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showInkAnnotation="0" codeName="ЭтаКнига" defaultThemeVersion="124226"/>
  <mc:AlternateContent xmlns:mc="http://schemas.openxmlformats.org/markup-compatibility/2006">
    <mc:Choice Requires="x15">
      <x15ac:absPath xmlns:x15ac="http://schemas.microsoft.com/office/spreadsheetml/2010/11/ac" url="\\vcen.ru\dfs\Общая папка по отделам\МУП\Отдел Закупок\2024 год\04 ГПЗ-2024\04-01 Проект ГПЗ-2024 АО ВГЭС (версия-04)\"/>
    </mc:Choice>
  </mc:AlternateContent>
  <xr:revisionPtr revIDLastSave="0" documentId="13_ncr:1_{F22EE73E-31DA-4833-B345-0D075F38E0E4}" xr6:coauthVersionLast="47" xr6:coauthVersionMax="47" xr10:uidLastSave="{00000000-0000-0000-0000-000000000000}"/>
  <bookViews>
    <workbookView xWindow="-120" yWindow="-120" windowWidth="29040" windowHeight="15840" tabRatio="762" xr2:uid="{00000000-000D-0000-FFFF-FFFF00000000}"/>
  </bookViews>
  <sheets>
    <sheet name="00_План закупки" sheetId="1" r:id="rId1"/>
    <sheet name="01_Описание граф ПЗ" sheetId="21" r:id="rId2"/>
    <sheet name="02_Аналитика" sheetId="32" r:id="rId3"/>
    <sheet name="03_Справочники" sheetId="5" r:id="rId4"/>
    <sheet name="04_ОКВЭД 2" sheetId="6" r:id="rId5"/>
    <sheet name="05_ОКПД 2" sheetId="7" r:id="rId6"/>
    <sheet name="07_п. 7 Положения ППРФ №1352" sheetId="8" r:id="rId7"/>
  </sheets>
  <externalReferences>
    <externalReference r:id="rId8"/>
  </externalReferences>
  <definedNames>
    <definedName name="_xlnm._FilterDatabase" localSheetId="0" hidden="1">'00_План закупки'!$A$7:$BU$190</definedName>
    <definedName name="_xlnm._FilterDatabase" localSheetId="3" hidden="1">'03_Справочники'!$A$4:$O$391</definedName>
    <definedName name="_xlnm._FilterDatabase" localSheetId="4" hidden="1">'04_ОКВЭД 2'!$A$1:$C$9114</definedName>
    <definedName name="_xlnm._FilterDatabase" localSheetId="5" hidden="1">'05_ОКПД 2'!$A$1:$C$24473</definedName>
    <definedName name="f3_start" localSheetId="2">#REF!</definedName>
    <definedName name="f3_start">#REF!</definedName>
    <definedName name="MainTable" localSheetId="2">#REF!</definedName>
    <definedName name="MainTable">#REF!</definedName>
    <definedName name="Z_08C2E202_12A3_47D3_9FFB_98CA1BF6DED4_.wvu.FilterData" localSheetId="0" hidden="1">'00_План закупки'!$I$7:$BO$190</definedName>
    <definedName name="Z_08C2E202_12A3_47D3_9FFB_98CA1BF6DED4_.wvu.FilterData" localSheetId="2" hidden="1">'02_Аналитика'!#REF!</definedName>
    <definedName name="Z_5D116CBC_7817_44BF_8608_15A1446A61F6_.wvu.FilterData" localSheetId="5" hidden="1">'05_ОКПД 2'!$A$1:$C$1</definedName>
    <definedName name="Z_66814CD0_EAFA_400C_B596_536FF5EFFA38_.wvu.FilterData" localSheetId="0" hidden="1">'00_План закупки'!$I$7:$BO$190</definedName>
    <definedName name="Z_66814CD0_EAFA_400C_B596_536FF5EFFA38_.wvu.FilterData" localSheetId="2" hidden="1">'02_Аналитика'!#REF!</definedName>
    <definedName name="Z_6D183BEC_C2CD_41F1_9C7E_530180CF74BE_.wvu.Cols" localSheetId="0" hidden="1">'00_План закупки'!#REF!</definedName>
    <definedName name="Z_6D183BEC_C2CD_41F1_9C7E_530180CF74BE_.wvu.Cols" localSheetId="2" hidden="1">'02_Аналитика'!$W:$AE</definedName>
    <definedName name="Z_6D183BEC_C2CD_41F1_9C7E_530180CF74BE_.wvu.FilterData" localSheetId="0" hidden="1">'00_План закупки'!$I$7:$BO$190</definedName>
    <definedName name="Z_6D183BEC_C2CD_41F1_9C7E_530180CF74BE_.wvu.FilterData" localSheetId="2" hidden="1">'02_Аналитика'!#REF!</definedName>
    <definedName name="Z_6D183BEC_C2CD_41F1_9C7E_530180CF74BE_.wvu.FilterData" localSheetId="3" hidden="1">'03_Справочники'!$E$5:$O$383</definedName>
    <definedName name="Z_6D183BEC_C2CD_41F1_9C7E_530180CF74BE_.wvu.FilterData" localSheetId="4" hidden="1">'04_ОКВЭД 2'!$A$1:$C$8504</definedName>
    <definedName name="Z_6D183BEC_C2CD_41F1_9C7E_530180CF74BE_.wvu.FilterData" localSheetId="5" hidden="1">'05_ОКПД 2'!$A$1:$C$10396</definedName>
    <definedName name="Z_6D183BEC_C2CD_41F1_9C7E_530180CF74BE_.wvu.PrintArea" localSheetId="0" hidden="1">'00_План закупки'!$I$1:$BL$190</definedName>
    <definedName name="Z_6D183BEC_C2CD_41F1_9C7E_530180CF74BE_.wvu.PrintArea" localSheetId="2" hidden="1">'02_Аналитика'!#REF!</definedName>
    <definedName name="Z_8D365262_9604_4051_BE40_31812A008633_.wvu.FilterData" localSheetId="0" hidden="1">'00_План закупки'!$I$7:$BO$190</definedName>
    <definedName name="Z_8D365262_9604_4051_BE40_31812A008633_.wvu.FilterData" localSheetId="2" hidden="1">'02_Аналитика'!#REF!</definedName>
    <definedName name="Z_8D365262_9604_4051_BE40_31812A008633_.wvu.FilterData" localSheetId="5" hidden="1">'05_ОКПД 2'!$A$1:$C$21252</definedName>
    <definedName name="Z_91CCA552_4FF9_4F8A_918F_E90526B3286D_.wvu.Cols" localSheetId="0" hidden="1">'00_План закупки'!#REF!</definedName>
    <definedName name="Z_91CCA552_4FF9_4F8A_918F_E90526B3286D_.wvu.Cols" localSheetId="2" hidden="1">'02_Аналитика'!#REF!</definedName>
    <definedName name="Z_91CCA552_4FF9_4F8A_918F_E90526B3286D_.wvu.FilterData" localSheetId="0" hidden="1">'00_План закупки'!$I$7:$BO$190</definedName>
    <definedName name="Z_91CCA552_4FF9_4F8A_918F_E90526B3286D_.wvu.FilterData" localSheetId="2" hidden="1">'02_Аналитика'!#REF!</definedName>
    <definedName name="Z_91CCA552_4FF9_4F8A_918F_E90526B3286D_.wvu.FilterData" localSheetId="3" hidden="1">'03_Справочники'!$E$5:$O$383</definedName>
    <definedName name="Z_91CCA552_4FF9_4F8A_918F_E90526B3286D_.wvu.FilterData" localSheetId="4" hidden="1">'04_ОКВЭД 2'!$A$1:$C$8504</definedName>
    <definedName name="Z_91CCA552_4FF9_4F8A_918F_E90526B3286D_.wvu.FilterData" localSheetId="5" hidden="1">'05_ОКПД 2'!$A$1:$C$21252</definedName>
    <definedName name="Z_91CCA552_4FF9_4F8A_918F_E90526B3286D_.wvu.PrintArea" localSheetId="0" hidden="1">'00_План закупки'!$I$1:$BL$190</definedName>
    <definedName name="Z_91CCA552_4FF9_4F8A_918F_E90526B3286D_.wvu.PrintArea" localSheetId="2" hidden="1">'02_Аналитика'!#REF!</definedName>
    <definedName name="Z_AF533CF8_BCBD_4BCE_89DB_18D6C13C2DDE_.wvu.Cols" localSheetId="0" hidden="1">'00_План закупки'!#REF!</definedName>
    <definedName name="Z_AF533CF8_BCBD_4BCE_89DB_18D6C13C2DDE_.wvu.Cols" localSheetId="2" hidden="1">'02_Аналитика'!#REF!</definedName>
    <definedName name="Z_AF533CF8_BCBD_4BCE_89DB_18D6C13C2DDE_.wvu.FilterData" localSheetId="0" hidden="1">'00_План закупки'!$I$7:$BO$190</definedName>
    <definedName name="Z_AF533CF8_BCBD_4BCE_89DB_18D6C13C2DDE_.wvu.FilterData" localSheetId="2" hidden="1">'02_Аналитика'!#REF!</definedName>
    <definedName name="Z_AF533CF8_BCBD_4BCE_89DB_18D6C13C2DDE_.wvu.FilterData" localSheetId="3" hidden="1">'03_Справочники'!$E$5:$O$383</definedName>
    <definedName name="Z_AF533CF8_BCBD_4BCE_89DB_18D6C13C2DDE_.wvu.FilterData" localSheetId="4" hidden="1">'04_ОКВЭД 2'!$A$1:$C$8504</definedName>
    <definedName name="Z_AF533CF8_BCBD_4BCE_89DB_18D6C13C2DDE_.wvu.FilterData" localSheetId="5" hidden="1">'05_ОКПД 2'!$A$1:$C$1</definedName>
    <definedName name="Z_AF533CF8_BCBD_4BCE_89DB_18D6C13C2DDE_.wvu.PrintArea" localSheetId="0" hidden="1">'00_План закупки'!$I$1:$BL$190</definedName>
    <definedName name="Z_AF533CF8_BCBD_4BCE_89DB_18D6C13C2DDE_.wvu.PrintArea" localSheetId="2" hidden="1">'02_Аналитика'!#REF!</definedName>
    <definedName name="Год" localSheetId="2">#REF!</definedName>
    <definedName name="Год">#REF!</definedName>
    <definedName name="годN">[1]СУ!$C$2</definedName>
    <definedName name="годX">[1]СУ!$C$3</definedName>
    <definedName name="МРСК">[1]СУ!$C$5</definedName>
    <definedName name="_xlnm.Print_Area" localSheetId="2">'02_Аналитика'!$A$2:$I$33</definedName>
    <definedName name="Приказ">[1]СУ!$C$4</definedName>
  </definedNames>
  <calcPr calcId="191029"/>
  <customWorkbookViews>
    <customWorkbookView name="Урманчеев Тимур Равилевич - Личное представление" guid="{91CCA552-4FF9-4F8A-918F-E90526B3286D}" mergeInterval="0" personalView="1" maximized="1" xWindow="-8" yWindow="-8" windowWidth="1696" windowHeight="1026" tabRatio="718" activeSheetId="1"/>
    <customWorkbookView name="Minko.VP - Личное представление" guid="{AF533CF8-BCBD-4BCE-89DB-18D6C13C2DDE}" mergeInterval="0" personalView="1" maximized="1" windowWidth="1680" windowHeight="824" tabRatio="717" activeSheetId="1"/>
    <customWorkbookView name="Черных Ольга Сергеевна - Личное представление" guid="{6D183BEC-C2CD-41F1-9C7E-530180CF74BE}" mergeInterval="0" personalView="1" maximized="1" windowWidth="1680" windowHeight="825" tabRatio="803" activeSheetId="1"/>
  </customWorkbookViews>
</workbook>
</file>

<file path=xl/calcChain.xml><?xml version="1.0" encoding="utf-8"?>
<calcChain xmlns="http://schemas.openxmlformats.org/spreadsheetml/2006/main">
  <c r="AY9" i="1" l="1"/>
  <c r="AN9" i="1"/>
  <c r="AG9" i="1"/>
  <c r="W9" i="1"/>
  <c r="T9" i="1"/>
  <c r="U9" i="1" s="1"/>
  <c r="S9" i="1"/>
  <c r="BA9" i="1" l="1"/>
  <c r="AY8" i="1"/>
  <c r="AN8" i="1"/>
  <c r="AF8" i="1"/>
  <c r="W8" i="1"/>
  <c r="T8" i="1"/>
  <c r="U8" i="1" s="1"/>
  <c r="S8" i="1"/>
  <c r="AD160" i="1"/>
  <c r="AC3" i="1"/>
  <c r="AF3" i="1"/>
  <c r="AG3" i="1"/>
  <c r="AH3" i="1"/>
  <c r="AI3" i="1"/>
  <c r="BA8" i="1" l="1"/>
  <c r="BB9" i="1"/>
  <c r="AN128" i="1"/>
  <c r="AY128" i="1"/>
  <c r="AD128" i="1"/>
  <c r="W128" i="1"/>
  <c r="T128" i="1"/>
  <c r="U128" i="1" s="1"/>
  <c r="S128" i="1"/>
  <c r="BB8" i="1" l="1"/>
  <c r="BA128" i="1"/>
  <c r="AE128" i="1"/>
  <c r="AN125" i="1"/>
  <c r="AN124" i="1"/>
  <c r="AN126" i="1"/>
  <c r="AN127" i="1"/>
  <c r="AN123" i="1"/>
  <c r="AN122" i="1"/>
  <c r="AN121" i="1"/>
  <c r="AN136" i="1"/>
  <c r="AN135" i="1"/>
  <c r="AN134" i="1"/>
  <c r="AN133" i="1"/>
  <c r="AN132" i="1"/>
  <c r="AN130" i="1"/>
  <c r="AN129" i="1"/>
  <c r="AN146" i="1"/>
  <c r="AN145" i="1"/>
  <c r="AN144" i="1"/>
  <c r="AN143" i="1"/>
  <c r="AN142" i="1"/>
  <c r="AN141" i="1"/>
  <c r="AN140" i="1"/>
  <c r="AN139" i="1"/>
  <c r="AN138" i="1"/>
  <c r="AN137" i="1"/>
  <c r="AN12" i="1"/>
  <c r="AN13" i="1"/>
  <c r="AN11" i="1"/>
  <c r="AN10" i="1"/>
  <c r="AN169" i="1"/>
  <c r="AN168" i="1"/>
  <c r="AN167" i="1"/>
  <c r="AN166" i="1"/>
  <c r="AN165" i="1"/>
  <c r="AN164" i="1"/>
  <c r="AN163" i="1"/>
  <c r="AN162" i="1"/>
  <c r="AN161" i="1"/>
  <c r="AN160" i="1"/>
  <c r="AN159" i="1"/>
  <c r="AN158" i="1"/>
  <c r="AN157" i="1"/>
  <c r="AN156" i="1"/>
  <c r="AN155" i="1"/>
  <c r="AN154" i="1"/>
  <c r="AN153" i="1"/>
  <c r="AN152" i="1"/>
  <c r="AN151" i="1"/>
  <c r="AN150" i="1"/>
  <c r="AN149" i="1"/>
  <c r="AN148" i="1"/>
  <c r="AN147" i="1"/>
  <c r="AN170" i="1"/>
  <c r="AN171" i="1"/>
  <c r="AN176" i="1"/>
  <c r="AN190" i="1"/>
  <c r="AN189" i="1"/>
  <c r="AN188" i="1"/>
  <c r="AN187" i="1"/>
  <c r="AN186" i="1"/>
  <c r="AN185" i="1"/>
  <c r="AN184" i="1"/>
  <c r="AN183" i="1"/>
  <c r="AN182" i="1"/>
  <c r="AN181" i="1"/>
  <c r="AN180" i="1"/>
  <c r="AN179" i="1"/>
  <c r="AN178" i="1"/>
  <c r="AN177" i="1"/>
  <c r="AN175" i="1"/>
  <c r="AN174" i="1"/>
  <c r="AN173" i="1"/>
  <c r="AN172"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4" i="1"/>
  <c r="BA96" i="1" l="1"/>
  <c r="BA24" i="1"/>
  <c r="BA106" i="1"/>
  <c r="BA90" i="1"/>
  <c r="BA82" i="1"/>
  <c r="BA66" i="1"/>
  <c r="BA50" i="1"/>
  <c r="BA42" i="1"/>
  <c r="BA26" i="1"/>
  <c r="BA176" i="1"/>
  <c r="BA166" i="1"/>
  <c r="BA14" i="1"/>
  <c r="BA113" i="1"/>
  <c r="BA105" i="1"/>
  <c r="BA97" i="1"/>
  <c r="BA89" i="1"/>
  <c r="BA81" i="1"/>
  <c r="BA73" i="1"/>
  <c r="BA65" i="1"/>
  <c r="BA57" i="1"/>
  <c r="BA49" i="1"/>
  <c r="BA41" i="1"/>
  <c r="BA33" i="1"/>
  <c r="BA25" i="1"/>
  <c r="BA17" i="1"/>
  <c r="BA177" i="1"/>
  <c r="BA184" i="1"/>
  <c r="BA151" i="1"/>
  <c r="BA159" i="1"/>
  <c r="BA167" i="1"/>
  <c r="BA143" i="1"/>
  <c r="BA130" i="1"/>
  <c r="BA135" i="1"/>
  <c r="BA127" i="1"/>
  <c r="BA80" i="1"/>
  <c r="BA12" i="1"/>
  <c r="BA119" i="1"/>
  <c r="BA39" i="1"/>
  <c r="BA186" i="1"/>
  <c r="BA153" i="1"/>
  <c r="BA137" i="1"/>
  <c r="BA124" i="1"/>
  <c r="BA88" i="1"/>
  <c r="BA32" i="1"/>
  <c r="BA152" i="1"/>
  <c r="BA87" i="1"/>
  <c r="BA47" i="1"/>
  <c r="BA15" i="1"/>
  <c r="BA145" i="1"/>
  <c r="BA118" i="1"/>
  <c r="BA110" i="1"/>
  <c r="BA102" i="1"/>
  <c r="BA94" i="1"/>
  <c r="BA86" i="1"/>
  <c r="BA78" i="1"/>
  <c r="BA70" i="1"/>
  <c r="BA62" i="1"/>
  <c r="BA54" i="1"/>
  <c r="BA46" i="1"/>
  <c r="BA38" i="1"/>
  <c r="BA30" i="1"/>
  <c r="BA22" i="1"/>
  <c r="BA172" i="1"/>
  <c r="BA187" i="1"/>
  <c r="BA147" i="1"/>
  <c r="BA154" i="1"/>
  <c r="BA162" i="1"/>
  <c r="BA10" i="1"/>
  <c r="BA138" i="1"/>
  <c r="BA125" i="1"/>
  <c r="BB128" i="1"/>
  <c r="BA104" i="1"/>
  <c r="BA72" i="1"/>
  <c r="BA40" i="1"/>
  <c r="BA16" i="1"/>
  <c r="BA171" i="1"/>
  <c r="BA160" i="1"/>
  <c r="BA144" i="1"/>
  <c r="BA126" i="1"/>
  <c r="BA111" i="1"/>
  <c r="BA79" i="1"/>
  <c r="BA71" i="1"/>
  <c r="BA31" i="1"/>
  <c r="BA117" i="1"/>
  <c r="BA109" i="1"/>
  <c r="BA101" i="1"/>
  <c r="BA93" i="1"/>
  <c r="BA85" i="1"/>
  <c r="BA77" i="1"/>
  <c r="BA69" i="1"/>
  <c r="BA61" i="1"/>
  <c r="BA53" i="1"/>
  <c r="BA45" i="1"/>
  <c r="BA37" i="1"/>
  <c r="BA29" i="1"/>
  <c r="BA21" i="1"/>
  <c r="BA173" i="1"/>
  <c r="BA180" i="1"/>
  <c r="BA188" i="1"/>
  <c r="BA148" i="1"/>
  <c r="BA155" i="1"/>
  <c r="BA163" i="1"/>
  <c r="BA139" i="1"/>
  <c r="BA146" i="1"/>
  <c r="BA136" i="1"/>
  <c r="BA56" i="1"/>
  <c r="BA178" i="1"/>
  <c r="BA168" i="1"/>
  <c r="BA95" i="1"/>
  <c r="BA55" i="1"/>
  <c r="BA23" i="1"/>
  <c r="BA170" i="1"/>
  <c r="BA161" i="1"/>
  <c r="BA108" i="1"/>
  <c r="BA100" i="1"/>
  <c r="BA92" i="1"/>
  <c r="BA84" i="1"/>
  <c r="BA76" i="1"/>
  <c r="BA68" i="1"/>
  <c r="BA60" i="1"/>
  <c r="BA52" i="1"/>
  <c r="BA44" i="1"/>
  <c r="BA36" i="1"/>
  <c r="BA28" i="1"/>
  <c r="BA20" i="1"/>
  <c r="BA174" i="1"/>
  <c r="BA181" i="1"/>
  <c r="BA189" i="1"/>
  <c r="BA156" i="1"/>
  <c r="BA164" i="1"/>
  <c r="BA11" i="1"/>
  <c r="BA140" i="1"/>
  <c r="BA132" i="1"/>
  <c r="BA112" i="1"/>
  <c r="BA48" i="1"/>
  <c r="BA185" i="1"/>
  <c r="BA103" i="1"/>
  <c r="BA63" i="1"/>
  <c r="BA179" i="1"/>
  <c r="BA169" i="1"/>
  <c r="BA116" i="1"/>
  <c r="BA115" i="1"/>
  <c r="BA107" i="1"/>
  <c r="BA99" i="1"/>
  <c r="BA91" i="1"/>
  <c r="BA83" i="1"/>
  <c r="BA75" i="1"/>
  <c r="BA67" i="1"/>
  <c r="BA59" i="1"/>
  <c r="BA51" i="1"/>
  <c r="BA43" i="1"/>
  <c r="BA35" i="1"/>
  <c r="BA27" i="1"/>
  <c r="BA19" i="1"/>
  <c r="BA175" i="1"/>
  <c r="BA182" i="1"/>
  <c r="BA190" i="1"/>
  <c r="BA149" i="1"/>
  <c r="BA157" i="1"/>
  <c r="BA165" i="1"/>
  <c r="BA141" i="1"/>
  <c r="BA133" i="1"/>
  <c r="BA122" i="1"/>
  <c r="BA120" i="1"/>
  <c r="BA64" i="1"/>
  <c r="BA114" i="1"/>
  <c r="BA98" i="1"/>
  <c r="BA74" i="1"/>
  <c r="BA58" i="1"/>
  <c r="BA34" i="1"/>
  <c r="BA18" i="1"/>
  <c r="BA183" i="1"/>
  <c r="BA150" i="1"/>
  <c r="BA158" i="1"/>
  <c r="BA13" i="1"/>
  <c r="BA142" i="1"/>
  <c r="BA129" i="1"/>
  <c r="BA134" i="1"/>
  <c r="BA123" i="1"/>
  <c r="BA121" i="1"/>
  <c r="BB144" i="1" l="1"/>
  <c r="BB138" i="1"/>
  <c r="BB10" i="1"/>
  <c r="BB12" i="1"/>
  <c r="BB134" i="1"/>
  <c r="BB13" i="1"/>
  <c r="BB18" i="1"/>
  <c r="BB98" i="1"/>
  <c r="BB122" i="1"/>
  <c r="BB190" i="1"/>
  <c r="BB27" i="1"/>
  <c r="BB59" i="1"/>
  <c r="BB91" i="1"/>
  <c r="BB116" i="1"/>
  <c r="BB103" i="1"/>
  <c r="BB132" i="1"/>
  <c r="BB164" i="1"/>
  <c r="BB181" i="1"/>
  <c r="BB36" i="1"/>
  <c r="BB68" i="1"/>
  <c r="BB100" i="1"/>
  <c r="BB23" i="1"/>
  <c r="BB168" i="1"/>
  <c r="BB163" i="1"/>
  <c r="BB180" i="1"/>
  <c r="BB37" i="1"/>
  <c r="BB69" i="1"/>
  <c r="BB101" i="1"/>
  <c r="BB31" i="1"/>
  <c r="BB126" i="1"/>
  <c r="BB16" i="1"/>
  <c r="BB154" i="1"/>
  <c r="BB172" i="1"/>
  <c r="BB46" i="1"/>
  <c r="BB78" i="1"/>
  <c r="BB110" i="1"/>
  <c r="BB47" i="1"/>
  <c r="BB32" i="1"/>
  <c r="BB137" i="1"/>
  <c r="BB119" i="1"/>
  <c r="BB135" i="1"/>
  <c r="BB167" i="1"/>
  <c r="BB184" i="1"/>
  <c r="BB33" i="1"/>
  <c r="BB65" i="1"/>
  <c r="BB97" i="1"/>
  <c r="BB166" i="1"/>
  <c r="BB42" i="1"/>
  <c r="BB90" i="1"/>
  <c r="BB158" i="1"/>
  <c r="BB34" i="1"/>
  <c r="BB114" i="1"/>
  <c r="BB133" i="1"/>
  <c r="BB165" i="1"/>
  <c r="BB182" i="1"/>
  <c r="BB35" i="1"/>
  <c r="BB67" i="1"/>
  <c r="BB99" i="1"/>
  <c r="BB169" i="1"/>
  <c r="BB185" i="1"/>
  <c r="BB156" i="1"/>
  <c r="BB174" i="1"/>
  <c r="BB44" i="1"/>
  <c r="BB76" i="1"/>
  <c r="BB108" i="1"/>
  <c r="BB55" i="1"/>
  <c r="BB178" i="1"/>
  <c r="BB146" i="1"/>
  <c r="BB155" i="1"/>
  <c r="BB173" i="1"/>
  <c r="BB45" i="1"/>
  <c r="BB77" i="1"/>
  <c r="BB109" i="1"/>
  <c r="BB71" i="1"/>
  <c r="BB40" i="1"/>
  <c r="BB125" i="1"/>
  <c r="BB147" i="1"/>
  <c r="BB22" i="1"/>
  <c r="BB54" i="1"/>
  <c r="BB86" i="1"/>
  <c r="BB118" i="1"/>
  <c r="BB87" i="1"/>
  <c r="BB88" i="1"/>
  <c r="BB153" i="1"/>
  <c r="BB130" i="1"/>
  <c r="BB159" i="1"/>
  <c r="BB177" i="1"/>
  <c r="BB41" i="1"/>
  <c r="BB73" i="1"/>
  <c r="BB105" i="1"/>
  <c r="BB176" i="1"/>
  <c r="BB50" i="1"/>
  <c r="BB106" i="1"/>
  <c r="BB123" i="1"/>
  <c r="BB121" i="1"/>
  <c r="BB129" i="1"/>
  <c r="BB150" i="1"/>
  <c r="BB58" i="1"/>
  <c r="BB64" i="1"/>
  <c r="BB157" i="1"/>
  <c r="BB175" i="1"/>
  <c r="BB43" i="1"/>
  <c r="BB75" i="1"/>
  <c r="BB107" i="1"/>
  <c r="BB179" i="1"/>
  <c r="BB48" i="1"/>
  <c r="BB140" i="1"/>
  <c r="BB20" i="1"/>
  <c r="BB52" i="1"/>
  <c r="BB84" i="1"/>
  <c r="BB161" i="1"/>
  <c r="BB95" i="1"/>
  <c r="BB56" i="1"/>
  <c r="BB139" i="1"/>
  <c r="BB148" i="1"/>
  <c r="BB21" i="1"/>
  <c r="BB53" i="1"/>
  <c r="BB85" i="1"/>
  <c r="BB117" i="1"/>
  <c r="BB79" i="1"/>
  <c r="BB160" i="1"/>
  <c r="BB72" i="1"/>
  <c r="BB187" i="1"/>
  <c r="BB30" i="1"/>
  <c r="BB62" i="1"/>
  <c r="BB94" i="1"/>
  <c r="BB145" i="1"/>
  <c r="BB124" i="1"/>
  <c r="BB186" i="1"/>
  <c r="BB80" i="1"/>
  <c r="BB143" i="1"/>
  <c r="BB151" i="1"/>
  <c r="BB17" i="1"/>
  <c r="BB49" i="1"/>
  <c r="BB81" i="1"/>
  <c r="BB113" i="1"/>
  <c r="BB66" i="1"/>
  <c r="BB24" i="1"/>
  <c r="BB142" i="1"/>
  <c r="BB183" i="1"/>
  <c r="BB74" i="1"/>
  <c r="BB120" i="1"/>
  <c r="BB141" i="1"/>
  <c r="BB149" i="1"/>
  <c r="BB19" i="1"/>
  <c r="BB51" i="1"/>
  <c r="BB83" i="1"/>
  <c r="BB115" i="1"/>
  <c r="BB63" i="1"/>
  <c r="BB112" i="1"/>
  <c r="BB11" i="1"/>
  <c r="BB189" i="1"/>
  <c r="BB28" i="1"/>
  <c r="BB60" i="1"/>
  <c r="BB92" i="1"/>
  <c r="BB170" i="1"/>
  <c r="BB131" i="1"/>
  <c r="BB136" i="1"/>
  <c r="BB188" i="1"/>
  <c r="BB29" i="1"/>
  <c r="BB61" i="1"/>
  <c r="BB93" i="1"/>
  <c r="BB111" i="1"/>
  <c r="BB171" i="1"/>
  <c r="BB104" i="1"/>
  <c r="BB162" i="1"/>
  <c r="BB38" i="1"/>
  <c r="BB70" i="1"/>
  <c r="BB102" i="1"/>
  <c r="BB15" i="1"/>
  <c r="BB152" i="1"/>
  <c r="BB39" i="1"/>
  <c r="BB127" i="1"/>
  <c r="BB25" i="1"/>
  <c r="BB57" i="1"/>
  <c r="BB89" i="1"/>
  <c r="BB14" i="1"/>
  <c r="BB26" i="1"/>
  <c r="BB82" i="1"/>
  <c r="BB96" i="1"/>
  <c r="AY172" i="1"/>
  <c r="AD172" i="1"/>
  <c r="W172" i="1"/>
  <c r="T172" i="1"/>
  <c r="U172" i="1" s="1"/>
  <c r="S172" i="1"/>
  <c r="AY17" i="1"/>
  <c r="AD17" i="1"/>
  <c r="W17" i="1"/>
  <c r="T17" i="1"/>
  <c r="U17" i="1" s="1"/>
  <c r="S17" i="1"/>
  <c r="AY16" i="1"/>
  <c r="AD16" i="1"/>
  <c r="W16" i="1"/>
  <c r="T16" i="1"/>
  <c r="U16" i="1" s="1"/>
  <c r="S16" i="1"/>
  <c r="AY15" i="1"/>
  <c r="AD15" i="1"/>
  <c r="W15" i="1"/>
  <c r="T15" i="1"/>
  <c r="U15" i="1" s="1"/>
  <c r="S15" i="1"/>
  <c r="AY10" i="1"/>
  <c r="AD10" i="1"/>
  <c r="W10" i="1"/>
  <c r="T10" i="1"/>
  <c r="U10" i="1" s="1"/>
  <c r="S10" i="1"/>
  <c r="AY14" i="1"/>
  <c r="AD14" i="1"/>
  <c r="W14" i="1"/>
  <c r="T14" i="1"/>
  <c r="U14" i="1" s="1"/>
  <c r="S14" i="1"/>
  <c r="AY121" i="1"/>
  <c r="AD121" i="1"/>
  <c r="W121" i="1"/>
  <c r="T121" i="1"/>
  <c r="U121" i="1" s="1"/>
  <c r="S121" i="1"/>
  <c r="AY155" i="1"/>
  <c r="AD155" i="1"/>
  <c r="W155" i="1"/>
  <c r="T155" i="1"/>
  <c r="U155" i="1" s="1"/>
  <c r="S155" i="1"/>
  <c r="AY132" i="1"/>
  <c r="AE132" i="1"/>
  <c r="W132" i="1"/>
  <c r="T132" i="1"/>
  <c r="U132" i="1" s="1"/>
  <c r="S132" i="1"/>
  <c r="AY154" i="1"/>
  <c r="AD154" i="1"/>
  <c r="W154" i="1"/>
  <c r="T154" i="1"/>
  <c r="U154" i="1" s="1"/>
  <c r="S154" i="1"/>
  <c r="AY153" i="1"/>
  <c r="AD153" i="1"/>
  <c r="W153" i="1"/>
  <c r="T153" i="1"/>
  <c r="U153" i="1" s="1"/>
  <c r="S153" i="1"/>
  <c r="AY152" i="1"/>
  <c r="AD152" i="1"/>
  <c r="W152" i="1"/>
  <c r="T152" i="1"/>
  <c r="U152" i="1" s="1"/>
  <c r="S152" i="1"/>
  <c r="AY151" i="1"/>
  <c r="AD151" i="1"/>
  <c r="W151" i="1"/>
  <c r="T151" i="1"/>
  <c r="U151" i="1" s="1"/>
  <c r="S151" i="1"/>
  <c r="AY150" i="1"/>
  <c r="AD150" i="1"/>
  <c r="W150" i="1"/>
  <c r="T150" i="1"/>
  <c r="U150" i="1" s="1"/>
  <c r="S150" i="1"/>
  <c r="AY149" i="1"/>
  <c r="AD149" i="1"/>
  <c r="W149" i="1"/>
  <c r="T149" i="1"/>
  <c r="U149" i="1" s="1"/>
  <c r="S149" i="1"/>
  <c r="AE150" i="1" l="1"/>
  <c r="AE121" i="1"/>
  <c r="AE17" i="1"/>
  <c r="AE152" i="1"/>
  <c r="AE10" i="1"/>
  <c r="AE149" i="1"/>
  <c r="AE155" i="1"/>
  <c r="AE151" i="1"/>
  <c r="AE154" i="1"/>
  <c r="AE16" i="1"/>
  <c r="AE172" i="1"/>
  <c r="AE153" i="1"/>
  <c r="AE15" i="1"/>
  <c r="AE14" i="1"/>
  <c r="AY101" i="1"/>
  <c r="AE101" i="1"/>
  <c r="W101" i="1"/>
  <c r="T101" i="1"/>
  <c r="U101" i="1" s="1"/>
  <c r="S101" i="1"/>
  <c r="AY100" i="1"/>
  <c r="AD100" i="1"/>
  <c r="W100" i="1"/>
  <c r="T100" i="1"/>
  <c r="U100" i="1" s="1"/>
  <c r="S100" i="1"/>
  <c r="AY99" i="1"/>
  <c r="AD99" i="1"/>
  <c r="W99" i="1"/>
  <c r="T99" i="1"/>
  <c r="U99" i="1" s="1"/>
  <c r="S99" i="1"/>
  <c r="AY98" i="1"/>
  <c r="AD98" i="1"/>
  <c r="W98" i="1"/>
  <c r="T98" i="1"/>
  <c r="U98" i="1" s="1"/>
  <c r="S98" i="1"/>
  <c r="AY97" i="1"/>
  <c r="AD97" i="1"/>
  <c r="W97" i="1"/>
  <c r="T97" i="1"/>
  <c r="U97" i="1" s="1"/>
  <c r="S97" i="1"/>
  <c r="AY96" i="1"/>
  <c r="AD96" i="1"/>
  <c r="W96" i="1"/>
  <c r="T96" i="1"/>
  <c r="U96" i="1" s="1"/>
  <c r="S96" i="1"/>
  <c r="AY95" i="1"/>
  <c r="AD95" i="1"/>
  <c r="W95" i="1"/>
  <c r="T95" i="1"/>
  <c r="U95" i="1" s="1"/>
  <c r="S95" i="1"/>
  <c r="AY94" i="1"/>
  <c r="AD94" i="1"/>
  <c r="W94" i="1"/>
  <c r="T94" i="1"/>
  <c r="U94" i="1" s="1"/>
  <c r="S94" i="1"/>
  <c r="AY93" i="1"/>
  <c r="AD93" i="1"/>
  <c r="W93" i="1"/>
  <c r="T93" i="1"/>
  <c r="U93" i="1" s="1"/>
  <c r="S93" i="1"/>
  <c r="AY13" i="1"/>
  <c r="AD13" i="1"/>
  <c r="W13" i="1"/>
  <c r="T13" i="1"/>
  <c r="U13" i="1" s="1"/>
  <c r="S13" i="1"/>
  <c r="AY92" i="1"/>
  <c r="AD92" i="1"/>
  <c r="W92" i="1"/>
  <c r="T92" i="1"/>
  <c r="U92" i="1" s="1"/>
  <c r="S92" i="1"/>
  <c r="AY91" i="1"/>
  <c r="AD91" i="1"/>
  <c r="W91" i="1"/>
  <c r="T91" i="1"/>
  <c r="U91" i="1" s="1"/>
  <c r="S91" i="1"/>
  <c r="AY90" i="1"/>
  <c r="AD90" i="1"/>
  <c r="W90" i="1"/>
  <c r="T90" i="1"/>
  <c r="U90" i="1" s="1"/>
  <c r="S90" i="1"/>
  <c r="AY89" i="1"/>
  <c r="AD89" i="1"/>
  <c r="W89" i="1"/>
  <c r="T89" i="1"/>
  <c r="U89" i="1" s="1"/>
  <c r="S89" i="1"/>
  <c r="AY11" i="1"/>
  <c r="AD11" i="1"/>
  <c r="W11" i="1"/>
  <c r="T11" i="1"/>
  <c r="U11" i="1" s="1"/>
  <c r="S11" i="1"/>
  <c r="AY88" i="1"/>
  <c r="AD88" i="1"/>
  <c r="W88" i="1"/>
  <c r="T88" i="1"/>
  <c r="U88" i="1" s="1"/>
  <c r="S88" i="1"/>
  <c r="AY87" i="1"/>
  <c r="AD87" i="1"/>
  <c r="W87" i="1"/>
  <c r="T87" i="1"/>
  <c r="U87" i="1" s="1"/>
  <c r="S87" i="1"/>
  <c r="AY86" i="1"/>
  <c r="AD86" i="1"/>
  <c r="W86" i="1"/>
  <c r="T86" i="1"/>
  <c r="U86" i="1" s="1"/>
  <c r="S86" i="1"/>
  <c r="AY85" i="1"/>
  <c r="AD85" i="1"/>
  <c r="W85" i="1"/>
  <c r="T85" i="1"/>
  <c r="U85" i="1" s="1"/>
  <c r="S85" i="1"/>
  <c r="AY84" i="1"/>
  <c r="AD84" i="1"/>
  <c r="W84" i="1"/>
  <c r="T84" i="1"/>
  <c r="U84" i="1" s="1"/>
  <c r="S84" i="1"/>
  <c r="AY83" i="1"/>
  <c r="AD83" i="1"/>
  <c r="W83" i="1"/>
  <c r="T83" i="1"/>
  <c r="U83" i="1" s="1"/>
  <c r="S83" i="1"/>
  <c r="AY82" i="1"/>
  <c r="AD82" i="1"/>
  <c r="W82" i="1"/>
  <c r="T82" i="1"/>
  <c r="U82" i="1" s="1"/>
  <c r="S82" i="1"/>
  <c r="AY81" i="1"/>
  <c r="AD81" i="1"/>
  <c r="W81" i="1"/>
  <c r="T81" i="1"/>
  <c r="U81" i="1" s="1"/>
  <c r="S81" i="1"/>
  <c r="AY80" i="1"/>
  <c r="AD80" i="1"/>
  <c r="W80" i="1"/>
  <c r="T80" i="1"/>
  <c r="U80" i="1" s="1"/>
  <c r="S80" i="1"/>
  <c r="AY79" i="1"/>
  <c r="AD79" i="1"/>
  <c r="W79" i="1"/>
  <c r="T79" i="1"/>
  <c r="U79" i="1" s="1"/>
  <c r="S79" i="1"/>
  <c r="AY78" i="1"/>
  <c r="AD78" i="1"/>
  <c r="W78" i="1"/>
  <c r="T78" i="1"/>
  <c r="U78" i="1" s="1"/>
  <c r="S78" i="1"/>
  <c r="AY77" i="1"/>
  <c r="AD77" i="1"/>
  <c r="W77" i="1"/>
  <c r="T77" i="1"/>
  <c r="U77" i="1" s="1"/>
  <c r="S77" i="1"/>
  <c r="AY76" i="1"/>
  <c r="AD76" i="1"/>
  <c r="W76" i="1"/>
  <c r="T76" i="1"/>
  <c r="U76" i="1" s="1"/>
  <c r="S76" i="1"/>
  <c r="AY75" i="1"/>
  <c r="AE75" i="1"/>
  <c r="W75" i="1"/>
  <c r="T75" i="1"/>
  <c r="U75" i="1" s="1"/>
  <c r="S75" i="1"/>
  <c r="AY74" i="1"/>
  <c r="AD74" i="1"/>
  <c r="W74" i="1"/>
  <c r="T74" i="1"/>
  <c r="U74" i="1" s="1"/>
  <c r="S74" i="1"/>
  <c r="AY73" i="1"/>
  <c r="AD73" i="1"/>
  <c r="W73" i="1"/>
  <c r="T73" i="1"/>
  <c r="U73" i="1" s="1"/>
  <c r="S73" i="1"/>
  <c r="AY72" i="1"/>
  <c r="AD72" i="1"/>
  <c r="W72" i="1"/>
  <c r="T72" i="1"/>
  <c r="U72" i="1" s="1"/>
  <c r="S72" i="1"/>
  <c r="AY71" i="1"/>
  <c r="AD71" i="1"/>
  <c r="W71" i="1"/>
  <c r="T71" i="1"/>
  <c r="U71" i="1" s="1"/>
  <c r="S71" i="1"/>
  <c r="AY70" i="1"/>
  <c r="AD70" i="1"/>
  <c r="W70" i="1"/>
  <c r="T70" i="1"/>
  <c r="U70" i="1" s="1"/>
  <c r="S70" i="1"/>
  <c r="AY69" i="1"/>
  <c r="AD69" i="1"/>
  <c r="W69" i="1"/>
  <c r="T69" i="1"/>
  <c r="U69" i="1" s="1"/>
  <c r="S69" i="1"/>
  <c r="AY68" i="1"/>
  <c r="AD68" i="1"/>
  <c r="W68" i="1"/>
  <c r="T68" i="1"/>
  <c r="U68" i="1" s="1"/>
  <c r="S68" i="1"/>
  <c r="AY67" i="1"/>
  <c r="AD67" i="1"/>
  <c r="W67" i="1"/>
  <c r="T67" i="1"/>
  <c r="U67" i="1" s="1"/>
  <c r="S67" i="1"/>
  <c r="AY66" i="1"/>
  <c r="AD66" i="1"/>
  <c r="W66" i="1"/>
  <c r="T66" i="1"/>
  <c r="U66" i="1" s="1"/>
  <c r="S66" i="1"/>
  <c r="AY65" i="1"/>
  <c r="AD65" i="1"/>
  <c r="W65" i="1"/>
  <c r="T65" i="1"/>
  <c r="U65" i="1" s="1"/>
  <c r="S65" i="1"/>
  <c r="AY64" i="1"/>
  <c r="AD64" i="1"/>
  <c r="W64" i="1"/>
  <c r="T64" i="1"/>
  <c r="U64" i="1" s="1"/>
  <c r="S64" i="1"/>
  <c r="AY63" i="1"/>
  <c r="AD63" i="1"/>
  <c r="W63" i="1"/>
  <c r="T63" i="1"/>
  <c r="U63" i="1" s="1"/>
  <c r="S63" i="1"/>
  <c r="AY62" i="1"/>
  <c r="AD62" i="1"/>
  <c r="W62" i="1"/>
  <c r="T62" i="1"/>
  <c r="U62" i="1" s="1"/>
  <c r="S62" i="1"/>
  <c r="AY61" i="1"/>
  <c r="AD61" i="1"/>
  <c r="W61" i="1"/>
  <c r="T61" i="1"/>
  <c r="U61" i="1" s="1"/>
  <c r="S61" i="1"/>
  <c r="AY60" i="1"/>
  <c r="AD60" i="1"/>
  <c r="W60" i="1"/>
  <c r="T60" i="1"/>
  <c r="U60" i="1" s="1"/>
  <c r="S60" i="1"/>
  <c r="AY59" i="1"/>
  <c r="AD59" i="1"/>
  <c r="W59" i="1"/>
  <c r="T59" i="1"/>
  <c r="U59" i="1" s="1"/>
  <c r="S59" i="1"/>
  <c r="AY58" i="1"/>
  <c r="AD58" i="1"/>
  <c r="W58" i="1"/>
  <c r="T58" i="1"/>
  <c r="U58" i="1" s="1"/>
  <c r="S58" i="1"/>
  <c r="AY57" i="1"/>
  <c r="AD57" i="1"/>
  <c r="W57" i="1"/>
  <c r="T57" i="1"/>
  <c r="U57" i="1" s="1"/>
  <c r="S57" i="1"/>
  <c r="AY56" i="1"/>
  <c r="AD56" i="1"/>
  <c r="W56" i="1"/>
  <c r="T56" i="1"/>
  <c r="U56" i="1" s="1"/>
  <c r="S56" i="1"/>
  <c r="AY55" i="1"/>
  <c r="AD55" i="1"/>
  <c r="W55" i="1"/>
  <c r="T55" i="1"/>
  <c r="U55" i="1" s="1"/>
  <c r="S55" i="1"/>
  <c r="AY54" i="1"/>
  <c r="AD54" i="1"/>
  <c r="W54" i="1"/>
  <c r="T54" i="1"/>
  <c r="U54" i="1" s="1"/>
  <c r="S54" i="1"/>
  <c r="AY53" i="1"/>
  <c r="AD53" i="1"/>
  <c r="W53" i="1"/>
  <c r="T53" i="1"/>
  <c r="U53" i="1" s="1"/>
  <c r="S53" i="1"/>
  <c r="AY52" i="1"/>
  <c r="AD52" i="1"/>
  <c r="W52" i="1"/>
  <c r="T52" i="1"/>
  <c r="U52" i="1" s="1"/>
  <c r="S52" i="1"/>
  <c r="AY51" i="1"/>
  <c r="AD51" i="1"/>
  <c r="W51" i="1"/>
  <c r="T51" i="1"/>
  <c r="U51" i="1" s="1"/>
  <c r="S51" i="1"/>
  <c r="AY50" i="1"/>
  <c r="AD50" i="1"/>
  <c r="W50" i="1"/>
  <c r="T50" i="1"/>
  <c r="U50" i="1" s="1"/>
  <c r="S50" i="1"/>
  <c r="AY49" i="1"/>
  <c r="AD49" i="1"/>
  <c r="W49" i="1"/>
  <c r="T49" i="1"/>
  <c r="U49" i="1" s="1"/>
  <c r="S49" i="1"/>
  <c r="AY48" i="1"/>
  <c r="AD48" i="1"/>
  <c r="W48" i="1"/>
  <c r="T48" i="1"/>
  <c r="U48" i="1" s="1"/>
  <c r="S48" i="1"/>
  <c r="AY47" i="1"/>
  <c r="AD47" i="1"/>
  <c r="W47" i="1"/>
  <c r="T47" i="1"/>
  <c r="U47" i="1" s="1"/>
  <c r="S47" i="1"/>
  <c r="AY46" i="1"/>
  <c r="AD46" i="1"/>
  <c r="W46" i="1"/>
  <c r="T46" i="1"/>
  <c r="U46" i="1" s="1"/>
  <c r="S46" i="1"/>
  <c r="AY45" i="1"/>
  <c r="AD45" i="1"/>
  <c r="W45" i="1"/>
  <c r="T45" i="1"/>
  <c r="U45" i="1" s="1"/>
  <c r="S45" i="1"/>
  <c r="AY44" i="1"/>
  <c r="AD44" i="1"/>
  <c r="W44" i="1"/>
  <c r="T44" i="1"/>
  <c r="U44" i="1" s="1"/>
  <c r="S44" i="1"/>
  <c r="AY43" i="1"/>
  <c r="AD43" i="1"/>
  <c r="W43" i="1"/>
  <c r="T43" i="1"/>
  <c r="U43" i="1" s="1"/>
  <c r="S43" i="1"/>
  <c r="AY42" i="1"/>
  <c r="AD42" i="1"/>
  <c r="W42" i="1"/>
  <c r="T42" i="1"/>
  <c r="U42" i="1" s="1"/>
  <c r="S42" i="1"/>
  <c r="AY41" i="1"/>
  <c r="AD41" i="1"/>
  <c r="W41" i="1"/>
  <c r="T41" i="1"/>
  <c r="U41" i="1" s="1"/>
  <c r="S41" i="1"/>
  <c r="AY40" i="1"/>
  <c r="AD40" i="1"/>
  <c r="W40" i="1"/>
  <c r="T40" i="1"/>
  <c r="U40" i="1" s="1"/>
  <c r="S40" i="1"/>
  <c r="AY39" i="1"/>
  <c r="AD39" i="1"/>
  <c r="W39" i="1"/>
  <c r="T39" i="1"/>
  <c r="U39" i="1" s="1"/>
  <c r="S39" i="1"/>
  <c r="AY38" i="1"/>
  <c r="AD38" i="1"/>
  <c r="W38" i="1"/>
  <c r="T38" i="1"/>
  <c r="U38" i="1" s="1"/>
  <c r="S38" i="1"/>
  <c r="AY37" i="1"/>
  <c r="AD37" i="1"/>
  <c r="W37" i="1"/>
  <c r="T37" i="1"/>
  <c r="U37" i="1" s="1"/>
  <c r="S37" i="1"/>
  <c r="AY36" i="1"/>
  <c r="AD36" i="1"/>
  <c r="W36" i="1"/>
  <c r="T36" i="1"/>
  <c r="U36" i="1" s="1"/>
  <c r="S36" i="1"/>
  <c r="AY35" i="1"/>
  <c r="AD35" i="1"/>
  <c r="W35" i="1"/>
  <c r="T35" i="1"/>
  <c r="U35" i="1" s="1"/>
  <c r="S35" i="1"/>
  <c r="AY34" i="1"/>
  <c r="AD34" i="1"/>
  <c r="W34" i="1"/>
  <c r="T34" i="1"/>
  <c r="U34" i="1" s="1"/>
  <c r="S34" i="1"/>
  <c r="AY33" i="1"/>
  <c r="AD33" i="1"/>
  <c r="W33" i="1"/>
  <c r="T33" i="1"/>
  <c r="U33" i="1" s="1"/>
  <c r="S33" i="1"/>
  <c r="AY32" i="1"/>
  <c r="AE32" i="1"/>
  <c r="W32" i="1"/>
  <c r="T32" i="1"/>
  <c r="U32" i="1" s="1"/>
  <c r="S32" i="1"/>
  <c r="AY31" i="1"/>
  <c r="AD31" i="1"/>
  <c r="W31" i="1"/>
  <c r="T31" i="1"/>
  <c r="U31" i="1" s="1"/>
  <c r="S31" i="1"/>
  <c r="AY30" i="1"/>
  <c r="AD30" i="1"/>
  <c r="W30" i="1"/>
  <c r="T30" i="1"/>
  <c r="U30" i="1" s="1"/>
  <c r="S30" i="1"/>
  <c r="AY29" i="1"/>
  <c r="AD29" i="1"/>
  <c r="W29" i="1"/>
  <c r="T29" i="1"/>
  <c r="U29" i="1" s="1"/>
  <c r="S29" i="1"/>
  <c r="AY28" i="1"/>
  <c r="AD28" i="1"/>
  <c r="W28" i="1"/>
  <c r="T28" i="1"/>
  <c r="U28" i="1" s="1"/>
  <c r="S28" i="1"/>
  <c r="AY27" i="1"/>
  <c r="AD27" i="1"/>
  <c r="W27" i="1"/>
  <c r="T27" i="1"/>
  <c r="U27" i="1" s="1"/>
  <c r="S27" i="1"/>
  <c r="AY26" i="1"/>
  <c r="AD26" i="1"/>
  <c r="W26" i="1"/>
  <c r="T26" i="1"/>
  <c r="U26" i="1" s="1"/>
  <c r="S26" i="1"/>
  <c r="AY25" i="1"/>
  <c r="AD25" i="1"/>
  <c r="W25" i="1"/>
  <c r="T25" i="1"/>
  <c r="U25" i="1" s="1"/>
  <c r="S25" i="1"/>
  <c r="AY24" i="1"/>
  <c r="AD24" i="1"/>
  <c r="W24" i="1"/>
  <c r="T24" i="1"/>
  <c r="U24" i="1" s="1"/>
  <c r="S24" i="1"/>
  <c r="AY23" i="1"/>
  <c r="AD23" i="1"/>
  <c r="W23" i="1"/>
  <c r="T23" i="1"/>
  <c r="U23" i="1" s="1"/>
  <c r="S23" i="1"/>
  <c r="AY22" i="1"/>
  <c r="AD22" i="1"/>
  <c r="W22" i="1"/>
  <c r="T22" i="1"/>
  <c r="U22" i="1" s="1"/>
  <c r="S22" i="1"/>
  <c r="AY21" i="1"/>
  <c r="AD21" i="1"/>
  <c r="W21" i="1"/>
  <c r="T21" i="1"/>
  <c r="U21" i="1" s="1"/>
  <c r="S21" i="1"/>
  <c r="AY145" i="1"/>
  <c r="AD145" i="1"/>
  <c r="W145" i="1"/>
  <c r="T145" i="1"/>
  <c r="U145" i="1" s="1"/>
  <c r="S145" i="1"/>
  <c r="AY144" i="1"/>
  <c r="AD144" i="1"/>
  <c r="W144" i="1"/>
  <c r="T144" i="1"/>
  <c r="U144" i="1" s="1"/>
  <c r="S144" i="1"/>
  <c r="AY143" i="1"/>
  <c r="AD143" i="1"/>
  <c r="W143" i="1"/>
  <c r="T143" i="1"/>
  <c r="U143" i="1" s="1"/>
  <c r="S143" i="1"/>
  <c r="AY142" i="1"/>
  <c r="AE142" i="1"/>
  <c r="W142" i="1"/>
  <c r="T142" i="1"/>
  <c r="U142" i="1" s="1"/>
  <c r="S142" i="1"/>
  <c r="AY141" i="1"/>
  <c r="AE141" i="1"/>
  <c r="W141" i="1"/>
  <c r="T141" i="1"/>
  <c r="U141" i="1" s="1"/>
  <c r="S141" i="1"/>
  <c r="AY140" i="1"/>
  <c r="AD140" i="1"/>
  <c r="W140" i="1"/>
  <c r="T140" i="1"/>
  <c r="U140" i="1" s="1"/>
  <c r="S140" i="1"/>
  <c r="AY139" i="1"/>
  <c r="AD139" i="1"/>
  <c r="W139" i="1"/>
  <c r="T139" i="1"/>
  <c r="U139" i="1" s="1"/>
  <c r="S139" i="1"/>
  <c r="AY138" i="1"/>
  <c r="AD138" i="1"/>
  <c r="W138" i="1"/>
  <c r="T138" i="1"/>
  <c r="U138" i="1" s="1"/>
  <c r="S138" i="1"/>
  <c r="AY137" i="1"/>
  <c r="AD137" i="1"/>
  <c r="W137" i="1"/>
  <c r="T137" i="1"/>
  <c r="U137" i="1" s="1"/>
  <c r="S137" i="1"/>
  <c r="AY12" i="1"/>
  <c r="AD12" i="1"/>
  <c r="W12" i="1"/>
  <c r="T12" i="1"/>
  <c r="U12" i="1" s="1"/>
  <c r="S12" i="1"/>
  <c r="AY120" i="1"/>
  <c r="AD120" i="1"/>
  <c r="W120" i="1"/>
  <c r="T120" i="1"/>
  <c r="U120" i="1" s="1"/>
  <c r="S120" i="1"/>
  <c r="AY119" i="1"/>
  <c r="AD119" i="1"/>
  <c r="W119" i="1"/>
  <c r="T119" i="1"/>
  <c r="U119" i="1" s="1"/>
  <c r="S119" i="1"/>
  <c r="AY118" i="1"/>
  <c r="AD118" i="1"/>
  <c r="W118" i="1"/>
  <c r="T118" i="1"/>
  <c r="U118" i="1" s="1"/>
  <c r="S118" i="1"/>
  <c r="AY117" i="1"/>
  <c r="AD117" i="1"/>
  <c r="W117" i="1"/>
  <c r="T117" i="1"/>
  <c r="U117" i="1" s="1"/>
  <c r="S117" i="1"/>
  <c r="AY116" i="1"/>
  <c r="AD116" i="1"/>
  <c r="W116" i="1"/>
  <c r="T116" i="1"/>
  <c r="U116" i="1" s="1"/>
  <c r="S116" i="1"/>
  <c r="AY115" i="1"/>
  <c r="AD115" i="1"/>
  <c r="W115" i="1"/>
  <c r="T115" i="1"/>
  <c r="U115" i="1" s="1"/>
  <c r="S115" i="1"/>
  <c r="AY114" i="1"/>
  <c r="AD114" i="1"/>
  <c r="W114" i="1"/>
  <c r="T114" i="1"/>
  <c r="U114" i="1" s="1"/>
  <c r="S114" i="1"/>
  <c r="AY113" i="1"/>
  <c r="AD113" i="1"/>
  <c r="W113" i="1"/>
  <c r="T113" i="1"/>
  <c r="U113" i="1" s="1"/>
  <c r="S113" i="1"/>
  <c r="AY112" i="1"/>
  <c r="AD112" i="1"/>
  <c r="W112" i="1"/>
  <c r="T112" i="1"/>
  <c r="U112" i="1" s="1"/>
  <c r="S112" i="1"/>
  <c r="AY111" i="1"/>
  <c r="AD111" i="1"/>
  <c r="W111" i="1"/>
  <c r="T111" i="1"/>
  <c r="U111" i="1" s="1"/>
  <c r="S111" i="1"/>
  <c r="AY110" i="1"/>
  <c r="AD110" i="1"/>
  <c r="W110" i="1"/>
  <c r="T110" i="1"/>
  <c r="U110" i="1" s="1"/>
  <c r="S110" i="1"/>
  <c r="AY109" i="1"/>
  <c r="AD109" i="1"/>
  <c r="W109" i="1"/>
  <c r="T109" i="1"/>
  <c r="U109" i="1" s="1"/>
  <c r="S109" i="1"/>
  <c r="AY108" i="1"/>
  <c r="AD108" i="1"/>
  <c r="W108" i="1"/>
  <c r="T108" i="1"/>
  <c r="U108" i="1" s="1"/>
  <c r="S108" i="1"/>
  <c r="AY107" i="1"/>
  <c r="AD107" i="1"/>
  <c r="W107" i="1"/>
  <c r="T107" i="1"/>
  <c r="U107" i="1" s="1"/>
  <c r="S107" i="1"/>
  <c r="AY106" i="1"/>
  <c r="AD106" i="1"/>
  <c r="W106" i="1"/>
  <c r="T106" i="1"/>
  <c r="U106" i="1" s="1"/>
  <c r="S106" i="1"/>
  <c r="AY105" i="1"/>
  <c r="AD105" i="1"/>
  <c r="W105" i="1"/>
  <c r="T105" i="1"/>
  <c r="U105" i="1" s="1"/>
  <c r="S105" i="1"/>
  <c r="AY104" i="1"/>
  <c r="AD104" i="1"/>
  <c r="W104" i="1"/>
  <c r="T104" i="1"/>
  <c r="U104" i="1" s="1"/>
  <c r="S104" i="1"/>
  <c r="AY103" i="1"/>
  <c r="AD103" i="1"/>
  <c r="W103" i="1"/>
  <c r="T103" i="1"/>
  <c r="U103" i="1" s="1"/>
  <c r="S103" i="1"/>
  <c r="AY102" i="1"/>
  <c r="AD102" i="1"/>
  <c r="W102" i="1"/>
  <c r="T102" i="1"/>
  <c r="U102" i="1" s="1"/>
  <c r="S102" i="1"/>
  <c r="AY20" i="1"/>
  <c r="AD20" i="1"/>
  <c r="W20" i="1"/>
  <c r="T20" i="1"/>
  <c r="U20" i="1" s="1"/>
  <c r="S20" i="1"/>
  <c r="AY19" i="1"/>
  <c r="AD19" i="1"/>
  <c r="W19" i="1"/>
  <c r="T19" i="1"/>
  <c r="U19" i="1" s="1"/>
  <c r="S19" i="1"/>
  <c r="AY131" i="1"/>
  <c r="AD131" i="1"/>
  <c r="W131" i="1"/>
  <c r="T131" i="1"/>
  <c r="U131" i="1" s="1"/>
  <c r="S131" i="1"/>
  <c r="AY130" i="1"/>
  <c r="AD130" i="1"/>
  <c r="W130" i="1"/>
  <c r="T130" i="1"/>
  <c r="U130" i="1" s="1"/>
  <c r="S130" i="1"/>
  <c r="AY129" i="1"/>
  <c r="AD129" i="1"/>
  <c r="W129" i="1"/>
  <c r="T129" i="1"/>
  <c r="U129" i="1" s="1"/>
  <c r="S129" i="1"/>
  <c r="AY125" i="1"/>
  <c r="AD125" i="1"/>
  <c r="W125" i="1"/>
  <c r="T125" i="1"/>
  <c r="U125" i="1" s="1"/>
  <c r="S125" i="1"/>
  <c r="AY124" i="1"/>
  <c r="AD124" i="1"/>
  <c r="W124" i="1"/>
  <c r="T124" i="1"/>
  <c r="U124" i="1" s="1"/>
  <c r="S124" i="1"/>
  <c r="AY176" i="1"/>
  <c r="AD176" i="1"/>
  <c r="W176" i="1"/>
  <c r="T176" i="1"/>
  <c r="U176" i="1" s="1"/>
  <c r="S176" i="1"/>
  <c r="AY190" i="1"/>
  <c r="AD190" i="1"/>
  <c r="W190" i="1"/>
  <c r="T190" i="1"/>
  <c r="U190" i="1" s="1"/>
  <c r="S190" i="1"/>
  <c r="AY189" i="1"/>
  <c r="AD189" i="1"/>
  <c r="W189" i="1"/>
  <c r="T189" i="1"/>
  <c r="U189" i="1" s="1"/>
  <c r="S189" i="1"/>
  <c r="AY188" i="1"/>
  <c r="AD188" i="1"/>
  <c r="W188" i="1"/>
  <c r="T188" i="1"/>
  <c r="U188" i="1" s="1"/>
  <c r="S188" i="1"/>
  <c r="AY126" i="1"/>
  <c r="AD126" i="1"/>
  <c r="W126" i="1"/>
  <c r="T126" i="1"/>
  <c r="U126" i="1" s="1"/>
  <c r="S126" i="1"/>
  <c r="AY187" i="1"/>
  <c r="AD187" i="1"/>
  <c r="W187" i="1"/>
  <c r="T187" i="1"/>
  <c r="U187" i="1" s="1"/>
  <c r="S187" i="1"/>
  <c r="AY127" i="1"/>
  <c r="AD127" i="1"/>
  <c r="W127" i="1"/>
  <c r="T127" i="1"/>
  <c r="U127" i="1" s="1"/>
  <c r="S127" i="1"/>
  <c r="AY186" i="1"/>
  <c r="AD186" i="1"/>
  <c r="W186" i="1"/>
  <c r="T186" i="1"/>
  <c r="U186" i="1" s="1"/>
  <c r="S186" i="1"/>
  <c r="AY185" i="1"/>
  <c r="AD185" i="1"/>
  <c r="W185" i="1"/>
  <c r="T185" i="1"/>
  <c r="U185" i="1" s="1"/>
  <c r="S185" i="1"/>
  <c r="AY184" i="1"/>
  <c r="AD184" i="1"/>
  <c r="W184" i="1"/>
  <c r="T184" i="1"/>
  <c r="U184" i="1" s="1"/>
  <c r="S184" i="1"/>
  <c r="AY183" i="1"/>
  <c r="AD183" i="1"/>
  <c r="W183" i="1"/>
  <c r="T183" i="1"/>
  <c r="U183" i="1" s="1"/>
  <c r="S183" i="1"/>
  <c r="AY123" i="1"/>
  <c r="AD123" i="1"/>
  <c r="W123" i="1"/>
  <c r="T123" i="1"/>
  <c r="U123" i="1" s="1"/>
  <c r="S123" i="1"/>
  <c r="AY182" i="1"/>
  <c r="AD182" i="1"/>
  <c r="W182" i="1"/>
  <c r="T182" i="1"/>
  <c r="U182" i="1" s="1"/>
  <c r="S182" i="1"/>
  <c r="AY181" i="1"/>
  <c r="AD181" i="1"/>
  <c r="W181" i="1"/>
  <c r="T181" i="1"/>
  <c r="U181" i="1" s="1"/>
  <c r="S181" i="1"/>
  <c r="AY180" i="1"/>
  <c r="AD180" i="1"/>
  <c r="W180" i="1"/>
  <c r="T180" i="1"/>
  <c r="U180" i="1" s="1"/>
  <c r="S180" i="1"/>
  <c r="AY179" i="1"/>
  <c r="AD179" i="1"/>
  <c r="W179" i="1"/>
  <c r="T179" i="1"/>
  <c r="U179" i="1" s="1"/>
  <c r="S179" i="1"/>
  <c r="AY178" i="1"/>
  <c r="AD178" i="1"/>
  <c r="W178" i="1"/>
  <c r="T178" i="1"/>
  <c r="U178" i="1" s="1"/>
  <c r="S178" i="1"/>
  <c r="AY177" i="1"/>
  <c r="AD177" i="1"/>
  <c r="W177" i="1"/>
  <c r="T177" i="1"/>
  <c r="U177" i="1" s="1"/>
  <c r="S177" i="1"/>
  <c r="AY175" i="1"/>
  <c r="AD175" i="1"/>
  <c r="W175" i="1"/>
  <c r="T175" i="1"/>
  <c r="U175" i="1" s="1"/>
  <c r="S175" i="1"/>
  <c r="AY174" i="1"/>
  <c r="AD174" i="1"/>
  <c r="W174" i="1"/>
  <c r="T174" i="1"/>
  <c r="U174" i="1" s="1"/>
  <c r="S174" i="1"/>
  <c r="AY173" i="1"/>
  <c r="AD173" i="1"/>
  <c r="W173" i="1"/>
  <c r="T173" i="1"/>
  <c r="U173" i="1" s="1"/>
  <c r="S173" i="1"/>
  <c r="AY146" i="1"/>
  <c r="AD146" i="1"/>
  <c r="W146" i="1"/>
  <c r="T146" i="1"/>
  <c r="U146" i="1" s="1"/>
  <c r="S146" i="1"/>
  <c r="AY135" i="1"/>
  <c r="AD135" i="1"/>
  <c r="W135" i="1"/>
  <c r="T135" i="1"/>
  <c r="U135" i="1" s="1"/>
  <c r="S135" i="1"/>
  <c r="AY134" i="1"/>
  <c r="AD134" i="1"/>
  <c r="W134" i="1"/>
  <c r="T134" i="1"/>
  <c r="U134" i="1" s="1"/>
  <c r="S134" i="1"/>
  <c r="AY158" i="1"/>
  <c r="AD158" i="1"/>
  <c r="W158" i="1"/>
  <c r="T158" i="1"/>
  <c r="U158" i="1" s="1"/>
  <c r="S158" i="1"/>
  <c r="AY157" i="1"/>
  <c r="AD157" i="1"/>
  <c r="W157" i="1"/>
  <c r="T157" i="1"/>
  <c r="U157" i="1" s="1"/>
  <c r="S157" i="1"/>
  <c r="AY156" i="1"/>
  <c r="AD156" i="1"/>
  <c r="W156" i="1"/>
  <c r="T156" i="1"/>
  <c r="U156" i="1" s="1"/>
  <c r="S156" i="1"/>
  <c r="AY133" i="1"/>
  <c r="AD133" i="1"/>
  <c r="W133" i="1"/>
  <c r="T133" i="1"/>
  <c r="U133" i="1" s="1"/>
  <c r="S133" i="1"/>
  <c r="AY122" i="1"/>
  <c r="AD122" i="1"/>
  <c r="W122" i="1"/>
  <c r="T122" i="1"/>
  <c r="U122" i="1" s="1"/>
  <c r="S122" i="1"/>
  <c r="AY148" i="1"/>
  <c r="AD148" i="1"/>
  <c r="W148" i="1"/>
  <c r="T148" i="1"/>
  <c r="U148" i="1" s="1"/>
  <c r="S148" i="1"/>
  <c r="AY147" i="1"/>
  <c r="AD147" i="1"/>
  <c r="W147" i="1"/>
  <c r="T147" i="1"/>
  <c r="U147" i="1" s="1"/>
  <c r="S147" i="1"/>
  <c r="AY170" i="1"/>
  <c r="AD170" i="1"/>
  <c r="W170" i="1"/>
  <c r="T170" i="1"/>
  <c r="U170" i="1" s="1"/>
  <c r="S170" i="1"/>
  <c r="AY171" i="1"/>
  <c r="AD171" i="1"/>
  <c r="W171" i="1"/>
  <c r="T171" i="1"/>
  <c r="U171" i="1" s="1"/>
  <c r="S171" i="1"/>
  <c r="AY164" i="1"/>
  <c r="AD164" i="1"/>
  <c r="W164" i="1"/>
  <c r="T164" i="1"/>
  <c r="U164" i="1" s="1"/>
  <c r="S164" i="1"/>
  <c r="AY163" i="1"/>
  <c r="AD163" i="1"/>
  <c r="W163" i="1"/>
  <c r="T163" i="1"/>
  <c r="U163" i="1" s="1"/>
  <c r="S163" i="1"/>
  <c r="AY162" i="1"/>
  <c r="AD162" i="1"/>
  <c r="W162" i="1"/>
  <c r="T162" i="1"/>
  <c r="U162" i="1" s="1"/>
  <c r="S162" i="1"/>
  <c r="AY161" i="1"/>
  <c r="AD161" i="1"/>
  <c r="W161" i="1"/>
  <c r="T161" i="1"/>
  <c r="U161" i="1" s="1"/>
  <c r="S161" i="1"/>
  <c r="AY160" i="1"/>
  <c r="AE160" i="1"/>
  <c r="W160" i="1"/>
  <c r="T160" i="1"/>
  <c r="U160" i="1" s="1"/>
  <c r="S160" i="1"/>
  <c r="AY159" i="1"/>
  <c r="AD159" i="1"/>
  <c r="W159" i="1"/>
  <c r="T159" i="1"/>
  <c r="U159" i="1" s="1"/>
  <c r="S159" i="1"/>
  <c r="AY168" i="1"/>
  <c r="AD168" i="1"/>
  <c r="W168" i="1"/>
  <c r="T168" i="1"/>
  <c r="U168" i="1" s="1"/>
  <c r="S168" i="1"/>
  <c r="AY167" i="1"/>
  <c r="AD167" i="1"/>
  <c r="W167" i="1"/>
  <c r="T167" i="1"/>
  <c r="U167" i="1" s="1"/>
  <c r="S167" i="1"/>
  <c r="AY166" i="1"/>
  <c r="AD166" i="1"/>
  <c r="W166" i="1"/>
  <c r="T166" i="1"/>
  <c r="U166" i="1" s="1"/>
  <c r="S166" i="1"/>
  <c r="AY165" i="1"/>
  <c r="AD165" i="1"/>
  <c r="W165" i="1"/>
  <c r="T165" i="1"/>
  <c r="U165" i="1" s="1"/>
  <c r="S165" i="1"/>
  <c r="AY136" i="1"/>
  <c r="AE136" i="1"/>
  <c r="W136" i="1"/>
  <c r="T136" i="1"/>
  <c r="U136" i="1" s="1"/>
  <c r="S136" i="1"/>
  <c r="F4" i="32" l="1"/>
  <c r="F5" i="32"/>
  <c r="H13" i="32"/>
  <c r="AE22" i="1"/>
  <c r="AE30" i="1"/>
  <c r="AE38" i="1"/>
  <c r="AE45" i="1"/>
  <c r="AE53" i="1"/>
  <c r="AE61" i="1"/>
  <c r="AE69" i="1"/>
  <c r="AE77" i="1"/>
  <c r="AE85" i="1"/>
  <c r="AE98" i="1"/>
  <c r="AE161" i="1"/>
  <c r="AE135" i="1"/>
  <c r="AE182" i="1"/>
  <c r="AE126" i="1"/>
  <c r="AE130" i="1"/>
  <c r="AE106" i="1"/>
  <c r="AE113" i="1"/>
  <c r="AE12" i="1"/>
  <c r="AE144" i="1"/>
  <c r="AE27" i="1"/>
  <c r="AE35" i="1"/>
  <c r="AE42" i="1"/>
  <c r="AE50" i="1"/>
  <c r="AE58" i="1"/>
  <c r="AE66" i="1"/>
  <c r="AE74" i="1"/>
  <c r="AE82" i="1"/>
  <c r="AE89" i="1"/>
  <c r="AE95" i="1"/>
  <c r="AE168" i="1"/>
  <c r="AE20" i="1"/>
  <c r="AE139" i="1"/>
  <c r="AE165" i="1"/>
  <c r="AE147" i="1"/>
  <c r="AE171" i="1"/>
  <c r="AE157" i="1"/>
  <c r="AE173" i="1"/>
  <c r="AE186" i="1"/>
  <c r="AE124" i="1"/>
  <c r="AE103" i="1"/>
  <c r="AE110" i="1"/>
  <c r="AE118" i="1"/>
  <c r="AE24" i="1"/>
  <c r="AE40" i="1"/>
  <c r="AE47" i="1"/>
  <c r="AE55" i="1"/>
  <c r="AE63" i="1"/>
  <c r="AE71" i="1"/>
  <c r="AE79" i="1"/>
  <c r="AE87" i="1"/>
  <c r="AE13" i="1"/>
  <c r="AE100" i="1"/>
  <c r="AE178" i="1"/>
  <c r="AE116" i="1"/>
  <c r="AE167" i="1"/>
  <c r="AE163" i="1"/>
  <c r="AE122" i="1"/>
  <c r="AE177" i="1"/>
  <c r="AE183" i="1"/>
  <c r="AE189" i="1"/>
  <c r="AE19" i="1"/>
  <c r="AE108" i="1"/>
  <c r="AE115" i="1"/>
  <c r="AE138" i="1"/>
  <c r="AE21" i="1"/>
  <c r="AE29" i="1"/>
  <c r="AE37" i="1"/>
  <c r="AE44" i="1"/>
  <c r="AE52" i="1"/>
  <c r="AE60" i="1"/>
  <c r="AE68" i="1"/>
  <c r="AE76" i="1"/>
  <c r="AE84" i="1"/>
  <c r="AE91" i="1"/>
  <c r="AE97" i="1"/>
  <c r="AE133" i="1"/>
  <c r="AE184" i="1"/>
  <c r="AE134" i="1"/>
  <c r="AE175" i="1"/>
  <c r="AE181" i="1"/>
  <c r="AE187" i="1"/>
  <c r="AE129" i="1"/>
  <c r="AE105" i="1"/>
  <c r="AE112" i="1"/>
  <c r="AE120" i="1"/>
  <c r="AE143" i="1"/>
  <c r="AE26" i="1"/>
  <c r="AE34" i="1"/>
  <c r="AE41" i="1"/>
  <c r="AE49" i="1"/>
  <c r="AE57" i="1"/>
  <c r="AE65" i="1"/>
  <c r="AE73" i="1"/>
  <c r="AE81" i="1"/>
  <c r="AE11" i="1"/>
  <c r="AE94" i="1"/>
  <c r="AE190" i="1"/>
  <c r="AE156" i="1"/>
  <c r="AE179" i="1"/>
  <c r="AE185" i="1"/>
  <c r="AE176" i="1"/>
  <c r="AE102" i="1"/>
  <c r="AE109" i="1"/>
  <c r="AE117" i="1"/>
  <c r="AE140" i="1"/>
  <c r="AE23" i="1"/>
  <c r="AE31" i="1"/>
  <c r="AE39" i="1"/>
  <c r="AE46" i="1"/>
  <c r="AE54" i="1"/>
  <c r="AE62" i="1"/>
  <c r="AE70" i="1"/>
  <c r="AE78" i="1"/>
  <c r="AE86" i="1"/>
  <c r="AE92" i="1"/>
  <c r="AE99" i="1"/>
  <c r="AE164" i="1"/>
  <c r="AE166" i="1"/>
  <c r="AE162" i="1"/>
  <c r="AE148" i="1"/>
  <c r="AE123" i="1"/>
  <c r="AE188" i="1"/>
  <c r="AE131" i="1"/>
  <c r="AE107" i="1"/>
  <c r="AE114" i="1"/>
  <c r="AE137" i="1"/>
  <c r="AE145" i="1"/>
  <c r="AE28" i="1"/>
  <c r="AE36" i="1"/>
  <c r="AE43" i="1"/>
  <c r="AE51" i="1"/>
  <c r="AE59" i="1"/>
  <c r="AE67" i="1"/>
  <c r="AE83" i="1"/>
  <c r="AE90" i="1"/>
  <c r="AE96" i="1"/>
  <c r="AE146" i="1"/>
  <c r="AE159" i="1"/>
  <c r="AE170" i="1"/>
  <c r="AE158" i="1"/>
  <c r="AE174" i="1"/>
  <c r="AE180" i="1"/>
  <c r="AE127" i="1"/>
  <c r="AE125" i="1"/>
  <c r="AE104" i="1"/>
  <c r="AE111" i="1"/>
  <c r="AE119" i="1"/>
  <c r="AE25" i="1"/>
  <c r="AE33" i="1"/>
  <c r="AE48" i="1"/>
  <c r="AE56" i="1"/>
  <c r="AE64" i="1"/>
  <c r="AE72" i="1"/>
  <c r="AE80" i="1"/>
  <c r="AE88" i="1"/>
  <c r="AE93" i="1"/>
  <c r="AY169" i="1"/>
  <c r="AY18" i="1"/>
  <c r="AD169" i="1"/>
  <c r="H24" i="32" s="1"/>
  <c r="AD18" i="1"/>
  <c r="H11" i="32" s="1"/>
  <c r="W169" i="1"/>
  <c r="W18" i="1"/>
  <c r="T169" i="1"/>
  <c r="U169" i="1" s="1"/>
  <c r="S169" i="1"/>
  <c r="T18" i="1"/>
  <c r="U18" i="1" s="1"/>
  <c r="S18" i="1"/>
  <c r="U3" i="1"/>
  <c r="T3" i="1"/>
  <c r="S3" i="1"/>
  <c r="H16" i="32" l="1"/>
  <c r="H10" i="32"/>
  <c r="H12" i="32"/>
  <c r="H14" i="32"/>
  <c r="D4" i="32"/>
  <c r="H15" i="32"/>
  <c r="F3" i="32"/>
  <c r="D3" i="32"/>
  <c r="D5" i="32"/>
  <c r="H22" i="32"/>
  <c r="H26" i="32"/>
  <c r="H30" i="32"/>
  <c r="H27" i="32"/>
  <c r="H23" i="32"/>
  <c r="H28" i="32"/>
  <c r="H31" i="32"/>
  <c r="H29" i="32"/>
  <c r="H21" i="32"/>
  <c r="H25" i="32"/>
  <c r="H33" i="32"/>
  <c r="AD3" i="1"/>
  <c r="AE169" i="1"/>
  <c r="AE18" i="1"/>
  <c r="H3" i="32" l="1"/>
  <c r="H4" i="32"/>
  <c r="H5" i="32"/>
  <c r="AE3" i="1"/>
  <c r="E5" i="32"/>
  <c r="G5" i="32"/>
  <c r="H9" i="32"/>
  <c r="I26" i="32" s="1"/>
  <c r="H32" i="32"/>
  <c r="I5" i="32" l="1"/>
  <c r="I10" i="32"/>
  <c r="I25" i="32"/>
  <c r="I22" i="32"/>
  <c r="I11" i="32"/>
  <c r="I13" i="32"/>
  <c r="I15" i="32"/>
  <c r="I24" i="32"/>
  <c r="I16" i="32"/>
  <c r="I9" i="32"/>
  <c r="I21" i="32"/>
  <c r="I14" i="32"/>
  <c r="I12" i="32"/>
  <c r="I23" i="32"/>
  <c r="I29" i="32" l="1"/>
  <c r="I28" i="32"/>
  <c r="I30" i="32"/>
  <c r="I31" i="32"/>
  <c r="I27" i="32"/>
  <c r="H20" i="32"/>
  <c r="H7" i="32" s="1"/>
  <c r="I33" i="32" l="1"/>
  <c r="I32" i="32"/>
  <c r="I20" i="32"/>
</calcChain>
</file>

<file path=xl/sharedStrings.xml><?xml version="1.0" encoding="utf-8"?>
<sst xmlns="http://schemas.openxmlformats.org/spreadsheetml/2006/main" count="94077" uniqueCount="48626">
  <si>
    <t>Номер закупки</t>
  </si>
  <si>
    <t>Год под обеспечение потребности которого планируется данная закупка</t>
  </si>
  <si>
    <t>Подразделение/предприятие-потребитель продукции</t>
  </si>
  <si>
    <t>Номер лота</t>
  </si>
  <si>
    <t>Наименование лота</t>
  </si>
  <si>
    <t>наименование</t>
  </si>
  <si>
    <t>Код вида деятельности</t>
  </si>
  <si>
    <t>Условия договора</t>
  </si>
  <si>
    <t>Вид закупаемой продукции</t>
  </si>
  <si>
    <t>Планируемый способ закупки</t>
  </si>
  <si>
    <t>Источник финансирования</t>
  </si>
  <si>
    <t>Документ, на основании которого определена планируемая цена закупки</t>
  </si>
  <si>
    <t>Дополнительная информация по закупке</t>
  </si>
  <si>
    <t>единица измерения</t>
  </si>
  <si>
    <t>код по ОКЕИ</t>
  </si>
  <si>
    <t>регион поставки товаров (выполнения работ, оказания услуг)</t>
  </si>
  <si>
    <t>код по ОКАТО</t>
  </si>
  <si>
    <t>ОЗП</t>
  </si>
  <si>
    <t>Консультационные услуги</t>
  </si>
  <si>
    <t>Белгородская область</t>
  </si>
  <si>
    <t>Брянская область</t>
  </si>
  <si>
    <t>Воронежская область</t>
  </si>
  <si>
    <t>Костромская область</t>
  </si>
  <si>
    <t>Курская область</t>
  </si>
  <si>
    <t>Липецкая область</t>
  </si>
  <si>
    <t>Орловская область</t>
  </si>
  <si>
    <t>Смоленская область</t>
  </si>
  <si>
    <t>Тамбовская область</t>
  </si>
  <si>
    <t>Тверская область</t>
  </si>
  <si>
    <t>Ярославская область</t>
  </si>
  <si>
    <t>Москва</t>
  </si>
  <si>
    <t>Гектар</t>
  </si>
  <si>
    <t>059</t>
  </si>
  <si>
    <t>Грамм</t>
  </si>
  <si>
    <t>163</t>
  </si>
  <si>
    <t>112</t>
  </si>
  <si>
    <t>Единица</t>
  </si>
  <si>
    <t>642</t>
  </si>
  <si>
    <t>876</t>
  </si>
  <si>
    <t>Килограмм</t>
  </si>
  <si>
    <t>166</t>
  </si>
  <si>
    <t>Километр</t>
  </si>
  <si>
    <t>008</t>
  </si>
  <si>
    <t>Километр квадратный</t>
  </si>
  <si>
    <t>061</t>
  </si>
  <si>
    <t>Комплект</t>
  </si>
  <si>
    <t>839</t>
  </si>
  <si>
    <t>Литр</t>
  </si>
  <si>
    <t>Метр</t>
  </si>
  <si>
    <t>006</t>
  </si>
  <si>
    <t>Метр квадратный</t>
  </si>
  <si>
    <t>055</t>
  </si>
  <si>
    <t>Метр кубический</t>
  </si>
  <si>
    <t>113</t>
  </si>
  <si>
    <t>Метр погонный</t>
  </si>
  <si>
    <t>018</t>
  </si>
  <si>
    <t>Миллиграмм</t>
  </si>
  <si>
    <t>161</t>
  </si>
  <si>
    <t>Миллилитр</t>
  </si>
  <si>
    <t>111</t>
  </si>
  <si>
    <t>Пара</t>
  </si>
  <si>
    <t>715</t>
  </si>
  <si>
    <t>Рулон</t>
  </si>
  <si>
    <t>736</t>
  </si>
  <si>
    <t>Тонна</t>
  </si>
  <si>
    <t>168</t>
  </si>
  <si>
    <t>Упаковка</t>
  </si>
  <si>
    <t>778</t>
  </si>
  <si>
    <t>Человек</t>
  </si>
  <si>
    <t>792</t>
  </si>
  <si>
    <t>Штука</t>
  </si>
  <si>
    <t>796</t>
  </si>
  <si>
    <t>Штука условная</t>
  </si>
  <si>
    <t>879</t>
  </si>
  <si>
    <t>Аудиторские услуги</t>
  </si>
  <si>
    <t>Страхование</t>
  </si>
  <si>
    <t>Электроэнергия</t>
  </si>
  <si>
    <t>№ протокола</t>
  </si>
  <si>
    <t>№ вопроса</t>
  </si>
  <si>
    <t>B</t>
  </si>
  <si>
    <t>C</t>
  </si>
  <si>
    <t>D</t>
  </si>
  <si>
    <t>E</t>
  </si>
  <si>
    <t>дата протокола</t>
  </si>
  <si>
    <t>ИНН</t>
  </si>
  <si>
    <t>КПП</t>
  </si>
  <si>
    <t>Проходные изоляторы</t>
  </si>
  <si>
    <t>Арматура к СИП</t>
  </si>
  <si>
    <t>Металлопрокат</t>
  </si>
  <si>
    <t>Метизы</t>
  </si>
  <si>
    <t>Траверсы</t>
  </si>
  <si>
    <t>Контрольный кабель</t>
  </si>
  <si>
    <t>Провод СИП</t>
  </si>
  <si>
    <t>Кабельные муфты</t>
  </si>
  <si>
    <t>Деревянные опоры</t>
  </si>
  <si>
    <t>Опоры типа СВ</t>
  </si>
  <si>
    <t>Опоры типа СК</t>
  </si>
  <si>
    <t>Стойки УСО</t>
  </si>
  <si>
    <t>Лампы освещения</t>
  </si>
  <si>
    <t>Светильники</t>
  </si>
  <si>
    <t>Масло трансформаторное</t>
  </si>
  <si>
    <t>Масла автомобильные</t>
  </si>
  <si>
    <t>Автошины</t>
  </si>
  <si>
    <t>Автомобильные аккумуляторы</t>
  </si>
  <si>
    <t>Автозапчасти</t>
  </si>
  <si>
    <t>Шкафы учета</t>
  </si>
  <si>
    <t>Счетчики</t>
  </si>
  <si>
    <t>Ячейки 6-10 кВ</t>
  </si>
  <si>
    <t>Ячейки 35 кВ</t>
  </si>
  <si>
    <t>Поставка КРУЭ</t>
  </si>
  <si>
    <t>Элегазовые модули 110 кВ</t>
  </si>
  <si>
    <t>Конденсаторы связи</t>
  </si>
  <si>
    <t>Высокочастотные заградители</t>
  </si>
  <si>
    <t>Фильтры присоединения</t>
  </si>
  <si>
    <t>Разрядники</t>
  </si>
  <si>
    <t>Реклоузеры</t>
  </si>
  <si>
    <t>Разъединители 35-110 кВ</t>
  </si>
  <si>
    <t>Устройства РЗА</t>
  </si>
  <si>
    <t>Комплектующие РЗА</t>
  </si>
  <si>
    <t>Противопожарное оборудование</t>
  </si>
  <si>
    <t>Приборная продукция</t>
  </si>
  <si>
    <t>Средства малой механизации</t>
  </si>
  <si>
    <t>Авто и спецтехника</t>
  </si>
  <si>
    <t>Компрессорное оборудование</t>
  </si>
  <si>
    <t>Электроды, сварочная проволока</t>
  </si>
  <si>
    <t>Канцтовары</t>
  </si>
  <si>
    <t>Мебель</t>
  </si>
  <si>
    <t>Медицинские препараты</t>
  </si>
  <si>
    <t>Печатная продукция</t>
  </si>
  <si>
    <t>Предохранители ВН и НН</t>
  </si>
  <si>
    <t>Стабилизаторы напряжения</t>
  </si>
  <si>
    <t>Стройматериалы</t>
  </si>
  <si>
    <t>Шины и токопроводы</t>
  </si>
  <si>
    <t>Резинотехнические изделия</t>
  </si>
  <si>
    <t>Запорная арматура</t>
  </si>
  <si>
    <t>Грузоподъёмные приспособления</t>
  </si>
  <si>
    <t>Бумага</t>
  </si>
  <si>
    <t>Электроизоляционные материалы</t>
  </si>
  <si>
    <t>Лакокрасочная продукция</t>
  </si>
  <si>
    <t>БСК и конденсаторы УКРМ</t>
  </si>
  <si>
    <t>Использование собственных источников</t>
  </si>
  <si>
    <t>Амортизация</t>
  </si>
  <si>
    <t>Неиспользованная амортизация прошлых лет</t>
  </si>
  <si>
    <t>Неиспользованная прибыль прошлых лет</t>
  </si>
  <si>
    <t>Прибыль текущего года</t>
  </si>
  <si>
    <t>Реновация,включ.РЭК в тариф(прб.на разв.произ)</t>
  </si>
  <si>
    <t>Реализация профильных внеоборотных активов</t>
  </si>
  <si>
    <t>Реализация непрофильных внеобротных активов</t>
  </si>
  <si>
    <t>Себестоимость</t>
  </si>
  <si>
    <t>Прибыль</t>
  </si>
  <si>
    <t>Выручка от прочих видов деятельности</t>
  </si>
  <si>
    <t>Прочие собственные средства, текущие расходы</t>
  </si>
  <si>
    <t>Прочие собственные источники, в т.ч.продажа акций</t>
  </si>
  <si>
    <t>Исп.внешн.источн.фин-я на капитальные вложения</t>
  </si>
  <si>
    <t>Привлеченные средства (заемные процентные)</t>
  </si>
  <si>
    <t>Исп.банк.кредитов для осуществл.кап.вложений</t>
  </si>
  <si>
    <t>Облигационные займы</t>
  </si>
  <si>
    <t>Корпоративн.займы,в т.ч.от ОАО Холдинг МРСК</t>
  </si>
  <si>
    <t>Прочие заемные средства (расшифровать)</t>
  </si>
  <si>
    <t>Средства от продажи векселей</t>
  </si>
  <si>
    <t>Бюджетные целевые средства</t>
  </si>
  <si>
    <t>Цел.инвест.средства ОАО Холдинг МРСК</t>
  </si>
  <si>
    <t>Средства федерального бюджета</t>
  </si>
  <si>
    <t>Средства местных и региональных бюджетов</t>
  </si>
  <si>
    <t>Плата за технологическое присоединение</t>
  </si>
  <si>
    <t>Прочие источники внешнего финансирования</t>
  </si>
  <si>
    <t>Долев.участ.в строит.за счет прочих источников</t>
  </si>
  <si>
    <t>Проч.источн.внешн.фин-я(расш-ть),в т.ч.лизинг</t>
  </si>
  <si>
    <t>Строительно-монтажные работы</t>
  </si>
  <si>
    <t>Проектно-изыскательские работы</t>
  </si>
  <si>
    <t>Ремонт средств малой механизации</t>
  </si>
  <si>
    <t>Ремонт ВЛ 35-110 кВ</t>
  </si>
  <si>
    <t>Ремонт ПС35-110 кВ</t>
  </si>
  <si>
    <t>ТО э/сетей 0,4-110 кВ, ТП 6-10/0,4кВ</t>
  </si>
  <si>
    <t>50.2</t>
  </si>
  <si>
    <t>Ремонт автотр,кран.уст,подъём,пр.без,ОПО</t>
  </si>
  <si>
    <t>33.14</t>
  </si>
  <si>
    <t>Утилизация отходов</t>
  </si>
  <si>
    <t>Прочие услуги сторонних организаций</t>
  </si>
  <si>
    <t>Прочие услуги произв.хар-ра</t>
  </si>
  <si>
    <t>50.20</t>
  </si>
  <si>
    <t>50.20.1</t>
  </si>
  <si>
    <t>33.20.1</t>
  </si>
  <si>
    <t>38.32</t>
  </si>
  <si>
    <t>Услуги оценочных организаций</t>
  </si>
  <si>
    <t>201H</t>
  </si>
  <si>
    <t>202A</t>
  </si>
  <si>
    <t>Линейная арм. и гасители вибр.</t>
  </si>
  <si>
    <t>202B</t>
  </si>
  <si>
    <t>203A</t>
  </si>
  <si>
    <t>203B</t>
  </si>
  <si>
    <t>203C</t>
  </si>
  <si>
    <t>204A</t>
  </si>
  <si>
    <t>204D</t>
  </si>
  <si>
    <t>204E</t>
  </si>
  <si>
    <t>206A</t>
  </si>
  <si>
    <t>206E</t>
  </si>
  <si>
    <t>Железобетонные изделия проч.</t>
  </si>
  <si>
    <t>301E</t>
  </si>
  <si>
    <t>Силовые трансф. до 20 кВ</t>
  </si>
  <si>
    <t>302C</t>
  </si>
  <si>
    <t>306F</t>
  </si>
  <si>
    <t>Разъединители,выкл.нагр.6-10кВ</t>
  </si>
  <si>
    <t>306H</t>
  </si>
  <si>
    <t>Автом.выключ. до1000В,рубильн.</t>
  </si>
  <si>
    <t>401B</t>
  </si>
  <si>
    <t>Инвентарь, хоз.товары</t>
  </si>
  <si>
    <t>401T</t>
  </si>
  <si>
    <t>Кабельная арматура</t>
  </si>
  <si>
    <t>402A</t>
  </si>
  <si>
    <t>Прочие ИТ-услуги</t>
  </si>
  <si>
    <t>Услуги по техподдержке ПО АИИС КУЭ</t>
  </si>
  <si>
    <t>Услуги по сопровождению ППО</t>
  </si>
  <si>
    <t>Техподдержка прочего ПО</t>
  </si>
  <si>
    <t>Аренда каналов связи общ.польз.</t>
  </si>
  <si>
    <t>Ремонт средств вычислительной техники</t>
  </si>
  <si>
    <t>Интернет</t>
  </si>
  <si>
    <t>25</t>
  </si>
  <si>
    <t>Работы по ремонту АИИСКУЭ</t>
  </si>
  <si>
    <t>72.2</t>
  </si>
  <si>
    <t>63.1</t>
  </si>
  <si>
    <t>Радиосвязь</t>
  </si>
  <si>
    <t>Отбор проб и химические анализы</t>
  </si>
  <si>
    <t>Усл.по поверке,колибр.оборуд.и приборов</t>
  </si>
  <si>
    <t>Услуги физической охраны</t>
  </si>
  <si>
    <t>Услуги по обсл.тревожной сигнализации</t>
  </si>
  <si>
    <t>64.1</t>
  </si>
  <si>
    <t>Почтовые расходы</t>
  </si>
  <si>
    <t>Прочие коммунальные услуги</t>
  </si>
  <si>
    <t>Газоснабжение</t>
  </si>
  <si>
    <t>Аренда земли</t>
  </si>
  <si>
    <t>70.21</t>
  </si>
  <si>
    <t>207B</t>
  </si>
  <si>
    <t>210A</t>
  </si>
  <si>
    <t>210B</t>
  </si>
  <si>
    <t>301A</t>
  </si>
  <si>
    <t>Измер. трансф. тока до 20 кВ</t>
  </si>
  <si>
    <t>310A</t>
  </si>
  <si>
    <t>310B</t>
  </si>
  <si>
    <t>310E</t>
  </si>
  <si>
    <t>310F</t>
  </si>
  <si>
    <t>Оборудование связи</t>
  </si>
  <si>
    <t>311C</t>
  </si>
  <si>
    <t>Инструмент</t>
  </si>
  <si>
    <t>401C</t>
  </si>
  <si>
    <t>401E</t>
  </si>
  <si>
    <t>401F</t>
  </si>
  <si>
    <t>401G</t>
  </si>
  <si>
    <t>401R</t>
  </si>
  <si>
    <t>Средства защ. и приспособления</t>
  </si>
  <si>
    <t>401X</t>
  </si>
  <si>
    <t>Расх по подготовке,переподготовке кадров</t>
  </si>
  <si>
    <t>Прочие работы непроизводственного хар-ра</t>
  </si>
  <si>
    <t>85.14.1</t>
  </si>
  <si>
    <t>Усл.по проведению периодич.мед.осмотра</t>
  </si>
  <si>
    <t>22.22</t>
  </si>
  <si>
    <t>33.20.7</t>
  </si>
  <si>
    <t>33.20</t>
  </si>
  <si>
    <t>24.42</t>
  </si>
  <si>
    <t>74.30</t>
  </si>
  <si>
    <t>302A</t>
  </si>
  <si>
    <t>303B</t>
  </si>
  <si>
    <t>301F</t>
  </si>
  <si>
    <t>Силовые трансф. 35-110 кВ</t>
  </si>
  <si>
    <t>301J</t>
  </si>
  <si>
    <t>307B</t>
  </si>
  <si>
    <t>Стац.аккум.и аккум. для УУОТ</t>
  </si>
  <si>
    <t>401N</t>
  </si>
  <si>
    <t>46</t>
  </si>
  <si>
    <t>204C</t>
  </si>
  <si>
    <t>310C</t>
  </si>
  <si>
    <t>311B</t>
  </si>
  <si>
    <t>401A</t>
  </si>
  <si>
    <t>401J</t>
  </si>
  <si>
    <t>Спецодежда, спецобувь</t>
  </si>
  <si>
    <t>85.14</t>
  </si>
  <si>
    <t>310D</t>
  </si>
  <si>
    <t>52</t>
  </si>
  <si>
    <t>21</t>
  </si>
  <si>
    <t>19</t>
  </si>
  <si>
    <t>22</t>
  </si>
  <si>
    <t>18</t>
  </si>
  <si>
    <t>11</t>
  </si>
  <si>
    <t>Подписка</t>
  </si>
  <si>
    <t>Прочие услуги по экологии</t>
  </si>
  <si>
    <t>Усл.по тех.освид(перезар)ср-в пожарот.</t>
  </si>
  <si>
    <t>Прочие услуги по пожарной безопасности</t>
  </si>
  <si>
    <t>Усл.по огнезащ.обраб.констр.и кабелей</t>
  </si>
  <si>
    <t>45.31</t>
  </si>
  <si>
    <t>Затраты на оплату услуг Гидрометеослужбы</t>
  </si>
  <si>
    <t>45</t>
  </si>
  <si>
    <t>Расходы т/э на произв.и хоз. нужды</t>
  </si>
  <si>
    <t>45.2</t>
  </si>
  <si>
    <t>306I</t>
  </si>
  <si>
    <t>Запчасти к выкл/разъед/</t>
  </si>
  <si>
    <t>33.20.6</t>
  </si>
  <si>
    <t>Работы по ремонту АСДУ</t>
  </si>
  <si>
    <t>201A</t>
  </si>
  <si>
    <t>201B</t>
  </si>
  <si>
    <t>Линейные  изоляторы (полимер)</t>
  </si>
  <si>
    <t>201C</t>
  </si>
  <si>
    <t>Опорные изоляторы (полимер)</t>
  </si>
  <si>
    <t>201D</t>
  </si>
  <si>
    <t>201E</t>
  </si>
  <si>
    <t>53</t>
  </si>
  <si>
    <t>27.3</t>
  </si>
  <si>
    <t>28.11</t>
  </si>
  <si>
    <t>203D</t>
  </si>
  <si>
    <t>Трос грозозащ. канат метал.</t>
  </si>
  <si>
    <t>204B</t>
  </si>
  <si>
    <t>20.30.1</t>
  </si>
  <si>
    <t>205A</t>
  </si>
  <si>
    <t>206B</t>
  </si>
  <si>
    <t>206D</t>
  </si>
  <si>
    <t>Сетевой железобетон проч.</t>
  </si>
  <si>
    <t>207A</t>
  </si>
  <si>
    <t>50.40</t>
  </si>
  <si>
    <t>208A</t>
  </si>
  <si>
    <t>15</t>
  </si>
  <si>
    <t>208C</t>
  </si>
  <si>
    <t>33.20.2</t>
  </si>
  <si>
    <t>33.2</t>
  </si>
  <si>
    <t>211A</t>
  </si>
  <si>
    <t>305A</t>
  </si>
  <si>
    <t>ОПН 0,4-10 кВ</t>
  </si>
  <si>
    <t>305B</t>
  </si>
  <si>
    <t>ОПН 35-110 кВ</t>
  </si>
  <si>
    <t>51</t>
  </si>
  <si>
    <t>58</t>
  </si>
  <si>
    <t>307C</t>
  </si>
  <si>
    <t>Панели соб.нужд,щиты пост.тока</t>
  </si>
  <si>
    <t>308A</t>
  </si>
  <si>
    <t>31</t>
  </si>
  <si>
    <t>309B</t>
  </si>
  <si>
    <t>311D</t>
  </si>
  <si>
    <t>401H</t>
  </si>
  <si>
    <t>ПускКонтактКнопкиПутВыклТэны</t>
  </si>
  <si>
    <t>401I</t>
  </si>
  <si>
    <t>401L</t>
  </si>
  <si>
    <t>401M</t>
  </si>
  <si>
    <t>Хим.посуда, хим.мат.реактивы</t>
  </si>
  <si>
    <t>25.1</t>
  </si>
  <si>
    <t>401O</t>
  </si>
  <si>
    <t>401P</t>
  </si>
  <si>
    <t>401U</t>
  </si>
  <si>
    <t>Запчасть к силов.транф.,реакт.</t>
  </si>
  <si>
    <t>311A</t>
  </si>
  <si>
    <t>Электро-, газосварочное обор.</t>
  </si>
  <si>
    <t>401V</t>
  </si>
  <si>
    <t>32</t>
  </si>
  <si>
    <t>Ремонт зданий и сооружений</t>
  </si>
  <si>
    <t>29.32.9</t>
  </si>
  <si>
    <t>208B</t>
  </si>
  <si>
    <t>Бензин и диз. топливо</t>
  </si>
  <si>
    <t>25.11</t>
  </si>
  <si>
    <t>209A</t>
  </si>
  <si>
    <t>209B</t>
  </si>
  <si>
    <t>209C</t>
  </si>
  <si>
    <t>Прочие услуги непроизводственного хар-ра</t>
  </si>
  <si>
    <t>Обсл.раб.мест (ПК, ноутбуки,стац.тел)</t>
  </si>
  <si>
    <t>Обсл.офис.техники (периферийн.устр-ва)</t>
  </si>
  <si>
    <t>Прочее программное обеспечение</t>
  </si>
  <si>
    <t>74.3</t>
  </si>
  <si>
    <t>Т/о кондиционеров</t>
  </si>
  <si>
    <t>50.30.2</t>
  </si>
  <si>
    <t>24.42.2</t>
  </si>
  <si>
    <t>Усл.по монтажу,ТО авт.пожар.сигнал.</t>
  </si>
  <si>
    <t>Строительство ВЛ 10-0,4кВ</t>
  </si>
  <si>
    <t>Строительство КЛ 10-0,4кВ</t>
  </si>
  <si>
    <t>Реконструкция КЛ 10-0,4кВ</t>
  </si>
  <si>
    <t>Реконструкция ВЛ 10-0,4кВ</t>
  </si>
  <si>
    <t>Прочие услуги подрядных организаций</t>
  </si>
  <si>
    <t>22.2</t>
  </si>
  <si>
    <t>Услуги по техподдержке ПО АСДУ</t>
  </si>
  <si>
    <t>Услуги по обсл.средств ИТСО</t>
  </si>
  <si>
    <t>Услуги по обеспечению защиты гос.тайны</t>
  </si>
  <si>
    <t>Т/о лифтов</t>
  </si>
  <si>
    <t>Т/о узлов учета тепла и эл. энергии</t>
  </si>
  <si>
    <t>Техосмотр и регистрация автотранспорта</t>
  </si>
  <si>
    <t>85.11</t>
  </si>
  <si>
    <t>Обезвреж,хранение и захоронение ОПО</t>
  </si>
  <si>
    <t>Расходы по дезинф, дезинс, дератизации</t>
  </si>
  <si>
    <t>90.01</t>
  </si>
  <si>
    <t>Затраты на вывоз ТБО, ЖБО</t>
  </si>
  <si>
    <t>74.2</t>
  </si>
  <si>
    <t>Услуги геодез.и гидрометеор.служб</t>
  </si>
  <si>
    <t>Аренда электросетевого оборудования</t>
  </si>
  <si>
    <t>Аренда прочего имущества</t>
  </si>
  <si>
    <t>28.1</t>
  </si>
  <si>
    <t>TO автотр,кран.уст,подъёмн,пр.безоп,ОПО</t>
  </si>
  <si>
    <t>Ремонт трансформаторов 3-4-5-6 габаритов</t>
  </si>
  <si>
    <t>Ремонт приборов и оборудования РЗА</t>
  </si>
  <si>
    <t>74.20</t>
  </si>
  <si>
    <t>Обслуживание каналов связи</t>
  </si>
  <si>
    <t>64.11</t>
  </si>
  <si>
    <t>Типографские услуги</t>
  </si>
  <si>
    <t>Усл.по проведению первичного мед.осмотра</t>
  </si>
  <si>
    <t>Расходы на осущ.спортивных мероприятий</t>
  </si>
  <si>
    <t>Соревнов,конкурс.по энерг.д-ти(профмаст)</t>
  </si>
  <si>
    <t>Прочие расходы (39 счет)</t>
  </si>
  <si>
    <t>50.20.3</t>
  </si>
  <si>
    <t>74.20.11</t>
  </si>
  <si>
    <t>Мероприятия по предупр.забол.на пр-ве</t>
  </si>
  <si>
    <t>Расходы  э/э на произв.и хоз. нужды</t>
  </si>
  <si>
    <t>Усл.по приобр.проездн.билет. для работн.</t>
  </si>
  <si>
    <t>74.20.1</t>
  </si>
  <si>
    <t>306B</t>
  </si>
  <si>
    <t>В/вольтные вак.выкл.6-10кВ</t>
  </si>
  <si>
    <t>307A</t>
  </si>
  <si>
    <t>Подзар.-зар.У-ва для АБ и УУОТ</t>
  </si>
  <si>
    <t>309A</t>
  </si>
  <si>
    <t>74.20.12</t>
  </si>
  <si>
    <t>Проведение прочих экспертиз расчетов</t>
  </si>
  <si>
    <t>50.3</t>
  </si>
  <si>
    <t>32.30</t>
  </si>
  <si>
    <t>Проведение экспертизы хозяйственных нужд</t>
  </si>
  <si>
    <t>71.1</t>
  </si>
  <si>
    <t>Аренда автотранспорта</t>
  </si>
  <si>
    <t>Разраб.проект.норм.сбросов загряз.вещ.</t>
  </si>
  <si>
    <t>60.10.12</t>
  </si>
  <si>
    <t>Услуги сторон орг. по прочему тех. обслу</t>
  </si>
  <si>
    <t>201F</t>
  </si>
  <si>
    <t>Вводы 35 кВ</t>
  </si>
  <si>
    <t>201G</t>
  </si>
  <si>
    <t>Вводы 110 кВ</t>
  </si>
  <si>
    <t>24.3</t>
  </si>
  <si>
    <t>23.2</t>
  </si>
  <si>
    <t>401S</t>
  </si>
  <si>
    <t>Запчасти к приборной продукции</t>
  </si>
  <si>
    <t>Диспетчерская связь</t>
  </si>
  <si>
    <t>72.20</t>
  </si>
  <si>
    <t>Медицинские услуги</t>
  </si>
  <si>
    <t>305C</t>
  </si>
  <si>
    <t>306E</t>
  </si>
  <si>
    <t>В/вольтные элегаз.выкл.110кВ</t>
  </si>
  <si>
    <t>29.32</t>
  </si>
  <si>
    <t>21.2</t>
  </si>
  <si>
    <t>301B</t>
  </si>
  <si>
    <t>Измер. трансф. напр до 20 кВ</t>
  </si>
  <si>
    <t>301K</t>
  </si>
  <si>
    <t>Измер.ТТ с лит.изол.35-110 кВ</t>
  </si>
  <si>
    <t>Затраты на архивную обработку</t>
  </si>
  <si>
    <t>Затраты на стирку спецодежды, белья</t>
  </si>
  <si>
    <t>85.11.1</t>
  </si>
  <si>
    <t>Агентские услуги</t>
  </si>
  <si>
    <t>22.11.1</t>
  </si>
  <si>
    <t>Прочие услуги по охране труда</t>
  </si>
  <si>
    <t>Аренда офисных помещений</t>
  </si>
  <si>
    <t>Добровольное страх.автотр.средств(КАСКО)</t>
  </si>
  <si>
    <t>Обязат.страхование а/трансп.,имуществ</t>
  </si>
  <si>
    <t>Стр.гражд.отв.орг.,экспл.опас.пр.объек.</t>
  </si>
  <si>
    <t>Страхование от несчастных случаев и болезней</t>
  </si>
  <si>
    <t>65.12</t>
  </si>
  <si>
    <t>ОА</t>
  </si>
  <si>
    <t>19.30</t>
  </si>
  <si>
    <t>401D</t>
  </si>
  <si>
    <t>Комплекты защ. от возд.эл.дуги</t>
  </si>
  <si>
    <t>Услуга по ТП ПО ТПР АСУД</t>
  </si>
  <si>
    <t>Услуга по ТП лиценз. ПО EMC Documentum</t>
  </si>
  <si>
    <t>Услуга по ТП ПО СОУДК Synergy Center</t>
  </si>
  <si>
    <t>Затраты на информац систему Консультант</t>
  </si>
  <si>
    <t>46.51.2</t>
  </si>
  <si>
    <t>Усл.хостинг програм.обеспечения SAP</t>
  </si>
  <si>
    <t>Услуги сотовой связи - передача данных</t>
  </si>
  <si>
    <t>88</t>
  </si>
  <si>
    <t>20.51</t>
  </si>
  <si>
    <t>Обсл.серверного оборудования</t>
  </si>
  <si>
    <t>21.20</t>
  </si>
  <si>
    <t>Тех.освид-е газового оборудования</t>
  </si>
  <si>
    <t>70.2</t>
  </si>
  <si>
    <t>45.4</t>
  </si>
  <si>
    <t>306D</t>
  </si>
  <si>
    <t>В/вольтные элегаз.выкл.35кВ</t>
  </si>
  <si>
    <t>23.20</t>
  </si>
  <si>
    <t>32.2</t>
  </si>
  <si>
    <t>50.20.2</t>
  </si>
  <si>
    <t>22.23</t>
  </si>
  <si>
    <t>24.42.1</t>
  </si>
  <si>
    <t>47</t>
  </si>
  <si>
    <t>24</t>
  </si>
  <si>
    <t>16</t>
  </si>
  <si>
    <t>13</t>
  </si>
  <si>
    <t>10</t>
  </si>
  <si>
    <t>61.20.2</t>
  </si>
  <si>
    <t>ПИР ЛЭП 10-0,4кВ</t>
  </si>
  <si>
    <t>301D</t>
  </si>
  <si>
    <t>Элегаз.измер.трансф. 35-110 кВ</t>
  </si>
  <si>
    <t>306G</t>
  </si>
  <si>
    <t>33.20.3</t>
  </si>
  <si>
    <t>33.20.4</t>
  </si>
  <si>
    <t>32.20.9</t>
  </si>
  <si>
    <t>64.11.1</t>
  </si>
  <si>
    <t>74.30.1</t>
  </si>
  <si>
    <t>90.02</t>
  </si>
  <si>
    <t>80.30.1</t>
  </si>
  <si>
    <t>80.30</t>
  </si>
  <si>
    <t>Изготовление продукции рекламного хар-ра</t>
  </si>
  <si>
    <t>52.24.2</t>
  </si>
  <si>
    <t>301C</t>
  </si>
  <si>
    <t>Масл.измер.трансф. 35-110 кВ</t>
  </si>
  <si>
    <t>Аренда каналов связи (до подстанций)</t>
  </si>
  <si>
    <t>85.30</t>
  </si>
  <si>
    <t>80.20</t>
  </si>
  <si>
    <t>38.22</t>
  </si>
  <si>
    <t>Расходы на удешевление путевок</t>
  </si>
  <si>
    <t>85.12</t>
  </si>
  <si>
    <t>74.1</t>
  </si>
  <si>
    <t>1_Любые участники, в т.ч. субъекты МСП</t>
  </si>
  <si>
    <t>2_Только субъекты МСП</t>
  </si>
  <si>
    <t>3_Участие субъектов МСП в качестве субподрядчиков (соисполнителей)</t>
  </si>
  <si>
    <t>Аренда мебели</t>
  </si>
  <si>
    <t>Услуги спецсвязи</t>
  </si>
  <si>
    <t>Прочие судебные издержки</t>
  </si>
  <si>
    <t>Другие чрезвычайные расходы</t>
  </si>
  <si>
    <t>Прочие расходы фонда потребления</t>
  </si>
  <si>
    <t>Представительские расходы</t>
  </si>
  <si>
    <t>Ремонт трансформаторов 1-2 габаритов</t>
  </si>
  <si>
    <t>Расчистка просек ВЛ</t>
  </si>
  <si>
    <t>Ремонт ТП/РП 10(6)кВ</t>
  </si>
  <si>
    <t>Ремонт ВЛ 0,4-10(6)кВ</t>
  </si>
  <si>
    <t>ТО производственных зданий</t>
  </si>
  <si>
    <t>Услуги по поверке высоковольтных ТТ и ТН</t>
  </si>
  <si>
    <t>Усл.по транзиту:за содержание ЕНЭС</t>
  </si>
  <si>
    <t>Усл.по транзиту:за содержание смежРСК</t>
  </si>
  <si>
    <t>Усл.по транзит:плат.за потер.э/э ЕНЭС</t>
  </si>
  <si>
    <t>Усл.по транзит:плат.за потер.э/э смежРСК</t>
  </si>
  <si>
    <t>Расходы на э/э для комп.потерь-опт.рынок</t>
  </si>
  <si>
    <t>Расходы на э/э для ком.потерь-розн.рынок</t>
  </si>
  <si>
    <t>Усл.по передач:за содержание э/э смежРСК</t>
  </si>
  <si>
    <t>Усл.по передач:плат.за потер.э/э ЕНЭС</t>
  </si>
  <si>
    <t>Усл.по передач:за содержание ЕНЭС</t>
  </si>
  <si>
    <t>Усл.по передач:плат.за потер.э/э смежРСК</t>
  </si>
  <si>
    <t>Усл.по сертификации проч(произв)</t>
  </si>
  <si>
    <t>Проведение экспертизы потерь</t>
  </si>
  <si>
    <t>Услуги по испытаниям передаточных устр-в</t>
  </si>
  <si>
    <t>Услуги по испытаниям оборуд.и подстанций</t>
  </si>
  <si>
    <t>Услуги по испытаниям проч. оборудования</t>
  </si>
  <si>
    <t>Услуги энергетического обследования</t>
  </si>
  <si>
    <t>Переосвид,диагн.груз.мех,ОПО,отр.ср.сл.</t>
  </si>
  <si>
    <t>Усл.по выявлению фактов безуч.потреб.э/э</t>
  </si>
  <si>
    <t>Усл. по тепловизион.обслед.подстанций</t>
  </si>
  <si>
    <t>Услуги по хим. анализу масла</t>
  </si>
  <si>
    <t>Аренда машин и оборудования</t>
  </si>
  <si>
    <t>Лизинг прочего имущества</t>
  </si>
  <si>
    <t>Услуги голосовой сотовой связи</t>
  </si>
  <si>
    <t>Услуги IP-VPN</t>
  </si>
  <si>
    <t>Услуги внутризоновой телефонной  связи</t>
  </si>
  <si>
    <t>Услуги междугор/междунар.тел.связи</t>
  </si>
  <si>
    <t>Аренда ТФОП</t>
  </si>
  <si>
    <t>Услуги спутниковой связи</t>
  </si>
  <si>
    <t>Аренда СВТ-оборудования</t>
  </si>
  <si>
    <t>Услуга по ТО оборудования АИИСКУЭ</t>
  </si>
  <si>
    <t>Услуга по ТО оборудования АСДУ</t>
  </si>
  <si>
    <t>Аудит СМК</t>
  </si>
  <si>
    <t>Внедрение интегрир.систем менеджм.(ИСМ)</t>
  </si>
  <si>
    <t>Поддержка методологии проектного офиса</t>
  </si>
  <si>
    <t>Поддержка стратегии</t>
  </si>
  <si>
    <t>Усл.по предоставл.дост.к ИС моделир.ARIS</t>
  </si>
  <si>
    <t>Услуга по поддержке и изменению КИСУР</t>
  </si>
  <si>
    <t>Услуга по ТП Портала операт.отчет-ти</t>
  </si>
  <si>
    <t>Усл.по веден.НСИ в КИСУР на базе ПО SAP</t>
  </si>
  <si>
    <t>Услуга по ТП лицензий SAP</t>
  </si>
  <si>
    <t>Обучение, подготовка кадров (ИТ)</t>
  </si>
  <si>
    <t>Добровольное страхование имущества</t>
  </si>
  <si>
    <t>Телеграфные расходы</t>
  </si>
  <si>
    <t>Юридические услуги</t>
  </si>
  <si>
    <t>Нотариальные услуги</t>
  </si>
  <si>
    <t>Усл.по проведению углубл.мед.осмотра</t>
  </si>
  <si>
    <t>Спецпитание</t>
  </si>
  <si>
    <t>Мероприятия по предупр.несч.случ.</t>
  </si>
  <si>
    <t>Мероприятия по улучшению условий труда</t>
  </si>
  <si>
    <t>Услуги пожарной охраны</t>
  </si>
  <si>
    <t>Услуги по проведению моб.подготовки</t>
  </si>
  <si>
    <t>Разраб.экол.об.деят.по тран.и накопл.ОПО</t>
  </si>
  <si>
    <t>Расходы на рекультивацию земель</t>
  </si>
  <si>
    <t>Услуги РАО «Холдинг МРСК»</t>
  </si>
  <si>
    <t>Усл.по орган.и провед.конкурса по закуп.</t>
  </si>
  <si>
    <t>Расходы на инновации</t>
  </si>
  <si>
    <t>Уступка права треб,перевод долга, мена</t>
  </si>
  <si>
    <t>Сопровождение ARIS PPM</t>
  </si>
  <si>
    <t>Расходы на благотворительность</t>
  </si>
  <si>
    <t>Упр.капиталом(переоценка,реестр,консул)</t>
  </si>
  <si>
    <t>Расх.по государ.регистрации объектов</t>
  </si>
  <si>
    <t>ТО средств малой механизации</t>
  </si>
  <si>
    <t>Расх.по реализ.ОС</t>
  </si>
  <si>
    <t>Передача э/э смеж РСК</t>
  </si>
  <si>
    <t>СБ: Затраты на связь</t>
  </si>
  <si>
    <t>Расходы по обслуж ЦБ</t>
  </si>
  <si>
    <t>Прочие консультационные услуги</t>
  </si>
  <si>
    <t>Прочие ремонты произв. хар-ра</t>
  </si>
  <si>
    <t>Затраты на пусконаладочные работы</t>
  </si>
  <si>
    <t>Затраты на разработку технической докум.</t>
  </si>
  <si>
    <t>Затраты на испытания и опыты</t>
  </si>
  <si>
    <t>Затраты на химический анализ воздуха</t>
  </si>
  <si>
    <t>Затраты на авиа обследование линий э/э</t>
  </si>
  <si>
    <t>Лизинг по арендуемому автотранспорту</t>
  </si>
  <si>
    <t>Затраты на вычислительные услуги ИВЦ</t>
  </si>
  <si>
    <t>Затраты на информационную систему Гарант</t>
  </si>
  <si>
    <t>Прочие мед. услуги</t>
  </si>
  <si>
    <t>Затраты на бутилированную воду</t>
  </si>
  <si>
    <t>Услуги организ функц и разв сетев компл</t>
  </si>
  <si>
    <t>Затраты на услуги стоянки автотранспорта</t>
  </si>
  <si>
    <t>Затраты на услуги по набору кадров</t>
  </si>
  <si>
    <t>Затраты получ разреш перевоз крупн груз</t>
  </si>
  <si>
    <t>Затраты получ разреш провед земл работ</t>
  </si>
  <si>
    <t>Расходы от реализации ЦБ: Акции</t>
  </si>
  <si>
    <t>Расходы от реализации ЦБ: Векселя</t>
  </si>
  <si>
    <t>Расходы реализации ЦБ: Проч финанс влож</t>
  </si>
  <si>
    <t>Плата за ТП к сетям "ФСК ЕЭС"</t>
  </si>
  <si>
    <t>Услуги коммерческого учета э/э</t>
  </si>
  <si>
    <t>МП: Затраты на связь</t>
  </si>
  <si>
    <t>МП: Прочие расходы мобильных подразд-ий</t>
  </si>
  <si>
    <t>203E</t>
  </si>
  <si>
    <t>206C</t>
  </si>
  <si>
    <t>301G</t>
  </si>
  <si>
    <t>Вольтодобав.трансф. 6-10 кВ</t>
  </si>
  <si>
    <t>301H</t>
  </si>
  <si>
    <t>Вольтодобав.трансф. 0,4 кВ</t>
  </si>
  <si>
    <t>301I</t>
  </si>
  <si>
    <t>Дугогасит.реакторы 6-10 кВ</t>
  </si>
  <si>
    <t>Токоогранич. реакторы 6-10 кВ</t>
  </si>
  <si>
    <t>301L</t>
  </si>
  <si>
    <t>Измер.ТН с лит.изол.35-110 кВ</t>
  </si>
  <si>
    <t>302B</t>
  </si>
  <si>
    <t>303A</t>
  </si>
  <si>
    <t>Комбин.элегаз.модули 110 кВ</t>
  </si>
  <si>
    <t>303C</t>
  </si>
  <si>
    <t>304A</t>
  </si>
  <si>
    <t>304B</t>
  </si>
  <si>
    <t>304C</t>
  </si>
  <si>
    <t>306A</t>
  </si>
  <si>
    <t>306C</t>
  </si>
  <si>
    <t>В/вольтные вак.выкл.35 кВ</t>
  </si>
  <si>
    <t>401K</t>
  </si>
  <si>
    <t>401W</t>
  </si>
  <si>
    <t>Печатные издания (подписка)</t>
  </si>
  <si>
    <t>501A</t>
  </si>
  <si>
    <t>22.1</t>
  </si>
  <si>
    <t>КВД</t>
  </si>
  <si>
    <t>91</t>
  </si>
  <si>
    <t>92</t>
  </si>
  <si>
    <t>93</t>
  </si>
  <si>
    <t>94</t>
  </si>
  <si>
    <t>95</t>
  </si>
  <si>
    <t>96</t>
  </si>
  <si>
    <t>97</t>
  </si>
  <si>
    <t>98</t>
  </si>
  <si>
    <t>99</t>
  </si>
  <si>
    <t>РАЗДЕЛ A</t>
  </si>
  <si>
    <t>СЕЛЬСКОЕ, ЛЕСНОЕ ХОЗЯЙСТВО, ОХОТА, РЫБОЛОВСТВО И РЫБОВОДСТВО</t>
  </si>
  <si>
    <t>Этот раздел включает:</t>
  </si>
  <si>
    <t>- использование растительных и животных природных ресурсов, включая выращивание зерновых, содержание и разведение животных;</t>
  </si>
  <si>
    <t>- получение древесины и других растений, животных или продуктов животного происхождения на ферме или в естественной среде обитания</t>
  </si>
  <si>
    <t>01</t>
  </si>
  <si>
    <t>Растениеводство и животноводство, охота и предоставление соответствующих услуг в этих областях</t>
  </si>
  <si>
    <t>Эта группировка включает:</t>
  </si>
  <si>
    <t>- два основных вида деятельности, а именно: производство продукции растениеводства и производство продукции животноводства, охватывая также формы органического сельского хозяйства, выращивание и разведение генетически-модифицированных культур и животных</t>
  </si>
  <si>
    <t>Эта группировка также включает:</t>
  </si>
  <si>
    <t>- деятельность, второстепенную по отношению к сельскому хозяйству, а также охоту, ловлю животных и предоставление услуг в этих областях</t>
  </si>
  <si>
    <t>01.1</t>
  </si>
  <si>
    <t>Выращивание однолетних культур</t>
  </si>
  <si>
    <t>- выращивание однолетних культур, т.е. растений, вегетативный период которых состоит не более чем из двух сезонов</t>
  </si>
  <si>
    <t>Выращивание данных культур включено также для целей семеноводства</t>
  </si>
  <si>
    <t>Выращивание зерновых (кроме риса), зернобобовых культур и семян масличных культур</t>
  </si>
  <si>
    <t>- все формы выращивания зерновых, зернобобовых культур и семян масличных культур в открытом грунте</t>
  </si>
  <si>
    <t>Выращивание этих культур часто комбинируется в тех или иных сельскохозяйственных подразделениях.</t>
  </si>
  <si>
    <t>- выращивание зерновых культур, таких как: пшеница, кукуруза, сорго, ячмень, рожь, овес, просо, гречиха и прочие зерновые культуры, не включенные в другие группировки;</t>
  </si>
  <si>
    <t>- выращивание зернобобовых культур, таких как: горох, люпин, чечевица, бобы, конские бобы, нут (бараний горох), вигна, вика и прочие зернобобовые культуры;</t>
  </si>
  <si>
    <t>- выращивание семян масличных культур, таких как: подсолнечник, соевые бобы, рапс, лен масличный, арахис (земляной орех), клещевина обыкновенная, горчица, масличная нуга, сафлор, кунжут и прочих масличных культур</t>
  </si>
  <si>
    <t>Эта группировка не включает:</t>
  </si>
  <si>
    <t>- выращивание сахарной кукурузы, см. 01.13;</t>
  </si>
  <si>
    <t>- выращивание кормовой кукурузы, см. 01.19;</t>
  </si>
  <si>
    <t>- выращивание плодов масличных культур, см. 01.26</t>
  </si>
  <si>
    <t>01.11.1</t>
  </si>
  <si>
    <t>Выращивание зерновых культур</t>
  </si>
  <si>
    <t>Выращивание пшеницы</t>
  </si>
  <si>
    <t>Выращивание ячменя</t>
  </si>
  <si>
    <t>Выращивание ржи</t>
  </si>
  <si>
    <t>Выращивание кукурузы</t>
  </si>
  <si>
    <t>Выращивание овса</t>
  </si>
  <si>
    <t>Выращивание гречихи</t>
  </si>
  <si>
    <t>Выращивание прочих зерновых культур</t>
  </si>
  <si>
    <t>Выращивание зернобобовых культур</t>
  </si>
  <si>
    <t>Выращивание семян масличных культур</t>
  </si>
  <si>
    <t>Выращивание семян подсолнечника</t>
  </si>
  <si>
    <t>Выращивание семян рапса</t>
  </si>
  <si>
    <t>Выращивание семян соевых бобов</t>
  </si>
  <si>
    <t>Выращивание семян прочих масличных культур</t>
  </si>
  <si>
    <t>Выращивание риса</t>
  </si>
  <si>
    <t>Выращивание овощей, бахчевых, корнеплодных и клубнеплодных культур, грибов и трюфелей</t>
  </si>
  <si>
    <t>- выращивание листовых или стеблевых овощей, таких как: артишоки, спаржа, капуста, цветная капуста и брокколи, салат-латук и цикорий, шпинат, прочие листовые или стеблевые овощи;</t>
  </si>
  <si>
    <t>- выращивание овощей и бахчевых культур, таких как: огурцы и корнишоны, баклажаны, перец сладкий, помидоры, арбузы, мускусные дыни, прочие овощи и бахчевые культуры;</t>
  </si>
  <si>
    <t>- выращивание корнеплодов, луковых овощей и клубнеплодов, таких как: морковь, столовая свекла, репа, чеснок, лук (включая лук-шалот), лук-порей и прочие луковые овощи;</t>
  </si>
  <si>
    <t>- выращивание грибов и трюфелей;</t>
  </si>
  <si>
    <t>- выращивание семян овощных культур, включая семена сахарной и столовой свеклы, кроме семян прочих видов свеклы;</t>
  </si>
  <si>
    <t>- выращивание сахарной свеклы;</t>
  </si>
  <si>
    <t>- выращивание прочих овощей;</t>
  </si>
  <si>
    <t>- выращивание корнеплодов и клубнеплодов, таких как: картофель, сладкий картофель, маниока, ямс, прочие корнеплоды и клубнеплоды</t>
  </si>
  <si>
    <t>- выращивание красного перца, стручкового перца и прочих специй и эфирномасличных культур, см. 01.28;</t>
  </si>
  <si>
    <t>- выращивание шампиньонной грибницы, см. 01.30</t>
  </si>
  <si>
    <t>01.13.1</t>
  </si>
  <si>
    <t>Выращивание овощей</t>
  </si>
  <si>
    <t>01.13.11</t>
  </si>
  <si>
    <t>Выращивание овощей открытого грунта</t>
  </si>
  <si>
    <t>01.13.12</t>
  </si>
  <si>
    <t>Выращивание овощей защищенного грунта</t>
  </si>
  <si>
    <t>01.13.2</t>
  </si>
  <si>
    <t>Выращивание бахчевых культур</t>
  </si>
  <si>
    <t>01.13.3</t>
  </si>
  <si>
    <t>Выращивание столовых корнеплодных и клубнеплодных культур с высоким содержанием крахмала или инулина</t>
  </si>
  <si>
    <t>01.13.31</t>
  </si>
  <si>
    <t>Выращивание картофеля</t>
  </si>
  <si>
    <t>01.13.39</t>
  </si>
  <si>
    <t>Выращивание прочих столовых корнеплодных и клубнеплодных культур с высоким содержанием крахмала или инулина</t>
  </si>
  <si>
    <t>01.13.4</t>
  </si>
  <si>
    <t>Выращивание семян овощных культур, за исключением семян сахарной свеклы</t>
  </si>
  <si>
    <t>01.13.5</t>
  </si>
  <si>
    <t>Выращивание сахарной свеклы и семян сахарной свеклы</t>
  </si>
  <si>
    <t>01.13.51</t>
  </si>
  <si>
    <t>Выращивание сахарной свеклы</t>
  </si>
  <si>
    <t>01.13.52</t>
  </si>
  <si>
    <t>Выращивание семян сахарной свеклы</t>
  </si>
  <si>
    <t>01.13.6</t>
  </si>
  <si>
    <t>Выращивание грибов и трюфелей</t>
  </si>
  <si>
    <t>01.13.9</t>
  </si>
  <si>
    <t>Выращивание овощей, не включенных в другие группировки</t>
  </si>
  <si>
    <t>Выращивание сахарного тростника</t>
  </si>
  <si>
    <t>Выращивание табака и махорки</t>
  </si>
  <si>
    <t>- выращивание табака;</t>
  </si>
  <si>
    <t>- выращивание махорки</t>
  </si>
  <si>
    <t>- производство табачных изделий, см. 12.00</t>
  </si>
  <si>
    <t>01.16</t>
  </si>
  <si>
    <t>Выращивание волокнистых прядильных культур</t>
  </si>
  <si>
    <t>- выращивание джута, кенафа и других текстильных лубяных волокон;</t>
  </si>
  <si>
    <t>- выращивание льна-долгунца, конопли обыкновенной, хлопчатника и др.;</t>
  </si>
  <si>
    <t>- выращивание сизаля и другого текстильного волокна семейства агавы;</t>
  </si>
  <si>
    <t>- выращивание абаки, рами и других растительных текстильных волокон;</t>
  </si>
  <si>
    <t>- выращивание прочих текстильных культур</t>
  </si>
  <si>
    <t>01.16.1</t>
  </si>
  <si>
    <t>Выращивание хлопчатника</t>
  </si>
  <si>
    <t>01.16.2</t>
  </si>
  <si>
    <t>Выращивание льна</t>
  </si>
  <si>
    <t>01.16.3</t>
  </si>
  <si>
    <t>Выращивание обыкновенной конопли</t>
  </si>
  <si>
    <t>01.16.9</t>
  </si>
  <si>
    <t>Выращивание прочих текстильных культур</t>
  </si>
  <si>
    <t>Выращивание прочих однолетних культур</t>
  </si>
  <si>
    <t>- выращивание всех прочих однолетних культур: брюквы, кормовой свеклы, кормовых корнеплодов, клевера, люцерны, эспарцета, кормовой кукурузы и прочих кормовых трав, кормовой капусты и подобных кормовых культур;</t>
  </si>
  <si>
    <t>- выращивание семян свеклы (кроме семян сахарной свеклы) и семян кормовых культур;</t>
  </si>
  <si>
    <t>- выращивание цветов;</t>
  </si>
  <si>
    <t>- производство цветов на срез и цветочных бутонов;</t>
  </si>
  <si>
    <t>- выращивание семян цветов</t>
  </si>
  <si>
    <t>- выращивание однолетних специй, см. 01.28;</t>
  </si>
  <si>
    <t>- выращивание пряно-ароматических культур, см. 01.28;</t>
  </si>
  <si>
    <t>- выращивание эфирномасличных культур, см. 01.28;</t>
  </si>
  <si>
    <t>- выращивание лекарственных культур, см. 01.28</t>
  </si>
  <si>
    <t>01.19.1</t>
  </si>
  <si>
    <t>Выращивание однолетних кормовых культур</t>
  </si>
  <si>
    <t>01.19.2</t>
  </si>
  <si>
    <t>Цветоводство</t>
  </si>
  <si>
    <t>01.19.21</t>
  </si>
  <si>
    <t>Выращивание цветов в открытом и защищенном грунте</t>
  </si>
  <si>
    <t>01.19.22</t>
  </si>
  <si>
    <t>Выращивание семян цветов</t>
  </si>
  <si>
    <t>01.19.3</t>
  </si>
  <si>
    <t>Выращивание семян свеклы (кроме семян сахарной свеклы) и семян кормовых культур</t>
  </si>
  <si>
    <t>01.19.9</t>
  </si>
  <si>
    <t>Выращивание прочих однолетних культур, не включенных в другие группировки</t>
  </si>
  <si>
    <t>Выращивание многолетних культур</t>
  </si>
  <si>
    <t>- выращивание многолетних культур, т.е. растений, вегетативный период которых длится более двух сезонов</t>
  </si>
  <si>
    <t>- выращивание и подготовку семян</t>
  </si>
  <si>
    <t>Выращивание винограда</t>
  </si>
  <si>
    <t>- выращивание винных и столовых сортов винограда на виноградниках</t>
  </si>
  <si>
    <t>- производство вина, см. 11.02</t>
  </si>
  <si>
    <t>01.22</t>
  </si>
  <si>
    <t>Выращивание тропических и субтропических культур</t>
  </si>
  <si>
    <t>- выращивание тропических и субтропических культур, таких как авокадо, бананы и овощные бананы, финики, фиги (инжир), манго, папайя, ананасы, прочие тропические и субтропические фрукты</t>
  </si>
  <si>
    <t>01.23</t>
  </si>
  <si>
    <t>Выращивание цитрусовых культур</t>
  </si>
  <si>
    <t>- выращивание цитрусовых культур, таких как: грейпфруты и помело, лимоны и лаймы, апельсины, мандарины всех видов, прочие цитрусовые культуры</t>
  </si>
  <si>
    <t>01.24</t>
  </si>
  <si>
    <t>Выращивание семечковых и косточковых культур</t>
  </si>
  <si>
    <t>- выращивание таких семечковых и косточковых плодов, как: яблоки, абрикосы, вишня и черешня, персики и нектарины, груши и айва, сливы и терн, прочие семечковые и косточковые плоды</t>
  </si>
  <si>
    <t>01.25</t>
  </si>
  <si>
    <t>Выращивание прочих плодовых деревьев, кустарников и орехов</t>
  </si>
  <si>
    <t>01.25.1</t>
  </si>
  <si>
    <t>Выращивание прочих плодовых и ягодных культур</t>
  </si>
  <si>
    <t>01.25.2</t>
  </si>
  <si>
    <t>Выращивание семян плодовых и ягодных культур</t>
  </si>
  <si>
    <t>01.25.3</t>
  </si>
  <si>
    <t>Выращивание орехоплодных культур</t>
  </si>
  <si>
    <t>Выращивание плодов масличных культур</t>
  </si>
  <si>
    <t>- выращивание плодов масличных культур, таких как: кокосовые орехи, оливки (маслины), плоды масличной пальмы, плоды прочих масличных культур</t>
  </si>
  <si>
    <t>- выращивание соевых бобов, арахиса (земляного ореха) и прочих семян масличных культур, см. 01.11</t>
  </si>
  <si>
    <t>01.27</t>
  </si>
  <si>
    <t>Выращивание культур для производства напитков</t>
  </si>
  <si>
    <t>- выращивание культур для производства напитков, таких как: кофе, чай, мате, какао, прочие культуры для производства напитков</t>
  </si>
  <si>
    <t>01.27.1</t>
  </si>
  <si>
    <t>Выращивание чая</t>
  </si>
  <si>
    <t>01.27.9</t>
  </si>
  <si>
    <t>Выращивание прочих культур для производства напитков</t>
  </si>
  <si>
    <t>Выращивание специй, пряно-ароматических, эфиромасличных и лекарственных культур</t>
  </si>
  <si>
    <t>- выращивание многолетних и однолетних специй и эфиромасличных культур, таких как: черный горошковый перец, красный и черный стручковый перец, мускатный орех, женьшень, виды ароматных специй, изготовленных из сушеной шелухи мускатного ореха и кардамона, анис, бадьян и фенхель, корица, гвоздика, имбирь, ваниль, прочие специи и эфиромасличные культуры;</t>
  </si>
  <si>
    <t>- выращивание культур, содержащих лекарственные и наркотические вещества</t>
  </si>
  <si>
    <t>01.28.1</t>
  </si>
  <si>
    <t>Выращивание пряностей</t>
  </si>
  <si>
    <t>01.28.2</t>
  </si>
  <si>
    <t>Выращивание хмеля</t>
  </si>
  <si>
    <t>01.28.3</t>
  </si>
  <si>
    <t>Выращивание растений, используемых в основном в парфюмерии, фармации или в качестве инсектицидов, фунгицидов и для аналогичных целей</t>
  </si>
  <si>
    <t>Выращивание прочих многолетних культур</t>
  </si>
  <si>
    <t>- выращивание каучуковых деревьев для сбора латекса;</t>
  </si>
  <si>
    <t>- выращивание новогодних елок;</t>
  </si>
  <si>
    <t>- выращивание деревьев для извлечения сока;</t>
  </si>
  <si>
    <t>- выращивание растительных материалов, используемых для плетения</t>
  </si>
  <si>
    <t>- выращивание цветов, производство цветов на срез и цветочных бутонов и выращивание семян цветов, см. 01.19;</t>
  </si>
  <si>
    <t>- сбор древесного сока или каучукоподобных смол эвкалиптов, см. 02.30</t>
  </si>
  <si>
    <t>01.3</t>
  </si>
  <si>
    <t>Выращивание рассады</t>
  </si>
  <si>
    <t>- производство всех растительных посадочных материалов, включая черенки, побеги и сеянцы для непосредственного выращивания растений или для создания запаса растительного пересадочного материала</t>
  </si>
  <si>
    <t>- выращивание растений для посадки;</t>
  </si>
  <si>
    <t>- выращивание рассады растений для декоративных целей, включая выращивание дерна для пересадки;</t>
  </si>
  <si>
    <t>- выращивание растений для получения луковиц, клубней и корней, отростков и саженцев;</t>
  </si>
  <si>
    <t>- уход и обработку деревьев, за исключением ухода за лесными насаждениями</t>
  </si>
  <si>
    <t>- выращивание растений для получения семян, см. 01.1, 01.2;</t>
  </si>
  <si>
    <t>- деятельность лесопитомников, см. 02.10</t>
  </si>
  <si>
    <t>01.4</t>
  </si>
  <si>
    <t>Животноводство</t>
  </si>
  <si>
    <t>- выращивание и разведение всех видов животных, кроме водных</t>
  </si>
  <si>
    <t>- содержание сельскохозяйственных животных и уход за ними, см. 01.62;</t>
  </si>
  <si>
    <t>- обработку кож и шкур на бойнях, см. 10.11</t>
  </si>
  <si>
    <t>01.41</t>
  </si>
  <si>
    <t>Разведение молочного крупного рогатого скота, производство сырого молока</t>
  </si>
  <si>
    <t>- выращивание и разведение молочного крупного рогатого скота;</t>
  </si>
  <si>
    <t>- разведение племенного молочного крупного рогатого скота;</t>
  </si>
  <si>
    <t>- производство сырого коровьего и сырого молока прочего крупного рогатого скота (буйволов, яков, зебу)</t>
  </si>
  <si>
    <t>- переработку молока, см. 10.51</t>
  </si>
  <si>
    <t>01.41.1</t>
  </si>
  <si>
    <t>Разведение молочного крупного рогатого скота</t>
  </si>
  <si>
    <t>01.41.11</t>
  </si>
  <si>
    <t>Разведение молочного крупного рогатого скота, кроме племенного</t>
  </si>
  <si>
    <t>01.41.12</t>
  </si>
  <si>
    <t>Разведение племенного молочного крупного рогатого скота</t>
  </si>
  <si>
    <t>01.41.2</t>
  </si>
  <si>
    <t>Производство сырого коровьего молока и сырого молока прочего крупного рогатого скота (буйволов, яков и др.)</t>
  </si>
  <si>
    <t>01.41.21</t>
  </si>
  <si>
    <t>Производство сырого коровьего молока</t>
  </si>
  <si>
    <t>01.41.29</t>
  </si>
  <si>
    <t>Производство сырого молока прочего крупного рогатого скота (буйволов, яков и др.)</t>
  </si>
  <si>
    <t>Разведение прочих пород крупного рогатого скота и буйволов, производство спермы</t>
  </si>
  <si>
    <t>- выращивание и разведение крупного рогатого скота (кроме молочного), буйволов, яков и др.;</t>
  </si>
  <si>
    <t>- разведение племенного крупного рогатого скота (кроме молочного);</t>
  </si>
  <si>
    <t>- производство бычьей спермы, а также спермы буйволов, яков и т.д.</t>
  </si>
  <si>
    <t>01.42.1</t>
  </si>
  <si>
    <t>Разведение мясного и прочего крупного рогатого скота, включая буйволов, яков и др.</t>
  </si>
  <si>
    <t>01.42.11</t>
  </si>
  <si>
    <t>Разведение мясного и прочего крупного рогатого скота, включая буйволов, яков и др., на мясо</t>
  </si>
  <si>
    <t>01.42.12</t>
  </si>
  <si>
    <t>Разведение племенного мясного и прочего крупного рогатого скота, включая буйволов, яков и др.</t>
  </si>
  <si>
    <t>01.42.2</t>
  </si>
  <si>
    <t>Производство бычьей спермы, а также спермы буйволов, яков и др.</t>
  </si>
  <si>
    <t>Разведение лошадей и прочих животных семейства лошадиных отряда непарнокопытных</t>
  </si>
  <si>
    <t>- выращивание и разведение лошадей, ослов, мулов, лошаков;</t>
  </si>
  <si>
    <t>- производство сырого кобыльего молока;</t>
  </si>
  <si>
    <t>- производство спермы жеребцов и ослов</t>
  </si>
  <si>
    <t>- содержание скаковых и беговых лошадей в конюшнях, школах верховой езды, см. 93.19</t>
  </si>
  <si>
    <t>01.43.1</t>
  </si>
  <si>
    <t>Разведение лошадей, ослов, мулов, лошаков</t>
  </si>
  <si>
    <t>01.43.2</t>
  </si>
  <si>
    <t>Производство сырого кобыльего молока</t>
  </si>
  <si>
    <t>01.43.3</t>
  </si>
  <si>
    <t>Производство спермы жеребцов и ослов</t>
  </si>
  <si>
    <t>Разведение верблюдов и прочих животных семейства верблюжьих</t>
  </si>
  <si>
    <t>- выращивание и разведение верблюдов (одногорбых верблюдов) и прочих животных семейства верблюжьих;</t>
  </si>
  <si>
    <t>- производство сырого верблюжьего молока</t>
  </si>
  <si>
    <t>Разведение овец и коз</t>
  </si>
  <si>
    <t>- выращивание и разведение овец и коз;</t>
  </si>
  <si>
    <t>- производство сырого овечьего и козьего молока;</t>
  </si>
  <si>
    <t>- производство сырой (немытой) шерсти и волоса козы;</t>
  </si>
  <si>
    <t>- производство спермы баранов и козлов</t>
  </si>
  <si>
    <t>- предоставление услуг по стрижке овец за отдельную плату или на договорной основе, см. 01.62;</t>
  </si>
  <si>
    <t>- производство щипаной шерсти, см. 10.11;</t>
  </si>
  <si>
    <t>01.45.1</t>
  </si>
  <si>
    <t>01.45.2</t>
  </si>
  <si>
    <t>Производство сырого овечьего и козьего молока</t>
  </si>
  <si>
    <t>01.45.3</t>
  </si>
  <si>
    <t>Производство сырой (немытой) шерсти и волоса козы</t>
  </si>
  <si>
    <t>01.45.4</t>
  </si>
  <si>
    <t>Разведение племенных овец и коз</t>
  </si>
  <si>
    <t>Разведение свиней</t>
  </si>
  <si>
    <t>01.46.1</t>
  </si>
  <si>
    <t>Выращивание и разведение свиней</t>
  </si>
  <si>
    <t>01.46.11</t>
  </si>
  <si>
    <t>Выращивание свиней на мясо</t>
  </si>
  <si>
    <t>01.46.12</t>
  </si>
  <si>
    <t>Разведение племенного поголовья свиней</t>
  </si>
  <si>
    <t>01.46.2</t>
  </si>
  <si>
    <t>Производство спермы хряков</t>
  </si>
  <si>
    <t>Разведение сельскохозяйственной птицы</t>
  </si>
  <si>
    <t>- выращивание и разведение сельскохозяйственной птицы: кур, индеек, уток, гусей и цесарок;</t>
  </si>
  <si>
    <t>- производство яиц сельскохозяйственной птицы;</t>
  </si>
  <si>
    <t>- деятельность инкубаторов для птицеводства</t>
  </si>
  <si>
    <t>- производство пера и пуха, см. 10.12</t>
  </si>
  <si>
    <t>01.47.1</t>
  </si>
  <si>
    <t>Выращивание и разведение сельскохозяйственной птицы: кур, индеек, уток, гусей и цесарок</t>
  </si>
  <si>
    <t>01.47.11</t>
  </si>
  <si>
    <t>Выращивание сельскохозяйственной птицы на мясо</t>
  </si>
  <si>
    <t>01.47.12</t>
  </si>
  <si>
    <t>Разведение племенной сельскохозяйственной птицы</t>
  </si>
  <si>
    <t>01.47.2</t>
  </si>
  <si>
    <t>Производство яиц сельскохозяйственной птицы</t>
  </si>
  <si>
    <t>01.47.3</t>
  </si>
  <si>
    <t>Деятельность инкубаторов для птицеводства</t>
  </si>
  <si>
    <t>Разведение прочих животных</t>
  </si>
  <si>
    <t>- выращивание и разведение полуодомашненных и прочих животных, таких как: страусы, прочая птица (кроме сельскохозяйственной), насекомые, кролики и прочие пушные звери на фермах;</t>
  </si>
  <si>
    <t>- производство пушнины, производство тонкого волоса кроликов, кожи пресмыкающихся и птиц на ферме;</t>
  </si>
  <si>
    <t>- разведение дождевых червей, земляных моллюсков, улиток и т.д. на фермах;</t>
  </si>
  <si>
    <t>- разведение шелковичных червей, производство коконов шелковичного червя;</t>
  </si>
  <si>
    <t>- пчеловодство и производство меда и воска;</t>
  </si>
  <si>
    <t>- выращивание и разведение домашних животных (кроме рыбы), таких как: кошки и собаки, птицы, такие как длиннохвостые попугаи и т.д., хомяки и т.д.;</t>
  </si>
  <si>
    <t>- разведение прочих животных</t>
  </si>
  <si>
    <t>- производство шкур и кож, получаемых в результате охоты или отлова и отстрела животных, см. 01.70;</t>
  </si>
  <si>
    <t>- разведение лягушек, крокодилов, морских червей на фермах, см. 03.21, 03.22;</t>
  </si>
  <si>
    <t>- разведение рыбы на фермах, см. 03.21, 03.22;</t>
  </si>
  <si>
    <t>- содержание и дрессировку домашних животных, см. 96.09;</t>
  </si>
  <si>
    <t>- выращивание и разведение сельскохозяйственной птицы, см. 01.47</t>
  </si>
  <si>
    <t>01.49.1</t>
  </si>
  <si>
    <t>Пчеловодство</t>
  </si>
  <si>
    <t>- разведение, содержание медоносных пчел, их использование для опыления сельскохозяйственных энтомофильных растений, получения продуктов пчеловодства</t>
  </si>
  <si>
    <t>01.49.11</t>
  </si>
  <si>
    <t>Пчеловодство медового направления</t>
  </si>
  <si>
    <t>- пчеловодство, специализированное на производстве меда</t>
  </si>
  <si>
    <t>01.49.12</t>
  </si>
  <si>
    <t>Пчеловодство опылительного направления</t>
  </si>
  <si>
    <t>- пчеловодство, специализированное на опылении энтомофильных сельскохозяйственных культур</t>
  </si>
  <si>
    <t>01.49.13</t>
  </si>
  <si>
    <t>Пчеловодство разведенческого направления</t>
  </si>
  <si>
    <t>- пчеловодство, специализированное на производстве пчелиных маток и пчелиных семей</t>
  </si>
  <si>
    <t>01.49.2</t>
  </si>
  <si>
    <t>Разведение кроликов и прочих пушных зверей на фермах</t>
  </si>
  <si>
    <t>01.49.21</t>
  </si>
  <si>
    <t>Разведение кроликов, производство тонкого волоса кроликов на фермах</t>
  </si>
  <si>
    <t>01.49.22</t>
  </si>
  <si>
    <t>Разведение прочих пушных зверей на фермах</t>
  </si>
  <si>
    <t>01.49.3</t>
  </si>
  <si>
    <t>Разведение шелкопряда</t>
  </si>
  <si>
    <t>01.49.31</t>
  </si>
  <si>
    <t>Производство грен шелкопряда</t>
  </si>
  <si>
    <t>01.49.32</t>
  </si>
  <si>
    <t>Производство коконов шелкопряда</t>
  </si>
  <si>
    <t>01.49.4</t>
  </si>
  <si>
    <t>Разведение оленей</t>
  </si>
  <si>
    <t>- выращивание и разведение оленей;</t>
  </si>
  <si>
    <t>- производство сырых и консервированных пантов на фермах</t>
  </si>
  <si>
    <t>01.49.41</t>
  </si>
  <si>
    <t>Разведение домашних северных оленей</t>
  </si>
  <si>
    <t>01.49.42</t>
  </si>
  <si>
    <t>Разведение пятнистых оленей, ланей</t>
  </si>
  <si>
    <t>01.49.43</t>
  </si>
  <si>
    <t>Разведение благородных оленей (европейских, кавказских, маралов, изюбрей)</t>
  </si>
  <si>
    <t>01.49.44</t>
  </si>
  <si>
    <t>Производство пантов северных оленей, пятнистых оленей, благородных оленей (европейских, кавказских, маралов, изюбрей), ланей</t>
  </si>
  <si>
    <t>01.49.5</t>
  </si>
  <si>
    <t>Разведение домашних животных</t>
  </si>
  <si>
    <t>01.49.6</t>
  </si>
  <si>
    <t>Разведение лабораторных животных</t>
  </si>
  <si>
    <t>01.49.7</t>
  </si>
  <si>
    <t>Разведение дождевых червей</t>
  </si>
  <si>
    <t>01.49.9</t>
  </si>
  <si>
    <t>Разведение прочих животных, не включенных в другие группировки</t>
  </si>
  <si>
    <t>Смешанное сельское хозяйство</t>
  </si>
  <si>
    <t>- растениеводство в сочетании с животноводством без специализированного производства культур или животных</t>
  </si>
  <si>
    <t>Размер сельскохозяйственной деятельности не является определяющим фактором. Если валовая прибыль от растениеводства или животноводства составляет 66% и более от стандартной валовой прибыли, смешанная сельскохозяйственная деятельность должна быть включена в растениеводство или животноводство</t>
  </si>
  <si>
    <t>- смешанное растениеводство, см. 01.1 и 01.2;</t>
  </si>
  <si>
    <t>- смешанное животноводство, см. 01.4</t>
  </si>
  <si>
    <t>01.6</t>
  </si>
  <si>
    <t>Деятельность вспомогательная в области производства сельскохозяйственных культур и послеуборочной обработки сельхозпродукции</t>
  </si>
  <si>
    <t>- вспомогательные виды деятельности для сельскохозяйственного производства, а также близкие сельскому хозяйству, не используемые в целях производства, произведенные за вознаграждение или на договорной основе</t>
  </si>
  <si>
    <t>- деятельность, осуществляемую после сбора урожая, направленную на подготовку сельскохозяйственной продукции к сбыту на рынке</t>
  </si>
  <si>
    <t>01.61</t>
  </si>
  <si>
    <t>Предоставление услуг в области растениеводства</t>
  </si>
  <si>
    <t>- деятельность в области растениеводства за вознаграждение или на договорной основе, такую как подготовка полей, посев сельскохозяйственных культур, возделывание и выращивание сельскохозяйственных культур, опрыскивание сельскохозяйственных культур, в том числе с воздуха;</t>
  </si>
  <si>
    <t>- обрезку фруктовых деревьев и виноградной лозы;</t>
  </si>
  <si>
    <t>- пересаживание риса, рассаживание свеклы;</t>
  </si>
  <si>
    <t>- уборку урожая;</t>
  </si>
  <si>
    <t>- защиту растений от сельскохозяйственных вредителей (включая кроликов);</t>
  </si>
  <si>
    <t>- поддержание сельскохозяйственных угодий в хорошем состоянии с аграрной и экологической сторон;</t>
  </si>
  <si>
    <t>- предоставление сельскохозяйственных машин вместе с операторами и бригадой</t>
  </si>
  <si>
    <t>- деятельность, следующую за сбором урожая, см. 01.63;</t>
  </si>
  <si>
    <t>- дренаж сельскохозяйственного угодья, см. 43.12;</t>
  </si>
  <si>
    <t>- предоставление услуг в области садово-парковой архитектуры, см. 71.11;</t>
  </si>
  <si>
    <t>- деятельность агрономов и экономистов в области сельского хозяйства, см. 74.90;</t>
  </si>
  <si>
    <t>- предоставление услуг в области декоративного садоводства, озеленения, см. 81.30;</t>
  </si>
  <si>
    <t>- организацию сельскохозяйственных выставок и ярмарок, см. 82.30</t>
  </si>
  <si>
    <t>01.62</t>
  </si>
  <si>
    <t>Предоставление услуг в области животноводства</t>
  </si>
  <si>
    <t>- деятельность в области животноводства за вознаграждение или на договорной основе: разведение, увеличение численности и продуктивности животных, обследование состояния стада, перегонка скота, выпас скота, выбраковка сельскохозяйственной птицы, чистка курятников и т.п., искусственное осеменение животных, услуги конюшен, стрижка овец, сортировка яиц, содержание сельскохозяйственных животных и уход за ними</t>
  </si>
  <si>
    <t>- подковывание лошадей</t>
  </si>
  <si>
    <t>- предоставление места только для содержания животных, см. 68.20;</t>
  </si>
  <si>
    <t>- предоставление ветеринарных услуг, см. 75.00;</t>
  </si>
  <si>
    <t>- вакцинацию животных, см. 75.00;</t>
  </si>
  <si>
    <t>- аренду животных (например, стада), см. 77.39;</t>
  </si>
  <si>
    <t>- содержание домашних животных, см. 96.09</t>
  </si>
  <si>
    <t>01.63</t>
  </si>
  <si>
    <t>Деятельность сельскохозяйственная после сбора урожая</t>
  </si>
  <si>
    <t>- подготовку сельскохозяйственных культур для хранения и сбыта на рынке, т.е. очистку, обрезку, сушку, сортировку, обеззараживание;</t>
  </si>
  <si>
    <t>- очистку хлопка;</t>
  </si>
  <si>
    <t>- подготовку листьев табака, например сушку;</t>
  </si>
  <si>
    <t>- подготовку бобов какао, например очистку;</t>
  </si>
  <si>
    <t>- обработку плодов воском;</t>
  </si>
  <si>
    <t>- хранение картофеля, овощей, фруктов и ягод</t>
  </si>
  <si>
    <t>- подготовку сельскохозяйственных продуктов производителем, см. 01.1, 01.2 или 01.3;</t>
  </si>
  <si>
    <t>- улучшение качества семян после сбора урожая, см. 01.64;</t>
  </si>
  <si>
    <t>- очистку и повторную сушку табака, см. 12.00;</t>
  </si>
  <si>
    <t>- маркетинговую деятельность комиссионеров и кооперативных организаций, см. 46;</t>
  </si>
  <si>
    <t>- оптовую торговлю сельскохозяйственным сырьем, см. 46.2</t>
  </si>
  <si>
    <t>01.64</t>
  </si>
  <si>
    <t>Обработка семян для посадки</t>
  </si>
  <si>
    <t>- всю деятельность, следующую за сбором урожая, которая нацелена на улучшение качества посадки семян при помощи удаления неурожайных материалов, неправильного размера, поврежденных механически или насекомыми, незрелых семян, вместе с уменьшением влажности семян до допустимого уровня для безопасного хранения</t>
  </si>
  <si>
    <t>Эти виды деятельности включают:</t>
  </si>
  <si>
    <t>- сушку, чистку, сортировку и обработку семян до сбыта</t>
  </si>
  <si>
    <t>- обработку генетически модифицированных семян</t>
  </si>
  <si>
    <t>- выращивание семян, см. 01.1 и 01.2;</t>
  </si>
  <si>
    <t>- обработку семян для получения масла, см. 10.41;</t>
  </si>
  <si>
    <t>- исследования, направленные на развитие и модификацию форм сельскохозяйственных культур, см. 72.11</t>
  </si>
  <si>
    <t>01.7</t>
  </si>
  <si>
    <t>Охота, отлов и отстрел диких животных, включая предоставление услуг в этих областях</t>
  </si>
  <si>
    <t>- охоту, отлов и отстрел в коммерческих целях;</t>
  </si>
  <si>
    <t>- отлов и отстрел животных для получения продуктов питания, шкур, кож или для использования в исследовательских целях, в зоопарках или в качестве домашних животных;</t>
  </si>
  <si>
    <t>- производство пушнины, кожи пресмыкающихся, птиц в результате охоты или отлова животных</t>
  </si>
  <si>
    <t>- наземную ловлю морских млекопитающих, таких как морж и тюлень</t>
  </si>
  <si>
    <t>- производство пушнины, кожи пресмыкающихся, птиц в результате разведения животных на фермах, см. 01.49;</t>
  </si>
  <si>
    <t>- разведение диких животных на фермах, см. 01.4;</t>
  </si>
  <si>
    <t>- отлов и отстрел китов, см. 03.11;</t>
  </si>
  <si>
    <t>- обработку шкур и кож на бойнях, см. 10.11;</t>
  </si>
  <si>
    <t>- спортивную и любительскую охоту и предоставление услуг в этих областях, см. 93.19;</t>
  </si>
  <si>
    <t>- предоставление услуг в целях популяризации охоты, отлова и отстрела диких животных, см. 94.99</t>
  </si>
  <si>
    <t>02</t>
  </si>
  <si>
    <t>Лесоводство и лесозаготовки</t>
  </si>
  <si>
    <t>- производство круглых лесоматериалов, а также добычу и сбор дикорастущих и не древесных лесопродуктов</t>
  </si>
  <si>
    <t>Помимо производства древесины, в результате деятельности лесоводства производятся продукты, которые подвергаются небольшой обработке, такие как дрова, древесный уголь и круглые лесоматериалы, используемые в необработанной форме (например, рудничные стойки, балансы и т.п.). Такая деятельность может быть реализована в естественных или искусственно посаженных лесах</t>
  </si>
  <si>
    <t>- дальнейшую обработку лесоматериалов, начиная от распиловки и технологической подготовки лесоматериалов, см. 16</t>
  </si>
  <si>
    <t>02.1</t>
  </si>
  <si>
    <t>Лесоводство и прочая лесохозяйственная деятельность</t>
  </si>
  <si>
    <t>- выращивание леса: посадку, повторную посадку, пересадку саженцев, прореживание и охрану лесов и лесосек;</t>
  </si>
  <si>
    <t>- выращивание поросли, балансовой древесины и леса на дрова;</t>
  </si>
  <si>
    <t>- функционирование лесных питомников</t>
  </si>
  <si>
    <t>Эта деятельность может быть реализована в естественных или искусственно посаженных лесах</t>
  </si>
  <si>
    <t>- выращивание новогодних елок, см. 01.29;</t>
  </si>
  <si>
    <t>- функционирование лесных питомников, за исключением лесных деревьев, см. 01.30;</t>
  </si>
  <si>
    <t>- заготовку и сбор пищевых лесных ресурсов, недревесных лесных ресурсов и лекарственных растений, см. 02.30;</t>
  </si>
  <si>
    <t>- производство древесной щепы и ДСП, см. 16.10</t>
  </si>
  <si>
    <t>02.10.1</t>
  </si>
  <si>
    <t>Деятельность лесопитомников</t>
  </si>
  <si>
    <t>Выращивание посадочного материала лесных растений (саженцев, сеянцев)</t>
  </si>
  <si>
    <t>Выращивание прочей продукции лесопитомниками</t>
  </si>
  <si>
    <t>Деятельность лесохозяйственная прочая</t>
  </si>
  <si>
    <t>Лесозаготовки</t>
  </si>
  <si>
    <t>- производство круглых лесоматериалов для лесообрабатывающей промышленности;</t>
  </si>
  <si>
    <t>- производство круглых лесоматериалов, используемых в необработанной форме, типа рудничных стоек, ограждений и вспомогательных столбов;</t>
  </si>
  <si>
    <t>- сбор и производство лесоматериалов для энергетической промышленности;</t>
  </si>
  <si>
    <t>- производство древесного угля в лесу с использованием традиционных методов</t>
  </si>
  <si>
    <t>Продукция, получаемая в результате этой деятельности, может иметь вид бревен или дров</t>
  </si>
  <si>
    <t>- выращивание леса: посадку, повторную посадку, пересадку саженцев, прореживание и охрану лесов и лесосек, см. 02.10;</t>
  </si>
  <si>
    <t>- производство древесной щепы и ДСП, см. 16.10;</t>
  </si>
  <si>
    <t>- производство древесного угля с помощью дистилляции древесины, см. 20.14</t>
  </si>
  <si>
    <t>02.3</t>
  </si>
  <si>
    <t>Сбор и заготовка пищевых лесных ресурсов, недревесных лесных ресурсов и лекарственных растений</t>
  </si>
  <si>
    <t>- сбор дикорастущих материалов: грибов, трюфелей, ягод, орехов, балаты и прочих каучукообразных смол, коры пробкового дерева, шеллака (природного лака) и смол, бальзамов, растительного красителя, морской травы, желудей, конского каштана, мхов и лишайников</t>
  </si>
  <si>
    <t>- управление производством любого из этих продуктов (кроме выращивания пробковых деревьев), см. 01;</t>
  </si>
  <si>
    <t>- выращивание грибов или трюфелей, см. 01.13;</t>
  </si>
  <si>
    <t>- выращивание ягод или орехов, см. 01.25;</t>
  </si>
  <si>
    <t>- сбор дров, см. 02.20;</t>
  </si>
  <si>
    <t>- производство древесной щепы, см. 16.10</t>
  </si>
  <si>
    <t>02.30.1</t>
  </si>
  <si>
    <t>Сбор и заготовка пищевых лесных ресурсов</t>
  </si>
  <si>
    <t>02.30.11</t>
  </si>
  <si>
    <t>Сбор и заготовка дикорастущих грибов</t>
  </si>
  <si>
    <t>02.30.12</t>
  </si>
  <si>
    <t>Сбор и заготовка дикорастущих плодов, ягод</t>
  </si>
  <si>
    <t>02.30.13</t>
  </si>
  <si>
    <t>Сбор и заготовка дикорастущих орехов</t>
  </si>
  <si>
    <t>02.30.14</t>
  </si>
  <si>
    <t>Сбор лекарственных растений</t>
  </si>
  <si>
    <t>02.30.2</t>
  </si>
  <si>
    <t>Сбор и заготовка недревесных лесных ресурсов</t>
  </si>
  <si>
    <t>Предоставление услуг в области лесоводства и лесозаготовок</t>
  </si>
  <si>
    <t>- выполнение доли деятельности лесоводства за вознаграждение или на договорной основе.</t>
  </si>
  <si>
    <t>- предоставление услуг в области лесоводства, таких как: инвентаризация лесоводства, предоставление консультационных услуг по ведению лесного хозяйства, оценка лесоматериала, реализация мер пожарной безопасности в лесах, тушение пожаров в лесах и защита лесов от вредных организмов;</t>
  </si>
  <si>
    <t>- перевозку бревен в пределах леса</t>
  </si>
  <si>
    <t>- работу лесных питомников, см. 02.10;</t>
  </si>
  <si>
    <t>- осушение лесных земель, см. 43.12;</t>
  </si>
  <si>
    <t>- расчистку участков под строительство, см. 43.12</t>
  </si>
  <si>
    <t>02.40.1</t>
  </si>
  <si>
    <t>Предоставление услуг в области лесоводства</t>
  </si>
  <si>
    <t>02.40.2</t>
  </si>
  <si>
    <t>Предоставление услуг в области лесозаготовок</t>
  </si>
  <si>
    <t>Рыболовство и рыбоводство</t>
  </si>
  <si>
    <t>- рыболовство и рыбоводство, включая использование ресурсов рыболовства в морских, минерализованных или пресных водах, с целью добычи (вылова) или сбора рыбы, ракообразных, моллюсков и прочих морских организмов и продуктов (например, водорослей, жемчуга, губок и т.д.)</t>
  </si>
  <si>
    <t>- деятельность, которая чаще всего является частью производства за собственный счет (например, осеменение устриц для производства жемчуга)</t>
  </si>
  <si>
    <t>Вспомогательные производственные услуги рыболовства в морской или пресной воде или рыбоводстве включены в соответствующую деятельность в сфере рыболовства или рыбоводства</t>
  </si>
  <si>
    <t>- строительство и восстановление судов и лодок, см. 30.1, 33.15;</t>
  </si>
  <si>
    <t>- спортивно-любительскую рыбалку, см. 93.19;</t>
  </si>
  <si>
    <t>- обработку рыбы, ракообразных или моллюсков на заводах, расположенных на берегу или на производственных судах, см. 10.20</t>
  </si>
  <si>
    <t>03.1</t>
  </si>
  <si>
    <t>Рыболовство</t>
  </si>
  <si>
    <t>- рыболовство в открытых районах Мирового океана, т.е. деятельность в сфере добычи (вылова) и сбора водных биологических ресурсов (преобладающие - рыба, моллюски и ракообразные), включая растения океанских, прибрежных или внутренних вод для потребления человеком и для других целей, вручную или чаще различными типами устройств для добычи (вылова) и сбора водных биологических ресурсов, включая растения океанских, прибрежных или внутренних вод для потребления человеком и для других целей с помощью закидных и ставных неводов, самодельных или промышленных плавсредств</t>
  </si>
  <si>
    <t>Также такие действия могут быть проведены на береговой линии приливной зоны (например, сбор моллюсков, таких как мидии и устрицы) или прибрежных сетей, с применением или без применения специализированных орудий добычи (вылова) в прибрежных водах или водах материковой отмели</t>
  </si>
  <si>
    <t>- добычу (вылов) рыбы в обновляемых водоемах;</t>
  </si>
  <si>
    <t>- добычу (вылов) морских млекопитающих</t>
  </si>
  <si>
    <t>Рыболовство морское</t>
  </si>
  <si>
    <t>- добычу (вылов) рыбы в коммерческих целях в открытом водном пространстве и внутренних водах, внутренних морских водах;</t>
  </si>
  <si>
    <t>- добычу (вылов) морских ракообразных и моллюсков;</t>
  </si>
  <si>
    <t>- добычу (вылов) китов;</t>
  </si>
  <si>
    <t>- добычу (вылов) морских животных: черепах, асцидий, оболочников, морских ежей и т.п.</t>
  </si>
  <si>
    <t>- деятельность судов, задействованных как в морской добыче (вылове) рыбы, так и в переработке и консервировании рыбы;</t>
  </si>
  <si>
    <t>- сбор прочих морских организмов и материалов: природного жемчуга, губок, кораллов и морских водорослей</t>
  </si>
  <si>
    <t>- добычу морских млекопитающих, кроме китов, например моржей, тюленей, см. 01.70;</t>
  </si>
  <si>
    <t>- переработку китов на производственных суднах, см. 10.11;</t>
  </si>
  <si>
    <t>- переработку рыбы, ракообразных и моллюсков на производственных судах или на рыбозаводах, расположенных на берегу, см. 10.20;</t>
  </si>
  <si>
    <t>- аренду туристических морских или прибрежных транспортных средств с экипажем (например, для рыболовных круизов), см. 50.10;</t>
  </si>
  <si>
    <t>- рыболовный надзор, защиту и службу патрулирования, см. 84.24;</t>
  </si>
  <si>
    <t>- спортивно-любительское рыболовство и предоставление услуг в этой области, см. 93.19;</t>
  </si>
  <si>
    <t>- работу заповедников спортивного рыболовства, см. 93.19</t>
  </si>
  <si>
    <t>03.11.1</t>
  </si>
  <si>
    <t>Рыболовство морское промышленное</t>
  </si>
  <si>
    <t>Рыболовство морское прибрежное</t>
  </si>
  <si>
    <t>Рыболовство в научно-исследовательских и контрольных целях</t>
  </si>
  <si>
    <t>Рыболовство в учебных и культурно-просветительских целях</t>
  </si>
  <si>
    <t>Рыболовство морское в целях аквакультуры (рыбоводства)</t>
  </si>
  <si>
    <t>Рыболовство пресноводное</t>
  </si>
  <si>
    <t>- рыболовство на коммерческой основе на внутренних водах;</t>
  </si>
  <si>
    <t>- добычу (вылов) пресноводных ракообразных и моллюсков;</t>
  </si>
  <si>
    <t>- добычу (вылов) пресноводных животных</t>
  </si>
  <si>
    <t>- добычу (вылов) пресноводных материалов</t>
  </si>
  <si>
    <t>Рыболовство пресноводное промышленное</t>
  </si>
  <si>
    <t>Рыболовство пресноводное в целях аквакультуры (рыбоводства)</t>
  </si>
  <si>
    <t>Рыболовство любительское и спортивное</t>
  </si>
  <si>
    <t>Рыболовство в целях обеспечения ведения традиционного образа жизни и осуществления традиционной хозяйственной деятельности коренных малочисленных народов Севера, Сибири и Дальнего Востока Российской Федерации</t>
  </si>
  <si>
    <t>Рыбоводство</t>
  </si>
  <si>
    <t>- рыбоводство, т.е. производственный процесс, включающий выращивание или разведение водных организмов (рыб, моллюсков, ракообразных, растений, крокодилов, аллигаторов и амфибий), используя методы, нацеленные на увеличение количества особей вне естественной окружающей среды (например, поддержание, кормление и защита от хищников)</t>
  </si>
  <si>
    <t>Выращивание и разведение направлено на увеличение численности молодняка и взрослых особей</t>
  </si>
  <si>
    <t>- индивидуальное, кооперативное или государственное владение отдельными особями с целью увеличения их численности, включая их потомство</t>
  </si>
  <si>
    <t>03.21</t>
  </si>
  <si>
    <t>Рыбоводство морское</t>
  </si>
  <si>
    <t>- разведение рыбы в морской воде, включая декоративные виды морских рыб;</t>
  </si>
  <si>
    <t>- производство двустворчатого моллюска (устриц, мидии и т.п.), лобстера, личинок креветок, молоди рыб и мальков;</t>
  </si>
  <si>
    <t>- выращивание красной водоросли и прочих съедобных морских водорослей;</t>
  </si>
  <si>
    <t>- выращивание ракообразных, двустворчатых моллюсков, прочих моллюсков и прочих водных животных в морской воде</t>
  </si>
  <si>
    <t>- деятельность рыбоводства в минерализованных водах;</t>
  </si>
  <si>
    <t>- деятельность рыбоводства в заполненных соленой водой емкостях и резервуарах;</t>
  </si>
  <si>
    <t>- работу морских рыбопитомников;</t>
  </si>
  <si>
    <t>- работу ферм по разведению морских червей</t>
  </si>
  <si>
    <t>- выращивание лягушек, см. 03.22;</t>
  </si>
  <si>
    <t>- работа заповедников для спортивно-любительского рыболовства, см. 93.19</t>
  </si>
  <si>
    <t>03.21.1</t>
  </si>
  <si>
    <t>Рыбоводство морское индустриальное</t>
  </si>
  <si>
    <t>Индустриальная аквакультура осуществляется без использования рыбоводных участков в бассейнах, на установках с замкнутой системой водоснабжения, а также на рыбоводных участках с использованием садков и (или) других технических средств, предназначенных для выращивания объектов аквакультуры в искусственно созданной среде обитания</t>
  </si>
  <si>
    <t>03.21.2</t>
  </si>
  <si>
    <t>Рыбоводство морское пастбищное</t>
  </si>
  <si>
    <t>Пастбищная аквакультура осуществляется на рыбоводных участках в отношении объектов аквакультуры, которые в ходе соответствующих работ выпускаются в водные объекты, где они обитают в состоянии естественной свободы</t>
  </si>
  <si>
    <t>03.21.3</t>
  </si>
  <si>
    <t>Мелиорация рыбохозяйственная морских и минерализированных водных объектов</t>
  </si>
  <si>
    <t>- мероприятия по улучшению показателей гидрологического, гидрогеохимического, экологического состояния водных объектов в целях создания условий для сохранения и рационального использования водных биоресурсов, а также обеспечения производства продукции аквакультуры в целях создания условий для сохранения и рационального использования водных биоресурсов</t>
  </si>
  <si>
    <t>03.21.4</t>
  </si>
  <si>
    <t>Воспроизводство морских биоресурсов искусственное</t>
  </si>
  <si>
    <t>- добычу (вылов) водных биоресурсов в целях получения от них икры, молоки (спермы) и формирования ремонтно-маточных стад;</t>
  </si>
  <si>
    <t>- выращивание с последующим выпуском молоди (личинок) водных биоресурсов в водные объекты рыбохозяйственного значения;</t>
  </si>
  <si>
    <t>- отлов хищных и малоценных видов водных биоресурсов в целях предотвращения выедания молоди водных биоресурсов в местах ее выпуска</t>
  </si>
  <si>
    <t>03.21.5</t>
  </si>
  <si>
    <t>Акклиматизация морских биоресурсов</t>
  </si>
  <si>
    <t>- деятельность по вселению водных биоресурсов ценных видов в водные объекты рыбохозяйственного значения и созданию их устойчивых популяций в водных объектах рыбохозяйственного значения, в которых водные биоресурсы данных видов не обитали ранее или утратили свое значение</t>
  </si>
  <si>
    <t>03.21.9</t>
  </si>
  <si>
    <t>Деятельность по морскому рыбоводству прочая</t>
  </si>
  <si>
    <t>Рыбоводство пресноводное</t>
  </si>
  <si>
    <t>- рыбоводство в пресной воде, включая выращивание пресноводной декоративной рыбы;</t>
  </si>
  <si>
    <t>- выращивание пресноводных ракообразных, двустворчатых моллюсков, прочих моллюсков и прочих водных животных;</t>
  </si>
  <si>
    <t>- работу пресноводных рыбопитомников;</t>
  </si>
  <si>
    <t>- выращивание лягушек</t>
  </si>
  <si>
    <t>- рыбоводство в заполненных соленой водой емкостях и резервуарах, см. 03.21;</t>
  </si>
  <si>
    <t>- работу заповедников для спортивно-любительского рыболовства, см. 93.19</t>
  </si>
  <si>
    <t>03.22.1</t>
  </si>
  <si>
    <t>Рыбоводство пресноводное индустриальное</t>
  </si>
  <si>
    <t>03.22.2</t>
  </si>
  <si>
    <t>Рыбоводство пресноводное пастбищное</t>
  </si>
  <si>
    <t>03.22.3</t>
  </si>
  <si>
    <t>Рыбоводство прудовое</t>
  </si>
  <si>
    <t>Прудовая аквакультура предусматривает разведение и (или) содержание, выращивание объектов аквакультуры в прудах, обводненных карьерах, а также на водных объектах, используемых в процессе функционирования мелиоративных систем, включая ирригационные системы</t>
  </si>
  <si>
    <t>03.22.4</t>
  </si>
  <si>
    <t>Мелиорация рыбохозяйственная пресноводных объектов</t>
  </si>
  <si>
    <t>- мероприятия по улучшению показателей гидрологического, гидрогеохимического, экологического состояния водных объектов в целях создания условий для сохранения и рационального использования водных биоресурсов.</t>
  </si>
  <si>
    <t>03.22.5</t>
  </si>
  <si>
    <t>Воспроизводство пресноводных биоресурсов искусственное</t>
  </si>
  <si>
    <t>03.22.6</t>
  </si>
  <si>
    <t>Акклиматизация пресноводных биоресурсов</t>
  </si>
  <si>
    <t>03.22.9</t>
  </si>
  <si>
    <t>Деятельность по пресноводному рыбоводству прочая</t>
  </si>
  <si>
    <t>РАЗДЕЛ B</t>
  </si>
  <si>
    <t>ДОБЫЧА ПОЛЕЗНЫХ ИСКОПАЕМЫХ</t>
  </si>
  <si>
    <t>Данный раздел включает:</t>
  </si>
  <si>
    <t>- добычу полезных ископаемых, встречающихся в природе в виде твердых пород (уголь и руда), в жидком состоянии (нефть) или в газообразном состоянии (природный газ)</t>
  </si>
  <si>
    <t>Добыча может осуществляться различными методами, такими как подземная или открытая разработка месторождений, бурение скважин, разработка морского дна и т.д.</t>
  </si>
  <si>
    <t>Данный раздел также включает:</t>
  </si>
  <si>
    <t>- дополнительные виды деятельности с целью подготовки сырья к реализации: дробление, измельчение, очистка, просушка, сортировка, обогащение руды, обогащение угля, сжижение природного газа и агломерация твердого топлива</t>
  </si>
  <si>
    <t>Перечисленные виды работ обычно выполняются хозяйствующими субъектами, которые сами занимаются добычей полезных ископаемых и/или расположены в районе добычи полезных ископаемых. Добыча полезных ископаемых классифицируется в группировках по виду основного добываемого минерального сырья</t>
  </si>
  <si>
    <t>Группировки 05 и 06 включают:</t>
  </si>
  <si>
    <t>- добычу топливно-энергетических полезных ископаемых (каменного угля, бурого угля (лигнита), нефти, газа);</t>
  </si>
  <si>
    <t>Группировки 07 и 08 включают:</t>
  </si>
  <si>
    <t>- добычу металлических руд, различных минералов и нерудных полезных ископаемых</t>
  </si>
  <si>
    <t>Некоторые технологические процессы, относящиеся к данному разделу, в частности процессы, связанные с добычей углеводородов, могут также осуществляться специализированными предприятиями по заказу третьих сторон в качестве производственных услуг, описанных в группировке 09</t>
  </si>
  <si>
    <t>Этот раздел не включает:</t>
  </si>
  <si>
    <t>- переработку извлеченных/добытых полезных ископаемых, см. раздел C (Обрабатывающие производства);</t>
  </si>
  <si>
    <t>- использование извлеченных материалов без дальнейшей обработки в строительных целях, см. раздел F (Строительство);</t>
  </si>
  <si>
    <t>- розлив в бутылки ключевой и минеральной воды из источников и скважин, см. 11.07;</t>
  </si>
  <si>
    <t>- дробление, измельчение и другие виды обработки некоторых грунтов, горных пород и минералов, не связанные с операциями по добыче полезных ископаемых, см. 23.9</t>
  </si>
  <si>
    <t>05</t>
  </si>
  <si>
    <t>Добыча угля</t>
  </si>
  <si>
    <t>- добычу твердого минерального топлива подземным или открытым способом и виды работ (например, гранулирование, очистку, прессовку и прочие операции, необходимые для перевозки добываемого сырья и т.д.) для получения продукции, пригодной для сбыта</t>
  </si>
  <si>
    <t>- коксование, см. 19.10;</t>
  </si>
  <si>
    <t>- услуги, сопутствующие добыче угля или бурого угля (лигнита), см. 09.90</t>
  </si>
  <si>
    <t>05.1</t>
  </si>
  <si>
    <t>Добыча и обогащение угля и антрацита</t>
  </si>
  <si>
    <t>- добычу угля: добычу подземным или открытым способом;</t>
  </si>
  <si>
    <t>- обогащение, классификацию, грохочение, измельчение, прессование и т.д. угля для улучшения его качества, облегчения перевозки или хранения</t>
  </si>
  <si>
    <t>- извлечение каменного угля из отвалов</t>
  </si>
  <si>
    <t>- добычу бурого угля, см. 05.20;</t>
  </si>
  <si>
    <t>- торфоразработки, см. 08.92;</t>
  </si>
  <si>
    <t>- вспомогательную деятельность по добыче антрацита, см. 09.90;</t>
  </si>
  <si>
    <t>- пробное бурение для добычи угля, см. 09.90;</t>
  </si>
  <si>
    <t>- работу коксовых печей, производящих твердое топливо, см. 19.10;</t>
  </si>
  <si>
    <t>- работу, направленную на развитие угольной промышленности, см. 43.12</t>
  </si>
  <si>
    <t>05.10.1</t>
  </si>
  <si>
    <t>Добыча угля и антрацита</t>
  </si>
  <si>
    <t>Добыча антрацита открытым способом</t>
  </si>
  <si>
    <t>Добыча коксующегося угля открытым способом</t>
  </si>
  <si>
    <t>Добыча угля, за исключением антрацита, угля коксующегося и угля бурого, открытым способом</t>
  </si>
  <si>
    <t>Добыча антрацита подземным способом</t>
  </si>
  <si>
    <t>Добыча коксующегося угля подземным способом</t>
  </si>
  <si>
    <t>Добыча угля, за исключением антрацита, угля коксующегося и угля бурого, подземным способом</t>
  </si>
  <si>
    <t>Обогащение угля</t>
  </si>
  <si>
    <t>Обогащение антрацита</t>
  </si>
  <si>
    <t>Обогащение коксующегося угля</t>
  </si>
  <si>
    <t>Обогащение угля, кроме антрацита, угля коксующегося и угля бурого</t>
  </si>
  <si>
    <t>Добыча и обогащение бурого угля (лигнита)</t>
  </si>
  <si>
    <t>- добычу бурого угля (лигнита) подземным или открытым способом, включая добычу путем плавления;</t>
  </si>
  <si>
    <t>- промывку, просушку, дробление, прессовку бурого угля (лигнита) для улучшения качества, облегчения перевозки или хранения</t>
  </si>
  <si>
    <t>- добычу угля, см. 05.10;</t>
  </si>
  <si>
    <t>- разработку месторождений торфа, см. 08.92;</t>
  </si>
  <si>
    <t>- осуществление вспомогательной деятельности, связанной с добычей бурого угля (лигнита), см. 09.90;</t>
  </si>
  <si>
    <t>- пробное бурение при добыче угля, см. 09.90;</t>
  </si>
  <si>
    <t>- осуществление работ, направленных на развитие или улучшение условий подготовки для добычи угля, см. 43.12</t>
  </si>
  <si>
    <t>05.20.1</t>
  </si>
  <si>
    <t>Добыча бурого угля (лигнита)</t>
  </si>
  <si>
    <t>05.20.11</t>
  </si>
  <si>
    <t>Добыча бурого угля (лигнита) открытым способом</t>
  </si>
  <si>
    <t>05.20.12</t>
  </si>
  <si>
    <t>Добыча бурого угля (лигнита) подземным способом</t>
  </si>
  <si>
    <t>05.20.2</t>
  </si>
  <si>
    <t>Обогащение бурого угля (лигнита)</t>
  </si>
  <si>
    <t>- добычу нефтяного (попутного) газа;</t>
  </si>
  <si>
    <t>- добычу горючих (битуминозных) сланцев и битуминозных песков и извлечение из них нефти;</t>
  </si>
  <si>
    <t>- добычу природного газа и жидких углеводородов (конденсата)</t>
  </si>
  <si>
    <t>Эта группировка включает также:</t>
  </si>
  <si>
    <t>- деятельность по эксплуатации и/или разработке нефтяных и газовых месторождений</t>
  </si>
  <si>
    <t>- услуги по добыче нефти и газа за вознаграждение или на контрактной основе, см. 09.10;</t>
  </si>
  <si>
    <t>- поисково-разведочные работы на нефтяных и газовых скважинах, см. 09.10;</t>
  </si>
  <si>
    <t>- разведочное бурение, см. 09.10;</t>
  </si>
  <si>
    <t>- очистку нефтепродуктов, см. 19.20;</t>
  </si>
  <si>
    <t>- разведку нефтяных месторождений и другие геофизические, геологические и сейсмические исследования, см. 71.12</t>
  </si>
  <si>
    <t>06.1</t>
  </si>
  <si>
    <t>- добычу горючих (битуминозных) или нефтяных сланцев и битуминозного песка;</t>
  </si>
  <si>
    <t>- предоставление услуг по добыче нефти и природного газа, см. 09.10;</t>
  </si>
  <si>
    <t>- разведку нефтяных и газовых месторождений, см. 09.10;</t>
  </si>
  <si>
    <t>- производство очищенных нефтепродуктов, см. 19.20;</t>
  </si>
  <si>
    <t>- получение сжиженных газов при очистке нефти, см. 19.20;</t>
  </si>
  <si>
    <t>- эксплуатацию нефтепроводов, см. 49.50</t>
  </si>
  <si>
    <t>06.10.1</t>
  </si>
  <si>
    <t>Добыча горючих (битуминозных) сланцев, песка и озокерита</t>
  </si>
  <si>
    <t>Добыча нефтяного (попутного) газа</t>
  </si>
  <si>
    <t>Добыча природного газа и газового конденсата</t>
  </si>
  <si>
    <t>- добычу, обезвоживание и сепарацию фракций жидких углеводородов;</t>
  </si>
  <si>
    <t>- извлечение метана, этана, бутана и пропана на месте добычи;</t>
  </si>
  <si>
    <t>- извлечение гелия и сероводорода;</t>
  </si>
  <si>
    <t>- производство сырого газообразного углеводорода (природного газа);</t>
  </si>
  <si>
    <t>- добычу конденсатов;</t>
  </si>
  <si>
    <t>- дренаж и выделение жидких фракций углеводорода;</t>
  </si>
  <si>
    <t>- десульфурацию газа</t>
  </si>
  <si>
    <t>- добычу жидкого углеводорода путем сжижения или пиролиза</t>
  </si>
  <si>
    <t>06.20.1</t>
  </si>
  <si>
    <t>Добыча природного газа</t>
  </si>
  <si>
    <t>06.20.2</t>
  </si>
  <si>
    <t>Добыча газового конденсата</t>
  </si>
  <si>
    <t>Добыча металлических руд</t>
  </si>
  <si>
    <t>- добычу металлических полезных ископаемых (руды) подземным и открытым способом и с морского дна</t>
  </si>
  <si>
    <t>- обогащение и очистку руды, например, дробление, измельчение, промывка, просушка, спекание, прокаливание или выщелачивание, операции гравитационного разделения или флотации</t>
  </si>
  <si>
    <t>- обжиг железного колчедана, см. 20.13;</t>
  </si>
  <si>
    <t>- производство оксида алюминия, см. 24.42;</t>
  </si>
  <si>
    <t>- обеспечение работы доменных печей, см. 24</t>
  </si>
  <si>
    <t>07.1</t>
  </si>
  <si>
    <t>Добыча и обогащение железных руд</t>
  </si>
  <si>
    <t>- добычу руд преимущественно с содержанием в них железа;</t>
  </si>
  <si>
    <t>- обогащение и агломерацию железных руд</t>
  </si>
  <si>
    <t>- добычу и обогащение серного и магнитного колчедана (кроме обжига), см. 08.91</t>
  </si>
  <si>
    <t>07.10.1</t>
  </si>
  <si>
    <t>Добыча железных руд подземным способом</t>
  </si>
  <si>
    <t>Добыча железных руд открытым способом</t>
  </si>
  <si>
    <t>Обогащение и агломерация железных руд</t>
  </si>
  <si>
    <t>Добыча руд цветных металлов</t>
  </si>
  <si>
    <t>- добычу руд цветных металлов</t>
  </si>
  <si>
    <t>Добыча урановой и ториевой руд</t>
  </si>
  <si>
    <t>- добычу урановой и ториевой руд, преимущественно с содержанием в них урана и тория: уранинита и т.п.;</t>
  </si>
  <si>
    <t>- первичное обогащение таких руд;</t>
  </si>
  <si>
    <t>- производство желтого кека (концентрата урана)</t>
  </si>
  <si>
    <t>- обогащение урановой и ториевой руд, см. 20.13;</t>
  </si>
  <si>
    <t>- производство металлического урана из уранинита или прочих руд, см. 24.46;</t>
  </si>
  <si>
    <t>- плавку и рафинирование урана, см. 24.46</t>
  </si>
  <si>
    <t>07.21.1</t>
  </si>
  <si>
    <t>Добыча и первичное обогащение урановых руд</t>
  </si>
  <si>
    <t>07.21.11</t>
  </si>
  <si>
    <t>Добыча урановых руд подземным способом, включая способы подземного и кучного выщелачивания</t>
  </si>
  <si>
    <t>07.21.12</t>
  </si>
  <si>
    <t>Добыча урановых руд открытым способом, включая способ кучного выщелачивания</t>
  </si>
  <si>
    <t>07.21.2</t>
  </si>
  <si>
    <t>Добыча и первичное обогащение ториевых руд</t>
  </si>
  <si>
    <t>Добыча руд прочих цветных металлов</t>
  </si>
  <si>
    <t>- добычу и подготовку руд цветных металлов, не содержащих железа: алюминия (боксита), меди, свинца, цинка, олова, марганца, хрома, никеля, кобальта, молибдена, тантала, ванадия, а также руд драгоценных металлов (золота, серебра, платины)</t>
  </si>
  <si>
    <t>- добычу и обработку урановой и ториевой руды, см. 07.21;</t>
  </si>
  <si>
    <t>- производство никелевого и медного штейна, см. 24.44, 24.45</t>
  </si>
  <si>
    <t>07.29.1</t>
  </si>
  <si>
    <t>Добыча и обогащение медной руды</t>
  </si>
  <si>
    <t>07.29.2</t>
  </si>
  <si>
    <t>Добыча и обогащение никелевой и кобальтовой руд</t>
  </si>
  <si>
    <t>07.29.21</t>
  </si>
  <si>
    <t>Добыча и обогащение никелевой руды</t>
  </si>
  <si>
    <t>07.29.22</t>
  </si>
  <si>
    <t>Добыча и обогащение кобальтовой руды</t>
  </si>
  <si>
    <t>07.29.3</t>
  </si>
  <si>
    <t>Добыча и обогащение алюминийсодержащего сырья (бокситов и нефелин-апатитовых руд)</t>
  </si>
  <si>
    <t>07.29.31</t>
  </si>
  <si>
    <t>Добыча алюминийсодержащего сырья подземным способом</t>
  </si>
  <si>
    <t>07.29.32</t>
  </si>
  <si>
    <t>Добыча алюминийсодержащего сырья открытым способом</t>
  </si>
  <si>
    <t>07.29.33</t>
  </si>
  <si>
    <t>Обогащение нефелин-апатитовых руд</t>
  </si>
  <si>
    <t>07.29.4</t>
  </si>
  <si>
    <t>Добыча руд и песков драгоценных металлов и руд редких металлов</t>
  </si>
  <si>
    <t>07.29.41</t>
  </si>
  <si>
    <t>Добыча руд и песков драгоценных металлов (золота, серебра и металлов платиновой группы)</t>
  </si>
  <si>
    <t>07.29.42</t>
  </si>
  <si>
    <t>Добыча и обогащение руд редких металлов (циркония, тантала, ниобия и т.п.)</t>
  </si>
  <si>
    <t>07.29.5</t>
  </si>
  <si>
    <t>Добыча и обогащение свинцово-цинковой руды</t>
  </si>
  <si>
    <t>07.29.6</t>
  </si>
  <si>
    <t>Добыча и обогащение оловянной руды</t>
  </si>
  <si>
    <t>07.29.7</t>
  </si>
  <si>
    <t>Добыча и обогащение титаномагниевого сырья</t>
  </si>
  <si>
    <t>07.29.8</t>
  </si>
  <si>
    <t>Добыча и обогащение вольфраммолибденовой руды</t>
  </si>
  <si>
    <t>07.29.9</t>
  </si>
  <si>
    <t>Добыча и обогащение руд прочих цветных металлов</t>
  </si>
  <si>
    <t>07.29.91</t>
  </si>
  <si>
    <t>Добыча и обогащение сурьмяно-ртутных руд</t>
  </si>
  <si>
    <t>07.29.92</t>
  </si>
  <si>
    <t>Добыча и обогащение марганцевых руд</t>
  </si>
  <si>
    <t>07.29.93</t>
  </si>
  <si>
    <t>Добыча и обогащение хромовых (хромитовых) руд</t>
  </si>
  <si>
    <t>07.29.99</t>
  </si>
  <si>
    <t>Добыча и обогащение руд прочих цветных металлов, не включенных в другие группировки</t>
  </si>
  <si>
    <t>Добыча прочих полезных ископаемых</t>
  </si>
  <si>
    <t>- добычу ископаемых из карьеров, а также разработку аллювиальных отложений, скальных пород, соляных месторождений</t>
  </si>
  <si>
    <t>Получаемые продукты используются главным образом в строительстве (например, песок, камень и т.п.), в производстве строительных материалов (например, глины, гипса и т.п.), в производстве химикатов и т.п.</t>
  </si>
  <si>
    <t>- процессы обработки (кроме дробления, измельчения, обогащения, сушки, сортировки и смешивания) добываемых полезных ископаемых, см. раздел C</t>
  </si>
  <si>
    <t>08.1</t>
  </si>
  <si>
    <t>Добыча камня, песка и глины</t>
  </si>
  <si>
    <t>Добыча декоративного и строительного камня, известняка, гипса, мела и сланцев</t>
  </si>
  <si>
    <t>- добычу, первичную обработку, распиловку камня для строительства и изготовления памятников, такого как мрамор, гранит, песчаник и т.д.;</t>
  </si>
  <si>
    <t>- дробление и измельчение декоративного и строительного камня;</t>
  </si>
  <si>
    <t>- добычу, дробление и измельчение известняка;</t>
  </si>
  <si>
    <t>- добычу гипса и ангидрита;</t>
  </si>
  <si>
    <t>- добычу мела и некальцинированного доломита</t>
  </si>
  <si>
    <t>- добычу минерального сырья для химических производств и производства удобрений, см. 08.91;</t>
  </si>
  <si>
    <t>- производство обожженного (кальцинированного) доломита, см. 23.52;</t>
  </si>
  <si>
    <t>- резку, обработку и отделку камня за пределами карьеров, см. 23.70</t>
  </si>
  <si>
    <t>08.11.1</t>
  </si>
  <si>
    <t>Добыча и первичная обработка камня для памятников и строительства</t>
  </si>
  <si>
    <t>Добыча и первичная обработка известняка и гипсового камня</t>
  </si>
  <si>
    <t>Добыча мела и некальцинированного доломита</t>
  </si>
  <si>
    <t>Добыча и первичная обработка сланцев</t>
  </si>
  <si>
    <t>Разработка гравийных и песчаных карьеров, добыча глины и каолина</t>
  </si>
  <si>
    <t>- добычу и промывку гравия и песка для промышленности и строительства;</t>
  </si>
  <si>
    <t>- дробление и измельчение гравия;</t>
  </si>
  <si>
    <t>- карьерную разработку песка;</t>
  </si>
  <si>
    <t>- добычу глины (включая огнеупорную) и каолина</t>
  </si>
  <si>
    <t>- добычу битуминозного песка, см. 06.10</t>
  </si>
  <si>
    <t>08.12.1</t>
  </si>
  <si>
    <t>Разработка гравийных и песчаных карьеров</t>
  </si>
  <si>
    <t>Добыча глины и каолина</t>
  </si>
  <si>
    <t>Добыча полезных ископаемых, не включенных в другие группировки</t>
  </si>
  <si>
    <t>Добыча минерального сырья для химической промышленности и производства минеральных удобрений</t>
  </si>
  <si>
    <t>- добычу природных фосфатов и природных калийных солей;</t>
  </si>
  <si>
    <t>- добычу природной серы;</t>
  </si>
  <si>
    <t>- добычу и обогащение серного и магнитного колчедана, кроме обжига;</t>
  </si>
  <si>
    <t>- добычу природного сульфата бария (барита) и карбоната бария (витерита), природных боратов, природных сульфатов магния (кизерита);</t>
  </si>
  <si>
    <t>- добычу минеральных красителей, плавикового шпата и прочих полезных ископаемых, служащих сырьем для химической промышленности</t>
  </si>
  <si>
    <t>- добычу гуано</t>
  </si>
  <si>
    <t>Добыча и агломерация торфа</t>
  </si>
  <si>
    <t>- разработку месторождений торфа;</t>
  </si>
  <si>
    <t>- подготовку торфа для улучшения его качества, удобства перевозки или хранения</t>
  </si>
  <si>
    <t>- предоставление услуг, сопутствующих торфоразработкам, см. 09.90;</t>
  </si>
  <si>
    <t>- производство торфяных брикетов, смешанных с природным грунтом, песком, глиной, минеральными удобрениями и т.д. для горшечных культур, см. 20.15;</t>
  </si>
  <si>
    <t>- производство изделий из торфа, см. 23.99</t>
  </si>
  <si>
    <t>08.92.1</t>
  </si>
  <si>
    <t>Добыча торфа</t>
  </si>
  <si>
    <t>08.92.2</t>
  </si>
  <si>
    <t>Агломерация торфа</t>
  </si>
  <si>
    <t>Добыча соли</t>
  </si>
  <si>
    <t>- добычу поваренной соли из подземных месторождений, включая посредством растворения и выкачивания;</t>
  </si>
  <si>
    <t>- производство поваренной соли посредством выпаривания из морской воды или других соленых вод;</t>
  </si>
  <si>
    <t>- измельчение, очистку и рафинацию поваренной соли производителем</t>
  </si>
  <si>
    <t>- переработку соли в пищевую, например в йодированную соль, см. 10.84;</t>
  </si>
  <si>
    <t>- производство питьевой воды путем опреснения соленой воды, см. 36.00</t>
  </si>
  <si>
    <t>08.99</t>
  </si>
  <si>
    <t>Добыча прочих полезных ископаемых, не включенных в другие группировки</t>
  </si>
  <si>
    <t>- добычу подземным или открытым способом различных минералов и материалов: абразивных материалов, асбеста, кремнеземистой каменной муки, природных графитов, мыльных камней (талька), полевого шпата и т.д., природного асфальта, асфальтитов и битумных пород, природного твердого битума, драгоценных камней, кварца, слюды и т.д.</t>
  </si>
  <si>
    <t>08.99.1</t>
  </si>
  <si>
    <t>Добыча природного асфальта, асфальтитов и битумных пород</t>
  </si>
  <si>
    <t>08.99.2</t>
  </si>
  <si>
    <t>Добыча абразивных материалов, асбеста, кремнеземистой каменной муки, природных графитов, мыльного камня (талька), полевого шпата и т.д.</t>
  </si>
  <si>
    <t>08.99.21</t>
  </si>
  <si>
    <t>Добыча природных абразивов, кроме алмазов</t>
  </si>
  <si>
    <t>08.99.22</t>
  </si>
  <si>
    <t>Добыча вермикулита</t>
  </si>
  <si>
    <t>08.99.23</t>
  </si>
  <si>
    <t>08.99.3</t>
  </si>
  <si>
    <t>Добыча драгоценных камней, кварца, слюды, мусковита и т.д.</t>
  </si>
  <si>
    <t>08.99.31</t>
  </si>
  <si>
    <t>Добыча драгоценных и полудрагоценных камней, кроме алмазов</t>
  </si>
  <si>
    <t>08.99.32</t>
  </si>
  <si>
    <t>Добыча алмазов</t>
  </si>
  <si>
    <t>08.99.33</t>
  </si>
  <si>
    <t>Добыча мусковита</t>
  </si>
  <si>
    <t>08.99.34</t>
  </si>
  <si>
    <t>Добыча пьезокварца</t>
  </si>
  <si>
    <t>08.99.35</t>
  </si>
  <si>
    <t>Добыча гранулированного кварца</t>
  </si>
  <si>
    <t>08.99.36</t>
  </si>
  <si>
    <t>Добыча слюды</t>
  </si>
  <si>
    <t>Предоставление услуг в области добычи полезных ископаемых</t>
  </si>
  <si>
    <t>- специализированные вспомогательные услуги при разработке месторождений за вознаграждение или на договорной основе</t>
  </si>
  <si>
    <t>В эту группировку входят:</t>
  </si>
  <si>
    <t>- поисково-изыскательские работы с использованием традиционных методов разведки, например взятие образцов руды и проведение геологических наблюдений, а также бурение (пробное или повторное);</t>
  </si>
  <si>
    <t>- бурение для нефтяных скважин, металлических и неметаллических полезных ископаемых;</t>
  </si>
  <si>
    <t>- прочие услуги по бурению нефтяных и газовых скважин и их обустройству: установка нефтяных и газовых скважин, цементирование корпуса газовой скважины, очистка, тартание и свабирование нефтяных и газовых скважин, установка систем вентиляции и откачки и услуги по промышленному строительству объектов обустройства месторождений, включая строительство нефтесборных сетей, водоводов, объектов энергетического хозяйства, площадочных объектов и т.д.</t>
  </si>
  <si>
    <t>09.1</t>
  </si>
  <si>
    <t>Предоставление услуг в области добычи нефти и природного газа</t>
  </si>
  <si>
    <t>- направленное бурение и повторное бурение, ударное бурение, монтаж буровой установки на месте, ремонт и демонтаж, цементирование обсадных труб нефтяных и газовых скважин, откачка скважин, заглушка и консервация скважин и т.д.;</t>
  </si>
  <si>
    <t>- сжижение и обогащение природного газа на месте добычи для последующей перевозки;</t>
  </si>
  <si>
    <t>- услуги по дренажу и откачке воды за вознаграждение или на договорной основе, пробное бурение на месте предполагаемой добычи нефти или газа</t>
  </si>
  <si>
    <t>- противопожарные услуги на месторождениях нефти и газа</t>
  </si>
  <si>
    <t>Предоставление услуг по бурению, связанному с добычей нефти, газа и газового конденсата</t>
  </si>
  <si>
    <t>Предоставление услуг по монтажу, ремонту и демонтажу буровых вышек</t>
  </si>
  <si>
    <t>Предоставление услуг по доразведке месторождений нефти и газа на особых экономических условиях (по соглашению о разделе продукции - СРП)</t>
  </si>
  <si>
    <t>Сжижение и обогащение природного газа на месте добычи для последующей транспортировки</t>
  </si>
  <si>
    <t>Предоставление прочих услуг в области добычи нефти и природного газа</t>
  </si>
  <si>
    <t>Предоставление услуг в других областях добычи полезных ископаемых</t>
  </si>
  <si>
    <t>- предоставление вспомогательных услуг за вознаграждение или на договорной основе для горнодобывающих предприятий, см. 05, 07 и 08;</t>
  </si>
  <si>
    <t>- обеспечение функционирования шахт или карьеров за вознаграждение или на договорной основе, см. 05, 07 или 08;</t>
  </si>
  <si>
    <t>- специализированный ремонт оборудования для горнодобывающей промышленности, см. 33.12;</t>
  </si>
  <si>
    <t>- предоставление услуг по геофизическому исследованию за вознаграждение или на договорной основе, см. 71.12</t>
  </si>
  <si>
    <t>РАЗДЕЛ C</t>
  </si>
  <si>
    <t>ОБРАБАТЫВАЮЩИЕ ПРОИЗВОДСТВА</t>
  </si>
  <si>
    <t>- физическую и/или химическую обработку материалов, веществ или компонентов с целью их преобразования в новые продукты, хотя это нельзя использовать как единый универсальный критерий для определения производства (см. ниже "переработка отходов")</t>
  </si>
  <si>
    <t>Материалы, вещества или преобразованные компоненты являются сырьем, т.е. продуктами сельского хозяйства, лесного хозяйства, рыболовства, горных пород и минералов и продуктов других обрабатывающих производств. Считается, что значимые периодические изменения, обновление или преобразование продуктов относятся к производству.</t>
  </si>
  <si>
    <t>Произведенная продукция может быть готовой к потреблению или может представлять полуфабрикат для последующей обработки. Например, продукт очистки алюминия используется как сырье для первичного производства алюминиевых изделий, например алюминиевой проволоки, которая в свою очередь будет использована в необходимых конструкциях; производства техники и оборудования, для которого данные запасные части и аксессуары предназначены. Производство неспециализированных компонентов и деталей машин и оборудования, например двигателей, поршней, электромоторов, клапанов, шестеренок, подшипников, классифицируется в соответствующей группировке раздела C "Обрабатывающие производства", независимо от того, в состав каких машин и оборудования могут входить эти предметы. Однако производство специализированных компонентов и аксессуаров посредством отливки/формовки или штамповки пластиковых материалов включает в себя группировка 22.2. Сборка комплектующих частей и деталей также отнесена к производству. Данный раздел включает сборку целостных конструкций из составляющих компонентов, произведенных самостоятельно или приобретенных. Переработка отходов, т.е. переработка отходов для производства вторичного сырья вошла в группировку 38.3 (деятельность по обработке вторичного сырья). Хотя может производиться физическая и химическая переработка, это не считается частью обрабатывающего производства. Первичной целью данных видов деятельности является основная переработка или переработка отходов, которая классифицирована в разделе E (водоснабжение; канализация, организация сбора и утилизации отходов, деятельность по ликвидации загрязнений). Однако производство новых готовых изделий (в противовес продукции, произведенной из вторичного сырья) относится ко всему производству в целом, даже если в данных процессах использованы отходы. Например, производство серебра из отходов пленки считается производственным процессом. Специальное техобслуживание и ремонт промышленных, коммерческих и подобных машин и оборудования в целом указаны в группировке 33 (ремонт и установка машин и оборудования). Однако ремонт компьютеров, бытовых устройств указан в группировке 95 (ремонт компьютеров, предметов личного пользования и хозяйственно-бытового назначения), в то же самое время ремонт автомобилей описывается в группировке 45 (оптовая и розничная торговля и ремонт автотранспортных средств и мотоциклов). Установка техники и оборудования как узкоспециализированная деятельность классифицирована в группировке 33.20</t>
  </si>
  <si>
    <t>Примечание - Границы обрабатывающего производства с другими разделами данного классификатора могут не иметь четкой однозначной спецификации. Как правило, обрабатывающие производства включают переработку материалов для производства новой продукции. Обычно это совершенно новая продукция. Однако определение того, что представляет собой новая продукция, может быть несколько субъективным</t>
  </si>
  <si>
    <t>Переработка подразумевает следующие виды деятельности, задействованные в производстве и определенные в данном классификаторе:</t>
  </si>
  <si>
    <t>- переработка свежей рыбы (извлечение устриц из раковин, филетирование рыбы), выполняемые не на борту рыболовецкого судна, см. 10.20;</t>
  </si>
  <si>
    <t>- пастеризация молока и розлив по бутылкам, см. 10.51;</t>
  </si>
  <si>
    <t>- выделка кожи, см. 15.11;</t>
  </si>
  <si>
    <t>- распиловка и строгание древесины; пропитка древесины, см. 16.10;</t>
  </si>
  <si>
    <t>- печать и родственные ей виды деятельности, см. 18.1;</t>
  </si>
  <si>
    <t>- восстановление протектора шин, см. 22.11;</t>
  </si>
  <si>
    <t>- производство готовых к применению бетонных смесей, см. 23.63;</t>
  </si>
  <si>
    <t>- гальванопокрытие, металлизация и тепловая обработка металла, см. 25.61;</t>
  </si>
  <si>
    <t>- механическое оборудование для ремонта или переборки (например, двигателей автомобилей), см. 29.10</t>
  </si>
  <si>
    <t>Также существуют виды деятельности, включенные в процесс переработки, которые отражены в других разделах классификатора, т.е. они не классифицируются как обрабатывающие производства.</t>
  </si>
  <si>
    <t>Они включают:</t>
  </si>
  <si>
    <t>- лесозаготовки, классифицированные в разделе A (СЕЛЬСКОЕ, ЛЕСНОЕ ХОЗЯЙСТВО, ОХОТА, РЫБОЛОВСТВО И РЫБОВОДСТВО);</t>
  </si>
  <si>
    <t>- модификацию сельскохозяйственной продукции, классифицированную в разделе A;</t>
  </si>
  <si>
    <t>- подготовку пищевых продуктов для немедленного потребления в помещениях, классифицированную в группировке 56 (деятельность предприятий общественного питания и баров);</t>
  </si>
  <si>
    <t>- обогащение руды и прочих минералов, классифицированную в разделе B (ДОБЫЧА ПОЛЕЗНЫХ ИСКОПАЕМЫХ);</t>
  </si>
  <si>
    <t>- строительные и сборочные работы, выполняемые на строительных площадках, классифицированные в разделе F (СТРОИТЕЛЬСТВО);</t>
  </si>
  <si>
    <t>- деятельность по разбивке крупных партий товаров на мелкие группы и вторичный сбыт более мелких партий, включая упаковку, переупаковку или розлив в бутылки такой продукции, как алкогольные напитки или химикаты;</t>
  </si>
  <si>
    <t>- сортировку твердых отходов;</t>
  </si>
  <si>
    <t>- смешивание красок по заказу клиента;</t>
  </si>
  <si>
    <t>- резку металлов по заказу клиента;</t>
  </si>
  <si>
    <t>- пояснения к различным товарам, отнесенные к разделу G (ТОРГОВЛЯ ОПТОВАЯ И РОЗНИЧНАЯ; РЕМОНТ АВТОТРАНСПОРТНЫХ СРЕДСТВ И МОТОЦИКЛОВ)</t>
  </si>
  <si>
    <t>Производство пищевых продуктов</t>
  </si>
  <si>
    <t>- обработку продуктов сельского хозяйства, лесного хозяйства и рыболовства для приготовления продуктов питания для людей и корма для животных, а также производство различных промежуточных продуктов, которые не являются пищевыми продуктами</t>
  </si>
  <si>
    <t>В процессе подобной деятельности часто вырабатываются полуфабрикаты, различные по своей стоимости (например, получение кожи от убоя скота или жмыховой муки от производства масла). Эта группировка описывает деятельность, которая связана с различными видами продуктов питания, такими как: мясо, рыба, фрукты и овощи, жиры и масла, молочные продукты, продукты мукомольно-крупяной промышленности, корма для животных и прочие продовольственные продукты. Производство может быть выполнено за свой счет, за счет третьих лиц, а также в обычной скотобойне. Некоторые виды деятельности считаются производством (например, в булочных, кондитерских цехах и т.д., которые продают собственную продукцию), даже если они продают продукцию в розницу в собственном магазине производителя. Однако в тех случаях, когда обработка минимальна и не приводит к действительному преобразованию, деятельность относят к оптовой и розничной торговле (раздел G). Приготовление продуктов питания для потребления на месте классифицировано в группировке 56 (продажа кулинарной продукции и напитков). Производство корма для животных из отходов при забое скота или субпродуктов классифицировано в группировке 10.9, переработка отходов продуктов питания и напитков во вторичное сырье классифицирована в группировке 38.3, а утилизация отходов продуктов питания и напитков классифицирована в группировке 38.21</t>
  </si>
  <si>
    <t>Группировка включает:</t>
  </si>
  <si>
    <t>- переработку продуктов сельского хозяйства, лесного хозяйства и рыболовства для приготовления продуктов питания для людей и корма для животных, а также производство различных продуктов промежуточного потребления, которые не являются пищевыми продуктами</t>
  </si>
  <si>
    <t>В процессе подобной деятельности часто вырабатываются полуфабрикаты, различные по своей стоимости (например, кожа от забоя скота или жмыховая мука от производства масла)</t>
  </si>
  <si>
    <t>- приготовление кулинарной продукции для потребления на месте, например в ресторанах</t>
  </si>
  <si>
    <t>10.1</t>
  </si>
  <si>
    <t>Переработка и консервирование мяса и мясной пищевой продукции</t>
  </si>
  <si>
    <t>Переработка и консервирование мяса</t>
  </si>
  <si>
    <t>- убой животных на мясокомбинатах, мясохладобойнях (включая убойные пункты), расфасовку и упаковку мяса (говядины, свинины, баранины, верблюжатины, оленины, крольчатины и т.д.);</t>
  </si>
  <si>
    <t>- производство охлажденного, замороженного мяса в тушах, полутушах, в мясных блоках;</t>
  </si>
  <si>
    <t>- производство охлажденного, замороженного мяса в отрубах</t>
  </si>
  <si>
    <t>- убой и переработку китов на суше или на специализированных судах;</t>
  </si>
  <si>
    <t>- производство получаемых с мясокомбинатов, мясохладобоен (включая убойные пункты) сырых кож и шкур крупного рогатого скота, животных семейства лошадиных и животных семейства оленьих (оленевых), овец, коз, свиней и прочих убойных животных;</t>
  </si>
  <si>
    <t>- вытапливание свиного сала и прочих пищевых животных жиров;</t>
  </si>
  <si>
    <t>- переработку субпродуктов животных;</t>
  </si>
  <si>
    <t>- производство щипаной шерсти</t>
  </si>
  <si>
    <t>- вытапливание жира сельскохозяйственной птицы, см. 10.12;</t>
  </si>
  <si>
    <t>- предоставление услуг по упаковке мяса, см. 82.92</t>
  </si>
  <si>
    <t>10.11.1</t>
  </si>
  <si>
    <t>Производство мяса в охлажденном виде</t>
  </si>
  <si>
    <t>Производство пищевых субпродуктов в охлажденном виде</t>
  </si>
  <si>
    <t>Производство мяса и пищевых субпродуктов в замороженном виде</t>
  </si>
  <si>
    <t>Производство щипаной шерсти, сырых шкур и кож крупного рогатого скота, животных семейств лошадиных и оленевых, овец и коз</t>
  </si>
  <si>
    <t>Производство животных жиров</t>
  </si>
  <si>
    <t>Производство субпродуктов, непригодных для употребления в пищу</t>
  </si>
  <si>
    <t>Производство и консервирование мяса птицы</t>
  </si>
  <si>
    <t>- убой птицы в убойных цехах птицеводческих предприятий, птицекомбинатов, мясохладокомбинатах, мясохладобойнях (включая убойные пункты), обработку или расфасовку мяса птицы;</t>
  </si>
  <si>
    <t>- производство охлажденного, замороженного (подмороженного) мяса птицы в тушках, полутушках, в виде частей тушек;</t>
  </si>
  <si>
    <t>- производство замороженного мяса птицы механической обвалки, вытапливание жира птицы</t>
  </si>
  <si>
    <t>- производство пера и пуха</t>
  </si>
  <si>
    <t>Производство мяса птицы в охлажденном виде</t>
  </si>
  <si>
    <t>Производство мяса птицы в замороженном виде</t>
  </si>
  <si>
    <t>Производство жиров домашней птицы</t>
  </si>
  <si>
    <t>Производство субпродуктов домашней птицы, пригодных для употребления в пищу</t>
  </si>
  <si>
    <t>Производство пера и пуха</t>
  </si>
  <si>
    <t>Производство продукции из мяса убойных животных и мяса птицы</t>
  </si>
  <si>
    <t>- производство соленого, вареного, запеченого, копченого, вяленого и т.п. мяса;</t>
  </si>
  <si>
    <t>- производство мясных продуктов: колбасных изделий, продуктов из мяса, шпика, полуфабрикатов, кулинарных изделий и других мясных продуктов</t>
  </si>
  <si>
    <t>- производство готовых замороженных мясных блюд и блюд из домашней птицы, см. 10.85;</t>
  </si>
  <si>
    <t>- производство супа, содержащего мясо, см. 10.89;</t>
  </si>
  <si>
    <t>- оптовую торговлю мясом, см. 46.32;</t>
  </si>
  <si>
    <t>- предоставление услуг по расфасовке мяса, см. 82.92</t>
  </si>
  <si>
    <t>10.13.1</t>
  </si>
  <si>
    <t>Производство соленого, вареного, запеченого, копченого, вяленого и прочего мяса</t>
  </si>
  <si>
    <t>10.13.2</t>
  </si>
  <si>
    <t>Производство колбасных изделий</t>
  </si>
  <si>
    <t>10.13.3</t>
  </si>
  <si>
    <t>Производство мясных (мясосодержащих) консервов</t>
  </si>
  <si>
    <t>10.13.4</t>
  </si>
  <si>
    <t>Производство мясных (мясосодержащих) полуфабрикатов</t>
  </si>
  <si>
    <t>10.13.5</t>
  </si>
  <si>
    <t>Производство кулинарных мясных (мясосодержащих) изделий</t>
  </si>
  <si>
    <t>10.13.6</t>
  </si>
  <si>
    <t>Производство прочей пищевой продукции из мяса или мясных пищевых субпродуктов</t>
  </si>
  <si>
    <t>10.13.7</t>
  </si>
  <si>
    <t>Производство муки и гранул из мяса и мясных субпродуктов, непригодных для употребления в пищу</t>
  </si>
  <si>
    <t>10.13.9</t>
  </si>
  <si>
    <t>Предоставление услуг по тепловой обработке и прочим способам переработки мясных продуктов</t>
  </si>
  <si>
    <t>Переработка и консервирование рыбы, ракообразных и моллюсков</t>
  </si>
  <si>
    <t>- переработку и консервирование рыбы, ракообразных и моллюсков: охлаждение, глубокую заморозку, сушку, копчение, соление, заливку рассолом, консервирование и т.д.;</t>
  </si>
  <si>
    <t>- производство продуктов из рыбы, ракообразных и моллюсков: рыбного филе, икры, искусственной икры и т.д.;</t>
  </si>
  <si>
    <t>- производство пищевой рыбной муки или муки для корма животных;</t>
  </si>
  <si>
    <t>- производство муки грубого помола и растворимых компонентов из рыбы и прочих водных животных, непригодных для потребления человеком</t>
  </si>
  <si>
    <t>- деятельность по переработке и консервированию рыбы на специализированных судах;</t>
  </si>
  <si>
    <t>- деятельность по обработке морских водорослей, в том числе морской капусты</t>
  </si>
  <si>
    <t>10.20.1</t>
  </si>
  <si>
    <t>Переработка и консервирование рыбы</t>
  </si>
  <si>
    <t>10.20.2</t>
  </si>
  <si>
    <t>Переработка и консервирование ракообразных и моллюсков</t>
  </si>
  <si>
    <t>10.20.3</t>
  </si>
  <si>
    <t>Производство пищевой рыбной муки или муки для корма животных</t>
  </si>
  <si>
    <t>10.20.4</t>
  </si>
  <si>
    <t>Производство муки грубого помола и растворимых компонентов из рыбы и прочих водных животных, непригодных для потребления человеком</t>
  </si>
  <si>
    <t>10.20.5</t>
  </si>
  <si>
    <t>Деятельность по обработке морских водорослей, в том числе морской капусты</t>
  </si>
  <si>
    <t>10.20.9</t>
  </si>
  <si>
    <t>Производство прочих продуктов из рыбы, ракообразных, моллюсков и прочих водных беспозвоночных, непригодных для употребления в пищу</t>
  </si>
  <si>
    <t>Переработка и консервирование фруктов и овощей</t>
  </si>
  <si>
    <t>Переработка и консервирование картофеля</t>
  </si>
  <si>
    <t>- производство замороженных полуфабрикатов из картофеля;</t>
  </si>
  <si>
    <t>- производство сухого картофельного пюре;</t>
  </si>
  <si>
    <t>- производство закусок из картофеля;</t>
  </si>
  <si>
    <t>- производство картофельных чипсов;</t>
  </si>
  <si>
    <t>- производство картофельной муки тонкого и грубого помола</t>
  </si>
  <si>
    <t>- промышленную очистку картофеля;</t>
  </si>
  <si>
    <t>- производство резаного картофеля, расфасованного в пакеты</t>
  </si>
  <si>
    <t>10.32</t>
  </si>
  <si>
    <t>Производство соковой продукции из фруктов и овощей</t>
  </si>
  <si>
    <t>- производство фруктовых и (или) овощных соков, нектаров, сокосодержащих напитков;</t>
  </si>
  <si>
    <t>- производство морсов,</t>
  </si>
  <si>
    <t>- производство концентрированных соков из свежих фруктов и овощей;</t>
  </si>
  <si>
    <t>- производство концентрированных морсов;</t>
  </si>
  <si>
    <t>- производство фруктовых и (или) овощных пюре для производства соковой продукции;</t>
  </si>
  <si>
    <t>- производство концентрированных фруктовых или овощных пюре;</t>
  </si>
  <si>
    <t>- производство натуральных ароматообразующих фруктовых и (или) овощных веществ;</t>
  </si>
  <si>
    <t>- производство концентрированных натуральных ароматообразующих фруктовых или овощных веществ;</t>
  </si>
  <si>
    <t>- производство клеток цитрусовых фруктов;</t>
  </si>
  <si>
    <t>- производство фруктовой и (или) овощной мякоти</t>
  </si>
  <si>
    <t>Прочие виды переработки и консервирования фруктов и овощей</t>
  </si>
  <si>
    <t>- производство продуктов питания, состоящих в основном из фруктов или овощей, кроме готовых блюд в замороженном или консервированном виде;</t>
  </si>
  <si>
    <t>- переработку фруктов, орехов или овощей: замораживание, сушка, маринование в масле или в уксусе, консервирование и т.д.;</t>
  </si>
  <si>
    <t>- производство продуктов питания из фруктов или овощей;</t>
  </si>
  <si>
    <t>- производство джемов, варенья, конфитюров и желе;</t>
  </si>
  <si>
    <t>- производство обжаренных орехов;</t>
  </si>
  <si>
    <t>- производство пасты и прочих продуктов питания из орехов</t>
  </si>
  <si>
    <t>- производство скоропортящихся полуфабрикатов из фруктов и овощей, таких как: салаты, упакованные смешанные салаты, очищенные или нарезанные овощи</t>
  </si>
  <si>
    <t>10.39.1</t>
  </si>
  <si>
    <t>Переработка и консервирование овощей (кроме картофеля) и грибов</t>
  </si>
  <si>
    <t>10.39.2</t>
  </si>
  <si>
    <t>Переработка и консервирование фруктов и орехов</t>
  </si>
  <si>
    <t>10.39.9</t>
  </si>
  <si>
    <t>Предоставление услуг по тепловой обработке и прочим способам подготовки овощей и фруктов для консервирования</t>
  </si>
  <si>
    <t>Производство растительных и животных масел и жиров</t>
  </si>
  <si>
    <t>- производство нерафинированных и рафинированных масел и жиров из растительных и животных материалов, за исключением вытапливания или рафинирования сала и других пищевых животных жиров</t>
  </si>
  <si>
    <t>10.41</t>
  </si>
  <si>
    <t>Производство масел и жиров</t>
  </si>
  <si>
    <t>- производство нерафинированных растительных масел: оливкового, соевого, пальмового, подсолнечного, хлопкового, рапсового, горчичного, льняного и т.д.;</t>
  </si>
  <si>
    <t>- производство необезжиренной муки тонкого и грубого помола из семян масличных культур, орехов или масличных ядер;</t>
  </si>
  <si>
    <t>- производство рафинированных растительных масел: подсолнечного, соевого, рапсового и т.д.;</t>
  </si>
  <si>
    <t>- обработку растительных масел: кипячение, окисление воздушной продувкой, дегидратацию, полимеризацию путем нагревания под вакуумом, гидрогенизацию и т.д.</t>
  </si>
  <si>
    <t>- производство непищевых животных масел и жиров;</t>
  </si>
  <si>
    <t>- выработку жиров из рыбы и морских млекопитающих;</t>
  </si>
  <si>
    <t>- производство хлопкового пуха (линта), жмыха и других побочных продуктов производства масел</t>
  </si>
  <si>
    <t>- вытапливание и рафинирование сала и прочих съедобных животных жиров, см. 10.11;</t>
  </si>
  <si>
    <t>- производство маргарина, см. 10.42;</t>
  </si>
  <si>
    <t>- мокрый помол злаковых, см. 10.62;</t>
  </si>
  <si>
    <t>- производство кукурузного масла, см. 10.62;</t>
  </si>
  <si>
    <t>- производство эфирных масел, см. 20.53;</t>
  </si>
  <si>
    <t>- химические процессы обработки масла и жиров, см. 20.59</t>
  </si>
  <si>
    <t>10.41.1</t>
  </si>
  <si>
    <t>Производство нерафинированных животных масел и жиров, их фракций</t>
  </si>
  <si>
    <t>10.41.2</t>
  </si>
  <si>
    <t>Производство нерафинированных растительных масел и их фракций</t>
  </si>
  <si>
    <t>10.41.21</t>
  </si>
  <si>
    <t>Производство нерафинированного соевого масла и его фракций</t>
  </si>
  <si>
    <t>10.41.22</t>
  </si>
  <si>
    <t>Производство нерафинированного арахисового масла и его фракций</t>
  </si>
  <si>
    <t>10.41.23</t>
  </si>
  <si>
    <t>Производство нерафинированного оливкового масла и его фракций</t>
  </si>
  <si>
    <t>10.41.24</t>
  </si>
  <si>
    <t>Производство нерафинированного подсолнечного масла и его фракций</t>
  </si>
  <si>
    <t>10.41.25</t>
  </si>
  <si>
    <t>Производство нерафинированного хлопкового масла и его фракций</t>
  </si>
  <si>
    <t>10.41.26</t>
  </si>
  <si>
    <t>Производство нерафинированного рапсового сурепного и горчичного масла и их фракций</t>
  </si>
  <si>
    <t>10.41.27</t>
  </si>
  <si>
    <t>Производство нерафинированного пальмового масла и его фракций</t>
  </si>
  <si>
    <t>10.41.28</t>
  </si>
  <si>
    <t>Производство нерафинированного кокосового масла и его фракций</t>
  </si>
  <si>
    <t>10.41.29</t>
  </si>
  <si>
    <t>Производство прочих нерафинированных растительных масел и их фракций</t>
  </si>
  <si>
    <t>10.41.3</t>
  </si>
  <si>
    <t>Производство хлопкового линта</t>
  </si>
  <si>
    <t>10.41.4</t>
  </si>
  <si>
    <t>Производство жмыха и муки тонкого и грубого помола из семян или плодов масличных культур</t>
  </si>
  <si>
    <t>10.41.5</t>
  </si>
  <si>
    <t>Производство рафинированных растительных масел и их фракций</t>
  </si>
  <si>
    <t>10.41.51</t>
  </si>
  <si>
    <t>Производство рафинированного соевого масла и его фракций</t>
  </si>
  <si>
    <t>10.41.52</t>
  </si>
  <si>
    <t>Производство рафинированного арахисового масла и его фракций</t>
  </si>
  <si>
    <t>10.41.53</t>
  </si>
  <si>
    <t>Производство рафинированного оливкового масла и его фракций</t>
  </si>
  <si>
    <t>10.41.54</t>
  </si>
  <si>
    <t>Производство рафинированного подсолнечного масла и его фракций</t>
  </si>
  <si>
    <t>10.41.55</t>
  </si>
  <si>
    <t>Производство рафинированного хлопкового масла и его фракций</t>
  </si>
  <si>
    <t>10.41.56</t>
  </si>
  <si>
    <t>Производство рафинированного рапсового, сурепного, горчичного масел и их фракций</t>
  </si>
  <si>
    <t>10.41.57</t>
  </si>
  <si>
    <t>Производство рафинированного пальмового масла и его фракций</t>
  </si>
  <si>
    <t>10.41.58</t>
  </si>
  <si>
    <t>Производство рафинированного кокосового масла и его фракций</t>
  </si>
  <si>
    <t>10.41.59</t>
  </si>
  <si>
    <t>Производство прочих рафинированных растительных масел и их фракций</t>
  </si>
  <si>
    <t>10.41.6</t>
  </si>
  <si>
    <t>Производство гидрогенизированных и переэтерифицированных животных и растительных жиров и масел и их фракций</t>
  </si>
  <si>
    <t>10.41.7</t>
  </si>
  <si>
    <t>Производство растительных восков и дегры</t>
  </si>
  <si>
    <t>Производство маргариновой продукции</t>
  </si>
  <si>
    <t>- производство маргарина;</t>
  </si>
  <si>
    <t>- производство спредов и смесей топленых;</t>
  </si>
  <si>
    <t>- производство жиров специального назначения (в том числе жиров кондитерских, кулинарных, хлебопекарных), заменителей молочного жира, эквивалентов масла какао, улучшителей масла какао SOS-типа, заменителей масла какао POP-типа, заменителей масла какао нетемперируемых нелауринового типа, заменителей масла какао нетемперируемых лауринового типа</t>
  </si>
  <si>
    <t>10.5</t>
  </si>
  <si>
    <t>Производство молочной продукции</t>
  </si>
  <si>
    <t>Производство молока (кроме сырого) и молочной продукции</t>
  </si>
  <si>
    <t>- производство молока и питьевых сливок;</t>
  </si>
  <si>
    <t>- производство молочных напитков;</t>
  </si>
  <si>
    <t>- производство сметаны и сметанных продуктов;</t>
  </si>
  <si>
    <t>- производство сливочного масла, топленого масла, масляной пасты, спредов сливочно-растительных и молочного жира;</t>
  </si>
  <si>
    <t>- производство кисломолочных продуктов;</t>
  </si>
  <si>
    <t>- производство творога, творожных масс и творожных продуктов;</t>
  </si>
  <si>
    <t>- производство сыра и сырных продуктов (в том числе плавленых);</t>
  </si>
  <si>
    <t>- производство концентрированных, сгущенных и сухих продуктов;</t>
  </si>
  <si>
    <t>- производство побочных продуктов переработки молока (казеина, сахара молочного, молочной сыворотки и т.п.);</t>
  </si>
  <si>
    <t>- производство прочих продуктов переработки молока</t>
  </si>
  <si>
    <t>- производство сырого молока и сырых сливок (от крупного рогатого скота), см. 01.41;</t>
  </si>
  <si>
    <t>- производство сырого молока (от овец, коз, кобыл, ослиц, верблюдиц и т.д.), см. 01.43, 01.44, 01.45;</t>
  </si>
  <si>
    <t>- производство заменителей молока и сыра неживотного происхождения, см. 10.89</t>
  </si>
  <si>
    <t>10.51.1</t>
  </si>
  <si>
    <t>Производство питьевого молока и питьевых сливок</t>
  </si>
  <si>
    <t>10.51.2</t>
  </si>
  <si>
    <t>Производство сливочного масла, топленого масла, масляной пасты, молочного жира, спредов и топленых сливочно-растительных смесей</t>
  </si>
  <si>
    <t>10.51.3</t>
  </si>
  <si>
    <t>Производство сыра и сырных продуктов</t>
  </si>
  <si>
    <t>10.51.4</t>
  </si>
  <si>
    <t>Производство молока и сливок в твердой форме</t>
  </si>
  <si>
    <t>10.51.9</t>
  </si>
  <si>
    <t>Производство прочей молочной продукции</t>
  </si>
  <si>
    <t>Производство мороженого</t>
  </si>
  <si>
    <t>- производство мороженого и прочих замороженных десертов</t>
  </si>
  <si>
    <t>- деятельность кафе-мороженых, см. 56.10</t>
  </si>
  <si>
    <t>10.6</t>
  </si>
  <si>
    <t>Производство продуктов мукомольной и крупяной промышленности, крахмала и крахмалосодержащих продуктов</t>
  </si>
  <si>
    <t>- получение муки путем грубого или тонкого помола зерна или плодов, помол, очистку и полировку риса, а также производство мучных смесей или теста из этих продуктов</t>
  </si>
  <si>
    <t>- влажный помол зерновых и овощей и производство крахмала и продуктов из крахмала</t>
  </si>
  <si>
    <t>Производство продуктов мукомольной и крупяной промышленности</t>
  </si>
  <si>
    <t>- помол зерна: производство муки и крупы из зерен пшеницы, ржи, овса, кукурузы (злак) или прочих хлебных злаков;</t>
  </si>
  <si>
    <t>- обработку риса: производство обрушенного, шлифованного, полированного, глазированного, пропаренного риса;</t>
  </si>
  <si>
    <t>- производство рисовой муки;</t>
  </si>
  <si>
    <t>- обработку овощей: производство муки или блюд из сухих стручковых овощей, корней или клубней или съедобных орехов;</t>
  </si>
  <si>
    <t>- производство продуктов для завтрака из хлебных злаков;</t>
  </si>
  <si>
    <t>- производство мучных смесей и приготовление мучных смесей и теста для хлеба, тортов, бисквитов и блинов</t>
  </si>
  <si>
    <t>- производство картофельной муки грубого и тонкого помола, см. 10.31;</t>
  </si>
  <si>
    <t>- влажное измельчение кукурузы, см. 10.62</t>
  </si>
  <si>
    <t>10.61.1</t>
  </si>
  <si>
    <t>Производство обработанного риса</t>
  </si>
  <si>
    <t>10.61.2</t>
  </si>
  <si>
    <t>Производство муки из зерновых культур</t>
  </si>
  <si>
    <t>10.61.3</t>
  </si>
  <si>
    <t>Производство крупы и гранул из зерновых культур</t>
  </si>
  <si>
    <t>10.61.4</t>
  </si>
  <si>
    <t>Производство мучных смесей и приготовление мучных смесей или теста для хлеба, тортов, бисквитов и блинов</t>
  </si>
  <si>
    <t>Производство крахмала и крахмалосодержащих продуктов</t>
  </si>
  <si>
    <t>- производство крахмала из риса, картофеля, кукурузы и т.д.;</t>
  </si>
  <si>
    <t>- влажное измельчение злаков;</t>
  </si>
  <si>
    <t>- производство глюкозы, глюкозного сиропа, мальтозы, инулина и т.д.;</t>
  </si>
  <si>
    <t>- производство глютена (клейковины);</t>
  </si>
  <si>
    <t>- производство тапиоки и заменителей тапиоки, приготовленных из крахмала;</t>
  </si>
  <si>
    <t>- производство кукурузного масла</t>
  </si>
  <si>
    <t>- производство лактозы (молочного сахара), см. 10.51;</t>
  </si>
  <si>
    <t>- производство тростникового и свекловичного сахара, см. 10.81</t>
  </si>
  <si>
    <t>10.62.1</t>
  </si>
  <si>
    <t>Производство крахмала</t>
  </si>
  <si>
    <t>10.62.2</t>
  </si>
  <si>
    <t>Производство нерафинированного кукурузного масла и его фракций</t>
  </si>
  <si>
    <t>10.62.3</t>
  </si>
  <si>
    <t>Производство рафинированного кукурузного масла и его фракций</t>
  </si>
  <si>
    <t>10.62.9</t>
  </si>
  <si>
    <t>Производство прочих крахмалосодержащих продуктов</t>
  </si>
  <si>
    <t>Производство хлебобулочных и мучных кондитерских изделий</t>
  </si>
  <si>
    <t>- производство хлебобулочных изделий, макарон, лапши и подобных продуктов</t>
  </si>
  <si>
    <t>10.71</t>
  </si>
  <si>
    <t>Производство хлеба и мучных кондитерских изделий, тортов и пирожных недлительного хранения</t>
  </si>
  <si>
    <t>- производство хлебобулочных изделий: хлеба и булочек, мучных кондитерских изделий, тортов, пирожных, пирогов и бисквитов, фруктовых пирожных, блинов, вафель и т.д.</t>
  </si>
  <si>
    <t>- производство хлебобулочных изделий длительного хранения, см. 10.72;</t>
  </si>
  <si>
    <t>- производство макаронных изделий, см. 10.73;</t>
  </si>
  <si>
    <t>- подогрев хлебобулочных изделий для потребления на месте, см. 56</t>
  </si>
  <si>
    <t>10.71.1</t>
  </si>
  <si>
    <t>Производство хлеба и хлебобулочных изделий недлительного хранения</t>
  </si>
  <si>
    <t>10.71.2</t>
  </si>
  <si>
    <t>Производство мучных кондитерских изделий, тортов и пирожных недлительного хранения</t>
  </si>
  <si>
    <t>10.71.3</t>
  </si>
  <si>
    <t>Производство охлажденных хлебобулочных полуфабрикатов</t>
  </si>
  <si>
    <t>Производство сухарей, печенья и прочих сухарных хлебобулочных изделий, производство мучных кондитерских изделий, тортов, пирожных, пирогов и бисквитов, предназначенных для длительного хранения</t>
  </si>
  <si>
    <t>- производство сухарей, печенья и прочих сухарных хлебобулочных изделий;</t>
  </si>
  <si>
    <t>- производство выпечки и пирожных длительного хранения;</t>
  </si>
  <si>
    <t>- производство легких закусок (крекеров, печенья, крендельков и т.д.) сладких или соленых</t>
  </si>
  <si>
    <t>- производство картофельных закусок, см. 10.31</t>
  </si>
  <si>
    <t>10.72.1</t>
  </si>
  <si>
    <t>Производство хрустящих хлебцев, сухарей и прочих сухарных хлебобулочных изделий</t>
  </si>
  <si>
    <t>10.72.2</t>
  </si>
  <si>
    <t>Производство тортов и пирожных длительного хранения</t>
  </si>
  <si>
    <t>10.72.3</t>
  </si>
  <si>
    <t>Производство прочих мучных кондитерских изделий длительного хранения</t>
  </si>
  <si>
    <t>10.72.31</t>
  </si>
  <si>
    <t>Производство печенья</t>
  </si>
  <si>
    <t>10.72.32</t>
  </si>
  <si>
    <t>Производство пряников и коврижек</t>
  </si>
  <si>
    <t>10.72.33</t>
  </si>
  <si>
    <t>Производство вафель</t>
  </si>
  <si>
    <t>10.72.34</t>
  </si>
  <si>
    <t>Производство галет и крекеров</t>
  </si>
  <si>
    <t>10.72.35</t>
  </si>
  <si>
    <t>Производство кексов, рулетов и аналогичных изделий длительного хранения</t>
  </si>
  <si>
    <t>10.72.39</t>
  </si>
  <si>
    <t>Производство восточных сладостей и прочих мучных кондитерских изделий</t>
  </si>
  <si>
    <t>10.72.4</t>
  </si>
  <si>
    <t>Производство замороженных хлебобулочных полуфабрикатов</t>
  </si>
  <si>
    <t>Производство макаронных изделий кускуса и аналогичных мучных изделий</t>
  </si>
  <si>
    <t>- производство макаронных изделий, таких как макароны и лапша, вареных и невареных, с начинкой и без начинки;</t>
  </si>
  <si>
    <t>- производство кускуса;</t>
  </si>
  <si>
    <t>- производство консервированных или замороженных макаронных изделий</t>
  </si>
  <si>
    <t>- производство готовых блюд из кускуса, см. 10.85;</t>
  </si>
  <si>
    <t>- производство супов с макаронными изделиями, см. 10.89</t>
  </si>
  <si>
    <t>10.73.1</t>
  </si>
  <si>
    <t>Производство макаронных изделий</t>
  </si>
  <si>
    <t>- производство макарон, лапши, рожков, вермишели, полуфабрикатов макаронного теста, пельменей и др., вареных и невареных, с начинкой и без начинки</t>
  </si>
  <si>
    <t>10.73.2</t>
  </si>
  <si>
    <t>Производство кускуса</t>
  </si>
  <si>
    <t>10.73.3</t>
  </si>
  <si>
    <t>Производство консервированных или замороженных макаронных изделий</t>
  </si>
  <si>
    <t>Производство прочих пищевых продуктов</t>
  </si>
  <si>
    <t>- производство сахара и кондитерских изделий, приготовленных готовых блюд, кофе, чая и специй, а также скоропортящихся продуктов и деликатесов</t>
  </si>
  <si>
    <t>10.81</t>
  </si>
  <si>
    <t>Производство сахара</t>
  </si>
  <si>
    <t>- производство сахара (сахарозы) из сахарного тростника, сахарной свеклы;</t>
  </si>
  <si>
    <t>- производство кленового сиропа и сахара;</t>
  </si>
  <si>
    <t>- производство мелассы;</t>
  </si>
  <si>
    <t>- производство свекловичного жома и прочих побочных продуктов</t>
  </si>
  <si>
    <t>- производство глюкозы, сиропа из глюкозы, мальтозы, см. 10.62</t>
  </si>
  <si>
    <t>10.81.1</t>
  </si>
  <si>
    <t>Производство сахара из сахарной свеклы и тростникового сырца</t>
  </si>
  <si>
    <t>10.81.11</t>
  </si>
  <si>
    <t>Производство сахара из сахарной свеклы</t>
  </si>
  <si>
    <t>10.81.12</t>
  </si>
  <si>
    <t>Производство сахара из тростникового сырца</t>
  </si>
  <si>
    <t>10.81.2</t>
  </si>
  <si>
    <t>Производство сахарного сиропа</t>
  </si>
  <si>
    <t>10.81.3</t>
  </si>
  <si>
    <t>Производство мелассы</t>
  </si>
  <si>
    <t>Производство какао, шоколада и сахаристых кондитерских изделий</t>
  </si>
  <si>
    <t>- производство какао, масла какао, жира какао, растительного масла какао;</t>
  </si>
  <si>
    <t>- производство шоколада и шоколадных кондитерских изделий;</t>
  </si>
  <si>
    <t>- производство кондитерских изделий из сахара: карамели, таблеток для освежения дыхания, нуги, помадки, белого шоколада;</t>
  </si>
  <si>
    <t>- производство жевательной резинки;</t>
  </si>
  <si>
    <t>- производство засахаренных фруктов, орехов, цукатов из кожуры и прочих частей растений;</t>
  </si>
  <si>
    <t>- производство кондитерских леденцов и пастилок</t>
  </si>
  <si>
    <t>10.82.1</t>
  </si>
  <si>
    <t>Производство какао, масла какао, жира какао, растительного масла какао, порошка какао</t>
  </si>
  <si>
    <t>10.82.2</t>
  </si>
  <si>
    <t>Производство шоколада и сахаристых кондитерских изделий</t>
  </si>
  <si>
    <t>10.82.3</t>
  </si>
  <si>
    <t>Производство кондитерских изделий из сахара</t>
  </si>
  <si>
    <t>10.82.4</t>
  </si>
  <si>
    <t>Производство жевательной резинки</t>
  </si>
  <si>
    <t>10.82.5</t>
  </si>
  <si>
    <t>Производство засахаренных фруктов, орехов, цукатов из кожуры и прочих частей растений</t>
  </si>
  <si>
    <t>10.82.6</t>
  </si>
  <si>
    <t>Производство кондитерских леденцов и пастилок</t>
  </si>
  <si>
    <t>Производство чая и кофе</t>
  </si>
  <si>
    <t>- удаление кофеина и обжаривание зерен кофе;</t>
  </si>
  <si>
    <t>- производство кофейных продуктов, таких как гранулированный кофе, растворимый кофе, экстракты и концентраты кофе;</t>
  </si>
  <si>
    <t>- производство заменителей кофе;</t>
  </si>
  <si>
    <t>- смешивание чая и мате;</t>
  </si>
  <si>
    <t>- производство экстрактов и смесей, основанных на чае или мате;</t>
  </si>
  <si>
    <t>- упаковку чая, включая упаковку в чайные пакетики</t>
  </si>
  <si>
    <t>- производство травяных настоев (из мяты, вербены, ромашки и т.д.)</t>
  </si>
  <si>
    <t>10.84</t>
  </si>
  <si>
    <t>Производство приправ и пряностей</t>
  </si>
  <si>
    <t>- производство специй, соусов и приправ, таких как майонез, соусы майонезные, соусы на основе растительных масел, кремы на растительных маслах, горчичный порошок и мука крупного помола, готовой горчицы и т.д.;</t>
  </si>
  <si>
    <t>- производство уксуса</t>
  </si>
  <si>
    <t>- переработку соли в пищевую соль, например йодированную соль</t>
  </si>
  <si>
    <t>10.85</t>
  </si>
  <si>
    <t>Производство готовых пищевых продуктов и блюд</t>
  </si>
  <si>
    <t>- производство готовых (т.е. приготовленных, приправленных) блюд и продуктов питания</t>
  </si>
  <si>
    <t>Эти блюда обрабатывают для хранения как в замороженном, так и консервированном виде, их обычно упаковывают и маркируют для перепродажи, т.е. группировка не включает приготовление продуктов питания для потребления на месте, например в ресторанах. Чтобы считаться блюдом, подобные пищевые продукты должны содержать не менее двух отдельных ингредиентов (за исключением специй)</t>
  </si>
  <si>
    <t>- производство блюд из мяса или мяса птицы;</t>
  </si>
  <si>
    <t>- производство рыбных блюд, включая рыбные чипсы;</t>
  </si>
  <si>
    <t>- производство овощных блюд;</t>
  </si>
  <si>
    <t>- производство замороженной или иным образом законсервированной пиццы</t>
  </si>
  <si>
    <t>- производство блюд местной и национальной кухни</t>
  </si>
  <si>
    <t>Производство детского питания и диетических пищевых продуктов</t>
  </si>
  <si>
    <t>- производство продуктов питания целевой направленности, таких как смеси для новорожденных, молоко и прочие продукты питания для младенцев, следующие за смесью; продукты детского питания; низкокалорийные продукты питания и пищевые продукты с уменьшенным содержанием калорий, предназначенные для контроля веса; продукты диетического питания, произведенные в специальных медицинских целях: низконатриевая пища, включая низконатриевые или безнатриевые диетические соли, безглютеновые продукты питания; продукты, соответствующие расходам энергии при интенсивном мускульном напряжении, особенно у спортсменов; пищевые продукты для людей, страдающих от нарушения обмена углеводами (диабет); продукты для дошкольного и школьного питания</t>
  </si>
  <si>
    <t>10.86.1</t>
  </si>
  <si>
    <t>Производство молока и молочных продуктов для детского питания</t>
  </si>
  <si>
    <t>10.86.11</t>
  </si>
  <si>
    <t>Производство молока и молочных продуктов для детей раннего возраста</t>
  </si>
  <si>
    <t>10.86.12</t>
  </si>
  <si>
    <t>Производство молока и молочных продуктов для детей дошкольного и школьного возраста</t>
  </si>
  <si>
    <t>10.86.2</t>
  </si>
  <si>
    <t>Производство соковой продукции из фруктов и овощей для детского питания</t>
  </si>
  <si>
    <t>10.86.3</t>
  </si>
  <si>
    <t>10.86.4</t>
  </si>
  <si>
    <t>Производство продуктов на злаковой основе для детского питания</t>
  </si>
  <si>
    <t>10.86.5</t>
  </si>
  <si>
    <t>Производство продуктов детского питания профилактического и лечебного назначения</t>
  </si>
  <si>
    <t>10.86.6</t>
  </si>
  <si>
    <t>10.86.61</t>
  </si>
  <si>
    <t>Производство пищевой продукции диетического и диабетического питания</t>
  </si>
  <si>
    <t>10.86.62</t>
  </si>
  <si>
    <t>Производство пищевой продукции для питания спортсменов</t>
  </si>
  <si>
    <t>10.86.63</t>
  </si>
  <si>
    <t>Производство пищевой продукции для питания беременных и кормящих женщин</t>
  </si>
  <si>
    <t>10.86.64</t>
  </si>
  <si>
    <t>Производство пищевой продукции энтерального питания</t>
  </si>
  <si>
    <t>10.86.69</t>
  </si>
  <si>
    <t>Производство прочих диетических пищевых продуктов</t>
  </si>
  <si>
    <t>Производство прочих пищевых продуктов, не включенных в другие группировки</t>
  </si>
  <si>
    <t>- производство супов и бульонов;</t>
  </si>
  <si>
    <t>- производство искусственного меда и карамели;</t>
  </si>
  <si>
    <t>- производство скоропортящихся продуктов питания, таких как: сэндвичи, свежая пицца (полуфабрикат);</t>
  </si>
  <si>
    <t>- производство рационов питания и пайков;</t>
  </si>
  <si>
    <t>- производство пищевых добавок и прочих подобных пищевых продуктов;</t>
  </si>
  <si>
    <t>- производство бактериальных заквасок и концентратов, питательных сред;</t>
  </si>
  <si>
    <t>- производство дрожжей;</t>
  </si>
  <si>
    <t>- производство экстрактов и соков мяса, рыбы, ракообразных или моллюсков;</t>
  </si>
  <si>
    <t>- производство заменителей молочных продуктов;</t>
  </si>
  <si>
    <t>- производство продуктов из яиц и яичного альбумина;</t>
  </si>
  <si>
    <t>- производство искусственных концентратов</t>
  </si>
  <si>
    <t>10.89.1</t>
  </si>
  <si>
    <t>Производство супов и бульонов</t>
  </si>
  <si>
    <t>10.89.2</t>
  </si>
  <si>
    <t>Производство скоропортящихся продуктов, таких как: сэндвичи и свежая пицца (полуфабрикат)</t>
  </si>
  <si>
    <t>10.89.3</t>
  </si>
  <si>
    <t>Производство растительных соков и экстрактов, пептических веществ, растительных клеев и загустителей</t>
  </si>
  <si>
    <t>10.89.4</t>
  </si>
  <si>
    <t>Производство пищевых ферментов</t>
  </si>
  <si>
    <t>10.89.5</t>
  </si>
  <si>
    <t>Производство искусственного меда и карамели</t>
  </si>
  <si>
    <t>10.89.6</t>
  </si>
  <si>
    <t>Переработка меда (темперирование, фильтрация, декристаллизация и смешивание меда)</t>
  </si>
  <si>
    <t>10.89.7</t>
  </si>
  <si>
    <t>Производство рационов питания и пайков</t>
  </si>
  <si>
    <t>10.89.8</t>
  </si>
  <si>
    <t>Производство биологически активных добавок к пище</t>
  </si>
  <si>
    <t>10.89.9</t>
  </si>
  <si>
    <t>Производство прочих продуктов питания, не включенных в другие группировки</t>
  </si>
  <si>
    <t>Производство готовых кормов для животных</t>
  </si>
  <si>
    <t>Производство готовых кормов для животных, содержащихся на фермах</t>
  </si>
  <si>
    <t>- производство готовых кормов для животных, содержащихся на фермах, включая концентрированные корма для животных и пищевые добавки для корма;</t>
  </si>
  <si>
    <t>- приготовление несмешанных (однокомпонентных) кормов для животных</t>
  </si>
  <si>
    <t>- переработку отходов от забоя скота для изготовления кормов для животных</t>
  </si>
  <si>
    <t>- производство рыбной муки для корма животным, см. 10.20;</t>
  </si>
  <si>
    <t>- производство пирога из масличного семени, см. 10.41;</t>
  </si>
  <si>
    <t>- деятельность, в результате которой производятся побочные продукты, используемые в качестве корма для животных, т.е. жмых из семян масличных культур (см. 10.41), мукомольно-зерновые остатки (см. 10.61) и т.д.</t>
  </si>
  <si>
    <t>10.91.1</t>
  </si>
  <si>
    <t>Производство готовых кормов (смешанных и несмешанных), кроме муки и гранул из люцерны, для животных, содержащихся на фермах</t>
  </si>
  <si>
    <t>10.91.2</t>
  </si>
  <si>
    <t>Производство муки грубого помола и гранул из люцерны</t>
  </si>
  <si>
    <t>10.91.3</t>
  </si>
  <si>
    <t>Производство кормового микробиологического белка, премиксов, кормовых витаминов, антибиотиков, аминокислот и ферментов</t>
  </si>
  <si>
    <t>- переработку отходов при забое скота для производства кормов для животных</t>
  </si>
  <si>
    <t>Производство напитков</t>
  </si>
  <si>
    <t>- производство безалкогольных напитков и минеральных вод;</t>
  </si>
  <si>
    <t>- производство алкогольных напитков, главным образом через брожение, производство пива и вина;</t>
  </si>
  <si>
    <t>- производство дистиллированных алкогольных напитков</t>
  </si>
  <si>
    <t>- производство фруктовых и овощных соков, см. 10.32;</t>
  </si>
  <si>
    <t>- производство молочных напитков, см. 10.51;</t>
  </si>
  <si>
    <t>- производство кофе, чая и мате, см. 10.83</t>
  </si>
  <si>
    <t>11.0</t>
  </si>
  <si>
    <t>Перегонка, очистка и смешивание спиртов</t>
  </si>
  <si>
    <t>- производство дистиллированных питьевых алкогольных напитков: водки, виски, бренди, джина, ликеров и т.п.;</t>
  </si>
  <si>
    <t>- производство напитков, смешанных с дистиллированными алкогольными напитками;</t>
  </si>
  <si>
    <t>- смешивание дистиллированных спиртов;</t>
  </si>
  <si>
    <t>- производство пищевого спирта</t>
  </si>
  <si>
    <t>- производство недистиллированных алкогольных напитков, см. 11.03, 11.04;</t>
  </si>
  <si>
    <t>- производство синтетического этилового спирта, см. 20.14;</t>
  </si>
  <si>
    <t>- производство этилового спирта из ферментированных материалов, см. 20.14;</t>
  </si>
  <si>
    <t>- розлив вина в бутылки и маркировку, см. 46.34 (при выполнении для оптовой продажи) и см. 82.92 (за вознаграждение или на договорной основе)</t>
  </si>
  <si>
    <t>11.01.1</t>
  </si>
  <si>
    <t>Производство дистиллированных питьевых алкогольных напитков: водки, виски, бренди, джина, ликеров и т.п.</t>
  </si>
  <si>
    <t>Производство напитков, смешанных с дистиллированными алкогольными напитками</t>
  </si>
  <si>
    <t>Смешивание дистиллированных спиртов</t>
  </si>
  <si>
    <t>Производство пищевого спирта</t>
  </si>
  <si>
    <t>Производство вина из винограда</t>
  </si>
  <si>
    <t>- производство вина;</t>
  </si>
  <si>
    <t>- производство игристого вина;</t>
  </si>
  <si>
    <t>- производство вина из концентрированного виноградного сусла;</t>
  </si>
  <si>
    <t>- смешивание, очистку и розлив в бутылки вина;</t>
  </si>
  <si>
    <t>- производство слабоалкогольного и безалкогольного вина</t>
  </si>
  <si>
    <t>- разлив вина в бутылки и маркировку, см. 46.34 (как часть работы при оптовой торговле) и см. 82.92 (за вознаграждение или на договорной основе)</t>
  </si>
  <si>
    <t>11.03</t>
  </si>
  <si>
    <t>Производство сидра и прочих плодовых вин</t>
  </si>
  <si>
    <t>- производство ферментированных, недистиллированных напитков: саке, сидра, перри и прочих плодово-ягодных и фруктовых вин</t>
  </si>
  <si>
    <t>- производство медового напитка и смесей напитков, содержащих алкоголь</t>
  </si>
  <si>
    <t>11.04</t>
  </si>
  <si>
    <t>Производство прочих недистиллированных напитков из сброженных материалов</t>
  </si>
  <si>
    <t>- производство вермута и прочих ароматизированных натуральных виноградных вин</t>
  </si>
  <si>
    <t>11.05</t>
  </si>
  <si>
    <t>Производство пива</t>
  </si>
  <si>
    <t>- производство солодовых напитков, таких как пиво, эль, портер и крепкий портер</t>
  </si>
  <si>
    <t>- производство слабоалкогольного и безалкогольного пива</t>
  </si>
  <si>
    <t>Производство солода</t>
  </si>
  <si>
    <t>Производство безалкогольных напитков ароматизированных и/или с добавлением сахара, кроме минеральных вод</t>
  </si>
  <si>
    <t>Производство табачных изделий</t>
  </si>
  <si>
    <t>- переработку сельскохозяйственной продукции - табака в табачную продукцию, готовую для использования потребителем</t>
  </si>
  <si>
    <t>12.0</t>
  </si>
  <si>
    <t>12.00</t>
  </si>
  <si>
    <t>- производство изделий из табака, махорки и заменителей табака: сигарет, папирос, сигар, сигарилл, курительного тонкорезаного табака, трубочного табака, жевательного табака, сосательного табака, нюхательного табака, табака для кальяна, курительной и нюхательной махорки</t>
  </si>
  <si>
    <t>- производство гомогенизированного или восстановленного табака</t>
  </si>
  <si>
    <t>- нарезку и повторную сушку табачных изделий</t>
  </si>
  <si>
    <t>- выращивание и первичную обработку табака и махорки, см. 01.15, 01.63</t>
  </si>
  <si>
    <t>12.00.1</t>
  </si>
  <si>
    <t>Производство изделий из табака и махорки: сигарет, папирос, сигар, сигарилл, курительного тонкорезаного табака, трубочного табака, жевательного табака, сосательного табака, нюхательного табака, табака для кальяна, курительной и нюхательной махорки</t>
  </si>
  <si>
    <t>12.00.2</t>
  </si>
  <si>
    <t>Производство гомогенизированного или восстановленного табака</t>
  </si>
  <si>
    <t>12.00.3</t>
  </si>
  <si>
    <t>Стрипсование (удаление главной жилки) и редраинг-обработка табака</t>
  </si>
  <si>
    <t>Производство текстильных изделий</t>
  </si>
  <si>
    <t>- подготовку и прядение текстильных волокон, а также плетение текстиля, отделку тканей и текстильных изделий;</t>
  </si>
  <si>
    <t>- производство готовых текстильных изделий, кроме одежды (например, бельевые ткани, одеяла, коврики, такелаж и т.д.)</t>
  </si>
  <si>
    <t>Производство натуральных волокон относится к группировке 01, в то время как производство синтетических волокон - химический процесс, относящийся к группировке 20.60</t>
  </si>
  <si>
    <t>Производство одежды относится к группировке 14</t>
  </si>
  <si>
    <t>Подготовка и прядение текстильных волокон</t>
  </si>
  <si>
    <t>- предварительную обработку и прядение текстильных волокон, изготовленных из различных материалов, таких как шелк, шерсть и прочих тканей животного, растительного или искусственного происхождения, бумаги или стекловолокна и т.д.;</t>
  </si>
  <si>
    <t>- виды работ по подготовке текстильных волокон: скатывание и замачивание шелка; обезжиривание, карбонизацию шерсти и окрашивание шерстяного руна; растяжку и расчесывание всех видов тканей животного, растительного и искусственного происхождения;</t>
  </si>
  <si>
    <t>- прядение и производство нитей для шитья, для продажи или для дальнейшей переработки, включая: трепание льна;</t>
  </si>
  <si>
    <t>- текстурирование, кручение, складывание в несколько слоев, скручивание нескольких нитей в одну, смачивание синтетических или искусственных феламентных нитей</t>
  </si>
  <si>
    <t>- производство бумажной пряжи</t>
  </si>
  <si>
    <t>Прядение хлопчатобумажных волокон</t>
  </si>
  <si>
    <t>Прядение кардное шерстяных волокон</t>
  </si>
  <si>
    <t>Прядение гребенное шерстяных волокон</t>
  </si>
  <si>
    <t>Прядение льняных волокон</t>
  </si>
  <si>
    <t>Изготовление натуральных шелковых, искусственных и синтетических волокон</t>
  </si>
  <si>
    <t>Производство швейных ниток</t>
  </si>
  <si>
    <t>Подготовка и прядение прочих текстильных волокон</t>
  </si>
  <si>
    <t>Производство текстильных тканей</t>
  </si>
  <si>
    <t>13.20</t>
  </si>
  <si>
    <t>- плетение волокон, изготовленных из различных материалов, таких как шелк, шерсть и других тканей животного, растительного и искусственного происхождения, бумаги или стекла;</t>
  </si>
  <si>
    <t>- производство широких тканей хлопкового, шерстяного и шелкового типов, включая смесовые, в состав которых входят натуральные и искусственные, синтетические волокна и нити;</t>
  </si>
  <si>
    <t>- производство прочих широких тканей из пряжи, изготовленной из волокон льна, конопли, джута и прочих лубяных волокон</t>
  </si>
  <si>
    <t>- производство синельной, ворсовой и махровой ткани, марли и т.д.;</t>
  </si>
  <si>
    <t>- производство тканей из стекловолокна;</t>
  </si>
  <si>
    <t>- производство арамидных нитей и волокна;</t>
  </si>
  <si>
    <t>- производство искусственного меха ткацким способом</t>
  </si>
  <si>
    <t>13.20.1</t>
  </si>
  <si>
    <t>Производство тканей (без специальных тканей) из натуральных волокон, кроме хлопка</t>
  </si>
  <si>
    <t>13.20.11</t>
  </si>
  <si>
    <t>Производство шелковых тканей</t>
  </si>
  <si>
    <t>13.20.12</t>
  </si>
  <si>
    <t>Производство шерстяных тканей</t>
  </si>
  <si>
    <t>13.20.13</t>
  </si>
  <si>
    <t>Производство льняных тканей</t>
  </si>
  <si>
    <t>13.20.14</t>
  </si>
  <si>
    <t>Производство тканей из джутовых и прочих лубяных текстильных волокон</t>
  </si>
  <si>
    <t>13.20.19</t>
  </si>
  <si>
    <t>Производство ткани из прочих растительных текстильных волокон; ткани из бумажной пряжи</t>
  </si>
  <si>
    <t>13.20.2</t>
  </si>
  <si>
    <t>Производство хлопчатобумажных тканей</t>
  </si>
  <si>
    <t>13.20.3</t>
  </si>
  <si>
    <t>Производство тканей, за исключением специальных тканей, из химических комплексных нитей и штапельных волокон</t>
  </si>
  <si>
    <t>13.20.4</t>
  </si>
  <si>
    <t>Производство ворсовых, махровых полотенечных тканей и прочих специальных тканей</t>
  </si>
  <si>
    <t>13.20.41</t>
  </si>
  <si>
    <t>Производство ворсовых тканей и ткани из синели</t>
  </si>
  <si>
    <t>13.20.42</t>
  </si>
  <si>
    <t>Производство хлопчатобумажных махровых полотенечных тканей</t>
  </si>
  <si>
    <t>13.20.43</t>
  </si>
  <si>
    <t>Производство прочих махровых полотенечных и аналогичных махровых тканей</t>
  </si>
  <si>
    <t>13.20.44</t>
  </si>
  <si>
    <t>Производство марли</t>
  </si>
  <si>
    <t>13.20.45</t>
  </si>
  <si>
    <t>Производство ворсовых тканей</t>
  </si>
  <si>
    <t>13.20.46</t>
  </si>
  <si>
    <t>Производство тканей из стекловолокна</t>
  </si>
  <si>
    <t>13.20.5</t>
  </si>
  <si>
    <t>Производство искусственного меха ткацким способом</t>
  </si>
  <si>
    <t>13.20.6</t>
  </si>
  <si>
    <t>Производство арамидных нитей и волокна</t>
  </si>
  <si>
    <t>Отделка тканей и текстильных изделий</t>
  </si>
  <si>
    <t>13.30</t>
  </si>
  <si>
    <t>- конечную обработку текстиля и одежды, т.е. отбеливание, окрашивание, отделку и прочие действия;</t>
  </si>
  <si>
    <t>- отбеливание и окрашивание текстиля, волокон, тканей и текстильных изделий, включая готовую одежду;</t>
  </si>
  <si>
    <t>- аппретирование, сушку, обработку паром, декатировку, противоусадочную отделку, смягчение тканей и текстильных изделий, включая готовую одежду</t>
  </si>
  <si>
    <t>- отбеливание джинсов;</t>
  </si>
  <si>
    <t>- плиссировочные и подобные работы на текстильных материалах;</t>
  </si>
  <si>
    <t>- нанесение водозащитного слоя, специальных покрытий, прорезинивание, пропитку приобретенной одежды;</t>
  </si>
  <si>
    <t>- нанесение рисунка на текстильные изделия и готовую одежду</t>
  </si>
  <si>
    <t>13.30.1</t>
  </si>
  <si>
    <t>Отбеливание и окрашивание текстиля, волокон, тканей и текстильных изделий, включая готовую одежду</t>
  </si>
  <si>
    <t>13.30.2</t>
  </si>
  <si>
    <t>Аппретирование, сушка, обработка паром, декатировка, противоусадочная отделка, смягчение тканей и текстильных изделий, включая готовую одежду</t>
  </si>
  <si>
    <t>13.30.3</t>
  </si>
  <si>
    <t>Плиссировка и подобные работы на текстильных материалах</t>
  </si>
  <si>
    <t>13.30.4</t>
  </si>
  <si>
    <t>Нанесение водозащитного слоя, специальных покрытий, прорезинивание, пропитка приобретенной одежды</t>
  </si>
  <si>
    <t>13.30.5</t>
  </si>
  <si>
    <t>Нанесение рисунка на текстильные изделия и готовую одежду</t>
  </si>
  <si>
    <t>Производство прочих текстильных изделий</t>
  </si>
  <si>
    <t>- производство текстильных изделий, за исключением готовой одежды, таких как искусственные текстильные изделия, ковры и коврики, веревки, узкие ткани, отделка и т.п.</t>
  </si>
  <si>
    <t>13.91</t>
  </si>
  <si>
    <t>Производство трикотажного и вязаного полотна</t>
  </si>
  <si>
    <t>- производство и обработку трикотажного или вязаного полотна: ворсового и махрового полотна; сетчатого и гардинно-тюлевого полотна, изготовленного на рашель-машинах и подобных машинах; прочего трикотажного или вязаного полотна</t>
  </si>
  <si>
    <t>- производство искусственного меха методом вязания</t>
  </si>
  <si>
    <t>13.91.1</t>
  </si>
  <si>
    <t>Производство и обработка трикотажного или вязаного полотна</t>
  </si>
  <si>
    <t>13.91.2</t>
  </si>
  <si>
    <t>Производство искусственного меха методом вязания</t>
  </si>
  <si>
    <t>13.92</t>
  </si>
  <si>
    <t>Производство готовых текстильных изделий, кроме одежды</t>
  </si>
  <si>
    <t>- производство готовых изделий из любого текстильного материала, в том числе из трикотажного полотна: одеял, в том числе дорожных пледов; белья для кухонь, ванной, постельного и столового белья; ватных и пуховых стеганых одеял, подушек, в том числе диванных подушек, пуфов, спальных мешков и т.п.;</t>
  </si>
  <si>
    <t>- производство готовых изделий хозяйственно-бытового и другого назначения, кроме специального назначения: гардин, портьер, штор, постельных покрывал, чехлов для мебели и машин и т.п.;</t>
  </si>
  <si>
    <t>- производство брезентов, палаток, снаряжения для кемпингов, парусов, солнцезащитных жалюзи, чехлов для автомобилей и т.п., флагов, знамен, вымпелов;</t>
  </si>
  <si>
    <t>- производство тряпок для удаления пыли, мочалок и подобных изделий;</t>
  </si>
  <si>
    <t>- производство текстильных частей электроодеял;</t>
  </si>
  <si>
    <t>- производство гобеленов ручной работы;</t>
  </si>
  <si>
    <t>- производство изделий из искусственного меха</t>
  </si>
  <si>
    <t>- производство кружевного сетчатого и гардинно-тюлевого полотна, изготовленного на рашель-машинах и подобных машинах, см. 13.99;</t>
  </si>
  <si>
    <t>- производство вязаной и трикотажной одежды, см. 14.39</t>
  </si>
  <si>
    <t>13.93</t>
  </si>
  <si>
    <t>Производство ковров и ковровых изделий</t>
  </si>
  <si>
    <t>- производство текстильных изделий, в том числе напольных покрытий из тканого войлока: ковров, ковровых изделий, матов, ковриков, в том числе ручной работы</t>
  </si>
  <si>
    <t>- производство войлочных половых покрытий на рапирном лентоткацком станке</t>
  </si>
  <si>
    <t>13.94</t>
  </si>
  <si>
    <t>Производство канатов, веревок, шпагата и сетей</t>
  </si>
  <si>
    <t>- производство шпагата, канатов, веревок и тросов из текстильных волокон и лент, с пропиткой и без пропитки, с покрытием, защищенных или не защищенных оболочкой из резины или пластмассы;</t>
  </si>
  <si>
    <t>- производство сетей из шпагата, канатов и веревки;</t>
  </si>
  <si>
    <t>- производство изделий из веревки и сетного полотна: рыболовных сетей, предохранительных сеток на судах, защитных средств, используемых при погрузочно-разгрузочных работах, стропов, веревок или тросов с металлическими кольцами и т.п.</t>
  </si>
  <si>
    <t>- производство сеток для волос, см. 14.19;</t>
  </si>
  <si>
    <t>- производство проволочных канатов, см. 25.93;</t>
  </si>
  <si>
    <t>- производство сетей для спортивной рыбалки, см. 32.30</t>
  </si>
  <si>
    <t>13.94.1</t>
  </si>
  <si>
    <t>Производство шпагата, канатов, веревок и тросов из текстильных волокон и лент, с пропиткой и без пропитки, с покрытием, защищенных или не защищенных оболочкой из резины или пластмассы</t>
  </si>
  <si>
    <t>13.94.2</t>
  </si>
  <si>
    <t>Производство изделий из веревки и сетного полотна: рыболовных сетей, предохранительных сеток на судах, защитных средств, используемых при погрузочно-разгрузочных работах, стропов, веревок или тросов с металлическими кольцами</t>
  </si>
  <si>
    <t>13.95</t>
  </si>
  <si>
    <t>Производство нетканых текстильных материалов и изделий из них, кроме одежды</t>
  </si>
  <si>
    <t>- все виды работ, связанных с производством текстиля и текстильной продукции, не включенные в группировки 13 или 14, которые описывают большое количество процессов обработки и большой ассортимент продукции, в том числе производство нетканых материалов и нетканых ватинов</t>
  </si>
  <si>
    <t>13.96</t>
  </si>
  <si>
    <t>Производство прочих технических и промышленных текстильных изделий</t>
  </si>
  <si>
    <t>- производство узких тканей, в том числе состоящих из основы безуточного переплетения и соединяемых клеящим веществом;</t>
  </si>
  <si>
    <t>- производство этикеток, эмблем и т.п.;</t>
  </si>
  <si>
    <t>- производство декоративных аксессуаров: шнуров, тесьмы, кистей, помпонов и т.д.;</t>
  </si>
  <si>
    <t>- производство пропитанных, окрашенных, прорезиненных и покрытых пластиком тканей;</t>
  </si>
  <si>
    <t>- производство металлизированной пряжи, резиновых нитей и текстильных веревок, текстильной пряжи или пропитанных, окрашенных, прорезиненных и покрытых пластиком шнуров;</t>
  </si>
  <si>
    <t>- производство резиновой ткани из высокопрочного искусственного материала;</t>
  </si>
  <si>
    <t>- производство прочих обработанных и пропитанных тканей: кальки, канвы готовой для использования художниками, холстов и подобных грубых текстильных тканей, тканей, покрытых клеем или эмульсией;</t>
  </si>
  <si>
    <t>- производство разнотипных текстильных изделий: фитилей, кожухов для газовых труб;</t>
  </si>
  <si>
    <t>- производство плащевой ткани, ткани для пожарных рукавов/шлангов, трансмиссионных и конвейерных ремней (усиленных и неусиленных металлическими или прочими материалами), сетчатой ткани, эластичной одежды;</t>
  </si>
  <si>
    <t>- производство предметов декоративной отделки автомобиля;</t>
  </si>
  <si>
    <t>- производство холстов для рисования и кальки</t>
  </si>
  <si>
    <t>- производство конвейерных и приводных ремней, текстильных волокон, канатов покрытых, заламинированных, прорезиненных, если резина является основным компонентом, см. 22.19;</t>
  </si>
  <si>
    <t>- производство прорезиненных и пластиковых плит и листов в сочетании с текстилем для арматурных целей, см. 22.19, 22.21;</t>
  </si>
  <si>
    <t>- производство тканей из металлической проволоки, см. 25.93</t>
  </si>
  <si>
    <t>13.96.1</t>
  </si>
  <si>
    <t>Производство металлизированной пряжи или металлизированной позументной тесьмы</t>
  </si>
  <si>
    <t>13.96.2</t>
  </si>
  <si>
    <t>Производство ткани из металлической нити и ткани из металлизированной пряжи</t>
  </si>
  <si>
    <t>13.96.3</t>
  </si>
  <si>
    <t>Производство резиновых нитей и шнуров с текстильным покрытием; производство текстильных нитей и лент, пропитанных или с пластмассовым или резиновым покрытием</t>
  </si>
  <si>
    <t>13.96.4</t>
  </si>
  <si>
    <t>Производство текстильных материалов, пропитанных или с покрытием</t>
  </si>
  <si>
    <t>13.96.5</t>
  </si>
  <si>
    <t>Производство кордных тканей</t>
  </si>
  <si>
    <t>13.96.6</t>
  </si>
  <si>
    <t>Производство текстильных материалов и изделий технического назначения (включая фитили, калильные сетки газовых фонарей, текстильные шланги, конвейерные ленты и приводные ремни, ситовые ткани и фильтровальные ткани)</t>
  </si>
  <si>
    <t>13.96.7</t>
  </si>
  <si>
    <t>Производство узких текстильных тканей, в том числе состоящих из основы безуточного переплетения и соединяемых клеящим веществом</t>
  </si>
  <si>
    <t>13.99</t>
  </si>
  <si>
    <t>Производство прочих текстильных изделий, не включенных в другие группировки</t>
  </si>
  <si>
    <t>- производство фетра и войлока;</t>
  </si>
  <si>
    <t>- производство кружевного сетчатого и гардинно-тюлевого полотна, а также кружев и вышитых изделий, в кусках, в форме полос или отдельных вышивок;</t>
  </si>
  <si>
    <t>- производство тканей, в том числе соединяемых клеящим веществом;</t>
  </si>
  <si>
    <t>- производство тканевых шнурков для обуви;</t>
  </si>
  <si>
    <t>- производство ворсяного покрытия на рапирном лентоткацком станке, см. 13.93;</t>
  </si>
  <si>
    <t>- производство текстильного упаковочного материала и изделий из ваты, таких как: гигиенические полотенца, тампоны и т.д., см. 17.22</t>
  </si>
  <si>
    <t>13.99.1</t>
  </si>
  <si>
    <t>Производство кружевного сетчатого и гардинно-тюлевого полотна, а также кружев и вышитых изделий, в кусках, в форме полос или отдельных вышивок</t>
  </si>
  <si>
    <t>13.99.2</t>
  </si>
  <si>
    <t>Производство фетра и войлока</t>
  </si>
  <si>
    <t>13.99.3</t>
  </si>
  <si>
    <t>Производство ваты из текстильных материалов</t>
  </si>
  <si>
    <t>13.99.9</t>
  </si>
  <si>
    <t>Производство текстильных изделий различного назначения, не включенных в другие группировки</t>
  </si>
  <si>
    <t>Производство одежды</t>
  </si>
  <si>
    <t>- все швейные изделия (готовые или сделанные по индивидуальному заказу) из всех материалов (например, из кожи, текстильных тканей, вязаных и трикотажных тканей и т.д.), все виды одежды (например, верхняя одежда, нижнее белье для мужчин, женщин или детей; рабочая, офисная или повседневная одежда и т.д.) и аксессуары</t>
  </si>
  <si>
    <t>Не существует каких-либо разграничений между одеждой для взрослых и для детей или между современной и традиционной одеждой</t>
  </si>
  <si>
    <t>- производство кожаной одежды (меховых изделий)</t>
  </si>
  <si>
    <t>Производство одежды, кроме одежды из меха</t>
  </si>
  <si>
    <t>Используемый материал может быть любого типа: покрыт специальными составами, пропитан или прорезинен</t>
  </si>
  <si>
    <t>Производство одежды из кожи</t>
  </si>
  <si>
    <t>- производство одежды из меха, см. 14.20;</t>
  </si>
  <si>
    <t>- производство спортивных кожаных перчаток и спортивных головных уборов, см. 32.30;</t>
  </si>
  <si>
    <t>- производство огнеустойчивой и защитной одежды, см. 32.99</t>
  </si>
  <si>
    <t>14.12</t>
  </si>
  <si>
    <t>Производство спецодежды</t>
  </si>
  <si>
    <t>- производство обуви, см. 15.20;</t>
  </si>
  <si>
    <t>- производство огнеустойчивой и защитной одежды, см. 32.99;</t>
  </si>
  <si>
    <t>- ремонт одежды, см. 95.29</t>
  </si>
  <si>
    <t>14.13</t>
  </si>
  <si>
    <t>Производство прочей верхней одежды</t>
  </si>
  <si>
    <t>- производство верхней одежды, изготовленной из тканей, трикотажного полотна, нетканых материалов и т.п., для мужчин, женщин и детей: пальто, костюмов, полупальто, курток, плащей, пиджаков, юбок и т.п.</t>
  </si>
  <si>
    <t>- индивидуальный пошив;</t>
  </si>
  <si>
    <t>- производство деталей перечисленных изделий;</t>
  </si>
  <si>
    <t>- производство форменной (ведомственной) одежды, униформы, одежды для церковнослужителей</t>
  </si>
  <si>
    <t>- производство верхней одежды из меха (кроме головных уборов), см. 14.20;</t>
  </si>
  <si>
    <t>- производство одежды из резины или пластмасс не сшитой, а склеенной, см. 22.19, 22.29;</t>
  </si>
  <si>
    <t>- ремонт верхней одежды, см. 95.29</t>
  </si>
  <si>
    <t>14.13.1</t>
  </si>
  <si>
    <t>Производство верхней трикотажной или вязаной одежды</t>
  </si>
  <si>
    <t>14.13.11</t>
  </si>
  <si>
    <t>Производство верхней трикотажной или вязаной одежды для мужчин или мальчиков</t>
  </si>
  <si>
    <t>14.13.12</t>
  </si>
  <si>
    <t>Производство верхней трикотажной или вязаной одежды для женщин или девочек</t>
  </si>
  <si>
    <t>14.13.2</t>
  </si>
  <si>
    <t>Производство верхней одежды из текстильных материалов, кроме трикотажных или вязаных</t>
  </si>
  <si>
    <t>14.13.21</t>
  </si>
  <si>
    <t>Производство верхней одежды из текстильных материалов, кроме трикотажных или вязаных, для мужчин или мальчиков</t>
  </si>
  <si>
    <t>14.13.22</t>
  </si>
  <si>
    <t>Производство верхней одежды из текстильных материалов, кроме трикотажных или вязаных, женщин или девочек</t>
  </si>
  <si>
    <t>14.14</t>
  </si>
  <si>
    <t>Производство нательного белья</t>
  </si>
  <si>
    <t>14.14.1</t>
  </si>
  <si>
    <t>Производство трикотажного и вязаного нательного белья</t>
  </si>
  <si>
    <t>14.14.11</t>
  </si>
  <si>
    <t>Производство трикотажных или вязаных рубашек для мужчин или для мальчиков</t>
  </si>
  <si>
    <t>14.14.12</t>
  </si>
  <si>
    <t>Производство маек и прочего трикотажного или вязаного нательного белья для мужчин или мальчиков</t>
  </si>
  <si>
    <t>14.14.13</t>
  </si>
  <si>
    <t>Производство трикотажных или вязаных блузок, рубашек и батников для женщин или для девочек</t>
  </si>
  <si>
    <t>14.14.14</t>
  </si>
  <si>
    <t>Производство маек и прочего трикотажного или вязаного нательного белья для женщин или для девочек</t>
  </si>
  <si>
    <t>14.14.2</t>
  </si>
  <si>
    <t>Производство нательного белья из тканей</t>
  </si>
  <si>
    <t>14.14.21</t>
  </si>
  <si>
    <t>Производство рубашек из текстильных материалов, кроме трикотажных или вязаных, для мужчин или для мальчиков</t>
  </si>
  <si>
    <t>14.14.22</t>
  </si>
  <si>
    <t>Производство маек и прочего нательного белья из текстильных материалов, кроме трикотажных или вязаных, для мужчин или для мальчиков</t>
  </si>
  <si>
    <t>14.14.23</t>
  </si>
  <si>
    <t>Производство блузок, рубашек и батников из текстильных материалов, кроме трикотажных или вязаных, для женщин или для девочек</t>
  </si>
  <si>
    <t>14.14.24</t>
  </si>
  <si>
    <t>Производство маек и прочего нательного белья из текстильных материалов, кроме трикотажных или вязаных, для женщин или для девочек</t>
  </si>
  <si>
    <t>14.14.25</t>
  </si>
  <si>
    <t>Производство бюстгальтеров, поясов, корсетов и аналогичных изделий, и их частей из любого текстильного материала, включая трикотажные или вязаные</t>
  </si>
  <si>
    <t>14.14.3</t>
  </si>
  <si>
    <t>Производство трикотажных или вязаных футболок, маек и прочих нижних рубашек</t>
  </si>
  <si>
    <t>14.19</t>
  </si>
  <si>
    <t>Производство прочей одежды и аксессуаров одежды</t>
  </si>
  <si>
    <t>- производство предметов одежды для детей младшего возраста, тренировочных костюмов, лыжных костюмов, купальных костюмов и т.п.;</t>
  </si>
  <si>
    <t>- производство шляп и кепок;</t>
  </si>
  <si>
    <t>- изготовление аксессуаров: перчаток, поясов, платков, ремней, шейных платков, галстуков, шарфов, сеток для волос и т.п.</t>
  </si>
  <si>
    <t>- производство меховых головных уборов;</t>
  </si>
  <si>
    <t>- производство обуви из текстильных материалов без подошвы;</t>
  </si>
  <si>
    <t>14.19.1</t>
  </si>
  <si>
    <t>Производство трикотажной или вязаной одежды для детей младшего возраста, спортивной или прочей одежды, аксессуаров и деталей одежды</t>
  </si>
  <si>
    <t>14.19.11</t>
  </si>
  <si>
    <t>Производство трикотажных или вязаных одежды и аксессуаров одежды для детей младшего возраста</t>
  </si>
  <si>
    <t>14.19.12</t>
  </si>
  <si>
    <t>Производство спортивных костюмов, лыжных костюмов, купальных костюмов и прочей трикотажной или вязаной одежды</t>
  </si>
  <si>
    <t>14.19.13</t>
  </si>
  <si>
    <t>Производство трикотажных или вязаных перчаток, рукавиц (варежек) и митенок</t>
  </si>
  <si>
    <t>14.19.19</t>
  </si>
  <si>
    <t>Производство прочих трикотажных или вязаных аксессуаров одежды, в том числе платков, шарфов, галстуков и прочих аналогичных изделий</t>
  </si>
  <si>
    <t>14.19.2</t>
  </si>
  <si>
    <t>Производство одежды для детей младшего возраста, спортивной или прочей одежды и аксессуаров одежды из текстильных материалов, кроме трикотажных или вязаных</t>
  </si>
  <si>
    <t>14.19.21</t>
  </si>
  <si>
    <t>Производство одежды и аксессуаров одежды для детей младшего возраста из текстильных материалов, кроме трикотажных или вязаных</t>
  </si>
  <si>
    <t>14.19.22</t>
  </si>
  <si>
    <t>Производство спортивных костюмов, лыжных костюмов, купальных костюмов и прочей одежды из текстильных материалов, кроме трикотажных или вязаных</t>
  </si>
  <si>
    <t>14.19.23</t>
  </si>
  <si>
    <t>Производство аксессуаров одежды, в том числе платков, шарфов, галстуков, перчаток и прочих аналогичных изделий из текстильных материалов, кроме трикотажных или вязаных</t>
  </si>
  <si>
    <t>14.19.3</t>
  </si>
  <si>
    <t>Производство аксессуаров одежды из кожи; производство одежды из фетра или нетканых материалов; производство одежды из текстильных материалов с покрытием</t>
  </si>
  <si>
    <t>14.19.31</t>
  </si>
  <si>
    <t>Производство аксессуаров одежды из натуральной или композиционной кожи</t>
  </si>
  <si>
    <t>14.19.32</t>
  </si>
  <si>
    <t>Производство одежды из фетра, нетканых материалов, из текстильных материалов с пропиткой или покрытием</t>
  </si>
  <si>
    <t>14.19.4</t>
  </si>
  <si>
    <t>Производство головных уборов</t>
  </si>
  <si>
    <t>Производство меховых изделий</t>
  </si>
  <si>
    <t>14.20</t>
  </si>
  <si>
    <t>- производство сырых меховых шкур, см. 01.4, 01.70;</t>
  </si>
  <si>
    <t>- обработку сырых шкур и кож, см. 10.11;</t>
  </si>
  <si>
    <t>- производство тканых и трикотажных длинноворсовых материалов, имитирующих мех, см. 13.20, 13.91;</t>
  </si>
  <si>
    <t>- производство меховых головных уборов, см. 14.19;</t>
  </si>
  <si>
    <t>- производство одежды с мехом, см. 14.19;</t>
  </si>
  <si>
    <t>- выделку и окрашивание меха, см. 15.11;</t>
  </si>
  <si>
    <t>- производство ботинок, сапог и туфель с меховыми деталями, см. 15.20</t>
  </si>
  <si>
    <t>14.3</t>
  </si>
  <si>
    <t>Производство вязаных и трикотажных изделий одежды</t>
  </si>
  <si>
    <t>14.31</t>
  </si>
  <si>
    <t>Производство вязаных и трикотажных чулочно-носочных изделий</t>
  </si>
  <si>
    <t>14.39</t>
  </si>
  <si>
    <t>Производство прочих вязаных и трикотажных изделий</t>
  </si>
  <si>
    <t>- производство вязаных и трикотажных тканей, см. 13.91;</t>
  </si>
  <si>
    <t>- производство чулочно-носочных изделий, см. 14.31</t>
  </si>
  <si>
    <t>Производство кожи и изделий из кожи</t>
  </si>
  <si>
    <t>- отделку и окрашивание меха;</t>
  </si>
  <si>
    <t>- переработку сырых шкур в кожу путем дубления и создание изделий из кожи, готовых к конечному потреблению</t>
  </si>
  <si>
    <t>- производство подобных изделий из других материалов (искусственных кож или заменителей кожи), таких как резиновая обувь, чемоданы из ткани и т.д.;</t>
  </si>
  <si>
    <t>- производство изделий, изготовленных из остатков кожаного производства по таким же технологиям и нередко на том же оборудовании, как и все перечисленные изделия из кожи</t>
  </si>
  <si>
    <t>15.1</t>
  </si>
  <si>
    <t>Дубление и отделка кожи, производство чемоданов, сумок, шорно-седельных изделий из кожи; выделка и крашение меха</t>
  </si>
  <si>
    <t>- производство кожи, меха и изделий из них</t>
  </si>
  <si>
    <t>15.11</t>
  </si>
  <si>
    <t>Дубление и выделка кожи, выделка и крашение меха</t>
  </si>
  <si>
    <t>- дубление, крашение, выделку шкур и кожи;</t>
  </si>
  <si>
    <t>- производство замши, пергаментной кожи, лакированной кожи и металлизированной кожи;</t>
  </si>
  <si>
    <t>- производство композиционной кожи;</t>
  </si>
  <si>
    <t>- выскабливание, стрижку, выщипывание, отделку, дубление, осветление, крашение меховых шкур и шкур с волосяным покровом</t>
  </si>
  <si>
    <t>- производство сырых шкур и кож, см. 01.70;</t>
  </si>
  <si>
    <t>- производство одежды из кожи, см. 14.11;</t>
  </si>
  <si>
    <t>- производство имитации кожи из полимеров, резины, см. 22.19, 22.29</t>
  </si>
  <si>
    <t>15.11.1</t>
  </si>
  <si>
    <t>Выделка и крашение меха</t>
  </si>
  <si>
    <t>Производство замши, пергаментной кожи, лакированной и металлизированной кожи</t>
  </si>
  <si>
    <t>Дубление, выделка и крашение кожи из шкур крупного рогатого скота или животных семейства лошадиных</t>
  </si>
  <si>
    <t>Дубление, выделка и крашение кожи из шкур овец, коз и свиней</t>
  </si>
  <si>
    <t>Дубление, выделка и крашение кожи из шкур прочих животных, производство композиционной кожи</t>
  </si>
  <si>
    <t>Дубление, выделка и крашение кожи из шкур прочих животных</t>
  </si>
  <si>
    <t>Производство композиционной кожи</t>
  </si>
  <si>
    <t>Производство чемоданов, дамских сумок и аналогичных изделий из кожи и других материалов; производство шорно-седельных и других изделий из кожи</t>
  </si>
  <si>
    <t>- производство чемоданов, сумок и аналогичных изделий из натуральной или композиционной кожи и других материалов (пластмасс, текстильных материалов, фибры или картона) с применением той же технологии, что и для кожи;</t>
  </si>
  <si>
    <t>- производство шорно-седельных изделий;</t>
  </si>
  <si>
    <t>- производство неметаллических ремешков для часов (например, из ткани, кожи, пластика);</t>
  </si>
  <si>
    <t>- производство различных изделий технического назначения из натуральной или композиционной кожи, включая производство приводных ремней, прокладок и т.п.;</t>
  </si>
  <si>
    <t>- производство кожаных шнурков для обуви;</t>
  </si>
  <si>
    <t>- производство кнутов и снаряжения для верховой езды</t>
  </si>
  <si>
    <t>- производство перчаток и головных уборов из кожи, см. 14.19;</t>
  </si>
  <si>
    <t>- производство сидений для велосипедов, см. 30.92;</t>
  </si>
  <si>
    <t>- производство ремешков и браслетов для часов из драгоценных металлов, см. 32.12;</t>
  </si>
  <si>
    <t>- производство металлических ремешков и браслетов для часов из недрагоценных металлов, см. 32.13;</t>
  </si>
  <si>
    <t>- производство ремней безопасности и прочих ремней для производственных целей, см. 32.99</t>
  </si>
  <si>
    <t>15.2</t>
  </si>
  <si>
    <t>Производство обуви</t>
  </si>
  <si>
    <t>15.20</t>
  </si>
  <si>
    <t>- производство обуви разного назначения, из широкого круга материала с использованием различных технологий, в том числе литьевого метода формования, включая резиновую обувь (см. указанные ниже исключения);</t>
  </si>
  <si>
    <t>- производство деталей обуви: верха и деталей верха, подошв, стелек, каблуков и т.п.;</t>
  </si>
  <si>
    <t>- производство обуви из текстильных материалов без подошвы, см. 14.19;</t>
  </si>
  <si>
    <t>- производство деревянных деталей обуви (например, каблуков и колодок), см. 16.29;</t>
  </si>
  <si>
    <t>- производство резиновых каблуков, подошв и прочих резиновых деталей обуви, см. 22.19;</t>
  </si>
  <si>
    <t>- производство пластиковых частей обуви, см. 22.29;</t>
  </si>
  <si>
    <t>- производство лыжных ботинок, см. 32.30;</t>
  </si>
  <si>
    <t>- производство ортопедической обуви, см. 32.50</t>
  </si>
  <si>
    <t>15.20.1</t>
  </si>
  <si>
    <t>Производство обуви, кроме спортивной, защитной и ортопедической</t>
  </si>
  <si>
    <t>15.20.11</t>
  </si>
  <si>
    <t>Производство водонепроницаемой обуви с верхом из резины или пластмассы</t>
  </si>
  <si>
    <t>15.20.12</t>
  </si>
  <si>
    <t>Производство обуви с верхом из резины и пластмассы, кроме водопроницаемой</t>
  </si>
  <si>
    <t>15.20.13</t>
  </si>
  <si>
    <t>Производство обуви с верхом из кожи, кроме спортивной обуви, обуви с защитным металлическим подноском и различной специальной обуви</t>
  </si>
  <si>
    <t>15.20.14</t>
  </si>
  <si>
    <t>Производство обуви с верхом из текстильных материалов, кроме спортивной обуви</t>
  </si>
  <si>
    <t>15.20.2</t>
  </si>
  <si>
    <t>Производство спортивной обуви</t>
  </si>
  <si>
    <t>15.20.3</t>
  </si>
  <si>
    <t>Производство защитной обуви</t>
  </si>
  <si>
    <t>15.20.31</t>
  </si>
  <si>
    <t>Производство обуви с защитным металлическим подноском</t>
  </si>
  <si>
    <t>15.20.32</t>
  </si>
  <si>
    <t>Производство деревянной и различной специальной обуви</t>
  </si>
  <si>
    <t>15.20.4</t>
  </si>
  <si>
    <t>Производство деталей обуви из кожи; вкладных стелек, подпяточников и аналогичных изделий; производство гетр, гамашей и аналогичных изделий</t>
  </si>
  <si>
    <t>15.20.41</t>
  </si>
  <si>
    <t>Производство деталей обуви из кожи; вкладных стелек, подпяточников и аналогичных изделий</t>
  </si>
  <si>
    <t>15.20.42</t>
  </si>
  <si>
    <t>Производство гетр, гамашей и аналогичных изделий</t>
  </si>
  <si>
    <t>Обработка древесины и производство изделий из дерева и пробки, кроме мебели, производство изделий из соломки и материалов для плетения</t>
  </si>
  <si>
    <t>- производство изделий из дерева, таких как пиломатериалы, фанера, шпон, деревянные контейнеры, настилы, деревянные связки и сборные деревянные строения</t>
  </si>
  <si>
    <t>Производственные процессы включают распиловку, обработку на строгальном станке, формовку, ламинирование и сборку изделий из дерева, начиная с распилки необработанного лесоматериала на короткие бревна или на пиломатериалы, которые затем могут быть обрезаны или обработаны на токарном станке или на других обрабатывающих станках. Пиломатериалы или прочие переработанные виды древесины также могут впоследствии быть подвергнуты строганию или полировке и собраны в готовые изделия, такие как деревянные контейнеры. За исключением распиловки эта группировка подразделяется, главным образом, по определенным видам производственных изделий</t>
  </si>
  <si>
    <t>- производство мебели, см. 31.0;</t>
  </si>
  <si>
    <t>- установку деревянной фурнитуры и т.п., см. 43.32, 43.33, 43.39</t>
  </si>
  <si>
    <t>16.1</t>
  </si>
  <si>
    <t>Распиловка и строгание древесины</t>
  </si>
  <si>
    <t>- распиловку, строгание и другие виды механической обработки древесины, в том числе профилирование пиломатериалов по кромке;</t>
  </si>
  <si>
    <t>- расщепление, очистку или рубку бревен;</t>
  </si>
  <si>
    <t>- производство деревянных железнодорожных шпал;</t>
  </si>
  <si>
    <t>- производство несобранного деревянного напольного покрытия;</t>
  </si>
  <si>
    <t>- производство древесного волокна, древесной муки, щепы и стружек и т.п.</t>
  </si>
  <si>
    <t>- сушку древесины;</t>
  </si>
  <si>
    <t>- пропитку или химическую обработку древесины защитными составами или другими веществами</t>
  </si>
  <si>
    <t>Производство пиломатериалов, кроме профилированных, толщиной более 6 мм; производство непропитанных железнодорожных и трамвайных шпал из древесины</t>
  </si>
  <si>
    <t>Производство пиломатериалов, профилированных по кромке; производство древесного полотна, древесной муки; производство технологической щепы или стружки</t>
  </si>
  <si>
    <t>Производство древесины, пропитанной или обработанной защитными или другими веществами</t>
  </si>
  <si>
    <t>Предоставление услуг по пропитке древесины</t>
  </si>
  <si>
    <t>Производство изделий из дерева, пробки, соломки и материалов для плетения</t>
  </si>
  <si>
    <t>- производство изделий из дерева, пробки, соломки и материалов для плетения, включая основные формы, а также собранные изделия</t>
  </si>
  <si>
    <t>16.21</t>
  </si>
  <si>
    <t>Производство шпона, фанеры, деревянных плит и панелей</t>
  </si>
  <si>
    <t>- производство лущеного шпона, достаточно тонкого для использования в производстве оклеивания фанеры, и для прочих целей: полированного, окрашенного, облицованного, пропитанного, укрепленного (бумагой или тканевой подложкой); изготовленного в виде орнаментов;</t>
  </si>
  <si>
    <t>- производство клееной фанеры, однослойной фанеры и подобных ламинированных листовых изделий;</t>
  </si>
  <si>
    <t>- производство древесно-стружечных плит с ориентированным расположением стружки;</t>
  </si>
  <si>
    <t>- производство древесно-волокнистых плит средней плотности и прочих древесно-волокнистых материалов;</t>
  </si>
  <si>
    <t>- производство уплотненной древесины;</t>
  </si>
  <si>
    <t>- производство клееных деревянных изделий, ламинированных однослойной фанерой</t>
  </si>
  <si>
    <t>16.21.1</t>
  </si>
  <si>
    <t>Производство фанеры, деревянных фанерованных панелей и аналогичных слоистых материалов, древесных плит из древесины и других одревесневших материалов</t>
  </si>
  <si>
    <t>16.21.11</t>
  </si>
  <si>
    <t>Производство фанеры, деревянных фанерованных панелей и аналогичных слоистых материалов</t>
  </si>
  <si>
    <t>16.21.12</t>
  </si>
  <si>
    <t>Производство древесно-стружечных плит из древесины или других одревесневших материалов</t>
  </si>
  <si>
    <t>16.21.13</t>
  </si>
  <si>
    <t>Производство древесно-волокнистых плит из древесины или других одревесневших материалов</t>
  </si>
  <si>
    <t>16.21.2</t>
  </si>
  <si>
    <t>Производство листов для облицовки, шпона для фанеры, производство прессованной древесины</t>
  </si>
  <si>
    <t>16.21.21</t>
  </si>
  <si>
    <t>Производство листов для облицовки, шпона для фанеры</t>
  </si>
  <si>
    <t>16.21.22</t>
  </si>
  <si>
    <t>Производство прессованной древесины</t>
  </si>
  <si>
    <t>16.22</t>
  </si>
  <si>
    <t>Производство сборных паркетных покрытий</t>
  </si>
  <si>
    <t>- производство паркетных досок, блоков для покрытия пола и т.п., собранных в панели (щитового паркета)</t>
  </si>
  <si>
    <t>- производство несобранных (отдельных) деревянных напольных покрытий, см. 16.10</t>
  </si>
  <si>
    <t>16.23</t>
  </si>
  <si>
    <t>Производство прочих деревянных строительных конструкций и столярных изделий</t>
  </si>
  <si>
    <t>- производство деревянных изделий, предназначенных для использования в качестве составных частей в строительных конструкциях, таких как балки, стропила, несущие элементы покрытий; готовые клееные и соединенные металлом кровельные балки;</t>
  </si>
  <si>
    <t>- производство дверей, окон, ставней и рам, которые могут содержать и не содержать металлических соединений, такие как петли, замки и т.п.;</t>
  </si>
  <si>
    <t>- производство лестниц, перил, деревянных фигурных профилированных изделий, дранок и гонтов;</t>
  </si>
  <si>
    <t>- производство сборных строений или их составных частей, преимущественно из древесины, например саун;</t>
  </si>
  <si>
    <t>- производство передвижных домов;</t>
  </si>
  <si>
    <t>- производство перегородок (за исключением свободностоящих)</t>
  </si>
  <si>
    <t>- производство кухонных, книжных, платяных шкафов и т.п., см. 31.01, 31.02, 31.09;</t>
  </si>
  <si>
    <t>- производство деревянных свободностоящих перегородок, см. 31.01, 31.02, 31.09</t>
  </si>
  <si>
    <t>16.23.1</t>
  </si>
  <si>
    <t>Производство деревянных строительных конструкций и столярных изделий</t>
  </si>
  <si>
    <t>- производство деревянных изделий, предназначенных для использования в основном в строительстве:</t>
  </si>
  <si>
    <t>- балок, стропил, несущих элементов покрытий; дверей, окон, ставней и рам для них; лестниц, перил, деревянных фигурных профилированных изделий (плинтусов, наличников и т.п.);</t>
  </si>
  <si>
    <t>- дранки и гонта; опалубки для бетонных строительных работ;</t>
  </si>
  <si>
    <t>- паркетных досок, блоков для покрытия пола и т.п.;</t>
  </si>
  <si>
    <t>- ячеистых деревянных панелей, используемых в основном для производства перегородок и дверей</t>
  </si>
  <si>
    <t>- производство ненаборных деревянных покрытий для пола и профилированных пиломатериалов, см. 16.10</t>
  </si>
  <si>
    <t>16.23.2</t>
  </si>
  <si>
    <t>Производство сборных деревянных строений</t>
  </si>
  <si>
    <t>- производство сборных деревянных строений различного назначения: жилых домов, рабочих бытовок, хозблоков, бань, контор, гаражей, теплиц, навесов и т.п.</t>
  </si>
  <si>
    <t>16.24</t>
  </si>
  <si>
    <t>Производство деревянной тары</t>
  </si>
  <si>
    <t>- производство деревянных упаковочных ящиков, коробок, решетчатой тары, барабанов и аналогичной деревянной тары;</t>
  </si>
  <si>
    <t>- производство деревянных поддонов, стеллажей и прочих деревянных приспособлений для хранения и перевозки грузов;</t>
  </si>
  <si>
    <t>- производство деревянных бочек, чанов, кадок и прочих бондарных изделий;</t>
  </si>
  <si>
    <t>- производство деревянных барабанов для намотки кабелей</t>
  </si>
  <si>
    <t>- производство багажных сумок, см. 15.12;</t>
  </si>
  <si>
    <t>- производство корзин из материалов для плетения, см. 16.29</t>
  </si>
  <si>
    <t>16.29</t>
  </si>
  <si>
    <t>Производство прочих деревянных изделий; производство изделий из пробки, соломки и материалов для плетения</t>
  </si>
  <si>
    <t>- производство различных изделий из дерева, таких как деревянные ручки и ящики для инструментов, щетки, кисти, деревянные колодки, вешалки для одежды, домашние аксессуары и кухонные принадлежности из дерева;</t>
  </si>
  <si>
    <t>- производство деревянных катушек, шпулек, бобин для швейных ниток и подобных предметов из обточенного дерева;</t>
  </si>
  <si>
    <t>- производство прочих предметов из дерева;</t>
  </si>
  <si>
    <t>- переработку натуральной пробки;</t>
  </si>
  <si>
    <t>- производство агломерированной пробки;</t>
  </si>
  <si>
    <t>- производство изделий из натуральной или агломерированной пробки, включая напольные покрытия;</t>
  </si>
  <si>
    <t>- производство изделий из материалов для плетения, таких как: половики, циновки, ширмы, коробки и т.п.;</t>
  </si>
  <si>
    <t>- производство бельевых корзин и прочих плетеных изделий;</t>
  </si>
  <si>
    <t>- производство дров и брикетов, изготовленных из прессованной древесины;</t>
  </si>
  <si>
    <t>- производство деревянных рам для зеркал и картин;</t>
  </si>
  <si>
    <t>- производство рам для холстов художников;</t>
  </si>
  <si>
    <t>- производство деревянных составных частей обуви (например, каблуков и деревянных колодок);</t>
  </si>
  <si>
    <t>- производство ручек для зонтиков, тростей и т.п.;</t>
  </si>
  <si>
    <t>- производство блоков для производства курительных трубок</t>
  </si>
  <si>
    <t>- производство матов или циновок и ковриков из текстильных материалов, см. 13.92;</t>
  </si>
  <si>
    <t>- производство чемоданов, см. 15.12;</t>
  </si>
  <si>
    <t>- производство деревянной обуви, см. 15.2;</t>
  </si>
  <si>
    <t>- производство спичек, см. 20.51;</t>
  </si>
  <si>
    <t>- производство деревянных корпусов для часов, см. 26.52;</t>
  </si>
  <si>
    <t>- производство деревянных шпулек и катушек для текстильного оборудования, см. 28.94;</t>
  </si>
  <si>
    <t>- производство деревянных игрушек, см. 32.40;</t>
  </si>
  <si>
    <t>- производство щеток и веников, см. 32.91;</t>
  </si>
  <si>
    <t>- производство гробов, см. 32.99;</t>
  </si>
  <si>
    <t>- производство пробковых спасательных жилетов, см. 32.99</t>
  </si>
  <si>
    <t>16.29.1</t>
  </si>
  <si>
    <t>Производство прочих деревянных изделий</t>
  </si>
  <si>
    <t>16.29.11</t>
  </si>
  <si>
    <t>Производство деревянных инструментов, корпусов и рукояток инструментов, рукояток щеток и метелок, обувных колодок и растяжек для обуви</t>
  </si>
  <si>
    <t>16.29.12</t>
  </si>
  <si>
    <t>Производство деревянных столовых и кухонных принадлежностей</t>
  </si>
  <si>
    <t>16.29.13</t>
  </si>
  <si>
    <t>Производство деревянных статуэток и украшений из дерева, мозаики и инкрустированного дерева, шкатулок, футляров для ювелирных изделий или ножей</t>
  </si>
  <si>
    <t>16.29.14</t>
  </si>
  <si>
    <t>Производство деревянных рам для картин, фотографий, зеркал или аналогичных предметов и прочих изделий из дерева</t>
  </si>
  <si>
    <t>16.29.15</t>
  </si>
  <si>
    <t>Производство топливных гранул и брикетов из отходов деревопереработки</t>
  </si>
  <si>
    <t>16.29.2</t>
  </si>
  <si>
    <t>Производство изделий из пробки, соломки и материалов для плетения; производство корзиночных и плетеных изделий</t>
  </si>
  <si>
    <t>16.29.21</t>
  </si>
  <si>
    <t>Производство изделий из пробки</t>
  </si>
  <si>
    <t>16.29.22</t>
  </si>
  <si>
    <t>Производство изделий из соломки, эспарто (альфы) и прочих материалов для плетения</t>
  </si>
  <si>
    <t>16.29.23</t>
  </si>
  <si>
    <t>Производство корзиночных и плетеных изделий</t>
  </si>
  <si>
    <t>Производство бумаги и бумажных изделий</t>
  </si>
  <si>
    <t>- производство бумажной массы, бумаги или изделий из дополнительно обработанной бумаги</t>
  </si>
  <si>
    <t>При производстве этих товаров применяется вертикальная интеграция нескольких видов деятельности, так как различные операции осуществляются одним хозяйствующим субъектом последовательно. Выделяются три основных вида экономической деятельности. Производство бумажной массы состоит в отделении целлюлозных волокон от примесей, содержащихся в древесине, или растворении или очищении от чернил использованной бумаги и смешивании в небольшом количестве реагентов для усиления сплетения волокон. Производство бумаги, сопряженное с выливанием бумажной массы на движущуюся проволочную сетку, в результате чего формируется сплошной лист. Изделия из бумажной макулатуры производятся из бумаги и других материалов при помощи различных технологий. Печатание изделий из бумаги (например, обои, подарочная обвертка и т.п.) также включены в данную группировку при условии, что полиграфическая деятельность является вспомогательной. Производство древесной массы и целлюлозы, бумаги и картона без упаковки помещено в группировку 17.1, в то время как остальные группировки включают описание дальнейшего процесса производства бумаги и бумажной продукции</t>
  </si>
  <si>
    <t>Производство целлюлозы, древесной массы, бумаги и картона</t>
  </si>
  <si>
    <t>Производство целлюлозы и древесной массы</t>
  </si>
  <si>
    <t>- производство отбеленной, не полностью отбеленной или неотбеленной бумажной древесной массы и целлюлозы механическим, химическим (растворение или неполное растворение), а также полухимическим методом переработки;</t>
  </si>
  <si>
    <t>- производство целлюлозы из хлопкового пуха;</t>
  </si>
  <si>
    <t>- очищение от чернил и типографской краски при производстве бумажной массы из макулатуры</t>
  </si>
  <si>
    <t>Производство целлюлозы</t>
  </si>
  <si>
    <t>Производство древесной массы</t>
  </si>
  <si>
    <t>Производство прочих волокнистых полуфабрикатов</t>
  </si>
  <si>
    <t>Производство бумаги и картона</t>
  </si>
  <si>
    <t>- производство бумаги и картона, предназначенных для дальнейшей промышленной обработки: мелование, покрытие и пропитка бумаги и картона, включая производство крепированной бумаги;</t>
  </si>
  <si>
    <t>- производство ламинированной фольгой бумаги;</t>
  </si>
  <si>
    <t>- производство бумаги ручного отлива;</t>
  </si>
  <si>
    <t>- производство газетной бумаги и прочей типографской и писчей бумаги;</t>
  </si>
  <si>
    <t>- производство целлюлозного материала для набивки и ваты из целлюлозных волокон;</t>
  </si>
  <si>
    <t>- производство копировальной или трафаретной бумаги в рулонах или больших листах</t>
  </si>
  <si>
    <t>- производство гофрированных бумаги и картона, см. 17.21;</t>
  </si>
  <si>
    <t>- производство изделий из бумаги, картона или целлюлозы, см. 17.22, 17.23, 17.24, 17.29;</t>
  </si>
  <si>
    <t>- производство бумаги с покрытием или пропитанной бумаги, где покрытие и пропитка являются основным компонентом, см. группировку, к которой относится покрытие и пропитка;</t>
  </si>
  <si>
    <t>- производство наждачной бумаги, см. 23.91</t>
  </si>
  <si>
    <t>17.12.1</t>
  </si>
  <si>
    <t>Производство бумаги</t>
  </si>
  <si>
    <t>Производство картона</t>
  </si>
  <si>
    <t>Производство изделий из бумаги и картона</t>
  </si>
  <si>
    <t>17.21</t>
  </si>
  <si>
    <t>Производство гофрированной бумаги и картона, бумажной и картонной тары</t>
  </si>
  <si>
    <t>- производство гофрированных бумаги и картона;</t>
  </si>
  <si>
    <t>- производство тары из гофрированной бумаги и картона;</t>
  </si>
  <si>
    <t>- производство складной тары из гофрированного картона;</t>
  </si>
  <si>
    <t>- производство тары из твердого картона;</t>
  </si>
  <si>
    <t>- производство прочей бумажной и картонной тары;</t>
  </si>
  <si>
    <t>- производство бумажных мешков и сумок;</t>
  </si>
  <si>
    <t>- производство офисных коробок для бумаг и подобных изделий</t>
  </si>
  <si>
    <t>- производство конвертов, см. 17.23;</t>
  </si>
  <si>
    <t>- производство рельефных или прессованных изделий из древесной массы и целлюлозы (таких как коробки для упаковки яиц, рельефные тарелки из целлюлозы), см. 17.29</t>
  </si>
  <si>
    <t>17.22</t>
  </si>
  <si>
    <t>Производство бумажных изделий хозяйственно-бытового и санитарно-гигиенического назначения</t>
  </si>
  <si>
    <t>- производство изделий хозяйственного назначения и для личной гигиены из бумаги и медицинского алигнина, включая: косметические салфетки, носовые платки, полотенца, салфетки для сервировки стола, туалетную бумагу, гигиенические полотенца и тампоны, детские пеленки и подгузники, стаканчики, тарелки и подносы;</t>
  </si>
  <si>
    <t>- производство текстильного материала для набивки и изделий из нее для изготовления гигиенических полотенец, тампонов и т.п.</t>
  </si>
  <si>
    <t>- производство целлюлозных материалов для набивки, см. 17.12</t>
  </si>
  <si>
    <t>17.23</t>
  </si>
  <si>
    <t>Производство бумажных канцелярских принадлежностей</t>
  </si>
  <si>
    <t>- производство типографской и писчей бумаги, готовой для использования;</t>
  </si>
  <si>
    <t>- производство бумаги для распечатки данных на компьютере, готовой для использования;</t>
  </si>
  <si>
    <t>- производство самокопировальной бумаги, готовой для использования;</t>
  </si>
  <si>
    <t>- производство трафаретной и копировальной бумаги, готовой для использования;</t>
  </si>
  <si>
    <t>- производство самоклеящейся бумаги, готовой для использования;</t>
  </si>
  <si>
    <t>- производство конвертов и почтовых карточек;</t>
  </si>
  <si>
    <t>- производство школьных и офисных канцелярских товаров (блокнотов, тетрадей, журналов, бухгалтерских книг, деловых бланков и т.д.), если нанесение изображения на бумагу не является их главной характеристикой;</t>
  </si>
  <si>
    <t>- производство коробок, сумок и пакетов и аналогичных изделий для хранения корреспонденции, а также записных книжек, почтовых наборов, содержащих ассортимент писчебумажных принадлежностей и канцелярских товаров</t>
  </si>
  <si>
    <t>- печать на бумажной продукции, см. 18.1</t>
  </si>
  <si>
    <t>17.24</t>
  </si>
  <si>
    <t>Производство обоев</t>
  </si>
  <si>
    <t>- производство обоев и подобных материалов для оклеивания стен, включая виниловые и текстильные обои</t>
  </si>
  <si>
    <t>- производство бумаги или картона без упаковки, см. 17.12;</t>
  </si>
  <si>
    <t>- производство пластиковых обоев, см. 22.29</t>
  </si>
  <si>
    <t>17.29</t>
  </si>
  <si>
    <t>Производство прочих изделий из бумаги и картона</t>
  </si>
  <si>
    <t>- производство этикеток;</t>
  </si>
  <si>
    <t>- производство фильтровальной бумаги и картона, фильтровальных блоков, плит и пластин из бумажной массы;</t>
  </si>
  <si>
    <t>- производство бумажных и картонных бобин, катушек, шпулек и т.п.;</t>
  </si>
  <si>
    <t>- производство формованных картонных упаковок для яиц и прочих бумажных рельефных упаковочных изделий;</t>
  </si>
  <si>
    <t>- производство бумажных сувениров;</t>
  </si>
  <si>
    <t>- производство бумажных и картонных перфокарт для использования в жаккардовых текстильных станках;</t>
  </si>
  <si>
    <t>- производство печатной упаковки из бумаги и картона</t>
  </si>
  <si>
    <t>- производство игральных карт, см. 32.40;</t>
  </si>
  <si>
    <t>- производство игр и игрушек из бумаги и картона, см. 32.40</t>
  </si>
  <si>
    <t>Деятельность полиграфическая и копирование носителей информации</t>
  </si>
  <si>
    <t>- печать газет, книг, периодических изданий, деловых бланков, поздравительных открыток и прочих материалов, а также вспомогательную деятельность, такую как переплетное дело, изготовление печатных форм и обработка изображений. Включенные в эту группировку вспомогательные виды деятельности являются неотъемлемой частью полиграфического производства, а продукты (формы для печати, книги в переплете, компьютерные диски или файлы) являются результатами этой деятельности. Процессы, используемые в печати, включают множество методов передачи изображения с формы для печати, растра или компьютера на носитель, такой как бумага, пластмасса, металл, текстильные изделия или деревянные изделия. Основной из этих методов состоит в передаче изображения с формы для печати или растра на носитель с помощью литографической, глубокой, растровой или флексографической печати. Часто компьютерный файл используется напрямую и для получения изображения бесконтактным способом с использованием средств отображения визуальной информации, в том числе принтеров. Хотя печать и издательские работы могут выполняться на том же самом оборудовании (например, газетная продукция), все реже бывает так, что эти отдельные виды деятельности осуществляются физически в одном месте</t>
  </si>
  <si>
    <t>- размножение носителей информации, таких как компакт-диски, видеозаписи, программное обеспечение на дисках и т.д.</t>
  </si>
  <si>
    <t>18.1</t>
  </si>
  <si>
    <t>Деятельность полиграфическая и предоставление услуг в этой области</t>
  </si>
  <si>
    <t>- издание такой печатной продукции, как газеты, книги, периодические издания, деловые бланки, поздравительные открытки и прочие материалы;</t>
  </si>
  <si>
    <t>- вспомогательную деятельность, такую как переплетное дело, изготовление печатных форм и обработка изображений. Печать может быть выполнена с использованием различных технологий и на различных материалах</t>
  </si>
  <si>
    <t>18.11</t>
  </si>
  <si>
    <t>Печатание газет</t>
  </si>
  <si>
    <t>- издание полиграфической продукции, см. 58.1;</t>
  </si>
  <si>
    <t>- фотокопирование документов, см. 82.19</t>
  </si>
  <si>
    <t>18.12</t>
  </si>
  <si>
    <t>Прочие виды полиграфической деятельности</t>
  </si>
  <si>
    <t>- печать журналов и прочих периодических изданий, выходящих реже четырех раз в неделю;</t>
  </si>
  <si>
    <t>- печать книг и брошюр, нот и партитур, карт, атласов, плакатов, рекламных каталогов, проспектов и прочей печатной рекламы, почтовых марок, акцизных марок, товарораспорядительных документов, чеков и прочих ценных бумаг, смарт-карт, альбомов, дневников, календарей и прочей коммерческой печатной продукции, личных бланков и прочих печатных материалов, изготовленных высокой печатью, офсетной печатью, глубокой печатью, флексографической печатью, трафаретной печатью, а также с применением других методов, множительных машин, печатающих устройств компьютеров, машин для тиснения и т.п., включая срочное копирование;</t>
  </si>
  <si>
    <t>- печать непосредственно на текстильные изделия, пластик, стекло, металл, дерево и керамику</t>
  </si>
  <si>
    <t>Печатный материал, как правило, защищен Законом Российской Федерации "Об авторском праве и смежных правах"</t>
  </si>
  <si>
    <t>- печать этикеток или ярлыков (литография, гравюрная печать, флексография и т.п.);</t>
  </si>
  <si>
    <t>- печать многокрасочной упаковки, с дополнительными оформительскими элементами, на листах бумаги и картона с последующим формированием конечного изделия</t>
  </si>
  <si>
    <t>18.13</t>
  </si>
  <si>
    <t>Изготовление печатных форм и подготовительная деятельность</t>
  </si>
  <si>
    <t>- составление, набор текста, фотонабор, подготовку данных, включая сканирование и оптическое распознавание символов/текста, электронный набор;</t>
  </si>
  <si>
    <t>- подготовку данных для различных носителей информации (бумага, CD-ROM, информационно-коммуникационная сеть Интернет, иные цифровые и электронные носители);</t>
  </si>
  <si>
    <t>- изготовление печатных форм, включая обработку изображений (для машин высокой и офсетной печати);</t>
  </si>
  <si>
    <t>- подготовку цилиндров, включая гравировку цилиндров для глубокой печати;</t>
  </si>
  <si>
    <t>- обработку копии на печатной пластине: "с компьютера на пластину" (включая фотополимерные пластины);</t>
  </si>
  <si>
    <t>- подготовку пластин и клише для рельефной штамповки или печати;</t>
  </si>
  <si>
    <t>- подготовку к печати: художественных работ технического плана, таких как литографические стенды и деревянные блоки; средств для презентаций, например прозрачных слайдов и прочих форм демонстрации изображений; набросков, разметок, эскизов и т.п.;</t>
  </si>
  <si>
    <t>- производство корректурных оттисков</t>
  </si>
  <si>
    <t>- специализированную дизайнерскую деятельность, см. 74.10</t>
  </si>
  <si>
    <t>18.14</t>
  </si>
  <si>
    <t>Деятельность брошюровочно-переплетная и отделочная и сопутствующие услуги</t>
  </si>
  <si>
    <t>- переплет издательской продукции, установку образцов и постпечатные услуги, например завершающую подготовку обложек, книг, брошюр, журналов, каталогов и т.п.;</t>
  </si>
  <si>
    <t>- нанесение пленки, подрезание и выравнивание листов, сборку, стачивание отдельных частей;</t>
  </si>
  <si>
    <t>- прошивание нитками, бесшовное клеевое скрепление блока, укладку, склеивание, упорядочение, наметывание, тиснение золотом, скрепление металлической и пластиковой спиралью;</t>
  </si>
  <si>
    <t>- переплет и обработка печатной бумаги или печатного картона, сгибание, тиснение, пробивание отверстий, гравировка, склеивание, ламинирование;</t>
  </si>
  <si>
    <t>- завершающую подготовку для изготовления CD-ROM;</t>
  </si>
  <si>
    <t>- завершающую подготовку почтовых отправлений, такую как изготовление конвертов по требованию заказчика, изготовление обложки;</t>
  </si>
  <si>
    <t>- прочие завершающие виды деятельности, такие как штамповка, прессовка, тиснение, печать для незрячих</t>
  </si>
  <si>
    <t>18.2</t>
  </si>
  <si>
    <t>Копирование записанных носителей информации</t>
  </si>
  <si>
    <t>18.20</t>
  </si>
  <si>
    <t>- копирование на грампластинки, компакт-диски и музыкальные или иные звукозаписи с оригинальной матрицы (мастер-копии);</t>
  </si>
  <si>
    <t>- копирование на видеоленты, компакт-диски и кассеты фильмов и прочих видеозаписей с оригинальной матрицы;</t>
  </si>
  <si>
    <t>- копирование на диски, магнитные ленты, запись на электронный носитель, запись в память ЭВМ компьютерных программ и данных с оригинального носителя</t>
  </si>
  <si>
    <t>- размножение печатной продукции, см. 18.11, 18.12;</t>
  </si>
  <si>
    <t>- выпуск программного обеспечения, см. 58.2;</t>
  </si>
  <si>
    <t>- производство и распространение кинофильмов, видеозаписей и фильмов на DVD и подобных носителях, см. 59.11, 59.12, 59.13;</t>
  </si>
  <si>
    <t>- тиражирование кинофильмов для показа в кинотеатрах, см. 59.12;</t>
  </si>
  <si>
    <t>- производство оригиналов с записями или звуковыми материалами, см. 59.20</t>
  </si>
  <si>
    <t>Производство кокса и нефтепродуктов</t>
  </si>
  <si>
    <t>- производство таких газов, как этан, пропан и бутан в качестве продуктов нефтеочистительных заводов</t>
  </si>
  <si>
    <t>- производство газов, содержащих основные органические химические вещества, см. 20.14;</t>
  </si>
  <si>
    <t>- производственные газы, см. 20.11;</t>
  </si>
  <si>
    <t>- природные газы (метан, этан, бутан или пропан), см. 06.20;</t>
  </si>
  <si>
    <t>- производство топливного газа, отличного от нефтяного газа (например, каменноугольного газа, водяного газа, генераторного газа), см. 35.21;</t>
  </si>
  <si>
    <t>- производство нефтехимикатов из очищенной нефти, см. 20</t>
  </si>
  <si>
    <t>19.1</t>
  </si>
  <si>
    <t>Производство кокса</t>
  </si>
  <si>
    <t>- обеспечение работы коксовых печей;</t>
  </si>
  <si>
    <t>- производство кокса и полукокса;</t>
  </si>
  <si>
    <t>- производство смолы, пека, асфальта и пекового кокса;</t>
  </si>
  <si>
    <t>- производство коксового газа;</t>
  </si>
  <si>
    <t>- производство каменноугольной и лигнитовой смол;</t>
  </si>
  <si>
    <t>- обогащение кокса</t>
  </si>
  <si>
    <t>Производство нефтепродуктов</t>
  </si>
  <si>
    <t>19.20</t>
  </si>
  <si>
    <t>Очистка нефти происходит в несколько этапов: фракционирование, прямая перегонка неочищенной нефти и разложение (крекинг-процесс)</t>
  </si>
  <si>
    <t>- производство дизельного топлива, бензина и керосина;</t>
  </si>
  <si>
    <t>- производство облегченного, среднего и тяжелого топлива, газов, таких как этан, пропан, бутан и т.д.;</t>
  </si>
  <si>
    <t>- производство смазочных масел или смазок из нефти, включая остатки ее перегонки, и из отработанного масла;</t>
  </si>
  <si>
    <t>- производство продуктов для нефтехимической промышленности, а также для производства дорожных покрытий;</t>
  </si>
  <si>
    <t>- производство нефтепродуктов: отбеливателей, вазелина, парафина, нефтяного кокса и т.д.;</t>
  </si>
  <si>
    <t>- производство нефтяных брикетов - смешивание биотоплива с нефтью (например, производство газохола)</t>
  </si>
  <si>
    <t>- получение сжиженных газов при очистке нефти</t>
  </si>
  <si>
    <t>Агломерация угля, антрацита и бурого угля (лигнита) и производство термоуглей</t>
  </si>
  <si>
    <t>19.31</t>
  </si>
  <si>
    <t>Агломерация антрацита</t>
  </si>
  <si>
    <t>19.32</t>
  </si>
  <si>
    <t>Агломерация угля</t>
  </si>
  <si>
    <t>19.33</t>
  </si>
  <si>
    <t>Агломерация бурого угля (лигнита)</t>
  </si>
  <si>
    <t>19.34</t>
  </si>
  <si>
    <t>Производство термоуглей</t>
  </si>
  <si>
    <t>19.34.1</t>
  </si>
  <si>
    <t>Производство термоуглей из антрацита</t>
  </si>
  <si>
    <t>19.34.2</t>
  </si>
  <si>
    <t>Производство термоуглей из бурого угля (лигнита)</t>
  </si>
  <si>
    <t>19.34.3</t>
  </si>
  <si>
    <t>Производство термоуглей из угля за исключением антрацитов, лигнитов и угля каменного коксующегося</t>
  </si>
  <si>
    <t>Производство химических веществ и химических продуктов</t>
  </si>
  <si>
    <t>- преобразование органического и неорганического сырья посредством химических процессов в химические продукты. Различается производство основных химических веществ, составляющих первую подгруппу, и производство промежуточных и конечных продуктов, получаемых при переработке основных химических продуктов, которое составляет остальные подгруппы</t>
  </si>
  <si>
    <t>20.1</t>
  </si>
  <si>
    <t>Производство основных химических веществ, удобрений и азотных соединений, пластмасс и синтетического каучука в первичных формах</t>
  </si>
  <si>
    <t>- производство основных химических веществ, удобрений и азотных соединений, а также пластмасс и синтетического каучука в первичных формах</t>
  </si>
  <si>
    <t>20.11</t>
  </si>
  <si>
    <t>Производство промышленных газов</t>
  </si>
  <si>
    <t>- производство сжиженных и сжатых неорганических газов для промышленных или медицинских целей: элементные газы, жидкий или сжатый воздух, холодильные агенты, смешанные промышленные газы, неорганические кислородные соединения, например, диоксид углерода, инертные газы</t>
  </si>
  <si>
    <t>- производство метана, этана, бутана или пропана, см. 06.20;</t>
  </si>
  <si>
    <t>- производство топливных газов, таких как этан, бутан или пропан при переработке нефти, см. 19.20;</t>
  </si>
  <si>
    <t>- производство искусственного горючего газа из угля и отходов и т.д., см. 35.21</t>
  </si>
  <si>
    <t>20.12</t>
  </si>
  <si>
    <t>Производство красителей и пигментов</t>
  </si>
  <si>
    <t>- производство красителей и пигментов из исходного вещества в виде гранул или в виде концентрата</t>
  </si>
  <si>
    <t>- производство флуоресцентных веществ и люминофоров</t>
  </si>
  <si>
    <t>20.13</t>
  </si>
  <si>
    <t>Производство прочих основных неорганических химических веществ</t>
  </si>
  <si>
    <t>- производство химических веществ с использованием основных процессов</t>
  </si>
  <si>
    <t>Результатом этих процессов являются отдельные химические элементы или определенные химические соединения</t>
  </si>
  <si>
    <t>- производство химических элементов (кроме промышленных газов и основных сплавов);</t>
  </si>
  <si>
    <t>- производство неорганических кислот (кроме азотной кислоты);</t>
  </si>
  <si>
    <t>- производство щелочей, щелоков и прочих неорганических соединений (кроме аммиака);</t>
  </si>
  <si>
    <t>- производство прочих неорганических соединений;</t>
  </si>
  <si>
    <t>- обжиг железного колчедана;</t>
  </si>
  <si>
    <t>- производство дистиллированной воды</t>
  </si>
  <si>
    <t>20.14</t>
  </si>
  <si>
    <t>Производство прочих основных органических химических веществ</t>
  </si>
  <si>
    <t>Результатом таких процессов обычно являются отдельные химические элементы или отдельные сложные химические соединения</t>
  </si>
  <si>
    <t>- производство основных органических химических соединений: ациклические углеводороды, насыщаемые и ненасыщаемые, циклические углеводороды, насыщаемые и ненасыщаемые; ациклические и циклические спирты, моно- и поликарбоновые кислоты, в том числе уксусная кислота, прочие кислородные соединения, включая альдегиды, кетоны, хиноны и соединения с двумя и более кислородосодержащими группами, синтетический глицерин, органические соединения с азотосодержащими функциональными группами, в том числе амины, брожение сахарного тростника, зерна и т.п. для производства спиртов и сложных эфиров;</t>
  </si>
  <si>
    <t>- производство прочих органических соединений, в том числе продуктов, получаемых путем перегонки древесины;</t>
  </si>
  <si>
    <t>- производство синтетических ароматических веществ;</t>
  </si>
  <si>
    <t>- перегонку каменноугольного дегтя</t>
  </si>
  <si>
    <t>- производство пластмасс в первичных формах, см. 20.16;</t>
  </si>
  <si>
    <t>- производство синтетического каучука в первичных формах, см. 20.17;</t>
  </si>
  <si>
    <t>- производство глицерина, см. 20.41;</t>
  </si>
  <si>
    <t>- производство салициловых и О-ацетилсалициловых кислот, см. 21.10</t>
  </si>
  <si>
    <t>20.14.1</t>
  </si>
  <si>
    <t>Производство углеводородов и их производных</t>
  </si>
  <si>
    <t>20.14.2</t>
  </si>
  <si>
    <t>Производство спиртов, фенолов, фенолоспиртов и их галогенированных, сульфированных, нитрованных или нитрозированных производных; производство жирных промышленных спиртов</t>
  </si>
  <si>
    <t>20.14.3</t>
  </si>
  <si>
    <t>Производство промышленных монокарбоновых жирных кислот, карбоновых кислот и их производных</t>
  </si>
  <si>
    <t>20.14.4</t>
  </si>
  <si>
    <t>Производство органических соединений с азотсодержащими функциональными группами</t>
  </si>
  <si>
    <t>20.14.5</t>
  </si>
  <si>
    <t>Производство сераорганических соединений и прочих элементоорганических соединений</t>
  </si>
  <si>
    <t>20.14.6</t>
  </si>
  <si>
    <t>Производство простых эфиров, органических пероксидов, эпоксидов, ацеталей и полуацеталей, прочих органических соединений</t>
  </si>
  <si>
    <t>20.14.7</t>
  </si>
  <si>
    <t>Производство прочих химических органических основных веществ</t>
  </si>
  <si>
    <t>20.15</t>
  </si>
  <si>
    <t>Производство удобрений и азотных соединений</t>
  </si>
  <si>
    <t>- производство удобрений: чистых или смешанных азотных, фосфорных или калийных удобрений, мочевины, неочищенных природных фосфатов и неочищенных природных калийных солей;</t>
  </si>
  <si>
    <t>- производство азотосодержащих продуктов: азотной кислоты, аммиака, хлорида аммония, карбоната аммония, нитритов и нитратов калия</t>
  </si>
  <si>
    <t>- производство глины с торфом в качестве основного компонента;</t>
  </si>
  <si>
    <t>- производство глиняных смесей с землей, песком и минералами</t>
  </si>
  <si>
    <t>20.15.1</t>
  </si>
  <si>
    <t>Производство азотных кислот, сульфоазотных кислот, аммиака</t>
  </si>
  <si>
    <t>20.15.2</t>
  </si>
  <si>
    <t>Производство хлорида аммония, нитритов</t>
  </si>
  <si>
    <t>20.15.3</t>
  </si>
  <si>
    <t>Производство азотных минеральных или химических удобрений</t>
  </si>
  <si>
    <t>20.15.4</t>
  </si>
  <si>
    <t>Производство фосфорных минеральных или химических удобрений</t>
  </si>
  <si>
    <t>20.15.5</t>
  </si>
  <si>
    <t>Производство калийных минеральных или химических удобрений</t>
  </si>
  <si>
    <t>20.15.6</t>
  </si>
  <si>
    <t>Производство нитрата натрия</t>
  </si>
  <si>
    <t>20.15.7</t>
  </si>
  <si>
    <t>Производство удобрений, не включенных в другие группировки</t>
  </si>
  <si>
    <t>20.15.8</t>
  </si>
  <si>
    <t>Производство удобрений животного или растительного происхождения</t>
  </si>
  <si>
    <t>20.16</t>
  </si>
  <si>
    <t>Производство пластмасс и синтетических смол в первичных формах</t>
  </si>
  <si>
    <t>- производство смол, пластмасс и термопластических эластомеров, смешивание смол, а также производство синтетических смол</t>
  </si>
  <si>
    <t>- производство пластмасс в первичных формах: полимеров, включая полиэтилен, полипропилен, полистирол, поливинилхлорид, поливинилацетат, полиакрилаты и т.п.; полиамидов; фенольных и эпоксидных смол и полиуретанов; алкидных и прочих сложных полиэфирных смол и простых полиэфиров; силикона; ионообменных смол на основе полимеров</t>
  </si>
  <si>
    <t>- производство целлюлозы и ее химических производных</t>
  </si>
  <si>
    <t>- производство искусственных и синтетических волокон, нитей и пряжи, см. 20.60;</t>
  </si>
  <si>
    <t>- механическую разрезку пластмасс, см. 38.32</t>
  </si>
  <si>
    <t>20.17</t>
  </si>
  <si>
    <t>Производство синтетического каучука в первичных формах</t>
  </si>
  <si>
    <t>- производство синтетического каучука в первичных формах: синтетического каучука и фактиса;</t>
  </si>
  <si>
    <t>- производство смесей синтетического и натурального каучуков или каучукоподобных смол (например, балаты)</t>
  </si>
  <si>
    <t>20.2</t>
  </si>
  <si>
    <t>Производство пестицидов и прочих агрохимических продуктов</t>
  </si>
  <si>
    <t>20.20</t>
  </si>
  <si>
    <t>- производство инсектицидов, родентицидов, фунгицидов, гербицидов, акарицидов, биоцидов;</t>
  </si>
  <si>
    <t>- производство средств против прорастания и регуляторов роста растений;</t>
  </si>
  <si>
    <t>- производство дезинфицирующих средств (не только для использования в сельском хозяйстве);</t>
  </si>
  <si>
    <t>- производство прочих агрохимических продуктов и т.п.</t>
  </si>
  <si>
    <t>- производство удобрений и азотных соединений, см. 20.15</t>
  </si>
  <si>
    <t>20.3</t>
  </si>
  <si>
    <t>Производство красок, лаков и аналогичных материалов для нанесения покрытий, полиграфических красок и мастик</t>
  </si>
  <si>
    <t>20.30</t>
  </si>
  <si>
    <t>- производство красок, эмалей и лаков;</t>
  </si>
  <si>
    <t>- производство готовых пигментов и красителей, глушителей и красок;</t>
  </si>
  <si>
    <t>- производство стекловидных эмалей и глазури, а также ангобов и подобных веществ;</t>
  </si>
  <si>
    <t>- производство мастики;</t>
  </si>
  <si>
    <t>- производство замазок и неогнеупорных шпатлевок и грунтовок;</t>
  </si>
  <si>
    <t>- производство сложных органических растворителей и разбавителей;</t>
  </si>
  <si>
    <t>- производство готовых составов для удаления лаков и красок;</t>
  </si>
  <si>
    <t>- производство полиграфической краски</t>
  </si>
  <si>
    <t>- производство наполнительных красителей и пигментов, см. 20.12;</t>
  </si>
  <si>
    <t>- производство чернил и туши, см. 20.59</t>
  </si>
  <si>
    <t>Производство красок и лаков на основе полимеров</t>
  </si>
  <si>
    <t>20.30.2</t>
  </si>
  <si>
    <t>Производство прочих красок, лаков, эмалей и аналогичных материалов для нанесения покрытий, художественных и полиграфических красок</t>
  </si>
  <si>
    <t>Производство мыла и моющих, чистящих и полирующих средств; парфюмерных и косметических средств</t>
  </si>
  <si>
    <t>20.41</t>
  </si>
  <si>
    <t>Производство мыла и моющих, чистящих и полирующих средств</t>
  </si>
  <si>
    <t>- производство органических поверхностно-активных средств;</t>
  </si>
  <si>
    <t>- производство бумаги, ваты, войлока и т.п., пропитанных моющими средствами;</t>
  </si>
  <si>
    <t>- производство глицерина;</t>
  </si>
  <si>
    <t>- производство мыла, кроме косметического;</t>
  </si>
  <si>
    <t>- производство поверхностно-активных средств: стиральных порошков в сухой и жидкой форме, а также чистящих средств, средств для мытья посуды, средств для смягчения изделий из тканей;</t>
  </si>
  <si>
    <t>- производство чистящих и полирующих средств: средств для ароматизации и дезодорирования воздуха в помещениях, искусственных и готовых восков, чистящих и полирующих средств для изделий из кожи, чистящих и полирующих средств для изделий из дерева, чистящих средств для машин, стекол и металла, чистящих паст и порошков, включая бумагу, вату и т.п., имеющих их в своем составе</t>
  </si>
  <si>
    <t>- производство отдельных сложных химических веществ, см. 20.13, 20.14;</t>
  </si>
  <si>
    <t>- производство глицерина, синтезированного на нефтяных продуктах, см. 20.14;</t>
  </si>
  <si>
    <t>- производство косметического мыла, см. 20.42</t>
  </si>
  <si>
    <t>20.41.1</t>
  </si>
  <si>
    <t>Производство глицерина</t>
  </si>
  <si>
    <t>20.41.2</t>
  </si>
  <si>
    <t>Производство органических поверхностно-активных веществ, кроме мыла</t>
  </si>
  <si>
    <t>20.41.3</t>
  </si>
  <si>
    <t>Производство мыла и моющих средств, чистящих и полирующих средств</t>
  </si>
  <si>
    <t>20.41.4</t>
  </si>
  <si>
    <t>Производство средств для ароматизации и дезодорирования воздуха и восков</t>
  </si>
  <si>
    <t>20.42</t>
  </si>
  <si>
    <t>Производство парфюмерных и косметических средств</t>
  </si>
  <si>
    <t>- производство парфюмерных и косметических средств: духов и туалетной воды, косметических препаратов и декоративной косметики, средств для загара и после загара, средств для маникюра и педикюра, шампуней, лаков для волос, средств для завивки и выпрямления волос, зубных паст и средств гигиены полости рта, включая фиксаторы для зубных протезов, средств для бритья, включая средства до и после бритья, дезодорантов и солей для ванн, средств для депиляции;</t>
  </si>
  <si>
    <t>- производство косметического мыла</t>
  </si>
  <si>
    <t>- получение и очистку натуральных эфирных масел, см. 20.53</t>
  </si>
  <si>
    <t>20.5</t>
  </si>
  <si>
    <t>Производство прочих химических продуктов</t>
  </si>
  <si>
    <t>- производство взрывчатых веществ и пиротехнических материалов, клеев, эфирных масел и химических продуктов, не включенных в другие группировки, например химического материала для фотографии (включая пленку и фоточувствительную бумагу), составных диагностических препаратов и т.п.</t>
  </si>
  <si>
    <t>Производство взрывчатых веществ</t>
  </si>
  <si>
    <t>- производство взрывчатых порошков (порохов);</t>
  </si>
  <si>
    <t>- производство смесей для твердого ракетного топлива;</t>
  </si>
  <si>
    <t>- производство взрывчатых веществ и пиротехнических изделий, включая взрыватели, детонаторы, пиропатроны, сигнальные ракеты и т.п.</t>
  </si>
  <si>
    <t>- производство спичек</t>
  </si>
  <si>
    <t>20.52</t>
  </si>
  <si>
    <t>Производство клеев</t>
  </si>
  <si>
    <t>- производство клеев и готовых клеящих составов, включая клеи и готовые клеящие составы на резиновой основе</t>
  </si>
  <si>
    <t>- производство желатина и продукции на его основе, см. 20.59</t>
  </si>
  <si>
    <t>20.53</t>
  </si>
  <si>
    <t>Производство эфирных масел</t>
  </si>
  <si>
    <t>- производство экстрактов натуральных ароматических продуктов;</t>
  </si>
  <si>
    <t>- производство резиноидов;</t>
  </si>
  <si>
    <t>- производство смесей душистых веществ для изготовления духов и продуктов питания</t>
  </si>
  <si>
    <t>- производство синтетических ароматических веществ, см. 20.14;</t>
  </si>
  <si>
    <t>- производство парфюмерных и косметических средств, см. 20.42</t>
  </si>
  <si>
    <t>20.59</t>
  </si>
  <si>
    <t>Производство прочих химических продуктов, не включенных в другие группировки</t>
  </si>
  <si>
    <t>- производство фотопластинок, фотопленок, фоточувствительной бумаги и прочих светочувствительных материалов;</t>
  </si>
  <si>
    <t>- производство химических препаратов, используемых в фотографии;</t>
  </si>
  <si>
    <t>- производство желатина и его производных;</t>
  </si>
  <si>
    <t>- производство различных химических веществ: пептонов и прочих белковых соединений и их производных; химически измененных масел и жиров, средств для конечной обработки изделий из текстиля и кожи, порошков и паст для пайки и сварки, веществ для защиты металла от коррозии, готовых добавок к цементу, активированного угля, готовых смазочных масел, готовых катализаторов из каучука и прочих химических веществ для промышленного применения, детонаторов, антифризов; жидкостей для гидравлических передач, сложных диагностических и лабораторных реактивов</t>
  </si>
  <si>
    <t>- изготовление компонентов жидкого ракетного топлива</t>
  </si>
  <si>
    <t>- производство чернил и туши</t>
  </si>
  <si>
    <t>20.59.1</t>
  </si>
  <si>
    <t>Производство фотопластинок и фотопленок; фотопленок для моментальных фотоснимков; химических составов и несмешанных продуктов, используемых в фотографии</t>
  </si>
  <si>
    <t>20.59.2</t>
  </si>
  <si>
    <t>Производство химически модифицированных животных или растительных жиров и масел (включая олифу), непищевых смесей животных или растительных жиров и масел</t>
  </si>
  <si>
    <t>20.59.3</t>
  </si>
  <si>
    <t>Производство чернил для письма и рисования</t>
  </si>
  <si>
    <t>20.59.4</t>
  </si>
  <si>
    <t>Производство смазочных материалов, присадок к смазочным материалам и антифризов</t>
  </si>
  <si>
    <t>20.59.5</t>
  </si>
  <si>
    <t>20.59.6</t>
  </si>
  <si>
    <t>Производство желатина и его производных</t>
  </si>
  <si>
    <t>Производство химических волокон</t>
  </si>
  <si>
    <t>20.60</t>
  </si>
  <si>
    <t>- производство синтетических или искусственных ниток;</t>
  </si>
  <si>
    <t>- производство синтетических или искусственных штапельных волокон, не прошедших процессов кардочесания, гребнечесания или прочих процессов подготовки к прядению;</t>
  </si>
  <si>
    <t>- производство синтетической или искусственной пряжи, включая высокопрочную;</t>
  </si>
  <si>
    <t>- производство синтетических или искусственных мононитей или полос</t>
  </si>
  <si>
    <t>- прядение синтетических или искусственных волокон, 13.10;</t>
  </si>
  <si>
    <t>- производство швейных ниток из синтетических и искусственных волокон, см. 13.10</t>
  </si>
  <si>
    <t>20.60.1</t>
  </si>
  <si>
    <t>Производство синтетических волокон</t>
  </si>
  <si>
    <t>20.60.2</t>
  </si>
  <si>
    <t>Производство искусственных волокон</t>
  </si>
  <si>
    <t>Производство лекарственных средств и материалов, применяемых в медицинских целях</t>
  </si>
  <si>
    <t>- производство фармацевтических субстанций, лекарственных препаратов, применяемых в медицинских целях</t>
  </si>
  <si>
    <t>- производство химических препаратов и веществ на основе трав, применяемых в медицинских целях</t>
  </si>
  <si>
    <t>21.1</t>
  </si>
  <si>
    <t>Производство фармацевтических субстанций</t>
  </si>
  <si>
    <t>- производство активных веществ, применяемых в медицинских целях, которые обладают фармакологическими свойствами для использования в производстве лекарственных препаратов: антибиотиков, основных необходимых витаминов, салициловых и О-ацетилсалициловых кислот и т.п.;</t>
  </si>
  <si>
    <t>- переработку крови</t>
  </si>
  <si>
    <t>- производство химически чистых сахаров;</t>
  </si>
  <si>
    <t>- переработку желез и производство экстрактов из желез и т.д.</t>
  </si>
  <si>
    <t>Производство лекарственных препаратов и материалов, применяемых в медицинских целях</t>
  </si>
  <si>
    <t>- производство лекарственных препаратов: иммунные сыворотки и другие фракции крови; вакцины; различные лекарства, в том числе гомеопатические препараты;</t>
  </si>
  <si>
    <t>- производство химических противозачаточных препаратов для наружного применения и гормональных противозачаточных лекарств;</t>
  </si>
  <si>
    <t>- производство диагностических реагентов, применяемых в медицинских целях, включая реагенты для тестов на определение беременности;</t>
  </si>
  <si>
    <t>- производство радиоактивных диагностических веществ, применяемых в медицинских целях;</t>
  </si>
  <si>
    <t>- производство биофармацевтических препаратов</t>
  </si>
  <si>
    <t>- производство специально пропитанного материала, применяемого в медицинских целях: ваты, марли, бинтов, материала для перевязок и т.п.;</t>
  </si>
  <si>
    <t>- подготовку растительных продуктов (толчение, сортировка, дробление) для использования в фармацевтике</t>
  </si>
  <si>
    <t>21.20.1</t>
  </si>
  <si>
    <t>Производство лекарственных препаратов</t>
  </si>
  <si>
    <t>21.20.2</t>
  </si>
  <si>
    <t>Производство материалов, применяемых в медицинских целях</t>
  </si>
  <si>
    <t>Производство резиновых и пластмассовых изделий</t>
  </si>
  <si>
    <t>- производство резиновых и пластмассовых изделий</t>
  </si>
  <si>
    <t>Эта группировка характеризуется использованием необработанных материалов в производственном процессе.</t>
  </si>
  <si>
    <t>Однако это не значит, что производство всех сделанных из этих материалов изделий систематизировано в этой группировке</t>
  </si>
  <si>
    <t>Производство резиновых изделий</t>
  </si>
  <si>
    <t>- производство резиновых изделий</t>
  </si>
  <si>
    <t>Производство резиновых шин, покрышек и камер; восстановление резиновых шин и покрышек</t>
  </si>
  <si>
    <t>- производство изделий из резины для транспортных средств, авиации, игрушек, мебели и для прочих целей: пневматических шин, цельных резиновых шин или шин с прорезиненным ободом;</t>
  </si>
  <si>
    <t>- производство резиновых камер для шин;</t>
  </si>
  <si>
    <t>- производство взаимозаменяемых протекторов и клапанов, ободных лент, заготовок для восстановления резиновых шин;</t>
  </si>
  <si>
    <t>- восстановление протектора и капитальный ремонт шин</t>
  </si>
  <si>
    <t>- производство резиновых материалов для ремонта шин, см. 22.19;</t>
  </si>
  <si>
    <t>- ремонт резиновых камер, их монтаж и замену, см. 45.20</t>
  </si>
  <si>
    <t>22.19</t>
  </si>
  <si>
    <t>Производство прочих резиновых изделий</t>
  </si>
  <si>
    <t>- производство прочих изделий из натуральной и синтетической резины, невулканизированной, вулканизированной или резины повышенной прочности: резиновых печатных форм, листов, прокладок, стержней, фигур, выстроганных по контуру; камер, труб и шлангов; прорезиненных ленточных транспортеров, приводных ремней или материалов для изготовления приводных ремней; гигиенических изделий: средств индивидуальной защиты, сосок, грелок; предметов одежды из пластмасс, не сшитых, а склеенных; резиновых подошв и прочих частей обуви; резиновых лент и жгутов; прорезиненной пряжи и материи; резиновых ободов и покрытий, уплотнений; надувных резиновых матрацев; надувных шаров;</t>
  </si>
  <si>
    <t>- производство резиновых щеток для волос;</t>
  </si>
  <si>
    <t>- производство резиновых труб;</t>
  </si>
  <si>
    <t>- производство расчесок для волос, шпилек, бигуди и т.п. из твердой резины</t>
  </si>
  <si>
    <t>- производство резиновых материалов для ремонта;</t>
  </si>
  <si>
    <t>- производство тканей, пропитанных, покрытых, прослоенных резиной, где резина является главной составной частью;</t>
  </si>
  <si>
    <t>- производство резиновых водяных матрацев;</t>
  </si>
  <si>
    <t>- производство резиновых гидрокостюмов и костюмов для подводного погружения;</t>
  </si>
  <si>
    <t>- производство резиновых изделий для сексуальных нужд</t>
  </si>
  <si>
    <t>22.19.1</t>
  </si>
  <si>
    <t>Производство регенерированной резины в первичной форме или в виде пластин, листов или полос (лент)</t>
  </si>
  <si>
    <t>22.19.2</t>
  </si>
  <si>
    <t>Производство резиновых смесей и изделий из них; производство вулканизированной резины в виде нити, корда, пластин, листов, полос, прутков и профилей</t>
  </si>
  <si>
    <t>22.19.3</t>
  </si>
  <si>
    <t>Производство труб, трубок, рукавов и шлангов из вулканизированной резины</t>
  </si>
  <si>
    <t>22.19.4</t>
  </si>
  <si>
    <t>Производство конвейерных лент и приводных ремней, бельтинга из вулканизированной резины</t>
  </si>
  <si>
    <t>22.19.5</t>
  </si>
  <si>
    <t>Производство прорезиненных текстильных материалов, кроме кордных тканей</t>
  </si>
  <si>
    <t>22.19.6</t>
  </si>
  <si>
    <t>Производство предметов одежды и ее аксессуаров из вулканизированной резины</t>
  </si>
  <si>
    <t>22.19.7</t>
  </si>
  <si>
    <t>Производство изделий из вулканизированной резины, не включенных в другие группировки</t>
  </si>
  <si>
    <t>- производство эбонита и изделий из него</t>
  </si>
  <si>
    <t>Производство изделий из пластмасс</t>
  </si>
  <si>
    <t>- производство новых или переработку уже использованных пластмассовых изделий в субпродукты или готовые продукты с использованием таких процессов как формовка под прессом, штамповка, выдувание и литье</t>
  </si>
  <si>
    <t>В результате производственного процесса можно произвести широкий ассортимент многообразных изделий</t>
  </si>
  <si>
    <t>22.21</t>
  </si>
  <si>
    <t>Производство пластмассовых плит, полос, труб и профилей</t>
  </si>
  <si>
    <t>- производство изделий из синтетической и натуральной резины, см. 22.1</t>
  </si>
  <si>
    <t>Производство пластмассовых изделий для упаковывания товаров</t>
  </si>
  <si>
    <t>- производство пластмассовых изделий для упаковывания товаров: пластмассовых мешков, пакетов-сумок, футляров, ящиков, коробок, баллонов, бутылок и т.п.</t>
  </si>
  <si>
    <t>- производство чемоданов и сумок, см. 15.12</t>
  </si>
  <si>
    <t>Производство пластмассовых изделий, используемых в строительстве</t>
  </si>
  <si>
    <t>- производство пластмассовых изделий, используемых в строительстве: пластмассовых дверей, окон, рам, ставен, жалюзи, плинтусов, баков, резервуаров, пластмассовых покрытий для облицовки стен и потолков, в рулонах или в форме плиток и т.п., пластмассовых санитарно-технических изделий: пластмассовых ванн, душей, раковин, унитазов, смывных бочков и т.п.;</t>
  </si>
  <si>
    <t>- производство эластичных напольных покрытий, таких как винил, линолеум и т.д.;</t>
  </si>
  <si>
    <t>- производство искусственного камня (например, обработанного мрамора)</t>
  </si>
  <si>
    <t>22.29</t>
  </si>
  <si>
    <t>Производство прочих пластмассовых изделий</t>
  </si>
  <si>
    <t>- производство пластмассовых столовых и кухонных изделий и туалетных принадлежностей;</t>
  </si>
  <si>
    <t>- производство различных пластмассовых изделий: пластмассовых головных уборов, изолирующей арматуры, деталей осветительной арматуры, канцелярских и школьных принадлежностей, предметов одежды (склеенных, не сшитых), фурнитуры для мебели, самоклеящейся пленки, статуэток, конвейерных лент и приводных ремней, клейкой ленты, обувных колодок, пластмассовых сигар и мундштуков, расчесок, бигуди, пластмассовых сувениров и т.д.</t>
  </si>
  <si>
    <t>- производство пластмассовых дорожных изделий, см. 15.12;</t>
  </si>
  <si>
    <t>- производство обуви из пластмасс, см. 15.20;</t>
  </si>
  <si>
    <t>- производство мебели из пластмасс, см. 31.01, 31.02, 31.09;</t>
  </si>
  <si>
    <t>- производство необтянутых матрасов из пенопласта, см. 31.03;</t>
  </si>
  <si>
    <t>- производство спортивного инвентаря из пластмасс, см. 32.30;</t>
  </si>
  <si>
    <t>- производство игр и игрушек из пластмасс, см. 32.40;</t>
  </si>
  <si>
    <t>- производство стоматологических инструментов и принадлежностей, производство инструментов и принадлежностей, применяемых в медицинских целях, см. 32.50;</t>
  </si>
  <si>
    <t>- производство пластиковых офтальмологических принадлежностей, см. 32.50;</t>
  </si>
  <si>
    <t>- производство пластмассовых защитных касок и прочих защитных изделий, см. 32.99</t>
  </si>
  <si>
    <t>22.29.1</t>
  </si>
  <si>
    <t>Производство предметов одежды и аксессуаров для нее, включая перчатки, из пластмасс</t>
  </si>
  <si>
    <t>22.29.2</t>
  </si>
  <si>
    <t>22.29.9</t>
  </si>
  <si>
    <t>Предоставление услуг в области производства прочих пластмассовых изделий</t>
  </si>
  <si>
    <t>Производство прочей неметаллической минеральной продукции</t>
  </si>
  <si>
    <t>- производственную деятельность, относящуюся к производству изделий на минеральной основе</t>
  </si>
  <si>
    <t>- производство стекла и изделий из стекла (например, листового стекла, полого стекла, стекловолокна и др.), керамических изделий, напольных покрытий, кафеля, черепицы, цемента и штукатурки и т.д.</t>
  </si>
  <si>
    <t>- производство отделочного камня и прочей минеральной продукции</t>
  </si>
  <si>
    <t>Производство стекла и изделий из стекла</t>
  </si>
  <si>
    <t>- производство всех видов стекла, изготовленных различными способами, и изделия из стекла</t>
  </si>
  <si>
    <t>23.11</t>
  </si>
  <si>
    <t>Производство листового стекла</t>
  </si>
  <si>
    <t>- производство листового стекла, включая армированное, окрашенное и матовое листовое стекло</t>
  </si>
  <si>
    <t>23.11.1</t>
  </si>
  <si>
    <t>Производство листового матового стекла</t>
  </si>
  <si>
    <t>Формирование и обработка листового стекла</t>
  </si>
  <si>
    <t>- производство многослойного и закаленного стекла;</t>
  </si>
  <si>
    <t>- производство стеклянных зеркал;</t>
  </si>
  <si>
    <t>- производство многослойных изолирующих изделий из стекла</t>
  </si>
  <si>
    <t>Производство стеклянных зеркал</t>
  </si>
  <si>
    <t>23.13</t>
  </si>
  <si>
    <t>Производство полых стеклянных изделий</t>
  </si>
  <si>
    <t>- производство бутылок и прочих емкостей из стекла или хрусталя;</t>
  </si>
  <si>
    <t>- производство стаканов, фужеров, рюмок, бокалов, чашек и прочих бытовых изделий из стекла или хрусталя</t>
  </si>
  <si>
    <t>- производство стеклянных игрушек, см. 32.40</t>
  </si>
  <si>
    <t>23.13.1</t>
  </si>
  <si>
    <t>Производство бутылок и прочих емкостей из стекла или хрусталя</t>
  </si>
  <si>
    <t>23.13.2</t>
  </si>
  <si>
    <t>Производство стаканов и прочих сосудов для питья из стекла или хрусталя</t>
  </si>
  <si>
    <t>23.13.3</t>
  </si>
  <si>
    <t>Производство столовой и кухонной посуды из стекла или хрусталя</t>
  </si>
  <si>
    <t>23.13.4</t>
  </si>
  <si>
    <t>Производство туалетных и канцелярских принадлежностей из стекла или хрусталя</t>
  </si>
  <si>
    <t>23.13.5</t>
  </si>
  <si>
    <t>Производство украшений для интерьера и аналогичных изделий из стекла или хрусталя</t>
  </si>
  <si>
    <t>23.13.6</t>
  </si>
  <si>
    <t>Производство стеклянных колб для вакуумных сосудов</t>
  </si>
  <si>
    <t>23.14</t>
  </si>
  <si>
    <t>Производство стекловолокна</t>
  </si>
  <si>
    <t>- производство стекловолокна, в том числе стекловаты, и нетканых материалов из него</t>
  </si>
  <si>
    <t>- производство тканых материалов из стекловолокна, см. 13.20;</t>
  </si>
  <si>
    <t>- производство волоконно-оптических кабелей для передачи данных или передачи изображений, см. 27.31</t>
  </si>
  <si>
    <t>23.19</t>
  </si>
  <si>
    <t>Производство и обработка прочих стеклянных изделий, включая технические изделия из стекла</t>
  </si>
  <si>
    <t>- производство лабораторных, фармацевтических и гигиенических изделий из стекла;</t>
  </si>
  <si>
    <t>- производство стекол для часов или очков, оптического стекла или оптических элементов, не подвергнутых оптической обработке;</t>
  </si>
  <si>
    <t>- производство стеклянных деталей для изготовления бижутерии;</t>
  </si>
  <si>
    <t>- производство электрических изоляторов из стекла;</t>
  </si>
  <si>
    <t>- производство стеклянных оболочек для ламп и плафонов;</t>
  </si>
  <si>
    <t>- производство стеклянных статуэток;</t>
  </si>
  <si>
    <t>- производство блоков из стекла для мощения (бруса и брусчатки);</t>
  </si>
  <si>
    <t>- производство стекла в виде прутков и труб;</t>
  </si>
  <si>
    <t>- производство изделий из многослойного и закаленного стекла</t>
  </si>
  <si>
    <t>- производство оптических элементов из стекла с оптической обработкой, см. 26.70;</t>
  </si>
  <si>
    <t>- производство шприцев и прочего лабораторного оборудования, применяемых в медицинских целях, см. 32.50</t>
  </si>
  <si>
    <t>23.19.1</t>
  </si>
  <si>
    <t>Производство необработанного стекла в блоках, в виде шаров, прутков, труб или трубок</t>
  </si>
  <si>
    <t>23.19.2</t>
  </si>
  <si>
    <t>Производство блоков для мощения, стеклоблоков, плит и прочих изделий из прессованного или отформованного стекла, используемых в строительстве; производство стекла для витражей; производство многоячеистого стекла или пеностекла в блоках, плитах и аналогичных формах</t>
  </si>
  <si>
    <t>23.19.3</t>
  </si>
  <si>
    <t>Производство стеклянных колб для электрических ламп, электронно-лучевых приборов или аналогичных изделий</t>
  </si>
  <si>
    <t>23.19.4</t>
  </si>
  <si>
    <t>Производство стекол для часов или очков, не подвергнутых оптической обработке</t>
  </si>
  <si>
    <t>23.19.5</t>
  </si>
  <si>
    <t>Производство посуды для лабораторных, фармацевтических и гигиенических целей из стекла; производство ампул и прочих изделий из медицинского стекла</t>
  </si>
  <si>
    <t>23.19.6</t>
  </si>
  <si>
    <t>Производство стеклянных деталей электрических ламп и осветительной арматуры, световых указателей, световых табло и аналогичных изделий</t>
  </si>
  <si>
    <t>23.19.7</t>
  </si>
  <si>
    <t>Производство электрических изоляторов из стекла</t>
  </si>
  <si>
    <t>23.19.9</t>
  </si>
  <si>
    <t>Производство прочих изделий из стекла, не включенных в другие группировки</t>
  </si>
  <si>
    <t>Производство огнеупорных изделий</t>
  </si>
  <si>
    <t>- производство огнеупорных строительных растворов, цементов, бетонов и т.п.;</t>
  </si>
  <si>
    <t>- производство огнеупорных керамических товаров: огнеупорных керамических изделий из силикатной муки, огнеупорных кирпичей, блоков и плиток, реторт, тиглей, муфелей, форсунок, труб, трубок, изложниц и т.п.;</t>
  </si>
  <si>
    <t>- производство огнеупорных изделий, содержащих магнезит, доломит и хромит</t>
  </si>
  <si>
    <t>23.20.1</t>
  </si>
  <si>
    <t>Производство огнеупорных кирпичей, блоков, плиток</t>
  </si>
  <si>
    <t>23.20.2</t>
  </si>
  <si>
    <t>Производство огнеупорных цементов, растворов, бетонов и аналогичных составов</t>
  </si>
  <si>
    <t>23.20.3</t>
  </si>
  <si>
    <t>Производство безобжиговых огнеупорных изделий</t>
  </si>
  <si>
    <t>23.20.9</t>
  </si>
  <si>
    <t>Производство прочих огнеупорных керамических изделий</t>
  </si>
  <si>
    <t>Производство строительных керамических материалов</t>
  </si>
  <si>
    <t>23.31</t>
  </si>
  <si>
    <t>Производство керамических плит и плиток</t>
  </si>
  <si>
    <t>- производство неогнеупорной керамической плитки для внутренней и внешней облицовки стен и фасадов зданий, мозаичной плитки и т.п.;</t>
  </si>
  <si>
    <t>- производство неогнеупорных керамических плит и блоков для мощения</t>
  </si>
  <si>
    <t>- производство искусственного камня, см. 23.61;</t>
  </si>
  <si>
    <t>- производство огнеупорных керамических изделий, см. 23.20;</t>
  </si>
  <si>
    <t>- производство керамического кирпича, напольных покрытий и кровельных материалов, см. 23.32</t>
  </si>
  <si>
    <t>23.32</t>
  </si>
  <si>
    <t>Производство кирпича, черепицы и прочих строительных изделий из обожженной глины</t>
  </si>
  <si>
    <t>- производство неогнеупорных строительных материалов из глины: керамического кирпича, кровельной черепицы, дефлекторов, труб, трубопроводов;</t>
  </si>
  <si>
    <t>- производство блоков для пола из обожженной глины</t>
  </si>
  <si>
    <t>- производство нестроительных неогнеупорных керамических изделий, см. 23.4</t>
  </si>
  <si>
    <t>23.4</t>
  </si>
  <si>
    <t>Производство прочих фарфоровых и керамических изделий</t>
  </si>
  <si>
    <t>23.41</t>
  </si>
  <si>
    <t>Производство хозяйственных и декоративных керамических изделий</t>
  </si>
  <si>
    <t>- производство столовой керамической посуды и прочих хозяйственных и туалетных керамических принадлежностей,</t>
  </si>
  <si>
    <t>- производство статуэток и прочих декоративных керамических изделий</t>
  </si>
  <si>
    <t>- производство бижутерии, см. 32.13;</t>
  </si>
  <si>
    <t>- производство керамических игрушек, см. 32.40</t>
  </si>
  <si>
    <t>23.41.1</t>
  </si>
  <si>
    <t>Производство столовой и кухонной керамической посуды</t>
  </si>
  <si>
    <t>23.41.2</t>
  </si>
  <si>
    <t>Производство прочих хозяйственных и туалетных керамических принадлежностей</t>
  </si>
  <si>
    <t>23.41.3</t>
  </si>
  <si>
    <t>Производство статуэток и прочих декоративных керамических изделий</t>
  </si>
  <si>
    <t>23.42</t>
  </si>
  <si>
    <t>Производство керамических санитарно-технических изделий</t>
  </si>
  <si>
    <t>- производство керамических санитарно-технических изделий, таких как раковины, ванны, биде, сливные бачки;</t>
  </si>
  <si>
    <t>- производство прочих керамических изделий</t>
  </si>
  <si>
    <t>- производство огнеупорной керамики, см. 23.20;</t>
  </si>
  <si>
    <t>- производство керамических строительных материалов, см. 23.3</t>
  </si>
  <si>
    <t>23.43</t>
  </si>
  <si>
    <t>Производство керамических изоляторов и изолирующей арматуры</t>
  </si>
  <si>
    <t>- производство электрических изоляторов и изолирующей арматуры из керамики</t>
  </si>
  <si>
    <t>- производство огнеупорной керамики, см. 23.20</t>
  </si>
  <si>
    <t>23.44</t>
  </si>
  <si>
    <t>Производство прочих технических керамических изделий</t>
  </si>
  <si>
    <t>- производство керамических и ферритовых магнитов;</t>
  </si>
  <si>
    <t>- производство керамических изделий лабораторного, химического и промышленного назначения</t>
  </si>
  <si>
    <t>23.44.1</t>
  </si>
  <si>
    <t>Производство керамических изделий лабораторного, химического и промышленного назначения</t>
  </si>
  <si>
    <t>23.44.2</t>
  </si>
  <si>
    <t>Производство керамических и ферритовых магнитов</t>
  </si>
  <si>
    <t>23.49</t>
  </si>
  <si>
    <t>Производство прочих керамических изделий</t>
  </si>
  <si>
    <t>- производство керамических горшков, банок, кувшинов и подобных изделий, используемых для транспортирования или упаковывания товаров;</t>
  </si>
  <si>
    <t>- производство керамических изделий, не включенных в другие группировки</t>
  </si>
  <si>
    <t>- производство керамического гигиенического сантехнического оборудования, см. 23.42;</t>
  </si>
  <si>
    <t>- производство искусственных зубов, см. 32.50</t>
  </si>
  <si>
    <t>23.49.1</t>
  </si>
  <si>
    <t>Производство керамических горшков, банок, кувшинов и подобных изделий, используемых для транспортирования или упаковывания товаров</t>
  </si>
  <si>
    <t>23.49.9</t>
  </si>
  <si>
    <t>Производство керамических изделий, не включенных в другие группировки</t>
  </si>
  <si>
    <t>Производство цемента, извести и гипса</t>
  </si>
  <si>
    <t>23.51</t>
  </si>
  <si>
    <t>Производство цемента</t>
  </si>
  <si>
    <t>- производство цементного клинкера и гидравлических цементов, в том числе портландцемента, глиноземистого цемента, шлакового цемента и суперфосфатного цемента</t>
  </si>
  <si>
    <t>- производство огнеупорных цементов и бетонов и т.п., см. 23.20;</t>
  </si>
  <si>
    <t>- производство товарного бетона, см. 23.63;</t>
  </si>
  <si>
    <t>- производство сухих бетонных смесей строительных растворов, см. 23.64;</t>
  </si>
  <si>
    <t>- производство прочих изделий из цемента и гипса, см. 23.69;</t>
  </si>
  <si>
    <t>- производство цементов, используемых в стоматологии, см. 32.50</t>
  </si>
  <si>
    <t>23.52</t>
  </si>
  <si>
    <t>Производство извести и гипса</t>
  </si>
  <si>
    <t>- производство негашеной, гашеной и гидравлической извести;</t>
  </si>
  <si>
    <t>- производство штукатурки из обожженного гипса и обожженного (кальцинированного) сульфата</t>
  </si>
  <si>
    <t>- производство кальцинированного доломита</t>
  </si>
  <si>
    <t>23.52.1</t>
  </si>
  <si>
    <t>Производство негашеной, гашеной и гидравлической извести</t>
  </si>
  <si>
    <t>23.52.2</t>
  </si>
  <si>
    <t>Производство гипса</t>
  </si>
  <si>
    <t>23.52.3</t>
  </si>
  <si>
    <t>Производство кальцинированного доломита</t>
  </si>
  <si>
    <t>Производство изделий из бетона, цемента и гипса</t>
  </si>
  <si>
    <t>23.61</t>
  </si>
  <si>
    <t>Производство изделий из бетона для использования в строительстве</t>
  </si>
  <si>
    <t>- производство готовых строительных изделий из бетона, цемента и искусственного камня: плиток, плит, кирпича, щитов, листов, панелей, труб, столбов и т.п.;</t>
  </si>
  <si>
    <t>- производство сборных строительных конструкций из цемента, бетона и искусственного камня</t>
  </si>
  <si>
    <t>23.61.1</t>
  </si>
  <si>
    <t>Производство готовых строительных изделий из бетона, цемента и искусственного камня</t>
  </si>
  <si>
    <t>23.61.2</t>
  </si>
  <si>
    <t>Производство сборных строительных конструкций из бетона, цемента и искусственного камня</t>
  </si>
  <si>
    <t>23.62</t>
  </si>
  <si>
    <t>Производство гипсовых изделий для использования в строительстве</t>
  </si>
  <si>
    <t>- производство гипсовых изделий для использования в строительстве: плит, листов, панелей и т.п.</t>
  </si>
  <si>
    <t>23.63</t>
  </si>
  <si>
    <t>Производство товарного бетона</t>
  </si>
  <si>
    <t>- производство готовых и сухих строительных растворов и бетона</t>
  </si>
  <si>
    <t>- производство огнеупорных цементов, см. 23.20</t>
  </si>
  <si>
    <t>23.64</t>
  </si>
  <si>
    <t>Производство сухих бетонных смесей</t>
  </si>
  <si>
    <t>- производство сухих бетонных смесей</t>
  </si>
  <si>
    <t>- производство огнеупорных строительных растворов, см. 23.20;</t>
  </si>
  <si>
    <t>- производство сухих строительных растворов, см. 23.63</t>
  </si>
  <si>
    <t>23.65</t>
  </si>
  <si>
    <t>- производство строительных материалов из растительного сырья (древесной шерсти, соломы, тростника, камыша), смешанного с цементом, гипсом или прочими минеральными связующими веществами;</t>
  </si>
  <si>
    <t>23.65.1</t>
  </si>
  <si>
    <t>Производство строительных материалов из растительного сырья, смешанного с цементом, гипсом или прочими минеральными связующими веществами</t>
  </si>
  <si>
    <t>23.65.2</t>
  </si>
  <si>
    <t>23.69</t>
  </si>
  <si>
    <t>Производство прочих изделий из гипса, бетона или цемента</t>
  </si>
  <si>
    <t>- производство прочих изделий из бетона, гипса, цемента или искусственного камня: скульптур, мебели, барельефов и горельефов, ваз, цветочных горшков и т.п.</t>
  </si>
  <si>
    <t>23.7</t>
  </si>
  <si>
    <t>Резка, обработка и отделка камня</t>
  </si>
  <si>
    <t>23.70</t>
  </si>
  <si>
    <t>- резку, обработку и отделку камней для использования в строительстве, на кладбищах, на дорогах и в качестве покрытия для кровли;</t>
  </si>
  <si>
    <t>- производство мебели из камня</t>
  </si>
  <si>
    <t>- производство грубо насеченного камня, см. 08.11;</t>
  </si>
  <si>
    <t>- производство жерновов, абразивного камня и подобных изделий, см. 23.9</t>
  </si>
  <si>
    <t>23.70.1</t>
  </si>
  <si>
    <t>Резка, обработка и отделка камня для использования в строительстве в качестве дорожного покрытия</t>
  </si>
  <si>
    <t>23.70.2</t>
  </si>
  <si>
    <t>Резка, обработка и отделка камня для памятников</t>
  </si>
  <si>
    <t>23.70.3</t>
  </si>
  <si>
    <t>Производство гранул и порошков из природного камня</t>
  </si>
  <si>
    <t>Производство абразивных и неметаллических минеральных изделий, не включенных в другие группировки</t>
  </si>
  <si>
    <t>- производство прочих неметаллических минеральных изделий</t>
  </si>
  <si>
    <t>23.91</t>
  </si>
  <si>
    <t>Производство абразивных изделий</t>
  </si>
  <si>
    <t>- производство жерновов, точильных и шлифовальных камней и изделий из натуральных и искусственных абразивных материалов, на опорной стойке, включая абразивные изделия на мягкой основе (например, наждачную бумагу)</t>
  </si>
  <si>
    <t>23.99</t>
  </si>
  <si>
    <t>Производство прочей неметаллической минеральной продукции, не включенной в другие группировки</t>
  </si>
  <si>
    <t>- производство фрикционных материалов и необработанных изделий из этого материала с минеральной или целлулоидной основой;</t>
  </si>
  <si>
    <t>- производство минеральных изолирующих материалов: шлаковаты, минеральной ваты и подобных минеральных ват, отслаивающегося вермикулита, пористой глины и подобных огнеупорных, звуконепроницаемых и звукопоглощающих материалов;</t>
  </si>
  <si>
    <t>- производство изделий из иных минеральных веществ: обработанной слюды и изделий из слюды, торфа, графита (кроме электрических изделий);</t>
  </si>
  <si>
    <t>- производство продуктов из битума и подобных материалов, например связующие материалы на основе битума, каменноугольной смолы и т.д.;</t>
  </si>
  <si>
    <t>- производство угольных и графитных волокон и изделий из них (за исключением электродов и прочих электроизделий);</t>
  </si>
  <si>
    <t>- производство искусственного корунда</t>
  </si>
  <si>
    <t>- производство стекловаты и нетканых продуктов из стекловаты, см. 23.14;</t>
  </si>
  <si>
    <t>- производство электродов из графита, см. 27.90;</t>
  </si>
  <si>
    <t>- производство угольных и графитных прокладок, см. 28.29</t>
  </si>
  <si>
    <t>23.99.1</t>
  </si>
  <si>
    <t>23.99.2</t>
  </si>
  <si>
    <t>Производство изделий из асфальта или аналогичных материалов</t>
  </si>
  <si>
    <t>23.99.3</t>
  </si>
  <si>
    <t>Производство битуминозных смесей на основе природного асфальта или битума, нефтяного битума, минеральных смол или их пеков</t>
  </si>
  <si>
    <t>23.99.4</t>
  </si>
  <si>
    <t>Производство искусственного графита, коллоидного или полуколлоидного графита, продуктов на основе графита или прочих форм углерода в виде полуфабрикатов</t>
  </si>
  <si>
    <t>23.99.5</t>
  </si>
  <si>
    <t>Производство искусственного корунда</t>
  </si>
  <si>
    <t>23.99.6</t>
  </si>
  <si>
    <t>Производство минеральных тепло- и звукоизоляционных материалов и изделий</t>
  </si>
  <si>
    <t>23.99.61</t>
  </si>
  <si>
    <t>Производство минеральных теплоизоляционных материалов и изделий</t>
  </si>
  <si>
    <t>23.99.62</t>
  </si>
  <si>
    <t>Производство минеральных звукоизоляционных материалов и изделий</t>
  </si>
  <si>
    <t>Производство металлургическое</t>
  </si>
  <si>
    <t>- деятельность по плавке и/или рафинированию черных и цветных металлов из руды, чушек или лома с использованием методов электрометаллургии и прочих металлургических процессов</t>
  </si>
  <si>
    <t>- производство сплавов металлов, включая сплавы со специальными свойствами (например, сверхпрочные сплавы), путем добавления в исходный чистый металл прочих химических элементов</t>
  </si>
  <si>
    <t>Продукция плавки и рафинирования, обычно в форме слитков, используется для прокатки, волочения и прессования при производстве листа, полосы, сортового проката, прутков, проволоки и труб или в жидкой форме для производства отливок и прочей металлопродукции</t>
  </si>
  <si>
    <t>Производство чугуна, стали и ферросплавов</t>
  </si>
  <si>
    <t>- производство чугуна в чушках в жидкой или твердой форме;</t>
  </si>
  <si>
    <t>- преобразование чугуна в сталь;</t>
  </si>
  <si>
    <t>- производство ферросплавов и стального проката</t>
  </si>
  <si>
    <t>- работу доменных печей, сталеплавильных конвертеров, прокатных станов и конечную обработку;</t>
  </si>
  <si>
    <t>- производство литейного и зеркального чугуна в чушках, блоках или других первичных формах;</t>
  </si>
  <si>
    <t>- производство ферросплавов;</t>
  </si>
  <si>
    <t>- производство стальных изделий;</t>
  </si>
  <si>
    <t>- производство слитков, прочих первичных форм и полуфабрикатов из нержавеющей стали или прочей легированной стали;</t>
  </si>
  <si>
    <t>- производство чистого железа путем электролиза или с помощью химических процессов;</t>
  </si>
  <si>
    <t>- переплав лома железа и стали;</t>
  </si>
  <si>
    <t>- производство железа в гранулах или железного порошка;</t>
  </si>
  <si>
    <t>- производство стали в слитках или прочих первичных формах;</t>
  </si>
  <si>
    <t>- производство полуобработанных стальных продуктов;</t>
  </si>
  <si>
    <t>- производство горячекатаного и холоднокатаного проката стали;</t>
  </si>
  <si>
    <t>- производство горячекатаных болванок и прутов из стали;</t>
  </si>
  <si>
    <t>- производство шпунтовых свай и сварных открытых сечений;</t>
  </si>
  <si>
    <t>- производство материалов для железнодорожных путей (рельсы без сборки) из стали</t>
  </si>
  <si>
    <t>- производство прутков и профилей методом холодного волочения, см. 24.31</t>
  </si>
  <si>
    <t>24.10.1</t>
  </si>
  <si>
    <t>Производство основных продуктов из железа и стали</t>
  </si>
  <si>
    <t>Производство чугуна</t>
  </si>
  <si>
    <t>Производство ферросплавов</t>
  </si>
  <si>
    <t>Производство продуктов прямого восстановления железной руды и губчатого железа</t>
  </si>
  <si>
    <t>Производство гранул и порошков из чугуна или стали</t>
  </si>
  <si>
    <t>Производство стали в слитках</t>
  </si>
  <si>
    <t>Производство листового горячекатаного стального проката</t>
  </si>
  <si>
    <t>Производство листового холоднокатаного стального проката</t>
  </si>
  <si>
    <t>Производство листового холоднокатаного стального проката, плакированного, с гальваническим или иным покрытием</t>
  </si>
  <si>
    <t>Производство сортового горячекатаного проката и катанки</t>
  </si>
  <si>
    <t>Производство незамкнутых стальных профилей горячей обработки, листового проката в пакетах и стального рельсового профиля для железных дорог и трамвайных путей</t>
  </si>
  <si>
    <t>Производство прочего проката из черных металлов, не включенного в другие группировки</t>
  </si>
  <si>
    <t>Производство стальных труб, полых профилей и фитингов</t>
  </si>
  <si>
    <t>24.20</t>
  </si>
  <si>
    <t>- производство бесшовных труб и патрубков круглого или некруглого поперечного сечения и заготовок круглого поперечного сечения, для дальнейшей обработки посредством горячей прокатки, горячей прессовки, прочих процессов горячей обработки промежуточного полуфабриката, которым может быть прут или заготовка, полученные горячей прокаткой или непрерывной отливкой;</t>
  </si>
  <si>
    <t>- производство точных и неточных бесшовных труб и патрубков, полученных посредством горячей прокатки или горячей прессовки при дальнейшей обработке холодным волочением или холодной обточкой труб и патрубков круглого поперечного сечения, и посредством холодного волочения только для труб и патрубков некруглого поперечного сечения и полых профилей;</t>
  </si>
  <si>
    <t>- производство сварных труб и патрубков с внешним диаметром свыше 406,4 мм посредством холодной формовки из горячекатаных плоских заготовок и сварки продольно или спирально;</t>
  </si>
  <si>
    <t>- производство сварных труб и патрубков круглого поперечного сечения с внешним диаметром 406,4 мм или менее посредством непрерывной холодной или горячей формовки из плоских заготовок, полученных путем горячего или холодного проката и сваренных продольно или спирально, и деталей некруглого поперечного сечения, сформованных горячей или холодной штамповкой из продольно сваренных полос, полученных горячей или холодной прокаткой;</t>
  </si>
  <si>
    <t>- производство сварных труб и патрубков круглого поперечного сечения с внешним диаметром 406,4 мм или меньше посредством горячей или холодной штамповки полосы, полученной горячей или холодной прокаткой и сваренной продольно, доставленной в форме, получившейся после сварки, или далее обработанной посредством холодного волочения или холодной прокатки, либо сформованной в холодном состоянии в форму для трубы и патрубка некруглого поперечного сечения;</t>
  </si>
  <si>
    <t>- производство плоских фланцев и фланцев с коваными хомутами посредством обработки горячекатаных плоских прокатов стали;</t>
  </si>
  <si>
    <t>- производство сваренных встык приспособлений, таких как колена и переходные муфты, посредством поковки бесшовных труб из горячекатаных плоских прокатов стали;</t>
  </si>
  <si>
    <t>- производство имеющих резьбу приспособлений, а также прочих стальных приспособлений для труб и патрубков</t>
  </si>
  <si>
    <t>24.20.1</t>
  </si>
  <si>
    <t>Производство бесшовных труб и пустотелых профилей</t>
  </si>
  <si>
    <t>24.20.2</t>
  </si>
  <si>
    <t>Производство сварных труб</t>
  </si>
  <si>
    <t>24.20.3</t>
  </si>
  <si>
    <t>Производство стальных фитингов для труб, кроме литых</t>
  </si>
  <si>
    <t>Производство прочих стальных изделий первичной обработкой</t>
  </si>
  <si>
    <t>- производство прочих стальных изделий методом холодной обработки</t>
  </si>
  <si>
    <t>24.31</t>
  </si>
  <si>
    <t>Производство стальных прутков и сплошных профилей методом холодного волочения</t>
  </si>
  <si>
    <t>- производство стальных прутков и сплошных профилей методом холодного волочения, измельчения или обточки</t>
  </si>
  <si>
    <t>- волочение проволоки, см. 24.34</t>
  </si>
  <si>
    <t>24.32</t>
  </si>
  <si>
    <t>Производство холоднотянутого штрипса</t>
  </si>
  <si>
    <t>- производство плоского стального проката с покрытием или без покрытия, в рулонах или в виде прямой ленты шириной менее 600 мм путем вторичной холодной прокатки горячекатаного плоского проката</t>
  </si>
  <si>
    <t>24.33</t>
  </si>
  <si>
    <t>Производство профилей с помощью холодной штамповки или гибки</t>
  </si>
  <si>
    <t>- производство гнутых профилей на роликогибочных машинах с перфорацией, а также оцинкованного профилированного настила;</t>
  </si>
  <si>
    <t>- производство холодноформованных, гофрированных листов и сэндвич-панелей</t>
  </si>
  <si>
    <t>24.34</t>
  </si>
  <si>
    <t>Производство проволоки методом холодного волочения</t>
  </si>
  <si>
    <t>- производство стальной проволоки посредством протяжки и холодного волочения стальной катанки</t>
  </si>
  <si>
    <t>- волочение стальных прутков и профилей со сплошным сечением, см. 24.31;</t>
  </si>
  <si>
    <t>- производство производных проволочных изделий, см. 25.93</t>
  </si>
  <si>
    <t>24.4</t>
  </si>
  <si>
    <t>Производство основных драгоценных металлов и прочих цветных металлов, производство ядерного топлива</t>
  </si>
  <si>
    <t>24.41</t>
  </si>
  <si>
    <t>Производство драгоценных металлов</t>
  </si>
  <si>
    <t>- производство основных драгоценных металлов: производство и очистку катаного и некатаного драгоценного металла: золота, серебра, платины и т.д. из руды и отходов;</t>
  </si>
  <si>
    <t>- производство сплавов драгоценных металлов;</t>
  </si>
  <si>
    <t>- производство полуфабрикатов драгоценных металлов;</t>
  </si>
  <si>
    <t>- производство серебра, накатанного на металлическую основу;</t>
  </si>
  <si>
    <t>- производство золота, накатанного на металлическую основу;</t>
  </si>
  <si>
    <t>- покрытие золота, серебра или основных металлов платиной или металлами платиновой группы</t>
  </si>
  <si>
    <t>- производство проволоки из драгоценных металлов протягиванием;</t>
  </si>
  <si>
    <t>- производство фольги из драгоценных металлов</t>
  </si>
  <si>
    <t>Производство алюминия</t>
  </si>
  <si>
    <t>- производство алюминия из глинозема;</t>
  </si>
  <si>
    <t>- производство алюминия путем электролитической очистки алюминиевого лома и отходов;</t>
  </si>
  <si>
    <t>- производство алюминиевых сплавов;</t>
  </si>
  <si>
    <t>- производство полуфабрикатов из алюминия</t>
  </si>
  <si>
    <t>- производство проволоки из алюминия протягиванием;</t>
  </si>
  <si>
    <t>- производство алюминиевой оберточной фольги;</t>
  </si>
  <si>
    <t>- производство фольги из алюминия как первичного компонента;</t>
  </si>
  <si>
    <t>- производство оксида алюминия (глинозема)</t>
  </si>
  <si>
    <t>24.43</t>
  </si>
  <si>
    <t>Производство свинца, цинка и олова</t>
  </si>
  <si>
    <t>- производство свинца, цинка и олова из руд;</t>
  </si>
  <si>
    <t>- производство свинца, цинка и олова методом электролитического рафинирования отходов и лома свинца, цинка и олова;</t>
  </si>
  <si>
    <t>- производство сплавов свинца, цинка и олова;</t>
  </si>
  <si>
    <t>- производство полуфабрикатов из свинца, цинка и олова</t>
  </si>
  <si>
    <t>- производство проволоки из свинца, цинка и олова протягиванием;</t>
  </si>
  <si>
    <t>- производство оловянной фольги</t>
  </si>
  <si>
    <t>24.43.1</t>
  </si>
  <si>
    <t>Производство свинца</t>
  </si>
  <si>
    <t>24.43.2</t>
  </si>
  <si>
    <t>Производство цинка</t>
  </si>
  <si>
    <t>24.43.3</t>
  </si>
  <si>
    <t>Производство олова</t>
  </si>
  <si>
    <t>24.44</t>
  </si>
  <si>
    <t>Производство меди</t>
  </si>
  <si>
    <t>- производство меди из руды;</t>
  </si>
  <si>
    <t>- производство меди путем электролитической очистки медной стружки и металлолома;</t>
  </si>
  <si>
    <t>- производство медных сплавов;</t>
  </si>
  <si>
    <t>- производство проволоки и полос для предохранителей;</t>
  </si>
  <si>
    <t>- производство полуфабрикатов меди</t>
  </si>
  <si>
    <t>- производство проволоки из меди протягиванием</t>
  </si>
  <si>
    <t>24.45</t>
  </si>
  <si>
    <t>Производство прочих цветных металлов</t>
  </si>
  <si>
    <t>- производство хрома, марганца, никеля и т.д. из руд или окисей;</t>
  </si>
  <si>
    <t>- производство хрома, марганца, никеля и т.д. путем электролиза и автоматической очистки хрома, марганца, никеля и т.д., из отходов и металлолома;</t>
  </si>
  <si>
    <t>- производство сплавов хрома, марганца, никеля и т.д.;</t>
  </si>
  <si>
    <t>- производство хрома, марганца, никеля и т.д.;</t>
  </si>
  <si>
    <t>- производство никелевого камня</t>
  </si>
  <si>
    <t>- производство проволоки из хрома, никеля и других цветных металлов протягиванием, не вошедших в другие группировки</t>
  </si>
  <si>
    <t>24.45.1</t>
  </si>
  <si>
    <t>Производство никеля</t>
  </si>
  <si>
    <t>24.45.2</t>
  </si>
  <si>
    <t>Производство титана</t>
  </si>
  <si>
    <t>24.45.3</t>
  </si>
  <si>
    <t>Производство магния</t>
  </si>
  <si>
    <t>24.45.4</t>
  </si>
  <si>
    <t>Производство вольфрама</t>
  </si>
  <si>
    <t>24.45.5</t>
  </si>
  <si>
    <t>Производство молибдена</t>
  </si>
  <si>
    <t>24.45.6</t>
  </si>
  <si>
    <t>Производство кобальта</t>
  </si>
  <si>
    <t>24.45.7</t>
  </si>
  <si>
    <t>Производство хрома</t>
  </si>
  <si>
    <t>24.45.8</t>
  </si>
  <si>
    <t>Производство марганца</t>
  </si>
  <si>
    <t>24.45.9</t>
  </si>
  <si>
    <t>Производство редких (тантал, ниобий, галлий, германий, иридий) и редкоземельных металлов</t>
  </si>
  <si>
    <t>24.46</t>
  </si>
  <si>
    <t>Производство ядерного топлива</t>
  </si>
  <si>
    <t>- производство металлического урана из урановой смолки или других руд;</t>
  </si>
  <si>
    <t>- плавку и рафинирование урана</t>
  </si>
  <si>
    <t>Литье металлов</t>
  </si>
  <si>
    <t>- производство полуфабрикатов в форме отливок и различного вида литья</t>
  </si>
  <si>
    <t>- производство законченных литых металлических изделий, таких как котлов и радиаторов, см. 25.21; литых бытовых изделий, см. 25.99</t>
  </si>
  <si>
    <t>24.51</t>
  </si>
  <si>
    <t>Литье чугуна</t>
  </si>
  <si>
    <t>- деятельность чугунолитейных цехов</t>
  </si>
  <si>
    <t>- отливку полуобработанных железных изделий;</t>
  </si>
  <si>
    <t>- отливку изделий из серого чугуна;</t>
  </si>
  <si>
    <t>- отливку сфероидальных изделий из серого чугуна;</t>
  </si>
  <si>
    <t>- отливку изделий из ковкого чугуна;</t>
  </si>
  <si>
    <t>- производство труб, полых профилей и гарнитуры из ковкого чугуна</t>
  </si>
  <si>
    <t>24.52</t>
  </si>
  <si>
    <t>Литье стали</t>
  </si>
  <si>
    <t>- деятельность сталелитейных заводов</t>
  </si>
  <si>
    <t>- производство полуфабрикатов из стали;</t>
  </si>
  <si>
    <t>- производство стальных брусков;</t>
  </si>
  <si>
    <t>- производство бесшовных труб и стальных труб центробежным литьем;</t>
  </si>
  <si>
    <t>- производство приспособлений для труб и патрубков из литой стали</t>
  </si>
  <si>
    <t>24.53</t>
  </si>
  <si>
    <t>Литье легких металлов</t>
  </si>
  <si>
    <t>- отливку полуобработанных изделий из алюминия, магния, титана, цинка и т.д.;</t>
  </si>
  <si>
    <t>- отливку изделий из легких металлов</t>
  </si>
  <si>
    <t>24.54</t>
  </si>
  <si>
    <t>Литье прочих цветных металлов</t>
  </si>
  <si>
    <t>- отливку изделий из тяжелых металлов;</t>
  </si>
  <si>
    <t>- отливку изделий из ценных металлов;</t>
  </si>
  <si>
    <t>- отливку изделий из цветных металлов под давлением</t>
  </si>
  <si>
    <t>Производство готовых металлических изделий, кроме машин и оборудования</t>
  </si>
  <si>
    <t>- производство готовых металлических изделий, в том числе изделий со специальными свойствами (например, запчастей, контейнеров и ящиков), обычно устанавливаемых неподвижно и закрепляемых, в отличие от изделий последующих группировок 26 - 30, в которых описывается сочетание или сборка таких металлических изделий (иногда вместе с другими материалами) в более сложные изделия с движущимися деталями, если они целиком не относятся к электрическим, электронным или оптическим приборам</t>
  </si>
  <si>
    <t>- производство оружия и боеприпасов</t>
  </si>
  <si>
    <t>Производство строительных металлических конструкций и изделий</t>
  </si>
  <si>
    <t>- производство строительных металлических конструкций и изделий (таких как металлические каркасы или детали для строительства)</t>
  </si>
  <si>
    <t>Производство строительных металлических конструкций, изделий и их частей</t>
  </si>
  <si>
    <t>- производство металлических каркасов для строительства и частей каркасов (балок, мачт, связок, соединений и т.д.);</t>
  </si>
  <si>
    <t>- производство промышленных металлических каркасов (каркасов доменных печей, подъемников и погрузочно-разгрузочного оборудования и т.д.);</t>
  </si>
  <si>
    <t>- производство изготовленных заводским способом металлических строительных конструкций: временных жилых строений, выставочных секций и т.д.</t>
  </si>
  <si>
    <t>- производство деталей для судовых паровых котлов или котлов для стационарных энергетических установок, см. 25.30;</t>
  </si>
  <si>
    <t>- производство сборных креплений для железнодорожного полотна, см. 25.99;</t>
  </si>
  <si>
    <t>- производство секций судов, см. 30.11</t>
  </si>
  <si>
    <t>25.12</t>
  </si>
  <si>
    <t>Производство металлических дверей и окон</t>
  </si>
  <si>
    <t>- производство металлических дверей, окон и их составных частей, ставен, ворот;</t>
  </si>
  <si>
    <t>- производство металлических межкомнатных перегородок и металлических конструкций</t>
  </si>
  <si>
    <t>Производство металлических цистерн, резервуаров и прочих емкостей</t>
  </si>
  <si>
    <t>- производство резервуаров, радиаторов центрального отопления и котлов</t>
  </si>
  <si>
    <t>25.21</t>
  </si>
  <si>
    <t>Производство радиаторов и котлов центрального отопления</t>
  </si>
  <si>
    <t>25.21.1</t>
  </si>
  <si>
    <t>Производство радиаторов</t>
  </si>
  <si>
    <t>25.21.2</t>
  </si>
  <si>
    <t>Производство котлов центрального отопления</t>
  </si>
  <si>
    <t>25.29</t>
  </si>
  <si>
    <t>Производство прочих металлических цистерн, резервуаров и емкостей</t>
  </si>
  <si>
    <t>- производство бассейнов, резервуаров и подобных металлических конструкций для хранения жидкостей или использования в производстве;</t>
  </si>
  <si>
    <t>- производство металлических резервуаров для сжатого или сжиженного газа</t>
  </si>
  <si>
    <t>- производство металлических бочек, барабанов, канистр, ведер, ящиков и т.д., обычно используемых для переноса и упаковки товаров объемом свыше 300 л, см. 25.91, 25.92;</t>
  </si>
  <si>
    <t>- производство контейнеров для перевозки грузов, см. 29.20;</t>
  </si>
  <si>
    <t>- производство бронированных военных транспортных средств, см. 30.40</t>
  </si>
  <si>
    <t>25.3</t>
  </si>
  <si>
    <t>Производство паровых котлов, кроме котлов центрального отопления</t>
  </si>
  <si>
    <t>- производство парогенераторов</t>
  </si>
  <si>
    <t>25.30</t>
  </si>
  <si>
    <t>- производство паровых и газовых генераторов тепла;</t>
  </si>
  <si>
    <t>- производство вспомогательных установок с паровыми генераторами: конденсаторы и нагреватели, паровые коллекторы и аккумуляторы тепла;</t>
  </si>
  <si>
    <t>- производство ядерных реакторов, кроме устройств для разделения изотопов, в том числе для транспортных средств;</t>
  </si>
  <si>
    <t>- производство деталей и составных частей для судовых паровых котлов или паровых котлов стационарных энергетических установок</t>
  </si>
  <si>
    <t>- строительство трубопроводных систем, включая дальнейшую обработку труб, как правило, с целью создания трубопроводных систем, работающих под давлением, включая сопутствующие проектно-конструкторские работы</t>
  </si>
  <si>
    <t>25.30.1</t>
  </si>
  <si>
    <t>Производство паровых котлов и их частей</t>
  </si>
  <si>
    <t>25.30.2</t>
  </si>
  <si>
    <t>Производство оружия и боеприпасов</t>
  </si>
  <si>
    <t>25.40</t>
  </si>
  <si>
    <t>- производство тяжелого оружия (артиллерии, передвижного оружия, ракетных пусковых установок, ракет, торпедных аппаратов, тяжелых пулеметов, реактивных систем залпового огня);</t>
  </si>
  <si>
    <t>- производство стрелкового оружия (револьверов, дробовиков, гранатометов, малокалиберных пушек);</t>
  </si>
  <si>
    <t>- производство пневматических или газовых ружей и пистолетов;</t>
  </si>
  <si>
    <t>- производство военных боеприпасов</t>
  </si>
  <si>
    <t>- производство охотничьего, спортивного или защитного огнестрельного оружия и боеприпасов;</t>
  </si>
  <si>
    <t>- производство взрывчатых устройств, таких как бомбы, шашки и торпеды</t>
  </si>
  <si>
    <t>25.5</t>
  </si>
  <si>
    <t>Ковка, прессование, штамповка и профилирование; изготовление изделий методом порошковой металлургии</t>
  </si>
  <si>
    <t>- деятельность по обработке металла, такую как ковка или прессование, обычно выполняемые за вознаграждение или на договорной основе.</t>
  </si>
  <si>
    <t>25.50</t>
  </si>
  <si>
    <t>Ковка, прессование, штамповка и профилирование, изготовление изделий методом порошковой металлургии</t>
  </si>
  <si>
    <t>- ковку, прессовку, штамповку и профилирование листового металла;</t>
  </si>
  <si>
    <t>- порошковую металлургию: производство металлических изделий из металлических порошков путем термической обработки (спекания) или под давлением</t>
  </si>
  <si>
    <t>- производство металлического порошка, см. 24.1, 24.4</t>
  </si>
  <si>
    <t>25.50.1</t>
  </si>
  <si>
    <t>Предоставление услуг по ковке, прессованию, объемной и листовой штамповке и профилированию листового металла</t>
  </si>
  <si>
    <t>25.50.2</t>
  </si>
  <si>
    <t>Предоставление услуг по производству изделий методом порошковой металлургии</t>
  </si>
  <si>
    <t>Обработка металлов и нанесение покрытий на металлы; механическая обработка металлов</t>
  </si>
  <si>
    <t>- деятельность по обработке металла, такую как металлизация, нанесение покрытия, гравировка, полировка, сварка и т.д., которые обычно выполняются за вознаграждение или на договорной основе</t>
  </si>
  <si>
    <t>25.61</t>
  </si>
  <si>
    <t>Обработка металлов и нанесение покрытий на металлы</t>
  </si>
  <si>
    <t>- металлизацию и анодирование металлов;</t>
  </si>
  <si>
    <t>- термическую обработку металлов;</t>
  </si>
  <si>
    <t>- шлифовку, обработку во вращающемся барабане, пескоструйную очистку металлов;</t>
  </si>
  <si>
    <t>- окраску, гравирование металлов;</t>
  </si>
  <si>
    <t>- нанесение неметаллического покрытия на металлы для придания пластичности поверхности металла (эмалировку, лакировку и др.), химической стойкости и товарного вида;</t>
  </si>
  <si>
    <t>- упрочнение, полирование металлов</t>
  </si>
  <si>
    <t>- кузнечную обработку, см. 01.62;</t>
  </si>
  <si>
    <t>- печать на металле, см. 18.12;</t>
  </si>
  <si>
    <t>- металлическое покрытие пластмасс, см. 22.29;</t>
  </si>
  <si>
    <t>- нанесение драгоценных металлов на основу из обычных металлов или прочих металлов, см. 24.41, 24.42, 24.43, 24.44;</t>
  </si>
  <si>
    <t>- предоставление услуг в присутствии заказчика, см. 95.29</t>
  </si>
  <si>
    <t>25.62</t>
  </si>
  <si>
    <t>Обработка металлических изделий механическая</t>
  </si>
  <si>
    <t>- сверление, точение, фрезерование, электроэрозионную обработку, строгание, притирку, доводку, протягивание, рихтовку, резку, шлифование, затачивание, сварку и т.п. обработку металлических изделий</t>
  </si>
  <si>
    <t>- деятельность кузнецов, см. 01.62</t>
  </si>
  <si>
    <t>25.7</t>
  </si>
  <si>
    <t>Производство ножевых изделий и столовых приборов, инструментов и универсальных скобяных изделий</t>
  </si>
  <si>
    <t>- производство столовых приборов, металлических ручных инструментов и универсальных скобяных изделий</t>
  </si>
  <si>
    <t>25.71</t>
  </si>
  <si>
    <t>Производство ножевых изделий и столовых приборов</t>
  </si>
  <si>
    <t>- производство столовых приборов для домашнего обихода, таких как ножи, вилки, ложки и т.д.;</t>
  </si>
  <si>
    <t>- производство прочих столовых и хозяйственных принадлежностей: щипцов и топориков, бритв и лезвий, садовых и парикмахерских ножниц;</t>
  </si>
  <si>
    <t>- производство ножей, клинков, кинжалов, штыков и т.д.</t>
  </si>
  <si>
    <t>- производство посуды (горшков, чайников и т.д.), столовой посуды (чаш, блюд и т.д.) или столовых приборов (тарелок, блюдец и т.д.), см. 25.99;</t>
  </si>
  <si>
    <t>- производство столовых приборов из драгоценных металлов, см. 32.12</t>
  </si>
  <si>
    <t>25.72</t>
  </si>
  <si>
    <t>- производство замков, ключей, стержней, шарниров и прочих скобяных изделий для мебели, транспортных средств и т.д.</t>
  </si>
  <si>
    <t>25.73</t>
  </si>
  <si>
    <t>Производство инструмента</t>
  </si>
  <si>
    <t>- производство ножей и режущих элементов для станков или механических приборов;</t>
  </si>
  <si>
    <t>- изготовление ручных инструментов, таких как плоскогубцы, отвертки и т.д.;</t>
  </si>
  <si>
    <t>- производство ручных инструментов без механического привода для использования в сельском хозяйстве;</t>
  </si>
  <si>
    <t>- производство пил и лезвий для пил, включая лезвия циркулярных пил и бензопил;</t>
  </si>
  <si>
    <t>- производство сменных рабочих частей для инструментов как ручных, так и механизированных (ручных машин), а также станочных инструментов (включая с алмазным покрытием): сверл, резцов, пробойников, матриц, фрез, инструмента для бурения, прессования, штамповки;</t>
  </si>
  <si>
    <t>- производство штампов;</t>
  </si>
  <si>
    <t>- производство кузнечных инструментов: горнов, наковален и т.д.;</t>
  </si>
  <si>
    <t>- производство стержневых ящиков формовки и литейных форм (кроме литейных форм в слитках);</t>
  </si>
  <si>
    <t>- производство тисков и зажимов</t>
  </si>
  <si>
    <t>- производство ручных инструментов с механическим приводом, см. 28.24;</t>
  </si>
  <si>
    <t>- производство литейных форм в слитках, см. 28.91</t>
  </si>
  <si>
    <t>25.9</t>
  </si>
  <si>
    <t>Производство прочих готовых металлических изделий</t>
  </si>
  <si>
    <t>- производство разнообразных металлических изделий, таких как: канистры и ведра, гвозди, болты и гайки, металлические предметы домашнего обихода, металлические крепления, судовые винты и якоря, сборные крепления для железнодорожных путей и другие разнообразные изделия для применения в домашнем хозяйстве и в промышленности</t>
  </si>
  <si>
    <t>25.91</t>
  </si>
  <si>
    <t>Производство металлических бочек и аналогичных емкостей</t>
  </si>
  <si>
    <t>- производство бочек вместимостью менее 300 л;</t>
  </si>
  <si>
    <t>- производство ведер, бидонов, бочек, банок, барабанов, бадей и т.п.</t>
  </si>
  <si>
    <t>- производство резервуаров и бассейнов, см. 25.2</t>
  </si>
  <si>
    <t>25.92</t>
  </si>
  <si>
    <t>Производство тары из легких металлов</t>
  </si>
  <si>
    <t>- производство консервных банок для пищевых продуктов, туб, коробок, ящиков;</t>
  </si>
  <si>
    <t>- производство металлических крышек и других изделий</t>
  </si>
  <si>
    <t>25.93</t>
  </si>
  <si>
    <t>Производство изделий из проволоки, цепей и пружин</t>
  </si>
  <si>
    <t>- производство металлического кабеля, плетеных полос и подобных изделий;</t>
  </si>
  <si>
    <t>- производство неизолированного металлического кабеля или изолированного кабеля, не предназначенного в качестве проводника электричества;</t>
  </si>
  <si>
    <t>- производство изолированного или полого провода;</t>
  </si>
  <si>
    <t>- производство изделий из проволоки: колючей проволоки, проволочного ограждения, решеток, сеток, ткани и т.д.;</t>
  </si>
  <si>
    <t>- производство электродов с покрытием для электрической дуговой сварки;</t>
  </si>
  <si>
    <t>- производство гвоздей и булавок;</t>
  </si>
  <si>
    <t>- производство пружин (кроме часовых пружин): пластинчатых рессор, винтовых пружин, крученых пружин, пластин для рессор;</t>
  </si>
  <si>
    <t>- производство цепей, кроме приводных цепей</t>
  </si>
  <si>
    <t>- производство пружин для ручных и стационарных часов, см. 26.52;</t>
  </si>
  <si>
    <t>- производство изолированных электротехнических проводов и кабелей, изготовленных из стали, меди и алюминия, см. 27.32;</t>
  </si>
  <si>
    <t>- производство приводных цепей, см. 28.15</t>
  </si>
  <si>
    <t>25.93.1</t>
  </si>
  <si>
    <t>Производство изделий из проволоки и пружин</t>
  </si>
  <si>
    <t>25.93.2</t>
  </si>
  <si>
    <t>Производство цепей, кроме шарнирных, и составных частей к ним</t>
  </si>
  <si>
    <t>25.94</t>
  </si>
  <si>
    <t>Производство крепежных изделий</t>
  </si>
  <si>
    <t>- производство заклепок, шайб и прочих нерезьбовых изделий;</t>
  </si>
  <si>
    <t>- производство резьбовых крепежных изделий, таких как болты, винты, саморезы и подобные резьбовые изделия</t>
  </si>
  <si>
    <t>25.99</t>
  </si>
  <si>
    <t>Производство прочих готовых металлических изделий, не включенных в другие группировки</t>
  </si>
  <si>
    <t>- производство оцинкованных строительных деталей (сточных желобов, покрытий для крыш, ванн, сливов, раковин и подобных изделий);</t>
  </si>
  <si>
    <t>- производство металлических изделий офисного назначения, кроме мебели;</t>
  </si>
  <si>
    <t>- производство сейфов, несгораемых шкафов, бронированных дверей и т.д.;</t>
  </si>
  <si>
    <t>- производство различных металлических предметов промышленного назначения: судовых винтов и лопастей, якорей, воронок и раструбов, креплений железнодорожных путей, зажимов, продольных изгибов, металлических ступеней и крюков, указательных табличек, включая дорожные знаки;</t>
  </si>
  <si>
    <t>- производство пакетов из фольги;</t>
  </si>
  <si>
    <t>- производство постоянных металлических магнитов;</t>
  </si>
  <si>
    <t>- производство металлических вакуумных кувшинов и бутылок;</t>
  </si>
  <si>
    <t>- производство металлических значков и металлических военных знаков отличия;</t>
  </si>
  <si>
    <t>- производство мечей, штыков, см. 25.71;</t>
  </si>
  <si>
    <t>- производство тележек для супермаркетов, см. 30.99;</t>
  </si>
  <si>
    <t>- производство металлической мебели, см. 31.01, 31.02, 31.09;</t>
  </si>
  <si>
    <t>- производство спортивных товаров, см. 32.30;</t>
  </si>
  <si>
    <t>- производство игр и игрушек, см. 32.40</t>
  </si>
  <si>
    <t>25.99.1</t>
  </si>
  <si>
    <t>Производство металлических изделий для ванных комнат и кухни</t>
  </si>
  <si>
    <t>25.99.11</t>
  </si>
  <si>
    <t>Производство раковин, моек, ванн и прочих санитарно-технических изделий и их составных частей из черных металлов, меди или алюминия</t>
  </si>
  <si>
    <t>25.99.12</t>
  </si>
  <si>
    <t>Производство столовых, кухонных и прочих бытовых изделий, кроме столовых и кухонных приборов, и их составных частей из черных металлов, меди или алюминия</t>
  </si>
  <si>
    <t>25.99.2</t>
  </si>
  <si>
    <t>Производство прочих металлических изделий</t>
  </si>
  <si>
    <t>25.99.21</t>
  </si>
  <si>
    <t>Производство бронированных или армированных сейфов, несгораемых шкафов и дверей</t>
  </si>
  <si>
    <t>25.99.22</t>
  </si>
  <si>
    <t>Производство канцелярского настольного оборудования (ящиков, картотек, лотков и т.п.) из недрагоценных металлов</t>
  </si>
  <si>
    <t>25.99.23</t>
  </si>
  <si>
    <t>Производство деталей для скоросшивателей или папок; канцелярских принадлежностей и скоб в виде полос из недрагоценных металлов</t>
  </si>
  <si>
    <t>25.99.24</t>
  </si>
  <si>
    <t>Производство статуэток, рам для фотографий, картин, зеркал и прочих декоративных изделий из недрагоценных металлов</t>
  </si>
  <si>
    <t>25.99.25</t>
  </si>
  <si>
    <t>Производство фурнитуры из недрагоценных металлов для одежды, обуви, кожгалантереи и прочих изделий, в том числе крючков, пряжек, застежек, петелек, колечек, трубчатых и раздвоенных заклепок и др.</t>
  </si>
  <si>
    <t>25.99.26</t>
  </si>
  <si>
    <t>Производство судовых гребных винтов и гребных колес</t>
  </si>
  <si>
    <t>25.99.29</t>
  </si>
  <si>
    <t>Производство прочих изделий из недрагоценных металлов, не включенных в другие группировки</t>
  </si>
  <si>
    <t>Производство компьютеров, электронных и оптических изделий</t>
  </si>
  <si>
    <t>Для производственных процессов этой группировки характерны: разработка и использование интегральных микросхем, и применение высоких специализированных технологий микроэлектроники и нанотехнологий</t>
  </si>
  <si>
    <t>- производство бытовой электроники, измерительного, испытательного и обслуживающего оборудования;</t>
  </si>
  <si>
    <t>- радиолокационного оборудования;</t>
  </si>
  <si>
    <t>- оборудования, применяемого в медицинских целях;</t>
  </si>
  <si>
    <t>- оптических приборов и оборудования;</t>
  </si>
  <si>
    <t>- производство магнитных и оптических носителей информации</t>
  </si>
  <si>
    <t>Производство элементов электронной аппаратуры и печатных схем (плат)</t>
  </si>
  <si>
    <t>Производство элементов электронной аппаратуры</t>
  </si>
  <si>
    <t>- производство полупроводниковой продукции и прочих компонентов для электронных приложений</t>
  </si>
  <si>
    <t>- производство электронных конденсаторов;</t>
  </si>
  <si>
    <t>- производство электронных резисторов;</t>
  </si>
  <si>
    <t>- производство микропроцессоров;</t>
  </si>
  <si>
    <t>- производство электронных ламп;</t>
  </si>
  <si>
    <t>- производство электронных разъемов;</t>
  </si>
  <si>
    <t>- производство пустых печатных плат;</t>
  </si>
  <si>
    <t>- производство интегральных микросхем (аналоговых, цифровых или гибридных);</t>
  </si>
  <si>
    <t>- производство диодов, транзисторов и смежных дискретных устройств;</t>
  </si>
  <si>
    <t>- производство катушек индуктивности (например, дросселей, катушек, трансформаторов), электронных компонентов подобного типа;</t>
  </si>
  <si>
    <t>- производство электронных кристаллов и кристаллических решеток;</t>
  </si>
  <si>
    <t>- производство соленоидов, коммутаторов и преобразователей для электронных приложений;</t>
  </si>
  <si>
    <t>- производство в кубе или облатке, чистых или получистых полупроводников;</t>
  </si>
  <si>
    <t>- производство средств отображения компонентов (из плазмы, полимеров, жидкокристаллических диодов);</t>
  </si>
  <si>
    <t>- производство световых диодов (фотодиодов)</t>
  </si>
  <si>
    <t>- производство кабелей для принтера, кабелей для монитора, USB-кабелей, разъемов и т.д.</t>
  </si>
  <si>
    <t>26.11.1</t>
  </si>
  <si>
    <t>Производство электронных вакуумных ламп и трубок и прочих электронных вакуумных приборов</t>
  </si>
  <si>
    <t>Производство диодов, транзисторов и прочих полупроводниковых приборов, включая светоизлучающие диоды, пьезоэлектрические приборы и их части</t>
  </si>
  <si>
    <t>Производство интегральных электронных схем</t>
  </si>
  <si>
    <t>Производство частей электронных ламп, трубок и прочих электронных компонентов, не включенных в другие группировки</t>
  </si>
  <si>
    <t>Производство электронных печатных плат</t>
  </si>
  <si>
    <t>- производство готовых печатных плат;</t>
  </si>
  <si>
    <t>- размещение посредством пайки компонентов на печатные платы;</t>
  </si>
  <si>
    <t>- производство карт интерфейса (таких как звуковые карты, видеокарты, контроллеры, сетевые карты, модемы)</t>
  </si>
  <si>
    <t>- печать смарт-карт, см. 18.12;</t>
  </si>
  <si>
    <t>- производство печатных плат без наполнения, см. 26.11</t>
  </si>
  <si>
    <t>26.2</t>
  </si>
  <si>
    <t>Производство компьютеров и периферийного оборудования</t>
  </si>
  <si>
    <t>26.20</t>
  </si>
  <si>
    <t>- производство персональных компьютеров;</t>
  </si>
  <si>
    <t>- производство ноутбуков;</t>
  </si>
  <si>
    <t>- производство серверов;</t>
  </si>
  <si>
    <t>- производство портативных (например, планшетных компьютеров, карманных компьютеров, смартфонов (устройств, совмещающих функции карманного компьютера и мобильного телефонного аппарата), электронных записных книжек и аналогичной компьютерной техники;</t>
  </si>
  <si>
    <t>- производство магнитных дисков, флэш-дисков и прочих устройств хранения данных;</t>
  </si>
  <si>
    <t>- производство оптических дисков (например, CD-RW, CD-ROM, DVD-ROM, DVD-RW);</t>
  </si>
  <si>
    <t>- производство принтеров;</t>
  </si>
  <si>
    <t>- производство мониторов;</t>
  </si>
  <si>
    <t>- производство клавиатур;</t>
  </si>
  <si>
    <t>- производство всех видов мышей, джойстиков, трекболов и прочих аксессуаров;</t>
  </si>
  <si>
    <t>- производство специальных компьютерных терминалов;</t>
  </si>
  <si>
    <t>- производство компьютерных серверов;</t>
  </si>
  <si>
    <t>- производство сканирующих устройств, включая сканеры для штрих-кодов;</t>
  </si>
  <si>
    <t>- производство смарт-карт;</t>
  </si>
  <si>
    <t>- производство шлемов виртуальной реальности;</t>
  </si>
  <si>
    <t>- производство компьютерных проекторов (видеолучей)</t>
  </si>
  <si>
    <t>- производство мультифункционального офисного оборудования, которое выполняет две или более функций: печать, сканирование, копирование, передачу по факсимильной связи</t>
  </si>
  <si>
    <t>26.3</t>
  </si>
  <si>
    <t>Производство коммуникационного оборудования</t>
  </si>
  <si>
    <t>26.30</t>
  </si>
  <si>
    <t>- производство коммуникационного оборудования телефонных сетей и сетей передачи данных на базе проводных или беспроводных технологий, в том числе для телевизионного и радиовещания, включающее: средства связи, выполняющие функции систем коммутации, средства связи, выполняющие функции цифровых транспортных систем, средства связи, выполняющие функции систем управления и мониторинга, оборудование, используемое для учета объема оказанных услуг связи в сетях связи общего пользования, радиоэлектронные средства связи, оборудование средств связи, в том числе программное обеспечение, обеспечивающее выполнение установленных действий при проведении оперативно-розыскных мероприятий;</t>
  </si>
  <si>
    <t>- производство оконечного (пользовательского) оборудования телефонной или телеграфной связи, аппаратуры видеосвязи;</t>
  </si>
  <si>
    <t>- производство частей к коммуникационному оборудованию;</t>
  </si>
  <si>
    <t>- производство оборудования для радио- и телевизионных студий, включая производство телевизионных съемочных камер;</t>
  </si>
  <si>
    <t>- производство антенн и антенных отражателей всех видов и их деталей;</t>
  </si>
  <si>
    <t>- производство охранно-пожарной сигнализации и аналогичных приборов, а также частей к ним</t>
  </si>
  <si>
    <t>- производство электронных компонентов и составных частей, используемых в коммутационном оборудовании, см. 26.1;</t>
  </si>
  <si>
    <t>- производство интегральных микросхем, см. 26.1;</t>
  </si>
  <si>
    <t>- производство внешних компьютерных модемов, см. 26.1;</t>
  </si>
  <si>
    <t>- производство печатных плат, см. 26.12;</t>
  </si>
  <si>
    <t>- производство компьютеров и периферийного оборудования, см. 26.20;</t>
  </si>
  <si>
    <t>- производство пользовательского аудио- и видеооборудования, см. 26.40;</t>
  </si>
  <si>
    <t>- производство GPS, ГЛОНАСС-приемников, см. 26.51;</t>
  </si>
  <si>
    <t>- производство электронных табло (экранов), см. 27.90;</t>
  </si>
  <si>
    <t>- производство светофоров, см. 27.90</t>
  </si>
  <si>
    <t>26.30.1</t>
  </si>
  <si>
    <t>Производство коммуникационной аппаратуры, радио- и телевизионной передающей аппаратуры, телевизионных камер</t>
  </si>
  <si>
    <t>26.30.11</t>
  </si>
  <si>
    <t>Производство средств связи, выполняющих функцию систем коммутации</t>
  </si>
  <si>
    <t>Эта группировка в том числе включает:</t>
  </si>
  <si>
    <t>- производство оборудования, входящего в состав транзитных, оконечно-транзитных и оконечных узлов связи сети фиксированной телефонной связи;</t>
  </si>
  <si>
    <t>- производство оборудования автоматических телефонных станций;</t>
  </si>
  <si>
    <t>- производство оборудования, реализующего функции коммутации и управления услугами;</t>
  </si>
  <si>
    <t>- производство оборудования для оказания услуг внутризоновой, междугородной и международной телефонной связи с помощью телефониста;</t>
  </si>
  <si>
    <t>- производство оборудования узлов обслуживания вызовов экстренных оперативных служб;</t>
  </si>
  <si>
    <t>- производство оборудования центров обслуживания вызовов информационно-справочного обслуживания;</t>
  </si>
  <si>
    <t>- производство оборудования телеграфной связи;</t>
  </si>
  <si>
    <t>- производство оборудования коммутации сетей подвижной радиотелефонной связи;</t>
  </si>
  <si>
    <t>- производство оборудования коммутации сетей подвижной радиосвязи;</t>
  </si>
  <si>
    <t>- производство оборудования коммутации сетей подвижной спутниковой радиосвязи</t>
  </si>
  <si>
    <t>- производство оборудования систем коммутации, включая программное обеспечение, обеспечивающее выполнение установленных действий при проведении оперативно-розыскных мероприятий, см. 26.30.16</t>
  </si>
  <si>
    <t>26.30.12</t>
  </si>
  <si>
    <t>Производство средств связи, выполняющих функцию цифровых транспортных систем</t>
  </si>
  <si>
    <t>- производство оборудования коммутации и маршрутизации пакетов информации сетей передачи данных;</t>
  </si>
  <si>
    <t>- производство оборудования цифровых систем передачи синхронной цифровой иерархии;</t>
  </si>
  <si>
    <t>- производство оборудования цифровых систем передачи плезиохронной цифровой иерархии;</t>
  </si>
  <si>
    <t>- производство оборудования линейного тракта линий связи;</t>
  </si>
  <si>
    <t>- производство оборудования с асинхронным режимом переноса информации;</t>
  </si>
  <si>
    <t>- производство оборудования цифровых систем передачи телевизионного и звукового вещания;</t>
  </si>
  <si>
    <t>- производство оборудования тактовой сетевой синхронизации</t>
  </si>
  <si>
    <t>- производство оборудования цифровых транспортных систем, включая программное обеспечение, обеспечивающее выполнение установленных действий при проведении оперативно-розыскных мероприятий, см. 26.30.16</t>
  </si>
  <si>
    <t>26.30.13</t>
  </si>
  <si>
    <t>Производство средств связи, выполняющих функцию систем управления и мониторинга</t>
  </si>
  <si>
    <t>- производство оборудования автоматизированных систем управления и мониторинга сетей электросвязи</t>
  </si>
  <si>
    <t>26.30.14</t>
  </si>
  <si>
    <t>Производство оборудования, используемого для учета объема оказанных услуг связи</t>
  </si>
  <si>
    <t>- производство автоматизированных систем расчетов;</t>
  </si>
  <si>
    <t>- аппаратуры повременного учета продолжительности соединения</t>
  </si>
  <si>
    <t>26.30.15</t>
  </si>
  <si>
    <t>Производство радиоэлектронных средств связи</t>
  </si>
  <si>
    <t>- производство земных станций спутниковой связи и вещания;</t>
  </si>
  <si>
    <t>- производство оборудования радиорелейной связи;</t>
  </si>
  <si>
    <t>- производство базовых станций и ретрансляторов сетей подвижной радиотелефонной связи;</t>
  </si>
  <si>
    <t>- производство базовых станций и ретрансляторов сетей подвижной радиосвязи;</t>
  </si>
  <si>
    <t>- производство оборудования телевизионного вещания и радиовещания;</t>
  </si>
  <si>
    <t>- производство базовых станций и ретрансляторов сетей радиодоступа</t>
  </si>
  <si>
    <t>26.30.16</t>
  </si>
  <si>
    <t>Производство оборудования средств связи, в том числе программное обеспечение, обеспечивающее выполнение установленных действий при проведении оперативно-розыскных мероприятий</t>
  </si>
  <si>
    <t>- производство оборудования систем коммутации, включая программное обеспечение, обеспечивающее выполнение установленных действий при проведении оперативно-розыскных мероприятий;</t>
  </si>
  <si>
    <t>- производство оборудования цифровых транспортных систем, включая программное обеспечение, обеспечивающее выполнение установленных действий при проведении оперативно-розыскных мероприятий;</t>
  </si>
  <si>
    <t>- производство технических и программных средств информационных систем, содержащих базы данных абонентов оператора связи и предоставленных им услугах связи, обеспечивающие выполнение установленных действий при проведении оперативно-розыскных мероприятий</t>
  </si>
  <si>
    <t>26.30.17</t>
  </si>
  <si>
    <t>Производство радио- и телевизионной передающей аппаратуры</t>
  </si>
  <si>
    <t>26.30.18</t>
  </si>
  <si>
    <t>Производство телевизионных камер</t>
  </si>
  <si>
    <t>26.30.19</t>
  </si>
  <si>
    <t>Производство прочего коммуникационного оборудования</t>
  </si>
  <si>
    <t>26.30.2</t>
  </si>
  <si>
    <t>Производство оконечного (пользовательского) оборудования телефонной или телеграфной связи, аппаратуры видеосвязи</t>
  </si>
  <si>
    <t>26.30.21</t>
  </si>
  <si>
    <t>Производство пользовательского (оконечного) оборудования проводной телефонной связи с проводными или беспроводными телефонными трубками</t>
  </si>
  <si>
    <t>26.30.22</t>
  </si>
  <si>
    <t>Производство телефонных аппаратов для работы в сотовых или иных беспроводных сетях связи</t>
  </si>
  <si>
    <t>- производство мобильных телефонных аппаратов</t>
  </si>
  <si>
    <t>26.30.29</t>
  </si>
  <si>
    <t>Производство прочих телефонных аппаратов, устройств и аппаратуры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t>
  </si>
  <si>
    <t>- производство прочих телефонных аппаратов;</t>
  </si>
  <si>
    <t>- производство факсимильных аппаратов, в том числе с автоответчиком, пейджеров;</t>
  </si>
  <si>
    <t>- производство приборов связи, использующих инфракрасный сигнал (например, для удаленного контроля);</t>
  </si>
  <si>
    <t>- производство модемов</t>
  </si>
  <si>
    <t>- производство пользовательского (оконечного) оборудования проводной телефонной связи с проводными или беспроводными телефонными трубками, см. 26.30.21;</t>
  </si>
  <si>
    <t>- производство телефонов для работы в сотовых или иных беспроводных сетях связи, см. 26.30.22</t>
  </si>
  <si>
    <t>26.30.3</t>
  </si>
  <si>
    <t>Производство запасных частей и комплектующих коммуникационного оборудования</t>
  </si>
  <si>
    <t>26.30.4</t>
  </si>
  <si>
    <t>Производство антенн, антенных отражателей всех видов и их деталей</t>
  </si>
  <si>
    <t>26.30.5</t>
  </si>
  <si>
    <t>Производство запасных частей и комплектующих радио- и телевизионной передающей аппаратуры и телевизионных камер</t>
  </si>
  <si>
    <t>26.30.6</t>
  </si>
  <si>
    <t>Производство охранно-пожарной сигнализации и аналогичных приборов</t>
  </si>
  <si>
    <t>Производство бытовой электроники</t>
  </si>
  <si>
    <t>26.40</t>
  </si>
  <si>
    <t>- производство электронного аудио- и видеооборудования для домашнего пользования, усилителей для установки в автомобилях, для систем публичных выступлений и музыкальных инструментов</t>
  </si>
  <si>
    <t>- производство видеозаписывающих и видеовоспроизводящих устройств;</t>
  </si>
  <si>
    <t>- производство телевизоров;</t>
  </si>
  <si>
    <t>- производство телевизионных мониторов и дисплеев;</t>
  </si>
  <si>
    <t>- производство магнитофонов и других звукозаписывающих устройств;</t>
  </si>
  <si>
    <t>- производство стереооборудования;</t>
  </si>
  <si>
    <t>- производство радиоприемников;</t>
  </si>
  <si>
    <t>- производство акустических систем;</t>
  </si>
  <si>
    <t>- производство видеокамер для домашнего пользования;</t>
  </si>
  <si>
    <t>- производство музыкальных автоматов;</t>
  </si>
  <si>
    <t>- производство усилителей для музыкальных инструментов и систем публичных выступлений;</t>
  </si>
  <si>
    <t>- производство микрофонов;</t>
  </si>
  <si>
    <t>- производство CD и DVD плееров;</t>
  </si>
  <si>
    <t>- производство систем караоке;</t>
  </si>
  <si>
    <t>- производство наушников (в том числе радио, стерео, компьютерных);</t>
  </si>
  <si>
    <t>- производство пультов управления для видеоигр</t>
  </si>
  <si>
    <t>- деятельность по копированию записанных материалов средств массовой информации (компьютерных, звуковых, видео и на всех видах носителей информации), см. 18.2;</t>
  </si>
  <si>
    <t>- производство компьютерных периферийных устройств и компьютерных мониторов, см. 26.20;</t>
  </si>
  <si>
    <t>- производство автоответчиков, см. 26.30;</t>
  </si>
  <si>
    <t>- производство пейджингового оборудования, см. 26.30;</t>
  </si>
  <si>
    <t>- производство устройств дистанционного управления (радио и инфракрасные), см. 26.30;</t>
  </si>
  <si>
    <t>- производство вещательного оборудования студий, такого как оборудование для воспроизведения, передачи и получения звука и изображения, антенны, видеокамеры, см. 26.30;</t>
  </si>
  <si>
    <t>- производство антенн, см. 26.30;</t>
  </si>
  <si>
    <t>- производство цифровых фотоаппаратов, см. 26.70;</t>
  </si>
  <si>
    <t>- производство электронных игр со стационарным (несменным) программным обеспечением, см. 32.40</t>
  </si>
  <si>
    <t>26.40.1</t>
  </si>
  <si>
    <t>Производство радиоприемников</t>
  </si>
  <si>
    <t>26.40.2</t>
  </si>
  <si>
    <t>Производство телевизионных приемников, включая видеомониторы и видеопроекторы</t>
  </si>
  <si>
    <t>26.40.21</t>
  </si>
  <si>
    <t>Производство телевизоров с электронно-лучевой трубкой</t>
  </si>
  <si>
    <t>26.40.22</t>
  </si>
  <si>
    <t>Производство телевизоров жидкокристаллических и плазменных</t>
  </si>
  <si>
    <t>26.40.23</t>
  </si>
  <si>
    <t>Производство видеомониторов и видеопроекторов</t>
  </si>
  <si>
    <t>26.40.3</t>
  </si>
  <si>
    <t>Производство аппаратуры для записи и воспроизведения звука и изображения</t>
  </si>
  <si>
    <t>26.40.4</t>
  </si>
  <si>
    <t>Производство электроакустической аппаратуры</t>
  </si>
  <si>
    <t>26.40.5</t>
  </si>
  <si>
    <t>Производство частей звукозаписывающей и звуковоспроизводящей аппаратуры и видеоаппаратуры</t>
  </si>
  <si>
    <t>Производство контрольно-измерительных и навигационных приборов и аппаратов; производство часов</t>
  </si>
  <si>
    <t>- производство средств измерений, испытаний и навигационного оборудования для различных промышленных и непромышленных целей, включая устройства измерения интервалов времени, такие как наручные или настенные часы и подобные им устройства</t>
  </si>
  <si>
    <t>26.51</t>
  </si>
  <si>
    <t>Производство инструментов и приборов для измерения, тестирования и навигации</t>
  </si>
  <si>
    <t>- производство поисковых, навигационных и ориентационных, авиационных, космических и морских систем и инструментов, систем автоматического управления и регулирования для бытовых устройств, таких как отопительные приборы, кондиционеры, холодильные установки, инструменты и приборы для измерения, отображения, регистрации, записи, передачи и контроля температуры, влажности, давления, вакуума, потока, уровня, вязкости, плотности, кислотности, концентрации и других неэлектрических параметров, расходомеры и счетные устройства, инструменты и аппаратура для лабораторного анализа химического или физического состава веществ, концентрации жидких и газообразных веществ, инструменты для измерений и проведения испытаний, а также производство комплектующих изделий и составных частей для названных устройств;</t>
  </si>
  <si>
    <t>- производство оборудования для авиационных и ракетных двигателей;</t>
  </si>
  <si>
    <t>- производство приборов контроля над выбросом автомобильных выхлопных газов;</t>
  </si>
  <si>
    <t>- производство метеорологического оборудования;</t>
  </si>
  <si>
    <t>- производство приборов для тестирования и проверки физических свойств;</t>
  </si>
  <si>
    <t>- производство полиграфического оборудования;</t>
  </si>
  <si>
    <t>- производство оборудования для выявления и мониторинга радиационного излучения;</t>
  </si>
  <si>
    <t>- производство метрологического оборудования</t>
  </si>
  <si>
    <t>26.51.1</t>
  </si>
  <si>
    <t>Производство навигационных, метеорологических, геодезических, геофизических и аналогичного типа приборов, аппаратуры и инструментов</t>
  </si>
  <si>
    <t>26.51.2</t>
  </si>
  <si>
    <t>Производство радиолокационной, радионавигационной аппаратуры и радиоаппаратуры дистанционного управления</t>
  </si>
  <si>
    <t>26.51.3</t>
  </si>
  <si>
    <t>Производство точных весов; производство ручных инструментов для черчения, разметки и математических расчетов; производство ручных инструментов для измерения линейных размеров, не включенных в другие группировки</t>
  </si>
  <si>
    <t>26.51.4</t>
  </si>
  <si>
    <t>Производство приборов и аппаратуры для измерения электрических величин или ионизирующих излучений</t>
  </si>
  <si>
    <t>26.51.5</t>
  </si>
  <si>
    <t>Производство приборов для контроля прочих физических величин</t>
  </si>
  <si>
    <t>26.51.6</t>
  </si>
  <si>
    <t>Производство прочих приборов, датчиков, аппаратуры и инструментов для измерения, контроля и испытаний</t>
  </si>
  <si>
    <t>26.51.7</t>
  </si>
  <si>
    <t>Производство приборов и аппаратуры для автоматического регулирования или управления</t>
  </si>
  <si>
    <t>26.51.8</t>
  </si>
  <si>
    <t>Производство частей приборов и инструментов для навигации, управления, измерения, контроля, испытаний и прочих целей</t>
  </si>
  <si>
    <t>26.52</t>
  </si>
  <si>
    <t>Производство часов</t>
  </si>
  <si>
    <t>- производство наручных и настенных часов, таймеров и их деталей</t>
  </si>
  <si>
    <t>Эта группировка также включает</t>
  </si>
  <si>
    <t>- производство настенных и наручных часов всех видов, включая секундомеры и хронометры для панелей управления;</t>
  </si>
  <si>
    <t>- производство корпусов настенных и наручных часов, включая корпуса из драгоценных металлов;</t>
  </si>
  <si>
    <t>- производство оборудования для хронометража, записи, регистрации и иного отображения временных интервалов путем движения часов или путем синхронизации двигателя, например: счетчиков времени парковки; бытовых и промышленных таймеров времени; штампов с индексацией времени и даты;</t>
  </si>
  <si>
    <t>- производство устройств с таймерами и подобных устройств с часами или с синхронными двигателями: временных замков с блокировкой на определенное время;</t>
  </si>
  <si>
    <t>- производство деталей наручных и настенных часов: механизмов для наручных и настенных часов, часовых пружин, камней, дисков, стрелок, пластин, соединителей и прочих деталей; часовых корпусов из любых материалов</t>
  </si>
  <si>
    <t>- производство браслетов для часов из неметаллических материалов (из ткани, кожи, пластмассы), см. 15.12;</t>
  </si>
  <si>
    <t>- производство браслетов для часов из драгоценных металлов, см. 32.12;</t>
  </si>
  <si>
    <t>- производство браслетов для часов из недрагоценных металлов, см. 32.13</t>
  </si>
  <si>
    <t>26.52.1</t>
  </si>
  <si>
    <t>Производство часов всех видов и прочих приборов времени</t>
  </si>
  <si>
    <t>26.52.2</t>
  </si>
  <si>
    <t>Производство часовых механизмов, деталей и составных частей часов и приборов времени</t>
  </si>
  <si>
    <t>Производство облучающего и электротерапевтического оборудования, применяемого в медицинских целях</t>
  </si>
  <si>
    <t>26.60</t>
  </si>
  <si>
    <t>- производство облучающих аппаратов и электронных ламп (например, промышленных, диагностических, терапевтических, применяемых в медицинских целях, исследовательских, научных): бета-, гамма-, рентгеновское или прочее излучающее оборудование;</t>
  </si>
  <si>
    <t>- производство компьютерных томографов;</t>
  </si>
  <si>
    <t>- производство электронных термографов;</t>
  </si>
  <si>
    <t>- производство дисплеев отображения магнитного резонанса;</t>
  </si>
  <si>
    <t>- производство ультразвукового оборудования, применяемого в медицинских целях;</t>
  </si>
  <si>
    <t>- производство электрокардиографов;</t>
  </si>
  <si>
    <t>- производство электрического эндоскопического оборудования, применяемого в медицинских целях;</t>
  </si>
  <si>
    <t>- производство лазерного оборудования, применяемого в медицинских целях;</t>
  </si>
  <si>
    <t>- производство электронных кардиостимуляторов;</t>
  </si>
  <si>
    <t>- производство слуховых аппаратов</t>
  </si>
  <si>
    <t>- производство оборудования для облучения продуктов питания и молочной продукции</t>
  </si>
  <si>
    <t>26.60.1</t>
  </si>
  <si>
    <t>Производство аппаратов, применяемых в медицинских целях, основанных на использовании рентгеновского, альфа-, бета- и гамма-излучений</t>
  </si>
  <si>
    <t>26.60.2</t>
  </si>
  <si>
    <t>Производство гемодиализного, диатермического, наркозного оборудования, применяемого в медицинских целях</t>
  </si>
  <si>
    <t>26.60.3</t>
  </si>
  <si>
    <t>Производство оборудования для переливания крови</t>
  </si>
  <si>
    <t>26.60.4</t>
  </si>
  <si>
    <t>Производство инструмента, оборудования и приспособлений, применяемых в медицинских целях</t>
  </si>
  <si>
    <t>26.60.5</t>
  </si>
  <si>
    <t>Производство диагностического и терапевтического оборудования, применяемого в медицинских целях</t>
  </si>
  <si>
    <t>26.60.6</t>
  </si>
  <si>
    <t>Производство компьютерных томографов</t>
  </si>
  <si>
    <t>26.60.7</t>
  </si>
  <si>
    <t>Производство ультразвукового оборудования, применяемого в медицинских целях</t>
  </si>
  <si>
    <t>26.60.9</t>
  </si>
  <si>
    <t>Производство прочего оборудования, применяемого в медицинских целях</t>
  </si>
  <si>
    <t>Производство оптических приборов, фото- и кинооборудования</t>
  </si>
  <si>
    <t>26.70</t>
  </si>
  <si>
    <t>- производство оптической аппаратуры и линз, такой как бинокли, микроскопы (кроме электронных и протонных), телескопы, призмы и линзы (кроме офтальмологических);</t>
  </si>
  <si>
    <t>- нанесение покрытия или полировку линз (кроме офтальмологических);</t>
  </si>
  <si>
    <t>- установку линз (кроме офтальмологических);</t>
  </si>
  <si>
    <t>- производство фотооборудования, такого как фотокамеры и экспонометры</t>
  </si>
  <si>
    <t>- производство оптических зеркал;</t>
  </si>
  <si>
    <t>- производство оптических систем обнаружения оружия;</t>
  </si>
  <si>
    <t>- производство оборудования оптического позиционирования на местности;</t>
  </si>
  <si>
    <t>- производство оптических увеличительных инструментов;</t>
  </si>
  <si>
    <t>- производство точных инструментов для оптических приборов;</t>
  </si>
  <si>
    <t>- производство оптических компараторов;</t>
  </si>
  <si>
    <t>- производство пленочных и цифровых фото- и кинокамер;</t>
  </si>
  <si>
    <t>- производство проекторов для кинопленок и слайдов;</t>
  </si>
  <si>
    <t>- производство кино- и фотопроекторов;</t>
  </si>
  <si>
    <t>- производство оптических контрольно-измерительных приборов и инструментов (например, противопожарной сигнализации и фотоэкспонометров);</t>
  </si>
  <si>
    <t>- производство линз, оптических микроскопов, биноклей и телескопов;</t>
  </si>
  <si>
    <t>- производство лазерной аппаратуры;</t>
  </si>
  <si>
    <t>- производство оптических прицелов и приборов определения координат целей</t>
  </si>
  <si>
    <t>- производство компьютерных проекторов, см. 26.20;</t>
  </si>
  <si>
    <t>- производство профессиональных теле- и видеокамер, см. 26.30;</t>
  </si>
  <si>
    <t>- производство домашних видеокамер, см. 26.40;</t>
  </si>
  <si>
    <t>- производство готового оборудования с использованием лазерных компонентов, см. соответствующую группировку производства по типу оборудования (например, лазерное оборудование, применяемое в медицинских целях, см. 26.60);</t>
  </si>
  <si>
    <t>- производство светокопировальной техники, см. 28.23;</t>
  </si>
  <si>
    <t>- производство офтальмологических приборов, см. 32.50</t>
  </si>
  <si>
    <t>26.70.1</t>
  </si>
  <si>
    <t>Производство фото- и кинооборудования</t>
  </si>
  <si>
    <t>26.70.2</t>
  </si>
  <si>
    <t>Производство микроскопов (кроме электронных и протонных)</t>
  </si>
  <si>
    <t>26.70.3</t>
  </si>
  <si>
    <t>Производство оптических систем обнаружения оружия</t>
  </si>
  <si>
    <t>26.70.4</t>
  </si>
  <si>
    <t>Производство оборудования оптического позиционирования на местности</t>
  </si>
  <si>
    <t>26.70.5</t>
  </si>
  <si>
    <t>Производство линз, оптических микроскопов, биноклей и телескопов</t>
  </si>
  <si>
    <t>26.70.6</t>
  </si>
  <si>
    <t>Производство оптических прицелов и приборов определения координат целей</t>
  </si>
  <si>
    <t>26.70.7</t>
  </si>
  <si>
    <t>Производство пленочных и цифровых фото- и кинокамер</t>
  </si>
  <si>
    <t>Производство незаписанных магнитных и оптических технических носителей информации</t>
  </si>
  <si>
    <t>26.80</t>
  </si>
  <si>
    <t>- производство незаписанных (пустых) магнитных аудио- и видеопленок;</t>
  </si>
  <si>
    <t>- производство незаписанных магнитных аудио- и видеокассет;</t>
  </si>
  <si>
    <t>- производство незаписанных дискет;</t>
  </si>
  <si>
    <t>- производство незаписанных оптических дисков;</t>
  </si>
  <si>
    <t>- производство накопителей на жестких дисках</t>
  </si>
  <si>
    <t>- копирование носителей записи (компьютерных дисков, аудио- и видеопленок и т.д.) см. 18.2</t>
  </si>
  <si>
    <t>27</t>
  </si>
  <si>
    <t>Производство электрического оборудования</t>
  </si>
  <si>
    <t>- производство аппаратуры, производящей, распределяющей и использующей электроэнергию, включая производство электроосветительного и сигнального оборудования, а также бытовой электротехники</t>
  </si>
  <si>
    <t>- производство электронных изделий, см. 26.</t>
  </si>
  <si>
    <t>27.1</t>
  </si>
  <si>
    <t>Производство электродвигателей, генераторов, трансформаторов и распределительных устройств, а также контрольно-измерительной аппаратуры</t>
  </si>
  <si>
    <t>- производство распределителей электроэнергии и специальных трансформаторов, электродвигателей, генераторов и турбогенераторных установок</t>
  </si>
  <si>
    <t>27.11</t>
  </si>
  <si>
    <t>Производство электродвигателей, электрогенераторов и трансформаторов</t>
  </si>
  <si>
    <t>- производство всех электродвигателей и трансформаторов переменного тока, постоянного и переменного/постоянного тока</t>
  </si>
  <si>
    <t>- производство электродвигателей (кроме стартеров для двигателей внутреннего сгорания) и электрогенераторов всех типов;</t>
  </si>
  <si>
    <t>- производство распределительных устройств и трансформаторов;</t>
  </si>
  <si>
    <t>- производство трансформаторов дуговой сварки;</t>
  </si>
  <si>
    <t>- производство флуоресцентных балластных резисторов (трансформаторов);</t>
  </si>
  <si>
    <t>- производство трансформаторов для распределительных подстанций;</t>
  </si>
  <si>
    <t>- производство передатчиков и регуляторов распределения напряжения;</t>
  </si>
  <si>
    <t>- производство генераторов электроэнергии (кроме заряжающихся от батарей генераторов переменного тока для двигателей внутреннего сгорания);</t>
  </si>
  <si>
    <t>- производство моторно-генераторных агрегатов (кроме турбогенераторных установок);</t>
  </si>
  <si>
    <t>- перемотку арматуры в заводских условиях</t>
  </si>
  <si>
    <t>- производство трансформаторов разъемного типа и выключателей, см. 26.11;</t>
  </si>
  <si>
    <t>- производство электрического оборудования для сварки и пайки, см. 27.90;</t>
  </si>
  <si>
    <t>- производство твердотельных инверторов, выпрямителей и конвертеров, см. 27.90;</t>
  </si>
  <si>
    <t>- производство турбогенераторных установок, см. 28.11;</t>
  </si>
  <si>
    <t>- производство стартеров и генераторов для двигателей внутреннего сгорания, см. 29.31</t>
  </si>
  <si>
    <t>27.11.1</t>
  </si>
  <si>
    <t>Производство электродвигателей, генераторов и трансформаторов, кроме ремонта</t>
  </si>
  <si>
    <t>Производство электродвигателей</t>
  </si>
  <si>
    <t>Производство генераторов</t>
  </si>
  <si>
    <t>Производство трансформаторов</t>
  </si>
  <si>
    <t>Производство электрической распределительной и регулирующей аппаратуры</t>
  </si>
  <si>
    <t>- производство выключателей электропитания;</t>
  </si>
  <si>
    <t>- производство сетевых фильтров для электросети;</t>
  </si>
  <si>
    <t>- производство пультов управления для распределения электроэнергии;</t>
  </si>
  <si>
    <t>- производство электротехнических реле;</t>
  </si>
  <si>
    <t>- производство кабелей для распределительных щитов электроэнергии;</t>
  </si>
  <si>
    <t>- производство электрических плавких предохранителей;</t>
  </si>
  <si>
    <t>- производство переключателей электрического оборудования;</t>
  </si>
  <si>
    <t>- производство выключателей электропитания (кроме кнопочных, поворотных, катушечных, тумблерных);</t>
  </si>
  <si>
    <t>- производство генераторных установок для пусковых двигателей</t>
  </si>
  <si>
    <t>- производство средств экологического контроля и аппаратуры управления производственными процессами, см. 26.51;</t>
  </si>
  <si>
    <t>- производство выключателей для электрических цепей, таких как кнопочные щелчковые комнатные выключатели, см. 27.33</t>
  </si>
  <si>
    <t>27.2</t>
  </si>
  <si>
    <t>Производство электрических аккумуляторов и аккумуляторных батарей</t>
  </si>
  <si>
    <t>27.20</t>
  </si>
  <si>
    <t>- производство неперезаряжающихся и перезаряжающихся батарей</t>
  </si>
  <si>
    <t>- производство первичных ячеек и первичных батарей: ячейки, содержащие диоксид марганца, диоксид ртути, окись серебра и т.д.;</t>
  </si>
  <si>
    <t>- производство электрических аккумуляторов, включая следующие их части: сепараторы, контейнеры, покрытия;</t>
  </si>
  <si>
    <t>- производство свинцовых кислотных батарей;</t>
  </si>
  <si>
    <t>- производство никелево-кадмиевых батарей;</t>
  </si>
  <si>
    <t>- производство никелево-магниевых батарей;</t>
  </si>
  <si>
    <t>- производство литиевых батарей;</t>
  </si>
  <si>
    <t>- производство сухих гальванических элементов;</t>
  </si>
  <si>
    <t>- производство наливных гальванических элементов</t>
  </si>
  <si>
    <t>27.20.1</t>
  </si>
  <si>
    <t>Производство первичных элементов, батарей первичных элементов и их частей</t>
  </si>
  <si>
    <t>27.20.2</t>
  </si>
  <si>
    <t>Производство аккумуляторов, в том числе для автомобилей, аккумуляторных батарей и их составных частей</t>
  </si>
  <si>
    <t>27.20.21</t>
  </si>
  <si>
    <t>Производство аккумуляторов для автомобилей</t>
  </si>
  <si>
    <t>27.20.22</t>
  </si>
  <si>
    <t>Производство аккумуляторных батарей и их частей</t>
  </si>
  <si>
    <t>27.20.23</t>
  </si>
  <si>
    <t>Производство прочих аккумуляторов</t>
  </si>
  <si>
    <t>27.20.3</t>
  </si>
  <si>
    <t>Производство солнечных батарей для наземного энергообеспечения и их составных частей</t>
  </si>
  <si>
    <t>Производство кабелей и кабельной арматуры</t>
  </si>
  <si>
    <t>- производство проводных устройств, передающих и непередающих электрический ток, проводных устройств для электросхем независимо от материала</t>
  </si>
  <si>
    <t>- производство изолированных проводов и волоконно-оптических кабелей</t>
  </si>
  <si>
    <t>27.31</t>
  </si>
  <si>
    <t>Производство волоконо-оптических кабелей</t>
  </si>
  <si>
    <t>- производство волоконно-оптических кабелей для передачи данных или прямой трансляции изображений</t>
  </si>
  <si>
    <t>- производство стекловолокон или жил кабеля, см. 23.14;</t>
  </si>
  <si>
    <t>- производство оптического кабеля или устройств с соединителями и прочими соединителями локальной сети, см. в зависимости от применения, например 26.11</t>
  </si>
  <si>
    <t>27.32</t>
  </si>
  <si>
    <t>Производство прочих проводов и кабелей для электронного и электрического оборудования</t>
  </si>
  <si>
    <t>- производство изолированных проводов и кабелей, изготовленных из меди, стали, алюминия</t>
  </si>
  <si>
    <t>- производство (вытяжку) проволоки, см. 24.34, 24.41, 24.42, 24.43, 24.44, 24.45;</t>
  </si>
  <si>
    <t>- производство кабелей для компьютеров и принтеров, кабелей USB и подобных кабельных устройств или сборок, см. 26.11;</t>
  </si>
  <si>
    <t>- производство электрических устройств с изолированным проводом и разъемами, см. 27.90;</t>
  </si>
  <si>
    <t>- производство кабельных устройств, жгутов электропроводки и подобных кабельных устройств для автомобилей, см. 29.31</t>
  </si>
  <si>
    <t>27.32.1</t>
  </si>
  <si>
    <t>Производство кабелей для телефонной связи</t>
  </si>
  <si>
    <t>27.32.2</t>
  </si>
  <si>
    <t>Производство силовых кабелей</t>
  </si>
  <si>
    <t>27.32.3</t>
  </si>
  <si>
    <t>Производство обмоточных эмалированных кабелей</t>
  </si>
  <si>
    <t>27.33</t>
  </si>
  <si>
    <t>Производство электроустановочных изделий</t>
  </si>
  <si>
    <t>- производство устройств, проводящих и не проводящих электрический ток для электрических схем, независимо от использованного материала</t>
  </si>
  <si>
    <t>- производство шин, электрических проводников (кроме распределителей);</t>
  </si>
  <si>
    <t>- производство защитных выключателей заземления;</t>
  </si>
  <si>
    <t>- производство патронов для ламп;</t>
  </si>
  <si>
    <t>- производство разрядников и катушек индуктивности для люминесцентных ламп;</t>
  </si>
  <si>
    <t>- производство электрических выключателей (кнопочных, нажимных, поворотных, тумблерных);</t>
  </si>
  <si>
    <t>- производство электрических розеток или гнезд;</t>
  </si>
  <si>
    <t>- производство коробок для электрических проводов (например, кабельных, выходных, распределительных коробок);</t>
  </si>
  <si>
    <t>- производство электрической проводки и приспособлений;</t>
  </si>
  <si>
    <t>- производство подвесных линий электропередач;</t>
  </si>
  <si>
    <t>- производство пластмассовых проводов, не предназначенных для передачи тока, включая пластмассовые кабельные коробки, лицевые панели и подобные детали, пластмассовые детали воздушных столбовых линий связи и кожухов для выключателей</t>
  </si>
  <si>
    <t>- производство керамических диэлектриков, см. 23.43;</t>
  </si>
  <si>
    <t>- производство электронных разъемных соединителей и розеток, см. 26.11</t>
  </si>
  <si>
    <t>27.4</t>
  </si>
  <si>
    <t>Производство электрических ламп и осветительного оборудования</t>
  </si>
  <si>
    <t>27.40</t>
  </si>
  <si>
    <t>- производство электрических ламп и электронных ламп, их составных частей и деталей (кроме стеклянных оболочек для электрических лампочек), электрической осветительной арматуры и деталей светильников, кроме проводов, находящихся под напряжением;</t>
  </si>
  <si>
    <t>- производство газоразрядных ламп, ламп накаливания, флуоресцентных, ультрафиолетовых, инфракрасных и прочих ламп и устройств к ним;</t>
  </si>
  <si>
    <t>- производство осветительных приборов, крепящихся непосредственно к потолку;</t>
  </si>
  <si>
    <t>- производство люстр;</t>
  </si>
  <si>
    <t>- производство настольных ламп (светильников);</t>
  </si>
  <si>
    <t>- производство елочных гирлянд;</t>
  </si>
  <si>
    <t>- производство электрических каминов;</t>
  </si>
  <si>
    <t>- производство ручных электрических фонарей;</t>
  </si>
  <si>
    <t>- производство прожекторов;</t>
  </si>
  <si>
    <t>- производство электрических инсектицидных ламп;</t>
  </si>
  <si>
    <t>- производство фонарей (например, карбидных, электрических, газовых, газолиновых);</t>
  </si>
  <si>
    <t>- производство уличных осветительных приборов (кроме светофоров);</t>
  </si>
  <si>
    <t>- производство осветительного оборудования для транспортных средств (например, автомобилей, самолетов, лодок)</t>
  </si>
  <si>
    <t>- производство неэлектрического осветительного оборудования</t>
  </si>
  <si>
    <t>Производство бытовых приборов</t>
  </si>
  <si>
    <t>- производство электрических приборов и электрической бытовой техники, таких как: вентиляторы, пылесосы, полотеры, кухонные приборы, кухонное оборудование, стиральные машины, холодильники, морозильные камеры и шкафы, а также прочей электрической и неэлектрической бытовой техники, такой как посудомоечные машины, водонагреватели и мусоросборники</t>
  </si>
  <si>
    <t>- производство приборов, работающих на электричестве, газе и на прочих источниках энергии</t>
  </si>
  <si>
    <t>27.51</t>
  </si>
  <si>
    <t>Производство бытовых электрических приборов</t>
  </si>
  <si>
    <t>- производство бытовых электрических приборов и оборудования, включая: холодильники, морозильники, посудомоечные машины, мойки и сушилки, пылесосы, полотеры, измельчители мусора, мельницы, блендеры, соковыжималки, консервные ножи, электробритвы, электрические зубные щетки и прочие электрические предметы для личного использования, точилки для ножей, вытяжные шкафы, электрические водонагреватели, электроодеяла, фены, щетки и бигуди для завивки, электрические утюги, обогреватели помещений и переносные вентиляторы для использования дома, электропечи, микроволновые печи, кухонные плиты, тостеры, чайники и кофеварки, сковороды, жаровни, утятницы, грили, обжарочные аппараты, электрические бытовые обогреватели помещений и т.д.</t>
  </si>
  <si>
    <t>- производство промышленных холодильников и морозильников, кондиционеров для помещений, вентиляторов, вытяжных шкафов, оборудования промышленного типа для термической обработки продуктов, оборудования для прачечных, химчисток и гладилен, промышленных пылесосов, см. 28;</t>
  </si>
  <si>
    <t>- производство швейных машин для домашнего использования, см. 28.94;</t>
  </si>
  <si>
    <t>- установку центральных систем очистки воздуха, см. 43.29</t>
  </si>
  <si>
    <t>27.51.1</t>
  </si>
  <si>
    <t>Производство стиральных машин</t>
  </si>
  <si>
    <t>27.51.2</t>
  </si>
  <si>
    <t>Производство холодильников и морозильников</t>
  </si>
  <si>
    <t>27.51.3</t>
  </si>
  <si>
    <t>Производство пылесосов</t>
  </si>
  <si>
    <t>27.51.4</t>
  </si>
  <si>
    <t>Производство посудомоечных машин</t>
  </si>
  <si>
    <t>27.51.5</t>
  </si>
  <si>
    <t>Производство электропечей</t>
  </si>
  <si>
    <t>27.51.6</t>
  </si>
  <si>
    <t>Производство микроволновых печей</t>
  </si>
  <si>
    <t>27.52</t>
  </si>
  <si>
    <t>Производство бытовых неэлектрических приборов</t>
  </si>
  <si>
    <t>- производство бытовых неэлектрических приборов и нагревательных устройств: неэлектрические обогреватели помещений, кухонные плиты, жаровни, печи, водонагреватели, устройства для приготовления пищи, подогревающие переносные устройства (для поддержания пищи в теплом состоянии)</t>
  </si>
  <si>
    <t>27.9</t>
  </si>
  <si>
    <t>Производство прочего электрического оборудования</t>
  </si>
  <si>
    <t>27.90</t>
  </si>
  <si>
    <t>- производство различного электрического оборудования, кроме двигателей, генераторов и трансформаторов, батарей и аккумуляторов, проводов и кабелей, светильников и бытовых приборов</t>
  </si>
  <si>
    <t>- производство зарядных устройств для аккумуляторных батарей;</t>
  </si>
  <si>
    <t>- производство электрических устройств для открывания и закрывания дверей;</t>
  </si>
  <si>
    <t>- производство электрических звонков;</t>
  </si>
  <si>
    <t>- производство удлинителей, сделанных из готового изолированного провода;</t>
  </si>
  <si>
    <t>- производство приборов для ультразвуковой очистки (кроме лабораторной и зубоврачебной техники);</t>
  </si>
  <si>
    <t>- производство твердотельных преобразователей, выпрямителей, топливных элементов, регулируемых и нерегулируемых источников электропитания;</t>
  </si>
  <si>
    <t>- производство блоков непрерывного электропитания (бесперебойных источников питания);</t>
  </si>
  <si>
    <t>- производство ограничителей напряжения (за исключением напряжения на уровне распределения);</t>
  </si>
  <si>
    <t>- производство шнуров, кабелей, удлинителей и прочих установок с электрическими изолированными проводами и контактами;</t>
  </si>
  <si>
    <t>- производство ускорителей частиц;</t>
  </si>
  <si>
    <t>- производство электрических конденсаторов, резисторов и подобных компонентов;</t>
  </si>
  <si>
    <t>- производство электромагнитов;</t>
  </si>
  <si>
    <t>- производство сирен;</t>
  </si>
  <si>
    <t>- производство электронных табло;</t>
  </si>
  <si>
    <t>- производство электрических визуальных средств отображения информации;</t>
  </si>
  <si>
    <t>- производство электрического сигнального оборудования, такого как светофоры и сигнальные устройства для пешеходов;</t>
  </si>
  <si>
    <t>- производство электрических изоляторов (кроме стеклянных или фарфоровых);</t>
  </si>
  <si>
    <t>- производство оборудования для электрической сварки и пайки, включая бытовые ручные паяльники</t>
  </si>
  <si>
    <t>- производство фарфоровых электрических изоляторов, см. 23.43;</t>
  </si>
  <si>
    <t>- производство углеродных и графитовых волокон и изделий (кроме электродов и электрических деталей), см. 23.99;</t>
  </si>
  <si>
    <t>- производство электронных выпрямителей, регуляторов напряжения, интегральных схем, интегральных устройств преобразования энергии, конденсаторов, резисторов и подобных устройств, см. 26.11;</t>
  </si>
  <si>
    <t>- производство трансформаторов, электродвигателей, электрогенераторов, электрораспределительной аппаратуры, реле и промышленных средств управления, см. 27.1;</t>
  </si>
  <si>
    <t>- производство химических источников тока, см. 27.20;</t>
  </si>
  <si>
    <t>- производство проводов для постоянного и переменного тока, проводных устройств, см. 27.3;</t>
  </si>
  <si>
    <t>- производство осветительного оборудования, см. 27.40;</t>
  </si>
  <si>
    <t>- производство приборов бытового назначения, см. 27.5;</t>
  </si>
  <si>
    <t>- производство оборудования для неэлектрической сварки, см. 28.29;</t>
  </si>
  <si>
    <t>- производство электрического оборудования для автомобилей, такого как электрогенераторы переменного тока, свечи зажигания, прикуриватели, жгуты электропроводки, приводы открывания окон и дверей, регуляторы напряжения, см. 29.31</t>
  </si>
  <si>
    <t>28</t>
  </si>
  <si>
    <t>Производство машин и оборудования, не включенных в другие группировки</t>
  </si>
  <si>
    <t>- производство машин и оборудования, которые оказывают на материалы механическое или термическое воздействие или при помощи которых выполняются операции с материалами (такие как обработка, напыление, взвешивание или упаковка), включая производство их деталей и составных частей, которые производят и используют энергию</t>
  </si>
  <si>
    <t>В эту группировку включено производство стационарных и передвижных или переносимых устройств, независимо от того изготовлены они для промышленности, строительства, сельского хозяйства или бытового назначения. Производство специального оборудования для перевозки пассажиров и грузов в пределах ограниченного пространства также включено в данную группировку. В этой группировке разделено производство машин специального назначения, т.е. машин для ограниченного использования в промышленности или в небольшой группе секторов промышленности, и универсальных машин, которые используются в широком диапазоне секторов промышленности</t>
  </si>
  <si>
    <t>- производство прочих машин специального назначения, не входящих в другие группировки данной классификации, и не используемых в промышленном производстве, таких как развлекательное оборудование для выставок, автоматическое оборудование кегельбанов и т.п.</t>
  </si>
  <si>
    <t>Производство машин и оборудования общего назначения</t>
  </si>
  <si>
    <t>Производство двигателей и турбин, кроме авиационных, автомобильных и мотоциклетных двигателей</t>
  </si>
  <si>
    <t>- производство поршневых двигателей внутреннего сгорания, кроме автомобильных, авиационных и мотоциклетных двигателей: судовые и железнодорожные двигатели;</t>
  </si>
  <si>
    <t>- производство поршней, поршневых колец, карбюраторов и прочих комплектующих изделий и составных частей для всех двигателей внутреннего сгорания и дизельных двигателей;</t>
  </si>
  <si>
    <t>- производство впускных и выпускных клапанов для двигателей внутреннего сгорания;</t>
  </si>
  <si>
    <t>- производство турбин и составных частей к ним: паровых турбин и прочих турбин, работающих на пару, гидравлических турбин, водяных колес и регуляторов к ним, ветровых турбин, газовых турбин, кроме турбореактивных или турбовинтовых авиационных двигателей;</t>
  </si>
  <si>
    <t>- производство установок типа котел-турбина;</t>
  </si>
  <si>
    <t>- производство турбогенераторных установок;</t>
  </si>
  <si>
    <t>- производство двигателей для промышленного применения</t>
  </si>
  <si>
    <t>- производство электрогенераторов (кроме турбогенераторных установок), см. 27.11;</t>
  </si>
  <si>
    <t>- производство генераторных установок для первичных двигателей (за исключением турбогенераторных установок), см. 27.11;</t>
  </si>
  <si>
    <t>- производство электрооборудования и деталей для двигателей внутреннего сгорания, см. 29.31;</t>
  </si>
  <si>
    <t>- производство автомобильных, авиационных или мотоциклетных двигателей, см. 29.10, 30.30, 30.91;</t>
  </si>
  <si>
    <t>- производство турбореактивных и турбовинтовых двигателей, см. 30.30</t>
  </si>
  <si>
    <t>28.11.1</t>
  </si>
  <si>
    <t>Производство двигателей, кроме авиационных, автомобильных и мотоциклетных</t>
  </si>
  <si>
    <t>Производство турбин</t>
  </si>
  <si>
    <t>Производство паровых турбин</t>
  </si>
  <si>
    <t>Производство гидравлических турбин и водяных колес</t>
  </si>
  <si>
    <t>Производство газовых турбин, кроме турбореактивных и турбовинтовых</t>
  </si>
  <si>
    <t>Производство гидравлического и пневматического силового оборудования</t>
  </si>
  <si>
    <t>- производство гидравлических и пневматических комплектующих изделий и составных частей (включая гидравлические насосы, гидравлические двигатели, гидравлические и пневматические цилиндры, гидравлические и пневматические клапаны, гидравлические и пневматические шланги и приспособления);</t>
  </si>
  <si>
    <t>- производство аппаратуры, очищающей воздух для использования в пневматических системах;</t>
  </si>
  <si>
    <t>- производство гидравлических систем;</t>
  </si>
  <si>
    <t>- производство гидроприводного оборудования;</t>
  </si>
  <si>
    <t>- производство гидростатических трансмиссий</t>
  </si>
  <si>
    <t>- производство компрессоров, см. 28.13;</t>
  </si>
  <si>
    <t>- производство насосов для негидравлической аппаратуры, см. 28.13;</t>
  </si>
  <si>
    <t>- производство клапанов для негидравлической аппаратуры, см. 28.14;</t>
  </si>
  <si>
    <t>- производство механического трансмиссионного оборудования, см. 28.15</t>
  </si>
  <si>
    <t>28.12.1</t>
  </si>
  <si>
    <t>Производство гидравлических и пневматических силовых установок и двигателей</t>
  </si>
  <si>
    <t>Производство гидравлических насосов</t>
  </si>
  <si>
    <t>28.13</t>
  </si>
  <si>
    <t>Производство прочих насосов и компрессоров</t>
  </si>
  <si>
    <t>- производство воздушных или вакуумных насосов, воздушных или прочих газовых компрессоров;</t>
  </si>
  <si>
    <t>- производство насосов для жидкостей, снабженных или нет измерительным устройством;</t>
  </si>
  <si>
    <t>- производство насосов, разработанных для установки на двигатели внутреннего сгорания: масляных, водяных и топливных насосов для автомашин и т.д.</t>
  </si>
  <si>
    <t>28.14</t>
  </si>
  <si>
    <t>- производство клапанов из неупрочненной резины, стекла или керамических материалов, см. 22.19, 23.19 или 23.44;</t>
  </si>
  <si>
    <t>- производство впускных и выпускных клапанов двигателей внутреннего сгорания, см. 28.11;</t>
  </si>
  <si>
    <t>- производство гидравлических и пневматических клапанов и воздухоочистного оборудования для использования в пневматических системах, см. 28.12</t>
  </si>
  <si>
    <t>28.15</t>
  </si>
  <si>
    <t>Производство подшипников, зубчатых передач, элементов механических передач и приводов</t>
  </si>
  <si>
    <t>- производство шариковых и роликовых подшипников и их составных частей;</t>
  </si>
  <si>
    <t>- производство механического силового трансмиссионного оборудования: трансмиссии и кривошипно-шатунные механизмы, включая распределительные валы, коленчатые валы, кривошипы и т.д., корпуса подшипников качения и скольжения;</t>
  </si>
  <si>
    <t>- производство зубчатых колес, зубчатых передач и коробок передач, а также прочих устройств для переключения скорости вращения;</t>
  </si>
  <si>
    <t>- производство муфт сцепления и приводных муфт;</t>
  </si>
  <si>
    <t>- производство маховиков и шкивов;</t>
  </si>
  <si>
    <t>- производство шарнирных соединений;</t>
  </si>
  <si>
    <t>- производство приводных цепей</t>
  </si>
  <si>
    <t>- производство прочих цепей, см. 25.93;</t>
  </si>
  <si>
    <t>- производство гидравлического трансмиссионного оборудования, см. 28.12;</t>
  </si>
  <si>
    <t>- производство гидростатических передач, см. 28.12;</t>
  </si>
  <si>
    <t>- производство электромагнитных муфт, см. 29.31;</t>
  </si>
  <si>
    <t>- производство узлов трансмиссионного оборудования, применяемого в качестве деталей в автомобилях или самолетах, см. 29, 30</t>
  </si>
  <si>
    <t>28.15.1</t>
  </si>
  <si>
    <t>Производство шариковых и роликовых подшипников</t>
  </si>
  <si>
    <t>28.15.2</t>
  </si>
  <si>
    <t>Производство корпусов подшипников и подшипников скольжения, зубчатых колес, зубчатых передач и элементов приводов</t>
  </si>
  <si>
    <t>- производство шарнирных цепей из черных металлов;</t>
  </si>
  <si>
    <t>- производство передаточных валов, в том числе кулачковых и коленчатых валов, и кривошипов;</t>
  </si>
  <si>
    <t>- производство корпусов подшипников и подшипников скольжения;</t>
  </si>
  <si>
    <t>- производство зубчатых колес в сборе с валами, зубчатых передач, шариковых ходовых винтов, коробок передач и прочих редукционных механизмов;</t>
  </si>
  <si>
    <t>- производство гидродинамических передач (гидромуфт и гидротрансформаторов);</t>
  </si>
  <si>
    <t>- производство фрикционных вариаторов и фрикционных ременных и цепных передач;</t>
  </si>
  <si>
    <t>- производство маховиков и шкивов, включая полиспасты;</t>
  </si>
  <si>
    <t>- производство муфт и шарнирных соединений, включая универсальные шарниры Гука, карданы</t>
  </si>
  <si>
    <t>28.15.9</t>
  </si>
  <si>
    <t>Производство прочих подшипников</t>
  </si>
  <si>
    <t>Производство прочих машин и оборудования общего назначения</t>
  </si>
  <si>
    <t>28.21</t>
  </si>
  <si>
    <t>Производство печей, термокамер и печных горелок</t>
  </si>
  <si>
    <t>- производство электрических и прочих промышленных и лабораторных печей и духовок, включая установки для сжигания отходов;</t>
  </si>
  <si>
    <t>- производство горелок (камер сгорания);</t>
  </si>
  <si>
    <t>- производство стационарных электрических каминов, электрических обогревателей для плавательных бассейнов;</t>
  </si>
  <si>
    <t>- производство бытового неэлектрического обогревательного оборудования, такого как солнечные обогреватели, паровое отопление, масляные обогреватели и подобное отопительное оборудование;</t>
  </si>
  <si>
    <t>- производство бытовых электрических печей (с нагнетанием воздуха электрическим способом, тепловых насосов и т.д.), неэлектрических бытовых печей с нагнетанием воздуха</t>
  </si>
  <si>
    <t>- производство механических топок, решеток и разгрузчиков пепла и т.д.</t>
  </si>
  <si>
    <t>28.21.1</t>
  </si>
  <si>
    <t>Производство неэлектрических печей, горелок и устройств для них</t>
  </si>
  <si>
    <t>28.21.2</t>
  </si>
  <si>
    <t>Производство электрических печей</t>
  </si>
  <si>
    <t>28.22</t>
  </si>
  <si>
    <t>Производство подъемно-транспортного оборудования</t>
  </si>
  <si>
    <t>- производство грузоподъемного и погрузочно-разгрузочного оборудования с ручным управлением или электроприводом: тали и подъемники, лебедки, кабестаны и домкраты, мачтовые краны, подъемные краны, передвижные подъемные каркасы, погрузчики для длинномерных материалов и т.д., строительные погрузчики, используемые на предприятиях, снабженные или не снабженные подъемным или манипуляционным оборудованием, самоходные или несамоходные (включая ручные тележки и тачки), механические манипуляторы и промышленные роботы, специально разработанные для грузоподъемных и погрузочно-разгрузочных работ;</t>
  </si>
  <si>
    <t>- производство конвейеров и т.д.;</t>
  </si>
  <si>
    <t>- производство подъемников, эскалаторов и подвижных дорожек;</t>
  </si>
  <si>
    <t>- производство деталей, предназначенных для грузоподъемного и погрузочно-разгрузочного оборудования</t>
  </si>
  <si>
    <t>- производство промышленных роботов для многократного использования, см. 28.99;</t>
  </si>
  <si>
    <t>- производство подъемных механизмов непрерывного действия и конвейеров для подземного использования, см. 28.92;</t>
  </si>
  <si>
    <t>- производство ковшей, экскаваторов и ковшевых погрузчиков, см. 28.92;</t>
  </si>
  <si>
    <t>- производство плавучих кранов, железнодорожных подъемных кранов, автомобильных кранов, см. 30.11, 30.20;</t>
  </si>
  <si>
    <t>- установку (монтаж) лифтов и подъемников, см. 43.29</t>
  </si>
  <si>
    <t>28.22.1</t>
  </si>
  <si>
    <t>Производство талей и подъемников</t>
  </si>
  <si>
    <t>28.22.2</t>
  </si>
  <si>
    <t>Производство лебедок и кабестанов</t>
  </si>
  <si>
    <t>28.22.3</t>
  </si>
  <si>
    <t>Производство домкратов и подъемных механизмов для транспортных средств</t>
  </si>
  <si>
    <t>28.22.4</t>
  </si>
  <si>
    <t>Производство подъемных кранов</t>
  </si>
  <si>
    <t>28.22.41</t>
  </si>
  <si>
    <t>Производство подъемных кранов для строительства</t>
  </si>
  <si>
    <t>28.22.42</t>
  </si>
  <si>
    <t>Производство прочих подъемных кранов</t>
  </si>
  <si>
    <t>28.22.5</t>
  </si>
  <si>
    <t>Производство автопогрузчиков и тягачей, используемых на железнодорожных платформах</t>
  </si>
  <si>
    <t>28.22.6</t>
  </si>
  <si>
    <t>Производство лифтов, скриповых подъемников, эскалаторов и движущихся пешеходных дорожек</t>
  </si>
  <si>
    <t>28.22.7</t>
  </si>
  <si>
    <t>Производство пневматических подъемников и конвейеров и прочего оборудования непрерывного действия для товаров или материалов</t>
  </si>
  <si>
    <t>28.22.9</t>
  </si>
  <si>
    <t>Производство прочего грузоподъемного, транспортирующего и погрузочно-разгрузочного оборудования</t>
  </si>
  <si>
    <t>28.23</t>
  </si>
  <si>
    <t>Производство офисной техники и оборудования (кроме компьютеров и периферийного оборудования)</t>
  </si>
  <si>
    <t>- производство счетных машин;</t>
  </si>
  <si>
    <t>- производство вычислительных машин для кассовых аппаратов;</t>
  </si>
  <si>
    <t>- производство калькуляторов, электронных или неэлектронных;</t>
  </si>
  <si>
    <t>- производство франкировальных машин, почтовых сортирующих машин (машин для заполнения конвертов, заклеивания и адресации, машин для открытия, сортировки, сканирования);</t>
  </si>
  <si>
    <t>- производство пишущих машинок;</t>
  </si>
  <si>
    <t>- производство машин для стенографии;</t>
  </si>
  <si>
    <t>- производство офисного скрепляющего оборудования (пластикового и ленточного);</t>
  </si>
  <si>
    <t>- производство машин для выписки чеков;</t>
  </si>
  <si>
    <t>- производство машин для упаковывания и счета денег;</t>
  </si>
  <si>
    <t>- производство точилок для карандашей;</t>
  </si>
  <si>
    <t>- производство степлеров и приспособлений для разжатия скоб;</t>
  </si>
  <si>
    <t>- производство машин для подсчета голосов;</t>
  </si>
  <si>
    <t>- производство держателей для клейкой ленты;</t>
  </si>
  <si>
    <t>- производство перфораторов;</t>
  </si>
  <si>
    <t>- производство кассовых аппаратов, билетно-кассовых машин, машин для обмена валют;</t>
  </si>
  <si>
    <t>- производство фотокопировальных машин;</t>
  </si>
  <si>
    <t>- производство порошковых картриджей;</t>
  </si>
  <si>
    <t>- производство школьных, пластиковых и маркерных досок;</t>
  </si>
  <si>
    <t>- производство диктофонов</t>
  </si>
  <si>
    <t>- производство компьютеров и периферийного оборудования, см. 26.20</t>
  </si>
  <si>
    <t>28.23.1</t>
  </si>
  <si>
    <t>Производство пишущих машин, машин для обработки текста, калькуляторов, счетных машин и их частей</t>
  </si>
  <si>
    <t>- производство механических и электрических пишущих машин;</t>
  </si>
  <si>
    <t>- производство машин для обработки текстов;</t>
  </si>
  <si>
    <t>- производство калькуляторов, кассовых аппаратов, франкировальных машин, билетно-кассовых машин, машин для обмена валют и т.п.</t>
  </si>
  <si>
    <t>28.23.2</t>
  </si>
  <si>
    <t>Производство фотокопировальных машин, офисных машин для офсетной печати и прочих офисных машин и оборудования и их составных частей</t>
  </si>
  <si>
    <t>- производство фотокопировальных и термокопировальных машин;</t>
  </si>
  <si>
    <t>- производство копировально-множительного оборудования (гектографов, ротаторов, листовых офсетных копировальных аппаратов для офисов), адресных машин;</t>
  </si>
  <si>
    <t>- производство других офисных машин и оборудования: машин для сортирования, упаковывания и счета монет, машин для заполнения конвертов, почтообрабатывающих машин, заточных машинок для карандашей, перфораторов, скобосшивателей, офисных машин для уничтожения документов и т.п., машин для выдачи банкнот (банкоматов)</t>
  </si>
  <si>
    <t>28.24</t>
  </si>
  <si>
    <t>Производство ручных инструментов с механизированным приводом</t>
  </si>
  <si>
    <t>- производство ручных инструментов с электрическим или неэлектрическим двигателем или пневматическим приводом, таких как: дисковые или ножовочные пилы; цепные пилы; дрели и перфораторы, ручные шлифовальные станки, пневматические пистолеты, амортизаторы, маршрутизаторы, дробилки, скоросшиватели, пневматические клепальные молотки, строгальные станки, ножницы и вырубные ножницы, пневматические гаечные ключи, пороховые пистолеты</t>
  </si>
  <si>
    <t>- производство запасных составных частей для ручных инструментов, см. 25.73;</t>
  </si>
  <si>
    <t>- производство электрического ручного паяльного и сварочного оборудования, см. 27.90</t>
  </si>
  <si>
    <t>28.25</t>
  </si>
  <si>
    <t>Производство промышленного холодильного и вентиляционного оборудования</t>
  </si>
  <si>
    <t>- производство холодильного или замораживающего промышленного оборудования, включая комплектующие элементы и части для них;</t>
  </si>
  <si>
    <t>- производство машин для кондиционирования воздуха, включая кондиционеры для автомашин;</t>
  </si>
  <si>
    <t>- производство небытовых вентиляторов;</t>
  </si>
  <si>
    <t>- производство теплообменных устройств;</t>
  </si>
  <si>
    <t>- производство машин для сжижения воздуха или газов;</t>
  </si>
  <si>
    <t>- производство потолочных вентиляторов (фронтальных вентиляторов и т.д.)</t>
  </si>
  <si>
    <t>- производство бытового холодильного или морозильного оборудования, см. 27.51;</t>
  </si>
  <si>
    <t>- производство бытовых вентиляторов, см. 27.51</t>
  </si>
  <si>
    <t>28.25.1</t>
  </si>
  <si>
    <t>Производство теплообменных устройств, оборудования для кондиционирования воздуха промышленного холодильного и морозильного оборудования, производство оборудования для фильтрования и очистки газов</t>
  </si>
  <si>
    <t>28.25.11</t>
  </si>
  <si>
    <t>Производство теплообменных устройств и машин для сжижения воздуха или прочих газов</t>
  </si>
  <si>
    <t>28.25.12</t>
  </si>
  <si>
    <t>Производство оборудования для кондиционирования воздуха</t>
  </si>
  <si>
    <t>28.25.13</t>
  </si>
  <si>
    <t>Производство промышленного холодильного и морозильного оборудования</t>
  </si>
  <si>
    <t>28.25.14</t>
  </si>
  <si>
    <t>Производство оборудования для фильтрования и очистки газов</t>
  </si>
  <si>
    <t>28.25.2</t>
  </si>
  <si>
    <t>Производство вентиляторов</t>
  </si>
  <si>
    <t>28.29</t>
  </si>
  <si>
    <t>Производство прочих машин и оборудования общего назначения, не включенного в другие группировки</t>
  </si>
  <si>
    <t>- производство весов (кроме чувствительных лабораторных весов): бытовых и магазинных весов, платформенных весов, мостовых весов, разновесов и т.д.;</t>
  </si>
  <si>
    <t>- производство оборудования для фильтрования и очистки жидкостей;</t>
  </si>
  <si>
    <t>- производство оборудования для рассеивания, разбрызгивания или распыления жидкости или порошка: краскопульты, огнетушители, пескоструйные машины, пароструйные моечные установки и т.д.;</t>
  </si>
  <si>
    <t>- производство фасовочного и упаковочного оборудования: заполняющие, запечатывающие, штемпелевальные, навинчивающие пробки, маркировочные машины и т.д.;</t>
  </si>
  <si>
    <t>- производство машин для мойки и сушки бутылок и газирования напитков;</t>
  </si>
  <si>
    <t>- производство очистительных или перегонных аппаратов для нефтеперегонных заводов, химической промышленности, производства напитков и т.д.;</t>
  </si>
  <si>
    <t>- производство газовых генераторов;</t>
  </si>
  <si>
    <t>- производство каландров и прочих роликовых механизмов и цилиндров (кроме машин для обработки металла и стекла);</t>
  </si>
  <si>
    <t>-производство центрифуг (кроме молочных сепараторов и сушилок для одежды);</t>
  </si>
  <si>
    <t>- производство прокладок и подобных изделий, сделанных из сочетания материалов или нескольких слоев того же самого материала;</t>
  </si>
  <si>
    <t>- производство торговых автоматов</t>
  </si>
  <si>
    <t>28.29.1</t>
  </si>
  <si>
    <t>Производство газогенераторов, аппаратов для дистилляции и фильтрования</t>
  </si>
  <si>
    <t>28.29.11</t>
  </si>
  <si>
    <t>Производство генераторов для получения генераторного или водяного газа, ацетиленовых и аналогичных газогенераторов, установок для дистилляции или очистки</t>
  </si>
  <si>
    <t>28.29.12</t>
  </si>
  <si>
    <t>Производство оборудования и установок для фильтрования или очистки жидкостей</t>
  </si>
  <si>
    <t>28.29.13</t>
  </si>
  <si>
    <t>Производство масляных, бензиновых и всасывающих воздушных фильтров для двигателей внутреннего сгорания</t>
  </si>
  <si>
    <t>28.29.2</t>
  </si>
  <si>
    <t>Производство оборудования для мойки, заполнения, закупоривания или упаковывания бутылок или прочих емкостей, огнетушителей, распылителей, пароструйных или пескоструйных машин, прокладок</t>
  </si>
  <si>
    <t>28.29.21</t>
  </si>
  <si>
    <t>Производство оборудования для мойки, заполнения, закупоривания или упаковывания бутылок или прочих емкостей</t>
  </si>
  <si>
    <t>28.29.22</t>
  </si>
  <si>
    <t>Производство огнетушителей, распылителей, пароструйных или пескоструйных машин</t>
  </si>
  <si>
    <t>28.29.3</t>
  </si>
  <si>
    <t>Производство промышленного, бытового и прочего оборудования для взвешивания и дозировки</t>
  </si>
  <si>
    <t>28.29.31</t>
  </si>
  <si>
    <t>Производство промышленного оборудования для взвешивания и дозировки</t>
  </si>
  <si>
    <t>28.29.32</t>
  </si>
  <si>
    <t>Производство бытового оборудования для взвешивания</t>
  </si>
  <si>
    <t>28.29.39</t>
  </si>
  <si>
    <t>Производство прочего оборудования для взвешивания и дозировки</t>
  </si>
  <si>
    <t>28.29.4</t>
  </si>
  <si>
    <t>Производство центрифуг, каландров и торговых автоматов</t>
  </si>
  <si>
    <t>28.29.41</t>
  </si>
  <si>
    <t>Производство центрифуг</t>
  </si>
  <si>
    <t>28.29.42</t>
  </si>
  <si>
    <t>Производство каландров или прочих валковых машин, кроме машин для обработки металлов или стекла</t>
  </si>
  <si>
    <t>28.29.43</t>
  </si>
  <si>
    <t>Производство торговых автоматов</t>
  </si>
  <si>
    <t>28.29.5</t>
  </si>
  <si>
    <t>Производство посудомоечных машин промышленного типа</t>
  </si>
  <si>
    <t>28.29.6</t>
  </si>
  <si>
    <t>Производство оборудования для обработки материалов с использованием процессов, включающих изменение температуры, не включенного в другие группировки</t>
  </si>
  <si>
    <t>28.29.7</t>
  </si>
  <si>
    <t>Производство неэлектрического оборудования и инструментов для пайки мягким и твердым припоем или сварки, машин и аппаратов для газотермического напыления</t>
  </si>
  <si>
    <t>Производство машин и оборудования для сельского и лесного хозяйства</t>
  </si>
  <si>
    <t>28.30</t>
  </si>
  <si>
    <t>- производство тракторов, используемых в сельском хозяйстве и лесоводстве;</t>
  </si>
  <si>
    <t>- производство мотоблоков;</t>
  </si>
  <si>
    <t>- производство сенокосилок, включая газонокосилки;</t>
  </si>
  <si>
    <t>- производство сельскохозяйственных самопогрузчиков или саморазгружающихся трейлеров или полуприцепов;</t>
  </si>
  <si>
    <t>- производство сельскохозяйственных машин для обработки почвы, посадки или удобрения: плугов, борон, сох, сажалок, сеялок и т.п.;</t>
  </si>
  <si>
    <t>- производство машин для сбора урожая или молотьбы: комбайнов, молотилок, сортировщиков и т.д.;</t>
  </si>
  <si>
    <t>- производство доильных аппаратов;</t>
  </si>
  <si>
    <t>- производство распылителей для сельскохозяйственного использования;</t>
  </si>
  <si>
    <t>- производство различных сельскохозяйственных машин: машин для птицефабрик, пасек, оборудования для заготовки фуража и т.д., машин для чистки, сортировки или классификации яиц, фруктов и т.д.</t>
  </si>
  <si>
    <t>- производство сельскохозяйственных механических ручных инструментов, см. 25.73;</t>
  </si>
  <si>
    <t>- производство конвейеров для фермерского использования, см. 28.22;</t>
  </si>
  <si>
    <t>- производство сепараторов для получения сливок, см. 28.93;</t>
  </si>
  <si>
    <t>- производство машин для уборки, лущения или сортировки семян, зерна или сушеных стручковых овощей, см. 28.93;</t>
  </si>
  <si>
    <t>- производство дорожных тягачей для полуприцепов, см. 29.10;</t>
  </si>
  <si>
    <t>- производство дорожных трейлеров или полуприцепов, см. 29.20</t>
  </si>
  <si>
    <t>28.30.1</t>
  </si>
  <si>
    <t>Производство тракторов, управляемых рядом идущим водителем</t>
  </si>
  <si>
    <t>28.30.2</t>
  </si>
  <si>
    <t>Производство тракторов для сельского хозяйства</t>
  </si>
  <si>
    <t>28.30.21</t>
  </si>
  <si>
    <t>Производство колесных тракторов для сельского хозяйства</t>
  </si>
  <si>
    <t>28.30.22</t>
  </si>
  <si>
    <t>Производство гусеничных тракторов для сельского хозяйства</t>
  </si>
  <si>
    <t>28.30.3</t>
  </si>
  <si>
    <t>Производство машин и сельскохозяйственного оборудования для обработки почвы</t>
  </si>
  <si>
    <t>28.30.4</t>
  </si>
  <si>
    <t>Производство косилок для газонов, парков или спортивных площадок</t>
  </si>
  <si>
    <t>28.30.5</t>
  </si>
  <si>
    <t>Производство машин для уборки урожая</t>
  </si>
  <si>
    <t>28.30.51</t>
  </si>
  <si>
    <t>Производство зерноуборочных комбайнов</t>
  </si>
  <si>
    <t>28.30.52</t>
  </si>
  <si>
    <t>Производство кормозаготовительных комбайнов</t>
  </si>
  <si>
    <t>28.30.53</t>
  </si>
  <si>
    <t>Производство корнеуборочных или клубнеуборочных машин</t>
  </si>
  <si>
    <t>28.30.59</t>
  </si>
  <si>
    <t>Производство прочих машин для уборки урожая</t>
  </si>
  <si>
    <t>28.30.6</t>
  </si>
  <si>
    <t>Производство механических устройств для разбрасывания или распыления жидкостей или порошков, используемых в сельском хозяйстве или садоводстве</t>
  </si>
  <si>
    <t>28.30.7</t>
  </si>
  <si>
    <t>Производство самозагружающихся или саморазгружающихся прицепов и полуприцепов для сельского хозяйства</t>
  </si>
  <si>
    <t>28.30.8</t>
  </si>
  <si>
    <t>28.30.81</t>
  </si>
  <si>
    <t>Производство машин для очистки, сортировки или калибровки яиц, фруктов или прочих сельскохозяйственных продуктов, кроме семян, зерна или сухих бобовых культур</t>
  </si>
  <si>
    <t>28.30.82</t>
  </si>
  <si>
    <t>Производство доильных аппаратов</t>
  </si>
  <si>
    <t>28.30.83</t>
  </si>
  <si>
    <t>Производство оборудования для приготовления кормов для животных</t>
  </si>
  <si>
    <t>28.30.84</t>
  </si>
  <si>
    <t>Производство инкубаторов и брудеров для птицеводства</t>
  </si>
  <si>
    <t>28.30.85</t>
  </si>
  <si>
    <t>Производство машин и оборудования для содержания птицы</t>
  </si>
  <si>
    <t>28.30.89</t>
  </si>
  <si>
    <t>Производство станков, машин и оборудования для обработки металлов и прочих твердых материалов</t>
  </si>
  <si>
    <t>- производство машин и оборудования для обработки металлов, например производство станков для механической обработки металлов и прочих материалов (древесины, кости, камня, твердой резины, твердой пластмассы, холодного стекла и т.д.), включая оборудование, использующее лазерные лучи, ультразвуковые волны, плазменную дугу, магнитные импульсы и т.д.</t>
  </si>
  <si>
    <t>28.41</t>
  </si>
  <si>
    <t>Производство металлообрабатывающего оборудования</t>
  </si>
  <si>
    <t>- производство станков для обработки металлов, включая станки с использованием лазерных лучей, ультразвуковых волн, плазменных дуг, магнитных импульсов и т.д.;</t>
  </si>
  <si>
    <t>- производство станков для обточки, шлифовки, заточки, вальцовки, проката, строгания, сверления и т.д.;</t>
  </si>
  <si>
    <t>- производство штамповочных или прессовочных станков;</t>
  </si>
  <si>
    <t>- производство вырубных прессов, гидравлических прессов, гидравлических тормозов, отбойных молотков, горизонтально-ковочных машин и т.д.;</t>
  </si>
  <si>
    <t>- производство волочильных станков, прокатных станов или машин для производства проволоки</t>
  </si>
  <si>
    <t>- производство запасных инструментов, см. 25.73;</t>
  </si>
  <si>
    <t>- производство электрических машин для сварки и пайки, см. 27.90</t>
  </si>
  <si>
    <t>28.41.1</t>
  </si>
  <si>
    <t>Производство металлообрабатывающих станков</t>
  </si>
  <si>
    <t>28.41.2</t>
  </si>
  <si>
    <t>Производство кузнечно-прессового оборудования</t>
  </si>
  <si>
    <t>28.49</t>
  </si>
  <si>
    <t>Производство прочих станков</t>
  </si>
  <si>
    <t>- производство станков для обработки древесины, кости, камня, твердой резины, твердой пластмассы, холодного стекла и т.д., включая аппаратуру, использующую лазерные лучи, ультразвуковые волны, плазменную дугу, магнитные импульсы и т.д.;</t>
  </si>
  <si>
    <t>- производство держателей для рабочих частей станков;</t>
  </si>
  <si>
    <t>- производство делительных головок и прочих специализированных деталей станков;</t>
  </si>
  <si>
    <t>- производство стационарных машин для прибивания, соединения скобами, склеивания или иной сборки деталей из древесины, пробки, кости, твердой резины или пластмассы и т.д.;</t>
  </si>
  <si>
    <t>- производство постоянных ротационных или роторно-вращательных забойных двигателей, клепальных машин, резаков для листового металла и т.д.;</t>
  </si>
  <si>
    <t>- производство станков для изготовления древесностружечных плит и т.п.;</t>
  </si>
  <si>
    <t>- производство станков для нанесения гальванопокрытия</t>
  </si>
  <si>
    <t>- производство деталей и сопутствующих частей для перечисленных станков</t>
  </si>
  <si>
    <t>- производство сменных инструментов для станков (сверл, пробойников, метчиков, резцов, фрез, инструментов для обточки, полотен пил, ножей и т.д.), см. 25.73;</t>
  </si>
  <si>
    <t>- производство электрических ручных паяльников и паяльных горелок, см. 27.90;</t>
  </si>
  <si>
    <t>- производство машин, используемых на металлургических или литейных заводах, см. 28.91;</t>
  </si>
  <si>
    <t>- производство машин для горнодобывающей промышленности и карьерных работ, см. 28.92</t>
  </si>
  <si>
    <t>28.49.1</t>
  </si>
  <si>
    <t>Производство станков для обработки камня, дерева и аналогичных твердых материалов</t>
  </si>
  <si>
    <t>28.49.11</t>
  </si>
  <si>
    <t>Производство станков для обработки камня, керамики, бетона или аналогичных минеральных материалов или для холодной обработки стекла</t>
  </si>
  <si>
    <t>28.49.12</t>
  </si>
  <si>
    <t>Производство деревообрабатывающих станков</t>
  </si>
  <si>
    <t>28.49.13</t>
  </si>
  <si>
    <t>Производство станков для обработки кости, твердой резины, твердых пластмасс или аналогичных твердых материалов</t>
  </si>
  <si>
    <t>28.49.2</t>
  </si>
  <si>
    <t>Производство оборудования для нанесения гальванического покрытия</t>
  </si>
  <si>
    <t>28.49.3</t>
  </si>
  <si>
    <t>Производство оправок для крепления инструмента</t>
  </si>
  <si>
    <t>28.49.4</t>
  </si>
  <si>
    <t>Производство делительных головок и прочих специальных приспособлений для станков</t>
  </si>
  <si>
    <t>Производство прочих машин специального назначения</t>
  </si>
  <si>
    <t>- производство машин специального назначения, т.е. машин для индивидуального использования в промышленности или небольших группах промышленности</t>
  </si>
  <si>
    <t>В то время как большинство вышеприведенных машин используется для широкого круга производственных процессов, таких как производство пищевых продуктов или текстиля</t>
  </si>
  <si>
    <t>- виды деятельности по производству машин, характерных для прочих целей (не для промышленных производств), таких как авиационное, навигационное оборудование или оборудование для аттракционов и игровых автоматов</t>
  </si>
  <si>
    <t>28.91</t>
  </si>
  <si>
    <t>Производство машин и оборудования для металлургии</t>
  </si>
  <si>
    <t>- производство машин и оборудования для обработки горячего металла: конвертеров, изложниц, ковшей, литейных машин;</t>
  </si>
  <si>
    <t>- производство прокатных станов и валков для них</t>
  </si>
  <si>
    <t>- производство волочильных станов, см. 28.41;</t>
  </si>
  <si>
    <t>- производство оборудования для отливок и литейных форм (кроме изложниц), см. 25.73;</t>
  </si>
  <si>
    <t>- производство оборудования для изготовления литейных форм, см. 28.99</t>
  </si>
  <si>
    <t>28.91.1</t>
  </si>
  <si>
    <t>Производство конвертеров, ковшей, изложниц и литейных машин</t>
  </si>
  <si>
    <t>28.91.2</t>
  </si>
  <si>
    <t>Производство прокатных станов</t>
  </si>
  <si>
    <t>28.91.3</t>
  </si>
  <si>
    <t>Производство валков для прокатных станов</t>
  </si>
  <si>
    <t>28.92</t>
  </si>
  <si>
    <t>Производство машин и оборудования для добычи полезных ископаемых и строительства</t>
  </si>
  <si>
    <t>- производство подъемников непрерывного действия и конвейеров для подземного использования;</t>
  </si>
  <si>
    <t>- производство бурильного и режущего оборудования для бурения скважин и прокладки тоннелей (для наземного и подземного применения);</t>
  </si>
  <si>
    <t>- производство машин для обработки минералов, просеивания, сортировки, сушки, разделения, промывки, дробления и т.д.;</t>
  </si>
  <si>
    <t>- производство бетономешалок и растворосмесителей;</t>
  </si>
  <si>
    <t>- производство землеройных машин, в том числе бульдозеров, бульдозеров с поворотным отвалом, скреперов, выравнивателей, грейдеров, механических ковшовых погрузчиков, погрузчиков экскаваторного типа и т.д.;</t>
  </si>
  <si>
    <t>- производство сваезабойных машин и устройств для извлечения свай, устройств нанесения раствора, устройств укладки асфальта, машин для выравнивания бетонных поверхностей и т.д.;</t>
  </si>
  <si>
    <t>- производство тракторных путепрокладчиков и гусеничных тракторов для строительства или горнодобычи;</t>
  </si>
  <si>
    <t>- производство самосвалов-внедорожников;</t>
  </si>
  <si>
    <t>- производство бульдозеров и бульдозеров с поворотным отвалом</t>
  </si>
  <si>
    <t>- производство подъемного и погрузочно-разгрузочного оборудования, см. 28.22;</t>
  </si>
  <si>
    <t>- производство прочих тракторов, см. 28.30, 29.10;</t>
  </si>
  <si>
    <t>- производство станков для обработки камня, включая станки для распиливания и оборудование для отделки поверхности камня, см. 28.49;</t>
  </si>
  <si>
    <t>- производство грузовиков с бетономешалками, см. 29.10</t>
  </si>
  <si>
    <t>28.92.1</t>
  </si>
  <si>
    <t>Производство оборудования для добычи полезных ископаемых подземным способом</t>
  </si>
  <si>
    <t>28.92.11</t>
  </si>
  <si>
    <t>Производство подъемников и конвейеров непрерывного действия для подземных работ</t>
  </si>
  <si>
    <t>28.92.12</t>
  </si>
  <si>
    <t>Производство врубовых машин и оборудования для проходки тоннелей</t>
  </si>
  <si>
    <t>28.92.2</t>
  </si>
  <si>
    <t>Производство прочих машин для перемещения, грейдерных работ, планирования, скреперных работ, выемки, трамбовки, уплотнения или добычи, самоходных, для грунта, минералов или руд</t>
  </si>
  <si>
    <t>28.92.21</t>
  </si>
  <si>
    <t>Производство бульдозеров</t>
  </si>
  <si>
    <t>28.92.22</t>
  </si>
  <si>
    <t>Производство самоходных грейдеров и планировщиков</t>
  </si>
  <si>
    <t>28.92.23</t>
  </si>
  <si>
    <t>Производство самоходных скреперов</t>
  </si>
  <si>
    <t>28.92.24</t>
  </si>
  <si>
    <t>Производство трамбовочных машин и дорожных самоходных катков</t>
  </si>
  <si>
    <t>28.92.25</t>
  </si>
  <si>
    <t>Производство самоходных фронтальных одноковшовых погрузчиков</t>
  </si>
  <si>
    <t>28.92.26</t>
  </si>
  <si>
    <t>Производство одноковшовых полноповоротных экскаваторов и погрузчиков</t>
  </si>
  <si>
    <t>28.92.27</t>
  </si>
  <si>
    <t>Производство прочих экскаваторов и самоходных ковшовых погрузчиков</t>
  </si>
  <si>
    <t>28.92.28</t>
  </si>
  <si>
    <t>Производство отвалов бульдозеров</t>
  </si>
  <si>
    <t>28.92.29</t>
  </si>
  <si>
    <t>Производство автомобилей-самосвалов, предназначенных для использования в условиях бездорожья</t>
  </si>
  <si>
    <t>28.92.3</t>
  </si>
  <si>
    <t>28.92.4</t>
  </si>
  <si>
    <t>Производство машин для сортировки, дробления, смешивания и аналогичной обработки грунта, камня, руды и прочих минеральных веществ</t>
  </si>
  <si>
    <t>28.92.5</t>
  </si>
  <si>
    <t>Производство гусеничных тракторов</t>
  </si>
  <si>
    <t>28.93</t>
  </si>
  <si>
    <t>Производство машин и оборудования для производства пищевых продуктов, напитков и табачных изделий</t>
  </si>
  <si>
    <t>- производство сельскохозяйственных сушилок;</t>
  </si>
  <si>
    <t>- производство машин и оборудования для молочной промышленности: сепараторов для сливок, машин для обработки молока (например, гомогенизаторов), машин для обработки молока (например, маслосбивалок, маслообразователей и формовочных машин), сыродельных машин (например, гомогенизаторов, формовочных машин, прессов) и т.д.;</t>
  </si>
  <si>
    <t>- производство машин для мукомольной промышленности: машин для уборки, сортировки семян, зерна и сушеных стручковых овощей (веялок, фильтровальных конвейеров, сепараторов, просеивающих машин и т.д.), машин для производства муки и продуктов питания (таких как мельницы, подающие устройства, машины для очистки от отрубей, блендеры, вальцовые шелушители для риса, машины для лущения гороха);</t>
  </si>
  <si>
    <t>- производство прессов, дробилок и т.п., применяемых для производства вина, сидра, фруктовых соков;</t>
  </si>
  <si>
    <t>- производство машин для хлебопекарной промышленности или изготовления макарон, спагетти и подобных изделий: духовых хлебопечей, тестомесильных аппаратов, машин для разделения, формовки, дозировки теста, духовок для выпекания пирогов и т.д.;</t>
  </si>
  <si>
    <t>- производство оборудования для производства различных продуктов питания: для производства конфет, какао или шоколада, сахара, для пивоваренных заводов, для переработки мяса и домашней птицы, для переработки фруктов, орехов или овощей, для переработки рыбы, моллюсков, ракообразных и прочих морепродуктов, для фильтрации и очистки, прочего оборудования для промышленной переработки или производства продуктов питания или напитков;</t>
  </si>
  <si>
    <t>- производство оборудования для производства животных или растительных жиров;</t>
  </si>
  <si>
    <t>- производство оборудования для производства табачных изделий и для изготовления сигарет, сигар и табака для курительных трубок, жевательного и нюхательного табака;</t>
  </si>
  <si>
    <t>- производство оборудования для производства продуктов питания в гостиницах и ресторанах</t>
  </si>
  <si>
    <t>28.94</t>
  </si>
  <si>
    <t>Производство машин и оборудования для изготовления текстильных, швейных, меховых и кожаных изделий</t>
  </si>
  <si>
    <t>- производство текстильных машин, таких как машины для подготовки, создания, тиснения, нанесения рисунка, текстуризации или резки искусственных текстильных волокон, материалов или пряжи, машины для изготовления текстильных волокон: хлопкоочистительных машин, предварительно-чесальных машин, раскладочных машин для хлопка, машин для промывки шерсти, карбонизаторов шерсти, гребнечесальных и карбочесальных машин, ровничных машин и т.д., прядильных машин, машин для изготовления текстильной пряжи: мотальных, сновальных и подобных машин; ткацких станков, включая ручные ткацкие станки, вязальных машин, машин для производства вязаных сеток, тюля, кружев и бахромы и т.д.;</t>
  </si>
  <si>
    <t>- производство вспомогательных машин или оборудования для текстильной промышленности, включая каретки ткацких станков, жаккардовые станки, механизмы автоматического выключения оборудования, механизмы замены челноков, шпинделей и шпиндельных валов каретки и т.д.;</t>
  </si>
  <si>
    <t>- производство машин для печати по ткани;</t>
  </si>
  <si>
    <t>- производство машин для обработки ткани: машин для промывки, отбеливания, крашения, украшения, нанесения покрытия или пропитки текстильных тканей;</t>
  </si>
  <si>
    <t>- производство машин для навивки рулонов, разматывания, сворачивания, резания или украшения фестонами и дырочками текстильных тканей;</t>
  </si>
  <si>
    <t>- производство машин для прачечных: гладильных машин, включая прессы для дублирования, машин для коммерческих прачечных и сушилок, машин для химчистки;</t>
  </si>
  <si>
    <t>- производство швейных машин;</t>
  </si>
  <si>
    <t>- производство головок и игл швейных машин (для фабричного или домашнего использования);</t>
  </si>
  <si>
    <t>- производство машин для производства фетра и нетканых материалов;</t>
  </si>
  <si>
    <t>- производство машин для обработки кожи: машин для подготовки, дубления шкур и кожи, машин для изготовления и ремонта обуви или прочих изделий из шкур, кожи и меха</t>
  </si>
  <si>
    <t>- производство бумажных или картонных перфокарт для использования на жаккардовом ткацком станке, см. 17.29;</t>
  </si>
  <si>
    <t>- производство бытовых стиральных и сушильных машин, см. 27.51;</t>
  </si>
  <si>
    <t>- производство счетных машин, см. 28.29;</t>
  </si>
  <si>
    <t>- производство машин, используемых в переплетном деле, см. 28.99</t>
  </si>
  <si>
    <t>28.94.1</t>
  </si>
  <si>
    <t>Производство оборудования для подготовки, прядения текстильных волокон, производства тканых и трикотажных текстильных изделий</t>
  </si>
  <si>
    <t>28.94.2</t>
  </si>
  <si>
    <t>Производство прочего оборудования для текстильной и швейной промышленности, в том числе промышленных швейных машин</t>
  </si>
  <si>
    <t>28.94.3</t>
  </si>
  <si>
    <t>Производство оборудования для обработки шкур, сырых кож и выделанной кожи и для изготовления или ремонта обуви и прочих изделий</t>
  </si>
  <si>
    <t>28.94.4</t>
  </si>
  <si>
    <t>Производство бытовых швейных машин</t>
  </si>
  <si>
    <t>28.94.5</t>
  </si>
  <si>
    <t>Производство составных частей и принадлежностей машин для текстильного и швейного производства и для обработки кож</t>
  </si>
  <si>
    <t>28.95</t>
  </si>
  <si>
    <t>Производство машин и оборудования для изготовления бумаги и картона</t>
  </si>
  <si>
    <t>- производство машин и оборудования для изготовления бумажной массы;</t>
  </si>
  <si>
    <t>- производство машин и оборудования для изготовления бумаги и картона;</t>
  </si>
  <si>
    <t>- производство машин и оборудования для изготовления изделий из бумаги и картона</t>
  </si>
  <si>
    <t>28.96</t>
  </si>
  <si>
    <t>Производство машин и оборудования для переработки пластмасс и резины</t>
  </si>
  <si>
    <t>- производство машин для переработки мягкой резины или пластмассы, а также для производства изделий из этих материалов, включая штамповочные и формовочные машины, аппараты для производства пневматических шин или восстановления автомобильных покрышек и прочих видов машин для производства определенных резиновых или пластмассовых изделий</t>
  </si>
  <si>
    <t>28.99</t>
  </si>
  <si>
    <t>Производство прочих машин и оборудования специального назначения, не включенных в другие группировки</t>
  </si>
  <si>
    <t>- производство сушилок для древесины, бумажной массы, бумаги или картона и прочих материалов (кроме сушилок для сельскохозяйственных продуктов и текстиля);</t>
  </si>
  <si>
    <t>- производство печатных и брошюровочных машин и машин для печати на различных материалах;</t>
  </si>
  <si>
    <t>- производство машин для производства напольной плитки, кирпичей, клея для керамики, труб, графитовых электродов, мела для школьных досок и т.д.;</t>
  </si>
  <si>
    <t>- производство полупроводниковых промышленных машин;</t>
  </si>
  <si>
    <t>- производство промышленных роботов для многоцелевого специализированного использования;</t>
  </si>
  <si>
    <t>- производство различных многофункциональных машин и оборудования специального назначения: оборудования для сборки электронных ламп, трубок или ламп накаливания; оборудования для производства или горячей обработки стекла или стеклянной посуды, стекловолокнистых материалов или пряжи;</t>
  </si>
  <si>
    <t>- производство техники или аппаратов для разделения изотопов;</t>
  </si>
  <si>
    <t>- производство оборудования для регулировки и балансировки шин; балансировочного оборудования (за исключением оборудования для балансировки колес);</t>
  </si>
  <si>
    <t>- производство центральных смазочных систем;</t>
  </si>
  <si>
    <t>- производство пусковых устройств для воздушных судов, катапультирующих устройств для воздушных судов и т.п. оборудования;</t>
  </si>
  <si>
    <t>- производство соляриев;</t>
  </si>
  <si>
    <t>- производство автоматического оборудования для боулинга (например, устанавливающих устройств);</t>
  </si>
  <si>
    <t>- производство каруселей, качелей, тиров и прочего развлекательного оборудования</t>
  </si>
  <si>
    <t>- производство бытовой техники, см. 27.5;</t>
  </si>
  <si>
    <t>- производство светокопировальных машин и т.д., см. 28.23;</t>
  </si>
  <si>
    <t>- производство станков или оборудования для обработки твердой резины, твердой пластмассы или холодного стекла, см. 28.49;</t>
  </si>
  <si>
    <t>- производство отлитых форм, см. 28.91</t>
  </si>
  <si>
    <t>28.99.1</t>
  </si>
  <si>
    <t>Производство переплетного, наборного, включая фотонаборные машины, печатного оборудования и его составных частей</t>
  </si>
  <si>
    <t>28.99.2</t>
  </si>
  <si>
    <t>Производство оборудования и аппаратуры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t>
  </si>
  <si>
    <t>28.99.3</t>
  </si>
  <si>
    <t>Производство пусковых устройств для воздушных судов, катапультирующих устройств для воздушных судов и т.п. оборудования</t>
  </si>
  <si>
    <t>28.99.9</t>
  </si>
  <si>
    <t>Производство оборудования специального назначения, не включенного в другие группировки</t>
  </si>
  <si>
    <t>Производство автотранспортных средств, прицепов и полуприцепов</t>
  </si>
  <si>
    <t>- производство автотранспортных средств для перевозки пассажиров или грузов</t>
  </si>
  <si>
    <t>- производство различных комплектующих и принадлежностей, производство трейлеров и полуприцепов</t>
  </si>
  <si>
    <t>- техническое обслуживание, содержание и ремонт автотранспортных средств, см. 45.20</t>
  </si>
  <si>
    <t>29.1</t>
  </si>
  <si>
    <t>Производство автотранспортных средств</t>
  </si>
  <si>
    <t>- производство легковых автомобилей;</t>
  </si>
  <si>
    <t>- производство грузовых автомобилей в виде фургонов, грузовиков, внедорожных тягачей для полуприцепов и т.п.;</t>
  </si>
  <si>
    <t>- производство автобусов, троллейбусов и пассажирских вагонов;</t>
  </si>
  <si>
    <t>- производство двигателей для автотранспортных средств;</t>
  </si>
  <si>
    <t>- производство шасси для автотранспортных средств;</t>
  </si>
  <si>
    <t>- производство прочих автотранспортных средств: снегоходов, гольф-каров, наземно-водных автотранспортных средств, пожарных машин, машин для уборки улиц и дорог, мобильных библиотек, бронированных автомобилей и т.д., грузовиков с автобетономешалками;</t>
  </si>
  <si>
    <t>- производство вездеходов, картов и прочих машин этого вида, включая гоночные</t>
  </si>
  <si>
    <t>- капитальный заводской ремонт двигателей для автотранспортных средств</t>
  </si>
  <si>
    <t>Производство двигателей внутреннего сгорания автотранспортных средств</t>
  </si>
  <si>
    <t>Производство двигателей внутреннего сгорания с воспламенением от сжатия</t>
  </si>
  <si>
    <t>Производство легковых автомобилей</t>
  </si>
  <si>
    <t>Производство автобусов и троллейбусов</t>
  </si>
  <si>
    <t>Производство автобусов</t>
  </si>
  <si>
    <t>Производство троллейбусов</t>
  </si>
  <si>
    <t>Производство грузовых автомобилей</t>
  </si>
  <si>
    <t>Производство автомобилей специального назначения</t>
  </si>
  <si>
    <t>29.2</t>
  </si>
  <si>
    <t>Производство кузовов для автотранспортных средств; производство прицепов и полуприцепов</t>
  </si>
  <si>
    <t>29.20</t>
  </si>
  <si>
    <t>- производство автомобильных кузовов, включая кабины для водителей;</t>
  </si>
  <si>
    <t>- оснащение всех типов автотранспортных средств, трейлеров и полуприцепов;</t>
  </si>
  <si>
    <t>- производство трейлеров и полуприцепов: цистерн, отсоединяемых прицепов, фургонов и т.п.;</t>
  </si>
  <si>
    <t>- производство грузовых контейнеров для перевозки одним или несколькими видами транспорта</t>
  </si>
  <si>
    <t>- производство прицепов и полуприцепов, специально разработанных для использования в сельском хозяйстве, см. 28.30;</t>
  </si>
  <si>
    <t>- производство запасных частей и принадлежностей для автотранспортных средств, см. 29.32;</t>
  </si>
  <si>
    <t>- производство транспортных средств, приводимых в движение при использовании животных в качестве тягловой силы, см. 30.99</t>
  </si>
  <si>
    <t>29.20.1</t>
  </si>
  <si>
    <t>Производство кузовов для легковых автомобилей</t>
  </si>
  <si>
    <t>29.20.2</t>
  </si>
  <si>
    <t>Производство кузовов для грузовых автомобилей</t>
  </si>
  <si>
    <t>29.20.3</t>
  </si>
  <si>
    <t>Производство кузовов для автобусов</t>
  </si>
  <si>
    <t>29.20.4</t>
  </si>
  <si>
    <t>Производство прицепов и полуприцепов</t>
  </si>
  <si>
    <t>29.20.5</t>
  </si>
  <si>
    <t>Производство грузовых контейнеров</t>
  </si>
  <si>
    <t>Производство комплектующих и принадлежностей для автотранспортных средств</t>
  </si>
  <si>
    <t>29.31</t>
  </si>
  <si>
    <t>Производство электрического и электронного оборудования для автотранспортных средств</t>
  </si>
  <si>
    <t>- производство электрического оборудования для транспортных средств, такого как генераторы, генераторы переменного тока, свечи зажигания, электропроводки системы зажигания, системы автоматического открывания/закрывания окон и дверей, регуляторы напряжения и т.п.</t>
  </si>
  <si>
    <t>- производство батарей для транспортных средств, см. 27.20;</t>
  </si>
  <si>
    <t>- производство осветительного оборудования для автотранспортных средств, см. 27.40;</t>
  </si>
  <si>
    <t>- производство насосов для автотранспортных средств и двигателей, см. 28.13</t>
  </si>
  <si>
    <t>Производство прочих комплектующих и принадлежностей для автотранспортных средств</t>
  </si>
  <si>
    <t>- производство различных комплектующих и принадлежностей для автотранспортных средств: тормозов, коробок передач, осей, ходовых колес, амортизаторов, радиаторов, глушителей, выхлопных труб, каталитических дожигателей выхлопных газов, муфт сцеплений, рулевых колес, рулевых колонок, рулевых приводов;</t>
  </si>
  <si>
    <t>- производство комплектующих и аксессуаров для кузовов автотранспортных средств: ремней безопасности, воздушных подушек, дверей, бамперов;</t>
  </si>
  <si>
    <t>- производство сидений для автомобилей</t>
  </si>
  <si>
    <t>- производство шин, см. 22.11;</t>
  </si>
  <si>
    <t>- производство резиновых шлангов и ремней и прочих резиновых изделий, см. 22.19;</t>
  </si>
  <si>
    <t>- производство клапанов, поршневых колец и карбюраторов, см. 28.11;</t>
  </si>
  <si>
    <t>- обслуживание, ремонт и переоборудование автотранспортных средств, см. 45.20</t>
  </si>
  <si>
    <t>29.32.1</t>
  </si>
  <si>
    <t>Производство сидений для автотранспортных средств</t>
  </si>
  <si>
    <t>29.32.2</t>
  </si>
  <si>
    <t>Производство ремней безопасности, подушек безопасности, их частей и принадлежностей кузовов</t>
  </si>
  <si>
    <t>29.32.3</t>
  </si>
  <si>
    <t>Производство частей и принадлежностей для автотранспортных средств, не включенных в другие группировки</t>
  </si>
  <si>
    <t>Производство прочих транспортных средств и оборудования</t>
  </si>
  <si>
    <t>- строительство транспортных средств, таких как корабли и суда, лодки;</t>
  </si>
  <si>
    <t>- производство железнодорожных составов и локомотивов, воздушных и космических судов и комплектующих изделий</t>
  </si>
  <si>
    <t>30.1</t>
  </si>
  <si>
    <t>Строительство кораблей, судов и лодок</t>
  </si>
  <si>
    <t>- строительство кораблей, судов, лодок и прочих плавучих сооружений для транспортировки и прочих коммерческих целей, а также для спорта и отдыха</t>
  </si>
  <si>
    <t>30.11</t>
  </si>
  <si>
    <t>Строительство кораблей, судов и плавучих конструкций</t>
  </si>
  <si>
    <t>- строительство кораблей, судов и плавучих конструкций</t>
  </si>
  <si>
    <t>- строительство кораблей;</t>
  </si>
  <si>
    <t>- строительство судов: пассажирских, грузовых, танкеров, ледоколов, газовозов, рефрижераторов, буксиров, толкачей и т.д.;</t>
  </si>
  <si>
    <t>- строительство судов для добычи (вылова) рыбы и перерабатывающих плавучих рыбозаводов;</t>
  </si>
  <si>
    <t>- строительство транспортных средств на воздушной подушке, за исключением судов для спорта и отдыха;</t>
  </si>
  <si>
    <t>- строительство подводных аппаратов: спасательных, исследовательских и специального назначения;</t>
  </si>
  <si>
    <t>- строительство буровых платформ, плавучих или расположенных на воде;</t>
  </si>
  <si>
    <t>- строительство плавсредств: плавучих доков, понтонов, кессонов для подводных работ, плавучих или наземных пристаней, бакенов, плавучих резервуаров, барж, маяков, плавучих кранов, надувных плотов, не предназначенных для целей отдыха и т.д.;</t>
  </si>
  <si>
    <t>- строительство морских плавучих платформ и конструкций для подготовки к пуску и запуска ракет космического назначения (морской старт);</t>
  </si>
  <si>
    <t>- производство составных частей конструкций корпусов кораблей, судов и плавсредств;</t>
  </si>
  <si>
    <t>- строительство судов технического флота (землеснаряды, землесосы и т.д.)</t>
  </si>
  <si>
    <t>- ремонт и техническое обслуживание судов в заводских условиях</t>
  </si>
  <si>
    <t>- производство комплектующих изделий для судов: производство парусов, см. 13.92;</t>
  </si>
  <si>
    <t>- производство судовых винтов и лопастей, см. 25.99;</t>
  </si>
  <si>
    <t>- производство железных или стальных якорей, см. 25.99;</t>
  </si>
  <si>
    <t>- производство судовых двигателей, см. 28.11;</t>
  </si>
  <si>
    <t>- производство навигационного оборудования для судов, см. 26.51;</t>
  </si>
  <si>
    <t>- производство осветительного оборудования для судов, см. 27.40;</t>
  </si>
  <si>
    <t>- производство наземно-водных автотранспортных средств, см. 29.10;</t>
  </si>
  <si>
    <t>- производство надувных плотов и лодок для спорта и отдыха, см. 30.12;</t>
  </si>
  <si>
    <t>- специализированный ремонт, технический уход и содержание кораблей, судов и плавучих конструкций, см. 33.15;</t>
  </si>
  <si>
    <t>- демонтаж кораблей и судов, см. 38.31</t>
  </si>
  <si>
    <t>30.12</t>
  </si>
  <si>
    <t>Строительство прогулочных и спортивных судов</t>
  </si>
  <si>
    <t>- производство надувных плотов и лодок;</t>
  </si>
  <si>
    <t>- строительство парусных лодок и яхт со вспомогательным двигателем или без вспомогательного двигателя;</t>
  </si>
  <si>
    <t>- строительство моторных яхт и лодок;</t>
  </si>
  <si>
    <t>- строительство скоростных судов для отдыха, в том числе на воздушной подушке;</t>
  </si>
  <si>
    <t>- производство плавсредств по индивидуальным проектам;</t>
  </si>
  <si>
    <t>- производство прочих спортивных и прогулочных лодок, включая каноэ, катамараны, байдарки, гребные лодки, плоскодонные гребные лодки</t>
  </si>
  <si>
    <t>- производство частей прогулочных и спортивных лодок: парусов, см. 13.92;</t>
  </si>
  <si>
    <t>- производство двигателей для морских транспортных средств, см. 28.11;</t>
  </si>
  <si>
    <t>- производство парусных досок и досок для серфинга, см. 32.30;</t>
  </si>
  <si>
    <t>- обслуживание и ремонт прогулочных судов, см. 33.15</t>
  </si>
  <si>
    <t>30.2</t>
  </si>
  <si>
    <t>Производство железнодорожных локомотивов и подвижного состава</t>
  </si>
  <si>
    <t>30.20</t>
  </si>
  <si>
    <t>- производство электро-, дизельных, паровых и прочих железнодорожных локомотивов;</t>
  </si>
  <si>
    <t>- производство самодвижущихся железнодорожных или трамвайных вагонов, фургонов и грузовиков, транспортных средств для обслуживания;</t>
  </si>
  <si>
    <t>- производство железнодорожных или трамвайных подвижных составов, несамодвижущихся: пассажирских, грузовых вагонов, вагонов-цистерн, самодвижущихся вагонов, товарных вагонов, крановых платформ, цистерн для перевозки горючих материалов и т.д.;</t>
  </si>
  <si>
    <t>- производство специализированных комплектующих для железнодорожных или трамвайных локомотивов или подвижных составов: валов, осей, шпинделей, колес, тормозов и комплектующих для них, рычагов, муфт и соединяющих устройств, буферов и комплектующих, амортизаторов, оснований фургонов и локомотивов, кузовов, коридорных соединений и т.д.</t>
  </si>
  <si>
    <t>- производство рельсовых тележек и локомотивов для горнодобывающей промышленности;</t>
  </si>
  <si>
    <t>- производство механического и электромеханического сигнального оборудования, оборудования для контроля безопасности и для управления движением на железнодорожных, трамвайных, внутренних водных путях, автотрассах, парковках, летных полях и т.д.;</t>
  </si>
  <si>
    <t>- производство сидений для железнодорожных вагонов</t>
  </si>
  <si>
    <t>30.20.1</t>
  </si>
  <si>
    <t>Производство железнодорожных локомотивов</t>
  </si>
  <si>
    <t>30.20.11</t>
  </si>
  <si>
    <t>Производство магистральных электровозов</t>
  </si>
  <si>
    <t>30.20.12</t>
  </si>
  <si>
    <t>Производство магистральных тепловозов</t>
  </si>
  <si>
    <t>30.20.13</t>
  </si>
  <si>
    <t>Производство маневровых тепловозов</t>
  </si>
  <si>
    <t>30.20.2</t>
  </si>
  <si>
    <t>Производство моторных железнодорожных, трамвайных вагонов и вагонов метро, автодрезин, кроме транспортных средств для ремонта и технического обслуживания железнодорожных и трамвайных путей</t>
  </si>
  <si>
    <t>30.20.3</t>
  </si>
  <si>
    <t>Производство прочего подвижного состава</t>
  </si>
  <si>
    <t>30.20.31</t>
  </si>
  <si>
    <t>Производство транспортных средств для ремонта и технического обслуживания железнодорожных, трамвайных и прочих путей</t>
  </si>
  <si>
    <t>30.20.32</t>
  </si>
  <si>
    <t>Производство немоторных пассажирских железнодорожных, трамвайных вагонов и вагонов метро, багажных, почтовых и прочих вагонов специального назначения, кроме вагонов, предназначенных для ремонта и технического обслуживания путей</t>
  </si>
  <si>
    <t>30.20.33</t>
  </si>
  <si>
    <t>Производство несамоходных железнодорожных, трамвайных и прочих вагонов для перевозки грузов</t>
  </si>
  <si>
    <t>30.20.4</t>
  </si>
  <si>
    <t>Производство частей железнодорожных локомотивов, трамвайных и прочих моторных вагонов и подвижного состава; производство путевого оборудования и устройств для железнодорожных, трамвайных и прочих путей, механического и электромеханического оборудования для управления движением</t>
  </si>
  <si>
    <t>30.20.9</t>
  </si>
  <si>
    <t>Предоставление услуг по восстановлению и оснащению (завершению) железнодорожных локомотивов, трамвайных моторных вагонов и прочего подвижного состава</t>
  </si>
  <si>
    <t>Производство летательных аппаратов, включая космические, и соответствующего оборудования</t>
  </si>
  <si>
    <t>30.30</t>
  </si>
  <si>
    <t>- производство самолетов для перевозки грузов или пассажиров, для использования в целях обороны, спортивных или прочих целях;</t>
  </si>
  <si>
    <t>- производство вертолетов;</t>
  </si>
  <si>
    <t>- производство планеров, дельтапланов;</t>
  </si>
  <si>
    <t>- производство воздухоплавательных аппаратов (дирижаблей, аэростатов, шаров-зондов);</t>
  </si>
  <si>
    <t>- производство беспилотных комплексов и летательных аппаратов;</t>
  </si>
  <si>
    <t>- производство комплектующих и принадлежностей для воздушных судов данного класса: основных комплектующих, таких как фюзеляжи, крылья, двери, рули управления/штурвалы, шасси, баки для горючего, открытые кабины самолетов и т.д., пропеллеров, моторов вертолетов и лопастей пропеллеров, типичных моторов и двигателей для воздушных судов, комплектующих для турбореактивных и турбовинтовых воздушных судов;</t>
  </si>
  <si>
    <t>- производство наземных летательных тренажеров;</t>
  </si>
  <si>
    <t>- производство пусковых летательных аппаратов, искусственных спутников, планетарных зондов, орбитальных станций, челноков;</t>
  </si>
  <si>
    <t>- производство оборудования стартовых комплексов для ракетной и космической техники;</t>
  </si>
  <si>
    <t>- производство межконтинентальных баллистических ракет</t>
  </si>
  <si>
    <t>- капитальный ремонт и реконструкцию летательных аппаратов и их двигателей;</t>
  </si>
  <si>
    <t>- производство сидений для летательных аппаратов</t>
  </si>
  <si>
    <t>- производство парашютов, см. 13.92;</t>
  </si>
  <si>
    <t>- производство боевого оружия и боеприпасов, см. 25.40;</t>
  </si>
  <si>
    <t>- производство оборудования связи для спутников, см. 26.30;</t>
  </si>
  <si>
    <t>- производство инструментовки для самолета и аэронавигационных инструментов, см. 26.51;</t>
  </si>
  <si>
    <t>- производство воздушных навигационных систем, см. 26.51;</t>
  </si>
  <si>
    <t>- производство осветительного оборудования для самолетов, см. 27.40;</t>
  </si>
  <si>
    <t>- производство двигателей для летательных аппаратов и прочих электрических частей для двигателей внутреннего сгорания, см. 27.90;</t>
  </si>
  <si>
    <t>- производство поршней, поршневых колец и карбюраторов, см. 28.11;</t>
  </si>
  <si>
    <t>- производство пускового механизма самолета, катапульты авианосца и похожих устройств, см. 28.99</t>
  </si>
  <si>
    <t>30.30.1</t>
  </si>
  <si>
    <t>Производство силовых установок и двигателей для летательных аппаратов, включая космические; наземных тренажеров для летного состава; их частей</t>
  </si>
  <si>
    <t>30.30.11</t>
  </si>
  <si>
    <t>Производство двигателей летательных аппаратов с искровым зажиганием и их частей</t>
  </si>
  <si>
    <t>30.30.12</t>
  </si>
  <si>
    <t>Производство турбореактивных и турбовинтовых двигателей и их частей</t>
  </si>
  <si>
    <t>30.30.13</t>
  </si>
  <si>
    <t>Производство реактивных двигателей и их частей</t>
  </si>
  <si>
    <t>30.30.14</t>
  </si>
  <si>
    <t>Производство наземных тренажеров для летного состава и их частей</t>
  </si>
  <si>
    <t>30.30.2</t>
  </si>
  <si>
    <t>Производство аэростатов, дирижаблей, планеров, дельтапланов и прочих безмоторных летательных аппаратов</t>
  </si>
  <si>
    <t>30.30.3</t>
  </si>
  <si>
    <t>Производство вертолетов, самолетов и прочих летательных аппаратов</t>
  </si>
  <si>
    <t>30.30.31</t>
  </si>
  <si>
    <t>Производство вертолетов</t>
  </si>
  <si>
    <t>30.30.32</t>
  </si>
  <si>
    <t>Производство самолетов</t>
  </si>
  <si>
    <t>30.30.39</t>
  </si>
  <si>
    <t>Производство прочих летательных аппаратов</t>
  </si>
  <si>
    <t>30.30.4</t>
  </si>
  <si>
    <t>Производство космических аппаратов (в том числе спутников), ракет-носителей</t>
  </si>
  <si>
    <t>30.30.41</t>
  </si>
  <si>
    <t>Производство автоматических космических аппаратов</t>
  </si>
  <si>
    <t>30.30.42</t>
  </si>
  <si>
    <t>Производство пилотируемых и беспилотных космических кораблей и станций, включая орбитальные, межпланетные, многоразового использования</t>
  </si>
  <si>
    <t>30.30.43</t>
  </si>
  <si>
    <t>Производство ракет-носителей</t>
  </si>
  <si>
    <t>30.30.44</t>
  </si>
  <si>
    <t>Производство межконтинентальных баллистических ракет</t>
  </si>
  <si>
    <t>30.30.5</t>
  </si>
  <si>
    <t>Производство частей и принадлежностей летательных и космических аппаратов</t>
  </si>
  <si>
    <t>Производство военных боевых машин</t>
  </si>
  <si>
    <t>30.40</t>
  </si>
  <si>
    <t>- производство гусеничных и колесных машин (танков, боевых машин пехоты и десанта, гусеничных БТР, бронемашин и др.);</t>
  </si>
  <si>
    <t>- производство бронированных наземно-водных военных транспортных средств;</t>
  </si>
  <si>
    <t>- производство прочих военных боевых транспортных средств</t>
  </si>
  <si>
    <t>- производство оружия и боеприпасов, см. 25.40</t>
  </si>
  <si>
    <t>30.9</t>
  </si>
  <si>
    <t>Производство транспортных средств и оборудования, не включенных в другие группировки</t>
  </si>
  <si>
    <t>- производство транспортного оборудования, кроме автомобильного и рельсового, водного, воздушного или космического транспортного оборудования и военных транспортных средств</t>
  </si>
  <si>
    <t>30.91</t>
  </si>
  <si>
    <t>Производство мотоциклов</t>
  </si>
  <si>
    <t>- производство мотоциклов, мопедов и прочих подобных транспортных средств со вспомогательным двигателем;</t>
  </si>
  <si>
    <t>- производство двигателей для мотоциклов;</t>
  </si>
  <si>
    <t>- производство колясок для мотоциклов;</t>
  </si>
  <si>
    <t>- производство комплектующих и принадлежностей для мотоциклов</t>
  </si>
  <si>
    <t>- производство велосипедов, см. 30.92;</t>
  </si>
  <si>
    <t>- производство инвалидных колясок, см. 30.92</t>
  </si>
  <si>
    <t>30.92</t>
  </si>
  <si>
    <t>Производство велосипедов и инвалидных колясок</t>
  </si>
  <si>
    <t>- производство немоторизированных велосипедов и прочих подобных транспортных средств, включая трехколесные велосипеды, тандемы, детские велосипеды и трехколесные велосипеды;</t>
  </si>
  <si>
    <t>- производство деталей и запасных частей для велосипедов;</t>
  </si>
  <si>
    <t>- производство инвалидных колясок с двигателем или без двигателя;</t>
  </si>
  <si>
    <t>- производство деталей и запасных частей для инвалидных колясок;</t>
  </si>
  <si>
    <t>- производство детских колясок</t>
  </si>
  <si>
    <t>- производство велосипедов со вспомогательным двигателем, см. 30.91;</t>
  </si>
  <si>
    <t>- производство игрушек с колесами, предназначенных для езды, включая пластмассовые велосипеды и трехколесные велосипеды, см. 32.40</t>
  </si>
  <si>
    <t>30.92.1</t>
  </si>
  <si>
    <t>Производство велосипедов</t>
  </si>
  <si>
    <t>30.92.2</t>
  </si>
  <si>
    <t>Производство инвалидных колясок</t>
  </si>
  <si>
    <t>30.92.3</t>
  </si>
  <si>
    <t>Производство частей и принадлежности велосипедов и инвалидных колясок</t>
  </si>
  <si>
    <t>30.92.4</t>
  </si>
  <si>
    <t>Производство детских колясок и их частей</t>
  </si>
  <si>
    <t>30.99</t>
  </si>
  <si>
    <t>Производство прочих транспортных средств и оборудования, не включенных в другие группировки</t>
  </si>
  <si>
    <t>- производство транспортных средств с ручным управлением: багажных грузовых средств, ручных тележек, саней, тележек для покупок в универсамах и т.д.;</t>
  </si>
  <si>
    <t>- производство транспортных средств, управляемых животными: одноместных двуколок, повозок, катафалков и т.д.</t>
  </si>
  <si>
    <t>- производство тележек, имеющих или не имеющих подъемные устройства или погрузочно-разгрузочные устройства, самодвижущихся или нет, которые используются на заводах (включая ручные тележки и тачки), см. 28.22;</t>
  </si>
  <si>
    <t>- производство декоративных тележек-подносов для ресторанов, тележек для супермаркетов, см. 31.01</t>
  </si>
  <si>
    <t>Производство мебели</t>
  </si>
  <si>
    <t>- производство мебели и соответствующих изделий из любых материалов, за исключением камня, бетона и керамики</t>
  </si>
  <si>
    <t>Технология производства мебели заключается в использовании стандартных методов формовки материалов и сборки компонентов, включая резку, прессовку и ламинирование.</t>
  </si>
  <si>
    <t>Важным аспектом производственного процесса является разработка изделий с учетом их эстетических и функциональных характеристик. Некоторые из процессов, используемых в производстве мебели, подобны процессам, которые используются в прочих видах производств. Например, фрезерование и сборка происходят и при производстве деревянных связок, изготовление которых включено в группировку 16. Однако производство деревянной мебели от производства изделий из дерева отличает множество процессов. Точно также при производстве металлической мебели используются технологии, которые также используются в производстве строительных конструкций, включенных в группировку 25. Процесс изготовления пластиковой мебели подобен процессу формовки прочих пластиковых изделий. Однако изготовление мебели из пластмасс является более специализированным видом производства</t>
  </si>
  <si>
    <t>31.0</t>
  </si>
  <si>
    <t>Производство мебели для офисов и предприятий торговли</t>
  </si>
  <si>
    <t>- производство мебели различного назначения из широкого круга материалов (кроме камня, бетона или керамики)</t>
  </si>
  <si>
    <t>- производство стульев и сидений для офисов, рабочих помещений, гостиниц, ресторанов и общественных помещений;</t>
  </si>
  <si>
    <t>- производство стульев и сидений для театров, кинотеатров и прочих зрелищных заведений;</t>
  </si>
  <si>
    <t>- производство специальной мебели для магазинов: касс, витрин, полок и т.д.;</t>
  </si>
  <si>
    <t>- производство офисной мебели;</t>
  </si>
  <si>
    <t>- производство скамей, табуретов, шкафов и столов для лабораторий и прочей лабораторной мебели;</t>
  </si>
  <si>
    <t>- производство мебели для церквей, школ, ресторанов</t>
  </si>
  <si>
    <t>- производство декоративных тележек для ресторанов, таких как тележки под десерт, пищевые фургоны</t>
  </si>
  <si>
    <t>- производство школьных досок, см. 28.23;</t>
  </si>
  <si>
    <t>- производство автомобильных сидений, см. 29.32;</t>
  </si>
  <si>
    <t>- производство сидений для железнодорожных вагонов, см. 30.20;</t>
  </si>
  <si>
    <t>- производство сидений для самолетов, см. 30.30;</t>
  </si>
  <si>
    <t>- производство медицинской мебели, включая мебель для хирургии, стоматологии или ветеринарии, см. 32.50;</t>
  </si>
  <si>
    <t>- установку модульной мебели и перегородок, установку лабораторного мебельного оборудования, см. 43.32</t>
  </si>
  <si>
    <t>31.02</t>
  </si>
  <si>
    <t>Производство кухонной мебели</t>
  </si>
  <si>
    <t>Производство матрасов</t>
  </si>
  <si>
    <t>- производство матрасов: пружинных, набивных или отделанных снаружи поддерживающим материалом, из пористой резины или пенопластовых матрасов;</t>
  </si>
  <si>
    <t>- производство поддерживающих материалов для матрасов</t>
  </si>
  <si>
    <t>- производство надувных резиновых матрасов, см. 22.19;</t>
  </si>
  <si>
    <t>- производство резиновых матрасов, наполненных водой, см. 22.19</t>
  </si>
  <si>
    <t>31.09</t>
  </si>
  <si>
    <t>Производство прочей мебели</t>
  </si>
  <si>
    <t>- производство диванов, диванов-кроватей и диванных наборов;</t>
  </si>
  <si>
    <t>- производство садовых стульев и сидений;</t>
  </si>
  <si>
    <t>- производство мебели для спален, гостиных комнат, садов и т.д.;</t>
  </si>
  <si>
    <t>- отделку, такую как обивка стульев и сидений;</t>
  </si>
  <si>
    <t>- отделку мебели, такую как напыление, роспись, полировка и обивка</t>
  </si>
  <si>
    <t>Производство прочих готовых изделий</t>
  </si>
  <si>
    <t>- производство различных товаров, не вошедших в другие группировки</t>
  </si>
  <si>
    <t>Так как это остаточная группировка, то перечисленные в этой группировке процессы производства, исходные материалы и использование произведенных товаров могут широко варьироваться, в ней не применимо обычное деление на группировки</t>
  </si>
  <si>
    <t>32.1</t>
  </si>
  <si>
    <t>Производство ювелирных изделий, бижутерии и подобных товаров</t>
  </si>
  <si>
    <t>32.11</t>
  </si>
  <si>
    <t>Чеканка монет</t>
  </si>
  <si>
    <t>- производство монет, включая монеты, используемые в качестве платежного средства, из драгоценных металлов или из недрагоценных металлов</t>
  </si>
  <si>
    <t>32.12</t>
  </si>
  <si>
    <t>Производство ювелирных изделий и аналогичных изделий</t>
  </si>
  <si>
    <t>- производство обработанных жемчужин;</t>
  </si>
  <si>
    <t>- производство драгоценных и полудрагоценных камней в обработанном виде, включая производство камней промышленного качества, синтетических или восстановленных драгоценных или полудрагоценных камней;</t>
  </si>
  <si>
    <t>- обработку алмазов;</t>
  </si>
  <si>
    <t>- производство технических или лабораторных изделий из сплавов, включающих драгоценные металлы (кроме инструментов и их деталей): литейных форм, лопаточек, ванночек со слоем металла, нанесенным гальваническим способом и т.д.;</t>
  </si>
  <si>
    <t>- гравировку изделий личного туалета из драгоценных и недрагоценных металлов</t>
  </si>
  <si>
    <t>32.12.1</t>
  </si>
  <si>
    <t>Производство изделий технического назначения из драгоценных металлов</t>
  </si>
  <si>
    <t>32.12.2</t>
  </si>
  <si>
    <t>Производство изделий технического назначения из драгоценных камней</t>
  </si>
  <si>
    <t>32.12.3</t>
  </si>
  <si>
    <t>Обработка алмазов</t>
  </si>
  <si>
    <t>32.12.4</t>
  </si>
  <si>
    <t>32.12.5</t>
  </si>
  <si>
    <t>Производство ювелирных изделий, медалей из драгоценных металлов и драгоценных камней</t>
  </si>
  <si>
    <t>32.13</t>
  </si>
  <si>
    <t>Производство бижутерии и подобных товаров</t>
  </si>
  <si>
    <t>- производство украшений для одежды и бижутерии: колец, ожерелий, браслетов и подобных украшений, сделанных из основного сплава и с покрытием из драгоценных металлов, украшений, содержащих искусственные камни, такие как искусственные драгоценные камни, искусственные бриллианты и подобные;</t>
  </si>
  <si>
    <t>- производство украшений из драгоценных металлов или покрытых драгоценными металлами, см. 32.12;</t>
  </si>
  <si>
    <t>- производство ювелирных украшений, содержащих настоящие драгоценные камни, см. 32.12;</t>
  </si>
  <si>
    <t>- производство браслетов для часов из драгоценных металлов, см. 32.12</t>
  </si>
  <si>
    <t>Производство музыкальных инструментов</t>
  </si>
  <si>
    <t>32.20</t>
  </si>
  <si>
    <t>- производство струнных инструментов;</t>
  </si>
  <si>
    <t>- производство клавишных инструментов, включая электронные пианино;</t>
  </si>
  <si>
    <t>- производство клавишных органов, включая фисгармонии и подобные клавишные инструменты с проскакивающими металлическими язычками;</t>
  </si>
  <si>
    <t>- производство аккордеонов и подобных инструментов, включая губные гармошки;</t>
  </si>
  <si>
    <t>- производство духовых инструментов;</t>
  </si>
  <si>
    <t>- производство ударных музыкальных инструментов;</t>
  </si>
  <si>
    <t>- производство электромузыкальных инструментов;</t>
  </si>
  <si>
    <t>- производство музыкальных шкатулок, шарманок, каллиоп и т.д.;</t>
  </si>
  <si>
    <t>- производство деталей и составных частей для инструментов, таких как метрономы, камертоны, камертоны-трубки, перфокарты, диски и ролики для механических музыкальных автоматов и т.д.</t>
  </si>
  <si>
    <t>- производство свистков, рупоров, громкоговорителей и прочих инструментов, в которых звуковой сигнал подается голосом</t>
  </si>
  <si>
    <t>- копирование предварительно записанного звука и видеопленок и дисков, см. 18.2;</t>
  </si>
  <si>
    <t>- производство микрофонов, усилителей, громкоговорителей, наушников и подобных компонентов, см. 26.40;</t>
  </si>
  <si>
    <t>- производство проигрывателей, магнитофонов и т.п., см. 26.40;</t>
  </si>
  <si>
    <t>- производство игрушечных музыкальных инструментов, см. 32.40;</t>
  </si>
  <si>
    <t>- ремонт органов и прочих исторических музыкальных инструментов, см. 33.19;</t>
  </si>
  <si>
    <t>- издание предварительно записанного звука на видеопленках и дисках, см. 59.20;</t>
  </si>
  <si>
    <t>- настройку пианино, см. 95.29</t>
  </si>
  <si>
    <t>32.3</t>
  </si>
  <si>
    <t>Производство спортивных товаров</t>
  </si>
  <si>
    <t>- производство спортивного снаряжения и спортивных товаров (кроме одежды и обуви)</t>
  </si>
  <si>
    <t>- производство предметов и оборудования для спортивных игр на открытом воздухе и игр в помещении из широкого набора материалов: твердых, мягких и надувных шаров, ракеток, воланов и теннисных мячей, лыж, креплений и лыжных палок, лыжных ботинок, досок для плавания и для серфинга, рыболовного снаряжения для спортивной рыбалки, включая рыболовные сачки, снаряжения для спортивной охоты и альпинизма и т.д., кожаных перчаток для спортивных состязаний и спортивных головных уборов, бассейнов для плавания и т.д., коньков, включая роликовые коньки т.д., спортивных луков и арбалетов, оборудования для спортивных залов, спортивно-оздоровительных центров или спортплощадок</t>
  </si>
  <si>
    <t>- производство лодочных парусов, см. 13.92;</t>
  </si>
  <si>
    <t>- производство спортивной одежды, см. 14.19;</t>
  </si>
  <si>
    <t>- производство конской сбруи, см. 15.12;</t>
  </si>
  <si>
    <t>- производство хлыстов и шпор для верховой езды, см. 15.12;</t>
  </si>
  <si>
    <t>- производство спортивной обуви, см. 15.20;</t>
  </si>
  <si>
    <t>- производство спортивного оружия и боеприпасов, см. 25.40;</t>
  </si>
  <si>
    <t>- производство металлических блинов и гирь для тяжелой атлетики, см. 25.99;</t>
  </si>
  <si>
    <t>- производство спортивных транспортных средств, кроме саней и т.п., см. 29 и 30;</t>
  </si>
  <si>
    <t>- производство лодок, см. 30.12;</t>
  </si>
  <si>
    <t>- производство бильярдных столов, см. 32.40;</t>
  </si>
  <si>
    <t>- производство наушников (например, для плавания и защиты от шума), см. 32.99;</t>
  </si>
  <si>
    <t>- ремонт спортивных товаров, см. 95.29</t>
  </si>
  <si>
    <t>32.4</t>
  </si>
  <si>
    <t>Производство игр и игрушек</t>
  </si>
  <si>
    <t>32.40</t>
  </si>
  <si>
    <t>- производство кукол, игрушек и игр (включая электронные игры), уменьшенных моделей детских транспортных средств (кроме металлических велосипедов и трехколесных велосипедов)</t>
  </si>
  <si>
    <t>- производство кукол и предметов одежды кукол, частей и принадлежностей;</t>
  </si>
  <si>
    <t>- производство движущихся фигур;</t>
  </si>
  <si>
    <t>- производство игрушечных животных;</t>
  </si>
  <si>
    <t>- производство игрушечных музыкальных инструментов;</t>
  </si>
  <si>
    <t>- производство игральных карт;</t>
  </si>
  <si>
    <t>- производство настольных и подобных игр;</t>
  </si>
  <si>
    <t>- производство электронных игр;</t>
  </si>
  <si>
    <t>- производство уменьшенных моделей, электрических поездов и подобных им, конструкторов и т.п.;</t>
  </si>
  <si>
    <t>- производство жетонных автоматов, бильярда, специальных столов для игр в казино и т.п.;</t>
  </si>
  <si>
    <t>- производство автоматов для ярмарок и настольных или комнатных игр;</t>
  </si>
  <si>
    <t>- производство колесных двигающихся игрушек, включая пластмассовые велосипеды и трехколесные велосипеды;</t>
  </si>
  <si>
    <t>- производство головоломок и подобных им предметов</t>
  </si>
  <si>
    <t>- производство пультов для видеоигр, см. 26.40;</t>
  </si>
  <si>
    <t>- производство предметов для розыгрышей и сувениров, см. 32.99;</t>
  </si>
  <si>
    <t>- написание и выпуск компьютерных программ для игровых приставок, см. 58.21, 62.01</t>
  </si>
  <si>
    <t>32.5</t>
  </si>
  <si>
    <t>Производство медицинских инструментов и оборудования</t>
  </si>
  <si>
    <t>32.50</t>
  </si>
  <si>
    <t>- производство установок для лабораторий, хирургических и медицинских инструментов, хирургических приборов и запасных частей, стоматологического оборудования и расходных материалов, ортодонтических товаров, стоматологических и ортодонтических протезов</t>
  </si>
  <si>
    <t>- производство медицинской, стоматологической и подобной мебели, где дополнительные специальные функции определяют цель применения продукта, такого как стоматологические кресла со встроенными гидравлическими функциями;</t>
  </si>
  <si>
    <t>- производство хирургических салфеток и стерильных простыней и бинтов;</t>
  </si>
  <si>
    <t>- производство стоматологических наполнителей и пломб (кроме смеси для зубных протезов), зубного воска и прочих компонентов для изготовления зубных пломб;</t>
  </si>
  <si>
    <t>- производство гипса для восстановления костей;</t>
  </si>
  <si>
    <t>- производство стоматологических лабораторных печей;</t>
  </si>
  <si>
    <t>- производство лабораторных аппаратов для ультразвуковой очистки;</t>
  </si>
  <si>
    <t>- производство лабораторных стерилизаторов;</t>
  </si>
  <si>
    <t>- производство креплений для зубных протезов, см. 20.42;</t>
  </si>
  <si>
    <t>- производство пропитанного упаковочного материала, бинтов и салфеток, применяемых в медицинских целях;</t>
  </si>
  <si>
    <t>- производство облучающего и электротерапевтического оборудования, применяемого в медицинских целях, см. 21.20, 26.60;</t>
  </si>
  <si>
    <t>- производство инвалидных кресел, см. 30.92;</t>
  </si>
  <si>
    <t>- деятельность оптиков, см. 47.78</t>
  </si>
  <si>
    <t>32.9</t>
  </si>
  <si>
    <t>Производство изделий, не включенных в другие группировки</t>
  </si>
  <si>
    <t>32.91</t>
  </si>
  <si>
    <t>Производство метел и щеток</t>
  </si>
  <si>
    <t>- производство метел и щеток, включая щетки, являющиеся составными частями машин, ручных механических щеток для пола, швабр, метелок из перьев, малярных кистей, малярных валиков, резиновых скребков, прочих метел, щеток и т.п.;</t>
  </si>
  <si>
    <t>- производство щеток для одежды и обуви;</t>
  </si>
  <si>
    <t>- производство зубных щеток</t>
  </si>
  <si>
    <t>32.99</t>
  </si>
  <si>
    <t>Производство прочих готовых изделий, не включенных в другие группировки</t>
  </si>
  <si>
    <t>- производство оборудования для обеспечения безопасности: производство несгораемой и защитной одежды, привязных ремней для электромонтеров и прочих поясов для профессионального использования, пробковых защитных средств, пластмассовых касок и прочих средств личной безопасности из пластмассы (спортивные шлемы), средств противопожарной защиты, металлических защитных головных уборов и прочих металлических средств личной безопасности, защитных наушников (например, для плавания и защиты от шума);</t>
  </si>
  <si>
    <t>- производство противогазов;</t>
  </si>
  <si>
    <t>- производство ручек и карандашей всех видов;</t>
  </si>
  <si>
    <t>- производство стержней для карандашей;</t>
  </si>
  <si>
    <t>- производство штемпелей для запечатывания, проставления дат, номеров и оттисков печатей, ручных устройств для печати или печатания ярлыков, ручных печатающих устройств, готовых лент для пишущей машинки и чернильных подушечек;</t>
  </si>
  <si>
    <t>- производство глобусов;</t>
  </si>
  <si>
    <t>- производство зонтов, зонтиков от солнца, тростей;</t>
  </si>
  <si>
    <t>- производство кнопок, кнопочных закрепителей, гвоздиков, застежек-молний;</t>
  </si>
  <si>
    <t>- производство зажигалок</t>
  </si>
  <si>
    <t>- изготовление фитилей для зажигалок, см. 13.96;</t>
  </si>
  <si>
    <t>- изготовление рабочей одежды и одежды для сферы услуг (например, лабораторных халатов, рабочих комбинезонов, спецодежды), см. 14.12;</t>
  </si>
  <si>
    <t>- производство мелких сувениров из бумаги, см. 17.29</t>
  </si>
  <si>
    <t>32.99.1</t>
  </si>
  <si>
    <t>Производство головных защитных уборов и прочих средств защиты</t>
  </si>
  <si>
    <t>32.99.2</t>
  </si>
  <si>
    <t>Производство пишущих принадлежностей</t>
  </si>
  <si>
    <t>32.99.3</t>
  </si>
  <si>
    <t>Производство зонтов, тростей, пуговиц, кнопок, застежек-молний</t>
  </si>
  <si>
    <t>32.99.4</t>
  </si>
  <si>
    <t>Производство изделий из волоса человека или животных; производство аналогичных изделий из текстильных материалов</t>
  </si>
  <si>
    <t>32.99.5</t>
  </si>
  <si>
    <t>Производство зажигалок и прочих курительных принадлежностей</t>
  </si>
  <si>
    <t>32.99.6</t>
  </si>
  <si>
    <t>Производство изделий для праздников, карнавалов или прочих изделий для увеселения</t>
  </si>
  <si>
    <t>32.99.7</t>
  </si>
  <si>
    <t>Производство приборов, аппаратуры и моделей, предназначенных для демонстрационных целей</t>
  </si>
  <si>
    <t>32.99.8</t>
  </si>
  <si>
    <t>Производство изделий народных художественных промыслов</t>
  </si>
  <si>
    <t>32.99.9</t>
  </si>
  <si>
    <t>Производство прочих изделий, не включенных в другие группировки</t>
  </si>
  <si>
    <t>Ремонт и монтаж машин и оборудования</t>
  </si>
  <si>
    <t>- специализированный ремонт изделий, произведенных в промышленном секторе с целью восстановления и введения в эксплуатацию металлических изделий, машин, оборудования и прочих приборов</t>
  </si>
  <si>
    <t>Данная группировка также включает общее или постоянное обслуживание таких изделий для гарантии их надежной эффективной работы и предотвращения поломок и лишнего ремонта. Данная группировка касается только входящей в эту группировку специализированной деятельности по ремонту и обслуживанию. В значительной степени ремонт также выполняют производители оборудования и других товаров, и в этом случае предметы классифицируются, исходя из принципа добавленной стоимости, вследствие чего такая смешанная деятельность часто присваивается производству товара. Тот же самый принцип применяется при сочетании торговли и ремонта. Восстановление или переборка машин и оборудования считается обрабатывающим производством и включается в прочие разделы данной группировки</t>
  </si>
  <si>
    <t>33.1</t>
  </si>
  <si>
    <t>Ремонт и монтаж металлических изделий, машин и оборудования</t>
  </si>
  <si>
    <t>- специализированный ремонт изделий, произведенных в промышленном секторе экономики с целью ремонта и введения в эксплуатацию металлических изделий, машин, оборудования и прочих подобных товаров</t>
  </si>
  <si>
    <t>В нее включено регламентное или постоянное обслуживание таких изделий по гарантии их надежной эффективной работы и предотвращения поломок</t>
  </si>
  <si>
    <t>- ремонт и заводскую переборку машин и оборудования, см. соответствующие группировки 25 - 30;</t>
  </si>
  <si>
    <t>- чистку промышленной аппаратуры, см. 81.22;</t>
  </si>
  <si>
    <t>- ремонт и техническое обслуживание компьютеров и коммуникационного оборудования, см. 95.1;</t>
  </si>
  <si>
    <t>- ремонт и обслуживание бытовой техники, см. 95.2</t>
  </si>
  <si>
    <t>33.11</t>
  </si>
  <si>
    <t>Ремонт металлоизделий</t>
  </si>
  <si>
    <t>- ремонт и обслуживание металлических изделий, перечисленных в группировке 25</t>
  </si>
  <si>
    <t>- ремонт металлических резервуаров, бассейнов и контейнеров;</t>
  </si>
  <si>
    <t>- ремонт и обслуживание труб и трубопроводов;</t>
  </si>
  <si>
    <t>- ремонт передвижных сварочных установок;</t>
  </si>
  <si>
    <t>- ремонт стальных тарных барабанов;</t>
  </si>
  <si>
    <t>- ремонт и обслуживание парогенераторов;</t>
  </si>
  <si>
    <t>- ремонт и обслуживание вспомогательных двигателей-генераторов для использования с парогенераторами, таких как конденсаторы, кондиционеры, нагреватели, паросборники и аккумуляторы;</t>
  </si>
  <si>
    <t>- ремонт и обслуживание ядерных реакторов, кроме сепараторов изотопов;</t>
  </si>
  <si>
    <t>- ремонт и обслуживание деталей котлов на судах и энергетических котлов;</t>
  </si>
  <si>
    <t>- ремонт листовой обшивки котлов центрального отопления и радиаторов;</t>
  </si>
  <si>
    <t>- ремонт и обслуживание огнестрельного оружия и артиллерийских орудий (включая ремонт спортивных и любительских ружей);</t>
  </si>
  <si>
    <t>- ремонт и обслуживание тележек для супермаркетов</t>
  </si>
  <si>
    <t>- заточку лезвий и полотен пил, см. 33.12;</t>
  </si>
  <si>
    <t>- ремонт систем центрального отопления и т.д., см. 43.22;</t>
  </si>
  <si>
    <t>- ремонт механических запирающихся устройств, сейфов и т.д., см. 80.20</t>
  </si>
  <si>
    <t>33.12</t>
  </si>
  <si>
    <t>Ремонт машин и оборудования</t>
  </si>
  <si>
    <t>- сварочные работы (например, общего направления или для автомобилей);</t>
  </si>
  <si>
    <t>- ремонт и обслуживание двигателей, кроме автомобильных;</t>
  </si>
  <si>
    <t>- ремонт и обслуживание насосов, компрессоров и подобного оборудования;</t>
  </si>
  <si>
    <t>- ремонт и обслуживание гидравлической аппаратуры;</t>
  </si>
  <si>
    <t>- ремонт и замену клапанов;</t>
  </si>
  <si>
    <t>- ремонт электрических приводов и движущих элементов;</t>
  </si>
  <si>
    <t>- ремонт и обслуживание производственных печей и горелок;</t>
  </si>
  <si>
    <t>- ремонт и обслуживание подъемно-транспортного и погрузочно-разгрузочного оборудования;</t>
  </si>
  <si>
    <t>- ремонт и обслуживание промышленного оборудования для охлаждения и кондиционирования воздуха;</t>
  </si>
  <si>
    <t>- ремонт и обслуживание универсальных машин;</t>
  </si>
  <si>
    <t>- ремонт ручных инструментов с механическим приводом;</t>
  </si>
  <si>
    <t>- ремонт и обслуживание металлорежущих и формовочных станков и принадлежностей;</t>
  </si>
  <si>
    <t>- ремонт и обслуживание прочих станков;</t>
  </si>
  <si>
    <t>- ремонт и обслуживание сельскохозяйственных тракторов;</t>
  </si>
  <si>
    <t>- ремонт и обслуживание сельскохозяйственных и лесозаготовочных машин;</t>
  </si>
  <si>
    <t>- ремонт и обслуживание металлургических производств;</t>
  </si>
  <si>
    <t>33.13</t>
  </si>
  <si>
    <t>Ремонт электронного и оптического оборудования</t>
  </si>
  <si>
    <t>- ремонт и обслуживание товаров, отнесенных к группировкам 26.5, 26.6 и 26.7, кроме бытовой техники</t>
  </si>
  <si>
    <t>- ремонт и техническое обслуживание измерительной, испытательной и аппаратуры контроля, группировки 26.5, такой как: инструменты для авиационных двигателей, оборудование для проверки автомобильных выхлопов, метеорологические инструменты, оборудование для испытания физических, электрических и химических свойств материалов и инспекционное оборудование, исследовательские научные инструменты, инструменты лучевого обнаружения и контроля;</t>
  </si>
  <si>
    <t>- ремонт и обслуживание облучающего и электротерапевтического оборудования, применяемого в медицинских целях, группировки 26.60, таких как: датчики магнитного резонанса, ультразвуковое оборудование, электрокардиостимуляторы, слуховые аппараты, электрокардиографы, эндоскопическое оборудование, аппаратуры для облучения;</t>
  </si>
  <si>
    <t>- ремонт и техническое обслуживание оптических инструментов и оборудования группировки 26.70, не находящихся главным образом в коммерческом использовании, таких как: биноклей, микроскопов (кроме электронных и протонных микроскопов), телескопов, призм и линз (кроме офтальмологических), фотографического оборудования</t>
  </si>
  <si>
    <t>- ремонт и обслуживание светокопировальных машин, см. 33.12;</t>
  </si>
  <si>
    <t>- ремонт и обслуживание компьютеров и периферийного оборудования, см. 95.11;</t>
  </si>
  <si>
    <t>- ремонт и обслуживание компьютерных проекторов, см. 95.11;</t>
  </si>
  <si>
    <t>- ремонт и обслуживание коммуникационного оборудования, см. 95.12;</t>
  </si>
  <si>
    <t>- ремонт и обслуживание телекамер и видеокамер, см. 95.12;</t>
  </si>
  <si>
    <t>- ремонт любительских видеокамер, см. 95.21;</t>
  </si>
  <si>
    <t>- ремонт настенных и наручных часов, см. 95.25</t>
  </si>
  <si>
    <t>Ремонт электрического оборудования</t>
  </si>
  <si>
    <t>- ремонт и техническое обслуживание изделий, включенных в группировку 27, кроме относящихся к группировке 27.5 (бытовая техника)</t>
  </si>
  <si>
    <t>- ремонт и обслуживание распределителей и трансформаторов электроэнергии;</t>
  </si>
  <si>
    <t>- ремонт и обслуживание электрических двигателей, генераторов и моторно-генераторных установок;</t>
  </si>
  <si>
    <t>- ремонт и обслуживание распределительных щитов и аппаратов коммутационной панели;</t>
  </si>
  <si>
    <t>- ремонт и обслуживание реле и промышленных средств управления;</t>
  </si>
  <si>
    <t>- ремонт и обслуживание первичных и аккумуляторных батарей;</t>
  </si>
  <si>
    <t>- ремонт и обслуживание электрического осветительного оборудования;</t>
  </si>
  <si>
    <t>- ремонт и обслуживание проводных устройств, передающих электроэнергию, проводки для электросхем</t>
  </si>
  <si>
    <t>- ремонт и обслуживание компьютеров и периферийного компьютерного оборудования, см. 95.11;</t>
  </si>
  <si>
    <t>- ремонт и обслуживание телекоммуникационного оборудования, см. 95.12;</t>
  </si>
  <si>
    <t>- ремонт и обслуживание бытовой электроники, см. 95.21;</t>
  </si>
  <si>
    <t>33.15</t>
  </si>
  <si>
    <t>Ремонт и техническое обслуживание судов и лодок</t>
  </si>
  <si>
    <t>- ремонт и техническое обслуживание судов и лодок</t>
  </si>
  <si>
    <t>Однако ремонт и техническое обслуживание в заводских условиях отнесены к группировке 30.1</t>
  </si>
  <si>
    <t>- ремонт и регламентный технический осмотр судов;</t>
  </si>
  <si>
    <t>- ремонт и техническое обслуживание прогулочных судов</t>
  </si>
  <si>
    <t>- ремонт судов в заводских условиях, см. 30.1;</t>
  </si>
  <si>
    <t>- ремонт судов и корабельных двигателей, см. 33.12;</t>
  </si>
  <si>
    <t>- демонтаж, разборку судов, см. 38.31</t>
  </si>
  <si>
    <t>33.16</t>
  </si>
  <si>
    <t>Ремонт и техническое обслуживание летательных аппаратов, включая космические</t>
  </si>
  <si>
    <t>- ремонт и техническое обслуживание воздушных судов и космических кораблей;</t>
  </si>
  <si>
    <t>- ремонт и техническое обслуживание воздушных судов (кроме переделки, перестройки и ремонта в заводских условиях);</t>
  </si>
  <si>
    <t>- ремонт и техническое обслуживание авиационных двигателей</t>
  </si>
  <si>
    <t>- реконструкцию и ремонт самолетов в заводских условиях, см. 30.30</t>
  </si>
  <si>
    <t>33.17</t>
  </si>
  <si>
    <t>Ремонт и техническое обслуживание прочих транспортных средств и оборудования</t>
  </si>
  <si>
    <t>- ремонт и обслуживание прочих транспортных средств, указанных в группировке 30, кроме мотоциклов и велосипедов</t>
  </si>
  <si>
    <t>- ремонт и техническое обслуживание локомотивов и подвижного железнодорожного состава (кроме ремонта и обслуживания в заводских условиях);</t>
  </si>
  <si>
    <t>- ремонт телег и фургонов, приводимых в движение при использовании животных в качестве тягловой силы</t>
  </si>
  <si>
    <t>- заводскую переделку и восстановление локомотивов и подвижного железнодорожного состава, см. 30.20;</t>
  </si>
  <si>
    <t>- ремонт и обслуживание летательных аппаратов, включая космические, см. 30.30;</t>
  </si>
  <si>
    <t>- ремонт и обслуживание боевых транспортных средств, см. 30.40;</t>
  </si>
  <si>
    <t>- ремонт и обслуживание тележек для супермаркетов, см. 33.11;</t>
  </si>
  <si>
    <t>- ремонт и обслуживание двигателей для железнодорожных составов, см. 33.12;</t>
  </si>
  <si>
    <t>- ремонт и обслуживание мотоциклов, см. 45.40;</t>
  </si>
  <si>
    <t>- ремонт велосипедов, см. 95.29</t>
  </si>
  <si>
    <t>33.19</t>
  </si>
  <si>
    <t>Ремонт прочего оборудования</t>
  </si>
  <si>
    <t>- ремонт и обслуживание оборудования, не включенного в другие группировки</t>
  </si>
  <si>
    <t>- ремонт рыболовных сетей, включая их починку;</t>
  </si>
  <si>
    <t>- восстановление веревок, снастей, холста и брезента;</t>
  </si>
  <si>
    <t>- ремонт мешков для хранения удобрений и химикатов;</t>
  </si>
  <si>
    <t>- ремонт деревянных поддонов, тарных барабанов или бочек и подобных изделий;</t>
  </si>
  <si>
    <t>- ремонт автоматов для игры в пинбол и прочие монетные игры;</t>
  </si>
  <si>
    <t>- восстановление органов и прочих исторических музыкальных инструментов</t>
  </si>
  <si>
    <t>- ремонт домашней и офисной мебели, восстановление мебели, см. 95.24;</t>
  </si>
  <si>
    <t>- ремонт велосипедов, см. 95.29;</t>
  </si>
  <si>
    <t>- ремонт и перекройку одежды, см. 95.29</t>
  </si>
  <si>
    <t>Монтаж промышленных машин и оборудования</t>
  </si>
  <si>
    <t>- установку промышленных машин на заводе;</t>
  </si>
  <si>
    <t>- сборку оборудования по управлению производственным процессом;</t>
  </si>
  <si>
    <t>- демонтаж крупномасштабных машин и оборудования;</t>
  </si>
  <si>
    <t>- монтаж и сборку оборудования;</t>
  </si>
  <si>
    <t>- сборку машин;</t>
  </si>
  <si>
    <t>- установку (монтаж) лифтов, эскалаторов, автоматических дверей, систем вакуумной очистки и т.д., см. 43.29;</t>
  </si>
  <si>
    <t>- установку дверей, лестниц, приспособлений для магазинов, мебели и т.д., см. 43.32;</t>
  </si>
  <si>
    <t>- установку (настройку) персональных компьютеров, см. 62.09</t>
  </si>
  <si>
    <t>РАЗДЕЛ D</t>
  </si>
  <si>
    <t>ОБЕСПЕЧЕНИЕ ЭЛЕКТРИЧЕСКОЙ ЭНЕРГИЕЙ, ГАЗОМ И ПАРОМ; КОНДИЦИОНИРОВАНИЕ ВОЗДУХА</t>
  </si>
  <si>
    <t>- обеспечение электрической и тепловой энергией, природным газом, паром, горячей водой и т.п. через действующую инфраструктуру (сеть) распределительных линий проводов и трубопроводов</t>
  </si>
  <si>
    <t>Параметры и протяженность электрической и тепловой сети не являются решающим фактором; в данный раздел также включено распределение электрической энергии, газа, тепла, горячей воды и т.п. в промышленных зонах или жилых зданиях. Поэтому данный раздел включает: виды деятельности предприятий, которые вырабатывают электрическую и тепловую энергию или газ, управляют распределением электроэнергии или газа</t>
  </si>
  <si>
    <t>В него также включено:</t>
  </si>
  <si>
    <t>- обеспечение подачи тепла и кондиционированного воздуха</t>
  </si>
  <si>
    <t>- работу систем водоснабжения и канализационной системы, см. 36, 37, транспортировку газа по газопроводу (обычно на далекие расстояния)</t>
  </si>
  <si>
    <t>35</t>
  </si>
  <si>
    <t>Обеспечение электрической энергией, газом и паром; кондиционирование воздуха</t>
  </si>
  <si>
    <t>35.1</t>
  </si>
  <si>
    <t>Производство, передача и распределение электроэнергии</t>
  </si>
  <si>
    <t>- производство и передачу электроэнергии от генерирующих объектов к центрам распределения, а также распределение электроэнергии до потребителя</t>
  </si>
  <si>
    <t>35.11</t>
  </si>
  <si>
    <t>Производство электроэнергии</t>
  </si>
  <si>
    <t>- производство электрической энергии на всех видах электростанций (тепловых, атомных, гидроэлектростанциях, блок-станциях и электростанциях, работающих на возобновляемых источниках энергии)</t>
  </si>
  <si>
    <t>- производство электрической энергии через сжигание отходов, см. 38.21</t>
  </si>
  <si>
    <t>35.11.1</t>
  </si>
  <si>
    <t>Производство электроэнергии тепловыми электростанциями, в том числе деятельность по обеспечению работоспособности электростанций</t>
  </si>
  <si>
    <t>35.11.2</t>
  </si>
  <si>
    <t>Производство электроэнергии гидроэлектростанциями, в том числе деятельность по обеспечению работоспособности электростанций</t>
  </si>
  <si>
    <t>35.11.3</t>
  </si>
  <si>
    <t>Производство электроэнергии атомными электростанциями, в том числе деятельность по обеспечению работоспособности электростанций</t>
  </si>
  <si>
    <t>35.11.4</t>
  </si>
  <si>
    <t>Производство электроэнергии, получаемой из возобновляемых источников энергии, включая выработанную солнечными, ветровыми, геотермальными электростанциями, в том числе деятельность по обеспечению их работоспособности</t>
  </si>
  <si>
    <t>35.12</t>
  </si>
  <si>
    <t>Передача электроэнергии и технологическое присоединение к распределительным электросетям</t>
  </si>
  <si>
    <t>- передачу электроэнергии от генерирующих объектов к распределительным системам путем обеспечения работоспособности (эксплуатации) объектов электросетевого хозяйства</t>
  </si>
  <si>
    <t>- процедуру технологического присоединения энергопринимающих устройств (энергетических установок) юридических и физических лиц (энергопринимающих устройств) к электрическим сетям сетевой организации</t>
  </si>
  <si>
    <t>35.12.1</t>
  </si>
  <si>
    <t>Передача электроэнергии</t>
  </si>
  <si>
    <t>35.12.2</t>
  </si>
  <si>
    <t>Технологическое присоединение к распределительным электросетям</t>
  </si>
  <si>
    <t>35.13</t>
  </si>
  <si>
    <t>Распределение электроэнергии</t>
  </si>
  <si>
    <t>- обеспечение работы распределяющей системы (т.е. системы, состоящей из линий, столбов, счетчиков и электропроводов), которая передает электроэнергию, полученную от генерирующего сооружения или системы передачи электроэнергии конечному потребителю</t>
  </si>
  <si>
    <t>35.14</t>
  </si>
  <si>
    <t>Торговля электроэнергией</t>
  </si>
  <si>
    <t>- продажу электроэнергии пользователю;</t>
  </si>
  <si>
    <t>- контроль над подачей электроэнергии и пропускной способностью</t>
  </si>
  <si>
    <t>35.2</t>
  </si>
  <si>
    <t>Производство и распределение газообразного топлива</t>
  </si>
  <si>
    <t>- производство газа и распределение природного или синтетического газов потребителю по газораспределительным сетям</t>
  </si>
  <si>
    <t>- деятельность участников рынка или брокеров, которые организуют продажу природного газа по распределительным системам, которыми управляют третьи лица</t>
  </si>
  <si>
    <t>- деятельность по организации работы газопроводов, соединяющих производителей с газораспределительными предприятиями, либо городские центры между собой, вместе с прочей деятельностью транспортировки по трубопроводам, см. 49.50</t>
  </si>
  <si>
    <t>35.21</t>
  </si>
  <si>
    <t>Производство газа</t>
  </si>
  <si>
    <t>- выработку газа для поставки, получаемого посредством карбонизации угля, от побочных продуктов сельского хозяйства или от иных отходов;</t>
  </si>
  <si>
    <t>- производство газообразного топлива с определенной удельной теплотой сгорания путем очистки и смешивания газов различного типа, включая природный газ</t>
  </si>
  <si>
    <t>- добычу природного газа, см. 06.20;</t>
  </si>
  <si>
    <t>- работу коксовых печей, см. 19.10;</t>
  </si>
  <si>
    <t>- производство промышленных газов, см. 20.11</t>
  </si>
  <si>
    <t>35.21.1</t>
  </si>
  <si>
    <t>Газификация угля</t>
  </si>
  <si>
    <t>35.21.11</t>
  </si>
  <si>
    <t>Газификация антрацита</t>
  </si>
  <si>
    <t>35.21.12</t>
  </si>
  <si>
    <t>Газификация каменного угля за исключением антрацита</t>
  </si>
  <si>
    <t>35.21.13</t>
  </si>
  <si>
    <t>Газификация бурого угля (лигнита)</t>
  </si>
  <si>
    <t>35.21.2</t>
  </si>
  <si>
    <t>Сжижение углей</t>
  </si>
  <si>
    <t>35.21.21</t>
  </si>
  <si>
    <t>Сжижение антрацита</t>
  </si>
  <si>
    <t>35.21.22</t>
  </si>
  <si>
    <t>Сжижение каменного угля за исключением антрацита</t>
  </si>
  <si>
    <t>35.21.23</t>
  </si>
  <si>
    <t>Сжижение бурого угля (лигнита)</t>
  </si>
  <si>
    <t>35.22</t>
  </si>
  <si>
    <t>Распределение газообразного топлива по газораспределительным сетям</t>
  </si>
  <si>
    <t>- распределение газообразного топлива всех видов по газораспределительным сетям</t>
  </si>
  <si>
    <t>- транспортировку газа (на дальние расстояния) по трубопроводам, см. 49.50</t>
  </si>
  <si>
    <t>35.22.1</t>
  </si>
  <si>
    <t>Распределение природного, сухого (отбензиненного) газа по газораспределительным сетям</t>
  </si>
  <si>
    <t>35.22.11</t>
  </si>
  <si>
    <t>Распределение природного, сухого (отбензиненного) газа по газораспределительным сетям по тарифам, регулируемым государством</t>
  </si>
  <si>
    <t>35.22.12</t>
  </si>
  <si>
    <t>Распределение природного, сухого (отбензиненного) газа по газораспределительным сетям по тарифам, не регулируемым государством</t>
  </si>
  <si>
    <t>35.22.2</t>
  </si>
  <si>
    <t>Распределение сжиженных углеводородных газов по газораспределительным сетям</t>
  </si>
  <si>
    <t>35.22.21</t>
  </si>
  <si>
    <t>Распределение сжиженных углеводородных газов по газораспределительным сетям по тарифам, регулируемым государством</t>
  </si>
  <si>
    <t>35.22.22</t>
  </si>
  <si>
    <t>Распределение сжиженных углеводородных газов по газораспределительным сетям по тарифам, не регулируемым государством</t>
  </si>
  <si>
    <t>35.23</t>
  </si>
  <si>
    <t>Торговля газообразным топливом, подаваемым по распределительным сетям</t>
  </si>
  <si>
    <t>- продажу газа пользователю по газораспределительным сетям;</t>
  </si>
  <si>
    <t>- деятельность брокеров или агентов газового рынка, которые организуют продажу природного газа по распределительным системам, которыми управляют третьи лица;</t>
  </si>
  <si>
    <t>- товарный и транспортный обмен на газообразные виды топлива</t>
  </si>
  <si>
    <t>- оптовую торговлю газообразным топливом, см. 46.71;</t>
  </si>
  <si>
    <t>- розничную торговлю газом в баллонах, см. 47.78;</t>
  </si>
  <si>
    <t>- прямую продажу топлива, см. 47.99</t>
  </si>
  <si>
    <t>35.23.1</t>
  </si>
  <si>
    <t>Торговля природным, сухим (отбензиненным) газом, подаваемым по распределительным сетям</t>
  </si>
  <si>
    <t>35.23.11</t>
  </si>
  <si>
    <t>Торговля природным, сухим (отбензиненным) газом, подаваемым по распределительным сетям по регулируемым государством ценам (тарифам)</t>
  </si>
  <si>
    <t>35.23.12</t>
  </si>
  <si>
    <t>Торговля природным, сухим (отбензиненным) газом, подаваемым по распределительным сетям по не регулируемым государством ценам (тарифам)</t>
  </si>
  <si>
    <t>35.23.2</t>
  </si>
  <si>
    <t>Торговля сжиженными углеводородными газами, подаваемыми по распределительным сетям</t>
  </si>
  <si>
    <t>35.23.21</t>
  </si>
  <si>
    <t>Торговля сжиженными углеводородными газами, подаваемыми по распределительным сетям по регулируемым государством ценам (тарифам)</t>
  </si>
  <si>
    <t>35.23.22</t>
  </si>
  <si>
    <t>Торговля сжиженными углеводородными газами, подаваемыми по распределительным сетям по не регулируемым государством ценам (тарифам)</t>
  </si>
  <si>
    <t>35.3</t>
  </si>
  <si>
    <t>Производство, передача и распределение пара и горячей воды; кондиционирование воздуха</t>
  </si>
  <si>
    <t>35.30</t>
  </si>
  <si>
    <t>- производство, передачу и распределение пара и горячей воды для теплоснабжения, мощности и прочих целей, в том числе тепловыми, атомными и прочими электростанциями и промышленными блок-станциями, а также котельными;</t>
  </si>
  <si>
    <t>- производство и распределение охлажденного воздуха;</t>
  </si>
  <si>
    <t>- производство и распределение охлажденной воды для целей охлаждения;</t>
  </si>
  <si>
    <t>- производство льда в пищевых и непищевых целях (например, в целях охлаждения)</t>
  </si>
  <si>
    <t>35.30.1</t>
  </si>
  <si>
    <t>Производство пара и горячей воды (тепловой энергии)</t>
  </si>
  <si>
    <t>35.30.11</t>
  </si>
  <si>
    <t>Производство пара и горячей воды (тепловой энергии) тепловыми электростанциями</t>
  </si>
  <si>
    <t>35.30.12</t>
  </si>
  <si>
    <t>Производство пара и горячей воды (тепловой энергии) атомными электростанциями</t>
  </si>
  <si>
    <t>35.30.13</t>
  </si>
  <si>
    <t>Производство пара и горячей воды (тепловой энергии) прочими электростанциями и промышленными блок-станциями</t>
  </si>
  <si>
    <t>35.30.14</t>
  </si>
  <si>
    <t>Производство пара и горячей воды (тепловой энергии) котельными</t>
  </si>
  <si>
    <t>35.30.15</t>
  </si>
  <si>
    <t>Производство охлажденной воды или льда (натурального из воды) для целей охлаждения</t>
  </si>
  <si>
    <t>35.30.2</t>
  </si>
  <si>
    <t>Передача пара и горячей воды (тепловой энергии)</t>
  </si>
  <si>
    <t>35.30.3</t>
  </si>
  <si>
    <t>Распределение пара и горячей воды (тепловой энергии)</t>
  </si>
  <si>
    <t>35.30.4</t>
  </si>
  <si>
    <t>Обеспечение работоспособности котельных</t>
  </si>
  <si>
    <t>35.30.5</t>
  </si>
  <si>
    <t>Обеспечение работоспособности тепловых сетей</t>
  </si>
  <si>
    <t>35.30.6</t>
  </si>
  <si>
    <t>Торговля паром и горячей водой (тепловой энергией)</t>
  </si>
  <si>
    <t>РАЗДЕЛ E</t>
  </si>
  <si>
    <t>ВОДОСНАБЖЕНИЕ; ВОДООТВЕДЕНИЕ, ОРГАНИЗАЦИЯ СБОРА И УТИЛИЗАЦИИ ОТХОДОВ, ДЕЯТЕЛЬНОСТЬ ПО ЛИКВИДАЦИИ ЗАГРЯЗНЕНИЙ</t>
  </si>
  <si>
    <t>- работу с отходами (включая их сбор, обработку и утилизацию), такими как твердые или нетвердые, промышленные или бытовые, а также с загрязненными участками земной поверхности</t>
  </si>
  <si>
    <t>Продукт, полученный от переработки отходов или сточных вод, может быть утилизирован или использован в качестве сырья в других производственных процессах. Деятельность по водоснабжению также добавлена в данный раздел, так как водообеспечение осуществляется с помощью или посредством компонентов, также включенных в процесс переработки сточных вод</t>
  </si>
  <si>
    <t>Забор, очистка и распределение воды</t>
  </si>
  <si>
    <t>- забор, очистку и распределение воды для бытовых и промышленных нужд</t>
  </si>
  <si>
    <t>В нее включены забор воды из различных источников, а также распределение различными средствами</t>
  </si>
  <si>
    <t>36.0</t>
  </si>
  <si>
    <t>36.00</t>
  </si>
  <si>
    <t>- забор воды из различных источников, а также ее распределение различными средствами</t>
  </si>
  <si>
    <t>Однако оказание услуг по орошению с помощью разбрызгивателей и подобной вспомогательной сельскохозяйственной техники не включено в данную группировку</t>
  </si>
  <si>
    <t>- забор воды из рек, озер, колодцев и т.д.;</t>
  </si>
  <si>
    <t>- сбор дождевой воды;</t>
  </si>
  <si>
    <t>- очистку воды в целях водоснабжения;</t>
  </si>
  <si>
    <t>- очистку воды в промышленных и прочих целях;</t>
  </si>
  <si>
    <t>- опреснение морской воды или грунтовых вод для различных целей;</t>
  </si>
  <si>
    <t>- распределение воды через распределительные трубопроводы, грузовым автотранспортом или прочими транспортными средствами;</t>
  </si>
  <si>
    <t>- деятельность ирригационных систем</t>
  </si>
  <si>
    <t>- эксплуатацию оросительного оборудования в сельскохозяйственных целях, см. 01.61;</t>
  </si>
  <si>
    <t>- очистку сточных вод в целях предотвращения загрязнения, см. 37.00;</t>
  </si>
  <si>
    <t>- транспортировку воды (на дальние расстояния) по трубопроводам, см. 49.50</t>
  </si>
  <si>
    <t>36.00.1</t>
  </si>
  <si>
    <t>Забор и очистка воды для питьевых и промышленных нужд</t>
  </si>
  <si>
    <t>36.00.2</t>
  </si>
  <si>
    <t>Распределение воды для питьевых и промышленных нужд</t>
  </si>
  <si>
    <t>Сбор и обработка сточных вод</t>
  </si>
  <si>
    <t>- деятельность коллекторных систем или средств по очистке сточных вод, которые их собирают и очищают</t>
  </si>
  <si>
    <t>37.0</t>
  </si>
  <si>
    <t>37.00</t>
  </si>
  <si>
    <t>- обеспечение функционирования коллекторных систем или средств по очистке сточных вод;</t>
  </si>
  <si>
    <t>- сбор и транспортировку бытовых или промышленных сточных вод от одного или нескольких пользователей, а также дождевой воды посредством сетей водоотведения, коллекторов, резервуаров и прочих средств (средств для транспортировки сточных вод и т.п.);</t>
  </si>
  <si>
    <t>- освобождение и очистку выгребных ям и загрязненных резервуаров, сливов и колодцев от сточных вод;</t>
  </si>
  <si>
    <t>- обслуживание туалетов с химической стерилизацией;</t>
  </si>
  <si>
    <t>- очистку сточных вод (включая бытовые и промышленные сточные воды, воды из плавательных бассейнов и т.д.) посредством физических, химических и биологических процессов, таких как растворение, экранирование, фильтрование, отстаивание и т.д.;</t>
  </si>
  <si>
    <t>- обслуживание и очистку коллекторов и сетей водоотведения, включая прочистку коллекторов гибким стержнем</t>
  </si>
  <si>
    <t>- дезинфекцию поверхностной воды и грунтовой воды в месте загрязнения, см. 39.00;</t>
  </si>
  <si>
    <t>- очистку и деблокирование водосточных труб в зданиях, см. 43.22</t>
  </si>
  <si>
    <t>38</t>
  </si>
  <si>
    <t>Сбор, обработка и утилизация отходов; обработка вторичного сырья</t>
  </si>
  <si>
    <t>- сбор, очистку и утилизацию отходов</t>
  </si>
  <si>
    <t>- местную перевозку отходов и деятельность сооружений по восстановлению систем (т.е. сооружений, восстанавливающих материалы из стоков)</t>
  </si>
  <si>
    <t>38.1</t>
  </si>
  <si>
    <t>Сбор отходов</t>
  </si>
  <si>
    <t>- сбор бытовых отходов и отходов с предприятий посредством урн для мусора, урн на колесах, контейнеров и т.д.</t>
  </si>
  <si>
    <t>- сбор безопасных и опасных отходов I - IV класса опасности, например бытовых отходов, использованных химических источников тока, использованных пищевых жиров и масел, отработанного масла судов и из гаражей автотранспорта, а также отходов от демонтажа зданий и сооружений</t>
  </si>
  <si>
    <t>38.11</t>
  </si>
  <si>
    <t>Сбор неопасных отходов</t>
  </si>
  <si>
    <t>- сбор неопасных твердых отходов (т.е. мусора) в пределах определенной зоны, включая сбор бытовых отходов и отходов на предприятиях посредством урн для мусора, урн на колесах, контейнеров и т.д., которые могут включать смешанные восстанавливаемые материалы;</t>
  </si>
  <si>
    <t>- сбор пригодных для вторичного использования материалов;</t>
  </si>
  <si>
    <t>- сбор тары в общественных местах;</t>
  </si>
  <si>
    <t>- сбор строительных отходов и отходов, образующихся при сносе зданий;</t>
  </si>
  <si>
    <t>- сбор и удаление отходов, таких как песок и щебень;</t>
  </si>
  <si>
    <t>- сбор отходов текстильных производств;</t>
  </si>
  <si>
    <t>- деятельность по перевозке неопасных отходов</t>
  </si>
  <si>
    <t>- сбор опасных отходов I - IV класса опасности, см. 38.12;</t>
  </si>
  <si>
    <t>- деятельность полигонов по утилизации неопасных отходов, см. 38.21;</t>
  </si>
  <si>
    <t>- деятельность сооружений, где перерабатываемые материалы, такие как бумага, пластмассы и т.д. сортируются по определенным категориям, см. 38.32</t>
  </si>
  <si>
    <t>38.12</t>
  </si>
  <si>
    <t>Сбор опасных отходов</t>
  </si>
  <si>
    <t>- сбор твердых и нетвердых опасных отходов I - IV класса опасности, таких как взрывчатые вещества, окислители, огнеопасные, ядовитые, раздражающие, канцерогенные, коррозийные, инфекционные и прочие вещества, вредные для здоровья человека и окружающей среды</t>
  </si>
  <si>
    <t>По этой причине в целях перевозки отходы должны подвергаться диагностике, очистке, упаковке и маркировке</t>
  </si>
  <si>
    <t>- сбор опасных отходов I - IV класса опасности, таких как переработанное топливо, использованное при перевозке или в гаражах, биологические опасные отходы I - IV класса опасности, радиоактивные отходы, использованные химические источники тока и т.п.;</t>
  </si>
  <si>
    <t>- перевозку опасных отходов I - IV класса опасности</t>
  </si>
  <si>
    <t>- обработку и очистку загрязненных зданий, шахтных участков, почвы, грунтовых вод, например удаление асбеста, см. 39.00</t>
  </si>
  <si>
    <t>38.2</t>
  </si>
  <si>
    <t>Обработка и утилизация отходов</t>
  </si>
  <si>
    <t>- сбор и очистку до утилизации различных видов отходов разными способами, такими как очистка органических отходов, обработка и утилизация токсичных живых или павших животных и прочих загрязненных отходов, обработка и утилизация радиоактивных отходов больниц и т.д., захоронение отходов в земле или в воде, захоронение или закапывание отходов, утилизация использованных деталей конструкций, таких как опасные отходы I - IV класса опасности из холодильников, утилизация отходов путем сжигания или окисления</t>
  </si>
  <si>
    <t>- регенерацию энергии путем процесса сжигания отходов</t>
  </si>
  <si>
    <t>- очистку и утилизацию сточных вод, см. 37.00;</t>
  </si>
  <si>
    <t>- восстановление материалов, см. 38.3</t>
  </si>
  <si>
    <t>38.21</t>
  </si>
  <si>
    <t>Обработка и утилизация неопасных отходов</t>
  </si>
  <si>
    <t>- утилизацию и очистку перед утилизацией твердых или нетвердых неопасных отходов;</t>
  </si>
  <si>
    <t>- деятельность полигонов по утилизации неопасных отходов;</t>
  </si>
  <si>
    <t>- утилизацию неопасных отходов путем окисления, сжигания или прочих методов, с получением электроэнергии или пара, компоста, альтернативных видов топлива, биогаза, пепла или прочих побочных продуктов либо без получения вышеуказанных продуктов для дальнейшей переработки и т.п.;</t>
  </si>
  <si>
    <t>- очистку органических отходов для последующей утилизации</t>
  </si>
  <si>
    <t>- сжигание и окисление опасных отходов I - IV класса опасности, см. 38.22;</t>
  </si>
  <si>
    <t>- услуги, предоставление которых включает сортировку смешанных перерабатываемых материалов, таких как бумага, пластмасса, банки от пива и металлы, см. 38.32;</t>
  </si>
  <si>
    <t>- дезинфекцию, очистку земли, воды, уменьшение действия ядовитых материалов, см. 39.00</t>
  </si>
  <si>
    <t>Обработка и утилизация опасных отходов</t>
  </si>
  <si>
    <t>- утилизацию и очистку перед утилизацией твердых или нетвердых опасных отходов I - IV класса опасности, включая взрывчатые вещества, окисляющие, огнеопасные, инфекционные, токсичные, раздражающие, канцерогенные, вещества, подвергнутые коррозии, химикаты и прочие вредные для здоровья человека и окружающей среды вещества и материалы</t>
  </si>
  <si>
    <t>- деятельность по очистке опасных отходов I - IV класса опасности;</t>
  </si>
  <si>
    <t>- деятельность по очистке и утилизации токсичных живых или павших животных и загрязняющих окружающую среду отходов;</t>
  </si>
  <si>
    <t>- деятельность по сжиганию опасных отходов I - IV класса опасности;</t>
  </si>
  <si>
    <t>- деятельность по утилизации использованных товаров, таких как холодильники, в целях изъятия содержащихся в них вредных веществ и деталей конструкций;</t>
  </si>
  <si>
    <t>- переработку ядерного топлива, см. 20.13;</t>
  </si>
  <si>
    <t>- сжигание неопасных отходов, см. 38.21;</t>
  </si>
  <si>
    <t>- дезинфекцию и очистку земли, воды; уменьшение в них содержания токсичных материалов, см. 39.00</t>
  </si>
  <si>
    <t>38.3</t>
  </si>
  <si>
    <t>Деятельность по обработке вторичного сырья</t>
  </si>
  <si>
    <t>38.31</t>
  </si>
  <si>
    <t>Демонтаж техники, не подлежащей восстановлению</t>
  </si>
  <si>
    <t>- демонтаж техники, пострадавшей вследствие любых аварий (автомобилей, судов, компьютеров, телевизионного и прочего оборудования) для утилизации содержащихся в ней материалов</t>
  </si>
  <si>
    <t>- утилизацию использованных товаров, таких как холодильники для извлечения из них опасных отходов I - IV класса опасности, см. 38.22;</t>
  </si>
  <si>
    <t>- демонтаж автомобилей, судов, компьютеров, телевизионного и прочего оборудования для получения годных к употреблению деталей для дальнейшей перепродажи, см. раздел G</t>
  </si>
  <si>
    <t>Утилизация отсортированных материалов</t>
  </si>
  <si>
    <t>- переработку металлических и неметаллических отходов, мусора и прочих предметов во вторичное сырье, обычно с применением процесса механической или химической переработки</t>
  </si>
  <si>
    <t>Металлические отходы включают отходы и лом черных и цветных металлов (в том числе драгоценных), неметаллические - отходы резины, текстильных материалов, бумаги и картона, драгоценных камней, отходы и лом пластмасс, стекла, прочие неметаллические отходы и лом. В группировку включена переработка материалов из отходов в форме: во-первых, отделения и сортировки восстанавливаемых материалов от неопасных потоков отходов (т.е. гниющего мусора) или, во-вторых, отделения и сортировки смешанных регенерируемых материалов, таких как металлы, бумага, пластмасса, использованные банки от напитков</t>
  </si>
  <si>
    <t>Примерами механических или химических процессов утилизации являются:</t>
  </si>
  <si>
    <t>- механическое дробление металлических отходов от подержанных автомашин, стиральных машин, велосипедов и т.д.;</t>
  </si>
  <si>
    <t>- механическое сокращение объема больших железных частей типа железнодорожных вагонов;</t>
  </si>
  <si>
    <t>- измельчение металлических отходов, автомобилей, отслуживших свой срок и т.д.;</t>
  </si>
  <si>
    <t>- прочие методы механической обработки, такие как сжатие, прессовка для уменьшения объема;</t>
  </si>
  <si>
    <t>- извлечение металлов из фотографических отходов, например фотопленки и бумаги</t>
  </si>
  <si>
    <t>- производство новых готовых продуктов из (действительно произведенного) вторичного сырья, типа крученной пряжи из имеющегося запаса, производство целлюлозы из бумажных отходов, утилизацию протекторов шин или производство металла из металлических отходов, см. соответствующие группировки в разделе C (ОБРАБАТЫВАЮЩИЕ ПРОИЗВОДСТВА);</t>
  </si>
  <si>
    <t>- переплавку железных отходов и лома, см. 24.10;</t>
  </si>
  <si>
    <t>- получение вторичного сырья в процессе сжигания или окисления, см. 38.2;</t>
  </si>
  <si>
    <t>- обработку и утилизацию неопасных отходов, см. 38.21;</t>
  </si>
  <si>
    <t>- обработку органических отходов для последующей утилизации, включая производство компоста, см. 38.21;</t>
  </si>
  <si>
    <t>- регенерацию энергии (энергетическую утилизацию отходов) в процессе сжигания неопасных отходов, см. 38.21;</t>
  </si>
  <si>
    <t>- обработку и утилизацию переходных радиоактивных отходов больниц и т.д., см. 38.22;</t>
  </si>
  <si>
    <t>- обработку и утилизацию ядовитых, загрязненных отходов, см. 38.22;</t>
  </si>
  <si>
    <t>- оптовую торговлю вторичным сырьем, см. 46.77</t>
  </si>
  <si>
    <t>38.32.1</t>
  </si>
  <si>
    <t>Сортировка материалов для дальнейшего использования</t>
  </si>
  <si>
    <t>38.32.11</t>
  </si>
  <si>
    <t>Сортировка металлических материалов для дальнейшего использования</t>
  </si>
  <si>
    <t>38.32.12</t>
  </si>
  <si>
    <t>Сортировка неметаллических материалов для дальнейшего использования</t>
  </si>
  <si>
    <t>38.32.2</t>
  </si>
  <si>
    <t>Обработка отходов и лома драгоценных металлов</t>
  </si>
  <si>
    <t>38.32.3</t>
  </si>
  <si>
    <t>Обработка отходов и лома черных металлов</t>
  </si>
  <si>
    <t>38.32.4</t>
  </si>
  <si>
    <t>Обработка отходов и лома цветных металлов</t>
  </si>
  <si>
    <t>38.32.41</t>
  </si>
  <si>
    <t>Обработка отходов и лома металлов, содержащих медь</t>
  </si>
  <si>
    <t>38.32.42</t>
  </si>
  <si>
    <t>Обработка отходов и лома металлов, содержащих никель</t>
  </si>
  <si>
    <t>38.32.43</t>
  </si>
  <si>
    <t>Обработка отходов и лома металлов, содержащих алюминий</t>
  </si>
  <si>
    <t>38.32.49</t>
  </si>
  <si>
    <t>Обработка вторичного сырья, содержащего прочие цветные металлы</t>
  </si>
  <si>
    <t>38.32.5</t>
  </si>
  <si>
    <t>Обработка вторичного неметаллического сырья</t>
  </si>
  <si>
    <t>38.32.51</t>
  </si>
  <si>
    <t>Обработка отходов и лома стекла</t>
  </si>
  <si>
    <t>38.32.52</t>
  </si>
  <si>
    <t>Обработка отходов бумаги и картона</t>
  </si>
  <si>
    <t>38.32.53</t>
  </si>
  <si>
    <t>Обработка отходов и лома пластмасс</t>
  </si>
  <si>
    <t>38.32.54</t>
  </si>
  <si>
    <t>Обработка отходов резины</t>
  </si>
  <si>
    <t>38.32.55</t>
  </si>
  <si>
    <t>Обработка отходов текстильных материалов</t>
  </si>
  <si>
    <t>38.32.59</t>
  </si>
  <si>
    <t>Обработка прочего вторичного неметаллического сырья</t>
  </si>
  <si>
    <t>Предоставление услуг в области ликвидации последствий загрязнений и прочих услуг, связанных с удалением отходов</t>
  </si>
  <si>
    <t>- обеспечение услуг по восстановлению, т.е. очистке загрязненных зданий и участков, почвы, поверхности или грунтовых вод</t>
  </si>
  <si>
    <t>39.0</t>
  </si>
  <si>
    <t>39.00</t>
  </si>
  <si>
    <t>- дезинфекцию почвы и грунтовых вод в месте загрязнения или вне его с использованием, например, механических, химических или биологических методов;</t>
  </si>
  <si>
    <t>- дезинфекцию территорий и помещений заводов, включая стройплощадки;</t>
  </si>
  <si>
    <t>- дезинфекцию и очистку поверхностной воды после случайного загрязнения, например, путем сбора загрязнителей или использования химикатов;</t>
  </si>
  <si>
    <t>- очистку от нефтяных пятен и прочих загрязнений земли, поверхностных вод, океанов и морей, включая прибрежные области;</t>
  </si>
  <si>
    <t>- ликвидацию асбеста, свинцовых отходов и прочих токсичных материалов;</t>
  </si>
  <si>
    <t>- борьбу с сельскохозяйственными вредителями, см. 01.61;</t>
  </si>
  <si>
    <t>- очистку воды для водоснабжения, см. 36.00;</t>
  </si>
  <si>
    <t>- обработку и утилизацию безопасных отходов, см. 38.21;</t>
  </si>
  <si>
    <t>- обработку и утилизацию опасных отходов I - IV класса опасности, см. 38.22;</t>
  </si>
  <si>
    <t>- наружную уборку и полив улиц и т.п., см. 81.29</t>
  </si>
  <si>
    <t>РАЗДЕЛ F</t>
  </si>
  <si>
    <t>СТРОИТЕЛЬСТВО</t>
  </si>
  <si>
    <t>- общее строительство и специальную строительную деятельность в части зданий и сооружений</t>
  </si>
  <si>
    <t>Общее строительство включает:</t>
  </si>
  <si>
    <t>Этот раздел также включает:</t>
  </si>
  <si>
    <t>- осуществление проектов по строительству зданий или гражданских объектов с использованием финансовых, технических и физических ресурсов для их реализации с целью последующей продажи построенных зданий или объектов</t>
  </si>
  <si>
    <t>Если данная деятельность осуществляется для эксплуатации построенных объектов, то все виды работ относятся к строительству</t>
  </si>
  <si>
    <t>Строительство зданий</t>
  </si>
  <si>
    <t>- общее строительство зданий всех типов</t>
  </si>
  <si>
    <t>В нее включено строительство новых зданий, реконструкция, капитальный ремонт, текущий ремонт и дополнительные работы, монтаж сборных сооружений или конструкций на участке, а также строительство временных зданий</t>
  </si>
  <si>
    <t>- строительство жилья, административных зданий, складов и прочих общественных и обслуживающих зданий, фермерских помещений и т.д.</t>
  </si>
  <si>
    <t>41.1</t>
  </si>
  <si>
    <t>Разработка строительных проектов</t>
  </si>
  <si>
    <t>41.10</t>
  </si>
  <si>
    <t>- разработку проектов по строительству жилых и нежилых зданий посредством объединения финансовых, технических и физических средств для реализации проекта с целью дальнейшей продажи</t>
  </si>
  <si>
    <t>- строительство зданий, см. 41.20;</t>
  </si>
  <si>
    <t>- архитектурные и инженерные работы, см. 71.1;</t>
  </si>
  <si>
    <t>- услуги по управлению строительным проектом, см. 71.1</t>
  </si>
  <si>
    <t>41.2</t>
  </si>
  <si>
    <t>Строительство жилых и нежилых зданий</t>
  </si>
  <si>
    <t>- строительство завершенных жилых или нежилых зданий за счет собственных средств для продажи, за доплату или на договорной основе</t>
  </si>
  <si>
    <t>Возможна передача части работ или всего строительного процесса на субподряд. Если выполняются только специализированные строительные работы, деятельность классифицируется в группировке 43</t>
  </si>
  <si>
    <t>41.20</t>
  </si>
  <si>
    <t>- строительство всех типов жилых домов, таких как: одноквартирные и многоквартирные, включая многоэтажные здания;</t>
  </si>
  <si>
    <t>- строительство всех типов нежилых зданий, таких как: здания для промышленного производства, например, фабрики, мастерские, заводы и т.д., больницы, школы, административные здания, гостиницы, магазины, торговые центры, рестораны, здания аэропорта и космодрома, крытые спортивные сооружения, гаражи, включая гаражи для подземной автомобильной парковки, склады, религиозные здания;</t>
  </si>
  <si>
    <t>- сборку и монтаж сборных сооружений на строительном участке;</t>
  </si>
  <si>
    <t>- реконструкцию или ремонт существующих жилых и нежилых зданий, а также спортивных сооружений</t>
  </si>
  <si>
    <t>- строительство промышленных сооружений, кроме зданий, см. 42.99;</t>
  </si>
  <si>
    <t>- выполнение архитектурных и инженерных работ, см. 71.1;</t>
  </si>
  <si>
    <t>- руководство проектом строительства, см. 71.1</t>
  </si>
  <si>
    <t>42</t>
  </si>
  <si>
    <t>Строительство инженерных сооружений</t>
  </si>
  <si>
    <t>- строительство новых сооружений, реконструкцию, капитальный ремонт, ремонт, дополнения и изменения, монтаж сборных конструкций на строительном участке, а также строительство временных сооружений;</t>
  </si>
  <si>
    <t>42.1</t>
  </si>
  <si>
    <t>Строительство автомобильных и железных дорог</t>
  </si>
  <si>
    <t>42.11</t>
  </si>
  <si>
    <t>Строительство автомобильных дорог и автомагистралей</t>
  </si>
  <si>
    <t>- строительство автомагистралей, автомобильных дорог, в том числе улично-дорожных сетей, тротуаров и пешеходных дорожек, а также элементов их обустройства;</t>
  </si>
  <si>
    <t>- устройство дорожных одежд и покрытий на автомобильных дорогах, в том числе улично-дорожных сетей, мостов или тоннелей;</t>
  </si>
  <si>
    <t>- устройство дорожной вертикальной и горизонтальной разметки;</t>
  </si>
  <si>
    <t>- установку дорожных ограждений, сигнальных столбиков и дорожных знаков;</t>
  </si>
  <si>
    <t>- строительно-монтажные и пусконаладочные работы по оснащению инженерно-техническими средствами (системами) обеспечения транспортной безопасности;</t>
  </si>
  <si>
    <t>- строительство взлетно-посадочных полос аэродромов</t>
  </si>
  <si>
    <t>- установку уличного освещения и светофоров, см. 43.21;</t>
  </si>
  <si>
    <t>- выполнение архитектурных, проектных, инженерных работ, инженерных изысканий, см. 71.1;</t>
  </si>
  <si>
    <t>- управление проектами строительства, выполнение строительного контроля и авторского надзора, см. 71.1</t>
  </si>
  <si>
    <t>42.12</t>
  </si>
  <si>
    <t>Строительство железных дорог и метро</t>
  </si>
  <si>
    <t>- строительство железных дорог, метрополитена</t>
  </si>
  <si>
    <t>- установку освещения и проведение прочих уличных электротехнических работ, см. 43.21;</t>
  </si>
  <si>
    <t>42.13</t>
  </si>
  <si>
    <t>Строительство мостов и тоннелей</t>
  </si>
  <si>
    <t>- строительство мостов, включая эстакады, путепроводы, другие подобные искусственные дорожные сооружения и защитные дорожные сооружения;</t>
  </si>
  <si>
    <t>- строительство тоннелей</t>
  </si>
  <si>
    <t>- установку освещения, светофоров, проведение прочих уличных электротехнических работ, см. 43.21;</t>
  </si>
  <si>
    <t>42.2</t>
  </si>
  <si>
    <t>Строительство инженерных коммуникаций</t>
  </si>
  <si>
    <t>42.21</t>
  </si>
  <si>
    <t>Строительство инженерных коммуникаций для водоснабжения и водоотведения, газоснабжения</t>
  </si>
  <si>
    <t>- строительство инженерных сооружений по водоснабжению и водоотведения</t>
  </si>
  <si>
    <t>- строительство сооружений гражданского строительства, включая: магистральные и городские трубопроводы, водопроводные сети, оросительные системы (каналы), резервуары для хранения воды, водоочистные сооружения и насосные станции;</t>
  </si>
  <si>
    <t>- строительство сетей водоотведения, включая их ремонт, водоочистных сооружений, насосных станций</t>
  </si>
  <si>
    <t>- бурение скважин на воду</t>
  </si>
  <si>
    <t>42.22</t>
  </si>
  <si>
    <t>Строительство коммунальных объектов для обеспечения электроэнергией и телекоммуникациями</t>
  </si>
  <si>
    <t>- строительство линий распределения электроэнергии, а также зданий и сооружений, которые являются неотъемлемой частью этих систем;</t>
  </si>
  <si>
    <t>- строительство сооружений гражданского строительства, таких как междугородные и городские линии распределения электроэнергии и линии связи, электростанции, сооружения связи, включая линейно-кабельные и антенно-мачтовые сооружения</t>
  </si>
  <si>
    <t>- инженерно-техническое проектирование и деятельность технических консультантов в соответствующих областях, см. 71.12</t>
  </si>
  <si>
    <t>42.22.1</t>
  </si>
  <si>
    <t>Строительство междугородних линий электропередачи и связи</t>
  </si>
  <si>
    <t>- прокладку кабелей связи</t>
  </si>
  <si>
    <t>42.22.2</t>
  </si>
  <si>
    <t>Строительство местных линий электропередачи и связи</t>
  </si>
  <si>
    <t>42.22.3</t>
  </si>
  <si>
    <t>Строительство электростанций</t>
  </si>
  <si>
    <t>42.9</t>
  </si>
  <si>
    <t>Строительство прочих инженерных сооружений</t>
  </si>
  <si>
    <t>42.91</t>
  </si>
  <si>
    <t>Строительство водных сооружений</t>
  </si>
  <si>
    <t>- строительство гидротехнических сооружений (шлюзов, дамб и плотин);</t>
  </si>
  <si>
    <t>- строительство ирригационных систем;</t>
  </si>
  <si>
    <t>- производство дноочистительных, дноуглубительных и берегоукрепительных работ</t>
  </si>
  <si>
    <t>42.91.1</t>
  </si>
  <si>
    <t>Строительство портовых сооружений</t>
  </si>
  <si>
    <t>42.91.2</t>
  </si>
  <si>
    <t>Строительство гидротехнических сооружений</t>
  </si>
  <si>
    <t>42.91.3</t>
  </si>
  <si>
    <t>Строительство ирригационных систем</t>
  </si>
  <si>
    <t>42.91.4</t>
  </si>
  <si>
    <t>Производство дноочистительных, дноуглубительных и берегоукрепительных работ</t>
  </si>
  <si>
    <t>42.91.5</t>
  </si>
  <si>
    <t>Производство подводных работ, включая водолазные</t>
  </si>
  <si>
    <t>42.99</t>
  </si>
  <si>
    <t>Строительство прочих инженерных сооружений, не включенных в другие группировки</t>
  </si>
  <si>
    <t>- строительные работы, кроме строительства сооружений типа открытых спортивных сооружений;</t>
  </si>
  <si>
    <t>- размежевание и благоустройство территории (например, строительство дополнительных дорог, коммунальной инфраструктуры и т.д.)</t>
  </si>
  <si>
    <t>- монтаж промышленного оборудования, см. 33.20;</t>
  </si>
  <si>
    <t>- размежевание земель без благоустройства, см. 68.10;</t>
  </si>
  <si>
    <t>43</t>
  </si>
  <si>
    <t>Работы строительные специализированные</t>
  </si>
  <si>
    <t>- специальную строительную деятельность (специальные отрасли), т.е. строительство частей зданий и работ гражданского строительства или подготовки</t>
  </si>
  <si>
    <t>Эта деятельность обычно специализируется в одном аспекте, общем для различных структур, требующем специальных навыков или оборудования, например, забивка свай, работы по закладке фундамента, каркасные работы, бетонные работы, работы по кладке кирпича, кладка камня, подмотка, установка крыш и т.д. Монтаж стальных структур может быть включен сюда при условии, что части не произведены тем же самым подразделением. Специальная строительная деятельность главным образом выполняется согласно субконтракту, особенно при ремонте, если он выполняется непосредственно для владельца имущества. Также сюда включена конечная обработка зданий по завершении строительства. Сюда включена установка приспособлений для работоспособности здания. Действия для обеспечения работоспособности обычно выполняются на участке строительства, хотя части работ могут быть выполнены в специальной мастерской. Сюда относятся также слесарные работы, а также работы по установке отопительных и кондиционерных систем, антенн, систем сигнализации и прочие электротехнические работы, работы по установке систем пожарной сигнализации, лифтов, эскалаторов и т.д. Сюда относятся также работы по водо-, тепло- и звукоизоляции, обшивке листовым металлом, установке торговых холодильных установок, установке освещения и сигнальных систем для автомобильных и железных дорог, аэропортов, портов и т.д. А также сюда относятся ремонтные работы ко всем типам вышеперечисленных работ. Работы по полной отделке зданий включают работы, имеющие отношение к отделке, такие как полировка, штукатурные, малярные работы, плиточное покрытие полов и стен или покрытие такими отделочными материалами как паркет, ковролин, обои и т.д., а также циклевание полов, отделочные плотничные работы, звукоизолирующие работы, очистка внешней территории и т.д. Также сюда относятся ремонтные работы ко всем типам вышеперечисленных работ. Аренда оборудования с оператором классифицируется наряду с соответствующими строительными работами</t>
  </si>
  <si>
    <t>43.1</t>
  </si>
  <si>
    <t>Разборка и снос зданий, подготовка строительного участка</t>
  </si>
  <si>
    <t>- работы по подготовке участка для последующего строительства, включая снос существующих строений</t>
  </si>
  <si>
    <t>43.11</t>
  </si>
  <si>
    <t>Разборка и снос зданий</t>
  </si>
  <si>
    <t>- снос или разборку зданий и сооружений</t>
  </si>
  <si>
    <t>43.12</t>
  </si>
  <si>
    <t>Подготовка строительной площадки</t>
  </si>
  <si>
    <t>- расчистку территорий строительной площадки, выполнение земляных работ, включая: рытье котлованов, удаление мусора, выравнивание и планировку строительных площадок, работы по рытью траншей, удаление камней и т.д.;</t>
  </si>
  <si>
    <t>- подготовку участка к разработке и добыче полезных ископаемых, за исключением нефтяных и газовых участков</t>
  </si>
  <si>
    <t>- дренаж строительной площадки</t>
  </si>
  <si>
    <t>43.12.1</t>
  </si>
  <si>
    <t>Расчистка территории строительной площадки</t>
  </si>
  <si>
    <t>43.12.2</t>
  </si>
  <si>
    <t>Производство дренажных работ на сельскохозяйственных землях, землях лесных территорий, а также на строительных площадках</t>
  </si>
  <si>
    <t>43.12.3</t>
  </si>
  <si>
    <t>Производство земляных работ</t>
  </si>
  <si>
    <t>43.12.4</t>
  </si>
  <si>
    <t>Подготовка участка к разработке и добыче полезных ископаемых, за исключением нефтяных и газовых участков</t>
  </si>
  <si>
    <t>43.13</t>
  </si>
  <si>
    <t>Разведочное бурение</t>
  </si>
  <si>
    <t>- разведочное бурение, пробное бурение и отбор образцов породы для строительных, геофизических, геологических или других подобных целей</t>
  </si>
  <si>
    <t>- бурение нефтяных и газовых скважин, см. 06.10, 06.20;</t>
  </si>
  <si>
    <t>- предоставление услуг по разведочному бурению в ходе буровых работ, см. 09.90;</t>
  </si>
  <si>
    <t>- бурение скважин на воду, см. 42.21;</t>
  </si>
  <si>
    <t>- проходку шахтных стволов, см. 43.99;</t>
  </si>
  <si>
    <t>- проведение нефтяной и газовой разведки, геофизических, геологических и сейсмических исследований, см. 71.12</t>
  </si>
  <si>
    <t>43.2</t>
  </si>
  <si>
    <t>Производство электромонтажных, санитарно-технических и прочих строительно-монтажных работ</t>
  </si>
  <si>
    <t>- монтажные работы, которые обеспечивают функционирование зданий и сооружений гражданского строительства, включая монтаж электрических систем, водопроводно-канализационной сети, сети газоснабжения, системы отопления и кондиционирования, лифтов и т.д.</t>
  </si>
  <si>
    <t>43.21</t>
  </si>
  <si>
    <t>Производство электромонтажных работ</t>
  </si>
  <si>
    <t>43.22</t>
  </si>
  <si>
    <t>Производство санитарно-технических работ, монтаж отопительных систем и систем кондиционирования воздуха</t>
  </si>
  <si>
    <t>- работу по монтажу трубопроводов</t>
  </si>
  <si>
    <t>43.29</t>
  </si>
  <si>
    <t>Производство прочих строительно-монтажных работ</t>
  </si>
  <si>
    <t>- установку (монтаж) оборудования, кроме систем отопления и кондиционирования воздуха, или инженерного оборудования в зданиях и сооружениях гражданского строительства</t>
  </si>
  <si>
    <t>- установку (монтаж) в зданиях или сооружениях: лифтов, эскалаторов, включая их ремонт и обслуживание, автоматических и вращающихся дверей, молниеотводов, систем очистки воздуха, тепловой, звуковой или виброизоляции</t>
  </si>
  <si>
    <t>- установку в зданиях и сооружениях инженерного оборудования, см. 33.20</t>
  </si>
  <si>
    <t>43.3</t>
  </si>
  <si>
    <t>Работы строительные отделочные</t>
  </si>
  <si>
    <t>43.31</t>
  </si>
  <si>
    <t>Производство штукатурных работ</t>
  </si>
  <si>
    <t>- наружные и внутренние штукатурные работы в зданиях и сооружениях, включая установку арматурных сеток</t>
  </si>
  <si>
    <t>43.32</t>
  </si>
  <si>
    <t>Работы столярные и плотничные</t>
  </si>
  <si>
    <t>- установку дверей (кроме автоматических и вращающихся), окон, дверных и оконных рам из дерева или прочих материалов;</t>
  </si>
  <si>
    <t>- монтаж сборных кухонных гарнитуров, шкафов, лестниц, торгового оборудования и т.п.;</t>
  </si>
  <si>
    <t>- внутреннюю отделку, такую как устройство потолков, раздвижных и съемных перегородок и т.д.</t>
  </si>
  <si>
    <t>43.32.1</t>
  </si>
  <si>
    <t>Установка дверей (кроме автоматических и вращающихся), окон, дверных и оконных рам из дерева или прочих материалов</t>
  </si>
  <si>
    <t>43.32.2</t>
  </si>
  <si>
    <t>Работы по установке внутренних лестниц, встроенных шкафов, встроенного кухонного оборудования</t>
  </si>
  <si>
    <t>43.32.3</t>
  </si>
  <si>
    <t>Производство работ по внутренней отделке зданий (включая потолки, раздвижные и съемные перегородки и т.д.)</t>
  </si>
  <si>
    <t>43.33</t>
  </si>
  <si>
    <t>Работы по устройству покрытий полов и облицовке стен</t>
  </si>
  <si>
    <t>- монтаж паркетных и прочих деревянных покрытий пола, облицовку стен деревом;</t>
  </si>
  <si>
    <t>- укладку ковровых покрытий, линолеума и других материалов;</t>
  </si>
  <si>
    <t>- выполнение облицовки стен или покрытия пола из натуральных и искусственных камней;</t>
  </si>
  <si>
    <t>- оклеивание обоями</t>
  </si>
  <si>
    <t>43.34</t>
  </si>
  <si>
    <t>Производство малярных и стекольных работ</t>
  </si>
  <si>
    <t>- малярные работы внутренней и внешней части зданий;</t>
  </si>
  <si>
    <t>- малярные работы в сооружениях гражданского строительства;</t>
  </si>
  <si>
    <t>- установку стекол, зеркал и т.д.</t>
  </si>
  <si>
    <t>43.34.1</t>
  </si>
  <si>
    <t>Производство малярных работ</t>
  </si>
  <si>
    <t>43.34.2</t>
  </si>
  <si>
    <t>Производство стекольных работ</t>
  </si>
  <si>
    <t>43.39</t>
  </si>
  <si>
    <t>Производство прочих отделочных и завершающих работ</t>
  </si>
  <si>
    <t>- уборку зданий и сооружений после завершения строительства;</t>
  </si>
  <si>
    <t>- выполнение прочих отделочных работ и работ по завершению строительства, не включенных в другие группировки</t>
  </si>
  <si>
    <t>- деятельность дизайнеров по интерьеру, см. 74.10;</t>
  </si>
  <si>
    <t>- общую внутреннюю уборку зданий и сооружений, см. 81.21;</t>
  </si>
  <si>
    <t>- специальную внешнюю и внутреннюю уборку зданий и сооружений, см. 81.22</t>
  </si>
  <si>
    <t>43.9</t>
  </si>
  <si>
    <t>Работы строительные специализированные прочие</t>
  </si>
  <si>
    <t>43.91</t>
  </si>
  <si>
    <t>Производство кровельных работ</t>
  </si>
  <si>
    <t>- устройство крыш;</t>
  </si>
  <si>
    <t>- устройство кровли</t>
  </si>
  <si>
    <t>43.99</t>
  </si>
  <si>
    <t>Работы строительные специализированные прочие, не включенные в другие группировки</t>
  </si>
  <si>
    <t>- строительные работы одного вида, используемые для разных видов сооружений, требующие специальных навыков или оборудования, включая: устройство фундаментов и забивку свай, выполнение работ по гидроизоляции, сушку помещений, проходку шахтного ствола, монтаж стальных элементов конструкций зданий и сооружений, монтаж стальной арматуры, кладку кирпича и камня, установку строительных лесов и рабочих платформ, а также их демонтаж, за исключением аренды строительных лесов и рабочих платформ, устройство дымоходов и промышленных печей, работу по специальным требованиям доступа, которые требуют наличия альпинистских навыков и использования соответствующего оборудования, например работа на высотных сооружениях;</t>
  </si>
  <si>
    <t>- подземные работы;</t>
  </si>
  <si>
    <t>- строительство открытых бассейнов;</t>
  </si>
  <si>
    <t>- очистку паром, пескоструйную обработку и прочие подобные работы на наружной поверхности стен зданий;</t>
  </si>
  <si>
    <t>- аренду подъемных кранов и прочего строительного оборудования с оператором</t>
  </si>
  <si>
    <t>43.99.1</t>
  </si>
  <si>
    <t>Работы гидроизоляционные</t>
  </si>
  <si>
    <t>43.99.2</t>
  </si>
  <si>
    <t>Работы по установке строительных лесов и подмостей</t>
  </si>
  <si>
    <t>43.99.3</t>
  </si>
  <si>
    <t>Работы свайные и работы по строительству фундаментов</t>
  </si>
  <si>
    <t>43.99.4</t>
  </si>
  <si>
    <t>Работы бетонные и железобетонные</t>
  </si>
  <si>
    <t>43.99.5</t>
  </si>
  <si>
    <t>Работы по монтажу стальных строительных конструкций</t>
  </si>
  <si>
    <t>43.99.6</t>
  </si>
  <si>
    <t>Работы каменные и кирпичные</t>
  </si>
  <si>
    <t>43.99.7</t>
  </si>
  <si>
    <t>Работы по сборке и монтажу сборных конструкций</t>
  </si>
  <si>
    <t>43.99.9</t>
  </si>
  <si>
    <t>Работы строительные специализированные, не включенные в другие группировки</t>
  </si>
  <si>
    <t>РАЗДЕЛ G</t>
  </si>
  <si>
    <t>ТОРГОВЛЯ ОПТОВАЯ И РОЗНИЧНАЯ; РЕМОНТ АВТОТРАНСПОРТНЫХ СРЕДСТВ И МОТОЦИКЛОВ</t>
  </si>
  <si>
    <t>- оптовую и розничную торговлю (т.е. продажу без преобразования) любого вида товаров, а также различные виды услуг, сопровождающие продажу товаров. Оптовая и розничная торговля являются конечными этапами распространения товаров. В эту группу включен также ремонт автомобилей и мотоциклов. Под продажей без преобразования принято понимать стандартные действия (операции), связанные с торговлей, такие как сортировка, классификация, упорядочивание товаров, смешивание (перемешивание) товаров (например, песка), розлив в бутылки (с предшествующим мытьем или без предшествующего мытья бутылок), упаковка, разделение оптовых партий, переупаковка в более мелкие партии для распространения, хранение (охлажденной или замороженной продукции)</t>
  </si>
  <si>
    <t>Группировка 45 включает:</t>
  </si>
  <si>
    <t>- все действия, связанные с продажей и ремонтом автомобилей и мотоциклов, в то время как группировки 46 и 47 включают все остальные действия, связанные с продажами</t>
  </si>
  <si>
    <t>Основное различие между группировкой 46 (оптовая торговля) и группировкой 47 (розничная торговля) основываются на преобладающем типе покупателя</t>
  </si>
  <si>
    <t>Оптовая торговля - это перепродажа (без преобразования) новых или бывших в употреблении товаров розничным продавцам, продажа юридическим лицам, таким как производственные, коммерческие, институционные или профессиональные пользователи, либо перепродажа другим оптовым торговцам, либо привлечение агентов или брокеров для покупки или продажи товаров</t>
  </si>
  <si>
    <t>Основные типы компаний, включенных в группировку 46 - товарные оптовые торговцы, т.е. оптовые торговцы, приобретающие права на продаваемые товары, такие как товарные оптовики или посредники, распространители, работающие на производителей, экспортеры, импортеры и объединения покупателей, офисы продаж (но не розничные магазины), которые поддерживаются изготовителями или добывающими предприятиями, не являющимися их частями, в маркетинговых целях и не только; принимают заказы на прямые отгрузки с заводов или шахт. В нее также включены брокеры, агенты, комиссионеры, покупатели и объединения покупателей, связанные с рынком сельскохозяйственной продукции. Оптовые торговцы часто сами собирают, сортируют и приводят в надлежащий вид товары в больших партиях, разбивают крупные, переупаковывают в более мелкие партии (например, лекарства). Хранят, охлаждают, доставляют и устанавливают товары, стимулируют сбыт и создают торговые марки</t>
  </si>
  <si>
    <t>Торговля оптовая и розничная автотранспортными средствами и мотоциклами и их ремонт</t>
  </si>
  <si>
    <t>- все виды деятельности (кроме производства и предоставления аренды), связанные с торговлей, ремонтом и техническим обслуживанием автомобилей и мотоциклов, включая грузовики и большегрузные платформы (фуры), такие как оптовая торговля и розничная торговля новыми и бывшими в употреблении названными транспортными средствами, их ремонт и техническое обслуживание, продажу запчастей для транспортных средств и мотоциклов</t>
  </si>
  <si>
    <t>- деятельность агентов, действующих на основании договоров комиссии, участвующих в оптовой торговле и продаже транспортных средств;</t>
  </si>
  <si>
    <t>- мытье, полировку транспортных средств и т.д.</t>
  </si>
  <si>
    <t>45.1</t>
  </si>
  <si>
    <t>Торговля автотранспортными средствами</t>
  </si>
  <si>
    <t>45.11</t>
  </si>
  <si>
    <t>Торговля легковыми автомобилями и грузовыми автомобилями малой грузоподъемности</t>
  </si>
  <si>
    <t>- оптовую и розничную торговлю новыми и бывшими в употреблении транспортными средствами, включая: специализированные пассажирские транспортные средства, такие как машины скорой помощи, микроавтобусы и т.п. (массой не более 3,5 т)</t>
  </si>
  <si>
    <t>- оптовую и розничную торговлю внедорожниками (массой не более 3,5 т)</t>
  </si>
  <si>
    <t>45.11.1</t>
  </si>
  <si>
    <t>Торговля оптовая легковыми автомобилями и легкими автотранспортными средствами</t>
  </si>
  <si>
    <t>45.11.2</t>
  </si>
  <si>
    <t>Торговля розничная легковыми автомобилями и легкими автотранспортными средствами в специализированных магазинах</t>
  </si>
  <si>
    <t>45.11.3</t>
  </si>
  <si>
    <t>Торговля розничная легковыми автомобилями и легкими автотранспортными средствами прочая</t>
  </si>
  <si>
    <t>45.11.31</t>
  </si>
  <si>
    <t>Торговля розничная легковыми автомобилями и легкими автотранспортными средствами через информационно-коммуникационную сеть Интернет</t>
  </si>
  <si>
    <t>45.11.39</t>
  </si>
  <si>
    <t>Торговля розничная легковыми автомобилями и легкими автотранспортными средствами прочая, не включенная в другие группировки</t>
  </si>
  <si>
    <t>45.11.4</t>
  </si>
  <si>
    <t>Торговля оптовая легковыми автомобилями и легкими автотранспортными средствами за вознаграждение или на договорной основе</t>
  </si>
  <si>
    <t>45.11.41</t>
  </si>
  <si>
    <t>Торговля оптовая легковыми автомобилями и легкими автотранспортными средствами через информационно-коммуникационную сеть Интернет за вознаграждение или на договорной основе</t>
  </si>
  <si>
    <t>45.11.49</t>
  </si>
  <si>
    <t>Торговля оптовая легковыми автомобилями и легкими автотранспортными средствами за вознаграждение или на договорной основе прочая</t>
  </si>
  <si>
    <t>45.19</t>
  </si>
  <si>
    <t>Торговля прочими автотранспортными средствами</t>
  </si>
  <si>
    <t>- оптовую и розничную торговлю внедорожниками (массой более 3,5 т)</t>
  </si>
  <si>
    <t>45.19.1</t>
  </si>
  <si>
    <t>45.19.2</t>
  </si>
  <si>
    <t>45.19.3</t>
  </si>
  <si>
    <t>45.19.31</t>
  </si>
  <si>
    <t>45.19.39</t>
  </si>
  <si>
    <t>45.19.4</t>
  </si>
  <si>
    <t>45.19.41</t>
  </si>
  <si>
    <t>45.19.49</t>
  </si>
  <si>
    <t>Техническое обслуживание и ремонт автотранспортных средств</t>
  </si>
  <si>
    <t>45.20</t>
  </si>
  <si>
    <t>- ремонт транспортных средств, включая: механический ремонт, ремонт электрических систем, ремонт системы впрыскивания, текущее техническое обслуживание транспортных средств, ремонт кузова, ремонт ходовой части, мойку и полировку, покраску и рисование, ремонт лобового стекла и окон, ремонт автомобильных кресел;</t>
  </si>
  <si>
    <t>- шиномонтаж и все виды связанных с ним работ;</t>
  </si>
  <si>
    <t>- антикоррозийную обработку;</t>
  </si>
  <si>
    <t>- восстановление протекторов автомобильных покрышек и шиноремонт, см. 22.11</t>
  </si>
  <si>
    <t>45.20.1</t>
  </si>
  <si>
    <t>Техническое обслуживание и ремонт легковых автомобилей и легких грузовых автотранспортных средств</t>
  </si>
  <si>
    <t>45.20.2</t>
  </si>
  <si>
    <t>Техническое обслуживание и ремонт прочих автотранспортных средств</t>
  </si>
  <si>
    <t>45.20.3</t>
  </si>
  <si>
    <t>Мойка автотранспортных средств, полирование и предоставление аналогичных услуг</t>
  </si>
  <si>
    <t>45.3</t>
  </si>
  <si>
    <t>Торговля автомобильными деталями, узлами и принадлежностями</t>
  </si>
  <si>
    <t>- оптовую и розничную торговлю всеми видами запасных частей, компонентов, инструментов и принадлежностей для транспортных средств, такими как: резиновые покрышки и камеры, свечи зажигания, аккумуляторы, осветительное оборудование и прочие детали</t>
  </si>
  <si>
    <t>Торговля оптовая автомобильными деталями, узлами и принадлежностями</t>
  </si>
  <si>
    <t>45.31.1</t>
  </si>
  <si>
    <t>Торговля оптовая автомобильными деталями, узлами и принадлежностями, кроме деятельности агентов</t>
  </si>
  <si>
    <t>45.31.2</t>
  </si>
  <si>
    <t>Деятельность агентов по оптовой торговле автомобильными деталями, узлами и принадлежностями</t>
  </si>
  <si>
    <t>45.32</t>
  </si>
  <si>
    <t>Торговля розничная автомобильными деталями, узлами и принадлежностями</t>
  </si>
  <si>
    <t>45.32.1</t>
  </si>
  <si>
    <t>Торговля розничная автомобильными деталями, узлами и принадлежностями в специализированных магазинах</t>
  </si>
  <si>
    <t>45.32.2</t>
  </si>
  <si>
    <t>Торговля розничная автомобильными деталями, узлами и принадлежностями прочая</t>
  </si>
  <si>
    <t>45.32.21</t>
  </si>
  <si>
    <t>Торговля розничная автомобильными деталями, узлами и принадлежностями через информационно-коммуникационную сеть Интернет</t>
  </si>
  <si>
    <t>45.32.22</t>
  </si>
  <si>
    <t>Торговля розничная автомобильными деталями, узлами и принадлежностями по почтовым заказам</t>
  </si>
  <si>
    <t>45.32.29</t>
  </si>
  <si>
    <t>Торговля розничная автомобильными деталями, узлами и принадлежностями прочая, не включенная в другие группировки</t>
  </si>
  <si>
    <t>Торговля мотоциклами, их деталями, узлами и принадлежностями; техническое обслуживание и ремонт мотоциклов</t>
  </si>
  <si>
    <t>45.40</t>
  </si>
  <si>
    <t>- оптовую и розничную торговлю мотоциклами, включая мопеды;</t>
  </si>
  <si>
    <t>- оптовую и розничную торговлю запасными частями и принадлежностями для мотоциклов (включая торговлю, осуществляемую комиссионными агентами и почтовыми компаниями);</t>
  </si>
  <si>
    <t>- техническое обслуживание и ремонт мотоциклов</t>
  </si>
  <si>
    <t>- оптовую торговлю велосипедами, а также запасными частями и принадлежностями к ним, см. 46.49;</t>
  </si>
  <si>
    <t>- розничную торговлю велосипедами и запасными частями и принадлежностями к ним, см. 47.64;</t>
  </si>
  <si>
    <t>- прокат мотоциклов, см. 77.39;</t>
  </si>
  <si>
    <t>- ремонт и техническое обслуживание велосипедов, см. 95.29</t>
  </si>
  <si>
    <t>45.40.1</t>
  </si>
  <si>
    <t>Торговля оптовая мотоциклами, их деталями, узлами и принадлежностями</t>
  </si>
  <si>
    <t>45.40.2</t>
  </si>
  <si>
    <t>Торговля розничная мотоциклами, их деталями, составными частями и принадлежностями в специализированных магазинах</t>
  </si>
  <si>
    <t>45.40.3</t>
  </si>
  <si>
    <t>Торговля розничная мотоциклами, их деталями, узлами и принадлежностями прочая</t>
  </si>
  <si>
    <t>45.40.4</t>
  </si>
  <si>
    <t>Деятельность агентов по оптовой торговле мотоциклами, их деталями, узлами и принадлежностями</t>
  </si>
  <si>
    <t>45.40.5</t>
  </si>
  <si>
    <t>Торговля оптовая, кроме оптовой торговли автотранспортными средствами и мотоциклами</t>
  </si>
  <si>
    <t>- оптовую торговлю за собственный счет, за вознаграждение или на договорной основе (на основе отчисления комиссий), связанную с оптовой торговлей на внутреннем и внешнем рынках (импорт/экспорт)</t>
  </si>
  <si>
    <t>- оптовую торговлю транспортными средствами, мотоциклами, домами на колесах, см. 45.1, 45.4;</t>
  </si>
  <si>
    <t>- оптовую торговлю автомобильными принадлежностями, см. 45.31, 45.40;</t>
  </si>
  <si>
    <t>- аренду, лизинг товаров, см. 77;</t>
  </si>
  <si>
    <t>- упаковку твердых товаров и розлив в бутылки жидких товаров, включая их смешивание и фильтрацию для третьих лиц, см. 82.92</t>
  </si>
  <si>
    <t>46.1</t>
  </si>
  <si>
    <t>Торговля оптовая за вознаграждение или на договорной основе</t>
  </si>
  <si>
    <t>- деятельность комиссионных агентов, товарных брокеров и прочих оптовых торговцев, которые торгуют от имени и за счет других лиц;</t>
  </si>
  <si>
    <t>- деятельность лиц, вовлеченных в посредническую деятельность или совершающих деятельность от имени принципала, а также в информационно-коммуникационной сети Интернет;</t>
  </si>
  <si>
    <t>- деятельность оптовых аукционных домов, включая оптовые аукционы, размещенные в информационно-коммуникационной сети Интернет</t>
  </si>
  <si>
    <t>46.11</t>
  </si>
  <si>
    <t>Деятельность агентов по оптовой торговле сельскохозяйственным сырьем, живыми животными, текстильным сырьем и полуфабрикатами</t>
  </si>
  <si>
    <t>46.11.1</t>
  </si>
  <si>
    <t>Деятельность агентов по оптовой торговле живыми животными</t>
  </si>
  <si>
    <t>46.11.2</t>
  </si>
  <si>
    <t>Деятельность агентов по оптовой торговле цветами и растениями</t>
  </si>
  <si>
    <t>46.11.3</t>
  </si>
  <si>
    <t>Деятельность агентов по оптовой торговле прочим сельскохозяйственным сырьем, текстильным сырьем и полуфабрикатами</t>
  </si>
  <si>
    <t>46.11.31</t>
  </si>
  <si>
    <t>Деятельность агентов по оптовой торговле зерном</t>
  </si>
  <si>
    <t>46.11.32</t>
  </si>
  <si>
    <t>Деятельность агентов по оптовой торговле семенами, кроме семян масличных культур</t>
  </si>
  <si>
    <t>46.11.33</t>
  </si>
  <si>
    <t>Деятельность агентов по оптовой торговле семенами масличных культур</t>
  </si>
  <si>
    <t>46.11.34</t>
  </si>
  <si>
    <t>Деятельность агентов по оптовой торговле кормами для сельскохозяйственных животных</t>
  </si>
  <si>
    <t>46.11.35</t>
  </si>
  <si>
    <t>Деятельность агентов по оптовой торговле текстильным сырьем и полуфабрикатами</t>
  </si>
  <si>
    <t>46.11.39</t>
  </si>
  <si>
    <t>Деятельность агентов по оптовой торговле прочими сельскохозяйственным сырьем и сельскохозяйственными полуфабрикатами, не включенными в другие группировки</t>
  </si>
  <si>
    <t>46.12</t>
  </si>
  <si>
    <t>Деятельность агентов по оптовой торговле топливом, рудами, металлами и химическими веществами</t>
  </si>
  <si>
    <t>- оптовую торговлю, осуществляемую агентами, занимающимися продажей топлива, руд, металлов, химических веществ, включая удобрения</t>
  </si>
  <si>
    <t>- оптовую торговлю от собственного имени, см. 46.2 - 46.9;</t>
  </si>
  <si>
    <t>- розничную торговлю, осуществляемую комиссионными агентами вне магазинов, см. 47.99</t>
  </si>
  <si>
    <t>46.12.1</t>
  </si>
  <si>
    <t>Деятельность агентов по оптовой торговле твердым, жидким и газообразным топливом и связанными продуктами</t>
  </si>
  <si>
    <t>46.12.2</t>
  </si>
  <si>
    <t>Деятельность агентов по оптовой торговле рудами и металлами в первичных формах</t>
  </si>
  <si>
    <t>46.12.21</t>
  </si>
  <si>
    <t>Деятельность агентов по оптовой торговле рудами</t>
  </si>
  <si>
    <t>46.12.22</t>
  </si>
  <si>
    <t>Деятельность агентов по оптовой торговле металлами в первичных формах</t>
  </si>
  <si>
    <t>46.12.3</t>
  </si>
  <si>
    <t>Деятельность агентов по оптовой торговле промышленными и техническими химическими веществами, удобрениями и агрохимикатами</t>
  </si>
  <si>
    <t>46.12.31</t>
  </si>
  <si>
    <t>Деятельность агентов по оптовой торговле промышленными и техническими химическими веществами</t>
  </si>
  <si>
    <t>46.12.32</t>
  </si>
  <si>
    <t>Деятельность агентов по оптовой торговле удобрениями и агрохимикатами</t>
  </si>
  <si>
    <t>46.13</t>
  </si>
  <si>
    <t>Деятельность агентов по оптовой торговле лесоматериалами и строительными материалами</t>
  </si>
  <si>
    <t>46.13.1</t>
  </si>
  <si>
    <t>Деятельность агентов по оптовой торговле лесоматериалами</t>
  </si>
  <si>
    <t>46.13.2</t>
  </si>
  <si>
    <t>Деятельность агентов по оптовой торговле строительными материалами</t>
  </si>
  <si>
    <t>46.14</t>
  </si>
  <si>
    <t>Деятельность агентов по оптовой торговле машинами, промышленным оборудованием, судами и летательными аппаратами</t>
  </si>
  <si>
    <t>- деятельность агентов, занимающихся продажей машин, включая офисное оборудование и вычислительную технику, промышленное оборудование, суда и летательные аппараты</t>
  </si>
  <si>
    <t>- деятельность комиссионных агентов по продаже автотранспортных средств, см. 45.1;</t>
  </si>
  <si>
    <t>- автомобильные аукционы, см. 45.1;</t>
  </si>
  <si>
    <t>46.14.1</t>
  </si>
  <si>
    <t>Деятельность агентов по оптовой торговле вычислительной техникой, телекоммуникационным оборудованием и прочим офисным оборудованием</t>
  </si>
  <si>
    <t>- деятельность агентов по оптовой торговле офисной мебелью</t>
  </si>
  <si>
    <t>46.14.2</t>
  </si>
  <si>
    <t>Деятельность агентов по оптовой торговле судами, летательными аппаратами и прочими транспортными средствами, не включенными в другие группировки</t>
  </si>
  <si>
    <t>46.14.9</t>
  </si>
  <si>
    <t>Деятельность агентов по оптовой торговле прочими видами машин и промышленным оборудованием</t>
  </si>
  <si>
    <t>46.15</t>
  </si>
  <si>
    <t>Деятельность агентов по оптовой торговле мебелью, бытовыми товарами, скобяными, ножевыми и прочими металлическими изделиями</t>
  </si>
  <si>
    <t>46.15.1</t>
  </si>
  <si>
    <t>Деятельность агентов по оптовой торговле мебелью</t>
  </si>
  <si>
    <t>- деятельность агентов по оптовой торговле офисной мебелью см. 46.14.1</t>
  </si>
  <si>
    <t>46.15.2</t>
  </si>
  <si>
    <t>Деятельность агентов по оптовой торговле скобяными, ножевыми и прочими бытовыми металлическими изделиями</t>
  </si>
  <si>
    <t>46.15.3</t>
  </si>
  <si>
    <t>Деятельность агентов по оптовой торговле электротоварами и бытовыми электроустановочными изделиями</t>
  </si>
  <si>
    <t>46.15.4</t>
  </si>
  <si>
    <t>Деятельность агентов по оптовой торговле радио- и телеаппаратурой, техническими носителями информации</t>
  </si>
  <si>
    <t>46.15.9</t>
  </si>
  <si>
    <t>Деятельность агентов по оптовой торговле прочими бытовыми товарами, не включенными в другие группировки</t>
  </si>
  <si>
    <t>46.16</t>
  </si>
  <si>
    <t>Деятельность агентов по оптовой торговле текстильными изделиями, одеждой, обувью, изделиями из кожи и меха</t>
  </si>
  <si>
    <t>46.16.1</t>
  </si>
  <si>
    <t>Деятельность агентов по оптовой торговле текстильными изделиями</t>
  </si>
  <si>
    <t>46.16.2</t>
  </si>
  <si>
    <t>Деятельность агентов по оптовой торговле одеждой, изделиями из меха и обувью</t>
  </si>
  <si>
    <t>46.16.3</t>
  </si>
  <si>
    <t>Деятельность агентов по оптовой торговле изделиями из кожи и дорожными принадлежностями</t>
  </si>
  <si>
    <t>46.17</t>
  </si>
  <si>
    <t>Деятельность агентов по оптовой торговле пищевыми продуктами, напитками и табачными изделиями</t>
  </si>
  <si>
    <t>46.17.1</t>
  </si>
  <si>
    <t>Деятельность агентов по оптовой торговле пищевыми продуктами</t>
  </si>
  <si>
    <t>46.17.2</t>
  </si>
  <si>
    <t>Деятельность агентов по оптовой торговле напитками</t>
  </si>
  <si>
    <t>46.17.21</t>
  </si>
  <si>
    <t>Деятельность агентов по оптовой торговле безалкогольными напитками</t>
  </si>
  <si>
    <t>46.17.22</t>
  </si>
  <si>
    <t>Деятельность агентов по оптовой торговле алкогольными напитками, кроме пива</t>
  </si>
  <si>
    <t>46.17.23</t>
  </si>
  <si>
    <t>Деятельность агентов по оптовой торговле пивом</t>
  </si>
  <si>
    <t>46.17.3</t>
  </si>
  <si>
    <t>Деятельность агентов по оптовой торговле табачными изделиями</t>
  </si>
  <si>
    <t>46.18</t>
  </si>
  <si>
    <t>Деятельность агентов, специализирующихся на оптовой торговле прочими отдельными видами товаров</t>
  </si>
  <si>
    <t>- розничную торговлю, осуществляемую комиссионными агентами вне магазинов, см. 47.99;</t>
  </si>
  <si>
    <t>- деятельность страховых агентов, см. 66.22;</t>
  </si>
  <si>
    <t>- деятельность агентов по операциям с недвижимостью, см. 68.31</t>
  </si>
  <si>
    <t>46.18.1</t>
  </si>
  <si>
    <t>Деятельность агентов, специализирующихся на оптовой торговле фармацевтической продукцией, изделиями, применяемыми в медицинских целях, парфюмерными и косметическими товарами, включая мыло, и чистящими средствами</t>
  </si>
  <si>
    <t>46.18.11</t>
  </si>
  <si>
    <t>Деятельность агентов, специализирующихся на оптовой торговле фармацевтической продукцией</t>
  </si>
  <si>
    <t>46.18.12</t>
  </si>
  <si>
    <t>Деятельность агентов, специализирующихся на оптовой торговле изделиями, применяемыми в медицинских целях</t>
  </si>
  <si>
    <t>46.18.13</t>
  </si>
  <si>
    <t>Деятельность агентов, специализирующихся на оптовой торговле парфюмерными и косметическими товарами, включая мыло</t>
  </si>
  <si>
    <t>46.18.14</t>
  </si>
  <si>
    <t>Деятельность агентов, специализирующихся на оптовой торговле чистящими средствами</t>
  </si>
  <si>
    <t>46.18.2</t>
  </si>
  <si>
    <t>Деятельность агентов, специализирующихся на оптовой торговле играми и игрушками, спортивными товарами, велосипедами, книгами, газетами, журналами, писчебумажными и канцелярскими товарами, музыкальными инструментами, часами и ювелирными изделиями, фототоварами и оптическими товарами</t>
  </si>
  <si>
    <t>46.18.3</t>
  </si>
  <si>
    <t>Деятельность агентов, специализирующихся на оптовой торговле техникой, оборудованием и инструментами, применяемыми в медицинских целях</t>
  </si>
  <si>
    <t>46.18.9</t>
  </si>
  <si>
    <t>Деятельность агентов, специализирующихся на оптовой торговле товарами, не включенными в другие группировки</t>
  </si>
  <si>
    <t>46.18.91</t>
  </si>
  <si>
    <t>Деятельность агентов, специализирующихся на оптовой торговле бумагой и картоном</t>
  </si>
  <si>
    <t>46.18.92</t>
  </si>
  <si>
    <t>Деятельность агентов, специализирующихся на оптовой торговле древесным сырьем и необработанными лесоматериалами</t>
  </si>
  <si>
    <t>46.18.93</t>
  </si>
  <si>
    <t>Деятельность агентов, специализирующихся на оптовой торговле отходами, ломом и материалами для переработки</t>
  </si>
  <si>
    <t>46.18.99</t>
  </si>
  <si>
    <t>Деятельность агентов, специализирующихся на оптовой торговле прочими товарами, не включенными в другие группировки</t>
  </si>
  <si>
    <t>46.19</t>
  </si>
  <si>
    <t>Деятельность агентов по оптовой торговле универсальным ассортиментом товаров</t>
  </si>
  <si>
    <t>46.2</t>
  </si>
  <si>
    <t>Торговля оптовая сельскохозяйственным сырьем и живыми животными</t>
  </si>
  <si>
    <t>46.21</t>
  </si>
  <si>
    <t>Торговля оптовая зерном, необработанным табаком, семенами и кормами для сельскохозяйственных животных</t>
  </si>
  <si>
    <t>- оптовую торговлю злаками и семенами;</t>
  </si>
  <si>
    <t>- оптовую торговлю масличными семенами и маслосодержащими плодами;</t>
  </si>
  <si>
    <t>- оптовую торговлю необработанным табаком;</t>
  </si>
  <si>
    <t>- оптовую торговлю кормами и сельскохозяйственным сырьем, не включенными в другие группировки</t>
  </si>
  <si>
    <t>- оптовую торговлю текстильными волокнами, см. 46.47</t>
  </si>
  <si>
    <t>46.21.1</t>
  </si>
  <si>
    <t>Торговля оптовая зерном, семенами и кормами для животных</t>
  </si>
  <si>
    <t>46.21.11</t>
  </si>
  <si>
    <t>Торговля оптовая зерном</t>
  </si>
  <si>
    <t>46.21.12</t>
  </si>
  <si>
    <t>Торговля оптовая семенами, кроме семян масличных культур</t>
  </si>
  <si>
    <t>- оптовую торговлю семенным картофелем</t>
  </si>
  <si>
    <t>46.21.13</t>
  </si>
  <si>
    <t>Торговля оптовая масличными семенами и маслосодержащими плодами</t>
  </si>
  <si>
    <t>46.21.14</t>
  </si>
  <si>
    <t>Торговля оптовая кормами для сельскохозяйственных животных</t>
  </si>
  <si>
    <t>- оптовую торговлю продуктами, остаточными и побочными продуктами, используемыми в качестве кормов для сельскохозяйственных животных</t>
  </si>
  <si>
    <t>- оптовую торговлю кормами для собак, кошек и других домашних животных см. 46.38.22</t>
  </si>
  <si>
    <t>46.21.19</t>
  </si>
  <si>
    <t>Торговля оптовая сельскохозяйственным сырьем, не включенным в другие группировки</t>
  </si>
  <si>
    <t>46.21.2</t>
  </si>
  <si>
    <t>Торговля оптовая необработанным табаком</t>
  </si>
  <si>
    <t>46.22</t>
  </si>
  <si>
    <t>Торговля оптовая цветами и растениями</t>
  </si>
  <si>
    <t>- оптовую торговлю цветами, растениями и луковицами</t>
  </si>
  <si>
    <t>46.23</t>
  </si>
  <si>
    <t>Торговля оптовая живыми животными</t>
  </si>
  <si>
    <t>46.24</t>
  </si>
  <si>
    <t>Торговля оптовая шкурами и кожей</t>
  </si>
  <si>
    <t>46.3</t>
  </si>
  <si>
    <t>Торговля оптовая пищевыми продуктами, напитками и табачными изделиями</t>
  </si>
  <si>
    <t>46.31</t>
  </si>
  <si>
    <t>Торговля оптовая фруктами и овощами</t>
  </si>
  <si>
    <t>- оптовую торговлю свежими фруктами и овощами;</t>
  </si>
  <si>
    <t>- оптовую торговлю консервированными фруктами и овощами</t>
  </si>
  <si>
    <t>46.31.1</t>
  </si>
  <si>
    <t>Торговля оптовая свежими овощами, фруктами и орехами</t>
  </si>
  <si>
    <t>46.31.11</t>
  </si>
  <si>
    <t>Торговля оптовая свежим картофелем</t>
  </si>
  <si>
    <t>46.31.12</t>
  </si>
  <si>
    <t>Торговля оптовая прочими свежими овощами</t>
  </si>
  <si>
    <t>46.31.13</t>
  </si>
  <si>
    <t>Торговля оптовая свежими фруктами и орехами</t>
  </si>
  <si>
    <t>46.31.2</t>
  </si>
  <si>
    <t>Торговля оптовая консервированными овощами, фруктами и орехами</t>
  </si>
  <si>
    <t>- оптовую торговлю детским питанием из овощей и фруктов, см. 46.38.21</t>
  </si>
  <si>
    <t>46.32</t>
  </si>
  <si>
    <t>Торговля оптовая мясом и мясными продуктами</t>
  </si>
  <si>
    <t>46.32.1</t>
  </si>
  <si>
    <t>Торговля оптовая мясом и мясом птицы, включая субпродукты</t>
  </si>
  <si>
    <t>46.32.2</t>
  </si>
  <si>
    <t>Торговля оптовая продуктами из мяса и мяса птицы</t>
  </si>
  <si>
    <t>46.32.3</t>
  </si>
  <si>
    <t>Торговля оптовая консервами из мяса и мяса птицы</t>
  </si>
  <si>
    <t>46.33</t>
  </si>
  <si>
    <t>Торговля оптовая молочными продуктами, яйцами и пищевыми маслами и жирами</t>
  </si>
  <si>
    <t>- оптовую торговлю молочными продуктами;</t>
  </si>
  <si>
    <t>- оптовую торговлю яйцами и яичными продуктами;</t>
  </si>
  <si>
    <t>- оптовую торговлю пищевыми маслами и животными или растительными жирами</t>
  </si>
  <si>
    <t>46.33.1</t>
  </si>
  <si>
    <t>Торговля оптовая молочными продуктами</t>
  </si>
  <si>
    <t>46.33.2</t>
  </si>
  <si>
    <t>Торговля оптовая яйцами</t>
  </si>
  <si>
    <t>- оптовую торговлю продуктами из яиц (меланж, яичный порошок и др.)</t>
  </si>
  <si>
    <t>46.33.3</t>
  </si>
  <si>
    <t>Торговля оптовая пищевыми маслами и жирами</t>
  </si>
  <si>
    <t>46.34</t>
  </si>
  <si>
    <t>Торговля оптовая напитками</t>
  </si>
  <si>
    <t>- оптовую торговлю алкогольными напитками;</t>
  </si>
  <si>
    <t>- оптовую торговлю безалкогольными напитками</t>
  </si>
  <si>
    <t>- закупку вина в больших емкостях с последующим розливом по бутылкам без переработки</t>
  </si>
  <si>
    <t>46.34.1</t>
  </si>
  <si>
    <t>Торговля оптовая соками, минеральной водой и прочими безалкогольными напитками</t>
  </si>
  <si>
    <t>46.34.2</t>
  </si>
  <si>
    <t>Торговля оптовая алкогольными напитками, включая пиво и пищевой этиловый спирт</t>
  </si>
  <si>
    <t>46.34.21</t>
  </si>
  <si>
    <t>Торговля оптовая алкогольными напитками, кроме пива и пищевого этилового спирта</t>
  </si>
  <si>
    <t>46.34.22</t>
  </si>
  <si>
    <t>Торговля оптовая пищевым этиловым спиртом</t>
  </si>
  <si>
    <t>46.34.23</t>
  </si>
  <si>
    <t>Торговля оптовая пивом</t>
  </si>
  <si>
    <t>46.34.3</t>
  </si>
  <si>
    <t>Закупка вина в больших емкостях с последующим розливом в мелкую тару без переработки</t>
  </si>
  <si>
    <t>46.35</t>
  </si>
  <si>
    <t>Торговля оптовая табачными изделиями</t>
  </si>
  <si>
    <t>46.36</t>
  </si>
  <si>
    <t>Торговля оптовая сахаром, шоколадом и сахаристыми кондитерскими изделиями</t>
  </si>
  <si>
    <t>- оптовую торговлю сахаром, шоколадом и кондитерскими изделиями;</t>
  </si>
  <si>
    <t>- оптовую торговлю хлебобулочными изделиями</t>
  </si>
  <si>
    <t>46.36.1</t>
  </si>
  <si>
    <t>Торговля оптовая сахаром</t>
  </si>
  <si>
    <t>46.36.2</t>
  </si>
  <si>
    <t>Торговля оптовая шоколадом и сахаристыми кондитерскими изделиями</t>
  </si>
  <si>
    <t>- оптовую торговлю какао, см. 46.37</t>
  </si>
  <si>
    <t>46.36.3</t>
  </si>
  <si>
    <t>Торговля оптовая мучными кондитерскими изделиями</t>
  </si>
  <si>
    <t>46.36.4</t>
  </si>
  <si>
    <t>Торговля оптовая хлебобулочными изделиями</t>
  </si>
  <si>
    <t>46.37</t>
  </si>
  <si>
    <t>Торговля оптовая кофе, чаем, какао и пряностями</t>
  </si>
  <si>
    <t>46.38</t>
  </si>
  <si>
    <t>Торговля оптовая прочими пищевыми продуктами, включая рыбу, ракообразных и моллюсков</t>
  </si>
  <si>
    <t>- оптовую торговлю кормами для домашних животных</t>
  </si>
  <si>
    <t>46.38.1</t>
  </si>
  <si>
    <t>Торговля оптовая рыбой, ракообразными и моллюсками, консервами и пресервами из рыбы и морепродуктов</t>
  </si>
  <si>
    <t>46.38.2</t>
  </si>
  <si>
    <t>Торговля оптовая прочими пищевыми продуктами</t>
  </si>
  <si>
    <t>46.38.21</t>
  </si>
  <si>
    <t>Торговля оптовая гомогенизированными пищевыми продуктами, детским и диетическим питанием</t>
  </si>
  <si>
    <t>46.38.22</t>
  </si>
  <si>
    <t>Торговля оптовая кормами для домашних животных</t>
  </si>
  <si>
    <t>46.38.23</t>
  </si>
  <si>
    <t>Торговля оптовая мукой и макаронными изделиями</t>
  </si>
  <si>
    <t>46.38.24</t>
  </si>
  <si>
    <t>Торговля оптовая крупами</t>
  </si>
  <si>
    <t>46.38.25</t>
  </si>
  <si>
    <t>Торговля оптовая солью</t>
  </si>
  <si>
    <t>46.38.26</t>
  </si>
  <si>
    <t>Торговля оптовая мороженым и замороженными десертами</t>
  </si>
  <si>
    <t>46.38.29</t>
  </si>
  <si>
    <t>Торговля оптовая прочими пищевыми продуктами, не включенными в другие группировки</t>
  </si>
  <si>
    <t>- оптовую торговлю замороженными продуктами, относящимися к соответствующим группировкам в зависимости от вида продуктов</t>
  </si>
  <si>
    <t>46.39</t>
  </si>
  <si>
    <t>Торговля оптовая неспециализированная пищевыми продуктами, напитками и табачными изделиями</t>
  </si>
  <si>
    <t>46.39.1</t>
  </si>
  <si>
    <t>Торговля оптовая неспециализированная замороженными пищевыми продуктами</t>
  </si>
  <si>
    <t>46.39.2</t>
  </si>
  <si>
    <t>Торговля оптовая неспециализированная незамороженными пищевыми продуктами, напитками и табачными изделиями</t>
  </si>
  <si>
    <t>46.4</t>
  </si>
  <si>
    <t>Торговля оптовая непродовольственными потребительскими товарами</t>
  </si>
  <si>
    <t>- оптовую торговлю предметами домашнего обихода, включая текстиль</t>
  </si>
  <si>
    <t>46.41</t>
  </si>
  <si>
    <t>Торговля оптовая текстильными изделиями</t>
  </si>
  <si>
    <t>- оптовую торговлю пряжей;</t>
  </si>
  <si>
    <t>- оптовую торговлю ткаными изделиями;</t>
  </si>
  <si>
    <t>- оптовую торговлю столовым льняным бельем и т.д.;</t>
  </si>
  <si>
    <t>- оптовую торговлю галантереей: швейными иглами, нитками и т.д.</t>
  </si>
  <si>
    <t>- оптовую торговлю текстильными волокнами, см. 46.76</t>
  </si>
  <si>
    <t>46.41.1</t>
  </si>
  <si>
    <t>Торговля оптовая текстильными изделиями, кроме текстильных галантерейных изделий</t>
  </si>
  <si>
    <t>- оптовую торговлю канатами, веревками, тентами и т.п.</t>
  </si>
  <si>
    <t>46.41.2</t>
  </si>
  <si>
    <t>Торговля оптовая галантерейными изделиями</t>
  </si>
  <si>
    <t>- оптовую торговлю кружевами, лентами, тесьмой, пряжей, нитками и т.п., тюлегардинными изделиями, металлическими, пластмассовыми и прочими галантерейными изделиями (иглами, вязальными спицами, крючками, пуговицами и т.п.)</t>
  </si>
  <si>
    <t>- оптовую торговлю текстильными волокнами см. 46.76.2;</t>
  </si>
  <si>
    <t>- оптовую торговлю коврами см. 46.47.3;</t>
  </si>
  <si>
    <t>- оптовую торговлю аксессуарами одежды, см. 46.42.14</t>
  </si>
  <si>
    <t>46.42</t>
  </si>
  <si>
    <t>Торговля оптовая одеждой и обувью</t>
  </si>
  <si>
    <t>- оптовую торговлю одеждой, включая спортивную одежду;</t>
  </si>
  <si>
    <t>- оптовую торговлю аксессуарами, такими как перчатки, галстуки и подтяжки;</t>
  </si>
  <si>
    <t>- оптовую торговлю обувью;</t>
  </si>
  <si>
    <t>- оптовую торговлю изделиями из меха;</t>
  </si>
  <si>
    <t>- оптовую торговлю зонтами</t>
  </si>
  <si>
    <t>- оптовую торговлю ювелирными изделиями, см. 46.48;</t>
  </si>
  <si>
    <t>- оптовую торговлю изделиями из кожи, см. 46.49;</t>
  </si>
  <si>
    <t>- оптовую торговлю специализированной спортивной обувью, такой как лыжные ботинки, см. 46.49</t>
  </si>
  <si>
    <t>46.42.1</t>
  </si>
  <si>
    <t>Торговля оптовая одеждой</t>
  </si>
  <si>
    <t>46.42.11</t>
  </si>
  <si>
    <t>Торговля оптовая одеждой, включая спортивную, кроме нательного белья</t>
  </si>
  <si>
    <t>- оптовую торговлю форменной, специальной и рабочей одеждой;</t>
  </si>
  <si>
    <t>- оптовую торговлю одеждой из натуральной кожи</t>
  </si>
  <si>
    <t>- оптовую торговлю одеждой из натурального меха, см. 46.42.13</t>
  </si>
  <si>
    <t>46.42.12</t>
  </si>
  <si>
    <t>Торговля оптовая нательным бельем</t>
  </si>
  <si>
    <t>- оптовую торговлю чулочно-носочными изделиями</t>
  </si>
  <si>
    <t>46.42.13</t>
  </si>
  <si>
    <t>Торговля оптовая изделиями из меха</t>
  </si>
  <si>
    <t>- оптовую торговлю меховыми шкурками и изделиями;</t>
  </si>
  <si>
    <t>- оптовую торговлю одеждой и головными уборами из натурального меха</t>
  </si>
  <si>
    <t>46.42.14</t>
  </si>
  <si>
    <t>Торговля оптовая аксессуарами одежды и головными уборами, кроме меховых</t>
  </si>
  <si>
    <t>- оптовую торговлю головными уборами из натуральной кожи</t>
  </si>
  <si>
    <t>- оптовую торговлю головными уборами из натурального меха, см. 46.42.13</t>
  </si>
  <si>
    <t>46.42.2</t>
  </si>
  <si>
    <t>Торговля оптовая обувью</t>
  </si>
  <si>
    <t>- оптовую торговлю обувью из любых материалов</t>
  </si>
  <si>
    <t>46.43</t>
  </si>
  <si>
    <t>Торговля оптовая бытовыми электротоварами</t>
  </si>
  <si>
    <t>- оптовую торговлю электрической бытовой техникой, включая бытовые швейные машины;</t>
  </si>
  <si>
    <t>- оптовую торговлю радио- и телевизионным оборудованием;</t>
  </si>
  <si>
    <t>- оптовую торговлю фотографическим и оптическим оборудованием;</t>
  </si>
  <si>
    <t>- оптовую торговлю электрообогревателями;</t>
  </si>
  <si>
    <t>- оптовую торговлю аудио- и видеопленками, компакт-дисками CD и цифровыми видеодисками DVD с записями</t>
  </si>
  <si>
    <t>- оптовую торговлю аудио- и видеопленками, CD и DVD без записи, см. 46.52;</t>
  </si>
  <si>
    <t>- оптовую торговлю швейными машинами, см. 46.64</t>
  </si>
  <si>
    <t>46.43.1</t>
  </si>
  <si>
    <t>Торговля оптовая электрической бытовой техникой</t>
  </si>
  <si>
    <t>46.43.2</t>
  </si>
  <si>
    <t>Торговля оптовая радио-, теле- и видеоаппаратурой и аппаратурой для цифровых видеодисков (DVD)</t>
  </si>
  <si>
    <t>46.43.3</t>
  </si>
  <si>
    <t>Торговля оптовая грампластинками, аудио- и видеомагнитными лентами, компакт-дисками (CD) и цифровыми видеодисками (DVD) (кроме носителей без записей)</t>
  </si>
  <si>
    <t>- оптовую торговлю литературными, учебными и т.п. изданиями и играми на технических носителях</t>
  </si>
  <si>
    <t>46.43.4</t>
  </si>
  <si>
    <t>Торговля оптовая фототоварами и оптическими товарами</t>
  </si>
  <si>
    <t>46.44</t>
  </si>
  <si>
    <t>Торговля оптовая изделиями из керамики и стекла и чистящими средствами</t>
  </si>
  <si>
    <t>- оптовую торговлю изделиями из керамики и стекла;</t>
  </si>
  <si>
    <t>- оптовую торговлю чистящими средствами</t>
  </si>
  <si>
    <t>46.44.1</t>
  </si>
  <si>
    <t>Торговля оптовая изделиями из керамики и стекла</t>
  </si>
  <si>
    <t>- оптовую торговлю изделиями из всех видов керамики, включая фарфор, фаянс, майолику, терракоту и т.п., и изделиями из стекла</t>
  </si>
  <si>
    <t>- оптовую торговлю строительными материалами (облицовочная плитка, санитарно-техническое изделия, стеклопакеты и т.п.)</t>
  </si>
  <si>
    <t>46.44.2</t>
  </si>
  <si>
    <t>Торговля оптовая чистящими средствами</t>
  </si>
  <si>
    <t>- оптовую торговлю товарами бытовой химии, синтетическими моющими средствами, полирующими средствами</t>
  </si>
  <si>
    <t>46.45</t>
  </si>
  <si>
    <t>Торговля оптовая парфюмерными и косметическими товарами</t>
  </si>
  <si>
    <t>- оптовую торговлю парфюмерией, косметикой и мылом</t>
  </si>
  <si>
    <t>46.45.1</t>
  </si>
  <si>
    <t>Торговля оптовая парфюмерными и косметическими товарами, кроме мыла</t>
  </si>
  <si>
    <t>46.45.2</t>
  </si>
  <si>
    <t>Торговля оптовая туалетным и хозяйственным мылом</t>
  </si>
  <si>
    <t>46.46</t>
  </si>
  <si>
    <t>Торговля оптовая фармацевтической продукцией</t>
  </si>
  <si>
    <t>- оптовую торговлю фармацевтической продукцией и изделиями, применяемыми в медицинских целях</t>
  </si>
  <si>
    <t>46.46.1</t>
  </si>
  <si>
    <t>46.46.2</t>
  </si>
  <si>
    <t>Торговля оптовая изделиями, применяемыми в медицинских целях</t>
  </si>
  <si>
    <t>- оптовую торговлю перевязочными материалами, гигиеническими изделиями, ортопедическими изделиями</t>
  </si>
  <si>
    <t>46.47</t>
  </si>
  <si>
    <t>Торговля оптовая мебелью, коврами и осветительным оборудованием</t>
  </si>
  <si>
    <t>- оптовую торговлю мебелью для дома;</t>
  </si>
  <si>
    <t>- оптовую торговлю коврами;</t>
  </si>
  <si>
    <t>- оптовую торговлю осветительным оборудованием</t>
  </si>
  <si>
    <t>- оптовую торговлю офисной мебелью, см. 46.65</t>
  </si>
  <si>
    <t>46.47.1</t>
  </si>
  <si>
    <t>Торговля оптовая бытовой мебелью</t>
  </si>
  <si>
    <t>46.47.2</t>
  </si>
  <si>
    <t>Торговля оптовая осветительным оборудованием</t>
  </si>
  <si>
    <t>46.47.3</t>
  </si>
  <si>
    <t>Торговля оптовая коврами и ковровыми изделиями</t>
  </si>
  <si>
    <t>- оптовую торговлю напольными покрытиями (ламинат, линолеум, паркет и т.п.), см. 46.73.8</t>
  </si>
  <si>
    <t>46.48</t>
  </si>
  <si>
    <t>Торговля оптовая часами и ювелирными изделиями</t>
  </si>
  <si>
    <t>46.48.1</t>
  </si>
  <si>
    <t>Торговля оптовая часами</t>
  </si>
  <si>
    <t>46.48.2</t>
  </si>
  <si>
    <t>Торговля оптовая ювелирными изделиями</t>
  </si>
  <si>
    <t>46.49</t>
  </si>
  <si>
    <t>Торговля оптовая прочими бытовыми товарами</t>
  </si>
  <si>
    <t>- оптовую торговлю деревянными предметами, плетеными изделиями и изделиями из пробки и т.д.;</t>
  </si>
  <si>
    <t>- оптовую торговлю велосипедами, деталями и принадлежностями для них;</t>
  </si>
  <si>
    <t>- оптовую торговлю канцелярией, книгами, журналами и газетами;</t>
  </si>
  <si>
    <t>- оптовую торговлю изделиями из кожи и туристическим снаряжением;</t>
  </si>
  <si>
    <t>- оптовую торговлю музыкальными инструментами;</t>
  </si>
  <si>
    <t>- оптовую торговлю играми и игрушками;</t>
  </si>
  <si>
    <t>- оптовую торговлю спортивными товарами, включая специальную спортивную обувь, такую как лыжные ботинки</t>
  </si>
  <si>
    <t>46.49.1</t>
  </si>
  <si>
    <t>Торговля оптовая ножевыми изделиями и бытовой металлической посудой</t>
  </si>
  <si>
    <t>46.49.2</t>
  </si>
  <si>
    <t>Торговля оптовая плетеными изделиями, изделиями из пробки, бондарными изделиями и прочими бытовыми деревянными изделиями</t>
  </si>
  <si>
    <t>46.49.3</t>
  </si>
  <si>
    <t>Торговля оптовая книгами, газетами и журналами, писчебумажными и канцелярскими товарами</t>
  </si>
  <si>
    <t>- оптовую торговлю литературными, учебными и т.п. изданиями на технических носителях, см. 46.43.3</t>
  </si>
  <si>
    <t>46.49.31</t>
  </si>
  <si>
    <t>Торговля оптовая книгами</t>
  </si>
  <si>
    <t>46.49.32</t>
  </si>
  <si>
    <t>Торговля оптовая газетами и журналами</t>
  </si>
  <si>
    <t>46.49.33</t>
  </si>
  <si>
    <t>Торговля оптовая писчебумажными и канцелярскими товарами</t>
  </si>
  <si>
    <t>46.49.4</t>
  </si>
  <si>
    <t>Торговля оптовая прочими потребительскими товарами</t>
  </si>
  <si>
    <t>46.49.41</t>
  </si>
  <si>
    <t>Торговля оптовая музыкальными инструментами и нотными изданиями</t>
  </si>
  <si>
    <t>46.49.42</t>
  </si>
  <si>
    <t>Торговля оптовая играми и игрушками</t>
  </si>
  <si>
    <t>- оптовую торговлю играми на технических носителях, см. 46.43.3</t>
  </si>
  <si>
    <t>46.49.43</t>
  </si>
  <si>
    <t>Торговля оптовая спортивными товарами, включая велосипеды</t>
  </si>
  <si>
    <t>- оптовую торговлю спортивной обувью</t>
  </si>
  <si>
    <t>- оптовую торговлю спортивной одеждой, см. 46.42.11</t>
  </si>
  <si>
    <t>46.49.44</t>
  </si>
  <si>
    <t>Торговля оптовая изделиями из кожи и дорожными аксессуарами</t>
  </si>
  <si>
    <t>- оптовую торговлю сумками, чемоданами и т.п., шорно-седельными товарами и прочими подобными товарами из кожи и других материалов</t>
  </si>
  <si>
    <t>- оптовую торговлю одеждой, головными уборами и обувью из кожи, см. 46.42.11, 46.42.14, 46.42.2</t>
  </si>
  <si>
    <t>46.49.49</t>
  </si>
  <si>
    <t>Торговля оптовая прочими потребительскими товарами, не включенными в другие группировки</t>
  </si>
  <si>
    <t>46.49.5</t>
  </si>
  <si>
    <t>Торговля оптовая неэлектрическими бытовыми приборами</t>
  </si>
  <si>
    <t>46.5</t>
  </si>
  <si>
    <t>Торговля оптовая информационным и коммуникационным оборудованием</t>
  </si>
  <si>
    <t>- оптовую торговлю информационным и коммуникационным технологическим оборудованием, включая компьютеры, средства телекоммуникаций и их составляющие</t>
  </si>
  <si>
    <t>46.51</t>
  </si>
  <si>
    <t>Торговля оптовая компьютерами, периферийными устройствами к компьютерам и программным обеспечением</t>
  </si>
  <si>
    <t>- оптовую торговлю компьютерами и компьютерным периферийным оборудованием;</t>
  </si>
  <si>
    <t>- оптовую торговлю программным обеспечением</t>
  </si>
  <si>
    <t>- оптовую торговлю электронными комплектующими изделиями, см. 46.52;</t>
  </si>
  <si>
    <t>- оптовую торговлю офисным оборудованием (кроме компьютеров и периферийной аппаратуры к ним), см. 46.66</t>
  </si>
  <si>
    <t>46.51.1</t>
  </si>
  <si>
    <t>Торговля оптовая компьютерами и периферийными устройствами</t>
  </si>
  <si>
    <t>Торговля оптовая программным обеспечением</t>
  </si>
  <si>
    <t>46.52</t>
  </si>
  <si>
    <t>Торговля оптовая электронным и телекоммуникационным оборудованием и его запасными частями</t>
  </si>
  <si>
    <t>- оптовую торговлю электронными лампами и трубками;</t>
  </si>
  <si>
    <t>- оптовую торговлю полупроводниковыми приборами;</t>
  </si>
  <si>
    <t>- оптовую торговлю микрочипами и интегральными микросхемами;</t>
  </si>
  <si>
    <t>- оптовую торговлю печатными платами;</t>
  </si>
  <si>
    <t>- оптовую торговлю аудио-, видеопленками, дискетами, магнитными и оптическими дисками без записи;</t>
  </si>
  <si>
    <t>- оптовую торговлю телефонами и прочим оборудованием связи</t>
  </si>
  <si>
    <t>- оптовую торговлю аудио- и видеокассетами, CD и DVD с записями, см. 46.43;</t>
  </si>
  <si>
    <t>- оптовую торговлю компьютерами и периферийным компьютерным оборудованием, см. 46.51</t>
  </si>
  <si>
    <t>46.52.1</t>
  </si>
  <si>
    <t>Торговля оптовая телекоммуникационным оборудованием и его запасными частями</t>
  </si>
  <si>
    <t>46.52.2</t>
  </si>
  <si>
    <t>Торговля оптовая электронным оборудованием и его запасными частями</t>
  </si>
  <si>
    <t>46.52.3</t>
  </si>
  <si>
    <t>Торговля оптовая аудио- и видеомагнитными лентами и дискетами, магнитными и оптическими дисками, компакт-дисками (CD), цифровыми видеодисками (DVD) и прочими техническими носителями информации без записей</t>
  </si>
  <si>
    <t>46.6</t>
  </si>
  <si>
    <t>Торговля оптовая прочими машинами, оборудованием и принадлежностями</t>
  </si>
  <si>
    <t>- оптовую торговлю специализированными машинами, оборудованием и запасными частями для различных отраслей промышленности, а также универсальными машинами</t>
  </si>
  <si>
    <t>46.61</t>
  </si>
  <si>
    <t>Торговля оптовая машинами, оборудованием и инструментами для сельского хозяйства</t>
  </si>
  <si>
    <t>- оптовую торговлю сельскохозяйственными машинами и оборудованием, таким как: плуги, разбрасыватели удобрения, сеялки, уборочные машины, молотилки, доильные аппараты, оборудование для содержания сельскохозяйственной птицы, оборудование для пчеловодства, тракторы, используемые в сельском и лесном хозяйстве</t>
  </si>
  <si>
    <t>- оптовую торговлю газонокосилками</t>
  </si>
  <si>
    <t>46.61.1</t>
  </si>
  <si>
    <t>Торговля оптовая сельскохозяйственными и лесохозяйственными машинами, оборудованием и инструментами, включая тракторы</t>
  </si>
  <si>
    <t>46.61.2</t>
  </si>
  <si>
    <t>Торговля оптовая садово-огородной техникой и инвентарем</t>
  </si>
  <si>
    <t>46.62</t>
  </si>
  <si>
    <t>Торговля оптовая станками</t>
  </si>
  <si>
    <t>- оптовую торговлю станками любого типа для работы по широкому кругу материалов;</t>
  </si>
  <si>
    <t>- оптовую торговлю станками с программным управлением</t>
  </si>
  <si>
    <t>46.62.1</t>
  </si>
  <si>
    <t>Торговля оптовая деревообрабатывающими станками</t>
  </si>
  <si>
    <t>46.62.2</t>
  </si>
  <si>
    <t>Торговля оптовая металлообрабатывающими станками</t>
  </si>
  <si>
    <t>46.62.3</t>
  </si>
  <si>
    <t>Торговля оптовая станками для обработки прочих материалов</t>
  </si>
  <si>
    <t>46.63</t>
  </si>
  <si>
    <t>Торговля оптовая машинами и оборудованием для добычи полезных ископаемых и строительства</t>
  </si>
  <si>
    <t>46.64</t>
  </si>
  <si>
    <t>Торговля оптовая машинами и оборудованием для текстильного, швейного и трикотажного производств</t>
  </si>
  <si>
    <t>- оптовую торговлю машинами с программным управлением для текстильной промышленности, прядильными и сушильными машинами</t>
  </si>
  <si>
    <t>46.65</t>
  </si>
  <si>
    <t>Торговля оптовая офисной мебелью</t>
  </si>
  <si>
    <t>- оптовую торговлю, связанную с товарами, классифицированными в группировке 31.01 (производство мебели для офиса и предприятий торговли)</t>
  </si>
  <si>
    <t>46.66</t>
  </si>
  <si>
    <t>Торговля оптовая прочей офисной техникой и оборудованием</t>
  </si>
  <si>
    <t>- оптовую торговлю офисными машинами и оборудованием, кроме компьютеров и компьютерного периферийного оборудования</t>
  </si>
  <si>
    <t>- оптовую торговлю компьютерами и периферийным оборудованием к ним, см. 46.51;</t>
  </si>
  <si>
    <t>- оптовую торговлю электронными комплектующими изделиями для телефонов и коммуникационным оборудованием, см. 46.52</t>
  </si>
  <si>
    <t>46.69</t>
  </si>
  <si>
    <t>Торговля оптовая прочими машинами и оборудованием</t>
  </si>
  <si>
    <t>- оптовую торговлю транспортными средствами, кроме автомобилей, мотоциклов, велосипедов;</t>
  </si>
  <si>
    <t>- оптовую торговлю конвейерными роботами;</t>
  </si>
  <si>
    <t>- оптовую торговлю проводами, кабелями, выключателями и прочим установочным оборудованием промышленного использования;</t>
  </si>
  <si>
    <t>- оптовую торговлю прочими комплектующими изделиями, такими как электродвигатели, трансформаторы и т.п.;</t>
  </si>
  <si>
    <t>- оптовую торговлю прочими машинами и оборудованием, используемыми в промышленности (кроме горнодобывающей промышленности, строительства, текстильной промышленности), торговле и навигации и при оказании прочих услуг</t>
  </si>
  <si>
    <t>- оптовую торговлю измерительными приборами и оборудованием</t>
  </si>
  <si>
    <t>46.69.1</t>
  </si>
  <si>
    <t>Торговля оптовая транспортными средствами, кроме автомобилей, мотоциклов и велосипедов</t>
  </si>
  <si>
    <t>46.69.2</t>
  </si>
  <si>
    <t>Торговля оптовая эксплуатационными материалами и принадлежностями машин</t>
  </si>
  <si>
    <t>46.69.3</t>
  </si>
  <si>
    <t>Торговля оптовая подъемно-транспортными машинами и оборудованием</t>
  </si>
  <si>
    <t>46.69.4</t>
  </si>
  <si>
    <t>Торговля оптовая машинами и оборудованием для производства пищевых продуктов, напитков и табачных изделий</t>
  </si>
  <si>
    <t>46.69.5</t>
  </si>
  <si>
    <t>Торговля оптовая производственным электротехническим оборудованием, машинами, аппаратурой и материалами</t>
  </si>
  <si>
    <t>46.69.6</t>
  </si>
  <si>
    <t>Торговля оптовая оружием и боеприпасами</t>
  </si>
  <si>
    <t>46.69.7</t>
  </si>
  <si>
    <t>Торговля оптовая измерительными приборами и оборудованием</t>
  </si>
  <si>
    <t>46.69.8</t>
  </si>
  <si>
    <t>Торговля оптовая техникой, оборудованием и инструментами, применяемыми в медицинских целях</t>
  </si>
  <si>
    <t>46.69.9</t>
  </si>
  <si>
    <t>Торговля оптовая прочими машинами, приборами, аппаратурой и оборудованием общепромышленного и специального назначения</t>
  </si>
  <si>
    <t>46.7</t>
  </si>
  <si>
    <t>Торговля оптовая специализированная прочая</t>
  </si>
  <si>
    <t>- прочие специализированные операции оптовой торговли, не классифицированные в других группировках этого раздела. Она включает оптовую торговлю продуктами промежуточного потребления, кроме сельскохозяйственных, обычно предназначенных не для домашнего использования</t>
  </si>
  <si>
    <t>46.71</t>
  </si>
  <si>
    <t>Торговля оптовая твердым, жидким и газообразным топливом и подобными продуктами</t>
  </si>
  <si>
    <t>46.71.1</t>
  </si>
  <si>
    <t>Торговля оптовая твердым топливом</t>
  </si>
  <si>
    <t>46.71.2</t>
  </si>
  <si>
    <t>Торговля оптовая моторным топливом, включая авиационный бензин</t>
  </si>
  <si>
    <t>46.71.3</t>
  </si>
  <si>
    <t>46.71.4</t>
  </si>
  <si>
    <t>Торговля оптовая природным (естественным) газом</t>
  </si>
  <si>
    <t>46.71.5</t>
  </si>
  <si>
    <t>Торговля оптовая сжиженными углеводородными газами</t>
  </si>
  <si>
    <t>46.71.51</t>
  </si>
  <si>
    <t>Торговля оптовая сжиженными углеводородными газами по регулируемым государством ценам (тарифам)</t>
  </si>
  <si>
    <t>46.71.52</t>
  </si>
  <si>
    <t>Торговля оптовая сжиженными углеводородными газами по не регулируемым государством ценам (тарифам)</t>
  </si>
  <si>
    <t>46.71.9</t>
  </si>
  <si>
    <t>Торговля оптовая прочим топливом и подобными продуктами</t>
  </si>
  <si>
    <t>46.72</t>
  </si>
  <si>
    <t>Торговля оптовая металлами и металлическими рудами</t>
  </si>
  <si>
    <t>- оптовую торговлю железными и цветными металлическими рудами;</t>
  </si>
  <si>
    <t>- оптовую торговлю железными и цветными металлами в первичных формах;</t>
  </si>
  <si>
    <t>- оптовую торговлю железными и цветными полуфабрикатами, не включенными в другие группировки;</t>
  </si>
  <si>
    <t>- оптовую торговлю золотом и прочими драгоценными металлами</t>
  </si>
  <si>
    <t>- оптовую торговлю металлическим ломом, см. 46.77</t>
  </si>
  <si>
    <t>46.72.1</t>
  </si>
  <si>
    <t>Торговля оптовая металлическими рудами</t>
  </si>
  <si>
    <t>46.72.11</t>
  </si>
  <si>
    <t>Торговля оптовая железными рудами</t>
  </si>
  <si>
    <t>46.72.12</t>
  </si>
  <si>
    <t>Торговля оптовая рудами цветных металлов</t>
  </si>
  <si>
    <t>46.72.2</t>
  </si>
  <si>
    <t>Торговля оптовая металлами в первичных формах</t>
  </si>
  <si>
    <t>46.72.21</t>
  </si>
  <si>
    <t>Торговля оптовая черными металлами в первичных формах</t>
  </si>
  <si>
    <t>46.72.22</t>
  </si>
  <si>
    <t>Торговля оптовая цветными металлами в первичных формах, кроме драгоценных</t>
  </si>
  <si>
    <t>46.72.23</t>
  </si>
  <si>
    <t>Торговля оптовая золотом и другими драгоценными металлами</t>
  </si>
  <si>
    <t>46.73</t>
  </si>
  <si>
    <t>Торговля оптовая лесоматериалами, строительными материалами и санитарно-техническим оборудованием</t>
  </si>
  <si>
    <t>- оптовую торговлю необработанным лесом;</t>
  </si>
  <si>
    <t>- оптовую торговлю продуктами первичной обработки леса;</t>
  </si>
  <si>
    <t>- оптовую торговлю красками и лаками;</t>
  </si>
  <si>
    <t>- оптовую торговлю строительными материалами, такими как песок, гравий;</t>
  </si>
  <si>
    <t>- оптовую торговлю обоями и напольными покрытиями;</t>
  </si>
  <si>
    <t>- оптовую торговлю листовым стеклом;</t>
  </si>
  <si>
    <t>- оптовую торговлю сантехническим оборудованием, включая: ванны, раковины, унитазы и прочее сантехническое оборудование;</t>
  </si>
  <si>
    <t>- оптовую торговлю сборными конструкциями</t>
  </si>
  <si>
    <t>46.73.1</t>
  </si>
  <si>
    <t>Торговля оптовая древесным сырьем и необработанными лесоматериалами</t>
  </si>
  <si>
    <t>46.73.2</t>
  </si>
  <si>
    <t>Торговля оптовая пиломатериалами</t>
  </si>
  <si>
    <t>46.73.3</t>
  </si>
  <si>
    <t>Торговля оптовая санитарно-техническим оборудованием</t>
  </si>
  <si>
    <t>46.73.4</t>
  </si>
  <si>
    <t>Торговля оптовая лакокрасочными материалами</t>
  </si>
  <si>
    <t>46.73.5</t>
  </si>
  <si>
    <t>Торговля оптовая листовым стеклом</t>
  </si>
  <si>
    <t>46.73.6</t>
  </si>
  <si>
    <t>Торговля оптовая прочими строительными материалами и изделиями</t>
  </si>
  <si>
    <t>46.73.7</t>
  </si>
  <si>
    <t>Торговля оптовая обоями</t>
  </si>
  <si>
    <t>46.73.8</t>
  </si>
  <si>
    <t>Торговля оптовая напольными покрытиями (кроме ковров)</t>
  </si>
  <si>
    <t>46.74</t>
  </si>
  <si>
    <t>Торговля оптовая скобяными изделиями, водопроводным и отопительным оборудованием и принадлежностями</t>
  </si>
  <si>
    <t>Эта группировка включает</t>
  </si>
  <si>
    <t>- оптовую торговлю металлическими изделиями и замками;</t>
  </si>
  <si>
    <t>- оптовую торговлю крепежными приспособлениями;</t>
  </si>
  <si>
    <t>- оптовую торговлю водонагревателями;</t>
  </si>
  <si>
    <t>- оптовую торговлю составными частями для санитарно-технического оборудования, такими как: трубы, трубки, приспособления, краны, тройники, соединительные элементы, резиновые шланги;</t>
  </si>
  <si>
    <t>- оптовую торговлю инструментом, таким как молотки, отвертки и прочие ручные инструменты</t>
  </si>
  <si>
    <t>46.74.1</t>
  </si>
  <si>
    <t>Торговля оптовая скобяными изделиями</t>
  </si>
  <si>
    <t>46.74.2</t>
  </si>
  <si>
    <t>Торговля оптовая водопроводным и отопительным оборудованием и санитарно-технической арматурой</t>
  </si>
  <si>
    <t>46.74.3</t>
  </si>
  <si>
    <t>Торговля оптовая ручными инструментами</t>
  </si>
  <si>
    <t>46.75</t>
  </si>
  <si>
    <t>Торговля оптовая химическими продуктами</t>
  </si>
  <si>
    <t>- оптовую торговлю промышленными химикатами, такими как анилин, типографские чернила, эфирные масла, промышленные газы, химические клеи, красители, синтетическая канифоль, метанол, парафин, ароматизаторы и вкусовые добавки, сода, промышленная соль, кислота и сера, крахмалопродукты и т.д.;</t>
  </si>
  <si>
    <t>- оптовую торговлю удобрениями и агрохимическими продуктами</t>
  </si>
  <si>
    <t>46.75.1</t>
  </si>
  <si>
    <t>Торговля оптовая удобрениями и агрохимическими продуктами</t>
  </si>
  <si>
    <t>46.75.2</t>
  </si>
  <si>
    <t>Торговля оптовая промышленными химикатами</t>
  </si>
  <si>
    <t>46.76</t>
  </si>
  <si>
    <t>Торговля оптовая прочими промежуточными продуктами</t>
  </si>
  <si>
    <t>- оптовую торговлю пластмассами в первичной форме;</t>
  </si>
  <si>
    <t>- оптовую торговлю каучуком;</t>
  </si>
  <si>
    <t>- оптовую торговлю текстильными волокнами и т.д.;</t>
  </si>
  <si>
    <t>- оптовую торговлю бумагой;</t>
  </si>
  <si>
    <t>- оптовую торговлю драгоценными камнями</t>
  </si>
  <si>
    <t>46.76.1</t>
  </si>
  <si>
    <t>Торговля оптовая бумагой и картоном</t>
  </si>
  <si>
    <t>46.76.2</t>
  </si>
  <si>
    <t>Торговля оптовая текстильными волокнами</t>
  </si>
  <si>
    <t>46.76.3</t>
  </si>
  <si>
    <t>Торговля оптовая пластмассами и резиной в первичных формах</t>
  </si>
  <si>
    <t>46.76.4</t>
  </si>
  <si>
    <t>Торговля оптовая драгоценными камнями</t>
  </si>
  <si>
    <t>- оптовую торговлю драгоценными камнями без огранки и с огранкой</t>
  </si>
  <si>
    <t>46.77</t>
  </si>
  <si>
    <t>Торговля оптовая отходами и ломом</t>
  </si>
  <si>
    <t>- оптовую торговлю металлическим и неметаллическим отходами, металлоломом и материалами для переработки, включая разделение, сортировку, разборку и демонтаж бывших в употреблении товаров, таких как автомобили, для получения запасных частей, их упаковку, распаковку, хранение и доставку, но без существенного их восстановления</t>
  </si>
  <si>
    <t>Покупаемые и продаваемые отходы имеют остаточную стоимость</t>
  </si>
  <si>
    <t>- демонтаж автомобилей, компьютеров, телевизоров и прочего оборудования в целях получения и перепродажи годных к использованию запасных частей</t>
  </si>
  <si>
    <t>- сбор бытовых промышленных отходов, см. 38.1;</t>
  </si>
  <si>
    <t>- переработку отходов не для дальнейшего использования в производственном процессе, а с целью уничтожения, см. 38.2;</t>
  </si>
  <si>
    <t>- переработку отходов, мусора, лома и прочих предметов во вторичное сырье, когда требуется их регенерация для получения вторичного сырья, пригодного для использования в промышленном производстве, но которое не является конечным продуктом, см. 38.3;</t>
  </si>
  <si>
    <t>- демонтаж автомобилей, компьютеров и телевизоров и прочего оборудования для регенерации составляющих их материалов, см. 38.31;</t>
  </si>
  <si>
    <t>- демонтаж судов (на металлолом), см. 38.31;</t>
  </si>
  <si>
    <t>- демонтаж автомобилей посредством механического процесса, см. 38.32;</t>
  </si>
  <si>
    <t>- розничную продажу бывших в употреблении товаров, см. 47.79</t>
  </si>
  <si>
    <t>46.9</t>
  </si>
  <si>
    <t>Торговля оптовая неспециализированная</t>
  </si>
  <si>
    <t>46.90</t>
  </si>
  <si>
    <t>- оптовую торговлю различными товарами без конкретной специализации</t>
  </si>
  <si>
    <t>Торговля розничная, кроме торговли автотранспортными средствами и мотоциклами</t>
  </si>
  <si>
    <t>- перепродажу (продажу без преобразования) новых и бывших в употреблении товаров для личного или бытового употребления, или использования магазинами, универмагами, палатками, предприятиями почтовой торговли, лицами, осуществляющими доставку товаров на условиях от двери до двери, торговцами, потребительскими кооперативами и т.д. Розничная торговля классифицируется в первую очередь по типам торговых предприятий (розничная торговля в магазинах универсального ассортимента - группировки с 47.1 по 47.7, розничная торговля вне магазинов - группировки с 47.8 по 47.9). Розничная торговля в магазинах универсального ассортимента товаров включает: розничные продажи товаров, бывших в употреблении (группировка 47.79). Для розничных продаж в универсальных магазинах далее различают розничные продажи в специализированных магазинах (группировки с 47.2 по 47.7) и розничные продажи в неспециализированных магазинах (группировка 47.1). Вышеупомянутые группировки далее подразделяются по ассортименту продаваемой продукции. Продажа не через магазины универсального ассортимента товаров подразделяется согласно формам торговли, таким как розничные продажи в палатках и на рынках (группировка 47.8) и прочие розничные продажи не через универсальные магазины, например торговля по почте, со сквозной доставкой товара, через торговые автоматы и т.д. (группировка 47.9). Ассортимент товаров данной группировки ограничивается товарами, обычно именуемыми потребительскими товарами или товарами розничной торговли. Поэтому товары, обычно не реализуемые в розничной торговле, такие как зерно хлебных злаков, руды, промышленное оборудование и т.п. не входят в эту группировку</t>
  </si>
  <si>
    <t>- розничную торговлю такими товарами, как персональные компьютеры, канцтовары, краски или древесина, хотя эта продукция может быть не применима в личных или бытовых целях. Традиционно используемая в торговле обработка товара не затрагивает основных характеристик товаров и может включать в себя, например, лишь их сортировку, разделение, смешивание и упаковку</t>
  </si>
  <si>
    <t>- розничную торговлю посредством комиссионных торговых агентов и деятельность розничных аукционных домов</t>
  </si>
  <si>
    <t>47.1</t>
  </si>
  <si>
    <t>Торговля розничная в неспециализированных магазинах</t>
  </si>
  <si>
    <t>- розничную торговлю разнообразным ассортиментом товаров на одном и том же предприятии торговли (неспециализированных магазинах), таких как супермаркеты и универсальные магазины</t>
  </si>
  <si>
    <t>47.11</t>
  </si>
  <si>
    <t>Торговля розничная преимущественно пищевыми продуктами, включая напитки, и табачными изделиями в неспециализированных магазинах</t>
  </si>
  <si>
    <t>- розничную торговлю большим ассортиментом товаров, преимущественно пищевыми продуктами, напитками или табачными изделиями, среди которых преобладает: деятельность магазинов общего назначения, которые имеют, помимо своих основных продаж по пищевым продуктам, напиткам или табачным изделиям, ряд других непродовольственных товаров, таких как одежда, мебель, приборы, скобяные изделия, косметические товары и т.д.</t>
  </si>
  <si>
    <t>47.11.1</t>
  </si>
  <si>
    <t>Торговля розничная замороженными продуктами в неспециализированных магазинах</t>
  </si>
  <si>
    <t>47.11.2</t>
  </si>
  <si>
    <t>Торговля розничная незамороженными продуктами, включая напитки и табачные изделия, в неспециализированных магазинах</t>
  </si>
  <si>
    <t>47.11.3</t>
  </si>
  <si>
    <t>Деятельность по розничной торговле большим товарным ассортиментом с преобладанием продовольственных товаров в неспециализированных магазинах</t>
  </si>
  <si>
    <t>47.19</t>
  </si>
  <si>
    <t>Торговля розничная прочая в неспециализированных магазинах</t>
  </si>
  <si>
    <t>- розничную торговлю широким ассортиментом товаров, из которых продукты питания, напитки или табачные изделия не преобладают;</t>
  </si>
  <si>
    <t>- деятельность универсальных магазинов, торгующих товарами общего ассортимента, включая одежду, мебель, бытовые приборы, скобяные изделия, косметику, ювелирные изделия, игрушки, спортивные товары и т.д.</t>
  </si>
  <si>
    <t>47.19.1</t>
  </si>
  <si>
    <t>Торговля розничная большим товарным ассортиментом с преобладанием непродовольственных товаров в неспециализированных магазинах</t>
  </si>
  <si>
    <t>47.19.2</t>
  </si>
  <si>
    <t>Деятельность универсальных магазинов, торгующих товарами общего ассортимента</t>
  </si>
  <si>
    <t>47.2</t>
  </si>
  <si>
    <t>Торговля розничная пищевыми продуктами, напитками и табачными изделиями в специализированных магазинах</t>
  </si>
  <si>
    <t>47.21</t>
  </si>
  <si>
    <t>Торговля розничная фруктами и овощами в специализированных магазинах</t>
  </si>
  <si>
    <t>- розничную торговлю свежими фруктами, овощами и картофелем;</t>
  </si>
  <si>
    <t>- розничную торговлю предварительно обработанными или консервированными фруктами и овощами</t>
  </si>
  <si>
    <t>47.21.1</t>
  </si>
  <si>
    <t>Торговля розничная свежими фруктами, овощами, картофелем и орехами в специализированных магазинах</t>
  </si>
  <si>
    <t>47.21.2</t>
  </si>
  <si>
    <t>Торговля розничная консервированными фруктами и овощами и орехами в специализированных магазинах</t>
  </si>
  <si>
    <t>47.22</t>
  </si>
  <si>
    <t>Торговля розничная мясом и мясными продуктами в специализированных магазинах</t>
  </si>
  <si>
    <t>- розничную торговлю мясом и мясными продуктами (включая сельскохозяйственную птицу)</t>
  </si>
  <si>
    <t>47.22.1</t>
  </si>
  <si>
    <t>Торговля розничная мясом и мясом птицы, включая субпродукты в специализированных магазинах</t>
  </si>
  <si>
    <t>47.22.2</t>
  </si>
  <si>
    <t>Торговля розничная продуктами из мяса и мяса птицы в специализированных магазинах</t>
  </si>
  <si>
    <t>47.22.3</t>
  </si>
  <si>
    <t>Торговля розничная консервами из мяса и мяса птицы в специализированных магазинах</t>
  </si>
  <si>
    <t>47.23</t>
  </si>
  <si>
    <t>Торговля розничная рыбой, ракообразными и моллюсками в специализированных магазинах</t>
  </si>
  <si>
    <t>- розничную торговлю рыбой, прочими морепродуктами и продуктами из них</t>
  </si>
  <si>
    <t>47.23.1</t>
  </si>
  <si>
    <t>Торговля розничная рыбой и морепродуктами в специализированных магазинах</t>
  </si>
  <si>
    <t>47.23.2</t>
  </si>
  <si>
    <t>Торговля розничная консервами из рыбы и морепродуктов в специализированных магазинах</t>
  </si>
  <si>
    <t>47.24</t>
  </si>
  <si>
    <t>Торговля розничная хлебом и хлебобулочными изделиями и кондитерскими изделиями в специализированных магазинах</t>
  </si>
  <si>
    <t>47.24.1</t>
  </si>
  <si>
    <t>Торговля розничная хлебом и хлебобулочными изделиями в специализированных магазинах</t>
  </si>
  <si>
    <t>47.24.2</t>
  </si>
  <si>
    <t>Торговля розничная кондитерскими изделиями в специализированных магазинах</t>
  </si>
  <si>
    <t>47.24.21</t>
  </si>
  <si>
    <t>Торговля розничная мучными кондитерскими изделиями в специализированных магазинах</t>
  </si>
  <si>
    <t>47.24.22</t>
  </si>
  <si>
    <t>Торговля розничная кондитерскими изделиями, включая шоколад, в специализированных магазинах</t>
  </si>
  <si>
    <t>47.24.3</t>
  </si>
  <si>
    <t>Торговля розничная мороженым и замороженными десертами в специализированных магазинах</t>
  </si>
  <si>
    <t>47.25</t>
  </si>
  <si>
    <t>Торговля розничная напитками в специализированных магазинах</t>
  </si>
  <si>
    <t>- розничную торговлю напитками (не для употребления на месте продажи), включая алкогольные напитки и безалкогольные напитки, в специализированных магазинах</t>
  </si>
  <si>
    <t>47.25.1</t>
  </si>
  <si>
    <t>Торговля розничная алкогольными напитками, включая пиво, в специализированных магазинах</t>
  </si>
  <si>
    <t>47.25.11</t>
  </si>
  <si>
    <t>Торговля розничная алкогольными напитками, кроме пива, в специализированных магазинах</t>
  </si>
  <si>
    <t>47.25.12</t>
  </si>
  <si>
    <t>Торговля розничная пивом в специализированных магазинах</t>
  </si>
  <si>
    <t>47.25.2</t>
  </si>
  <si>
    <t>Торговля розничная безалкогольными напитками в специализированных магазинах</t>
  </si>
  <si>
    <t>47.26</t>
  </si>
  <si>
    <t>Торговля розничная табачными изделиями в специализированных магазинах</t>
  </si>
  <si>
    <t>47.29</t>
  </si>
  <si>
    <t>Торговля розничная прочими пищевыми продуктами в специализированных магазинах</t>
  </si>
  <si>
    <t>- розничную торговлю молочными продуктами и яйцами;</t>
  </si>
  <si>
    <t>- розничную торговлю прочими пищевыми продуктами, не включенными в другие группировки</t>
  </si>
  <si>
    <t>47.29.1</t>
  </si>
  <si>
    <t>Торговля розничная молочными продуктами и яйцами в специализированных магазинах</t>
  </si>
  <si>
    <t>47.29.11</t>
  </si>
  <si>
    <t>Торговля розничная молочными продуктами в специализированных магазинах</t>
  </si>
  <si>
    <t>47.29.12</t>
  </si>
  <si>
    <t>Торговля розничная яйцами в специализированных магазинах</t>
  </si>
  <si>
    <t>47.29.2</t>
  </si>
  <si>
    <t>Торговля розничная пищевыми маслами и жирами в специализированных магазинах</t>
  </si>
  <si>
    <t>47.29.21</t>
  </si>
  <si>
    <t>Торговля розничная животными маслами и жирами в специализированных магазинах</t>
  </si>
  <si>
    <t>47.29.22</t>
  </si>
  <si>
    <t>Торговля розничная растительными маслами в специализированных магазинах</t>
  </si>
  <si>
    <t>47.29.3</t>
  </si>
  <si>
    <t>47.29.31</t>
  </si>
  <si>
    <t>Торговля розничная мукой и макаронными изделиями в специализированных магазинах</t>
  </si>
  <si>
    <t>47.29.32</t>
  </si>
  <si>
    <t>Торговля розничная крупами в специализированных магазинах</t>
  </si>
  <si>
    <t>47.29.33</t>
  </si>
  <si>
    <t>Торговля розничная сахаром в специализированных магазинах</t>
  </si>
  <si>
    <t>47.29.34</t>
  </si>
  <si>
    <t>Торговля розничная солью в специализированных магазинах</t>
  </si>
  <si>
    <t>47.29.35</t>
  </si>
  <si>
    <t>Торговля розничная чаем, кофе, какао в специализированных магазинах</t>
  </si>
  <si>
    <t>47.29.36</t>
  </si>
  <si>
    <t>Торговля розничная гомогенизированными пищевыми продуктами, детским и диетическим питанием в специализированных магазинах</t>
  </si>
  <si>
    <t>47.29.39</t>
  </si>
  <si>
    <t>Торговля розничная прочими пищевыми продуктами в специализированных магазинах, не включенными в другие группировки</t>
  </si>
  <si>
    <t>47.3</t>
  </si>
  <si>
    <t>Торговля розничная моторным топливом в специализированных магазинах</t>
  </si>
  <si>
    <t>47.30</t>
  </si>
  <si>
    <t>- розничную торговлю топливом для автомобилей и мотоциклов в специализированных магазинах;</t>
  </si>
  <si>
    <t>- розничную торговлю смазочными материалами и охлаждающими жидкостями для автотранспортных средств</t>
  </si>
  <si>
    <t>- оптовую торговлю топливом, см. 46.71;</t>
  </si>
  <si>
    <t>- розничную торговлю сжиженным газом для приготовления пищи или отопления, см. 47.78</t>
  </si>
  <si>
    <t>47.30.1</t>
  </si>
  <si>
    <t>47.30.11</t>
  </si>
  <si>
    <t>Торговля розничная бензином и дизельным топливом в специализированных магазинах</t>
  </si>
  <si>
    <t>47.30.12</t>
  </si>
  <si>
    <t>Торговля розничная газом для заправки автомобилей в специализированных магазинах</t>
  </si>
  <si>
    <t>47.30.2</t>
  </si>
  <si>
    <t>Торговля розничная смазочными материалами и охлаждающими жидкостями для автотранспортных средств</t>
  </si>
  <si>
    <t>47.4</t>
  </si>
  <si>
    <t>Торговля розничная информационным и коммуникационным оборудованием в специализированных магазинах</t>
  </si>
  <si>
    <t>- розничную торговлю информационными и коммуникационными технологиями и оборудованием, такими как компьютеры, периферийное оборудование, телекоммуникационное оборудование и бытовая электроника, в специализированных магазинах</t>
  </si>
  <si>
    <t>47.41</t>
  </si>
  <si>
    <t>Торговля розничная компьютерами, периферийными устройствами к ним и программным обеспечением в специализированных магазинах</t>
  </si>
  <si>
    <t>- розничную торговлю компьютерами;</t>
  </si>
  <si>
    <t>- розничную торговлю компьютерным периферийным оборудованием;</t>
  </si>
  <si>
    <t>- розничную торговлю консолями для видеоигр;</t>
  </si>
  <si>
    <t>- розничную торговлю неперсонализированным программным обеспечением, включая видеоигры;</t>
  </si>
  <si>
    <t>- розничную торговлю офисными машинами и оборудованием</t>
  </si>
  <si>
    <t>- розничную торговлю магнитными лентами и дисками без записи, см. 47.63</t>
  </si>
  <si>
    <t>47.41.1</t>
  </si>
  <si>
    <t>Торговля розничная компьютерами в специализированных магазинах</t>
  </si>
  <si>
    <t>47.41.2</t>
  </si>
  <si>
    <t>Торговля розничная программным обеспечением в специализированных магазинах</t>
  </si>
  <si>
    <t>47.41.3</t>
  </si>
  <si>
    <t>Торговля розничная периферийными устройствами в специализированных магазинах</t>
  </si>
  <si>
    <t>47.41.4</t>
  </si>
  <si>
    <t>Торговля розничная офисными машинами и оборудованием в специализированных магазинах</t>
  </si>
  <si>
    <t>47.42</t>
  </si>
  <si>
    <t>Торговля розничная телекоммуникационным оборудованием, включая розничную торговлю мобильными телефонами, в специализированных магазинах</t>
  </si>
  <si>
    <t>47.43</t>
  </si>
  <si>
    <t>Торговля розничная аудио- и видеотехникой в специализированных магазинах</t>
  </si>
  <si>
    <t>- розничную торговлю радио- и телевизионным оборудованием;</t>
  </si>
  <si>
    <t>- розничную торговлю аудио- и видеооборудованием;</t>
  </si>
  <si>
    <t>- розничную торговлю проигрывателями и записывающими устройствами CD, DVD и т.д.</t>
  </si>
  <si>
    <t>47.5</t>
  </si>
  <si>
    <t>Торговля розничная прочими бытовыми изделиями в специализированных магазинах</t>
  </si>
  <si>
    <t>- розничную торговлю бытовыми изделиями, такими как текстильные изделия, скобяные изделия, ковры, электроприборы, мебель, в специализированных магазинах</t>
  </si>
  <si>
    <t>47.51</t>
  </si>
  <si>
    <t>Торговля розничная текстильными изделиями в специализированных магазинах</t>
  </si>
  <si>
    <t>- розничную торговлю тканями;</t>
  </si>
  <si>
    <t>- розничную торговлю трикотажной пряжей;</t>
  </si>
  <si>
    <t>- розничную торговлю исходными материалами для изготовления ковров, гобеленов или вышитых изделий;</t>
  </si>
  <si>
    <t>- розничную торговлю текстильными изделиями;</t>
  </si>
  <si>
    <t>- розничную торговлю галантерейными изделиями, включая: иголки, швейные нитки</t>
  </si>
  <si>
    <t>- розничную торговлю одеждой, см. 47.71 и т.п.</t>
  </si>
  <si>
    <t>47.51.1</t>
  </si>
  <si>
    <t>47.51.2</t>
  </si>
  <si>
    <t>Торговля розничная галантерейными изделиями в специализированных магазинах</t>
  </si>
  <si>
    <t>47.52</t>
  </si>
  <si>
    <t>Торговля розничная скобяными изделиями, лакокрасочными материалами и стеклом в специализированных магазинах</t>
  </si>
  <si>
    <t>- розничную торговлю скобяными изделиями;</t>
  </si>
  <si>
    <t>- розничную торговлю красками, олифой и лаками;</t>
  </si>
  <si>
    <t>- розничную торговлю листовым стеклом;</t>
  </si>
  <si>
    <t>- розничную торговлю прочими строительными материалами, такими как кирпич, дерево, санитарное оборудование;</t>
  </si>
  <si>
    <t>- розничную торговлю материалами и оборудованием для изготовления поделок;</t>
  </si>
  <si>
    <t>- розничную торговлю газонокосилками, независимо от управления;</t>
  </si>
  <si>
    <t>- розничную торговлю сборными деревянными конструкциями, такими как бани</t>
  </si>
  <si>
    <t>47.52.1</t>
  </si>
  <si>
    <t>Торговля розничная скобяными изделиями в специализированных магазинах</t>
  </si>
  <si>
    <t>47.52.2</t>
  </si>
  <si>
    <t>Торговля розничная лакокрасочными материалами в специализированных магазинах</t>
  </si>
  <si>
    <t>47.52.3</t>
  </si>
  <si>
    <t>Торговля розничная стеклом в специализированных магазинах</t>
  </si>
  <si>
    <t>47.52.4</t>
  </si>
  <si>
    <t>Торговля розничная материалами и оборудованием для изготовления поделок в специализированных магазинах</t>
  </si>
  <si>
    <t>47.52.5</t>
  </si>
  <si>
    <t>Торговля розничная санитарно-техническим оборудованием в специализированных магазинах</t>
  </si>
  <si>
    <t>47.52.6</t>
  </si>
  <si>
    <t>Торговля розничная садово-огородной техникой и инвентарем в специализированных магазинах</t>
  </si>
  <si>
    <t>47.52.7</t>
  </si>
  <si>
    <t>Торговля розничная строительными материалами, не включенными в другие группировки, в специализированных магазинах</t>
  </si>
  <si>
    <t>47.52.71</t>
  </si>
  <si>
    <t>Торговля розничная пиломатериалами в специализированных магазинах</t>
  </si>
  <si>
    <t>47.52.72</t>
  </si>
  <si>
    <t>Торговля розничная кирпичом в специализированных магазинах</t>
  </si>
  <si>
    <t>47.52.73</t>
  </si>
  <si>
    <t>Торговля розничная металлическими и неметаллическими конструкциями в специализированных магазинах</t>
  </si>
  <si>
    <t>47.52.74</t>
  </si>
  <si>
    <t>Торговля розничная сборными деревянными строениями в специализированных магазинах</t>
  </si>
  <si>
    <t>47.52.79</t>
  </si>
  <si>
    <t>Торговля розничная прочими строительными материалами, не включенными в другие группировки, в специализированных магазинах</t>
  </si>
  <si>
    <t>47.53</t>
  </si>
  <si>
    <t>Торговля розничная коврами, ковровыми изделиями, покрытиями для пола и стен в специализированных магазинах</t>
  </si>
  <si>
    <t>- розничную торговлю коврами и ковровыми изделиями;</t>
  </si>
  <si>
    <t>- розничную торговлю портьерами и тюлевыми занавесями;</t>
  </si>
  <si>
    <t>- розничную торговлю обоями и напольными покрытиями</t>
  </si>
  <si>
    <t>- розничную торговлю плитками для пола из пробки, см. 47.52</t>
  </si>
  <si>
    <t>47.53.1</t>
  </si>
  <si>
    <t>Торговля розничная коврами и ковровыми изделиями в специализированных магазинах</t>
  </si>
  <si>
    <t>47.53.2</t>
  </si>
  <si>
    <t>Торговля розничная портьерами, тюлевыми занавесями в специализированных магазинах</t>
  </si>
  <si>
    <t>47.53.3</t>
  </si>
  <si>
    <t>Торговля розничная обоями и напольными покрытиями в специализированных магазинах</t>
  </si>
  <si>
    <t>47.54</t>
  </si>
  <si>
    <t>Торговля розничная бытовыми электротоварами в специализированных магазинах</t>
  </si>
  <si>
    <t>- розничную торговлю аудио- и видеооборудованием, см. 47.43</t>
  </si>
  <si>
    <t>47.59</t>
  </si>
  <si>
    <t>Торговля розничная мебелью, осветительными приборами и прочими бытовыми изделиями в специализированных магазинах</t>
  </si>
  <si>
    <t>- розничную торговлю мебелью для дома;</t>
  </si>
  <si>
    <t>- розничную торговлю осветительными приборами;</t>
  </si>
  <si>
    <t>- розничную торговлю домашней утварью и столовыми приборами, посудой из стекла, гончарными изделиями, фарфором и глиняной посудой;</t>
  </si>
  <si>
    <t>- розничную торговлю изделиями из дерева, пробки и плетеными изделиями;</t>
  </si>
  <si>
    <t>- розничную торговлю неэлектрическими бытовыми приборами;</t>
  </si>
  <si>
    <t>- розничную торговлю музыкальными инструментами и нотными изданиями;</t>
  </si>
  <si>
    <t>- розничную торговлю электрическими системами охранной сигнализации, такими как запорные устройства, сейфы и хранилища, за исключением услуг по их установке и техническому обслуживанию;</t>
  </si>
  <si>
    <t>- розничную торговлю бытовыми изделиями и приборами, не включенными в другие группировки</t>
  </si>
  <si>
    <t>- розничную торговлю предметами антиквариата, см. 47.79</t>
  </si>
  <si>
    <t>47.59.1</t>
  </si>
  <si>
    <t>Торговля розничная мебелью в специализированных магазинах</t>
  </si>
  <si>
    <t>47.59.2</t>
  </si>
  <si>
    <t>Торговля розничная различной домашней утварью, ножевыми изделиями, посудой, изделиями из стекла и керамики, в том числе фарфора и фаянса в специализированных магазинах</t>
  </si>
  <si>
    <t>47.59.3</t>
  </si>
  <si>
    <t>Торговля розничная осветительными приборами в специализированных магазинах</t>
  </si>
  <si>
    <t>47.59.4</t>
  </si>
  <si>
    <t>Торговля розничная изделиями из дерева, пробки и плетеными изделиями в специализированных магазинах</t>
  </si>
  <si>
    <t>47.59.5</t>
  </si>
  <si>
    <t>Торговля розничная музыкальными инструментами и нотными изданиями в специализированных магазинах</t>
  </si>
  <si>
    <t>47.59.6</t>
  </si>
  <si>
    <t>Торговля розничная неэлектрическими бытовыми приборами в специализированных магазинах</t>
  </si>
  <si>
    <t>47.59.7</t>
  </si>
  <si>
    <t>Торговля розничная электрическими системами охранной сигнализации, такими как запорные устройства, сейфы и хранилища</t>
  </si>
  <si>
    <t>47.59.9</t>
  </si>
  <si>
    <t>Торговля розничная бытовыми изделиями и приборами, не включенными в другие группировки, в специализированных магазинах</t>
  </si>
  <si>
    <t>47.6</t>
  </si>
  <si>
    <t>Торговля розничная товарами культурно-развлекательного назначения в специализированных магазинах</t>
  </si>
  <si>
    <t>- розничную торговлю в специализированных магазинах товарами культурно-развлекательного назначения, такими как книги, газеты, аудио- и видеозаписи, спортивное оборудование, игры и игрушки</t>
  </si>
  <si>
    <t>47.61</t>
  </si>
  <si>
    <t>Торговля розничная книгами в специализированных магазинах</t>
  </si>
  <si>
    <t>- розничную торговлю книгами всех видов</t>
  </si>
  <si>
    <t>- розничную торговлю букинистическими или антикварными книгами, см. 47.79</t>
  </si>
  <si>
    <t>47.62</t>
  </si>
  <si>
    <t>Торговля розничная газетами и канцелярскими товарами в специализированных магазинах</t>
  </si>
  <si>
    <t>- розничную торговлю офисными канцелярскими товарами, такими как ручки, карандаши, бумага и т.п., в специализированных магазинах</t>
  </si>
  <si>
    <t>47.62.1</t>
  </si>
  <si>
    <t>Торговля розничная газетами и журналами в специализированных магазинах</t>
  </si>
  <si>
    <t>47.62.2</t>
  </si>
  <si>
    <t>Торговля розничная писчебумажными и канцелярскими товарами в специализированных магазинах</t>
  </si>
  <si>
    <t>47.63</t>
  </si>
  <si>
    <t>Торговля розничная музыкальными и видеозаписями в специализированных магазинах</t>
  </si>
  <si>
    <t>- розничную торговлю музыкальными записями, аудиолентами, компакт-дисками и кассетами;</t>
  </si>
  <si>
    <t>- розничную торговлю видеокассетами и DVD</t>
  </si>
  <si>
    <t>- розничную торговлю лентами и дисками без записей</t>
  </si>
  <si>
    <t>47.63.1</t>
  </si>
  <si>
    <t>Торговля розничная музыкальными записями, аудиолентами, компакт-дисками и кассетами в специализированных магазинах</t>
  </si>
  <si>
    <t>47.63.2</t>
  </si>
  <si>
    <t>Торговля розничная лентами и дисками без записей в специализированных магазинах</t>
  </si>
  <si>
    <t>47.64</t>
  </si>
  <si>
    <t>Торговля розничная спортивным оборудованием и спортивными товарами в специализированных магазинах</t>
  </si>
  <si>
    <t>- розничную торговлю спортивными товарами, рыболовными принадлежностями, туристическим снаряжением, лодками и велосипедами</t>
  </si>
  <si>
    <t>47.64.1</t>
  </si>
  <si>
    <t>47.64.2</t>
  </si>
  <si>
    <t>Торговля розничная рыболовными принадлежностями в специализированных магазинах</t>
  </si>
  <si>
    <t>47.64.3</t>
  </si>
  <si>
    <t>Торговля розничная туристическим снаряжением в специализированных магазинах</t>
  </si>
  <si>
    <t>47.64.4</t>
  </si>
  <si>
    <t>Торговля розничная лодками в специализированных магазинах</t>
  </si>
  <si>
    <t>47.64.5</t>
  </si>
  <si>
    <t>Торговля розничная велосипедами в специализированных магазинах</t>
  </si>
  <si>
    <t>47.65</t>
  </si>
  <si>
    <t>Торговля розничная играми и игрушками в специализированных магазинах</t>
  </si>
  <si>
    <t>- розничную торговлю играми и игрушками, сделанными из любых материалов</t>
  </si>
  <si>
    <t>- розничную торговлю консолями для видеоигр, см. 47.41;</t>
  </si>
  <si>
    <t>- розничную торговлю неперсонализированным программным обеспечением, включая видеоигры, см. 47.41</t>
  </si>
  <si>
    <t>47.7</t>
  </si>
  <si>
    <t>Торговля розничная прочими товарами в специализированных магазинах</t>
  </si>
  <si>
    <t>- торговлю в специализированных магазинах, представляющих определенный ассортимент товаров, не представленный в других разделах классификации, такой как предметы одежды, обуви, изделия из кожи, фармацевтические товары и изделия, применяемые в медицинских целях, часы, сувениры, чистящие средства, оружие, цветы, домашние животные и прочее</t>
  </si>
  <si>
    <t>- розничную торговлю бывшими в употреблении товарами</t>
  </si>
  <si>
    <t>47.71</t>
  </si>
  <si>
    <t>Торговля розничная одеждой в специализированных магазинах</t>
  </si>
  <si>
    <t>- розничную торговлю предметами одежды;</t>
  </si>
  <si>
    <t>- розничную торговлю меховыми изделиями;</t>
  </si>
  <si>
    <t>- розничную торговлю аксессуарами к одежде, такими как: перчатки, галстуки, подтяжки и т.д.</t>
  </si>
  <si>
    <t>- розничную торговлю текстильными товарами, см. 47.51</t>
  </si>
  <si>
    <t>47.71.1</t>
  </si>
  <si>
    <t>Торговля розничная мужской, женской и детской одеждой в специализированных магазинах</t>
  </si>
  <si>
    <t>47.71.2</t>
  </si>
  <si>
    <t>Торговля розничная нательным бельем в специализированных магазинах</t>
  </si>
  <si>
    <t>47.71.3</t>
  </si>
  <si>
    <t>Торговля розничная изделиями из меха в специализированных магазинах</t>
  </si>
  <si>
    <t>47.71.4</t>
  </si>
  <si>
    <t>Торговля розничная одеждой из кожи в специализированных магазинах</t>
  </si>
  <si>
    <t>47.71.5</t>
  </si>
  <si>
    <t>Торговля розничная спортивной одеждой в специализированных магазинах</t>
  </si>
  <si>
    <t>47.71.6</t>
  </si>
  <si>
    <t>Торговля розничная чулочно-носочными изделиями в специализированных магазинах</t>
  </si>
  <si>
    <t>47.71.7</t>
  </si>
  <si>
    <t>Торговля розничная головными уборами в специализированных магазинах</t>
  </si>
  <si>
    <t>47.71.8</t>
  </si>
  <si>
    <t>Торговля розничная аксессуарами одежды (перчатками, галстуками, шарфами, ремнями, подтяжками и т.п.) в специализированных магазинах</t>
  </si>
  <si>
    <t>47.72</t>
  </si>
  <si>
    <t>Торговля розничная обувью и изделиями из кожи в специализированных магазинах</t>
  </si>
  <si>
    <t>- розничную торговлю обувью;</t>
  </si>
  <si>
    <t>- розничную торговлю изделиями из кожи;</t>
  </si>
  <si>
    <t>- розничную торговлю принадлежностями для путешествий из кожи и кожзаменителей</t>
  </si>
  <si>
    <t>- розничную торговлю специализированной спортивной обувью, такой как лыжные ботинки, см. 47.64</t>
  </si>
  <si>
    <t>47.72.1</t>
  </si>
  <si>
    <t>Торговля розничная обувью в специализированных магазинах</t>
  </si>
  <si>
    <t>47.72.2</t>
  </si>
  <si>
    <t>Торговля розничная изделиями из кожи и дорожными принадлежностями в специализированных магазинах</t>
  </si>
  <si>
    <t>47.73</t>
  </si>
  <si>
    <t>Торговля розничная лекарственными средствами в специализированных магазинах (аптеках)</t>
  </si>
  <si>
    <t>- розничную торговлю лекарственными средствами</t>
  </si>
  <si>
    <t>47.74</t>
  </si>
  <si>
    <t>Торговля розничная изделиями, применяемыми в медицинских целях, ортопедическими изделиями в специализированных магазинах</t>
  </si>
  <si>
    <t>47.74.1</t>
  </si>
  <si>
    <t>Торговля розничная изделиями, применяемыми в медицинских целях, в специализированных магазинах</t>
  </si>
  <si>
    <t>47.74.2</t>
  </si>
  <si>
    <t>Торговля розничная ортопедическими изделиями в специализированных магазинах</t>
  </si>
  <si>
    <t>47.75</t>
  </si>
  <si>
    <t>Торговля розничная косметическими и товарами личной гигиены в специализированных магазинах</t>
  </si>
  <si>
    <t>- розничную торговлю косметическими парфюмерными и товарами личной гигиены</t>
  </si>
  <si>
    <t>47.75.1</t>
  </si>
  <si>
    <t>Торговля розничная косметическими и парфюмерными товарами, кроме мыла в специализированных магазинах</t>
  </si>
  <si>
    <t>47.75.2</t>
  </si>
  <si>
    <t>Торговля розничная туалетным и хозяйственным мылом в специализированных магазинах</t>
  </si>
  <si>
    <t>47.75.3</t>
  </si>
  <si>
    <t>Торговля розничная предметами личной гигиены в специализированных магазинах</t>
  </si>
  <si>
    <t>47.76</t>
  </si>
  <si>
    <t>Торговля розничная цветами и другими растениями, семенами, удобрениями, домашними животными и кормами для домашних животных в специализированных магазинах</t>
  </si>
  <si>
    <t>47.76.1</t>
  </si>
  <si>
    <t>Торговля розничная цветами и другими растениями, семенами и удобрениями в специализированных магазинах</t>
  </si>
  <si>
    <t>47.76.2</t>
  </si>
  <si>
    <t>Торговля розничная домашними животными и кормами для домашних животных в специализированных магазинах</t>
  </si>
  <si>
    <t>47.77</t>
  </si>
  <si>
    <t>Торговля розничная часами и ювелирными изделиями в специализированных магазинах</t>
  </si>
  <si>
    <t>47.77.1</t>
  </si>
  <si>
    <t>Торговля розничная часами в специализированных магазинах</t>
  </si>
  <si>
    <t>47.77.2</t>
  </si>
  <si>
    <t>Торговля розничная ювелирными изделиями в специализированных магазинах</t>
  </si>
  <si>
    <t>47.78</t>
  </si>
  <si>
    <t>Торговля розничная прочая в специализированных магазинах</t>
  </si>
  <si>
    <t>47.78.1</t>
  </si>
  <si>
    <t>Торговля розничная фотоаппаратурой, оптическими приборами и средствами измерений, кроме очков, в специализированных магазинах</t>
  </si>
  <si>
    <t>47.78.2</t>
  </si>
  <si>
    <t>Торговля розничная очками, включая сборку и ремонт очков в специализированных магазинах</t>
  </si>
  <si>
    <t>47.78.3</t>
  </si>
  <si>
    <t>Торговля розничная сувенирами, изделиями народных художественных промыслов</t>
  </si>
  <si>
    <t>47.78.4</t>
  </si>
  <si>
    <t>Торговля розничная предметами культового и религиозного назначения, похоронными принадлежностями в специализированных магазинах</t>
  </si>
  <si>
    <t>47.78.5</t>
  </si>
  <si>
    <t>Деятельность коммерческих художественных галерей, торговля розничная произведениями искусства в коммерческих художественных галереях</t>
  </si>
  <si>
    <t>47.78.6</t>
  </si>
  <si>
    <t>Торговля розничная бытовым жидким котельным топливом, газом в баллонах, углем, древесным топливом, топливным торфом в специализированных магазинах</t>
  </si>
  <si>
    <t>47.78.61</t>
  </si>
  <si>
    <t>Торговля розничная бытовым жидким котельным топливом, углем, древесным топливом, топливным торфом в специализированных магазинах</t>
  </si>
  <si>
    <t>47.78.62</t>
  </si>
  <si>
    <t>Торговля розничная газом в баллонах в специализированных магазинах по регулируемым государствам ценам (тарифам)</t>
  </si>
  <si>
    <t>47.78.63</t>
  </si>
  <si>
    <t>Торговля розничная газом в баллонах в специализированных магазинах по нерегулируемым государством ценам (тарифам)</t>
  </si>
  <si>
    <t>47.78.7</t>
  </si>
  <si>
    <t>Торговля розничная оружием и боеприпасами в специализированных магазинах</t>
  </si>
  <si>
    <t>47.78.8</t>
  </si>
  <si>
    <t>Торговля розничная филателистическими и нумизматическими товарами в специализированных магазинах</t>
  </si>
  <si>
    <t>47.78.9</t>
  </si>
  <si>
    <t>Торговля розничная непродовольственными товарами, не включенными в другие группировки, в специализированных магазинах</t>
  </si>
  <si>
    <t>47.79</t>
  </si>
  <si>
    <t>Торговля розничная бывшими в употреблении товарами в магазинах</t>
  </si>
  <si>
    <t>- розничную торговлю букинистическими книгами;</t>
  </si>
  <si>
    <t>- розничную торговлю прочими бывшими в употреблении товарами;</t>
  </si>
  <si>
    <t>- розничную торговлю предметами антиквариата;</t>
  </si>
  <si>
    <t>- предоставление услуг аукционных домов (розничная торговля)</t>
  </si>
  <si>
    <t>- розничную торговлю бывшими в употреблении автомобилями, см. 45.11;</t>
  </si>
  <si>
    <t>- предоставление услуг Интернет-аукционами и прочими аукционами, проводимыми не через магазины, см. 47.91, 47.99;</t>
  </si>
  <si>
    <t>- предоставление услуг комиссионных магазинов, см. 64.92</t>
  </si>
  <si>
    <t>47.79.1</t>
  </si>
  <si>
    <t>Торговля розничная предметами антиквариата</t>
  </si>
  <si>
    <t>47.79.2</t>
  </si>
  <si>
    <t>Торговля розничная букинистическими книгами</t>
  </si>
  <si>
    <t>47.79.3</t>
  </si>
  <si>
    <t>Торговля розничная прочими бывшими в употреблении товарами</t>
  </si>
  <si>
    <t>47.79.4</t>
  </si>
  <si>
    <t>Деятельность аукционных домов по розничной торговле</t>
  </si>
  <si>
    <t>47.8</t>
  </si>
  <si>
    <t>Торговля розничная в нестационарных торговых объектах и на рынках</t>
  </si>
  <si>
    <t>- розничную торговлю широким набором новых или бывших в употреблении товаров, обычно осуществляемую вдоль дорог или с размещением в специально отведенных местах (киосках, палатках, автомагазинах, автофургонах, автолавках, автоцистернах и т.п. и на рынках)</t>
  </si>
  <si>
    <t>47.81</t>
  </si>
  <si>
    <t>Торговля розничная в нестационарных торговых объектах и на рынках пищевыми продуктами, напитками и табачной продукцией</t>
  </si>
  <si>
    <t>47.81.1</t>
  </si>
  <si>
    <t>Торговля розничная в нестационарных торговых объектах напитками и табачной продукцией</t>
  </si>
  <si>
    <t>47.81.2</t>
  </si>
  <si>
    <t>Торговля розничная на рынках пищевыми продуктами, напитками и табачной продукцией</t>
  </si>
  <si>
    <t>47.82</t>
  </si>
  <si>
    <t>Торговля розничная в нестационарных торговых объектах и на рынках текстилем, одеждой и обувью</t>
  </si>
  <si>
    <t>47.82.1</t>
  </si>
  <si>
    <t>Торговля розничная в нестационарных торговых объектах текстилем, одеждой и обувью</t>
  </si>
  <si>
    <t>47.82.2</t>
  </si>
  <si>
    <t>Торговля розничная на рынках текстилем, одеждой и обувью</t>
  </si>
  <si>
    <t>47.89</t>
  </si>
  <si>
    <t>Торговля розничная в нестационарных торговых объектах и на рынках прочими товарами</t>
  </si>
  <si>
    <t>- розничную торговлю прочими товарами в палатках или на рынках, такими как: ковры и ковровые изделия, книги, игры и игрушки, бытовые приборы и бытовая электроника, аудио- и видеозаписи</t>
  </si>
  <si>
    <t>47.89.1</t>
  </si>
  <si>
    <t>Торговля розничная в нестационарных торговых объектах прочими товарами</t>
  </si>
  <si>
    <t>47.89.2</t>
  </si>
  <si>
    <t>Торговля розничная на рынках прочими товарами</t>
  </si>
  <si>
    <t>47.9</t>
  </si>
  <si>
    <t>Торговля розничная вне магазинов, палаток, рынков</t>
  </si>
  <si>
    <t>- торговую деятельность предприятий почтовой торговли, через информационно-коммуникационную сеть Интернет, с доставкой на дом, через торговые аппараты и т.д.</t>
  </si>
  <si>
    <t>47.91</t>
  </si>
  <si>
    <t>Торговля розничная по почте или по информационно-коммуникационной сети Интернет</t>
  </si>
  <si>
    <t>- розничную торговлю, путем заказа товаров по почте или через информационно-коммуникационную сеть Интернет, т.е. такую торговую деятельность, когда покупатель делает выбор товара по рекламным объявлениям, каталогам, информации на интернет-страницах, по образцам или любым другим видам рекламы и осуществляет свой заказ по почте, телефону или через информационно-коммуникационную сеть Интернет (обычно с помощью специальных средств, предоставляемых на интернет-странице)</t>
  </si>
  <si>
    <t>Приобретаемая продукция может быть напрямую загружена из информационно-коммуникационной сети Интернет либо непосредственно доставлена покупателю</t>
  </si>
  <si>
    <t>- розничную торговлю широким набором товаров путем заказа по почте;</t>
  </si>
  <si>
    <t>- розничную торговлю широким набором товаров путем заказа через информационно-коммуникационную сеть Интернет</t>
  </si>
  <si>
    <t>- прямые продажи товаров по телевидению, радио и телефону;</t>
  </si>
  <si>
    <t>- предоставление услуг Интернет-аукционов</t>
  </si>
  <si>
    <t>47.91.1</t>
  </si>
  <si>
    <t>Торговля розничная по почте</t>
  </si>
  <si>
    <t>47.91.2</t>
  </si>
  <si>
    <t>Торговля розничная, осуществляемая непосредственно при помощи информационно-коммуникационной сети Интернет</t>
  </si>
  <si>
    <t>47.91.3</t>
  </si>
  <si>
    <t>Торговля розничная через Интернет-аукционы</t>
  </si>
  <si>
    <t>47.91.4</t>
  </si>
  <si>
    <t>Торговля розничная, осуществляемая непосредственно при помощи телевидения, радио, телефона</t>
  </si>
  <si>
    <t>47.99</t>
  </si>
  <si>
    <t>Торговля розничная прочая вне магазинов, палаток, рынков</t>
  </si>
  <si>
    <t>- розничную торговлю широким набором товаров разными способами, не включенными в другие группировки, включая: прямые продажи или продажи торговыми агентами с доставкой до двери, торговлю через автоматы и т.п.;</t>
  </si>
  <si>
    <t>- прямые продажи топлива (жидкого топлива, древесного топлива), доставляемого по адресу клиента;</t>
  </si>
  <si>
    <t>- предоставление услуг аукционов по торговле вне магазинов (розничных, за исключением проводимых через информационно-коммуникационную сеть Интернет);</t>
  </si>
  <si>
    <t>- розничную торговлю комиссионными агентами (вне магазинов)</t>
  </si>
  <si>
    <t>47.99.1</t>
  </si>
  <si>
    <t>Деятельность по осуществлению прямых продаж или продаж торговыми агентами с доставкой</t>
  </si>
  <si>
    <t>47.99.2</t>
  </si>
  <si>
    <t>Деятельность по осуществлению торговли через автоматы</t>
  </si>
  <si>
    <t>47.99.3</t>
  </si>
  <si>
    <t>Деятельность по осуществлению прямых продаж топлива с доставкой по адресу клиента</t>
  </si>
  <si>
    <t>47.99.4</t>
  </si>
  <si>
    <t>Деятельность аукционов по розничной торговле вне магазинов, за исключением продаж через Интернет-аукционы</t>
  </si>
  <si>
    <t>47.99.5</t>
  </si>
  <si>
    <t>Деятельность по осуществлению розничных продаж комиссионными агентами вне магазинов</t>
  </si>
  <si>
    <t>РАЗДЕЛ H</t>
  </si>
  <si>
    <t>ТРАНСПОРТИРОВКА И ХРАНЕНИЕ</t>
  </si>
  <si>
    <t>- перевозку грузов и пассажиров, подчиняющуюся либо не подчиняющуюся расписанию по железной дороге, трубопроводам, автомобильной дороге, водным или воздушным транспортом, а также сопряженную с ней деятельность, такую как деятельность вокзалов и терминалов, стоянок для транспортных средств, обработку и хранение груза и т.д.</t>
  </si>
  <si>
    <t>- аренду транспортных средств с водителем или оператором</t>
  </si>
  <si>
    <t>- капитальный ремонт или обслуживание транспортных средств, кроме автомобильных, см. 33.1;</t>
  </si>
  <si>
    <t>- строительство, содержание и ремонт автомобильных дорог, железнодорожных путей, портов, аэродромов, см. 42;</t>
  </si>
  <si>
    <t>- техническое обслуживание и ремонт автотранспортных средств, см. 45.20;</t>
  </si>
  <si>
    <t>- аренду транспортных средств без водителя либо оператора, см. 77.1, 77.3</t>
  </si>
  <si>
    <t>- деятельность почтовой связи</t>
  </si>
  <si>
    <t>Деятельность сухопутного и трубопроводного транспорта</t>
  </si>
  <si>
    <t>- перевозку пассажиров и грузов по автомобильным дорогам и железнодорожным путям, а также транспортировку грузов по трубопроводам</t>
  </si>
  <si>
    <t>49.1</t>
  </si>
  <si>
    <t>Деятельность железнодорожного транспорта: междугородные и международные пассажирские перевозки</t>
  </si>
  <si>
    <t>49.10</t>
  </si>
  <si>
    <t>- железнодорожные пассажирские перевозки с использованием передвижного состава по основным путям сообщения, расположенным на обширной географической территории;</t>
  </si>
  <si>
    <t>- пассажирские перевозки по железным дорогам междугородного сообщения;</t>
  </si>
  <si>
    <t>- услуги спальных вагонов или вагонов-ресторанов как неотъемлемую часть деятельности железнодорожных компаний</t>
  </si>
  <si>
    <t>- деятельность пассажирского транспорта, осуществляющего внутригородские и пригородные перевозки пассажиров, см. 49.31;</t>
  </si>
  <si>
    <t>- деятельность пассажирских вокзалов и терминалов, см. 52.21;</t>
  </si>
  <si>
    <t>- деятельность инфраструктуры железнодорожного транспорта, а также связанную с этим деятельность, в том числе маневровые работы и формирование поездов, см. 52.21;</t>
  </si>
  <si>
    <t>- услуги спальных вагонов и вагонов-ресторанов, если они предоставляются отдельными фирмами, см. 55.90, 56.10</t>
  </si>
  <si>
    <t>49.10.1</t>
  </si>
  <si>
    <t>Перевозка пассажиров железнодорожным транспортом в междугородном сообщении</t>
  </si>
  <si>
    <t>49.10.11</t>
  </si>
  <si>
    <t>Перевозка пассажиров железнодорожным транспортом в междугородном сообщении в регулируемом секторе</t>
  </si>
  <si>
    <t>49.10.12</t>
  </si>
  <si>
    <t>Перевозка пассажиров железнодорожным транспортом в междугородном сообщении в нерегулируемом секторе</t>
  </si>
  <si>
    <t>49.10.2</t>
  </si>
  <si>
    <t>Перевозка пассажиров железнодорожным транспортом в международном сообщении</t>
  </si>
  <si>
    <t>49.2</t>
  </si>
  <si>
    <t>Деятельность железнодорожного транспорта: грузовые перевозки</t>
  </si>
  <si>
    <t>49.20</t>
  </si>
  <si>
    <t>- перевозку грузов по железнодорожным путям общего пользования и необщего пользования</t>
  </si>
  <si>
    <t>- складирование и хранение грузов, см. 52.10;</t>
  </si>
  <si>
    <t>- деятельность грузовых терминалов, см. 52.21;</t>
  </si>
  <si>
    <t>- погрузочно-разгрузочные работы, см. 52.24</t>
  </si>
  <si>
    <t>49.20.1</t>
  </si>
  <si>
    <t>Перевозка опасных грузов</t>
  </si>
  <si>
    <t>- перевозку грузов, представляющих собой опасность для человека и окружающей среды, а также требующих специальных условий при перевозке</t>
  </si>
  <si>
    <t>49.20.9</t>
  </si>
  <si>
    <t>Перевозка прочих грузов</t>
  </si>
  <si>
    <t>49.3</t>
  </si>
  <si>
    <t>Деятельность прочего сухопутного пассажирского транспорта</t>
  </si>
  <si>
    <t>- пассажирские перевозки наземным транспортом, кроме перевозок, осуществляемых железнодорожным транспортом</t>
  </si>
  <si>
    <t>- железнодорожный транспорт, если он является частью городских или пригородных транспортных систем</t>
  </si>
  <si>
    <t>49.31</t>
  </si>
  <si>
    <t>49.31.1</t>
  </si>
  <si>
    <t>Перевозка пассажиров железнодорожным транспортом в пригородном сообщении</t>
  </si>
  <si>
    <t>49.31.11</t>
  </si>
  <si>
    <t>Перевозка пассажиров железнодорожным транспортом в пригородном сообщении в регулируемом секторе</t>
  </si>
  <si>
    <t>49.31.12</t>
  </si>
  <si>
    <t>Перевозка пассажиров железнодорожным транспортом в пригородном сообщении в нерегулируемом секторе</t>
  </si>
  <si>
    <t>49.31.2</t>
  </si>
  <si>
    <t>49.31.21</t>
  </si>
  <si>
    <t>49.31.22</t>
  </si>
  <si>
    <t>49.31.23</t>
  </si>
  <si>
    <t>49.31.24</t>
  </si>
  <si>
    <t>49.31.25</t>
  </si>
  <si>
    <t>Перевозка пассажиров фуникулерами, подвесными канатными дорогами и подъемниками, являющимися частью городской или пригородной транспортной системы</t>
  </si>
  <si>
    <t>49.32</t>
  </si>
  <si>
    <t>49.39</t>
  </si>
  <si>
    <t>Деятельность прочего сухопутного пассажирского транспорта, не включенная в другие группировки</t>
  </si>
  <si>
    <t>- перевозку пассажиров транспортными средствами, приводимыми в движение при использовании людей или животных в качестве тягловой силы</t>
  </si>
  <si>
    <t>49.39.1</t>
  </si>
  <si>
    <t>49.39.11</t>
  </si>
  <si>
    <t>49.39.12</t>
  </si>
  <si>
    <t>49.39.13</t>
  </si>
  <si>
    <t>49.39.2</t>
  </si>
  <si>
    <t>Перевозка пассажиров фуникулерами, подвесными канатными дорогами и лыжными подъемниками, не являющимися частью внутригородской, пригородной или городской и пригородной транспортных систем</t>
  </si>
  <si>
    <t>49.39.3</t>
  </si>
  <si>
    <t>49.39.31</t>
  </si>
  <si>
    <t>49.39.32</t>
  </si>
  <si>
    <t>49.39.33</t>
  </si>
  <si>
    <t>49.39.34</t>
  </si>
  <si>
    <t>49.39.35</t>
  </si>
  <si>
    <t>Перевозка пассажиров транспортными средствами, приводимыми в движение человеком или животными</t>
  </si>
  <si>
    <t>49.39.39</t>
  </si>
  <si>
    <t>Перевозки пассажиров сухопутным транспортом прочие, не включенные в другие группировки</t>
  </si>
  <si>
    <t>49.4</t>
  </si>
  <si>
    <t>Деятельность автомобильного грузового транспорта и услуги по перевозкам</t>
  </si>
  <si>
    <t>- все виды перевозок грузов наземным транспортом, кроме перевозок железнодорожным транспортом</t>
  </si>
  <si>
    <t>49.41</t>
  </si>
  <si>
    <t>Деятельность автомобильного грузового транспорта</t>
  </si>
  <si>
    <t>- все виды перевозок грузов автомобильным транспортом по автомобильным дорогам: опасных грузов, крупногабаритных и/или тяжеловесных грузов, грузов в контейнерах и транспортных пакетах, скоропортящихся грузов, массовых навалочных грузов, сельскохозяйственных грузов, грузов строительной отрасли, грузов промышленных предприятий, прочих грузов</t>
  </si>
  <si>
    <t>- аренду грузовых автомобилей с водителем;</t>
  </si>
  <si>
    <t>- деятельность по перевозке грузов транспортными средствами, приводимыми в движение людьми или животными в качестве тягловой силы</t>
  </si>
  <si>
    <t>49.41.1</t>
  </si>
  <si>
    <t>Перевозка грузов специализированными автотранспортными средствами</t>
  </si>
  <si>
    <t>49.41.2</t>
  </si>
  <si>
    <t>Перевозка грузов неспециализированными автотранспортными средствами</t>
  </si>
  <si>
    <t>49.41.3</t>
  </si>
  <si>
    <t>Аренда грузового автомобильного транспорта с водителем</t>
  </si>
  <si>
    <t>49.42</t>
  </si>
  <si>
    <t>Предоставление услуг по перевозкам</t>
  </si>
  <si>
    <t>- услуги по перевозке на автомобильном транспорте, оказываемые при переезде физическим и юридическим лицам</t>
  </si>
  <si>
    <t>49.5</t>
  </si>
  <si>
    <t>Деятельность трубопроводного транспорта</t>
  </si>
  <si>
    <t>49.50</t>
  </si>
  <si>
    <t>- транспортировку газов, жидкостей, воды, жидких цементных растворов, а также прочих видов грузов по трубопроводам</t>
  </si>
  <si>
    <t>49.50.1</t>
  </si>
  <si>
    <t>Транспортирование по трубопроводам нефти и нефтепродуктов</t>
  </si>
  <si>
    <t>49.50.11</t>
  </si>
  <si>
    <t>Транспортирование по трубопроводам нефти</t>
  </si>
  <si>
    <t>49.50.12</t>
  </si>
  <si>
    <t>Транспортирование по трубопроводам нефтепродуктов</t>
  </si>
  <si>
    <t>49.50.2</t>
  </si>
  <si>
    <t>Транспортирование по трубопроводам газа и продуктов его переработки</t>
  </si>
  <si>
    <t>49.50.21</t>
  </si>
  <si>
    <t>Транспортирование по трубопроводам газа</t>
  </si>
  <si>
    <t>49.50.22</t>
  </si>
  <si>
    <t>Транспортирование по трубопроводам продуктов переработки газа</t>
  </si>
  <si>
    <t>49.50.3</t>
  </si>
  <si>
    <t>Деятельность водного транспорта</t>
  </si>
  <si>
    <t>- перевозку пассажиров или грузов по воде, осуществляемую по расписанию или не по расписанию</t>
  </si>
  <si>
    <t>- деятельность судов буксировщиков и судов, занятых буксировкой и методом толкания, экскурсионных, круизных и прогулочных судов, паромов и т.д.</t>
  </si>
  <si>
    <t>Решающим критерием для разделения деятельности между морским и внутренним водным транспортом является тип используемого судна, а не вид водной среды. Перевозка на морских судах классифицирована в группировках 50.1 и 50.2, в то время как перевозка на прочих транспортных средствах классифицирована в группировках 50.3 и 50.4</t>
  </si>
  <si>
    <t>- деятельность ресторанов и баров, находящихся на борту судов, см. 56.10, 56.30, если она осуществляется обособленной организацией</t>
  </si>
  <si>
    <t>50.1</t>
  </si>
  <si>
    <t>Деятельность морского пассажирского транспорта</t>
  </si>
  <si>
    <t>- перевозку пассажиров на транспортных средствах, предназначенных для работы в морских или прибрежных водах</t>
  </si>
  <si>
    <t>50.10</t>
  </si>
  <si>
    <t>- перевозку пассажиров в морских и прибрежных водах, осуществляемую по расписанию либо не по расписанию;</t>
  </si>
  <si>
    <t>- деятельность экскурсионных, круизных или прогулочных судов;</t>
  </si>
  <si>
    <t>- перевозку пассажиров на паромах, водных такси и т.д.</t>
  </si>
  <si>
    <t>- аренду прогулочных судов, предназначенных для эксплуатации в морских и прибрежных водах, с экипажем (например, для рыбалки)</t>
  </si>
  <si>
    <t>50.10.1</t>
  </si>
  <si>
    <t>Перевозка пассажиров морскими судами заграничного плавания</t>
  </si>
  <si>
    <t>50.10.11</t>
  </si>
  <si>
    <t>Перевозка пассажиров морскими судами заграничного плавания, подчиняющимися расписанию</t>
  </si>
  <si>
    <t>50.10.12</t>
  </si>
  <si>
    <t>Перевозка пассажиров морскими судами заграничного плавания, не подчиняющимися расписанию</t>
  </si>
  <si>
    <t>50.10.2</t>
  </si>
  <si>
    <t>Перевозка пассажиров морскими судами каботажного плавания</t>
  </si>
  <si>
    <t>50.10.21</t>
  </si>
  <si>
    <t>Перевозка пассажиров морскими судами каботажного плавания, подчиняющимися расписанию</t>
  </si>
  <si>
    <t>50.10.22</t>
  </si>
  <si>
    <t>Перевозка пассажиров морскими судами каботажного плавания, не подчиняющимися расписанию</t>
  </si>
  <si>
    <t>50.10.3</t>
  </si>
  <si>
    <t>Аренда морских судов заграничного и каботажного плавания для перевозки пассажиров с экипажем</t>
  </si>
  <si>
    <t>50.10.31</t>
  </si>
  <si>
    <t>Аренда морских судов заграничного плавания для перевозки пассажиров с экипажем</t>
  </si>
  <si>
    <t>50.10.32</t>
  </si>
  <si>
    <t>Аренда морских судов каботажного плавания для перевозки пассажиров с экипажем</t>
  </si>
  <si>
    <t>50.10.39</t>
  </si>
  <si>
    <t>Аренда прочих морских судов для перевозки пассажиров с экипажем</t>
  </si>
  <si>
    <t>Деятельность морского грузового транспорта</t>
  </si>
  <si>
    <t>- перевозку грузов на транспортных средствах, предназначенных для работы в морских или прибрежных водах</t>
  </si>
  <si>
    <t>- перевозку грузов в морских и прибрежных водах, осуществляемую по расписанию либо не по расписанию;</t>
  </si>
  <si>
    <t>- перевозку грузов на несамоходных судах методом буксировки или толкания, а также буксировку крупногабаритных объектов (например, нефтяных платформ)</t>
  </si>
  <si>
    <t>- аренду судов с экипажем, предназначенных для эксплуатации в морских и прибрежных водах, для перевозки грузов</t>
  </si>
  <si>
    <t>Перевозка грузов морскими судами заграничного плавания</t>
  </si>
  <si>
    <t>50.20.11</t>
  </si>
  <si>
    <t>Перевозка замороженных или охлажденных грузов судами-рефрижераторами заграничного плавания</t>
  </si>
  <si>
    <t>50.20.12</t>
  </si>
  <si>
    <t>50.20.13</t>
  </si>
  <si>
    <t>Перевозка прочих жидкостей или газов морскими судами-танкерами заграничного плавания</t>
  </si>
  <si>
    <t>50.20.14</t>
  </si>
  <si>
    <t>Перевозка контейнерных грузов судами-контейнеровозами заграничного плавания</t>
  </si>
  <si>
    <t>50.20.15</t>
  </si>
  <si>
    <t>Перевозка сухих сыпучих грузов морскими судами заграничного плавания</t>
  </si>
  <si>
    <t>50.20.19</t>
  </si>
  <si>
    <t>Перевозка прочих грузов морскими судами заграничного плавания</t>
  </si>
  <si>
    <t>Перевозка грузов морскими судами каботажного плавания</t>
  </si>
  <si>
    <t>50.20.21</t>
  </si>
  <si>
    <t>Перевозка замороженных или охлажденных грузов судами-рефрижераторами каботажного плавания</t>
  </si>
  <si>
    <t>50.20.22</t>
  </si>
  <si>
    <t>50.20.23</t>
  </si>
  <si>
    <t>Перевозка прочих жидкостей или газов морскими судами-танкерами каботажного плавания</t>
  </si>
  <si>
    <t>50.20.24</t>
  </si>
  <si>
    <t>Перевозка контейнерных грузов судами-контейнеровозами каботажного плавания</t>
  </si>
  <si>
    <t>50.20.25</t>
  </si>
  <si>
    <t>Перевозка сухих сыпучих грузов морскими судами каботажного плавания</t>
  </si>
  <si>
    <t>50.20.29</t>
  </si>
  <si>
    <t>Перевозка прочих грузов морскими судами каботажного плавания</t>
  </si>
  <si>
    <t>Аренда морских судов заграничного и каботажного плавания для перевозки грузов с экипажем</t>
  </si>
  <si>
    <t>50.20.31</t>
  </si>
  <si>
    <t>Аренда морских судов заграничного плавания для перевозки грузов с экипажем</t>
  </si>
  <si>
    <t>50.20.32</t>
  </si>
  <si>
    <t>Аренда морских судов каботажного плавания для перевозки грузов с экипажем</t>
  </si>
  <si>
    <t>50.20.4</t>
  </si>
  <si>
    <t>Буксировка и маневровые услуги, оказываемые судами заграничного и каботажного плавания</t>
  </si>
  <si>
    <t>50.20.41</t>
  </si>
  <si>
    <t>Буксировка судами заграничного и каботажного плавания</t>
  </si>
  <si>
    <t>50.20.42</t>
  </si>
  <si>
    <t>Деятельность по оказанию маневровых услуг судами заграничного и каботажного плавания</t>
  </si>
  <si>
    <t>Деятельность внутреннего водного пассажирского транспорта</t>
  </si>
  <si>
    <t>- перевозку пассажиров по внутренним водным путям на судах, не предназначенных для морских перевозок;</t>
  </si>
  <si>
    <t>- перевозку пассажиров по морским трассам на судах смешанного (река - море) плавания</t>
  </si>
  <si>
    <t>50.30</t>
  </si>
  <si>
    <t>- перевозку пассажиров по внутренним водным путям, в том числе в акваториях речных портов;</t>
  </si>
  <si>
    <t>- аренду судов с экипажем для перевозки пассажиров по внутренним водным путям и по морским трассам на судах смешанного (река - море) плавания</t>
  </si>
  <si>
    <t>50.30.1</t>
  </si>
  <si>
    <t>Перевозка пассажиров по внутренним водным путям</t>
  </si>
  <si>
    <t>Аренда судов внутреннего водного транспорта для перевозки пассажиров с экипажем</t>
  </si>
  <si>
    <t>50.4</t>
  </si>
  <si>
    <t>Деятельность внутреннего водного грузового транспорта</t>
  </si>
  <si>
    <t>- перевозку грузов по внутренним водным путям на судах, не предназначенных для морских перевозок;</t>
  </si>
  <si>
    <t>- перевозку грузов по морским трассам на судах смешанного (река - море) плавания</t>
  </si>
  <si>
    <t>- перевозку грузов по внутренним водным путям, в том числе в акваториях речных портов;</t>
  </si>
  <si>
    <t>50.40.1</t>
  </si>
  <si>
    <t>Перевозка грузов по внутренним водным путям</t>
  </si>
  <si>
    <t>50.40.2</t>
  </si>
  <si>
    <t>Буксировка и маневровые услуги на внутренних водных путях</t>
  </si>
  <si>
    <t>50.40.3</t>
  </si>
  <si>
    <t>Аренда судов внутреннего водного транспорта для перевозки грузов с экипажем</t>
  </si>
  <si>
    <t>Деятельность воздушного и космического транспорта</t>
  </si>
  <si>
    <t>- пассажирские и грузовые перевозки воздушным транспортом или в космическом пространстве</t>
  </si>
  <si>
    <t>- опыление сельскохозяйственных культур, см. 01.61;</t>
  </si>
  <si>
    <t>- капитальный ремонт самолетов и двигателей для самолетов, см. 33.16;</t>
  </si>
  <si>
    <t>- деятельность аэропортов, см. 52.23;</t>
  </si>
  <si>
    <t>- воздушную рекламу, см. 73.11;</t>
  </si>
  <si>
    <t>- аэрофотосъемку, см. 74.20</t>
  </si>
  <si>
    <t>51.1</t>
  </si>
  <si>
    <t>Деятельность пассажирского воздушного транспорта</t>
  </si>
  <si>
    <t>51.10</t>
  </si>
  <si>
    <t>- перевозку пассажиров воздушным транспортом по регулярным маршрутам и в соответствии с регулярным расписанием;</t>
  </si>
  <si>
    <t>- чартерные перевозки пассажиров;</t>
  </si>
  <si>
    <t>- экскурсионные полеты и полеты для научных целей</t>
  </si>
  <si>
    <t>- аренду воздушного судна с экипажем с целью перевозки пассажиров;</t>
  </si>
  <si>
    <t>- деятельность авиации общего назначения, такую как перевозка пассажиров аэроклубами в целях обучения или отдыха</t>
  </si>
  <si>
    <t>51.10.1</t>
  </si>
  <si>
    <t>Перевозка воздушным пассажирским транспортом, подчиняющимся расписанию</t>
  </si>
  <si>
    <t>51.10.2</t>
  </si>
  <si>
    <t>Перевозка воздушным пассажирским транспортом, не подчиняющимся расписанию</t>
  </si>
  <si>
    <t>51.10.3</t>
  </si>
  <si>
    <t>Аренда воздушного судна с экипажем для перевозки пассажиров</t>
  </si>
  <si>
    <t>51.2</t>
  </si>
  <si>
    <t>Деятельность грузового воздушного транспорта и космического транспорта</t>
  </si>
  <si>
    <t>51.21</t>
  </si>
  <si>
    <t>Деятельность грузового воздушного транспорта</t>
  </si>
  <si>
    <t>- перевозку грузов воздушным транспортом по регулярным маршрутам и в соответствии с расписанием;</t>
  </si>
  <si>
    <t>- перевозку грузов воздушным транспортом не по расписанию</t>
  </si>
  <si>
    <t>- аренду воздушного судна перевозки грузов с экипажем</t>
  </si>
  <si>
    <t>51.21.1</t>
  </si>
  <si>
    <t>Перевозка воздушным грузовым транспортом, подчиняющимся расписанию</t>
  </si>
  <si>
    <t>51.21.2</t>
  </si>
  <si>
    <t>Перевозка воздушным грузовым транспортом, не подчиняющимся расписанию</t>
  </si>
  <si>
    <t>51.21.3</t>
  </si>
  <si>
    <t>Аренда грузовых воздушных судов с экипажем</t>
  </si>
  <si>
    <t>51.22</t>
  </si>
  <si>
    <t>Деятельность космического транспорта</t>
  </si>
  <si>
    <t>- деятельность, связанную с запуском космических объектов в космическое пространство;</t>
  </si>
  <si>
    <t>- деятельность, связанную с доставкой космонавтов и полезных грузов на космические объекты;</t>
  </si>
  <si>
    <t>- деятельность, связанную с непосредственным проведением работ по исследованию и использованию космического пространства</t>
  </si>
  <si>
    <t>51.22.1</t>
  </si>
  <si>
    <t>Перевозка пассажиров космическим транспортом</t>
  </si>
  <si>
    <t>51.22.2</t>
  </si>
  <si>
    <t>Перевозка грузов космическим транспортом</t>
  </si>
  <si>
    <t>51.22.3</t>
  </si>
  <si>
    <t>Запуск ракет космического назначения и выведение космических объектов на орбиту</t>
  </si>
  <si>
    <t>51.22.4</t>
  </si>
  <si>
    <t>Деятельность космических лабораторий</t>
  </si>
  <si>
    <t>Складское хозяйство и вспомогательная транспортная деятельность</t>
  </si>
  <si>
    <t>- складирование (хранение) и вспомогательную деятельность при перевозке, такую как деятельность транспортной инфраструктуры (аэропортов, портов, туннелей, мостов и т.д.);</t>
  </si>
  <si>
    <t>- деятельность транспортных агентств;</t>
  </si>
  <si>
    <t>- погрузочно-разгрузочные работы</t>
  </si>
  <si>
    <t>52.1</t>
  </si>
  <si>
    <t>Деятельность по складированию и хранению</t>
  </si>
  <si>
    <t>52.10</t>
  </si>
  <si>
    <t>- хранение товаров в зонах свободной торговли;</t>
  </si>
  <si>
    <t>52.10.1</t>
  </si>
  <si>
    <t>Хранение и складирование замороженных или охлажденных грузов</t>
  </si>
  <si>
    <t>52.10.2</t>
  </si>
  <si>
    <t>Хранение и складирование жидких или газообразных грузов</t>
  </si>
  <si>
    <t>52.10.21</t>
  </si>
  <si>
    <t>Хранение и складирование нефти и продуктов ее переработки</t>
  </si>
  <si>
    <t>52.10.22</t>
  </si>
  <si>
    <t>Хранение и складирование газа и продуктов его переработки</t>
  </si>
  <si>
    <t>52.10.23</t>
  </si>
  <si>
    <t>Хранение и складирование прочих жидких или газообразных грузов</t>
  </si>
  <si>
    <t>52.10.3</t>
  </si>
  <si>
    <t>Хранение и складирование зерна</t>
  </si>
  <si>
    <t>52.10.4</t>
  </si>
  <si>
    <t>Хранение и складирование прочих грузов</t>
  </si>
  <si>
    <t>52.2</t>
  </si>
  <si>
    <t>Деятельность транспортная вспомогательная</t>
  </si>
  <si>
    <t>- вспомогательную деятельность, связанную с перевозкой пассажиров и грузов, такую как управление объектами транспортной инфраструктуры или деятельность, связанную с погрузочно-разгрузочными работами непосредственно до или после перевозки или между сегментами перевозочного процесса</t>
  </si>
  <si>
    <t>- эксплуатацию и обслуживание всех транспортных средств</t>
  </si>
  <si>
    <t>52.21</t>
  </si>
  <si>
    <t>Деятельность вспомогательная, связанная с сухопутным транспортом</t>
  </si>
  <si>
    <t>- деятельность (эксплуатацию) железнодорожной инфраструктуры;</t>
  </si>
  <si>
    <t>- деятельность (эксплуатацию) автомобильных дорог, мостов, туннелей, автомобильных стоянок или гаражей, стоянок для велосипедов, стоянок для автофургонов в зимнее время;</t>
  </si>
  <si>
    <t>- маневровые работы и формирование поездов;</t>
  </si>
  <si>
    <t>- буксировку и техническую помощь на дороге</t>
  </si>
  <si>
    <t>- сжижение газа для перевозки</t>
  </si>
  <si>
    <t>52.21.1</t>
  </si>
  <si>
    <t>Деятельность вспомогательная, связанная с железнодорожным транспортом</t>
  </si>
  <si>
    <t>52.21.11</t>
  </si>
  <si>
    <t>Предоставление железнодорожных маневровых или буксировочных услуг</t>
  </si>
  <si>
    <t>- железнодорожные маневровые или буксировочные услуги, например, перемещение вагонов между сортировочными станциями, заводскими подъездными путями и т.п.</t>
  </si>
  <si>
    <t>52.21.12</t>
  </si>
  <si>
    <t>Деятельность железнодорожных пассажирских вокзалов и грузовых терминалов</t>
  </si>
  <si>
    <t>- услуги железнодорожных пассажирских вокзалов (продажа билетов, предварительный заказ билетов, камеры хранения багажа);</t>
  </si>
  <si>
    <t>- услуги по управлению железнодорожной инфраструктурой;</t>
  </si>
  <si>
    <t>- прочие вспомогательные услуги для железнодорожного транспорта, не включенные в другие группировки</t>
  </si>
  <si>
    <t>- маневровые услуги, см. 52.21.11;</t>
  </si>
  <si>
    <t>- услуги по обработке железнодорожных грузов в отношении контейнеризованных грузов, см. 52.24.12;</t>
  </si>
  <si>
    <t>- услуги по обработке железнодорожных грузов в отношении неконтейнеризованных грузов или багажа пассажиров, см. 52.24.19</t>
  </si>
  <si>
    <t>52.21.13</t>
  </si>
  <si>
    <t>Деятельность железнодорожной инфраструктуры</t>
  </si>
  <si>
    <t>52.21.19</t>
  </si>
  <si>
    <t>Деятельность вспомогательная прочая, связанная с железнодорожным транспортом</t>
  </si>
  <si>
    <t>52.21.2</t>
  </si>
  <si>
    <t>Деятельность вспомогательная, связанная с автомобильным транспортом</t>
  </si>
  <si>
    <t>52.21.21</t>
  </si>
  <si>
    <t>52.21.22</t>
  </si>
  <si>
    <t>Деятельность по эксплуатации автомобильных дорог и автомагистралей</t>
  </si>
  <si>
    <t>- услуги по обработке багажа и грузов, см. 52.24.19;</t>
  </si>
  <si>
    <t>- выполнение архитектурных, проектных, инженерных работ, инженерных изысканий, связанных с содержанием и эксплуатацией указанных в данном пункте сооружений, см. 71</t>
  </si>
  <si>
    <t>52.21.23</t>
  </si>
  <si>
    <t>Деятельность по эксплуатации мостов и тоннелей</t>
  </si>
  <si>
    <t>- содержание и эксплуатацию мостов, включая эстакады, путепроводы, другие подобные искусственные дорожные сооружения и защитные дорожные сооружения;</t>
  </si>
  <si>
    <t>- содержание и эксплуатацию тоннелей</t>
  </si>
  <si>
    <t>- выполнение архитектурных, проектных, инженерных работ, инженерных изысканий, связанных с содержанием и эксплуатацией указанных в данном пункте сооружений, см. 71.1</t>
  </si>
  <si>
    <t>52.21.24</t>
  </si>
  <si>
    <t>Деятельность стоянок для транспортных средств</t>
  </si>
  <si>
    <t>- услуги стоянок, парковок, площадок отдыха на автомобильных дорогах, иных сооружений, предназначенных для остановки автотранспортных средств</t>
  </si>
  <si>
    <t>52.21.25</t>
  </si>
  <si>
    <t>Деятельность по буксировке автотранспортных средств</t>
  </si>
  <si>
    <t>52.21.29</t>
  </si>
  <si>
    <t>Деятельность вспомогательная прочая, связанная с автомобильным транспортом</t>
  </si>
  <si>
    <t>52.21.3</t>
  </si>
  <si>
    <t>Деятельность вспомогательная, связанная с трубопроводным транспортом</t>
  </si>
  <si>
    <t>52.22</t>
  </si>
  <si>
    <t>Деятельность вспомогательная, связанная с водным транспортом</t>
  </si>
  <si>
    <t>- деятельность, связанную с перевозкой водным транспортом пассажиров, животных или грузов, включая: деятельность терминальных мощностей, таких как порты и пирсы, эксплуатацию шлюзов и т.д., навигационное обеспечение, лоцманскую проводку судов и проводку судов к причалу;</t>
  </si>
  <si>
    <t>- деятельность по разгрузке судов лихтером и спасению судов;</t>
  </si>
  <si>
    <t>- деятельность маяков</t>
  </si>
  <si>
    <t>- погрузочно-разгрузочные работы, см. 52.24;</t>
  </si>
  <si>
    <t>- деятельность причалов для прогулочных судов, см. 93.29</t>
  </si>
  <si>
    <t>52.22.1</t>
  </si>
  <si>
    <t>Деятельность вспомогательная, связанная с морским транспортом</t>
  </si>
  <si>
    <t>52.22.11</t>
  </si>
  <si>
    <t>Деятельность инфраструктуры морских портов, включая портовые гидротехнические сооружения (причалы, морские терминалы, доки и др.)</t>
  </si>
  <si>
    <t>52.22.12</t>
  </si>
  <si>
    <t>Обеспечение судоходства в морских и прибрежных водах, включая лоцманскую проводку судов</t>
  </si>
  <si>
    <t>52.22.13</t>
  </si>
  <si>
    <t>Деятельность по постановке судов к причалу, осуществление швартовых операций с судами в морских портах</t>
  </si>
  <si>
    <t>52.22.14</t>
  </si>
  <si>
    <t>Деятельность по навигационному обеспечению судоходства на морском транспорте</t>
  </si>
  <si>
    <t>- деятельность береговых служб, систем управления движением судов</t>
  </si>
  <si>
    <t>52.22.15</t>
  </si>
  <si>
    <t>Деятельность аварийно-спасательная и судоподъемная на морском транспорте</t>
  </si>
  <si>
    <t>52.22.16</t>
  </si>
  <si>
    <t>Снабженческое (шипчандлерское) обслуживание судов, включая бункеровку судов топливом, обслуживание судов в период стоянки в портах: агентирование судов, обследовательское (сюрвейерское) обслуживание судов на морском транспорте</t>
  </si>
  <si>
    <t>52.22.17</t>
  </si>
  <si>
    <t>Производство водолазных работ по обслуживанию морских судов</t>
  </si>
  <si>
    <t>52.22.18</t>
  </si>
  <si>
    <t>Деятельность ледокольного флота на морском транспорте</t>
  </si>
  <si>
    <t>52.22.19</t>
  </si>
  <si>
    <t>Деятельность вспомогательная, связанная с морским транспортом, прочая, не включенная в другие группировки</t>
  </si>
  <si>
    <t>52.22.2</t>
  </si>
  <si>
    <t>Деятельность вспомогательная, связанная с внутренним водным транспортом</t>
  </si>
  <si>
    <t>52.22.21</t>
  </si>
  <si>
    <t>Деятельность инфраструктуры речных портов и гидротехнических сооружений</t>
  </si>
  <si>
    <t>52.22.22</t>
  </si>
  <si>
    <t>Обеспечение судоходства по внутренним водным путям, в том числе лоцманская проводка судов</t>
  </si>
  <si>
    <t>52.22.23</t>
  </si>
  <si>
    <t>Деятельность по постановке судов к причалу, осуществление швартовых операций в речных портах на внутреннем водном транспорте</t>
  </si>
  <si>
    <t>52.22.24</t>
  </si>
  <si>
    <t>Деятельность по навигационному обеспечению судоходства на внутреннем водном транспорте</t>
  </si>
  <si>
    <t>52.22.25</t>
  </si>
  <si>
    <t>Деятельность аварийно-спасательная и судоподъемная на внутреннем водном транспорте</t>
  </si>
  <si>
    <t>52.22.26</t>
  </si>
  <si>
    <t>Снабженческое (шипчандлерское) обслуживание судов, включая бункеровку судов топливом, обслуживание судов в период стоянки в портах: агентирование судов, обследовательское (сюрвейерское) обслуживание судов на внутреннем водном транспорте</t>
  </si>
  <si>
    <t>52.22.27</t>
  </si>
  <si>
    <t>Производство водолазных работ по обслуживанию судов на внутреннем водном транспорте</t>
  </si>
  <si>
    <t>52.22.28</t>
  </si>
  <si>
    <t>Деятельность ледокольного флота на внутреннем водном транспорте</t>
  </si>
  <si>
    <t>52.22.29</t>
  </si>
  <si>
    <t>Деятельность вспомогательная, связанная с внутренним водным транспортом, прочая, не включенная в другие группировки</t>
  </si>
  <si>
    <t>52.23</t>
  </si>
  <si>
    <t>Деятельность вспомогательная, связанная с воздушным и космическим транспортом</t>
  </si>
  <si>
    <t>- деятельность, связанную с перевозкой воздушным и космическим транспортом пассажиров, космонавтов, животных или грузов, включая: деятельность (эксплуатацию) зданий и сооружений, таких как терминалы авиаперевозчиков и пр.;</t>
  </si>
  <si>
    <t>- управление аэропортами и воздушным движением;</t>
  </si>
  <si>
    <t>- наземное обслуживание на аэродромах и космодромах</t>
  </si>
  <si>
    <t>- тушение пожаров и предупреждение пожароопасных ситуаций на аэродромах и космодромах</t>
  </si>
  <si>
    <t>52.23.1</t>
  </si>
  <si>
    <t>Деятельность вспомогательная, связанная с воздушным транспортом</t>
  </si>
  <si>
    <t>52.23.11</t>
  </si>
  <si>
    <t>Деятельность аэропортовая</t>
  </si>
  <si>
    <t>52.23.12</t>
  </si>
  <si>
    <t>Обеспечение обслуживания (управления) воздушного движения</t>
  </si>
  <si>
    <t>52.23.13</t>
  </si>
  <si>
    <t>Выполнение авиационных работ</t>
  </si>
  <si>
    <t>- работы, выполняемые с использованием полетов гражданских воздушных судов в сельском хозяйстве, строительстве, для охраны окружающей среды, оказания медицинской помощи и других целей</t>
  </si>
  <si>
    <t>52.23.19</t>
  </si>
  <si>
    <t>Деятельность вспомогательная прочая, связанная с воздушным транспортом</t>
  </si>
  <si>
    <t>52.23.2</t>
  </si>
  <si>
    <t>Деятельность вспомогательная, связанная с космическим транспортом</t>
  </si>
  <si>
    <t>52.23.21</t>
  </si>
  <si>
    <t>Деятельность наземных центров управления полетами космических объектов в космическом пространстве и центров (пунктов) космической связи</t>
  </si>
  <si>
    <t>52.23.22</t>
  </si>
  <si>
    <t>Деятельность поисковых и аварийно-спасательных служб, в том числе по эвакуации спускаемых аппаратов (капсул), составных частей ракет космического назначения</t>
  </si>
  <si>
    <t>52.23.23</t>
  </si>
  <si>
    <t>Деятельность, связанная с подготовкой космонавтов для работы непосредственно в космическом пространстве</t>
  </si>
  <si>
    <t>52.23.29</t>
  </si>
  <si>
    <t>Деятельность вспомогательная прочая, связанная с космическим транспортом</t>
  </si>
  <si>
    <t>52.24</t>
  </si>
  <si>
    <t>Транспортная обработка грузов</t>
  </si>
  <si>
    <t>- погрузку и разгрузку грузов и багажа пассажиров независимо от вида транспорта, используемого для перевозки;</t>
  </si>
  <si>
    <t>- погрузку-выгрузку опасных грузов на железнодорожном транспорте;</t>
  </si>
  <si>
    <t>- стивидорную деятельность;</t>
  </si>
  <si>
    <t>- загрузку и разгрузку грузовых железнодорожных вагонов</t>
  </si>
  <si>
    <t>- деятельность терминалов, см. 52.21, 52.22 и 52.23</t>
  </si>
  <si>
    <t>52.24.1</t>
  </si>
  <si>
    <t>Транспортная обработка контейнеров</t>
  </si>
  <si>
    <t>Транспортная обработка прочих грузов</t>
  </si>
  <si>
    <t>52.29</t>
  </si>
  <si>
    <t>Деятельность вспомогательная прочая, связанная с перевозками</t>
  </si>
  <si>
    <t>- отправление грузов;</t>
  </si>
  <si>
    <t>- подготовку или организацию перевозки грузов сухопутным, водным или воздушным транспортом;</t>
  </si>
  <si>
    <t>- организацию отправки партий грузов или поштучных отправлений сухопутным, воздушным или водным транспортом (включая сбор и распределение грузов);</t>
  </si>
  <si>
    <t>- подготовку транспортной документации и путевых листов;</t>
  </si>
  <si>
    <t>- предоставление услуг таможенных брокеров;</t>
  </si>
  <si>
    <t>- деятельность экспедиторов морского грузового и воздушного транспортов;</t>
  </si>
  <si>
    <t>- посреднические операции по фрахту грузового места на судне или в самолете;</t>
  </si>
  <si>
    <t>- транспортную обработку грузов, например, временную упаковку в ящики с целью обеспечения защиты груза во время перевозки, выгрузку, отбор проб и взвешивание товаров</t>
  </si>
  <si>
    <t>- деятельность почтовой связи и курьерскую деятельность, см. 53;</t>
  </si>
  <si>
    <t>- деятельность, связанную со страхованием наземных, водных, воздушных и космических средств, см. 65.12;</t>
  </si>
  <si>
    <t>- деятельность туроператоров и туристических агентств, см. 79.11, 79.12;</t>
  </si>
  <si>
    <t>- деятельность, связанную с содействием туристам, см. 79.90</t>
  </si>
  <si>
    <t>Деятельность почтовой связи и курьерская деятельность</t>
  </si>
  <si>
    <t>- почтовую и курьерскую деятельность, такую как погрузка, перевозка и доставка писем и посылок в различные места, местную доставку и услуги курьера, а также деятельность по осуществлению почтовых переводов денежных средств</t>
  </si>
  <si>
    <t>53.1</t>
  </si>
  <si>
    <t>Деятельность почтовой связи общего пользования</t>
  </si>
  <si>
    <t>53.10</t>
  </si>
  <si>
    <t>- деятельность почтовых служб общего пользования, выполняемую одним или несколькими определенными поставщиками обслуживания: услуги по приему, пересылке, доставке (вручению) различных письменных сообщений, предметов, товаров в почтовых отправлениях (внутренних и международных)</t>
  </si>
  <si>
    <t>- прочие виды услуг почты общего пользования, необходимые для обеспечения общепринятых служебных обязательств, таких как: пересылка письменной корреспонденции, пересылка посылочной почты, пересылка газет и других периодических изданий, почтовые переводы денежных средств, доставка и выплата пенсий и пособий, прием, погрузка, сортировка, перевозка, доставка, вручение внутренней и международной почты почтовыми службами общего пользования (перевозка может осуществляться личным (частным) транспортом или общественным транспортом), сбор писем, посылок, иных почтовых отправлений из почтовых ящиков, из почтовых отделений и на дому (в организациях)</t>
  </si>
  <si>
    <t>- деятельность, связанную с почтово-сберегательными счетами и почтово-сберегательными банками, см. 64.19</t>
  </si>
  <si>
    <t>53.10.1</t>
  </si>
  <si>
    <t>Деятельность почтовой связи, связанная с пересылкой газет и других периодических изданий</t>
  </si>
  <si>
    <t>- сбор (прием), перевозку и доставку как внутреннюю, так и международную, газет, журналов и прочих периодических изданий, осуществляемых службами почтовой связи общего пользования</t>
  </si>
  <si>
    <t>53.10.2</t>
  </si>
  <si>
    <t>Деятельность почтовой связи, связанная с пересылкой письменной корреспонденции</t>
  </si>
  <si>
    <t>- прием (сбор), перевозку, доставку (вручение) почтовых карточек, писем, бандеролей, мелких пакетов, мешков "М", секограмм, почтовых отправлений "Отправления 1-го класса", почтовых отправлений "Мультиконверт", осуществляемых службами почтовой связи общего назначения</t>
  </si>
  <si>
    <t>53.10.3</t>
  </si>
  <si>
    <t>Деятельность почтовой связи, связанная с пересылкой посылочной почты</t>
  </si>
  <si>
    <t>- прием, обработку (сортировку), перевозку, доставку (вручение) посылок, мешков, ящиков, контейнеров и других почтовых вещей, осуществляемых почтовыми службами</t>
  </si>
  <si>
    <t>53.10.4</t>
  </si>
  <si>
    <t>Деятельность почтовой связи дополнительная</t>
  </si>
  <si>
    <t>- дополнительные услуги, связанные с приемом, пересылкой, доставкой (вручением) письменной корреспонденции, посылок, отправлений EMS, почтовых переводов, осуществляемые почтовыми службами</t>
  </si>
  <si>
    <t>53.10.9</t>
  </si>
  <si>
    <t>Деятельность почтовой связи общего пользования прочая</t>
  </si>
  <si>
    <t>- почтовые переводы денежных средств;</t>
  </si>
  <si>
    <t>- доставку и выплату пенсий и пособий;</t>
  </si>
  <si>
    <t>- прием подписки на периодические издания, осуществляемые операторами почтовой связи общего пользования</t>
  </si>
  <si>
    <t>- деятельность, связанную с почтовыми безналичными расчетами (жирорасчетами) и почтово-сберегательными банками, а также прочую финансовую деятельность, выполняемую операторами почтовой связи, см. 64.19</t>
  </si>
  <si>
    <t>53.2</t>
  </si>
  <si>
    <t>Деятельность почтовой связи прочая и курьерская деятельность</t>
  </si>
  <si>
    <t>53.20</t>
  </si>
  <si>
    <t>- деятельность по погрузке, сортировке, перевозке и доставке (внутренней или международной) почтовых писем и (почтовых) пакетов, а также посылок почтовыми службами, работающими согласно установленным обязательствам по обслуживанию;</t>
  </si>
  <si>
    <t>- предоставлению услуг по доставке почты на дом</t>
  </si>
  <si>
    <t>Перевозка почты может осуществляться личным (частным) транспортом или общественным транспортом</t>
  </si>
  <si>
    <t>- услуги по доставке на дом</t>
  </si>
  <si>
    <t>- грузовой транспорт, см. (согласно виду транспорта) 49.20, 49.41, 50.20, 50.40, 51.21, 51.22</t>
  </si>
  <si>
    <t>53.20.1</t>
  </si>
  <si>
    <t>Деятельность специальной почтовой связи</t>
  </si>
  <si>
    <t>- деятельность по приему, обработке, хранению, перевозке, доставке (вручению) с вооруженной охраной почтовых отправлений, содержащих государственную, коммерческую, служебную и иные охраняемые законом тайны, а также высокоценных отправлений (денежных и валютных средств, ценных бумаг и т.п.)</t>
  </si>
  <si>
    <t>53.20.2</t>
  </si>
  <si>
    <t>Деятельность фельдъегерской связи</t>
  </si>
  <si>
    <t>53.20.21</t>
  </si>
  <si>
    <t>Деятельность федеральной фельдъегерской связи</t>
  </si>
  <si>
    <t>- деятельность по обеспечению сохранности и оперативной доставке отправлений особой важности, совершенно секретных, секретных и иных служебных отправлений на государственном и межгосударственном уровнях</t>
  </si>
  <si>
    <t>53.20.22</t>
  </si>
  <si>
    <t>Деятельность фельдъегерско-почтовой связи</t>
  </si>
  <si>
    <t>- деятельность по обеспечению получения и отправки (доставки) секретных почтовых отправлений и телеграмм Вооруженных Сил Российской Федерации</t>
  </si>
  <si>
    <t>53.20.29</t>
  </si>
  <si>
    <t>Деятельность почтовой связи прочая, не включенная в другие группировки</t>
  </si>
  <si>
    <t>53.20.3</t>
  </si>
  <si>
    <t>Деятельность курьерская</t>
  </si>
  <si>
    <t>53.20.31</t>
  </si>
  <si>
    <t>Деятельность по курьерской доставке различными видами транспорта</t>
  </si>
  <si>
    <t>53.20.32</t>
  </si>
  <si>
    <t>Деятельность по доставке еды на дом</t>
  </si>
  <si>
    <t>53.20.39</t>
  </si>
  <si>
    <t>Деятельность курьерская прочая</t>
  </si>
  <si>
    <t>РАЗДЕЛ I</t>
  </si>
  <si>
    <t>ДЕЯТЕЛЬНОСТЬ ГОСТИНИЦ И ПРЕДПРИЯТИЙ ОБЩЕСТВЕННОГО ПИТАНИЯ</t>
  </si>
  <si>
    <t>- предоставление мест для краткосрочного проживания, а также предоставление полного ассортимента продуктов питания и напитков, пригодных для непосредственного потребления</t>
  </si>
  <si>
    <t>Объем и тип дополнительных услуг, предоставляемых в рамках данного раздела, может значительно варьироваться</t>
  </si>
  <si>
    <t>- предоставление услуг долгосрочного проживания, так как это классифицируется в разделе, описывающем операции по недвижимости (раздел L);</t>
  </si>
  <si>
    <t>- приготовление пищи или напитков, которые либо не являются пригодными для непосредственного потребления, либо продаются через независимые каналы распределения, т.е. при помощи оптовой или розничной торговли</t>
  </si>
  <si>
    <t>Классификация приготовления данных продуктов питания приводится в разделе C (ОБРАБАТЫВАЮЩИЕ ПРОИЗВОДСТВА)</t>
  </si>
  <si>
    <t>Деятельность по предоставлению мест для временного проживания</t>
  </si>
  <si>
    <t>- предоставление мест для временного проживания туристам, лицам, прибывающим с деловыми целями, и другим клиентам, а также деятельность по предоставлению более длительного проживания отдельным категориям лиц, таких как, например, студенты и наемные рабочие</t>
  </si>
  <si>
    <t>Некоторые предприятия предоставляют не только места для проживания, но и питание и возможности для отдыха и развлечений</t>
  </si>
  <si>
    <t>- аренду квартир для долгосрочного проживания, как основного места жительства, обычно арендуемых на срок от месяца до года, отнесенных к группировке 68.20</t>
  </si>
  <si>
    <t>55.1</t>
  </si>
  <si>
    <t>Деятельность гостиниц и прочих мест для временного проживания</t>
  </si>
  <si>
    <t>55.10</t>
  </si>
  <si>
    <t>- предоставление мест посетителям для проживания на срок от дня или недели, преимущественно для временного пребывания</t>
  </si>
  <si>
    <t>- деятельность мотелей</t>
  </si>
  <si>
    <t>55.2</t>
  </si>
  <si>
    <t>Деятельность по предоставлению мест для краткосрочного проживания</t>
  </si>
  <si>
    <t>55.20</t>
  </si>
  <si>
    <t>- предоставление мест клиентам для временного проживания на ежедневной или еженедельной основе, с предоставлением отдельной площади, состоящей из полностью меблированных комнат или помещений с местами для проживания и сна, а также с местами для приготовления и потребления пищи, с кухонными принадлежностями и полностью оборудованной кухней</t>
  </si>
  <si>
    <t>- жилье, предоставляемое детскими лагерями на время школьных каникул и в остальное время, домами отдыха, в том числе детскими, гостевыми квартирами, молодежными общежитиями, туристическими базами, лагерями, в том числе горными</t>
  </si>
  <si>
    <t>55.3</t>
  </si>
  <si>
    <t>Деятельность по предоставлению мест для временного проживания в кемпингах, жилых автофургонах и туристических автоприцепах</t>
  </si>
  <si>
    <t>55.30</t>
  </si>
  <si>
    <t>- предоставление мест для временного проживания в постройках на территории кемпинга, на территории стоянок для жилых автофургонов оздоровительных, рыбацких и охотничьих лагерей;</t>
  </si>
  <si>
    <t>- предоставление стояночных мест и обслуживание жилых автофургонов</t>
  </si>
  <si>
    <t>- предоставление защитных убежищ или простого бивака для размещения палаток и/или спальных мешков</t>
  </si>
  <si>
    <t>55.9</t>
  </si>
  <si>
    <t>Деятельность по предоставлению прочих мест для временного проживания</t>
  </si>
  <si>
    <t>55.90</t>
  </si>
  <si>
    <t>- предоставление временного или долгосрочного жилья в одноместной или общей комнате, или общежитиях для студентов, приезжих (сезонных) рабочих, школьников во время каникул, слушателей различных учебных заведений и других лиц</t>
  </si>
  <si>
    <t>- общежития для студентов, школы-интернаты, общежития для рабочих, пансионаты, железнодорожные спальные вагоны</t>
  </si>
  <si>
    <t>56</t>
  </si>
  <si>
    <t>Деятельность по предоставлению продуктов питания и напитков</t>
  </si>
  <si>
    <t>- услуги по предоставлению продуктов питания и напитков, готовых к употреблению непосредственно на месте и предлагаемых в традиционных ресторанах, заведениях самообслуживания, на предприятиях питания, отпускающих продукцию на вынос, а также прочих предприятиях питания, работающих на постоянной или временной основе, с предоставлением мест для сидения или без</t>
  </si>
  <si>
    <t>Определяющим фактором является сам факт предложения продуктов питания, готовых к непосредственному употреблению на месте, а не вид учреждения, их предоставляющего</t>
  </si>
  <si>
    <t>- производство продуктов питания, не предназначенных для непосредственного употребления на месте, или полуфабрикатов, или готовых продуктов, которые не являются продуктами питания, см. 10, 11;</t>
  </si>
  <si>
    <t>- продажу продуктов несобственного производства, которые не являются продуктами питания, или не предназначены для употребления на месте, см. раздел G</t>
  </si>
  <si>
    <t>56.1</t>
  </si>
  <si>
    <t>Деятельность ресторанов и услуги по доставке продуктов питания</t>
  </si>
  <si>
    <t>56.10</t>
  </si>
  <si>
    <t>- услуги по предоставлению питания потребителям, независимо от того, подаются ли они в специальных местах общепита или в ресторанах самообслуживания, едят их в помещении, забирают с собой или заказывают для доставки на дом;</t>
  </si>
  <si>
    <t>- подготовку и подачу пищи для непосредственного потребления с транспортных средств или передвижных лавок;</t>
  </si>
  <si>
    <t>- деятельность ресторанов, кафе, ресторанов быстрого обслуживания, мест с предоставлением еды на вынос, вагончиков для продажи мороженого, передвижных вагончиков для продажи пищи, деятельность по приготовлению пищи в торговых палатках</t>
  </si>
  <si>
    <t>- деятельность ресторанов и баров, связанную с доставкой продуктов питания потребителям отдельными подразделениями предприятия</t>
  </si>
  <si>
    <t>56.10.1</t>
  </si>
  <si>
    <t>Деятельность ресторанов и кафе с полным ресторанным обслуживанием, кафетериев, ресторанов быстрого питания и самообслуживания</t>
  </si>
  <si>
    <t>56.10.2</t>
  </si>
  <si>
    <t>Деятельность по приготовлению и/или продаже пищи, готовой к непосредственному употреблению на месте, с транспортных средств или передвижных лавок</t>
  </si>
  <si>
    <t>56.10.21</t>
  </si>
  <si>
    <t>Деятельность предприятий общественного питания с обслуживанием на вынос</t>
  </si>
  <si>
    <t>56.10.22</t>
  </si>
  <si>
    <t>Деятельность передвижных продовольственных лавок по приготовлению и/или продаже пищи, готовой к употреблению</t>
  </si>
  <si>
    <t>56.10.23</t>
  </si>
  <si>
    <t>Деятельность вагончиков, палаток по приготовлению и продаже мороженого</t>
  </si>
  <si>
    <t>56.10.24</t>
  </si>
  <si>
    <t>Деятельность рыночных киосков и торговых палаток по приготовлению пищи</t>
  </si>
  <si>
    <t>56.10.3</t>
  </si>
  <si>
    <t>Деятельность ресторанов и баров по обеспечению питанием в железнодорожных вагонах-ресторанах и на судах</t>
  </si>
  <si>
    <t>- розничную продажу продуктов питания через торговые автоматы, см. 47.99;</t>
  </si>
  <si>
    <t>- предоставление услуг пунктов питания по сниженным ценам, см. 56.29</t>
  </si>
  <si>
    <t>56.2</t>
  </si>
  <si>
    <t>Деятельность предприятий общественного питания по обслуживанию торжественных мероприятий и прочим видам организации питания</t>
  </si>
  <si>
    <t>56.21</t>
  </si>
  <si>
    <t>Деятельность предприятий общественного питания по обслуживанию торжественных мероприятий</t>
  </si>
  <si>
    <t>- услуги по приготовлению и поставке продуктов питания по договоренности с заказчиком с доставкой по указанному адресу, или по какому-либо определенному случаю</t>
  </si>
  <si>
    <t>- изготовление скоропортящихся продуктов для перепродажи, см. 10.89;</t>
  </si>
  <si>
    <t>- розничную продажу скоропортящихся продуктов, см. 47</t>
  </si>
  <si>
    <t>56.29</t>
  </si>
  <si>
    <t>Деятельность предприятий общественного питания по прочим видам организации питания</t>
  </si>
  <si>
    <t>- приготовление и поставку организациям, по договоренности с заказчиком, продуктов питания предприятиями общественного питания на протяжении определенного длительного периода времени, и продажу кулинарной продукции в спортивных и подобных им сооружениях по сниженным ценам</t>
  </si>
  <si>
    <t>Продукты питания обычно готовятся на центральном предприятии</t>
  </si>
  <si>
    <t>- деятельность организаций общественного питания, поставляющих готовую пищу (например, транспортным и строительным компаниям, туристическим группам, личному составу вооруженных сил и другим группам потребителей);</t>
  </si>
  <si>
    <t>- деятельность по доставке продуктов питания спортивным и прочим учреждениям (по сниженным ценам);</t>
  </si>
  <si>
    <t>- деятельность столовых, буфетов или кафетериев (в офисах, больницах, школах, институтах и пр.) на основе льготных цен на питание</t>
  </si>
  <si>
    <t>- приготовление скоропортящихся продуктов для перепродажи, см. 10.89;</t>
  </si>
  <si>
    <t>56.29.1</t>
  </si>
  <si>
    <t>Деятельность организаций общественного питания, поставляющих готовую пищу (для транспортных и строительных компаний, туристическим группам, личному составу вооруженных сил, предприятиям розничной торговли и другим группам потребителей) по договору</t>
  </si>
  <si>
    <t>56.29.2</t>
  </si>
  <si>
    <t>Деятельность столовых и буфетов при предприятиях и учреждениях</t>
  </si>
  <si>
    <t>56.29.3</t>
  </si>
  <si>
    <t>Деятельность по доставке продуктов питания учебным, спортивным и прочим учреждениям (по льготным ценам)</t>
  </si>
  <si>
    <t>56.29.4</t>
  </si>
  <si>
    <t>Деятельность социальных столовых, буфетов или кафетериев (в офисах, больницах, школах, институтах и пр.) на основе льготных цен на питание</t>
  </si>
  <si>
    <t>56.3</t>
  </si>
  <si>
    <t>Подача напитков</t>
  </si>
  <si>
    <t>56.30</t>
  </si>
  <si>
    <t>- изготовление и продажу напитков для непосредственного употребления внутри заведений</t>
  </si>
  <si>
    <t>- деятельность баров, таверн, коктейльных залов, дискотек и танцевальных площадок (с преобладающим обслуживанием напитками), пивных баров, буфетов, фито-баров, автоматов по продаже напитков</t>
  </si>
  <si>
    <t>- перепродажу упакованных/готовых напитков, см. 47;</t>
  </si>
  <si>
    <t>- розничную продажу напитков через торговые автоматы, см. 47.99;</t>
  </si>
  <si>
    <t>- функционирование дискотек и танцевальных площадок без обслуживания напитками, см. 93.29</t>
  </si>
  <si>
    <t>РАЗДЕЛ J</t>
  </si>
  <si>
    <t>ДЕЯТЕЛЬНОСТЬ В ОБЛАСТИ ИНФОРМАЦИИ И СВЯЗИ</t>
  </si>
  <si>
    <t>- производство и передачу материалов информационного и культурного назначения, предоставление средств передачи и размещения этих материалов, а также деятельность в области связи, информационных технологий и технологий обработки данных и прочую деятельность по предоставлению информационных услуг</t>
  </si>
  <si>
    <t>Главными элементами этого раздела являются издательская деятельность, включая выпуск программного обеспечения (группировка 58), съемка кинофильмов и звукозапись (группировка 59), деятельность в области теле- и радиовещания (группировка 60), деятельность в области телекоммуникаций (группировка 61), информационные технологии (группировка 62) и прочие информационные услуги (группировка 63). Издательская деятельность включает приобретение авторских прав на содержание материала (информационных продуктов) и распространение данного содержания широкой общественности путем организации или участия в воспроизведении и распространении этого содержания в различных формах. Все возможные формы издания (включая печатную, электронную и звуковую форму, информационно-коммуникационную сеть Интернет, создание мультимедийных продуктов, например справочников на CD-ROM и т.д.) включены в данный раздел.</t>
  </si>
  <si>
    <t>Деятельность, связанная с производством и распространением телерадиопрограмм, включена в группировки 59, 60 и 61, которые посвящены различным стадиям данного процесса. Отдельные элементы, такие как производство кинофильмов, телесериалов и т.д., отражены в группировке 59, тогда как производство готовых программ для телерадиоканалов из компонентов, произведенных в рамках группировки 59 или прочих компонентов (например, программы новостей в прямом эфире), включено в группировку 60. Трансляция готовых телерадиопрограмм без любого изменения содержания включена в группировку 61. Такая трансляция в соответствии с описанием группировки 61 может осуществляться через системы наземного эфирного, спутникового, кабельного телерадиовещания, проводного радиовещания или с использованием информационно-коммуникационной сети Интернет</t>
  </si>
  <si>
    <t>Деятельность издательская</t>
  </si>
  <si>
    <t>- издание книг, брошюр, рекламных бюллетеней, словарей, энциклопедий, атласов, карт и таблиц;</t>
  </si>
  <si>
    <t>- издание газет, журналов и периодических изданий, каталогов и списков рассылки и прочих изданий, а также выпуск программного обеспечения</t>
  </si>
  <si>
    <t>Издательская деятельность включает:</t>
  </si>
  <si>
    <t>- обеспечение воспроизведения содержания (информационной продукции), в том числе приобретение авторских прав на него, среди неограниченного круга лиц путем организации или участия в воспроизведении и распространении этого содержания в различных формах</t>
  </si>
  <si>
    <t>- все возможные формы издательской деятельности (печатная, электронная или звуковая, в информационно-коммуникационной сети Интернет, в виде мультимедийных продуктов, например справочников на CD-ROM и т.д.), кроме выпуска кинофильмов</t>
  </si>
  <si>
    <t>- выпуск кинофильмов, видеокассет и кинофильмов на DVD и подобных носителях, см. 59;</t>
  </si>
  <si>
    <t>- производство оригинальных матриц (мастер-копий) или звукового материала для записи, см. 59;</t>
  </si>
  <si>
    <t>- печать и полиграфию, см. 18.11, 18.12;</t>
  </si>
  <si>
    <t>- копирование (массовое воспроизводство) записанных носителей, см. 18.20</t>
  </si>
  <si>
    <t>58.1</t>
  </si>
  <si>
    <t>Издание книг, периодических публикаций и другие виды издательской деятельности</t>
  </si>
  <si>
    <t>- издание книг, газет, журналов и прочих периодических изданий, справочников, каталогов и списков рассылки, а также прочих публикаций, таких как фотографии, гравюры, открытки, расписания, эмблемы, плакаты и репродукции произведений искусства (эти издания характеризуются интеллектуальным творческим потенциалом, вложенным в их создание, и обычно защищены авторским правом)</t>
  </si>
  <si>
    <t>58.11</t>
  </si>
  <si>
    <t>Издание книг</t>
  </si>
  <si>
    <t>- издание книг в печатном и электронном виде (на компакт-дисках, электронных носителях, в аудиоформате или в информационно-коммуникационной сети Интернет)</t>
  </si>
  <si>
    <t>- издание книг, брошюр, рекламных буклетов и аналогичных изданий, включая издание словарей и энциклопедий;</t>
  </si>
  <si>
    <t>- издание атласов, карт и таблиц;</t>
  </si>
  <si>
    <t>- издание звуковых книг;</t>
  </si>
  <si>
    <t>- издание энциклопедий и т.д. на CD-ROM и др.</t>
  </si>
  <si>
    <t>58.11.1</t>
  </si>
  <si>
    <t>Издание книг, брошюр, рекламных буклетов и аналогичных изданий, включая издание словарей и энциклопедий, в том числе для слепых, в печатном виде</t>
  </si>
  <si>
    <t>58.11.2</t>
  </si>
  <si>
    <t>Издание книг, брошюр, рекламных буклетов и аналогичных изданий, включая издание словарей и энциклопедий на электронных носителях</t>
  </si>
  <si>
    <t>58.11.3</t>
  </si>
  <si>
    <t>Издание атласов, карт и таблиц, в том числе для слепых, в печатном виде</t>
  </si>
  <si>
    <t>58.11.4</t>
  </si>
  <si>
    <t>Издание атласов, карт и таблиц на электронных носителях</t>
  </si>
  <si>
    <t>58.12</t>
  </si>
  <si>
    <t>Издание адресных справочников и списков адресатов</t>
  </si>
  <si>
    <t>- издание унифицированных списков (баз данных), форма которых, в отличие от содержания, защищена авторским правом</t>
  </si>
  <si>
    <t>Эти списки могут быть изданы в печатной или электронной форме</t>
  </si>
  <si>
    <t>- издание списков подписчиков;</t>
  </si>
  <si>
    <t>- издание телефонных справочников;</t>
  </si>
  <si>
    <t>- издание прочих каталогов и сборников, например сводов законов, справочников лекарственных препаратов и т.д.</t>
  </si>
  <si>
    <t>58.12.1</t>
  </si>
  <si>
    <t>Издание справочников в печатном виде</t>
  </si>
  <si>
    <t>58.12.2</t>
  </si>
  <si>
    <t>Издание справочников на электронных носителях</t>
  </si>
  <si>
    <t>58.13</t>
  </si>
  <si>
    <t>Издание газет</t>
  </si>
  <si>
    <t>- издание газет, включая рекламные, издаваемые не реже четырех раз в неделю</t>
  </si>
  <si>
    <t>Издание может осуществляться в печатной или электронной форме, включая публикации в информационно-коммуникационной сети Интернет</t>
  </si>
  <si>
    <t>- деятельность информационных агентств, см. 63.91</t>
  </si>
  <si>
    <t>58.13.1</t>
  </si>
  <si>
    <t>Издание газет в печатном виде</t>
  </si>
  <si>
    <t>58.13.2</t>
  </si>
  <si>
    <t>Издание газет на электронных носителях</t>
  </si>
  <si>
    <t>58.14</t>
  </si>
  <si>
    <t>Издание журналов и периодических изданий</t>
  </si>
  <si>
    <t>- публикацию периодических изданий и журналов, выходящих реже четырех раз в неделю</t>
  </si>
  <si>
    <t>Издание может осуществляться в печатной или электронной форме, включая публикацию в информационно-коммуникационной сети Интернет</t>
  </si>
  <si>
    <t>- издание программ радио- и телевизионных передач</t>
  </si>
  <si>
    <t>58.14.1</t>
  </si>
  <si>
    <t>Издание журналов и периодических публикаций в печатном виде</t>
  </si>
  <si>
    <t>58.14.2</t>
  </si>
  <si>
    <t>Издание журналов и периодических публикаций на электронных носителях</t>
  </si>
  <si>
    <t>58.19</t>
  </si>
  <si>
    <t>Виды издательской деятельности прочие</t>
  </si>
  <si>
    <t>- издание рекламных газет, см. 58.13;</t>
  </si>
  <si>
    <t>- выпуск интерактивного программного обеспечения (предоставление прикладного хостинга, предоставление прикладных программ), см. 63.11</t>
  </si>
  <si>
    <t>58.2</t>
  </si>
  <si>
    <t>Издание программного обеспечения</t>
  </si>
  <si>
    <t>58.21</t>
  </si>
  <si>
    <t>Издание компьютерных игр</t>
  </si>
  <si>
    <t>- издание компьютерных игр для любых платформ</t>
  </si>
  <si>
    <t>58.29</t>
  </si>
  <si>
    <t>Издание прочих программных продуктов</t>
  </si>
  <si>
    <t>- издание готовых программных продуктов (программных продуктов общего пользования), включая перевод или адаптацию программных продуктов общего пользования для конкретного рынка за собственный счет: операционные системы, приложения для бизнеса и прочие приложения</t>
  </si>
  <si>
    <t>- воспроизведение программного обеспечения, см. 18.20;</t>
  </si>
  <si>
    <t>- розничную торговлю готового программного обеспечения, см. 47.41;</t>
  </si>
  <si>
    <t>- производство программного обеспечения, не связанного с изданием, включая перевод или адаптацию программного обеспечения общего пользования, для конкретных приложений, за вознаграждение или на договорной основе, см. 62.01;</t>
  </si>
  <si>
    <t>- интерактивное предоставление программного обеспечения (предоставление прикладного хостинга, предоставление прикладных программ), см. 63.11</t>
  </si>
  <si>
    <t>59</t>
  </si>
  <si>
    <t>Производство кинофильмов, видеофильмов и телевизионных программ, издание звукозаписей и нот</t>
  </si>
  <si>
    <t>- производство художественных и документальных фильмов, отснятых на кинопленку, цифровые видеодиски (DVD), видеопленку для демонстрации в кинотеатрах или для показа по телевидению;</t>
  </si>
  <si>
    <t>- вспомогательную деятельность, такую как: монтажно-компоновочные работы, прокат кинофильмов, распространение видеопродукции и демонстрация телевизионных передач и кинофильмов, закупка и продажа кинофильмов и прочих, отснятых на пленку, материалов</t>
  </si>
  <si>
    <t>- деятельность по изданию звукозаписей (т.е. выпуск оригинальных звукозаписей, их рекламу и распространение, тиражирование музыкальных произведений);</t>
  </si>
  <si>
    <t>- деятельность студий звукозаписи</t>
  </si>
  <si>
    <t>59.1</t>
  </si>
  <si>
    <t>Производство кинофильмов, видеофильмов и телевизионных программ</t>
  </si>
  <si>
    <t>- производство художественных и документальных кинофильмов, отснятых на пленке, видеокассетах, записанных на электронный диск или другие носители для прямого проецирования в кинотеатрах или показа по телевидению;</t>
  </si>
  <si>
    <t>- вспомогательную деятельность в области производства кинофильмов, видеопродукции и телевизионных передач (дублирование, монтаж фильмов, обработка кинопленок, редактирование, наложение субтитров и т.п.);</t>
  </si>
  <si>
    <t>- распространение и показ кинофильмов и других материалов, записанных на пленку (видеокассеты, цифровые видеодиски и т.д.);</t>
  </si>
  <si>
    <t>- покупку и продажу прав на распространение кинофильмов или любых прочих записанных на пленку материалов</t>
  </si>
  <si>
    <t>59.11</t>
  </si>
  <si>
    <t>- копирование фильмов (кроме воспроизведения записанных на пленку кинофильмов для показа в кинотеатрах), а также копирование аудио- и видеокассет с компакт-дисков или цифровых видеодисков с оригинальной матрицы, см. 18.20;</t>
  </si>
  <si>
    <t>- оптовую торговлю видеокассетами, компакт-дисками, цифровыми видеодисками с записями, см. 46.43;</t>
  </si>
  <si>
    <t>- оптовую торговлю чистыми видеокассетами, компакт-дисками, см. 46.52;</t>
  </si>
  <si>
    <t>- розничную торговлю видеокассетами, компакт-дисками, цифровыми видеодисками, см. 47.63;</t>
  </si>
  <si>
    <t>- монтаж телевизионных программ, см. 59.12;</t>
  </si>
  <si>
    <t>- звукозапись и запись книг на магнитные, электронные и цифровые носители, см. 59.20;</t>
  </si>
  <si>
    <t>- телевещание, см. 60.2;</t>
  </si>
  <si>
    <t>- создание телевизионных программ для показа на телеканале, см. 60.2;</t>
  </si>
  <si>
    <t>- обработку пленок, кроме используемых в кинопромышленности, см. 74.20;</t>
  </si>
  <si>
    <t>- деятельность личных продюсеров или театральных агентов или агентств, см. 74.90;</t>
  </si>
  <si>
    <t>- прокат видеокассет и цифровых видеодисков для широкого круга потребителей, см. 77.22;</t>
  </si>
  <si>
    <t>- наложение субтитров в режиме реального времени (одновременно) для телепередач в прямом эфире, встреч, конференций и т.д., см. 82.99;</t>
  </si>
  <si>
    <t>- самостоятельную деятельность актеров, художников-мультипликаторов, режиссеров, театральных художников-декораторов и технических специалистов, см. 90.03</t>
  </si>
  <si>
    <t>59.12</t>
  </si>
  <si>
    <t>Деятельность монтажно-компоновочная в области производства кинофильмов, видеофильмов и телевизионных программ</t>
  </si>
  <si>
    <t>- монтаж телевизионных фильмов, например редактирование, перезапись с пленки на пленку, дублирование, наложение субтитров, включение сведений об авторах, наложение сурдоперевода, производство компьютерной графики, наложение анимационных и специальных эффектов, проявку и закрепление кинопленок, а также деятельность лабораторий по проявке кинопленки и деятельность специальных лабораторий по созданию анимационных фильмов</t>
  </si>
  <si>
    <t>- деятельность хранилищ киноматериалов и др.</t>
  </si>
  <si>
    <t>59.13</t>
  </si>
  <si>
    <t>Деятельность по распространению кинофильмов, видеофильмов и телевизионных программ</t>
  </si>
  <si>
    <t>- распространение (включая продажу или предоставление напрокат) кинофильмов, видеокассет, цифровых видеодисков и видеофильмов в кинотеатрах, телевизионных сетях и студиях телевещания, а также выставках</t>
  </si>
  <si>
    <t>- приобретение прав на распространение кинофильмов, видеокассет и цифровых видеодисков</t>
  </si>
  <si>
    <t>- копирование фильмов, а также копирование аудио- и видеозаписей, компакт-дисков с оригинальной матрицы, см. 18.20;</t>
  </si>
  <si>
    <t>- оптовую продажу видеокассет и цифровых видеодисков с записями, см. 46.43;</t>
  </si>
  <si>
    <t>- розничную торговлю видеокассетами и цифровыми видеодисками с записями, см. 47.63</t>
  </si>
  <si>
    <t>59.14</t>
  </si>
  <si>
    <t>Деятельность в области демонстрации кинофильмов</t>
  </si>
  <si>
    <t>- деятельность по показу кинофильмов или видеороликов в кинотеатрах, на открытых площадках или в прочих местах, предназначенных для просмотра фильмов;</t>
  </si>
  <si>
    <t>- деятельность кинематографических клубов</t>
  </si>
  <si>
    <t>59.2</t>
  </si>
  <si>
    <t>Деятельность в области звукозаписи и издания музыкальных произведений</t>
  </si>
  <si>
    <t>59.20</t>
  </si>
  <si>
    <t>- производство оригинальной звуковой продукции, такой как звукозаписи и видеозаписи на магнитные, электронные и цифровые носители;</t>
  </si>
  <si>
    <t>- деятельность по рекламе и выпуску аудиопродукции;</t>
  </si>
  <si>
    <t>- оптовую или розничную торговлю или прямую продажу потребителям</t>
  </si>
  <si>
    <t>Эта деятельность может быть объединена с выпуском оригинальных матриц (мастер-копий)</t>
  </si>
  <si>
    <t>в той же организации (в противном случае организация, осуществляющая эту деятельность, должна получить права на воспроизведение и распространение мастер-копий)</t>
  </si>
  <si>
    <t>- услуги звукозаписи в студии (или в другом помещении), в том числе производство записанных на пленку (т.е. не идущих в прямом эфире) радиопередач;</t>
  </si>
  <si>
    <t>- деятельность по изданию музыки, т.е. деятельность по приобретению и регистрации авторских прав на музыкальные композиции, рекламу, разрешение и использование этих композиций для звукозаписи, на радио, на телевидении, в кинофильмах, концертах, печатных изданиях и на других носителях (организации, занятые такой деятельностью, могут владеть авторскими правами или действовать как администраторы авторских прав на музыку от имени владельцев авторского права), а также издание музыкальных и нотных тетрадей</t>
  </si>
  <si>
    <t>59.20.1</t>
  </si>
  <si>
    <t>Издание аудиовизуальных произведений на магнитных, электронных и цифровых носителях</t>
  </si>
  <si>
    <t>59.20.2</t>
  </si>
  <si>
    <t>Деятельность студий звукозаписи</t>
  </si>
  <si>
    <t>59.20.3</t>
  </si>
  <si>
    <t>Издание музыкальных и нотных тетрадей, в том числе для слепых</t>
  </si>
  <si>
    <t>Деятельность в области телевизионного и радиовещания</t>
  </si>
  <si>
    <t>- деятельность по производству телевизионных и радиопрограмм;</t>
  </si>
  <si>
    <t>- приобретение прав на вещание телевизионных и радиопрограмм;</t>
  </si>
  <si>
    <t>- деятельность по распространению телевизионных и радиопрограмм по сетям наземного эфирного, кабельного, спутникового телерадиовещания, проводного радиовещания или с использованием информационно-коммуникационной сети Интернет</t>
  </si>
  <si>
    <t>- передачу дополнительных данных, обычно объединяемых с телевизионным и радиовещанием</t>
  </si>
  <si>
    <t>- выпуск программ адресной передачи (программ ограниченного формата, таких как новости и репортажи, трансляция спортивных состязаний, образовательные программы и программы для молодежи) за вознаграждение или на основании подписки для третьей стороны для последующего телерадиовещания широкой общественности</t>
  </si>
  <si>
    <t>60.1</t>
  </si>
  <si>
    <t>Деятельность в области радиовещания</t>
  </si>
  <si>
    <t>60.10</t>
  </si>
  <si>
    <t>- производство готовых радиопрограмм (например, выпусков новостей, репортажей с места событий, рекламы на радио, образовательных программ, радиоспектаклей и т.п.) из фрагментов программ (например, звуковых сообщений, материалов, фонограмм и т.д.), права на использование которых приобретаются у третьих лиц, из самостоятельно созданных фрагментов радиопрограмм или их сочетания;</t>
  </si>
  <si>
    <t>- приобретение прав на использование готовых радиопрограмм в составе радиоканала;</t>
  </si>
  <si>
    <t>- производство радиоканала по заказу организации, осуществляющей радиовещание, приобретение прав на вещание радиоканала;</t>
  </si>
  <si>
    <t>- вещание радиоканалов по сетям наземного эфирного, кабельного, спутникового телерадиовещания, проводного радиовещания или с использованием информационно-коммуникационной сети Интернет;</t>
  </si>
  <si>
    <t>- передачу дополнительных данных, объединенных с радиовещанием</t>
  </si>
  <si>
    <t>- производство записанных на различные виды носителей радиопрограмм, см. 59.20;</t>
  </si>
  <si>
    <t>- деятельность по трансляции радиоканалов по сетям наземного эфирного, кабельного, спутникового телерадиовещания, проводного радиовещания или с использованием информационно-коммуникационной сети Интернет, см. 61;</t>
  </si>
  <si>
    <t>- деятельность по формированию пакетов радиоканалов (в том числе мультиплексов) для последующей трансляции по сетям наземного эфирного, кабельного, спутникового телерадиовещания, проводного радиовещания или с использованием информационно-коммуникационной сети Интернет, см. 61</t>
  </si>
  <si>
    <t>60.2</t>
  </si>
  <si>
    <t>Деятельность в области телевизионного вещания</t>
  </si>
  <si>
    <t>60.20</t>
  </si>
  <si>
    <t>- производство готовых телевизионных программ (например, выпусков новостей, телевизионных сериалов, образовательных программ, ток-шоу и т.п.) из фрагментов программ (например, звуковых и/или видеосообщений, материалов, компьютерной графики или анимационных материалов, фонограмм и т.д.), права на использование которых приобретаются у третьих лиц, из самостоятельно созданных фрагментов телевизионных программ или их сочетания;</t>
  </si>
  <si>
    <t>- приобретение прав на использование готовых телевизионных программ в составе телевизионного канала;</t>
  </si>
  <si>
    <t>- производство телевизионного канала по заказу организации, осуществляющей телевизионное вещание;</t>
  </si>
  <si>
    <t>- приобретение прав на вещание телевизионного канала;</t>
  </si>
  <si>
    <t>- вещание телевизионных каналов по сетям наземного эфирного, кабельного, спутникового телерадиовещания или с использованием информационно-коммуникационной сети Интернет для неограниченного круга зрителей, а также для ограниченного круга подписчиков (в том числе за плату);</t>
  </si>
  <si>
    <t>- вещание отдельных телевизионных программ телевизионного канала (например, кинофильмов, телевизионных фильмов, видеозаписей спортивных соревнований) по запросу зрителя, в том числе за плату;</t>
  </si>
  <si>
    <t>- передачу дополнительных данных, объединенных с телевизионным вещанием</t>
  </si>
  <si>
    <t>- производство элементов телевизионных программ (кинофильмов, документальных фильмов, ток-шоу, рекламы и т.д.), не связанных с телевизионным вещанием, см. 59;</t>
  </si>
  <si>
    <t>- трансляцию телевизионных каналов по сетям наземного эфирного, кабельного, спутникового телевизионного вещания или с использованием информационно-коммуникационной сети Интернет, см. 61;</t>
  </si>
  <si>
    <t>- формирование пакетов телевизионных каналов для последующей трансляции по сетям наземного эфирного, кабельного, спутникового телевизионного вещания или с использованием информационно-коммуникационной сети Интернет, см. 61</t>
  </si>
  <si>
    <t>61</t>
  </si>
  <si>
    <t>Деятельность в сфере телекоммуникаций</t>
  </si>
  <si>
    <t>- деятельность по передаче голоса, данных, текста, звука, видео</t>
  </si>
  <si>
    <t>Средства передачи, с помощью которых осуществляются эти виды деятельности, могут базироваться на одной технологии или комбинации технологий. Общей особенностью классифицируемых в данной группировке видов деятельности является передача контента без участия в его создании. Деление на категории в этой группировке производится в соответствии с типом используемой инфраструктуры</t>
  </si>
  <si>
    <t>- деятельность по трансляции телерадиоканалов по сетям наземного эфирного, кабельного, спутникового телерадиовещания, проводного радиовещания или с использованием информационно-коммуникационной сети Интернет;</t>
  </si>
  <si>
    <t>- деятельность по формированию пакетов телерадиоканалов для последующей трансляции по сетям наземного эфирного, кабельного, спутникового телерадиовещания, проводного радиовещания или с использованием информационно-коммуникационной сети Интернет</t>
  </si>
  <si>
    <t>61.1</t>
  </si>
  <si>
    <t>Деятельность в области связи на базе проводных технологий</t>
  </si>
  <si>
    <t>61.10</t>
  </si>
  <si>
    <t>- оказание услуг связи с использованием проводной инфраструктуры сетей связи: предоставление доступа к линии связи, предоставление телефонных соединений, оказание услуг сети передачи данных, предоставление доступа к информационно-коммуникационной сети Интернет, оказание услуг связи для целей кабельного вещания, оказание услуг связи для целей проводного радиовещания и оповещения, оказание услуг телеграфной связи, оказание услуг по аренде каналов, оказание услуг по присоединению сетей и услуг по пропуску трафика</t>
  </si>
  <si>
    <t>- деятельность по эксплуатации и обслуживанию инфраструктуры проводных средств связи для предоставления услуг связи</t>
  </si>
  <si>
    <t>Средства передачи, с помощью которых осуществляются эти виды деятельности, могут базироваться на одной технологии или их комбинации, в том числе с использованием радиорелейных, спутниковых линий связи и средств абонентского радиодоступа</t>
  </si>
  <si>
    <t>- покупку прав доступа и емкости сети у владельцев и операторов сетей и предоставление, с использованием этой емкости, услуг проводной связи предприятиям и домохозяйствам;</t>
  </si>
  <si>
    <t>- деятельность по трансляции телерадиоканалов по сетям кабельного телерадиовещания или с использованием информационно-коммуникационной сети Интернет;</t>
  </si>
  <si>
    <t>- деятельность по формированию пакетов телерадиоканалов для последующей трансляции по сетям кабельного телерадиовещания, проводного радиовещания или с использованием информационно-коммуникационной сети Интернет</t>
  </si>
  <si>
    <t>- перепродажу услуг связи, см. 61.90</t>
  </si>
  <si>
    <t>61.10.1</t>
  </si>
  <si>
    <t>Деятельность по предоставлению услуг телефонной связи</t>
  </si>
  <si>
    <t>- деятельность по предоставлению соединений с таксофонов всех видов</t>
  </si>
  <si>
    <t>61.10.2</t>
  </si>
  <si>
    <t>Деятельность по предоставлению услуг по передаче данных для целей передачи голосовой информации (IP-телефония)</t>
  </si>
  <si>
    <t>61.10.3</t>
  </si>
  <si>
    <t>Деятельность по предоставлению услуг по передаче данных и услуг доступа к информационно-коммуникационной сети Интернет</t>
  </si>
  <si>
    <t>61.10.4</t>
  </si>
  <si>
    <t>Деятельность в области документальной электросвязи</t>
  </si>
  <si>
    <t>61.10.5</t>
  </si>
  <si>
    <t>Деятельность по трансляции телерадиоканалов по сетям кабельного телерадиовещания</t>
  </si>
  <si>
    <t>61.10.6</t>
  </si>
  <si>
    <t>Деятельность операторов связи по присоединению и пропуску трафика</t>
  </si>
  <si>
    <t>- услуги завершения вызова на сеть другого оператора связи;</t>
  </si>
  <si>
    <t>- услуги завершения вызова на сеть оператора связи;</t>
  </si>
  <si>
    <t>- услуги транзита вызова</t>
  </si>
  <si>
    <t>61.10.8</t>
  </si>
  <si>
    <t>Деятельность операторов связи по присоединению и пропуску международного трафика</t>
  </si>
  <si>
    <t>- услуги по присоединению;</t>
  </si>
  <si>
    <t>- услуги транзита вызова;</t>
  </si>
  <si>
    <t>- услуги инициирования вызова</t>
  </si>
  <si>
    <t>61.10.9</t>
  </si>
  <si>
    <t>Деятельность в области связи на базе проводных технологий прочая</t>
  </si>
  <si>
    <t>61.2</t>
  </si>
  <si>
    <t>Деятельность в области связи на базе беспроводных технологий</t>
  </si>
  <si>
    <t>61.20</t>
  </si>
  <si>
    <t>- эксплуатацию, обслуживание или предоставление доступа к средствам передачи голоса, данных, текста, звуковых и видеосигналов с использованием инфраструктуры беспроводной электросвязи;</t>
  </si>
  <si>
    <t>- обслуживание и эксплуатацию сетей пейджинговой связи, а также сетей подвижной радиотелефонной связи и других сетей беспроводной связи;</t>
  </si>
  <si>
    <t>- формирование пакетов телерадиоканалов для последующей трансляции по сетям эфирного телерадиовещания;</t>
  </si>
  <si>
    <t>- трансляцию телерадиоканалов по сетям эфирного телерадиовещания</t>
  </si>
  <si>
    <t>- приобретение прав доступа и емкости сети у владельцев и операторов сетей и предоставление, с использованием этой емкости, услуг беспроводной связи (кроме спутниковой) предприятиям и домохозяйствам;</t>
  </si>
  <si>
    <t>- предоставление доступа в информационно-коммуникационную сеть Интернет оператором беспроводной сети</t>
  </si>
  <si>
    <t>Средства передачи обеспечивают ненаправленную передачу сигналов с помощью радиоволн и могут базироваться на одной технологии или комбинации технологий</t>
  </si>
  <si>
    <t>61.20.1</t>
  </si>
  <si>
    <t>Деятельность по предоставлению услуг подвижной связи для целей передачи голоса</t>
  </si>
  <si>
    <t>Деятельность по предоставлению услуг подвижной связи для целей передачи данных</t>
  </si>
  <si>
    <t>61.20.3</t>
  </si>
  <si>
    <t>Деятельность по предоставлению услуг подвижной связи для доступа к информационно-коммуникационной сети Интернет</t>
  </si>
  <si>
    <t>61.20.4</t>
  </si>
  <si>
    <t>Деятельность по предоставлению услуг связи для целей открытого эфирного вещания</t>
  </si>
  <si>
    <t>61.20.5</t>
  </si>
  <si>
    <t>Деятельность по предоставлению услуг цифрового телерадиовещания на базе беспроводных технологий</t>
  </si>
  <si>
    <t>61.3</t>
  </si>
  <si>
    <t>Деятельность в области спутниковой связи</t>
  </si>
  <si>
    <t>- деятельность торговых посредников при предоставлении услуг связи, см. 61.90</t>
  </si>
  <si>
    <t>61.30</t>
  </si>
  <si>
    <t>- эксплуатацию, поддержание или обеспечение доступа к средствам передачи голосовых данных, информации, текста, звуковых и видеоданных с использованием спутниковой системы передачи данных;</t>
  </si>
  <si>
    <t>- трансляцию телерадиоканалов по сетям спутникового телерадиовещания;</t>
  </si>
  <si>
    <t>- формирование пакетов телерадиоканалов для последующей трансляции по сетям спутникового телерадиовещания</t>
  </si>
  <si>
    <t>- предоставление доступа в информационно-коммуникационную сеть Интернет оператором спутниковой связи</t>
  </si>
  <si>
    <t>- перепродажу телекоммуникационных услуг, см. 61.90</t>
  </si>
  <si>
    <t>61.30.1</t>
  </si>
  <si>
    <t>Деятельность по предоставлению услуг доступа к информационно-коммуникационной сети Интернет оператором спутниковой связи</t>
  </si>
  <si>
    <t>61.30.2</t>
  </si>
  <si>
    <t>Деятельность по предоставлению услуг трансляции телерадиоканалов по сетям спутникового телерадиовещания</t>
  </si>
  <si>
    <t>61.9</t>
  </si>
  <si>
    <t>Деятельность в области телекоммуникаций прочая</t>
  </si>
  <si>
    <t>61.90</t>
  </si>
  <si>
    <t>- предоставление специализированных услуг, организованных с использованием телекоммуникационных приложений, таких как слежение за спутниками, телеметрическая связь и радиолокационные операционные станции;</t>
  </si>
  <si>
    <t>- управление спутниковыми терминалами и сопутствующим оборудованием, подключенными к одной или нескольким наземным системам связи и способными передавать сигналы в системы спутниковой связи или принимать сигналы из таких систем;</t>
  </si>
  <si>
    <t>- предоставление доступа в информационно-коммуникационную сеть Интернет посредством телефонной линии (Dial-up);</t>
  </si>
  <si>
    <t>- услуги телефонной связи и доступа к информационно-коммуникационной сети Интернет в пунктах коллективного пользования и пунктах коллективного доступа;</t>
  </si>
  <si>
    <t>- перепродажа сетевых ресурсов связи (т.е. покупка и перепродажа емкости сети без предоставления дополнительных услуг)</t>
  </si>
  <si>
    <t>- предоставление доступа в информационно-коммуникационную сеть Интернет операторами системы передачи данных, см. 61.10, 61.20, 61.30</t>
  </si>
  <si>
    <t>62</t>
  </si>
  <si>
    <t>Разработка компьютерного программного обеспечения, консультационные услуги в данной области и другие сопутствующие услуги</t>
  </si>
  <si>
    <t>- проведение экспертизы в области информационных технологий: разработку, изменения, апробацию и поддержку программного обеспечения, планирование и проектирование компьютерных систем, объединяющих компьютерное оборудование, программное обеспечение и коммуникационные технологии;</t>
  </si>
  <si>
    <t>- интерактивное управление и эксплуатацию заказчиком компьютерной системы и/или средств обработки данных;</t>
  </si>
  <si>
    <t>- прочие профессиональные и технические виды деятельности с использованием компьютеров</t>
  </si>
  <si>
    <t>62.0</t>
  </si>
  <si>
    <t>62.01</t>
  </si>
  <si>
    <t>Разработка компьютерного программного обеспечения</t>
  </si>
  <si>
    <t>- разработку, модернизацию, тестирование и поддержку программного обеспечения</t>
  </si>
  <si>
    <t>- разработку структуры и содержания и/или написание компьютерной программы, необходимой для создания и реализации поставленной задачи, в том числе: системного программного обеспечения (в том числе обновления и исправления), приложений программного обеспечения (в том числе обновления и исправления), баз данных, web-страниц;</t>
  </si>
  <si>
    <t>- настройку программного обеспечения, т.е. внесение изменений и настройку существующего приложения таким образом, чтобы оно функционировало в рамках информационной системы заказчика</t>
  </si>
  <si>
    <t>- издание пакетов с программным обеспечением, см. 58.29;</t>
  </si>
  <si>
    <t>- перевод или адаптацию программного обеспечения общего пользования для конкретного рынка за собственный счет, см. 58.29;</t>
  </si>
  <si>
    <t>- планирование и проектирование компьютерных систем, которые объединяют компьютерное оборудование, программное обеспечение и технологии передачи данных, даже при условии предоставления программного обеспечения в качестве его неотъемлемой части, см. 62.02</t>
  </si>
  <si>
    <t>62.02</t>
  </si>
  <si>
    <t>Деятельность консультативная и работы в области компьютерных технологий</t>
  </si>
  <si>
    <t>- планирование и проектирование компьютерных систем, которые объединяют компьютерную технику, программное обеспечение и технологии передачи данных</t>
  </si>
  <si>
    <t>Услуги могут включать соответствующее обучение пользователей</t>
  </si>
  <si>
    <t>- продажу аппаратных средств вычислительной техники или программного обеспечения, см. 46.51, 47.41;</t>
  </si>
  <si>
    <t>- установку универсальных ЭВМ и аналоговых компьютеров, см. 33.20;</t>
  </si>
  <si>
    <t>- установку (настройку) персональных компьютеров, см. 62.09;</t>
  </si>
  <si>
    <t>- установку программного обеспечения для восстановления компьютера после сбоя, см. 62.09</t>
  </si>
  <si>
    <t>62.02.1</t>
  </si>
  <si>
    <t>Деятельность по планированию, проектированию компьютерных систем</t>
  </si>
  <si>
    <t>62.02.2</t>
  </si>
  <si>
    <t>Деятельность по обследованию и экспертизе компьютерных систем</t>
  </si>
  <si>
    <t>62.02.3</t>
  </si>
  <si>
    <t>Деятельность по обучению пользователей</t>
  </si>
  <si>
    <t>62.02.4</t>
  </si>
  <si>
    <t>Деятельность по подготовке компьютерных систем к эксплуатации</t>
  </si>
  <si>
    <t>62.02.9</t>
  </si>
  <si>
    <t>Деятельность консультативная в области компьютерных технологий прочая</t>
  </si>
  <si>
    <t>62.03</t>
  </si>
  <si>
    <t>Деятельность по управлению компьютерным оборудованием</t>
  </si>
  <si>
    <t>- предоставление услуг по управлению на месте и эксплуатации компьютерных систем клиента и/или средств обработки данных, а также соответствующие услуги поддержки</t>
  </si>
  <si>
    <t>62.03.1</t>
  </si>
  <si>
    <t>Деятельность по управлению компьютерными системами</t>
  </si>
  <si>
    <t>62.03.11</t>
  </si>
  <si>
    <t>Деятельность по управлению компьютерными системами непосредственно</t>
  </si>
  <si>
    <t>62.03.12</t>
  </si>
  <si>
    <t>Деятельность по управлению компьютерными системами дистанционно</t>
  </si>
  <si>
    <t>62.03.13</t>
  </si>
  <si>
    <t>Деятельность по сопровождению компьютерных систем</t>
  </si>
  <si>
    <t>62.03.19</t>
  </si>
  <si>
    <t>Деятельность по управлению компьютерным оборудованием прочая, не включенная в другие группировки</t>
  </si>
  <si>
    <t>62.09</t>
  </si>
  <si>
    <t>Деятельность, связанная с использованием вычислительной техники и информационных технологий, прочая</t>
  </si>
  <si>
    <t>- прочие информационные технологии, связанные с работой на компьютере, не включенные в другие группировки, в том числе: предоставление услуг по восстановлению компьютера после сбоя, установку (настройку) персональных компьютеров, установку программного обеспечения</t>
  </si>
  <si>
    <t>- установку специализированных цифровых и аналоговых компьютеров, см. 33.20;</t>
  </si>
  <si>
    <t>- разработку компьютерного программного обеспечения, см. 62.01;</t>
  </si>
  <si>
    <t>- консультирование в области компьютерных систем, см. 62.02;</t>
  </si>
  <si>
    <t>- управление компьютерными техническими средствами, см. 62.03;</t>
  </si>
  <si>
    <t>- обработку данных и хостинг, см. 63.11</t>
  </si>
  <si>
    <t>63</t>
  </si>
  <si>
    <t>Деятельность в области информационных технологий</t>
  </si>
  <si>
    <t>- деятельность порталов поиска в информационно-коммуникационной сети Интернет, обработку данных, по созданию, изменению и использованию баз данных и хостинг;</t>
  </si>
  <si>
    <t>- прочую деятельность, прежде всего по предоставлению информации</t>
  </si>
  <si>
    <t>Деятельность по обработке данных, предоставление услуг по размещению информации, деятельность порталов в информационно-коммуникационной сети Интернет</t>
  </si>
  <si>
    <t>- создание инфраструктуры для хостинга, обработку данных и деятельность, связанную с обработкой данных;</t>
  </si>
  <si>
    <t>- предоставление систем поиска и прочих порталов для информационно-коммуникационной сети Интернет</t>
  </si>
  <si>
    <t>63.11</t>
  </si>
  <si>
    <t>Деятельность по обработке данных, предоставление услуг по размещению информации и связанная с этим деятельность</t>
  </si>
  <si>
    <t>- создание инфраструктуры для хостинга;</t>
  </si>
  <si>
    <t>- услуги в области обработки данных и деятельность, связанную с обработкой данных;</t>
  </si>
  <si>
    <t>- проведение специальных действий, таких как: web-хостинг, услуги потоковой передачи данных;</t>
  </si>
  <si>
    <t>- интерактивное предоставление программного обеспечения (предоставление прикладного хостинга, предоставление прикладных программ);</t>
  </si>
  <si>
    <t>- услуг приложений;</t>
  </si>
  <si>
    <t>- общее предоставление распределенных по времени технических компьютерных средств заказчикам;</t>
  </si>
  <si>
    <t>- обработку данных: полную обработку данных, предоставленных заказчиком;</t>
  </si>
  <si>
    <t>- создание специальных отчетов на основании данных, предоставленных заказчиком;</t>
  </si>
  <si>
    <t>- предоставление услуг по вводу данных</t>
  </si>
  <si>
    <t>- деятельность, в которой пользователь использует компьютеры только в качестве инструмента, она должна быть отнесена к группировке в соответствии с характером оказываемых услуг</t>
  </si>
  <si>
    <t>63.11.1</t>
  </si>
  <si>
    <t>Деятельность по созданию и использованию баз данных и информационных ресурсов</t>
  </si>
  <si>
    <t>- проектирование и разработку баз данных (разработку концепций, структуры, состава баз данных);</t>
  </si>
  <si>
    <t>- реализацию разработанных баз данных;</t>
  </si>
  <si>
    <t>- формирование и ведение баз данных, в том числе сбор данных из одного или более источников, а также ввод, верификацию и актуализацию данных;</t>
  </si>
  <si>
    <t>- администрирование баз данных, в том числе обеспечение возможности доступа к базе данных в режиме непосредственного или телекоммуникационного доступа;</t>
  </si>
  <si>
    <t>- поиск данных, их отбор и сортировку по запросам, предоставление отобранных данных пользователям, в том числе в режиме непосредственного доступа;</t>
  </si>
  <si>
    <t>- создание информационных ресурсов различных уровней (федеральных, ведомственных, корпоративных, ресурсов предприятий);</t>
  </si>
  <si>
    <t>- разработку, адаптацию, модификацию баз данных, установку, тестирование и сопровождение баз данных</t>
  </si>
  <si>
    <t>- разработку программного обеспечения для работы с базами данных, см. 62</t>
  </si>
  <si>
    <t>63.11.9</t>
  </si>
  <si>
    <t>Деятельность по предоставлению услуг по размещению информации прочая</t>
  </si>
  <si>
    <t>63.12</t>
  </si>
  <si>
    <t>Деятельность web-порталов</t>
  </si>
  <si>
    <t>- функционирование web-сайтов с использованием поисковой системы для создания и поддержки обширной базы данных Интернет-адресов, содержащихся в легко доступной форме;</t>
  </si>
  <si>
    <t>- функционирование прочих web-сайтов, которые действуют как порталы информационно-коммуникационной сети Интернет (например, медиа-сайты, предлагающие периодически обновляемое содержание, СМИ, размещаемые в Интернете)</t>
  </si>
  <si>
    <t>- издание книг, газет, журналов и т.д. через информационно-коммуникационную сеть Интернет, см. 58;</t>
  </si>
  <si>
    <t>- вещание через информационно-коммуникационную сеть Интернет, см. 60</t>
  </si>
  <si>
    <t>63.12.1</t>
  </si>
  <si>
    <t>Деятельность сетевых изданий</t>
  </si>
  <si>
    <t>- деятельность зарегистрированных СМИ, представляющих собой сайты в информационно-коммуникационной сети Интернет, по производству и распространению текстовых, фото-, видео-, мультимедиа- и других информационных и новостных материалов</t>
  </si>
  <si>
    <t>63.9</t>
  </si>
  <si>
    <t>Деятельность в области информационных услуг прочая</t>
  </si>
  <si>
    <t>- деятельность информационных агентств;</t>
  </si>
  <si>
    <t>- деятельность по предоставлению всех прочих информационных услуг</t>
  </si>
  <si>
    <t>- деятельность библиотек и архивов, см. 91.01</t>
  </si>
  <si>
    <t>63.91</t>
  </si>
  <si>
    <t>Деятельность информационных агентств</t>
  </si>
  <si>
    <t>- деятельность информационных агентств: по сбору, обработке информации, производству и распространению новостных материалов, фотографий и других информационных материалов, по предоставлению научно-технической, правовой, статистической, социально-экономической, финансовой, коммерческой, отраслевой и прочей информации;</t>
  </si>
  <si>
    <t>- деятельность журналистов и фоторепортеров</t>
  </si>
  <si>
    <t>- деятельность независимых фотокорреспондентов, см. 74.20;</t>
  </si>
  <si>
    <t>- деятельность независимых журналистов, см. 90.03</t>
  </si>
  <si>
    <t>63.99</t>
  </si>
  <si>
    <t>Деятельность информационных служб прочая, не включенная в другие группировки</t>
  </si>
  <si>
    <t>- деятельность прочих информационных служб, не включенную в другие группировки: предоставление компьютерных информационных услуг телефонной связи, предоставление услуг службами информационного поиска по договору или на платной основе, предоставление услуг по составлению обзоров новостей, услуги по подборке</t>
  </si>
  <si>
    <t>- деятельность телефонных справочных центров, см. 82.20</t>
  </si>
  <si>
    <t>63.99.1</t>
  </si>
  <si>
    <t>Деятельность по оказанию консультационных и информационных услуг</t>
  </si>
  <si>
    <t>63.99.11</t>
  </si>
  <si>
    <t>Деятельность по оказанию компьютерных информационных услуг телефонной связи</t>
  </si>
  <si>
    <t>63.99.12</t>
  </si>
  <si>
    <t>Деятельность по оказанию услуг службами информационного поиска по договору или на платной основе</t>
  </si>
  <si>
    <t>63.99.2</t>
  </si>
  <si>
    <t>Деятельность по оказанию услуг по составлению обзоров новостей, услуг по подборке печатных изданий и подобной информации</t>
  </si>
  <si>
    <t>РАЗДЕЛ K</t>
  </si>
  <si>
    <t>ДЕЯТЕЛЬНОСТЬ ФИНАНСОВАЯ И СТРАХОВАЯ</t>
  </si>
  <si>
    <t>- финансовые услуги, включая страхование, перестрахование, пенсионное страхование, а также деятельность по предоставлению финансовых услуг</t>
  </si>
  <si>
    <t>- деятельность, связанную с финансовыми активами, деятельность холдинговых компаний, трастов, различного рода фондов и подобных им финансовых организаций</t>
  </si>
  <si>
    <t>64</t>
  </si>
  <si>
    <t>Деятельность по предоставлению финансовых услуг, кроме услуг по страхованию и пенсионному обеспечению</t>
  </si>
  <si>
    <t>- деятельность, связанную с получением и перераспределением финансовых средств, кроме средств, предназначенных для целей страхования, пенсионного обеспечения или обязательного социального страхования</t>
  </si>
  <si>
    <t>- страхование и деятельность по негосударственному пенсионному обеспечению, см. 65;</t>
  </si>
  <si>
    <t>- обязательное социальное страхование и государственное пенсионное обеспечение, см. 84.30;</t>
  </si>
  <si>
    <t>- управление имуществом, находящимся в государственной собственности, см. 68.2, 68.3</t>
  </si>
  <si>
    <t>Денежное посредничество</t>
  </si>
  <si>
    <t>- получение денежно-кредитными учреждениями средств в форме перемещаемых депозитов (т.е. средств, закрепленных в денежном выражении), которые поступают на нерегулярной основе и не от финансовых источников (кроме деятельности Центрального банка)</t>
  </si>
  <si>
    <t>Деятельность Центрального банка Российской Федерации (Банка России)</t>
  </si>
  <si>
    <t>- во взаимодействии с Правительством Российской Федерации разработку и проведение единой государственной денежно-кредитной политики;</t>
  </si>
  <si>
    <t>- монопольное осуществление эмиссии наличных денег и организацию наличного денежного обращения;</t>
  </si>
  <si>
    <t>- выполнение функции кредитора последней инстанции кредитных организаций, организацию системы их рефинансирования;</t>
  </si>
  <si>
    <t>- установление правил осуществления расчетов в Российской Федерации;</t>
  </si>
  <si>
    <t>- установление правил проведения банковских операций;</t>
  </si>
  <si>
    <t>- обслуживание счетов бюджетов всех уровней бюджетной системы Российской Федерации;</t>
  </si>
  <si>
    <t>- эффективное управление золотовалютными резервами;</t>
  </si>
  <si>
    <t>- принятие решения о государственной регистрации кредитных организаций, выдачу кредитным организациям лицензии на осуществление банковских операций, приостановление их действия и отзыв;</t>
  </si>
  <si>
    <t>- надзор за деятельностью кредитных организаций и банковских групп;</t>
  </si>
  <si>
    <t>- осуществление самостоятельно или по поручению Правительства Российской Федерации всех видов банковских операций и иных сделок, необходимых для выполнения функций Банка России;</t>
  </si>
  <si>
    <t>- организацию и осуществление валютного регулирования и валютного контроля в соответствии с законодательством Российской Федерации;</t>
  </si>
  <si>
    <t>- определение порядка осуществления расчетов с международными организациями, иностранными государствами, а также с юридическими и физическими лицами;</t>
  </si>
  <si>
    <t>- установление правил бухгалтерского учета и отчетности для банковской системы Российской Федерации;</t>
  </si>
  <si>
    <t>- установление и публикацию официальных курсов иностранных валют по отношению к рублю;</t>
  </si>
  <si>
    <t>- участие в разработке прогноза платежного баланса Российской Федерации и организации составления платежного баланса Российской Федерации;</t>
  </si>
  <si>
    <t>- установление порядка и условий осуществления валютными биржами деятельности по организации проведения операций по покупке и продаже иностранной валюты, осуществлению выдачи, приостановлению и отзыву разрешений валютным биржам на организацию проведения операций по покупке и продаже иностранной валюты;</t>
  </si>
  <si>
    <t>- анализ и прогнозирование состояния экономики Российской Федерации в целом и по регионам, опубликование соответствующих материалов и статистических данных;</t>
  </si>
  <si>
    <t>- осуществление выплат Банка России по вкладам физических лиц в признанных банкротами банках, не участвующих в системе обязательного страхования вкладов физических лиц в банках Российской Федерации, в случаях и порядке, которые предусмотрены федеральным законом;</t>
  </si>
  <si>
    <t>- выполнение функции депозитария средств Международного валютного фонда в валюте Российской Федерации, осуществление операций и сделок, предусмотренных статьями Соглашения Международного валютного фонда и договорами с Международным валютным фондом;</t>
  </si>
  <si>
    <t>- осуществление иной деятельности в соответствии с федеральными законами</t>
  </si>
  <si>
    <t>64.19</t>
  </si>
  <si>
    <t>Денежное посредничество прочее</t>
  </si>
  <si>
    <t>- аккумулирование свободных денежных средств различных экономических субъектов и предоставление их от имени организации на определенных условиях</t>
  </si>
  <si>
    <t>Данные виды деятельности осуществляются кредитными организациями (банками и небанковскими кредитными организациями) на основании лицензии, выдаваемой Банком России</t>
  </si>
  <si>
    <t>- привлечение денежных средств физических и юридических лиц во вклады;</t>
  </si>
  <si>
    <t>- размещение привлеченных средств от своего имени и за свой счет;</t>
  </si>
  <si>
    <t>- открытие и ведение банковских счетов физических и юридических лиц;</t>
  </si>
  <si>
    <t>- осуществление расчетов по поручению физических и юридических лиц, в том числе банков-корреспондентов, по их банковским счетам;</t>
  </si>
  <si>
    <t>- инкассацию денежных средств, векселей, платежных и расчетных документов и кассовое обслуживание физических и юридических лиц;</t>
  </si>
  <si>
    <t>- привлечение во вклады и размещение драгоценных металлов;</t>
  </si>
  <si>
    <t>- выдачу банковских гарантий;</t>
  </si>
  <si>
    <t>- осуществление переводов денежных средств по поручению физических лиц без открытия банковских счетов, за исключением почтовых переводов</t>
  </si>
  <si>
    <t>- предоставление кредитов на покупку домов специализированными учреждениями, не принимающими депозиты, см. 64.92;</t>
  </si>
  <si>
    <t>- деятельность по обработке сделок и расчетов по кредитным карточкам, см. 66.19;</t>
  </si>
  <si>
    <t>- деятельность по приему платежей физических лиц платежными агентами (юридическими лицами или индивидуальными предпринимателями) и банковскими платежными агентами (организациями, не являющимися кредитными организациями и индивидуальными предпринимателями), см. 66.19</t>
  </si>
  <si>
    <t>64.2</t>
  </si>
  <si>
    <t>Деятельность холдинговых компаний</t>
  </si>
  <si>
    <t>64.20</t>
  </si>
  <si>
    <t>- деятельность холдинговых компаний, т.е. подразделений, владеющих активами (контрольным пакетом акций) группы дочерних корпораций с целью контроля и управления ими Холдинговые компании данной группировки не предоставляют никаких услуг другим компаниям, акциями которых они владеют, т.е. они не управляют и не контролируют другие подразделения</t>
  </si>
  <si>
    <t>- управление активами компаний и предприятий, стратегическое планирование и принятие решений компанией, см. 70.10</t>
  </si>
  <si>
    <t>64.3</t>
  </si>
  <si>
    <t>Деятельность инвестиционных фондов и аналогичных финансовых организаций</t>
  </si>
  <si>
    <t>64.30</t>
  </si>
  <si>
    <t>- деятельность юридических лиц по привлечению денежных средств и иного имущества путем размещения акций в целях их объединения и последующего инвестирования в объекты, предусмотренные Федеральным законом "Об инвестиционных фондах"</t>
  </si>
  <si>
    <t>Эти организации получают проценты, дивиденды и прочие доходы от собственности и не получают доход от продажи услуг</t>
  </si>
  <si>
    <t>- деятельность акционерных инвестиционных фондов, паевых акционерных фондов, открытых инвестиционных фондов;</t>
  </si>
  <si>
    <t>- закрытых инвестиционных фондов, инвестиционных трастовых фондов, трастов, осуществляющих управление от имени совладельцев в соответствии с трастовым соглашением, завещанием или соглашением агентства</t>
  </si>
  <si>
    <t>- деятельность инвестиционных фондов, которые получают доход от продажи товаров или услуг, см. группировку ОКВЭД согласно их основной деятельности;</t>
  </si>
  <si>
    <t>- деятельность холдинговых компаний, см. 64.20;</t>
  </si>
  <si>
    <t>- пенсионное страхование, см. 65.30;</t>
  </si>
  <si>
    <t>- деятельность по управлению активами, см. 66.30</t>
  </si>
  <si>
    <t>64.9</t>
  </si>
  <si>
    <t>Деятельность по предоставлению прочих финансовых услуг, кроме услуг по страхованию и пенсионному обеспечению</t>
  </si>
  <si>
    <t>- предоставление финансовых услуг, за исключением деятельности по предоставлению финансовых услуг финансовыми организациями</t>
  </si>
  <si>
    <t>- страхование и пенсионное обеспечение, см. 65</t>
  </si>
  <si>
    <t>64.91</t>
  </si>
  <si>
    <t>Деятельность по финансовой аренде (лизингу/сублизингу)</t>
  </si>
  <si>
    <t>- деятельность компаний, оказывающих услуги по предоставлению имущества в лизинг (сублизинг) в качестве лизингодателя (сублизингодателя)</t>
  </si>
  <si>
    <t>- операционный лизинг, см. 77</t>
  </si>
  <si>
    <t>64.91.1</t>
  </si>
  <si>
    <t>Деятельность по финансовой аренде (лизингу/сублизингу) племенных животных</t>
  </si>
  <si>
    <t>64.91.2</t>
  </si>
  <si>
    <t>Деятельность по финансовой аренде (лизингу/сублизингу) в прочих областях, кроме племенных животных</t>
  </si>
  <si>
    <t>64.92</t>
  </si>
  <si>
    <t>Предоставление займов и прочих видов кредита</t>
  </si>
  <si>
    <t>- деятельность по финансовому обслуживанию (т.е. предоставление денежных средств учреждениями, не вовлеченными в денежное посредничество в случаях, когда предоставление кредита может принимать различные формы, такие как ссуды, ипотека, кредитные карточки и т.д.)</t>
  </si>
  <si>
    <t>- деятельность по предоставлению следующих видов услуг: предоставление потребительского кредита, финансирование международной торговли, предоставление промышленными банками долгосрочного финансирования промышленности, предоставление денежного займа, не связанного с банковской системой, предоставление кредитов на покупку домов специализированными учреждениями, не принимающими депозиты, предоставление услуг ломбардами и ростовщиками</t>
  </si>
  <si>
    <t>- предоставление кредитов на покупку домов специализированными учреждениями, принимающими депозиты, см. 64.19;</t>
  </si>
  <si>
    <t>- операционный лизинг, согласно типу лизинговых товаров, см. 77;</t>
  </si>
  <si>
    <t>- предоставление прав на выдачу средств в членских организациях, см. 94.99</t>
  </si>
  <si>
    <t>64.92.1</t>
  </si>
  <si>
    <t>Деятельность по предоставлению потребительского кредита</t>
  </si>
  <si>
    <t>64.92.2</t>
  </si>
  <si>
    <t>Деятельность по предоставлению займов промышленности</t>
  </si>
  <si>
    <t>64.92.3</t>
  </si>
  <si>
    <t>Деятельность по предоставлению денежных ссуд под залог недвижимого имущества</t>
  </si>
  <si>
    <t>64.92.4</t>
  </si>
  <si>
    <t>Деятельность по предоставлению кредитов на покупку домов специализированными учреждениями, не принимающими депозиты</t>
  </si>
  <si>
    <t>64.92.6</t>
  </si>
  <si>
    <t>Деятельность по предоставлению ломбардами краткосрочных займов под залог движимого имущества</t>
  </si>
  <si>
    <t>64.92.7</t>
  </si>
  <si>
    <t>Деятельность микрофинансовая</t>
  </si>
  <si>
    <t>- деятельность юридических лиц, имеющих статус микрофинансовой организации, а также иных юридических лиц, имеющих право на осуществление микрофинансовой деятельности по предоставлению микрозаймов (микрофинансирование)</t>
  </si>
  <si>
    <t>64.99</t>
  </si>
  <si>
    <t>Предоставление прочих финансовых услуг, кроме услуг по страхованию и пенсионному обеспечению, не включенных в другие группировки</t>
  </si>
  <si>
    <t>- прочие виды деятельности в сфере финансовых услуг, прежде всего связанные с распределением финансовых средств, кроме предоставления займов, включая факторинговые услуги, заключение свопов, опционов и прочих срочных сделок;</t>
  </si>
  <si>
    <t>- деятельность, связанную с частным инвестированием, например деятельность инвестиционных фондов (кроме акционерных);</t>
  </si>
  <si>
    <t>- деятельность компаний по венчурному инвестированию и пр.</t>
  </si>
  <si>
    <t>- финансовый лизинг, см. 64.91;</t>
  </si>
  <si>
    <t>- поручительскую деятельность в членских организациях, см. 94.99;</t>
  </si>
  <si>
    <t>- операции с ценными бумагами по поручению других лиц, см. 66.12;</t>
  </si>
  <si>
    <t>- покупку, продажу и аренду недвижимости, см. 68;</t>
  </si>
  <si>
    <t>- инкассацию векселей без долговой скупки, см. 82.91;</t>
  </si>
  <si>
    <t>- деятельность по управлению холдинговыми компаниями, см. 64.20</t>
  </si>
  <si>
    <t>64.99.1</t>
  </si>
  <si>
    <t>Вложения в ценные бумаги</t>
  </si>
  <si>
    <t>- капиталовложения в акции, облигации, векселя, ценные бумаги акционерных фондов и паевых инвестиционных фондов и т.п.</t>
  </si>
  <si>
    <t>64.99.2</t>
  </si>
  <si>
    <t>Деятельность дилерская</t>
  </si>
  <si>
    <t>- проведение операций с ценными бумагами, осуществляемые за собственный счет</t>
  </si>
  <si>
    <t>- проведение операций с ценными бумагами по поручению других лиц, см. 66.12</t>
  </si>
  <si>
    <t>64.99.3</t>
  </si>
  <si>
    <t>Капиталовложения в уставные капиталы, венчурное инвестирование, в том числе посредством инвестиционных компаний</t>
  </si>
  <si>
    <t>- капиталовложения в собственность, осуществляемые, в основном, за счет других финансовых посредников, например траст-компаний</t>
  </si>
  <si>
    <t>- покупку, продажу и аренду недвижимого имущества, см. 68</t>
  </si>
  <si>
    <t>64.99.4</t>
  </si>
  <si>
    <t>Заключение свопов, опционов и других срочных сделок</t>
  </si>
  <si>
    <t>64.99.5</t>
  </si>
  <si>
    <t>Предоставление факторинговых услуг</t>
  </si>
  <si>
    <t>64.99.6</t>
  </si>
  <si>
    <t>Деятельность по финансовой взаимопомощи</t>
  </si>
  <si>
    <t>64.99.7</t>
  </si>
  <si>
    <t>Деятельность специализированного депозитария инвестиционных фондов, паевых инвестиционных фондов, негосударственных пенсионных фондов</t>
  </si>
  <si>
    <t>64.99.8</t>
  </si>
  <si>
    <t>Деятельность ипотечных агентов, управляющих ипотечным покрытием; деятельность специализированных депозитариев ипотечного покрытия</t>
  </si>
  <si>
    <t>64.99.9</t>
  </si>
  <si>
    <t>Деятельность жилищных накопительных кооперативов</t>
  </si>
  <si>
    <t>Страхование, перестрахование, деятельность негосударственных пенсионных фондов, кроме обязательного социального обеспечения</t>
  </si>
  <si>
    <t>- ежегодное страхование, а также правила страхования и реинвестирования для создания пакета финансовых активов для разрешения будущих претензий</t>
  </si>
  <si>
    <t>Также содержит предоставление прямого страхования и перестрахования</t>
  </si>
  <si>
    <t>65.1</t>
  </si>
  <si>
    <t>- страхование жизни с существенным элементом сбережения или без него, а также иное страхование</t>
  </si>
  <si>
    <t>- деятельность в области обязательного социального страхования, государственного пенсионного обеспечения, см. 84. 30;</t>
  </si>
  <si>
    <t>- деятельность по предоставлению социальной помощи и социальных услуг, см. 88.10, 88.9;</t>
  </si>
  <si>
    <t>- вспомогательную деятельность в сфере страхования и негосударственного пенсионного обеспечения, см. 66.2</t>
  </si>
  <si>
    <t>65.11</t>
  </si>
  <si>
    <t>Страхование жизни</t>
  </si>
  <si>
    <t>- ежегодное страхование жизни, оформление страховых полисов выплат по недееспособности, несчастному случаю со смертельным исходом и страховых полисов по разрыву отношений (с элементом существенных сбережений либо без него)</t>
  </si>
  <si>
    <t>Страхование, кроме страхования жизни</t>
  </si>
  <si>
    <t>- предоставление страховых услуг, кроме страхования жизни: страхование от несчастного случая и пожара, добровольное медицинское страхование, страхование туристов, страхование имущества, страхование рисков, страхование наземных, водных, воздушных и космических транспортных средств, страхование на случай денежных убытков и гражданской ответственности</t>
  </si>
  <si>
    <t>65.12.1</t>
  </si>
  <si>
    <t>Страхование медицинское</t>
  </si>
  <si>
    <t>- добровольное медицинское страхование (ДМС), осуществляемое за счет прибыли предприятий и организаций или личных средств граждан путем заключения страховых договоров на получение дополнительного медицинского обслуживания, сверх установленного программами социального страхования. ДМС страхует не здоровье, но затраты на лечение; последние возмещаются застрахованному клиенту обыкновенно по этапу медицинского вмешательства (фармакология, диагностика, стационар) или по видам оказанной медицинской помощи (стоматология, гинекология, косметология, случай смерти), или по долям расходов на оплату оказанной медицинской помощи (полное возмещение, процентное возмещение, возмещение в пределах определенной суммы)</t>
  </si>
  <si>
    <t>- деятельность, связанную с управлением социальными программами в области здравоохранения, см. 84.12;</t>
  </si>
  <si>
    <t>- страхование от несчастных случаев и болезней, см. 65.12.5;</t>
  </si>
  <si>
    <t>- деятельность, связанную с предоставлением пособий по болезни, материнству, по случаю потери трудоспособности, государственное медицинское страхование, см. 84.30;</t>
  </si>
  <si>
    <t>- предоставление социальной помощи и социальных услуг, см. 88.10, 88.9</t>
  </si>
  <si>
    <t>65.12.2</t>
  </si>
  <si>
    <t>Страхование имущества</t>
  </si>
  <si>
    <t>Страхование имущества - вид деятельности по добровольному имущественному страхованию, предусматривающий страхование предметов домашней обстановки, обихода и потребления, используемых в личном хозяйстве и предназначенных для удовлетворения бытовых и культурных потребностей семьи</t>
  </si>
  <si>
    <t>- страхование загородных домов; квартир; внутренней отделки помещений; средств наземного, водного и воздушного транспорта, грузов; домашнего имущества; оборудования; бань, гаражей, хозяйственных построек, заборов, теплиц и т.п. предметов ландшафтного дизайна; строительных материалов; предметов искусства, антиквариат и т.п.; товарно-материальных ценностей; земельных участков; сооружений над местами захоронения от пожара, залива, от стихийных бедствий; от механических повреждений; от противоправных действий третьих лиц</t>
  </si>
  <si>
    <t>- страхование рисков, см. 65.12.5</t>
  </si>
  <si>
    <t>65.12.3</t>
  </si>
  <si>
    <t>Страхование гражданской ответственности</t>
  </si>
  <si>
    <t>- страхование гражданской ответственности (владельцев автотранспортных средств, перевозчиков, предприятий - источников повышенной опасности);</t>
  </si>
  <si>
    <t>- страхование ответственности работодателя на случай причинения вреда здоровью работника;</t>
  </si>
  <si>
    <t>- страхование персональной ответственности перед третьими лицами из-за небрежности страхователя или членов его семьи;</t>
  </si>
  <si>
    <t>- страхование ответственности производителя товара (посредника или продавца) перед потребителями и другими лицами за вред, болезнь или убыток (ущерб), возникающие в результате потребления товара;</t>
  </si>
  <si>
    <t>- страхование ответственности за нанесение вреда экологии;</t>
  </si>
  <si>
    <t>- страхование ответственности судовладельцев;</t>
  </si>
  <si>
    <t>- страхование профессиональной ответственности (например, адвоката, нотариуса, врача и других специалистов);</t>
  </si>
  <si>
    <t>- страхование ответственности владельца автотранспортного средства при выезде за рубеж;</t>
  </si>
  <si>
    <t>- другие виды страхования ответственности</t>
  </si>
  <si>
    <t>- услуги по страхованию рисков, см. 65.12.5</t>
  </si>
  <si>
    <t>65.12.4</t>
  </si>
  <si>
    <t>- страхование жизни, см. 65.11;</t>
  </si>
  <si>
    <t>- добровольное медицинское страхование, см. 65.12.1</t>
  </si>
  <si>
    <t>65.12.5</t>
  </si>
  <si>
    <t>Страхование рисков</t>
  </si>
  <si>
    <t>Риски, подлежащие страхованию, дифференцируются по причинам возникновения, времени возникновения, характеру учета и степени тяжести последствий, сфере возникновения и т.д.</t>
  </si>
  <si>
    <t>- страхование строительных и пусконаладочных рисков;</t>
  </si>
  <si>
    <t>- страхование рисков, связанных с космической деятельностью, имущества, оборудования от поломок;</t>
  </si>
  <si>
    <t>- страхование рисков от перерывов в производстве, страхование сделки (неисполнения договорных обязательств) и т.п.</t>
  </si>
  <si>
    <t>- страхование личного имущества, см. 65.12.2;</t>
  </si>
  <si>
    <t>- страхование ответственности, см. 65.12.3;</t>
  </si>
  <si>
    <t>- оценку претензий по страхованию и урегулирование претензий по страхованию, см. 66.21</t>
  </si>
  <si>
    <t>65.12.6</t>
  </si>
  <si>
    <t>Страхование для путешественника, выезжающего за пределы постоянного проживания</t>
  </si>
  <si>
    <t>- страхование путешественников во время поездок по России, ближнему и дальнему зарубежью на время туристической поездки, отдыха, посещения родственников и знакомых, деловых поездок, командировок и т.п.</t>
  </si>
  <si>
    <t>Страхованию подлежат: медицинские и медико-транспортные расходы, транспортные расходы, оплата расходов по срочным сообщениям (телефонные переговоры, передача факсимильных сообщений), посмертная репатриация, юридические консультации, помощь при потере или хищении документов, страхование багажа, страхование на случай вынужденного отказа от поездки, оплата расходов, связанных с утратой или повреждением личного автотранспортного средства в результате аварии или поломки, страхование любителей подводного плавания или зимних видов спорта и т.п.</t>
  </si>
  <si>
    <t>- страхование от несчастных случаев и болезней, см. 65.12.4;</t>
  </si>
  <si>
    <t>- предоставление социальной помощи и социальных услуг, см. 88.10, 88.9;</t>
  </si>
  <si>
    <t>- страхование рисков, см. 65.12.5;</t>
  </si>
  <si>
    <t>- добровольное медицинское страхование, см. 65.12.1;</t>
  </si>
  <si>
    <t>65.12.9</t>
  </si>
  <si>
    <t>Прочие виды страхования, не включенные в другие группировки</t>
  </si>
  <si>
    <t>- виды страхования, не включенные в другие группировки, например: страхование детей, страхование животных, ипотечное страхование и т.д.</t>
  </si>
  <si>
    <t>65.2</t>
  </si>
  <si>
    <t>Перестрахование</t>
  </si>
  <si>
    <t>65.20</t>
  </si>
  <si>
    <t>Перестрахование - это действие, в процессе которого страховщик на основании договора передает другому страховщику (перестраховщику) некоторую часть своих обязательств перед клиентами, т.е. страховая компания покупает для самой себя страховой полис. Допускается последовательное заключение двух или даже нескольких контрактов перестрахования</t>
  </si>
  <si>
    <t>- деятельность, предполагающую полное или частичное возмещение риска по действующим страховым полисам, выданным другими страховщиками</t>
  </si>
  <si>
    <t>65.3</t>
  </si>
  <si>
    <t>Деятельность негосударственных пенсионных фондов</t>
  </si>
  <si>
    <t>65.30</t>
  </si>
  <si>
    <t>- деятельность юридических лиц (негосударственных пенсионных фондов): по негосударственному пенсионному обеспечению (аккумулирование пенсионных взносов, размещение и организацию размещения пенсионных резервов, учет пенсионных обязательств фондов и выплату негосударственных пенсий участникам негосударственного пенсионного фонда), в качестве страховщика по обязательному пенсионному страхованию (аккумулирование средств пенсионных накоплений, организацию инвестирования средств пенсионных накоплений, учет средств пенсионных накоплений застрахованных лиц, назначение и выплату накопительной части трудовой пенсии застрахованным лицам)</t>
  </si>
  <si>
    <t>- единовременную выплату средств пенсионных накоплений;</t>
  </si>
  <si>
    <t>- срочную пенсионную выплату застрахованным лицам</t>
  </si>
  <si>
    <t>- управление активами негосударственных пенсионных фондов, см. 66.30;</t>
  </si>
  <si>
    <t>- обязательное социальное страхование, государственное пенсионное обеспечение, см. 84.30</t>
  </si>
  <si>
    <t>66</t>
  </si>
  <si>
    <t>Деятельность вспомогательная в сфере финансовых услуг и страхования</t>
  </si>
  <si>
    <t>- предоставление услуг, являющихся составной частью или тесно связанных с деятельностью по финансовому посредничеству</t>
  </si>
  <si>
    <t>Выделение группировок этого раздела основано на типах финансовых операций или привлеченных средств</t>
  </si>
  <si>
    <t>66.1</t>
  </si>
  <si>
    <t>Деятельность вспомогательная в сфере финансовых услуг, кроме страхования и пенсионного обеспечения</t>
  </si>
  <si>
    <t>- функции управления и контроля над негосударственными финансовыми рынками, а также финансовое посредничество для покупки и продажи акций, опционов, облигаций и заключения товарных договоров</t>
  </si>
  <si>
    <t>66.11</t>
  </si>
  <si>
    <t>Управление финансовыми рынками</t>
  </si>
  <si>
    <t>- управление и контроль над финансовыми рынками, не являющимися представителями государственной власти: товарными биржами; фьючерсными биржами; биржами ценных бумаг; фондовыми биржами; биржами фондовых или товарных опционов;</t>
  </si>
  <si>
    <t>- управление, контроль и надзор за деятельностью поднадзорных организаций в области рынков ценных бумаг</t>
  </si>
  <si>
    <t>66.11.1</t>
  </si>
  <si>
    <t>Деятельность по организации торговли на финансовых рынках</t>
  </si>
  <si>
    <t>66.11.2</t>
  </si>
  <si>
    <t>Управление и контроль за деятельностью фондовых, товарных, валютных и валютно-фондовых бирж</t>
  </si>
  <si>
    <t>66.11.3</t>
  </si>
  <si>
    <t>Деятельность регистраторов по ведению реестра владельцев ценных бумаг</t>
  </si>
  <si>
    <t>66.11.4</t>
  </si>
  <si>
    <t>Деятельность по обеспечению эффективности функционирования финансовых рынков</t>
  </si>
  <si>
    <t>66.11.5</t>
  </si>
  <si>
    <t>Деятельность по определению взаимных обязательств (клиринг)</t>
  </si>
  <si>
    <t>- деятельность по любому виду клиринга</t>
  </si>
  <si>
    <t>66.12</t>
  </si>
  <si>
    <t>Деятельность брокерская по сделкам с ценными бумагами и товарами</t>
  </si>
  <si>
    <t>- деятельность на финансовых рынках по поручению других лиц (например, фондовых брокеров) и связанная с этим деятельность;</t>
  </si>
  <si>
    <t>- биржевые операции с фондовыми ценностями;</t>
  </si>
  <si>
    <t>- биржевые операции с товарными контрактами;</t>
  </si>
  <si>
    <t>- деятельность пунктов по обмену валют и т.д.</t>
  </si>
  <si>
    <t>- дилерскую деятельность по операциям на рынке ценных бумаг, осуществляемым от своего имени и за свой счет, см. 64.99;</t>
  </si>
  <si>
    <t>- деятельность по предоставлению посреднических услуг по управлению портфелем активов за вознаграждение или на договорной основе, см. 66.30</t>
  </si>
  <si>
    <t>66.12.1</t>
  </si>
  <si>
    <t>Деятельность биржевых посредников и биржевых брокеров, совершающих товарные фьючерсные и опционные сделки в биржевой торговле</t>
  </si>
  <si>
    <t>66.12.2</t>
  </si>
  <si>
    <t>Деятельность по управлению ценными бумагами</t>
  </si>
  <si>
    <t>66.12.3</t>
  </si>
  <si>
    <t>Деятельность эмиссионная</t>
  </si>
  <si>
    <t>66.19</t>
  </si>
  <si>
    <t>Деятельность вспомогательная прочая в сфере финансовых услуг, кроме страхования и пенсионного обеспечения</t>
  </si>
  <si>
    <t>- вспомогательную деятельность в сфере финансового посредничества, не классифицированную в других группировках, такую как: деятельность по обработке финансовых сделок и расчетов, включая сделки по платежным карточкам, деятельность по предоставлению консультационных услуг по инвестированию, деятельность ипотечных консультантов и брокеров</t>
  </si>
  <si>
    <t>- деятельность по предоставлению посреднических услуг в сфере поручительства, доверительного управления и хранения ценных бумаг за вознаграждение или на договорной основе;</t>
  </si>
  <si>
    <t>66.19.1</t>
  </si>
  <si>
    <t>Деятельность по предоставлению брокерских услуг по ипотечным операциям</t>
  </si>
  <si>
    <t>66.19.3</t>
  </si>
  <si>
    <t>Деятельность по предоставлению услуг по обработке наличных денег</t>
  </si>
  <si>
    <t>66.19.4</t>
  </si>
  <si>
    <t>Деятельность по предоставлению консультационных услуг по вопросам финансового посредничества</t>
  </si>
  <si>
    <t>66.19.5</t>
  </si>
  <si>
    <t>Предоставление услуг по хранению ценностей, депозитарная деятельность</t>
  </si>
  <si>
    <t>66.19.6</t>
  </si>
  <si>
    <t>Деятельность по приему платежей физических лиц платежными агентами</t>
  </si>
  <si>
    <t>- деятельность по приему платежным агентом от плательщика денежных средств, направленных на исполнение денежных обязательств физического лица перед поставщиком по оплате товаров (работ, услуг), а также направленных органам государственной власти, органам местного самоуправления и бюджетным учреждениям, находящимся в их ведении, в рамках выполнения ими функций, установленных законодательством Российской Федерации</t>
  </si>
  <si>
    <t>66.19.61</t>
  </si>
  <si>
    <t>Деятельность операторов по приему платежей физических лиц</t>
  </si>
  <si>
    <t>66.19.62</t>
  </si>
  <si>
    <t>Деятельность платежных субагентов по приему платежей физических лиц</t>
  </si>
  <si>
    <t>66.2</t>
  </si>
  <si>
    <t>Деятельность вспомогательная в сфере страхования и пенсионного обеспечения</t>
  </si>
  <si>
    <t>- деятельность агентов (брокеров) по продаже ежегодных страховок и страховых полисов, а также предоставление сотрудникам прочих страховых, пенсионных выплат и связанных с ними услуг, таких как претензии по изменению размера выплат и передача ответственности третьим лицам</t>
  </si>
  <si>
    <t>66.21</t>
  </si>
  <si>
    <t>Оценка рисков и ущерба</t>
  </si>
  <si>
    <t>- предоставление услуг в области страхования, таких как составление и подача страховых исков, например оценка претензий по страхованию: обоснование претензий по страхованию, оценка суммы страхового риска, оценка страхового риска и убытков, урегулирование претензий по страхованию</t>
  </si>
  <si>
    <t>- оценку недвижимого имущества, см. 68.31;</t>
  </si>
  <si>
    <t>- оценку в других целях, см. 74.90;</t>
  </si>
  <si>
    <t>- расследование страховых случаев, см. 80.30</t>
  </si>
  <si>
    <t>66.22</t>
  </si>
  <si>
    <t>Деятельность страховых агентов и брокеров</t>
  </si>
  <si>
    <t>- деятельность страховых агентов и брокеров (страховых посредников) по продаже, ведению переговоров или запросам полисов страхования и перестрахования</t>
  </si>
  <si>
    <t>66.29</t>
  </si>
  <si>
    <t>Деятельность вспомогательная прочая в сфере страхования и пенсионного обеспечения</t>
  </si>
  <si>
    <t>- деятельность, приравненную или тесно связанную со страхованием и добровольным пенсионным страхованием (кроме финансовых посредников, специалистов по оценке страхового риска и убытков и деятельности страховых агентов); управление сохранностью имущества;</t>
  </si>
  <si>
    <t>- услуги по делопроизводству</t>
  </si>
  <si>
    <t>- деятельность по спасению судов на море, см. 52.22</t>
  </si>
  <si>
    <t>66.29.1</t>
  </si>
  <si>
    <t>Деятельность страховых актуариев</t>
  </si>
  <si>
    <t>66.29.2</t>
  </si>
  <si>
    <t>Деятельность распорядителей спасательными работами</t>
  </si>
  <si>
    <t>66.29.9</t>
  </si>
  <si>
    <t>Деятельность вспомогательная прочая в сфере страхования, кроме обязательного социального страхования</t>
  </si>
  <si>
    <t>66.3</t>
  </si>
  <si>
    <t>Деятельность по управлению фондами</t>
  </si>
  <si>
    <t>66.30</t>
  </si>
  <si>
    <t>- деятельность по управлению портфелями активов и фондами за вознаграждение или на договорной основе в интересах физических лиц, юридических лиц и прочих клиентов</t>
  </si>
  <si>
    <t>- деятельность по управлению капиталом, см. 64.99</t>
  </si>
  <si>
    <t>66.30.1</t>
  </si>
  <si>
    <t>Управление инвестиционными фондами</t>
  </si>
  <si>
    <t>66.30.2</t>
  </si>
  <si>
    <t>Управление фондами денежного рынка</t>
  </si>
  <si>
    <t>66.30.3</t>
  </si>
  <si>
    <t>Управление пенсионными накоплениями негосударственных пенсионных фондов</t>
  </si>
  <si>
    <t>66.30.4</t>
  </si>
  <si>
    <t>Управление пенсионными резервами негосударственных пенсионных фондов</t>
  </si>
  <si>
    <t>66.30.5</t>
  </si>
  <si>
    <t>Управление страховыми резервами субъектов страхового дела</t>
  </si>
  <si>
    <t>66.30.6</t>
  </si>
  <si>
    <t>Управление на основе индивидуальных договоров доверительного управления активами</t>
  </si>
  <si>
    <t>66.30.9</t>
  </si>
  <si>
    <t>Другие виды деятельности по управлению активами</t>
  </si>
  <si>
    <t>РАЗДЕЛ L</t>
  </si>
  <si>
    <t>ДЕЯТЕЛЬНОСТЬ ПО ОПЕРАЦИЯМ С НЕДВИЖИМЫМ ИМУЩЕСТВОМ</t>
  </si>
  <si>
    <t>- деятельность арендодателей, агентов или брокеров в одной или нескольких из следующих областей: покупка или продажа недвижимости, сдача внаем недвижимости, предоставление других услуг в сфере недвижимости, таких как оценивание, страхование или деятельность доверенных лиц</t>
  </si>
  <si>
    <t>Деятельность по предоставлению посреднических услуг в этом разделе также может осуществляться с собственной или арендованной недвижимостью и может осуществляться за вознаграждение или на договорной основе</t>
  </si>
  <si>
    <t>- информацию о владельцах недвижимости</t>
  </si>
  <si>
    <t>Операции с недвижимым имуществом</t>
  </si>
  <si>
    <t>68.1</t>
  </si>
  <si>
    <t>Покупка и продажа собственного недвижимого имущества</t>
  </si>
  <si>
    <t>68.10</t>
  </si>
  <si>
    <t>- покупку и продажу собственного недвижимого имущества: многоквартирных зданий, жилых домов, квартир, нежилых зданий и помещений, в том числе выставочных залов, складских помещений, магазинов и торговых мест, земельных участков</t>
  </si>
  <si>
    <t>- разделение недвижимого имущества в виде земли на участки без их благоустройства</t>
  </si>
  <si>
    <t>68.10.1</t>
  </si>
  <si>
    <t>Подготовка к продаже собственного недвижимого имущества</t>
  </si>
  <si>
    <t>68.10.11</t>
  </si>
  <si>
    <t>Подготовка к продаже собственного жилого недвижимого имущества</t>
  </si>
  <si>
    <t>68.10.12</t>
  </si>
  <si>
    <t>Подготовка к продаже собственного нежилого недвижимого имущества</t>
  </si>
  <si>
    <t>68.10.2</t>
  </si>
  <si>
    <t>68.10.21</t>
  </si>
  <si>
    <t>Покупка и продажа собственного жилого недвижимого имущества</t>
  </si>
  <si>
    <t>68.10.22</t>
  </si>
  <si>
    <t>Покупка и продажа собственных нежилых зданий и помещений</t>
  </si>
  <si>
    <t>68.10.23</t>
  </si>
  <si>
    <t>Покупка и продажа земельных участков</t>
  </si>
  <si>
    <t>68.2</t>
  </si>
  <si>
    <t>Аренда и управление собственным или арендованным недвижимым имуществом</t>
  </si>
  <si>
    <t>68.20</t>
  </si>
  <si>
    <t>- сдачу в аренду и эксплуатацию собственного или арендованного недвижимого имущества: многоквартирных зданий и других жилых домов, квартир, нежилых зданий и помещений, включая выставочные залы и складские помещения, земельных участков;</t>
  </si>
  <si>
    <t>- предоставление в аренду домов, меблированных и немеблированных квартир или многоквартирных помещений, предназначенных для долговременного проживания, обычно на ежемесячной или ежегодной основе</t>
  </si>
  <si>
    <t>- строительство зданий для собственного пользования;</t>
  </si>
  <si>
    <t>- эксплуатацию стоянок для передвижных домов</t>
  </si>
  <si>
    <t>68.20.1</t>
  </si>
  <si>
    <t>Аренда и управление собственным или арендованным жилым недвижимым имуществом</t>
  </si>
  <si>
    <t>68.20.2</t>
  </si>
  <si>
    <t>Аренда и управление собственным или арендованным нежилым недвижимым имуществом</t>
  </si>
  <si>
    <t>68.3</t>
  </si>
  <si>
    <t>Операции с недвижимым имуществом за вознаграждение или на договорной основе</t>
  </si>
  <si>
    <t>68.31</t>
  </si>
  <si>
    <t>Деятельность агентств недвижимости за вознаграждение или на договорной основе</t>
  </si>
  <si>
    <t>- предоставление агентствами услуг по работе с недвижимым имуществом: предоставление посреднических услуг в покупке, продаже и аренде недвижимого имущества, предоставление консультационных услуг при покупке, продаже и аренде недвижимого имущества;</t>
  </si>
  <si>
    <t>- деятельность агентов по поручительству</t>
  </si>
  <si>
    <t>- деятельность в области права, см. 69.10</t>
  </si>
  <si>
    <t>68.31.1</t>
  </si>
  <si>
    <t>Предоставление посреднических услуг при купле-продаже недвижимого имущества за вознаграждение или на договорной основе</t>
  </si>
  <si>
    <t>68.31.11</t>
  </si>
  <si>
    <t>Предоставление посреднических услуг при купле-продаже жилого недвижимого имущества за вознаграждение или на договорной основе</t>
  </si>
  <si>
    <t>68.31.12</t>
  </si>
  <si>
    <t>Предоставление посреднических услуг при купле-продаже нежилого недвижимого имущества за вознаграждение или на договорной основе</t>
  </si>
  <si>
    <t>68.31.2</t>
  </si>
  <si>
    <t>Предоставление посреднических услуг по аренде недвижимого имущества за вознаграждение или на договорной основе</t>
  </si>
  <si>
    <t>68.31.21</t>
  </si>
  <si>
    <t>Предоставление посреднических услуг по аренде жилого недвижимого имущества за вознаграждение или на договорной основе</t>
  </si>
  <si>
    <t>68.31.22</t>
  </si>
  <si>
    <t>Предоставление посреднических услуг по аренде нежилого недвижимого имущества за вознаграждение или на договорной основе</t>
  </si>
  <si>
    <t>68.31.3</t>
  </si>
  <si>
    <t>Предоставление консультационных услуг при купле-продаже недвижимого имущества за вознаграждение или на договорной основе</t>
  </si>
  <si>
    <t>68.31.31</t>
  </si>
  <si>
    <t>Предоставление консультационных услуг при купле-продаже жилого недвижимого имущества за вознаграждение или на договорной основе</t>
  </si>
  <si>
    <t>68.31.32</t>
  </si>
  <si>
    <t>Предоставление консультационных услуг при купле-продаже нежилого недвижимого имущества за вознаграждение или на договорной основе</t>
  </si>
  <si>
    <t>68.31.4</t>
  </si>
  <si>
    <t>Предоставление консультационных услуг по аренде недвижимого имущества за вознаграждение или на договорной основе</t>
  </si>
  <si>
    <t>68.31.41</t>
  </si>
  <si>
    <t>Предоставление консультационных услуг по аренде жилого недвижимого имущества за вознаграждение или на договорной основе</t>
  </si>
  <si>
    <t>68.31.42</t>
  </si>
  <si>
    <t>Предоставление консультационных услуг по аренде нежилого недвижимого имущества за вознаграждение или на договорной основе</t>
  </si>
  <si>
    <t>68.31.5</t>
  </si>
  <si>
    <t>Предоставление посреднических услуг при оценке недвижимого имущества за вознаграждение или на договорной основе</t>
  </si>
  <si>
    <t>68.31.51</t>
  </si>
  <si>
    <t>Предоставление посреднических услуг при оценке жилого недвижимого имущества за вознаграждение или на договорной основе</t>
  </si>
  <si>
    <t>68.31.52</t>
  </si>
  <si>
    <t>Предоставление посреднических услуг при оценке нежилого недвижимого имущества за вознаграждение или на договорной основе</t>
  </si>
  <si>
    <t>68.32</t>
  </si>
  <si>
    <t>Управление недвижимым имуществом за вознаграждение или на договорной основе</t>
  </si>
  <si>
    <t>- деятельность учреждений по сбору арендной платы</t>
  </si>
  <si>
    <t>- деятельность в области права, см. 69.10;</t>
  </si>
  <si>
    <t>- деятельность служб коммунальной поддержки (сочетание услуг, таких как уборка, содержание и проведение мелких ремонтных работ, вывоз мусора, охрана помещений и обеспечение безопасности), см. 81.10;</t>
  </si>
  <si>
    <t>- управление объектами, такими как военные базы, тюрьмы и прочие объекты (кроме компьютерного управления объектами), см. 81.10</t>
  </si>
  <si>
    <t>68.32.1</t>
  </si>
  <si>
    <t>Управление эксплуатацией жилого фонда за вознаграждение или на договорной основе</t>
  </si>
  <si>
    <t>68.32.2</t>
  </si>
  <si>
    <t>Управление эксплуатацией нежилого фонда за вознаграждение или на договорной основе</t>
  </si>
  <si>
    <t>РАЗДЕЛ M</t>
  </si>
  <si>
    <t>ДЕЯТЕЛЬНОСТЬ ПРОФЕССИОНАЛЬНАЯ, НАУЧНАЯ И ТЕХНИЧЕСКАЯ</t>
  </si>
  <si>
    <t>- специализированную профессиональную, научную и техническую деятельность</t>
  </si>
  <si>
    <t>Эта деятельность требует длительного обучения и предоставления специализированных знаний и навыков</t>
  </si>
  <si>
    <t>Деятельность в области права и бухгалтерского учета</t>
  </si>
  <si>
    <t>- представление интересов одной стороны против другой стороны в судах или других судебных органах лицом, или под наблюдением лица, являющегося членом суда, такого как консультант или представитель в гражданских делах, консультант или представитель в уголовных делах, консультант или представитель в связи с трудовыми спорами</t>
  </si>
  <si>
    <t>Также включена деятельность по подготовке правовых документов, таких как свидетельства о регистрации компании, партнерские договора или прочие документы, касающиеся деятельности по созданию компании, патентов и всех видов авторских прав, подготовки актов, завещаний, дарственных и т.п., а также прочая деятельность государственных нотариусов, нотариусов по гражданским делам, судебных приставов, арбитров, третейских судей, патентных поверенных</t>
  </si>
  <si>
    <t>- деятельность по оказанию услуг по ведению бухгалтерского учета, включая составление бухгалтерской (финансовой) отчетности;</t>
  </si>
  <si>
    <t>- деятельность по проведению финансового аудита;</t>
  </si>
  <si>
    <t>- деятельность по налоговому консультированию</t>
  </si>
  <si>
    <t>69.1</t>
  </si>
  <si>
    <t>Деятельность в области права</t>
  </si>
  <si>
    <t>69.10</t>
  </si>
  <si>
    <t>- представление интересов одной стороны против другой стороны в судах или других судебных органах: консультирование и представительство в гражданских делах, консультирование и представительство в уголовных делах, консультирование и представительство в связи с трудовыми спорами;</t>
  </si>
  <si>
    <t>- предоставление рекомендаций и консультаций по общим вопросам, включая подготовку юридических документов: свидетельств о регистрации компаний, уставов организаций и аналогичных документов, связанных с созданием и деятельностью компаний, патентов и авторских свидетельств; юридических актов (завещаний, доверенностей и т.п.);</t>
  </si>
  <si>
    <t>- работу государственных нотариусов, нотариусов по гражданским делам, судебных приставов, арбитров, лиц, назначаемых судом для снятия свидетельских показаний, третейских судей, патентных поверенных</t>
  </si>
  <si>
    <t>- деятельность судов, см. 84.23</t>
  </si>
  <si>
    <t>69.2</t>
  </si>
  <si>
    <t>Деятельность по оказанию услуг в области бухгалтерского учета, по проведению финансового аудита, по налоговому консультированию</t>
  </si>
  <si>
    <t>69.20</t>
  </si>
  <si>
    <t>- деятельность по ведению (восстановлению) бухгалтерского учета, в том числе по составлению бухгалтерской (финансовой) отчетности, бухгалтерскому консультированию;</t>
  </si>
  <si>
    <t>- деятельность по проведению аудита бухгалтерской (финансовой) отчетности организаций и оказанию сопутствующих аудиту услуг, осуществляемая аудиторскими организациями и индивидуальными аудиторами;</t>
  </si>
  <si>
    <t>- налоговое консультирование и представление клиентов в налоговых органах, в том числе подготовку налоговой документации</t>
  </si>
  <si>
    <t>- обработку и формирование сводных данных, см. 63.11;</t>
  </si>
  <si>
    <t>- управленческое консультирование, связанное с системами бухгалтерского учета, процедурами управления бюджетом, см. 70.22;</t>
  </si>
  <si>
    <t>- взыскание платежей по счетам, см. 82.91</t>
  </si>
  <si>
    <t>69.20.1</t>
  </si>
  <si>
    <t>Деятельность по проведению финансового аудита</t>
  </si>
  <si>
    <t>- деятельность по проведению аудита бухгалтерской (финансовой) отчетности организаций и оказанию сопутствующих аудиту услуг, осуществляемая аудиторскими организациями и индивидуальными аудиторами</t>
  </si>
  <si>
    <t>69.20.2</t>
  </si>
  <si>
    <t>Деятельность по оказанию услуг в области бухгалтерского учета</t>
  </si>
  <si>
    <t>- деятельность по ведению (восстановлению) бухгалтерского учета, включая составление бухгалтерской (финансовой) отчетности, бухгалтерскому консультированию; по принятию, своду и консолидации бухгалтерской (финансовой) отчетности</t>
  </si>
  <si>
    <t>69.20.3</t>
  </si>
  <si>
    <t>Деятельность в области налогового консультирования</t>
  </si>
  <si>
    <t>- налоговое консультирование;</t>
  </si>
  <si>
    <t>- представление клиентов в налоговых органах, в том числе подготовку налоговой документации</t>
  </si>
  <si>
    <t>70</t>
  </si>
  <si>
    <t>Деятельность головных офисов; консультирование по вопросам управления</t>
  </si>
  <si>
    <t>- предоставление консультационных услуг или оказание оперативной помощи по проблемам управления, таких как стратегическое и оперативное планирование, финансовое планирование и составление бюджета, маркетинговые цели и политика, практика и планирование работы с персоналом, планирование производства и контроля производства</t>
  </si>
  <si>
    <t>- деятельность, связанную с наблюдением и управлением за другими подразделениями компании, т.е. деятельность головных офисов</t>
  </si>
  <si>
    <t>70.1</t>
  </si>
  <si>
    <t>Деятельность головных офисов</t>
  </si>
  <si>
    <t>70.10</t>
  </si>
  <si>
    <t>- наблюдение и управление другими подразделениями компании, осуществление оперативного или стратегического планирования и выработку принятия решений в компании, осуществление оперативного контроля и управления ежедневной деятельностью соответствующих подразделений данной компании или предприятия</t>
  </si>
  <si>
    <t>- деятельность головных офисов;</t>
  </si>
  <si>
    <t>- деятельность централизованных административных отделов;</t>
  </si>
  <si>
    <t>- деятельность корпоративных офисов;</t>
  </si>
  <si>
    <t>- деятельность районных и областных офисов;</t>
  </si>
  <si>
    <t>- деятельность вспомогательных управленческих офисов</t>
  </si>
  <si>
    <t>- деятельность холдинг-компаний, не участвующих в управлении, см. 64.20</t>
  </si>
  <si>
    <t>70.10.1</t>
  </si>
  <si>
    <t>Деятельность по управлению финансово-промышленными группами</t>
  </si>
  <si>
    <t>70.10.2</t>
  </si>
  <si>
    <t>Деятельность по управлению холдинг-компаниями</t>
  </si>
  <si>
    <t>Консультирование по вопросам управления</t>
  </si>
  <si>
    <t>Деятельность в сфере связей с общественностью</t>
  </si>
  <si>
    <t>- консультирование, выдачу рекомендаций и оказание оперативной помощи компаниям, включая деятельность по лоббированию, в сфере связей с общественностью и коммуникации, компаниям и прочим организациям</t>
  </si>
  <si>
    <t>- деятельность рекламных агентств и медиа-агентств, см. 73.1;</t>
  </si>
  <si>
    <t>- исследование рынка и опрос общественного мнения, см. 73.20</t>
  </si>
  <si>
    <t>70.22</t>
  </si>
  <si>
    <t>Консультирование по вопросам коммерческой деятельности и управления</t>
  </si>
  <si>
    <t>- предоставление консультационных услуг;</t>
  </si>
  <si>
    <t>- выдачу рекомендаций и оказание оперативной помощи компаниям и прочим организациям в сфере управления, таких как корпоративное стратегическое и оперативное планирование, реструктуризация производственных процессов, оптимизация управления, сокращение затрат и прочие финансовые вопросы, маркетинговые цели и политика, практика и планирование работы с персоналом, компенсационные и пенсионные стратегии, планирование и управление производством</t>
  </si>
  <si>
    <t>Предоставление этих услуг компаниям или иным организациям может включать консультирование, выдачу рекомендаций или оказание помощи по следующим направлениям:</t>
  </si>
  <si>
    <t>- разработка процедур и методов бухгалтерского учета, программ учета затрат, бюджетирования;</t>
  </si>
  <si>
    <t>- консультирование и оказание помощи компаниям и иным организациям в сфере планирования, организации, эффективности и контроля управленческой информации и т.п.</t>
  </si>
  <si>
    <t>- разработку систем бухгалтерского программного обеспечения, см. 62.01;</t>
  </si>
  <si>
    <t>- юридические консультации и посредничество, см. 69.10;</t>
  </si>
  <si>
    <t>- бухгалтерский учет и аудит, консультирование по вопросам налогообложения, см. 69.20;</t>
  </si>
  <si>
    <t>- консультирование по строительству и архитектуре, см. 71.11, 71.12;</t>
  </si>
  <si>
    <t>- консультирование в области экологии, агрономии, безопасности и прочую подобную деятельность по консультированию, см. 74.90;</t>
  </si>
  <si>
    <t>- консультирование по размещению или найму персонала, см. 78.10;</t>
  </si>
  <si>
    <t>71</t>
  </si>
  <si>
    <t>Деятельность в области архитектуры и инженерно-технического проектирования; технических испытаний, исследований и анализа</t>
  </si>
  <si>
    <t>- предоставление архитектурных, инженерных услуг, услуг по изготовлению чертежей, строительному обследованию, топографической съемке и услуг по картографии</t>
  </si>
  <si>
    <t>- оказание услуг по проведению физических, химических и прочих испытаний с целью анализа;</t>
  </si>
  <si>
    <t>- оказание услуг по управлению проектами строительства, выполнению строительного контроля и авторского надзора</t>
  </si>
  <si>
    <t>Деятельность в области архитектуры, инженерных изысканий и предоставление технических консультаций в этих областях</t>
  </si>
  <si>
    <t>- предоставление архитектурных, инженерно-технических услуг, услуг по разработке чертежей, по строительным изыскательским работам, услуг по картографии и т.п.;</t>
  </si>
  <si>
    <t>71.11</t>
  </si>
  <si>
    <t>Деятельность в области архитектуры</t>
  </si>
  <si>
    <t>- оформление (дизайн) помещений, см. 74.10</t>
  </si>
  <si>
    <t>71.11.1</t>
  </si>
  <si>
    <t>71.11.2</t>
  </si>
  <si>
    <t>71.11.3</t>
  </si>
  <si>
    <t>Деятельность в области ландшафтной архитектуры и консультативные услуги в области архитектуры</t>
  </si>
  <si>
    <t>71.12</t>
  </si>
  <si>
    <t>Деятельность в области инженерных изысканий, инженерно-технического проектирования, управления проектами строительства, выполнения строительного контроля и авторского надзора, предоставление технических консультаций в этих областях</t>
  </si>
  <si>
    <t>- разработку проектов по кондиционированию воздуха, холодильной технике, санитарной технике и мониторингу загрязнения окружающей среды, строительной акустике и т.п.;</t>
  </si>
  <si>
    <t>- геофизические, геологические и сейсмологические работы;</t>
  </si>
  <si>
    <t>- геодезические, гидрологические изыскательские работы, изыскательские работы по изучению недр;</t>
  </si>
  <si>
    <t>- картографическую деятельность</t>
  </si>
  <si>
    <t>- энергосервис</t>
  </si>
  <si>
    <t>- разведочное бурение, см. 09.10, 09.90;</t>
  </si>
  <si>
    <t>- разработку или выпуск необходимого программного обеспечения, см. 58.29, 62.01;</t>
  </si>
  <si>
    <t>- деятельность консультантов в области вычислительной техники, см. 62.02, 62.09;</t>
  </si>
  <si>
    <t>- технические испытания, исследования, см. 71.20;</t>
  </si>
  <si>
    <t>- научные исследования и разработки, см. 72.19;</t>
  </si>
  <si>
    <t>- промышленный дизайн, см. 74.10;</t>
  </si>
  <si>
    <t>71.12.1</t>
  </si>
  <si>
    <t>Деятельность, связанная с инженерно-техническим проектированием, управлением проектами строительства, выполнением строительного контроля и авторского надзора</t>
  </si>
  <si>
    <t>71.12.11</t>
  </si>
  <si>
    <t>Разработка проектов тепло-, водо-, газоснабжения</t>
  </si>
  <si>
    <t>71.12.12</t>
  </si>
  <si>
    <t>71.12.13</t>
  </si>
  <si>
    <t>Разработка проектов по кондиционированию воздуха, холодильной технике, санитарной технике и мониторингу загрязнения окружающей среды, строительной акустике</t>
  </si>
  <si>
    <t>71.12.2</t>
  </si>
  <si>
    <t>Деятельность заказчика-застройщика, генерального подрядчика</t>
  </si>
  <si>
    <t>- организацию реализации инвестиционного проекта (выполнение предпроектной подготовки, анализ возможностей участников инвестиционно-строительного процесса, планирование строительства, не включая проектные, изыскательные, научно-исследовательские, опытно-конструкторские, строительно-монтажные, отделочные работы, сейсмические исследования и другие работы, связанные со строительством и ремонтом объектов производственного и непроизводственного назначения)</t>
  </si>
  <si>
    <t>В задачи заказчика-застройщика может входить весь комплекс организационно-управленческих работ, обеспечивающих строительство "под ключ" (за счет переданных ему по договору с инвестором денежных средств)</t>
  </si>
  <si>
    <t>71.12.3</t>
  </si>
  <si>
    <t>71.12.4</t>
  </si>
  <si>
    <t>Деятельность геодезическая и картографическая</t>
  </si>
  <si>
    <t>71.12.41</t>
  </si>
  <si>
    <t>71.12.42</t>
  </si>
  <si>
    <t>71.12.43</t>
  </si>
  <si>
    <t>71.12.44</t>
  </si>
  <si>
    <t>71.12.45</t>
  </si>
  <si>
    <t>Инженерные изыскания в строительстве</t>
  </si>
  <si>
    <t>Землеустройство</t>
  </si>
  <si>
    <t>71.12.5</t>
  </si>
  <si>
    <t>Деятельность в области гидрометеорологии и смежных с ней областях, мониторинга состояния окружающей среды, ее загрязнения</t>
  </si>
  <si>
    <t>71.12.51</t>
  </si>
  <si>
    <t>Деятельность наблюдательной гидрометеорологической сети</t>
  </si>
  <si>
    <t>- получение и хранение метеорологических, климатических, аэрологических, гидрологических, океанологических, агрометеорологических характеристик и параметров;</t>
  </si>
  <si>
    <t>- получение и хранение данных об уровнях загрязнения окружающей среды</t>
  </si>
  <si>
    <t>71.12.52</t>
  </si>
  <si>
    <t>Проведение гелиофизических и геофизических работ</t>
  </si>
  <si>
    <t>71.12.53</t>
  </si>
  <si>
    <t>Деятельность по мониторингу загрязнения окружающей среды для физических и юридических лиц</t>
  </si>
  <si>
    <t>- проведение наблюдений и определение уровней загрязнения окружающей среды по специальным программам;</t>
  </si>
  <si>
    <t>- прогнозирование загрязнения атмосферного воздуха при неблагоприятных метеорологических условиях для рассеивания примесей в атмосфере;</t>
  </si>
  <si>
    <t>- подготовку и согласование проектных материалов, обосновывающих нормативы допустимых выбросов и сбросов загрязняющих веществ в окружающую среду</t>
  </si>
  <si>
    <t>71.12.54</t>
  </si>
  <si>
    <t>Работы полевые и изыскания в области гидрометеорологии и смежных с ней областях, экспедиционные обследования объектов окружающей среды с целью оценки уровней загрязнения</t>
  </si>
  <si>
    <t>71.12.55</t>
  </si>
  <si>
    <t>Деятельность по обработке и предоставлению гидрометеорологической информации органам государственной власти и населению</t>
  </si>
  <si>
    <t>- предоставление предупреждений об опасных гидрометеорологических явлениях, предоставление информации об экстремально высоком и аварийном загрязнении окружающей среды;</t>
  </si>
  <si>
    <t>- предоставление информации об экстремально высоком и аварийном загрязнении окружающей среды;</t>
  </si>
  <si>
    <t>- составление и предоставление гидрометеорологических прогнозов общего назначения;</t>
  </si>
  <si>
    <t>- предоставление информации общего назначения об уровнях загрязнения окружающей среды</t>
  </si>
  <si>
    <t>71.12.56</t>
  </si>
  <si>
    <t>Обеспечение гидрометеорологическое деятельности физических и юридических лиц</t>
  </si>
  <si>
    <t>- гидрометеорологическое обеспечение деятельности сухопутного, воздушного, водного транспорта, энергетики и связи;</t>
  </si>
  <si>
    <t>- гидрометеорологическое обеспечение работ по добыче, транспортировке и переработке нефти и газа;</t>
  </si>
  <si>
    <t>- гидрометеорологическое обеспечение лова рыбы;</t>
  </si>
  <si>
    <t>- гидрометеорологическое обеспечение строительных работ, а также прочих работ с использованием подъемно-транспортного оборудования;</t>
  </si>
  <si>
    <t>- гидрометеорологическое обеспечение жилищно-коммунального хозяйства;</t>
  </si>
  <si>
    <t>- гидрометеорологическое обеспечение функционирования гидротехнических сооружений и объектов;</t>
  </si>
  <si>
    <t>- гидрометеорологическое обеспечение предприятий и организаций агропромышленного комплекса;</t>
  </si>
  <si>
    <t>- гидрометеорологическое обеспечение работ по защите лесов от пожаров;</t>
  </si>
  <si>
    <t>- гидрометеорологические изыскания и гидрометеорологические экспертизы для проектирования и строительства зданий и сооружений</t>
  </si>
  <si>
    <t>71.12.57</t>
  </si>
  <si>
    <t>Деятельность, связанная с активными воздействиями на метеорологические и геофизические процессы и явления</t>
  </si>
  <si>
    <t>- деятельность, связанную с активными воздействиями на градовые процессы для защиты производства сельскохозяйственных культур;</t>
  </si>
  <si>
    <t>- деятельность по предупредительному спуску снежных лавин;</t>
  </si>
  <si>
    <t>- деятельность по искусственному регулированию осадков, в том числе по вызыванию осадков с целью тушения лесных пожаров;</t>
  </si>
  <si>
    <t>- деятельность по рассеиванию туманов</t>
  </si>
  <si>
    <t>71.12.6</t>
  </si>
  <si>
    <t>Деятельность в области технического регулирования, стандартизации, метрологии, аккредитации, каталогизации продукции</t>
  </si>
  <si>
    <t>71.12.61</t>
  </si>
  <si>
    <t>Деятельность в области технического регулирования и стандартизации</t>
  </si>
  <si>
    <t>71.12.62</t>
  </si>
  <si>
    <t>Деятельность в области метрологии</t>
  </si>
  <si>
    <t>71.12.63</t>
  </si>
  <si>
    <t>Деятельность в области аккредитации</t>
  </si>
  <si>
    <t>71.12.64</t>
  </si>
  <si>
    <t>Государственный контроль (надзор) за соблюдением требований технических регламентов</t>
  </si>
  <si>
    <t>71.12.65</t>
  </si>
  <si>
    <t>Федеральный государственный метрологический надзор</t>
  </si>
  <si>
    <t>71.12.66</t>
  </si>
  <si>
    <t>Деятельность в области каталогизации продукции</t>
  </si>
  <si>
    <t>71.2</t>
  </si>
  <si>
    <t>Технические испытания, исследования, анализ и сертификация</t>
  </si>
  <si>
    <t>71.20</t>
  </si>
  <si>
    <t>- выполнение физических, химических и прочих аналитических исследований всех видов материалов и веществ, таких как: акустические и вибрационные испытания, испытания и анализ состава минералов и содержания примесей, испытания и анализ в области гигиены питания, включая ветеринарный контроль и контроль за производством продуктов питания, испытания и анализ физических свойств материалов, таких как геометрические размеры, износостойкость, радиоактивность и т.п., испытания качества и надежности изделий, испытания работоспособности готовой продукции: моторов, автомобилей, электронных устройств и т.д., неразрушающие испытания и анализ сварных швов и стыков, испытания и анализ на наличие повреждений;</t>
  </si>
  <si>
    <t>- испытания и расчеты экологических показателей: загрязнения воздуха, воды и т.д.;</t>
  </si>
  <si>
    <t>- сертификацию продукции, включая товары народного потребления, автомобили, летательные аппараты, резервуары давления, ядерные установки и т.д.;</t>
  </si>
  <si>
    <t>- регулярные испытания и анализ безопасности автомобильных дорог;</t>
  </si>
  <si>
    <t>- испытания и анализ с использованием моделей или макетов транспортных и других средств (например, самолетов, ракет, судов, дамб и т.д.);</t>
  </si>
  <si>
    <t>71.20.1</t>
  </si>
  <si>
    <t>Испытания и анализ состава и чистоты материалов и веществ: анализ химических и биологических свойств материалов и веществ; испытания и анализ в области гигиены питания, включая ветеринарный контроль и контроль за производством продуктов питания</t>
  </si>
  <si>
    <t>71.20.2</t>
  </si>
  <si>
    <t>71.20.3</t>
  </si>
  <si>
    <t>Испытания и анализ физико-механических свойств материалов и веществ</t>
  </si>
  <si>
    <t>71.20.4</t>
  </si>
  <si>
    <t>Испытания, исследования и анализ целостных механических и электрических систем, энергетическое обследование</t>
  </si>
  <si>
    <t>71.20.5</t>
  </si>
  <si>
    <t>Технический осмотр автотранспортных средств</t>
  </si>
  <si>
    <t>71.20.6</t>
  </si>
  <si>
    <t>71.20.61</t>
  </si>
  <si>
    <t>71.20.62</t>
  </si>
  <si>
    <t>Экспертиза проектной документации и результатов инженерных изысканий негосударственная</t>
  </si>
  <si>
    <t>71.20.7</t>
  </si>
  <si>
    <t>Деятельность по оценке условий труда</t>
  </si>
  <si>
    <t>71.20.8</t>
  </si>
  <si>
    <t>Сертификация продукции, услуг и организаций</t>
  </si>
  <si>
    <t>71.20.9</t>
  </si>
  <si>
    <t>Деятельность по техническому контролю, испытаниям и анализу прочая</t>
  </si>
  <si>
    <t>Научные исследования и разработки</t>
  </si>
  <si>
    <t>- деятельность трех видов научных исследований и разработок:</t>
  </si>
  <si>
    <t>1) фундаментальные научные исследования - экспериментальная или теоретическая деятельность, направленная на получение новых знаний об основных закономерностях строения, функционирования и развития человека, общества, природы;</t>
  </si>
  <si>
    <t>2) прикладные научные исследования - исследования, направленные преимущественно на применение новых знаний для достижения практических целей и решения конкретных задач;</t>
  </si>
  <si>
    <t>3) экспериментальные разработки - деятельность, основанная на знаниях, приобретенных в результате проведения научных исследований или на основе практического опыта и направленная на сохранение жизни и здоровья человека, создание новых материалов, продуктов, процессов, устройств, услуг, систем или методов и их дальнейшее совершенствование Исследовательская и экспериментальная деятельность разделяются на две категории: естественные и технические науки, общественные и гуманитарные науки</t>
  </si>
  <si>
    <t>- исследование конъюнктуры рынка, см. 73.20</t>
  </si>
  <si>
    <t>72.1</t>
  </si>
  <si>
    <t>Научные исследования и разработки в области естественных и технических наук</t>
  </si>
  <si>
    <t>- фундаментальные исследования, прикладные исследования и экспериментальные разработки в области естественных и технических наук</t>
  </si>
  <si>
    <t>72.11</t>
  </si>
  <si>
    <t>Научные исследования и разработки в области биотехнологии</t>
  </si>
  <si>
    <t>- научные исследования и разработки в области биотехнологии - ДНК/РНК: геномы, фармакогеномика, генные исследования, генная инженерия, последовательность/синтез/ампликация ДНК/РНК, исследование экспрессии генов, использование антисмысловой технологии и др.; белков и прочих молекул: синтез и инженерия белков и пептидов (включая крупные молекулы гормонов); методики улучшенной поставки крупномолекулярных лекарств, протеомика, выделение и очистка белков, передача сигналов, выявление клеточных рецепторов;</t>
  </si>
  <si>
    <t>- выращивание клеточных культур тканей: культуры клеток и тканей, гистологическая инженерия (включая клеточные каркасы и биомедицинские разработки), клеточный сплав, стимуляторы вакцины/свободные стимуляторы, манипуляции с эмбрионами;</t>
  </si>
  <si>
    <t>- методики биотехнологических процессов: брожение с использованием биореакторов, биообработка, биовыщелачивание, биодефибрирование, биосульфуризация, биовосстановление, биофильтрация и фиторемедиация;</t>
  </si>
  <si>
    <t>- генные и РНК векторы: генная терапия, вирусные векторы;</t>
  </si>
  <si>
    <t>- биоинформатику: создание баз данных по геномам, последовательности белка; моделирование сложных биологических процессов, включая системную биологию;</t>
  </si>
  <si>
    <t>- нанобиотехнологии: применение инструментов и процессов нано- и микроконструирования для создания устройств по изучению биосистем и приложений для доставки лекарственных препаратов, диагностики и т.д.</t>
  </si>
  <si>
    <t>72.19</t>
  </si>
  <si>
    <t>Научные исследования и разработки в области естественных и технических наук прочие</t>
  </si>
  <si>
    <t>- исследования и экспериментальные разработки в области естественных и технических наук, кроме биотехнологических исследований и экспериментальных разработок: исследования и экспериментальные разработки в области естественных наук; исследования и экспериментальные разработки в области технических наук; исследования и экспериментальные разработки в области медицинских наук; исследования и экспериментальные разработки в области сельскохозяйственных наук; междисциплинарные исследования и разработки, преимущественно в области естественных и технических наук;</t>
  </si>
  <si>
    <t>72.19.1</t>
  </si>
  <si>
    <t>72.19.2</t>
  </si>
  <si>
    <t>72.19.3</t>
  </si>
  <si>
    <t>Научные исследования и разработки в области нанотехнологий</t>
  </si>
  <si>
    <t>- научные исследования и разработки, направленные на развитие приемов и методов, применяемых при изучении, проектировании и производстве наноструктур, устройств и систем, включающих целенаправленный контроль и модификацию формы, размера, взаимодействия и интеграции составляющих их наномасштабных элементов (около 1-100 нм), наличие которых приводит к улучшению либо к появлению дополнительных эксплуатационных и/или потребительских характеристик и свойств получаемых продуктов</t>
  </si>
  <si>
    <t>- исследования и разработки в области нанобиотехнологии, см. 72.11</t>
  </si>
  <si>
    <t>Научные исследования и разработки в области общественных и гуманитарных наук</t>
  </si>
  <si>
    <t>- исследования и разработки в области общественных наук;</t>
  </si>
  <si>
    <t>- исследования и разработки в области гуманитарных наук;</t>
  </si>
  <si>
    <t>- междисциплинарные исследования и разработки, преимущественно в области общественных и гуманитарных наук</t>
  </si>
  <si>
    <t>72.20.1</t>
  </si>
  <si>
    <t>Научные исследования и разработки в области общественных наук</t>
  </si>
  <si>
    <t>72.20.2</t>
  </si>
  <si>
    <t>Научные исследования и разработки в области гуманитарных наук</t>
  </si>
  <si>
    <t>Деятельность рекламная и исследование конъюнктуры рынка</t>
  </si>
  <si>
    <t>- проведение рекламных кампаний и размещение рекламы в периодических изданиях, газетах, по радио и телевидению или других средствах СМИ, а также услуги в части дизайна видеороликов и сайтов в информационно-коммуникационной сети Интернет</t>
  </si>
  <si>
    <t>73.1</t>
  </si>
  <si>
    <t>Деятельность рекламная</t>
  </si>
  <si>
    <t>73.11</t>
  </si>
  <si>
    <t>Деятельность рекламных агентств</t>
  </si>
  <si>
    <t>- предоставление всех видов услуг в области рекламы (через заключение субподрядного договора), включая консультирование, творческое обслуживание, изготовление рекламных материалов и закупки</t>
  </si>
  <si>
    <t>Она включает:</t>
  </si>
  <si>
    <t>- подготовку и проведение рекламных кампаний: подготовку и размещение рекламных материалов в газетах, периодических изданиях, на радио, телевидении, в информационно-коммуникационной сети Интернет и прочих средствах массовой информации, подготовку и размещение рекламы, например, на афишных тумбах, рекламных щитах, стендах для афиш и объявлений, в витринах, в демонстрационных залах, размещение рекламы на автомобилях и автобусах и т.п., воздушную рекламу, распространение или доставку рекламных материалов или пробных образцов, подготовку стендов и прочих демонстрационных материалов и сайтов;</t>
  </si>
  <si>
    <t>- проведение маркетинговых исследований и прочие услуги в сфере рекламы, нацеленные на привлечение и удержание клиентов, промо-акции продукции, маркетинговые исследования пунктов продаж, адресную рассылку рекламных материалов, консультирование в области маркетинга</t>
  </si>
  <si>
    <t>73.12</t>
  </si>
  <si>
    <t>Представление в средствах массовой информации</t>
  </si>
  <si>
    <t>- рекламирование в средствах массовой информации путем продажи времени и места для рекламы</t>
  </si>
  <si>
    <t>73.2</t>
  </si>
  <si>
    <t>Исследование конъюнктуры рынка и изучение общественного мнения</t>
  </si>
  <si>
    <t>73.20</t>
  </si>
  <si>
    <t>- исследование рынка и внутренних фактических и потенциальных возможностей производственной или посреднической деятельности фирмы с целью анализа структуры и закономерностей динамики рынка и обоснования мероприятий по более эффективной адаптации производства, технологий и структуры фирмы, а также представляемой фирмой на рынок продукции или услуг к спросу и требованиям конечного потребителя;</t>
  </si>
  <si>
    <t>- изучение общественного мнения по политическим, экономическим и социальным вопросам, включая статистический анализ получаемой информации</t>
  </si>
  <si>
    <t>73.20.1</t>
  </si>
  <si>
    <t>Исследование конъюнктуры рынка</t>
  </si>
  <si>
    <t>73.20.2</t>
  </si>
  <si>
    <t>Деятельность по изучению общественного мнения</t>
  </si>
  <si>
    <t>Деятельность профессиональная научная и техническая прочая</t>
  </si>
  <si>
    <t>- предоставление профессиональных научно-технических услуг (кроме деятельности в области права и бухгалтерского учета, архитектурного дела и инженерно-технического проектирования, технических испытаний и исследований, управления и консультирования в сфере менеджмента, научных исследований и рекламной деятельности)</t>
  </si>
  <si>
    <t>Деятельность специализированная в области дизайна</t>
  </si>
  <si>
    <t>74.10</t>
  </si>
  <si>
    <t>- моделирование текстильных изделий, одежды, обуви, ювелирных изделий, мебели, других предметов интерьера, модных товаров, а также прочих товаров личного и домашнего пользования;</t>
  </si>
  <si>
    <t>- промышленный дизайн, с созданием и разработкой проектов и спецификаций, которые оптимизируют использование, стоимость и внешний вид продукции, включая выбор материалов, механизмов, формы, цвета и отделки поверхности продукции с учетом имеющегося спроса, требований безопасности и потребностей рынка в распространении, использовании и обслуживании;</t>
  </si>
  <si>
    <t>- предоставление услуг графических дизайнеров;</t>
  </si>
  <si>
    <t>- предоставление услуг декораторов интерьера</t>
  </si>
  <si>
    <t>- дизайн и программирование web-страниц в информационно-коммуникационной сети Интернет, см. 62.01;</t>
  </si>
  <si>
    <t>- архитектурный дизайн, см. 71.11;</t>
  </si>
  <si>
    <t>- инженерный дизайн, т.е. применение законов физики и правил инженерного дела при проектировании машин, материалов, инструментов, строений, процессов и систем, см. 71.12</t>
  </si>
  <si>
    <t>Деятельность в области фотографии</t>
  </si>
  <si>
    <t>- деятельность в области фотографии для коммерческих целей: портретные фотографии на документы, школьные и свадебные фотографии и т.п., фотографии для целей рекламы, издательских организаций, журналов мод, операций с недвижимостью или туризма; аэрофотосъемку; видеосъемку церемоний: свадеб, встреч и т.д.;</t>
  </si>
  <si>
    <t>- обработку фотопленок: проявление, печатание и увеличение с фотографий, негативов или кинопленок, снятых клиентами, лаборатории по проявлению пленки и печати фотографий, моментальную фотографию, помещение диапозитивов в рамки, создание слайдов, пересъемку, восстановление или ретуширование фотографий;</t>
  </si>
  <si>
    <t>- деятельность фотокорреспондентов</t>
  </si>
  <si>
    <t>- микросъемку документов</t>
  </si>
  <si>
    <t>Деятельность по письменному и устному переводу</t>
  </si>
  <si>
    <t>74.9</t>
  </si>
  <si>
    <t>Деятельность профессиональная, научная и техническая прочая, не включенная в другие группировки</t>
  </si>
  <si>
    <t>74.90</t>
  </si>
  <si>
    <t>- организацию работы брокеров, т.е. организацию купли-продажи фирм малого и среднего бизнеса, включая деловую практику, кроме риэлторства;</t>
  </si>
  <si>
    <t>- аудит бухгалтерских счетов и оценку фрахтовых ставок;</t>
  </si>
  <si>
    <t>- подготовку метеорологических прогнозов;</t>
  </si>
  <si>
    <t>- консультирование в части безопасности;</t>
  </si>
  <si>
    <t>- консультирование в области сельского хозяйства;</t>
  </si>
  <si>
    <t>- консультирование в области экологии;</t>
  </si>
  <si>
    <t>- предоставление прочих технических консультаций;</t>
  </si>
  <si>
    <t>- деятельность консультантов, кроме архитекторов, проектировщиков и консультантов по управлению</t>
  </si>
  <si>
    <t>- деятельность агентств и агентов, действующих от имени физических лиц и претендующих на долевое вознаграждение от участия своих клиентов сниматься в кинофильмах, играть в спектаклях и участвовать в других развлекательных мероприятиях или спортивных состязаниях, издавать книги, выставлять художественные работы, фотографии и т.д. от имени издателей, продюсеров и т.д.;</t>
  </si>
  <si>
    <t>74.90.1</t>
  </si>
  <si>
    <t>Предоставление посреднических услуг по организации покупки и продажи мелких или средних коммерческих предприятий, включая профессиональную практику</t>
  </si>
  <si>
    <t>74.90.2</t>
  </si>
  <si>
    <t>Деятельность, направленная на установление рыночной или иной стоимости (оценочная деятельность), кроме оценки, связанной с недвижимым имуществом или страхованием</t>
  </si>
  <si>
    <t>74.90.21</t>
  </si>
  <si>
    <t>Деятельность, направленная на установление рыночной или иной стоимости отдельных материальных объектов (вещей)</t>
  </si>
  <si>
    <t>74.90.22</t>
  </si>
  <si>
    <t>Деятельность, направленная на установление рыночной или иной стоимости совокупности вещей, составляющих имущество лица, в том числе имущество определенного вида (движимое или недвижимое, в том числе предприятия)</t>
  </si>
  <si>
    <t>74.90.23</t>
  </si>
  <si>
    <t>Деятельность, направленная на установление рыночной или иной стоимости права собственности или иных вещных прав на имущество или отдельные вещи из состава имущества</t>
  </si>
  <si>
    <t>74.90.24</t>
  </si>
  <si>
    <t>Деятельность, направленная на установление рыночной или иной стоимости прав требования, обязательств (долгов)</t>
  </si>
  <si>
    <t>74.90.25</t>
  </si>
  <si>
    <t>Деятельность, направленная на установление рыночной или иной стоимости работ, услуг, информации</t>
  </si>
  <si>
    <t>74.90.26</t>
  </si>
  <si>
    <t>Деятельность, направленная на установление рыночной или иной стоимости иных объектов гражданских прав, в отношении которых законодательством Российской Федерации установлена возможность их участия в гражданском обороте</t>
  </si>
  <si>
    <t>74.90.3</t>
  </si>
  <si>
    <t>Предоставление консультационных услуг по вопросам безопасности</t>
  </si>
  <si>
    <t>74.90.31</t>
  </si>
  <si>
    <t>Предоставление услуг по проведению оценки уязвимости объектов транспортной инфраструктуры и транспортных средств</t>
  </si>
  <si>
    <t>74.90.32</t>
  </si>
  <si>
    <t>Предоставление услуг по проведению оценки уязвимости объектов промышленного назначения, связи, здравоохранения и т.д.</t>
  </si>
  <si>
    <t>74.90.4</t>
  </si>
  <si>
    <t>Предоставление консультационных услуг в области сельского хозяйства</t>
  </si>
  <si>
    <t>74.90.5</t>
  </si>
  <si>
    <t>Предоставление консультационных услуг в области экологии</t>
  </si>
  <si>
    <t>74.90.6</t>
  </si>
  <si>
    <t>Предоставление прочих технических консультаций, деятельность консультантов, кроме архитекторов, проектировщиков и консультантов по управлению</t>
  </si>
  <si>
    <t>74.90.7</t>
  </si>
  <si>
    <t>Деятельность по подготовке метеорологических прогнозов</t>
  </si>
  <si>
    <t>74.90.8</t>
  </si>
  <si>
    <t>Деятельность агентств и агентов, действующих от имени физических лиц, и обычно связанную с заключением контрактов (договоров) на участие в кинофильмах, театральных постановках и других развлекательных или спортивных мероприятиях, а также с предложением книг, пьес, предметов изобразительного искусства, фотографий и аналогичных предметов издателям, продюсерам</t>
  </si>
  <si>
    <t>Деятельность ветеринарная</t>
  </si>
  <si>
    <t>- деятельность, связанную с лечением и контролем за состоянием здоровья как сельскохозяйственных, так и домашних животных</t>
  </si>
  <si>
    <t>Эта деятельность осуществляется квалифицированными ветеринарами в ветеринарных лечебницах, а также при посещении псарен и приютов для животных, в частных врачебных или операционных кабинетах или в других местах</t>
  </si>
  <si>
    <t>- деятельность скорой ветеринарной помощи для животных</t>
  </si>
  <si>
    <t>75.0</t>
  </si>
  <si>
    <t>75.00</t>
  </si>
  <si>
    <t>- деятельность, связанную с лечением и контролем состояния здоровья сельскохозяйственных животных;</t>
  </si>
  <si>
    <t>- деятельность, связанную с лечением и контролем состояния здоровья домашних животных</t>
  </si>
  <si>
    <t>- деятельность помощников ветеринара и прочего вспомогательного персонала;</t>
  </si>
  <si>
    <t>- клинико-патологические и другие виды диагностических работ в отношении животных;</t>
  </si>
  <si>
    <t>75.00.1</t>
  </si>
  <si>
    <t>Деятельность ветеринарная для сельскохозяйственных животных</t>
  </si>
  <si>
    <t>75.00.2</t>
  </si>
  <si>
    <t>Деятельность ветеринарная для домашних животных</t>
  </si>
  <si>
    <t>РАЗДЕЛ N</t>
  </si>
  <si>
    <t>ДЕЯТЕЛЬНОСТЬ АДМИНИСТРАТИВНАЯ И СОПУТСТВУЮЩИЕ ДОПОЛНИТЕЛЬНЫЕ УСЛУГИ</t>
  </si>
  <si>
    <t>- различную деятельность для поддержки основной деятельности предприятий</t>
  </si>
  <si>
    <t>Эта деятельность отличается от видов деятельности, перечисленных в разделе M, так как ее основной целью не является передача специализированных знаний</t>
  </si>
  <si>
    <t>Аренда и лизинг</t>
  </si>
  <si>
    <t>- прокат и аренду материальных и нематериальных активов, включая широкий список товаров, включая автомобили, компьютеры, широкий круг товаров конечного и производственного потребления, предоставляемые клиентам за периодическую арендную плату или лизинговый платеж</t>
  </si>
  <si>
    <t>Эта группировка подразделяется на: (1) аренду автомашин, (2) аренду товаров для отдыха и спортивного инвентаря, бытовых изделий и предметов личного пользования, (3) аренду прочих видов машин и оборудования производственного назначения, включая транспортное оборудование и (4) аренду продуктов интеллектуальной собственности и подобных им продуктов. В эту группировку включена только аренда с целью эксплуатации</t>
  </si>
  <si>
    <t>- аренду недвижимого имущества, см. раздел L;</t>
  </si>
  <si>
    <t>- аренду оборудования с оператором, см. соответствующие группировки согласно областям применения этого оборудования, например строительство (раздел F), перевозка и хранение (раздел H)</t>
  </si>
  <si>
    <t>77.1</t>
  </si>
  <si>
    <t>Аренда и лизинг автотранспортных средств</t>
  </si>
  <si>
    <t>77.11</t>
  </si>
  <si>
    <t>Аренда и лизинг легковых автомобилей и легких автотранспортных средств</t>
  </si>
  <si>
    <t>- аренду таких типов транспортных средств, как легковые автомобили и легкие автофургоны до 3,5 т без водителя</t>
  </si>
  <si>
    <t>- аренду легковых автомобилей с водителем и легких автофургонов с водителем, см. 49.32, 49.39</t>
  </si>
  <si>
    <t>77.12</t>
  </si>
  <si>
    <t>Аренда и лизинг грузовых транспортных средств</t>
  </si>
  <si>
    <t>- аренду таких типов транспортных средств, как грузовые автомобили, тягачи, прицепы и полуприцепы (массой более 3,5 т) и прицепы для жилья</t>
  </si>
  <si>
    <t>- аренду тягачей или грузовиков с водителем, см. 49.41</t>
  </si>
  <si>
    <t>77.2</t>
  </si>
  <si>
    <t>Прокат и аренда предметов личного пользования и хозяйственно-бытового назначения</t>
  </si>
  <si>
    <t>- аренду бытовых изделий и предметов личного пользования, прокат товаров для отдыха и спортивного снаряжения, видеокассет</t>
  </si>
  <si>
    <t>Эта деятельность также включает:</t>
  </si>
  <si>
    <t>- краткосрочную аренду товаров, хотя в некоторых случаях товары могут быть арендованы на более длительные промежутки времени</t>
  </si>
  <si>
    <t>77.21</t>
  </si>
  <si>
    <t>Прокат и аренда товаров для отдыха и спортивных товаров</t>
  </si>
  <si>
    <t>- прокат товаров для отдыха и спортивного снаряжения: туристических судов, каноэ, парусных шлюпок, велосипедов, пляжных шезлонгов и зонтиков, другого спортивного инвентаря, лыж</t>
  </si>
  <si>
    <t>- прокат прогулочных катеров и лодок с экипажем, см. 50.10, 50.30;</t>
  </si>
  <si>
    <t>- прокат видеокассет и дисков, см. 77.22;</t>
  </si>
  <si>
    <t>- прокат прочих бытовых изделий и предметов личного пользования, см. 77.29;</t>
  </si>
  <si>
    <t>- прокат инвентаря для отдыха и развлечений как неотъемлемой части мест отдыха, см. 93.29</t>
  </si>
  <si>
    <t>77.22</t>
  </si>
  <si>
    <t>Прокат видеокассет и аудиокассет, грампластинок, компакт-дисков (CD), цифровых видеодисков (DVD)</t>
  </si>
  <si>
    <t>- прокат видеокассет и аудиокассет, грампластинок, компакт-дисков (CD), цифровых видеодисков (DVD) и т.п.</t>
  </si>
  <si>
    <t>77.29</t>
  </si>
  <si>
    <t>Прокат и аренда прочих предметов личного пользования и хозяйственно-бытового назначения</t>
  </si>
  <si>
    <t>- прокат и сдачу в аренду всех видов прочих бытовых изделий и предметов личного пользования физическим лицам и промышленным предприятиям (кроме предметов для отдыха и спортивного инвентаря): текстильных изделий, одежды, обуви, изделий из керамики и стекла, кухонной и столовой посуды, электрической и домашней утвари, ювелирных изделий, музыкальных инструментов, театральных декораций и костюмов, книг, газет и журналов, машин и оборудования для самостоятельного изготовления поделок, например инструментов для домашнего ремонта, цветов и растений, электронных бытовых приборов</t>
  </si>
  <si>
    <t>- аренду автомобилей, грузовиков, автофургонов и транспортных средств для проведения отдыха и досуга без водителя, см. 77.1;</t>
  </si>
  <si>
    <t>- прокат товаров для отдыха и спортивного инвентаря, см. 77.21;</t>
  </si>
  <si>
    <t>- прокат офисной мебели, см. 77.33;</t>
  </si>
  <si>
    <t>- аренду мотоциклов, автофургонов и прицепов для жилья без водителя, см. 77.39;</t>
  </si>
  <si>
    <t>77.29.1</t>
  </si>
  <si>
    <t>Прокат телевизоров, радиоприемников, устройств видеозаписи, аудиозаписи и подобного оборудования</t>
  </si>
  <si>
    <t>77.29.2</t>
  </si>
  <si>
    <t>Прокат мебели, электрических и неэлектрических бытовых приборов</t>
  </si>
  <si>
    <t>77.29.3</t>
  </si>
  <si>
    <t>Прокат музыкальных инструментов</t>
  </si>
  <si>
    <t>77.29.9</t>
  </si>
  <si>
    <t>Прокат прочих бытовых изделий и предметов личного пользования для домашних хозяйств, предприятий и организаций, не включенных в другие группировки</t>
  </si>
  <si>
    <t>77.3</t>
  </si>
  <si>
    <t>Аренда и лизинг прочих машин и оборудования и материальных средств</t>
  </si>
  <si>
    <t>77.31</t>
  </si>
  <si>
    <t>Аренда и лизинг сельскохозяйственных машин и оборудования</t>
  </si>
  <si>
    <t>- аренду сельскохозяйственных тракторов и машин и оборудования для сельского и лесного хозяйства без оператора, включая аренду машин, включенных в группировку 28.30</t>
  </si>
  <si>
    <t>- аренду сельскохозяйственных тракторов и других видов машин и оборудования для сельского и лесного хозяйства с оператором, см. 01.61, 02.40</t>
  </si>
  <si>
    <t>77.32</t>
  </si>
  <si>
    <t>Аренда и лизинг строительных машин и оборудования</t>
  </si>
  <si>
    <t>- аренду строительных машин и оборудования без оператора, включая подъемные краны, строительные леса и рабочие платформы без их установки и демонтажа</t>
  </si>
  <si>
    <t>- аренду строительных машин и оборудования с оператором, см. 43</t>
  </si>
  <si>
    <t>77.33</t>
  </si>
  <si>
    <t>Аренда и лизинг офисных машин и оборудования, включая вычислительную технику</t>
  </si>
  <si>
    <t>- прокат и аренду офисных машин и оборудования без оператора: вычислительной техники и вспомогательной вычислительной техники, копировально-множительных машин, пишущих машин и машин для обработки текста, бухгалтерских машин и оборудования: кассовых аппаратов, электронных калькуляторов и т.п., офисной мебели</t>
  </si>
  <si>
    <t>77.33.1</t>
  </si>
  <si>
    <t>Аренда и лизинг офисных машин и оборудования</t>
  </si>
  <si>
    <t>77.33.2</t>
  </si>
  <si>
    <t>Аренда и лизинг вычислительных машин и оборудования</t>
  </si>
  <si>
    <t>77.34</t>
  </si>
  <si>
    <t>Аренда и лизинг водных транспортных средств и оборудования</t>
  </si>
  <si>
    <t>- прокат и аренду водных транспортных средств и оборудования без оператора, включая торговые и прочие суда</t>
  </si>
  <si>
    <t>- прокат и аренду водных транспортных средств и оборудования с оператором, см. 50;</t>
  </si>
  <si>
    <t>- прокат прогулочных катеров, см. 77.21</t>
  </si>
  <si>
    <t>77.35</t>
  </si>
  <si>
    <t>Аренда и лизинг воздушных судов и авиационного оборудования</t>
  </si>
  <si>
    <t>- прокат и аренду воздушных транспортных средств без экипажа, включая самолеты и воздушные шары</t>
  </si>
  <si>
    <t>- аренду воздушных транспортных средств с оператором, см. 51</t>
  </si>
  <si>
    <t>77.39</t>
  </si>
  <si>
    <t>Аренда и лизинг прочих видов транспорта, оборудования и материальных средств, не включенных в другие группировки</t>
  </si>
  <si>
    <t>- прокат и аренду прочего автомобильного транспорта и оборудования, без оператора, используемых как промышленные средства производства: двигателей и турбин; станков, горного и нефтепромыслового оборудования, профессиональной радио- и телевизионной аппаратуры и аппаратуры связи, оборудования для производства кинофильмов, контрольно-измерительной аппаратуры, прочих машин и оборудования научного и промышленного назначения;</t>
  </si>
  <si>
    <t>- прокат и аренду сухопутных транспортных средств с оператором (кроме автомобилей): мотоциклов, автофургонов и прицепов для жилья и т.д., железнодорожного транспорта</t>
  </si>
  <si>
    <t>- аренду жилья и офисов;</t>
  </si>
  <si>
    <t>- аренду животных (например, стад, скаковых лошадей);</t>
  </si>
  <si>
    <t>- прокат и аренду контейнеров;</t>
  </si>
  <si>
    <t>- прокат и аренду поддонов</t>
  </si>
  <si>
    <t>77.39.1</t>
  </si>
  <si>
    <t>Аренда и лизинг прочих сухопутных транспортных средств и оборудования</t>
  </si>
  <si>
    <t>77.39.11</t>
  </si>
  <si>
    <t>Аренда и лизинг прочего автомобильного транспорта и оборудования</t>
  </si>
  <si>
    <t>77.39.12</t>
  </si>
  <si>
    <t>Аренда и лизинг железнодорожного транспорта и оборудования</t>
  </si>
  <si>
    <t>77.39.2</t>
  </si>
  <si>
    <t>Аренда и лизинг прочих машин и оборудования, не включенных в другие группировки</t>
  </si>
  <si>
    <t>77.39.21</t>
  </si>
  <si>
    <t>Аренда и лизинг двигателей, турбин и станков</t>
  </si>
  <si>
    <t>77.39.22</t>
  </si>
  <si>
    <t>Аренда и лизинг горного и нефтепромыслового оборудования</t>
  </si>
  <si>
    <t>77.39.23</t>
  </si>
  <si>
    <t>Аренда и лизинг подъемно-транспортного оборудования</t>
  </si>
  <si>
    <t>77.39.24</t>
  </si>
  <si>
    <t>Аренда и лизинг профессиональной радио- и телевизионной аппаратуры и аппаратуры связи</t>
  </si>
  <si>
    <t>77.39.25</t>
  </si>
  <si>
    <t>Аренда и лизинг контрольно-измерительной аппаратуры</t>
  </si>
  <si>
    <t>77.39.26</t>
  </si>
  <si>
    <t>Аренда и лизинг приборов, аппаратов и прочего оборудования, применяемого в медицинских целях</t>
  </si>
  <si>
    <t>77.39.27</t>
  </si>
  <si>
    <t>Аренда и лизинг торгового оборудования</t>
  </si>
  <si>
    <t>77.39.29</t>
  </si>
  <si>
    <t>Аренда и лизинг прочих машин и оборудования научного и промышленного назначения</t>
  </si>
  <si>
    <t>77.39.3</t>
  </si>
  <si>
    <t>Аренда и лизинг племенных сельскохозяйственных животных</t>
  </si>
  <si>
    <t>77.4</t>
  </si>
  <si>
    <t>Аренда интеллектуальной собственности и подобной продукции, кроме авторских прав</t>
  </si>
  <si>
    <t>77.40</t>
  </si>
  <si>
    <t>- деятельность по выдаче разрешений третьим лицам на использование продуктов интеллектуальной собственности и подобной продукции, при которой авторский гонорар или лицензионный сбор платятся владельцу продукта (держателю актива)</t>
  </si>
  <si>
    <t>Аренда этих продуктов может принимать различные формы, например, выдача разрешений на воспроизведение, использование в последующих процессах или при производстве продукции, ведение бизнеса на правах франшизы и т.п. Собственники могут являться или не являться авторами этой продукции</t>
  </si>
  <si>
    <t>- аренду продукции интеллектуальной собственности (кроме произведений, охраняемых авторским правом, например, книг или программного обеспечения);</t>
  </si>
  <si>
    <t>- получение авторских гонораров или лицензионных сборов за использование: патентованных объектов, торговых марок или знаков обслуживания, фирменных знаков, лицензий на разведку, добычу и оценку минерального сырья, франшизы</t>
  </si>
  <si>
    <t>- приобретение прав на издания, см. 58 и 59;</t>
  </si>
  <si>
    <t>- создание, воспроизведение и распространение произведений, охраняемых авторским правом (книг, программного обеспечения, кинофильмов), см. 58, 59;</t>
  </si>
  <si>
    <t>- аренду недвижимого имущества, см. 68.20;</t>
  </si>
  <si>
    <t>- аренду материального имущества, см. 77.1, 77.2, 77.3</t>
  </si>
  <si>
    <t>78</t>
  </si>
  <si>
    <t>Деятельность по трудоустройству и подбору персонала</t>
  </si>
  <si>
    <t>- деятельность по ведению списка вакансий, обращений или размещения заявлений кандидатов, не являющихся служащими бюро трудоустройства;</t>
  </si>
  <si>
    <t>- снабжение компаний клиентов персоналом на ограниченный промежуток времени и деятельность по обеспечению прочих заявок клиентов на трудовые ресурсы</t>
  </si>
  <si>
    <t>- поиск и подбор вакансий, включая деятельность театральных агентств по подбору персонала</t>
  </si>
  <si>
    <t>- деятельность частных театральных и артистических агентств и агентов по подбору персонала, см. 74.90</t>
  </si>
  <si>
    <t>78.1</t>
  </si>
  <si>
    <t>Деятельность агентств по подбору персонала</t>
  </si>
  <si>
    <t>78.10</t>
  </si>
  <si>
    <t>- деятельность по ведению списка вакансий занятости и обращений, а также размещения заявлений кандидатов, не являющихся служащими данного бюро трудоустройства</t>
  </si>
  <si>
    <t>- поиск персонала, отбор кандидатов и деятельность по трудоустройству, включая назначение на должность;</t>
  </si>
  <si>
    <t>- функционирование кастинговых агентств, например театральных агентств;</t>
  </si>
  <si>
    <t>- функционирование бирж трудоустройства в режиме "On-line" в информационно-коммуникационной сети Интернет</t>
  </si>
  <si>
    <t>78.2</t>
  </si>
  <si>
    <t>Деятельность агентств по временному трудоустройству</t>
  </si>
  <si>
    <t>78.20</t>
  </si>
  <si>
    <t>- деятельность по найму временной рабочей силы, обеспечению на подрядной основе предприятий наемной рабочей силой, преимущественно для выполнения временной работы</t>
  </si>
  <si>
    <t>Однако относимые в эту группировку компании не обеспечивают наблюдения за предоставляемыми ими работниками на месте выполнения работ клиента.</t>
  </si>
  <si>
    <t>78.3</t>
  </si>
  <si>
    <t>Деятельность по подбору персонала прочая</t>
  </si>
  <si>
    <t>78.30</t>
  </si>
  <si>
    <t>- деятельность по подбору рабочей силы для компании клиента</t>
  </si>
  <si>
    <t>Отнесенные в эту группировку компании представляют работодателя по вопросам подбора рабочей силы, уплаты налогов и другим вопросам финансовой и кадровой политики, но они не несут ответственности за руководство служащими. Обычно рабочая сила подбирается на постоянное или временное место работы и компании, отнесенные к этой группировке, обеспечивают предоставление широкого спектра услуг по управлению персоналом</t>
  </si>
  <si>
    <t>- предоставление функций подбора рабочей силы вместе с управлением текущим бизнесом, см. группировку в соответствующей деятельности такой компании;</t>
  </si>
  <si>
    <t>- подбор рабочей силы для временной замены работников или расширения персонала клиента, см. 78.20</t>
  </si>
  <si>
    <t>79</t>
  </si>
  <si>
    <t>Деятельность туристических агентств и прочих организаций, предоставляющих услуги в сфере туризма</t>
  </si>
  <si>
    <t>- деятельность туристических агентств, прежде всего занятых оказанием услуг в отношении путешествий, туров, перевозкой и размещением частных лиц и коммерческих клиентов, а также другие, связанные с путешествием услуги, включая услуги бронирования</t>
  </si>
  <si>
    <t>- услуги туристических гидов и рекламу туризма</t>
  </si>
  <si>
    <t>79.1</t>
  </si>
  <si>
    <t>Деятельность туристических агентств и туроператоров</t>
  </si>
  <si>
    <t>- деятельность агентств, прежде всего занятых продажами путешествий, туров, транспортировкой и размещением частных лиц и коммерческих клиентов, деятельность по подготовке и сборке туров, продаваемых через туристические агентства или непосредственно агентами, например туроператорами</t>
  </si>
  <si>
    <t>79.11</t>
  </si>
  <si>
    <t>Деятельность туристических агентств</t>
  </si>
  <si>
    <t>- деятельность агентств, прежде всего занятых продажами путешествий, туров, транспортировкой и размещением на оптовой или розничной основе частных лиц и коммерческих клиентов</t>
  </si>
  <si>
    <t>79.12</t>
  </si>
  <si>
    <t>Деятельность туроператоров</t>
  </si>
  <si>
    <t>- деятельность по организации туров</t>
  </si>
  <si>
    <t>Туры могут включать: перевозку, размещение, питание, посещение музеев, исторических или культурных учреждений, театральных, музыкальных или спортивных мероприятий</t>
  </si>
  <si>
    <t>79.9</t>
  </si>
  <si>
    <t>Услуги по бронированию прочие и сопутствующая деятельность</t>
  </si>
  <si>
    <t>79.90</t>
  </si>
  <si>
    <t>- услуги туристические прочие, связанные с бронированием: мест в транспорте, гостиницах, ресторанах, пунктах проката автомобилей, развлекательных и спортивных площадках и т.п.;</t>
  </si>
  <si>
    <t>- оказание прочих услуг, связанных со службой предварительных заказов;</t>
  </si>
  <si>
    <t>- продажу билетов на театральные, спортивные и другие развлекательные мероприятия и события;</t>
  </si>
  <si>
    <t>- услуги по оказанию поддержки и помощи приезжим: предоставление информации по турам, услуги туристских гидов, деятельность, направленную на развитие туризма</t>
  </si>
  <si>
    <t>- деятельность туристических агентств и туроператоров, см. 79.11, 79.12;</t>
  </si>
  <si>
    <t>- организацию встреч, собраний и конференций, см. 82.30</t>
  </si>
  <si>
    <t>79.90.1</t>
  </si>
  <si>
    <t>Деятельность по предоставлению туристических информационных услуг</t>
  </si>
  <si>
    <t>79.90.2</t>
  </si>
  <si>
    <t>Деятельность по предоставлению экскурсионных туристических услуг</t>
  </si>
  <si>
    <t>79.90.21</t>
  </si>
  <si>
    <t>Деятельность туристических агентств по предоставлению экскурсионных туристических</t>
  </si>
  <si>
    <t>услуг</t>
  </si>
  <si>
    <t>79.90.22</t>
  </si>
  <si>
    <t>Деятельность самостоятельных экскурсоводов и гидов по предоставлению экскурсионных туристических услуг</t>
  </si>
  <si>
    <t>79.90.3</t>
  </si>
  <si>
    <t>Деятельность по предоставлению туристических услуг, связанных с бронированием</t>
  </si>
  <si>
    <t>79.90.31</t>
  </si>
  <si>
    <t>Деятельность по бронированию билетов на культурно-развлекательные мероприятия</t>
  </si>
  <si>
    <t>79.90.32</t>
  </si>
  <si>
    <t>Деятельность по оказанию прочих услуг, связанных со службой предварительных заказов</t>
  </si>
  <si>
    <t>Деятельность по обеспечению безопасности и проведению расследований</t>
  </si>
  <si>
    <t>- услуги, связанные с безопасностью, например проведение расследований и деятельность сотрудников охранных служб, услуги патрулей и охранников, сбор и перевозку денег, платежей или других ценностей с использованием персонала и оборудования для защиты такой собственности в пути, установку систем сигнализации, например охранной и пожарной сигнализации, где деятельность сосредоточивается на удаленном контроле этих систем, но часто включает также продажу, установку и услуги ремонта таких систем</t>
  </si>
  <si>
    <t>Если последние компоненты обеспечиваются отдельно, они исключены из этой группировки и классифицируются как розничная продажа, строительство и т.д.</t>
  </si>
  <si>
    <t>80.1</t>
  </si>
  <si>
    <t>Деятельность частных охранных служб</t>
  </si>
  <si>
    <t>80.10</t>
  </si>
  <si>
    <t>- предоставление одной или нескольких услуг: охрана и сопровождение, сбор и перевозка денег, осуществление платежей или передача ценностей с использованием персонала и оборудования для защиты такой собственности</t>
  </si>
  <si>
    <t>- предоставление бронированных автомобилей;</t>
  </si>
  <si>
    <t>- услуги телохранителя;</t>
  </si>
  <si>
    <t>- услуги по предоставлению детекторов лжи;</t>
  </si>
  <si>
    <t>- снятие отпечатков пальцев;</t>
  </si>
  <si>
    <t>- услуги охранной службы;</t>
  </si>
  <si>
    <t>- уничтожение документов и информации на любых носителях в целях безопасности</t>
  </si>
  <si>
    <t>- деятельность по охране общественного порядка и безопасности, см. 84.24</t>
  </si>
  <si>
    <t>80.2</t>
  </si>
  <si>
    <t>Деятельность систем обеспечения безопасности</t>
  </si>
  <si>
    <t>- мониторинг или удаленный контроль электронных систем сигнализации безопасности, например охранной и пожарной сигнализации, включая их установку и обслуживание;</t>
  </si>
  <si>
    <t>- установку, ремонт, восстановление и наладку механических или электронных замковых устройств, сейфов и хранилищ с последующим контролем их состояния или дистанционным наблюдением</t>
  </si>
  <si>
    <t>Компании, осуществляющие эту деятельность, могут также участвовать в продаже таких систем безопасности, механических или электронных замковых устройств, сейфов и хранилищ</t>
  </si>
  <si>
    <t>- установку систем безопасности, таких как охранная и противопожарная сигнализации, без последующего контроля за ними, см. 43.21;</t>
  </si>
  <si>
    <t>- розничную продажу электрических систем сигнализации, механических или электронных замковых устройств, сейфов и хранилищ в специализированных складах, без контроля, установки или их ремонта, см. 47.59;</t>
  </si>
  <si>
    <t>- консультирование в области безопасности, см. 74.90;</t>
  </si>
  <si>
    <t>- предоставление услуг по соблюдению общественного порядка и безопасности, см. 84.24;</t>
  </si>
  <si>
    <t>- предоставление услуг по изготовлению дубликатов ключей, см. 95.29</t>
  </si>
  <si>
    <t>80.3</t>
  </si>
  <si>
    <t>Деятельность по расследованию</t>
  </si>
  <si>
    <t>- проведение детективных расследований;</t>
  </si>
  <si>
    <t>- привлечение к расследованию частных следователей, независимо от типа клиента или цели расследования</t>
  </si>
  <si>
    <t>81</t>
  </si>
  <si>
    <t>Деятельность по обслуживанию зданий и территорий</t>
  </si>
  <si>
    <t>- предоставление различных вспомогательных услуг в пределах помещений клиента, внутреннюю и внешнюю очистку зданий всех типов, очистку промышленного оборудования, мытье поездов, автобусов, самолетов и т.д., очистку внутренней части автоцистерн и морских танкеров, дезинфекцию и дезинсекцию в зданиях, на судах, в поездах и т.д.</t>
  </si>
  <si>
    <t>- мытье бутылок, уборку улиц, удаление снега и льда, услуги по уходу за территорией, наряду с проектированием ландшафтного дизайна и/или строительством; установку проходов, перегородок, площадок, заборов, изгородей, водоемов и подобных объектов на территории</t>
  </si>
  <si>
    <t>81.1</t>
  </si>
  <si>
    <t>Деятельность по комплексному обслуживанию помещений</t>
  </si>
  <si>
    <t>81.10</t>
  </si>
  <si>
    <t>- комплексные услуги в части обслуживания помещений клиента</t>
  </si>
  <si>
    <t>Эти услуги включают:</t>
  </si>
  <si>
    <t>- уборку внутренних помещений в зданиях всех типов, ремонт, охрану, удаление отходов, маршрутизацию и прием почты, услуги прачечной и сопутствующие услуги</t>
  </si>
  <si>
    <t>Эти действия выполняются персоналом, участвующим или не участвующим в основном бизнесе или деятельности клиента</t>
  </si>
  <si>
    <t>- предоставление одной из вспомогательных услуг (например, услуг по уборке внутренних помещений) или обеспечению единственной функции (например, обогрева), см. соответствующую группировку согласно оказываемой услуге;</t>
  </si>
  <si>
    <t>- предоставление управленческих услуг для полного обеспечения жизнедеятельности предприятия клиента, например гостиницы, ресторана, шахты или больницы, см. группировку в соответствии с эксплуатируемой организацией;</t>
  </si>
  <si>
    <t>- администрирование сайтов и функционирование компьютерных систем клиента и/или его средств обработки данных, см. 62.03;</t>
  </si>
  <si>
    <t>- управление исправительными учреждениями на платной или контрактной основе, см. 84.23</t>
  </si>
  <si>
    <t>81.2</t>
  </si>
  <si>
    <t>Деятельность по чистке и уборке</t>
  </si>
  <si>
    <t>- деятельность по общей уборке внутренних помещений в зданиях, внешней очистке зданий, специализированной очистке зданий или другой специализированной очистке, очистке промышленного оборудования, очистке изнутри автоцистерн и танкеров, дезинфекции и дезинсекции зданий и промышленного оборудования, мойке бутылей, подметании улиц и уборке снега и льда</t>
  </si>
  <si>
    <t>- защиту растений от болезней и насекомых-вредителей, см. 01.61;</t>
  </si>
  <si>
    <t>- приведение в порядок новых зданий после завершения строительства, 43.39;</t>
  </si>
  <si>
    <t>- пароструйную и пескоструйную очистку фасадов зданий, см. 43.99;</t>
  </si>
  <si>
    <t>- чистку ковров, драпировок, занавесей и штор, см. 96.01</t>
  </si>
  <si>
    <t>81.21</t>
  </si>
  <si>
    <t>Деятельность по общей уборке зданий</t>
  </si>
  <si>
    <t>- общую (неспециализированную) очистку всех типов зданий: офисных помещений, домов или квартир, фабрик; магазинов, учреждений;</t>
  </si>
  <si>
    <t>- общую (неспециализированную) очистку прочих деловых и профессиональных помещений и многоквартирных жилых домов</t>
  </si>
  <si>
    <t>Эта деятельность включает, главным образом, уборку внутренних помещений в зданиях, хотя она может включать очистку прилегающих наружных объектов, таких как окна и проходы</t>
  </si>
  <si>
    <t>- специализированную деятельность по уборке, например мойку окон, очистку дымоходов, чистку печных труб, каминов, плит, печей, мусоросжигателей, бойлеров, вентиляционных шахт, вытяжных вентиляторов, см. 81.22</t>
  </si>
  <si>
    <t>81.22</t>
  </si>
  <si>
    <t>Деятельность по чистке и уборке жилых зданий и нежилых помещений прочая</t>
  </si>
  <si>
    <t>- уборку внутренних помещений в зданиях всех типов, в том числе в учреждениях, офисах, на фабриках, заводах, в магазинах, институтах и других коммерческих и профессиональных учреждениях и в многоквартирных жилых домах;</t>
  </si>
  <si>
    <t>- чистку печных труб, каминов, плит, печей, мусоросжигателей, бойлеров, вентиляционных шахт, вытяжных вентиляторов;</t>
  </si>
  <si>
    <t>- чистку производственного оборудования;</t>
  </si>
  <si>
    <t>- прочую деятельность по очистке зданий и промышленных объектов</t>
  </si>
  <si>
    <t>- пароструйную и пескоструйную очистку фасадов зданий, см. 43.99</t>
  </si>
  <si>
    <t>81.29</t>
  </si>
  <si>
    <t>Деятельность по чистке и уборке прочая</t>
  </si>
  <si>
    <t>- очистку и обслуживание плавательных бассейнов;</t>
  </si>
  <si>
    <t>- очистку и мойку поездов, автобусов, самолетов и т.д.;</t>
  </si>
  <si>
    <t>- очистку внутренних частей автоцистерн и танкеров;</t>
  </si>
  <si>
    <t>- дезинфекцию и дезинсекцию зданий и оборудования;</t>
  </si>
  <si>
    <t>- мытье бутылок;</t>
  </si>
  <si>
    <t>- очистку улиц и зданий от снега и льда;</t>
  </si>
  <si>
    <t>- предоставление прочих услуг по мытью и уборке</t>
  </si>
  <si>
    <t>- мойку автомобилей, см. 45.20.</t>
  </si>
  <si>
    <t>81.29.1</t>
  </si>
  <si>
    <t>Дезинфекция, дезинсекция, дератизация зданий, промышленного оборудования</t>
  </si>
  <si>
    <t>81.29.2</t>
  </si>
  <si>
    <t>Подметание улиц и уборка снега</t>
  </si>
  <si>
    <t>81.29.9</t>
  </si>
  <si>
    <t>Деятельность по чистке и уборке прочая, не включенная в другие группировки</t>
  </si>
  <si>
    <t>81.3</t>
  </si>
  <si>
    <t>Предоставление услуг по благоустройству ландшафта</t>
  </si>
  <si>
    <t>81.30</t>
  </si>
  <si>
    <t>Деятельность по благоустройству ландшафта</t>
  </si>
  <si>
    <t>- закладку, обработку и обслуживание: парков и садов для частных и общественных жилых домов, общественных и нежилых зданий (школ, больниц, административных зданий, церковных зданий и т.п.), городских территорий (парков, городских зеленых зон, кладбищ и т.п.), зеленых зон вдоль транспортных магистралей (дорог, железнодорожных и трамвайных линий, водных путей, портов), промышленных и торговых зданий, зеленых зон зданий (сады на крышах, озеленение фасадов, внутренних помещений), спортивных площадок, игровых площадок, зон отдыха, полей для гольфа и прочих мест для развлечений и отдыха, стационарных и проточных водных пространств (водоемов, прудов, плавательных бассейнов, рвов, водных трасс, заводских сточных систем);</t>
  </si>
  <si>
    <t>- озеленение и благоустройство зон для защиты от шума, ветра, эрозии, яркого света и т.п.</t>
  </si>
  <si>
    <t>- посадку для коммерческих целей (для продажи) растений, деревьев, см. 01, 02;</t>
  </si>
  <si>
    <t>- содержание питомников и лесопитомников, см. 01.30, 02.10;</t>
  </si>
  <si>
    <t>- поддержание земельных угодий в надлежащем состоянии для сельскохозяйственного использования, см. 01.61;</t>
  </si>
  <si>
    <t>- строительство и благоустройство зданий и сооружений, см. раздел F;</t>
  </si>
  <si>
    <t>- ландшафтный дизайн и архитектурное проектирование, см. 71.11</t>
  </si>
  <si>
    <t>82</t>
  </si>
  <si>
    <t>Деятельность административно-хозяйственная, вспомогательная деятельность по обеспечению функционирования организации, деятельность по предоставлению прочих вспомогательных услуг для бизнеса</t>
  </si>
  <si>
    <t>- предоставление широкого диапазона ежедневных административных услуг за вознаграждение или на договорной основе, а также по расширению обычной деятельности служб поддержки предприятия</t>
  </si>
  <si>
    <t>- деятельность служб поддержки, обычно осуществляемую фирмами, не отнесенную к другим группировкам</t>
  </si>
  <si>
    <t>Фирмы, отнесенные к этой группировке, не подбирают персонал для выполнения полного цикла бизнес-процессов на предприятии</t>
  </si>
  <si>
    <t>82.1</t>
  </si>
  <si>
    <t>Деятельность административно-хозяйственная и вспомогательная деятельность по обеспечению функционирования организации</t>
  </si>
  <si>
    <t>- предоставление широкого диапазона ежедневных административных услуг за вознаграждение или на договорной основе, например по финансовому планированию, по выставлению счетов и ведению записей, управлению персоналом и логистике</t>
  </si>
  <si>
    <t>- вспомогательную деятельность для других предприятий за вознаграждение или на договорной основе, расширяющую обычные функции собственной службы поддержки предприятия</t>
  </si>
  <si>
    <t>Компании, классифицированные в данной группировке, не подбирают персонал для выполнения полного цикла бизнес-процессов. Компании, занятые только одним конкретным видом этой деятельности, классифицированы согласно этому виду деятельности</t>
  </si>
  <si>
    <t>82.11</t>
  </si>
  <si>
    <t>Деятельность административно-хозяйственная комплексная по обеспечению работы организации</t>
  </si>
  <si>
    <t>- комплексные ежедневные административные услуги, предоставляемые за вознаграждение или на договорной основе, такие как услуги приемной, финансового планирования, регистрации, выставления счетов, руководства персоналом и рассылки почтовых сообщений и т.д.</t>
  </si>
  <si>
    <t>- предоставление только одной из услуг, см. соответствующую этой услуге группировку;</t>
  </si>
  <si>
    <t>- подбор персонала без руководства им, см. 78</t>
  </si>
  <si>
    <t>82.19</t>
  </si>
  <si>
    <t>Деятельность по фотокопированию и подготовке документов и прочая специализированная вспомогательная деятельность по обеспечению деятельности офиса</t>
  </si>
  <si>
    <t>- копирование, подготовку документов и прочую специализированную вспомогательную деятельность по поддержке функционирования организации</t>
  </si>
  <si>
    <t>Включаемая в нее деятельность по копированию и печатанию документов носит краткосрочный характер</t>
  </si>
  <si>
    <t>- подготовку документов;</t>
  </si>
  <si>
    <t>- редактирование или корректирование документов;</t>
  </si>
  <si>
    <t>- печатание и обработку текстов;</t>
  </si>
  <si>
    <t>- секретарские услуги;</t>
  </si>
  <si>
    <t>- переписывание документов и другие секретарские услуги;</t>
  </si>
  <si>
    <t>- написание писем и резюме;</t>
  </si>
  <si>
    <t>- услуги аренды почтовых ящиков и других почтовых и посылочных услуг, например по предварительной сортировке, написанию адресов и т.п.;</t>
  </si>
  <si>
    <t>- фотокопирование;</t>
  </si>
  <si>
    <t>- изготовление дубликатов;</t>
  </si>
  <si>
    <t>- ксерокопирование;</t>
  </si>
  <si>
    <t>- прочие услуги копирования документов (без услуг печати, например офсетной печати, быстрой печати, цифровой печати, услуг предпечатной подготовки)</t>
  </si>
  <si>
    <t>- печать документов (офсетную печать, быструю печать и т.д.), см. 18.12;</t>
  </si>
  <si>
    <t>- предоставление услуг предпечатной подготовки, см. 18.13;</t>
  </si>
  <si>
    <t>- разработку и организацию почтовых рекламных кампаний, см. 73.11;</t>
  </si>
  <si>
    <t>- деятельность в области стенографирования и почтовых отправлений, см. 82.99;</t>
  </si>
  <si>
    <t>- услуги общественной стенографии, см. 82.99</t>
  </si>
  <si>
    <t>82.2</t>
  </si>
  <si>
    <t>Деятельность центров обработки телефонных вызовов</t>
  </si>
  <si>
    <t>82.20</t>
  </si>
  <si>
    <t>- деятельность центров обработки телефонных вызовов, осуществляющих обработку телефонных вызовов пользователей с использованием автоматической системы перераспределения вызовов, компьютерной телефонии или системы интерактивного речевого взаимодействия или подобных методов приема заказа, предоставления информации о товаре, оказания помощи по запросу клиента или рассмотрения жалоб клиента, деятельность центров обработки исходящих вызовов, использующих подобные методы для продажи и рекламы товаров и услуг потенциальным клиентам, изучения конъюнктуры рынка или проведения опросов общественного мнения и подобной деятельности для клиентов</t>
  </si>
  <si>
    <t>82.3</t>
  </si>
  <si>
    <t>Деятельность по организации конференций и выставок</t>
  </si>
  <si>
    <t>82.30</t>
  </si>
  <si>
    <t>- организацию, продвижение и/или управление событиями, например деловыми встречами, переговорами и выставками, собраниями, конференциями и съездами, включая подбор персонала для управления помещениями, в которых проходят эти события</t>
  </si>
  <si>
    <t>82.9</t>
  </si>
  <si>
    <t>Деятельность по предоставлению вспомогательных услуг для бизнеса, не включенная в другие группировки</t>
  </si>
  <si>
    <t>- деятельность агентств по взысканию платежей по счетам кредитных организаций;</t>
  </si>
  <si>
    <t>- деятельность по оказанию всех вспомогательных услуг, обычно оказываемых организациям и не включенных в другие группировки</t>
  </si>
  <si>
    <t>82.91</t>
  </si>
  <si>
    <t>Деятельность агентств по сбору платежей и бюро кредитной информации</t>
  </si>
  <si>
    <t>- взыскание платежей по счетам и пересылку собранных платежей клиентам, включая услуги по взысканию долгов;</t>
  </si>
  <si>
    <t>- сбор информации, например кредитной истории или послужного списка о физических лицах и компаниях и предоставление информации банковским учреждениям, розничным продавцам и прочим, нуждающимся в оценке кредитоспособности этих физических лиц и компаний</t>
  </si>
  <si>
    <t>82.92</t>
  </si>
  <si>
    <t>Деятельность по упаковыванию товаров</t>
  </si>
  <si>
    <t>- деятельность по упаковке за вознаграждение или на договорной основе, независимо от того, автоматизирован или не автоматизирован этот процесс, включая: заполнение бутылок и банок жидкими продуктами, напитками и пищевыми продуктами;</t>
  </si>
  <si>
    <t>- упаковку твердых товаров в прозрачную (блистерную) упаковку, в фольгу и т.п.;</t>
  </si>
  <si>
    <t>- безопасную упаковку изделий, применяемых в медицинских целях;</t>
  </si>
  <si>
    <t>- прикрепление этикеток, нанесение маркировки и надписей на упаковку;</t>
  </si>
  <si>
    <t>- упаковку посылок и подарков</t>
  </si>
  <si>
    <t>- изготовление безалкогольных напитков и производство минеральной воды, см. 11.07;</t>
  </si>
  <si>
    <t>- упаковку, связанную с перевозкой, см. 52.29</t>
  </si>
  <si>
    <t>82.99</t>
  </si>
  <si>
    <t>Деятельность по предоставлению прочих вспомогательных услуг для бизнеса, не включенная в другие группировки</t>
  </si>
  <si>
    <t>- деятельность в области стенографирования и расшифровки записанных материалов, например стенографирование судебных заседаний, услуги общественной стенографии;</t>
  </si>
  <si>
    <t>- наложение субтитров на телепередачи в прямом эфире, репортажи о встречах и конференциях;</t>
  </si>
  <si>
    <t>- услуги по нанесению кодов адресов;</t>
  </si>
  <si>
    <t>- услуги печатания штрихового кода;</t>
  </si>
  <si>
    <t>- услуги организации сбора платежей за вознаграждение или на договорной основе;</t>
  </si>
  <si>
    <t>- услуги восстановления права собственности;</t>
  </si>
  <si>
    <t>- деятельность по обеспечению функционирования монетного счетчика времени автостоянки;</t>
  </si>
  <si>
    <t>- деятельность независимых аукционистов;</t>
  </si>
  <si>
    <t>- организацию программ привлечения покупателей;</t>
  </si>
  <si>
    <t>- прочую вспомогательную деятельность, не включенную в другие группировки</t>
  </si>
  <si>
    <t>- предоставление услуг по переписыванию документов, см. 82.19;</t>
  </si>
  <si>
    <t>- снабжение фильмов и видеороликов заголовками или субтитрами, см. 59.12</t>
  </si>
  <si>
    <t>РАЗДЕЛ O</t>
  </si>
  <si>
    <t>ГОСУДАРСТВЕННОЕ УПРАВЛЕНИЕ И ОБЕСПЕЧЕНИЕ ВОЕННОЙ БЕЗОПАСНОСТИ; СОЦИАЛЬНОЕ ОБЕСПЕЧЕНИЕ</t>
  </si>
  <si>
    <t>- деятельность органов государственной власти и местного самоуправления</t>
  </si>
  <si>
    <t>Он включает:</t>
  </si>
  <si>
    <t>- принятие законов и соответствующее им регулирование таких сфер, как налогообложение, национальная оборона, общественный порядок и безопасность, миграция, международная деятельность, финансы, природные ресурсы и охрана окружающей природной среды, образование, наука, культура, здравоохранение, физическая культура и спорт, туризм. Юридический или институциональный статус не является определяющим при отнесении вида деятельности к данному разделу.</t>
  </si>
  <si>
    <t>Это значит, что виды деятельности, классифицированные в других разделах классификатора, не включаются в данный раздел, даже если они осуществляются органами государственной власти и местного самоуправления. Например, государственное регулирование деятельности в области образования включено в данный раздел, сам же процесс обучения в данный раздел не включен (см. раздел P). Государственное регулирование деятельности в области здравоохранения включено в данный раздел, в то время как деятельность лечебных учреждений в данный раздел не включена (см. раздел Q)</t>
  </si>
  <si>
    <t>- деятельность в сфере социального обеспечения</t>
  </si>
  <si>
    <t>Деятельность органов государственного управления по обеспечению военной безопасности, обязательному социальному обеспечению</t>
  </si>
  <si>
    <t>84.1</t>
  </si>
  <si>
    <t>Деятельность органов государственного управления и местного самоуправления по вопросам общего и социально-экономического характера</t>
  </si>
  <si>
    <t>- деятельность государственных органов законодательной и исполнительной власти, органов местного самоуправления в сфере финансов и других сферах, а также мониторинг социально-экономических процессов</t>
  </si>
  <si>
    <t>84.11</t>
  </si>
  <si>
    <t>Деятельность органов государственного управления и местного самоуправления по вопросам общего характера</t>
  </si>
  <si>
    <t>- законодательную и исполнительную деятельность федеральных органов исполнительной власти, органов исполнительной власти субъектов Российской Федерации и муниципальных органов исполнительной власти;</t>
  </si>
  <si>
    <t>- управление и надзор за деятельностью в сфере налогообложения: управление налогообложением; сбор налогов, таможенных сборов и пошлин на товары и проверка случаев нарушения налогового и таможенного законодательства;</t>
  </si>
  <si>
    <t>- управление таможенной деятельностью;</t>
  </si>
  <si>
    <t>- исполнение бюджета и управление государственными и муниципальными фондами и государственным и муниципальным долгом;</t>
  </si>
  <si>
    <t>- администрирование доходов и расходов и контроль за этими видами деятельности;</t>
  </si>
  <si>
    <t>- управление общими (гражданскими) исследованиями и стратегией развития;</t>
  </si>
  <si>
    <t>- управление и обеспечение функционирования служб социально-экономического развития, статистических и других служб на разных уровнях государственного управления;</t>
  </si>
  <si>
    <t>- управление, государственный контроль и надзор за деятельностью в области природопользования и охраны окружающей среды;</t>
  </si>
  <si>
    <t>- управление, государственный надзор и контроль в области миграции;</t>
  </si>
  <si>
    <t>- управление, государственный контроль и надзор и контроль в области охраны труда;</t>
  </si>
  <si>
    <t>- управление региональной, национальной и молодежной политикой;</t>
  </si>
  <si>
    <t>- повышение эффективности государственного управления</t>
  </si>
  <si>
    <t>- управление государственными зданиям или зданиями, занятыми органами законодательной, исполнительной и судебной власти, см. 68.2, 68.3;</t>
  </si>
  <si>
    <t>- управление исследованиями и стратегиями развития, направленными на повышение благосостояния людей, см. 84.12;</t>
  </si>
  <si>
    <t>- управление исследованиями и стратегиями развития, направленными на улучшение экономической деятельности и конкурентоспособности, см. 84.13;</t>
  </si>
  <si>
    <t>- управление исследованиями и стратегиями развития, направленными на обеспечение военной безопасности, см. 84.22;</t>
  </si>
  <si>
    <t>- управление государственными архивами, см. 91.01</t>
  </si>
  <si>
    <t>84.11.1</t>
  </si>
  <si>
    <t>Деятельность федеральных органов государственной власти по управлению вопросами общего характера, кроме судебной власти</t>
  </si>
  <si>
    <t>84.11.11</t>
  </si>
  <si>
    <t>Деятельность федеральных органов государственной власти, кроме полномочных представителей Президента Российской Федерации и территориальных органов федеральных органов исполнительной власти</t>
  </si>
  <si>
    <t>84.11.12</t>
  </si>
  <si>
    <t>Деятельность полномочных представителей Президента Российской Федерации в регионах Российской Федерации и территориальных органов федеральных органов исполнительной власти в субъектах Российской Федерации (республиках, краях, областях)</t>
  </si>
  <si>
    <t>84.11.13</t>
  </si>
  <si>
    <t>Деятельность территориальных органов федеральных органов исполнительной власти в городах и районах субъектов Российской Федерации</t>
  </si>
  <si>
    <t>84.11.2</t>
  </si>
  <si>
    <t>Деятельность органов государственной власти по управлению вопросами общего характера, кроме судебной власти, субъектов Российской Федерации</t>
  </si>
  <si>
    <t>84.11.21</t>
  </si>
  <si>
    <t>Деятельность органов государственной власти субъектов Российской Федерации (республик, краев, областей), кроме судебной власти, представительств исполнительных органов государственной власти субъектов Российской Федерации при Президенте Российской Федерации</t>
  </si>
  <si>
    <t>84.11.22</t>
  </si>
  <si>
    <t>Деятельность органов государственной власти субъектов Российской Федерации по осуществлению своих полномочий в городах и районах</t>
  </si>
  <si>
    <t>84.11.23</t>
  </si>
  <si>
    <t>Деятельность органов государственной власти субъектов Российской Федерации по осуществлению своих полномочий в сельских населенных пунктах</t>
  </si>
  <si>
    <t>84.11.3</t>
  </si>
  <si>
    <t>Деятельность органов местного самоуправления по управлению вопросами общего характера</t>
  </si>
  <si>
    <t>84.11.31</t>
  </si>
  <si>
    <t>Деятельность органов местного самоуправления муниципальных районов</t>
  </si>
  <si>
    <t>84.11.32</t>
  </si>
  <si>
    <t>Деятельность органов местного самоуправления городских округов</t>
  </si>
  <si>
    <t>84.11.33</t>
  </si>
  <si>
    <t>Деятельность органов местного самоуправления внутригородских территорий городов федерального значения</t>
  </si>
  <si>
    <t>84.11.34</t>
  </si>
  <si>
    <t>Деятельность органов местного самоуправления городских поселений</t>
  </si>
  <si>
    <t>84.11.35</t>
  </si>
  <si>
    <t>Деятельность органов местного самоуправления сельских поселений</t>
  </si>
  <si>
    <t>84.11.4</t>
  </si>
  <si>
    <t>Управление финансовой деятельностью и деятельностью в сфере налогообложения</t>
  </si>
  <si>
    <t>84.11.5</t>
  </si>
  <si>
    <t>Управление деятельностью в области прогнозирования и планирования</t>
  </si>
  <si>
    <t>84.11.6</t>
  </si>
  <si>
    <t>Управление деятельностью в области фундаментальных исследований</t>
  </si>
  <si>
    <t>84.11.7</t>
  </si>
  <si>
    <t>Управление деятельностью в области статистики</t>
  </si>
  <si>
    <t>84.11.8</t>
  </si>
  <si>
    <t>Управление имуществом, находящимся в государственной собственности</t>
  </si>
  <si>
    <t>84.11.9</t>
  </si>
  <si>
    <t>Управление деятельностью в области антимонопольного контроля</t>
  </si>
  <si>
    <t>84.12</t>
  </si>
  <si>
    <t>Государственное регулирование деятельности в области здравоохранения, образования, социально-культурного развития и других социальных услуг, кроме социального обеспечения</t>
  </si>
  <si>
    <t>- государственное управление программами, направленными на повышение благосостояния людей: охрану здоровья, образование, культуру, спорт, отдых, охрану окружающей среды, жилищное строительство, социальные услуги;</t>
  </si>
  <si>
    <t>- государственное управление исследованиями и стратегиями социального развития</t>
  </si>
  <si>
    <t>- финансовую поддержку культуры и отдыха;</t>
  </si>
  <si>
    <t>- государственное управление программами по снабжению питьевой водой;</t>
  </si>
  <si>
    <t>- государственное управление программами по защите окружающей среды;</t>
  </si>
  <si>
    <t>- управление жилищными программами</t>
  </si>
  <si>
    <t>- удаление сточных вод и отходов, см. 37, 38, 39;</t>
  </si>
  <si>
    <t>- деятельность в области обязательного социального страхования, см. 84.30;</t>
  </si>
  <si>
    <t>- деятельность в области образования, см. раздел P;</t>
  </si>
  <si>
    <t>- деятельность в области медицины, см. 86;</t>
  </si>
  <si>
    <t>- деятельность государственных музеев и прочих учреждений культуры, см. 91;</t>
  </si>
  <si>
    <t>- деятельность библиотек, государственных архивов, см. 91.01;</t>
  </si>
  <si>
    <t>- спортивную деятельность, см. 93</t>
  </si>
  <si>
    <t>84.13</t>
  </si>
  <si>
    <t>Регулирование и содействие эффективному ведению экономической деятельности предприятий</t>
  </si>
  <si>
    <t>- государственное регулирование в: сельском хозяйстве, землепользовании, в области топливно-энергетических и минеральных ресурсов, инфраструктуре экономики, транспорте, связи, сфере деятельности гостиниц и туризма, оптовой и розничной торговле;</t>
  </si>
  <si>
    <t>- управление исследованиями и стратегиями развития для улучшения экономической ситуации и конкурентоспособности;</t>
  </si>
  <si>
    <t>- управление общими вопросами, касающимися занятости рабочей силы;</t>
  </si>
  <si>
    <t>- реализацию мероприятий, связанных с политикой регионального развития, например по уменьшению безработицы</t>
  </si>
  <si>
    <t>- исследования и экспериментальные разработки, см. 72</t>
  </si>
  <si>
    <t>84.2</t>
  </si>
  <si>
    <t>Предоставление государственных услуг обществу</t>
  </si>
  <si>
    <t>- реализацию внешней политики;</t>
  </si>
  <si>
    <t>- обеспечение национальной обороны и государственной безопасности;</t>
  </si>
  <si>
    <t>- обеспечение законности, прав и свобод граждан, охраной собственности и общественного порядка</t>
  </si>
  <si>
    <t>84.21</t>
  </si>
  <si>
    <t>Деятельность международная</t>
  </si>
  <si>
    <t>- управление и функционирование Министерства иностранных дел и дипломатических и консульских миссий, размещенных за границей или при секретариатах международных организаций;</t>
  </si>
  <si>
    <t>- управление, функционирование и поддержку информационных и культурных служб, сфера деятельности которых распространяется за пределы государственных границ;</t>
  </si>
  <si>
    <t>- предоставление помощи иностранным государствам, направляемой напрямую или через международные организации;</t>
  </si>
  <si>
    <t>- предоставление военной помощи иностранным государствам;</t>
  </si>
  <si>
    <t>- управление внешней торговлей, финансовой международной деятельностью и международным техническим сотрудничеством</t>
  </si>
  <si>
    <t>- международную помощь беженцам или голодающим в зоне бедствия или конфликта, см. 88.99</t>
  </si>
  <si>
    <t>84.22</t>
  </si>
  <si>
    <t>Деятельность, связанная с обеспечением военной безопасности</t>
  </si>
  <si>
    <t>- управление, контроль и регулирование вопросов, связанных с обороной и деятельностью сухопутных, морских, воздушных и космических вооруженных сил: боевых частей сухопутных сил, морского флота и военно-воздушных сил, инженерных и транспортных войск, связи, разведки, материально-технического обеспечения, личного состава штабов, резервных и вспомогательных сил оборонного учреждения, военной логистикой (обеспечение военной техникой, продовольствием и снаряжением, инженерно-техническими сооружениями и т.п.), медицинским обслуживанием личного состава армии в полевых условиях;</t>
  </si>
  <si>
    <t>- управление, обеспечение функционирования и поддержки сил гражданской обороны;</t>
  </si>
  <si>
    <t>- исследования и экспериментальные разработки, см. 72;</t>
  </si>
  <si>
    <t>- предоставление военной помощи иностранным государствам, см. 84.21;</t>
  </si>
  <si>
    <t>- деятельность военных судов, см. 84.23;</t>
  </si>
  <si>
    <t>- обеспечение населения предметами первой необходимости в случае катастроф, происходящих в мирное время, см. 84.24;</t>
  </si>
  <si>
    <t>- образование, осуществляемое военными школами, училищами, институтами и академиями, см. 85.4;</t>
  </si>
  <si>
    <t>- деятельность госпиталей, см. 86.10</t>
  </si>
  <si>
    <t>84.23</t>
  </si>
  <si>
    <t>Деятельность в области юстиции и правосудия</t>
  </si>
  <si>
    <t>- административные, гражданские и уголовные дела, военные суды и судебную систему, включая законное представительство или когда государством предоставляются деньги или услуги;</t>
  </si>
  <si>
    <t>- вынесение судебных решений;</t>
  </si>
  <si>
    <t>- разбирательство по арбитражным и гражданским делам;</t>
  </si>
  <si>
    <t>- деятельность по управлению тюрьмами и обеспечению исправительных действий, включая реабилитационную помощь, вне зависимости от того, проводят ли эту деятельность государственные организации или частные на договорной основе или за вознаграждение</t>
  </si>
  <si>
    <t>- консультирование и представительство в гражданских, уголовных и прочих делах, см. 69.10;</t>
  </si>
  <si>
    <t>- государственное регулирование образовательных учреждений, находящихся в ведении Федеральной службы исполнения наказаний, см. 85;</t>
  </si>
  <si>
    <t>- государственное регулирование функционирования тюремных больниц, см. 86.10</t>
  </si>
  <si>
    <t>84.23.1</t>
  </si>
  <si>
    <t>Деятельность федеральных судов</t>
  </si>
  <si>
    <t>84.23.11</t>
  </si>
  <si>
    <t>Деятельность Конституционного суда Российской Федерации</t>
  </si>
  <si>
    <t>84.23.12</t>
  </si>
  <si>
    <t>Деятельность Верховного суда Российской Федерации</t>
  </si>
  <si>
    <t>- деятельность Верховного суда Российской Федерации, который является высшим судебным органом по гражданским, уголовным, административным и иным делам, подсудным судам общей юрисдикции и непосредственно вышестоящей судебной инстанцией по отношению к верховным судам республик, краевым (областным) судам, судам городов федерального значения, судам автономной области и автономных округов, военным судам военных округов, флотов, видов и групп войск;</t>
  </si>
  <si>
    <t>- осуществление в предусмотренных федеральным законом процессуальных формах судебного надзора за деятельностью судов общей юрисдикции, включая военные и специализированные федеральные суды;</t>
  </si>
  <si>
    <t>- рассмотрение в пределах своей компетенции дел в качестве суда второй инстанции, в порядке надзора и по вновь открывшимся обстоятельствам, а в случаях, предусмотренных федеральным законом, также и в качестве суда первой инстанции;</t>
  </si>
  <si>
    <t>- дачу разъяснений по вопросам судебной практики</t>
  </si>
  <si>
    <t>84.23.13</t>
  </si>
  <si>
    <t>84.23.14</t>
  </si>
  <si>
    <t>Деятельность районных судов</t>
  </si>
  <si>
    <t>- деятельность районных судов, которые в пределах своей компетенции рассматривают дела в качестве суда первой и второй инстанции и осуществляют другие полномочия, предусмотренные федеральным конституционным законом, являются непосредственно вышестоящей судебной инстанцией по отношению к мировым судьям, действующим на территории соответствующего судебного района</t>
  </si>
  <si>
    <t>84.23.15</t>
  </si>
  <si>
    <t>Деятельность военных судов</t>
  </si>
  <si>
    <t>- осуществление судебной власти в войсках, органах и формированиях, где федеральным законом предусмотрена военная служба</t>
  </si>
  <si>
    <t>84.23.17</t>
  </si>
  <si>
    <t>Деятельность федеральных арбитражных судов округов</t>
  </si>
  <si>
    <t>84.23.18</t>
  </si>
  <si>
    <t>84.23.19</t>
  </si>
  <si>
    <t>Деятельность специализированных судов</t>
  </si>
  <si>
    <t>84.23.2</t>
  </si>
  <si>
    <t>Деятельность судов субъектов Российской Федерации</t>
  </si>
  <si>
    <t>84.23.21</t>
  </si>
  <si>
    <t>Деятельность конституционных (уставных) судов</t>
  </si>
  <si>
    <t>- рассмотрение вопросов соответствия законов субъекта Российской Федерации, нормативных правовых актов органов государственной власти субъекта Российской Федерации, органов местного самоуправления субъекта Российской Федерации конституции (уставу) субъекта Российской Федерации, а также толкование конституции (устава) субъекта Российской Федерации</t>
  </si>
  <si>
    <t>84.23.22</t>
  </si>
  <si>
    <t>Деятельность мировых судей</t>
  </si>
  <si>
    <t>- рассмотрение мировыми судьями в пределах своей компетенции гражданских, административных и уголовных дел в качестве суда первой инстанции</t>
  </si>
  <si>
    <t>84.23.3</t>
  </si>
  <si>
    <t>Деятельность органов прокуратуры Российской Федерации</t>
  </si>
  <si>
    <t>84.23.31</t>
  </si>
  <si>
    <t>Деятельность Генеральной прокуратуры Российской Федерации</t>
  </si>
  <si>
    <t>84.23.32</t>
  </si>
  <si>
    <t>Деятельность прокуратур субъектов Российской Федерации</t>
  </si>
  <si>
    <t>84.23.33</t>
  </si>
  <si>
    <t>Деятельность прокуратур городов и районов</t>
  </si>
  <si>
    <t>84.23.4</t>
  </si>
  <si>
    <t>Деятельность по управлению и эксплуатации тюрем, исправительных колоний и других мест лишения свободы, а также по оказанию реабилитационной помощи бывшим заключенным</t>
  </si>
  <si>
    <t>84.23.5</t>
  </si>
  <si>
    <t>Деятельность Следственного комитета Российской Федерации</t>
  </si>
  <si>
    <t>- деятельность центрального аппарата Следственного комитета Российской Федерации;</t>
  </si>
  <si>
    <t>- деятельность Главного военного следственного управления, главных следственных управлений и следственных управлений Следственного комитета Российской Федерации по субъектам Российской Федерации (в том числе подразделений указанных управлений по административным округам) и приравненных к ним специализированных (в том числе военных) следственных управлений и следственных отделов Следственного комитета Российской Федерации</t>
  </si>
  <si>
    <t>- деятельность научных учреждений Следственного комитета Российской Федерации, см. 72;</t>
  </si>
  <si>
    <t>- деятельность образовательных учреждений Следственного комитета Российской Федерации, см. 80</t>
  </si>
  <si>
    <t>84.23.51</t>
  </si>
  <si>
    <t>Деятельность центрального аппарата Следственного комитета Российской Федерации</t>
  </si>
  <si>
    <t>84.23.52</t>
  </si>
  <si>
    <t>Деятельность Главного военного следственного управления, главных следственных управлений и следственных управлений Следственного комитета Российской Федерации по субъектам Российской Федерации (в том числе подразделений указанных управлений по административным округам) и приравненных к ним специализированных (в том числе военных) следственных управлений и следственных отделов Следственного комитета Российской Федерации</t>
  </si>
  <si>
    <t>84.24</t>
  </si>
  <si>
    <t>Деятельность по обеспечению общественного порядка и безопасности</t>
  </si>
  <si>
    <t>- деятельность федеральных органов по обеспечению общественного порядка и безопасности;</t>
  </si>
  <si>
    <t>- деятельность по охране общественного порядка, осуществляемую войсковыми казачьими обществами;</t>
  </si>
  <si>
    <t>- деятельность специализированных государственных комиссий по расследованию происшествий (например, аварии, катастрофы и т.п.);</t>
  </si>
  <si>
    <t>- деятельность по обеспечению предметами первой необходимости в случае катастроф, происходящих в мирное время</t>
  </si>
  <si>
    <t>- обеспечение военной безопасности, см. 84.22</t>
  </si>
  <si>
    <t>84.25</t>
  </si>
  <si>
    <t>- нормативное правовое регулирование и осуществление государственных мер в области пожарной безопасности;</t>
  </si>
  <si>
    <t>- организацию и осуществление профилактики пожаров;</t>
  </si>
  <si>
    <t>- организацию тушения пожаров и проведение аварийно-спасательных работ;</t>
  </si>
  <si>
    <t>- осуществление государственного пожарного надзора;</t>
  </si>
  <si>
    <t>- лицензирование деятельности в области пожарной безопасности и подтверждение соответствия продукции и услуг требованиям пожарной безопасности;</t>
  </si>
  <si>
    <t>- охрану от пожаров организаций и населенных пунктов на договорной основе;</t>
  </si>
  <si>
    <t>- информационное обеспечение пожарной безопасности;</t>
  </si>
  <si>
    <t>- содействие деятельности добровольных пожарных, привлечение населения к обеспечению пожарной безопасности;</t>
  </si>
  <si>
    <t>- государственный и технический надзор за маломерными судами и базами (сооружениями) для их стоянок, а также за их использованием на водных объектах;</t>
  </si>
  <si>
    <t>- обеспечение безопасности людей на водных объектах;</t>
  </si>
  <si>
    <t>- обеспечение функционирования спасательных служб и организаций по предупреждению и ликвидации чрезвычайных ситуаций природного и техногенного характера;</t>
  </si>
  <si>
    <t>- противопожарную защиту лесов, см. 02.40;</t>
  </si>
  <si>
    <t>- борьбу с огнем в местах добычи нефти и газа, см. 09.10;</t>
  </si>
  <si>
    <t>- защиту от огня и противопожарную безопасность в аэропортах, не оборудованных специальной техникой, см. 52.23</t>
  </si>
  <si>
    <t>84.25.1</t>
  </si>
  <si>
    <t>Деятельность по обеспечению пожарной безопасности</t>
  </si>
  <si>
    <t>84.25.2</t>
  </si>
  <si>
    <t>Деятельность по обеспечению безопасности на водных объектах</t>
  </si>
  <si>
    <t>84.25.9</t>
  </si>
  <si>
    <t>Деятельность по обеспечению безопасности в чрезвычайных ситуациях прочая</t>
  </si>
  <si>
    <t>84.3</t>
  </si>
  <si>
    <t>Деятельность в области обязательного социального обеспечения</t>
  </si>
  <si>
    <t>84.30</t>
  </si>
  <si>
    <t>- финансирование и регулирование деятельности, связанной с предоставлением обеспечения в случае трудового увечья и профессионального заболевания, необходимости получения медицинской помощи;</t>
  </si>
  <si>
    <t>- предоставление трудовой пенсии по старости, трудовой пенсии по инвалидности, трудовой пенсии по случаю потери кормильца, социальной пенсии, пенсии по государственному пенсионному обеспечению; предоставление пособий в связи с рождением ребенка, пособий по временной нетрудоспособности;</t>
  </si>
  <si>
    <t>- деятельность, связанную с социальной поддержкой безработных граждан, с предоставлением пособий многодетным семьям</t>
  </si>
  <si>
    <t>- добровольное пенсионное страхование и негосударственное пенсионное обеспечение, см. 65.30;</t>
  </si>
  <si>
    <t>- предоставление социальной помощи и социальных услуг, см. 88.10, 88.99</t>
  </si>
  <si>
    <t>РАЗДЕЛ P</t>
  </si>
  <si>
    <t>ОБРАЗОВАНИЕ</t>
  </si>
  <si>
    <t>- образование как для школьников, так и для подготовки для разных профессий</t>
  </si>
  <si>
    <t>В Российской Федерации устанавливаются следующие типы образовательных организаций, реализующих основные образовательные программы:</t>
  </si>
  <si>
    <t>1) дошкольная образовательная организация - образовательная организация, осуществляющая в качестве основной цели ее деятельности образовательную деятельность по образовательным программам дошкольного образования, присмотр и уход за детьми;</t>
  </si>
  <si>
    <t>2) общеобразовательная организация - образовательная организация, осуществляющая в качестве основной цели ее деятельности образовательную деятельность по образовательным программам начального общего, основного общего и (или) среднего общего образования;</t>
  </si>
  <si>
    <t>3) профессиональная образовательная организация - образовательная организация, осуществляющая в качестве основной цели ее деятельности образовательную деятельность по образовательным программам среднего профессионального образования;</t>
  </si>
  <si>
    <t>4) образовательная организация высшего образования - образовательная организация, осуществляющая в качестве основной цели ее деятельности образовательную деятельность по образовательным программам высшего образования и научную деятельность</t>
  </si>
  <si>
    <t>В Российской Федерации устанавливаются следующие типы образовательных организаций, реализующих дополнительные образовательные программы</t>
  </si>
  <si>
    <t>1) организация дополнительного образования - образовательная организация, осуществляющая в качестве основной цели ее деятельности образовательную деятельность по дополнительным общеобразовательным программам;</t>
  </si>
  <si>
    <t>2) организация дополнительного профессионального образования - образовательная организация, осуществляющая в качестве основной цели ее деятельности образовательную деятельность по дополнительным профессиональным программам</t>
  </si>
  <si>
    <t>- государственные, муниципальные, негосударственные (частные) образовательные организации всех видов</t>
  </si>
  <si>
    <t>Система является многоуровневой: образование как для взрослых, так и для тех, кто осваивает азы грамотности. Может быть использована в образовательных организациях, реализующих военные профессиональные образовательные программы, в образовательных организациях, находящихся в ведении Федеральной службы исполнения наказаний</t>
  </si>
  <si>
    <t>Для каждого уровня предусмотрены свои наборы программ</t>
  </si>
  <si>
    <t>Отдельно включены занятия для учащихся с ограниченными возможностями здоровья</t>
  </si>
  <si>
    <t>В Российской Федерации образование может быть получено:</t>
  </si>
  <si>
    <t>- в организациях, осуществляющих образовательную деятельность;</t>
  </si>
  <si>
    <t>- вне организаций, осуществляющих образовательную деятельность (в форме семейного образования и самообразования)</t>
  </si>
  <si>
    <t>Обучение в организациях, осуществляющих образовательную деятельность, с учетом потребностей, возможностей личности и в зависимости от объема обязательных занятий педагогического работника с обучающимися осуществляется в очной, очно-заочной или заочной форме</t>
  </si>
  <si>
    <t>Обучение в форме семейного образования и самообразования осуществляется с правом последующего прохождения промежуточной и государственной итоговой аттестации в организациях, осуществляющих образовательную деятельность</t>
  </si>
  <si>
    <t>Допускается сочетание различных форм получения образования и форм обучения</t>
  </si>
  <si>
    <t>Формы получения образования и формы обучения по основной образовательной программе по каждому уровню образования, профессии, специальности и направлению подготовки определяются соответствующими федеральными государственными образовательными стандартами, образовательными стандартами, если иное не установлено настоящим Федеральным законом от 29 декабря 2012 г. N 273-ФЗ "Об образовании в Российской Федерации". Формы обучения по дополнительным образовательным программам и основным программам профессионального обучения определяются организацией, осуществляющей образовательную деятельность, самостоятельно, если иное не установлено законодательством Российской Федерации</t>
  </si>
  <si>
    <t>Каждый уровень образования включает деятельность специальных (коррекционных) образовательных организаций (классов, групп), обеспечивающих лечение, воспитание и обучение, социальную адаптацию и интеграцию в общество детей и подростков с ограниченными возможностями здоровья</t>
  </si>
  <si>
    <t>В данной группировке классифицируется образование взрослых, по содержанию соответствующее определенным уровням общего образования</t>
  </si>
  <si>
    <t>- прочие виды образования и обучения, например обучение в школах водителей транспортных средств;</t>
  </si>
  <si>
    <t>- обучение, в основном связанное со спортивной и оздоровительной деятельностью, такой как теннис или гольф, а также образовательной деятельностью, получаемое в общеобразовательных организациях (школе, школе-интернате, гимназии и др.), являющееся базой для среднего профессионального и высшего образования;</t>
  </si>
  <si>
    <t>- среднее общее образование, получаемое одновременно (средние музыкальные, хореографические, художественные школы, школы искусств и т.п.)</t>
  </si>
  <si>
    <t>85</t>
  </si>
  <si>
    <t>Образование</t>
  </si>
  <si>
    <t>85.1</t>
  </si>
  <si>
    <t>Образование общее</t>
  </si>
  <si>
    <t>- вид образования, который направлен на развитие личности и приобретение в процессе освоения основных общеобразовательных программ знаний, умений, навыков и формирование компетенции, необходимых для жизни человека в обществе, осознанного выбора профессии и получения профессионального образования</t>
  </si>
  <si>
    <t>Образование дошкольное</t>
  </si>
  <si>
    <t>- деятельность сети дошкольных образовательных организаций, реализующих общеобразовательные программы дошкольного образования различной направленности, обеспечивающих воспитание и обучение детей (детские сады, подготовительные классы и т.п.)</t>
  </si>
  <si>
    <t>- деятельность по уходу за детьми в дневное время, см. 88.91</t>
  </si>
  <si>
    <t>Образование начальное общее</t>
  </si>
  <si>
    <t>Начальное общее образование направлено на формирование личности обучающегося, развитие его индивидуальных способностей, положительной мотивации и умений в учебной деятельности (овладение чтением, письмом, счетом, основными навыками учебной деятельности, элементами теоретического мышления, простейшими навыками самоконтроля, культурой поведения и речи, основами личной гигиены и здорового образа жизни)</t>
  </si>
  <si>
    <t>- образование взрослых;</t>
  </si>
  <si>
    <t>- уход за детьми в дневное время, см. 88.91</t>
  </si>
  <si>
    <t>85.13</t>
  </si>
  <si>
    <t>Образование основное общее</t>
  </si>
  <si>
    <t>Основное общее образование направлено на становление и формирование личности обучающегося (формирование нравственных убеждений, эстетического вкуса и здорового образа жизни, высокой культуры межличностного и межэтнического общения, овладение основами наук, государственным языком Российской Федерации, навыками умственного и физического труда, развитие склонностей, интересов, способности к социальному самоопределению)</t>
  </si>
  <si>
    <t>Образование среднее общее</t>
  </si>
  <si>
    <t>Среднее общее образование направлено на дальнейшее становление и формирование личности обучающегося, развитие интереса к познанию и творческих способностей обучающегося, формирование навыков самостоятельной учебной деятельности на основе индивидуализации и профессиональной ориентации содержания среднего общего образования, подготовку обучающегося к жизни в обществе, самостоятельному жизненному выбору, продолжению образования и началу профессиональной деятельности</t>
  </si>
  <si>
    <t>- образование взрослых</t>
  </si>
  <si>
    <t>85.2</t>
  </si>
  <si>
    <t>Образование профессиональное</t>
  </si>
  <si>
    <t>85.21</t>
  </si>
  <si>
    <t>Образование профессиональное среднее</t>
  </si>
  <si>
    <t>Среднее профессиональное образование направлено на решение задач интеллектуального, культурного и профессионального развития человека и имеет целью подготовку квалифицированных рабочих или служащих и специалистов среднего звена по всем основным направлениям общественно полезной деятельности в соответствии с потребностями общества и государства, а также удовлетворение потребностей личности в углублении и расширении образования</t>
  </si>
  <si>
    <t>85.22</t>
  </si>
  <si>
    <t>Образование высшее</t>
  </si>
  <si>
    <t>Высшее образование имеет целью обеспечение подготовки высококвалифицированных кадров по всем основным направлениям общественно полезной деятельности в соответствии с потребностями общества и государства, удовлетворение потребностей личности в интеллектуальном, культурном и нравственном развитии, углублении и расширении образования, научно-педагогической квалификации</t>
  </si>
  <si>
    <t>85.22.1</t>
  </si>
  <si>
    <t>Образование высшее - бакалавриат</t>
  </si>
  <si>
    <t>85.22.2</t>
  </si>
  <si>
    <t>Образование высшее - специалитет</t>
  </si>
  <si>
    <t>85.22.3</t>
  </si>
  <si>
    <t>Образование высшее - магистратура</t>
  </si>
  <si>
    <t>85.23</t>
  </si>
  <si>
    <t>Подготовка кадров высшей квалификации</t>
  </si>
  <si>
    <t>85.3</t>
  </si>
  <si>
    <t>Обучение профессиональное</t>
  </si>
  <si>
    <t>Профессиональное обучение направлено на приобретение лицами различного возраста профессиональной компетенции, в том числе для работы с конкретным оборудованием, технологиями, аппаратно-программными и иными профессиональными средствами, получение указанными лицами квалификационных разрядов, классов, категорий по профессии рабочего или должности служащего без изменения уровня образования</t>
  </si>
  <si>
    <t>85.4</t>
  </si>
  <si>
    <t>Образование дополнительное</t>
  </si>
  <si>
    <t>85.41</t>
  </si>
  <si>
    <t>Образование дополнительное детей и взрослых</t>
  </si>
  <si>
    <t>85.41.1</t>
  </si>
  <si>
    <t>Образование в области спорта и отдыха</t>
  </si>
  <si>
    <t>- спортивное обучение (баскетбол, бейсбол, крикет, футбол и т.д.);</t>
  </si>
  <si>
    <t>- обучение в спортивных лагерях;</t>
  </si>
  <si>
    <t>- обучение в школах верховой езды;</t>
  </si>
  <si>
    <t>- обучение плаванию;</t>
  </si>
  <si>
    <t>- услуги профессиональных спортивных инструкторов, учителей, тренеров;</t>
  </si>
  <si>
    <t>- обучение боевым искусствам;</t>
  </si>
  <si>
    <t>- обучение йоге</t>
  </si>
  <si>
    <t>85.41.2</t>
  </si>
  <si>
    <t>Образование в области культуры</t>
  </si>
  <si>
    <t>- предоставление обучения в сфере искусств, драмы и музыки</t>
  </si>
  <si>
    <t>Организации, предоставляющие такое обучение, могут иметь название школы, студии, классы и т.д. Они предоставляют пособия по обучению, главным образом в качестве хобби, для отдыха и в целях саморазвития и по окончании такого обучения не выдается профессиональный диплом, не присуждается степень бакалавра или иная образовательная степень</t>
  </si>
  <si>
    <t>- занятия с учителем по фортепьяно и другим музыкальным инструментам;</t>
  </si>
  <si>
    <t>- художественные школы;</t>
  </si>
  <si>
    <t>- танцевальные занятия и студии;</t>
  </si>
  <si>
    <t>- театральные кружки, школы (за исключением академических);</t>
  </si>
  <si>
    <t>- школы изобразительных искусств (за исключением академических);</t>
  </si>
  <si>
    <t>- школы разного вида искусств (за исключением академических);</t>
  </si>
  <si>
    <t>- школы по подготовке фотографов (за исключением платных)</t>
  </si>
  <si>
    <t>85.41.9</t>
  </si>
  <si>
    <t>Образование дополнительное детей и взрослых прочее, не включенное в другие группировки</t>
  </si>
  <si>
    <t>- дальнейшее образование, а также тренинги и курсы для разных профессий, хобби и занятия для личного роста</t>
  </si>
  <si>
    <t>- лагеря и школы, предоставляющие обучение в областях спорта группам и индивидуально, обучение искусствам, драме или музыке или другое обучение или специальное обучение</t>
  </si>
  <si>
    <t>85.42</t>
  </si>
  <si>
    <t>Образование профессиональное дополнительное</t>
  </si>
  <si>
    <t>85.42.1</t>
  </si>
  <si>
    <t>Деятельность школ подготовки водителей автотранспортных средств</t>
  </si>
  <si>
    <t>- деятельность по обучению для получения лицензий (удостоверений) на вождение легковых автомобилей, автобусов, грузовых автомобилей и мотоциклов</t>
  </si>
  <si>
    <t>- деятельность школ, предназначенных для профессионального обучения водителей</t>
  </si>
  <si>
    <t>85.42.2</t>
  </si>
  <si>
    <t>Деятельность школ обучения вождению воздушных и плавательных судов, без выдачи коммерческих сертификатов и лицензий</t>
  </si>
  <si>
    <t>85.42.9</t>
  </si>
  <si>
    <t>Деятельность по дополнительному профессиональному образованию прочая, не включенная в другие группировки</t>
  </si>
  <si>
    <t>- курсы по подготовке охранников;</t>
  </si>
  <si>
    <t>- курсы выживания;</t>
  </si>
  <si>
    <t>- ораторские курсы;</t>
  </si>
  <si>
    <t>Раздел Q</t>
  </si>
  <si>
    <t>ДЕЯТЕЛЬНОСТЬ В ОБЛАСТИ ЗДРАВООХРАНЕНИЯ И СОЦИАЛЬНЫХ УСЛУГ</t>
  </si>
  <si>
    <t>- предоставление деятельности в области здравоохранения и социальных услуг</t>
  </si>
  <si>
    <t>Эта деятельность включает:</t>
  </si>
  <si>
    <t>- широкий диапазон мероприятий - от медицинской помощи, которую обеспечивает обученный медицинский персонал в больницах и других организациях, а также мероприятий по уходу по месту жительства, которые включают некоторые мероприятия по охране здоровья человека, до социальных услуг без привлечения специалистов в области здравоохранения</t>
  </si>
  <si>
    <t>86</t>
  </si>
  <si>
    <t>Деятельность в области здравоохранения</t>
  </si>
  <si>
    <t>- деятельность диагностических стационаров и больниц, общих или специализированных, хирургических, психиатрических и наркологических лечебниц, санаториев, профилакториев, частных медицинских лечебниц, интернатов, психиатрических клиник, центров реабилитации, лепрозориев и прочих организаций здравоохранения, которые имеют жилые помещения и проводят диагностику, обеспечивают лечение стационарных больных с любыми медицинскими показаниями</t>
  </si>
  <si>
    <t>- медицинские консультации и лечение в области общей и специализированной медицины терапевтами, врачами-специалистами и хирургами;</t>
  </si>
  <si>
    <t>- предоставление услуг по общей или специализированной зубоврачебной практике и ортодонтической деятельности;</t>
  </si>
  <si>
    <t>- деятельность по охране здоровья человека вне деятельности больниц или практикующих врачей, предоставляемой парамедицинскими специалистами, которые имеют юридические права на лечение пациентов</t>
  </si>
  <si>
    <t>86.1</t>
  </si>
  <si>
    <t>Деятельность больничных организаций</t>
  </si>
  <si>
    <t>86.10</t>
  </si>
  <si>
    <t>- деятельность лечебно-профилактических организаций, включая деятельность районных, городских и областных больниц, специализированных больниц: психиатрических, наркологических, инфекционных, госпиталей, амбулаторно-поликлинических учреждений, амбулаторий и поликлиник, организаций охраны материнства и детства, включая родильные дома, перинатальные центры, дома ребенка, санаторно-курортные организации (бальнеологические лечебницы, грязелечебницы, курортные поликлиники, санатории, санатории-профилактории)</t>
  </si>
  <si>
    <t>Данная деятельность в основном направлена на стационарных больных, осуществляется под прямым контролем врачей, однако включает также амбулаторное лечение больных в поликлиниках, стационарах одного дня и включает, в том числе:</t>
  </si>
  <si>
    <t>- услуги медицинского и парамедицинского персонала;</t>
  </si>
  <si>
    <t>- услуги лабораторий и технической базы больниц, включая рентгенологические услуги и анестезию;</t>
  </si>
  <si>
    <t>- экстренную помощь;</t>
  </si>
  <si>
    <t>- предоставление услуг операционной, лекарств, питания и другого стационарного обслуживания;</t>
  </si>
  <si>
    <t>- услуги центров планирования семьи, обеспечивающие медицинское обслуживание с проживанием, например стерилизацию и прерывание беременности</t>
  </si>
  <si>
    <t>- лабораторные испытания и осмотр всех типов материалов и продукции, кроме медицинской, см. 71.20;</t>
  </si>
  <si>
    <t>- деятельность ветеринаров, см. 75.00;</t>
  </si>
  <si>
    <t>- мероприятия по здравоохранению военного персонала в полевых условиях, см. 84.22;</t>
  </si>
  <si>
    <t>- зубоврачебную практику, общую или специализированную, например стоматологию, эндодонтическую и педиатрическую стоматологию; патологию полости рта, ортодонтию, см. 86.23;</t>
  </si>
  <si>
    <t>- частную консультационную деятельность в больницах, см. 86.2;</t>
  </si>
  <si>
    <t>- деятельность медицинских лабораторий, см. 86.90;</t>
  </si>
  <si>
    <t>- перевозку больных любыми санитарно-транспортными средствами, включая самолеты, см. 86.90</t>
  </si>
  <si>
    <t>86.2</t>
  </si>
  <si>
    <t>Медицинская и стоматологическая практика</t>
  </si>
  <si>
    <t>- медицинские консультации и лечение в области общей и специальной медицины, предоставляемые врачами общего профиля, врачами-специалистами и хирургами, стоматологами и т.д.;</t>
  </si>
  <si>
    <t>- деятельность, осуществляемую в поликлиниках и медпунктах при предприятиях, в школах, домах для престарелых, рабочих и прочих объединениях, а также помощь на дому</t>
  </si>
  <si>
    <t>Пациенты обычно являются амбулаторными и могут направляться к специалистам врачами общего профиля (терапевтами)</t>
  </si>
  <si>
    <t>- частную консультационную деятельность в больницах</t>
  </si>
  <si>
    <t>86.21</t>
  </si>
  <si>
    <t>Общая врачебная практика</t>
  </si>
  <si>
    <t>- медицинские консультации и лечение в области общей и специальной медицины, предоставляемые врачами общего профиля</t>
  </si>
  <si>
    <t>- деятельность поликлиник, см. 86.10;</t>
  </si>
  <si>
    <t>- деятельность среднего медицинского персонала, такого как акушерки, медсестры и физиотерапевты, см. 86.90</t>
  </si>
  <si>
    <t>86.22</t>
  </si>
  <si>
    <t>Специальная врачебная практика</t>
  </si>
  <si>
    <t>- медицинские консультации и лечение в области специализированной медицины врачами-специалистами и хирургами</t>
  </si>
  <si>
    <t>- деятельность центров планирования семьи, обеспечивающие лечение, например: стерилизацию и прерывание беременности, без проживания</t>
  </si>
  <si>
    <t>86.23</t>
  </si>
  <si>
    <t>Стоматологическая практика</t>
  </si>
  <si>
    <t>- деятельность в области стоматологии, общую или специализированную, например в области стоматологии, эндодонтической и педиатрической стоматологии, патологии полости рта;</t>
  </si>
  <si>
    <t>- деятельность в области ортодонтии</t>
  </si>
  <si>
    <t>- операционную стоматологическую деятельность</t>
  </si>
  <si>
    <t>86.9</t>
  </si>
  <si>
    <t>Деятельность в области медицины прочая</t>
  </si>
  <si>
    <t>86.90</t>
  </si>
  <si>
    <t>- деятельность по обеспечению здоровья человека, не осуществляемую больницами, врачами или стоматологами;</t>
  </si>
  <si>
    <t>Эти виды деятельности могут осуществляться в лечебных организациях, действующих при предприятиях, школах, домах для престарелых, и прочих организациях, а также в частных консультационных кабинетах, на дому у пациентов и в других местах</t>
  </si>
  <si>
    <t>- деятельность вспомогательного стоматологического персонала, например зубных врачей-терапевтов, медицинских сестер при школьных стоматологических кабинетах, стоматологов-гигиенистов, которые могут работать отдельно или под контролем стоматологов;</t>
  </si>
  <si>
    <t>- деятельность медицинских лабораторий, таких как рентгеновские лаборатории и прочие диагностические центры; лаборатории по исследованию крови;</t>
  </si>
  <si>
    <t>- деятельность банков крови, спермы, органов для трансплантации и т.п.;</t>
  </si>
  <si>
    <t>- деятельность по перевозке пациентов любыми санитарно-транспортными средствами, включая самолеты</t>
  </si>
  <si>
    <t>Эти услуги по перевозке оказываются в случае тяжелого состояния пациента</t>
  </si>
  <si>
    <t>86.90.1</t>
  </si>
  <si>
    <t>Деятельность организаций санитарно-эпидемиологической службы</t>
  </si>
  <si>
    <t>86.90.2</t>
  </si>
  <si>
    <t>Деятельность организаций судебно-медицинской экспертизы</t>
  </si>
  <si>
    <t>86.90.3</t>
  </si>
  <si>
    <t>Деятельность массажных салонов</t>
  </si>
  <si>
    <t>86.90.4</t>
  </si>
  <si>
    <t>Деятельность санаторно-курортных организаций</t>
  </si>
  <si>
    <t>- медицинскую помощь, осуществляемую медицинскими организациями (санаторно-курортными организациями) в профилактических, лечебных и реабилитационных целях на основе использования природных лечебных ресурсов в условиях пребывания в лечебно-оздоровительных местностях и на курортах</t>
  </si>
  <si>
    <t>86.90.9</t>
  </si>
  <si>
    <t>Деятельность в области медицины прочая, не включенная в другие группировки</t>
  </si>
  <si>
    <t>Деятельность по уходу с обеспечением проживания</t>
  </si>
  <si>
    <t>- обеспечение ухода по месту жительства, объединенного с уходом, наблюдением или прочими типами ухода в случае необходимости</t>
  </si>
  <si>
    <t>Обеспечение возможностей по уходу на дому является важной частью производственного процесса, представляющего сочетание охраны здоровья и предоставление социальных услуг с медицинским обслуживанием, которое включает уход за больными</t>
  </si>
  <si>
    <t>87.1</t>
  </si>
  <si>
    <t>Деятельность по медицинскому уходу с обеспечением проживания</t>
  </si>
  <si>
    <t>87.10</t>
  </si>
  <si>
    <t>- деятельность домов для престарелых с уходом за больными, санаториев, домов отдыха с уходом за больными, организаций по уходу за больными, интернатов для престарелых</t>
  </si>
  <si>
    <t>- деятельность по оказанию услуг на дому, оказываемых врачами-профессионалами, см. 86;</t>
  </si>
  <si>
    <t>- деятельность домов для престарелых без минимального ухода за больными или с таким уходом, см. 87.30;</t>
  </si>
  <si>
    <t>- деятельность организаций, предоставляющих социальные услуги с обеспечением проживания, таких как приюты для сирот, детские дома, интернаты и общежития для детей, временные приюты для бездомных, см. 87.90</t>
  </si>
  <si>
    <t>87.2</t>
  </si>
  <si>
    <t>Деятельность по оказанию помощи на дому для лиц с ограниченными возможностями развития, душевнобольным и наркозависимым</t>
  </si>
  <si>
    <t>87.20</t>
  </si>
  <si>
    <t>- деятельность по уходу на дому (но не лицензируемое больничное лечение) для людей с олигофренией, психиатрическими заболеваниями или токсикоманией</t>
  </si>
  <si>
    <t>Пациенты обеспечиваются жильем, питанием, наблюдением и консультациями, а также в небольшом объеме медицинским обслуживанием</t>
  </si>
  <si>
    <t>- деятельность больниц для лечения хронического алкоголизма или наркомании;</t>
  </si>
  <si>
    <t>- деятельность психиатрических санаториев;</t>
  </si>
  <si>
    <t>- деятельность домов для групп людей с эмоциональными расстройствами;</t>
  </si>
  <si>
    <t>- деятельность учреждений по уходу за людьми с умственными недостатками;</t>
  </si>
  <si>
    <t>- деятельность домов для умственно отсталых людей</t>
  </si>
  <si>
    <t>- деятельность по уходу на дому и лечению умственно отсталых людей и токсикоманов</t>
  </si>
  <si>
    <t>87.3</t>
  </si>
  <si>
    <t>Деятельность по уходу за престарелыми и инвалидами с обеспечением проживания</t>
  </si>
  <si>
    <t>87.30</t>
  </si>
  <si>
    <t>87.9</t>
  </si>
  <si>
    <t>Деятельность по уходу с обеспечением проживания прочая</t>
  </si>
  <si>
    <t>87.90</t>
  </si>
  <si>
    <t>- деятельность, направленную на оказание помощи на дому престарелым и инвалидам с несколько ограниченными возможностями ухода за собой;</t>
  </si>
  <si>
    <t>- круглосуточную деятельность по обеспечению социальной помощи детям и особым категориям людей с ограниченными возможностями, когда медицинское лечение или образование не являются основными;</t>
  </si>
  <si>
    <t>- деятельность приютов для сирот;</t>
  </si>
  <si>
    <t>- деятельность детских интернатов и общежитий;</t>
  </si>
  <si>
    <t>- деятельность временных приютов для бездомных;</t>
  </si>
  <si>
    <t>- деятельность по оказанию помощи матерям-одиночкам и их детям</t>
  </si>
  <si>
    <t>Данная деятельность может выполняться государственными или частными организациями</t>
  </si>
  <si>
    <t>- деятельность групповых домов для совместного проживания людей с социальными или личными проблемами, домов для несовершеннолетних преступников и правонарушителей, исправительных учреждений для несовершеннолетних</t>
  </si>
  <si>
    <t>Предоставление социальных услуг без обеспечения проживания</t>
  </si>
  <si>
    <t>- деятельность по предоставлению социальных услуг непосредственно клиентам</t>
  </si>
  <si>
    <t>Деятельность в этой группировке не включает проживание, за исключением временного</t>
  </si>
  <si>
    <t>88.1</t>
  </si>
  <si>
    <t>Предоставление социальных услуг без обеспечения проживания престарелым и инвалидам</t>
  </si>
  <si>
    <t>88.10</t>
  </si>
  <si>
    <t>- деятельность по финансированию и управлению программами обязательного социального страхования, см. 84.30;</t>
  </si>
  <si>
    <t>- деятельность по дневному уходу за детьми с отклонениями в развитии, см. 88.91</t>
  </si>
  <si>
    <t>88.9</t>
  </si>
  <si>
    <t>Предоставление прочих социальных услуг без обеспечения проживания</t>
  </si>
  <si>
    <t>- дневной уход за детьми (детские ясли, сады), в том числе дневной уход за детьми с отклонениями в развитии</t>
  </si>
  <si>
    <t>88.91</t>
  </si>
  <si>
    <t>Предоставление услуг по дневному уходу за детьми</t>
  </si>
  <si>
    <t>88.99</t>
  </si>
  <si>
    <t>Предоставлению прочих социальных услуг без обеспечения проживания, не включенных в другие группировки</t>
  </si>
  <si>
    <t>- предоставление услуг социального характера, консультаций, материальной помощи</t>
  </si>
  <si>
    <t>Эти услуги могут предоставляться государственными службами или частными организациями, оказывающими помощь при стихийных бедствиях, а также национальными и местными организациями взаимопомощи, специалистами по: предоставлению социальной помощи детям и подросткам и руководства их воспитанием; усыновлению (удочерению), деятельность по предотвращению жестокого обращения с детьми и другими лицами; консультированию по домашнему бюджету, по вопросам брака и семьи, кредитам и займам; предоставлению социальных услуг на муниципальном уровне; оказанию помощи жертвам стихийных бедствий, беженцам, мигрантам и т.п., в том числе предоставление им места для временного проживания или жилья на длительный срок; профессиональной реабилитации для безработных при условии, что объем образовательных услуг ограничен; определению права на получение социальной помощи, доплаты за аренду жилья (жилищных субсидий) или продовольственных талонов; подготовке к определенному виду деятельности лиц с физическими или умственными недостатками, с ограниченным обучением; сбору средств или иной благотворительной деятельности по оказанию помощи, связанной с предоставлением социальных услуг</t>
  </si>
  <si>
    <t>- финансирование и управление обязательными программами социального обеспечения, см. 84.30;</t>
  </si>
  <si>
    <t>- предоставление услуг социального характера, подобных описанным в этой группировке, с обеспечением проживания, см. 87.90</t>
  </si>
  <si>
    <t>РАЗДЕЛ R</t>
  </si>
  <si>
    <t>ДЕЯТЕЛЬНОСТЬ В ОБЛАСТИ КУЛЬТУРЫ, СПОРТА, ОРГАНИЗАЦИИ ДОСУГА И РАЗВЛЕЧЕНИЙ</t>
  </si>
  <si>
    <t>- широкий спектр видов деятельности в области культуры, развлечения, отдыха, включая живые выступления, работу выставок, азартные игры, спортивные мероприятия и мероприятия, связанные с отдыхом</t>
  </si>
  <si>
    <t>90</t>
  </si>
  <si>
    <t>Деятельность творческая, деятельность в области искусства и организации развлечений</t>
  </si>
  <si>
    <t>- предоставление услуг в сфере культурно-развлекательного досуга клиентов</t>
  </si>
  <si>
    <t>В эту группировку также включена:</t>
  </si>
  <si>
    <t>- зрелищно-развлекательная деятельность, а именно организация и реклама театральных и концертных постановок, развлекательных мероприятий и выставок, создание условий для творческой деятельности в области искусств и организации досуга населения</t>
  </si>
  <si>
    <t>- деятельность музеев всех видов, ботанических и зоологических садов;</t>
  </si>
  <si>
    <t>- охрану исторических мест и зданий;</t>
  </si>
  <si>
    <t>- деятельность природных заповедников, см. 91;</t>
  </si>
  <si>
    <t>- деятельность по организации азартных игр и тотализаторов, см. 92;</t>
  </si>
  <si>
    <t>- деятельность по организации спортивных, игровых и развлекательных мероприятий, см. 93</t>
  </si>
  <si>
    <t>Деятельность в области культуры, организации досуга и развлечений включена также в ряд других группировок:</t>
  </si>
  <si>
    <t>- производство и прокат кино- и видеофильмов, см. 59.11, 59.12, 59.13;</t>
  </si>
  <si>
    <t>- демонстрация кинофильмов, см. 59.14;</t>
  </si>
  <si>
    <t>- радио- и телевещание, см. 60.1, 60.2</t>
  </si>
  <si>
    <t>90.0</t>
  </si>
  <si>
    <t>- творческую деятельность и деятельность в сфере исполнительных видов искусства, а также смежные виды деятельности</t>
  </si>
  <si>
    <t>Деятельность в области исполнительских искусств</t>
  </si>
  <si>
    <t>- организацию и постановку театральных, оперных и балетных представлений, концертов и прочих сценических выступлений;</t>
  </si>
  <si>
    <t>- деятельность ансамблей, цирков и театральных трупп, оркестров и музыкальных групп;</t>
  </si>
  <si>
    <t>- деятельность актеров, танцоров, музыкантов, лекторов или ораторов, выступающих индивидуально</t>
  </si>
  <si>
    <t>- деятельность частных театральных или художественных агентов или агентств по оказанию коммерческих услуг, см. 74.90;</t>
  </si>
  <si>
    <t>- деятельность агентств по организации набора персонала, см. 78.10</t>
  </si>
  <si>
    <t>Деятельность вспомогательная, связанная с исполнительскими искусствами</t>
  </si>
  <si>
    <t>- вспомогательную деятельность, связанную с исполнительскими видами искусства при постановке оперных и балетных представлений, концертов и прочих сценических выступлений;</t>
  </si>
  <si>
    <t>- деятельность режиссеров, продюсеров, художников и монтажеров декораций, рабочих сцены, осветителей и т.д.;</t>
  </si>
  <si>
    <t>- деятельность продюсеров или антрепренеров по организации мероприятий на собственных театральных площадках или без них</t>
  </si>
  <si>
    <t>90.03</t>
  </si>
  <si>
    <t>Деятельность в области художественного творчества</t>
  </si>
  <si>
    <t>- деятельность скульпторов, художников, художников-мультипликаторов, граверов, офортистов и т.д., работающих индивидуально;</t>
  </si>
  <si>
    <t>- деятельность независимых журналистов;</t>
  </si>
  <si>
    <t>- деятельность по реставрации произведений искусства (картин, скульптур и т.п.)</t>
  </si>
  <si>
    <t>- изготовление статуй, за исключением художественных оригиналов, см. 23.70;</t>
  </si>
  <si>
    <t>- реставрацию органов и других музыкальных инструментов, имеющих историческую ценность, см. 33.19;</t>
  </si>
  <si>
    <t>- производство кино- и видеофильмов, см. 59.11, 59.12;</t>
  </si>
  <si>
    <t>90.04</t>
  </si>
  <si>
    <t>Деятельность учреждений культуры и искусства</t>
  </si>
  <si>
    <t>- деятельность концертных и театральных залов и других учреждений культуры</t>
  </si>
  <si>
    <t>- деятельность кинотеатров, см. 59.14;</t>
  </si>
  <si>
    <t>- деятельность агентств по продаже билетов, см. 79.90;</t>
  </si>
  <si>
    <t>- деятельность музеев всех видов, см. 91.02</t>
  </si>
  <si>
    <t>90.04.1</t>
  </si>
  <si>
    <t>Деятельность концертных залов, театров, оперных зданий, мюзик-холлов, включая услуги билетных касс</t>
  </si>
  <si>
    <t>90.04.2</t>
  </si>
  <si>
    <t>Деятельность многоцелевых центров и подобных заведений с преобладанием культурного обслуживания</t>
  </si>
  <si>
    <t>90.04.3</t>
  </si>
  <si>
    <t>Деятельность учреждений клубного типа: клубов, дворцов и домов культуры, домов народного творчества</t>
  </si>
  <si>
    <t>Деятельность библиотек, архивов, музеев и прочих объектов культуры</t>
  </si>
  <si>
    <t>- деятельность библиотек и архивов;</t>
  </si>
  <si>
    <t>- деятельность по охране исторических мест и зданий;</t>
  </si>
  <si>
    <t>- деятельность государственных природных заповедников и национальных парков</t>
  </si>
  <si>
    <t>- деятельность по сохранению, изучению и использованию мест, зданий и природных комплексов, имеющих историческое, культурное или образовательное значение (например, объектов мирового наследия и т.д.)</t>
  </si>
  <si>
    <t>91.0</t>
  </si>
  <si>
    <t>91.01</t>
  </si>
  <si>
    <t>Деятельность библиотек и архивов</t>
  </si>
  <si>
    <t>- деятельность по работе с документами и подбору информации библиотек всех видов, в том числе читальных залов, залов для прослушивания, просмотровых залов, лекториев, планетариев, предоставляющих услуги широкой публике, а также деятельность государственных архивов: подбор специализированных или неспециализированных документов, составление каталогов, выдачу и хранение книг, карт, периодических изданий, фильмов, записей на технических носителях информации, произведений искусств и т.п., поиск требуемой информации и т.п.;</t>
  </si>
  <si>
    <t>- деятельность библиотек и предоставление услуг по хранению фотографий и кинофильмов</t>
  </si>
  <si>
    <t>91.02</t>
  </si>
  <si>
    <t>Деятельность музеев</t>
  </si>
  <si>
    <t>- деятельность музеев всех видов: художественных музеев, музеев драгоценностей, мебели, костюмов, керамики, серебра, музеев естественной истории, научных и технологических музеев, исторических музеев, включая военные музеи, прочих специализированных музеев, музеев на открытом воздухе</t>
  </si>
  <si>
    <t>- деятельность коммерческих картинных галерей, см. 47.78;</t>
  </si>
  <si>
    <t>- реставрацию произведений искусства и музейных экспонатов, см. 90.03;</t>
  </si>
  <si>
    <t>91.03</t>
  </si>
  <si>
    <t>Деятельность по охране исторических мест и зданий, памятников культуры</t>
  </si>
  <si>
    <t>- функционирование и охрану исторических мест и зданий, памятников культуры</t>
  </si>
  <si>
    <t>- реконструкцию и реставрацию исторических мест и зданий, см. раздел F</t>
  </si>
  <si>
    <t>91.04</t>
  </si>
  <si>
    <t>Деятельность ботанических садов, зоопарков, государственных природных заповедников и национальных парков</t>
  </si>
  <si>
    <t>- деятельность ботанических и зоологических садов, включая детские зоопарки;</t>
  </si>
  <si>
    <t>- деятельность государственных природных заповедников, национальных парков и иных особо охраняемых природных территорий, включая деятельность по сохранению дикой природы</t>
  </si>
  <si>
    <t>- ландшафтную и садовую деятельность, см. 81.30;</t>
  </si>
  <si>
    <t>- деятельность охотничьих и рыболовных заповедников, см. 93.19</t>
  </si>
  <si>
    <t>91.04.1</t>
  </si>
  <si>
    <t>Деятельность зоопарков</t>
  </si>
  <si>
    <t>91.04.2</t>
  </si>
  <si>
    <t>Деятельность государственных природных заповедников (в том числе биосферных)</t>
  </si>
  <si>
    <t>- осуществление охраны природных территорий в целях сохранения биологического разнообразия и поддержания в естественном состоянии охраняемых природных комплексов и объектов;</t>
  </si>
  <si>
    <t>- организацию и проведение научных исследований, включая ведение "Летописи природы";</t>
  </si>
  <si>
    <t>- осуществление государственного экологического мониторинга (государственного мониторинга окружающей среды);</t>
  </si>
  <si>
    <t>- экологическое просвещение и развитие познавательного туризма;</t>
  </si>
  <si>
    <t>- содействие в подготовке научных кадров и специалистов в области охраны окружающей среды</t>
  </si>
  <si>
    <t>91.04.3</t>
  </si>
  <si>
    <t>Деятельность национальных парков</t>
  </si>
  <si>
    <t>- сохранение природных комплексов, уникальных и эталонных природных участков и объектов;</t>
  </si>
  <si>
    <t>- сохранение историко-культурных объектов;</t>
  </si>
  <si>
    <t>- экологическое просвещение населения;</t>
  </si>
  <si>
    <t>- создание условий для регулируемого туризма и отдыха;</t>
  </si>
  <si>
    <t>- разработку и внедрение научных методов охраны природы и экологического просвещения;</t>
  </si>
  <si>
    <t>- восстановление нарушенных природных и историко-культурных комплексов и объектов</t>
  </si>
  <si>
    <t>91.04.4</t>
  </si>
  <si>
    <t>Деятельность природных парков</t>
  </si>
  <si>
    <t>- сохранение природной среды, природных ландшафтов;</t>
  </si>
  <si>
    <t>- создание условий для отдыха (в том числе массового) и сохранение рекреационных ресурсов;</t>
  </si>
  <si>
    <t>- разработку и внедрение эффективных методов охраны природы и поддержание экологического баланса в условиях рекреационного использования территорий природных парков</t>
  </si>
  <si>
    <t>91.04.5</t>
  </si>
  <si>
    <t>Деятельность природных заказников</t>
  </si>
  <si>
    <t>- сохранение и восстановление природных комплексов (природных ландшафтов);</t>
  </si>
  <si>
    <t>- сохранение и восстановление редких и исчезающих видов растений и животных, в том числе ценных видов в хозяйственном, научном и культурном отношениях;</t>
  </si>
  <si>
    <t>- сохранение ископаемых объектов;</t>
  </si>
  <si>
    <t>- сохранение и восстановление ценных водных объектов и экологических систем;</t>
  </si>
  <si>
    <t>- сохранение ценных объектов и комплексов неживой природы</t>
  </si>
  <si>
    <t>91.04.6</t>
  </si>
  <si>
    <t>Деятельность дендрологических парков и ботанических садов</t>
  </si>
  <si>
    <t>- создание специальных коллекций растений в целях сохранения и разнообразия и обогащения растительного мира, а также осуществление научной, учебной и просветительской деятельности</t>
  </si>
  <si>
    <t>Деятельность по организации и проведению азартных игр и заключению пари, по организации и проведению лотерей</t>
  </si>
  <si>
    <t>- работу игорных заведений, таких как казино, залы игровых автоматов;</t>
  </si>
  <si>
    <t>- деятельность букмекерских контор и тотализаторов;</t>
  </si>
  <si>
    <t>- организацию и проведение лотерей</t>
  </si>
  <si>
    <t>92.1</t>
  </si>
  <si>
    <t>Деятельность по организации и проведению азартных игр и заключения пари</t>
  </si>
  <si>
    <t>92.11</t>
  </si>
  <si>
    <t>Деятельность казино</t>
  </si>
  <si>
    <t>- деятельность игорных заведений, в которых осуществляется деятельность по организации и проведению азартных игр с использованием игровых столов или игровых столов и игровых автоматов</t>
  </si>
  <si>
    <t>92.12</t>
  </si>
  <si>
    <t>Деятельность залов игровых автоматов</t>
  </si>
  <si>
    <t>- деятельность игорных заведений, в которых осуществляется деятельность по организации и проведению азартных игр с использованием игровых автоматов</t>
  </si>
  <si>
    <t>92.13</t>
  </si>
  <si>
    <t>Деятельность по организации заключения пари</t>
  </si>
  <si>
    <t>- деятельность игорных заведений, пунктов приема ставок букмекерской конторы, в которых организатор азартных игр заключает пари с участниками азартных игр в букмекерской конторе;</t>
  </si>
  <si>
    <t>- деятельность игорных заведений, пунктов приема ставок тотализатора, в которых организатор азартных игр организует заключение пари между участниками азартных игр в тотализаторе</t>
  </si>
  <si>
    <t>92.2</t>
  </si>
  <si>
    <t>Деятельность по организации и проведению лотерей</t>
  </si>
  <si>
    <t>92.21</t>
  </si>
  <si>
    <t>Деятельность организаторов лотерей</t>
  </si>
  <si>
    <t>92.22</t>
  </si>
  <si>
    <t>Деятельность операторов лотерей</t>
  </si>
  <si>
    <t>92.23</t>
  </si>
  <si>
    <t>Деятельность распространителей лотерейных билетов</t>
  </si>
  <si>
    <t>- деятельность по распространению лотерейных билетов среди участников лотереи, прием лотерейных ставок, выплату, передачу или предоставление выигрышей</t>
  </si>
  <si>
    <t>Деятельность в области спорта, отдыха и развлечений</t>
  </si>
  <si>
    <t>- деятельность в области спорта, отдыха и развлечений (кроме деятельности музеев, сохранения исторических мест и зданий, деятельности ботанических и зоологических садов и природных заповедников, а также деятельности по организации азартных игр)</t>
  </si>
  <si>
    <t>- деятельность в области театрального искусства, музыки и прочих искусств, и организацию развлечений, а именно организацию и постановку театральных, оперных и балетных представлений, концертов и прочих сценических выступлений, см. 90.</t>
  </si>
  <si>
    <t>93.1</t>
  </si>
  <si>
    <t>Деятельность в области спорта</t>
  </si>
  <si>
    <t>- деятельность спортивных организаций;</t>
  </si>
  <si>
    <t>- деятельность спортивных команд или клубов, участвующих, главным образом, в спортивных мероприятиях с продажей билетов зрителям; деятельность самостоятельных спортсменов, участвующих в спортивных мероприятиях или гонках/бегах/скачках с продажей билетов зрителям;</t>
  </si>
  <si>
    <t>- деятельность владельцев гоночных автомобилей, беговых собак, беговых/скаковых лошадей, при этом владельцы, главным образом, выставляют их для участия в соревнованиях/гонках/бегах/скачках или для участия в прочих спортивных событиях со зрителями;</t>
  </si>
  <si>
    <t>- деятельность тренеров в различных видах спорта для поддержки участников спортивных соревнований и мероприятий;</t>
  </si>
  <si>
    <t>- деятельность владельцев арен и стадионов;</t>
  </si>
  <si>
    <t>- прочие виды деятельности по организации, рекламе или управлению спортивными мероприятиями, не включенные в другие группировки</t>
  </si>
  <si>
    <t>93.11</t>
  </si>
  <si>
    <t>Деятельность спортивных объектов</t>
  </si>
  <si>
    <t>- деятельность объектов по проведению спортивных мероприятий для профессионалов или любителей на открытом воздухе или в помещении (открытых, закрытых, под крышей, оборудованных или не оборудованных трибунами для зрителей): футбольных стадионов, хоккейных коробок, площадок для крикета, стадионов для регби;</t>
  </si>
  <si>
    <t>- деятельность конюшен скаковых и беговых лошадей, псарен и гаражей для спортивных гоночных автомобилей; плавательных бассейнов и стадионов; стадионов для занятий легкой атлетикой;</t>
  </si>
  <si>
    <t>- деятельность площадок и стадионов для занятий зимними видами спорта, включая арены для хоккея с шайбой; боксерских залов; полей для гольфа; кегельбанов;</t>
  </si>
  <si>
    <t>- организацию и проведение спортивных мероприятий на открытом воздухе или в закрытом помещении для профессионалов или любителей</t>
  </si>
  <si>
    <t>Мероприятия проводятся организациями, имеющими свои спортивные объекты</t>
  </si>
  <si>
    <t>- подбор персонала и управление персоналом, обслуживающим эти объекты</t>
  </si>
  <si>
    <t>93.12</t>
  </si>
  <si>
    <t>Деятельность спортивных клубов</t>
  </si>
  <si>
    <t>Мероприятия проводятся организациями, имеющими или не имеющими свои спортивные объекты</t>
  </si>
  <si>
    <t>- деятельность спортивных клубов: футбольных клубов, кегельбанов, плавательных клубов, гольф-клубов, боксерских клубов, клубов любителей зимних видов спорта, шахматных и шашечных клубов, легкоатлетических клубов, стрелковых клубов и т.д.</t>
  </si>
  <si>
    <t>- деятельность спортивных объектов, см. 93.11;</t>
  </si>
  <si>
    <t>- организацию и проведение спортивных мероприятий на открытом воздухе и в помещении для профессионалов или любителей спортивными клубами, см. 93.11</t>
  </si>
  <si>
    <t>93.13</t>
  </si>
  <si>
    <t>Деятельность фитнес-центров</t>
  </si>
  <si>
    <t>- деятельность клубов по фитнесу и бодибилдингу</t>
  </si>
  <si>
    <t>- индивидуальные занятия с тренерами и преподавателями, см. 85.51</t>
  </si>
  <si>
    <t>93.19</t>
  </si>
  <si>
    <t>Деятельность в области спорта прочая</t>
  </si>
  <si>
    <t>- деятельность организаторов спортивных мероприятий, имеющих или не имеющих свои спортивные объекты;</t>
  </si>
  <si>
    <t>- деятельность самостоятельных спортсменов и атлетов, судей, рефери, хронометражистов и т.д.;</t>
  </si>
  <si>
    <t>- деятельность спортивных лиг;</t>
  </si>
  <si>
    <t>- деятельность, связанную с рекламой спортивных событий;</t>
  </si>
  <si>
    <t>- деятельность конюшен скаковых и беговых лошадей, псарен и гаражей для спортивных гоночных автомобилей;</t>
  </si>
  <si>
    <t>- деятельность охотничьих и рыболовных заповедников;</t>
  </si>
  <si>
    <t>- деятельность проводников в горах;</t>
  </si>
  <si>
    <t>- деятельность, связанную со спортивно-любительским рыболовством и охотой</t>
  </si>
  <si>
    <t>- прокат спортивного инвентаря, см. 77.21;</t>
  </si>
  <si>
    <t>- деятельность спортивных школ и школ спортивных игр, см. 85.51;</t>
  </si>
  <si>
    <t>- деятельность спортивных инструкторов, преподавателей, тренеров, см. 85.51;</t>
  </si>
  <si>
    <t>- организацию и проведение спортивных мероприятий на открытом воздухе и в помещении для профессионалов или любителей спортивными клубами с собственными сооружениями или без, см. 93.11;</t>
  </si>
  <si>
    <t>- деятельность парков и пляжей, см. 93.29</t>
  </si>
  <si>
    <t>93.2</t>
  </si>
  <si>
    <t>Деятельность в области отдыха и развлечений</t>
  </si>
  <si>
    <t>- широкий перечень организаций, которые эксплуатируют сооружения или предоставляют услуги по организации досуга и развлечений своим клиентам, в зависимости от их пожеланий</t>
  </si>
  <si>
    <t>- деятельность различных аттракционов, включая механические и водные, игры, шоу, тематические выставки и площадки для пикников</t>
  </si>
  <si>
    <t>- деятельность по организации спортивных мероприятий;</t>
  </si>
  <si>
    <t>- деятельность в области театрального искусства, музыки и прочих видов искусства и организации развлечений</t>
  </si>
  <si>
    <t>93.21</t>
  </si>
  <si>
    <t>Деятельность парков культуры и отдыха и тематических парков</t>
  </si>
  <si>
    <t>- деятельность развлекательных и тематических парков</t>
  </si>
  <si>
    <t>Она включает виды деятельности по организации отдыха и развлечений, такие как деятельность парков аттракционов, таких как механизированные горки, водные горки, игры, шоу, деятельность, связанную с организацией ярмарок и пикниковых площадок</t>
  </si>
  <si>
    <t>93.29</t>
  </si>
  <si>
    <t>Деятельность зрелищно-развлекательная прочая</t>
  </si>
  <si>
    <t>- деятельность в области отдыха и развлечений (кроме развлекательных парков и парков с аттракционами), не включенную в другие группировки:</t>
  </si>
  <si>
    <t>- эксплуатацию видеоигр, действующих при опускании монет (жетонов);</t>
  </si>
  <si>
    <t>- деятельность парков отдыха и развлечений (без пансиона);</t>
  </si>
  <si>
    <t>- деятельность по предоставлению транспортных средств для целей развлечения, например лодок;</t>
  </si>
  <si>
    <t>- деятельность горнолыжных комплексов;</t>
  </si>
  <si>
    <t>- деятельность по прокату оборудования для досуга и отдыха как неотъемлемой части развлекательного сооружения;</t>
  </si>
  <si>
    <t>- деятельность по зрелищно-развлекательным ярмаркам и шоу;</t>
  </si>
  <si>
    <t>- деятельность по представлению кукольных театров, родео;</t>
  </si>
  <si>
    <t>- деятельность тиров;</t>
  </si>
  <si>
    <t>- организацию и проведение фейерверков и т.п.;</t>
  </si>
  <si>
    <t>- деятельность пляжей, включая прокат оборудования (раздевалок на пляже, запирающихся шкафчиков, шезлонгов и т.п.);</t>
  </si>
  <si>
    <t>- деятельность танцплощадок</t>
  </si>
  <si>
    <t>- деятельность организаторов мероприятий, не связанных со спортом или искусством, с собственными помещениями или без них</t>
  </si>
  <si>
    <t>93.29.1</t>
  </si>
  <si>
    <t>Деятельность парков отдыха и пляжей</t>
  </si>
  <si>
    <t>93.29.2</t>
  </si>
  <si>
    <t>Деятельность танцплощадок, дискотек, школ танцев</t>
  </si>
  <si>
    <t>93.29.9</t>
  </si>
  <si>
    <t>Деятельность зрелищно-развлекательная прочая, не включенная в другие группировки</t>
  </si>
  <si>
    <t>РАЗДЕЛ S</t>
  </si>
  <si>
    <t>ПРЕДОСТАВЛЕНИЕ ПРОЧИХ ВИДОВ УСЛУГ</t>
  </si>
  <si>
    <t>- деятельность общественных объединений, ремонт и обслуживание вычислительной техники, предметов домашнего обихода и личных вещей, а также предоставление различного вида персональных услуг по обслуживанию населения, не включенные в другие группировки</t>
  </si>
  <si>
    <t>Деятельность общественных организаций</t>
  </si>
  <si>
    <t>- деятельность организаций, интересы членов которых сосредоточены на обеспечении развития и процветания этих организаций</t>
  </si>
  <si>
    <t>Эти организации обычно строятся на выборной основе своих членов, но их деятельность может вовлекать и приносить пользу лицам, не являющимся членами этих организаций.</t>
  </si>
  <si>
    <t>Первичные подразделения этой организации разбиваются на группировки по категориям на основе решаемых ими задач, а именно, служат ли они интересам предпринимателей, наемных сотрудников и научного сообщества, см. 94.1, интересам служащих, см. 94.2 или продвигают религиозные, политические, культурные, образовательные или развлекательные идеи и деятельность, см. 94.9</t>
  </si>
  <si>
    <t>94.1</t>
  </si>
  <si>
    <t>Деятельность коммерческих, предпринимательских и профессиональных организаций</t>
  </si>
  <si>
    <t>- деятельность организаций, представляющих интересы членов коммерческих организаций и организаций предпринимателей</t>
  </si>
  <si>
    <t>В случае профессиональных членских организаций данная группировка также включает:</t>
  </si>
  <si>
    <t>- деятельность по продвижению профессиональных интересов работников данной профессии</t>
  </si>
  <si>
    <t>94.11</t>
  </si>
  <si>
    <t>Деятельность коммерческих и предпринимательских членских организаций</t>
  </si>
  <si>
    <t>- деятельность организаций, интересы членов которых сосредоточены на обеспечении развития и процветания предприятий конкретной сферы деятельности, например торговли, сельского хозяйства и др., или на экономическом развитии и экономической обстановке конкретного географического района или административной единицы независимо от направления коммерческой деятельности;</t>
  </si>
  <si>
    <t>- деятельность объединений таких организаций, как торговые палаты, союзы, гильдии и аналогичные организации;</t>
  </si>
  <si>
    <t>- деятельность по распространению информации, представительство в государственных учреждениях, связи с общественностью и переговоры с профсоюзами</t>
  </si>
  <si>
    <t>- деятельность профессиональных союзов, см. 94.20</t>
  </si>
  <si>
    <t>94.12</t>
  </si>
  <si>
    <t>Деятельность профессиональных членских организаций</t>
  </si>
  <si>
    <t>- деятельность организаций, интересы членов которых сосредоточены на конкретной отрасли знаний или отрасли профессиональной практической деятельности или технической области, например ассоциации медиков, юристов, бухгалтеров, технических работников, архитекторов и т.д.;</t>
  </si>
  <si>
    <t>- деятельность ассоциаций специалистов, занятых в научной, образовательной или культурной сфере, например ассоциации писателей, живописцев, исполнителей различных видов искусств, журналистов и т.д.;</t>
  </si>
  <si>
    <t>- деятельность по распространению информации, установлению критериев оценки практической деятельности и контролю за их соблюдением, представительство в государственных учреждениях и связи с общественностью</t>
  </si>
  <si>
    <t>- деятельность научных обществ</t>
  </si>
  <si>
    <t>94.2</t>
  </si>
  <si>
    <t>Деятельность профессиональных союзов</t>
  </si>
  <si>
    <t>94.20</t>
  </si>
  <si>
    <t>- деятельность по защите интересов служащих профсоюзов и объединений профсоюзов</t>
  </si>
  <si>
    <t>- деятельность ассоциаций, члены которых являются сотрудниками, заинтересованными в представлении своих интересов по вопросам зарплаты и условий труда на рабочем месте, а также в осуществлении согласованных действий через данную организацию;</t>
  </si>
  <si>
    <t>- действия профессиональных союзов предприятий, федераций, организованных по профессиональному, структурному, отраслевому или другому принципу</t>
  </si>
  <si>
    <t>94.9</t>
  </si>
  <si>
    <t>Деятельность прочих общественных организаций</t>
  </si>
  <si>
    <t>- деятельность организаций (кроме организаций бизнесменов и предпринимателей, профессиональных организаций, профсоюзов), которые представляют интересы своих членов</t>
  </si>
  <si>
    <t>94.91</t>
  </si>
  <si>
    <t>Деятельность религиозных организаций</t>
  </si>
  <si>
    <t>94.92</t>
  </si>
  <si>
    <t>Деятельность политических организаций</t>
  </si>
  <si>
    <t>- деятельность политических организаций и взаимодействующих с ними организаций, например политических объединений молодежи</t>
  </si>
  <si>
    <t>Эти организации в основном участвуют в формировании мнений и условий для принятия решений органами общественного управления путем продвижения членов своих групп или сочувствующих в политический аппарат организаций, в вовлечение их в распространение информации, связи с общественностью, сбору средств и т.д.</t>
  </si>
  <si>
    <t>94.99</t>
  </si>
  <si>
    <t>Деятельность прочих общественных организаций, не включенных в другие группировки</t>
  </si>
  <si>
    <t>- деятельность организаций, не связанных непосредственно с политическими партиями, оказывающих влияние на общественное мнение путем просвещений, политического влияния, сбора средств и т.д.;</t>
  </si>
  <si>
    <t>- деятельность по формированию гражданских инициатив или движений протеста;</t>
  </si>
  <si>
    <t>- деятельность экологических и природоохранных движений;</t>
  </si>
  <si>
    <t>- деятельность организаций общественной поддержки и просвещения;</t>
  </si>
  <si>
    <t>- деятельность организаций по защите и улучшению положения социальных групп населения, например этнических групп и меньшинств;</t>
  </si>
  <si>
    <t>- деятельность патриотических ассоциаций, включая ассоциации ветеранов войны;</t>
  </si>
  <si>
    <t>- деятельность ассоциации потребителей;</t>
  </si>
  <si>
    <t>- деятельность ассоциации автомобилистов;</t>
  </si>
  <si>
    <t>- деятельность ассоциации общественных связей, включая клубы знакомств и т.д.;</t>
  </si>
  <si>
    <t>- деятельность молодежных организаций, студенческих ассоциаций, молодежных клубов и товарищества по интересам и т.д.;</t>
  </si>
  <si>
    <t>- деятельность организаций культурной и развлекательной направленности (кроме спортивных организаций), например клубы любителей поэзии, литературы и клубы книголюбов, исторические клубы, клубы озеленителей, клубы фотолюбителей и кинолюбителей, музыкальные и художественные клубы, клубы ремесленников и коллекционеров, карнавальные клубы и т.д.</t>
  </si>
  <si>
    <t>- раздачу подарков членскими организациями или другими организациями</t>
  </si>
  <si>
    <t>Ремонт компьютеров, предметов личного потребления и хозяйственно-бытового назначения</t>
  </si>
  <si>
    <t>- ремонт и обслуживание компьютеров и периферийного оборудования компьютеров, такого как настольные компьютеры и ноутбуки, компьютерные терминалы, устройства памяти и принтеры</t>
  </si>
  <si>
    <t>- ремонт коммуникационного оборудования, такого как факсимильные аппараты, аппараты двухсторонней радиосвязи, бытовой электроники, включая радиоприемники и телевизоры;</t>
  </si>
  <si>
    <t>- ремонт домашней и садовой утвари и оборудования, включая газонокосилки и вентиляторы;</t>
  </si>
  <si>
    <t>- ремонт обуви и кожаных изделий;</t>
  </si>
  <si>
    <t>- ремонт мебели и предметов домашней обстановки;</t>
  </si>
  <si>
    <t>- ремонт одежды и аксессуаров;</t>
  </si>
  <si>
    <t>- ремонт спортивных товаров;</t>
  </si>
  <si>
    <t>- ремонт музыкальных инструментов;</t>
  </si>
  <si>
    <t>- ремонт предметов хобби и других бытовых изделий и предметов личного пользования</t>
  </si>
  <si>
    <t>95.1</t>
  </si>
  <si>
    <t>Ремонт компьютеров и коммуникационного оборудования</t>
  </si>
  <si>
    <t>- ремонт и обслуживание компьютеров и периферийного компьютерного и коммуникационного оборудования</t>
  </si>
  <si>
    <t>95.11</t>
  </si>
  <si>
    <t>Ремонт компьютеров и периферийного компьютерного оборудования</t>
  </si>
  <si>
    <t>- ремонт и обслуживание периферийного оборудования компьютеров, в том числе: настольных компьютеров, ноутбуков, магнитных дисководов, флеш-карт и других устройств памяти, оптических дисководов (записывающих компакт-дисков CD-RW, CD-ROM, ROM DVD, DVD-RW), принтеров, мониторов, клавиатуры, мышек, джойстиков и шариковых указателей, внутренних и внешних компьютерных модемов, выделенных компьютерных терминалов, компьютерных серверов, сканеров, включая сканеры штрихового кода, читающих устройств смарт-карт, шлемов для виртуальных игр, компьютерных проекторов</t>
  </si>
  <si>
    <t>- ремонт и обслуживание: компьютерных терминалов, например банкоматов и торговых автоматов, пунктов продажи (торговых точек) немеханических терминалов, карманных компьютеров (КПК)</t>
  </si>
  <si>
    <t>95.12</t>
  </si>
  <si>
    <t>Ремонт коммуникационного оборудования</t>
  </si>
  <si>
    <t>- ремонт и обслуживание коммуникационного оборудования, такого как: радиотелефоны, сотовые телефоны, модемы высокочастотного оборудования, факсимильные аппараты, оборудование для отображения и передачи коммуникаций (например, маршрутизаторы, мнемосхемы и системы электрических коммуникаций, модемы), аппараты двухсторонней радиосвязи, профессиональные телевизионные и видеокамеры</t>
  </si>
  <si>
    <t>95.2</t>
  </si>
  <si>
    <t>Ремонт предметов личного потребления и хозяйственно-бытового назначения</t>
  </si>
  <si>
    <t>- ремонт и обслуживание бытовых изделий и предметов личного пользования</t>
  </si>
  <si>
    <t>95.21</t>
  </si>
  <si>
    <t>Ремонт электронной бытовой техники</t>
  </si>
  <si>
    <t>95.22</t>
  </si>
  <si>
    <t>Ремонт бытовых приборов, домашнего и садового инвентаря</t>
  </si>
  <si>
    <t>- ремонт и обслуживание домашнего и садового оборудования, включая газонокосилки, шлифовальные машины, снегоуборочные машины, машинки для обрезки ботвы и т.д.</t>
  </si>
  <si>
    <t>- ремонт ручных электроприборов, см. 33.12;</t>
  </si>
  <si>
    <t>- ремонт центральных систем кондиционирования воздуха, см. 43.22</t>
  </si>
  <si>
    <t>95.22.1</t>
  </si>
  <si>
    <t>Ремонт бытовой техники</t>
  </si>
  <si>
    <t>95.22.2</t>
  </si>
  <si>
    <t>Ремонт домашнего и садового оборудования</t>
  </si>
  <si>
    <t>95.23</t>
  </si>
  <si>
    <t>Ремонт обуви и прочих изделий из кожи</t>
  </si>
  <si>
    <t>- ремонт обуви и кожаных изделий: ботинок, туфель, чемоданов и прочих подобных изделий;</t>
  </si>
  <si>
    <t>95.24</t>
  </si>
  <si>
    <t>Ремонт мебели и предметов домашнего обихода</t>
  </si>
  <si>
    <t>95.25</t>
  </si>
  <si>
    <t>Ремонт часов и ювелирных изделий</t>
  </si>
  <si>
    <t>- ремонт настенных и наручных часов и деталей для них, например корпусов часов из любых материалов, шагомеров, хронометров и т.д.;</t>
  </si>
  <si>
    <t>- ремонт ювелирных изделий</t>
  </si>
  <si>
    <t>- ремонт таймеров, печатей со временной датой, временных замков с блокировкой и подобных устройств с фиксацией времени, см. 33.13</t>
  </si>
  <si>
    <t>95.25.1</t>
  </si>
  <si>
    <t>Ремонт часов</t>
  </si>
  <si>
    <t>95.25.2</t>
  </si>
  <si>
    <t>Ремонт ювелирных изделий</t>
  </si>
  <si>
    <t>95.29</t>
  </si>
  <si>
    <t>Ремонт прочих предметов личного потребления и бытовых товаров</t>
  </si>
  <si>
    <t>- ремонт велосипедов;</t>
  </si>
  <si>
    <t>- ремонт и перекройку одежды;</t>
  </si>
  <si>
    <t>- ремонт спортивных товаров (кроме спортивного оружия) и туристического снаряжения;</t>
  </si>
  <si>
    <t>- реставрацию книг;</t>
  </si>
  <si>
    <t>- ремонт музыкальных инструментов (кроме органов и исторических музыкальных инструментов);</t>
  </si>
  <si>
    <t>- ремонт игрушек и подобных им изделий;</t>
  </si>
  <si>
    <t>- ремонт других бытовых изделий и предметов личного пользования;</t>
  </si>
  <si>
    <t>- настройку пианино</t>
  </si>
  <si>
    <t>- промышленную гравировку по металлу, см. 25.61;</t>
  </si>
  <si>
    <t>- ремонт спортивного и развлекательного оружия, см. 33.11;</t>
  </si>
  <si>
    <t>95.29.1</t>
  </si>
  <si>
    <t>Ремонт одежды и текстильных изделий</t>
  </si>
  <si>
    <t>95.29.2</t>
  </si>
  <si>
    <t>Ремонт спортивного и туристского оборудования</t>
  </si>
  <si>
    <t>95.29.9</t>
  </si>
  <si>
    <t>Деятельность по предоставлению прочих персональных услуг</t>
  </si>
  <si>
    <t>- услуги, не включенные в другие группировки</t>
  </si>
  <si>
    <t>Особенно это касается таких видов услуг, как стирка и химическая чистка изделий из ткани и меха, услуги парикмахерских и салонов красоты, ритуальные услуги</t>
  </si>
  <si>
    <t>96.0</t>
  </si>
  <si>
    <t>96.01</t>
  </si>
  <si>
    <t>Стирка и химическая чистка текстильных и меховых изделий</t>
  </si>
  <si>
    <t>- стирку и химическую чистку, глажение и т.д. всех видов одежды (включая меховую) и текстильных изделий, производимых с помощью механического оборудования, вручную или с использованием автоматов самообслуживания для населения, промышленных и/или коммерческих клиентов;</t>
  </si>
  <si>
    <t>- сбор белья для стирки и его доставку клиентам после стирки;</t>
  </si>
  <si>
    <t>- чистку и мойку ковров, драпировок, занавесок и штор в помещениях клиентов или в других местах;</t>
  </si>
  <si>
    <t>- подготовку белья, рабочей униформы и вещей для стирки;</t>
  </si>
  <si>
    <t>96.02</t>
  </si>
  <si>
    <t>Предоставление услуг парикмахерскими и салонами красоты</t>
  </si>
  <si>
    <t>- мытье волос, подравнивание и стрижку, укладку, окрашивание, мелирование, завивку, выпрямление волос и подобные работы, выполняемые для мужчин и женщин;</t>
  </si>
  <si>
    <t>- бритье и подравнивание бороды;</t>
  </si>
  <si>
    <t>- маникюр, педикюр, макияж, массаж лица и т.п.</t>
  </si>
  <si>
    <t>- изготовление париков, см. 32.99</t>
  </si>
  <si>
    <t>96.03</t>
  </si>
  <si>
    <t>Организация похорон и предоставление связанных с ними услуг</t>
  </si>
  <si>
    <t>- захоронение и кремацию тел людей и трупов животных и связанную с этим деятельность: подготовку умерших к захоронению или кремации и бальзамирование, услуги гробовщиков;</t>
  </si>
  <si>
    <t>- предоставление услуг по похоронам или услуг кремации;</t>
  </si>
  <si>
    <t>- аренду оборудованного места в ритуальном зале;</t>
  </si>
  <si>
    <t>- сдачу в аренду или продажу мест для захоронения;</t>
  </si>
  <si>
    <t>- озеленение кладбищ, см. 81.30;</t>
  </si>
  <si>
    <t>- предоставление религиозных ритуальных услуг, см. 94.91</t>
  </si>
  <si>
    <t>96.04</t>
  </si>
  <si>
    <t>Деятельность физкультурно-оздоровительная</t>
  </si>
  <si>
    <t>- деятельность массажных салонов, см. 86.90;</t>
  </si>
  <si>
    <t>- деятельность оздоровительных центров, фитнес-клубов, клубов бодибилдинга и гимнастических залов, см. 93.13</t>
  </si>
  <si>
    <t>96.09</t>
  </si>
  <si>
    <t>Предоставление прочих персональных услуг, не включенных в другие группировки</t>
  </si>
  <si>
    <t>- деятельность астрологов и медиумов;</t>
  </si>
  <si>
    <t>- социальные услуги, такие как услуги эскорта, бюро знакомств и брачных агентств;</t>
  </si>
  <si>
    <t>- услуги по уходу за домашними животными, такие как содержание и дрессировка;</t>
  </si>
  <si>
    <t>- деятельность генеалогических организаций;</t>
  </si>
  <si>
    <t>- деятельность салонов татуажа и пирсинга;</t>
  </si>
  <si>
    <t>- услуги чистильщиков обуви, швейцаров, парковщиков автомобилей и т.д.;</t>
  </si>
  <si>
    <t>- эксплуатацию монетных игровых автоматов, действующих при опускании монет (жетонов), см. 92.00;</t>
  </si>
  <si>
    <t>- эксплуатацию стиральных машин, действующих при опускании монет (жетонов), см. 96.01</t>
  </si>
  <si>
    <t>РАЗДЕЛ T</t>
  </si>
  <si>
    <t>ДЕЯТЕЛЬНОСТЬ ДОМАШНИХ ХОЗЯЙСТВ КАК РАБОТОДАТЕЛЕЙ; НЕДИФФЕРЕНЦИРОВАННАЯ ДЕЯТЕЛЬНОСТЬ ЧАСТНЫХ ДОМАШНИХ ХОЗЯЙСТВ ПО ПРОИЗВОДСТВУ ТОВАРОВ И ОКАЗАНИЮ УСЛУГ ДЛЯ СОБСТВЕННОГО ПОТРЕБЛЕНИЯ</t>
  </si>
  <si>
    <t>Деятельность домашних хозяйств с наемными работниками</t>
  </si>
  <si>
    <t>97.0</t>
  </si>
  <si>
    <t>97.00</t>
  </si>
  <si>
    <t>- деятельность домашних хозяйств как работодателей для домашнего персонала, такого как горничные, повара, официанты, слуги, дворецкие, прачки, садовники, привратники, конюхи, шоферы, сторожа, гувернантки, приходящие няни, домашние преподаватели, секретари и т.д.</t>
  </si>
  <si>
    <t>Это позволяет нанятому домашнему персоналу определять деятельность своего работодателя в переписях и исследованиях, даже если работодатель является физическим лицом. Продукция, произведенная такой деятельностью, потребляется домашним хозяйством работодателя</t>
  </si>
  <si>
    <t>- предоставление услуг, таких как приготовление пищи, садоводство и т.д. независимыми поставщиками услуг (компаниями или физическими лицами), см. соответствующий тип услуг</t>
  </si>
  <si>
    <t>Деятельность недифференцированная частных домашних хозяйств по производству товаров и предоставлению услуг для собственного потребления</t>
  </si>
  <si>
    <t>- недифференцированную деятельность частных домашних хозяйств по производству товаров и предоставлению услуг</t>
  </si>
  <si>
    <t>Домашние хозяйства следует относить к данной группировке только в случае невозможности идентифицировать первичную деятельность домашних хозяйств</t>
  </si>
  <si>
    <t>Если домашнее хозяйство участвует в рыночной деятельности, его следует относить к группировке в соответствии с классификацией первичной рыночной деятельности</t>
  </si>
  <si>
    <t>98.1</t>
  </si>
  <si>
    <t>Деятельность недифференцированная частных домашних хозяйств по производству товаров для собственного потребления</t>
  </si>
  <si>
    <t>98.10</t>
  </si>
  <si>
    <t>- недифференцированную частную деятельность домашних хозяйств по производству товаров для собственного потребления</t>
  </si>
  <si>
    <t>- ведение хозяйства, охоту и сбор урожая, строительство жилищ, изготовление одежды и других предметов быта, произведенных домашним хозяйством для собственного потребления</t>
  </si>
  <si>
    <t>Если домашние хозяйства также заняты производством товаров на продажу, они классифицируются по соответствующему разделу классификатора. Если они преимущественно заняты производством специализированных товаров для собственного потребления, они классифицируются в разделе по соответствующему товаропроизводящему разделу промышленности классификатора</t>
  </si>
  <si>
    <t>98.2</t>
  </si>
  <si>
    <t>Деятельность недифференцированная частных домашних хозяйств по предоставлению услуг для собственного потребления</t>
  </si>
  <si>
    <t>98.20</t>
  </si>
  <si>
    <t>- недифференцированную деятельность частных домашних хозяйств по производству услуг для собственного потребления</t>
  </si>
  <si>
    <t>Эти услуги включают приготовление пищи, обучение, уход за членами семьи и другие услуги, производимые домашним хозяйством для собственных нужд</t>
  </si>
  <si>
    <t>Если домашние хозяйства также заняты производством разнообразных товаров в собственных целях, они классифицируются как недифференцированная деятельность частных домашних хозяйств по производству товаров для собственного потребления</t>
  </si>
  <si>
    <t>РАЗДЕЛ U</t>
  </si>
  <si>
    <t>ДЕЯТЕЛЬНОСТЬ ЭКСТЕРРИТОРИАЛЬНЫХ ОРГАНИЗАЦИЙ И ОРГАНОВ</t>
  </si>
  <si>
    <t>Деятельность экстерриториальных организаций и органов</t>
  </si>
  <si>
    <t>99.0</t>
  </si>
  <si>
    <t>99.00</t>
  </si>
  <si>
    <t>- деятельность международных организаций, таких как Организация Объединенных Наций и ее специализированные учреждения, региональные органы и т.д., Международный валютный фонд, Мировой банк, Всемирная торговая организация, Организация экономического сотрудничества и развития, Организация стран - экспортеров нефти, Европейское сообщество, Европейская ассоциация свободной торговли и т.д.</t>
  </si>
  <si>
    <t>- деятельность дипломатических и консульских миссий, если они учитываются по месту их размещения, а не по стране, которую они представляют</t>
  </si>
  <si>
    <t>01.11</t>
  </si>
  <si>
    <t>01.11.11</t>
  </si>
  <si>
    <t>01.11.12</t>
  </si>
  <si>
    <t>01.11.13</t>
  </si>
  <si>
    <t>01.11.14</t>
  </si>
  <si>
    <t>01.11.15</t>
  </si>
  <si>
    <t>01.11.16</t>
  </si>
  <si>
    <t>01.11.19</t>
  </si>
  <si>
    <t>01.11.2</t>
  </si>
  <si>
    <t>01.11.3</t>
  </si>
  <si>
    <t>01.11.31</t>
  </si>
  <si>
    <t>01.11.32</t>
  </si>
  <si>
    <t>01.11.33</t>
  </si>
  <si>
    <t>01.11.39</t>
  </si>
  <si>
    <t>01.12</t>
  </si>
  <si>
    <t>01.13</t>
  </si>
  <si>
    <t>01.14</t>
  </si>
  <si>
    <t>01.15</t>
  </si>
  <si>
    <t>01.19</t>
  </si>
  <si>
    <t>01.2</t>
  </si>
  <si>
    <t>01.21</t>
  </si>
  <si>
    <t>01.26</t>
  </si>
  <si>
    <t>01.28</t>
  </si>
  <si>
    <t>01.29</t>
  </si>
  <si>
    <t>01.30</t>
  </si>
  <si>
    <t>01.42</t>
  </si>
  <si>
    <t>01.43</t>
  </si>
  <si>
    <t>01.44</t>
  </si>
  <si>
    <t>01.45</t>
  </si>
  <si>
    <t>01.46</t>
  </si>
  <si>
    <t>01.47</t>
  </si>
  <si>
    <t>01.49</t>
  </si>
  <si>
    <t>01.5</t>
  </si>
  <si>
    <t>01.50</t>
  </si>
  <si>
    <t>01.70</t>
  </si>
  <si>
    <t>02.10</t>
  </si>
  <si>
    <t>02.10.11</t>
  </si>
  <si>
    <t>02.10.19</t>
  </si>
  <si>
    <t>02.10.2</t>
  </si>
  <si>
    <t>02.2</t>
  </si>
  <si>
    <t>02.20</t>
  </si>
  <si>
    <t>02.30</t>
  </si>
  <si>
    <t>02.4</t>
  </si>
  <si>
    <t>02.40</t>
  </si>
  <si>
    <t>03</t>
  </si>
  <si>
    <t>03.11</t>
  </si>
  <si>
    <t>03.11.2</t>
  </si>
  <si>
    <t>03.11.3</t>
  </si>
  <si>
    <t>03.11.4</t>
  </si>
  <si>
    <t>03.11.5</t>
  </si>
  <si>
    <t>03.12</t>
  </si>
  <si>
    <t>03.12.1</t>
  </si>
  <si>
    <t>03.12.2</t>
  </si>
  <si>
    <t>03.12.3</t>
  </si>
  <si>
    <t>03.12.4</t>
  </si>
  <si>
    <t>03.2</t>
  </si>
  <si>
    <t>03.22</t>
  </si>
  <si>
    <t>05.10</t>
  </si>
  <si>
    <t>05.10.11</t>
  </si>
  <si>
    <t>05.10.12</t>
  </si>
  <si>
    <t>05.10.13</t>
  </si>
  <si>
    <t>05.10.14</t>
  </si>
  <si>
    <t>05.10.15</t>
  </si>
  <si>
    <t>05.10.16</t>
  </si>
  <si>
    <t>05.10.2</t>
  </si>
  <si>
    <t>05.10.21</t>
  </si>
  <si>
    <t>05.10.22</t>
  </si>
  <si>
    <t>05.10.23</t>
  </si>
  <si>
    <t>05.2</t>
  </si>
  <si>
    <t>05.20</t>
  </si>
  <si>
    <t>06</t>
  </si>
  <si>
    <t>06.10</t>
  </si>
  <si>
    <t>06.10.2</t>
  </si>
  <si>
    <t>06.10.3</t>
  </si>
  <si>
    <t>06.2</t>
  </si>
  <si>
    <t>06.20</t>
  </si>
  <si>
    <t>07</t>
  </si>
  <si>
    <t>07.10</t>
  </si>
  <si>
    <t>07.10.2</t>
  </si>
  <si>
    <t>07.10.3</t>
  </si>
  <si>
    <t>07.2</t>
  </si>
  <si>
    <t>07.21</t>
  </si>
  <si>
    <t>07.29</t>
  </si>
  <si>
    <t>08</t>
  </si>
  <si>
    <t>08.11</t>
  </si>
  <si>
    <t>08.11.2</t>
  </si>
  <si>
    <t>08.11.3</t>
  </si>
  <si>
    <t>08.11.4</t>
  </si>
  <si>
    <t>08.12</t>
  </si>
  <si>
    <t>08.12.2</t>
  </si>
  <si>
    <t>08.9</t>
  </si>
  <si>
    <t>08.91</t>
  </si>
  <si>
    <t>08.92</t>
  </si>
  <si>
    <t>08.93</t>
  </si>
  <si>
    <t>09</t>
  </si>
  <si>
    <t>09.10</t>
  </si>
  <si>
    <t>09.10.1</t>
  </si>
  <si>
    <t>09.10.2</t>
  </si>
  <si>
    <t>09.10.3</t>
  </si>
  <si>
    <t>09.10.4</t>
  </si>
  <si>
    <t>09.10.9</t>
  </si>
  <si>
    <t>09.9</t>
  </si>
  <si>
    <t>09.90</t>
  </si>
  <si>
    <t>10.11</t>
  </si>
  <si>
    <t>10.11.2</t>
  </si>
  <si>
    <t>10.11.3</t>
  </si>
  <si>
    <t>10.11.4</t>
  </si>
  <si>
    <t>10.11.5</t>
  </si>
  <si>
    <t>10.11.6</t>
  </si>
  <si>
    <t>10.12</t>
  </si>
  <si>
    <t>10.12.1</t>
  </si>
  <si>
    <t>10.12.2</t>
  </si>
  <si>
    <t>10.12.3</t>
  </si>
  <si>
    <t>10.12.4</t>
  </si>
  <si>
    <t>10.12.5</t>
  </si>
  <si>
    <t>10.13</t>
  </si>
  <si>
    <t>10.2</t>
  </si>
  <si>
    <t>10.20</t>
  </si>
  <si>
    <t>10.3</t>
  </si>
  <si>
    <t>10.31</t>
  </si>
  <si>
    <t>10.39</t>
  </si>
  <si>
    <t>10.4</t>
  </si>
  <si>
    <t>10.42</t>
  </si>
  <si>
    <t>10.51</t>
  </si>
  <si>
    <t>10.52</t>
  </si>
  <si>
    <t>10.61</t>
  </si>
  <si>
    <t>10.62</t>
  </si>
  <si>
    <t>10.7</t>
  </si>
  <si>
    <t>10.72</t>
  </si>
  <si>
    <t>10.73</t>
  </si>
  <si>
    <t>10.8</t>
  </si>
  <si>
    <t>10.82</t>
  </si>
  <si>
    <t>10.83</t>
  </si>
  <si>
    <t>10.86</t>
  </si>
  <si>
    <t>10.89</t>
  </si>
  <si>
    <t>10.9</t>
  </si>
  <si>
    <t>10.91</t>
  </si>
  <si>
    <t>10.92</t>
  </si>
  <si>
    <t>11.01</t>
  </si>
  <si>
    <t>11.01.2</t>
  </si>
  <si>
    <t>11.01.3</t>
  </si>
  <si>
    <t>11.01.4</t>
  </si>
  <si>
    <t>11.02</t>
  </si>
  <si>
    <t>11.06</t>
  </si>
  <si>
    <t>11.07</t>
  </si>
  <si>
    <t>11.07.1</t>
  </si>
  <si>
    <t>11.07.2</t>
  </si>
  <si>
    <t>12</t>
  </si>
  <si>
    <t>13.1</t>
  </si>
  <si>
    <t>13.10</t>
  </si>
  <si>
    <t>13.10.1</t>
  </si>
  <si>
    <t>13.10.2</t>
  </si>
  <si>
    <t>13.10.3</t>
  </si>
  <si>
    <t>13.10.4</t>
  </si>
  <si>
    <t>13.10.5</t>
  </si>
  <si>
    <t>13.10.6</t>
  </si>
  <si>
    <t>13.10.9</t>
  </si>
  <si>
    <t>13.2</t>
  </si>
  <si>
    <t>13.3</t>
  </si>
  <si>
    <t>13.9</t>
  </si>
  <si>
    <t>14</t>
  </si>
  <si>
    <t>14.1</t>
  </si>
  <si>
    <t>14.11</t>
  </si>
  <si>
    <t>14.2</t>
  </si>
  <si>
    <t>15.11.2</t>
  </si>
  <si>
    <t>15.11.3</t>
  </si>
  <si>
    <t>15.11.4</t>
  </si>
  <si>
    <t>15.11.5</t>
  </si>
  <si>
    <t>15.11.51</t>
  </si>
  <si>
    <t>15.11.52</t>
  </si>
  <si>
    <t>15.12</t>
  </si>
  <si>
    <t>16.10</t>
  </si>
  <si>
    <t>16.10.1</t>
  </si>
  <si>
    <t>16.10.2</t>
  </si>
  <si>
    <t>16.10.3</t>
  </si>
  <si>
    <t>16.10.9</t>
  </si>
  <si>
    <t>16.2</t>
  </si>
  <si>
    <t>17</t>
  </si>
  <si>
    <t>17.1</t>
  </si>
  <si>
    <t>17.11</t>
  </si>
  <si>
    <t>17.11.1</t>
  </si>
  <si>
    <t>17.11.2</t>
  </si>
  <si>
    <t>17.11.9</t>
  </si>
  <si>
    <t>17.12</t>
  </si>
  <si>
    <t>17.12.2</t>
  </si>
  <si>
    <t>17.2</t>
  </si>
  <si>
    <t>19.10</t>
  </si>
  <si>
    <t>19.2</t>
  </si>
  <si>
    <t>19.3</t>
  </si>
  <si>
    <t>20</t>
  </si>
  <si>
    <t>20.4</t>
  </si>
  <si>
    <t>20.6</t>
  </si>
  <si>
    <t>21.10</t>
  </si>
  <si>
    <t>22.11</t>
  </si>
  <si>
    <t>23</t>
  </si>
  <si>
    <t>23.1</t>
  </si>
  <si>
    <t>23.11.2</t>
  </si>
  <si>
    <t>23.11.3</t>
  </si>
  <si>
    <t>23.11.4</t>
  </si>
  <si>
    <t>23.12</t>
  </si>
  <si>
    <t>23.12.1</t>
  </si>
  <si>
    <t>23.12.2</t>
  </si>
  <si>
    <t>23.12.3</t>
  </si>
  <si>
    <t>23.3</t>
  </si>
  <si>
    <t>23.5</t>
  </si>
  <si>
    <t>23.6</t>
  </si>
  <si>
    <t>23.9</t>
  </si>
  <si>
    <t>24.1</t>
  </si>
  <si>
    <t>24.10</t>
  </si>
  <si>
    <t>24.10.11</t>
  </si>
  <si>
    <t>24.10.12</t>
  </si>
  <si>
    <t>24.10.13</t>
  </si>
  <si>
    <t>24.10.14</t>
  </si>
  <si>
    <t>24.10.2</t>
  </si>
  <si>
    <t>24.10.3</t>
  </si>
  <si>
    <t>24.10.4</t>
  </si>
  <si>
    <t>24.10.5</t>
  </si>
  <si>
    <t>24.10.6</t>
  </si>
  <si>
    <t>24.10.7</t>
  </si>
  <si>
    <t>24.10.9</t>
  </si>
  <si>
    <t>24.2</t>
  </si>
  <si>
    <t>24.5</t>
  </si>
  <si>
    <t>25.2</t>
  </si>
  <si>
    <t>25.4</t>
  </si>
  <si>
    <t>25.6</t>
  </si>
  <si>
    <t>26</t>
  </si>
  <si>
    <t>26.1</t>
  </si>
  <si>
    <t>26.11</t>
  </si>
  <si>
    <t>26.11.2</t>
  </si>
  <si>
    <t>26.11.3</t>
  </si>
  <si>
    <t>26.11.9</t>
  </si>
  <si>
    <t>26.12</t>
  </si>
  <si>
    <t>26.4</t>
  </si>
  <si>
    <t>26.5</t>
  </si>
  <si>
    <t>26.6</t>
  </si>
  <si>
    <t>26.7</t>
  </si>
  <si>
    <t>26.8</t>
  </si>
  <si>
    <t>27.11.11</t>
  </si>
  <si>
    <t>27.11.12</t>
  </si>
  <si>
    <t>27.11.13</t>
  </si>
  <si>
    <t>27.12</t>
  </si>
  <si>
    <t>27.5</t>
  </si>
  <si>
    <t>28.11.2</t>
  </si>
  <si>
    <t>28.11.21</t>
  </si>
  <si>
    <t>28.11.22</t>
  </si>
  <si>
    <t>28.11.23</t>
  </si>
  <si>
    <t>28.12</t>
  </si>
  <si>
    <t>28.12.2</t>
  </si>
  <si>
    <t>28.2</t>
  </si>
  <si>
    <t>28.3</t>
  </si>
  <si>
    <t>28.4</t>
  </si>
  <si>
    <t>28.9</t>
  </si>
  <si>
    <t>29</t>
  </si>
  <si>
    <t>29.10</t>
  </si>
  <si>
    <t>29.10.1</t>
  </si>
  <si>
    <t>29.10.11</t>
  </si>
  <si>
    <t>29.10.12</t>
  </si>
  <si>
    <t>29.10.13</t>
  </si>
  <si>
    <t>29.10.2</t>
  </si>
  <si>
    <t>29.10.3</t>
  </si>
  <si>
    <t>29.10.31</t>
  </si>
  <si>
    <t>29.10.32</t>
  </si>
  <si>
    <t>29.10.4</t>
  </si>
  <si>
    <t>29.10.5</t>
  </si>
  <si>
    <t>29.3</t>
  </si>
  <si>
    <t>30</t>
  </si>
  <si>
    <t>30.3</t>
  </si>
  <si>
    <t>30.4</t>
  </si>
  <si>
    <t>31.01</t>
  </si>
  <si>
    <t>31.03</t>
  </si>
  <si>
    <t>33</t>
  </si>
  <si>
    <t>36</t>
  </si>
  <si>
    <t>37</t>
  </si>
  <si>
    <t>39</t>
  </si>
  <si>
    <t>41</t>
  </si>
  <si>
    <t>49</t>
  </si>
  <si>
    <t>50</t>
  </si>
  <si>
    <t>55</t>
  </si>
  <si>
    <t>60</t>
  </si>
  <si>
    <t>65</t>
  </si>
  <si>
    <t>68</t>
  </si>
  <si>
    <t>69</t>
  </si>
  <si>
    <t>72</t>
  </si>
  <si>
    <t>73</t>
  </si>
  <si>
    <t>74</t>
  </si>
  <si>
    <t>75</t>
  </si>
  <si>
    <t>77</t>
  </si>
  <si>
    <t>80</t>
  </si>
  <si>
    <t>84</t>
  </si>
  <si>
    <t>87</t>
  </si>
  <si>
    <t>Наименование</t>
  </si>
  <si>
    <t>ПРОДУКЦИЯ СЕЛЬСКОГО, ЛЕСНОГО И РЫБНОГО ХОЗЯЙСТВА</t>
  </si>
  <si>
    <t>Продукция и услуги сельского хозяйства и охоты</t>
  </si>
  <si>
    <t>Культуры однолетние</t>
  </si>
  <si>
    <t>Культуры зерновые (кроме риса), зернобобовые, семена масличных культур</t>
  </si>
  <si>
    <t>- культуры зерновые, зернобобовые, а также семена и плоды масличных культур, выращиваемые в целях производства пищевых продуктов и иных целях</t>
  </si>
  <si>
    <t>Пшеница</t>
  </si>
  <si>
    <t>Пшеница твердая</t>
  </si>
  <si>
    <t>01.11.11.110</t>
  </si>
  <si>
    <t>Пшеница озимая твердая</t>
  </si>
  <si>
    <t>01.11.11.111</t>
  </si>
  <si>
    <t>Зерно озимой твердой пшеницы</t>
  </si>
  <si>
    <t>01.11.11.112</t>
  </si>
  <si>
    <t>Семена озимой твердой пшеницы</t>
  </si>
  <si>
    <t>01.11.11.120</t>
  </si>
  <si>
    <t>Пшеница яровая твердая</t>
  </si>
  <si>
    <t>01.11.11.121</t>
  </si>
  <si>
    <t>Зерно яровой твердой пшеницы</t>
  </si>
  <si>
    <t>01.11.11.122</t>
  </si>
  <si>
    <t>Семена яровой твердой пшеницы</t>
  </si>
  <si>
    <t>01.11.11.130</t>
  </si>
  <si>
    <t>Зерноотходы твердой пшеницы</t>
  </si>
  <si>
    <t>Пшеница, кроме твердой пшеницы</t>
  </si>
  <si>
    <t>01.11.12.110</t>
  </si>
  <si>
    <t>Пшеница озимая мягкая</t>
  </si>
  <si>
    <t>01.11.12.111</t>
  </si>
  <si>
    <t>Зерно озимой мягкой пшеницы</t>
  </si>
  <si>
    <t>01.11.12.112</t>
  </si>
  <si>
    <t>Семена озимой мягкой пшеницы</t>
  </si>
  <si>
    <t>01.11.12.120</t>
  </si>
  <si>
    <t>Пшеница яровая мягкая</t>
  </si>
  <si>
    <t>01.11.12.121</t>
  </si>
  <si>
    <t>Зерно яровой мягкой пшеницы</t>
  </si>
  <si>
    <t>01.11.12.122</t>
  </si>
  <si>
    <t>Семена яровой мягкой пшеницы</t>
  </si>
  <si>
    <t>01.11.12.130</t>
  </si>
  <si>
    <t>Зерноотходы мягкой пшеницы</t>
  </si>
  <si>
    <t>01.11.12.140</t>
  </si>
  <si>
    <t>Меслин (смесь пшеницы и ржи)</t>
  </si>
  <si>
    <t>01.11.12.141</t>
  </si>
  <si>
    <t>Зерно меслина</t>
  </si>
  <si>
    <t>01.11.12.142</t>
  </si>
  <si>
    <t>Семена меслина</t>
  </si>
  <si>
    <t>01.11.12.143</t>
  </si>
  <si>
    <t>Зерноотходы меслина</t>
  </si>
  <si>
    <t>Кукуруза</t>
  </si>
  <si>
    <t>- кукурузу кормовую, см. 01.19.10</t>
  </si>
  <si>
    <t>01.11.20.110</t>
  </si>
  <si>
    <t>Кукуруза лопающаяся (рисовая)</t>
  </si>
  <si>
    <t>01.11.20.111</t>
  </si>
  <si>
    <t>Зерно лопающейся (рисовой) кукурузы</t>
  </si>
  <si>
    <t>01.11.20.112</t>
  </si>
  <si>
    <t>Семена лопающейся (рисовой) кукурузы</t>
  </si>
  <si>
    <t>01.11.20.113</t>
  </si>
  <si>
    <t>Початки лопающейся (рисовой) кукурузы</t>
  </si>
  <si>
    <t>01.11.20.114</t>
  </si>
  <si>
    <t>Початки обрушенные лопающейся (рисовой) кукурузы</t>
  </si>
  <si>
    <t>01.11.20.120</t>
  </si>
  <si>
    <t>Кукуруза кремнистая</t>
  </si>
  <si>
    <t>01.11.20.121</t>
  </si>
  <si>
    <t>Зерно кремнистой кукурузы</t>
  </si>
  <si>
    <t>01.11.20.122</t>
  </si>
  <si>
    <t>Семена кремнистой кукурузы</t>
  </si>
  <si>
    <t>01.11.20.123</t>
  </si>
  <si>
    <t>Початки кремнистой кукурузы</t>
  </si>
  <si>
    <t>01.11.20.124</t>
  </si>
  <si>
    <t>Початки обрушенные кремнистой кукурузы</t>
  </si>
  <si>
    <t>01.11.20.130</t>
  </si>
  <si>
    <t>Кукуруза зубовидная и кукуруза прочих сортов, кроме сахарной</t>
  </si>
  <si>
    <t>01.11.20.131</t>
  </si>
  <si>
    <t>Зерно зубовидной кукурузы и кукурузы прочих сортов</t>
  </si>
  <si>
    <t>01.11.20.132</t>
  </si>
  <si>
    <t>Семена зубовидной кукурузы и кукурузы прочих сортов</t>
  </si>
  <si>
    <t>01.11.20.133</t>
  </si>
  <si>
    <t>Початки зубовидной кукурузы и кукурузы прочих сортов</t>
  </si>
  <si>
    <t>01.11.20.134</t>
  </si>
  <si>
    <t>Початки обрушенные зубовидной кукурузы и кукурузы прочих сортов</t>
  </si>
  <si>
    <t>01.11.20.140</t>
  </si>
  <si>
    <t>Кукуруза разнотипная (смесь)</t>
  </si>
  <si>
    <t>01.11.20.141</t>
  </si>
  <si>
    <t>Зерно разнотипной кукурузы</t>
  </si>
  <si>
    <t>01.11.20.142</t>
  </si>
  <si>
    <t>Семена разнотипной кукурузы</t>
  </si>
  <si>
    <t>01.11.20.143</t>
  </si>
  <si>
    <t>Початки разнотипной кукурузы</t>
  </si>
  <si>
    <t>01.11.20.150</t>
  </si>
  <si>
    <t>Зерноотходы кукурузы</t>
  </si>
  <si>
    <t>Ячмень, рожь и овес</t>
  </si>
  <si>
    <t>Ячмень</t>
  </si>
  <si>
    <t>01.11.31.110</t>
  </si>
  <si>
    <t>Ячмень озимый</t>
  </si>
  <si>
    <t>01.11.31.111</t>
  </si>
  <si>
    <t>Зерно озимого ячменя</t>
  </si>
  <si>
    <t>Семена озимого ячменя</t>
  </si>
  <si>
    <t>01.11.31.120</t>
  </si>
  <si>
    <t>Ячмень яровой</t>
  </si>
  <si>
    <t>01.11.31.121</t>
  </si>
  <si>
    <t>Зерно ярового ячменя</t>
  </si>
  <si>
    <t>Семена ярового ячменя</t>
  </si>
  <si>
    <t>Зерноотходы ячменя</t>
  </si>
  <si>
    <t>Рожь</t>
  </si>
  <si>
    <t>01.11.32.110</t>
  </si>
  <si>
    <t>Рожь озимая</t>
  </si>
  <si>
    <t>01.11.32.111</t>
  </si>
  <si>
    <t>Зерно озимой ржи</t>
  </si>
  <si>
    <t>01.11.32.112</t>
  </si>
  <si>
    <t>Семена озимой ржи</t>
  </si>
  <si>
    <t>01.11.32.120</t>
  </si>
  <si>
    <t>Рожь яровая</t>
  </si>
  <si>
    <t>01.11.32.121</t>
  </si>
  <si>
    <t>Зерно яровой ржи</t>
  </si>
  <si>
    <t>01.11.32.122</t>
  </si>
  <si>
    <t>Семена яровой ржи</t>
  </si>
  <si>
    <t>01.11.32.130</t>
  </si>
  <si>
    <t>Зерноотходы ржи</t>
  </si>
  <si>
    <t>Овес</t>
  </si>
  <si>
    <t>01.11.33.110</t>
  </si>
  <si>
    <t>Зерно овса</t>
  </si>
  <si>
    <t>01.11.33.111</t>
  </si>
  <si>
    <t>Семена овса</t>
  </si>
  <si>
    <t>01.11.33.112</t>
  </si>
  <si>
    <t>Зерноотходы овса</t>
  </si>
  <si>
    <t>Сорго, просо и прочие зерновые культуры</t>
  </si>
  <si>
    <t>Сорго</t>
  </si>
  <si>
    <t>Зерно сорго</t>
  </si>
  <si>
    <t>Семена сорго</t>
  </si>
  <si>
    <t>Зерноотходы сорго</t>
  </si>
  <si>
    <t>Просо</t>
  </si>
  <si>
    <t>01.11.42.110</t>
  </si>
  <si>
    <t>Зерно проса</t>
  </si>
  <si>
    <t>01.11.42.120</t>
  </si>
  <si>
    <t>Семена проса</t>
  </si>
  <si>
    <t>01.11.42.130</t>
  </si>
  <si>
    <t>Зерноотходы проса</t>
  </si>
  <si>
    <t>Культуры зерновые прочие</t>
  </si>
  <si>
    <t>01.11.49.110</t>
  </si>
  <si>
    <t>Гречиха</t>
  </si>
  <si>
    <t>01.11.49.111</t>
  </si>
  <si>
    <t>Зерно гречихи</t>
  </si>
  <si>
    <t>01.11.49.112</t>
  </si>
  <si>
    <t>Семена гречихи</t>
  </si>
  <si>
    <t>01.11.49.113</t>
  </si>
  <si>
    <t>Зерноотходы гречихи</t>
  </si>
  <si>
    <t>01.11.49.120</t>
  </si>
  <si>
    <t>Тритикале (пшенично-ржаной гибрид)</t>
  </si>
  <si>
    <t>01.11.49.121</t>
  </si>
  <si>
    <t>Зерно ярового тритикале</t>
  </si>
  <si>
    <t>01.11.49.122</t>
  </si>
  <si>
    <t>Семена ярового тритикале</t>
  </si>
  <si>
    <t>01.11.49.123</t>
  </si>
  <si>
    <t>Зерно озимого тритикале</t>
  </si>
  <si>
    <t>01.11.49.124</t>
  </si>
  <si>
    <t>Семена озимого тритикале</t>
  </si>
  <si>
    <t>01.11.49.125</t>
  </si>
  <si>
    <t>Зерноотходы тритикале</t>
  </si>
  <si>
    <t>01.11.49.130</t>
  </si>
  <si>
    <t>Чумиза</t>
  </si>
  <si>
    <t>01.11.49.131</t>
  </si>
  <si>
    <t>Зерно чумизы</t>
  </si>
  <si>
    <t>01.11.49.132</t>
  </si>
  <si>
    <t>Семена чумизы</t>
  </si>
  <si>
    <t>01.11.49.133</t>
  </si>
  <si>
    <t>Зерноотходы чумизы</t>
  </si>
  <si>
    <t>01.11.49.140</t>
  </si>
  <si>
    <t>Вика и смеси виковые на зерно</t>
  </si>
  <si>
    <t>01.11.49.150</t>
  </si>
  <si>
    <t>Люпин кормовой сладкий на зерно</t>
  </si>
  <si>
    <t>01.11.49.190</t>
  </si>
  <si>
    <t>Культуры зерновые прочие, не включенные в другие группировки</t>
  </si>
  <si>
    <t>01.11.49.191</t>
  </si>
  <si>
    <t>Зерно зерновых культур, не включенных в другие группировки</t>
  </si>
  <si>
    <t>01.11.49.192</t>
  </si>
  <si>
    <t>Семена зерновых культур, не включенных в другие группировки</t>
  </si>
  <si>
    <t>01.11.49.193</t>
  </si>
  <si>
    <t>Зерноотходы зерновых культур, не включенных в другие группировки</t>
  </si>
  <si>
    <t>Солома и мякина зерновых культур</t>
  </si>
  <si>
    <t>01.11.50.000</t>
  </si>
  <si>
    <t>Овощи бобовые зеленые</t>
  </si>
  <si>
    <t>Фасоль овощная</t>
  </si>
  <si>
    <t>01.11.61.000</t>
  </si>
  <si>
    <t>Горох овощной</t>
  </si>
  <si>
    <t>01.11.62.000</t>
  </si>
  <si>
    <t>Овощи бобовые зеленые прочие</t>
  </si>
  <si>
    <t>01.11.69.000</t>
  </si>
  <si>
    <t>Овощи бобовые сушеные (культуры зернобобовые)</t>
  </si>
  <si>
    <t>Фасоль сушеная</t>
  </si>
  <si>
    <t>01.11.71.110</t>
  </si>
  <si>
    <t>Зерно фасоли</t>
  </si>
  <si>
    <t>01.11.71.120</t>
  </si>
  <si>
    <t>Семена фасоли</t>
  </si>
  <si>
    <t>Бобы кормовые сушеные</t>
  </si>
  <si>
    <t>01.11.72.110</t>
  </si>
  <si>
    <t>Зерно кормовых бобов</t>
  </si>
  <si>
    <t>01.11.72.120</t>
  </si>
  <si>
    <t>Семена кормовых бобов</t>
  </si>
  <si>
    <t>Нут (бараний горох) сушеный</t>
  </si>
  <si>
    <t>01.11.73.110</t>
  </si>
  <si>
    <t>Зерно нута</t>
  </si>
  <si>
    <t>01.11.73.120</t>
  </si>
  <si>
    <t>Семена нута</t>
  </si>
  <si>
    <t>Чечевица сушеная</t>
  </si>
  <si>
    <t>01.11.74.110</t>
  </si>
  <si>
    <t>Зерно чечевицы</t>
  </si>
  <si>
    <t>01.11.74.120</t>
  </si>
  <si>
    <t>Семена чечевицы</t>
  </si>
  <si>
    <t>Горох сушеный</t>
  </si>
  <si>
    <t>01.11.75.110</t>
  </si>
  <si>
    <t>Зерно гороха</t>
  </si>
  <si>
    <t>01.11.75.120</t>
  </si>
  <si>
    <t>Семена гороха</t>
  </si>
  <si>
    <t>Культуры зернобобовые (овощи бобовые сушеные), не включенные в другие группировки</t>
  </si>
  <si>
    <t>01.11.79.110</t>
  </si>
  <si>
    <t>Чина сушеная</t>
  </si>
  <si>
    <t>01.11.79.111</t>
  </si>
  <si>
    <t>Зерно чины</t>
  </si>
  <si>
    <t>01.11.79.112</t>
  </si>
  <si>
    <t>Семена чины</t>
  </si>
  <si>
    <t>01.11.79.120</t>
  </si>
  <si>
    <t>Маш сушеный</t>
  </si>
  <si>
    <t>01.11.79.121</t>
  </si>
  <si>
    <t>Зерно маша</t>
  </si>
  <si>
    <t>01.11.79.122</t>
  </si>
  <si>
    <t>Семена маша</t>
  </si>
  <si>
    <t>01.11.79.190</t>
  </si>
  <si>
    <t>Культуры зернобобовые (овощи бобовые сушеные) прочие, не включенные в другие группировки</t>
  </si>
  <si>
    <t>01.11.79.191</t>
  </si>
  <si>
    <t>Зерно прочих зернобобовых культур (овощей бобовых сушеных), не включенных в другие группировки</t>
  </si>
  <si>
    <t>01.11.79.192</t>
  </si>
  <si>
    <t>Семена прочих зернобобовых культур (овощей бобовых сушеных), не включенных в другие группировки</t>
  </si>
  <si>
    <t>01.11.79.199</t>
  </si>
  <si>
    <t>Зерноотходы прочих зернобобовых культур (овощей бобовых сушеных)</t>
  </si>
  <si>
    <t>Бобы соевые, орехи земляные, семена хлопка</t>
  </si>
  <si>
    <t>Бобы соевые</t>
  </si>
  <si>
    <t>01.11.81.110</t>
  </si>
  <si>
    <t>Бобы соевые для посева</t>
  </si>
  <si>
    <t>01.11.81.120</t>
  </si>
  <si>
    <t>Бобы соевые для переработки</t>
  </si>
  <si>
    <t>Арахис (орех земляной) нелущеный</t>
  </si>
  <si>
    <t>01.11.82.000</t>
  </si>
  <si>
    <t>Арахис (орех земляной) лущеный</t>
  </si>
  <si>
    <t>01.11.83.000</t>
  </si>
  <si>
    <t>Семена хлопчатника</t>
  </si>
  <si>
    <t>01.11.84.000</t>
  </si>
  <si>
    <t>Семена льна, горчицы, рапса, сурепицы, кунжута, подсолнечника и семена прочих масличных культур, не включенные в другие группировки</t>
  </si>
  <si>
    <t>Семена льна</t>
  </si>
  <si>
    <t>01.11.91.110</t>
  </si>
  <si>
    <t>Семена льна для посева</t>
  </si>
  <si>
    <t>01.11.91.111</t>
  </si>
  <si>
    <t>Семена льна-кудряша для посева</t>
  </si>
  <si>
    <t>01.11.91.112</t>
  </si>
  <si>
    <t>Семена льна-долгунца для посева</t>
  </si>
  <si>
    <t>01.11.91.120</t>
  </si>
  <si>
    <t>Семена льна для переработки</t>
  </si>
  <si>
    <t>Семена горчицы</t>
  </si>
  <si>
    <t>01.11.92.110</t>
  </si>
  <si>
    <t>Семена горчицы для посева</t>
  </si>
  <si>
    <t>01.11.92.120</t>
  </si>
  <si>
    <t>Семена горчицы для переработки</t>
  </si>
  <si>
    <t>Семена рапса</t>
  </si>
  <si>
    <t>01.11.93.110</t>
  </si>
  <si>
    <t>Семена озимого рапса</t>
  </si>
  <si>
    <t>01.11.93.111</t>
  </si>
  <si>
    <t>Семена озимого рапса для посева</t>
  </si>
  <si>
    <t>01.11.93.112</t>
  </si>
  <si>
    <t>Семена озимого рапса для переработки</t>
  </si>
  <si>
    <t>01.11.93.120</t>
  </si>
  <si>
    <t>Семена ярового рапса (кользы)</t>
  </si>
  <si>
    <t>01.11.93.121</t>
  </si>
  <si>
    <t>Семена ярового рапса (кользы) для посева</t>
  </si>
  <si>
    <t>01.11.93.122</t>
  </si>
  <si>
    <t>Семена ярового рапса (кользы) для переработки</t>
  </si>
  <si>
    <t>Семена кунжута</t>
  </si>
  <si>
    <t>01.11.94.110</t>
  </si>
  <si>
    <t>Семена кунжута для посева</t>
  </si>
  <si>
    <t>01.11.94.120</t>
  </si>
  <si>
    <t>Семена кунжута для переработки</t>
  </si>
  <si>
    <t>Семена подсолнечника</t>
  </si>
  <si>
    <t>01.11.95.110</t>
  </si>
  <si>
    <t>Семена подсолнечника для посева</t>
  </si>
  <si>
    <t>01.11.95.120</t>
  </si>
  <si>
    <t>Семена подсолнечника для переработки</t>
  </si>
  <si>
    <t>Семена прочих масличных культур, не включенные в другие группировки</t>
  </si>
  <si>
    <t>01.11.99.110</t>
  </si>
  <si>
    <t>Семена клещевины</t>
  </si>
  <si>
    <t>01.11.99.120</t>
  </si>
  <si>
    <t>Семена масличного мака</t>
  </si>
  <si>
    <t>01.11.99.130</t>
  </si>
  <si>
    <t>Семена южной конопли</t>
  </si>
  <si>
    <t>01.11.99.140</t>
  </si>
  <si>
    <t>Семена среднерусской конопли</t>
  </si>
  <si>
    <t>01.11.99.150</t>
  </si>
  <si>
    <t>Семена рыжика</t>
  </si>
  <si>
    <t>01.11.99.160</t>
  </si>
  <si>
    <t>Семена сафлора</t>
  </si>
  <si>
    <t>01.11.99.190</t>
  </si>
  <si>
    <t>Рис нешелушеный</t>
  </si>
  <si>
    <t>01.12.10.110</t>
  </si>
  <si>
    <t>Зерно нешелушеного риса</t>
  </si>
  <si>
    <t>01.12.10.120</t>
  </si>
  <si>
    <t>Семена нешелушеного риса</t>
  </si>
  <si>
    <t>Овощи и культуры бахчевые, корнеплоды и клубнеплоды</t>
  </si>
  <si>
    <t>Культуры овощные салатные или зеленые</t>
  </si>
  <si>
    <t>Спаржа</t>
  </si>
  <si>
    <t>01.13.11.000</t>
  </si>
  <si>
    <t>Капуста</t>
  </si>
  <si>
    <t>01.13.12.110</t>
  </si>
  <si>
    <t>Капуста брюссельская</t>
  </si>
  <si>
    <t>01.13.12.120</t>
  </si>
  <si>
    <t>Капуста белокочанная</t>
  </si>
  <si>
    <t>01.13.12.130</t>
  </si>
  <si>
    <t>Капуста краснокочанная</t>
  </si>
  <si>
    <t>01.13.12.140</t>
  </si>
  <si>
    <t>Капуста савойская</t>
  </si>
  <si>
    <t>01.13.12.150</t>
  </si>
  <si>
    <t>Капуста пекинская</t>
  </si>
  <si>
    <t>01.13.12.160</t>
  </si>
  <si>
    <t>Кольраби</t>
  </si>
  <si>
    <t>01.13.12.190</t>
  </si>
  <si>
    <t>Капуста прочая</t>
  </si>
  <si>
    <t>01.13.13</t>
  </si>
  <si>
    <t>Капуста цветная и брокколи</t>
  </si>
  <si>
    <t>01.13.13.000</t>
  </si>
  <si>
    <t>01.13.14</t>
  </si>
  <si>
    <t>Салат-латук</t>
  </si>
  <si>
    <t>01.13.14.000</t>
  </si>
  <si>
    <t>01.13.15</t>
  </si>
  <si>
    <t>Салат цикорный (витлуф)</t>
  </si>
  <si>
    <t>01.13.15.000</t>
  </si>
  <si>
    <t>01.13.16</t>
  </si>
  <si>
    <t>Шпинат</t>
  </si>
  <si>
    <t>01.13.16.000</t>
  </si>
  <si>
    <t>01.13.17</t>
  </si>
  <si>
    <t>Артишоки</t>
  </si>
  <si>
    <t>01.13.17.000</t>
  </si>
  <si>
    <t>01.13.19</t>
  </si>
  <si>
    <t>Овощи листовые или стебельные прочие</t>
  </si>
  <si>
    <t>01.13.19.000</t>
  </si>
  <si>
    <t>Культуры бахчевые</t>
  </si>
  <si>
    <t>01.13.21</t>
  </si>
  <si>
    <t>Арбузы</t>
  </si>
  <si>
    <t>01.13.21.000</t>
  </si>
  <si>
    <t>01.13.29</t>
  </si>
  <si>
    <t>Культуры бахчевые прочие</t>
  </si>
  <si>
    <t>01.13.29.000</t>
  </si>
  <si>
    <t>Культуры овощные плодовые прочие</t>
  </si>
  <si>
    <t>Перец стручковый и горошковый черный, не сушеный</t>
  </si>
  <si>
    <t>01.13.31.000</t>
  </si>
  <si>
    <t>01.13.32</t>
  </si>
  <si>
    <t>Огурцы</t>
  </si>
  <si>
    <t>01.13.32.000</t>
  </si>
  <si>
    <t>01.13.33</t>
  </si>
  <si>
    <t>Баклажаны</t>
  </si>
  <si>
    <t>01.13.33.000</t>
  </si>
  <si>
    <t>01.13.34</t>
  </si>
  <si>
    <t>Томаты (помидоры)</t>
  </si>
  <si>
    <t>01.13.34.000</t>
  </si>
  <si>
    <t>Культуры овощные плодовые прочие, не включенные в другие группировки</t>
  </si>
  <si>
    <t>- выращивание кабачков;</t>
  </si>
  <si>
    <t>- выращивание сахарной кукурузы;</t>
  </si>
  <si>
    <t>- выращивание обыкновенных и крупноплодных тыкв;</t>
  </si>
  <si>
    <t>- выращивание прочих плодовых овощей, не включенных в другие группировки</t>
  </si>
  <si>
    <t>01.13.39.110</t>
  </si>
  <si>
    <t>Кабачки</t>
  </si>
  <si>
    <t>01.13.39.120</t>
  </si>
  <si>
    <t>Кукуруза сахарная</t>
  </si>
  <si>
    <t>01.13.39.130</t>
  </si>
  <si>
    <t>Тыквы</t>
  </si>
  <si>
    <t>01.13.39.140</t>
  </si>
  <si>
    <t>Патиссоны</t>
  </si>
  <si>
    <t>01.13.39.190</t>
  </si>
  <si>
    <t>Корнеплоды и клубнеплоды овощные, культуры овощные луковичные</t>
  </si>
  <si>
    <t>01.13.41</t>
  </si>
  <si>
    <t>Морковь, репа, брюква</t>
  </si>
  <si>
    <t>01.13.41.110</t>
  </si>
  <si>
    <t>Морковь столовая</t>
  </si>
  <si>
    <t>01.13.41.120</t>
  </si>
  <si>
    <t>Репа</t>
  </si>
  <si>
    <t>01.13.41.130</t>
  </si>
  <si>
    <t>Брюква</t>
  </si>
  <si>
    <t>01.13.42</t>
  </si>
  <si>
    <t>Чеснок</t>
  </si>
  <si>
    <t>01.13.42.000</t>
  </si>
  <si>
    <t>01.13.43</t>
  </si>
  <si>
    <t>Культуры овощные луковичные</t>
  </si>
  <si>
    <t>- выращивание лука и лука-шалота</t>
  </si>
  <si>
    <t>01.13.43.110</t>
  </si>
  <si>
    <t>Лук репчатый</t>
  </si>
  <si>
    <t>01.13.43.120</t>
  </si>
  <si>
    <t>Лук-шалот</t>
  </si>
  <si>
    <t>01.13.43.190</t>
  </si>
  <si>
    <t>Культуры овощные луковичные прочие</t>
  </si>
  <si>
    <t>01.13.44</t>
  </si>
  <si>
    <t>Лук-порей и прочие культуры овощные луковичные</t>
  </si>
  <si>
    <t>01.13.44.000</t>
  </si>
  <si>
    <t>01.13.49</t>
  </si>
  <si>
    <t>Корнеплоды и клубнеплоды овощные, культуры овощные луковичные (без высокого содержания крахмала или инулина), прочие</t>
  </si>
  <si>
    <t>01.13.49.110</t>
  </si>
  <si>
    <t>Свекла столовая</t>
  </si>
  <si>
    <t>01.13.49.120</t>
  </si>
  <si>
    <t>Редька</t>
  </si>
  <si>
    <t>01.13.49.130</t>
  </si>
  <si>
    <t>Редис</t>
  </si>
  <si>
    <t>01.13.49.190</t>
  </si>
  <si>
    <t>Корнеплоды столовые и клубнеплоды с высоким содержанием крахмала или инулина</t>
  </si>
  <si>
    <t>Картофель</t>
  </si>
  <si>
    <t>01.13.51.110</t>
  </si>
  <si>
    <t>Картофель столовый ранний</t>
  </si>
  <si>
    <t>01.13.51.120</t>
  </si>
  <si>
    <t>Картофель столовый поздний</t>
  </si>
  <si>
    <t>01.13.51.130</t>
  </si>
  <si>
    <t>Семена картофеля</t>
  </si>
  <si>
    <t>Батат (картофель сладкий)</t>
  </si>
  <si>
    <t>01.13.52.000</t>
  </si>
  <si>
    <t>01.13.53</t>
  </si>
  <si>
    <t>Маниок (кассава)</t>
  </si>
  <si>
    <t>01.13.53.000</t>
  </si>
  <si>
    <t>01.13.59</t>
  </si>
  <si>
    <t>Корнеплоды столовые и клубнеплоды с высоким содержанием крахмала или инулина, прочие</t>
  </si>
  <si>
    <t>01.13.59.000</t>
  </si>
  <si>
    <t>Семена овощных культур, кроме семян сахарной свеклы</t>
  </si>
  <si>
    <t>01.13.60</t>
  </si>
  <si>
    <t>01.13.60.110</t>
  </si>
  <si>
    <t>Семена столовой свеклы, кроме семян сахарной свеклы</t>
  </si>
  <si>
    <t>01.13.60.120</t>
  </si>
  <si>
    <t>Семена однолетних овощных культур, кроме свеклы</t>
  </si>
  <si>
    <t>01.13.60.121</t>
  </si>
  <si>
    <t>Лук-севок</t>
  </si>
  <si>
    <t>01.13.60.129</t>
  </si>
  <si>
    <t>Семена прочих однолетних овощных культур, кроме свеклы</t>
  </si>
  <si>
    <t>01.13.60.130</t>
  </si>
  <si>
    <t>Семена капусты всех видов</t>
  </si>
  <si>
    <t>01.13.60.140</t>
  </si>
  <si>
    <t>Семена корнеплодных овощных культур</t>
  </si>
  <si>
    <t>01.13.60.150</t>
  </si>
  <si>
    <t>Семена пасленовых овощных культур</t>
  </si>
  <si>
    <t>01.13.60.160</t>
  </si>
  <si>
    <t>Семена тыквенных овощных культур</t>
  </si>
  <si>
    <t>01.13.60.170</t>
  </si>
  <si>
    <t>Семена салатных овощных культур</t>
  </si>
  <si>
    <t>01.13.60.180</t>
  </si>
  <si>
    <t>Семена зеленых овощных культур</t>
  </si>
  <si>
    <t>01.13.60.190</t>
  </si>
  <si>
    <t>Семена бобовых овощных культур</t>
  </si>
  <si>
    <t>01.13.60.210</t>
  </si>
  <si>
    <t>Семена двухлетних овощных культур</t>
  </si>
  <si>
    <t>01.13.60.220</t>
  </si>
  <si>
    <t>Семена многолетних овощных культур</t>
  </si>
  <si>
    <t>01.13.60.230</t>
  </si>
  <si>
    <t>Семена бахчевых культур</t>
  </si>
  <si>
    <t>01.13.60.240</t>
  </si>
  <si>
    <t>Семенники овощных культур</t>
  </si>
  <si>
    <t>01.13.60.250</t>
  </si>
  <si>
    <t>Семенники бахчевых культур</t>
  </si>
  <si>
    <t>01.13.60.260</t>
  </si>
  <si>
    <t>Маточники овощных культур, кроме свеклы</t>
  </si>
  <si>
    <t>01.13.7</t>
  </si>
  <si>
    <t>Свекла сахарная и семена сахарной свеклы</t>
  </si>
  <si>
    <t>01.13.71</t>
  </si>
  <si>
    <t>Свекла сахарная</t>
  </si>
  <si>
    <t>01.13.72</t>
  </si>
  <si>
    <t>Семена сахарной свеклы</t>
  </si>
  <si>
    <t>01.13.72.110</t>
  </si>
  <si>
    <t>Семена сахарной свеклы шлифованные</t>
  </si>
  <si>
    <t>01.13.72.120</t>
  </si>
  <si>
    <t>Семена сахарной свеклы дражированные</t>
  </si>
  <si>
    <t>01.13.72.130</t>
  </si>
  <si>
    <t>Семена сахарной свеклы инкрустированные</t>
  </si>
  <si>
    <t>01.13.72.140</t>
  </si>
  <si>
    <t>Семенники сахарной свеклы</t>
  </si>
  <si>
    <t>01.13.72.150</t>
  </si>
  <si>
    <t>Маточники сахарной свеклы</t>
  </si>
  <si>
    <t>01.13.8</t>
  </si>
  <si>
    <t>Грибы и трюфели</t>
  </si>
  <si>
    <t>01.13.80</t>
  </si>
  <si>
    <t>01.13.80.000</t>
  </si>
  <si>
    <t>Овощи свежие, не включенные в другие группировки</t>
  </si>
  <si>
    <t>01.13.90</t>
  </si>
  <si>
    <t>01.13.90.000</t>
  </si>
  <si>
    <t>Тростник сахарный</t>
  </si>
  <si>
    <t>01.14.1</t>
  </si>
  <si>
    <t>01.14.10</t>
  </si>
  <si>
    <t>01.14.10.000</t>
  </si>
  <si>
    <t>Табак необработанный</t>
  </si>
  <si>
    <t>01.15.1</t>
  </si>
  <si>
    <t>01.15.10</t>
  </si>
  <si>
    <t>01.15.10.110</t>
  </si>
  <si>
    <t>Табак ферментированный с неотделенной средней жилкой</t>
  </si>
  <si>
    <t>01.15.10.120</t>
  </si>
  <si>
    <t>Табак ферментированный с частично или полностью отделенной средней жилкой</t>
  </si>
  <si>
    <t>01.15.10.130</t>
  </si>
  <si>
    <t>Махорка-сырье неферментированное</t>
  </si>
  <si>
    <t>Культуры волокнистые прядильные</t>
  </si>
  <si>
    <t>01.16.11</t>
  </si>
  <si>
    <t>Хлопок-сырец очищенный или не очищенный от семян</t>
  </si>
  <si>
    <t>01.16.11.110</t>
  </si>
  <si>
    <t>Хлопок-сырец тонковолокнистых сортов хлопчатника</t>
  </si>
  <si>
    <t>01.16.11.120</t>
  </si>
  <si>
    <t>Хлопок-сырец средневолокнистых сортов хлопчатника</t>
  </si>
  <si>
    <t>01.16.12</t>
  </si>
  <si>
    <t>Волокна джута, кенафа и прочих текстильных лубяных волокон необработанные или моченые, кроме льна, конопли обыкновенной и рами</t>
  </si>
  <si>
    <t>01.16.12.110</t>
  </si>
  <si>
    <t>Волокна джута необработанные</t>
  </si>
  <si>
    <t>01.16.12.120</t>
  </si>
  <si>
    <t>Волокна кенафа необработанные</t>
  </si>
  <si>
    <t>01.16.12.130</t>
  </si>
  <si>
    <t>Волокна канатника необработанные</t>
  </si>
  <si>
    <t>01.16.12.190</t>
  </si>
  <si>
    <t>Волокна текстильные лубяные необработанные или моченые прочие, кроме льна, конопли обыкновенной и рами</t>
  </si>
  <si>
    <t>01.16.19</t>
  </si>
  <si>
    <t>Лен, конопля обыкновенная и необработанные растительные текстильные волокна, не включенные в другие группировки</t>
  </si>
  <si>
    <t>01.16.19.110</t>
  </si>
  <si>
    <t>Волокна льна необработанные</t>
  </si>
  <si>
    <t>01.16.19.111</t>
  </si>
  <si>
    <t>Волокно льна-долгунца</t>
  </si>
  <si>
    <t>01.16.19.112</t>
  </si>
  <si>
    <t>Соломка льна-долгунца</t>
  </si>
  <si>
    <t>01.16.19.119</t>
  </si>
  <si>
    <t>Волокно и соломка прочего льна</t>
  </si>
  <si>
    <t>01.16.19.120</t>
  </si>
  <si>
    <t>Волокно обыкновенной конопли необработанное</t>
  </si>
  <si>
    <t>01.16.19.121</t>
  </si>
  <si>
    <t>Волокно среднерусской конопли</t>
  </si>
  <si>
    <t>01.16.19.122</t>
  </si>
  <si>
    <t>Соломка среднерусской конопли</t>
  </si>
  <si>
    <t>01.16.19.123</t>
  </si>
  <si>
    <t>Волокно южной конопли</t>
  </si>
  <si>
    <t>01.16.19.124</t>
  </si>
  <si>
    <t>Соломка южной конопли</t>
  </si>
  <si>
    <t>01.16.19.129</t>
  </si>
  <si>
    <t>Волокно и соломка прочей конопли</t>
  </si>
  <si>
    <t>01.16.19.130</t>
  </si>
  <si>
    <t>Волокно пеньки необработанное</t>
  </si>
  <si>
    <t>01.16.19.131</t>
  </si>
  <si>
    <t>Волокно обыкновенной пеньки</t>
  </si>
  <si>
    <t>01.16.19.132</t>
  </si>
  <si>
    <t>Соломка обыкновенной пеньки</t>
  </si>
  <si>
    <t>01.16.19.140</t>
  </si>
  <si>
    <t>Волокно сизаля необработанное</t>
  </si>
  <si>
    <t>01.16.19.150</t>
  </si>
  <si>
    <t>Волокно кокосовое необработанное</t>
  </si>
  <si>
    <t>01.16.19.160</t>
  </si>
  <si>
    <t>Волокно абаки (манильской пеньки) необработанное</t>
  </si>
  <si>
    <t>01.16.19.170</t>
  </si>
  <si>
    <t>Волокно рами (китайской крапивы) необработанное</t>
  </si>
  <si>
    <t>01.16.19.190</t>
  </si>
  <si>
    <t>Волокна растительные текстильные необработанные прочие</t>
  </si>
  <si>
    <t>Культуры однолетние прочие</t>
  </si>
  <si>
    <t>Культуры кормовые</t>
  </si>
  <si>
    <t>01.19.10</t>
  </si>
  <si>
    <t>- брюкву, кормовую свеклу, кормовые корнеплоды, клевер, люцерну, эспарцет, кормовую кукурузу и прочие травы, кормовую капусту и подобные кормовые продукты</t>
  </si>
  <si>
    <t>- гранулы и муку кормовых культур, см. 10.91</t>
  </si>
  <si>
    <t>01.19.10.110</t>
  </si>
  <si>
    <t>Культуры кормовые корнеплодные</t>
  </si>
  <si>
    <t>01.19.10.120</t>
  </si>
  <si>
    <t>Культуры бахчевые кормовые</t>
  </si>
  <si>
    <t>01.19.10.130</t>
  </si>
  <si>
    <t>Культуры кормовые зернобобовые</t>
  </si>
  <si>
    <t>01.19.10.190</t>
  </si>
  <si>
    <t>Культуры кормовые, не включенные в другие группировки</t>
  </si>
  <si>
    <t>Цветы срезанные и бутоны цветочные; семена цветочных культур</t>
  </si>
  <si>
    <t>Цветы срезанные и бутоны цветочные</t>
  </si>
  <si>
    <t>01.19.21.110</t>
  </si>
  <si>
    <t>Розы срезанные</t>
  </si>
  <si>
    <t>01.19.21.120</t>
  </si>
  <si>
    <t>Гвоздики срезанные</t>
  </si>
  <si>
    <t>01.19.21.130</t>
  </si>
  <si>
    <t>Орхидеи срезанные</t>
  </si>
  <si>
    <t>01.19.21.140</t>
  </si>
  <si>
    <t>Гладиолусы срезанные</t>
  </si>
  <si>
    <t>01.19.21.150</t>
  </si>
  <si>
    <t>Хризантемы срезанные</t>
  </si>
  <si>
    <t>01.19.21.190</t>
  </si>
  <si>
    <t>Цветы срезанные прочие</t>
  </si>
  <si>
    <t>Семена цветочных культур</t>
  </si>
  <si>
    <t>01.19.22.110</t>
  </si>
  <si>
    <t>Семена однолетних цветочных культур</t>
  </si>
  <si>
    <t>01.19.22.120</t>
  </si>
  <si>
    <t>Семена двухлетних цветочных культур</t>
  </si>
  <si>
    <t>01.19.22.130</t>
  </si>
  <si>
    <t>Семена многолетних цветочных культур</t>
  </si>
  <si>
    <t>Семена свеклы, семена кормовых культур; сырье растительное прочее</t>
  </si>
  <si>
    <t>01.19.31</t>
  </si>
  <si>
    <t>Семена кормовой свеклы (кроме семян сахарной свеклы) и семена кормовых растений</t>
  </si>
  <si>
    <t>01.19.31.110</t>
  </si>
  <si>
    <t>Семена кормовой свеклы</t>
  </si>
  <si>
    <t>01.19.31.120</t>
  </si>
  <si>
    <t>Семена кормовых корнеплодов, кроме кормовой свеклы</t>
  </si>
  <si>
    <t>01.19.31.130</t>
  </si>
  <si>
    <t>Семенники кормовых корнеплодов</t>
  </si>
  <si>
    <t>01.19.31.140</t>
  </si>
  <si>
    <t>Маточники кормовых корнеплодов</t>
  </si>
  <si>
    <t>01.19.31.150</t>
  </si>
  <si>
    <t>Семена однолетних трав</t>
  </si>
  <si>
    <t>01.19.31.160</t>
  </si>
  <si>
    <t>Семена многолетних трав</t>
  </si>
  <si>
    <t>01.19.31.161</t>
  </si>
  <si>
    <t>Семена клевера</t>
  </si>
  <si>
    <t>01.19.31.162</t>
  </si>
  <si>
    <t>Семена люцерны</t>
  </si>
  <si>
    <t>01.19.31.163</t>
  </si>
  <si>
    <t>Семена эспарцета</t>
  </si>
  <si>
    <t>01.19.31.164</t>
  </si>
  <si>
    <t>Семена луговых пастбищных трав</t>
  </si>
  <si>
    <t>01.19.31.165</t>
  </si>
  <si>
    <t>Семена злаковых трав</t>
  </si>
  <si>
    <t>01.19.31.169</t>
  </si>
  <si>
    <t>Семена прочих многолетних трав</t>
  </si>
  <si>
    <t>01.19.31.190</t>
  </si>
  <si>
    <t>Семена прочих кормовых культур</t>
  </si>
  <si>
    <t>01.19.39</t>
  </si>
  <si>
    <t>Сырье растительное, не включенное в другие группировки</t>
  </si>
  <si>
    <t>01.19.39.000</t>
  </si>
  <si>
    <t>Культуры многолетние</t>
  </si>
  <si>
    <t>Виноград</t>
  </si>
  <si>
    <t>01.21.1</t>
  </si>
  <si>
    <t>01.21.11</t>
  </si>
  <si>
    <t>Виноград свежий столовых сортов</t>
  </si>
  <si>
    <t>01.21.11.000</t>
  </si>
  <si>
    <t>01.21.12</t>
  </si>
  <si>
    <t>Виноград свежий прочих сортов</t>
  </si>
  <si>
    <t>01.21.12.110</t>
  </si>
  <si>
    <t>Виноград свежий кишмишных сортов</t>
  </si>
  <si>
    <t>01.21.12.120</t>
  </si>
  <si>
    <t>Виноград свежий прочих сортов, не включенный в другие группировки</t>
  </si>
  <si>
    <t>Фрукты тропические и субтропические</t>
  </si>
  <si>
    <t>01.22.1</t>
  </si>
  <si>
    <t>01.22.11</t>
  </si>
  <si>
    <t>Авокадо</t>
  </si>
  <si>
    <t>01.22.11.000</t>
  </si>
  <si>
    <t>01.22.12</t>
  </si>
  <si>
    <t>Бананы</t>
  </si>
  <si>
    <t>01.22.12.000</t>
  </si>
  <si>
    <t>01.22.13</t>
  </si>
  <si>
    <t>Финики</t>
  </si>
  <si>
    <t>01.22.13.000</t>
  </si>
  <si>
    <t>01.22.14</t>
  </si>
  <si>
    <t>Инжир</t>
  </si>
  <si>
    <t>01.22.14.000</t>
  </si>
  <si>
    <t>01.22.19</t>
  </si>
  <si>
    <t>Плоды тропических и субтропических культур прочие</t>
  </si>
  <si>
    <t>01.22.19.000</t>
  </si>
  <si>
    <t>Плоды цитрусовых культур</t>
  </si>
  <si>
    <t>01.23.1</t>
  </si>
  <si>
    <t>01.23.11</t>
  </si>
  <si>
    <t>Грейпфруты</t>
  </si>
  <si>
    <t>01.23.11.000</t>
  </si>
  <si>
    <t>01.23.12</t>
  </si>
  <si>
    <t>Лимоны и лаймы</t>
  </si>
  <si>
    <t>01.23.12.000</t>
  </si>
  <si>
    <t>01.23.13</t>
  </si>
  <si>
    <t>Апельсины</t>
  </si>
  <si>
    <t>01.23.13.000</t>
  </si>
  <si>
    <t>01.23.14</t>
  </si>
  <si>
    <t>Мандарины, включая танжерины, клементины и аналогичные гибриды цитрусовых культур</t>
  </si>
  <si>
    <t>01.23.14.000</t>
  </si>
  <si>
    <t>01.23.19</t>
  </si>
  <si>
    <t>Плоды цитрусовых культур прочие</t>
  </si>
  <si>
    <t>01.23.19.000</t>
  </si>
  <si>
    <t>Плоды семечковых и косточковых культур</t>
  </si>
  <si>
    <t>01.24.1</t>
  </si>
  <si>
    <t>Яблоки</t>
  </si>
  <si>
    <t>01.24.10</t>
  </si>
  <si>
    <t>01.24.10.000</t>
  </si>
  <si>
    <t>01.24.2</t>
  </si>
  <si>
    <t>Плоды семечковых и косточковых культур прочие</t>
  </si>
  <si>
    <t>01.24.21</t>
  </si>
  <si>
    <t>Груши</t>
  </si>
  <si>
    <t>01.24.21.000</t>
  </si>
  <si>
    <t>01.24.22</t>
  </si>
  <si>
    <t>Айва</t>
  </si>
  <si>
    <t>01.24.22.000</t>
  </si>
  <si>
    <t>01.24.23</t>
  </si>
  <si>
    <t>Абрикосы</t>
  </si>
  <si>
    <t>01.24.23.000</t>
  </si>
  <si>
    <t>01.24.24</t>
  </si>
  <si>
    <t>Вишня</t>
  </si>
  <si>
    <t>01.24.24.000</t>
  </si>
  <si>
    <t>01.24.25</t>
  </si>
  <si>
    <t>Персики</t>
  </si>
  <si>
    <t>01.24.25.000</t>
  </si>
  <si>
    <t>01.24.26</t>
  </si>
  <si>
    <t>Нектарины</t>
  </si>
  <si>
    <t>01.24.26.000</t>
  </si>
  <si>
    <t>01.24.27</t>
  </si>
  <si>
    <t>Сливы</t>
  </si>
  <si>
    <t>01.24.27.000</t>
  </si>
  <si>
    <t>01.24.28</t>
  </si>
  <si>
    <t>Терн</t>
  </si>
  <si>
    <t>01.24.28.000</t>
  </si>
  <si>
    <t>01.24.29</t>
  </si>
  <si>
    <t>Плоды семечковых и косточковых культур прочие, не включенные в другие группировки</t>
  </si>
  <si>
    <t>01.24.29.110</t>
  </si>
  <si>
    <t>Черешня</t>
  </si>
  <si>
    <t>01.24.29.120</t>
  </si>
  <si>
    <t>Алыча (ткемали, вишнеслива)</t>
  </si>
  <si>
    <t>01.24.29.130</t>
  </si>
  <si>
    <t>Барбарис</t>
  </si>
  <si>
    <t>01.24.29.140</t>
  </si>
  <si>
    <t>Кизил</t>
  </si>
  <si>
    <t>Плоды прочих плодовых деревьев, кустарников и орехов</t>
  </si>
  <si>
    <t>Ягоды и плоды растений вида Vaccinium</t>
  </si>
  <si>
    <t>01.25.11</t>
  </si>
  <si>
    <t>Киви</t>
  </si>
  <si>
    <t>01.25.11.000</t>
  </si>
  <si>
    <t>01.25.12</t>
  </si>
  <si>
    <t>Малина</t>
  </si>
  <si>
    <t>01.25.12.000</t>
  </si>
  <si>
    <t>01.25.13</t>
  </si>
  <si>
    <t>Земляника (клубника)</t>
  </si>
  <si>
    <t>01.25.13.000</t>
  </si>
  <si>
    <t>01.25.19</t>
  </si>
  <si>
    <t>Ягоды, плоды растений вида Vaccinium прочие, не включенные в другие группировки</t>
  </si>
  <si>
    <t>- клюкву, чернику всех видов, бруснику, голубику, смородину и крыжовник</t>
  </si>
  <si>
    <t>01.25.19.110</t>
  </si>
  <si>
    <t>Смородина черная</t>
  </si>
  <si>
    <t>01.25.19.120</t>
  </si>
  <si>
    <t>Смородина красная</t>
  </si>
  <si>
    <t>01.25.19.130</t>
  </si>
  <si>
    <t>Смородина белая</t>
  </si>
  <si>
    <t>01.25.19.140</t>
  </si>
  <si>
    <t>Крыжовник</t>
  </si>
  <si>
    <t>01.25.19.150</t>
  </si>
  <si>
    <t>Клюква</t>
  </si>
  <si>
    <t>01.25.19.160</t>
  </si>
  <si>
    <t>Брусника</t>
  </si>
  <si>
    <t>01.25.19.170</t>
  </si>
  <si>
    <t>Черника</t>
  </si>
  <si>
    <t>01.25.19.180</t>
  </si>
  <si>
    <t>Голубика</t>
  </si>
  <si>
    <t>01.25.19.190</t>
  </si>
  <si>
    <t>Семена плодовых культур</t>
  </si>
  <si>
    <t>01.25.20</t>
  </si>
  <si>
    <t>01.25.20.110</t>
  </si>
  <si>
    <t>Семена плодовых семечковых культур</t>
  </si>
  <si>
    <t>01.25.20.120</t>
  </si>
  <si>
    <t>Семена плодовых косточковых культур</t>
  </si>
  <si>
    <t>01.25.20.130</t>
  </si>
  <si>
    <t>Семена ягодных культур</t>
  </si>
  <si>
    <t>Орехи, кроме лесных съедобных орехов, земляных орехов и кокосовых орехов</t>
  </si>
  <si>
    <t>01.25.31</t>
  </si>
  <si>
    <t>Миндаль</t>
  </si>
  <si>
    <t>01.25.31.000</t>
  </si>
  <si>
    <t>01.25.32</t>
  </si>
  <si>
    <t>Каштаны</t>
  </si>
  <si>
    <t>01.25.32.000</t>
  </si>
  <si>
    <t>01.25.33</t>
  </si>
  <si>
    <t>Фундук</t>
  </si>
  <si>
    <t>01.25.33.000</t>
  </si>
  <si>
    <t>01.25.34</t>
  </si>
  <si>
    <t>Фисташки</t>
  </si>
  <si>
    <t>01.25.34.000</t>
  </si>
  <si>
    <t>01.25.35</t>
  </si>
  <si>
    <t>Орехи грецкие</t>
  </si>
  <si>
    <t>01.25.35.000</t>
  </si>
  <si>
    <t>01.25.39</t>
  </si>
  <si>
    <t>Орехи прочие, не включенные в другие группировки</t>
  </si>
  <si>
    <t>01.25.39.000</t>
  </si>
  <si>
    <t>01.25.9</t>
  </si>
  <si>
    <t>Плоды деревьев и кустарников прочие, не включенные в другие группировки</t>
  </si>
  <si>
    <t>01.25.90</t>
  </si>
  <si>
    <t>01.25.90.110</t>
  </si>
  <si>
    <t>Хурма</t>
  </si>
  <si>
    <t>01.25.90.120</t>
  </si>
  <si>
    <t>Гранат</t>
  </si>
  <si>
    <t>01.25.90.130</t>
  </si>
  <si>
    <t>Фейхоа</t>
  </si>
  <si>
    <t>01.25.90.140</t>
  </si>
  <si>
    <t>Мушмула</t>
  </si>
  <si>
    <t>Плоды масличных культур</t>
  </si>
  <si>
    <t>01.26.1</t>
  </si>
  <si>
    <t>Оливки (маслины)</t>
  </si>
  <si>
    <t>01.26.11</t>
  </si>
  <si>
    <t>Оливки столовые</t>
  </si>
  <si>
    <t>01.26.11.000</t>
  </si>
  <si>
    <t>01.26.12</t>
  </si>
  <si>
    <t>Оливки для производства оливкового масла</t>
  </si>
  <si>
    <t>01.26.12.000</t>
  </si>
  <si>
    <t>01.26.2</t>
  </si>
  <si>
    <t>Орехи кокосовые</t>
  </si>
  <si>
    <t>01.26.20</t>
  </si>
  <si>
    <t>01.26.20.000</t>
  </si>
  <si>
    <t>01.26.9</t>
  </si>
  <si>
    <t>Плоды масличных культур прочие</t>
  </si>
  <si>
    <t>01.26.90</t>
  </si>
  <si>
    <t>01.26.90.000</t>
  </si>
  <si>
    <t>Культуры для производства напитков</t>
  </si>
  <si>
    <t>01.27.11</t>
  </si>
  <si>
    <t>Зерна кофейные необжаренные</t>
  </si>
  <si>
    <t>01.27.11.000</t>
  </si>
  <si>
    <t>01.27.12</t>
  </si>
  <si>
    <t>Листья чая</t>
  </si>
  <si>
    <t>01.27.12.110</t>
  </si>
  <si>
    <t>Лист зеленого чая сортовой</t>
  </si>
  <si>
    <t>01.27.12.120</t>
  </si>
  <si>
    <t>Лист зеленого чая грубый</t>
  </si>
  <si>
    <t>01.27.12.130</t>
  </si>
  <si>
    <t>Лист черного чая сортовой</t>
  </si>
  <si>
    <t>01.27.12.140</t>
  </si>
  <si>
    <t>Лист черного чая грубый</t>
  </si>
  <si>
    <t>01.27.13</t>
  </si>
  <si>
    <t>Листья мате</t>
  </si>
  <si>
    <t>01.27.13.000</t>
  </si>
  <si>
    <t>01.27.14</t>
  </si>
  <si>
    <t>Какао-бобы</t>
  </si>
  <si>
    <t>01.27.14.000</t>
  </si>
  <si>
    <t>01.27.19</t>
  </si>
  <si>
    <t>Культуры для производства напитков прочие</t>
  </si>
  <si>
    <t>01.27.19.110</t>
  </si>
  <si>
    <t>Цикорий</t>
  </si>
  <si>
    <t>01.27.19.190</t>
  </si>
  <si>
    <t>Культуры для производства напитков прочие, не включенные в другие группировки</t>
  </si>
  <si>
    <t>Пряности и растения, используемые в парфюмерии и фармации</t>
  </si>
  <si>
    <t>Пряности необработанные</t>
  </si>
  <si>
    <t>01.28.11</t>
  </si>
  <si>
    <t>Перец необработанный</t>
  </si>
  <si>
    <t>01.28.11.000</t>
  </si>
  <si>
    <t>01.28.12</t>
  </si>
  <si>
    <t>Перец красный и стручковый, сухой, необработанный</t>
  </si>
  <si>
    <t>01.28.12.000</t>
  </si>
  <si>
    <t>01.28.13</t>
  </si>
  <si>
    <t>Орех мускатный, мацис и кардамон необработанные</t>
  </si>
  <si>
    <t>01.28.13.110</t>
  </si>
  <si>
    <t>Орех мускатный необработанный</t>
  </si>
  <si>
    <t>01.28.13.120</t>
  </si>
  <si>
    <t>Мацис необработанный</t>
  </si>
  <si>
    <t>01.28.13.130</t>
  </si>
  <si>
    <t>Кардамон необработанный</t>
  </si>
  <si>
    <t>01.28.14</t>
  </si>
  <si>
    <t>Анис, бадьян, кориандр, тмин душистый и обыкновенный, фенхель и можжевеловые ягоды, необработанные</t>
  </si>
  <si>
    <t>01.28.14.110</t>
  </si>
  <si>
    <t>Анис необработанный</t>
  </si>
  <si>
    <t>01.28.14.120</t>
  </si>
  <si>
    <t>Бадьян необработанный</t>
  </si>
  <si>
    <t>01.28.14.130</t>
  </si>
  <si>
    <t>Кориандр необработанный</t>
  </si>
  <si>
    <t>01.28.14.140</t>
  </si>
  <si>
    <t>Тмин необработанный</t>
  </si>
  <si>
    <t>01.28.14.150</t>
  </si>
  <si>
    <t>Фенхель необработанный</t>
  </si>
  <si>
    <t>01.28.14.160</t>
  </si>
  <si>
    <t>Ягоды можжевеловые необработанные</t>
  </si>
  <si>
    <t>01.28.15</t>
  </si>
  <si>
    <t>Корица необработанная</t>
  </si>
  <si>
    <t>01.28.15.000</t>
  </si>
  <si>
    <t>01.28.16</t>
  </si>
  <si>
    <t>Гвоздика (стебли) необработанная</t>
  </si>
  <si>
    <t>01.28.16.000</t>
  </si>
  <si>
    <t>01.28.17</t>
  </si>
  <si>
    <t>Имбирь сухой необработанный</t>
  </si>
  <si>
    <t>01.28.17.000</t>
  </si>
  <si>
    <t>01.28.18</t>
  </si>
  <si>
    <t>Ваниль необработанная</t>
  </si>
  <si>
    <t>01.28.18.000</t>
  </si>
  <si>
    <t>01.28.19</t>
  </si>
  <si>
    <t>Пряности необработанные прочие</t>
  </si>
  <si>
    <t>01.28.19.000</t>
  </si>
  <si>
    <t>Шишки хмеля</t>
  </si>
  <si>
    <t>01.28.20</t>
  </si>
  <si>
    <t>01.28.20.000</t>
  </si>
  <si>
    <t>Растения, используемые в основном в парфюмерии, фармации или в качестве инсектицидов, фунгицидов и для аналогичных целей</t>
  </si>
  <si>
    <t>01.28.30</t>
  </si>
  <si>
    <t>01.28.30.110</t>
  </si>
  <si>
    <t>Культуры эфиромасличные</t>
  </si>
  <si>
    <t>01.28.30.120</t>
  </si>
  <si>
    <t>Культуры лекарственные</t>
  </si>
  <si>
    <t>01.28.30.190</t>
  </si>
  <si>
    <t>Растения, используемые в основном в парфюмерии, фармации или в качестве инсектицидов, фунгицидов и для аналогичных целей, прочие</t>
  </si>
  <si>
    <t>Культуры многолетние прочие</t>
  </si>
  <si>
    <t>01.29.1</t>
  </si>
  <si>
    <t>Каучук натуральный</t>
  </si>
  <si>
    <t>01.29.10</t>
  </si>
  <si>
    <t>01.29.10.000</t>
  </si>
  <si>
    <t>01.29.2</t>
  </si>
  <si>
    <t>Деревья рождественские (новогодние)</t>
  </si>
  <si>
    <t>01.29.20</t>
  </si>
  <si>
    <t>01.29.20.000</t>
  </si>
  <si>
    <t>01.29.3</t>
  </si>
  <si>
    <t>Материалы растительные, используемые главным образом для плетения, а также набивки, крашения или дубления</t>
  </si>
  <si>
    <t>01.29.30</t>
  </si>
  <si>
    <t>01.29.30.110</t>
  </si>
  <si>
    <t>Материалы растительные, используемые главным образом для плетения</t>
  </si>
  <si>
    <t>01.29.30.120</t>
  </si>
  <si>
    <t>Материалы растительные, используемые главным образом для набивки (например, капок, растительные волокна, морской взморник), в том числе в виде полотнищ на подложке из других материалов или без нее</t>
  </si>
  <si>
    <t>01.29.30.130</t>
  </si>
  <si>
    <t>Материалы растительного происхождения, используемые главным образом для производства щеточных изделий и метел</t>
  </si>
  <si>
    <t>01.29.30.190</t>
  </si>
  <si>
    <t>Материалы растительного происхождения, не включенные в другие группировки</t>
  </si>
  <si>
    <t>Материалы растительные: растения живые; луковицы, клубнелуковицы и корневища; отводки и черенки; грибницы</t>
  </si>
  <si>
    <t>01.30.1</t>
  </si>
  <si>
    <t>01.30.10</t>
  </si>
  <si>
    <t>01.30.10.110</t>
  </si>
  <si>
    <t>Луковицы, клубнелуковицы, корневища цветов</t>
  </si>
  <si>
    <t>01.30.10.111</t>
  </si>
  <si>
    <t>Луковицы гиацинтов</t>
  </si>
  <si>
    <t>01.30.10.112</t>
  </si>
  <si>
    <t>Луковицы нарциссов</t>
  </si>
  <si>
    <t>01.30.10.113</t>
  </si>
  <si>
    <t>Луковицы тюльпанов</t>
  </si>
  <si>
    <t>01.30.10.114</t>
  </si>
  <si>
    <t>Клубнелуковицы гладиолусов</t>
  </si>
  <si>
    <t>01.30.10.115</t>
  </si>
  <si>
    <t>Корневища орхидей</t>
  </si>
  <si>
    <t>01.30.10.119</t>
  </si>
  <si>
    <t>Луковицы, клубнелуковицы, корневища прочих цветов</t>
  </si>
  <si>
    <t>01.30.10.120</t>
  </si>
  <si>
    <t>Рассада</t>
  </si>
  <si>
    <t>01.30.10.121</t>
  </si>
  <si>
    <t>Рассада цветов</t>
  </si>
  <si>
    <t>01.30.10.122</t>
  </si>
  <si>
    <t>Рассада овощных культур</t>
  </si>
  <si>
    <t>01.30.10.123</t>
  </si>
  <si>
    <t>Рассада ягодных культур</t>
  </si>
  <si>
    <t>01.30.10.124</t>
  </si>
  <si>
    <t>Дернина рулонная (газон рулонный)</t>
  </si>
  <si>
    <t>01.30.10.129</t>
  </si>
  <si>
    <t>Рассада прочих растений</t>
  </si>
  <si>
    <t>01.30.10.130</t>
  </si>
  <si>
    <t>Культуры плодовые и ягодные, включая черенки и отводки</t>
  </si>
  <si>
    <t>01.30.10.131</t>
  </si>
  <si>
    <t>Культуры плодовые семечковые</t>
  </si>
  <si>
    <t>01.30.10.132</t>
  </si>
  <si>
    <t>Культуры плодовые косточковые</t>
  </si>
  <si>
    <t>01.30.10.133</t>
  </si>
  <si>
    <t>Культуры ягодные</t>
  </si>
  <si>
    <t>01.30.10.134</t>
  </si>
  <si>
    <t>Культуры орехоплодные</t>
  </si>
  <si>
    <t>01.30.10.135</t>
  </si>
  <si>
    <t>Культуры цитрусовые</t>
  </si>
  <si>
    <t>01.30.10.136</t>
  </si>
  <si>
    <t>Виноград (культура ягодная)</t>
  </si>
  <si>
    <t>01.30.10.139</t>
  </si>
  <si>
    <t>Культуры плодовые и ягодные прочие</t>
  </si>
  <si>
    <t>01.30.10.140</t>
  </si>
  <si>
    <t>Культуры декоративные, включая черенки и отводки</t>
  </si>
  <si>
    <t>01.30.10.141</t>
  </si>
  <si>
    <t>Рододендроны и азалии</t>
  </si>
  <si>
    <t>01.30.10.142</t>
  </si>
  <si>
    <t>Сорта роз и шиповника (дикой розы) культурные, включая черенки и отводки</t>
  </si>
  <si>
    <t>01.30.10.149</t>
  </si>
  <si>
    <t>Культуры декоративные, включая черенки и отводки, прочие</t>
  </si>
  <si>
    <t>01.30.10.150</t>
  </si>
  <si>
    <t>Мицелий гриба (грибница)</t>
  </si>
  <si>
    <t>01.30.10.151</t>
  </si>
  <si>
    <t>Мицелий тепличных шампиньонов</t>
  </si>
  <si>
    <t>01.30.10.159</t>
  </si>
  <si>
    <t>Мицелий прочих грибов</t>
  </si>
  <si>
    <t>Животные живые и продукты животного происхождения</t>
  </si>
  <si>
    <t>Скот молочный крупный рогатый живой, молоко сырое крупного рогатого скота</t>
  </si>
  <si>
    <t>Скот молочный крупный рогатый живой</t>
  </si>
  <si>
    <t>01.41.10</t>
  </si>
  <si>
    <t>01.41.10.110</t>
  </si>
  <si>
    <t>Скот молочный крупный рогатый живой (кроме племенного)</t>
  </si>
  <si>
    <t>01.41.10.120</t>
  </si>
  <si>
    <t>Скот молочный крупный рогатый живой племенной</t>
  </si>
  <si>
    <t>Молоко сырое крупного рогатого скота</t>
  </si>
  <si>
    <t>01.41.20</t>
  </si>
  <si>
    <t>01.41.20.110</t>
  </si>
  <si>
    <t>Молоко сырое коровье</t>
  </si>
  <si>
    <t>01.41.20.120</t>
  </si>
  <si>
    <t>Молоко сырое буйволиц</t>
  </si>
  <si>
    <t>01.41.20.130</t>
  </si>
  <si>
    <t>Молоко сырое ячих</t>
  </si>
  <si>
    <t>01.41.20.190</t>
  </si>
  <si>
    <t>Молоко сырое прочего крупного рогатого скота, не включенного в другие группировки</t>
  </si>
  <si>
    <t>Скот крупный рогатый прочий и буйволы живые и их сперма</t>
  </si>
  <si>
    <t>Скот крупный рогатый прочий и буйволы живые</t>
  </si>
  <si>
    <t>Скот крупный рогатый прочий и буйволы живые (кроме телят и молодняка)</t>
  </si>
  <si>
    <t>01.42.11.110</t>
  </si>
  <si>
    <t>Скот крупный рогатый прочий и буйволы живые (кроме телят и молодняка), кроме племенного</t>
  </si>
  <si>
    <t>01.42.11.111</t>
  </si>
  <si>
    <t>Скот мясной крупный рогатый живой (кроме телят и молодняка), кроме племенного</t>
  </si>
  <si>
    <t>01.42.11.112</t>
  </si>
  <si>
    <t>Буйволы живые (кроме телят и молодняка), кроме племенных</t>
  </si>
  <si>
    <t>01.42.11.113</t>
  </si>
  <si>
    <t>Волы живые (кроме телят и молодняка), кроме племенных</t>
  </si>
  <si>
    <t>01.42.11.114</t>
  </si>
  <si>
    <t>Яки живые (кроме телят и молодняка), кроме племенных</t>
  </si>
  <si>
    <t>01.42.11.115</t>
  </si>
  <si>
    <t>Зебу живые (кроме телят и молодняка), кроме племенных</t>
  </si>
  <si>
    <t>01.42.11.119</t>
  </si>
  <si>
    <t>Скот крупный рогатый прочий живой (кроме телят и молодняка), кроме племенного</t>
  </si>
  <si>
    <t>01.42.11.120</t>
  </si>
  <si>
    <t>Скот крупный рогатый прочий живой (кроме телят и молодняка) племенной</t>
  </si>
  <si>
    <t>01.42.11.121</t>
  </si>
  <si>
    <t>Скот мясной крупный рогатый живой (кроме телят и молодняка) племенной</t>
  </si>
  <si>
    <t>01.42.11.122</t>
  </si>
  <si>
    <t>Буйволы живые (кроме телят и молодняка) племенные</t>
  </si>
  <si>
    <t>01.42.11.123</t>
  </si>
  <si>
    <t>Волы живые (кроме телят и молодняка) племенные</t>
  </si>
  <si>
    <t>01.42.11.124</t>
  </si>
  <si>
    <t>Яки живые (кроме телят и молодняка) племенные</t>
  </si>
  <si>
    <t>01.42.11.125</t>
  </si>
  <si>
    <t>Зебу живые (кроме телят и молодняка) племенные</t>
  </si>
  <si>
    <t>01.42.11.129</t>
  </si>
  <si>
    <t>Телята крупного рогатого скота и буйволов живые</t>
  </si>
  <si>
    <t>01.42.12.110</t>
  </si>
  <si>
    <t>Телята крупного рогатого скота и буйволов живые, кроме племенных</t>
  </si>
  <si>
    <t>01.42.12.111</t>
  </si>
  <si>
    <t>Телята молочного крупного рогатого скота живые, кроме племенных</t>
  </si>
  <si>
    <t>01.42.12.112</t>
  </si>
  <si>
    <t>Телята мясного крупного рогатого скота живые, кроме племенных</t>
  </si>
  <si>
    <t>01.42.12.113</t>
  </si>
  <si>
    <t>Телята буйволов живые, кроме племенных</t>
  </si>
  <si>
    <t>01.42.12.114</t>
  </si>
  <si>
    <t>Телята волов живые, кроме племенных</t>
  </si>
  <si>
    <t>01.42.12.115</t>
  </si>
  <si>
    <t>Телята яков живые, кроме племенных</t>
  </si>
  <si>
    <t>01.42.12.116</t>
  </si>
  <si>
    <t>Телята зебу живые, кроме племенных</t>
  </si>
  <si>
    <t>01.42.12.119</t>
  </si>
  <si>
    <t>Телята прочего крупного рогатого скота живые, кроме племенных</t>
  </si>
  <si>
    <t>01.42.12.120</t>
  </si>
  <si>
    <t>Телята крупного рогатого скота и буйволов живые племенные</t>
  </si>
  <si>
    <t>01.42.12.121</t>
  </si>
  <si>
    <t>Телята молочного крупного рогатого скота живые племенные</t>
  </si>
  <si>
    <t>01.42.12.122</t>
  </si>
  <si>
    <t>Телята мясного крупного рогатого скота живые племенные</t>
  </si>
  <si>
    <t>01.42.12.123</t>
  </si>
  <si>
    <t>Телята буйволов живые племенные</t>
  </si>
  <si>
    <t>01.42.12.124</t>
  </si>
  <si>
    <t>Телята волов живые племенные</t>
  </si>
  <si>
    <t>01.42.12.125</t>
  </si>
  <si>
    <t>Телята яков живые племенные</t>
  </si>
  <si>
    <t>01.42.12.126</t>
  </si>
  <si>
    <t>Телята зебу живые племенные</t>
  </si>
  <si>
    <t>01.42.12.129</t>
  </si>
  <si>
    <t>Телята прочего крупного рогатого скота живые племенные</t>
  </si>
  <si>
    <t>01.42.13</t>
  </si>
  <si>
    <t>Молодняк крупного рогатого скота и буйволов живой</t>
  </si>
  <si>
    <t>01.42.13.110</t>
  </si>
  <si>
    <t>Молодняк крупного рогатого скота и буйволов живой, кроме племенного</t>
  </si>
  <si>
    <t>01.42.13.111</t>
  </si>
  <si>
    <t>Молодняк молочного крупного рогатого скота живой, кроме племенного</t>
  </si>
  <si>
    <t>01.42.13.112</t>
  </si>
  <si>
    <t>Молодняк мясного крупного рогатого скота живой, кроме племенного</t>
  </si>
  <si>
    <t>01.42.13.113</t>
  </si>
  <si>
    <t>Молодняк буйволов живой, кроме племенного</t>
  </si>
  <si>
    <t>01.42.13.114</t>
  </si>
  <si>
    <t>Молодняк волов живой, кроме племенного</t>
  </si>
  <si>
    <t>01.42.13.115</t>
  </si>
  <si>
    <t>Молодняк яков живой, кроме племенного</t>
  </si>
  <si>
    <t>01.42.13.116</t>
  </si>
  <si>
    <t>Молодняк зебу живой, кроме племенного</t>
  </si>
  <si>
    <t>01.42.13.119</t>
  </si>
  <si>
    <t>Молодняк прочего крупного рогатого скота живой, кроме племенного</t>
  </si>
  <si>
    <t>01.42.13.120</t>
  </si>
  <si>
    <t>Молодняк крупного рогатого скота и буйволов живой племенной</t>
  </si>
  <si>
    <t>01.42.13.121</t>
  </si>
  <si>
    <t>Молодняк молочного крупного рогатого скота живой племенной</t>
  </si>
  <si>
    <t>01.42.13.122</t>
  </si>
  <si>
    <t>Молодняк мясного крупного рогатого скота живой племенной</t>
  </si>
  <si>
    <t>01.42.13.123</t>
  </si>
  <si>
    <t>Молодняк буйволов живой племенной</t>
  </si>
  <si>
    <t>01.42.13.124</t>
  </si>
  <si>
    <t>Молодняк волов живой племенной</t>
  </si>
  <si>
    <t>01.42.13.125</t>
  </si>
  <si>
    <t>Молодняк яков живой племенной</t>
  </si>
  <si>
    <t>01.42.13.126</t>
  </si>
  <si>
    <t>Молодняк зебу живой племенной</t>
  </si>
  <si>
    <t>01.42.13.129</t>
  </si>
  <si>
    <t>Молодняк прочего крупного рогатого скота живой племенной</t>
  </si>
  <si>
    <t>Сперма бычья и буйволов</t>
  </si>
  <si>
    <t>01.42.20</t>
  </si>
  <si>
    <t>01.42.20.000</t>
  </si>
  <si>
    <t>Лошади и прочие животные семейства лошадиных живые</t>
  </si>
  <si>
    <t>01.43.10</t>
  </si>
  <si>
    <t>01.43.10.100</t>
  </si>
  <si>
    <t>Лошади живые</t>
  </si>
  <si>
    <t>01.43.10.110</t>
  </si>
  <si>
    <t>Лошади взрослые чистопородные племенные</t>
  </si>
  <si>
    <t>01.43.10.120</t>
  </si>
  <si>
    <t>Молодняк лошадей чистопородный племенной</t>
  </si>
  <si>
    <t>01.43.10.130</t>
  </si>
  <si>
    <t>Лошади рабоче-пользовательные взрослые, кроме убойных</t>
  </si>
  <si>
    <t>01.43.10.140</t>
  </si>
  <si>
    <t>Молодняк рабоче-пользовательных лошадей, кроме убойных</t>
  </si>
  <si>
    <t>01.43.10.150</t>
  </si>
  <si>
    <t>Лошади убойные</t>
  </si>
  <si>
    <t>01.43.10.190</t>
  </si>
  <si>
    <t>Лошади прочие</t>
  </si>
  <si>
    <t>01.43.10.210</t>
  </si>
  <si>
    <t>Пони</t>
  </si>
  <si>
    <t>01.43.10.300</t>
  </si>
  <si>
    <t>Ослы</t>
  </si>
  <si>
    <t>01.43.10.310</t>
  </si>
  <si>
    <t>Ослы чистопородные племенные</t>
  </si>
  <si>
    <t>01.43.10.320</t>
  </si>
  <si>
    <t>Ослы, кроме чистопородных племенных</t>
  </si>
  <si>
    <t>01.43.10.410</t>
  </si>
  <si>
    <t>Мулы и лошаки живые</t>
  </si>
  <si>
    <t>01.43.10.500</t>
  </si>
  <si>
    <t>Сперма жеребцов и ослов</t>
  </si>
  <si>
    <t>01.43.10.990</t>
  </si>
  <si>
    <t>Животные семейства лошадиных живые прочие, не включенные в другие группировки</t>
  </si>
  <si>
    <t>Верблюды и прочие животные семейства верблюдовых живые</t>
  </si>
  <si>
    <t>01.44.1</t>
  </si>
  <si>
    <t>01.44.10</t>
  </si>
  <si>
    <t>01.44.10.110</t>
  </si>
  <si>
    <t>Верблюды-дромедары (одногорбые) живые</t>
  </si>
  <si>
    <t>01.44.10.120</t>
  </si>
  <si>
    <t>Верблюды-бактрианы (двугорбые) живые</t>
  </si>
  <si>
    <t>01.44.10.190</t>
  </si>
  <si>
    <t>Животные семейства верблюдовых живые прочие</t>
  </si>
  <si>
    <t>Овцы и козы живые</t>
  </si>
  <si>
    <t>01.45.11</t>
  </si>
  <si>
    <t>Овцы живые</t>
  </si>
  <si>
    <t>01.45.11.100</t>
  </si>
  <si>
    <t>Овцы чистопородные племенные</t>
  </si>
  <si>
    <t>01.45.11.110</t>
  </si>
  <si>
    <t>Овцы чистопородные племенные тонкорунных пород</t>
  </si>
  <si>
    <t>01.45.11.120</t>
  </si>
  <si>
    <t>Овцы чистопородные племенные полутонкорунных пород</t>
  </si>
  <si>
    <t>01.45.11.130</t>
  </si>
  <si>
    <t>Овцы чистопородные племенные полугрубошерстных пород</t>
  </si>
  <si>
    <t>01.45.11.140</t>
  </si>
  <si>
    <t>Овцы чистопородные племенные грубошерстных пород (без каракульских и смушковых)</t>
  </si>
  <si>
    <t>01.45.11.150</t>
  </si>
  <si>
    <t>Овцы чистопородные племенные каракульской и смушковой пород</t>
  </si>
  <si>
    <t>01.45.11.160</t>
  </si>
  <si>
    <t>Молодняк чистопородных племенных овец</t>
  </si>
  <si>
    <t>01.45.11.190</t>
  </si>
  <si>
    <t>Овцы чистопородные племенные прочие, не включенные в другие группировки</t>
  </si>
  <si>
    <t>01.45.11.200</t>
  </si>
  <si>
    <t>Овцы взрослые, кроме чистопородных племенных овец</t>
  </si>
  <si>
    <t>01.45.11.210</t>
  </si>
  <si>
    <t>Овцы взрослые тонкорунных пород, кроме чистопородных племенных овец</t>
  </si>
  <si>
    <t>01.45.11.220</t>
  </si>
  <si>
    <t>Овцы взрослые полутонкорунных пород, кроме чистопородных племенных овец</t>
  </si>
  <si>
    <t>01.45.11.230</t>
  </si>
  <si>
    <t>Овцы взрослые полугрубошерстных пород, кроме взрослых чистопородных племенных овец</t>
  </si>
  <si>
    <t>01.45.11.240</t>
  </si>
  <si>
    <t>Овцы взрослые грубошерстных пород (без каракульских и смушковых), кроме взрослых чистопородных племенных овец</t>
  </si>
  <si>
    <t>01.45.11.250</t>
  </si>
  <si>
    <t>Овцы взрослые каракульской и смушковой пород, кроме взрослых чистопородных племенных овец</t>
  </si>
  <si>
    <t>01.45.11.270</t>
  </si>
  <si>
    <t>Сперма баранов</t>
  </si>
  <si>
    <t>01.45.11.290</t>
  </si>
  <si>
    <t>Овцы прочие, не включенные в другие группировки</t>
  </si>
  <si>
    <t>01.45.11.300</t>
  </si>
  <si>
    <t>Животные дикие рода баранов</t>
  </si>
  <si>
    <t>01.45.11.310</t>
  </si>
  <si>
    <t>Архары</t>
  </si>
  <si>
    <t>01.45.11.320</t>
  </si>
  <si>
    <t>Бараны снежные</t>
  </si>
  <si>
    <t>01.45.11.330</t>
  </si>
  <si>
    <t>Муфлоны</t>
  </si>
  <si>
    <t>01.45.11.990</t>
  </si>
  <si>
    <t>Животные дикие рода баранов прочие</t>
  </si>
  <si>
    <t>01.45.12</t>
  </si>
  <si>
    <t>Козы живые</t>
  </si>
  <si>
    <t>01.45.12.100</t>
  </si>
  <si>
    <t>Козы чистопородные племенные</t>
  </si>
  <si>
    <t>01.45.12.110</t>
  </si>
  <si>
    <t>Козы взрослые чистопородные племенные</t>
  </si>
  <si>
    <t>01.45.12.120</t>
  </si>
  <si>
    <t>Молодняк чистопородных племенных коз</t>
  </si>
  <si>
    <t>01.45.12.200</t>
  </si>
  <si>
    <t>Козы, кроме чистопородных племенных коз</t>
  </si>
  <si>
    <t>01.45.12.210</t>
  </si>
  <si>
    <t>Козы взрослые, кроме чистопородных племенных коз</t>
  </si>
  <si>
    <t>01.45.12.220</t>
  </si>
  <si>
    <t>Молодняк коз, кроме молодняка чистопородных племенных коз</t>
  </si>
  <si>
    <t>01.45.12.230</t>
  </si>
  <si>
    <t>Сперма козлов</t>
  </si>
  <si>
    <t>01.45.12.300</t>
  </si>
  <si>
    <t>Козы дикие</t>
  </si>
  <si>
    <t>Молоко сырое овечье и козье</t>
  </si>
  <si>
    <t>01.45.21</t>
  </si>
  <si>
    <t>Молоко сырое овечье</t>
  </si>
  <si>
    <t>01.45.21.000</t>
  </si>
  <si>
    <t>01.45.22</t>
  </si>
  <si>
    <t>Молоко сырое козье</t>
  </si>
  <si>
    <t>01.45.22.000</t>
  </si>
  <si>
    <t>Шерсть стриженая немытая овец и коз, включая стриженую шерсть, промытую руном</t>
  </si>
  <si>
    <t>01.45.30</t>
  </si>
  <si>
    <t>01.45.30.110</t>
  </si>
  <si>
    <t>Шерсть тонкая стриженая немытая, включая стриженую шерсть, промытую руном</t>
  </si>
  <si>
    <t>01.45.30.120</t>
  </si>
  <si>
    <t>Шерсть полутонкая стриженая немытая, включая стриженую шерсть, промытую руном</t>
  </si>
  <si>
    <t>01.45.30.130</t>
  </si>
  <si>
    <t>Шерсть полугрубая стриженая немытая, включая стриженую шерсть, промытую руном</t>
  </si>
  <si>
    <t>01.45.30.140</t>
  </si>
  <si>
    <t>Шерсть грубая стриженая немытая (кроме шерсти смушковых и каракульских овец), включая стриженую шерсть, промытую руном</t>
  </si>
  <si>
    <t>01.45.30.150</t>
  </si>
  <si>
    <t>Шерсть грубая стриженая немытая смушковых и каракульских овец, включая стриженую шерсть, промытую руном</t>
  </si>
  <si>
    <t>Свиньи живые</t>
  </si>
  <si>
    <t>01.46.10</t>
  </si>
  <si>
    <t>01.46.10.100</t>
  </si>
  <si>
    <t>Свиньи чистопородные племенные</t>
  </si>
  <si>
    <t>01.46.10.110</t>
  </si>
  <si>
    <t>Свиньи взрослые чистопородные племенные</t>
  </si>
  <si>
    <t>01.46.10.120</t>
  </si>
  <si>
    <t>Молодняк чистопородных племенных свиней</t>
  </si>
  <si>
    <t>01.46.10.200</t>
  </si>
  <si>
    <t>Свиньи основного стада, кроме чистопородных</t>
  </si>
  <si>
    <t>01.46.10.210</t>
  </si>
  <si>
    <t>Свиньи взрослые основного стада, кроме чистопородных</t>
  </si>
  <si>
    <t>01.46.10.220</t>
  </si>
  <si>
    <t>Молодняк свиней основного стада, кроме чистопородных</t>
  </si>
  <si>
    <t>01.46.10.300</t>
  </si>
  <si>
    <t>Свиньи дикие</t>
  </si>
  <si>
    <t>01.46.10.400</t>
  </si>
  <si>
    <t>Сперма хряков</t>
  </si>
  <si>
    <t>Птица сельскохозяйственная живая и яйца</t>
  </si>
  <si>
    <t>Птица сельскохозяйственная живая</t>
  </si>
  <si>
    <t>Куры живые</t>
  </si>
  <si>
    <t>01.47.11.100</t>
  </si>
  <si>
    <t>Куры яичных пород прародительского стада</t>
  </si>
  <si>
    <t>01.47.11.110</t>
  </si>
  <si>
    <t>Куры яичных пород прародительского стада взрослые</t>
  </si>
  <si>
    <t>01.47.11.120</t>
  </si>
  <si>
    <t>Молодняк кур яичных пород ремонтный прародительского стада</t>
  </si>
  <si>
    <t>01.47.11.130</t>
  </si>
  <si>
    <t>Цыплята кур яичных пород прародительского стада</t>
  </si>
  <si>
    <t>01.47.11.200</t>
  </si>
  <si>
    <t>Куры яичных пород родительского стада</t>
  </si>
  <si>
    <t>01.47.11.210</t>
  </si>
  <si>
    <t>Куры яичных пород родительского стада взрослые</t>
  </si>
  <si>
    <t>01.47.11.220</t>
  </si>
  <si>
    <t>Молодняк кур яичных пород ремонтный родительского стада</t>
  </si>
  <si>
    <t>01.47.11.230</t>
  </si>
  <si>
    <t>Цыплята кур яичных пород родительского стада</t>
  </si>
  <si>
    <t>01.47.11.300</t>
  </si>
  <si>
    <t>Куры яичных пород промышленного стада</t>
  </si>
  <si>
    <t>01.47.11.310</t>
  </si>
  <si>
    <t>Куры яичных пород промышленного стада взрослые</t>
  </si>
  <si>
    <t>01.47.11.320</t>
  </si>
  <si>
    <t>Молодняк кур яичных пород ремонтный промышленного стада</t>
  </si>
  <si>
    <t>01.47.11.330</t>
  </si>
  <si>
    <t>Цыплята кур яичных пород промышленного стада</t>
  </si>
  <si>
    <t>01.47.11.400</t>
  </si>
  <si>
    <t>Куры мясных пород</t>
  </si>
  <si>
    <t>01.47.11.410</t>
  </si>
  <si>
    <t>Куры мясных пород прародительского стада</t>
  </si>
  <si>
    <t>01.47.11.411</t>
  </si>
  <si>
    <t>Куры мясных пород прародительского стада взрослые</t>
  </si>
  <si>
    <t>01.47.11.412</t>
  </si>
  <si>
    <t>Молодняк кур мясных пород ремонтный прародительского стада</t>
  </si>
  <si>
    <t>01.47.11.413</t>
  </si>
  <si>
    <t>Цыплята кур мясных пород прародительского стада</t>
  </si>
  <si>
    <t>01.47.11.420</t>
  </si>
  <si>
    <t>Куры мясных пород родительского стада</t>
  </si>
  <si>
    <t>01.47.11.421</t>
  </si>
  <si>
    <t>Куры мясных пород родительского стада взрослые</t>
  </si>
  <si>
    <t>01.47.11.422</t>
  </si>
  <si>
    <t>Молодняк кур мясных пород ремонтный родительского стада</t>
  </si>
  <si>
    <t>01.47.11.423</t>
  </si>
  <si>
    <t>Цыплята кур мясных пород родительского стада</t>
  </si>
  <si>
    <t>01.47.11.500</t>
  </si>
  <si>
    <t>Куры мясо-яичных пород</t>
  </si>
  <si>
    <t>01.47.11.510</t>
  </si>
  <si>
    <t>Куры мясо-яичных пород взрослые</t>
  </si>
  <si>
    <t>01.47.11.520</t>
  </si>
  <si>
    <t>Молодняк кур мясо-яичных пород ремонтный</t>
  </si>
  <si>
    <t>01.47.11.530</t>
  </si>
  <si>
    <t>Цыплята кур мясо-яичных пород</t>
  </si>
  <si>
    <t>01.47.11.600</t>
  </si>
  <si>
    <t>Бройлеры</t>
  </si>
  <si>
    <t>01.47.11.610</t>
  </si>
  <si>
    <t>Бройлеры мясной породы</t>
  </si>
  <si>
    <t>01.47.11.620</t>
  </si>
  <si>
    <t>Бройлеры мясо-яичной породы</t>
  </si>
  <si>
    <t>Индейки живые</t>
  </si>
  <si>
    <t>01.47.12.110</t>
  </si>
  <si>
    <t>Индейки живые взрослые</t>
  </si>
  <si>
    <t>01.47.12.120</t>
  </si>
  <si>
    <t>Молодняк индеек</t>
  </si>
  <si>
    <t>01.47.12.130</t>
  </si>
  <si>
    <t>Индюшата</t>
  </si>
  <si>
    <t>01.47.13</t>
  </si>
  <si>
    <t>Гуси живые</t>
  </si>
  <si>
    <t>01.47.13.110</t>
  </si>
  <si>
    <t>Гуси живые взрослые</t>
  </si>
  <si>
    <t>01.47.13.120</t>
  </si>
  <si>
    <t>Молодняк гусей</t>
  </si>
  <si>
    <t>01.47.13.130</t>
  </si>
  <si>
    <t>Гусята</t>
  </si>
  <si>
    <t>01.47.14</t>
  </si>
  <si>
    <t>Утки и цесарки живые</t>
  </si>
  <si>
    <t>01.47.14.100</t>
  </si>
  <si>
    <t>Утки живые</t>
  </si>
  <si>
    <t>01.47.14.110</t>
  </si>
  <si>
    <t>Утки живые взрослые</t>
  </si>
  <si>
    <t>01.47.14.120</t>
  </si>
  <si>
    <t>Молодняк уток</t>
  </si>
  <si>
    <t>01.47.14.130</t>
  </si>
  <si>
    <t>Утята</t>
  </si>
  <si>
    <t>01.47.14.200</t>
  </si>
  <si>
    <t>Цесарки живые</t>
  </si>
  <si>
    <t>01.47.14.210</t>
  </si>
  <si>
    <t>Цесарки живые взрослые</t>
  </si>
  <si>
    <t>01.47.14.220</t>
  </si>
  <si>
    <t>Молодняк цесарок</t>
  </si>
  <si>
    <t>01.47.14.230</t>
  </si>
  <si>
    <t>Цесарята</t>
  </si>
  <si>
    <t>Яйца в скорлупе свежие</t>
  </si>
  <si>
    <t>01.47.21</t>
  </si>
  <si>
    <t>Яйца куриные в скорлупе свежие</t>
  </si>
  <si>
    <t>01.47.21.000</t>
  </si>
  <si>
    <t>01.47.22</t>
  </si>
  <si>
    <t>Яйца прочей домашней птицы в скорлупе свежие</t>
  </si>
  <si>
    <t>01.47.22.110</t>
  </si>
  <si>
    <t>Яйца гусей в скорлупе свежие</t>
  </si>
  <si>
    <t>01.47.22.120</t>
  </si>
  <si>
    <t>Яйца уток в скорлупе свежие</t>
  </si>
  <si>
    <t>01.47.22.130</t>
  </si>
  <si>
    <t>Яйца индеек в скорлупе свежие</t>
  </si>
  <si>
    <t>01.47.22.140</t>
  </si>
  <si>
    <t>Яйца цесарок в скорлупе свежие</t>
  </si>
  <si>
    <t>01.47.22.150</t>
  </si>
  <si>
    <t>Яйца перепелок в скорлупе свежие</t>
  </si>
  <si>
    <t>01.47.22.190</t>
  </si>
  <si>
    <t>Яйца прочей домашней птицы в скорлупе свежие, не включенные в другие группировки</t>
  </si>
  <si>
    <t>01.47.23</t>
  </si>
  <si>
    <t>Яйца инкубационные</t>
  </si>
  <si>
    <t>01.47.23.110</t>
  </si>
  <si>
    <t>Яйца инкубационные куриные</t>
  </si>
  <si>
    <t>01.47.23.111</t>
  </si>
  <si>
    <t>Яйца инкубационные кур мясных пород</t>
  </si>
  <si>
    <t>01.47.23.112</t>
  </si>
  <si>
    <t>Яйца инкубационные кур яичных пород</t>
  </si>
  <si>
    <t>01.47.23.120</t>
  </si>
  <si>
    <t>Яйца инкубационные гусей</t>
  </si>
  <si>
    <t>01.47.23.130</t>
  </si>
  <si>
    <t>Яйца инкубационные уток</t>
  </si>
  <si>
    <t>01.47.23.140</t>
  </si>
  <si>
    <t>Яйца инкубационные индеек</t>
  </si>
  <si>
    <t>01.47.23.150</t>
  </si>
  <si>
    <t>Яйца инкубационные цесарок</t>
  </si>
  <si>
    <t>01.47.23.160</t>
  </si>
  <si>
    <t>Яйца инкубационные перепелок</t>
  </si>
  <si>
    <t>01.47.23.190</t>
  </si>
  <si>
    <t>Яйца инкубационные прочей птицы, не включенные в другие группировки</t>
  </si>
  <si>
    <t>Животные живые прочие и продукты животного происхождения</t>
  </si>
  <si>
    <t>Животные живые прочие</t>
  </si>
  <si>
    <t>Кролики домашние живые</t>
  </si>
  <si>
    <t>01.49.11.110</t>
  </si>
  <si>
    <t>Кролики взрослые домашние живые</t>
  </si>
  <si>
    <t>01.49.11.111</t>
  </si>
  <si>
    <t>Кролики взрослые - самцы</t>
  </si>
  <si>
    <t>01.49.11.112</t>
  </si>
  <si>
    <t>Кролики взрослые - самки (кроликоматки)</t>
  </si>
  <si>
    <t>01.49.11.120</t>
  </si>
  <si>
    <t>Молодняк кроликов</t>
  </si>
  <si>
    <t>Птицы живые, не включенные в другие группировки</t>
  </si>
  <si>
    <t>01.49.12.110</t>
  </si>
  <si>
    <t>Перепелки живые</t>
  </si>
  <si>
    <t>01.49.12.111</t>
  </si>
  <si>
    <t>Перепелки живые взрослые</t>
  </si>
  <si>
    <t>01.49.12.112</t>
  </si>
  <si>
    <t>Молодняк перепелок живой</t>
  </si>
  <si>
    <t>01.49.12.113</t>
  </si>
  <si>
    <t>Перепелята</t>
  </si>
  <si>
    <t>01.49.12.120</t>
  </si>
  <si>
    <t>Страусы живые</t>
  </si>
  <si>
    <t>01.49.12.121</t>
  </si>
  <si>
    <t>Страусы живые взрослые</t>
  </si>
  <si>
    <t>01.49.12.122</t>
  </si>
  <si>
    <t>Молодняк страусов</t>
  </si>
  <si>
    <t>01.49.12.130</t>
  </si>
  <si>
    <t>Фазаны живые</t>
  </si>
  <si>
    <t>01.49.12.131</t>
  </si>
  <si>
    <t>Фазаны взрослые живые</t>
  </si>
  <si>
    <t>01.49.12.132</t>
  </si>
  <si>
    <t>Молодняк фазанов</t>
  </si>
  <si>
    <t>01.49.12.190</t>
  </si>
  <si>
    <t>Птицы живые прочие, не включенные в другие группировки</t>
  </si>
  <si>
    <t>01.49.12.191</t>
  </si>
  <si>
    <t>Птицы хищные</t>
  </si>
  <si>
    <t>01.49.12.192</t>
  </si>
  <si>
    <t>Попугаеобразные, включая попугаев, попугаев длиннохвостых, ара и какаду</t>
  </si>
  <si>
    <t>01.49.12.193</t>
  </si>
  <si>
    <t>Чирки, турпаны, лебеди, павлины и аналогичные птицы</t>
  </si>
  <si>
    <t>01.49.12.194</t>
  </si>
  <si>
    <t>Голуби</t>
  </si>
  <si>
    <t>01.49.12.195</t>
  </si>
  <si>
    <t>Птицы дикие, отнесенные к объектам охоты как особо ценные</t>
  </si>
  <si>
    <t>01.49.12.199</t>
  </si>
  <si>
    <t>Птицы прочие, кроме используемых для научно-исследовательских целей, не включенные в другие группировки</t>
  </si>
  <si>
    <t>Пресмыкающиеся, включая змей и черепах, живые</t>
  </si>
  <si>
    <t>01.49.13.110</t>
  </si>
  <si>
    <t>Пресмыкающиеся живые</t>
  </si>
  <si>
    <t>01.49.13.120</t>
  </si>
  <si>
    <t>Змеи и ящерицы</t>
  </si>
  <si>
    <t>01.49.13.130</t>
  </si>
  <si>
    <t>Черепахи морские, пресноводные и сухопутные</t>
  </si>
  <si>
    <t>01.49.13.140</t>
  </si>
  <si>
    <t>Пресмыкающиеся (рептилии), используемые для научно-исследовательских целей</t>
  </si>
  <si>
    <t>01.49.13.190</t>
  </si>
  <si>
    <t>Пресмыкающиеся живые прочие, не включенные в другие группировки</t>
  </si>
  <si>
    <t>01.49.19</t>
  </si>
  <si>
    <t>Животные живые прочие, не включенные в другие группировки</t>
  </si>
  <si>
    <t>- оленей;</t>
  </si>
  <si>
    <t>- пушных зверей, кроме кроликов;</t>
  </si>
  <si>
    <t>- кошек, собак и прочих домашних животных;</t>
  </si>
  <si>
    <t>- разнообразных сельскохозяйственных животных, не включенных в другие группировки</t>
  </si>
  <si>
    <t>01.49.19.100</t>
  </si>
  <si>
    <t>Олени</t>
  </si>
  <si>
    <t>01.49.19.110</t>
  </si>
  <si>
    <t>Олени северные</t>
  </si>
  <si>
    <t>01.49.19.111</t>
  </si>
  <si>
    <t>Олени северные взрослые</t>
  </si>
  <si>
    <t>01.49.19.112</t>
  </si>
  <si>
    <t>Молодняк северных оленей</t>
  </si>
  <si>
    <t>01.49.19.113</t>
  </si>
  <si>
    <t>Телята северных оленей</t>
  </si>
  <si>
    <t>01.49.19.120</t>
  </si>
  <si>
    <t>Олени пятнистые, лани</t>
  </si>
  <si>
    <t>01.49.19.121</t>
  </si>
  <si>
    <t>Олени пятнистые, лани взрослые</t>
  </si>
  <si>
    <t>01.49.19.122</t>
  </si>
  <si>
    <t>Молодняк пятнистых оленей, ланей</t>
  </si>
  <si>
    <t>01.49.19.123</t>
  </si>
  <si>
    <t>Телята пятнистых оленей, ланей</t>
  </si>
  <si>
    <t>01.49.19.130</t>
  </si>
  <si>
    <t>Олени благородные (европейские, кавказские, маралы, изюбри)</t>
  </si>
  <si>
    <t>01.49.19.131</t>
  </si>
  <si>
    <t>Олени благородные взрослые</t>
  </si>
  <si>
    <t>01.49.19.132</t>
  </si>
  <si>
    <t>Молодняк благородных оленей</t>
  </si>
  <si>
    <t>01.49.19.133</t>
  </si>
  <si>
    <t>Телята благородных оленей</t>
  </si>
  <si>
    <t>01.49.19.140</t>
  </si>
  <si>
    <t>Панты северных оленей, пятнистых оленей, благородных оленей (европейских, кавказских, маралов, изюбрей), ланей</t>
  </si>
  <si>
    <t>01.49.19.190</t>
  </si>
  <si>
    <t>Виды оленей прочие</t>
  </si>
  <si>
    <t>01.49.19.200</t>
  </si>
  <si>
    <t>Звери пушные</t>
  </si>
  <si>
    <t>01.49.19.210</t>
  </si>
  <si>
    <t>Лисицы клеточного разведения</t>
  </si>
  <si>
    <t>01.49.19.211</t>
  </si>
  <si>
    <t>Лисицы взрослые клеточного разведения</t>
  </si>
  <si>
    <t>01.49.19.212</t>
  </si>
  <si>
    <t>Молодняк лисиц клеточного разведения</t>
  </si>
  <si>
    <t>01.49.19.220</t>
  </si>
  <si>
    <t>Песцы клеточного разведения</t>
  </si>
  <si>
    <t>01.49.19.221</t>
  </si>
  <si>
    <t>Песцы взрослые клеточного разведения</t>
  </si>
  <si>
    <t>01.49.19.222</t>
  </si>
  <si>
    <t>Молодняк песцов клеточного разведения</t>
  </si>
  <si>
    <t>01.49.19.230</t>
  </si>
  <si>
    <t>Норки клеточного разведения</t>
  </si>
  <si>
    <t>01.49.19.231</t>
  </si>
  <si>
    <t>Норки взрослые клеточного разведения</t>
  </si>
  <si>
    <t>01.49.19.232</t>
  </si>
  <si>
    <t>Молодняк норок клеточного разведения</t>
  </si>
  <si>
    <t>01.49.19.240</t>
  </si>
  <si>
    <t>Нутрии клеточного разведения</t>
  </si>
  <si>
    <t>01.49.19.241</t>
  </si>
  <si>
    <t>Нутрии взрослые клеточного разведения</t>
  </si>
  <si>
    <t>01.49.19.242</t>
  </si>
  <si>
    <t>Молодняк нутрий клеточного разведения</t>
  </si>
  <si>
    <t>01.49.19.250</t>
  </si>
  <si>
    <t>Соболи клеточного разведения</t>
  </si>
  <si>
    <t>01.49.19.251</t>
  </si>
  <si>
    <t>Соболи взрослые клеточного разведения</t>
  </si>
  <si>
    <t>01.49.19.252</t>
  </si>
  <si>
    <t>Молодняк соболей клеточного разведения</t>
  </si>
  <si>
    <t>01.49.19.260</t>
  </si>
  <si>
    <t>Бобры клеточного разведения</t>
  </si>
  <si>
    <t>01.49.19.261</t>
  </si>
  <si>
    <t>Бобры взрослые клеточного разведения</t>
  </si>
  <si>
    <t>01.49.19.262</t>
  </si>
  <si>
    <t>Молодняк бобров клеточного разведения</t>
  </si>
  <si>
    <t>01.49.19.270</t>
  </si>
  <si>
    <t>Ондатры клеточного разведения</t>
  </si>
  <si>
    <t>01.49.19.271</t>
  </si>
  <si>
    <t>Ондатры взрослые клеточного разведения</t>
  </si>
  <si>
    <t>01.49.19.272</t>
  </si>
  <si>
    <t>Молодняк ондатр клеточного разведения</t>
  </si>
  <si>
    <t>01.49.19.280</t>
  </si>
  <si>
    <t>Хори клеточного разведения</t>
  </si>
  <si>
    <t>01.49.19.281</t>
  </si>
  <si>
    <t>Хори взрослые клеточного разведения</t>
  </si>
  <si>
    <t>01.49.19.282</t>
  </si>
  <si>
    <t>Молодняк хорей клеточного разведения</t>
  </si>
  <si>
    <t>01.49.19.290</t>
  </si>
  <si>
    <t>Звери пушные клеточного разведения прочие, не включенные в другие группировки</t>
  </si>
  <si>
    <t>01.49.19.291</t>
  </si>
  <si>
    <t>Звери пушные взрослые клеточного разведения прочие, не включенные в другие группировки</t>
  </si>
  <si>
    <t>01.49.19.292</t>
  </si>
  <si>
    <t>Молодняк прочих пушных зверей клеточного разведения</t>
  </si>
  <si>
    <t>01.49.19.300</t>
  </si>
  <si>
    <t>Животные живые для научно-исследовательских целей</t>
  </si>
  <si>
    <t>01.49.19.310</t>
  </si>
  <si>
    <t>Свинки морские лабораторные</t>
  </si>
  <si>
    <t>01.49.19.320</t>
  </si>
  <si>
    <t>Крысы лабораторные</t>
  </si>
  <si>
    <t>01.49.19.330</t>
  </si>
  <si>
    <t>Мыши лабораторные</t>
  </si>
  <si>
    <t>01.49.19.340</t>
  </si>
  <si>
    <t>Хомяки лабораторные</t>
  </si>
  <si>
    <t>01.49.19.350</t>
  </si>
  <si>
    <t>Приматы для научно-исследовательских целей</t>
  </si>
  <si>
    <t>01.49.19.360</t>
  </si>
  <si>
    <t>Птицы для научно-исследовательских целей</t>
  </si>
  <si>
    <t>01.49.19.390</t>
  </si>
  <si>
    <t>Животные для научно-исследовательских целей прочие</t>
  </si>
  <si>
    <t>01.49.19.400</t>
  </si>
  <si>
    <t>Млекопитающие, не включенные в другие группировки, кроме используемых для научно-исследовательских целей</t>
  </si>
  <si>
    <t>01.49.19.410</t>
  </si>
  <si>
    <t>Приматы, кроме используемых для научно-исследовательских целей</t>
  </si>
  <si>
    <t>01.49.19.420</t>
  </si>
  <si>
    <t>Млекопитающие морские (киты, дельфины, морские свиньи прочие)</t>
  </si>
  <si>
    <t>01.49.19.430</t>
  </si>
  <si>
    <t>Львы, тигры, слоны и прочие дикие животные</t>
  </si>
  <si>
    <t>01.49.19.440</t>
  </si>
  <si>
    <t>Собаки и кошки</t>
  </si>
  <si>
    <t>01.49.19.450</t>
  </si>
  <si>
    <t>Млекопитающие дикие, отнесенные к объектам охоты как особо ценные</t>
  </si>
  <si>
    <t>01.49.19.451</t>
  </si>
  <si>
    <t>Олени дикие (дикие северные олени, благородные олени, пятнистые олени), лани, косули, лоси, серны, кабаны, овцебыки, муфлоны, сайгаки, козлы горные, туры, бараны снежные, гибрид зубра с бизоном, домашним скотом</t>
  </si>
  <si>
    <t>01.49.19.452</t>
  </si>
  <si>
    <t>Волки, лисицы, корсаки, песцы, собаки енотовидные, медведи, рыси, росомахи</t>
  </si>
  <si>
    <t>01.49.19.460</t>
  </si>
  <si>
    <t>Звери пушные дикие, отнесенные к объектам охоты как особо ценные, не включенные в другие группировки</t>
  </si>
  <si>
    <t>01.49.19.461</t>
  </si>
  <si>
    <t>Норки, соболи, куницы, горностаи, колонки, кошки дикие, белки, зайцы</t>
  </si>
  <si>
    <t>01.49.19.462</t>
  </si>
  <si>
    <t>Барсуки, хори, сурки, выдры, бобры, ондатры</t>
  </si>
  <si>
    <t>01.49.19.469</t>
  </si>
  <si>
    <t>Звери пушные дикие прочие, отнесенные к объектам охоты как особо ценные, не включенные в другие группировки</t>
  </si>
  <si>
    <t>- животных, таких как шакал, ласка, солонгой, дикий кролик, суслики, кроты, бурундуки, летяга, хомяки, водяная полевка, а также млекопитающих, отнесенных к объектам охоты законами субъектов Российской Федерации</t>
  </si>
  <si>
    <t>01.49.19.470</t>
  </si>
  <si>
    <t>Животные прочие, не включенные в другие группировки</t>
  </si>
  <si>
    <t>01.49.19.471</t>
  </si>
  <si>
    <t>Пчелы медоносные</t>
  </si>
  <si>
    <t>01.49.19.472</t>
  </si>
  <si>
    <t>Шелкопряд тутовый</t>
  </si>
  <si>
    <t>01.49.19.473</t>
  </si>
  <si>
    <t>Бабочки, жуки и прочие насекомые</t>
  </si>
  <si>
    <t>01.49.19.474</t>
  </si>
  <si>
    <t>Лягушки</t>
  </si>
  <si>
    <t>01.49.19.475</t>
  </si>
  <si>
    <t>Черви дождевые (калифорнийские)</t>
  </si>
  <si>
    <t>Продукция животноводства прочая</t>
  </si>
  <si>
    <t>Мед натуральный</t>
  </si>
  <si>
    <t>01.49.21.110</t>
  </si>
  <si>
    <t>Мед натуральный пчелиный</t>
  </si>
  <si>
    <t>01.49.21.190</t>
  </si>
  <si>
    <t>Мед натуральный прочих насекомых</t>
  </si>
  <si>
    <t>Молоко сырое, не включенное в другие группировки</t>
  </si>
  <si>
    <t>01.49.22.110</t>
  </si>
  <si>
    <t>Молоко сырое верблюжье</t>
  </si>
  <si>
    <t>01.49.22.120</t>
  </si>
  <si>
    <t>Молоко сырое кобылье</t>
  </si>
  <si>
    <t>01.49.22.190</t>
  </si>
  <si>
    <t>Молоко сырое прочих животных, не включенное в другие группировки</t>
  </si>
  <si>
    <t>01.49.23</t>
  </si>
  <si>
    <t>Улитки живые, свежие, охлажденные, мороженые, сушеные, соленые или в рассоле, кроме морских улиток</t>
  </si>
  <si>
    <t>01.49.23.110</t>
  </si>
  <si>
    <t>Улитки, кроме морских улиток (липариса)</t>
  </si>
  <si>
    <t>01.49.23.111</t>
  </si>
  <si>
    <t>Улитки живые, свежие, охлажденные, кроме морских улиток</t>
  </si>
  <si>
    <t>01.49.23.112</t>
  </si>
  <si>
    <t>Улитки мороженые, кроме морских улиток</t>
  </si>
  <si>
    <t>01.49.23.113</t>
  </si>
  <si>
    <t>Улитки сушеные, соленые или в рассоле, кроме морских улиток</t>
  </si>
  <si>
    <t>01.49.23.120</t>
  </si>
  <si>
    <t>Лапки лягушек свежие, охлажденные или мороженые</t>
  </si>
  <si>
    <t>01.49.23.121</t>
  </si>
  <si>
    <t>Лапки лягушек свежие или охлажденные</t>
  </si>
  <si>
    <t>01.49.23.122</t>
  </si>
  <si>
    <t>Лапки лягушек мороженые</t>
  </si>
  <si>
    <t>01.49.24</t>
  </si>
  <si>
    <t>Продукты пищевые животного происхождения, не включенные в другие группировки</t>
  </si>
  <si>
    <t>01.49.24.110</t>
  </si>
  <si>
    <t>Яйца черепашьи</t>
  </si>
  <si>
    <t>01.49.24.120</t>
  </si>
  <si>
    <t>Гнезда салангановые ("ласточкины гнезда")</t>
  </si>
  <si>
    <t>01.49.24.130</t>
  </si>
  <si>
    <t>Перга</t>
  </si>
  <si>
    <t>01.49.24.140</t>
  </si>
  <si>
    <t>Обножка</t>
  </si>
  <si>
    <t>01.49.24.150</t>
  </si>
  <si>
    <t>Молочко маточное</t>
  </si>
  <si>
    <t>01.49.24.160</t>
  </si>
  <si>
    <t>Яд пчелиный</t>
  </si>
  <si>
    <t>01.49.24.170</t>
  </si>
  <si>
    <t>Прополис</t>
  </si>
  <si>
    <t>01.49.24.190</t>
  </si>
  <si>
    <t>Продукты пищевые животного происхождения прочие, не включенные в другие группировки</t>
  </si>
  <si>
    <t>01.49.25</t>
  </si>
  <si>
    <t>Коконы шелкопряда, пригодные для разматывания</t>
  </si>
  <si>
    <t>01.49.25.110</t>
  </si>
  <si>
    <t>Коконы шелкопряда племенные, пригодные для разматывания</t>
  </si>
  <si>
    <t>01.49.25.120</t>
  </si>
  <si>
    <t>Коконы шелкопряда гибридные, пригодные для разматывания</t>
  </si>
  <si>
    <t>01.49.26</t>
  </si>
  <si>
    <t>Воск насекомых и спермацет</t>
  </si>
  <si>
    <t>01.49.26.110</t>
  </si>
  <si>
    <t>Воск насекомых</t>
  </si>
  <si>
    <t>01.49.26.111</t>
  </si>
  <si>
    <t>Воск пчелиный</t>
  </si>
  <si>
    <t>01.49.26.119</t>
  </si>
  <si>
    <t>Воск прочих насекомых</t>
  </si>
  <si>
    <t>01.49.26.120</t>
  </si>
  <si>
    <t>Спермацет</t>
  </si>
  <si>
    <t>01.49.27</t>
  </si>
  <si>
    <t>Эмбрионы сельскохозяйственных животных для репродукции</t>
  </si>
  <si>
    <t>01.49.27.000</t>
  </si>
  <si>
    <t>01.49.28</t>
  </si>
  <si>
    <t>Продукты животного происхождения, не пригодные для употребления в пищу, не включенные в другие группировки</t>
  </si>
  <si>
    <t>- тонкий или грубый волос животных, не подвергнутый кардо- и гребнечесанию</t>
  </si>
  <si>
    <t>Сырье пушно-меховое и невыделанные шкурки прочих животных</t>
  </si>
  <si>
    <t>Сырье пушно-меховое (невыделанные шкурки), кроме шкурок смушковых ягнят</t>
  </si>
  <si>
    <t>01.49.31.000</t>
  </si>
  <si>
    <t>Шкурки смушковых ягнят невыделанные</t>
  </si>
  <si>
    <t>01.49.32.110</t>
  </si>
  <si>
    <t>Каракуль чистопородный невыделанный</t>
  </si>
  <si>
    <t>01.49.32.120</t>
  </si>
  <si>
    <t>Каракуль-метис невыделанный всех цветов</t>
  </si>
  <si>
    <t>01.49.32.130</t>
  </si>
  <si>
    <t>Смушка невыделанная</t>
  </si>
  <si>
    <t>01.49.39</t>
  </si>
  <si>
    <t>Шкуры животных невыделанные, не включенные в другие группировки (шкурки сырые или законсервированные, но необработанные)</t>
  </si>
  <si>
    <t>01.49.39.000</t>
  </si>
  <si>
    <t>Услуги в области растениеводства и животноводства, кроме ветеринарных услуг</t>
  </si>
  <si>
    <t>Услуги, связанные с выращиванием сельскохозяйственных культур</t>
  </si>
  <si>
    <t>01.61.1</t>
  </si>
  <si>
    <t>01.61.10</t>
  </si>
  <si>
    <t>- услуги по подготовке полей;</t>
  </si>
  <si>
    <t>- услуги по проведению сева и посадке, возделыванию и выращиванию сельскохозяйственных культур, внесению удобрений;</t>
  </si>
  <si>
    <t>- услуги по опрыскиванию сельскохозяйственных культур, в том числе с воздуха;</t>
  </si>
  <si>
    <t>- услуги по защите сельскохозяйственных культур от болезней и вредителей;</t>
  </si>
  <si>
    <t>- услуги по уборке урожая;</t>
  </si>
  <si>
    <t>- услуги по предоставлению сельскохозяйственной техники с техническим персоналом и операторами;</t>
  </si>
  <si>
    <t>- услуги по поддержанию сельскохозяйственных земель в хорошем экологическом состоянии для сельскохозяйственного использования;</t>
  </si>
  <si>
    <t>- услуги по водораспределению по магистральным сетям, услуги по эксплуатации ирригационных каналов, см. 36.00.20;</t>
  </si>
  <si>
    <t>- услуги в области ландшафтной архитектуры, см. 71.11.4;</t>
  </si>
  <si>
    <t>- услуги, предоставляемые агрономами и экономистами в области сельского хозяйства, см. 74.90.19;</t>
  </si>
  <si>
    <t>- прочие услуги по защите от вредителей, см. 81.29.11;</t>
  </si>
  <si>
    <t>- услуги, связанные с ландшафтом, не связанные с сельским хозяйством, см. 81.30.10;</t>
  </si>
  <si>
    <t>- услуги по организации выставок и ярмарок сельскохозяйственной продукции, см. 82.30.12</t>
  </si>
  <si>
    <t>01.61.10.110</t>
  </si>
  <si>
    <t>Услуги по подготовке полей</t>
  </si>
  <si>
    <t>01.61.10.120</t>
  </si>
  <si>
    <t>Услуги по проведению сева и посадке, возделыванию и выращиванию сельскохозяйственных культур, внесению удобрений</t>
  </si>
  <si>
    <t>01.61.10.130</t>
  </si>
  <si>
    <t>Услуги по опрыскиванию сельскохозяйственных культур, в том числе с воздуха</t>
  </si>
  <si>
    <t>01.61.10.140</t>
  </si>
  <si>
    <t>Услуги по защите сельскохозяйственных культур от болезней и вредителей</t>
  </si>
  <si>
    <t>01.61.10.150</t>
  </si>
  <si>
    <t>Услуги по обрезке плодовых деревьев и виноградников</t>
  </si>
  <si>
    <t>01.61.10.160</t>
  </si>
  <si>
    <t>Услуги по пересадке и прополке сельскохозяйственных культур</t>
  </si>
  <si>
    <t>01.61.10.170</t>
  </si>
  <si>
    <t>Услуги по уборке урожая</t>
  </si>
  <si>
    <t>01.61.10.180</t>
  </si>
  <si>
    <t>Услуги по предоставлению сельскохозяйственной техники с техническим персоналом и операторами</t>
  </si>
  <si>
    <t>01.61.10.190</t>
  </si>
  <si>
    <t>Услуги по поддержанию сельскохозяйственных земель в хорошем экологическом состоянии для сельскохозяйственного использования</t>
  </si>
  <si>
    <t>01.61.10.210</t>
  </si>
  <si>
    <t>Услуги по эксплуатации ирригационных систем для сельскохозяйственных целей</t>
  </si>
  <si>
    <t>01.61.10.290</t>
  </si>
  <si>
    <t>Услуги, связанные с выращиванием сельскохозяйственных культур прочие, не включенные в другие группировки</t>
  </si>
  <si>
    <t>Услуги в области животноводства</t>
  </si>
  <si>
    <t>01.62.1</t>
  </si>
  <si>
    <t>01.62.10</t>
  </si>
  <si>
    <t>- услуги по стимулированию разведения, роста и продуктивности животных;</t>
  </si>
  <si>
    <t>- обследование состояния стада;</t>
  </si>
  <si>
    <t>- услуги по перегонке скота; услуги по выпасу скота;</t>
  </si>
  <si>
    <t>- услуги по выхолащиванию домашней птицы, сортировке яиц;</t>
  </si>
  <si>
    <t>- услуги по стрижке овец;</t>
  </si>
  <si>
    <t>- услуги по содержанию и уходу за сельскохозяйственными животными;</t>
  </si>
  <si>
    <t>- чистку сельскохозяйственных помещений (курятников, свинарников);</t>
  </si>
  <si>
    <t>- услуги конюшен;</t>
  </si>
  <si>
    <t>- услуги, связанные с искусственным осеменением;</t>
  </si>
  <si>
    <t>- услуги по подковыванию лошадей</t>
  </si>
  <si>
    <t>- предоставление помещений только для содержания животных, см. 68.20.12;</t>
  </si>
  <si>
    <t>- услуги по вакцинации животных и прочие ветеринарные услуги, см. 75.00.1;</t>
  </si>
  <si>
    <t>- услуги, связанные с верховой ездой как средством отдыха, см. 93.11.10;</t>
  </si>
  <si>
    <t>- содержание и уход за домашними животными, см. 96.09.11</t>
  </si>
  <si>
    <t>01.62.10.110</t>
  </si>
  <si>
    <t>Услуги по стимулированию разведения, роста и продуктивности животных</t>
  </si>
  <si>
    <t>01.62.10.120</t>
  </si>
  <si>
    <t>Услуги по обследованию состояния стада, по перегонке скота, выпасу скота, по выхолащиванию домашней птицы, сортировке яиц и аналогичные услуги</t>
  </si>
  <si>
    <t>01.62.10.130</t>
  </si>
  <si>
    <t>Услуги по стрижке овец</t>
  </si>
  <si>
    <t>01.62.10.140</t>
  </si>
  <si>
    <t>Услуги по содержанию и уходу за сельскохозяйственными животными</t>
  </si>
  <si>
    <t>01.62.10.150</t>
  </si>
  <si>
    <t>Услуги по чистке сельскохозяйственных помещений</t>
  </si>
  <si>
    <t>01.62.10.160</t>
  </si>
  <si>
    <t>Услуги конюшен</t>
  </si>
  <si>
    <t>01.62.10.170</t>
  </si>
  <si>
    <t>Услуги, связанные с искусственным осеменением</t>
  </si>
  <si>
    <t>01.62.10.180</t>
  </si>
  <si>
    <t>Услуги по подковыванию лошадей</t>
  </si>
  <si>
    <t>01.62.10.190</t>
  </si>
  <si>
    <t>Услуги, связанные с работами в животноводстве прочие, не включенные в другие группировки</t>
  </si>
  <si>
    <t>Услуги в области растениеводства, предоставляемые после сбора урожая</t>
  </si>
  <si>
    <t>01.63.1</t>
  </si>
  <si>
    <t>01.63.10</t>
  </si>
  <si>
    <t>- услуги по подготовке сельскохозяйственных культур для первичного рынка, т.е. очистке, подрезке, сортировке, дезинфекции, сушке, лущению;</t>
  </si>
  <si>
    <t>- услуги по очистке хлопка от семян;</t>
  </si>
  <si>
    <t>- услуги по подготовке табачных листьев, например сушке;</t>
  </si>
  <si>
    <t>- услуги по подготовке какао-бобов;</t>
  </si>
  <si>
    <t>- услуги по очищению и обработке поверхности фруктов</t>
  </si>
  <si>
    <t>- услуги по отделению черенков и повторной сушке табака, см. 12.00.1;</t>
  </si>
  <si>
    <t>- услуги по сбыту, предоставляемые оптовыми торговцами и кооперативными ассоциациями, см. раздел 46;</t>
  </si>
  <si>
    <t>- услуги по оптовой торговле сельскохозяйственной сырьевой продукцией, см. 46.2</t>
  </si>
  <si>
    <t>01.63.10.000</t>
  </si>
  <si>
    <t>Услуги по обработке и подготовке семян сельскохозяйственных культур к севу</t>
  </si>
  <si>
    <t>01.64.1</t>
  </si>
  <si>
    <t>01.64.10</t>
  </si>
  <si>
    <t>- услуги по улучшению качества семян, включая обработку генетически модифицированных семян: очищение семян от инородного материала, удаление семян недостаточного размера, поврежденных механическим способом или насекомыми, а также недозревших семян; уменьшение влажности семян до уровня, безопасного для их хранения, сушку, очистку, сортировку и обработку семян для продажи</t>
  </si>
  <si>
    <t>- услуги по обработке семян в целях производства и получения масла, см. 10.41;</t>
  </si>
  <si>
    <t>- исследовательские услуги в целях выведения или модификации новых форм семян, см. 72.11.13</t>
  </si>
  <si>
    <t>01.64.10.000</t>
  </si>
  <si>
    <t>Услуги, связанные с охотой, ловлей и разведением диких животных</t>
  </si>
  <si>
    <t>01.70.1</t>
  </si>
  <si>
    <t>01.70.10</t>
  </si>
  <si>
    <t>- охоту и отлов в коммерческих целях;</t>
  </si>
  <si>
    <t>- добычу (ловлю) животных (мертвых или живых) для получения продуктов питания, меха, кожи, а также для использования в исследовательских целях, в зоопарках или в качестве домашних животных;</t>
  </si>
  <si>
    <t>- охоту и ловлю в целях производства пушнины, кожи пресмыкающихся (рептилий) или птиц</t>
  </si>
  <si>
    <t>- наземную добычу морских млекопитающих, таких как моржи или тюлени</t>
  </si>
  <si>
    <t>- производство меховых шкурок, кожи пресмыкающихся или птиц в результате разведения животных на фермах, см. 01.4;</t>
  </si>
  <si>
    <t>- разведение дичи на фермах, см. 01.49.1;</t>
  </si>
  <si>
    <t>- отлов китов, см. 03.00.69;</t>
  </si>
  <si>
    <t>- производство шкур и кож на скотобойнях, см. 10.11;</t>
  </si>
  <si>
    <t>- виды деятельности, связанные со спортивной охотой и отдыхом и сопутствующие услуги, см. 93.19.13;</t>
  </si>
  <si>
    <t>- услуги, направленные на развитие и продвижение охоты и отлова, см. 94.99.19</t>
  </si>
  <si>
    <t>01.70.10.000</t>
  </si>
  <si>
    <t>Продукция лесоводства, лесозаготовок и связанные с этим услуги</t>
  </si>
  <si>
    <t>Продукция лесоводства, услуги лесопитомников</t>
  </si>
  <si>
    <t>Сеянцы, саженцы деревьев и кустарников, семена деревьев и кустарников</t>
  </si>
  <si>
    <t>Сеянцы, саженцы деревьев и кустарников</t>
  </si>
  <si>
    <t>02.10.11.100</t>
  </si>
  <si>
    <t>Сеянцы деревьев и кустарников</t>
  </si>
  <si>
    <t>02.10.11.110</t>
  </si>
  <si>
    <t>Сеянцы деревьев хвойных пород</t>
  </si>
  <si>
    <t>02.10.11.111</t>
  </si>
  <si>
    <t>Сеянцы деревьев хвойных пород с открытой корневой системой</t>
  </si>
  <si>
    <t>02.10.11.112</t>
  </si>
  <si>
    <t>Сеянцы деревьев хвойных пород с закрытой корневой системой</t>
  </si>
  <si>
    <t>02.10.11.120</t>
  </si>
  <si>
    <t>Сеянцы деревьев твердолиственных пород</t>
  </si>
  <si>
    <t>02.10.11.121</t>
  </si>
  <si>
    <t>Сеянцы деревьев твердолиственных пород с открытой корневой системой</t>
  </si>
  <si>
    <t>02.10.11.122</t>
  </si>
  <si>
    <t>Сеянцы деревьев твердолиственных пород с закрытой корневой системой</t>
  </si>
  <si>
    <t>02.10.11.130</t>
  </si>
  <si>
    <t>Сеянцы деревьев мягколиственных пород</t>
  </si>
  <si>
    <t>02.10.11.131</t>
  </si>
  <si>
    <t>Сеянцы деревьев мягколиственных пород с открытой корневой системой</t>
  </si>
  <si>
    <t>02.10.11.132</t>
  </si>
  <si>
    <t>Сеянцы деревьев мягколиственных пород с закрытой корневой системой</t>
  </si>
  <si>
    <t>02.10.11.140</t>
  </si>
  <si>
    <t>Сеянцы деревьев прочих лиственных пород</t>
  </si>
  <si>
    <t>02.10.11.141</t>
  </si>
  <si>
    <t>Сеянцы деревьев прочих лиственных пород с открытой корневой системой</t>
  </si>
  <si>
    <t>02.10.11.142</t>
  </si>
  <si>
    <t>Сеянцы деревьев прочих лиственных пород с закрытой корневой системой</t>
  </si>
  <si>
    <t>02.10.11.150</t>
  </si>
  <si>
    <t>Сеянцы кустарников</t>
  </si>
  <si>
    <t>02.10.11.151</t>
  </si>
  <si>
    <t>Сеянцы кустарников с открытой корневой системой</t>
  </si>
  <si>
    <t>02.10.11.152</t>
  </si>
  <si>
    <t>Сеянцы кустарников с закрытой корневой системой</t>
  </si>
  <si>
    <t>02.10.11.160</t>
  </si>
  <si>
    <t>Сеянцы тальников</t>
  </si>
  <si>
    <t>02.10.11.161</t>
  </si>
  <si>
    <t>Сеянцы тальников с открытой корневой системой</t>
  </si>
  <si>
    <t>02.10.11.162</t>
  </si>
  <si>
    <t>Сеянцы тальников с закрытой корневой системой</t>
  </si>
  <si>
    <t>02.10.11.190</t>
  </si>
  <si>
    <t>Сеянцы прочих деревьев и кустарников</t>
  </si>
  <si>
    <t>02.10.11.191</t>
  </si>
  <si>
    <t>Сеянцы прочих деревьев и кустарников с закрытой корневой системой</t>
  </si>
  <si>
    <t>02.10.11.192</t>
  </si>
  <si>
    <t>02.10.11.200</t>
  </si>
  <si>
    <t>Саженцы деревьев и кустарников</t>
  </si>
  <si>
    <t>02.10.11.210</t>
  </si>
  <si>
    <t>Саженцы деревьев хвойных пород</t>
  </si>
  <si>
    <t>02.10.11.211</t>
  </si>
  <si>
    <t>Саженцы деревьев хвойных пород с открытой корневой системой</t>
  </si>
  <si>
    <t>02.10.11.212</t>
  </si>
  <si>
    <t>Саженцы деревьев хвойных пород с закрытой корневой системой</t>
  </si>
  <si>
    <t>02.10.11.220</t>
  </si>
  <si>
    <t>Саженцы деревьев твердолиственных пород</t>
  </si>
  <si>
    <t>02.10.11.221</t>
  </si>
  <si>
    <t>Саженцы деревьев твердолиственных пород с открытой корневой системой</t>
  </si>
  <si>
    <t>02.10.11.222</t>
  </si>
  <si>
    <t>Саженцы деревьев твердолиственных пород с закрытой корневой системой</t>
  </si>
  <si>
    <t>02.10.11.230</t>
  </si>
  <si>
    <t>Саженцы деревьев мягколиственных пород</t>
  </si>
  <si>
    <t>02.10.11.231</t>
  </si>
  <si>
    <t>Саженцы деревьев мягколиственных пород с открытой корневой системой</t>
  </si>
  <si>
    <t>02.10.11.232</t>
  </si>
  <si>
    <t>Саженцы деревьев мягколиственных пород с закрытой корневой системой</t>
  </si>
  <si>
    <t>02.10.11.240</t>
  </si>
  <si>
    <t>Саженцы деревьев прочих лиственных пород</t>
  </si>
  <si>
    <t>02.10.11.241</t>
  </si>
  <si>
    <t>Саженцы деревьев прочих лиственных пород с открытой корневой системой</t>
  </si>
  <si>
    <t>02.10.11.242</t>
  </si>
  <si>
    <t>Саженцы деревьев прочих лиственных пород с закрытой корневой системой</t>
  </si>
  <si>
    <t>02.10.11.250</t>
  </si>
  <si>
    <t>Саженцы кустарников</t>
  </si>
  <si>
    <t>02.10.11.251</t>
  </si>
  <si>
    <t>Саженцы кустарников с открытой корневой системой</t>
  </si>
  <si>
    <t>02.10.11.252</t>
  </si>
  <si>
    <t>Саженцы кустарников с закрытой корневой системой</t>
  </si>
  <si>
    <t>02.10.11.260</t>
  </si>
  <si>
    <t>Саженцы тальников</t>
  </si>
  <si>
    <t>02.10.11.261</t>
  </si>
  <si>
    <t>Саженцы тальников с открытой корневой системой</t>
  </si>
  <si>
    <t>02.10.11.262</t>
  </si>
  <si>
    <t>Саженцы тальников с закрытой корневой системой</t>
  </si>
  <si>
    <t>02.10.11.290</t>
  </si>
  <si>
    <t>Саженцы прочих деревьев и кустарников</t>
  </si>
  <si>
    <t>02.10.11.291</t>
  </si>
  <si>
    <t>Саженцы прочих деревьев и кустарников с открытой корневой системой</t>
  </si>
  <si>
    <t>02.10.11.292</t>
  </si>
  <si>
    <t>Саженцы прочих деревьев и кустарников с закрытой корневой системой</t>
  </si>
  <si>
    <t>Семена деревьев и кустарников</t>
  </si>
  <si>
    <t>02.10.12.111</t>
  </si>
  <si>
    <t>Семена деревьев хвойных пород</t>
  </si>
  <si>
    <t>02.10.12.112</t>
  </si>
  <si>
    <t>Семена деревьев твердолиственных пород</t>
  </si>
  <si>
    <t>02.10.12.113</t>
  </si>
  <si>
    <t>Семена деревьев мягколиственных пород</t>
  </si>
  <si>
    <t>02.10.12.114</t>
  </si>
  <si>
    <t>Семена деревьев прочих лиственных пород</t>
  </si>
  <si>
    <t>02.10.12.115</t>
  </si>
  <si>
    <t>Семена кустарников</t>
  </si>
  <si>
    <t>02.10.12.116</t>
  </si>
  <si>
    <t>Семена тальников</t>
  </si>
  <si>
    <t>02.10.12.119</t>
  </si>
  <si>
    <t>Семена прочих деревьев и кустарников</t>
  </si>
  <si>
    <t>Услуги лесопитомников</t>
  </si>
  <si>
    <t>- услуги по выращиванию рождественских (новогодних) елок, см. 01.29.20</t>
  </si>
  <si>
    <t>02.10.20.000</t>
  </si>
  <si>
    <t>Деревья лесные</t>
  </si>
  <si>
    <t>02.10.30.000</t>
  </si>
  <si>
    <t>Лесоматериалы необработанные</t>
  </si>
  <si>
    <t>02.20.1</t>
  </si>
  <si>
    <t>02.20.11</t>
  </si>
  <si>
    <t>Лесоматериалы хвойных пород</t>
  </si>
  <si>
    <t>02.20.11.110</t>
  </si>
  <si>
    <t>Лесоматериалы круглые хвойных пород для распиловки и строгания</t>
  </si>
  <si>
    <t>02.20.11.111</t>
  </si>
  <si>
    <t>Бревна сосновые для распиловки и строгания</t>
  </si>
  <si>
    <t>02.20.11.112</t>
  </si>
  <si>
    <t>Бревна еловые для распиловки и строгания</t>
  </si>
  <si>
    <t>02.20.11.113</t>
  </si>
  <si>
    <t>Бревна лиственницы для распиловки и строгания</t>
  </si>
  <si>
    <t>02.20.11.114</t>
  </si>
  <si>
    <t>Бревна кедровые для распиловки и строгания</t>
  </si>
  <si>
    <t>02.20.11.115</t>
  </si>
  <si>
    <t>Бревна пихтовые для распиловки и строгания</t>
  </si>
  <si>
    <t>02.20.11.119</t>
  </si>
  <si>
    <t>Бревна прочих хвойных пород для распиловки и строгания</t>
  </si>
  <si>
    <t>02.20.11.120</t>
  </si>
  <si>
    <t>Лесоматериалы круглые хвойных пород для лущения</t>
  </si>
  <si>
    <t>02.20.11.121</t>
  </si>
  <si>
    <t>Бревна сосновые для лущения</t>
  </si>
  <si>
    <t>02.20.11.122</t>
  </si>
  <si>
    <t>Бревна еловые для лущения</t>
  </si>
  <si>
    <t>02.20.11.123</t>
  </si>
  <si>
    <t>Бревна лиственницы для лущения</t>
  </si>
  <si>
    <t>02.20.11.124</t>
  </si>
  <si>
    <t>Бревна кедровые для лущения</t>
  </si>
  <si>
    <t>02.20.11.125</t>
  </si>
  <si>
    <t>Бревна пихтовые для лущения</t>
  </si>
  <si>
    <t>02.20.11.129</t>
  </si>
  <si>
    <t>Бревна прочих хвойных пород для лущения</t>
  </si>
  <si>
    <t>02.20.11.130</t>
  </si>
  <si>
    <t>Лесоматериалы круглые хвойных пород для производства целлюлозы и древесной массы (балансы)</t>
  </si>
  <si>
    <t>02.20.11.131</t>
  </si>
  <si>
    <t>Балансы сосновые</t>
  </si>
  <si>
    <t>02.20.11.132</t>
  </si>
  <si>
    <t>Балансы еловые</t>
  </si>
  <si>
    <t>02.20.11.133</t>
  </si>
  <si>
    <t>Балансы лиственницы</t>
  </si>
  <si>
    <t>02.20.11.134</t>
  </si>
  <si>
    <t>Балансы кедровые</t>
  </si>
  <si>
    <t>02.20.11.135</t>
  </si>
  <si>
    <t>Балансы пихтовые</t>
  </si>
  <si>
    <t>02.20.11.139</t>
  </si>
  <si>
    <t>Балансы прочих хвойных пород и смеси хвойных пород</t>
  </si>
  <si>
    <t>02.20.11.140</t>
  </si>
  <si>
    <t>Бревна хвойных пород для опор линий связи и электропередач</t>
  </si>
  <si>
    <t>02.20.11.141</t>
  </si>
  <si>
    <t>Бревна сосновые для опор линий связи и электропередач</t>
  </si>
  <si>
    <t>02.20.11.142</t>
  </si>
  <si>
    <t>Бревна еловые для опор линий связи и электропередач</t>
  </si>
  <si>
    <t>02.20.11.143</t>
  </si>
  <si>
    <t>Бревна лиственницы для опор линий связи и электропередач</t>
  </si>
  <si>
    <t>02.20.11.144</t>
  </si>
  <si>
    <t>Бревна кедровые для опор линий связи и электропередач</t>
  </si>
  <si>
    <t>02.20.11.145</t>
  </si>
  <si>
    <t>Бревна пихтовые для опор линий связи и электропередач</t>
  </si>
  <si>
    <t>02.20.11.149</t>
  </si>
  <si>
    <t>Бревна прочих хвойных пород для опор линий связи и электропередач</t>
  </si>
  <si>
    <t>02.20.11.150</t>
  </si>
  <si>
    <t>Бревна из лесоматериалов хвойных пород для свай гидротехнических сооружений и элементов мостов</t>
  </si>
  <si>
    <t>02.20.11.151</t>
  </si>
  <si>
    <t>Бревна сосновые для свай гидротехнических сооружений и элементов мостов</t>
  </si>
  <si>
    <t>02.20.11.152</t>
  </si>
  <si>
    <t>Бревна еловые для свай гидротехнических сооружений и элементов мостов</t>
  </si>
  <si>
    <t>02.20.11.153</t>
  </si>
  <si>
    <t>Бревна лиственницы для свай гидротехнических сооружений и элементов мостов</t>
  </si>
  <si>
    <t>02.20.11.154</t>
  </si>
  <si>
    <t>Бревна кедровые для свай гидротехнических сооружений и элементов мостов</t>
  </si>
  <si>
    <t>02.20.11.155</t>
  </si>
  <si>
    <t>Бревна пихтовые для свай гидротехнических сооружений и элементов мостов</t>
  </si>
  <si>
    <t>02.20.11.159</t>
  </si>
  <si>
    <t>Бревна прочих хвойных пород для свай гидротехнических сооружений и элементов мостов</t>
  </si>
  <si>
    <t>02.20.11.160</t>
  </si>
  <si>
    <t>Лесоматериалы хвойных пород для разделки на рудничную стойку</t>
  </si>
  <si>
    <t>02.20.11.161</t>
  </si>
  <si>
    <t>Бревна сосновые для разделки на рудничную стойку</t>
  </si>
  <si>
    <t>02.20.11.162</t>
  </si>
  <si>
    <t>Бревна еловые для разделки на рудничную стойку</t>
  </si>
  <si>
    <t>02.20.11.163</t>
  </si>
  <si>
    <t>Бревна лиственницы для разделки на рудничную стойку</t>
  </si>
  <si>
    <t>02.20.11.164</t>
  </si>
  <si>
    <t>Бревна кедровые для разделки на рудничную стойку</t>
  </si>
  <si>
    <t>02.20.11.165</t>
  </si>
  <si>
    <t>Бревна пихтовые для разделки на рудничную стойку</t>
  </si>
  <si>
    <t>02.20.11.169</t>
  </si>
  <si>
    <t>Бревна прочих хвойных пород для разделки на рудничную стойку</t>
  </si>
  <si>
    <t>02.20.11.170</t>
  </si>
  <si>
    <t>Бревна строительные и подтоварник из лесоматериалов хвойных пород</t>
  </si>
  <si>
    <t>02.20.11.171</t>
  </si>
  <si>
    <t>Бревна строительные и подтоварник сосновые</t>
  </si>
  <si>
    <t>02.20.11.172</t>
  </si>
  <si>
    <t>Бревна строительные и подтоварник еловые</t>
  </si>
  <si>
    <t>02.20.11.173</t>
  </si>
  <si>
    <t>Бревна строительные и подтоварник из лиственницы</t>
  </si>
  <si>
    <t>02.20.11.174</t>
  </si>
  <si>
    <t>Бревна строительные и подтоварник кедровые</t>
  </si>
  <si>
    <t>02.20.11.175</t>
  </si>
  <si>
    <t>Бревна строительные и подтоварник пихтовые</t>
  </si>
  <si>
    <t>02.20.11.179</t>
  </si>
  <si>
    <t>Бревна строительные и подтоварник из прочих хвойных пород</t>
  </si>
  <si>
    <t>02.20.11.180</t>
  </si>
  <si>
    <t>Хлысты хвойных пород</t>
  </si>
  <si>
    <t>02.20.11.181</t>
  </si>
  <si>
    <t>Хлысты сосновые</t>
  </si>
  <si>
    <t>02.20.11.182</t>
  </si>
  <si>
    <t>Хлысты еловые</t>
  </si>
  <si>
    <t>02.20.11.183</t>
  </si>
  <si>
    <t>Хлысты из лиственницы</t>
  </si>
  <si>
    <t>02.20.11.184</t>
  </si>
  <si>
    <t>Хлысты кедровые</t>
  </si>
  <si>
    <t>02.20.11.185</t>
  </si>
  <si>
    <t>Хлысты пихтовые</t>
  </si>
  <si>
    <t>02.20.11.189</t>
  </si>
  <si>
    <t>02.20.11.190</t>
  </si>
  <si>
    <t>Лесоматериалы хвойных пород для использования в круглом виде прочие</t>
  </si>
  <si>
    <t>02.20.12</t>
  </si>
  <si>
    <t>Лесоматериалы лиственных пород, за исключением тропических пород</t>
  </si>
  <si>
    <t>02.20.12.110</t>
  </si>
  <si>
    <t>Лесоматериалы круглые лиственных пород для распиловки и строгания</t>
  </si>
  <si>
    <t>02.20.12.111</t>
  </si>
  <si>
    <t>Бревна дубовые для распиловки и строгания</t>
  </si>
  <si>
    <t>02.20.12.112</t>
  </si>
  <si>
    <t>Бревна буковые для распиловки и строгания</t>
  </si>
  <si>
    <t>02.20.12.113</t>
  </si>
  <si>
    <t>Бревна ясеня для распиловки и строгания</t>
  </si>
  <si>
    <t>02.20.12.114</t>
  </si>
  <si>
    <t>Бревна березовые для распиловки и строгания</t>
  </si>
  <si>
    <t>02.20.12.115</t>
  </si>
  <si>
    <t>Бревна осиновые для распиловки и строгания</t>
  </si>
  <si>
    <t>02.20.12.116</t>
  </si>
  <si>
    <t>Бревна тополя для распиловки и строгания</t>
  </si>
  <si>
    <t>02.20.12.117</t>
  </si>
  <si>
    <t>Бревна ольховые для распиловки и строгания</t>
  </si>
  <si>
    <t>02.20.12.118</t>
  </si>
  <si>
    <t>Бревна липовые для распиловки и строгания</t>
  </si>
  <si>
    <t>02.20.12.119</t>
  </si>
  <si>
    <t>Бревна прочих лиственных пород для распиловки и строгания</t>
  </si>
  <si>
    <t>02.20.12.120</t>
  </si>
  <si>
    <t>Лесоматериалы круглые лиственных пород для лущения</t>
  </si>
  <si>
    <t>02.20.12.121</t>
  </si>
  <si>
    <t>Бревна лиственные для выработки лущеного шпона</t>
  </si>
  <si>
    <t>02.20.12.122</t>
  </si>
  <si>
    <t>Бревна дубовые для выработки лущеного шпона</t>
  </si>
  <si>
    <t>02.20.12.123</t>
  </si>
  <si>
    <t>Бревна буковые для выработки лущеного шпона</t>
  </si>
  <si>
    <t>02.20.12.124</t>
  </si>
  <si>
    <t>Бревна ясеня для выработки лущеного шпона</t>
  </si>
  <si>
    <t>02.20.12.125</t>
  </si>
  <si>
    <t>Бревна березовые для выработки лущеного шпона</t>
  </si>
  <si>
    <t>02.20.12.126</t>
  </si>
  <si>
    <t>Бревна осиновые для выработки лущеного шпона</t>
  </si>
  <si>
    <t>02.20.12.129</t>
  </si>
  <si>
    <t>Бревна прочих лиственных пород для выработки лущеного шпона</t>
  </si>
  <si>
    <t>02.20.12.130</t>
  </si>
  <si>
    <t>Бревна лиственные для производства спичек</t>
  </si>
  <si>
    <t>02.20.12.131</t>
  </si>
  <si>
    <t>Бревна осиновые для производства спичек</t>
  </si>
  <si>
    <t>02.20.12.132</t>
  </si>
  <si>
    <t>Бревна тополя для производства спичек</t>
  </si>
  <si>
    <t>02.20.12.133</t>
  </si>
  <si>
    <t>Бревна липовые для производства спичек</t>
  </si>
  <si>
    <t>02.20.12.134</t>
  </si>
  <si>
    <t>Бревна ольховые для производства спичек</t>
  </si>
  <si>
    <t>02.20.12.139</t>
  </si>
  <si>
    <t>Бревна прочих лиственных пород для производства спичек</t>
  </si>
  <si>
    <t>02.20.12.140</t>
  </si>
  <si>
    <t>Лесоматериалы круглые лиственных пород для производства целлюлозы и древесной массы (балансы)</t>
  </si>
  <si>
    <t>02.20.12.141</t>
  </si>
  <si>
    <t>Балансы березовые</t>
  </si>
  <si>
    <t>02.20.12.142</t>
  </si>
  <si>
    <t>Балансы осиновые</t>
  </si>
  <si>
    <t>02.20.12.143</t>
  </si>
  <si>
    <t>Балансы дубовые</t>
  </si>
  <si>
    <t>02.20.12.144</t>
  </si>
  <si>
    <t>Балансы ясеня</t>
  </si>
  <si>
    <t>02.20.12.145</t>
  </si>
  <si>
    <t>Балансы буковые</t>
  </si>
  <si>
    <t>02.20.12.149</t>
  </si>
  <si>
    <t>Балансы прочих лиственных пород и смеси лиственных пород</t>
  </si>
  <si>
    <t>02.20.12.150</t>
  </si>
  <si>
    <t>Бревна строительные и подтоварник из лесоматериалов лиственных пород</t>
  </si>
  <si>
    <t>02.20.12.151</t>
  </si>
  <si>
    <t>Бревна строительные и подтоварник дубовые</t>
  </si>
  <si>
    <t>02.20.12.152</t>
  </si>
  <si>
    <t>Бревна строительные и подтоварник буковые</t>
  </si>
  <si>
    <t>02.20.12.153</t>
  </si>
  <si>
    <t>Бревна строительные и подтоварник ясеня</t>
  </si>
  <si>
    <t>02.20.12.154</t>
  </si>
  <si>
    <t>Бревна строительные и подтоварник березовые</t>
  </si>
  <si>
    <t>02.20.12.155</t>
  </si>
  <si>
    <t>Бревна строительные и подтоварник осиновые</t>
  </si>
  <si>
    <t>02.20.12.159</t>
  </si>
  <si>
    <t>Бревна строительные и подтоварник прочих лиственных пород</t>
  </si>
  <si>
    <t>02.20.12.190</t>
  </si>
  <si>
    <t>Лесоматериалы лиственных пород для использования в круглом виде прочие</t>
  </si>
  <si>
    <t>02.20.13</t>
  </si>
  <si>
    <t>Лесоматериалы круглые тропических пород</t>
  </si>
  <si>
    <t>02.20.13.110</t>
  </si>
  <si>
    <t>Лесоматериалы круглые тропических пород для распиловки и строгания</t>
  </si>
  <si>
    <t>02.20.13.111</t>
  </si>
  <si>
    <t>Бревна шореи для распиловки и строгания</t>
  </si>
  <si>
    <t>02.20.13.112</t>
  </si>
  <si>
    <t>Бревна палисандра для распиловки и строгания</t>
  </si>
  <si>
    <t>02.20.13.113</t>
  </si>
  <si>
    <t>Бревна красного (махагониевого) дерева для распиловки и строгания</t>
  </si>
  <si>
    <t>02.20.13.114</t>
  </si>
  <si>
    <t>Бревна гвареи пахучей для распиловки и строгания</t>
  </si>
  <si>
    <t>02.20.13.115</t>
  </si>
  <si>
    <t>Бревна гвареи камфорного дерева (дриабаланопса ароматного) для распиловки и строгания</t>
  </si>
  <si>
    <t>02.20.13.116</t>
  </si>
  <si>
    <t>Бревна африканского тикового дерева (хлорофоры высокой) для распиловки и строгания</t>
  </si>
  <si>
    <t>02.20.13.117</t>
  </si>
  <si>
    <t>Бревна аукумеи Клайна для распиловки и строгания</t>
  </si>
  <si>
    <t>02.20.13.118</t>
  </si>
  <si>
    <t>Бревна кордии для распиловки и строгания</t>
  </si>
  <si>
    <t>02.20.13.119</t>
  </si>
  <si>
    <t>Бревна прочих тропических пород для распиловки и строгания</t>
  </si>
  <si>
    <t>02.20.13.120</t>
  </si>
  <si>
    <t>Лесоматериалы круглые тропических пород для лущения и строгания</t>
  </si>
  <si>
    <t>02.20.13.190</t>
  </si>
  <si>
    <t>Бревна прочих тропических пород, не включенные в другие группировки</t>
  </si>
  <si>
    <t>02.20.14</t>
  </si>
  <si>
    <t>Древесина топливная</t>
  </si>
  <si>
    <t>02.20.14.110</t>
  </si>
  <si>
    <t>Дрова</t>
  </si>
  <si>
    <t>- бревна, используемые в качестве топлива, а также бревна, используемые для производства других видов древесного топлива (брикетов, гранул, древесного угля)</t>
  </si>
  <si>
    <t>02.20.14.111</t>
  </si>
  <si>
    <t>Дрова сосновые</t>
  </si>
  <si>
    <t>02.20.14.112</t>
  </si>
  <si>
    <t>Дрова еловые</t>
  </si>
  <si>
    <t>02.20.14.113</t>
  </si>
  <si>
    <t>Дрова из лиственницы</t>
  </si>
  <si>
    <t>02.20.14.114</t>
  </si>
  <si>
    <t>Дрова кедровые</t>
  </si>
  <si>
    <t>02.20.14.115</t>
  </si>
  <si>
    <t>Дрова пихтовые</t>
  </si>
  <si>
    <t>02.20.14.116</t>
  </si>
  <si>
    <t>Дрова дубовые</t>
  </si>
  <si>
    <t>02.20.14.117</t>
  </si>
  <si>
    <t>Дрова березовые</t>
  </si>
  <si>
    <t>02.20.14.118</t>
  </si>
  <si>
    <t>Дрова осиновые</t>
  </si>
  <si>
    <t>02.20.14.121</t>
  </si>
  <si>
    <t>Дрова буковые</t>
  </si>
  <si>
    <t>02.20.14.122</t>
  </si>
  <si>
    <t>Дрова ясеневые</t>
  </si>
  <si>
    <t>02.20.14.129</t>
  </si>
  <si>
    <t>Дрова из прочих пород и смесей пород деревьев</t>
  </si>
  <si>
    <t>02.20.14.130</t>
  </si>
  <si>
    <t>Дрова разделанные в виде поленьев всех пород</t>
  </si>
  <si>
    <t>02.20.14.140</t>
  </si>
  <si>
    <t>Хворост всех пород</t>
  </si>
  <si>
    <t>02.20.14.190</t>
  </si>
  <si>
    <t>Древесина топливная прочая</t>
  </si>
  <si>
    <t>Продукция лесного хозяйства прочая</t>
  </si>
  <si>
    <t>Смолы природные</t>
  </si>
  <si>
    <t>Балата, гуттаперча, гуаюль, чикл и аналогичные природные смолы</t>
  </si>
  <si>
    <t>02.30.11.000</t>
  </si>
  <si>
    <t>Шеллак, бальзамы и прочие природные камеди и смолы</t>
  </si>
  <si>
    <t>02.30.12.110</t>
  </si>
  <si>
    <t>Шеллак природный неочищенный</t>
  </si>
  <si>
    <t>02.30.12.120</t>
  </si>
  <si>
    <t>Гуммиарабик</t>
  </si>
  <si>
    <t>02.30.12.190</t>
  </si>
  <si>
    <t>Смолы природные прочие, живица (бальзамы), камеди</t>
  </si>
  <si>
    <t>Пробка натуральная, необработанная или прошедшая первичную обработку</t>
  </si>
  <si>
    <t>02.30.20</t>
  </si>
  <si>
    <t>02.30.20.000</t>
  </si>
  <si>
    <t>02.30.3</t>
  </si>
  <si>
    <t>Части растений, травы, мхи и лишайники, пригодные для декоративных целей</t>
  </si>
  <si>
    <t>02.30.30</t>
  </si>
  <si>
    <t>02.30.30.000</t>
  </si>
  <si>
    <t>02.30.4</t>
  </si>
  <si>
    <t>Ресурсы лесные пищевые</t>
  </si>
  <si>
    <t>02.30.40</t>
  </si>
  <si>
    <t>02.30.40.110</t>
  </si>
  <si>
    <t>Грибы дикорастущие</t>
  </si>
  <si>
    <t>02.30.40.120</t>
  </si>
  <si>
    <t>Ягоды дикорастущие</t>
  </si>
  <si>
    <t>02.30.40.130</t>
  </si>
  <si>
    <t>Орехи дикорастущие</t>
  </si>
  <si>
    <t>02.30.40.140</t>
  </si>
  <si>
    <t>Растения лекарственные</t>
  </si>
  <si>
    <t>02.30.40.190</t>
  </si>
  <si>
    <t>Ресурсы лесные пищевые прочие, не включенные в другие группировки</t>
  </si>
  <si>
    <t>02.30.5</t>
  </si>
  <si>
    <t>Ресурсы лесные недревесные</t>
  </si>
  <si>
    <t>02.30.50</t>
  </si>
  <si>
    <t>- пни, бересту, кору деревьев и кустарников, хворост, веточный корм, еловую, пихтовую, сосновую лапы, мох, лесную подстилку, камыш, тростник и подобные лесные ресурсы</t>
  </si>
  <si>
    <t>02.30.50.000</t>
  </si>
  <si>
    <t>Услуги, связанные с лесоводством и лесозаготовками</t>
  </si>
  <si>
    <t>02.40.10</t>
  </si>
  <si>
    <t>- услуги, связанные с лесоводством: инвентаризацию леса, консультации в области ведения лесного хозяйства, определение стоимости строевого леса;</t>
  </si>
  <si>
    <t>- меры противопожарного обустройства лесов, мониторинг пожарной опасности в лесах и лесных пожаров, тушение лесных пожаров;</t>
  </si>
  <si>
    <t>- защита леса от вредных организмов, лесопатологическое обследование, лесопатологический мониторинг;</t>
  </si>
  <si>
    <t>- лесозаготовительные услуги: транспортирование бревен в пределах леса;</t>
  </si>
  <si>
    <t>- предоставление лесохозяйственной техники с техническим персоналом и операторами</t>
  </si>
  <si>
    <t>- услуги лесопитомников, см. 02.10.20;</t>
  </si>
  <si>
    <t>- осушение лесных земель, см. 43.12.11;</t>
  </si>
  <si>
    <t>- подготовку строительных площадок, см. 43.12.11</t>
  </si>
  <si>
    <t>02.40.10.110</t>
  </si>
  <si>
    <t>Услуги, связанные с лесоводством</t>
  </si>
  <si>
    <t>02.40.10.111</t>
  </si>
  <si>
    <t>Услуги по инвентаризации леса</t>
  </si>
  <si>
    <t>02.40.10.112</t>
  </si>
  <si>
    <t>Услуги консультативные в области ведения лесного хозяйства</t>
  </si>
  <si>
    <t>02.40.10.113</t>
  </si>
  <si>
    <t>Услуги по определению стоимости строевого леса</t>
  </si>
  <si>
    <t>02.40.10.114</t>
  </si>
  <si>
    <t>Услуги по противопожарному обустройству лесов и тушению пожаров в лесах</t>
  </si>
  <si>
    <t>02.40.10.115</t>
  </si>
  <si>
    <t>Услуги по защите леса от вредных организмов</t>
  </si>
  <si>
    <t>02.40.10.116</t>
  </si>
  <si>
    <t>Услуги по лесопатологическому обследованию, лесопатологическому мониторингу</t>
  </si>
  <si>
    <t>02.40.10.119</t>
  </si>
  <si>
    <t>Услуги, связанные с лесоводством, прочие, не включенные в другие группировки</t>
  </si>
  <si>
    <t>02.40.10.120</t>
  </si>
  <si>
    <t>Услуги, связанные с лесозаготовками</t>
  </si>
  <si>
    <t>02.40.10.121</t>
  </si>
  <si>
    <t>Услуги по рубке (валке) леса</t>
  </si>
  <si>
    <t>02.40.10.122</t>
  </si>
  <si>
    <t>Услуги по распиловке леса</t>
  </si>
  <si>
    <t>02.40.10.123</t>
  </si>
  <si>
    <t>Услуги по окорке - удалению коры с хлыстов и сортиментов</t>
  </si>
  <si>
    <t>02.40.10.124</t>
  </si>
  <si>
    <t>Услуги по транспортированию бревен в пределах леса в сочетании с трелевочными работами</t>
  </si>
  <si>
    <t>02.40.10.125</t>
  </si>
  <si>
    <t>Услуги по предоставлению лесохозяйственной техники с техническим персоналом и операторами</t>
  </si>
  <si>
    <t>02.40.10.129</t>
  </si>
  <si>
    <t>Услуги, связанные с лесозаготовками, прочие</t>
  </si>
  <si>
    <t>Рыба и прочая продукция рыболовства и рыбоводства; услуги, связанные с рыболовством и рыбоводством</t>
  </si>
  <si>
    <t>Рыба и прочая продукция рыболовства; услуги, связанные с рыболовством</t>
  </si>
  <si>
    <t>Рыба и прочая продукция морского рыболовства; услуги, связанные с морским рыболовством</t>
  </si>
  <si>
    <t>Рыба морская живая, не являющаяся продукцией рыбоводства</t>
  </si>
  <si>
    <t>Рыба морская декоративная живая, не являющаяся продукцией рыбоводства</t>
  </si>
  <si>
    <t>03.11.11.000</t>
  </si>
  <si>
    <t>03.11.12.110</t>
  </si>
  <si>
    <t>Рыба морская окунеобразная живая</t>
  </si>
  <si>
    <t>03.11.12.111</t>
  </si>
  <si>
    <t>Нототения живая</t>
  </si>
  <si>
    <t>03.11.12.112</t>
  </si>
  <si>
    <t>Ставрида живая</t>
  </si>
  <si>
    <t>03.11.12.113</t>
  </si>
  <si>
    <t>Скумбрия живая</t>
  </si>
  <si>
    <t>03.11.12.114</t>
  </si>
  <si>
    <t>Окунь морской живой</t>
  </si>
  <si>
    <t>03.11.12.115</t>
  </si>
  <si>
    <t>Зубатка, пеламида живые</t>
  </si>
  <si>
    <t>03.11.12.116</t>
  </si>
  <si>
    <t>Тунец живой</t>
  </si>
  <si>
    <t>03.11.12.117</t>
  </si>
  <si>
    <t>Сайра живая</t>
  </si>
  <si>
    <t>03.11.12.119</t>
  </si>
  <si>
    <t>Рыба морская окунеобразная прочая живая</t>
  </si>
  <si>
    <t>03.11.12.120</t>
  </si>
  <si>
    <t>Рыба тресковая живая</t>
  </si>
  <si>
    <t>03.11.12.121</t>
  </si>
  <si>
    <t>Треска живая</t>
  </si>
  <si>
    <t>03.11.12.122</t>
  </si>
  <si>
    <t>Пикша живая</t>
  </si>
  <si>
    <t>03.11.12.123</t>
  </si>
  <si>
    <t>Сайда живая</t>
  </si>
  <si>
    <t>03.11.12.124</t>
  </si>
  <si>
    <t>Мерланг живой</t>
  </si>
  <si>
    <t>03.11.12.125</t>
  </si>
  <si>
    <t>Хек живой</t>
  </si>
  <si>
    <t>03.11.12.126</t>
  </si>
  <si>
    <t>Минтай живой</t>
  </si>
  <si>
    <t>03.11.12.127</t>
  </si>
  <si>
    <t>Налим живой</t>
  </si>
  <si>
    <t>03.11.12.128</t>
  </si>
  <si>
    <t>Навага живая</t>
  </si>
  <si>
    <t>03.11.12.129</t>
  </si>
  <si>
    <t>Рыба тресковая прочая живая</t>
  </si>
  <si>
    <t>03.11.12.130</t>
  </si>
  <si>
    <t>Рыба камбалообразная живая</t>
  </si>
  <si>
    <t>03.11.12.131</t>
  </si>
  <si>
    <t>Палтус живой</t>
  </si>
  <si>
    <t>03.11.12.132</t>
  </si>
  <si>
    <t>Камбала живая</t>
  </si>
  <si>
    <t>03.11.12.139</t>
  </si>
  <si>
    <t>Рыба камбалообразная прочая живая</t>
  </si>
  <si>
    <t>03.11.12.140</t>
  </si>
  <si>
    <t>Рыба отряда скорпенообразных живая</t>
  </si>
  <si>
    <t>03.11.12.141</t>
  </si>
  <si>
    <t>Рыба угольная живая</t>
  </si>
  <si>
    <t>03.11.12.142</t>
  </si>
  <si>
    <t>Бычки живые</t>
  </si>
  <si>
    <t>03.11.12.143</t>
  </si>
  <si>
    <t>Терпуг живой</t>
  </si>
  <si>
    <t>03.11.12.144</t>
  </si>
  <si>
    <t>Окунь морской (скорпена) живой</t>
  </si>
  <si>
    <t>03.11.12.149</t>
  </si>
  <si>
    <t>Рыба отряда скорпенообразных прочая живая</t>
  </si>
  <si>
    <t>03.11.12.150</t>
  </si>
  <si>
    <t>Рыба пластиножаберная живая</t>
  </si>
  <si>
    <t>03.11.12.151</t>
  </si>
  <si>
    <t>Акула сельдевая живая</t>
  </si>
  <si>
    <t>03.11.12.152</t>
  </si>
  <si>
    <t>Акула макрелевая живая</t>
  </si>
  <si>
    <t>03.11.12.153</t>
  </si>
  <si>
    <t>Акула серая и серо-голубая живая</t>
  </si>
  <si>
    <t>03.11.12.154</t>
  </si>
  <si>
    <t>Акула синяя живая</t>
  </si>
  <si>
    <t>03.11.12.155</t>
  </si>
  <si>
    <t>Акула колючая (акула-катран) живая</t>
  </si>
  <si>
    <t>03.11.12.156</t>
  </si>
  <si>
    <t>Акула-молот живая</t>
  </si>
  <si>
    <t>03.11.12.157</t>
  </si>
  <si>
    <t>Скат северный живой</t>
  </si>
  <si>
    <t>03.11.12.158</t>
  </si>
  <si>
    <t>Скат листовидный живой</t>
  </si>
  <si>
    <t>03.11.12.159</t>
  </si>
  <si>
    <t>Рыба пластиножаберная прочая живая</t>
  </si>
  <si>
    <t>03.11.12.160</t>
  </si>
  <si>
    <t>Рыба сельдевая живая</t>
  </si>
  <si>
    <t>03.11.12.161</t>
  </si>
  <si>
    <t>Сельдь атлантическая живая</t>
  </si>
  <si>
    <t>03.11.12.162</t>
  </si>
  <si>
    <t>Сельдь тихоокеанская живая</t>
  </si>
  <si>
    <t>03.11.12.163</t>
  </si>
  <si>
    <t>Сельдь каспийско-черноморская живая</t>
  </si>
  <si>
    <t>03.11.12.164</t>
  </si>
  <si>
    <t>Сардины живые</t>
  </si>
  <si>
    <t>03.11.12.165</t>
  </si>
  <si>
    <t>Шпроты живые</t>
  </si>
  <si>
    <t>03.11.12.166</t>
  </si>
  <si>
    <t>Салака живая</t>
  </si>
  <si>
    <t>03.11.12.167</t>
  </si>
  <si>
    <t>Килька, тюлька живые</t>
  </si>
  <si>
    <t>03.11.12.168</t>
  </si>
  <si>
    <t>Иваси живые</t>
  </si>
  <si>
    <t>03.11.12.169</t>
  </si>
  <si>
    <t>Рыба сельдевая прочая живая</t>
  </si>
  <si>
    <t>03.11.12.170</t>
  </si>
  <si>
    <t>Рыба анчоусовая живая</t>
  </si>
  <si>
    <t>03.11.12.171</t>
  </si>
  <si>
    <t>Анчоусы живые</t>
  </si>
  <si>
    <t>03.11.12.172</t>
  </si>
  <si>
    <t>Хамса живая</t>
  </si>
  <si>
    <t>03.11.12.179</t>
  </si>
  <si>
    <t>Рыба анчоусовая прочая живая</t>
  </si>
  <si>
    <t>03.11.12.190</t>
  </si>
  <si>
    <t>Рыба морская прочая живая</t>
  </si>
  <si>
    <t>03.11.12.191</t>
  </si>
  <si>
    <t>Кефаль живая</t>
  </si>
  <si>
    <t>03.11.12.192</t>
  </si>
  <si>
    <t>Лобан живой</t>
  </si>
  <si>
    <t>03.11.12.193</t>
  </si>
  <si>
    <t>Рыба-меч живая</t>
  </si>
  <si>
    <t>03.11.12.194</t>
  </si>
  <si>
    <t>Рыба-пила живая</t>
  </si>
  <si>
    <t>03.11.12.195</t>
  </si>
  <si>
    <t>Петух морской живой</t>
  </si>
  <si>
    <t>03.11.12.196</t>
  </si>
  <si>
    <t>Язык морской живой</t>
  </si>
  <si>
    <t>03.11.12.197</t>
  </si>
  <si>
    <t>Корюшка живая</t>
  </si>
  <si>
    <t>03.11.12.198</t>
  </si>
  <si>
    <t>Мойва живая</t>
  </si>
  <si>
    <t>03.11.12.199</t>
  </si>
  <si>
    <t>Рыба морская прочая живая, не включенная в другие группировки</t>
  </si>
  <si>
    <t>Рыба морская свежая или охлажденная, не являющаяся продукцией рыбоводства</t>
  </si>
  <si>
    <t>03.11.20.110</t>
  </si>
  <si>
    <t>Рыба морская окунеобразная свежая или охлажденная</t>
  </si>
  <si>
    <t>03.11.20.111</t>
  </si>
  <si>
    <t>Нототения свежая или охлажденная</t>
  </si>
  <si>
    <t>03.11.20.112</t>
  </si>
  <si>
    <t>Ставрида свежая или охлажденная</t>
  </si>
  <si>
    <t>03.11.20.113</t>
  </si>
  <si>
    <t>Скумбрия свежая или охлажденная</t>
  </si>
  <si>
    <t>03.11.20.114</t>
  </si>
  <si>
    <t>Окунь морской свежий или охлажденный</t>
  </si>
  <si>
    <t>03.11.20.115</t>
  </si>
  <si>
    <t>Зубатка, пеламида свежие или охлажденные</t>
  </si>
  <si>
    <t>03.11.20.116</t>
  </si>
  <si>
    <t>Тунец свежий или охлажденный</t>
  </si>
  <si>
    <t>03.11.20.117</t>
  </si>
  <si>
    <t>Сайра свежая или охлажденная</t>
  </si>
  <si>
    <t>03.11.20.119</t>
  </si>
  <si>
    <t>Рыба морская окунеобразная прочая свежая или охлажденная</t>
  </si>
  <si>
    <t>03.11.20.120</t>
  </si>
  <si>
    <t>Рыба тресковая свежая или охлажденная</t>
  </si>
  <si>
    <t>03.11.20.121</t>
  </si>
  <si>
    <t>Треска свежая или охлажденная</t>
  </si>
  <si>
    <t>03.11.20.122</t>
  </si>
  <si>
    <t>Пикша свежая или охлажденная</t>
  </si>
  <si>
    <t>03.11.20.123</t>
  </si>
  <si>
    <t>Сайда свежая или охлажденная</t>
  </si>
  <si>
    <t>03.11.20.124</t>
  </si>
  <si>
    <t>Мерланг свежий или охлажденный</t>
  </si>
  <si>
    <t>03.11.20.125</t>
  </si>
  <si>
    <t>Хек свежий или охлажденный</t>
  </si>
  <si>
    <t>03.11.20.126</t>
  </si>
  <si>
    <t>Минтай свежий или охлажденный</t>
  </si>
  <si>
    <t>03.11.20.127</t>
  </si>
  <si>
    <t>Навага свежая или охлажденная</t>
  </si>
  <si>
    <t>03.11.20.129</t>
  </si>
  <si>
    <t>Рыба тресковая прочая свежая или охлажденная</t>
  </si>
  <si>
    <t>03.11.20.130</t>
  </si>
  <si>
    <t>Рыба камбалообразная свежая или охлажденная</t>
  </si>
  <si>
    <t>03.11.20.131</t>
  </si>
  <si>
    <t>Палтус свежий или охлажденный</t>
  </si>
  <si>
    <t>03.11.20.132</t>
  </si>
  <si>
    <t>Камбала свежая или охлажденная</t>
  </si>
  <si>
    <t>03.11.20.139</t>
  </si>
  <si>
    <t>Рыба камбалообразная прочая свежая или охлажденная</t>
  </si>
  <si>
    <t>03.11.20.140</t>
  </si>
  <si>
    <t>Рыба отряда скорпенообразных свежая или охлажденная</t>
  </si>
  <si>
    <t>03.11.20.141</t>
  </si>
  <si>
    <t>Рыба угольная свежая или охлажденная</t>
  </si>
  <si>
    <t>03.11.20.142</t>
  </si>
  <si>
    <t>Бычки свежие или охлажденные</t>
  </si>
  <si>
    <t>03.11.20.143</t>
  </si>
  <si>
    <t>Терпуг свежий или охлажденный</t>
  </si>
  <si>
    <t>03.11.20.149</t>
  </si>
  <si>
    <t>Рыба отряда скорпенообразных прочая свежая или охлажденная</t>
  </si>
  <si>
    <t>03.11.20.150</t>
  </si>
  <si>
    <t>Рыба пластиножаберная свежая или охлажденная</t>
  </si>
  <si>
    <t>03.11.20.151</t>
  </si>
  <si>
    <t>Акула сельдевая свежая или охлажденная</t>
  </si>
  <si>
    <t>03.11.20.152</t>
  </si>
  <si>
    <t>Акула макрелевая свежая или охлажденная</t>
  </si>
  <si>
    <t>03.11.20.153</t>
  </si>
  <si>
    <t>Акула серая и серо-голубая свежая или охлажденная</t>
  </si>
  <si>
    <t>03.11.20.154</t>
  </si>
  <si>
    <t>Акула синяя свежая или охлажденная</t>
  </si>
  <si>
    <t>03.11.20.155</t>
  </si>
  <si>
    <t>Акула колючая (акула-катран) свежая или охлажденная</t>
  </si>
  <si>
    <t>03.11.20.156</t>
  </si>
  <si>
    <t>Акула-молот свежая или охлажденная</t>
  </si>
  <si>
    <t>03.11.20.157</t>
  </si>
  <si>
    <t>Скат северный свежий или охлажденный</t>
  </si>
  <si>
    <t>03.11.20.158</t>
  </si>
  <si>
    <t>Скат листовидный свежий или охлажденный</t>
  </si>
  <si>
    <t>03.11.20.159</t>
  </si>
  <si>
    <t>Рыба пластиножаберная прочая свежая или охлажденная</t>
  </si>
  <si>
    <t>03.11.20.160</t>
  </si>
  <si>
    <t>Рыба сельдевая свежая или охлажденная</t>
  </si>
  <si>
    <t>03.11.20.161</t>
  </si>
  <si>
    <t>Сельдь атлантическая свежая или охлажденная</t>
  </si>
  <si>
    <t>03.11.20.162</t>
  </si>
  <si>
    <t>Сельдь тихоокеанская свежая или охлажденная</t>
  </si>
  <si>
    <t>03.11.20.163</t>
  </si>
  <si>
    <t>Сельдь каспийско-черноморская свежая или охлажденная</t>
  </si>
  <si>
    <t>03.11.20.164</t>
  </si>
  <si>
    <t>Сардины свежие или охлажденные</t>
  </si>
  <si>
    <t>03.11.20.165</t>
  </si>
  <si>
    <t>Шпроты свежие или охлажденные</t>
  </si>
  <si>
    <t>03.11.20.166</t>
  </si>
  <si>
    <t>Салака свежая или охлажденная</t>
  </si>
  <si>
    <t>03.11.20.167</t>
  </si>
  <si>
    <t>Килька, тюлька свежие или охлажденные</t>
  </si>
  <si>
    <t>03.11.20.168</t>
  </si>
  <si>
    <t>Иваси свежие или охлажденные</t>
  </si>
  <si>
    <t>03.11.20.169</t>
  </si>
  <si>
    <t>Рыба сельдевая прочая свежая или охлажденная</t>
  </si>
  <si>
    <t>03.11.20.170</t>
  </si>
  <si>
    <t>Рыба анчоусовая свежая или охлажденная</t>
  </si>
  <si>
    <t>03.11.20.171</t>
  </si>
  <si>
    <t>Анчоусы свежие или охлажденные</t>
  </si>
  <si>
    <t>03.11.20.172</t>
  </si>
  <si>
    <t>Хамса свежая или охлажденная</t>
  </si>
  <si>
    <t>03.11.20.179</t>
  </si>
  <si>
    <t>Рыба анчоусовая прочая свежая или охлажденная</t>
  </si>
  <si>
    <t>03.11.20.190</t>
  </si>
  <si>
    <t>Рыба морская прочая свежая или охлажденная</t>
  </si>
  <si>
    <t>03.11.20.191</t>
  </si>
  <si>
    <t>Кефаль свежая или охлажденная</t>
  </si>
  <si>
    <t>03.11.20.192</t>
  </si>
  <si>
    <t>Лобан свежий или охлажденный</t>
  </si>
  <si>
    <t>03.11.20.193</t>
  </si>
  <si>
    <t>Рыба-меч свежая или охлажденная</t>
  </si>
  <si>
    <t>03.11.20.194</t>
  </si>
  <si>
    <t>Рыба-пила свежая или охлажденная</t>
  </si>
  <si>
    <t>03.11.20.195</t>
  </si>
  <si>
    <t>Петух морской свежий или охлажденный</t>
  </si>
  <si>
    <t>03.11.20.196</t>
  </si>
  <si>
    <t>Язык морской свежий или охлажденный</t>
  </si>
  <si>
    <t>03.11.20.197</t>
  </si>
  <si>
    <t>Корюшка свежая или охлажденная</t>
  </si>
  <si>
    <t>03.11.20.198</t>
  </si>
  <si>
    <t>Мойва свежая или охлажденная</t>
  </si>
  <si>
    <t>03.11.20.199</t>
  </si>
  <si>
    <t>Рыба морская прочая свежая или охлажденная, не включенная в другие группировки</t>
  </si>
  <si>
    <t>Ракообразные немороженые, не являющиеся продукцией рыбоводства</t>
  </si>
  <si>
    <t>03.11.30.110</t>
  </si>
  <si>
    <t>Лангусты</t>
  </si>
  <si>
    <t>03.11.30.120</t>
  </si>
  <si>
    <t>Омары</t>
  </si>
  <si>
    <t>03.11.30.130</t>
  </si>
  <si>
    <t>Крабы</t>
  </si>
  <si>
    <t>03.11.30.140</t>
  </si>
  <si>
    <t>Креветки</t>
  </si>
  <si>
    <t>03.11.30.190</t>
  </si>
  <si>
    <t>Ракообразные немороженые прочие, не являющиеся продукцией рыбоводства, не включенные в другие группировки</t>
  </si>
  <si>
    <t>Моллюски и прочие водные беспозвоночные живые, свежие или охлажденные, не являющиеся продукцией рыбоводства</t>
  </si>
  <si>
    <t>Устрицы живые, свежие или охлажденные, не являющиеся продукцией рыбоводства</t>
  </si>
  <si>
    <t>03.11.41.000</t>
  </si>
  <si>
    <t>Моллюски и водные беспозвоночные прочие живые, свежие или охлажденные, не являющиеся продукцией рыбоводства</t>
  </si>
  <si>
    <t>03.11.42.110</t>
  </si>
  <si>
    <t>Гребешки</t>
  </si>
  <si>
    <t>03.11.42.120</t>
  </si>
  <si>
    <t>Мидии</t>
  </si>
  <si>
    <t>03.11.42.130</t>
  </si>
  <si>
    <t>Каракатицы</t>
  </si>
  <si>
    <t>03.11.42.140</t>
  </si>
  <si>
    <t>Осьминоги</t>
  </si>
  <si>
    <t>03.11.42.150</t>
  </si>
  <si>
    <t>Кальмары</t>
  </si>
  <si>
    <t>03.11.42.160</t>
  </si>
  <si>
    <t>Ежи морские</t>
  </si>
  <si>
    <t>03.11.42.170</t>
  </si>
  <si>
    <t>Голотурии</t>
  </si>
  <si>
    <t>03.11.42.180</t>
  </si>
  <si>
    <t>Медузы</t>
  </si>
  <si>
    <t>03.11.42.190</t>
  </si>
  <si>
    <t>Беспозвоночные водные живые, свежие или охлажденные, не являющиеся продукцией рыбоводства, прочие, не включенные в другие группировки</t>
  </si>
  <si>
    <t>Жемчуг природный необработанный</t>
  </si>
  <si>
    <t>03.11.50.000</t>
  </si>
  <si>
    <t>Растения водные, животные морские и их продукты прочие</t>
  </si>
  <si>
    <t>Кораллы и аналогичные материалы, раковины и панцири моллюсков, ракообразных или иглокожих и скелетные пластины каракатиц</t>
  </si>
  <si>
    <t>03.11.61.110</t>
  </si>
  <si>
    <t>Кораллы и аналогичные материалы, необработанные или подвергнутые первичной обработке</t>
  </si>
  <si>
    <t>03.11.61.120</t>
  </si>
  <si>
    <t>Раковины и панцири моллюсков, ракообразных или иглокожих, необработанные или подвергнутые первичной обработке</t>
  </si>
  <si>
    <t>03.11.61.130</t>
  </si>
  <si>
    <t>Пластины каракатиц скелетные, необработанные или подвергнутые первичной обработке</t>
  </si>
  <si>
    <t>03.11.61.140</t>
  </si>
  <si>
    <t>Порошок и отходы первичной обработки кораллов, раковин и панцирей моллюсков, ракообразных или иглокожих, скелетных пластин каракатиц</t>
  </si>
  <si>
    <t>Губки животного происхождения натуральные</t>
  </si>
  <si>
    <t>03.11.62.000</t>
  </si>
  <si>
    <t>Водоросли морские и прочие, не являющиеся продукцией рыбоводства</t>
  </si>
  <si>
    <t>03.11.63.110</t>
  </si>
  <si>
    <t>Водоросли зеленые</t>
  </si>
  <si>
    <t>03.11.63.120</t>
  </si>
  <si>
    <t>Водоросли бурые</t>
  </si>
  <si>
    <t>03.11.63.130</t>
  </si>
  <si>
    <t>Водоросли красные</t>
  </si>
  <si>
    <t>03.11.63.140</t>
  </si>
  <si>
    <t>Травы морские</t>
  </si>
  <si>
    <t>03.11.63.190</t>
  </si>
  <si>
    <t>Водоросли прочие</t>
  </si>
  <si>
    <t>Растения водные, животные морские прочие и их продукты, не включенные в другие группировки</t>
  </si>
  <si>
    <t>03.11.69.000</t>
  </si>
  <si>
    <t>Услуги, связанные с морским рыболовством</t>
  </si>
  <si>
    <t>03.11.70.110</t>
  </si>
  <si>
    <t>Услуги по аэрорыбразведке</t>
  </si>
  <si>
    <t>03.11.70.120</t>
  </si>
  <si>
    <t>Услуги по рыбохране и рыбнадзору</t>
  </si>
  <si>
    <t>03.11.70.130</t>
  </si>
  <si>
    <t>Услуги по регулированию вылова рыбы</t>
  </si>
  <si>
    <t>03.11.70.190</t>
  </si>
  <si>
    <t>Услуги, связанные с морским рыболовством, прочие</t>
  </si>
  <si>
    <t>Рыба и прочая продукция пресноводного рыболовства; услуги, связанные с пресноводным рыболовством</t>
  </si>
  <si>
    <t>Рыба пресноводная живая, не являющаяся продукцией рыбоводства</t>
  </si>
  <si>
    <t>Рыба пресноводная декоративная живая, не являющаяся продукцией рыбоводства</t>
  </si>
  <si>
    <t>03.12.11.000</t>
  </si>
  <si>
    <t>03.12.12.110</t>
  </si>
  <si>
    <t>Рыба лососевая дальневосточная живая</t>
  </si>
  <si>
    <t>03.12.12.111</t>
  </si>
  <si>
    <t>Кета живая</t>
  </si>
  <si>
    <t>03.12.12.112</t>
  </si>
  <si>
    <t>Горбуша живая</t>
  </si>
  <si>
    <t>03.12.12.113</t>
  </si>
  <si>
    <t>Чавыча живая</t>
  </si>
  <si>
    <t>03.12.12.114</t>
  </si>
  <si>
    <t>Сима живая</t>
  </si>
  <si>
    <t>03.12.12.115</t>
  </si>
  <si>
    <t>Нерка живая</t>
  </si>
  <si>
    <t>03.12.12.116</t>
  </si>
  <si>
    <t>Кижуч живой</t>
  </si>
  <si>
    <t>03.12.12.119</t>
  </si>
  <si>
    <t>Рыба лососевая дальневосточная прочая живая</t>
  </si>
  <si>
    <t>03.12.12.120</t>
  </si>
  <si>
    <t>Рыба лососевая живая, кроме дальневосточной</t>
  </si>
  <si>
    <t>03.12.12.121</t>
  </si>
  <si>
    <t>Лосось балтийский живой</t>
  </si>
  <si>
    <t>03.12.12.122</t>
  </si>
  <si>
    <t>Лосось каспийский живой</t>
  </si>
  <si>
    <t>03.12.12.123</t>
  </si>
  <si>
    <t>Семга живая</t>
  </si>
  <si>
    <t>03.12.12.124</t>
  </si>
  <si>
    <t>Форель ручьевая и озерная живая</t>
  </si>
  <si>
    <t>03.12.12.125</t>
  </si>
  <si>
    <t>Кумжа живая</t>
  </si>
  <si>
    <t>03.12.12.126</t>
  </si>
  <si>
    <t>Лох живой</t>
  </si>
  <si>
    <t>03.12.12.129</t>
  </si>
  <si>
    <t>Рыба лососевая (кроме дальневосточной) прочая живая</t>
  </si>
  <si>
    <t>03.12.12.130</t>
  </si>
  <si>
    <t>Рыба карповая живая</t>
  </si>
  <si>
    <t>03.12.12.131</t>
  </si>
  <si>
    <t>Карп пресноводный живой</t>
  </si>
  <si>
    <t>03.12.12.132</t>
  </si>
  <si>
    <t>Сазан живой</t>
  </si>
  <si>
    <t>03.12.12.133</t>
  </si>
  <si>
    <t>Лещ, амур живые</t>
  </si>
  <si>
    <t>03.12.12.134</t>
  </si>
  <si>
    <t>Рыбец живой</t>
  </si>
  <si>
    <t>03.12.12.135</t>
  </si>
  <si>
    <t>Толстолобик живой</t>
  </si>
  <si>
    <t>03.12.12.136</t>
  </si>
  <si>
    <t>Вобла (тарань) живая</t>
  </si>
  <si>
    <t>03.12.12.137</t>
  </si>
  <si>
    <t>Плотва живая</t>
  </si>
  <si>
    <t>03.12.12.138</t>
  </si>
  <si>
    <t>Линь, язь живые</t>
  </si>
  <si>
    <t>03.12.12.139</t>
  </si>
  <si>
    <t>Рыба карповая прочая живая</t>
  </si>
  <si>
    <t>03.12.12.140</t>
  </si>
  <si>
    <t>Рыба осетровая живая</t>
  </si>
  <si>
    <t>03.12.12.141</t>
  </si>
  <si>
    <t>Осетр живой</t>
  </si>
  <si>
    <t>03.12.12.142</t>
  </si>
  <si>
    <t>Севрюга живая</t>
  </si>
  <si>
    <t>03.12.12.143</t>
  </si>
  <si>
    <t>Белуга живая</t>
  </si>
  <si>
    <t>03.12.12.144</t>
  </si>
  <si>
    <t>Стерлядь живая</t>
  </si>
  <si>
    <t>03.12.12.145</t>
  </si>
  <si>
    <t>Бестер живой</t>
  </si>
  <si>
    <t>03.12.12.146</t>
  </si>
  <si>
    <t>Шип живой</t>
  </si>
  <si>
    <t>03.12.12.147</t>
  </si>
  <si>
    <t>Калуга живая</t>
  </si>
  <si>
    <t>03.12.12.149</t>
  </si>
  <si>
    <t>Рыба осетровая прочая живая</t>
  </si>
  <si>
    <t>03.12.12.150</t>
  </si>
  <si>
    <t>Рыба сиговая живая</t>
  </si>
  <si>
    <t>03.12.12.151</t>
  </si>
  <si>
    <t>Муксун живой</t>
  </si>
  <si>
    <t>03.12.12.152</t>
  </si>
  <si>
    <t>Омуль живой</t>
  </si>
  <si>
    <t>03.12.12.153</t>
  </si>
  <si>
    <t>Сиг живой</t>
  </si>
  <si>
    <t>03.12.12.154</t>
  </si>
  <si>
    <t>Пелядь живая</t>
  </si>
  <si>
    <t>03.12.12.155</t>
  </si>
  <si>
    <t>Тугун живой</t>
  </si>
  <si>
    <t>03.12.12.156</t>
  </si>
  <si>
    <t>Чир живой</t>
  </si>
  <si>
    <t>03.12.12.157</t>
  </si>
  <si>
    <t>Ряпушка живая</t>
  </si>
  <si>
    <t>03.12.12.158</t>
  </si>
  <si>
    <t>Белорыбица живая</t>
  </si>
  <si>
    <t>03.12.12.159</t>
  </si>
  <si>
    <t>Рыба сиговая прочая живая</t>
  </si>
  <si>
    <t>03.12.12.190</t>
  </si>
  <si>
    <t>Рыба пресноводная прочая живая</t>
  </si>
  <si>
    <t>03.12.12.191</t>
  </si>
  <si>
    <t>Угорь живой</t>
  </si>
  <si>
    <t>03.12.12.192</t>
  </si>
  <si>
    <t>Миноги живые</t>
  </si>
  <si>
    <t>03.12.12.193</t>
  </si>
  <si>
    <t>Хариус живой</t>
  </si>
  <si>
    <t>03.12.12.194</t>
  </si>
  <si>
    <t>Щука живая</t>
  </si>
  <si>
    <t>03.12.12.195</t>
  </si>
  <si>
    <t>Окунь живой</t>
  </si>
  <si>
    <t>03.12.12.196</t>
  </si>
  <si>
    <t>Судак живой</t>
  </si>
  <si>
    <t>03.12.12.197</t>
  </si>
  <si>
    <t>03.12.12.198</t>
  </si>
  <si>
    <t>Сом живой</t>
  </si>
  <si>
    <t>03.12.12.211</t>
  </si>
  <si>
    <t>Снеток живой</t>
  </si>
  <si>
    <t>03.12.12.219</t>
  </si>
  <si>
    <t>Рыба пресноводная прочая живая, не включенная в другие группировки</t>
  </si>
  <si>
    <t>Рыба пресноводная свежая или охлажденная, не являющаяся продукцией рыбоводства</t>
  </si>
  <si>
    <t>03.12.20.110</t>
  </si>
  <si>
    <t>Рыба лососевая (кроме дальневосточной) свежая или охлажденная</t>
  </si>
  <si>
    <t>03.12.20.111</t>
  </si>
  <si>
    <t>Лосось балтийский свежий или охлажденный</t>
  </si>
  <si>
    <t>03.12.20.112</t>
  </si>
  <si>
    <t>Лосось каспийский свежий или охлажденный</t>
  </si>
  <si>
    <t>03.12.20.113</t>
  </si>
  <si>
    <t>Семга свежая или охлажденная</t>
  </si>
  <si>
    <t>03.12.20.114</t>
  </si>
  <si>
    <t>Форель ручьевая и озерная свежая или охлажденная</t>
  </si>
  <si>
    <t>03.12.20.115</t>
  </si>
  <si>
    <t>Кумжа свежая или охлажденная</t>
  </si>
  <si>
    <t>03.12.20.116</t>
  </si>
  <si>
    <t>Лох свежий или охлажденный</t>
  </si>
  <si>
    <t>03.12.20.119</t>
  </si>
  <si>
    <t>Рыба лососевая (кроме дальневосточной) прочая свежая или охлажденная</t>
  </si>
  <si>
    <t>03.12.20.120</t>
  </si>
  <si>
    <t>Рыба лососевая дальневосточная свежая или охлажденная</t>
  </si>
  <si>
    <t>03.12.20.121</t>
  </si>
  <si>
    <t>Кета свежая или охлажденная</t>
  </si>
  <si>
    <t>03.12.20.122</t>
  </si>
  <si>
    <t>Горбуша свежая или охлажденная</t>
  </si>
  <si>
    <t>03.12.20.123</t>
  </si>
  <si>
    <t>Чавыча свежая или охлажденная</t>
  </si>
  <si>
    <t>03.12.20.124</t>
  </si>
  <si>
    <t>Сима свежая или охлажденная</t>
  </si>
  <si>
    <t>03.12.20.125</t>
  </si>
  <si>
    <t>Нерка свежая или охлажденная</t>
  </si>
  <si>
    <t>03.12.20.126</t>
  </si>
  <si>
    <t>Кижуч свежий или охлажденный</t>
  </si>
  <si>
    <t>03.12.20.129</t>
  </si>
  <si>
    <t>Рыба лососевая дальневосточная прочая свежая или охлажденная</t>
  </si>
  <si>
    <t>03.12.20.130</t>
  </si>
  <si>
    <t>Рыба карповая свежая или охлажденная</t>
  </si>
  <si>
    <t>03.12.20.131</t>
  </si>
  <si>
    <t>Карп пресноводный свежий или охлажденный</t>
  </si>
  <si>
    <t>03.12.20.132</t>
  </si>
  <si>
    <t>Сазан свежий или охлажденный</t>
  </si>
  <si>
    <t>03.12.20.133</t>
  </si>
  <si>
    <t>Лещ свежий или охлажденный, амур свежий или охлажденный</t>
  </si>
  <si>
    <t>03.12.20.134</t>
  </si>
  <si>
    <t>Рыбец свежий или охлажденный</t>
  </si>
  <si>
    <t>03.12.20.135</t>
  </si>
  <si>
    <t>Толстолобик свежий или охлажденный</t>
  </si>
  <si>
    <t>03.12.20.136</t>
  </si>
  <si>
    <t>Вобла (тарань) свежая или охлажденная</t>
  </si>
  <si>
    <t>03.12.20.137</t>
  </si>
  <si>
    <t>Плотва свежая или охлажденная</t>
  </si>
  <si>
    <t>03.12.20.138</t>
  </si>
  <si>
    <t>Линь, язь свежие или охлажденные</t>
  </si>
  <si>
    <t>03.12.20.139</t>
  </si>
  <si>
    <t>Рыба карповая прочая свежая или охлажденная</t>
  </si>
  <si>
    <t>03.12.20.140</t>
  </si>
  <si>
    <t>Рыба осетровая свежая или охлажденная</t>
  </si>
  <si>
    <t>03.12.20.141</t>
  </si>
  <si>
    <t>Осетр свежий или охлажденный</t>
  </si>
  <si>
    <t>03.12.20.142</t>
  </si>
  <si>
    <t>Севрюга свежая или охлажденная</t>
  </si>
  <si>
    <t>03.12.20.143</t>
  </si>
  <si>
    <t>Белуга свежая или охлажденная</t>
  </si>
  <si>
    <t>03.12.20.144</t>
  </si>
  <si>
    <t>Стерлядь свежая или охлажденная</t>
  </si>
  <si>
    <t>03.12.20.145</t>
  </si>
  <si>
    <t>Бестер свежий или охлажденный</t>
  </si>
  <si>
    <t>03.12.20.146</t>
  </si>
  <si>
    <t>Шип свежий или охлажденный</t>
  </si>
  <si>
    <t>03.12.20.147</t>
  </si>
  <si>
    <t>Калуга свежая или охлажденная</t>
  </si>
  <si>
    <t>03.12.20.149</t>
  </si>
  <si>
    <t>Рыба осетровая прочая свежая или охлажденная</t>
  </si>
  <si>
    <t>03.12.20.150</t>
  </si>
  <si>
    <t>Рыба сиговая свежая или охлажденная</t>
  </si>
  <si>
    <t>03.12.20.151</t>
  </si>
  <si>
    <t>Муксун свежий или охлажденный</t>
  </si>
  <si>
    <t>03.12.20.152</t>
  </si>
  <si>
    <t>Омуль свежий или охлажденный</t>
  </si>
  <si>
    <t>03.12.20.153</t>
  </si>
  <si>
    <t>Сиг свежий или охлажденный</t>
  </si>
  <si>
    <t>03.12.20.154</t>
  </si>
  <si>
    <t>Пелядь свежая или охлажденная</t>
  </si>
  <si>
    <t>03.12.20.155</t>
  </si>
  <si>
    <t>Тугун свежий или охлажденный</t>
  </si>
  <si>
    <t>03.12.20.156</t>
  </si>
  <si>
    <t>Чир свежий или охлажденный</t>
  </si>
  <si>
    <t>03.12.20.157</t>
  </si>
  <si>
    <t>Ряпушка свежая или охлажденная</t>
  </si>
  <si>
    <t>03.12.20.158</t>
  </si>
  <si>
    <t>Белорыбица свежая или охлажденная</t>
  </si>
  <si>
    <t>03.12.20.159</t>
  </si>
  <si>
    <t>Рыба сиговая прочая свежая или охлажденная</t>
  </si>
  <si>
    <t>03.12.20.190</t>
  </si>
  <si>
    <t>Рыба пресноводная прочая свежая или охлажденная</t>
  </si>
  <si>
    <t>03.12.20.191</t>
  </si>
  <si>
    <t>Угорь свежий или охлажденный</t>
  </si>
  <si>
    <t>03.12.20.192</t>
  </si>
  <si>
    <t>Миноги свежие или охлажденные</t>
  </si>
  <si>
    <t>03.12.20.193</t>
  </si>
  <si>
    <t>Хариус свежий или охлажденный</t>
  </si>
  <si>
    <t>03.12.20.194</t>
  </si>
  <si>
    <t>Щука свежая или охлажденная</t>
  </si>
  <si>
    <t>03.12.20.195</t>
  </si>
  <si>
    <t>Окунь свежий или охлажденный</t>
  </si>
  <si>
    <t>03.12.20.196</t>
  </si>
  <si>
    <t>Судак свежий или охлажденный</t>
  </si>
  <si>
    <t>03.12.20.197</t>
  </si>
  <si>
    <t>Налим свежий или охлажденный</t>
  </si>
  <si>
    <t>03.12.20.198</t>
  </si>
  <si>
    <t>Сом свежий или охлажденный</t>
  </si>
  <si>
    <t>03.12.20.211</t>
  </si>
  <si>
    <t>Снеток свежий или охлажденный</t>
  </si>
  <si>
    <t>03.12.20.219</t>
  </si>
  <si>
    <t>Рыба пресноводная прочая свежая или охлажденная, не включенная в другие группировки</t>
  </si>
  <si>
    <t>Растения водные, животные пресноводные прочие и их продукты, не включенные в другие группировки</t>
  </si>
  <si>
    <t>03.12.30.110</t>
  </si>
  <si>
    <t>Растения водные пресноводные</t>
  </si>
  <si>
    <t>03.12.30.120</t>
  </si>
  <si>
    <t>Раки пресноводные, не являющиеся продукцией рыбоводства</t>
  </si>
  <si>
    <t>03.12.30.190</t>
  </si>
  <si>
    <t>Животные пресноводные прочие и их продукты, не включенные в другие группировки</t>
  </si>
  <si>
    <t>Услуги, связанные с пресноводным рыболовством</t>
  </si>
  <si>
    <t>03.12.40.000</t>
  </si>
  <si>
    <t>Рыба и прочая продукция рыбоводства; услуги, связанные с рыбоводством</t>
  </si>
  <si>
    <t>Рыба и прочая продукция морского рыбоводства; услуги, связанные с морским рыбоводством</t>
  </si>
  <si>
    <t>Рыба морская живая, являющаяся продукцией рыбоводства</t>
  </si>
  <si>
    <t>03.21.11</t>
  </si>
  <si>
    <t>Рыба морская декоративная живая, являющаяся продукцией рыбоводства</t>
  </si>
  <si>
    <t>03.21.11.000</t>
  </si>
  <si>
    <t>03.21.12</t>
  </si>
  <si>
    <t>Рыба морская живая, являющаяся продукцией рыбоводства (кроме декоративной)</t>
  </si>
  <si>
    <t>03.21.12.110</t>
  </si>
  <si>
    <t>Камбала живая, являющаяся продукцией рыбоводства</t>
  </si>
  <si>
    <t>03.21.12.120</t>
  </si>
  <si>
    <t>Треска живая, являющаяся продукцией рыбоводства</t>
  </si>
  <si>
    <t>03.21.12.130</t>
  </si>
  <si>
    <t>Тиляпия живая, являющаяся продукцией рыбоводства</t>
  </si>
  <si>
    <t>03.21.12.190</t>
  </si>
  <si>
    <t>Рыба морская прочая живая, являющаяся продукцией рыбоводства</t>
  </si>
  <si>
    <t>Рыба морская свежая или охлажденная, являющаяся продукцией рыбоводства</t>
  </si>
  <si>
    <t>03.21.20</t>
  </si>
  <si>
    <t>03.21.20.110</t>
  </si>
  <si>
    <t>Камбала свежая или охлажденная, являющаяся продукцией рыбоводства</t>
  </si>
  <si>
    <t>03.21.20.120</t>
  </si>
  <si>
    <t>Треска свежая или охлажденная, являющаяся продукцией рыбоводства</t>
  </si>
  <si>
    <t>03.21.20.130</t>
  </si>
  <si>
    <t>Тиляпия свежая или охлажденная, являющаяся продукцией рыбоводства</t>
  </si>
  <si>
    <t>03.21.20.190</t>
  </si>
  <si>
    <t>Рыба морская прочая свежая или охлажденная, являющаяся продукцией рыбоводства</t>
  </si>
  <si>
    <t>Ракообразные морские немороженые, являющиеся продукцией рыбоводства</t>
  </si>
  <si>
    <t>03.21.30</t>
  </si>
  <si>
    <t>03.21.30.000</t>
  </si>
  <si>
    <t>Ракообразные немороженые, являющиеся продукцией рыбоводства</t>
  </si>
  <si>
    <t>Растения водные, животные морские и их продукты прочие, являющиеся продукцией рыбоводства</t>
  </si>
  <si>
    <t>03.21.41</t>
  </si>
  <si>
    <t>Устрицы живые, свежие или охлажденные, являющиеся продукцией рыбоводства</t>
  </si>
  <si>
    <t>03.21.41.000</t>
  </si>
  <si>
    <t>03.21.42</t>
  </si>
  <si>
    <t>Жемчуг культивированный необработанный</t>
  </si>
  <si>
    <t>03.21.42.000</t>
  </si>
  <si>
    <t>03.21.43</t>
  </si>
  <si>
    <t>Водоросли морские, являющиеся продукцией рыбоводства</t>
  </si>
  <si>
    <t>03.21.43.000</t>
  </si>
  <si>
    <t>03.21.44</t>
  </si>
  <si>
    <t>Моллюски и водные беспозвоночные прочие живые, свежие или охлажденные, являющиеся продукцией рыбоводства</t>
  </si>
  <si>
    <t>03.21.44.000</t>
  </si>
  <si>
    <t>03.21.49</t>
  </si>
  <si>
    <t>Растения водные, животные морские и их продукты прочие, являющиеся продукцией рыбоводства, не включенные в другие группировки</t>
  </si>
  <si>
    <t>03.21.49.000</t>
  </si>
  <si>
    <t>Продукция рыбоводная морская</t>
  </si>
  <si>
    <t>03.21.50</t>
  </si>
  <si>
    <t>03.21.50.110</t>
  </si>
  <si>
    <t>Икра рыбоводная морская</t>
  </si>
  <si>
    <t>03.21.50.120</t>
  </si>
  <si>
    <t>Личинки рыбы морские</t>
  </si>
  <si>
    <t>03.21.50.130</t>
  </si>
  <si>
    <t>Мальки рыбы морские</t>
  </si>
  <si>
    <t>03.21.50.140</t>
  </si>
  <si>
    <t>Молодь рыбы морская</t>
  </si>
  <si>
    <t>03.21.50.150</t>
  </si>
  <si>
    <t>Сеголетки морские</t>
  </si>
  <si>
    <t>03.21.50.160</t>
  </si>
  <si>
    <t>Годовики морские</t>
  </si>
  <si>
    <t>03.21.50.170</t>
  </si>
  <si>
    <t>Рыба возрастных категорий морская</t>
  </si>
  <si>
    <t>- возрастные категории молоди рыб, прошедшие одну, две и т.д. зимовки и имеющие возраст один, два и более лет</t>
  </si>
  <si>
    <t>03.21.50.180</t>
  </si>
  <si>
    <t>Рыба ремонтного поголовья морская</t>
  </si>
  <si>
    <t>- рыбу в возрасте, приближающемся к первому созреванию, отобранную для формирования пополнения маточного поголовья</t>
  </si>
  <si>
    <t>03.21.50.210</t>
  </si>
  <si>
    <t>Рыба морская маточного поголовья</t>
  </si>
  <si>
    <t>- половозрелую рыбу, содержащуюся в специальных благоприятных условиях (пониженная плотность посадки, температурный и световой режим, кормление сбалансированными кормами и т.д.) в целях многократного получения от нее потомства</t>
  </si>
  <si>
    <t>Услуги, связанные с морским рыбоводством</t>
  </si>
  <si>
    <t>03.21.90</t>
  </si>
  <si>
    <t>03.21.90.110</t>
  </si>
  <si>
    <t>Услуги по рыбохозяйственной мелиорации морских и минерализированных водных объектов</t>
  </si>
  <si>
    <t>03.21.90.120</t>
  </si>
  <si>
    <t>Услуги по искусственному воспроизводству морских биоресурсов</t>
  </si>
  <si>
    <t>03.21.90.130</t>
  </si>
  <si>
    <t>Услуги по акклиматизации морских биоресурсов</t>
  </si>
  <si>
    <t>03.21.90.190</t>
  </si>
  <si>
    <t>Услуги, связанные с морским рыбоводством, прочие</t>
  </si>
  <si>
    <t>Рыба и прочая продукция пресноводного рыбоводства; услуги, связанные с пресноводным рыбоводством</t>
  </si>
  <si>
    <t>Рыба пресноводная живая, являющаяся продукцией рыбоводства</t>
  </si>
  <si>
    <t>03.22.10</t>
  </si>
  <si>
    <t>03.22.10.110</t>
  </si>
  <si>
    <t>Амур белый живой, являющийся продукцией рыбоводства</t>
  </si>
  <si>
    <t>03.22.10.120</t>
  </si>
  <si>
    <t>Амур черный живой, являющийся продукцией рыбоводства</t>
  </si>
  <si>
    <t>03.22.10.130</t>
  </si>
  <si>
    <t>Белуга живая, являющаяся продукцией рыбоводства</t>
  </si>
  <si>
    <t>03.22.10.140</t>
  </si>
  <si>
    <t>Бестер живой, являющийся продукцией рыбоводства</t>
  </si>
  <si>
    <t>03.22.10.150</t>
  </si>
  <si>
    <t>Веслонос живой, являющийся продукцией рыбоводства</t>
  </si>
  <si>
    <t>03.22.10.160</t>
  </si>
  <si>
    <t>Карп живой прудовых хозяйств</t>
  </si>
  <si>
    <t>03.22.10.170</t>
  </si>
  <si>
    <t>Осетр русский живой, являющийся продукцией рыбоводства</t>
  </si>
  <si>
    <t>03.22.10.180</t>
  </si>
  <si>
    <t>Осетр сибирский живой, являющийся продукцией рыбоводства</t>
  </si>
  <si>
    <t>03.22.10.210</t>
  </si>
  <si>
    <t>Пелядь живая, являющаяся продукцией рыбоводства</t>
  </si>
  <si>
    <t>03.22.10.220</t>
  </si>
  <si>
    <t>Стерлядь живая, являющаяся продукцией рыбоводства</t>
  </si>
  <si>
    <t>03.22.10.230</t>
  </si>
  <si>
    <t>Толстолобик белый живой, являющийся продукцией рыбоводства</t>
  </si>
  <si>
    <t>03.22.10.240</t>
  </si>
  <si>
    <t>Толстолобик пестрый живой, являющийся продукцией рыбоводства</t>
  </si>
  <si>
    <t>03.22.10.250</t>
  </si>
  <si>
    <t>Форель радужная живая, являющаяся продукцией рыбоводства</t>
  </si>
  <si>
    <t>03.22.10.260</t>
  </si>
  <si>
    <t>Кета живая, являющаяся продукцией рыбоводства</t>
  </si>
  <si>
    <t>03.22.10.270</t>
  </si>
  <si>
    <t>Линь живой, являющийся продукцией рыбоводства</t>
  </si>
  <si>
    <t>03.22.10.280</t>
  </si>
  <si>
    <t>Лосось живой, являющийся продукцией рыбоводства</t>
  </si>
  <si>
    <t>03.22.10.310</t>
  </si>
  <si>
    <t>Налим живой, являющийся продукцией рыбоводства</t>
  </si>
  <si>
    <t>03.22.10.320</t>
  </si>
  <si>
    <t>Окунь живой, являющийся продукцией рыбоводства</t>
  </si>
  <si>
    <t>03.22.10.330</t>
  </si>
  <si>
    <t>Сазан живой, являющийся продукцией рыбоводства</t>
  </si>
  <si>
    <t>03.22.10.340</t>
  </si>
  <si>
    <t>Семга живая, являющаяся продукцией рыбоводства</t>
  </si>
  <si>
    <t>03.22.10.350</t>
  </si>
  <si>
    <t>Сиг живой, являющийся продукцией рыбоводства</t>
  </si>
  <si>
    <t>03.22.10.360</t>
  </si>
  <si>
    <t>Судак живой, являющийся продукцией рыбоводства</t>
  </si>
  <si>
    <t>03.22.10.370</t>
  </si>
  <si>
    <t>Щука живая, являющаяся продукцией рыбоводства</t>
  </si>
  <si>
    <t>03.22.10.380</t>
  </si>
  <si>
    <t>Сом живой, являющийся продукцией рыбоводства</t>
  </si>
  <si>
    <t>03.22.10.390</t>
  </si>
  <si>
    <t>Рыба пресноводная прочая живая, являющаяся продукцией рыбоводства</t>
  </si>
  <si>
    <t>Рыба свежая или охлажденная, пресноводная, являющаяся продукцией рыбоводства</t>
  </si>
  <si>
    <t>03.22.20</t>
  </si>
  <si>
    <t>03.22.20.110</t>
  </si>
  <si>
    <t>Амур белый свежий или охлажденный, являющийся продукцией рыбоводства</t>
  </si>
  <si>
    <t>03.22.20.120</t>
  </si>
  <si>
    <t>Амур черный свежий или охлажденный, являющийся продукцией рыбоводства</t>
  </si>
  <si>
    <t>03.22.20.130</t>
  </si>
  <si>
    <t>Белуга свежая или охлажденная, являющаяся продукцией рыбоводства</t>
  </si>
  <si>
    <t>03.22.20.140</t>
  </si>
  <si>
    <t>Бестер свежий или охлажденный, являющийся продукцией рыбоводства</t>
  </si>
  <si>
    <t>03.22.20.150</t>
  </si>
  <si>
    <t>Веслонос свежий или охлажденный, являющийся продукцией рыбоводства</t>
  </si>
  <si>
    <t>03.22.20.160</t>
  </si>
  <si>
    <t>Карп свежий или охлажденный, являющийся продукцией рыбоводства</t>
  </si>
  <si>
    <t>03.22.20.170</t>
  </si>
  <si>
    <t>Осетр русский свежий или охлажденный, являющийся продукцией рыбоводства</t>
  </si>
  <si>
    <t>03.22.20.180</t>
  </si>
  <si>
    <t>Осетр сибирский свежий или охлажденный, являющийся продукцией рыбоводства</t>
  </si>
  <si>
    <t>03.22.20.210</t>
  </si>
  <si>
    <t>Пелядь свежая или охлажденная, являющаяся продукцией рыбоводства</t>
  </si>
  <si>
    <t>03.22.20.220</t>
  </si>
  <si>
    <t>Стерлядь свежая или охлажденная, являющаяся продукцией рыбоводства</t>
  </si>
  <si>
    <t>03.22.20.230</t>
  </si>
  <si>
    <t>Толстолобик белый свежий или охлажденный, являющийся продукцией рыбоводства</t>
  </si>
  <si>
    <t>03.22.20.240</t>
  </si>
  <si>
    <t>Толстолобик пестрый свежий или охлажденный, являющийся продукцией рыбоводства</t>
  </si>
  <si>
    <t>03.22.20.250</t>
  </si>
  <si>
    <t>Форель радужная свежая или охлажденная, являющаяся продукцией рыбоводства</t>
  </si>
  <si>
    <t>03.22.20.260</t>
  </si>
  <si>
    <t>Кета свежая или охлажденная, являющаяся продукцией рыбоводства</t>
  </si>
  <si>
    <t>03.22.20.270</t>
  </si>
  <si>
    <t>Линь свежий или охлажденный, являющийся продукцией рыбоводства</t>
  </si>
  <si>
    <t>03.22.20.280</t>
  </si>
  <si>
    <t>Лосось свежий или охлажденный, являющийся продукцией рыбоводства</t>
  </si>
  <si>
    <t>03.22.20.310</t>
  </si>
  <si>
    <t>Налим свежий или охлажденный, являющийся продукцией рыбоводства</t>
  </si>
  <si>
    <t>03.22.20.320</t>
  </si>
  <si>
    <t>Окунь свежий или охлажденный, являющийся продукцией рыбоводства</t>
  </si>
  <si>
    <t>03.22.20.330</t>
  </si>
  <si>
    <t>Сазан свежий или охлажденный, являющийся продукцией рыбоводства</t>
  </si>
  <si>
    <t>03.22.20.340</t>
  </si>
  <si>
    <t>Семга свежая или охлажденная, являющаяся продукцией рыбоводства</t>
  </si>
  <si>
    <t>03.22.20.350</t>
  </si>
  <si>
    <t>Сиг свежий или охлажденный, являющийся продукцией рыбоводства</t>
  </si>
  <si>
    <t>03.22.20.360</t>
  </si>
  <si>
    <t>Судак свежий или охлажденный, являющийся продукцией рыбоводства</t>
  </si>
  <si>
    <t>03.22.20.370</t>
  </si>
  <si>
    <t>Щука свежая или охлажденная, являющаяся продукцией рыбоводства</t>
  </si>
  <si>
    <t>03.22.20.380</t>
  </si>
  <si>
    <t>Сом свежий или охлажденный, являющийся продукцией рыбоводства</t>
  </si>
  <si>
    <t>03.22.20.390</t>
  </si>
  <si>
    <t>Рыба пресноводная прочая свежая или охлажденная, являющаяся продукцией рыбоводства</t>
  </si>
  <si>
    <t>Растения водные, животные пресноводные и их продукты прочие, являющиеся продукцией рыбоводства</t>
  </si>
  <si>
    <t>03.22.30</t>
  </si>
  <si>
    <t>03.22.30.110</t>
  </si>
  <si>
    <t>Растения водные, являющиеся продукцией рыбоводства</t>
  </si>
  <si>
    <t>03.22.30.120</t>
  </si>
  <si>
    <t>Животные пресноводные и их продукты прочие, являющиеся продукцией рыбоводства</t>
  </si>
  <si>
    <t>03.22.30.121</t>
  </si>
  <si>
    <t>Раки, являющиеся продукцией рыбоводства</t>
  </si>
  <si>
    <t>03.22.30.129</t>
  </si>
  <si>
    <t>Продукция рыбоводная пресноводная</t>
  </si>
  <si>
    <t>03.22.40</t>
  </si>
  <si>
    <t>03.22.40.110</t>
  </si>
  <si>
    <t>Икра рыбоводная пресноводная</t>
  </si>
  <si>
    <t>03.22.40.120</t>
  </si>
  <si>
    <t>Личинки рыбы пресноводные</t>
  </si>
  <si>
    <t>03.22.40.130</t>
  </si>
  <si>
    <t>Мальки рыбы пресноводные</t>
  </si>
  <si>
    <t>03.22.40.140</t>
  </si>
  <si>
    <t>Молодь рыбы пресноводная</t>
  </si>
  <si>
    <t>03.22.40.150</t>
  </si>
  <si>
    <t>Сеголетки пресноводные</t>
  </si>
  <si>
    <t>03.22.40.160</t>
  </si>
  <si>
    <t>Годовики пресноводные</t>
  </si>
  <si>
    <t>03.22.40.170</t>
  </si>
  <si>
    <t>Рыба возрастных категорий пресноводная</t>
  </si>
  <si>
    <t>03.22.40.180</t>
  </si>
  <si>
    <t>Рыба ремонтного поголовья пресноводная</t>
  </si>
  <si>
    <t>03.22.40.210</t>
  </si>
  <si>
    <t>Рыба маточного поголовья пресноводная</t>
  </si>
  <si>
    <t>Услуги, связанные с пресноводным рыбоводством</t>
  </si>
  <si>
    <t>03.22.90</t>
  </si>
  <si>
    <t>03.22.90.110</t>
  </si>
  <si>
    <t>Услуги по рыбохозяйственной мелиорации пресноводных объектов</t>
  </si>
  <si>
    <t>03.22.90.120</t>
  </si>
  <si>
    <t>Услуги по искусственному воспроизводству пресноводных биоресурсов</t>
  </si>
  <si>
    <t>03.22.90.130</t>
  </si>
  <si>
    <t>Услуги по акклиматизации пресноводных биоресурсов</t>
  </si>
  <si>
    <t>03.22.90.190</t>
  </si>
  <si>
    <t>Услуги, связанные с пресноводным рыбоводством, прочие</t>
  </si>
  <si>
    <t>ПРОДУКЦИЯ ГОРНОДОБЫВАЮЩИХ ПРОИЗВОДСТВ</t>
  </si>
  <si>
    <t>Уголь</t>
  </si>
  <si>
    <t>05.10.10.110</t>
  </si>
  <si>
    <t>Антрацит</t>
  </si>
  <si>
    <t>05.10.10.120</t>
  </si>
  <si>
    <t>Уголь коксующийся</t>
  </si>
  <si>
    <t>05.10.10.121</t>
  </si>
  <si>
    <t>Уголь коксующийся марки ГЖО - газовый жирный отощенный</t>
  </si>
  <si>
    <t>05.10.10.122</t>
  </si>
  <si>
    <t>Уголь коксующийся марки ГЖ - газовый жирный</t>
  </si>
  <si>
    <t>05.10.10.123</t>
  </si>
  <si>
    <t>Уголь коксующийся марки Ж - жирный</t>
  </si>
  <si>
    <t>05.10.10.124</t>
  </si>
  <si>
    <t>Уголь коксующийся марки КЖ - коксовый жирный</t>
  </si>
  <si>
    <t>05.10.10.125</t>
  </si>
  <si>
    <t>Уголь коксующийся марки К - коксовый</t>
  </si>
  <si>
    <t>05.10.10.126</t>
  </si>
  <si>
    <t>Уголь коксующийся марки КО - коксовый отощенный</t>
  </si>
  <si>
    <t>05.10.10.127</t>
  </si>
  <si>
    <t>Уголь коксующийся марки КС - коксовый слабоспекающийся</t>
  </si>
  <si>
    <t>05.10.10.128</t>
  </si>
  <si>
    <t>Уголь коксующийся марки ОС - отощенный спекающийся</t>
  </si>
  <si>
    <t>05.10.10.130</t>
  </si>
  <si>
    <t>Уголь, за исключением антрацита, угля коксующегося и угля бурого</t>
  </si>
  <si>
    <t>05.10.10.131</t>
  </si>
  <si>
    <t>Уголь марки Д - длиннопламенный</t>
  </si>
  <si>
    <t>05.10.10.132</t>
  </si>
  <si>
    <t>Уголь марки ДГ - длиннопламенный газовый</t>
  </si>
  <si>
    <t>05.10.10.133</t>
  </si>
  <si>
    <t>Уголь марки Г - газовый</t>
  </si>
  <si>
    <t>05.10.10.134</t>
  </si>
  <si>
    <t>Уголь марки КСН - коксовый слабоспекающийся низкометаморфизованный</t>
  </si>
  <si>
    <t>05.10.10.135</t>
  </si>
  <si>
    <t>Уголь марки ТС - тощий спекающийся</t>
  </si>
  <si>
    <t>05.10.10.136</t>
  </si>
  <si>
    <t>Уголь марки СС - слабоспекающийся</t>
  </si>
  <si>
    <t>05.10.10.137</t>
  </si>
  <si>
    <t>Уголь марки Т - тощий</t>
  </si>
  <si>
    <t>05.10.10.140</t>
  </si>
  <si>
    <t>Уголь и антрацит обогащенные</t>
  </si>
  <si>
    <t>05.10.10.141</t>
  </si>
  <si>
    <t>Антрацит обогащенный</t>
  </si>
  <si>
    <t>05.10.10.142</t>
  </si>
  <si>
    <t>Уголь коксующийся обогащенный</t>
  </si>
  <si>
    <t>05.10.10.143</t>
  </si>
  <si>
    <t>Уголь обогащенный, за исключением антрацита, угля коксующегося и угля бурого (лигнита)</t>
  </si>
  <si>
    <t>Уголь бурый (лигнит)</t>
  </si>
  <si>
    <t>05.20.10</t>
  </si>
  <si>
    <t>05.20.10.110</t>
  </si>
  <si>
    <t>Уголь бурый рядовой (лигнит)</t>
  </si>
  <si>
    <t>05.20.10.120</t>
  </si>
  <si>
    <t>Уголь бурый обогащенный (лигнит)</t>
  </si>
  <si>
    <t>05.20.10.130</t>
  </si>
  <si>
    <t>Концентрат бурого угля (лигнита)</t>
  </si>
  <si>
    <t>06.10.10.100</t>
  </si>
  <si>
    <t>06.10.10.200</t>
  </si>
  <si>
    <t>06.10.10.210</t>
  </si>
  <si>
    <t>Нефть обезвоженная, обессоленная и стабилизированная малосернистая</t>
  </si>
  <si>
    <t>06.10.10.211</t>
  </si>
  <si>
    <t>Нефть обезвоженная, обессоленная и стабилизированная малосернистая особо легкая</t>
  </si>
  <si>
    <t>06.10.10.212</t>
  </si>
  <si>
    <t>Нефть обезвоженная, обессоленная и стабилизированная малосернистая легкая</t>
  </si>
  <si>
    <t>06.10.10.213</t>
  </si>
  <si>
    <t>Нефть обезвоженная, обессоленная и стабилизированная малосернистая средняя</t>
  </si>
  <si>
    <t>06.10.10.214</t>
  </si>
  <si>
    <t>Нефть обезвоженная, обессоленная и стабилизированная малосернистая тяжелая</t>
  </si>
  <si>
    <t>06.10.10.215</t>
  </si>
  <si>
    <t>Нефть обезвоженная, обессоленная и стабилизированная малосернистая битуминозная</t>
  </si>
  <si>
    <t>06.10.10.220</t>
  </si>
  <si>
    <t>Нефть обезвоженная, обессоленная и стабилизированная сернистая</t>
  </si>
  <si>
    <t>06.10.10.221</t>
  </si>
  <si>
    <t>Нефть обезвоженная, обессоленная и стабилизированная сернистая особо легкая</t>
  </si>
  <si>
    <t>06.10.10.222</t>
  </si>
  <si>
    <t>Нефть обезвоженная, обессоленная и стабилизированная сернистая легкая</t>
  </si>
  <si>
    <t>06.10.10.223</t>
  </si>
  <si>
    <t>Нефть обезвоженная, обессоленная и стабилизированная сернистая средняя</t>
  </si>
  <si>
    <t>06.10.10.224</t>
  </si>
  <si>
    <t>Нефть обезвоженная, обессоленная и стабилизированная сернистая тяжелая</t>
  </si>
  <si>
    <t>06.10.10.225</t>
  </si>
  <si>
    <t>Нефть обезвоженная, обессоленная и стабилизированная сернистая битуминозная</t>
  </si>
  <si>
    <t>06.10.10.230</t>
  </si>
  <si>
    <t>Нефть обезвоженная, обессоленная и стабилизированная высокосернистая</t>
  </si>
  <si>
    <t>06.10.10.231</t>
  </si>
  <si>
    <t>Нефть обезвоженная, обессоленная и стабилизированная высокосернистая особо легкая</t>
  </si>
  <si>
    <t>06.10.10.232</t>
  </si>
  <si>
    <t>Нефть обезвоженная, обессоленная и стабилизированная высокосернистая легкая</t>
  </si>
  <si>
    <t>06.10.10.233</t>
  </si>
  <si>
    <t>Нефть обезвоженная, обессоленная и стабилизированная высокосернистая средняя</t>
  </si>
  <si>
    <t>06.10.10.234</t>
  </si>
  <si>
    <t>Нефть обезвоженная, обессоленная и стабилизированная высокосернистая тяжелая</t>
  </si>
  <si>
    <t>06.10.10.235</t>
  </si>
  <si>
    <t>Нефть обезвоженная, обессоленная и стабилизированная высокосернистая битуминозная</t>
  </si>
  <si>
    <t>06.10.10.240</t>
  </si>
  <si>
    <t>Нефть обезвоженная, обессоленная и стабилизированная особо высокосернистая</t>
  </si>
  <si>
    <t>06.10.10.241</t>
  </si>
  <si>
    <t>Нефть обезвоженная, обессоленная и стабилизированная особо высокосернистая особо легкая</t>
  </si>
  <si>
    <t>06.10.10.242</t>
  </si>
  <si>
    <t>Нефть обезвоженная, обессоленная и стабилизированная особо высокосернистая легкая</t>
  </si>
  <si>
    <t>06.10.10.243</t>
  </si>
  <si>
    <t>Нефть обезвоженная, обессоленная и стабилизированная особо высокосернистая средняя</t>
  </si>
  <si>
    <t>06.10.10.244</t>
  </si>
  <si>
    <t>Нефть обезвоженная, обессоленная и стабилизированная особо высокосернистая тяжелая</t>
  </si>
  <si>
    <t>06.10.10.245</t>
  </si>
  <si>
    <t>Нефть обезвоженная, обессоленная и стабилизированная особо высокосернистая битуминозная</t>
  </si>
  <si>
    <t>06.10.10.400</t>
  </si>
  <si>
    <t>Нефтепродукты, полученные из битуминозных пород</t>
  </si>
  <si>
    <t>06.10.10.410</t>
  </si>
  <si>
    <t>Конденсат газовый нестабильный</t>
  </si>
  <si>
    <t>06.10.10.490</t>
  </si>
  <si>
    <t>Нефтепродукты, полученные из битуминозных пород, прочие</t>
  </si>
  <si>
    <t>Сланцы битуминозные или горючие и песчаники битуминозные</t>
  </si>
  <si>
    <t>06.10.20.110</t>
  </si>
  <si>
    <t>Сланцы горючие (битуминозные)</t>
  </si>
  <si>
    <t>06.10.20.120</t>
  </si>
  <si>
    <t>Песчаники битуминозные</t>
  </si>
  <si>
    <t>Газ природный в газообразном или сжиженном состоянии</t>
  </si>
  <si>
    <t>06.20.10</t>
  </si>
  <si>
    <t>06.20.10.110</t>
  </si>
  <si>
    <t>Газ горючий природный (газ естественный)</t>
  </si>
  <si>
    <t>06.20.10.120</t>
  </si>
  <si>
    <t>Газ нефтяной попутный (газ горючий природный нефтяных месторождений)</t>
  </si>
  <si>
    <t>06.20.10.130</t>
  </si>
  <si>
    <t>Газ горючий природный сжиженный и регазифицированный</t>
  </si>
  <si>
    <t>06.20.10.131</t>
  </si>
  <si>
    <t>Газ горючий природный сжиженный</t>
  </si>
  <si>
    <t>06.20.10.132</t>
  </si>
  <si>
    <t>Газ горючий природный регазифицированный</t>
  </si>
  <si>
    <t>Руды металлические</t>
  </si>
  <si>
    <t>Руды железные</t>
  </si>
  <si>
    <t>07.10.10.110</t>
  </si>
  <si>
    <t>Руда железная сырая</t>
  </si>
  <si>
    <t>07.10.10.120</t>
  </si>
  <si>
    <t>Руда железная товарная необогащенная</t>
  </si>
  <si>
    <t>07.10.10.130</t>
  </si>
  <si>
    <t>Концентрат железорудный</t>
  </si>
  <si>
    <t>07.10.10.131</t>
  </si>
  <si>
    <t>Концентрат железорудный с массовой долей железа не менее 69,5%</t>
  </si>
  <si>
    <t>07.10.10.132</t>
  </si>
  <si>
    <t>Концентрат железорудный с массовой долей железа не менее 65%</t>
  </si>
  <si>
    <t>07.10.10.133</t>
  </si>
  <si>
    <t>Концентрат железорудный с массовой долей железа от 63% до 65%</t>
  </si>
  <si>
    <t>07.10.10.134</t>
  </si>
  <si>
    <t>Концентрат железорудный с массовой долей железа менее 63%</t>
  </si>
  <si>
    <t>07.10.10.140</t>
  </si>
  <si>
    <t>Агломерат железорудный</t>
  </si>
  <si>
    <t>07.10.10.141</t>
  </si>
  <si>
    <t>Агломерат железорудный доменный</t>
  </si>
  <si>
    <t>07.10.10.142</t>
  </si>
  <si>
    <t>Агломерат железорудный мартеновский</t>
  </si>
  <si>
    <t>07.10.10.143</t>
  </si>
  <si>
    <t>Агломерат железорудный марганцовистый</t>
  </si>
  <si>
    <t>07.10.10.144</t>
  </si>
  <si>
    <t>Агломерат железорудный ванадийсодержащий</t>
  </si>
  <si>
    <t>07.10.10.149</t>
  </si>
  <si>
    <t>Агломерат железорудный прочий</t>
  </si>
  <si>
    <t>07.10.10.150</t>
  </si>
  <si>
    <t>Окатыши железорудные (окисленные)</t>
  </si>
  <si>
    <t>07.10.10.151</t>
  </si>
  <si>
    <t>Окатыши железорудные офлюсованные</t>
  </si>
  <si>
    <t>07.10.10.152</t>
  </si>
  <si>
    <t>Окатыши железорудные неофлюсованные</t>
  </si>
  <si>
    <t>Руды цветных металлов</t>
  </si>
  <si>
    <t>Руды урановые и ториевые</t>
  </si>
  <si>
    <t>07.21.10</t>
  </si>
  <si>
    <t>07.21.10.110</t>
  </si>
  <si>
    <t>Руды и концентраты урановые</t>
  </si>
  <si>
    <t>07.21.10.111</t>
  </si>
  <si>
    <t>Руды урановые, смолка урановая и их концентраты с массовой долей урана более 5%</t>
  </si>
  <si>
    <t>07.21.10.119</t>
  </si>
  <si>
    <t>Руды и концентраты урановые прочие</t>
  </si>
  <si>
    <t>07.21.10.120</t>
  </si>
  <si>
    <t>Руды и концентраты ториевые</t>
  </si>
  <si>
    <t>07.21.10.121</t>
  </si>
  <si>
    <t>Монацит, ураноторианит и другие ториевые руды и концентраты с массовой долей тория более 20%</t>
  </si>
  <si>
    <t>07.21.10.129</t>
  </si>
  <si>
    <t>Руды и концентраты ториевые прочие</t>
  </si>
  <si>
    <t>Руды и концентраты прочих цветных металлов</t>
  </si>
  <si>
    <t>07.29.11</t>
  </si>
  <si>
    <t>Руды и концентраты медные</t>
  </si>
  <si>
    <t>07.29.11.110</t>
  </si>
  <si>
    <t>Руды медные</t>
  </si>
  <si>
    <t>07.29.11.120</t>
  </si>
  <si>
    <t>Концентраты медные</t>
  </si>
  <si>
    <t>07.29.12</t>
  </si>
  <si>
    <t>Руды и концентраты никелевые</t>
  </si>
  <si>
    <t>07.29.12.110</t>
  </si>
  <si>
    <t>Руды никелевые</t>
  </si>
  <si>
    <t>07.29.12.120</t>
  </si>
  <si>
    <t>Концентраты никелевые</t>
  </si>
  <si>
    <t>07.29.12.121</t>
  </si>
  <si>
    <t>Концентраты никелевые сульфидные с массовой долей никеля более 8%</t>
  </si>
  <si>
    <t>07.29.12.122</t>
  </si>
  <si>
    <t>Концентраты никелевые окисленные с массовой долей никеля менее 6%</t>
  </si>
  <si>
    <t>07.29.13</t>
  </si>
  <si>
    <t>Руды и концентраты алюминиевые</t>
  </si>
  <si>
    <t>07.29.13.110</t>
  </si>
  <si>
    <t>Бокситы</t>
  </si>
  <si>
    <t>07.29.13.120</t>
  </si>
  <si>
    <t>Гидрат окиси алюминия (в пересчете на глинозем)</t>
  </si>
  <si>
    <t>07.29.13.130</t>
  </si>
  <si>
    <t>Руды нефелин-апатитовые</t>
  </si>
  <si>
    <t>07.29.14</t>
  </si>
  <si>
    <t>Руды и концентраты драгоценных металлов</t>
  </si>
  <si>
    <t>07.29.14.110</t>
  </si>
  <si>
    <t>Руды и концентраты серебряные</t>
  </si>
  <si>
    <t>07.29.14.111</t>
  </si>
  <si>
    <t>Руды серебряные</t>
  </si>
  <si>
    <t>07.29.14.112</t>
  </si>
  <si>
    <t>Концентраты серебряные</t>
  </si>
  <si>
    <t>07.29.14.120</t>
  </si>
  <si>
    <t>Руды и концентраты золотосодержащие</t>
  </si>
  <si>
    <t>07.29.14.121</t>
  </si>
  <si>
    <t>Руды золотосодержащие</t>
  </si>
  <si>
    <t>07.29.14.122</t>
  </si>
  <si>
    <t>Концентраты золотосодержащие</t>
  </si>
  <si>
    <t>07.29.14.130</t>
  </si>
  <si>
    <t>Руды и концентраты металлов платиновой группы</t>
  </si>
  <si>
    <t>07.29.14.131</t>
  </si>
  <si>
    <t>Руды металлов платиновой группы</t>
  </si>
  <si>
    <t>07.29.14.132</t>
  </si>
  <si>
    <t>Концентраты металлов платиновой группы</t>
  </si>
  <si>
    <t>07.29.15</t>
  </si>
  <si>
    <t>Руды и концентраты свинца, цинка и олова</t>
  </si>
  <si>
    <t>07.29.15.110</t>
  </si>
  <si>
    <t>Руды свинцово-цинковые</t>
  </si>
  <si>
    <t>07.29.15.120</t>
  </si>
  <si>
    <t>Концентраты свинцовые</t>
  </si>
  <si>
    <t>07.29.15.130</t>
  </si>
  <si>
    <t>Руды цинковые</t>
  </si>
  <si>
    <t>07.29.15.140</t>
  </si>
  <si>
    <t>Концентраты цинковые</t>
  </si>
  <si>
    <t>07.29.15.141</t>
  </si>
  <si>
    <t>Концентраты цинковые с массовой долей цинка более 53%</t>
  </si>
  <si>
    <t>07.29.15.142</t>
  </si>
  <si>
    <t>Концентраты цинковые с массовой долей цинка от 40% до 53%</t>
  </si>
  <si>
    <t>07.29.15.143</t>
  </si>
  <si>
    <t>Концентраты цинковые с массовой долей цинка менее 40%, содержащие не менее 0,04% индия</t>
  </si>
  <si>
    <t>07.29.15.150</t>
  </si>
  <si>
    <t>Руды оловянные (кроме оловянных песков)</t>
  </si>
  <si>
    <t>07.29.15.160</t>
  </si>
  <si>
    <t>Пески оловянные</t>
  </si>
  <si>
    <t>07.29.15.170</t>
  </si>
  <si>
    <t>Концентраты оловянные</t>
  </si>
  <si>
    <t>07.29.15.171</t>
  </si>
  <si>
    <t>Концентраты оловянные с массовой долей олова не менее 60%</t>
  </si>
  <si>
    <t>07.29.15.172</t>
  </si>
  <si>
    <t>Концентраты оловянные зерновые с массовой долей олова от 45% до 60%</t>
  </si>
  <si>
    <t>07.29.15.173</t>
  </si>
  <si>
    <t>Концентраты оловянные зерновые с массовой долей олова от 30% до 45%</t>
  </si>
  <si>
    <t>07.29.15.174</t>
  </si>
  <si>
    <t>Концентраты оловянные шламовые с массовой долей олова от 5% до 15%</t>
  </si>
  <si>
    <t>07.29.19</t>
  </si>
  <si>
    <t>Руды и концентраты прочих цветных металлов, не включенные в другие группировки</t>
  </si>
  <si>
    <t>07.29.19.110</t>
  </si>
  <si>
    <t>Руды и концентраты марганцевые</t>
  </si>
  <si>
    <t>07.29.19.111</t>
  </si>
  <si>
    <t>Руды марганцевые</t>
  </si>
  <si>
    <t>07.29.19.112</t>
  </si>
  <si>
    <t>Концентраты марганцевые</t>
  </si>
  <si>
    <t>07.29.19.120</t>
  </si>
  <si>
    <t>Руды и концентраты хромовые (хромитовые)</t>
  </si>
  <si>
    <t>07.29.19.121</t>
  </si>
  <si>
    <t>Руды хромовые (хромитовые)</t>
  </si>
  <si>
    <t>07.29.19.122</t>
  </si>
  <si>
    <t>Концентраты хромовые (хромитовые)</t>
  </si>
  <si>
    <t>07.29.19.130</t>
  </si>
  <si>
    <t>Руды и концентраты кобальтовые</t>
  </si>
  <si>
    <t>07.29.19.131</t>
  </si>
  <si>
    <t>Руды кобальтовые</t>
  </si>
  <si>
    <t>07.29.19.132</t>
  </si>
  <si>
    <t>Концентраты кобальтовые</t>
  </si>
  <si>
    <t>07.29.19.140</t>
  </si>
  <si>
    <t>Руды и концентраты вольфрамовые</t>
  </si>
  <si>
    <t>07.29.19.141</t>
  </si>
  <si>
    <t>Руды вольфрамовые</t>
  </si>
  <si>
    <t>07.29.19.142</t>
  </si>
  <si>
    <t>Концентраты вольфрамовые</t>
  </si>
  <si>
    <t>07.29.19.150</t>
  </si>
  <si>
    <t>Руды и концентраты молибденовые</t>
  </si>
  <si>
    <t>07.29.19.151</t>
  </si>
  <si>
    <t>Руды молибденовые</t>
  </si>
  <si>
    <t>07.29.19.152</t>
  </si>
  <si>
    <t>Концентраты молибденовые</t>
  </si>
  <si>
    <t>07.29.19.160</t>
  </si>
  <si>
    <t>Руды и концентраты титановые</t>
  </si>
  <si>
    <t>07.29.19.161</t>
  </si>
  <si>
    <t>Руды титановые</t>
  </si>
  <si>
    <t>07.29.19.162</t>
  </si>
  <si>
    <t>Концентраты титановые</t>
  </si>
  <si>
    <t>07.29.19.170</t>
  </si>
  <si>
    <t>Руды и концентраты ванадиевые</t>
  </si>
  <si>
    <t>07.29.19.171</t>
  </si>
  <si>
    <t>Руды ванадиевые</t>
  </si>
  <si>
    <t>07.29.19.172</t>
  </si>
  <si>
    <t>Концентраты ванадиевые</t>
  </si>
  <si>
    <t>07.29.19.180</t>
  </si>
  <si>
    <t>Руды и концентраты циркониевые</t>
  </si>
  <si>
    <t>07.29.19.181</t>
  </si>
  <si>
    <t>Руды циркониевые</t>
  </si>
  <si>
    <t>07.29.19.182</t>
  </si>
  <si>
    <t>Концентраты циркониевые</t>
  </si>
  <si>
    <t>07.29.19.210</t>
  </si>
  <si>
    <t>Руды и концентраты ниобиевые и танталовые</t>
  </si>
  <si>
    <t>07.29.19.211</t>
  </si>
  <si>
    <t>Руды ниобиевые и танталовые</t>
  </si>
  <si>
    <t>07.29.19.212</t>
  </si>
  <si>
    <t>Концентраты ниобиевые и танталовые</t>
  </si>
  <si>
    <t>07.29.19.220</t>
  </si>
  <si>
    <t>Руды и концентраты сурьмяные</t>
  </si>
  <si>
    <t>07.29.19.221</t>
  </si>
  <si>
    <t>Руды сурьмяные</t>
  </si>
  <si>
    <t>07.29.19.222</t>
  </si>
  <si>
    <t>Концентраты сурьмяные</t>
  </si>
  <si>
    <t>07.29.19.290</t>
  </si>
  <si>
    <t>07.29.19.291</t>
  </si>
  <si>
    <t>Руды прочих цветных металлов, не включенные в другие группировки</t>
  </si>
  <si>
    <t>07.29.19.292</t>
  </si>
  <si>
    <t>Концентраты прочих цветных металлов, не включенные в другие группировки</t>
  </si>
  <si>
    <t>Продукция горнодобывающих производств прочая</t>
  </si>
  <si>
    <t>Камень, песок и глина</t>
  </si>
  <si>
    <t>Камень для памятников или строительства, известняк, гипс, мел и сланцы</t>
  </si>
  <si>
    <t>Камень для памятников или строительства</t>
  </si>
  <si>
    <t>Мрамор и прочий известняковый камень для памятников или строительства</t>
  </si>
  <si>
    <t>08.11.11.110</t>
  </si>
  <si>
    <t>Мрамор</t>
  </si>
  <si>
    <t>08.11.11.120</t>
  </si>
  <si>
    <t>Экаусин</t>
  </si>
  <si>
    <t>08.11.11.190</t>
  </si>
  <si>
    <t>Камень известняковый для памятников или строительства прочий</t>
  </si>
  <si>
    <t>Гранит, песчаник и прочий камень для памятников или строительства</t>
  </si>
  <si>
    <t>08.11.12.110</t>
  </si>
  <si>
    <t>Породы горные вулканические</t>
  </si>
  <si>
    <t>08.11.12.111</t>
  </si>
  <si>
    <t>Андезит</t>
  </si>
  <si>
    <t>08.11.12.112</t>
  </si>
  <si>
    <t>Базальт</t>
  </si>
  <si>
    <t>08.11.12.113</t>
  </si>
  <si>
    <t>Дацит</t>
  </si>
  <si>
    <t>08.11.12.114</t>
  </si>
  <si>
    <t>Диабаз</t>
  </si>
  <si>
    <t>08.11.12.115</t>
  </si>
  <si>
    <t>Липарит</t>
  </si>
  <si>
    <t>08.11.12.116</t>
  </si>
  <si>
    <t>Туф вулканический</t>
  </si>
  <si>
    <t>08.11.12.119</t>
  </si>
  <si>
    <t>Породы горные вулканические прочие</t>
  </si>
  <si>
    <t>08.11.12.120</t>
  </si>
  <si>
    <t>Породы горные магматические и метаморфические</t>
  </si>
  <si>
    <t>08.11.12.121</t>
  </si>
  <si>
    <t>Габбро</t>
  </si>
  <si>
    <t>08.11.12.122</t>
  </si>
  <si>
    <t>Габбро-амфиболит</t>
  </si>
  <si>
    <t>08.11.12.123</t>
  </si>
  <si>
    <t>Габбро-анортозит</t>
  </si>
  <si>
    <t>08.11.12.124</t>
  </si>
  <si>
    <t>Габбро-диабаз</t>
  </si>
  <si>
    <t>08.11.12.125</t>
  </si>
  <si>
    <t>Габбро-диорит</t>
  </si>
  <si>
    <t>08.11.12.126</t>
  </si>
  <si>
    <t>Габбро-долерит</t>
  </si>
  <si>
    <t>08.11.12.127</t>
  </si>
  <si>
    <t>Габброид</t>
  </si>
  <si>
    <t>08.11.12.128</t>
  </si>
  <si>
    <t>Габбро-норит</t>
  </si>
  <si>
    <t>08.11.12.129</t>
  </si>
  <si>
    <t>Габбро-сиенит</t>
  </si>
  <si>
    <t>08.11.12.131</t>
  </si>
  <si>
    <t>Гипербазит</t>
  </si>
  <si>
    <t>08.11.12.141</t>
  </si>
  <si>
    <t>Гнейс</t>
  </si>
  <si>
    <t>08.11.12.142</t>
  </si>
  <si>
    <t>Гнейсогранит</t>
  </si>
  <si>
    <t>08.11.12.143</t>
  </si>
  <si>
    <t>Гнейсодиорит</t>
  </si>
  <si>
    <t>08.11.12.144</t>
  </si>
  <si>
    <t>Гранитогнейс</t>
  </si>
  <si>
    <t>08.11.12.145</t>
  </si>
  <si>
    <t>Кварцитогнейс</t>
  </si>
  <si>
    <t>08.11.12.151</t>
  </si>
  <si>
    <t>Гранит</t>
  </si>
  <si>
    <t>08.11.12.152</t>
  </si>
  <si>
    <t>Гранит-альбитит</t>
  </si>
  <si>
    <t>08.11.12.153</t>
  </si>
  <si>
    <t>Гранит-аплит</t>
  </si>
  <si>
    <t>08.11.12.154</t>
  </si>
  <si>
    <t>Гранит плагиоклазовый</t>
  </si>
  <si>
    <t>08.11.12.155</t>
  </si>
  <si>
    <t>Гранит-порфир</t>
  </si>
  <si>
    <t>08.11.12.156</t>
  </si>
  <si>
    <t>Гранит рапакиви</t>
  </si>
  <si>
    <t>08.11.12.157</t>
  </si>
  <si>
    <t>Гранодиорит</t>
  </si>
  <si>
    <t>08.11.12.158</t>
  </si>
  <si>
    <t>Гранодиорит-порфир</t>
  </si>
  <si>
    <t>08.11.12.159</t>
  </si>
  <si>
    <t>Граносиенит</t>
  </si>
  <si>
    <t>08.11.12.161</t>
  </si>
  <si>
    <t>Диорит</t>
  </si>
  <si>
    <t>08.11.12.162</t>
  </si>
  <si>
    <t>Змеевик</t>
  </si>
  <si>
    <t>08.11.12.163</t>
  </si>
  <si>
    <t>Лабрадорит</t>
  </si>
  <si>
    <t>08.11.12.164</t>
  </si>
  <si>
    <t>Норит</t>
  </si>
  <si>
    <t>08.11.12.165</t>
  </si>
  <si>
    <t>Пегматит</t>
  </si>
  <si>
    <t>08.11.12.166</t>
  </si>
  <si>
    <t>Перидотит</t>
  </si>
  <si>
    <t>08.11.12.167</t>
  </si>
  <si>
    <t>Пироксенит</t>
  </si>
  <si>
    <t>08.11.12.168</t>
  </si>
  <si>
    <t>Плагиоклазит</t>
  </si>
  <si>
    <t>08.11.12.169</t>
  </si>
  <si>
    <t>Роговик</t>
  </si>
  <si>
    <t>08.11.12.171</t>
  </si>
  <si>
    <t>Серпентинит</t>
  </si>
  <si>
    <t>08.11.12.172</t>
  </si>
  <si>
    <t>Сиенит</t>
  </si>
  <si>
    <t>08.11.12.180</t>
  </si>
  <si>
    <t>Песчаник</t>
  </si>
  <si>
    <t>08.11.12.190</t>
  </si>
  <si>
    <t>Камень для памятников или строительства прочий</t>
  </si>
  <si>
    <t>Известняк и гипс</t>
  </si>
  <si>
    <t>08.11.20.110</t>
  </si>
  <si>
    <t>Известняк (кроме камня известнякового для строительства и памятников и заполнителя известнякового)</t>
  </si>
  <si>
    <t>08.11.20.111</t>
  </si>
  <si>
    <t>Известняк битуминозный</t>
  </si>
  <si>
    <t>08.11.20.112</t>
  </si>
  <si>
    <t>Известняк глинистый</t>
  </si>
  <si>
    <t>08.11.20.113</t>
  </si>
  <si>
    <t>Известняк доломитизированный</t>
  </si>
  <si>
    <t>08.11.20.114</t>
  </si>
  <si>
    <t>Известняк мергелистый</t>
  </si>
  <si>
    <t>08.11.20.115</t>
  </si>
  <si>
    <t>Известняк мраморизованный</t>
  </si>
  <si>
    <t>08.11.20.116</t>
  </si>
  <si>
    <t>Известняк флюсовый</t>
  </si>
  <si>
    <t>08.11.20.118</t>
  </si>
  <si>
    <t>Травертин</t>
  </si>
  <si>
    <t>08.11.20.120</t>
  </si>
  <si>
    <t>Гипс</t>
  </si>
  <si>
    <t>08.11.20.130</t>
  </si>
  <si>
    <t>Ангидрит</t>
  </si>
  <si>
    <t>08.11.20.140</t>
  </si>
  <si>
    <t>Породы карбонатные прочие</t>
  </si>
  <si>
    <t>08.11.20.150</t>
  </si>
  <si>
    <t>Отходы производства механизированной добычи карбонатной породы и гипсового камня</t>
  </si>
  <si>
    <t>Мел и некальцинированный доломит</t>
  </si>
  <si>
    <t>08.11.30.110</t>
  </si>
  <si>
    <t>Мел природный</t>
  </si>
  <si>
    <t>08.11.30.120</t>
  </si>
  <si>
    <t>Доломит некальцинированный</t>
  </si>
  <si>
    <t>08.11.30.121</t>
  </si>
  <si>
    <t>Доломит битуминозный</t>
  </si>
  <si>
    <t>08.11.30.122</t>
  </si>
  <si>
    <t>Доломит глинистый</t>
  </si>
  <si>
    <t>08.11.30.123</t>
  </si>
  <si>
    <t>Доломит известковый</t>
  </si>
  <si>
    <t>08.11.30.124</t>
  </si>
  <si>
    <t>Доломит конверторный</t>
  </si>
  <si>
    <t>08.11.30.125</t>
  </si>
  <si>
    <t>Доломит мергелистый</t>
  </si>
  <si>
    <t>08.11.30.126</t>
  </si>
  <si>
    <t>Доломит песчанистый</t>
  </si>
  <si>
    <t>08.11.30.127</t>
  </si>
  <si>
    <t>Мука доломитовая</t>
  </si>
  <si>
    <t>Сланцы, кроме сланцев горючих (битуминозных)</t>
  </si>
  <si>
    <t>08.11.40.110</t>
  </si>
  <si>
    <t>Сланцы гидрослюдистые</t>
  </si>
  <si>
    <t>08.11.40.120</t>
  </si>
  <si>
    <t>Сланцы глинистые</t>
  </si>
  <si>
    <t>08.11.40.130</t>
  </si>
  <si>
    <t>Сланцы кварцевые</t>
  </si>
  <si>
    <t>08.11.40.140</t>
  </si>
  <si>
    <t>Сланцы кремнистые</t>
  </si>
  <si>
    <t>08.11.40.150</t>
  </si>
  <si>
    <t>Сланцы кровельные</t>
  </si>
  <si>
    <t>08.11.40.160</t>
  </si>
  <si>
    <t>Сланцы огнеупорные</t>
  </si>
  <si>
    <t>Гравий, песок, глины и каолин</t>
  </si>
  <si>
    <t>Гравий и песок</t>
  </si>
  <si>
    <t>Пески природные</t>
  </si>
  <si>
    <t>08.12.11.110</t>
  </si>
  <si>
    <t>Пески кремнистые</t>
  </si>
  <si>
    <t>08.12.11.120</t>
  </si>
  <si>
    <t>Пески кварцевые</t>
  </si>
  <si>
    <t>08.12.11.130</t>
  </si>
  <si>
    <t>Пески строительные</t>
  </si>
  <si>
    <t>- супеси (пески глинистые);</t>
  </si>
  <si>
    <t>- пески каолиновые;</t>
  </si>
  <si>
    <t>- пески полевошпатовых пород</t>
  </si>
  <si>
    <t>08.12.11.190</t>
  </si>
  <si>
    <t>Пески природные, не включенные в другие группировки</t>
  </si>
  <si>
    <t>08.12.11.191</t>
  </si>
  <si>
    <t>Пески полевошпатовые</t>
  </si>
  <si>
    <t>08.12.11.192</t>
  </si>
  <si>
    <t>Пески полимиктовые</t>
  </si>
  <si>
    <t>08.12.11.193</t>
  </si>
  <si>
    <t>Пески кварц-полевошпатовые</t>
  </si>
  <si>
    <t>Гранулы, крошка и порошок; галька, гравий</t>
  </si>
  <si>
    <t>08.12.12.110</t>
  </si>
  <si>
    <t>Гранулы каменные, крошка и порошок</t>
  </si>
  <si>
    <t>08.12.12.120</t>
  </si>
  <si>
    <t>Галька</t>
  </si>
  <si>
    <t>08.12.12.130</t>
  </si>
  <si>
    <t>Гравий</t>
  </si>
  <si>
    <t>08.12.12.140</t>
  </si>
  <si>
    <t>Щебень</t>
  </si>
  <si>
    <t>08.12.12.150</t>
  </si>
  <si>
    <t>Камень природный дробленый</t>
  </si>
  <si>
    <t>08.12.12.160</t>
  </si>
  <si>
    <t>Смеси песчано-гравийные</t>
  </si>
  <si>
    <t>Смеси шлака и аналогичных промышленных отходов без добавления или с добавлением гальки, гравия, щебня и кремневой гальки для строительных целей</t>
  </si>
  <si>
    <t>08.12.13.000</t>
  </si>
  <si>
    <t>Глины и каолин</t>
  </si>
  <si>
    <t>Каолин и глины каолиновые прочие</t>
  </si>
  <si>
    <t>08.12.21.110</t>
  </si>
  <si>
    <t>Каолин</t>
  </si>
  <si>
    <t>08.12.21.120</t>
  </si>
  <si>
    <t>Руда каолиновая</t>
  </si>
  <si>
    <t>08.12.21.130</t>
  </si>
  <si>
    <t>Каолин обогащенный</t>
  </si>
  <si>
    <t>08.12.21.140</t>
  </si>
  <si>
    <t>Каолин для производства огнеупорных материалов</t>
  </si>
  <si>
    <t>08.12.21.150</t>
  </si>
  <si>
    <t>Глины каолиновые прочие</t>
  </si>
  <si>
    <t>08.12.21.190</t>
  </si>
  <si>
    <t>Отходы производства каолина</t>
  </si>
  <si>
    <t>Глины, андалузит, кианит и силлиманит прочие; муллит; земли шамотные или динасовые</t>
  </si>
  <si>
    <t>08.12.22.110</t>
  </si>
  <si>
    <t>Глины</t>
  </si>
  <si>
    <t>08.12.22.111</t>
  </si>
  <si>
    <t>Бентониты (глины бентонитовые)</t>
  </si>
  <si>
    <t>08.12.22.112</t>
  </si>
  <si>
    <t>Глины огнеупорные</t>
  </si>
  <si>
    <t>08.12.22.113</t>
  </si>
  <si>
    <t>Глины тугоплавкие</t>
  </si>
  <si>
    <t>08.12.22.114</t>
  </si>
  <si>
    <t>Глины легкоплавкие</t>
  </si>
  <si>
    <t>08.12.22.115</t>
  </si>
  <si>
    <t>Порошки из глины</t>
  </si>
  <si>
    <t>08.12.22.119</t>
  </si>
  <si>
    <t>Глины прочие, не включенные в другие группировки</t>
  </si>
  <si>
    <t>08.12.22.120</t>
  </si>
  <si>
    <t>Андалузит</t>
  </si>
  <si>
    <t>08.12.22.130</t>
  </si>
  <si>
    <t>Кианит</t>
  </si>
  <si>
    <t>08.12.22.140</t>
  </si>
  <si>
    <t>Силлиманит</t>
  </si>
  <si>
    <t>08.12.22.150</t>
  </si>
  <si>
    <t>Муллит</t>
  </si>
  <si>
    <t>08.12.22.190</t>
  </si>
  <si>
    <t>Земли шамотные или динасовые</t>
  </si>
  <si>
    <t>Продукция горнодобывающих производств, не включенная в другие группировки</t>
  </si>
  <si>
    <t>Сырье минеральное для химических производств и производства удобрений</t>
  </si>
  <si>
    <t>08.91.1</t>
  </si>
  <si>
    <t>08.91.11</t>
  </si>
  <si>
    <t>Фосфаты и алюмофосфаты кальция природные</t>
  </si>
  <si>
    <t>08.91.11.110</t>
  </si>
  <si>
    <t>Фосфаты природные</t>
  </si>
  <si>
    <t>08.91.11.111</t>
  </si>
  <si>
    <t>Концентрат апатитовый</t>
  </si>
  <si>
    <t>08.91.11.119</t>
  </si>
  <si>
    <t>Фосфаты природные прочие</t>
  </si>
  <si>
    <t>08.91.11.120</t>
  </si>
  <si>
    <t>Алюмофосфаты кальция природные</t>
  </si>
  <si>
    <t>08.91.12</t>
  </si>
  <si>
    <t>Пириты необожженные (колчедан серный необожженный); сера сырая или нерафинированная (неочищенная)</t>
  </si>
  <si>
    <t>08.91.12.110</t>
  </si>
  <si>
    <t>Пириты необожженные (колчедан серный необожженный)</t>
  </si>
  <si>
    <t>08.91.12.120</t>
  </si>
  <si>
    <t>Сера сырая или нерафинированная (неочищенная)</t>
  </si>
  <si>
    <t>08.91.19</t>
  </si>
  <si>
    <t>Сырье минеральное для химических производств и производства удобрений прочее</t>
  </si>
  <si>
    <t>08.91.19.110</t>
  </si>
  <si>
    <t>Сульфат бария природный (барит)</t>
  </si>
  <si>
    <t>08.91.19.120</t>
  </si>
  <si>
    <t>Карбонат бария природный (витерит)</t>
  </si>
  <si>
    <t>08.91.19.130</t>
  </si>
  <si>
    <t>Бораты и их концентраты природные (кальцинированные или некальцинированные); кислота борная природная</t>
  </si>
  <si>
    <t>08.91.19.140</t>
  </si>
  <si>
    <t>Шпат плавиковый (флюорит)</t>
  </si>
  <si>
    <t>08.91.19.150</t>
  </si>
  <si>
    <t>Сульфаты магния природные</t>
  </si>
  <si>
    <t>08.91.19.160</t>
  </si>
  <si>
    <t>Соли калийные природные</t>
  </si>
  <si>
    <t>08.91.19.161</t>
  </si>
  <si>
    <t>Карналлит</t>
  </si>
  <si>
    <t>08.91.19.162</t>
  </si>
  <si>
    <t>Сильвин</t>
  </si>
  <si>
    <t>08.91.19.169</t>
  </si>
  <si>
    <t>Соли калийные природные прочие</t>
  </si>
  <si>
    <t>08.91.19.190</t>
  </si>
  <si>
    <t>Сырье минеральное для химических производств и продукты горнодобывающих производств прочие, не включенные в другие группировки</t>
  </si>
  <si>
    <t>Торф</t>
  </si>
  <si>
    <t>08.92.10</t>
  </si>
  <si>
    <t>08.92.10.110</t>
  </si>
  <si>
    <t>Торф неагломерированный</t>
  </si>
  <si>
    <t>08.92.10.111</t>
  </si>
  <si>
    <t>Торф топливный фрезерный</t>
  </si>
  <si>
    <t>08.92.10.112</t>
  </si>
  <si>
    <t>Торф топливный кусковой</t>
  </si>
  <si>
    <t>08.92.10.113</t>
  </si>
  <si>
    <t>Торф фрезерный для сельского хозяйства</t>
  </si>
  <si>
    <t>08.92.10.114</t>
  </si>
  <si>
    <t>Торф фрезерный для промышленной переработки</t>
  </si>
  <si>
    <t>08.92.10.115</t>
  </si>
  <si>
    <t>Торф-сырец для промышленной переработки</t>
  </si>
  <si>
    <t>08.92.10.119</t>
  </si>
  <si>
    <t>Торф неагломерированный прочий</t>
  </si>
  <si>
    <t>08.92.10.120</t>
  </si>
  <si>
    <t>Брикеты и полубрикеты торфяные</t>
  </si>
  <si>
    <t>08.92.10.121</t>
  </si>
  <si>
    <t>Брикеты и полубрикеты торфяные топливные</t>
  </si>
  <si>
    <t>08.92.10.122</t>
  </si>
  <si>
    <t>Брикеты и полубрикеты торфяные питательные для сельского хозяйства</t>
  </si>
  <si>
    <t>Соль и хлорид натрия чистый, вода морская</t>
  </si>
  <si>
    <t>08.93.1</t>
  </si>
  <si>
    <t>08.93.10</t>
  </si>
  <si>
    <t>- пищевую соль, см. 10.84.30</t>
  </si>
  <si>
    <t>08.93.10.110</t>
  </si>
  <si>
    <t>Соль</t>
  </si>
  <si>
    <t>08.93.10.111</t>
  </si>
  <si>
    <t>Соль глыбовая</t>
  </si>
  <si>
    <t>08.93.10.112</t>
  </si>
  <si>
    <t>Соль дробленка</t>
  </si>
  <si>
    <t>08.93.10.113</t>
  </si>
  <si>
    <t>Соль молотая</t>
  </si>
  <si>
    <t>08.93.10.114</t>
  </si>
  <si>
    <t>Соль выварочная</t>
  </si>
  <si>
    <t>08.93.10.115</t>
  </si>
  <si>
    <t>Соль денатурированная, соль для промышленных целей</t>
  </si>
  <si>
    <t>08.93.10.120</t>
  </si>
  <si>
    <t>Соль морская</t>
  </si>
  <si>
    <t>08.93.10.130</t>
  </si>
  <si>
    <t>Хлорид натрия чистый</t>
  </si>
  <si>
    <t>08.93.10.140</t>
  </si>
  <si>
    <t>Вода морская</t>
  </si>
  <si>
    <t>Продукция горнодобывающих производств прочая, не включенная в другие группировки</t>
  </si>
  <si>
    <t>Битумы и асфальты природные; асфальтиты и породы асфальтные</t>
  </si>
  <si>
    <t>08.99.10</t>
  </si>
  <si>
    <t>08.99.10.110</t>
  </si>
  <si>
    <t>Битумы и асфальты природные</t>
  </si>
  <si>
    <t>08.99.10.120</t>
  </si>
  <si>
    <t>Асфальтиты и породы асфальтные</t>
  </si>
  <si>
    <t>Камни драгоценные и полудрагоценные; алмазы технические, необработанные, распиленные, расколотые или грубо обработанные; пемза; наждак; корунд природный, гранат природный и прочие природные абразивы; минералы прочие</t>
  </si>
  <si>
    <t>Камни драгоценные и полудрагоценные (кроме алмазов технических), необработанные, распиленные или грубо обработанные</t>
  </si>
  <si>
    <t>08.99.21.110</t>
  </si>
  <si>
    <t>Алмазы природные (кроме технических) необработанные, распиленные, расколотые или грубо обработанные</t>
  </si>
  <si>
    <t>08.99.21.120</t>
  </si>
  <si>
    <t>Рубины природные необработанные, распиленные, расколотые или грубо обработанные</t>
  </si>
  <si>
    <t>08.99.21.130</t>
  </si>
  <si>
    <t>Сапфиры природные необработанные, распиленные, расколотые или грубо обработанные</t>
  </si>
  <si>
    <t>08.99.21.140</t>
  </si>
  <si>
    <t>Изумруды природные необработанные, распиленные, расколотые или грубо обработанные</t>
  </si>
  <si>
    <t>08.99.21.190</t>
  </si>
  <si>
    <t>Камни природные драгоценные и полудрагоценные необработанные, распиленные, расколотые или грубо обработанные прочие</t>
  </si>
  <si>
    <t>Алмазы технические, необработанные, распиленные, расколотые или грубо обработанные; пемза; наждак; корунд природный, гранат природный и прочие природные абразивы</t>
  </si>
  <si>
    <t>08.99.22.110</t>
  </si>
  <si>
    <t>Алмазы технические, необработанные, распиленные, расколотые или грубо обработанные</t>
  </si>
  <si>
    <t>08.99.22.120</t>
  </si>
  <si>
    <t>Пемза</t>
  </si>
  <si>
    <t>08.99.22.130</t>
  </si>
  <si>
    <t>Наждак</t>
  </si>
  <si>
    <t>08.99.22.140</t>
  </si>
  <si>
    <t>Корунд природный</t>
  </si>
  <si>
    <t>08.99.22.150</t>
  </si>
  <si>
    <t>Гранат природный</t>
  </si>
  <si>
    <t>08.99.22.190</t>
  </si>
  <si>
    <t>Абразивы природные прочие</t>
  </si>
  <si>
    <t>08.99.29</t>
  </si>
  <si>
    <t>Ископаемые полезные прочие, не включенные в другие группировки</t>
  </si>
  <si>
    <t>08.99.29.110</t>
  </si>
  <si>
    <t>Графит природный</t>
  </si>
  <si>
    <t>08.99.29.120</t>
  </si>
  <si>
    <t>Кварц, кварцит</t>
  </si>
  <si>
    <t>08.99.29.130</t>
  </si>
  <si>
    <t>Трепел, диатомит, кизельгур и аналогичные земли инфузорные кремнистые</t>
  </si>
  <si>
    <t>08.99.29.140</t>
  </si>
  <si>
    <t>Карбонат магния (магнезит) природный, магнезия и прочие оксиды магния</t>
  </si>
  <si>
    <t>08.99.29.150</t>
  </si>
  <si>
    <t>Асбест</t>
  </si>
  <si>
    <t>08.99.29.151</t>
  </si>
  <si>
    <t>Асбест хризотиловый</t>
  </si>
  <si>
    <t>08.99.29.152</t>
  </si>
  <si>
    <t>Асбест хризотиловый ломкий</t>
  </si>
  <si>
    <t>08.99.29.153</t>
  </si>
  <si>
    <t>Асбест антофилитовый</t>
  </si>
  <si>
    <t>08.99.29.154</t>
  </si>
  <si>
    <t>Асбест голубой</t>
  </si>
  <si>
    <t>08.99.29.160</t>
  </si>
  <si>
    <t>Слюда необработанная и слюда, расщепленная на пластины и чешуйки</t>
  </si>
  <si>
    <t>08.99.29.161</t>
  </si>
  <si>
    <t>Слюда необработанная</t>
  </si>
  <si>
    <t>08.99.29.162</t>
  </si>
  <si>
    <t>Слюда, расщепленная на пластины и чешуйки</t>
  </si>
  <si>
    <t>08.99.29.170</t>
  </si>
  <si>
    <t>Тальк, стеатит природный</t>
  </si>
  <si>
    <t>08.99.29.171</t>
  </si>
  <si>
    <t>Тальк</t>
  </si>
  <si>
    <t>08.99.29.172</t>
  </si>
  <si>
    <t>08.99.29.180</t>
  </si>
  <si>
    <t>Шпаты полевые (материалы полевошпатовые)</t>
  </si>
  <si>
    <t>08.99.29.210</t>
  </si>
  <si>
    <t>Лейцит</t>
  </si>
  <si>
    <t>08.99.29.220</t>
  </si>
  <si>
    <t>Нефелин и концентраты нефелиновые</t>
  </si>
  <si>
    <t>08.99.29.221</t>
  </si>
  <si>
    <t>Нефелин</t>
  </si>
  <si>
    <t>08.99.29.222</t>
  </si>
  <si>
    <t>Концентраты нефелиновые</t>
  </si>
  <si>
    <t>08.99.29.230</t>
  </si>
  <si>
    <t>Сиенит нефелиновый</t>
  </si>
  <si>
    <t>08.99.29.240</t>
  </si>
  <si>
    <t>Перлит (сырье перлитовое)</t>
  </si>
  <si>
    <t>08.99.29.250</t>
  </si>
  <si>
    <t>Вермикулит</t>
  </si>
  <si>
    <t>08.99.29.260</t>
  </si>
  <si>
    <t>Янтарь</t>
  </si>
  <si>
    <t>08.99.29.290</t>
  </si>
  <si>
    <t>Услуги в области добычи полезных ископаемых</t>
  </si>
  <si>
    <t>Услуги по добыче нефти и природного газа</t>
  </si>
  <si>
    <t>Услуги по обеспечению добычи нефти и природного газа</t>
  </si>
  <si>
    <t>- услуги, предоставляемые операторами месторождений нефти или газа, см. 06.10, 06.20;</t>
  </si>
  <si>
    <t>- услуги по специализированному ремонту горнодобывающей техники, см. 33.12.24</t>
  </si>
  <si>
    <t>09.10.11</t>
  </si>
  <si>
    <t>Услуги по бурению, связанные с добычей нефти и горючего природного газа</t>
  </si>
  <si>
    <t>- структурно-поисковое бурение, связанное с добычей нефти и газа;</t>
  </si>
  <si>
    <t>- специальные услуги по тушению пожаров на месторождениях нефти и газа;</t>
  </si>
  <si>
    <t>- услуги по геологическим, геофизическим разведочным работам и консультативные услуги, см. 71.12.3</t>
  </si>
  <si>
    <t>09.10.11.110</t>
  </si>
  <si>
    <t>Услуги по наклонно-направленному бурению и повторному бурению, забуриванию, цементированию обсадных труб, откачке скважин; глушению и ликвидации скважин и прочие</t>
  </si>
  <si>
    <t>09.10.11.120</t>
  </si>
  <si>
    <t>Услуги по структурно-поисковому бурению, связанные с добычей нефти и газа</t>
  </si>
  <si>
    <t>09.10.11.130</t>
  </si>
  <si>
    <t>Услуги по тушению пожаров на месторождениях нефти и газа</t>
  </si>
  <si>
    <t>09.10.11.140</t>
  </si>
  <si>
    <t>09.10.11.190</t>
  </si>
  <si>
    <t>Услуги по бурению, связанные с добычей нефти и горючего природного газа, не включенные в другие группировки</t>
  </si>
  <si>
    <t>Услуги по монтажу, ремонту и демонтажу буровых вышек и услуги взаимосвязанные по добыче нефти и горючего природного газа</t>
  </si>
  <si>
    <t>09.10.12.110</t>
  </si>
  <si>
    <t>Услуги по монтажу буровых вышек</t>
  </si>
  <si>
    <t>09.10.12.120</t>
  </si>
  <si>
    <t>Услуги по ремонту и демонтажу буровых вышек</t>
  </si>
  <si>
    <t>09.10.12.190</t>
  </si>
  <si>
    <t>Услуги, связанные с добычей нефти, газового конденсата и горючего природного газа, прочие</t>
  </si>
  <si>
    <t>Услуги по сжижению и регазификации природного газа для транспортирования, предоставляемые на разрабатываемом месторождении</t>
  </si>
  <si>
    <t>- сжижение и регазификацию природного газа для транспортирования, предоставляемые не на разрабатываемом месторождении, см. 52.21</t>
  </si>
  <si>
    <t>09.10.13.110</t>
  </si>
  <si>
    <t>Услуги по сжижению природного газа</t>
  </si>
  <si>
    <t>09.10.13.120</t>
  </si>
  <si>
    <t>Услуги по регазификации природного газа</t>
  </si>
  <si>
    <t>Услуги в горнодобывающем производстве прочие</t>
  </si>
  <si>
    <t>09.90.1</t>
  </si>
  <si>
    <t>- услуги, предоставляемые операторами шахт и карьеров, см. 05, 07 или 08;</t>
  </si>
  <si>
    <t>- услуги по специализированному ремонту горнодобывающей техники, см. 33.12.24;</t>
  </si>
  <si>
    <t>- услуги по геологическим, геофизическим и связанным разведочным работам и консультативные услуги, см. 71.12.3</t>
  </si>
  <si>
    <t>09.90.11</t>
  </si>
  <si>
    <t>09.90.11.110</t>
  </si>
  <si>
    <t>Услуги по откачке шахт</t>
  </si>
  <si>
    <t>09.90.11.120</t>
  </si>
  <si>
    <t>Услуги по структурно-поисковому бурению, связанные с горным промыслом</t>
  </si>
  <si>
    <t>09.90.11.130</t>
  </si>
  <si>
    <t>09.90.19</t>
  </si>
  <si>
    <t>Услуги в горнодобывающем производстве, не включенные в другие группировки</t>
  </si>
  <si>
    <t>ПРОДУКЦИЯ ОБРАБАТЫВАЮЩИХ ПРОИЗВОДСТВ</t>
  </si>
  <si>
    <t>Продукты пищевые</t>
  </si>
  <si>
    <t>Мясо крупного рогатого скота, свинина, баранина, козлятина, конина и мясо прочих животных семейства лошадиных, оленина и мясо прочих животных семейства оленьих (оленевых) парные, остывшие или охлажденные</t>
  </si>
  <si>
    <t>Мясо крупного рогатого скота (говядина и телятина) парное, остывшее или охлажденное, в том числе для детского питания</t>
  </si>
  <si>
    <t>10.11.11.110</t>
  </si>
  <si>
    <t>Говядина парная, остывшая или охлажденная</t>
  </si>
  <si>
    <t>10.11.11.120</t>
  </si>
  <si>
    <t>Телятина парная, остывшая или охлажденная</t>
  </si>
  <si>
    <t>10.11.11.130</t>
  </si>
  <si>
    <t>Говядина и телятина парные, остывшие или охлажденные для детского питания</t>
  </si>
  <si>
    <t>Свинина парная, остывшая или охлажденная, в том числе для детского питания</t>
  </si>
  <si>
    <t>10.11.12.110</t>
  </si>
  <si>
    <t>Свинина парная, остывшая или охлажденная домашних свиней</t>
  </si>
  <si>
    <t>10.11.12.120</t>
  </si>
  <si>
    <t>Свинина парная, остывшая или охлажденная диких свиней</t>
  </si>
  <si>
    <t>10.11.12.130</t>
  </si>
  <si>
    <t>Мясо поросят парное, остывшее или охлажденное</t>
  </si>
  <si>
    <t>10.11.12.140</t>
  </si>
  <si>
    <t>Свинина парная, остывшая или охлажденная для детского питания</t>
  </si>
  <si>
    <t>Баранина парная, остывшая или охлажденная, в том числе для детского питания</t>
  </si>
  <si>
    <t>10.11.13.110</t>
  </si>
  <si>
    <t>Баранина парная, остывшая или охлажденная домашних овец и баранов</t>
  </si>
  <si>
    <t>10.11.13.120</t>
  </si>
  <si>
    <t>Баранина парная, остывшая или охлажденная диких овец и баранов</t>
  </si>
  <si>
    <t>10.11.13.130</t>
  </si>
  <si>
    <t>Мясо ягнят парное, остывшее или охлажденное</t>
  </si>
  <si>
    <t>10.11.13.140</t>
  </si>
  <si>
    <t>Баранина и ягнятина парная, остывшая или охлажденная для детского питания</t>
  </si>
  <si>
    <t>Козлятина парная, остывшая или охлажденная</t>
  </si>
  <si>
    <t>10.11.14.110</t>
  </si>
  <si>
    <t>Козлятина парная, остывшая или охлажденная домашних коз, козлов и козлят</t>
  </si>
  <si>
    <t>10.11.14.120</t>
  </si>
  <si>
    <t>Козлятина парная, остывшая или охлажденная диких коз, козлов и козлят</t>
  </si>
  <si>
    <t>Конина и мясо прочих животных семейства лошадиных парные, остывшие или охлажденные, в том числе для детского питания</t>
  </si>
  <si>
    <t>10.11.15.110</t>
  </si>
  <si>
    <t>Конина парная, остывшая или охлажденная</t>
  </si>
  <si>
    <t>10.11.15.120</t>
  </si>
  <si>
    <t>Жеребятина парная, остывшая или охлажденная</t>
  </si>
  <si>
    <t>10.11.15.130</t>
  </si>
  <si>
    <t>Мясо ослов, мулов, лошаков парное, остывшее или охлажденное</t>
  </si>
  <si>
    <t>10.11.15.140</t>
  </si>
  <si>
    <t>Оленина и мясо прочих животных семейства оленьих (оленевых) парные, остывшие или охлажденные, в том числе для детского питания</t>
  </si>
  <si>
    <t>10.11.16.110</t>
  </si>
  <si>
    <t>Оленина и мясо прочих животных семейства оленьих (оленевых) парные, остывшие или охлажденные домашних оленей</t>
  </si>
  <si>
    <t>10.11.16.120</t>
  </si>
  <si>
    <t>Оленина и мясо прочих животных семейства оленьих (оленевых) парные, остывшие или охлажденные диких оленей</t>
  </si>
  <si>
    <t>10.11.16.130</t>
  </si>
  <si>
    <t>Оленина и мясо прочих животных семейства оленьих (оленевых) парные, остывшие или охлажденные для детского питания</t>
  </si>
  <si>
    <t>Субпродукты пищевые крупного рогатого скота, свиные, бараньи, козьи, лошадей, ослов, мулов, лошаков и прочих животных семейства лошадиных, оленьи и прочих животных семейства оленьих (оленевых) парные, остывшие или охлажденные, в том числе для детского питания</t>
  </si>
  <si>
    <t>10.11.20.110</t>
  </si>
  <si>
    <t>Субпродукты пищевые крупного рогатого скота парные, остывшие или охлажденные</t>
  </si>
  <si>
    <t>10.11.20.120</t>
  </si>
  <si>
    <t>10.11.20.130</t>
  </si>
  <si>
    <t>10.11.20.140</t>
  </si>
  <si>
    <t>10.11.20.150</t>
  </si>
  <si>
    <t>10.11.20.160</t>
  </si>
  <si>
    <t>Субпродукты пищевые оленьи и прочих животных семейства оленьих (оленевых) парные, остывшие или охлажденные</t>
  </si>
  <si>
    <t>10.11.20.170</t>
  </si>
  <si>
    <t>Субпродукты пищевые парные, остывшие или охлажденные для детского питания</t>
  </si>
  <si>
    <t>Мясо и пищевые субпродукты замороженные, в том числе для детского питания</t>
  </si>
  <si>
    <t>Мясо крупного рогатого скота (говядина и телятина) замороженное, в том числе для детского питания</t>
  </si>
  <si>
    <t>10.11.31.110</t>
  </si>
  <si>
    <t>Говядина замороженная</t>
  </si>
  <si>
    <t>10.11.31.120</t>
  </si>
  <si>
    <t>Телятина замороженная</t>
  </si>
  <si>
    <t>10.11.31.130</t>
  </si>
  <si>
    <t>Говядина и телятина замороженные для детского питания</t>
  </si>
  <si>
    <t>10.11.31.140</t>
  </si>
  <si>
    <t>Субпродукты пищевые крупного рогатого скота замороженные</t>
  </si>
  <si>
    <t>Свинина замороженная, в том числе для детского питания</t>
  </si>
  <si>
    <t>10.11.32.110</t>
  </si>
  <si>
    <t>Свинина замороженная</t>
  </si>
  <si>
    <t>10.11.32.120</t>
  </si>
  <si>
    <t>Мясо поросят замороженное</t>
  </si>
  <si>
    <t>10.11.32.130</t>
  </si>
  <si>
    <t>Свинина замороженная для детского питания</t>
  </si>
  <si>
    <t>10.11.32.140</t>
  </si>
  <si>
    <t>Субпродукты пищевые свиные замороженные</t>
  </si>
  <si>
    <t>Баранина замороженная, в том числе для детского питания</t>
  </si>
  <si>
    <t>10.11.33.110</t>
  </si>
  <si>
    <t>Баранина замороженная</t>
  </si>
  <si>
    <t>10.11.33.120</t>
  </si>
  <si>
    <t>Мясо ягнят замороженное</t>
  </si>
  <si>
    <t>10.11.33.130</t>
  </si>
  <si>
    <t>Баранина и ягнятина замороженные для детского питания</t>
  </si>
  <si>
    <t>10.11.33.140</t>
  </si>
  <si>
    <t>Субпродукты пищевые бараньи замороженные</t>
  </si>
  <si>
    <t>Козлятина и субпродукты пищевые замороженные</t>
  </si>
  <si>
    <t>10.11.34.110</t>
  </si>
  <si>
    <t>Козлятина замороженная</t>
  </si>
  <si>
    <t>10.11.34.120</t>
  </si>
  <si>
    <t>Субпродукты пищевые козьи замороженные</t>
  </si>
  <si>
    <t>Мясо лошадей (конина, жеребятина) и прочих животных семейства лошадиных замороженное, в том числе для детского питания</t>
  </si>
  <si>
    <t>10.11.35.110</t>
  </si>
  <si>
    <t>Конина замороженная</t>
  </si>
  <si>
    <t>10.11.35.120</t>
  </si>
  <si>
    <t>Жеребятина замороженная</t>
  </si>
  <si>
    <t>10.11.35.130</t>
  </si>
  <si>
    <t>Мясо ослов, мулов и лошаков замороженное</t>
  </si>
  <si>
    <t>10.11.35.140</t>
  </si>
  <si>
    <t>10.11.35.150</t>
  </si>
  <si>
    <t>Субпродукты пищевые лошадей, ослов, мулов и лошаков и прочих животных семейства лошадиных замороженные</t>
  </si>
  <si>
    <t>Оленина и мясо прочих животных семейства оленьих (оленевых) и субпродукты пищевые замороженные, в том числе для детского питания</t>
  </si>
  <si>
    <t>10.11.36.110</t>
  </si>
  <si>
    <t>Оленина и мясо прочих животных семейства оленьих (оленевых) замороженные</t>
  </si>
  <si>
    <t>10.11.36.120</t>
  </si>
  <si>
    <t>Оленина и мясо прочих животных семейства оленьих (оленевых) замороженные для детского питания</t>
  </si>
  <si>
    <t>10.11.36.130</t>
  </si>
  <si>
    <t>Субпродукты пищевые оленьи и прочих животных семейства оленьих (оленевых) замороженные</t>
  </si>
  <si>
    <t>Мясо и субпродукты пищевые прочие парные, остывшие, охлажденные или замороженные</t>
  </si>
  <si>
    <t>- мясо кроликов (крольчатину), верблюдов, лосей</t>
  </si>
  <si>
    <t>10.11.39.110</t>
  </si>
  <si>
    <t>Мясо и субпродукты пищевые кроликов парные, остывшие, охлажденные или замороженные</t>
  </si>
  <si>
    <t>10.11.39.120</t>
  </si>
  <si>
    <t>Мясо и субпродукты пищевые верблюдов парные, остывшие, охлажденные или замороженные</t>
  </si>
  <si>
    <t>10.11.39.130</t>
  </si>
  <si>
    <t>Мясо и субпродукты пищевые лосей парные, остывшие, охлажденные или замороженные</t>
  </si>
  <si>
    <t>10.11.39.190</t>
  </si>
  <si>
    <t>Шкуры и кожи крупного рогатого скота и животных семейств лошадиных и оленевых целые сырые</t>
  </si>
  <si>
    <t>10.11.42.110</t>
  </si>
  <si>
    <t>Шкуры и кожи крупного рогатого скота целые сырые</t>
  </si>
  <si>
    <t>10.11.42.120</t>
  </si>
  <si>
    <t>Шкуры и кожи животных семейства лошадиных целые сырые</t>
  </si>
  <si>
    <t>10.11.42.130</t>
  </si>
  <si>
    <t>Шкуры и кожи оленей и прочих животных семейства оленевых целые сырые</t>
  </si>
  <si>
    <t>Шкуры и кожи крупного рогатого скота и животных семейств лошадиных и оленевых сырые прочие</t>
  </si>
  <si>
    <t>10.11.43.110</t>
  </si>
  <si>
    <t>Шкуры и кожи крупного рогатого скота сырые прочие</t>
  </si>
  <si>
    <t>10.11.43.120</t>
  </si>
  <si>
    <t>Шкуры и кожи животных семейства лошадиных сырые прочие</t>
  </si>
  <si>
    <t>10.11.43.130</t>
  </si>
  <si>
    <t>Шкуры и кожи оленей и прочих животных семейства оленевых целые сырые прочие</t>
  </si>
  <si>
    <t>Шкуры и кожи овец и ягнят сырые</t>
  </si>
  <si>
    <t>10.11.44.000</t>
  </si>
  <si>
    <t>Шкуры и кожи коз и козлят сырые</t>
  </si>
  <si>
    <t>10.11.45.000</t>
  </si>
  <si>
    <t>Жиры крупного рогатого скота, овец, коз и свиней</t>
  </si>
  <si>
    <t>10.11.50.110</t>
  </si>
  <si>
    <t>Жиры крупного рогатого скота</t>
  </si>
  <si>
    <t>10.11.50.111</t>
  </si>
  <si>
    <t>Жир пищевой крупного рогатого скота</t>
  </si>
  <si>
    <t>10.11.50.112</t>
  </si>
  <si>
    <t>Жир технический крупного рогатого скота</t>
  </si>
  <si>
    <t>10.11.50.120</t>
  </si>
  <si>
    <t>Жир свиной</t>
  </si>
  <si>
    <t>10.11.50.121</t>
  </si>
  <si>
    <t>Жир свиной пищевой</t>
  </si>
  <si>
    <t>10.11.50.122</t>
  </si>
  <si>
    <t>Жир свиной технический</t>
  </si>
  <si>
    <t>10.11.50.130</t>
  </si>
  <si>
    <t>Жир бараний</t>
  </si>
  <si>
    <t>10.11.50.131</t>
  </si>
  <si>
    <t>Жир бараний пищевой</t>
  </si>
  <si>
    <t>10.11.50.132</t>
  </si>
  <si>
    <t>Жир бараний технический</t>
  </si>
  <si>
    <t>10.11.50.140</t>
  </si>
  <si>
    <t>Жир козий</t>
  </si>
  <si>
    <t>10.11.50.141</t>
  </si>
  <si>
    <t>Жир козий пищевой</t>
  </si>
  <si>
    <t>10.11.50.142</t>
  </si>
  <si>
    <t>Жир козий технический</t>
  </si>
  <si>
    <t>Субпродукты, не пригодные для употребления в пищу, необработанные</t>
  </si>
  <si>
    <t>10.11.60.110</t>
  </si>
  <si>
    <t>Сырье кишечное и мочевые пузыри (кроме рыбьих) целые или в частях</t>
  </si>
  <si>
    <t>10.11.60.120</t>
  </si>
  <si>
    <t>Сырье коллагенсодержащее и кератинсодержащее</t>
  </si>
  <si>
    <t>10.11.60.130</t>
  </si>
  <si>
    <t>Кости и стержень роговой</t>
  </si>
  <si>
    <t>10.11.60.140</t>
  </si>
  <si>
    <t>Кость слоновая, панцири черепах, китовый ус и ус других млекопитающих</t>
  </si>
  <si>
    <t>10.11.60.141</t>
  </si>
  <si>
    <t>Кость слоновая</t>
  </si>
  <si>
    <t>10.11.60.142</t>
  </si>
  <si>
    <t>Панцири черепах</t>
  </si>
  <si>
    <t>10.11.60.143</t>
  </si>
  <si>
    <t>Ус китовый и ус других млекопитающих</t>
  </si>
  <si>
    <t>10.11.60.144</t>
  </si>
  <si>
    <t>Порошок и отходы слоновой кости, панцирей черепах, китового уса и аналогичные отходы</t>
  </si>
  <si>
    <t>10.11.60.150</t>
  </si>
  <si>
    <t>Сырье эндокринно-ферментное непищевое прочее</t>
  </si>
  <si>
    <t>10.11.60.160</t>
  </si>
  <si>
    <t>Сырье специальное непищевое прочее</t>
  </si>
  <si>
    <t>10.11.60.190</t>
  </si>
  <si>
    <t>Субпродукты, не пригодные для употребления в пищу, прочие, не включенные в другие группировки</t>
  </si>
  <si>
    <t>Услуги по переработке и консервированию мяса отдельные, выполняемые субподрядчиком</t>
  </si>
  <si>
    <t>10.11.99.000</t>
  </si>
  <si>
    <t>Мясо птицы охлажденное, в том числе для детского питания</t>
  </si>
  <si>
    <t>10.12.10.110</t>
  </si>
  <si>
    <t>10.12.10.120</t>
  </si>
  <si>
    <t>10.12.10.130</t>
  </si>
  <si>
    <t>10.12.10.140</t>
  </si>
  <si>
    <t>10.12.10.150</t>
  </si>
  <si>
    <t>10.12.10.160</t>
  </si>
  <si>
    <t>10.12.10.190</t>
  </si>
  <si>
    <t>10.12.20.110</t>
  </si>
  <si>
    <t>10.12.20.120</t>
  </si>
  <si>
    <t>10.12.20.130</t>
  </si>
  <si>
    <t>10.12.20.140</t>
  </si>
  <si>
    <t>10.12.20.150</t>
  </si>
  <si>
    <t>10.12.20.160</t>
  </si>
  <si>
    <t>10.12.20.190</t>
  </si>
  <si>
    <t>10.12.30.000</t>
  </si>
  <si>
    <t>10.12.40.110</t>
  </si>
  <si>
    <t>10.12.40.111</t>
  </si>
  <si>
    <t>Субпродукты кур (включая цыплят и цыплят-бройлеров) пищевые охлажденные</t>
  </si>
  <si>
    <t>10.12.40.112</t>
  </si>
  <si>
    <t>Субпродукты индеек (включая индюшат) пищевые охлажденные</t>
  </si>
  <si>
    <t>10.12.40.113</t>
  </si>
  <si>
    <t>Субпродукты уток (включая утят) пищевые охлажденные</t>
  </si>
  <si>
    <t>10.12.40.114</t>
  </si>
  <si>
    <t>Субпродукты гусей (включая гусят) пищевые охлажденные</t>
  </si>
  <si>
    <t>10.12.40.115</t>
  </si>
  <si>
    <t>Субпродукты цесарок (включая цесарят) пищевые охлажденные</t>
  </si>
  <si>
    <t>10.12.40.119</t>
  </si>
  <si>
    <t>10.12.40.120</t>
  </si>
  <si>
    <t>10.12.40.121</t>
  </si>
  <si>
    <t>Субпродукты кур (включая цыплят и цыплят-бройлеров) пищевые замороженные</t>
  </si>
  <si>
    <t>10.12.40.122</t>
  </si>
  <si>
    <t>Субпродукты индеек (включая индюшат) пищевые замороженные</t>
  </si>
  <si>
    <t>10.12.40.123</t>
  </si>
  <si>
    <t>Субпродукты уток (включая утят) пищевые замороженные</t>
  </si>
  <si>
    <t>10.12.40.124</t>
  </si>
  <si>
    <t>Субпродукты гусей (включая гусят) пищевые замороженные</t>
  </si>
  <si>
    <t>10.12.40.125</t>
  </si>
  <si>
    <t>Субпродукты цесарок (включая цесарят) пищевые замороженные</t>
  </si>
  <si>
    <t>10.12.40.129</t>
  </si>
  <si>
    <t>Сырье перо-пуховое</t>
  </si>
  <si>
    <t>Услуги по переработке и консервированию мяса домашней птицы отдельные, выполняемые субподрядчиком</t>
  </si>
  <si>
    <t>10.12.99.000</t>
  </si>
  <si>
    <t>Продукция мясная пищевая, в том числе из мяса птицы</t>
  </si>
  <si>
    <t>10.13.11</t>
  </si>
  <si>
    <t>Свинина соленая, в рассоле, копченая, сушеная (в том числе сублимационной сушки)</t>
  </si>
  <si>
    <t>10.13.11.000</t>
  </si>
  <si>
    <t>10.13.12</t>
  </si>
  <si>
    <t>Мясо крупного рогатого скота соленое, в рассоле, копченое, сушеное (в том числе сублимационной сушки)</t>
  </si>
  <si>
    <t>10.13.12.000</t>
  </si>
  <si>
    <t>10.13.13</t>
  </si>
  <si>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мука тонкого и грубого помола из мяса и мясных субпродуктов, пригодная для употребления в пищу</t>
  </si>
  <si>
    <t>10.13.13.110</t>
  </si>
  <si>
    <t>10.13.13.111</t>
  </si>
  <si>
    <t>Конина соленая, в рассоле, копченая или сушеная (в том числе сублимационной сушки)</t>
  </si>
  <si>
    <t>10.13.13.112</t>
  </si>
  <si>
    <t>Баранина соленая, в рассоле или сушеная (в том числе сублимационной сушки)</t>
  </si>
  <si>
    <t>10.13.13.113</t>
  </si>
  <si>
    <t>Козлятина соленая, в рассоле или сушеная (в том числе сублимационной сушки)</t>
  </si>
  <si>
    <t>10.13.13.114</t>
  </si>
  <si>
    <t>Оленина и мясо прочих животных семейства оленьих (оленевых) соленые, в рассоле, копченые, сушеные (в том числе сублимационной сушки)</t>
  </si>
  <si>
    <t>10.13.13.115</t>
  </si>
  <si>
    <t>Мясо птицы соленое, в рассоле, копченое, сушеное (в том числе сублимационной сушки)</t>
  </si>
  <si>
    <t>10.13.13.119</t>
  </si>
  <si>
    <t>Мясо прочих животных соленое, в рассоле, копченое, сушеное (в том числе сублимационной сушки)</t>
  </si>
  <si>
    <t>10.13.13.120</t>
  </si>
  <si>
    <t>Субпродукты мясные пищевые соленые, в рассоле, сушеные или копченые</t>
  </si>
  <si>
    <t>10.13.13.121</t>
  </si>
  <si>
    <t>Субпродукты домашних свиней пищевые соленые, в рассоле, сушеные или копченые</t>
  </si>
  <si>
    <t>10.13.13.122</t>
  </si>
  <si>
    <t>Субпродукты крупного рогатого скота пищевые соленые, в рассоле, сушеные или копченые</t>
  </si>
  <si>
    <t>10.13.13.123</t>
  </si>
  <si>
    <t>Субпродукты овец и коз пищевые соленые, в рассоле, сушеные или копченые</t>
  </si>
  <si>
    <t>10.13.13.124</t>
  </si>
  <si>
    <t>Субпродукты домашней птицы пищевые соленые, в рассоле, сушеные или копченые</t>
  </si>
  <si>
    <t>10.13.13.125</t>
  </si>
  <si>
    <t>Субпродукты прочих животных пищевые соленые, в рассоле, сушеные или копченые</t>
  </si>
  <si>
    <t>10.13.13.130</t>
  </si>
  <si>
    <t>Мука тонкого и грубого помола из мяса и мясных субпродуктов, пригодная для употребления в пищу</t>
  </si>
  <si>
    <t>10.13.14</t>
  </si>
  <si>
    <t>10.13.14.110</t>
  </si>
  <si>
    <t>Изделия колбасные вареные, в том числе фаршированные</t>
  </si>
  <si>
    <t>10.13.14.111</t>
  </si>
  <si>
    <t>10.13.14.112</t>
  </si>
  <si>
    <t>10.13.14.113</t>
  </si>
  <si>
    <t>10.13.14.114</t>
  </si>
  <si>
    <t>10.13.14.115</t>
  </si>
  <si>
    <t>10.13.14.119</t>
  </si>
  <si>
    <t>10.13.14.120</t>
  </si>
  <si>
    <t>Изделия колбасные кровяные</t>
  </si>
  <si>
    <t>10.13.14.130</t>
  </si>
  <si>
    <t>Изделия колбасные копченые</t>
  </si>
  <si>
    <t>Изделия колбасные из термически обработанных ингредиентов</t>
  </si>
  <si>
    <t>Продукты из мяса</t>
  </si>
  <si>
    <t>Продукты из мяса говяжьи</t>
  </si>
  <si>
    <t>Продукты из мяса свиные</t>
  </si>
  <si>
    <t>Продукты из мяса бараньи</t>
  </si>
  <si>
    <t>Продукты из мяса козьи</t>
  </si>
  <si>
    <t>Продукты из мяса конские</t>
  </si>
  <si>
    <t>Продукты из мяса буйволиные</t>
  </si>
  <si>
    <t>Продукты из мяса оленьи</t>
  </si>
  <si>
    <t>Продукты из мяса лосиные</t>
  </si>
  <si>
    <t>Продукты из мяса прочие</t>
  </si>
  <si>
    <t>10.13.15</t>
  </si>
  <si>
    <t>10.13.15.110</t>
  </si>
  <si>
    <t>10.13.15.111</t>
  </si>
  <si>
    <t>10.13.15.112</t>
  </si>
  <si>
    <t>10.13.15.113</t>
  </si>
  <si>
    <t>10.13.15.114</t>
  </si>
  <si>
    <t>10.13.15.115</t>
  </si>
  <si>
    <t>10.13.15.116</t>
  </si>
  <si>
    <t>Блюда обеденные первые мясосодержащие консервированные</t>
  </si>
  <si>
    <t>10.13.15.118</t>
  </si>
  <si>
    <t>10.13.15.119</t>
  </si>
  <si>
    <t>10.13.15.120</t>
  </si>
  <si>
    <t>Продукты из шпика</t>
  </si>
  <si>
    <t>10.13.15.190</t>
  </si>
  <si>
    <t>10.13.15.191</t>
  </si>
  <si>
    <t>Кость пищевая</t>
  </si>
  <si>
    <t>10.13.15.192</t>
  </si>
  <si>
    <t>Кровь пищевая</t>
  </si>
  <si>
    <t>10.13.15.199</t>
  </si>
  <si>
    <t>10.13.16</t>
  </si>
  <si>
    <t>Мука тонкого и грубого помола и гранулы из мяса или мясных субпродуктов, не пригодные для употребления в пищу; шкварки</t>
  </si>
  <si>
    <t>- топленые белковые продукты из животных тканей, включая кости</t>
  </si>
  <si>
    <t>- добавки крови, волос, копыт, рогов, обрезков шкур, каныги, содержимого желудка и рубца</t>
  </si>
  <si>
    <t>10.13.16.110</t>
  </si>
  <si>
    <t>Мука тонкого и грубого помола и гранулы из мяса или мясных субпродуктов, не пригодные для употребления в пищу</t>
  </si>
  <si>
    <t>10.13.16.111</t>
  </si>
  <si>
    <t>Мука кормовая тонкого и грубого помола и гранулы из мяса</t>
  </si>
  <si>
    <t>10.13.16.112</t>
  </si>
  <si>
    <t>Мука костная и мясокостная кормовая</t>
  </si>
  <si>
    <t>10.13.16.113</t>
  </si>
  <si>
    <t>Мука кровяная кормовая</t>
  </si>
  <si>
    <t>10.13.16.119</t>
  </si>
  <si>
    <t>Мука тонкого и грубого помола и гранулы из мяса или мясных субпродуктов, не пригодные для употребления в пищу, прочая</t>
  </si>
  <si>
    <t>10.13.16.120</t>
  </si>
  <si>
    <t>Шкварки</t>
  </si>
  <si>
    <t>Услуги по тепловой обработке и прочим способам переработки мясной пищевой продукции; операции процесса производства мяса и мяса домашней птицы отдельные, выполняемые субподрядчиком</t>
  </si>
  <si>
    <t>10.13.91</t>
  </si>
  <si>
    <t>Услуги по тепловой обработке и прочим способам переработки мясной пищевой продукции</t>
  </si>
  <si>
    <t>- услуги по тепловой обработке и прочим способам обработки мясной пищевой продукции</t>
  </si>
  <si>
    <t>- услуги по извлечению животных масел и жиров, см. 10.41.1</t>
  </si>
  <si>
    <t>10.13.91.000</t>
  </si>
  <si>
    <t>10.13.99</t>
  </si>
  <si>
    <t>Операции процесса производства мяса и мяса домашней птицы отдельные, выполняемые субподрядчиком</t>
  </si>
  <si>
    <t>10.13.99.000</t>
  </si>
  <si>
    <t>Рыба переработанная и консервированная, ракообразные и моллюски</t>
  </si>
  <si>
    <t>Продукция из рыбы свежая, охлажденная или мороженая</t>
  </si>
  <si>
    <t>10.20.11</t>
  </si>
  <si>
    <t>Филе рыбное, мясо рыбы прочее (включая фарш) свежее или охлажденное</t>
  </si>
  <si>
    <t>10.20.11.110</t>
  </si>
  <si>
    <t>Филе рыбное свежее или охлажденное</t>
  </si>
  <si>
    <t>10.20.11.111</t>
  </si>
  <si>
    <t>Филе пресноводной рыбы свежее или охлажденное</t>
  </si>
  <si>
    <t>10.20.11.112</t>
  </si>
  <si>
    <t>Филе морской рыбы свежее или охлажденное</t>
  </si>
  <si>
    <t>10.20.11.120</t>
  </si>
  <si>
    <t>Мясо рыбы прочее (включая фарш) свежее или охлажденное</t>
  </si>
  <si>
    <t>10.20.11.121</t>
  </si>
  <si>
    <t>Мясо пресноводной рыбы прочее свежее или охлажденное</t>
  </si>
  <si>
    <t>10.20.11.122</t>
  </si>
  <si>
    <t>Мясо морской рыбы прочее свежее или охлажденное</t>
  </si>
  <si>
    <t>10.20.11.130</t>
  </si>
  <si>
    <t>Фарш рыбный свежий или охлажденный</t>
  </si>
  <si>
    <t>10.20.12</t>
  </si>
  <si>
    <t>Печень и молоки рыбы свежие или охлажденные</t>
  </si>
  <si>
    <t>10.20.12.110</t>
  </si>
  <si>
    <t>Печень рыбы свежая или охлажденная</t>
  </si>
  <si>
    <t>10.20.12.120</t>
  </si>
  <si>
    <t>Молоки рыбы свежие или охлажденные</t>
  </si>
  <si>
    <t>10.20.13</t>
  </si>
  <si>
    <t>Рыба мороженая</t>
  </si>
  <si>
    <t>10.20.13.110</t>
  </si>
  <si>
    <t>Рыба пресноводная мороженая</t>
  </si>
  <si>
    <t>10.20.13.120</t>
  </si>
  <si>
    <t>Рыба морская мороженая</t>
  </si>
  <si>
    <t>10.20.13.121</t>
  </si>
  <si>
    <t>Сельдь мороженая</t>
  </si>
  <si>
    <t>10.20.13.122</t>
  </si>
  <si>
    <t>Рыба морская мороженая (кроме сельди)</t>
  </si>
  <si>
    <t>10.20.14</t>
  </si>
  <si>
    <t>Филе рыбное мороженое</t>
  </si>
  <si>
    <t>10.20.14.110</t>
  </si>
  <si>
    <t>Филе пресноводной рыбы мороженое</t>
  </si>
  <si>
    <t>10.20.14.120</t>
  </si>
  <si>
    <t>Филе морской рыбы мороженое</t>
  </si>
  <si>
    <t>10.20.15</t>
  </si>
  <si>
    <t>Мясо рыбы (включая фарш) мороженое</t>
  </si>
  <si>
    <t>10.20.15.110</t>
  </si>
  <si>
    <t>Мясо пресноводной рыбы мороженое</t>
  </si>
  <si>
    <t>10.20.15.120</t>
  </si>
  <si>
    <t>Мясо морской рыбы мороженое</t>
  </si>
  <si>
    <t>10.20.15.130</t>
  </si>
  <si>
    <t>Фарш рыбный мороженый</t>
  </si>
  <si>
    <t>10.20.16</t>
  </si>
  <si>
    <t>Печень и молоки рыбы мороженые</t>
  </si>
  <si>
    <t>10.20.16.110</t>
  </si>
  <si>
    <t>Печень рыбы мороженая</t>
  </si>
  <si>
    <t>10.20.16.120</t>
  </si>
  <si>
    <t>Молоки рыбы мороженые</t>
  </si>
  <si>
    <t>Рыба, приготовленная или консервированная другим способом; икра и заменители икры</t>
  </si>
  <si>
    <t>10.20.21</t>
  </si>
  <si>
    <t>Филе рыбное вяленое, соленое или в рассоле, кроме копченого</t>
  </si>
  <si>
    <t>10.20.21.000</t>
  </si>
  <si>
    <t>10.20.22</t>
  </si>
  <si>
    <t>Печень и молоки рыбы сушеные, копченые, соленые или в рассоле; мука рыбная тонкого и грубого помола и гранулы, пригодные для употребления в пищу</t>
  </si>
  <si>
    <t>10.20.22.110</t>
  </si>
  <si>
    <t>Печень и молоки рыбы сушеные, копченые, соленые или в рассоле</t>
  </si>
  <si>
    <t>10.20.22.120</t>
  </si>
  <si>
    <t>Мука рыбная тонкого и грубого помола и гранулы, пригодные для употребления в пищу</t>
  </si>
  <si>
    <t>10.20.23</t>
  </si>
  <si>
    <t>Рыба вяленая, соленая и несоленая или в рассоле</t>
  </si>
  <si>
    <t>10.20.23.110</t>
  </si>
  <si>
    <t>Рыба вяленая</t>
  </si>
  <si>
    <t>10.20.23.111</t>
  </si>
  <si>
    <t>Рыба вяленая пресноводная</t>
  </si>
  <si>
    <t>10.20.23.112</t>
  </si>
  <si>
    <t>Рыба вяленая морская</t>
  </si>
  <si>
    <t>10.20.23.120</t>
  </si>
  <si>
    <t>Рыба соленая или в рассоле</t>
  </si>
  <si>
    <t>10.20.23.121</t>
  </si>
  <si>
    <t>Рыба пресноводная соленая или в рассоле</t>
  </si>
  <si>
    <t>10.20.23.122</t>
  </si>
  <si>
    <t>Сельдь соленая или в рассоле</t>
  </si>
  <si>
    <t>10.20.23.123</t>
  </si>
  <si>
    <t>Рыба морская соленая или в рассоле (кроме сельди)</t>
  </si>
  <si>
    <t>10.20.23.130</t>
  </si>
  <si>
    <t>Рыба сушеная</t>
  </si>
  <si>
    <t>10.20.24</t>
  </si>
  <si>
    <t>Рыба, включая филе, копченая</t>
  </si>
  <si>
    <t>10.20.24.110</t>
  </si>
  <si>
    <t>Рыба и филе рыбное холодного копчения</t>
  </si>
  <si>
    <t>10.20.24.111</t>
  </si>
  <si>
    <t>Рыба и филе пресноводных рыб холодного копчения</t>
  </si>
  <si>
    <t>10.20.24.112</t>
  </si>
  <si>
    <t>Сельдь и филе сельди холодного копчения</t>
  </si>
  <si>
    <t>10.20.24.113</t>
  </si>
  <si>
    <t>Рыба и филе морских рыб холодного копчения (кроме сельди)</t>
  </si>
  <si>
    <t>10.20.24.120</t>
  </si>
  <si>
    <t>Рыба и филе рыбное горячего копчения</t>
  </si>
  <si>
    <t>10.20.24.121</t>
  </si>
  <si>
    <t>Рыба и филе пресноводных рыб горячего копчения</t>
  </si>
  <si>
    <t>10.20.24.122</t>
  </si>
  <si>
    <t>Сельдь и филе сельди горячего копчения</t>
  </si>
  <si>
    <t>10.20.24.123</t>
  </si>
  <si>
    <t>Рыба и филе морских рыб горячего копчения (кроме сельди)</t>
  </si>
  <si>
    <t>10.20.25</t>
  </si>
  <si>
    <t>Рыба, приготовленная или консервированная другим способом, кроме готовых блюд из рыбы</t>
  </si>
  <si>
    <t>10.20.25.110</t>
  </si>
  <si>
    <t>Консервы рыбные</t>
  </si>
  <si>
    <t>10.20.25.111</t>
  </si>
  <si>
    <t>Консервы рыбные натуральные</t>
  </si>
  <si>
    <t>10.20.25.112</t>
  </si>
  <si>
    <t>Консервы рыбные в томатном соусе</t>
  </si>
  <si>
    <t>10.20.25.113</t>
  </si>
  <si>
    <t>Консервы рыбные в масле</t>
  </si>
  <si>
    <t>10.20.25.114</t>
  </si>
  <si>
    <t>Консервы рыбоовощные</t>
  </si>
  <si>
    <t>10.20.25.115</t>
  </si>
  <si>
    <t>Консервы из печени трески</t>
  </si>
  <si>
    <t>10.20.25.119</t>
  </si>
  <si>
    <t>Консервы рыбные прочие, не включенные в другие группировки</t>
  </si>
  <si>
    <t>10.20.25.120</t>
  </si>
  <si>
    <t>Пресервы рыбные</t>
  </si>
  <si>
    <t>10.20.25.190</t>
  </si>
  <si>
    <t>Продукты готовые из рыбы прочие, не включенные в другие группировки</t>
  </si>
  <si>
    <t>10.20.26</t>
  </si>
  <si>
    <t>Икра и заменители икры</t>
  </si>
  <si>
    <t>10.20.26.110</t>
  </si>
  <si>
    <t>Икра</t>
  </si>
  <si>
    <t>10.20.26.111</t>
  </si>
  <si>
    <t>Икра осетровых рыб</t>
  </si>
  <si>
    <t>10.20.26.112</t>
  </si>
  <si>
    <t>Икра лососевых рыб</t>
  </si>
  <si>
    <t>10.20.26.119</t>
  </si>
  <si>
    <t>Икра прочих рыб</t>
  </si>
  <si>
    <t>10.20.26.120</t>
  </si>
  <si>
    <t>Заменители икры</t>
  </si>
  <si>
    <t>Ракообразные, моллюски и прочие беспозвоночные водные, мороженые, переработанные или консервированные</t>
  </si>
  <si>
    <t>10.20.31</t>
  </si>
  <si>
    <t>Ракообразные мороженые</t>
  </si>
  <si>
    <t>10.20.31.110</t>
  </si>
  <si>
    <t>Ракообразные морские мороженые</t>
  </si>
  <si>
    <t>10.20.31.120</t>
  </si>
  <si>
    <t>Ракообразные пресноводные мороженые</t>
  </si>
  <si>
    <t>10.20.32</t>
  </si>
  <si>
    <t>Моллюски мороженые, сушеные, соленые или в рассоле, копченые</t>
  </si>
  <si>
    <t>10.20.32.110</t>
  </si>
  <si>
    <t>Моллюски мороженые</t>
  </si>
  <si>
    <t>10.20.32.120</t>
  </si>
  <si>
    <t>Моллюски сушеные</t>
  </si>
  <si>
    <t>10.20.32.130</t>
  </si>
  <si>
    <t>Моллюски соленые или в рассоле</t>
  </si>
  <si>
    <t>10.20.32.140</t>
  </si>
  <si>
    <t>Моллюски копченые</t>
  </si>
  <si>
    <t>10.20.33</t>
  </si>
  <si>
    <t>Беспозвоночные водные мороженые, сушеные, соленые или в рассоле, копченые прочие</t>
  </si>
  <si>
    <t>10.20.33.110</t>
  </si>
  <si>
    <t>Беспозвоночные водные прочие мороженые</t>
  </si>
  <si>
    <t>10.20.33.120</t>
  </si>
  <si>
    <t>Беспозвоночные водные прочие сушеные</t>
  </si>
  <si>
    <t>10.20.33.130</t>
  </si>
  <si>
    <t>Беспозвоночные водные прочие соленые или в рассоле</t>
  </si>
  <si>
    <t>10.20.33.140</t>
  </si>
  <si>
    <t>Беспозвоночные водные прочие копченые</t>
  </si>
  <si>
    <t>10.20.34</t>
  </si>
  <si>
    <t>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t>
  </si>
  <si>
    <t>10.20.34.110</t>
  </si>
  <si>
    <t>Блюда готовые из ракообразных, моллюсков и прочих водных беспозвоночных</t>
  </si>
  <si>
    <t>10.20.34.120</t>
  </si>
  <si>
    <t>Консервы из ракообразных, моллюсков и прочих морепродуктов</t>
  </si>
  <si>
    <t>10.20.34.121</t>
  </si>
  <si>
    <t>Консервы из крабов</t>
  </si>
  <si>
    <t>10.20.34.122</t>
  </si>
  <si>
    <t>Консервы из креветок</t>
  </si>
  <si>
    <t>10.20.34.123</t>
  </si>
  <si>
    <t>Консервы из омаров</t>
  </si>
  <si>
    <t>10.20.34.124</t>
  </si>
  <si>
    <t>Консервы из трепангов</t>
  </si>
  <si>
    <t>10.20.34.125</t>
  </si>
  <si>
    <t>Консервы из мидий и морского гребешка</t>
  </si>
  <si>
    <t>10.20.34.126</t>
  </si>
  <si>
    <t>Консервы из морской капусты</t>
  </si>
  <si>
    <t>10.20.34.127</t>
  </si>
  <si>
    <t>Консервы из кальмара</t>
  </si>
  <si>
    <t>10.20.34.128</t>
  </si>
  <si>
    <t>Консервы из криля</t>
  </si>
  <si>
    <t>10.20.34.129</t>
  </si>
  <si>
    <t>Консервы из прочих морепродуктов</t>
  </si>
  <si>
    <t>10.20.34.130</t>
  </si>
  <si>
    <t>Пресервы из ракообразных, моллюсков и прочих водных беспозвоночных</t>
  </si>
  <si>
    <t>10.20.34.140</t>
  </si>
  <si>
    <t>Мука тонкого и грубого помола и гранулы из ракообразных, моллюсков и других водных беспозвоночных, пригодные для употребления в пищу</t>
  </si>
  <si>
    <t>Мука тонкого и грубого помола и гранулы, не пригодные для употребления в пищу, и прочие продукты из рыбы или ракообразных, моллюсков или прочих беспозвоночных водных, не включенные в другие группировки</t>
  </si>
  <si>
    <t>10.20.41</t>
  </si>
  <si>
    <t>Мука тонкого и грубого помола и гранулы из рыбы, ракообразных, моллюсков и других водных беспозвоночных, не пригодные для употребления в пищу</t>
  </si>
  <si>
    <t>10.20.41.110</t>
  </si>
  <si>
    <t>Мука кормовая тонкого и грубого помола и гранулы из рыбы</t>
  </si>
  <si>
    <t>10.20.41.120</t>
  </si>
  <si>
    <t>Мука кормовая тонкого и грубого помола и гранулы из морепродуктов, китов и других водных млекопитающих</t>
  </si>
  <si>
    <t>10.20.41.130</t>
  </si>
  <si>
    <t>Мука тонкого и грубого помола и гранулы из рыбы, ракообразных, моллюсков и других водных беспозвоночных, не пригодные для употребления в пищу, прочие</t>
  </si>
  <si>
    <t>10.20.42</t>
  </si>
  <si>
    <t>Продукты из рыбы, ракообразных, моллюсков и прочих водных беспозвоночных, не пригодные для употребления в пищу, прочие</t>
  </si>
  <si>
    <t>10.20.42.000</t>
  </si>
  <si>
    <t>Услуги по копчению и прочим способам консервирования и переработки для производства рыбных продуктов; отдельные операции процесса производства переработанной и консервированной рыбы, ракообразных и моллюсков, выполняемые субподрядчиком</t>
  </si>
  <si>
    <t>10.20.91</t>
  </si>
  <si>
    <t>Услуги по копчению и прочим способам консервирования и переработки рыбных продуктов</t>
  </si>
  <si>
    <t>- услуги по тепловой обработке, копчению, солению, вялению и прочим способам приготовления рыбы и рыбных продуктов</t>
  </si>
  <si>
    <t>10.20.91.000</t>
  </si>
  <si>
    <t>Услуги по копчению и прочим способам консервирования и переработки для производства рыбных продуктов</t>
  </si>
  <si>
    <t>10.20.99</t>
  </si>
  <si>
    <t>Операции процесса производства приготовленной или консервированной рыбы, ракообразных и моллюсков отдельные, выполняемые субподрядчиком</t>
  </si>
  <si>
    <t>10.20.99.000</t>
  </si>
  <si>
    <t>Фрукты и овощи переработанные и консервированные</t>
  </si>
  <si>
    <t>Картофель переработанный и консервированный</t>
  </si>
  <si>
    <t>10.31.1</t>
  </si>
  <si>
    <t>10.31.11</t>
  </si>
  <si>
    <t>Картофель замороженный</t>
  </si>
  <si>
    <t>10.31.11.000</t>
  </si>
  <si>
    <t>10.31.12</t>
  </si>
  <si>
    <t>Картофель сушеный, включая нарезанный ломтиками, но не подвергнутый дальнейшей обработке</t>
  </si>
  <si>
    <t>10.31.12.000</t>
  </si>
  <si>
    <t>10.31.13</t>
  </si>
  <si>
    <t>10.31.13.110</t>
  </si>
  <si>
    <t>10.31.13.120</t>
  </si>
  <si>
    <t>10.31.14</t>
  </si>
  <si>
    <t>Картофель приготовленный или консервированный</t>
  </si>
  <si>
    <t>10.31.14.000</t>
  </si>
  <si>
    <t>10.31.9</t>
  </si>
  <si>
    <t>Услуги по тепловой обработке и прочим способам переработки картофеля и продуктов из картофеля; операции процесса производства приготовленного или консервированного картофеля отдельные, выполняемые субподрядчиком</t>
  </si>
  <si>
    <t>10.31.91</t>
  </si>
  <si>
    <t>Услуги по тепловой обработке и прочим способам переработки картофеля и продуктов из картофеля</t>
  </si>
  <si>
    <t>- услуги по чистке, тепловой обработке и прочим способам обработки картофеля и продуктов из картофеля</t>
  </si>
  <si>
    <t>10.31.91.000</t>
  </si>
  <si>
    <t>10.31.99</t>
  </si>
  <si>
    <t>Операции процесса производства приготовленного или консервированного картофеля отдельные, выполняемые субподрядчиком</t>
  </si>
  <si>
    <t>10.31.99.000</t>
  </si>
  <si>
    <t>Продукция соковая из фруктов и овощей</t>
  </si>
  <si>
    <t>- соки из фруктов и овощей и их смеси, в том числе диффузионные и концентрированные соки;</t>
  </si>
  <si>
    <t>- фруктовые и овощные нектары, фруктовые и овощные напитки;</t>
  </si>
  <si>
    <t>- сокосодержащие морсы, в том числе концентрированные;</t>
  </si>
  <si>
    <t>- пюре фруктовое и овощное для производства соковой продукции, в том числе концентрированное;</t>
  </si>
  <si>
    <t>- продукцию соковую из фруктов и овощей прочую</t>
  </si>
  <si>
    <t>- продукцию соковую из фруктов и овощей для детского питания, см. 10.86</t>
  </si>
  <si>
    <t>10.32.1</t>
  </si>
  <si>
    <t>Соки из фруктов и овощей</t>
  </si>
  <si>
    <t>10.32.11</t>
  </si>
  <si>
    <t>Сок томатный</t>
  </si>
  <si>
    <t>10.32.11.110</t>
  </si>
  <si>
    <t>Сок томатный прямого отжима</t>
  </si>
  <si>
    <t>10.32.11.120</t>
  </si>
  <si>
    <t>Сок томатный восстановленный</t>
  </si>
  <si>
    <t>10.32.12</t>
  </si>
  <si>
    <t>Сок апельсиновый</t>
  </si>
  <si>
    <t>10.32.12.110</t>
  </si>
  <si>
    <t>Сок апельсиновый прямого отжима</t>
  </si>
  <si>
    <t>10.32.12.120</t>
  </si>
  <si>
    <t>Сок апельсиновый восстановленный</t>
  </si>
  <si>
    <t>10.32.13</t>
  </si>
  <si>
    <t>Сок грейпфрутовый</t>
  </si>
  <si>
    <t>10.32.13.110</t>
  </si>
  <si>
    <t>Сок грейпфрутовый прямого отжима</t>
  </si>
  <si>
    <t>10.32.13.120</t>
  </si>
  <si>
    <t>Сок грейпфрутовый восстановленный</t>
  </si>
  <si>
    <t>10.32.14</t>
  </si>
  <si>
    <t>Сок ананасовый</t>
  </si>
  <si>
    <t>10.32.14.110</t>
  </si>
  <si>
    <t>Сок ананасовый прямого отжима</t>
  </si>
  <si>
    <t>10.32.14.120</t>
  </si>
  <si>
    <t>Сок ананасовый восстановленный</t>
  </si>
  <si>
    <t>10.32.15</t>
  </si>
  <si>
    <t>Сок виноградный</t>
  </si>
  <si>
    <t>10.32.15.110</t>
  </si>
  <si>
    <t>Сок виноградный прямого отжима</t>
  </si>
  <si>
    <t>10.32.15.120</t>
  </si>
  <si>
    <t>Сок виноградный восстановленный</t>
  </si>
  <si>
    <t>10.32.16</t>
  </si>
  <si>
    <t>Сок яблочный</t>
  </si>
  <si>
    <t>10.32.16.110</t>
  </si>
  <si>
    <t>Сок яблочный прямого отжима</t>
  </si>
  <si>
    <t>10.32.16.120</t>
  </si>
  <si>
    <t>Сок яблочный восстановленный</t>
  </si>
  <si>
    <t>10.32.17</t>
  </si>
  <si>
    <t>Смеси фруктовых и (или) овощных соков</t>
  </si>
  <si>
    <t>- смеси концентрированных соков (кроме томатного сока)</t>
  </si>
  <si>
    <t>10.32.17.110</t>
  </si>
  <si>
    <t>Смеси фруктовых соков</t>
  </si>
  <si>
    <t>10.32.17.120</t>
  </si>
  <si>
    <t>Смеси овощных соков</t>
  </si>
  <si>
    <t>10.32.17.130</t>
  </si>
  <si>
    <t>Смеси фруктовых и овощных соков</t>
  </si>
  <si>
    <t>10.32.17.140</t>
  </si>
  <si>
    <t>Смеси фруктовых и (или) овощных соков концентрированные</t>
  </si>
  <si>
    <t>10.32.18</t>
  </si>
  <si>
    <t>Соки диффузионные</t>
  </si>
  <si>
    <t>10.32.18.110</t>
  </si>
  <si>
    <t>Соки фруктовые и фруктово-овощные диффузионные</t>
  </si>
  <si>
    <t>10.32.18.111</t>
  </si>
  <si>
    <t>Соки фруктовые диффузионные из свежих фруктов</t>
  </si>
  <si>
    <t>10.32.18.112</t>
  </si>
  <si>
    <t>Соки фруктово-овощные диффузионные из свежих фруктов и овощей</t>
  </si>
  <si>
    <t>10.32.18.113</t>
  </si>
  <si>
    <t>Соки фруктовые диффузионные из высушенных фруктов</t>
  </si>
  <si>
    <t>10.32.18.114</t>
  </si>
  <si>
    <t>Соки фруктово-овощные диффузионные из высушенных фруктов и овощей</t>
  </si>
  <si>
    <t>10.32.18.115</t>
  </si>
  <si>
    <t>Соки фруктовые диффузионные концентрированные</t>
  </si>
  <si>
    <t>10.32.18.116</t>
  </si>
  <si>
    <t>Соки фруктово-овощные диффузионные концентрированные</t>
  </si>
  <si>
    <t>10.32.18.117</t>
  </si>
  <si>
    <t>Соки фруктовые диффузионные восстановленные</t>
  </si>
  <si>
    <t>10.32.18.118</t>
  </si>
  <si>
    <t>Соки фруктово-овощные диффузионные восстановленные</t>
  </si>
  <si>
    <t>10.32.18.120</t>
  </si>
  <si>
    <t>Соки овощные и овощефруктовые диффузионные</t>
  </si>
  <si>
    <t>10.32.18.121</t>
  </si>
  <si>
    <t>Соки овощные диффузионные из свежих овощей</t>
  </si>
  <si>
    <t>10.32.18.122</t>
  </si>
  <si>
    <t>Соки овощефруктовые диффузионные из свежих овощей и фруктов</t>
  </si>
  <si>
    <t>10.32.18.123</t>
  </si>
  <si>
    <t>Соки овощные диффузионные из высушенных овощей</t>
  </si>
  <si>
    <t>10.32.18.124</t>
  </si>
  <si>
    <t>Соки овощефруктовые диффузионные из высушенных овощей и фруктов</t>
  </si>
  <si>
    <t>10.32.18.125</t>
  </si>
  <si>
    <t>Соки овощные диффузионные концентрированные</t>
  </si>
  <si>
    <t>10.32.18.126</t>
  </si>
  <si>
    <t>Соки овощефруктовые диффузионные концентрированные</t>
  </si>
  <si>
    <t>10.32.18.127</t>
  </si>
  <si>
    <t>Соки овощные диффузионные восстановленные</t>
  </si>
  <si>
    <t>10.32.18.128</t>
  </si>
  <si>
    <t>Соки овощефруктовые диффузионные восстановленные</t>
  </si>
  <si>
    <t>10.32.19</t>
  </si>
  <si>
    <t>Соки из фруктов и овощей прочие</t>
  </si>
  <si>
    <t>10.32.19.110</t>
  </si>
  <si>
    <t>Соки из фруктов прочие</t>
  </si>
  <si>
    <t>10.32.19.111</t>
  </si>
  <si>
    <t>Соки из фруктов прямого отжима прочие</t>
  </si>
  <si>
    <t>10.32.19.112</t>
  </si>
  <si>
    <t>Соки из фруктов восстановленные прочие</t>
  </si>
  <si>
    <t>10.32.19.120</t>
  </si>
  <si>
    <t>Соки из овощей прочие</t>
  </si>
  <si>
    <t>10.32.19.121</t>
  </si>
  <si>
    <t>10.32.19.122</t>
  </si>
  <si>
    <t>Соки из овощей восстановленные прочие</t>
  </si>
  <si>
    <t>10.32.19.130</t>
  </si>
  <si>
    <t>Соки из фруктов и овощей концентрированные</t>
  </si>
  <si>
    <t>10.32.19.131</t>
  </si>
  <si>
    <t>Соки из фруктов концентрированные</t>
  </si>
  <si>
    <t>10.32.19.132</t>
  </si>
  <si>
    <t>Соки из овощей концентрированные</t>
  </si>
  <si>
    <t>10.32.19.140</t>
  </si>
  <si>
    <t>Соки фруктовые и овощные свежеотжатые</t>
  </si>
  <si>
    <t>10.32.19.141</t>
  </si>
  <si>
    <t>Соки фруктовые свежеотжатые</t>
  </si>
  <si>
    <t>10.32.19.142</t>
  </si>
  <si>
    <t>Соки овощные свежеотжатые</t>
  </si>
  <si>
    <t>10.32.2</t>
  </si>
  <si>
    <t>Продукция соковая из фруктов и овощей (кроме соков)</t>
  </si>
  <si>
    <t>10.32.21</t>
  </si>
  <si>
    <t>Нектары фруктовые и (или) овощные</t>
  </si>
  <si>
    <t>10.32.21.110</t>
  </si>
  <si>
    <t>Нектары фруктовые</t>
  </si>
  <si>
    <t>10.32.21.120</t>
  </si>
  <si>
    <t>Нектары овощные</t>
  </si>
  <si>
    <t>10.32.21.130</t>
  </si>
  <si>
    <t>Нектары фруктово-овощные и овощефруктовые</t>
  </si>
  <si>
    <t>10.32.22</t>
  </si>
  <si>
    <t>Напитки сокосодержащие фруктовые и (или) овощные</t>
  </si>
  <si>
    <t>10.32.22.110</t>
  </si>
  <si>
    <t>Напитки сокосодержащие фруктовые</t>
  </si>
  <si>
    <t>10.32.22.120</t>
  </si>
  <si>
    <t>Напитки сокосодержащие овощные</t>
  </si>
  <si>
    <t>10.32.22.130</t>
  </si>
  <si>
    <t>Напитки сокосодержащие фруктово-овощные и овощефруктовые</t>
  </si>
  <si>
    <t>10.32.23</t>
  </si>
  <si>
    <t>Морсы, в том числе концентрированные</t>
  </si>
  <si>
    <t>10.32.23.110</t>
  </si>
  <si>
    <t>Морсы</t>
  </si>
  <si>
    <t>10.32.23.120</t>
  </si>
  <si>
    <t>Морсы концентрированные</t>
  </si>
  <si>
    <t>10.32.24</t>
  </si>
  <si>
    <t>Вещества натуральные ароматообразующие</t>
  </si>
  <si>
    <t>10.32.24.110</t>
  </si>
  <si>
    <t>Вещества натуральные ароматообразующие фруктовые или овощные</t>
  </si>
  <si>
    <t>10.32.24.120</t>
  </si>
  <si>
    <t>Вещества натуральные ароматообразующие фруктовые или овощные концентрированные</t>
  </si>
  <si>
    <t>10.32.25</t>
  </si>
  <si>
    <t>Клетки цитрусовых фруктов</t>
  </si>
  <si>
    <t>10.32.25.000</t>
  </si>
  <si>
    <t>10.32.26</t>
  </si>
  <si>
    <t>Мякоть фруктовая и (или) овощная</t>
  </si>
  <si>
    <t>10.32.26.110</t>
  </si>
  <si>
    <t>Мякоть фруктовая</t>
  </si>
  <si>
    <t>10.32.26.120</t>
  </si>
  <si>
    <t>Мякоть овощная</t>
  </si>
  <si>
    <t>10.32.26.130</t>
  </si>
  <si>
    <t>Мякоть фруктово-овощная и овощефруктовая</t>
  </si>
  <si>
    <t>10.32.27</t>
  </si>
  <si>
    <t>Пюре из фруктов и овощей для производства соковой продукции, в том числе концентрированные</t>
  </si>
  <si>
    <t>10.32.27.110</t>
  </si>
  <si>
    <t>Пюре фруктовые и фруктово-овощные для производства соковой продукции</t>
  </si>
  <si>
    <t>10.32.27.120</t>
  </si>
  <si>
    <t>Пюре овощные и овощефруктовые для производства соковой продукции</t>
  </si>
  <si>
    <t>10.32.27.130</t>
  </si>
  <si>
    <t>Пюре фруктовые и овощные концентрированные для производства соковой продукции</t>
  </si>
  <si>
    <t>10.32.27.140</t>
  </si>
  <si>
    <t>Пюре фруктово-овощные и овощефруктовые концентрированные для производства соковой продукции</t>
  </si>
  <si>
    <t>10.32.29</t>
  </si>
  <si>
    <t>Продукция соковая прочая</t>
  </si>
  <si>
    <t>10.32.29.000</t>
  </si>
  <si>
    <t>10.32.9</t>
  </si>
  <si>
    <t>Услуги по производству соковой продукции из фруктов и овощей отдельные, выполняемые субподрядчиком</t>
  </si>
  <si>
    <t>10.32.99</t>
  </si>
  <si>
    <t>10.32.99.000</t>
  </si>
  <si>
    <t>Фрукты, овощи и грибы переработанные и консервированные, не включенные в другие группировки</t>
  </si>
  <si>
    <t>Овощи (кроме картофеля) и грибы переработанные и консервированные</t>
  </si>
  <si>
    <t>10.39.11</t>
  </si>
  <si>
    <t>Овощи (кроме картофеля) и грибы замороженные</t>
  </si>
  <si>
    <t>- овощи и грибы замороженные и их смеси</t>
  </si>
  <si>
    <t>10.39.11.000</t>
  </si>
  <si>
    <t>10.39.12</t>
  </si>
  <si>
    <t>Овощи (кроме картофеля) и грибы, консервированные для кратковременного хранения</t>
  </si>
  <si>
    <t>10.39.12.000</t>
  </si>
  <si>
    <t>10.39.13</t>
  </si>
  <si>
    <t>Овощи (кроме картофеля) и грибы сушеные</t>
  </si>
  <si>
    <t>10.39.13.000</t>
  </si>
  <si>
    <t>10.39.14</t>
  </si>
  <si>
    <t>Овощи (кроме картофеля) резаные, расфасованные в пакеты</t>
  </si>
  <si>
    <t>10.39.14.000</t>
  </si>
  <si>
    <t>10.39.15</t>
  </si>
  <si>
    <t>Фасоль, консервированная без уксуса или уксусной кислоты (кроме готовых блюд из овощей)</t>
  </si>
  <si>
    <t>10.39.15.000</t>
  </si>
  <si>
    <t>10.39.16</t>
  </si>
  <si>
    <t>Горох, консервированный без уксуса или уксусной кислоты (кроме готовых блюд из овощей)</t>
  </si>
  <si>
    <t>10.39.16.000</t>
  </si>
  <si>
    <t>10.39.17</t>
  </si>
  <si>
    <t>Овощи (кроме картофеля) и грибы, консервированные без уксуса или уксусной кислоты, прочие (кроме готовых овощных блюд)</t>
  </si>
  <si>
    <t>10.39.17.110</t>
  </si>
  <si>
    <t>Овощи (кроме картофеля), консервированные без уксуса или уксусной кислоты, прочие (кроме готовых овощных блюд)</t>
  </si>
  <si>
    <t>10.39.17.111</t>
  </si>
  <si>
    <t>Пюре и пасты овощные</t>
  </si>
  <si>
    <t>10.39.17.112</t>
  </si>
  <si>
    <t>Пюре овощефруктовые</t>
  </si>
  <si>
    <t>10.39.17.119</t>
  </si>
  <si>
    <t>Овощи (кроме картофеля), консервированные без уксуса или уксусной кислоты, прочие (кроме готовых овощных блюд), не включенные в другие группировки</t>
  </si>
  <si>
    <t>10.39.17.120</t>
  </si>
  <si>
    <t>10.39.18</t>
  </si>
  <si>
    <t>10.39.18.110</t>
  </si>
  <si>
    <t>Овощи (кроме картофеля), приготовленные или консервированные с уксусом или уксусной кислотой</t>
  </si>
  <si>
    <t>10.39.18.120</t>
  </si>
  <si>
    <t>Грибы, приготовленные или консервированные с уксусом или уксусной кислотой</t>
  </si>
  <si>
    <t>10.39.18.130</t>
  </si>
  <si>
    <t>Части растений съедобные прочие, приготовленные или консервированные с уксусом или уксусной кислотой</t>
  </si>
  <si>
    <t>Фрукты и орехи, переработанные и консервированные</t>
  </si>
  <si>
    <t>10.39.21</t>
  </si>
  <si>
    <t>Фрукты, ягоды и орехи, свежие или предварительно подвергнутые тепловой обработке, замороженные</t>
  </si>
  <si>
    <t>10.39.21.110</t>
  </si>
  <si>
    <t>Фрукты, свежие или предварительно подвергнутые тепловой обработке, замороженные</t>
  </si>
  <si>
    <t>10.39.21.120</t>
  </si>
  <si>
    <t>Ягоды свежие или предварительно подвергнутые тепловой обработке, замороженные</t>
  </si>
  <si>
    <t>10.39.21.130</t>
  </si>
  <si>
    <t>Орехи свежие или предварительно подвергнутые тепловой обработке, замороженные</t>
  </si>
  <si>
    <t>10.39.21.140</t>
  </si>
  <si>
    <t>10.39.21.141</t>
  </si>
  <si>
    <t>Десерты взбитые замороженные фруктовые</t>
  </si>
  <si>
    <t>10.39.21.142</t>
  </si>
  <si>
    <t>Десерты взбитые замороженные плодово-ягодные</t>
  </si>
  <si>
    <t>10.39.21.143</t>
  </si>
  <si>
    <t>Десерты взбитые замороженные овощные</t>
  </si>
  <si>
    <t>10.39.21.144</t>
  </si>
  <si>
    <t>Десерты взбитые замороженные - шербеты</t>
  </si>
  <si>
    <t>10.39.21.145</t>
  </si>
  <si>
    <t>10.39.21.146</t>
  </si>
  <si>
    <t>10.39.21.147</t>
  </si>
  <si>
    <t>10.39.21.148</t>
  </si>
  <si>
    <t>Лед пищевой сладкий</t>
  </si>
  <si>
    <t>10.39.22</t>
  </si>
  <si>
    <t>Джемы, фруктовые желе, пюре и пасты фруктовые или ореховые</t>
  </si>
  <si>
    <t>10.39.22.110</t>
  </si>
  <si>
    <t>Джемы, желе фруктовые и ягодные</t>
  </si>
  <si>
    <t>10.39.22.120</t>
  </si>
  <si>
    <t>Компоты фруктовые и ягодные</t>
  </si>
  <si>
    <t>10.39.22.130</t>
  </si>
  <si>
    <t>Пюре и пасты фруктовые, ягодные и ореховые</t>
  </si>
  <si>
    <t>10.39.22.140</t>
  </si>
  <si>
    <t>Пюре фруктово-овощные</t>
  </si>
  <si>
    <t>10.39.23</t>
  </si>
  <si>
    <t>Орехи, арахис (земляные орехи), обжаренные, соленые или приготовленные другим способом</t>
  </si>
  <si>
    <t>10.39.23.000</t>
  </si>
  <si>
    <t>10.39.24</t>
  </si>
  <si>
    <t>Фрукты и орехи, консервированные для недлительного хранения, но не готовые для непосредственного употребления в пищу</t>
  </si>
  <si>
    <t>10.39.24.000</t>
  </si>
  <si>
    <t>10.39.25</t>
  </si>
  <si>
    <t>Фрукты переработанные и консервированные</t>
  </si>
  <si>
    <t>10.39.25.110</t>
  </si>
  <si>
    <t>Фрукты переработанные</t>
  </si>
  <si>
    <t>10.39.25.120</t>
  </si>
  <si>
    <t>Консервы фруктовые</t>
  </si>
  <si>
    <t>10.39.3</t>
  </si>
  <si>
    <t>Сырье растительное, отходы и остатки растительные, продукты побочные</t>
  </si>
  <si>
    <t>10.39.30</t>
  </si>
  <si>
    <t>10.39.30.000</t>
  </si>
  <si>
    <t>Услуги по тепловой обработке и прочим способам подготовки фруктов и овощей для консервирования; отдельные операции процесса производства прочих переработанных и консервированных фруктов и овощей, выполняемые субподрядчиком</t>
  </si>
  <si>
    <t>10.39.91</t>
  </si>
  <si>
    <t>Услуги по тепловой обработке и прочим способам подготовки фруктов и овощей для консервирования</t>
  </si>
  <si>
    <t>- услуги по тепловой обработке, сгущению (выпариванию) и прочим способам обработки фруктов и овощей и продуктов из них</t>
  </si>
  <si>
    <t>- услуги по чистке, тепловой обработке и прочим способам переработки картофеля и продуктов из картофеля, см. 10.31.91</t>
  </si>
  <si>
    <t>10.39.91.000</t>
  </si>
  <si>
    <t>10.39.99</t>
  </si>
  <si>
    <t>Операции процесса производства прочих переработанных и консервированных фруктов и овощей отдельные, выполняемые субподрядчиком</t>
  </si>
  <si>
    <t>10.39.99.000</t>
  </si>
  <si>
    <t>Масла и жиры животные и растительные</t>
  </si>
  <si>
    <t>Масла и жиры</t>
  </si>
  <si>
    <t>Масла и жиры животные и их фракции нерафинированные</t>
  </si>
  <si>
    <t>10.41.11</t>
  </si>
  <si>
    <t>Лярд-стеарин, лярд-масло, олеостеарин, масло и технический стеарин, не эмульгированные, не смешанные и не обработанные прочими способами</t>
  </si>
  <si>
    <t>10.41.11.000</t>
  </si>
  <si>
    <t>10.41.12</t>
  </si>
  <si>
    <t>Жиры и масла и их фракции из рыбы и морских млекопитающих</t>
  </si>
  <si>
    <t>10.41.12.110</t>
  </si>
  <si>
    <t>Жиры и масла и их фракции из рыбы</t>
  </si>
  <si>
    <t>10.41.12.120</t>
  </si>
  <si>
    <t>Жиры и масла и их фракции из морских млекопитающих</t>
  </si>
  <si>
    <t>10.41.19</t>
  </si>
  <si>
    <t>Жиры и масла животные прочие и их фракции, нерафинированные или рафинированные, но не подвергнутые химической модификации</t>
  </si>
  <si>
    <t>10.41.19.000</t>
  </si>
  <si>
    <t>Масла растительные и их фракции нерафинированные</t>
  </si>
  <si>
    <t>Масло соевое и его фракции нерафинированные</t>
  </si>
  <si>
    <t>10.41.21.000</t>
  </si>
  <si>
    <t>Масло арахисовое и его фракции нерафинированные</t>
  </si>
  <si>
    <t>10.41.22.000</t>
  </si>
  <si>
    <t>Масло оливковое и его фракции нерафинированные</t>
  </si>
  <si>
    <t>10.41.23.000</t>
  </si>
  <si>
    <t>Масло подсолнечное и его фракции нерафинированные</t>
  </si>
  <si>
    <t>10.41.24.000</t>
  </si>
  <si>
    <t>Масло хлопковое и его фракции нерафинированные</t>
  </si>
  <si>
    <t>10.41.25.000</t>
  </si>
  <si>
    <t>Масло рапсовое, сурепное, горчичное и их фракции нерафинированные</t>
  </si>
  <si>
    <t>10.41.26.110</t>
  </si>
  <si>
    <t>Масло рапсовое и его фракции нерафинированные</t>
  </si>
  <si>
    <t>10.41.26.120</t>
  </si>
  <si>
    <t>Масло сурепное и его фракции нерафинированные</t>
  </si>
  <si>
    <t>10.41.26.130</t>
  </si>
  <si>
    <t>Масло горчичное и его фракции нерафинированные</t>
  </si>
  <si>
    <t>Масло пальмовое и его фракции, нерафинированные</t>
  </si>
  <si>
    <t>10.41.27.000</t>
  </si>
  <si>
    <t>Масло кокосовое и его фракции, нерафинированные</t>
  </si>
  <si>
    <t>10.41.28.000</t>
  </si>
  <si>
    <t>Масла растительные и их фракции нерафинированные прочие</t>
  </si>
  <si>
    <t>10.41.29.110</t>
  </si>
  <si>
    <t>10.41.29.111</t>
  </si>
  <si>
    <t>Масло абрикосовое и его фракции нерафинированные</t>
  </si>
  <si>
    <t>10.41.29.112</t>
  </si>
  <si>
    <t>Масло авокадо и его фракции нерафинированные</t>
  </si>
  <si>
    <t>10.41.29.113</t>
  </si>
  <si>
    <t>Масло арбузное и его фракции нерафинированные</t>
  </si>
  <si>
    <t>10.41.29.114</t>
  </si>
  <si>
    <t>Масло бабассу и его фракции нерафинированные</t>
  </si>
  <si>
    <t>10.41.29.115</t>
  </si>
  <si>
    <t>Масло болеко и его фракции нерафинированные</t>
  </si>
  <si>
    <t>10.41.29.116</t>
  </si>
  <si>
    <t>Масло борнео и его фракции нерафинированные</t>
  </si>
  <si>
    <t>10.41.29.117</t>
  </si>
  <si>
    <t>Масло буковое и его фракции нерафинированные</t>
  </si>
  <si>
    <t>10.41.29.118</t>
  </si>
  <si>
    <t>Масло виноградное и его фракции нерафинированные</t>
  </si>
  <si>
    <t>10.41.29.119</t>
  </si>
  <si>
    <t>Масло вишневое и его фракции нерафинированные</t>
  </si>
  <si>
    <t>10.41.29.121</t>
  </si>
  <si>
    <t>Масло грецкого ореха и его фракции нерафинированные</t>
  </si>
  <si>
    <t>10.41.29.122</t>
  </si>
  <si>
    <t>Масло жожоба и его фракции нерафинированные</t>
  </si>
  <si>
    <t>10.41.29.123</t>
  </si>
  <si>
    <t>Масло касторовое и его фракции нерафинированные</t>
  </si>
  <si>
    <t>10.41.29.124</t>
  </si>
  <si>
    <t>Масло кедровое и его фракции нерафинированные</t>
  </si>
  <si>
    <t>10.41.29.125</t>
  </si>
  <si>
    <t>Масло кокум и его фракции нерафинированные</t>
  </si>
  <si>
    <t>10.41.29.126</t>
  </si>
  <si>
    <t>Масло конопляное и его фракции нерафинированные</t>
  </si>
  <si>
    <t>10.41.29.127</t>
  </si>
  <si>
    <t>Масло кориандровое жирное и его фракции нерафинированные</t>
  </si>
  <si>
    <t>10.41.29.128</t>
  </si>
  <si>
    <t>Масло крамбе и его фракции нерафинированные</t>
  </si>
  <si>
    <t>10.41.29.129</t>
  </si>
  <si>
    <t>Масло кунжутное и его фракции нерафинированные</t>
  </si>
  <si>
    <t>10.41.29.131</t>
  </si>
  <si>
    <t>Масло лещиновое и его фракции нерафинированные</t>
  </si>
  <si>
    <t>10.41.29.132</t>
  </si>
  <si>
    <t>Масло льняное и его фракции нерафинированные</t>
  </si>
  <si>
    <t>10.41.29.133</t>
  </si>
  <si>
    <t>Масло ляллеманциевое и его фракции нерафинированные</t>
  </si>
  <si>
    <t>10.41.29.134</t>
  </si>
  <si>
    <t>Масло маковое и его фракции нерафинированные</t>
  </si>
  <si>
    <t>10.41.29.135</t>
  </si>
  <si>
    <t>Масло манго и его фракции нерафинированные</t>
  </si>
  <si>
    <t>10.41.29.136</t>
  </si>
  <si>
    <t>Масло миндальное и его фракции нерафинированные</t>
  </si>
  <si>
    <t>10.41.29.137</t>
  </si>
  <si>
    <t>Масло ойтисиковое и его фракции нерафинированные</t>
  </si>
  <si>
    <t>10.41.29.138</t>
  </si>
  <si>
    <t>Масло пальмоядровое и его фракции нерафинированные</t>
  </si>
  <si>
    <t>10.41.29.139</t>
  </si>
  <si>
    <t>Масло перилловое и его фракции нерафинированные</t>
  </si>
  <si>
    <t>10.41.29.141</t>
  </si>
  <si>
    <t>Масло персиковое и его фракции нерафинированные</t>
  </si>
  <si>
    <t>10.41.29.142</t>
  </si>
  <si>
    <t>Масло пшеничное и его фракции нерафинированные</t>
  </si>
  <si>
    <t>10.41.29.143</t>
  </si>
  <si>
    <t>Масло рисовое и его фракции нерафинированные</t>
  </si>
  <si>
    <t>10.41.29.144</t>
  </si>
  <si>
    <t>Масло рыжиковое и его фракции нерафинированные</t>
  </si>
  <si>
    <t>10.41.29.145</t>
  </si>
  <si>
    <t>Масло сал и его фракции нерафинированные</t>
  </si>
  <si>
    <t>10.41.29.146</t>
  </si>
  <si>
    <t>Масло сафлоровое и его фракции нерафинированные</t>
  </si>
  <si>
    <t>10.41.29.147</t>
  </si>
  <si>
    <t>Масло сливовое и его фракции нерафинированные</t>
  </si>
  <si>
    <t>10.41.29.148</t>
  </si>
  <si>
    <t>Масло томатное и его фракции нерафинированные</t>
  </si>
  <si>
    <t>10.41.29.149</t>
  </si>
  <si>
    <t>Масло тунговое и его фракции нерафинированные</t>
  </si>
  <si>
    <t>10.41.29.151</t>
  </si>
  <si>
    <t>Масло тыквенное и его фракции нерафинированные</t>
  </si>
  <si>
    <t>10.41.29.152</t>
  </si>
  <si>
    <t>Масло ши и его фракции нерафинированные</t>
  </si>
  <si>
    <t>10.41.29.153</t>
  </si>
  <si>
    <t>Масло эллипе и его фракции нерафинированные</t>
  </si>
  <si>
    <t>Линт хлопковый</t>
  </si>
  <si>
    <t>10.41.30</t>
  </si>
  <si>
    <t>10.41.30.000</t>
  </si>
  <si>
    <t>Жмых и прочие твердые остатки растительных жиров или масел; мука тонкого и грубого помола из семян или плодов масличных культур</t>
  </si>
  <si>
    <t>10.41.41</t>
  </si>
  <si>
    <t>Жмых и прочие твердые остатки растительных жиров или масел</t>
  </si>
  <si>
    <t>10.41.42</t>
  </si>
  <si>
    <t>Мука тонкого и грубого помола из семян или плодов масличных культур (кроме горчицы)</t>
  </si>
  <si>
    <t>10.41.42.000</t>
  </si>
  <si>
    <t>Масла растительные и их фракции рафинированные, но не подвергнутые химической модификации</t>
  </si>
  <si>
    <t>Масло соевое и его фракции рафинированные, но не подвергнутые химической модификации</t>
  </si>
  <si>
    <t>10.41.51.000</t>
  </si>
  <si>
    <t>Масло арахисовое и его фракции рафинированные, но не подвергнутые химической модификации</t>
  </si>
  <si>
    <t>10.41.52.000</t>
  </si>
  <si>
    <t>Масло оливковое и его фракции рафинированные, но не подвергнутые химической модификации</t>
  </si>
  <si>
    <t>10.41.53.000</t>
  </si>
  <si>
    <t>Масло подсолнечное и его фракции рафинированные, но не подвергнутые химической модификации</t>
  </si>
  <si>
    <t>10.41.54.000</t>
  </si>
  <si>
    <t>Масло хлопковое и его фракции рафинированные, но не подвергнутые химической модификации</t>
  </si>
  <si>
    <t>10.41.55.000</t>
  </si>
  <si>
    <t>Масло хлопковое и его фракции, рафинированные, но не подвергнутые химической модификации</t>
  </si>
  <si>
    <t>Масло рапсовое, сурепное, горчичное и их фракции рафинированные, но не подвергнутые химической модификации</t>
  </si>
  <si>
    <t>10.41.56.110</t>
  </si>
  <si>
    <t>Масло рапсовое и его фракции рафинированные, но не подвергнутые химической модификации</t>
  </si>
  <si>
    <t>10.41.56.120</t>
  </si>
  <si>
    <t>Масло сурепное и его фракции рафинированные, но не подвергнутые химической модификации</t>
  </si>
  <si>
    <t>10.41.56.130</t>
  </si>
  <si>
    <t>Масло горчичное и его фракции рафинированные, но не подвергнутые химической модификации</t>
  </si>
  <si>
    <t>Масло пальмовое и его фракции рафинированные, но не подвергнутые химической модификации</t>
  </si>
  <si>
    <t>10.41.57.000</t>
  </si>
  <si>
    <t>Масло кокосовое и его фракции рафинированные, но не подвергнутые химической модификации</t>
  </si>
  <si>
    <t>10.41.58.000</t>
  </si>
  <si>
    <t>Масла прочие и их фракции рафинированные, но не подвергнутые химической модификации; жиры растительные нелетучие и прочие масла растительные (кроме кукурузного) и их фракции, не включенные в другие группировки, очищенные, но не измененные химически</t>
  </si>
  <si>
    <t>10.41.59.110</t>
  </si>
  <si>
    <t>Масла растительные прочие и их фракции рафинированные, но не подвергнутые химической модификации</t>
  </si>
  <si>
    <t>10.41.59.111</t>
  </si>
  <si>
    <t>Масло абрикосовое и его фракции рафинированные</t>
  </si>
  <si>
    <t>10.41.59.112</t>
  </si>
  <si>
    <t>Масло авокадо и его фракции рафинированные</t>
  </si>
  <si>
    <t>10.41.59.113</t>
  </si>
  <si>
    <t>Масло арбузное и его фракции рафинированные</t>
  </si>
  <si>
    <t>10.41.59.114</t>
  </si>
  <si>
    <t>Масло бабассу и его фракции рафинированные</t>
  </si>
  <si>
    <t>10.41.59.115</t>
  </si>
  <si>
    <t>Масло болеко и его фракции рафинированные</t>
  </si>
  <si>
    <t>10.41.59.116</t>
  </si>
  <si>
    <t>Масло борнео и его фракции рафинированные</t>
  </si>
  <si>
    <t>10.41.59.117</t>
  </si>
  <si>
    <t>Масло буковое и его фракции рафинированные</t>
  </si>
  <si>
    <t>10.41.59.118</t>
  </si>
  <si>
    <t>Масло виноградное и его фракции рафинированные</t>
  </si>
  <si>
    <t>10.41.59.119</t>
  </si>
  <si>
    <t>Масло вишневое и его фракции рафинированные</t>
  </si>
  <si>
    <t>10.41.59.121</t>
  </si>
  <si>
    <t>Масло грецкого ореха и его фракции рафинированные</t>
  </si>
  <si>
    <t>10.41.59.122</t>
  </si>
  <si>
    <t>Масло жожоба и его фракции рафинированные</t>
  </si>
  <si>
    <t>10.41.59.123</t>
  </si>
  <si>
    <t>Масло касторовое и его фракции рафинированные</t>
  </si>
  <si>
    <t>10.41.59.124</t>
  </si>
  <si>
    <t>Масло кедровое и его фракции рафинированные</t>
  </si>
  <si>
    <t>10.41.59.125</t>
  </si>
  <si>
    <t>Масло кокум и его фракции рафинированные</t>
  </si>
  <si>
    <t>10.41.59.126</t>
  </si>
  <si>
    <t>Масло конопляное и его фракции рафинированные</t>
  </si>
  <si>
    <t>10.41.59.127</t>
  </si>
  <si>
    <t>Масло кориандровое жирное и его фракции рафинированные</t>
  </si>
  <si>
    <t>10.41.59.128</t>
  </si>
  <si>
    <t>Масло крамбе и его фракции рафинированные</t>
  </si>
  <si>
    <t>10.41.59.129</t>
  </si>
  <si>
    <t>Масло кунжутное и его фракции рафинированные</t>
  </si>
  <si>
    <t>10.41.59.131</t>
  </si>
  <si>
    <t>Масло лещиновое и его фракции рафинированные</t>
  </si>
  <si>
    <t>10.41.59.132</t>
  </si>
  <si>
    <t>Масло льняное и его фракции рафинированные</t>
  </si>
  <si>
    <t>10.41.59.133</t>
  </si>
  <si>
    <t>Масло ляллеманциевое и его фракции рафинированные</t>
  </si>
  <si>
    <t>10.41.59.134</t>
  </si>
  <si>
    <t>Масло маковое и его фракции рафинированные</t>
  </si>
  <si>
    <t>10.41.59.135</t>
  </si>
  <si>
    <t>Масло манго и его фракции рафинированные</t>
  </si>
  <si>
    <t>10.41.59.136</t>
  </si>
  <si>
    <t>Масло миндальное и его фракции рафинированные</t>
  </si>
  <si>
    <t>10.41.59.137</t>
  </si>
  <si>
    <t>Масло ойтисиковое и его фракции рафинированные</t>
  </si>
  <si>
    <t>10.41.59.138</t>
  </si>
  <si>
    <t>Масло пальмоядровое и его фракции рафинированные</t>
  </si>
  <si>
    <t>10.41.59.139</t>
  </si>
  <si>
    <t>Масло перилловое и его фракции рафинированные</t>
  </si>
  <si>
    <t>10.41.59.141</t>
  </si>
  <si>
    <t>Масло персиковое и его фракции рафинированные</t>
  </si>
  <si>
    <t>10.41.59.142</t>
  </si>
  <si>
    <t>Масло пшеничное и его фракции рафинированные</t>
  </si>
  <si>
    <t>10.41.59.143</t>
  </si>
  <si>
    <t>Масло рисовое и его фракции рафинированные</t>
  </si>
  <si>
    <t>10.41.59.144</t>
  </si>
  <si>
    <t>Масло рыжиковое и его фракции рафинированные</t>
  </si>
  <si>
    <t>10.41.59.145</t>
  </si>
  <si>
    <t>Масло сал и его фракции рафинированные</t>
  </si>
  <si>
    <t>10.41.59.146</t>
  </si>
  <si>
    <t>Масло сафлоровое и его фракции рафинированные</t>
  </si>
  <si>
    <t>10.41.59.147</t>
  </si>
  <si>
    <t>Масло сливовое и его фракции рафинированные</t>
  </si>
  <si>
    <t>10.41.59.148</t>
  </si>
  <si>
    <t>Масло томатное и его фракции рафинированные</t>
  </si>
  <si>
    <t>10.41.59.149</t>
  </si>
  <si>
    <t>Масло тунговое и его фракции рафинированные</t>
  </si>
  <si>
    <t>10.41.59.151</t>
  </si>
  <si>
    <t>Масло тыквенное и его фракции рафинированные</t>
  </si>
  <si>
    <t>10.41.59.152</t>
  </si>
  <si>
    <t>Масло ши и его фракции рафинированные</t>
  </si>
  <si>
    <t>10.41.59.153</t>
  </si>
  <si>
    <t>Масло эллипе и его фракции рафинированные</t>
  </si>
  <si>
    <t>10.41.59.154</t>
  </si>
  <si>
    <t>Смеси растительных масел</t>
  </si>
  <si>
    <t>10.41.59.155</t>
  </si>
  <si>
    <t>Масла растительные ароматизированные</t>
  </si>
  <si>
    <t>10.41.59.156</t>
  </si>
  <si>
    <t>Масла растительные с растительными добавками</t>
  </si>
  <si>
    <t>Жиры и масла животные и растительные и их фракции гидрогенизированные и переэтерифицированные, но без дальнейшей обработки</t>
  </si>
  <si>
    <t>10.41.60</t>
  </si>
  <si>
    <t>10.41.60.110</t>
  </si>
  <si>
    <t>Жиры и масла животные и их фракции гидрогенизированные, но без дальнейшей обработки</t>
  </si>
  <si>
    <t>10.41.60.120</t>
  </si>
  <si>
    <t>Жиры и масла растительные и их фракции переэтерифицированные, но без дальнейшей обработки</t>
  </si>
  <si>
    <t>Воски растительные (кроме триглицеридов), дегра, отходы (остатки) от переработки веществ, содержащих жиры или животный или растительный воски</t>
  </si>
  <si>
    <t>10.41.71</t>
  </si>
  <si>
    <t>Воски растительные (кроме триглицеридов)</t>
  </si>
  <si>
    <t>10.41.71.000</t>
  </si>
  <si>
    <t>10.41.72</t>
  </si>
  <si>
    <t>Дегра; отходы (остатки) от переработки веществ, содержащих жиры или животный или растительный воски</t>
  </si>
  <si>
    <t>10.41.72.110</t>
  </si>
  <si>
    <t>Дегра</t>
  </si>
  <si>
    <t>10.41.72.120</t>
  </si>
  <si>
    <t>Отходы (остатки) от переработки веществ, содержащих жиры или животный или растительный воски</t>
  </si>
  <si>
    <t>10.41.9</t>
  </si>
  <si>
    <t>Услуги по производству жиров и масел отдельные, выполняемые субподрядчиком</t>
  </si>
  <si>
    <t>10.41.99</t>
  </si>
  <si>
    <t>10.41.99.000</t>
  </si>
  <si>
    <t>Маргарин, спреды растительно-сливочные и растительно-жировые, смеси топленые растительно-сливочные и растительно-жировые, жиры специального назначения, заменители молочного жира, эквиваленты, улучшители, заменители масла какао</t>
  </si>
  <si>
    <t>10.42.1</t>
  </si>
  <si>
    <t>10.42.10</t>
  </si>
  <si>
    <t>10.42.10.110</t>
  </si>
  <si>
    <t>Маргарин</t>
  </si>
  <si>
    <t>10.42.10.111</t>
  </si>
  <si>
    <t>Маргарин твердый</t>
  </si>
  <si>
    <t>10.42.10.112</t>
  </si>
  <si>
    <t>Маргарин мягкий</t>
  </si>
  <si>
    <t>10.42.10.113</t>
  </si>
  <si>
    <t>Маргарин жидкий</t>
  </si>
  <si>
    <t>10.42.10.120</t>
  </si>
  <si>
    <t>Спреды растительно-сливочные, растительно-жировые</t>
  </si>
  <si>
    <t>10.42.10.121</t>
  </si>
  <si>
    <t>Спреды растительно-сливочные</t>
  </si>
  <si>
    <t>10.42.10.122</t>
  </si>
  <si>
    <t>Спреды растительно-жировые</t>
  </si>
  <si>
    <t>10.42.10.130</t>
  </si>
  <si>
    <t>Смеси топленые растительно-сливочные, растительно-жировые</t>
  </si>
  <si>
    <t>10.42.10.131</t>
  </si>
  <si>
    <t>Смеси топленые растительно-сливочные</t>
  </si>
  <si>
    <t>10.42.10.132</t>
  </si>
  <si>
    <t>Смеси топленые растительно-жировые</t>
  </si>
  <si>
    <t>10.42.10.140</t>
  </si>
  <si>
    <t>Жиры специального назначения</t>
  </si>
  <si>
    <t>10.42.10.141</t>
  </si>
  <si>
    <t>Жиры кулинарные</t>
  </si>
  <si>
    <t>10.42.10.142</t>
  </si>
  <si>
    <t>Жиры кондитерские</t>
  </si>
  <si>
    <t>10.42.10.143</t>
  </si>
  <si>
    <t>Жиры хлебопекарные</t>
  </si>
  <si>
    <t>10.42.10.150</t>
  </si>
  <si>
    <t>Заменители молочного жира</t>
  </si>
  <si>
    <t>10.42.10.160</t>
  </si>
  <si>
    <t>Эквиваленты, улучшители, заменители масла какао</t>
  </si>
  <si>
    <t>10.42.10.161</t>
  </si>
  <si>
    <t>Эквиваленты масла какао</t>
  </si>
  <si>
    <t>10.42.10.162</t>
  </si>
  <si>
    <t>Улучшители масла какао SOS-типа</t>
  </si>
  <si>
    <t>10.42.10.163</t>
  </si>
  <si>
    <t>Заменители масла какао POP-типа</t>
  </si>
  <si>
    <t>10.42.10.164</t>
  </si>
  <si>
    <t>Заменители масла какао нетемперируемые нелауринового типа</t>
  </si>
  <si>
    <t>10.42.10.165</t>
  </si>
  <si>
    <t>Заменители масла какао нетемперируемые лауринового типа</t>
  </si>
  <si>
    <t>10.42.9</t>
  </si>
  <si>
    <t>Услуги по производству маргарина и аналогичных пищевых жиров и масел отдельные, выполняемые субподрядчиком</t>
  </si>
  <si>
    <t>10.42.99</t>
  </si>
  <si>
    <t>10.42.99.000</t>
  </si>
  <si>
    <t>Молоко и молочная продукция</t>
  </si>
  <si>
    <t>10.51.11</t>
  </si>
  <si>
    <t>Молоко, кроме сырого</t>
  </si>
  <si>
    <t>10.51.11.110</t>
  </si>
  <si>
    <t>Молоко питьевое пастеризованное</t>
  </si>
  <si>
    <t>10.51.11.120</t>
  </si>
  <si>
    <t>Молоко питьевое ультрапастеризованное (ультравысокотемпературно-обработанное)</t>
  </si>
  <si>
    <t>10.51.11.130</t>
  </si>
  <si>
    <t>Молоко питьевое топленое</t>
  </si>
  <si>
    <t>10.51.11.140</t>
  </si>
  <si>
    <t>Молоко питьевое стерилизованное</t>
  </si>
  <si>
    <t>10.51.11.190</t>
  </si>
  <si>
    <t>Молоко питьевое прочее, не включенное в другие группировки</t>
  </si>
  <si>
    <t>10.51.12</t>
  </si>
  <si>
    <t>Сливки</t>
  </si>
  <si>
    <t>10.51.12.110</t>
  </si>
  <si>
    <t>10.51.12.120</t>
  </si>
  <si>
    <t>Сливки питьевые</t>
  </si>
  <si>
    <t>Сливки питьевые пастеризованные</t>
  </si>
  <si>
    <t>Сливки питьевые ультрапастеризованные (ультравысокотемпературно-обработанные)</t>
  </si>
  <si>
    <t>Сливки питьевые стерилизованные</t>
  </si>
  <si>
    <t>Сливки питьевые прочие</t>
  </si>
  <si>
    <t>Сливки взбитые</t>
  </si>
  <si>
    <t>10.51.12.190</t>
  </si>
  <si>
    <t>Сливки прочие, не включенные в другие группировки</t>
  </si>
  <si>
    <t>Молоко и сливки сухие, сублимированные</t>
  </si>
  <si>
    <t>10.51.21</t>
  </si>
  <si>
    <t>Молоко сухое, сублимированное обезжиренное не более 1,5% жирности</t>
  </si>
  <si>
    <t>10.51.21.110</t>
  </si>
  <si>
    <t>Молоко сухое не более 1,5% жирности</t>
  </si>
  <si>
    <t>10.51.21.120</t>
  </si>
  <si>
    <t>Молоко сублимированное не более 1,5% жирности</t>
  </si>
  <si>
    <t>10.51.22</t>
  </si>
  <si>
    <t>Молоко и сливки сухие, сублимированные, в том числе цельные</t>
  </si>
  <si>
    <t>10.51.22.110</t>
  </si>
  <si>
    <t>10.51.22.111</t>
  </si>
  <si>
    <t>10.51.22.112</t>
  </si>
  <si>
    <t>10.51.22.120</t>
  </si>
  <si>
    <t>Молоко сублимированное</t>
  </si>
  <si>
    <t>10.51.22.121</t>
  </si>
  <si>
    <t>10.51.22.122</t>
  </si>
  <si>
    <t>10.51.22.130</t>
  </si>
  <si>
    <t>Сливки сухие</t>
  </si>
  <si>
    <t>10.51.22.131</t>
  </si>
  <si>
    <t>10.51.22.132</t>
  </si>
  <si>
    <t>10.51.22.140</t>
  </si>
  <si>
    <t>Сливки сублимированные</t>
  </si>
  <si>
    <t>10.51.22.141</t>
  </si>
  <si>
    <t>10.51.22.142</t>
  </si>
  <si>
    <t>Масло сливочное, пасты масляные, масло топленое, жир молочный, спреды и смеси топленые сливочно-растительные</t>
  </si>
  <si>
    <t>10.51.30</t>
  </si>
  <si>
    <t>10.51.30.100</t>
  </si>
  <si>
    <t>Масло сливочное</t>
  </si>
  <si>
    <t>10.51.30.110</t>
  </si>
  <si>
    <t>10.51.30.111</t>
  </si>
  <si>
    <t>Масло сладко-сливочное</t>
  </si>
  <si>
    <t>10.51.30.112</t>
  </si>
  <si>
    <t>Масло кисло-сливочное</t>
  </si>
  <si>
    <t>10.51.30.113</t>
  </si>
  <si>
    <t>Масло сливочное подсырное</t>
  </si>
  <si>
    <t>10.51.30.120</t>
  </si>
  <si>
    <t>Масло сливочное с вкусовыми компонентами</t>
  </si>
  <si>
    <t>10.51.30.130</t>
  </si>
  <si>
    <t>Масло сливочное сухое</t>
  </si>
  <si>
    <t>10.51.30.131</t>
  </si>
  <si>
    <t>10.51.30.132</t>
  </si>
  <si>
    <t>Масло сливочное сухое с вкусовыми компонентами</t>
  </si>
  <si>
    <t>10.51.30.200</t>
  </si>
  <si>
    <t>Пасты масляные</t>
  </si>
  <si>
    <t>10.51.30.210</t>
  </si>
  <si>
    <t>10.51.30.211</t>
  </si>
  <si>
    <t>Паста масляная сладко-сливочная</t>
  </si>
  <si>
    <t>10.51.30.212</t>
  </si>
  <si>
    <t>Паста масляная кисло-сливочная</t>
  </si>
  <si>
    <t>10.51.30.213</t>
  </si>
  <si>
    <t>Паста масляная подсырная</t>
  </si>
  <si>
    <t>10.51.30.220</t>
  </si>
  <si>
    <t>Пасты масляные с вкусовыми компонентами</t>
  </si>
  <si>
    <t>10.51.30.300</t>
  </si>
  <si>
    <t>Масло топленое</t>
  </si>
  <si>
    <t>10.51.30.310</t>
  </si>
  <si>
    <t>10.51.30.320</t>
  </si>
  <si>
    <t>Масло топленое с вкусовыми компонентами</t>
  </si>
  <si>
    <t>10.51.30.400</t>
  </si>
  <si>
    <t>Жир молочный</t>
  </si>
  <si>
    <t>10.51.30.500</t>
  </si>
  <si>
    <t>Спреды и смеси топленые сливочно-растительные</t>
  </si>
  <si>
    <t>10.51.30.510</t>
  </si>
  <si>
    <t>Спреды сливочно-растительные</t>
  </si>
  <si>
    <t>10.51.30.520</t>
  </si>
  <si>
    <t>Смеси топленые сливочно-растительные</t>
  </si>
  <si>
    <t>Сыры, продукты сырные и творог</t>
  </si>
  <si>
    <t>10.51.40</t>
  </si>
  <si>
    <t>10.51.40.100</t>
  </si>
  <si>
    <t>Сыры</t>
  </si>
  <si>
    <t>10.51.40.110</t>
  </si>
  <si>
    <t>10.51.40.111</t>
  </si>
  <si>
    <t>Сыры мягкие</t>
  </si>
  <si>
    <t>10.51.40.112</t>
  </si>
  <si>
    <t>Сыры полутвердые</t>
  </si>
  <si>
    <t>Сыры твердые</t>
  </si>
  <si>
    <t>Сыры сверхтвердые</t>
  </si>
  <si>
    <t>Сыры сухие</t>
  </si>
  <si>
    <t>10.51.40.120</t>
  </si>
  <si>
    <t>10.51.40.130</t>
  </si>
  <si>
    <t>Сыры рассольные</t>
  </si>
  <si>
    <t>10.51.40.131</t>
  </si>
  <si>
    <t>10.51.40.132</t>
  </si>
  <si>
    <t>10.51.40.140</t>
  </si>
  <si>
    <t>Сыры плавленые</t>
  </si>
  <si>
    <t>10.51.40.141</t>
  </si>
  <si>
    <t>10.51.40.142</t>
  </si>
  <si>
    <t>Сыры плавленые прочие</t>
  </si>
  <si>
    <t>10.51.40.150</t>
  </si>
  <si>
    <t>Сыры сывороточно-альбуминные</t>
  </si>
  <si>
    <t>10.51.40.200</t>
  </si>
  <si>
    <t>10.51.40.210</t>
  </si>
  <si>
    <t>10.51.40.211</t>
  </si>
  <si>
    <t>10.51.40.212</t>
  </si>
  <si>
    <t>10.51.40.213</t>
  </si>
  <si>
    <t>10.51.40.214</t>
  </si>
  <si>
    <t>10.51.40.215</t>
  </si>
  <si>
    <t>10.51.40.216</t>
  </si>
  <si>
    <t>10.51.40.217</t>
  </si>
  <si>
    <t>10.51.40.219</t>
  </si>
  <si>
    <t>Продукты сыроделия прочие, не включенные в другие группировки</t>
  </si>
  <si>
    <t>Пасты сырные</t>
  </si>
  <si>
    <t>Соусы сырные</t>
  </si>
  <si>
    <t>10.51.40.300</t>
  </si>
  <si>
    <t>Творог</t>
  </si>
  <si>
    <t>10.51.40.310</t>
  </si>
  <si>
    <t>10.51.40.320</t>
  </si>
  <si>
    <t>10.51.40.330</t>
  </si>
  <si>
    <t>10.51.40.340</t>
  </si>
  <si>
    <t>10.51.40.350</t>
  </si>
  <si>
    <t>10.51.40.360</t>
  </si>
  <si>
    <t>10.51.5</t>
  </si>
  <si>
    <t>10.51.51</t>
  </si>
  <si>
    <t>Молоко и сливки, сгущенные или с добавками сахара или других подслащивающих веществ, не сухие</t>
  </si>
  <si>
    <t>10.51.51.110</t>
  </si>
  <si>
    <t>10.51.51.111</t>
  </si>
  <si>
    <t>10.51.51.112</t>
  </si>
  <si>
    <t>10.51.51.113</t>
  </si>
  <si>
    <t>10.51.51.120</t>
  </si>
  <si>
    <t>10.51.51.121</t>
  </si>
  <si>
    <t>10.51.51.122</t>
  </si>
  <si>
    <t>10.51.51.123</t>
  </si>
  <si>
    <t>10.51.51.130</t>
  </si>
  <si>
    <t>10.51.51.131</t>
  </si>
  <si>
    <t>Консервы молокосодержащие сгущенные с сахаром</t>
  </si>
  <si>
    <t>10.51.51.132</t>
  </si>
  <si>
    <t>Консервы молокосодержащие сгущенные с сахаром вареные</t>
  </si>
  <si>
    <t>Консервы молокосодержащие сгущенные с сахаром с вкусовыми компонентами</t>
  </si>
  <si>
    <t>10.51.52</t>
  </si>
  <si>
    <t>Продукты кисломолочные (кроме творога и продуктов из творога)</t>
  </si>
  <si>
    <t>10.51.52.110</t>
  </si>
  <si>
    <t>Продукты кисломолочные (кроме сметаны)</t>
  </si>
  <si>
    <t>10.51.52.111</t>
  </si>
  <si>
    <t>Йогурт</t>
  </si>
  <si>
    <t>10.51.52.112</t>
  </si>
  <si>
    <t>Ацидофилин</t>
  </si>
  <si>
    <t>Ряженка и варенец</t>
  </si>
  <si>
    <t>Кефир</t>
  </si>
  <si>
    <t>Простокваша, в том числе мечниковская</t>
  </si>
  <si>
    <t>Айран</t>
  </si>
  <si>
    <t>Продукты кисломолочные прочие (кроме сметаны), не включенные в другие группировки</t>
  </si>
  <si>
    <t>10.51.52.120</t>
  </si>
  <si>
    <t>Сметана</t>
  </si>
  <si>
    <t>Сметана с вкусовыми компонентами</t>
  </si>
  <si>
    <t>10.51.52.130</t>
  </si>
  <si>
    <t>Желе, соусы, кремы, пудинги, муссы, пасты, суфле сметанные</t>
  </si>
  <si>
    <t>10.51.52.140</t>
  </si>
  <si>
    <t>10.51.52.150</t>
  </si>
  <si>
    <t>10.51.52.190</t>
  </si>
  <si>
    <t>Продукты кисломолочные прочие, не включенные в другие группировки</t>
  </si>
  <si>
    <t>10.51.53</t>
  </si>
  <si>
    <t>Казеин</t>
  </si>
  <si>
    <t>10.51.53.110</t>
  </si>
  <si>
    <t>Казеин пищевой</t>
  </si>
  <si>
    <t>10.51.53.120</t>
  </si>
  <si>
    <t>Казеин технический</t>
  </si>
  <si>
    <t>10.51.53.130</t>
  </si>
  <si>
    <t>Казеинаты</t>
  </si>
  <si>
    <t>10.51.54</t>
  </si>
  <si>
    <t>Сахар молочный и сиропы на его основе</t>
  </si>
  <si>
    <t>10.51.54.110</t>
  </si>
  <si>
    <t>Сахар молочный</t>
  </si>
  <si>
    <t>10.51.54.111</t>
  </si>
  <si>
    <t>Сахар молочный фармакопейный (медицинский)</t>
  </si>
  <si>
    <t>10.51.54.112</t>
  </si>
  <si>
    <t>Сахар молочный рафинированный</t>
  </si>
  <si>
    <t>10.51.54.113</t>
  </si>
  <si>
    <t>Сахар молочный пищевой</t>
  </si>
  <si>
    <t>10.51.54.114</t>
  </si>
  <si>
    <t>Сахар молочный-сырец</t>
  </si>
  <si>
    <t>10.51.54.120</t>
  </si>
  <si>
    <t>Сиропы на основе молочного сахара</t>
  </si>
  <si>
    <t>10.51.55</t>
  </si>
  <si>
    <t>Сыворотка молочная</t>
  </si>
  <si>
    <t>10.51.55.110</t>
  </si>
  <si>
    <t>Сыворотка молочная подсырная</t>
  </si>
  <si>
    <t>10.51.55.120</t>
  </si>
  <si>
    <t>Сыворотка молочная творожная</t>
  </si>
  <si>
    <t>10.51.55.130</t>
  </si>
  <si>
    <t>Сыворотка молочная казеиновая</t>
  </si>
  <si>
    <t>10.51.56</t>
  </si>
  <si>
    <t>10.51.56.110</t>
  </si>
  <si>
    <t>10.51.56.120</t>
  </si>
  <si>
    <t>Напитки молочные</t>
  </si>
  <si>
    <t>10.51.56.130</t>
  </si>
  <si>
    <t>10.51.56.140</t>
  </si>
  <si>
    <t>Продукты сливочные</t>
  </si>
  <si>
    <t>10.51.56.141</t>
  </si>
  <si>
    <t>Напитки, коктейли, кисели сливочные</t>
  </si>
  <si>
    <t>10.51.56.142</t>
  </si>
  <si>
    <t>Желе, соусы, кремы, пудинги, муссы, пасты, суфле сливочные</t>
  </si>
  <si>
    <t>10.51.56.143</t>
  </si>
  <si>
    <t>Продукты сливочные, подвергнутые термической обработке после сквашивания</t>
  </si>
  <si>
    <t>10.51.56.150</t>
  </si>
  <si>
    <t>Продукты на основе творога</t>
  </si>
  <si>
    <t>10.51.56.151</t>
  </si>
  <si>
    <t>Масса творожная</t>
  </si>
  <si>
    <t>10.51.56.152</t>
  </si>
  <si>
    <t>Сырки творожные</t>
  </si>
  <si>
    <t>10.51.56.153</t>
  </si>
  <si>
    <t>10.51.56.154</t>
  </si>
  <si>
    <t>Желе, соусы, кремы, пудинги, муссы, пасты, суфле творожные</t>
  </si>
  <si>
    <t>10.51.56.159</t>
  </si>
  <si>
    <t>Продукты на основе творога прочие, не включенные в другие группировки</t>
  </si>
  <si>
    <t>10.51.56.200</t>
  </si>
  <si>
    <t>10.51.56.210</t>
  </si>
  <si>
    <t>10.51.56.211</t>
  </si>
  <si>
    <t>Смеси сухие для сливочного мороженого и мороженого пломбир</t>
  </si>
  <si>
    <t>10.51.56.212</t>
  </si>
  <si>
    <t>Смеси сухие для молочного мороженого</t>
  </si>
  <si>
    <t>10.51.56.220</t>
  </si>
  <si>
    <t>Продукты сухие молочные</t>
  </si>
  <si>
    <t>10.51.56.230</t>
  </si>
  <si>
    <t>Продукты сухие сливочные</t>
  </si>
  <si>
    <t>10.51.56.240</t>
  </si>
  <si>
    <t>Продукты кисломолочные сухие, сублимированные</t>
  </si>
  <si>
    <t>10.51.56.241</t>
  </si>
  <si>
    <t>Продукты кисломолочные сухие</t>
  </si>
  <si>
    <t>10.51.56.242</t>
  </si>
  <si>
    <t>Продукты кисломолочные сублимированные, кроме творожных и сметанных продуктов</t>
  </si>
  <si>
    <t>10.51.56.243</t>
  </si>
  <si>
    <t>10.51.56.244</t>
  </si>
  <si>
    <t>Пахта сухая распылительной сушки</t>
  </si>
  <si>
    <t>Пахта сухая сублимационной сушки</t>
  </si>
  <si>
    <t>Продукты сухие из пахты</t>
  </si>
  <si>
    <t>10.51.56.260</t>
  </si>
  <si>
    <t>Заменитель цельного молока сухой для телят</t>
  </si>
  <si>
    <t>Сыворотка сухая сублимационной сушки</t>
  </si>
  <si>
    <t>10.51.56.300</t>
  </si>
  <si>
    <t>10.51.56.310</t>
  </si>
  <si>
    <t>Напитки, коктейли, кисели молокосодержащие</t>
  </si>
  <si>
    <t>10.51.56.320</t>
  </si>
  <si>
    <t>10.51.56.330</t>
  </si>
  <si>
    <t>10.51.56.331</t>
  </si>
  <si>
    <t>Продукты сухие молокосодержащие</t>
  </si>
  <si>
    <t>10.51.56.332</t>
  </si>
  <si>
    <t>Консервы сухие молокосодержащие</t>
  </si>
  <si>
    <t>10.51.56.333</t>
  </si>
  <si>
    <t>Продукты сублимационной сушки молокосодержащие</t>
  </si>
  <si>
    <t>10.51.56.334</t>
  </si>
  <si>
    <t>Консервы сублимационной сушки молокосодержащие</t>
  </si>
  <si>
    <t>10.51.56.335</t>
  </si>
  <si>
    <t>Продукты сквашенные сублимационной сушки молокосодержащие</t>
  </si>
  <si>
    <t>10.51.56.336</t>
  </si>
  <si>
    <t>10.51.56.360</t>
  </si>
  <si>
    <t>Белки сывороточные</t>
  </si>
  <si>
    <t>10.51.56.361</t>
  </si>
  <si>
    <t>Альбумин молочный</t>
  </si>
  <si>
    <t>10.51.56.362</t>
  </si>
  <si>
    <t>Концентрат сывороточных белков</t>
  </si>
  <si>
    <t>10.51.56.363</t>
  </si>
  <si>
    <t>Концентрат сывороточных белков сухой</t>
  </si>
  <si>
    <t>10.51.56.400</t>
  </si>
  <si>
    <t>10.51.56.410</t>
  </si>
  <si>
    <t>10.51.56.411</t>
  </si>
  <si>
    <t>Пахта</t>
  </si>
  <si>
    <t>10.51.56.412</t>
  </si>
  <si>
    <t>10.51.56.413</t>
  </si>
  <si>
    <t>Напитки на основе пахты</t>
  </si>
  <si>
    <t>10.51.56.420</t>
  </si>
  <si>
    <t>Молоко обезжиренное (сырье)</t>
  </si>
  <si>
    <t>10.51.56.421</t>
  </si>
  <si>
    <t>Молоко обезжиренное сырое (сырье)</t>
  </si>
  <si>
    <t>10.51.56.422</t>
  </si>
  <si>
    <t>Молоко обезжиренное пастеризованное (сырье)</t>
  </si>
  <si>
    <t>10.51.56.490</t>
  </si>
  <si>
    <t>Услуги по производству молочной продукции, выполняемые субподрядчиком</t>
  </si>
  <si>
    <t>10.51.99</t>
  </si>
  <si>
    <t>10.51.99.000</t>
  </si>
  <si>
    <t>Мороженое</t>
  </si>
  <si>
    <t>10.52.1</t>
  </si>
  <si>
    <t>10.52.10</t>
  </si>
  <si>
    <t>10.52.10.110</t>
  </si>
  <si>
    <t>Мороженое сливочное</t>
  </si>
  <si>
    <t>10.52.10.111</t>
  </si>
  <si>
    <t>Мороженое сливочное без наполнителей и добавок</t>
  </si>
  <si>
    <t>10.52.10.112</t>
  </si>
  <si>
    <t>Мороженое сливочное с наполнителями и добавками</t>
  </si>
  <si>
    <t>10.52.10.113</t>
  </si>
  <si>
    <t>Мороженое сливочное без наполнителей и добавок в глазури</t>
  </si>
  <si>
    <t>10.52.10.114</t>
  </si>
  <si>
    <t>Мороженое сливочное с наполнителями и добавками в глазури</t>
  </si>
  <si>
    <t>10.52.10.120</t>
  </si>
  <si>
    <t>Мороженое молочное</t>
  </si>
  <si>
    <t>10.52.10.121</t>
  </si>
  <si>
    <t>Мороженое молочное без наполнителей и добавок</t>
  </si>
  <si>
    <t>10.52.10.122</t>
  </si>
  <si>
    <t>Мороженое молочное с наполнителями и добавками</t>
  </si>
  <si>
    <t>10.52.10.123</t>
  </si>
  <si>
    <t>Мороженое молочное без наполнителей и добавок в глазури</t>
  </si>
  <si>
    <t>10.52.10.124</t>
  </si>
  <si>
    <t>Мороженое молочное с наполнителями и добавками в глазури</t>
  </si>
  <si>
    <t>10.52.10.130</t>
  </si>
  <si>
    <t>Мороженое кисломолочное</t>
  </si>
  <si>
    <t>10.52.10.131</t>
  </si>
  <si>
    <t>Мороженое кисломолочное без наполнителей и добавок</t>
  </si>
  <si>
    <t>10.52.10.132</t>
  </si>
  <si>
    <t>Мороженое кисломолочное с наполнителями и добавками</t>
  </si>
  <si>
    <t>10.52.10.133</t>
  </si>
  <si>
    <t>Мороженое кисломолочное без наполнителей и добавок в глазури</t>
  </si>
  <si>
    <t>10.52.10.134</t>
  </si>
  <si>
    <t>Мороженое кисломолочное с наполнителями и добавками в глазури</t>
  </si>
  <si>
    <t>10.52.10.140</t>
  </si>
  <si>
    <t>10.52.10.141</t>
  </si>
  <si>
    <t>10.52.10.142</t>
  </si>
  <si>
    <t>10.52.10.143</t>
  </si>
  <si>
    <t>10.52.10.144</t>
  </si>
  <si>
    <t>10.52.10.150</t>
  </si>
  <si>
    <t>Мороженое пломбир</t>
  </si>
  <si>
    <t>10.52.10.151</t>
  </si>
  <si>
    <t>Мороженое пломбир без наполнителей и добавок</t>
  </si>
  <si>
    <t>10.52.10.152</t>
  </si>
  <si>
    <t>Мороженое пломбир с наполнителями и добавками</t>
  </si>
  <si>
    <t>10.52.10.153</t>
  </si>
  <si>
    <t>Мороженое пломбир без наполнителей и добавок в глазури</t>
  </si>
  <si>
    <t>10.52.10.154</t>
  </si>
  <si>
    <t>Мороженое пломбир с наполнителями и добавками в глазури</t>
  </si>
  <si>
    <t>10.52.10.160</t>
  </si>
  <si>
    <t>Мороженое мягкое</t>
  </si>
  <si>
    <t>10.52.10.161</t>
  </si>
  <si>
    <t>Мороженое мягкое молочное</t>
  </si>
  <si>
    <t>10.52.10.162</t>
  </si>
  <si>
    <t>Мороженое мягкое сливочное</t>
  </si>
  <si>
    <t>10.52.10.163</t>
  </si>
  <si>
    <t>Мороженое мягкое кисломолочное</t>
  </si>
  <si>
    <t>10.52.10.164</t>
  </si>
  <si>
    <t>10.52.10.170</t>
  </si>
  <si>
    <t>Смеси для мягкого мороженого</t>
  </si>
  <si>
    <t>10.52.10.171</t>
  </si>
  <si>
    <t>Смеси для мягкого мороженого сухие</t>
  </si>
  <si>
    <t>10.52.10.172</t>
  </si>
  <si>
    <t>Смеси для мягкого мороженого жидкие</t>
  </si>
  <si>
    <t>10.52.10.173</t>
  </si>
  <si>
    <t>Смеси для мягкого мороженого сгущенные</t>
  </si>
  <si>
    <t>10.52.10.180</t>
  </si>
  <si>
    <t>Торты, кексы, пирожные и десерты из мороженого</t>
  </si>
  <si>
    <t>10.52.10.181</t>
  </si>
  <si>
    <t>Торты из мороженого</t>
  </si>
  <si>
    <t>10.52.10.182</t>
  </si>
  <si>
    <t>Кексы из мороженого</t>
  </si>
  <si>
    <t>10.52.10.183</t>
  </si>
  <si>
    <t>Пирожные из мороженого</t>
  </si>
  <si>
    <t>10.52.10.184</t>
  </si>
  <si>
    <t>Десерты из мороженого</t>
  </si>
  <si>
    <t>10.52.9</t>
  </si>
  <si>
    <t>Услуги по производству мороженого отдельные, выполняемые субподрядчиком</t>
  </si>
  <si>
    <t>10.52.99</t>
  </si>
  <si>
    <t>10.52.99.000</t>
  </si>
  <si>
    <t>Продукция мукомольно-крупяного производства, крахмалы и крахмалопродукты</t>
  </si>
  <si>
    <t>Продукция мукомольно-крупяного производства</t>
  </si>
  <si>
    <t>Рис полуобрушенный или полностью обрушенный, шелушеный или дробленый</t>
  </si>
  <si>
    <t>10.61.11</t>
  </si>
  <si>
    <t>Рис шелушеный</t>
  </si>
  <si>
    <t>10.61.11.000</t>
  </si>
  <si>
    <t>10.61.12</t>
  </si>
  <si>
    <t>Рис полуобрушенный или полностью обрушенный, или дробленый</t>
  </si>
  <si>
    <t>10.61.12.000</t>
  </si>
  <si>
    <t>Мука из зерновых культур, овощных и других растительных культур; смеси из них</t>
  </si>
  <si>
    <t>10.61.21</t>
  </si>
  <si>
    <t>Мука пшеничная и пшенично-ржаная</t>
  </si>
  <si>
    <t>10.61.22</t>
  </si>
  <si>
    <t>Мука из прочих зерновых культур</t>
  </si>
  <si>
    <t>10.61.22.110</t>
  </si>
  <si>
    <t>Мука ржаная</t>
  </si>
  <si>
    <t>10.61.22.120</t>
  </si>
  <si>
    <t>Мука кукурузная</t>
  </si>
  <si>
    <t>10.61.22.130</t>
  </si>
  <si>
    <t>Мука рисовая</t>
  </si>
  <si>
    <t>10.61.22.140</t>
  </si>
  <si>
    <t>Мука ячменная</t>
  </si>
  <si>
    <t>10.61.22.150</t>
  </si>
  <si>
    <t>Мука гречневая</t>
  </si>
  <si>
    <t>10.61.22.160</t>
  </si>
  <si>
    <t>Мука овсяная</t>
  </si>
  <si>
    <t>10.61.22.190</t>
  </si>
  <si>
    <t>Мука из прочих зерновых культур, не включенная в другие группировки</t>
  </si>
  <si>
    <t>10.61.23</t>
  </si>
  <si>
    <t>Мука тонкого и грубого помола из овощных и других растительных культур</t>
  </si>
  <si>
    <t>10.61.23.000</t>
  </si>
  <si>
    <t>10.61.24</t>
  </si>
  <si>
    <t>Смеси для приготовления хлебобулочных и мучных кондитерских изделий</t>
  </si>
  <si>
    <t>10.61.24.000</t>
  </si>
  <si>
    <t>Крупа, мука грубого помола, гранулы и прочие продукты из зерновых культур</t>
  </si>
  <si>
    <t>10.61.31</t>
  </si>
  <si>
    <t>Крупа и мука грубого помола из пшеницы</t>
  </si>
  <si>
    <t>10.61.31.110</t>
  </si>
  <si>
    <t>Крупа из пшеницы</t>
  </si>
  <si>
    <t>10.61.31.120</t>
  </si>
  <si>
    <t>Мука грубого помола из пшеницы</t>
  </si>
  <si>
    <t>10.61.31.130</t>
  </si>
  <si>
    <t>Гранулы из пшеницы</t>
  </si>
  <si>
    <t>10.61.32</t>
  </si>
  <si>
    <t>Крупа, мука грубого помола и гранулы из зерновых культур, не включенные в другие группировки</t>
  </si>
  <si>
    <t>10.61.32.110</t>
  </si>
  <si>
    <t>Крупа из зерновых культур, не включенная в другие группировки</t>
  </si>
  <si>
    <t>10.61.32.111</t>
  </si>
  <si>
    <t>Крупа овсяная</t>
  </si>
  <si>
    <t>10.61.32.112</t>
  </si>
  <si>
    <t>Толокно</t>
  </si>
  <si>
    <t>10.61.32.113</t>
  </si>
  <si>
    <t>Крупа гречневая</t>
  </si>
  <si>
    <t>10.61.32.114</t>
  </si>
  <si>
    <t>Пшено</t>
  </si>
  <si>
    <t>10.61.32.115</t>
  </si>
  <si>
    <t>Крупа ячневая</t>
  </si>
  <si>
    <t>10.61.32.116</t>
  </si>
  <si>
    <t>Крупа перловая</t>
  </si>
  <si>
    <t>10.61.32.117</t>
  </si>
  <si>
    <t>Крупа кукурузная</t>
  </si>
  <si>
    <t>10.61.32.119</t>
  </si>
  <si>
    <t>Крупа из прочих зерновых культур</t>
  </si>
  <si>
    <t>10.61.32.120</t>
  </si>
  <si>
    <t>Мука грубого помола из зерновых культур (кроме пшеницы), не включенная в другие группировки</t>
  </si>
  <si>
    <t>10.61.32.121</t>
  </si>
  <si>
    <t>Мука грубого помола из овса</t>
  </si>
  <si>
    <t>10.61.32.122</t>
  </si>
  <si>
    <t>Мука грубого помола из кукурузы</t>
  </si>
  <si>
    <t>10.61.32.123</t>
  </si>
  <si>
    <t>Мука грубого помола из риса</t>
  </si>
  <si>
    <t>10.61.32.124</t>
  </si>
  <si>
    <t>Мука грубого помола из проса</t>
  </si>
  <si>
    <t>10.61.32.125</t>
  </si>
  <si>
    <t>Мука грубого помола из гречихи</t>
  </si>
  <si>
    <t>10.61.32.126</t>
  </si>
  <si>
    <t>Мука грубого помола из ячменя</t>
  </si>
  <si>
    <t>10.61.32.129</t>
  </si>
  <si>
    <t>Мука грубого помола из прочих зерновых культур (кроме пшеницы), не включенная в другие группировки</t>
  </si>
  <si>
    <t>10.61.32.130</t>
  </si>
  <si>
    <t>Гранулы из зерновых культур (кроме пшеницы), не включенные в другие группировки</t>
  </si>
  <si>
    <t>10.61.32.131</t>
  </si>
  <si>
    <t>Гранулы из ржи</t>
  </si>
  <si>
    <t>10.61.32.132</t>
  </si>
  <si>
    <t>Гранулы из ячменя</t>
  </si>
  <si>
    <t>10.61.32.133</t>
  </si>
  <si>
    <t>Гранулы из овса</t>
  </si>
  <si>
    <t>10.61.32.134</t>
  </si>
  <si>
    <t>Гранулы из риса</t>
  </si>
  <si>
    <t>10.61.32.135</t>
  </si>
  <si>
    <t>Гранулы из кукурузы</t>
  </si>
  <si>
    <t>10.61.32.136</t>
  </si>
  <si>
    <t>Гранулы из проса</t>
  </si>
  <si>
    <t>10.61.32.139</t>
  </si>
  <si>
    <t>Гранулы из прочих зерновых культур (кроме пшеницы), не включенные в другие группировки</t>
  </si>
  <si>
    <t>10.61.33</t>
  </si>
  <si>
    <t>Продукты зерновые для завтрака и прочие продукты из зерновых культур</t>
  </si>
  <si>
    <t>10.61.33.110</t>
  </si>
  <si>
    <t>Зерна плющеные или переработанные в хлопья</t>
  </si>
  <si>
    <t>10.61.33.111</t>
  </si>
  <si>
    <t>Зерна овса плющеные или переработанные в хлопья</t>
  </si>
  <si>
    <t>10.61.33.112</t>
  </si>
  <si>
    <t>Зерна ячменя плющеные или переработанные в хлопья</t>
  </si>
  <si>
    <t>10.61.33.113</t>
  </si>
  <si>
    <t>Зерна пшеницы плющеные или переработанные в хлопья</t>
  </si>
  <si>
    <t>10.61.33.114</t>
  </si>
  <si>
    <t>Зерна ржи плющеные или переработанные в хлопья</t>
  </si>
  <si>
    <t>10.61.33.115</t>
  </si>
  <si>
    <t>Зерна кукурузы плющеные или переработанные в хлопья</t>
  </si>
  <si>
    <t>10.61.33.116</t>
  </si>
  <si>
    <t>Хлопья рисовые</t>
  </si>
  <si>
    <t>10.61.33.119</t>
  </si>
  <si>
    <t>Зерна плющеные или переработанные в хлопья прочие, не включенные в другие группировки</t>
  </si>
  <si>
    <t>10.61.33.120</t>
  </si>
  <si>
    <t>Зерна шелушеные, обрушенные, в виде сечки или дробленые</t>
  </si>
  <si>
    <t>10.61.33.130</t>
  </si>
  <si>
    <t>Продукты из зерна хлебных злаков или зерновых продуктов готовые взорванные или обжаренные</t>
  </si>
  <si>
    <t>10.61.33.140</t>
  </si>
  <si>
    <t>Продукты из зерновых хлопьев готовые взорванные или необжаренные или их смесей с обжаренными зерновыми хлопьями</t>
  </si>
  <si>
    <t>Отруби, высевки и прочие отходы от обработки зерновых культур</t>
  </si>
  <si>
    <t>10.61.40</t>
  </si>
  <si>
    <t>10.61.40.000</t>
  </si>
  <si>
    <t>10.61.9</t>
  </si>
  <si>
    <t>Услуги по производству продукции мукомольно-крупяного производства отдельные, выполняемые субподрядчиком</t>
  </si>
  <si>
    <t>10.61.99</t>
  </si>
  <si>
    <t>10.61.99.000</t>
  </si>
  <si>
    <t>Крахмалы и крахмалопродукты</t>
  </si>
  <si>
    <t>Крахмалы и крахмалопродукты; сахар и сахарные сиропы, не включенные в другие группировки</t>
  </si>
  <si>
    <t>10.62.11</t>
  </si>
  <si>
    <t>Крахмалы; инулин; клейковина пшеничная; декстрины и прочие модифицированные крахмалы</t>
  </si>
  <si>
    <t>10.62.11.110</t>
  </si>
  <si>
    <t>10.62.11.120</t>
  </si>
  <si>
    <t>Инулин</t>
  </si>
  <si>
    <t>10.62.11.130</t>
  </si>
  <si>
    <t>Клейковина пшеничная</t>
  </si>
  <si>
    <t>10.62.11.140</t>
  </si>
  <si>
    <t>Декстрины</t>
  </si>
  <si>
    <t>10.62.11.150</t>
  </si>
  <si>
    <t>Крахмалы модифицированные</t>
  </si>
  <si>
    <t>10.62.11.190</t>
  </si>
  <si>
    <t>Продукты крахмалсодержащие прочие</t>
  </si>
  <si>
    <t>10.62.12</t>
  </si>
  <si>
    <t>Тапиока и ее заменители, приготовленные из крахмала, в виде хлопьев, гранул и других аналогичных форм</t>
  </si>
  <si>
    <t>10.62.12.000</t>
  </si>
  <si>
    <t>10.62.13</t>
  </si>
  <si>
    <t>Глюкоза и сироп из глюкозы; фруктоза и сироп из фруктозы; сахар инвертный; сахар и сиропы сахарные, не включенные в другие группировки</t>
  </si>
  <si>
    <t>10.62.13.110</t>
  </si>
  <si>
    <t>Глюкоза и сироп из глюкозы</t>
  </si>
  <si>
    <t>10.62.13.111</t>
  </si>
  <si>
    <t>Глюкоза кристаллическая гидратная пищевая</t>
  </si>
  <si>
    <t>10.62.13.112</t>
  </si>
  <si>
    <t>Глюкоза кристаллическая гидратная фармакопейная</t>
  </si>
  <si>
    <t>10.62.13.113</t>
  </si>
  <si>
    <t>Глюкоза кристаллическая ангидридная пищевая фармакопейная</t>
  </si>
  <si>
    <t>10.62.13.114</t>
  </si>
  <si>
    <t>Глюкоза гранулированная</t>
  </si>
  <si>
    <t>10.62.13.115</t>
  </si>
  <si>
    <t>Сироп из глюкозы</t>
  </si>
  <si>
    <t>10.62.13.120</t>
  </si>
  <si>
    <t>Фруктоза и сироп из фруктозы</t>
  </si>
  <si>
    <t>10.62.13.130</t>
  </si>
  <si>
    <t>Сахар инвертный</t>
  </si>
  <si>
    <t>10.62.13.190</t>
  </si>
  <si>
    <t>Сахар и сиропы сахарные, не включенные в другие группировки</t>
  </si>
  <si>
    <t>10.62.14</t>
  </si>
  <si>
    <t>Масло кукурузное</t>
  </si>
  <si>
    <t>10.62.14.110</t>
  </si>
  <si>
    <t>Масло кукурузное и его фракции, нерафинированные</t>
  </si>
  <si>
    <t>10.62.14.120</t>
  </si>
  <si>
    <t>Масло кукурузное и его фракции, рафинированные</t>
  </si>
  <si>
    <t>Отходы производства крахмала и аналогичные отходы</t>
  </si>
  <si>
    <t>10.62.20</t>
  </si>
  <si>
    <t>10.62.20.110</t>
  </si>
  <si>
    <t>Экстракты злаковые</t>
  </si>
  <si>
    <t>10.62.20.120</t>
  </si>
  <si>
    <t>Зародыши мокрого помола</t>
  </si>
  <si>
    <t>10.62.20.130</t>
  </si>
  <si>
    <t>Патока зеленая</t>
  </si>
  <si>
    <t>10.62.20.140</t>
  </si>
  <si>
    <t>Гидрол</t>
  </si>
  <si>
    <t>10.62.20.150</t>
  </si>
  <si>
    <t>Волокна картофельные пищевые</t>
  </si>
  <si>
    <t>10.62.20.160</t>
  </si>
  <si>
    <t>Продукты кормовые крахмалопаточного производства</t>
  </si>
  <si>
    <t>10.62.20.190</t>
  </si>
  <si>
    <t>Отходы производства крахмалов и отходы аналогичные, не включенные в другие группировки</t>
  </si>
  <si>
    <t>Услуги по производству крахмалов и крахмалопродуктов отдельные, выполняемые субподрядчиком</t>
  </si>
  <si>
    <t>10.62.99</t>
  </si>
  <si>
    <t>10.62.99.000</t>
  </si>
  <si>
    <t>Изделия хлебобулочные и мучные кондитерские</t>
  </si>
  <si>
    <t>Изделия хлебобулочные; мучные кондитерские изделия, торты и пирожные недлительного хранения</t>
  </si>
  <si>
    <t>10.71.11</t>
  </si>
  <si>
    <t>Изделия хлебобулочные недлительного хранения</t>
  </si>
  <si>
    <t>10.71.11.110</t>
  </si>
  <si>
    <t>Хлеб и хлебобулочные изделия недлительного хранения</t>
  </si>
  <si>
    <t>10.71.11.120</t>
  </si>
  <si>
    <t>Полуфабрикаты хлебобулочные охлажденные</t>
  </si>
  <si>
    <t>10.71.12</t>
  </si>
  <si>
    <t>Изделия мучные кондитерские, торты и пирожные недлительного хранения</t>
  </si>
  <si>
    <t>10.71.9</t>
  </si>
  <si>
    <t>Услуги по производству хлебобулочных, мучных кондитерских изделий, тортов и пирожных недлительного хранения или замороженных отдельные, выполняемые субподрядчиком</t>
  </si>
  <si>
    <t>10.71.99</t>
  </si>
  <si>
    <t>10.71.99.000</t>
  </si>
  <si>
    <t>Изделия сухарные и печенье; мучные кондитерские изделия, торты и пирожные длительного хранения</t>
  </si>
  <si>
    <t>10.72.11</t>
  </si>
  <si>
    <t>Хлебцы хрустящие, сухари, гренки и аналогичные обжаренные продукты</t>
  </si>
  <si>
    <t>10.72.12</t>
  </si>
  <si>
    <t>10.72.12.110</t>
  </si>
  <si>
    <t>Печенье и пряники имбирные и аналогичные изделия</t>
  </si>
  <si>
    <t>10.72.12.120</t>
  </si>
  <si>
    <t>Печенье сладкое</t>
  </si>
  <si>
    <t>10.72.12.130</t>
  </si>
  <si>
    <t>Вафли и облатки вафельные</t>
  </si>
  <si>
    <t>10.72.19</t>
  </si>
  <si>
    <t>Изделия хлебобулочные сухие прочие или хлебобулочные изделия длительного хранения</t>
  </si>
  <si>
    <t>10.72.19.110</t>
  </si>
  <si>
    <t>Изделия мучные кондитерские длительного хранения прочие</t>
  </si>
  <si>
    <t>10.72.19.120</t>
  </si>
  <si>
    <t>Торты и пирожные длительного хранения</t>
  </si>
  <si>
    <t>10.72.19.130</t>
  </si>
  <si>
    <t>Изделия хлебобулочные бараночные</t>
  </si>
  <si>
    <t>10.72.19.140</t>
  </si>
  <si>
    <t>Полуфабрикаты хлебобулочные замороженные</t>
  </si>
  <si>
    <t>10.72.19.190</t>
  </si>
  <si>
    <t>Изделия хлебобулочные сухие или хлебобулочные изделия длительного хранения прочие, не включенные в другие группировки</t>
  </si>
  <si>
    <t>10.72.9</t>
  </si>
  <si>
    <t>Услуги по производству сухарных изделий и печенья; мучных кондитерских изделий, тортов и пирожных длительного хранения отдельные, выполняемые субподрядчиком</t>
  </si>
  <si>
    <t>10.72.99</t>
  </si>
  <si>
    <t>10.72.99.000</t>
  </si>
  <si>
    <t>Изделия макаронные, кускус и аналогичные мучные изделия</t>
  </si>
  <si>
    <t>10.73.11</t>
  </si>
  <si>
    <t>Изделия макаронные и аналогичные мучные изделия</t>
  </si>
  <si>
    <t>10.73.11.110</t>
  </si>
  <si>
    <t>Макароны</t>
  </si>
  <si>
    <t>10.73.11.120</t>
  </si>
  <si>
    <t>Вермишель</t>
  </si>
  <si>
    <t>10.73.11.130</t>
  </si>
  <si>
    <t>Лапша</t>
  </si>
  <si>
    <t>10.73.11.140</t>
  </si>
  <si>
    <t>Изделия макаронные фигурные</t>
  </si>
  <si>
    <t>10.73.11.150</t>
  </si>
  <si>
    <t>Рожки</t>
  </si>
  <si>
    <t>10.73.11.160</t>
  </si>
  <si>
    <t>Перья</t>
  </si>
  <si>
    <t>10.73.11.190</t>
  </si>
  <si>
    <t>Изделия макаронные прочие</t>
  </si>
  <si>
    <t>10.73.12</t>
  </si>
  <si>
    <t>Кускус</t>
  </si>
  <si>
    <t>10.73.12.000</t>
  </si>
  <si>
    <t>10.73.9</t>
  </si>
  <si>
    <t>Услуги по производству макаронных изделий, кускуса и аналогичных мучных изделий отдельные, выполняемые субподрядчиком</t>
  </si>
  <si>
    <t>10.73.99</t>
  </si>
  <si>
    <t>10.73.99.000</t>
  </si>
  <si>
    <t>Продукты пищевые прочие</t>
  </si>
  <si>
    <t>Сахар</t>
  </si>
  <si>
    <t>Сахар-сырец, сахар белый свекловичный или тростниковый, сироп и сахар кленовые, меласса</t>
  </si>
  <si>
    <t>Сахар-сырец свекловичный или тростниковый в твердом состоянии</t>
  </si>
  <si>
    <t>10.81.11.110</t>
  </si>
  <si>
    <t>Сахар-сырец свекловичный в твердом состоянии</t>
  </si>
  <si>
    <t>10.81.11.120</t>
  </si>
  <si>
    <t>Сахар-сырец тростниковый в твердом состоянии</t>
  </si>
  <si>
    <t>Сахар белый свекловичный или тростниковый и химически чистая сахароза в твердом состоянии без вкусоароматических или красящих добавок</t>
  </si>
  <si>
    <t>10.81.12.110</t>
  </si>
  <si>
    <t>Сахар белый свекловичный в твердом состоянии без вкусоароматических или красящих добавок</t>
  </si>
  <si>
    <t>10.81.12.120</t>
  </si>
  <si>
    <t>Сахар белый тростниковый в твердом состоянии без вкусоароматических или красящих добавок</t>
  </si>
  <si>
    <t>10.81.12.130</t>
  </si>
  <si>
    <t>Сахароза химически чистая, в твердом состоянии без вкусоароматических или красящих добавок</t>
  </si>
  <si>
    <t>10.81.13</t>
  </si>
  <si>
    <t>10.81.13.110</t>
  </si>
  <si>
    <t>10.81.13.120</t>
  </si>
  <si>
    <t>10.81.13.130</t>
  </si>
  <si>
    <t>10.81.13.140</t>
  </si>
  <si>
    <t>Сахар кленовый</t>
  </si>
  <si>
    <t>10.81.13.150</t>
  </si>
  <si>
    <t>Сироп кленовый</t>
  </si>
  <si>
    <t>10.81.14</t>
  </si>
  <si>
    <t>Меласса</t>
  </si>
  <si>
    <t>10.81.14.110</t>
  </si>
  <si>
    <t>Меласса свекловичная</t>
  </si>
  <si>
    <t>10.81.14.120</t>
  </si>
  <si>
    <t>Меласса из тростникового сахара-сырца</t>
  </si>
  <si>
    <t>10.81.14.190</t>
  </si>
  <si>
    <t>Меласса прочая</t>
  </si>
  <si>
    <t>10.81.19</t>
  </si>
  <si>
    <t>Сахар свекловичный или тростниковый прочий</t>
  </si>
  <si>
    <t>10.81.19.110</t>
  </si>
  <si>
    <t>Сахар свекловичный или тростниковый жидкий</t>
  </si>
  <si>
    <t>10.81.19.111</t>
  </si>
  <si>
    <t>Сахар свекловичный в жидком состоянии без вкусоароматических или красящих добавок</t>
  </si>
  <si>
    <t>10.81.19.112</t>
  </si>
  <si>
    <t>10.81.19.120</t>
  </si>
  <si>
    <t>Сахар свекловичный или тростниковый коричневый</t>
  </si>
  <si>
    <t>10.81.19.121</t>
  </si>
  <si>
    <t>Сахар коричневый тростниковый в твердом состоянии без вкусоароматических или красящих добавок</t>
  </si>
  <si>
    <t>10.81.19.122</t>
  </si>
  <si>
    <t>Жом свекловичный, багасса и прочие побочные продукты сахарного производства</t>
  </si>
  <si>
    <t>10.81.20</t>
  </si>
  <si>
    <t>10.81.20.110</t>
  </si>
  <si>
    <t>Жом свекловичный</t>
  </si>
  <si>
    <t>10.81.20.120</t>
  </si>
  <si>
    <t>Багасса</t>
  </si>
  <si>
    <t>10.81.20.190</t>
  </si>
  <si>
    <t>Продукты сахарного производства побочные прочие</t>
  </si>
  <si>
    <t>10.81.9</t>
  </si>
  <si>
    <t>Услуги по производству сахара отдельные, выполняемые субподрядчиком</t>
  </si>
  <si>
    <t>10.81.99</t>
  </si>
  <si>
    <t>10.81.99.000</t>
  </si>
  <si>
    <t>Какао, шоколад и изделия кондитерские сахаристые</t>
  </si>
  <si>
    <t>Какао-паста обезжиренная или необезжиренная, какао-масло и его фракции, порошок какао</t>
  </si>
  <si>
    <t>10.82.11</t>
  </si>
  <si>
    <t>Какао-паста обезжиренная или необезжиренная</t>
  </si>
  <si>
    <t>10.82.11.000</t>
  </si>
  <si>
    <t>10.82.12</t>
  </si>
  <si>
    <t>Какао-масло и его фракции</t>
  </si>
  <si>
    <t>10.82.12.000</t>
  </si>
  <si>
    <t>10.82.13</t>
  </si>
  <si>
    <t>Порошок какао без добавок сахара или других подслащивающих веществ</t>
  </si>
  <si>
    <t>10.82.13.000</t>
  </si>
  <si>
    <t>10.82.14</t>
  </si>
  <si>
    <t>Порошок какао с добавками сахара или других подслащивающих веществ</t>
  </si>
  <si>
    <t>10.82.14.000</t>
  </si>
  <si>
    <t>Шоколад и кондитерские сахаристые изделия</t>
  </si>
  <si>
    <t>10.82.21</t>
  </si>
  <si>
    <t>Шоколад и пищевые продукты, содержащие какао (кроме подслащенного какао-порошка), в неупакованном виде</t>
  </si>
  <si>
    <t>10.82.21.110</t>
  </si>
  <si>
    <t>Шоколад в неупакованном виде</t>
  </si>
  <si>
    <t>10.82.21.120</t>
  </si>
  <si>
    <t>Глазурь шоколадная</t>
  </si>
  <si>
    <t>10.82.21.190</t>
  </si>
  <si>
    <t>Продукты пищевые прочие, содержащие какао (кроме подслащенного какао-порошка), в неупакованном виде</t>
  </si>
  <si>
    <t>10.82.22</t>
  </si>
  <si>
    <t>Шоколад и пищевые продукты, содержащие какао (кроме подслащенного какао-порошка), в упакованном виде</t>
  </si>
  <si>
    <t>10.82.22.110</t>
  </si>
  <si>
    <t>Шоколад в упакованном виде</t>
  </si>
  <si>
    <t>10.82.22.111</t>
  </si>
  <si>
    <t>Шоколад обыкновенный в упакованном виде</t>
  </si>
  <si>
    <t>10.82.22.112</t>
  </si>
  <si>
    <t>Шоколад молочный в упакованном виде</t>
  </si>
  <si>
    <t>10.82.22.113</t>
  </si>
  <si>
    <t>Шоколад десертный в упакованном виде</t>
  </si>
  <si>
    <t>10.82.22.114</t>
  </si>
  <si>
    <t>Шоколад пористый в упакованном виде</t>
  </si>
  <si>
    <t>10.82.22.115</t>
  </si>
  <si>
    <t>Шоколад с крупными добавлениями в упакованном виде</t>
  </si>
  <si>
    <t>10.82.22.119</t>
  </si>
  <si>
    <t>Шоколад в упакованном виде прочий, не включенный в другие группировки</t>
  </si>
  <si>
    <t>10.82.22.120</t>
  </si>
  <si>
    <t>Изделия шоколадные</t>
  </si>
  <si>
    <t>10.82.22.121</t>
  </si>
  <si>
    <t>Изделия шоколадные с начинкой</t>
  </si>
  <si>
    <t>10.82.22.122</t>
  </si>
  <si>
    <t>Изделия шоколадные без начинки</t>
  </si>
  <si>
    <t>10.82.22.130</t>
  </si>
  <si>
    <t>Конфеты шоколадные</t>
  </si>
  <si>
    <t>10.82.22.131</t>
  </si>
  <si>
    <t>Конфеты шоколадные, содержащие алкоголь</t>
  </si>
  <si>
    <t>10.82.22.132</t>
  </si>
  <si>
    <t>Конфеты шоколадные с начинкой между слоями вафель</t>
  </si>
  <si>
    <t>10.82.22.133</t>
  </si>
  <si>
    <t>Конфеты шоколадные с молочными и фруктовыми корпусами</t>
  </si>
  <si>
    <t>10.82.22.134</t>
  </si>
  <si>
    <t>Конфеты шоколадные с марципановыми, ореховыми и пралиновыми корпусами</t>
  </si>
  <si>
    <t>10.82.22.135</t>
  </si>
  <si>
    <t>Конфеты шоколадные с грильяжными корпусами и корпусами на карамельной основе</t>
  </si>
  <si>
    <t>10.82.22.136</t>
  </si>
  <si>
    <t>Конфеты шоколадные без начинки</t>
  </si>
  <si>
    <t>10.82.22.139</t>
  </si>
  <si>
    <t>Конфеты шоколадные, не включенные в другие группировки, прочие</t>
  </si>
  <si>
    <t>10.82.22.140</t>
  </si>
  <si>
    <t>Конфеты, глазированные шоколадной и шоколадно-молочной глазурью</t>
  </si>
  <si>
    <t>10.82.22.141</t>
  </si>
  <si>
    <t>Конфеты, глазированные шоколадной и шоколадно-молочной глазурью, с помадным корпусом</t>
  </si>
  <si>
    <t>10.82.22.142</t>
  </si>
  <si>
    <t>Конфеты, глазированные шоколадной и шоколадно-молочной глазурью, с ликерными, молочными и фруктовыми корпусами</t>
  </si>
  <si>
    <t>10.82.22.143</t>
  </si>
  <si>
    <t>Конфеты, глазированные шоколадной и шоколадно-молочной глазурью, с кремовыми и сбивными корпусами</t>
  </si>
  <si>
    <t>10.82.22.144</t>
  </si>
  <si>
    <t>Конфеты, глазированные шоколадной и шоколадно-молочной глазурью, с начинками между слоями вафель</t>
  </si>
  <si>
    <t>10.82.22.145</t>
  </si>
  <si>
    <t>Конфеты, глазированные шоколадной и шоколадно-молочной глазурью, с марципановыми, ореховыми и пралиновыми корпусами</t>
  </si>
  <si>
    <t>10.82.22.146</t>
  </si>
  <si>
    <t>Конфеты, глазированные шоколадной и шоколадно-молочной глазурью, с грильяжными корпусами и корпусами на карамельной основе</t>
  </si>
  <si>
    <t>10.82.22.147</t>
  </si>
  <si>
    <t>Конфеты, глазированные шоколадной и шоколадно-молочной глазурью, с комбинированными корпусами и шоколадными слоями</t>
  </si>
  <si>
    <t>10.82.22.148</t>
  </si>
  <si>
    <t>Плоды, фрукты, ягоды, цукаты, глазированные шоколадной и шоколадно-молочной глазурью</t>
  </si>
  <si>
    <t>10.82.22.149</t>
  </si>
  <si>
    <t>Конфеты, глазированные шоколадной и шоколадно-молочной глазурью прочие, не включенные в другие группировки</t>
  </si>
  <si>
    <t>10.82.22.190</t>
  </si>
  <si>
    <t>Продукты пищевые прочие, содержащие какао (кроме подслащенного какао-порошка), в упакованном виде</t>
  </si>
  <si>
    <t>10.82.23</t>
  </si>
  <si>
    <t>Изделия кондитерские сахаристые (включая белый шоколад), не содержащие какао</t>
  </si>
  <si>
    <t>10.82.23.110</t>
  </si>
  <si>
    <t>Шоколад белый</t>
  </si>
  <si>
    <t>10.82.23.120</t>
  </si>
  <si>
    <t>Карамель</t>
  </si>
  <si>
    <t>10.82.23.121</t>
  </si>
  <si>
    <t>Карамель леденцовая</t>
  </si>
  <si>
    <t>10.82.23.122</t>
  </si>
  <si>
    <t>Карамель с фруктовыми, ягодными, фруктово-ягодными и желейными начинками</t>
  </si>
  <si>
    <t>10.82.23.123</t>
  </si>
  <si>
    <t>Карамель с ликерными и медовыми начинками</t>
  </si>
  <si>
    <t>10.82.23.124</t>
  </si>
  <si>
    <t>Карамель с молочными и молочно-ореховыми начинками</t>
  </si>
  <si>
    <t>10.82.23.125</t>
  </si>
  <si>
    <t>Карамель с помадными и помадно-фруктовыми начинками</t>
  </si>
  <si>
    <t>10.82.23.126</t>
  </si>
  <si>
    <t>Карамель с марципановыми, ореховыми и шоколадными начинками</t>
  </si>
  <si>
    <t>10.82.23.127</t>
  </si>
  <si>
    <t>Карамель с масляно-сахарными (прохладительными) и сбивными начинками</t>
  </si>
  <si>
    <t>10.82.23.129</t>
  </si>
  <si>
    <t>Карамель прочая, не включенная в другие группировки</t>
  </si>
  <si>
    <t>10.82.23.130</t>
  </si>
  <si>
    <t>Драже</t>
  </si>
  <si>
    <t>10.82.23.131</t>
  </si>
  <si>
    <t>Драже с желейным и желейно-фруктовым корпусом</t>
  </si>
  <si>
    <t>10.82.23.132</t>
  </si>
  <si>
    <t>Драже с карамельным корпусом</t>
  </si>
  <si>
    <t>10.82.23.133</t>
  </si>
  <si>
    <t>Драже с ликерным корпусом</t>
  </si>
  <si>
    <t>10.82.23.134</t>
  </si>
  <si>
    <t>Драже сахарное (без отделяемого от накатки корпуса)</t>
  </si>
  <si>
    <t>10.82.23.135</t>
  </si>
  <si>
    <t>Драже с пралиновыми, марципановыми корпусами и корпусом из ядра ореха и зерновое</t>
  </si>
  <si>
    <t>10.82.23.137</t>
  </si>
  <si>
    <t>Драже с помадным корпусом</t>
  </si>
  <si>
    <t>10.82.23.140</t>
  </si>
  <si>
    <t>Конфеты, глазированные помадой, сахарной и жировой глазурью и неглазированные</t>
  </si>
  <si>
    <t>10.82.23.141</t>
  </si>
  <si>
    <t>Конфеты неглазированные помадные</t>
  </si>
  <si>
    <t>10.82.23.142</t>
  </si>
  <si>
    <t>Конфеты неглазированные молочные</t>
  </si>
  <si>
    <t>10.82.23.143</t>
  </si>
  <si>
    <t>Конфеты неглазированные грильяжные, марципановые, ореховые и на шоколадной основе</t>
  </si>
  <si>
    <t>10.82.23.144</t>
  </si>
  <si>
    <t>Конфеты неглазированные сбивные и слоеные</t>
  </si>
  <si>
    <t>10.82.23.145</t>
  </si>
  <si>
    <t>Батончики неглазированные</t>
  </si>
  <si>
    <t>10.82.23.146</t>
  </si>
  <si>
    <t>Конфеты, глазированные жировой глазурью</t>
  </si>
  <si>
    <t>10.82.23.147</t>
  </si>
  <si>
    <t>Конфеты, глазированные помадой и сахарной глазурью</t>
  </si>
  <si>
    <t>10.82.23.148</t>
  </si>
  <si>
    <t>Плоды, фрукты, ягоды, цукаты, глазированные помадой и сахарной глазурью</t>
  </si>
  <si>
    <t>10.82.23.149</t>
  </si>
  <si>
    <t>Конфеты, глазированные помадой, сахарной и жировой глазурью и неглазированные прочие, не включенные в другие группировки</t>
  </si>
  <si>
    <t>10.82.23.150</t>
  </si>
  <si>
    <t>Ирис</t>
  </si>
  <si>
    <t>10.82.23.151</t>
  </si>
  <si>
    <t>Ирис полутвердый</t>
  </si>
  <si>
    <t>10.82.23.152</t>
  </si>
  <si>
    <t>Ирис полутвердый тираженный</t>
  </si>
  <si>
    <t>10.82.23.153</t>
  </si>
  <si>
    <t>Ирис тираженный мягкий</t>
  </si>
  <si>
    <t>10.82.23.154</t>
  </si>
  <si>
    <t>Ирис тираженный тягучий</t>
  </si>
  <si>
    <t>10.82.23.160</t>
  </si>
  <si>
    <t>Халва</t>
  </si>
  <si>
    <t>10.82.23.161</t>
  </si>
  <si>
    <t>Халва кунжутная (тахинная)</t>
  </si>
  <si>
    <t>10.82.23.162</t>
  </si>
  <si>
    <t>Халва подсолнечная</t>
  </si>
  <si>
    <t>10.82.23.163</t>
  </si>
  <si>
    <t>Халва ореховая</t>
  </si>
  <si>
    <t>10.82.23.164</t>
  </si>
  <si>
    <t>Халва арахисовая</t>
  </si>
  <si>
    <t>10.82.23.165</t>
  </si>
  <si>
    <t>Халва комбинированная</t>
  </si>
  <si>
    <t>10.82.23.170</t>
  </si>
  <si>
    <t>Мармелад</t>
  </si>
  <si>
    <t>10.82.23.171</t>
  </si>
  <si>
    <t>Мармелад фруктово-ягодный</t>
  </si>
  <si>
    <t>10.82.23.172</t>
  </si>
  <si>
    <t>Мармелад желейный</t>
  </si>
  <si>
    <t>10.82.23.173</t>
  </si>
  <si>
    <t>Мармелад жевательный</t>
  </si>
  <si>
    <t>10.82.23.180</t>
  </si>
  <si>
    <t>Пастила</t>
  </si>
  <si>
    <t>10.82.23.210</t>
  </si>
  <si>
    <t>Зефир</t>
  </si>
  <si>
    <t>10.82.23.220</t>
  </si>
  <si>
    <t>Сладости восточные</t>
  </si>
  <si>
    <t>10.82.23.230</t>
  </si>
  <si>
    <t>Лукумы</t>
  </si>
  <si>
    <t>10.82.23.240</t>
  </si>
  <si>
    <t>Резинка жевательная</t>
  </si>
  <si>
    <t>10.82.23.290</t>
  </si>
  <si>
    <t>Изделия кондитерские сахаристые прочие, не включенные в другие группировки</t>
  </si>
  <si>
    <t>10.82.24</t>
  </si>
  <si>
    <t>Фрукты, орехи, кожура фруктов и прочие части растений засахаренные</t>
  </si>
  <si>
    <t>10.82.24.110</t>
  </si>
  <si>
    <t>Фрукты засахаренные</t>
  </si>
  <si>
    <t>10.82.24.120</t>
  </si>
  <si>
    <t>Орехи засахаренные</t>
  </si>
  <si>
    <t>10.82.24.190</t>
  </si>
  <si>
    <t>Кожура фруктов и части растений засахаренные прочие</t>
  </si>
  <si>
    <t>Шелуха, скорлупа, кожура и прочие отходы какао-бобов</t>
  </si>
  <si>
    <t>10.82.30</t>
  </si>
  <si>
    <t>10.82.30.000</t>
  </si>
  <si>
    <t>10.82.9</t>
  </si>
  <si>
    <t>Услуги по производству какао, шоколада и сахаристых кондитерских изделий отдельные, выполняемые субподрядчиком</t>
  </si>
  <si>
    <t>10.82.99</t>
  </si>
  <si>
    <t>10.82.99.000</t>
  </si>
  <si>
    <t>Чай и кофе обработанные</t>
  </si>
  <si>
    <t>10.83.1</t>
  </si>
  <si>
    <t>10.83.11</t>
  </si>
  <si>
    <t>Кофе без кофеина и кофе жареный</t>
  </si>
  <si>
    <t>10.83.11.110</t>
  </si>
  <si>
    <t>Кофе без кофеина</t>
  </si>
  <si>
    <t>10.83.11.120</t>
  </si>
  <si>
    <t>Кофе жареный</t>
  </si>
  <si>
    <t>10.83.12</t>
  </si>
  <si>
    <t>Заменители кофе; экстракты, эссенции и концентраты кофе или заменителей кофе; шелуха кофейная и оболочки зерен кофе</t>
  </si>
  <si>
    <t>10.83.12.110</t>
  </si>
  <si>
    <t>Заменители кофе</t>
  </si>
  <si>
    <t>10.83.12.120</t>
  </si>
  <si>
    <t>Экстракты, эссенции и концентраты кофе или заменителей кофе</t>
  </si>
  <si>
    <t>10.83.12.130</t>
  </si>
  <si>
    <t>Шелуха кофейная и оболочки зерен кофе</t>
  </si>
  <si>
    <t>10.83.13</t>
  </si>
  <si>
    <t>Чай зеленый (неферментированный), чай черный (ферментированный) и чай частично ферментированный, в упаковках массой не более 3 кг</t>
  </si>
  <si>
    <t>10.83.13.110</t>
  </si>
  <si>
    <t>Чай зеленый (неферментированный) в упаковках массой не более 3 кг</t>
  </si>
  <si>
    <t>10.83.13.120</t>
  </si>
  <si>
    <t>Чай черный (ферментированный) в упаковках массой не более 3 кг</t>
  </si>
  <si>
    <t>10.83.13.130</t>
  </si>
  <si>
    <t>Чай частично ферментированный в упаковках массой не более 3 кг</t>
  </si>
  <si>
    <t>10.83.14</t>
  </si>
  <si>
    <t>Экстракты, эссенции, концентраты и готовые продукты на основе чая или мате</t>
  </si>
  <si>
    <t>10.83.14.110</t>
  </si>
  <si>
    <t>Экстракты на основе чая или мате</t>
  </si>
  <si>
    <t>10.83.14.120</t>
  </si>
  <si>
    <t>Эссенции на основе чая или мате</t>
  </si>
  <si>
    <t>10.83.14.130</t>
  </si>
  <si>
    <t>Концентраты на основе чая или мате</t>
  </si>
  <si>
    <t>10.83.14.140</t>
  </si>
  <si>
    <t>Продукты готовые на основе чая или мате</t>
  </si>
  <si>
    <t>10.83.15</t>
  </si>
  <si>
    <t>Настои из трав</t>
  </si>
  <si>
    <t>10.83.15.000</t>
  </si>
  <si>
    <t>10.83.9</t>
  </si>
  <si>
    <t>Услуги по производству кофе и чая отдельные, выполняемые субподрядчиком</t>
  </si>
  <si>
    <t>10.83.99</t>
  </si>
  <si>
    <t>10.83.99.000</t>
  </si>
  <si>
    <t>Приправы и пряности</t>
  </si>
  <si>
    <t>10.84.1</t>
  </si>
  <si>
    <t>Уксус; соусы; приправы смешанные; мука и порошок горчичные; горчица готовая</t>
  </si>
  <si>
    <t>10.84.11</t>
  </si>
  <si>
    <t>Уксус и его заменители, получаемые из уксусной кислоты</t>
  </si>
  <si>
    <t>10.84.11.000</t>
  </si>
  <si>
    <t>10.84.12</t>
  </si>
  <si>
    <t>Соусы; приправы и пряности смешанные; мука и порошок горчичные; горчица готовая</t>
  </si>
  <si>
    <t>10.84.12.110</t>
  </si>
  <si>
    <t>Соус соевый</t>
  </si>
  <si>
    <t>10.84.12.120</t>
  </si>
  <si>
    <t>Кетчуп и соусы томатные прочие</t>
  </si>
  <si>
    <t>10.84.12.130</t>
  </si>
  <si>
    <t>Майонезы</t>
  </si>
  <si>
    <t>10.84.12.140</t>
  </si>
  <si>
    <t>Соусы майонезные</t>
  </si>
  <si>
    <t>10.84.12.150</t>
  </si>
  <si>
    <t>Приправы и пряности смешанные</t>
  </si>
  <si>
    <t>10.84.12.160</t>
  </si>
  <si>
    <t>Мука и порошок горчичные</t>
  </si>
  <si>
    <t>10.84.12.170</t>
  </si>
  <si>
    <t>Горчица готовая</t>
  </si>
  <si>
    <t>10.84.12.180</t>
  </si>
  <si>
    <t>Хрен готовый</t>
  </si>
  <si>
    <t>10.84.12.190</t>
  </si>
  <si>
    <t>Соусы и кремы на растительных маслах прочие</t>
  </si>
  <si>
    <t>10.84.2</t>
  </si>
  <si>
    <t>Пряности обработанные</t>
  </si>
  <si>
    <t>10.84.21</t>
  </si>
  <si>
    <t>Перец обработанный</t>
  </si>
  <si>
    <t>10.84.21.000</t>
  </si>
  <si>
    <t>10.84.22</t>
  </si>
  <si>
    <t>Перец черный и красный дробленый и молотый</t>
  </si>
  <si>
    <t>10.84.22.110</t>
  </si>
  <si>
    <t>Перец черный дробленый или молотый</t>
  </si>
  <si>
    <t>10.84.22.120</t>
  </si>
  <si>
    <t>Перец красный дробленый или молотый</t>
  </si>
  <si>
    <t>10.84.23</t>
  </si>
  <si>
    <t>Корица обработанная; прочие обработанные пряности</t>
  </si>
  <si>
    <t>10.84.23.110</t>
  </si>
  <si>
    <t>Корица обработанная</t>
  </si>
  <si>
    <t>10.84.23.120</t>
  </si>
  <si>
    <t>Пряности обработанные прочие</t>
  </si>
  <si>
    <t>10.84.3</t>
  </si>
  <si>
    <t>Соль пищевая</t>
  </si>
  <si>
    <t>10.84.30</t>
  </si>
  <si>
    <t>10.84.30.110</t>
  </si>
  <si>
    <t>Соль пищевая дробленая</t>
  </si>
  <si>
    <t>10.84.30.120</t>
  </si>
  <si>
    <t>Соль пищевая выварочная</t>
  </si>
  <si>
    <t>10.84.30.130</t>
  </si>
  <si>
    <t>Соль пищевая поваренная йодированная</t>
  </si>
  <si>
    <t>10.84.30.140</t>
  </si>
  <si>
    <t>Соль пищевая молотая</t>
  </si>
  <si>
    <t>10.84.9</t>
  </si>
  <si>
    <t>Услуги по производству приправ и пряностей отдельные, выполняемые субподрядчиком</t>
  </si>
  <si>
    <t>10.84.99</t>
  </si>
  <si>
    <t>10.84.99.000</t>
  </si>
  <si>
    <t>Продукты пищевые готовые и блюда</t>
  </si>
  <si>
    <t>10.85.1</t>
  </si>
  <si>
    <t>- готовые (т.е. приготовленные, приправленные и подвергнутые тепловой обработке) пищевые продукты и блюда в вакуумной упаковке или в форме баночных консервов</t>
  </si>
  <si>
    <t>Данные блюда обычно упакованы и помечены этикетками для перепродажи</t>
  </si>
  <si>
    <t>- блюда местной и национальной кухни, состоящие не менее чем из двух продуктов</t>
  </si>
  <si>
    <t>10.85.11</t>
  </si>
  <si>
    <t>Продукты пищевые готовые и блюда на основе мяса, мясных субпродуктов или крови</t>
  </si>
  <si>
    <t>10.85.11.000</t>
  </si>
  <si>
    <t>10.85.12</t>
  </si>
  <si>
    <t>Продукты пищевые готовые и блюда на основе рыбы, ракообразных и моллюсков</t>
  </si>
  <si>
    <t>10.85.12.000</t>
  </si>
  <si>
    <t>10.85.13</t>
  </si>
  <si>
    <t>Продукты пищевые готовые и блюда на основе овощей</t>
  </si>
  <si>
    <t>10.85.13.000</t>
  </si>
  <si>
    <t>10.85.14</t>
  </si>
  <si>
    <t>Продукты пищевые готовые и блюда на основе макаронных изделий</t>
  </si>
  <si>
    <t>10.85.14.000</t>
  </si>
  <si>
    <t>10.85.19</t>
  </si>
  <si>
    <t>Продукты пищевые готовые и блюда прочие (включая замороженную пиццу)</t>
  </si>
  <si>
    <t>10.85.19.000</t>
  </si>
  <si>
    <t>10.85.9</t>
  </si>
  <si>
    <t>Услуги по производству готовых пищевых продуктов и блюд отдельные, выполняемые субподрядчиком</t>
  </si>
  <si>
    <t>10.85.99</t>
  </si>
  <si>
    <t>10.85.99.000</t>
  </si>
  <si>
    <t>10.86.10</t>
  </si>
  <si>
    <t>10.86.10.100</t>
  </si>
  <si>
    <t>10.86.10.110</t>
  </si>
  <si>
    <t>10.86.10.120</t>
  </si>
  <si>
    <t>Смеси молочные и продукты в жидкой форме для детей раннего возраста</t>
  </si>
  <si>
    <t>10.86.10.121</t>
  </si>
  <si>
    <t>10.86.10.122</t>
  </si>
  <si>
    <t>Смеси молочные последующие для детей раннего возраста</t>
  </si>
  <si>
    <t>10.86.10.123</t>
  </si>
  <si>
    <t>Каши молочные, готовые к употреблению, для детей раннего возраста</t>
  </si>
  <si>
    <t>10.86.10.124</t>
  </si>
  <si>
    <t>Напитки молочные для детей раннего возраста</t>
  </si>
  <si>
    <t>10.86.10.125</t>
  </si>
  <si>
    <t>Продукты кисломолочные для детей раннего возраста</t>
  </si>
  <si>
    <t>10.86.10.126</t>
  </si>
  <si>
    <t>Творог и творожные продукты для детей раннего возраста</t>
  </si>
  <si>
    <t>10.86.10.129</t>
  </si>
  <si>
    <t>Продукты в жидкой форме прочие для детей раннего возраста</t>
  </si>
  <si>
    <t>10.86.10.130</t>
  </si>
  <si>
    <t>Молоко сухое и смеси сухие молочные для детей раннего возраста</t>
  </si>
  <si>
    <t>10.86.10.131</t>
  </si>
  <si>
    <t>Молоко сухое моментального приготовления для детей раннего возраста</t>
  </si>
  <si>
    <t>10.86.10.132</t>
  </si>
  <si>
    <t>Молоко сухое, требующее термической обработки, для детей раннего возраста</t>
  </si>
  <si>
    <t>10.86.10.133</t>
  </si>
  <si>
    <t>10.86.10.134</t>
  </si>
  <si>
    <t>Смеси молочные последующие сухие для детей раннего возраста</t>
  </si>
  <si>
    <t>10.86.10.135</t>
  </si>
  <si>
    <t>Смеси кисломолочные сухие для детей раннего возраста</t>
  </si>
  <si>
    <t>10.86.10.136</t>
  </si>
  <si>
    <t>Каши молочные сухие (восстанавливаемые до готовности в домашних условиях путем разведения питьевой водой) для детей раннего возраста</t>
  </si>
  <si>
    <t>10.86.10.137</t>
  </si>
  <si>
    <t>Напитки молочные сухие для детей раннего возраста</t>
  </si>
  <si>
    <t>10.86.10.139</t>
  </si>
  <si>
    <t>Смеси молочные сухие прочие для детей раннего возраста</t>
  </si>
  <si>
    <t>10.86.10.190</t>
  </si>
  <si>
    <t>10.86.10.191</t>
  </si>
  <si>
    <t>10.86.10.192</t>
  </si>
  <si>
    <t>10.86.10.193</t>
  </si>
  <si>
    <t>Продукты безглютеновые для детского питания</t>
  </si>
  <si>
    <t>10.86.10.194</t>
  </si>
  <si>
    <t>10.86.10.195</t>
  </si>
  <si>
    <t>10.86.10.196</t>
  </si>
  <si>
    <t>Продукты кисломолочные, в том числе обогащенные, для детей дошкольного возраста и детей школьного возраста, кроме творога и сметаны</t>
  </si>
  <si>
    <t>10.86.10.199</t>
  </si>
  <si>
    <t>10.86.10.200</t>
  </si>
  <si>
    <t>10.86.10.210</t>
  </si>
  <si>
    <t>10.86.10.211</t>
  </si>
  <si>
    <t>10.86.10.212</t>
  </si>
  <si>
    <t>10.86.10.213</t>
  </si>
  <si>
    <t>10.86.10.220</t>
  </si>
  <si>
    <t>Консервы томатные для детского питания</t>
  </si>
  <si>
    <t>10.86.10.230</t>
  </si>
  <si>
    <t>Соки, нектары, напитки сокосодержащие овощные и овощефруктовые для детского питания</t>
  </si>
  <si>
    <t>10.86.10.231</t>
  </si>
  <si>
    <t>Соки овощные и овощефруктовые для детского питания</t>
  </si>
  <si>
    <t>10.86.10.232</t>
  </si>
  <si>
    <t>Нектары овощные и овощефруктовые для детского питания</t>
  </si>
  <si>
    <t>10.86.10.233</t>
  </si>
  <si>
    <t>Напитки сокосодержащие овощные и овощефруктовые для детского питания</t>
  </si>
  <si>
    <t>10.86.10.240</t>
  </si>
  <si>
    <t>10.86.10.241</t>
  </si>
  <si>
    <t>10.86.10.242</t>
  </si>
  <si>
    <t>10.86.10.243</t>
  </si>
  <si>
    <t>Соки фруктовые и фруктово-овощные для детского питания</t>
  </si>
  <si>
    <t>10.86.10.245</t>
  </si>
  <si>
    <t>Напитки сокосодержащие фруктовые и фруктово-овощные для детского питания</t>
  </si>
  <si>
    <t>10.86.10.246</t>
  </si>
  <si>
    <t>Нектары фруктовые и фруктово-овощные для детского питания</t>
  </si>
  <si>
    <t>10.86.10.247</t>
  </si>
  <si>
    <t>Морсы для детского питания</t>
  </si>
  <si>
    <t>10.86.10.300</t>
  </si>
  <si>
    <t>10.86.10.310</t>
  </si>
  <si>
    <t>10.86.10.320</t>
  </si>
  <si>
    <t>10.86.10.400</t>
  </si>
  <si>
    <t>10.86.10.500</t>
  </si>
  <si>
    <t>10.86.10.510</t>
  </si>
  <si>
    <t>Продукция пищевая диетического и диабетического питания</t>
  </si>
  <si>
    <t>Продукция пищевая для питания спортсменов</t>
  </si>
  <si>
    <t>Продукция пищевая для питания беременных и кормящих женщин</t>
  </si>
  <si>
    <t>Продукция пищевая энтерального питания</t>
  </si>
  <si>
    <t>10.86.10.590</t>
  </si>
  <si>
    <t>10.86.10.600</t>
  </si>
  <si>
    <t>10.86.10.610</t>
  </si>
  <si>
    <t>Изделия колбасные вареные для детского питания</t>
  </si>
  <si>
    <t>10.86.10.611</t>
  </si>
  <si>
    <t>Колбасы вареные для детского питания</t>
  </si>
  <si>
    <t>10.86.10.612</t>
  </si>
  <si>
    <t>Сосиски (колбаски) вареные для детского питания</t>
  </si>
  <si>
    <t>10.86.10.613</t>
  </si>
  <si>
    <t>Сардельки вареные для детского питания</t>
  </si>
  <si>
    <t>10.86.10.614</t>
  </si>
  <si>
    <t>Ветчина вареная в оболочке для детского питания</t>
  </si>
  <si>
    <t>10.86.10.619</t>
  </si>
  <si>
    <t>Изделия колбасные вареные прочие для детского питания</t>
  </si>
  <si>
    <t>10.86.10.620</t>
  </si>
  <si>
    <t>Изделия колбасные полукопченые для детского питания</t>
  </si>
  <si>
    <t>10.86.10.630</t>
  </si>
  <si>
    <t>10.86.10.640</t>
  </si>
  <si>
    <t>10.86.10.650</t>
  </si>
  <si>
    <t>10.86.10.660</t>
  </si>
  <si>
    <t>10.86.10.690</t>
  </si>
  <si>
    <t>10.86.9</t>
  </si>
  <si>
    <t>Услуги по производству продуктов детского питания и диетических продуктов отдельные, выполняемые субподрядчиком</t>
  </si>
  <si>
    <t>10.86.99</t>
  </si>
  <si>
    <t>10.86.99.000</t>
  </si>
  <si>
    <t>Продукты пищевые прочие, не включенные в другие группировки</t>
  </si>
  <si>
    <t>Супы, яйца, дрожжи и продукты пищевые прочие; экстракты и соки из мяса, рыбы и водных беспозвоночных</t>
  </si>
  <si>
    <t>10.89.11</t>
  </si>
  <si>
    <t>Супы; бульоны и заготовки для их приготовления</t>
  </si>
  <si>
    <t>10.89.11.110</t>
  </si>
  <si>
    <t>Супы и бульоны сухие</t>
  </si>
  <si>
    <t>10.89.11.111</t>
  </si>
  <si>
    <t>Супы и бульоны куриные сухие</t>
  </si>
  <si>
    <t>10.89.11.112</t>
  </si>
  <si>
    <t>Супы и бульоны говяжьи сухие</t>
  </si>
  <si>
    <t>10.89.11.113</t>
  </si>
  <si>
    <t>Супы и бульоны грибные сухие</t>
  </si>
  <si>
    <t>10.89.11.114</t>
  </si>
  <si>
    <t>Супы и бульоны рыбные сухие</t>
  </si>
  <si>
    <t>10.89.11.115</t>
  </si>
  <si>
    <t>Супы и бульоны овощные сухие</t>
  </si>
  <si>
    <t>10.89.11.119</t>
  </si>
  <si>
    <t>Супы и бульоны прочие сухие</t>
  </si>
  <si>
    <t>10.89.11.120</t>
  </si>
  <si>
    <t>Супы и бульоны в жидком виде</t>
  </si>
  <si>
    <t>10.89.11.121</t>
  </si>
  <si>
    <t>Супы и бульоны куриные в жидком виде</t>
  </si>
  <si>
    <t>10.89.11.122</t>
  </si>
  <si>
    <t>Супы и бульоны говяжьи в жидком виде</t>
  </si>
  <si>
    <t>10.89.11.123</t>
  </si>
  <si>
    <t>Супы и бульоны грибные в жидком виде</t>
  </si>
  <si>
    <t>10.89.11.124</t>
  </si>
  <si>
    <t>Супы и бульоны рыбные в жидком виде</t>
  </si>
  <si>
    <t>10.89.11.125</t>
  </si>
  <si>
    <t>Супы и бульоны овощные в жидком виде</t>
  </si>
  <si>
    <t>10.89.11.129</t>
  </si>
  <si>
    <t>Супы и бульоны прочие в жидком виде</t>
  </si>
  <si>
    <t>10.89.11.130</t>
  </si>
  <si>
    <t>Заготовки для приготовления супов и бульонов</t>
  </si>
  <si>
    <t>10.89.12</t>
  </si>
  <si>
    <t>Яйца без скорлупы и желтки яичные, свежие или консервированные; яйца в скорлупе консервированные или вареные; белок яичный</t>
  </si>
  <si>
    <t>10.89.12.110</t>
  </si>
  <si>
    <t>10.89.12.120</t>
  </si>
  <si>
    <t>Яйца в скорлупе консервированные или вареные</t>
  </si>
  <si>
    <t>10.89.12.130</t>
  </si>
  <si>
    <t>Белок яичный</t>
  </si>
  <si>
    <t>10.89.13</t>
  </si>
  <si>
    <t>Дрожжи (активные и неактивные), прочие микроорганизмы одноклеточные мертвые; порошки пекарные готовые</t>
  </si>
  <si>
    <t>10.89.13.110</t>
  </si>
  <si>
    <t>Дрожжи (активные и неактивные)</t>
  </si>
  <si>
    <t>10.89.13.111</t>
  </si>
  <si>
    <t>Дрожжи хлебопекарные прессованные</t>
  </si>
  <si>
    <t>10.89.13.112</t>
  </si>
  <si>
    <t>Дрожжи хлебопекарные сушеные</t>
  </si>
  <si>
    <t>10.89.13.113</t>
  </si>
  <si>
    <t>Дрожжи пивные</t>
  </si>
  <si>
    <t>10.89.13.114</t>
  </si>
  <si>
    <t>Дрожжи культурные (культивированные)</t>
  </si>
  <si>
    <t>10.89.13.119</t>
  </si>
  <si>
    <t>Дрожжи прочие</t>
  </si>
  <si>
    <t>10.89.13.120</t>
  </si>
  <si>
    <t>Микроорганизмы одноклеточные мертвые прочие</t>
  </si>
  <si>
    <t>10.89.13.130</t>
  </si>
  <si>
    <t>Порошки пекарные готовые</t>
  </si>
  <si>
    <t>10.89.14</t>
  </si>
  <si>
    <t>Экстракты и соки из мяса, рыбы и беспозвоночных водных</t>
  </si>
  <si>
    <t>10.89.14.110</t>
  </si>
  <si>
    <t>Экстракты и соки из мяса</t>
  </si>
  <si>
    <t>10.89.14.120</t>
  </si>
  <si>
    <t>Экстракты и соки из рыбы и водных беспозвоночных</t>
  </si>
  <si>
    <t>10.89.15</t>
  </si>
  <si>
    <t>Соки и экстракты растительные; вещества пептические; клеи и загустители растительные</t>
  </si>
  <si>
    <t>10.89.15.110</t>
  </si>
  <si>
    <t>Соки и экстракты растительные</t>
  </si>
  <si>
    <t>10.89.15.120</t>
  </si>
  <si>
    <t>10.89.15.130</t>
  </si>
  <si>
    <t>Клеи и загустители растительного происхождения</t>
  </si>
  <si>
    <t>10.89.19</t>
  </si>
  <si>
    <t>10.89.19.110</t>
  </si>
  <si>
    <t>Каши сухие</t>
  </si>
  <si>
    <t>10.89.19.120</t>
  </si>
  <si>
    <t>Экстракт солодовый</t>
  </si>
  <si>
    <t>10.89.19.130</t>
  </si>
  <si>
    <t>Продукты пищевые из муки, крупы, крахмала (кроме детского питания)</t>
  </si>
  <si>
    <t>10.89.19.140</t>
  </si>
  <si>
    <t>Концентраты белковые (протеиновые)</t>
  </si>
  <si>
    <t>10.89.19.150</t>
  </si>
  <si>
    <t>Добавки пищевые комплексные</t>
  </si>
  <si>
    <t>10.89.19.160</t>
  </si>
  <si>
    <t>Рационы питания и пайки</t>
  </si>
  <si>
    <t>- рационы питания и пайки для продовольственного обеспечения армии и флота, космонавтов (астронавтов) и прочих целей</t>
  </si>
  <si>
    <t>10.89.19.170</t>
  </si>
  <si>
    <t>Мед искусственный и карамель</t>
  </si>
  <si>
    <t>10.89.19.180</t>
  </si>
  <si>
    <t>Продукты на основе натурального меда</t>
  </si>
  <si>
    <t>10.89.19.210</t>
  </si>
  <si>
    <t>Добавки биологически активные к пище</t>
  </si>
  <si>
    <t>- добавки биологически активные, используемые как дополнительный источник пищевых и биологически активных веществ, для оптимизации углеводного, жирового, белкового, витаминного и других видов обмена веществ при различных функциональных состояниях, нормализации и/или улучшения функционального состояния органов и систем организма человека, в том числе продуктов, оказывающих общеукрепляющее, мягкое мочегонное, тонизирующее, успокаивающее и иные виды действия при различных функциональных состояниях, снижения риска заболеваний, а также для нормализации микрофлоры желудочно-кишечного тракта, в качестве энтеросорбентов</t>
  </si>
  <si>
    <t>10.89.19.290</t>
  </si>
  <si>
    <t>Услуги по производству прочих пищевых продуктов, не включенных в другие группировки, отдельные, выполняемые субподрядчиком</t>
  </si>
  <si>
    <t>10.89.99</t>
  </si>
  <si>
    <t>10.89.99.000</t>
  </si>
  <si>
    <t>Корма готовые для животных</t>
  </si>
  <si>
    <t>Корма готовые для сельскохозяйственных животных</t>
  </si>
  <si>
    <t>Корма готовые для сельскохозяйственных животных (кроме муки и гранул из люцерны)</t>
  </si>
  <si>
    <t>10.91.10</t>
  </si>
  <si>
    <t>10.91.10.110</t>
  </si>
  <si>
    <t>Корма растительные</t>
  </si>
  <si>
    <t>10.91.10.120</t>
  </si>
  <si>
    <t>Корма животные сухие</t>
  </si>
  <si>
    <t>10.91.10.130</t>
  </si>
  <si>
    <t>Корма из рыбы, мяса китов и других водных млекопитающих</t>
  </si>
  <si>
    <t>10.91.10.140</t>
  </si>
  <si>
    <t>Консервы кормовые для сельскохозяйственных животных</t>
  </si>
  <si>
    <t>10.91.10.150</t>
  </si>
  <si>
    <t>Белок кормовой</t>
  </si>
  <si>
    <t>10.91.10.151</t>
  </si>
  <si>
    <t>Дрожжи кормовые</t>
  </si>
  <si>
    <t>10.91.10.152</t>
  </si>
  <si>
    <t>Кормобактерин</t>
  </si>
  <si>
    <t>10.91.10.153</t>
  </si>
  <si>
    <t>Концентрат белковый метанового брожения</t>
  </si>
  <si>
    <t>10.91.10.160</t>
  </si>
  <si>
    <t>Антибиотики кормовые</t>
  </si>
  <si>
    <t>10.91.10.170</t>
  </si>
  <si>
    <t>Премиксы</t>
  </si>
  <si>
    <t>10.91.10.171</t>
  </si>
  <si>
    <t>Премиксы для крупного рогатого скота</t>
  </si>
  <si>
    <t>10.91.10.172</t>
  </si>
  <si>
    <t>Премиксы для свиней</t>
  </si>
  <si>
    <t>10.91.10.173</t>
  </si>
  <si>
    <t>Премиксы для птиц</t>
  </si>
  <si>
    <t>10.91.10.179</t>
  </si>
  <si>
    <t>Премиксы прочие</t>
  </si>
  <si>
    <t>10.91.10.180</t>
  </si>
  <si>
    <t>Комбикорма</t>
  </si>
  <si>
    <t>10.91.10.181</t>
  </si>
  <si>
    <t>Комбикорма для крупного рогатого скота</t>
  </si>
  <si>
    <t>10.91.10.182</t>
  </si>
  <si>
    <t>Комбикорма для лошадей</t>
  </si>
  <si>
    <t>10.91.10.183</t>
  </si>
  <si>
    <t>Комбикорма для свиней</t>
  </si>
  <si>
    <t>10.91.10.184</t>
  </si>
  <si>
    <t>Комбикорма для овец</t>
  </si>
  <si>
    <t>10.91.10.185</t>
  </si>
  <si>
    <t>Комбикорма для пушных зверей, кроликов и нутрий</t>
  </si>
  <si>
    <t>10.91.10.186</t>
  </si>
  <si>
    <t>Комбикорма для сельскохозяйственной птицы</t>
  </si>
  <si>
    <t>10.91.10.187</t>
  </si>
  <si>
    <t>Комбикорма для дичи</t>
  </si>
  <si>
    <t>10.91.10.188</t>
  </si>
  <si>
    <t>Комбикорма для рыб</t>
  </si>
  <si>
    <t>10.91.10.189</t>
  </si>
  <si>
    <t>Комбикорма для прочих животных</t>
  </si>
  <si>
    <t>10.91.10.210</t>
  </si>
  <si>
    <t>Концентраты белково-витаминно-минеральные</t>
  </si>
  <si>
    <t>10.91.10.220</t>
  </si>
  <si>
    <t>Концентраты амидо-витаминно-минеральные</t>
  </si>
  <si>
    <t>10.91.10.230</t>
  </si>
  <si>
    <t>Концентраты и смеси кормовые</t>
  </si>
  <si>
    <t>10.91.10.240</t>
  </si>
  <si>
    <t>Корма вареные</t>
  </si>
  <si>
    <t>10.91.10.290</t>
  </si>
  <si>
    <t>Корма для сельскохозяйственных животных прочие</t>
  </si>
  <si>
    <t>Мука грубого помола и гранулы из люцерны</t>
  </si>
  <si>
    <t>10.91.20</t>
  </si>
  <si>
    <t>10.91.20.110</t>
  </si>
  <si>
    <t>Мука грубого помола из люцерны</t>
  </si>
  <si>
    <t>10.91.20.120</t>
  </si>
  <si>
    <t>Гранулы из люцерны</t>
  </si>
  <si>
    <t>10.91.9</t>
  </si>
  <si>
    <t>Услуги по производству готовых кормов для сельскохозяйственных животных отдельные, выполняемые субподрядчиком</t>
  </si>
  <si>
    <t>10.91.99</t>
  </si>
  <si>
    <t>10.91.99.000</t>
  </si>
  <si>
    <t>10.92.1</t>
  </si>
  <si>
    <t>10.92.10</t>
  </si>
  <si>
    <t>10.92.10.110</t>
  </si>
  <si>
    <t>10.92.10.120</t>
  </si>
  <si>
    <t>10.92.10.190</t>
  </si>
  <si>
    <t>10.92.9</t>
  </si>
  <si>
    <t>Услуги по производству готового корма для домашних животных отдельные, выполняемые субподрядчиком</t>
  </si>
  <si>
    <t>10.92.99</t>
  </si>
  <si>
    <t>10.92.99.000</t>
  </si>
  <si>
    <t>Напитки</t>
  </si>
  <si>
    <t>11.01.10.110</t>
  </si>
  <si>
    <t>11.01.10.111</t>
  </si>
  <si>
    <t>Водка</t>
  </si>
  <si>
    <t>11.01.10.112</t>
  </si>
  <si>
    <t>11.01.10.120</t>
  </si>
  <si>
    <t>11.01.10.121</t>
  </si>
  <si>
    <t>11.01.10.122</t>
  </si>
  <si>
    <t>11.01.10.123</t>
  </si>
  <si>
    <t>11.01.10.130</t>
  </si>
  <si>
    <t>11.01.10.140</t>
  </si>
  <si>
    <t>11.01.10.150</t>
  </si>
  <si>
    <t>Вина виноградные</t>
  </si>
  <si>
    <t>11.02.11.110</t>
  </si>
  <si>
    <t>11.02.11.111</t>
  </si>
  <si>
    <t>11.02.11.119</t>
  </si>
  <si>
    <t>11.02.11.120</t>
  </si>
  <si>
    <t>11.02.12.110</t>
  </si>
  <si>
    <t>11.02.12.120</t>
  </si>
  <si>
    <t>Сусло виноградное</t>
  </si>
  <si>
    <t>Отстой винный; камень винный</t>
  </si>
  <si>
    <t>11.02.20.110</t>
  </si>
  <si>
    <t>Отстой винный</t>
  </si>
  <si>
    <t>11.02.20.120</t>
  </si>
  <si>
    <t>Камень винный</t>
  </si>
  <si>
    <t>Сидр и прочие плодовые вина</t>
  </si>
  <si>
    <t>Напитки сброженные (например, сидр, напиток медовый) прочие; смеси из напитков, содержащих алкоголь</t>
  </si>
  <si>
    <t>11.03.10.110</t>
  </si>
  <si>
    <t>11.03.10.111</t>
  </si>
  <si>
    <t>11.03.10.119</t>
  </si>
  <si>
    <t>11.03.10.120</t>
  </si>
  <si>
    <t>11.03.10.130</t>
  </si>
  <si>
    <t>11.03.99.000</t>
  </si>
  <si>
    <t>Напитки сброженные недистиллированные прочие</t>
  </si>
  <si>
    <t>Вермут и прочие ароматизированные виноградные вина</t>
  </si>
  <si>
    <t>11.04.10.110</t>
  </si>
  <si>
    <t>Вермут</t>
  </si>
  <si>
    <t>11.04.10.120</t>
  </si>
  <si>
    <t>Пиво</t>
  </si>
  <si>
    <t>Пиво, кроме отходов пивоварения</t>
  </si>
  <si>
    <t>11.05.10.110</t>
  </si>
  <si>
    <t>11.05.10.120</t>
  </si>
  <si>
    <t>11.05.10.130</t>
  </si>
  <si>
    <t>11.05.10.160</t>
  </si>
  <si>
    <t>Напитки, изготавливаемые на основе пива (напитки пивные)</t>
  </si>
  <si>
    <t>Отходы пивоварения или виноделия</t>
  </si>
  <si>
    <t>11.05.20.110</t>
  </si>
  <si>
    <t>Отходы пивоварения</t>
  </si>
  <si>
    <t>Отходы виноделия</t>
  </si>
  <si>
    <t>Услуги по производству пива отдельные, выполняемые субподрядчиком</t>
  </si>
  <si>
    <t>11.05.99.000</t>
  </si>
  <si>
    <t>Солод</t>
  </si>
  <si>
    <t>11.06.10.110</t>
  </si>
  <si>
    <t>Солод ячменный пивоваренный</t>
  </si>
  <si>
    <t>11.06.10.120</t>
  </si>
  <si>
    <t>Солод ржаной</t>
  </si>
  <si>
    <t>11.06.10.130</t>
  </si>
  <si>
    <t>Солод пшеничный</t>
  </si>
  <si>
    <t>11.06.10.140</t>
  </si>
  <si>
    <t>Солод кукурузный</t>
  </si>
  <si>
    <t>11.06.10.190</t>
  </si>
  <si>
    <t>Солод прочий</t>
  </si>
  <si>
    <t>Услуги по производству солода отдельные, выполняемые субподрядчиком</t>
  </si>
  <si>
    <t>11.06.99.000</t>
  </si>
  <si>
    <t>Напитки безалкогольные; минеральные воды и прочие питьевые воды в бутылках</t>
  </si>
  <si>
    <t>Воды минеральные и безалкогольные напитки</t>
  </si>
  <si>
    <t>11.07.11.110</t>
  </si>
  <si>
    <t>11.07.11.111</t>
  </si>
  <si>
    <t>11.07.11.112</t>
  </si>
  <si>
    <t>11.07.11.113</t>
  </si>
  <si>
    <t>11.07.11.120</t>
  </si>
  <si>
    <t>Напитки безалкогольные прочие</t>
  </si>
  <si>
    <t>11.07.19.120</t>
  </si>
  <si>
    <t>Напитки брожения</t>
  </si>
  <si>
    <t>11.07.19.130</t>
  </si>
  <si>
    <t>11.07.19.140</t>
  </si>
  <si>
    <t>11.07.19.150</t>
  </si>
  <si>
    <t>Напитки специального назначения</t>
  </si>
  <si>
    <t>Концентраты напитков</t>
  </si>
  <si>
    <t>11.07.19.190</t>
  </si>
  <si>
    <t>Напитки безалкогольные прочие, не включенные в другие группировки</t>
  </si>
  <si>
    <t>Услуги по производству минеральных вод и безалкогольных напитков отдельные, выполняемые субподрядчиком</t>
  </si>
  <si>
    <t>11.07.99.000</t>
  </si>
  <si>
    <t>Изделия табачные</t>
  </si>
  <si>
    <t>Изделия табачные (кроме отходов)</t>
  </si>
  <si>
    <t>12.00.11</t>
  </si>
  <si>
    <t>12.00.11.110</t>
  </si>
  <si>
    <t>Сигары, сигары с обрезанными концами (черуты)</t>
  </si>
  <si>
    <t>12.00.11.120</t>
  </si>
  <si>
    <t>Сигариллы (сигары тонкие)</t>
  </si>
  <si>
    <t>12.00.11.130</t>
  </si>
  <si>
    <t>Сигареты</t>
  </si>
  <si>
    <t>12.00.11.140</t>
  </si>
  <si>
    <t>Папиросы из табака или заменителей табака</t>
  </si>
  <si>
    <t>12.00.19</t>
  </si>
  <si>
    <t>Табак и заменители табака промышленно изготовленные прочие; табак гомогенизированный или восстановленный; экстракты и эссенции табачные</t>
  </si>
  <si>
    <t>12.00.19.110</t>
  </si>
  <si>
    <t>Табак</t>
  </si>
  <si>
    <t>12.00.19.120</t>
  </si>
  <si>
    <t>Заменители табака промышленно изготовленные</t>
  </si>
  <si>
    <t>12.00.19.130</t>
  </si>
  <si>
    <t>Табак гомогенизированный или восстановленный</t>
  </si>
  <si>
    <t>12.00.19.140</t>
  </si>
  <si>
    <t>Экстракты и эссенции табачные</t>
  </si>
  <si>
    <t>12.00.19.150</t>
  </si>
  <si>
    <t>Махорка</t>
  </si>
  <si>
    <t>12.00.19.190</t>
  </si>
  <si>
    <t>Табак промышленно изготовленный и заменители табака промышленно изготовленные прочие, не включенные в другие группировки</t>
  </si>
  <si>
    <t>Отходы табачные</t>
  </si>
  <si>
    <t>12.00.20</t>
  </si>
  <si>
    <t>12.00.20.110</t>
  </si>
  <si>
    <t>12.00.20.120</t>
  </si>
  <si>
    <t>Отходы табачных продуктов</t>
  </si>
  <si>
    <t>12.00.9</t>
  </si>
  <si>
    <t>Услуги по производству табачных изделий отдельные, выполняемые субподрядчиком</t>
  </si>
  <si>
    <t>12.00.99</t>
  </si>
  <si>
    <t>12.00.99.000</t>
  </si>
  <si>
    <t>Текстиль и изделия текстильные</t>
  </si>
  <si>
    <t>Пряжа и нити текстильные</t>
  </si>
  <si>
    <t>Жир шерстный (включая ланолин)</t>
  </si>
  <si>
    <t>13.10.10.110</t>
  </si>
  <si>
    <t>Жир шерстный</t>
  </si>
  <si>
    <t>13.10.10.120</t>
  </si>
  <si>
    <t>Ланолин</t>
  </si>
  <si>
    <t>Волокна текстильные натуральные, подготовленные для прядения</t>
  </si>
  <si>
    <t>Шелк-сырец (некрученый)</t>
  </si>
  <si>
    <t>13.10.21.000</t>
  </si>
  <si>
    <t>Шерсть обезжиренная или карбонизированная, не подвергнутая кардо- или гребнечесанию</t>
  </si>
  <si>
    <t>13.10.22.000</t>
  </si>
  <si>
    <t>Очесы шерсти или тонкого волоса животных</t>
  </si>
  <si>
    <t>13.10.23.000</t>
  </si>
  <si>
    <t>Шерсть и волос животных тонкий или грубый, подвергнутые кардо- или гребнечесанию</t>
  </si>
  <si>
    <t>13.10.24.000</t>
  </si>
  <si>
    <t>Хлопок, подвергнутый кардо- или гребнечесанию</t>
  </si>
  <si>
    <t>13.10.25.110</t>
  </si>
  <si>
    <t>Хлопок тонковолокнистых сортов хлопчатника, подвергнутый кардо- или гребнечесанию</t>
  </si>
  <si>
    <t>13.10.25.120</t>
  </si>
  <si>
    <t>Хлопок средневолокнистых сортов хлопчатника, подвергнутый кардо- или гребнечесанию</t>
  </si>
  <si>
    <t>13.10.25.190</t>
  </si>
  <si>
    <t>Хлопок прочих сортов хлопчатника, подвергнутый кардо- или гребнечесанию</t>
  </si>
  <si>
    <t>Джут и прочие текстильные волокна (кроме льна, конопли обыкновенной и рами), подготовленные для прядения</t>
  </si>
  <si>
    <t>13.10.26.110</t>
  </si>
  <si>
    <t>Волокна джута, подготовленные для прядения</t>
  </si>
  <si>
    <t>13.10.26.120</t>
  </si>
  <si>
    <t>Волокна кенафа, подготовленные для прядения</t>
  </si>
  <si>
    <t>13.10.26.130</t>
  </si>
  <si>
    <t>Волокна абаки, подготовленные для прядения</t>
  </si>
  <si>
    <t>13.10.26.140</t>
  </si>
  <si>
    <t>Волокна сизаля, подготовленные для прядения</t>
  </si>
  <si>
    <t>13.10.26.190</t>
  </si>
  <si>
    <t>Волокна прочих текстильных лубяных волокон (кроме льна, конопли обыкновенной и рами), подготовленные для прядения</t>
  </si>
  <si>
    <t>Волокна текстильные растительные прочие, подготовленные для прядения</t>
  </si>
  <si>
    <t>13.10.29.110</t>
  </si>
  <si>
    <t>Волокна льна, подготовленные для прядения</t>
  </si>
  <si>
    <t>13.10.29.120</t>
  </si>
  <si>
    <t>Волокна обыкновенной конопли, подготовленные для прядения</t>
  </si>
  <si>
    <t>13.10.29.130</t>
  </si>
  <si>
    <t>Волокна рами, подготовленные для прядения</t>
  </si>
  <si>
    <t>13.10.29.190</t>
  </si>
  <si>
    <t>Волокна текстильные растительные прочие, подготовленные для прядения, не включенные в другие группировки</t>
  </si>
  <si>
    <t>Волокна штапельные текстильные химические, подготовленные для прядения</t>
  </si>
  <si>
    <t>Волокна штапельные синтетические, подвергнутые кардо- или гребнечесанию или подготовленные для прядения иным способом</t>
  </si>
  <si>
    <t>13.10.31.110</t>
  </si>
  <si>
    <t>Волокна полиэфирные, подготовленные для прядения</t>
  </si>
  <si>
    <t>13.10.31.120</t>
  </si>
  <si>
    <t>Волокна полиамидные, включая волокна из ароматических полиамидов, подготовленные для прядения</t>
  </si>
  <si>
    <t>13.10.31.130</t>
  </si>
  <si>
    <t>Волокна полипропиленовые, подготовленные для прядения</t>
  </si>
  <si>
    <t>13.10.31.140</t>
  </si>
  <si>
    <t>Волокна полиакрилонитрильные, включая модифицированные, подготовленные для прядения</t>
  </si>
  <si>
    <t>13.10.31.150</t>
  </si>
  <si>
    <t>Волокна поливинилхлоридные, подготовленные для прядения</t>
  </si>
  <si>
    <t>13.10.31.160</t>
  </si>
  <si>
    <t>Волокна полиуретановые (эластановые), подготовленные для прядения</t>
  </si>
  <si>
    <t>13.10.31.190</t>
  </si>
  <si>
    <t>Волокна штапельные синтетические прочие, подготовленные для прядения</t>
  </si>
  <si>
    <t>Волокна штапельные искусственные, подвергнутые кардо- или гребнечесанию или подготовленные для прядения иным способом</t>
  </si>
  <si>
    <t>13.10.32.110</t>
  </si>
  <si>
    <t>Волокна вискозные, подготовленные для прядения</t>
  </si>
  <si>
    <t>13.10.32.120</t>
  </si>
  <si>
    <t>Волокна вискозные высокомодульные, подготовленные для прядения</t>
  </si>
  <si>
    <t>13.10.32.130</t>
  </si>
  <si>
    <t>Волокна медно-аммиачные, подготовленные для прядения</t>
  </si>
  <si>
    <t>13.10.32.140</t>
  </si>
  <si>
    <t>Волокна ацетатные, диацетатные, триацетатные, подготовленные для прядения</t>
  </si>
  <si>
    <t>13.10.32.190</t>
  </si>
  <si>
    <t>Волокна искусственные штапельные, подготовленные для прядения, прочие</t>
  </si>
  <si>
    <t>Пряжа шелковая и пряжа из шелковых отходов</t>
  </si>
  <si>
    <t>13.10.40.110</t>
  </si>
  <si>
    <t>Пряжа шелковая</t>
  </si>
  <si>
    <t>13.10.40.120</t>
  </si>
  <si>
    <t>Нитки шелковые</t>
  </si>
  <si>
    <t>13.10.40.121</t>
  </si>
  <si>
    <t>Нитки шелковые швейные</t>
  </si>
  <si>
    <t>13.10.40.122</t>
  </si>
  <si>
    <t>Нитки шелковые крученые</t>
  </si>
  <si>
    <t>13.10.40.129</t>
  </si>
  <si>
    <t>Нитки шелковые прочие</t>
  </si>
  <si>
    <t>Пряжа шерстяная, расфасованная или не расфасованная для розничной продажи; пряжа из тонкого или грубого волоса животных или конского волоса</t>
  </si>
  <si>
    <t>13.10.50.100</t>
  </si>
  <si>
    <t>Пряжа шерстяная, расфасованная для розничной продажи</t>
  </si>
  <si>
    <t>13.10.50.110</t>
  </si>
  <si>
    <t>Пряжа шерстяная гребенного прядения, расфасованная для розничной продажи</t>
  </si>
  <si>
    <t>13.10.50.111</t>
  </si>
  <si>
    <t>Пряжа чистошерстяная однониточная гребенного прядения суровая, расфасованная для розничной продажи</t>
  </si>
  <si>
    <t>13.10.50.112</t>
  </si>
  <si>
    <t>Пряжа чистошерстяная однониточная гребенного прядения крашеная, расфасованная для розничной продажи</t>
  </si>
  <si>
    <t>13.10.50.113</t>
  </si>
  <si>
    <t>Пряжа чистошерстяная крученая гребенного прядения суровая, расфасованная для розничной продажи</t>
  </si>
  <si>
    <t>13.10.50.114</t>
  </si>
  <si>
    <t>Пряжа чистошерстяная крученая гребенного прядения крашеная, расфасованная для розничной продажи</t>
  </si>
  <si>
    <t>13.10.50.120</t>
  </si>
  <si>
    <t>Пряжа полушерстяная (смешанная) гребенного прядения, расфасованная для розничной продажи</t>
  </si>
  <si>
    <t>13.10.50.121</t>
  </si>
  <si>
    <t>Пряжа полушерстяная (смешанная) однониточная гребенного прядения суровая, расфасованная для розничной продажи</t>
  </si>
  <si>
    <t>13.10.50.122</t>
  </si>
  <si>
    <t>Пряжа полушерстяная (смешанная) однониточная гребенного прядения крашеная, расфасованная для розничной продажи</t>
  </si>
  <si>
    <t>13.10.50.123</t>
  </si>
  <si>
    <t>Пряжа полушерстяная (смешанная) крученая гребенного прядения суровая, расфасованная для розничной продажи</t>
  </si>
  <si>
    <t>13.10.50.124</t>
  </si>
  <si>
    <t>Пряжа полушерстяная (смешанная) крученая гребенного прядения крашеная, расфасованная для розничной продажи</t>
  </si>
  <si>
    <t>13.10.50.130</t>
  </si>
  <si>
    <t>Пряжа шерстяная аппаратного прядения, расфасованная для розничной продажи</t>
  </si>
  <si>
    <t>13.10.50.131</t>
  </si>
  <si>
    <t>Пряжа чистошерстяная однониточная аппаратного прядения суровая, расфасованная для розничной продажи</t>
  </si>
  <si>
    <t>13.10.50.132</t>
  </si>
  <si>
    <t>Пряжа чистошерстяная однониточная аппаратного прядения крашеная, расфасованная для розничной продажи</t>
  </si>
  <si>
    <t>13.10.50.133</t>
  </si>
  <si>
    <t>Пряжа чистошерстяная крученая аппаратного прядения суровая, расфасованная для розничной продажи</t>
  </si>
  <si>
    <t>13.10.50.134</t>
  </si>
  <si>
    <t>Пряжа чистошерстяная крученая аппаратного прядения крашеная, расфасованная для розничной продажи</t>
  </si>
  <si>
    <t>13.10.50.140</t>
  </si>
  <si>
    <t>Пряжа полушерстяная (смешанная) аппаратного прядения, расфасованная для розничной продажи</t>
  </si>
  <si>
    <t>13.10.50.141</t>
  </si>
  <si>
    <t>Пряжа полушерстяная (смешанная) однониточная аппаратного прядения суровая, расфасованная для розничной продажи</t>
  </si>
  <si>
    <t>13.10.50.142</t>
  </si>
  <si>
    <t>Пряжа полушерстяная (смешанная) однониточная аппаратного прядения крашеная, расфасованная для розничной продажи</t>
  </si>
  <si>
    <t>13.10.50.143</t>
  </si>
  <si>
    <t>Пряжа полушерстяная (смешанная) крученая аппаратного прядения суровая, расфасованная для розничной продажи</t>
  </si>
  <si>
    <t>13.10.50.144</t>
  </si>
  <si>
    <t>Пряжа полушерстяная (смешанная) крученая аппаратного прядения крашеная, расфасованная для розничной продажи</t>
  </si>
  <si>
    <t>13.10.50.200</t>
  </si>
  <si>
    <t>Пряжа шерстяная, не расфасованная для розничной продажи</t>
  </si>
  <si>
    <t>13.10.50.210</t>
  </si>
  <si>
    <t>13.10.50.211</t>
  </si>
  <si>
    <t>Пряжа чистошерстяная однониточная гребенного прядения суровая, не расфасованная для розничной продажи</t>
  </si>
  <si>
    <t>13.10.50.212</t>
  </si>
  <si>
    <t>Пряжа чистошерстяная однониточная гребенного прядения крашеная, не расфасованная для розничной продажи</t>
  </si>
  <si>
    <t>13.10.50.213</t>
  </si>
  <si>
    <t>Пряжа чистошерстяная крученая гребенного прядения суровая, не расфасованная для розничной продажи</t>
  </si>
  <si>
    <t>13.10.50.214</t>
  </si>
  <si>
    <t>Пряжа чистошерстяная крученая гребенного прядения крашеная, не расфасованная для розничной продажи</t>
  </si>
  <si>
    <t>13.10.50.220</t>
  </si>
  <si>
    <t>Пряжа полушерстяная (смешанная) гребенного прядения, не расфасованная для розничной продажи</t>
  </si>
  <si>
    <t>13.10.50.221</t>
  </si>
  <si>
    <t>Пряжа полушерстяная (смешанная) однониточная гребенного прядения суровая, не расфасованная для розничной продажи</t>
  </si>
  <si>
    <t>13.10.50.222</t>
  </si>
  <si>
    <t>Пряжа полушерстяная (смешанная) однониточная гребенного прядения крашеная, не расфасованная для розничной продажи</t>
  </si>
  <si>
    <t>13.10.50.223</t>
  </si>
  <si>
    <t>Пряжа полушерстяная (смешанная) крученая гребенного прядения суровая, не расфасованная для розничной продажи</t>
  </si>
  <si>
    <t>13.10.50.224</t>
  </si>
  <si>
    <t>Пряжа полушерстяная (смешанная) крученая гребенного прядения крашеная, не расфасованная для розничной продажи</t>
  </si>
  <si>
    <t>13.10.50.230</t>
  </si>
  <si>
    <t>Пряжа шерстяная аппаратного прядения, не расфасованная для розничной продажи</t>
  </si>
  <si>
    <t>13.10.50.231</t>
  </si>
  <si>
    <t>Пряжа чистошерстяная однониточная аппаратного прядения суровая, не расфасованная для розничной продажи</t>
  </si>
  <si>
    <t>13.10.50.232</t>
  </si>
  <si>
    <t>Пряжа чистошерстяная однониточная аппаратного прядения крашеная, не расфасованная для розничной продажи</t>
  </si>
  <si>
    <t>13.10.50.233</t>
  </si>
  <si>
    <t>Пряжа чистошерстяная крученая аппаратного прядения суровая, не расфасованная для розничной продажи</t>
  </si>
  <si>
    <t>13.10.50.234</t>
  </si>
  <si>
    <t>Пряжа чистошерстяная крученая аппаратного прядения крашеная, не расфасованная для розничной продажи</t>
  </si>
  <si>
    <t>13.10.50.240</t>
  </si>
  <si>
    <t>Пряжа полушерстяная (смешанная) аппаратного прядения, не расфасованная для розничной продажи</t>
  </si>
  <si>
    <t>13.10.50.241</t>
  </si>
  <si>
    <t>Пряжа полушерстяная (смешанная) однониточная аппаратного прядения суровая, не расфасованная для розничной продажи</t>
  </si>
  <si>
    <t>13.10.50.242</t>
  </si>
  <si>
    <t>Пряжа полушерстяная (смешанная) однониточная аппаратного прядения крашеная, не расфасованная для розничной продажи</t>
  </si>
  <si>
    <t>13.10.50.243</t>
  </si>
  <si>
    <t>Пряжа полушерстяная (смешанная) крученая аппаратного прядения суровая, не расфасованная для розничной продажи</t>
  </si>
  <si>
    <t>13.10.50.244</t>
  </si>
  <si>
    <t>Пряжа полушерстяная (смешанная) крученая аппаратного прядения крашеная, не расфасованная для розничной продажи</t>
  </si>
  <si>
    <t>13.10.50.300</t>
  </si>
  <si>
    <t>Пряжа из тонкого или грубого волоса животных или конского волоса</t>
  </si>
  <si>
    <t>13.10.50.310</t>
  </si>
  <si>
    <t>Пряжа из тонкого или грубого волоса животных</t>
  </si>
  <si>
    <t>13.10.50.311</t>
  </si>
  <si>
    <t>Пряжа из тонкого волоса животных аппаратного прядения</t>
  </si>
  <si>
    <t>13.10.50.312</t>
  </si>
  <si>
    <t>Пряжа из тонкого волоса животных гребенного прядения</t>
  </si>
  <si>
    <t>13.10.50.320</t>
  </si>
  <si>
    <t>Пряжа из грубого волоса животных</t>
  </si>
  <si>
    <t>13.10.50.330</t>
  </si>
  <si>
    <t>Пряжа из конского волоса</t>
  </si>
  <si>
    <t>Пряжа хлопчатобумажная; нитки швейные хлопчатобумажные</t>
  </si>
  <si>
    <t>Пряжа хлопчатобумажная (кроме швейных ниток)</t>
  </si>
  <si>
    <t>13.10.61.110</t>
  </si>
  <si>
    <t>Пряжа хлопчатобумажная аппаратного прядения</t>
  </si>
  <si>
    <t>13.10.61.111</t>
  </si>
  <si>
    <t>Пряжа хлопчатобумажная аппаратного прядения одиночная суровая</t>
  </si>
  <si>
    <t>13.10.61.112</t>
  </si>
  <si>
    <t>Пряжа хлопчатобумажная аппаратного прядения крашеная</t>
  </si>
  <si>
    <t>13.10.61.113</t>
  </si>
  <si>
    <t>Пряжа хлопчатобумажная аппаратного прядения меланжевая</t>
  </si>
  <si>
    <t>13.10.61.119</t>
  </si>
  <si>
    <t>Пряжа хлопчатобумажная аппаратного прядения прочая</t>
  </si>
  <si>
    <t>13.10.61.120</t>
  </si>
  <si>
    <t>Пряжа хлопчатобумажная смешанная аппаратного прядения</t>
  </si>
  <si>
    <t>13.10.61.121</t>
  </si>
  <si>
    <t>Пряжа хлопчатобумажная смешанная аппаратного прядения одиночная суровая</t>
  </si>
  <si>
    <t>13.10.61.122</t>
  </si>
  <si>
    <t>Пряжа хлопчатобумажная смешанная аппаратного прядения крашеная</t>
  </si>
  <si>
    <t>13.10.61.123</t>
  </si>
  <si>
    <t>Пряжа хлопчатобумажная смешанная аппаратного прядения меланжевая</t>
  </si>
  <si>
    <t>13.10.61.129</t>
  </si>
  <si>
    <t>Пряжа хлопчатобумажная смешанная аппаратного прядения прочая</t>
  </si>
  <si>
    <t>13.10.61.130</t>
  </si>
  <si>
    <t>Пряжа хлопчатобумажная для трикотажного производства</t>
  </si>
  <si>
    <t>13.10.61.131</t>
  </si>
  <si>
    <t>Пряжа хлопчатобумажная однониточная кардная суровая для трикотажного производства</t>
  </si>
  <si>
    <t>13.10.61.132</t>
  </si>
  <si>
    <t>Пряжа хлопчатобумажная однониточная гребенная суровая для трикотажного производства</t>
  </si>
  <si>
    <t>13.10.61.133</t>
  </si>
  <si>
    <t>Пряжа хлопчатобумажная крученая кардная суровая для трикотажного производства</t>
  </si>
  <si>
    <t>13.10.61.134</t>
  </si>
  <si>
    <t>Пряжа хлопчатобумажная крученая гребенная суровая для трикотажного производства</t>
  </si>
  <si>
    <t>13.10.61.135</t>
  </si>
  <si>
    <t>Пряжа хлопчатобумажная крученая гребенная мерсиризованная для трикотажного производства</t>
  </si>
  <si>
    <t>13.10.61.139</t>
  </si>
  <si>
    <t>Пряжа хлопчатобумажная для трикотажного производства прочая</t>
  </si>
  <si>
    <t>13.10.61.140</t>
  </si>
  <si>
    <t>Пряжа хлопчатобумажная суровая крученая для ткацкого производства</t>
  </si>
  <si>
    <t>13.10.61.141</t>
  </si>
  <si>
    <t>Пряжа хлопчатобумажная суровая крученая гребенная для ткацкого производства</t>
  </si>
  <si>
    <t>13.10.61.142</t>
  </si>
  <si>
    <t>Пряжа хлопчатобумажная суровая крученая гребенная мерсиризованная для ткацкого производства</t>
  </si>
  <si>
    <t>13.10.61.143</t>
  </si>
  <si>
    <t>Пряжа хлопчатобумажная суровая крученая кардная для ткацкого производства</t>
  </si>
  <si>
    <t>13.10.61.149</t>
  </si>
  <si>
    <t>Пряжа хлопчатобумажная суровая крученая для ткацкого производства прочая</t>
  </si>
  <si>
    <t>13.10.61.190</t>
  </si>
  <si>
    <t>Пряжа хлопчатобумажная прочая, не включенная в другие группировки</t>
  </si>
  <si>
    <t>Нитки швейные хлопчатобумажные</t>
  </si>
  <si>
    <t>13.10.62.000</t>
  </si>
  <si>
    <t>Пряжа из растительных текстильных волокон, включая лен, джут, кокосовое волокно и пеньку (кроме хлопчатобумажной); бумажная пряжа</t>
  </si>
  <si>
    <t>Пряжа льняная</t>
  </si>
  <si>
    <t>13.10.71.110</t>
  </si>
  <si>
    <t>13.10.71.111</t>
  </si>
  <si>
    <t>Пряжа льняная однониточная мокрого прядения</t>
  </si>
  <si>
    <t>13.10.71.112</t>
  </si>
  <si>
    <t>Пряжа льняная однониточная сухого прядения</t>
  </si>
  <si>
    <t>13.10.71.113</t>
  </si>
  <si>
    <t>Пряжа льняная крученая мокрого прядения</t>
  </si>
  <si>
    <t>13.10.71.114</t>
  </si>
  <si>
    <t>Пряжа льняная крученая сухого прядения</t>
  </si>
  <si>
    <t>13.10.71.120</t>
  </si>
  <si>
    <t>Пряжа оческовая</t>
  </si>
  <si>
    <t>13.10.71.121</t>
  </si>
  <si>
    <t>Пряжа оческовая однониточная мокрого прядения</t>
  </si>
  <si>
    <t>13.10.71.122</t>
  </si>
  <si>
    <t>Пряжа оческовая однониточная сухого прядения</t>
  </si>
  <si>
    <t>13.10.71.123</t>
  </si>
  <si>
    <t>Пряжа оческовая крученая мокрого прядения</t>
  </si>
  <si>
    <t>13.10.71.124</t>
  </si>
  <si>
    <t>Пряжа оческовая крученая сухого прядения</t>
  </si>
  <si>
    <t>13.10.71.190</t>
  </si>
  <si>
    <t>Пряжа льняная прочая</t>
  </si>
  <si>
    <t>Пряжа из джута или прочих лубяных текстильных волокон; пряжа из прочих растительных текстильных волокон; бумажная пряжа</t>
  </si>
  <si>
    <t>13.10.72.110</t>
  </si>
  <si>
    <t>Пряжа из джута или прочих лубяных текстильных волокон</t>
  </si>
  <si>
    <t>13.10.72.111</t>
  </si>
  <si>
    <t>Пряжа из джута</t>
  </si>
  <si>
    <t>13.10.72.112</t>
  </si>
  <si>
    <t>Пряжа из пеньки</t>
  </si>
  <si>
    <t>13.10.72.113</t>
  </si>
  <si>
    <t>Пряжа из волокон рами</t>
  </si>
  <si>
    <t>13.10.72.119</t>
  </si>
  <si>
    <t>Пряжа из прочих лубяных текстильных волокон, не включенная в другие группировки</t>
  </si>
  <si>
    <t>13.10.72.120</t>
  </si>
  <si>
    <t>Пряжа из прочих растительных текстильных волокон</t>
  </si>
  <si>
    <t>13.10.72.130</t>
  </si>
  <si>
    <t>Пряжа бумажная</t>
  </si>
  <si>
    <t>Пряжа текстильная и нитки из химических комплексных нитей и штапельных волокон</t>
  </si>
  <si>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 пряжа из химических комплексных нитей (кроме швейных ниток), расфасованная для розничной продажи</t>
  </si>
  <si>
    <t>13.10.81.110</t>
  </si>
  <si>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t>
  </si>
  <si>
    <t>13.10.81.120</t>
  </si>
  <si>
    <t>Пряжа из химических комплексных нитей (кроме швейных ниток), расфасованная для розничной продажи</t>
  </si>
  <si>
    <t>Пряжа (кроме швейных ниток) с массовой долей синтетических штапельных волокон не менее 85%</t>
  </si>
  <si>
    <t>13.10.82.110</t>
  </si>
  <si>
    <t>Пряжа из синтетических штапельных волокон с массовой долей полиамидных или армидных волокон не менее 85%</t>
  </si>
  <si>
    <t>13.10.82.111</t>
  </si>
  <si>
    <t>Пряжа однониточная из синтетических штапельных волокон с массовой долей полиамидных или армидных волокон не менее 85%</t>
  </si>
  <si>
    <t>13.10.82.112</t>
  </si>
  <si>
    <t>Пряжа крученая из синтетических штапельных волокон с массовой долей полиамидных или армидных волокон не менее 85%</t>
  </si>
  <si>
    <t>13.10.82.119</t>
  </si>
  <si>
    <t>Пряжа прочая из синтетических штапельных волокон с массовой долей полиамидных или армидных волокон не менее 85%</t>
  </si>
  <si>
    <t>13.10.82.120</t>
  </si>
  <si>
    <t>Пряжа из синтетических штапельных волокон с массовой долей полиэфирных волокон не менее 85%</t>
  </si>
  <si>
    <t>13.10.82.121</t>
  </si>
  <si>
    <t>Пряжа однониточная из синтетических штапельных волокон с массовой долей полиэфирных волокон не менее 85%</t>
  </si>
  <si>
    <t>13.10.82.122</t>
  </si>
  <si>
    <t>Пряжа крученая из синтетических штапельных волокон с массовой долей полиэфирных волокон не менее 85%</t>
  </si>
  <si>
    <t>13.10.82.129</t>
  </si>
  <si>
    <t>Пряжа прочая из синтетических штапельных волокон с массовой долей полиэфирных волокон не менее 85%</t>
  </si>
  <si>
    <t>13.10.82.130</t>
  </si>
  <si>
    <t>Пряжа из синтетических штапельных волокон с массовой долей полиакрилонитрильных волокон или модифицированных полиакрилонитрильных волокон не менее 85%</t>
  </si>
  <si>
    <t>13.10.82.131</t>
  </si>
  <si>
    <t>Пряжа однониточная из синтетических штапельных волокон с массовой долей полиакрилонитрильных волокон или модифицированных полиакрилонитрильных волокон не менее 85%</t>
  </si>
  <si>
    <t>13.10.82.132</t>
  </si>
  <si>
    <t>Пряжа крученая из синтетических штапельных волокон с массовой долей полиакрилонитрильных волокон или модифицированных полиакрилонитрильных волокон не менее 85%</t>
  </si>
  <si>
    <t>13.10.82.139</t>
  </si>
  <si>
    <t>Пряжа прочая из синтетических штапельных волокон с массовой долей полиакрилонитрильных волокон или модифицированных полиакрилонитрильных волокон не менее 85%</t>
  </si>
  <si>
    <t>13.10.82.140</t>
  </si>
  <si>
    <t>Пряжа с массовой долей не менее 85% других синтетических штапельных волокон</t>
  </si>
  <si>
    <t>13.10.82.141</t>
  </si>
  <si>
    <t>Пряжа однониточная с массовой долей других синтетических штапельных волокон не менее 85%</t>
  </si>
  <si>
    <t>13.10.82.142</t>
  </si>
  <si>
    <t>Пряжа крученая с массовой долей других синтетических штапельных волокон не менее 85%</t>
  </si>
  <si>
    <t>Пряжа (кроме швейных ниток) с массовой долей синтетических штапельных волокон менее 85%</t>
  </si>
  <si>
    <t>13.10.83.110</t>
  </si>
  <si>
    <t>Пряжа из полиэфирных волокон, смешанных в основном или исключительно с искусственными волокнами</t>
  </si>
  <si>
    <t>13.10.83.120</t>
  </si>
  <si>
    <t>Пряжа из полиэфирных волокон, смешанных в основном или исключительно с хлопком</t>
  </si>
  <si>
    <t>13.10.83.130</t>
  </si>
  <si>
    <t>Пряжа из полиакрилонитрильных волокон или модифицированных полиакрилонитрильных волокон, смешанных в основном или исключительно с хлопком</t>
  </si>
  <si>
    <t>13.10.83.190</t>
  </si>
  <si>
    <t>Пряжа прочая смешанная из синтетических штапельных волокон</t>
  </si>
  <si>
    <t>Пряжа (кроме швейных ниток) из искусственных штапельных волокон, не расфасованная для розничной продажи</t>
  </si>
  <si>
    <t>13.10.84.110</t>
  </si>
  <si>
    <t>Пряжа с массовой долей вискозных или высокомодульных вискозных волокон не менее 85%, не расфасованная для розничной продажи</t>
  </si>
  <si>
    <t>13.10.84.111</t>
  </si>
  <si>
    <t>Пряжа однониточная с массовой долей вискозных или высокомодульных вискозных волокон не менее 85%, не расфасованная для розничной продажи</t>
  </si>
  <si>
    <t>13.10.84.112</t>
  </si>
  <si>
    <t>Пряжа крученая с массовой долей вискозных или высокомодульных вискозных волокон не менее 85%, не расфасованная для розничной продажи</t>
  </si>
  <si>
    <t>13.10.84.120</t>
  </si>
  <si>
    <t>Пряжа с массовой долей искусственных штапельных волокон не менее 85%, не расфасованная для розничной продажи</t>
  </si>
  <si>
    <t>13.10.84.121</t>
  </si>
  <si>
    <t>Пряжа однониточная с массовой долей искусственных штапельных волокон не менее 85%, не расфасованная для розничной продажи</t>
  </si>
  <si>
    <t>13.10.84.122</t>
  </si>
  <si>
    <t>Пряжа крученая с массовой долей искусственных штапельных волокон не менее 85%, не расфасованная для розничной продажи</t>
  </si>
  <si>
    <t>13.10.84.190</t>
  </si>
  <si>
    <t>Пряжа прочая из искусственных штапельных волокон, не расфасованная для розничной продажи</t>
  </si>
  <si>
    <t>13.10.84.191</t>
  </si>
  <si>
    <t>Пряжа из искусственных штапельных волокон, смешанная в основном или исключительно с шерстью или тонким волосом животных, не расфасованная для розничной продажи</t>
  </si>
  <si>
    <t>13.10.84.192</t>
  </si>
  <si>
    <t>Пряжа из искусственных штапельных волокон, смешанная в основном или исключительно с хлопком, не расфасованная для розничной продажи</t>
  </si>
  <si>
    <t>13.10.84.199</t>
  </si>
  <si>
    <t>Пряжа прочая из искусственных штапельных волокон, не расфасованная для розничной продажи, не включенная в другие группировки</t>
  </si>
  <si>
    <t>Нитки швейные и пряжа из искусственных и синтетических комплексных нитей и волокон</t>
  </si>
  <si>
    <t>13.10.85.110</t>
  </si>
  <si>
    <t>Нитки швейные синтетические</t>
  </si>
  <si>
    <t>13.10.85.111</t>
  </si>
  <si>
    <t>Нитки швейные синтетические армированные с хлопковой оплеткой</t>
  </si>
  <si>
    <t>13.10.85.112</t>
  </si>
  <si>
    <t>Нитки швейные синтетические армированные с полиэфирной оплеткой</t>
  </si>
  <si>
    <t>13.10.85.113</t>
  </si>
  <si>
    <t>Нитки швейные синтетические из комплексных полиэфирных нитей</t>
  </si>
  <si>
    <t>13.10.85.114</t>
  </si>
  <si>
    <t>Нитки швейные синтетические из комплексных полиамидных нитей</t>
  </si>
  <si>
    <t>13.10.85.115</t>
  </si>
  <si>
    <t>Нитки швейные синтетические из полиэфирных текстурированных нитей</t>
  </si>
  <si>
    <t>13.10.85.119</t>
  </si>
  <si>
    <t>Нитки швейные синтетические прочие</t>
  </si>
  <si>
    <t>13.10.85.120</t>
  </si>
  <si>
    <t>Пряжа из искусственных и синтетических нитей и волокон</t>
  </si>
  <si>
    <t>Волокна отдельные; услуги по подготовке к прядению натуральных текстильных волокон; отдельные операции процесса производства текстильной пряжи и нитей, выполняемые субподрядчиком</t>
  </si>
  <si>
    <t>Шерсть восстановленная или волос животных тонкий и грубый восстановленный</t>
  </si>
  <si>
    <t>13.10.91.110</t>
  </si>
  <si>
    <t>Шерсть восстановленная</t>
  </si>
  <si>
    <t>13.10.91.120</t>
  </si>
  <si>
    <t>Волос животных тонкий восстановленный</t>
  </si>
  <si>
    <t>13.10.91.130</t>
  </si>
  <si>
    <t>Волос животных грубый восстановленный</t>
  </si>
  <si>
    <t>Сырье расщипанное и прочие отходы хлопка</t>
  </si>
  <si>
    <t>13.10.92.110</t>
  </si>
  <si>
    <t>Сырье хлопка расщипанное</t>
  </si>
  <si>
    <t>13.10.92.190</t>
  </si>
  <si>
    <t>Отходы хлопка прочие</t>
  </si>
  <si>
    <t>Услуги по подготовке к прядению натуральных текстильных волокон</t>
  </si>
  <si>
    <t>13.10.93.110</t>
  </si>
  <si>
    <t>Услуги по подготовке к прядению шелка</t>
  </si>
  <si>
    <t>13.10.93.120</t>
  </si>
  <si>
    <t>Услуги по подготовке к прядению шерсти и волоса животных</t>
  </si>
  <si>
    <t>13.10.93.130</t>
  </si>
  <si>
    <t>Услуги по подготовке к прядению хлопка</t>
  </si>
  <si>
    <t>13.10.93.140</t>
  </si>
  <si>
    <t>Услуги по подготовке к прядению льна</t>
  </si>
  <si>
    <t>13.10.93.190</t>
  </si>
  <si>
    <t>Услуги по подготовке к прядению прочих лубяных и других растительных волокон</t>
  </si>
  <si>
    <t>Операции процесса производства текстильной пряжи и нитей отдельные, выполняемые субподрядчиком</t>
  </si>
  <si>
    <t>13.10.99.000</t>
  </si>
  <si>
    <t>Ткани текстильные</t>
  </si>
  <si>
    <t>Ткани (без специальных тканей) из натуральных волокон (кроме хлопка)</t>
  </si>
  <si>
    <t>Ткани из шелка или шелковых отходов</t>
  </si>
  <si>
    <t>13.20.11.110</t>
  </si>
  <si>
    <t>Ткани суровые из шелковых нитей или пряжи</t>
  </si>
  <si>
    <t>13.20.11.120</t>
  </si>
  <si>
    <t>Ткани готовые из шелковых нитей или пряжи с массовой долей шелка не менее 85% (кроме пряжи из шелкового гребенного очеса)</t>
  </si>
  <si>
    <t>13.20.11.121</t>
  </si>
  <si>
    <t>Ткани креповые из шелковых нитей или пряжи с массовой долей шелка не менее 85%</t>
  </si>
  <si>
    <t>13.20.11.122</t>
  </si>
  <si>
    <t>Ткани плотного переплетения из шелковых нитей или пряжи с массовой долей шелка не менее 85%</t>
  </si>
  <si>
    <t>13.20.11.123</t>
  </si>
  <si>
    <t>Ткани прозрачные из шелковых нитей или пряжи с массовой долей шелка не менее 85%</t>
  </si>
  <si>
    <t>13.20.11.124</t>
  </si>
  <si>
    <t>Хабутай, чесуча, шелк индийский и другие аналогичные дальневосточные ткани из шелковых нитей или пряжи с массовой долей шелка не менее 85%</t>
  </si>
  <si>
    <t>13.20.11.129</t>
  </si>
  <si>
    <t>Ткани готовые с массовой долей шелка не менее 85% прочие</t>
  </si>
  <si>
    <t>13.20.11.130</t>
  </si>
  <si>
    <t>Ткани готовые из шелковых нитей или пряжи с массовой долей шелка менее 85% (кроме пряжи из шелкового гребенного очеса)</t>
  </si>
  <si>
    <t>13.20.11.131</t>
  </si>
  <si>
    <t>Ткани креповые из шелковых нитей или пряжи с массовой долей шелка менее 85%</t>
  </si>
  <si>
    <t>13.20.11.132</t>
  </si>
  <si>
    <t>Ткани плотного переплетения из шелковых нитей или пряжи с массовой долей шелка менее 85%</t>
  </si>
  <si>
    <t>13.20.11.133</t>
  </si>
  <si>
    <t>Ткани прозрачные из шелковых нитей или пряжи с массовой долей шелка менее 85%</t>
  </si>
  <si>
    <t>13.20.11.139</t>
  </si>
  <si>
    <t>Ткани готовые с массовой долей шелка менее 85% прочие</t>
  </si>
  <si>
    <t>13.20.11.140</t>
  </si>
  <si>
    <t>Ткани из шелкового гребенного очеса</t>
  </si>
  <si>
    <t>Ткани из шерсти или тонкого или грубого волоса животных, или конского волоса, подвергнутого кардо- и гребнечесанию</t>
  </si>
  <si>
    <t>13.20.12.110</t>
  </si>
  <si>
    <t>Ткани костюмные из шерсти</t>
  </si>
  <si>
    <t>13.20.12.111</t>
  </si>
  <si>
    <t>Ткани костюмные камвольные чистошерстяные</t>
  </si>
  <si>
    <t>13.20.12.112</t>
  </si>
  <si>
    <t>Ткани костюмные камвольные шерстяные</t>
  </si>
  <si>
    <t>13.20.12.113</t>
  </si>
  <si>
    <t>Ткани костюмные камвольные полушерстяные с полиэфирным волокном</t>
  </si>
  <si>
    <t>13.20.12.114</t>
  </si>
  <si>
    <t>Ткани костюмные камвольные полушерстяные прочие</t>
  </si>
  <si>
    <t>13.20.12.115</t>
  </si>
  <si>
    <t>Ткани костюмные тонкосуконные чистошерстяные</t>
  </si>
  <si>
    <t>13.20.12.116</t>
  </si>
  <si>
    <t>Ткани костюмные тонкосуконные шерстяные</t>
  </si>
  <si>
    <t>13.20.12.117</t>
  </si>
  <si>
    <t>Ткани костюмные тонкосуконные полушерстяные с полиэфирным волокном</t>
  </si>
  <si>
    <t>13.20.12.119</t>
  </si>
  <si>
    <t>Ткани костюмные тонкосуконные полушерстяные прочие</t>
  </si>
  <si>
    <t>13.20.12.120</t>
  </si>
  <si>
    <t>Ткани плательные из шерсти</t>
  </si>
  <si>
    <t>13.20.12.121</t>
  </si>
  <si>
    <t>Ткани плательные камвольные чистошерстяные</t>
  </si>
  <si>
    <t>13.20.12.122</t>
  </si>
  <si>
    <t>Ткани плательные камвольные шерстяные</t>
  </si>
  <si>
    <t>13.20.12.123</t>
  </si>
  <si>
    <t>Ткани плательные камвольные полушерстяные с полиэфирным волокном</t>
  </si>
  <si>
    <t>13.20.12.124</t>
  </si>
  <si>
    <t>Ткани плательные камвольные полушерстяные прочие</t>
  </si>
  <si>
    <t>13.20.12.125</t>
  </si>
  <si>
    <t>Ткани плательные тонкосуконные чистошерстяные</t>
  </si>
  <si>
    <t>13.20.12.126</t>
  </si>
  <si>
    <t>Ткани плательные тонкосуконные шерстяные</t>
  </si>
  <si>
    <t>13.20.12.127</t>
  </si>
  <si>
    <t>Ткани плательные тонкосуконные полушерстяные с полиэфирным волокном</t>
  </si>
  <si>
    <t>13.20.12.129</t>
  </si>
  <si>
    <t>Ткани плательные тонкосуконные полушерстяные прочие</t>
  </si>
  <si>
    <t>13.20.12.130</t>
  </si>
  <si>
    <t>Ткани пальтовые из шерсти</t>
  </si>
  <si>
    <t>13.20.12.131</t>
  </si>
  <si>
    <t>Ткани пальтовые камвольные и камвольно-суконные чистошерстяные</t>
  </si>
  <si>
    <t>13.20.12.132</t>
  </si>
  <si>
    <t>Ткани пальтовые камвольные и камвольно-суконные шерстяные</t>
  </si>
  <si>
    <t>13.20.12.133</t>
  </si>
  <si>
    <t>Ткани пальтовые камвольные и камвольно-суконные полушерстяные</t>
  </si>
  <si>
    <t>13.20.12.134</t>
  </si>
  <si>
    <t>Ткани пальтовые камвольные и камвольно-суконные тонкосуконные</t>
  </si>
  <si>
    <t>13.20.12.140</t>
  </si>
  <si>
    <t>Ткани суконные чистошерстяные</t>
  </si>
  <si>
    <t>13.20.12.150</t>
  </si>
  <si>
    <t>Ткани суконные шерстяные</t>
  </si>
  <si>
    <t>13.20.12.190</t>
  </si>
  <si>
    <t>Ткани из шерсти прочие, не включенные в другие группировки</t>
  </si>
  <si>
    <t>13.20.12.210</t>
  </si>
  <si>
    <t>Ткани из тонкого волоса животных, подвергнутого кардо- и гребнечесанию</t>
  </si>
  <si>
    <t>13.20.12.220</t>
  </si>
  <si>
    <t>Ткани из грубого волоса животных или конского волоса</t>
  </si>
  <si>
    <t>13.20.12.221</t>
  </si>
  <si>
    <t>Ткани из грубого волоса обыкновенных коз, собак, обезьян, выдры или других аналогичных животных, волоса с боков быков</t>
  </si>
  <si>
    <t>13.20.12.222</t>
  </si>
  <si>
    <t>Ткани из конского волоса</t>
  </si>
  <si>
    <t>13.20.12.229</t>
  </si>
  <si>
    <t>Ткани из грубого волоса животных прочие</t>
  </si>
  <si>
    <t>Ткани льняные</t>
  </si>
  <si>
    <t>13.20.13.110</t>
  </si>
  <si>
    <t>Ткани льняные и полульняные грубые</t>
  </si>
  <si>
    <t>13.20.13.111</t>
  </si>
  <si>
    <t>Ткани льняные грубые</t>
  </si>
  <si>
    <t>13.20.13.112</t>
  </si>
  <si>
    <t>Ткани полульняные грубые</t>
  </si>
  <si>
    <t>13.20.13.120</t>
  </si>
  <si>
    <t>Ткани чистольняные, льняные и полульняные бельевые</t>
  </si>
  <si>
    <t>13.20.13.121</t>
  </si>
  <si>
    <t>Ткани чистольняные бельевые</t>
  </si>
  <si>
    <t>13.20.13.122</t>
  </si>
  <si>
    <t>Ткани льняные бельевые</t>
  </si>
  <si>
    <t>13.20.13.123</t>
  </si>
  <si>
    <t>Ткани полульняные бельевые</t>
  </si>
  <si>
    <t>13.20.13.130</t>
  </si>
  <si>
    <t>Ткани чистольняные, льняные и полульняные одежные</t>
  </si>
  <si>
    <t>13.20.13.131</t>
  </si>
  <si>
    <t>Ткани чистольняные одежные</t>
  </si>
  <si>
    <t>13.20.13.132</t>
  </si>
  <si>
    <t>Ткани льняные одежные</t>
  </si>
  <si>
    <t>13.20.13.133</t>
  </si>
  <si>
    <t>Ткани полульняные одежные</t>
  </si>
  <si>
    <t>13.20.13.140</t>
  </si>
  <si>
    <t>Ткани чистольняные, льняные и полульняные полотенечные</t>
  </si>
  <si>
    <t>13.20.13.141</t>
  </si>
  <si>
    <t>Ткани чистольняные полотенечные</t>
  </si>
  <si>
    <t>13.20.13.142</t>
  </si>
  <si>
    <t>Ткани льняные полотенечные</t>
  </si>
  <si>
    <t>13.20.13.143</t>
  </si>
  <si>
    <t>Ткани полульняные полотенечные</t>
  </si>
  <si>
    <t>13.20.13.190</t>
  </si>
  <si>
    <t>Ткани льняные прочие</t>
  </si>
  <si>
    <t>Ткани из джутовых и прочих лубяных текстильных волокон (кроме льна, пеньки и рами)</t>
  </si>
  <si>
    <t>13.20.14.110</t>
  </si>
  <si>
    <t>Ткани из джутовых волокон</t>
  </si>
  <si>
    <t>13.20.14.120</t>
  </si>
  <si>
    <t>Ткани из волокон лубяных текстильных прочих (кроме льна, конопли обыкновенной и рами)</t>
  </si>
  <si>
    <t>Ткани из прочих растительных текстильных волокон; ткани из бумажной пряжи</t>
  </si>
  <si>
    <t>13.20.19.110</t>
  </si>
  <si>
    <t>Ткани из прочих растительных текстильных волокон</t>
  </si>
  <si>
    <t>13.20.19.120</t>
  </si>
  <si>
    <t>Ткани из бумажной пряжи</t>
  </si>
  <si>
    <t>Ткани хлопчатобумажные</t>
  </si>
  <si>
    <t>13.20.20</t>
  </si>
  <si>
    <t>13.20.20.110</t>
  </si>
  <si>
    <t>Ткани хлопчатобумажные бытовые</t>
  </si>
  <si>
    <t>13.20.20.111</t>
  </si>
  <si>
    <t>Ткани хлопчатобумажные плательные</t>
  </si>
  <si>
    <t>13.20.20.112</t>
  </si>
  <si>
    <t>Ткани хлопчатобумажные сорочечные</t>
  </si>
  <si>
    <t>13.20.20.113</t>
  </si>
  <si>
    <t>Ткани хлопчатобумажные бельевые нательные</t>
  </si>
  <si>
    <t>13.20.20.114</t>
  </si>
  <si>
    <t>Ткани хлопчатобумажные бельевые постельные</t>
  </si>
  <si>
    <t>13.20.20.115</t>
  </si>
  <si>
    <t>Ткани хлопчатобумажные одежные</t>
  </si>
  <si>
    <t>13.20.20.119</t>
  </si>
  <si>
    <t>Ткани хлопчатобумажные бытовые прочие</t>
  </si>
  <si>
    <t>13.20.20.120</t>
  </si>
  <si>
    <t>Ткани хлопчатобумажные смешанные бытовые</t>
  </si>
  <si>
    <t>13.20.20.121</t>
  </si>
  <si>
    <t>Ткани хлопчатобумажные смешанные плательные</t>
  </si>
  <si>
    <t>13.20.20.122</t>
  </si>
  <si>
    <t>Ткани хлопчатобумажные смешанные сорочечные</t>
  </si>
  <si>
    <t>13.20.20.123</t>
  </si>
  <si>
    <t>Ткани хлопчатобумажные смешанные бельевые нательные</t>
  </si>
  <si>
    <t>13.20.20.124</t>
  </si>
  <si>
    <t>Ткани хлопчатобумажные смешанные бельевые постельные</t>
  </si>
  <si>
    <t>13.20.20.125</t>
  </si>
  <si>
    <t>Ткани хлопчатобумажные смешанные одежные</t>
  </si>
  <si>
    <t>13.20.20.129</t>
  </si>
  <si>
    <t>Ткани хлопчатобумажные смешанные бытовые прочие</t>
  </si>
  <si>
    <t>13.20.20.130</t>
  </si>
  <si>
    <t>Ткани хлопчатобумажные палаточные и плащевые</t>
  </si>
  <si>
    <t>13.20.20.190</t>
  </si>
  <si>
    <t>Ткани хлопчатобумажные прочие</t>
  </si>
  <si>
    <t>Ткани (кроме специальных тканей) из химических комплексных нитей и штапельных волокон</t>
  </si>
  <si>
    <t>13.20.31</t>
  </si>
  <si>
    <t>Ткани из синтетических и искусственных комплексных нитей</t>
  </si>
  <si>
    <t>13.20.31.110</t>
  </si>
  <si>
    <t>Ткани суровые из синтетических комплексных нитей</t>
  </si>
  <si>
    <t>13.20.31.120</t>
  </si>
  <si>
    <t>Ткани готовые с массовой долей синтетических комплексных нитей, включая ткани из мононитей, ленточных и аналогичных нитей, не менее 85%</t>
  </si>
  <si>
    <t>13.20.31.121</t>
  </si>
  <si>
    <t>Ткани готовые с массовой долей полиамидных и армидных нитей не менее 85%</t>
  </si>
  <si>
    <t>13.20.31.122</t>
  </si>
  <si>
    <t>Ткани готовые с массовой долей полиэфирных, в том числе текстурированных нитей, не менее 85%</t>
  </si>
  <si>
    <t>13.20.31.123</t>
  </si>
  <si>
    <t>Ткани готовые с массовой долей полиэтиленовых и полипропиленовых плоских (пленочных) нитей не менее 85%</t>
  </si>
  <si>
    <t>13.20.31.129</t>
  </si>
  <si>
    <t>Ткани готовые с массовой долей прочих синтетических нитей не менее 85%</t>
  </si>
  <si>
    <t>13.20.31.130</t>
  </si>
  <si>
    <t>Ткани готовые с массовой долей синтетических нитей менее 85%, смешанных в основном или исключительно с хлопком</t>
  </si>
  <si>
    <t>13.20.31.131</t>
  </si>
  <si>
    <t>Ткани готовые с массовой долей полиамидных нитей менее 85%</t>
  </si>
  <si>
    <t>13.20.31.132</t>
  </si>
  <si>
    <t>Ткани готовые с массовой долей полиэфирных нитей менее 85%</t>
  </si>
  <si>
    <t>13.20.31.139</t>
  </si>
  <si>
    <t>Ткани готовые с массовой долей прочих синтетических нитей менее 85%</t>
  </si>
  <si>
    <t>13.20.31.140</t>
  </si>
  <si>
    <t>Ткани готовые с массовой долей синтетических нитей менее 85%, смешанных с другими видами натуральных и химических волокон и нитей</t>
  </si>
  <si>
    <t>13.20.31.150</t>
  </si>
  <si>
    <t>Ткани суровые из искусственных (целлюлозных) нитей</t>
  </si>
  <si>
    <t>13.20.31.160</t>
  </si>
  <si>
    <t>Ткани готовые с массовой долей искусственных (целлюлозных) нитей не менее 85%</t>
  </si>
  <si>
    <t>13.20.31.161</t>
  </si>
  <si>
    <t>Ткани с массовой долей вискозных нитей не менее 85%</t>
  </si>
  <si>
    <t>13.20.31.162</t>
  </si>
  <si>
    <t>Ткани с массовой долей высокомодульных вискозных нитей не менее 85%</t>
  </si>
  <si>
    <t>13.20.31.163</t>
  </si>
  <si>
    <t>Ткани с массовой долей ацетатных, диацетатных, триацетатных нитей не менее 85%</t>
  </si>
  <si>
    <t>13.20.31.169</t>
  </si>
  <si>
    <t>Ткани с массовой долей прочих искусственных (целлюлозных) нитей не менее 85%</t>
  </si>
  <si>
    <t>13.20.31.170</t>
  </si>
  <si>
    <t>Ткани готовые с массовой долей искусственных (целлюлозных) нитей менее 85%</t>
  </si>
  <si>
    <t>13.20.31.171</t>
  </si>
  <si>
    <t>Ткани с массовой долей вискозных нитей менее 85%</t>
  </si>
  <si>
    <t>13.20.31.172</t>
  </si>
  <si>
    <t>Ткани с массовой долей прочих искусственных (целлюлозных) нитей менее 85%</t>
  </si>
  <si>
    <t>13.20.31.180</t>
  </si>
  <si>
    <t>Ткани готовые с массовой долей искусственных (целлюлозных) нитей менее 85%, смешанных с другими видами натуральных и химических волокон и нитей</t>
  </si>
  <si>
    <t>13.20.31.190</t>
  </si>
  <si>
    <t>Ткани из синтетических и искусственных комплексных нитей прочие</t>
  </si>
  <si>
    <t>13.20.32</t>
  </si>
  <si>
    <t>Ткани из синтетических штапельных волокон</t>
  </si>
  <si>
    <t>13.20.32.110</t>
  </si>
  <si>
    <t>Ткани суровые из синтетических штапельных волокон</t>
  </si>
  <si>
    <t>13.20.32.120</t>
  </si>
  <si>
    <t>Ткани готовые с массовой долей синтетических штапельных волокон не менее 85%</t>
  </si>
  <si>
    <t>13.20.32.121</t>
  </si>
  <si>
    <t>Ткани готовые с массовой долей полиэфирных волокон не менее 85%</t>
  </si>
  <si>
    <t>13.20.32.122</t>
  </si>
  <si>
    <t>Ткани готовые с массовой долей полиакрилонитрильных и модифицированных полиакрилонитрильных волокон не менее 85%</t>
  </si>
  <si>
    <t>13.20.32.123</t>
  </si>
  <si>
    <t>Ткани готовые с массовой долей полиамидных волокон не менее 85%</t>
  </si>
  <si>
    <t>13.20.32.129</t>
  </si>
  <si>
    <t>Ткани готовые с массовой долей прочих синтетических штапельных волокон не менее 85%</t>
  </si>
  <si>
    <t>13.20.32.130</t>
  </si>
  <si>
    <t>Ткани готовые с массовой долей синтетических штапельных волокон менее 85% с добавлением в основном или исключительно хлопка</t>
  </si>
  <si>
    <t>13.20.32.140</t>
  </si>
  <si>
    <t>Ткани готовые с массовой долей синтетических штапельных волокон менее 85% с добавлением в основном или исключительно шерсти</t>
  </si>
  <si>
    <t>13.20.32.190</t>
  </si>
  <si>
    <t>Ткани готовые из синтетических штапельных волокон прочие</t>
  </si>
  <si>
    <t>13.20.33</t>
  </si>
  <si>
    <t>Ткани из искусственных штапельных волокон</t>
  </si>
  <si>
    <t>13.20.33.110</t>
  </si>
  <si>
    <t>Ткани суровые из искусственных (целлюлозных) штапельных волокон</t>
  </si>
  <si>
    <t>13.20.33.120</t>
  </si>
  <si>
    <t>Ткани готовые с массовой долей искусственных (целлюлозных) волокон не менее 85%</t>
  </si>
  <si>
    <t>13.20.33.121</t>
  </si>
  <si>
    <t>Ткани готовые с массовой долей вискозных волокон не менее 85%</t>
  </si>
  <si>
    <t>13.20.33.129</t>
  </si>
  <si>
    <t>Ткани готовые с массовой долей прочих искусственных (целлюлозных) волокон не менее 85%</t>
  </si>
  <si>
    <t>13.20.33.130</t>
  </si>
  <si>
    <t>Ткани готовые с массовой долей искусственных (целлюлозных) волокон менее 85% с добавлением в основном или исключительно химических нитей</t>
  </si>
  <si>
    <t>13.20.33.140</t>
  </si>
  <si>
    <t>Ткани готовые с массовой долей искусственных (целлюлозных) волокон менее 85% с добавлением в основном или исключительно шерсти или тонкого волоса животных</t>
  </si>
  <si>
    <t>13.20.33.150</t>
  </si>
  <si>
    <t>Ткани готовые с массовой долей искусственных (целлюлозных) волокон менее 85% с добавлением в основном или исключительно хлопка</t>
  </si>
  <si>
    <t>13.20.33.190</t>
  </si>
  <si>
    <t>Ткани готовые из прочих искусственных (целлюлозных) штапельных волокон</t>
  </si>
  <si>
    <t>Ткани ворсовые, махровые полотенечные ткани и прочие специальные ткани</t>
  </si>
  <si>
    <t>Ткани ворсовые и ткани из синели (кроме махровых полотенечных тканей и узких тканей)</t>
  </si>
  <si>
    <t>13.20.41.110</t>
  </si>
  <si>
    <t>Ткани ворсовые (кроме тканей махровых полотенечных и узких тканей)</t>
  </si>
  <si>
    <t>13.20.41.120</t>
  </si>
  <si>
    <t>Ткани синельные (кроме тканей махровых полотенечных и узких тканей)</t>
  </si>
  <si>
    <t>Ткани махровые полотенечные и аналогичные махровые ткани (кроме узких тканей), хлопчатобумажные</t>
  </si>
  <si>
    <t>13.20.42.000</t>
  </si>
  <si>
    <t>Ткани махровые полотенечные прочие и аналогичные махровые ткани (кроме узких тканей)</t>
  </si>
  <si>
    <t>13.20.43.000</t>
  </si>
  <si>
    <t>Марля, кроме узких тканей</t>
  </si>
  <si>
    <t>13.20.44.110</t>
  </si>
  <si>
    <t>Марля бытовая хлопчатобумажная</t>
  </si>
  <si>
    <t>13.20.44.120</t>
  </si>
  <si>
    <t>Марля медицинская</t>
  </si>
  <si>
    <t>13.20.44.130</t>
  </si>
  <si>
    <t>Марля полиграфическая хлопкополиэфирная</t>
  </si>
  <si>
    <t>13.20.44.190</t>
  </si>
  <si>
    <t>Марля прочая</t>
  </si>
  <si>
    <t>Ткани длинноворсовые (кроме ковров)</t>
  </si>
  <si>
    <t>13.20.45.000</t>
  </si>
  <si>
    <t>Ткани из стекловолокна (включая узкие ткани)</t>
  </si>
  <si>
    <t>13.20.46.000</t>
  </si>
  <si>
    <t>Мех искусственный тканый</t>
  </si>
  <si>
    <t>13.20.50</t>
  </si>
  <si>
    <t>13.20.50.000</t>
  </si>
  <si>
    <t>13.20.9</t>
  </si>
  <si>
    <t>Услуги по производству текстильных тканей отдельные, выполняемые субподрядчиком</t>
  </si>
  <si>
    <t>13.20.99</t>
  </si>
  <si>
    <t>13.20.99.000</t>
  </si>
  <si>
    <t>Услуги по отделке пряжи и тканей</t>
  </si>
  <si>
    <t>13.30.11</t>
  </si>
  <si>
    <t>Услуги по отбеливанию и крашению текстильных нитей и пряжи</t>
  </si>
  <si>
    <t>13.30.11.000</t>
  </si>
  <si>
    <t>13.30.12</t>
  </si>
  <si>
    <t>Услуги по отбеливанию тканей и текстильных изделий (включая одежду)</t>
  </si>
  <si>
    <t>13.30.12.000</t>
  </si>
  <si>
    <t>13.30.13</t>
  </si>
  <si>
    <t>Услуги по окраске тканей и текстильных изделий (включая одежду)</t>
  </si>
  <si>
    <t>13.30.13.000</t>
  </si>
  <si>
    <t>13.30.14</t>
  </si>
  <si>
    <t>Услуги по набивке тканей и текстильных изделий (включая одежду)</t>
  </si>
  <si>
    <t>13.30.14.000</t>
  </si>
  <si>
    <t>13.30.19</t>
  </si>
  <si>
    <t>Услуги по отделке тканей и текстильных изделий (включая одежду) прочие</t>
  </si>
  <si>
    <t>- услуги по аппретированию, сушке, паровой обработке, сжатию, декатировке, мерсеризации пряжи, тканей и текстильных изделий, включая одежду</t>
  </si>
  <si>
    <t>13.30.19.110</t>
  </si>
  <si>
    <t>Услуги по аппретированию, сушке, обработке паром, декатировке, противоусадочной отделке, смягчению тканей и текстильных изделий (включая готовую одежду)</t>
  </si>
  <si>
    <t>13.30.19.120</t>
  </si>
  <si>
    <t>Услуги по плиссировочным и подобным работам на текстильных материалах</t>
  </si>
  <si>
    <t>13.30.19.130</t>
  </si>
  <si>
    <t>Услуги по нанесению водозащитного слоя, специальных покрытий, прорезиниванию, пропитке приобретенной одежды</t>
  </si>
  <si>
    <t>13.30.19.140</t>
  </si>
  <si>
    <t>Услуги по нанесению рисунка на текстильные изделия и готовую одежду</t>
  </si>
  <si>
    <t>13.30.19.190</t>
  </si>
  <si>
    <t>Услуги по отделке тканей и текстильных изделий (включая одежду) прочие, не включенные в другие группировки</t>
  </si>
  <si>
    <t>Изделия текстильные прочие</t>
  </si>
  <si>
    <t>Полотна трикотажные или вязаные</t>
  </si>
  <si>
    <t>Полотна трикотажные машинного или ручного вязания</t>
  </si>
  <si>
    <t>13.91.11</t>
  </si>
  <si>
    <t>Полотна ворсовые, полотна махровые, трикотажные или вязаные</t>
  </si>
  <si>
    <t>13.91.11.110</t>
  </si>
  <si>
    <t>Полотна ворсовые трикотажные или вязаные</t>
  </si>
  <si>
    <t>13.91.11.120</t>
  </si>
  <si>
    <t>Полотна махровые трикотажные или вязаные</t>
  </si>
  <si>
    <t>13.91.19</t>
  </si>
  <si>
    <t>Полотна трикотажные или вязаные прочие, включая искусственный вязаный мех</t>
  </si>
  <si>
    <t>13.91.19.110</t>
  </si>
  <si>
    <t>Полотна трикотажные или вязаные прочие</t>
  </si>
  <si>
    <t>13.91.19.120</t>
  </si>
  <si>
    <t>Мех искусственный вязаный</t>
  </si>
  <si>
    <t>13.91.9</t>
  </si>
  <si>
    <t>Услуги по производству трикотажных или вязаных полотен отдельные, выполняемые субподрядчиком</t>
  </si>
  <si>
    <t>13.91.99</t>
  </si>
  <si>
    <t>13.91.99.000</t>
  </si>
  <si>
    <t>Изделия текстильные готовые (кроме одежды)</t>
  </si>
  <si>
    <t>13.92.1</t>
  </si>
  <si>
    <t>Изделия текстильные готовые для домашнего хозяйства</t>
  </si>
  <si>
    <t>13.92.11</t>
  </si>
  <si>
    <t>Одеяла и дорожные пледы (кроме электрических одеял)</t>
  </si>
  <si>
    <t>13.92.11.110</t>
  </si>
  <si>
    <t>Одеяла (кроме электрических одеял)</t>
  </si>
  <si>
    <t>13.92.11.120</t>
  </si>
  <si>
    <t>Пледы дорожные</t>
  </si>
  <si>
    <t>13.92.12</t>
  </si>
  <si>
    <t>Белье постельное</t>
  </si>
  <si>
    <t>13.92.12.110</t>
  </si>
  <si>
    <t>Белье постельное из хлопчатобумажных тканей</t>
  </si>
  <si>
    <t>13.92.12.111</t>
  </si>
  <si>
    <t>Простыни из хлопчатобумажных тканей</t>
  </si>
  <si>
    <t>13.92.12.112</t>
  </si>
  <si>
    <t>Пододеяльники из хлопчатобумажных тканей</t>
  </si>
  <si>
    <t>13.92.12.113</t>
  </si>
  <si>
    <t>Наволочки из хлопчатобумажных тканей</t>
  </si>
  <si>
    <t>13.92.12.114</t>
  </si>
  <si>
    <t>Комплекты постельного белья из хлопчатобумажных тканей</t>
  </si>
  <si>
    <t>13.92.12.119</t>
  </si>
  <si>
    <t>Белье постельное прочее из хлопчатобумажных тканей</t>
  </si>
  <si>
    <t>13.92.12.120</t>
  </si>
  <si>
    <t>Белье постельное из льняных тканей</t>
  </si>
  <si>
    <t>13.92.12.121</t>
  </si>
  <si>
    <t>Простыни из льняных тканей</t>
  </si>
  <si>
    <t>13.92.12.122</t>
  </si>
  <si>
    <t>Пододеяльники из льняных тканей</t>
  </si>
  <si>
    <t>13.92.12.123</t>
  </si>
  <si>
    <t>Наволочки из льняных тканей</t>
  </si>
  <si>
    <t>13.92.12.124</t>
  </si>
  <si>
    <t>Комплекты постельного белья из льняных тканей</t>
  </si>
  <si>
    <t>13.92.12.129</t>
  </si>
  <si>
    <t>Белье постельное прочее из льняных тканей</t>
  </si>
  <si>
    <t>13.92.12.130</t>
  </si>
  <si>
    <t>Белье постельное из шерстяных тканей</t>
  </si>
  <si>
    <t>13.92.12.131</t>
  </si>
  <si>
    <t>Простыни из шерстяных тканей</t>
  </si>
  <si>
    <t>13.92.12.132</t>
  </si>
  <si>
    <t>Пододеяльники из шерстяных тканей</t>
  </si>
  <si>
    <t>13.92.12.133</t>
  </si>
  <si>
    <t>Наволочки из шерстяных тканей</t>
  </si>
  <si>
    <t>13.92.12.134</t>
  </si>
  <si>
    <t>Комплекты постельного белья из шерстяных тканей</t>
  </si>
  <si>
    <t>13.92.12.139</t>
  </si>
  <si>
    <t>Белье постельное прочее из шерстяных тканей</t>
  </si>
  <si>
    <t>13.92.12.140</t>
  </si>
  <si>
    <t>Белье постельное из шелковых тканей</t>
  </si>
  <si>
    <t>13.92.12.141</t>
  </si>
  <si>
    <t>Простыни из шелковых тканей</t>
  </si>
  <si>
    <t>13.92.12.142</t>
  </si>
  <si>
    <t>Пододеяльники из шелковых тканей</t>
  </si>
  <si>
    <t>13.92.12.143</t>
  </si>
  <si>
    <t>Наволочки из шелковых тканей</t>
  </si>
  <si>
    <t>13.92.12.144</t>
  </si>
  <si>
    <t>Комплекты постельного белья из шелковых тканей</t>
  </si>
  <si>
    <t>13.92.12.149</t>
  </si>
  <si>
    <t>Белье постельное прочее из шелковых тканей</t>
  </si>
  <si>
    <t>13.92.12.150</t>
  </si>
  <si>
    <t>Белье постельное из синтетических тканей</t>
  </si>
  <si>
    <t>13.92.12.151</t>
  </si>
  <si>
    <t>Простыни из синтетических тканей</t>
  </si>
  <si>
    <t>13.92.12.152</t>
  </si>
  <si>
    <t>Пододеяльники из синтетических тканей</t>
  </si>
  <si>
    <t>13.92.12.153</t>
  </si>
  <si>
    <t>Наволочки из синтетических тканей</t>
  </si>
  <si>
    <t>13.92.12.154</t>
  </si>
  <si>
    <t>Комплекты постельного белья из синтетических тканей</t>
  </si>
  <si>
    <t>13.92.12.159</t>
  </si>
  <si>
    <t>Белье постельное прочее из синтетических тканей</t>
  </si>
  <si>
    <t>13.92.12.160</t>
  </si>
  <si>
    <t>Белье постельное из нетканых материалов</t>
  </si>
  <si>
    <t>13.92.12.161</t>
  </si>
  <si>
    <t>Простыни из нетканых материалов</t>
  </si>
  <si>
    <t>13.92.12.162</t>
  </si>
  <si>
    <t>Пододеяльники из нетканых материалов</t>
  </si>
  <si>
    <t>13.92.12.163</t>
  </si>
  <si>
    <t>Наволочки из нетканых материалов</t>
  </si>
  <si>
    <t>13.92.12.164</t>
  </si>
  <si>
    <t>Комплекты постельного белья из нетканых материалов</t>
  </si>
  <si>
    <t>13.92.12.169</t>
  </si>
  <si>
    <t>Белье постельное прочее из нетканых материалов</t>
  </si>
  <si>
    <t>13.92.12.190</t>
  </si>
  <si>
    <t>Белье постельное из прочих тканей</t>
  </si>
  <si>
    <t>13.92.12.191</t>
  </si>
  <si>
    <t>Простыни из прочих тканей</t>
  </si>
  <si>
    <t>13.92.12.192</t>
  </si>
  <si>
    <t>Пододеяльники из прочих тканей</t>
  </si>
  <si>
    <t>13.92.12.193</t>
  </si>
  <si>
    <t>Наволочки из прочих тканей</t>
  </si>
  <si>
    <t>13.92.12.194</t>
  </si>
  <si>
    <t>Комплекты постельного белья из прочих тканей</t>
  </si>
  <si>
    <t>13.92.12.199</t>
  </si>
  <si>
    <t>Белье постельное прочее из прочих тканей</t>
  </si>
  <si>
    <t>13.92.13</t>
  </si>
  <si>
    <t>Белье столовое</t>
  </si>
  <si>
    <t>13.92.13.110</t>
  </si>
  <si>
    <t>Белье столовое из хлопчатобумажных тканей</t>
  </si>
  <si>
    <t>13.92.13.111</t>
  </si>
  <si>
    <t>Скатерти из хлопчатобумажных тканей</t>
  </si>
  <si>
    <t>13.92.13.112</t>
  </si>
  <si>
    <t>Салфетки столовые из хлопчатобумажных тканей</t>
  </si>
  <si>
    <t>13.92.13.119</t>
  </si>
  <si>
    <t>Белье столовое прочее из хлопчатобумажных тканей</t>
  </si>
  <si>
    <t>13.92.13.120</t>
  </si>
  <si>
    <t>Белье столовое из льняных тканей</t>
  </si>
  <si>
    <t>13.92.13.121</t>
  </si>
  <si>
    <t>Скатерти из льняных тканей</t>
  </si>
  <si>
    <t>13.92.13.122</t>
  </si>
  <si>
    <t>Салфетки столовые из льняных тканей</t>
  </si>
  <si>
    <t>13.92.13.129</t>
  </si>
  <si>
    <t>Белье столовое прочее из льняных тканей</t>
  </si>
  <si>
    <t>13.92.13.130</t>
  </si>
  <si>
    <t>Белье столовое из шелковых тканей</t>
  </si>
  <si>
    <t>13.92.13.131</t>
  </si>
  <si>
    <t>Скатерти из шелковых тканей</t>
  </si>
  <si>
    <t>13.92.13.132</t>
  </si>
  <si>
    <t>Салфетки столовые из шелковых тканей</t>
  </si>
  <si>
    <t>13.92.13.139</t>
  </si>
  <si>
    <t>Белье столовое прочее из шелковых тканей</t>
  </si>
  <si>
    <t>13.92.13.140</t>
  </si>
  <si>
    <t>Белье столовое из синтетических тканей</t>
  </si>
  <si>
    <t>13.92.13.141</t>
  </si>
  <si>
    <t>Скатерти из синтетических тканей</t>
  </si>
  <si>
    <t>13.92.13.142</t>
  </si>
  <si>
    <t>Салфетки столовые из синтетических тканей</t>
  </si>
  <si>
    <t>13.92.13.149</t>
  </si>
  <si>
    <t>Белье столовое прочее из синтетических тканей</t>
  </si>
  <si>
    <t>13.92.13.150</t>
  </si>
  <si>
    <t>Белье столовое из нетканых материалов</t>
  </si>
  <si>
    <t>13.92.13.151</t>
  </si>
  <si>
    <t>Скатерти из нетканых материалов</t>
  </si>
  <si>
    <t>13.92.13.152</t>
  </si>
  <si>
    <t>Салфетки столовые из нетканых материалов</t>
  </si>
  <si>
    <t>13.92.13.159</t>
  </si>
  <si>
    <t>Белье столовое прочее из нетканых материалов</t>
  </si>
  <si>
    <t>13.92.13.190</t>
  </si>
  <si>
    <t>Белье столовое из прочих тканей</t>
  </si>
  <si>
    <t>13.92.13.191</t>
  </si>
  <si>
    <t>Скатерти из прочих тканей</t>
  </si>
  <si>
    <t>13.92.13.192</t>
  </si>
  <si>
    <t>Салфетки столовые из прочих тканей</t>
  </si>
  <si>
    <t>13.92.13.199</t>
  </si>
  <si>
    <t>Белье столовое прочее из прочих тканей</t>
  </si>
  <si>
    <t>13.92.14</t>
  </si>
  <si>
    <t>Белье туалетное и кухонное</t>
  </si>
  <si>
    <t>13.92.14.110</t>
  </si>
  <si>
    <t>Белье туалетное</t>
  </si>
  <si>
    <t>13.92.14.120</t>
  </si>
  <si>
    <t>Белье кухонное</t>
  </si>
  <si>
    <t>13.92.15</t>
  </si>
  <si>
    <t>Занавеси (включая драпировочные) и шторы для интерьеров; занавеси и подзоры для кроватей</t>
  </si>
  <si>
    <t>13.92.15.110</t>
  </si>
  <si>
    <t>Занавеси (включая драпировочные)</t>
  </si>
  <si>
    <t>13.92.15.120</t>
  </si>
  <si>
    <t>Шторы для интерьеров</t>
  </si>
  <si>
    <t>13.92.15.130</t>
  </si>
  <si>
    <t>Занавеси и подзоры для кроватей</t>
  </si>
  <si>
    <t>13.92.16</t>
  </si>
  <si>
    <t>Изделия мебельно-декоративные, не включенные в другие группировки; комплекты тканей и пряжи для изготовления пледов, гобеленов и аналогичных изделий</t>
  </si>
  <si>
    <t>13.92.16.110</t>
  </si>
  <si>
    <t>Изделия мебельно-декоративные, не включенные в другие группировки</t>
  </si>
  <si>
    <t>13.92.16.111</t>
  </si>
  <si>
    <t>Гобелены</t>
  </si>
  <si>
    <t>13.92.16.112</t>
  </si>
  <si>
    <t>Ткани мебельно-декоративные рисунчатые ручной работы типа гобеленов</t>
  </si>
  <si>
    <t>13.92.16.119</t>
  </si>
  <si>
    <t>Изделия мебельно-декоративные прочие, не включенные в другие группировки</t>
  </si>
  <si>
    <t>13.92.16.120</t>
  </si>
  <si>
    <t>Комплекты тканей и пряжи для изготовления пледов, гобеленов и аналогичных изделий</t>
  </si>
  <si>
    <t>13.92.2</t>
  </si>
  <si>
    <t>Изделия текстильные готовые прочие</t>
  </si>
  <si>
    <t>13.92.21</t>
  </si>
  <si>
    <t>Мешки и пакеты, используемые для упаковки товаров</t>
  </si>
  <si>
    <t>13.92.21.110</t>
  </si>
  <si>
    <t>Мешки для упаковки готовых изделий</t>
  </si>
  <si>
    <t>13.92.21.120</t>
  </si>
  <si>
    <t>Пакеты для упаковки готовых изделий</t>
  </si>
  <si>
    <t>13.92.21.190</t>
  </si>
  <si>
    <t>Изделия упаковочные прочие из текстильных материалов</t>
  </si>
  <si>
    <t>13.92.22</t>
  </si>
  <si>
    <t>Брезенты, навесы и маркизы (шторы от солнца); паруса для лодок, яхт или десантных плавучих средств; палатки, тенты и снаряжение для кемпинга (включая надувные матрасы)</t>
  </si>
  <si>
    <t>13.92.22.110</t>
  </si>
  <si>
    <t>Брезенты</t>
  </si>
  <si>
    <t>13.92.22.120</t>
  </si>
  <si>
    <t>Навесы и маркизы (шторы от солнца)</t>
  </si>
  <si>
    <t>13.92.22.130</t>
  </si>
  <si>
    <t>Паруса для лодок, яхт или средств плавучих десантных</t>
  </si>
  <si>
    <t>13.92.22.140</t>
  </si>
  <si>
    <t>Тенты</t>
  </si>
  <si>
    <t>13.92.22.150</t>
  </si>
  <si>
    <t>Палатки</t>
  </si>
  <si>
    <t>13.92.22.151</t>
  </si>
  <si>
    <t>Палатки из хлопчатобумажных тканей</t>
  </si>
  <si>
    <t>13.92.22.152</t>
  </si>
  <si>
    <t>Палатки из синтетических материалов</t>
  </si>
  <si>
    <t>13.92.22.159</t>
  </si>
  <si>
    <t>Палатки из прочих текстильных материалов</t>
  </si>
  <si>
    <t>13.92.22.160</t>
  </si>
  <si>
    <t>Снаряжение для кемпинга (включая надувные матрасы)</t>
  </si>
  <si>
    <t>13.92.23</t>
  </si>
  <si>
    <t>Парашюты (включая управляемые парашюты) и ротошюты; их части</t>
  </si>
  <si>
    <t>13.92.23.110</t>
  </si>
  <si>
    <t>Парашюты (включая управляемые парашюты)</t>
  </si>
  <si>
    <t>13.92.23.120</t>
  </si>
  <si>
    <t>Ротошюты</t>
  </si>
  <si>
    <t>13.92.23.130</t>
  </si>
  <si>
    <t>Части и комплектующие парашютов, парапланов и ротошютов</t>
  </si>
  <si>
    <t>13.92.24</t>
  </si>
  <si>
    <t>Одеяла стеганые, одеяла стеганые пуховые, валики, пуфы, подушки, спальные мешки и аналогичные изделия с пружинами или набитые, или изнутри оснащенные каким-либо материалом, или из пористой резины, или пластмассы</t>
  </si>
  <si>
    <t>13.92.24.110</t>
  </si>
  <si>
    <t>Одеяла стеганые</t>
  </si>
  <si>
    <t>13.92.24.111</t>
  </si>
  <si>
    <t>Одеяла стеганые ватные</t>
  </si>
  <si>
    <t>13.92.24.112</t>
  </si>
  <si>
    <t>Одеяла стеганые пуховые</t>
  </si>
  <si>
    <t>13.92.24.113</t>
  </si>
  <si>
    <t>Одеяла стеганые перьевые</t>
  </si>
  <si>
    <t>13.92.24.119</t>
  </si>
  <si>
    <t>Одеяла стеганые прочие</t>
  </si>
  <si>
    <t>- одеяла стеганые с наполнителями из шерсти, синтепона, холлофайбера и т.п.</t>
  </si>
  <si>
    <t>13.92.24.120</t>
  </si>
  <si>
    <t>Одеяла стеганые для детей</t>
  </si>
  <si>
    <t>13.92.24.121</t>
  </si>
  <si>
    <t>Одеяла стеганые пуховые с верхом из хлопчатобумажных тканей для детей</t>
  </si>
  <si>
    <t>13.92.24.122</t>
  </si>
  <si>
    <t>Одеяла стеганые пуховые с верхом из шелковых тканей для детей</t>
  </si>
  <si>
    <t>13.92.24.123</t>
  </si>
  <si>
    <t>Одеяла стеганые перьевые с верхом из хлопчатобумажных тканей для детей</t>
  </si>
  <si>
    <t>13.92.24.124</t>
  </si>
  <si>
    <t>Одеяла стеганые перьевые с верхом из шелковых тканей для детей</t>
  </si>
  <si>
    <t>13.92.24.129</t>
  </si>
  <si>
    <t>Одеяла стеганые прочие для детей</t>
  </si>
  <si>
    <t>13.92.24.130</t>
  </si>
  <si>
    <t>Пуфы</t>
  </si>
  <si>
    <t>13.92.24.140</t>
  </si>
  <si>
    <t>Подушки</t>
  </si>
  <si>
    <t>13.92.24.150</t>
  </si>
  <si>
    <t>Мешки спальные</t>
  </si>
  <si>
    <t>13.92.24.151</t>
  </si>
  <si>
    <t>Мешки спальные пухо-перовые</t>
  </si>
  <si>
    <t>13.92.24.152</t>
  </si>
  <si>
    <t>Мешки спальные с наполнителем из синтетических нитей</t>
  </si>
  <si>
    <t>13.92.24.159</t>
  </si>
  <si>
    <t>Мешки спальные прочие</t>
  </si>
  <si>
    <t>13.92.24.190</t>
  </si>
  <si>
    <t>Изделия аналогичные прочие, пружинные или набивные, или с внутренним наполнителем из любого материала, или изготовленные из губки или пластмасс</t>
  </si>
  <si>
    <t>13.92.29</t>
  </si>
  <si>
    <t>Изделия текстильные готовые прочие (включая тряпки для мытья полов, посуды, удаления пыли и аналогичные текстильные изделия, спасательные жилеты и пояса)</t>
  </si>
  <si>
    <t>13.92.29.110</t>
  </si>
  <si>
    <t>Тряпки для мытья полов, посуды, удаления пыли</t>
  </si>
  <si>
    <t>13.92.29.120</t>
  </si>
  <si>
    <t>Салфетки текстильные для удаления пыли</t>
  </si>
  <si>
    <t>13.92.29.130</t>
  </si>
  <si>
    <t>Жилеты спасательные</t>
  </si>
  <si>
    <t>13.92.29.140</t>
  </si>
  <si>
    <t>Пояса спасательные</t>
  </si>
  <si>
    <t>13.92.29.190</t>
  </si>
  <si>
    <t>Изделия текстильные готовые прочие, не включенные в другие группировки</t>
  </si>
  <si>
    <t>13.92.9</t>
  </si>
  <si>
    <t>13.92.99</t>
  </si>
  <si>
    <t>Ковры и ковровые изделия</t>
  </si>
  <si>
    <t>13.93.1</t>
  </si>
  <si>
    <t>13.93.11</t>
  </si>
  <si>
    <t>Ковры и прочие текстильные напольные покрытия, узелковые</t>
  </si>
  <si>
    <t>13.93.11.110</t>
  </si>
  <si>
    <t>Ковры узелковые</t>
  </si>
  <si>
    <t>13.93.11.120</t>
  </si>
  <si>
    <t>Покрытия текстильные напольные узелковые прочие</t>
  </si>
  <si>
    <t>13.93.12</t>
  </si>
  <si>
    <t>Ковры и прочие текстильные напольные покрытия тканые, неиглопрошивные или флокированные</t>
  </si>
  <si>
    <t>13.93.12.110</t>
  </si>
  <si>
    <t>Ковры тканые, неиглопрошивные или флокированные</t>
  </si>
  <si>
    <t>13.93.12.120</t>
  </si>
  <si>
    <t>Покрытия текстильные напольные тканые прочие, неиглопрошивные или флокированные</t>
  </si>
  <si>
    <t>13.93.12.130</t>
  </si>
  <si>
    <t>Ковры ручной работы</t>
  </si>
  <si>
    <t>13.93.13</t>
  </si>
  <si>
    <t>Ковры и прочие текстильные напольные покрытия, иглопрошивные</t>
  </si>
  <si>
    <t>13.93.13.110</t>
  </si>
  <si>
    <t>Ковры иглопрошивные</t>
  </si>
  <si>
    <t>13.93.13.120</t>
  </si>
  <si>
    <t>Покрытия текстильные напольные иглопрошивные прочие</t>
  </si>
  <si>
    <t>13.93.19</t>
  </si>
  <si>
    <t>Ковры и текстильные напольные покрытия прочие (включая войлочные)</t>
  </si>
  <si>
    <t>13.93.19.110</t>
  </si>
  <si>
    <t>Ковры прочие (включая войлочные)</t>
  </si>
  <si>
    <t>13.93.19.120</t>
  </si>
  <si>
    <t>Покрытия текстильные напольные прочие (включая войлочные)</t>
  </si>
  <si>
    <t>13.93.9</t>
  </si>
  <si>
    <t>Услуги по производству ковров и ковровых изделий отдельные, выполняемые субподрядчиком</t>
  </si>
  <si>
    <t>13.93.99</t>
  </si>
  <si>
    <t>13.93.99.000</t>
  </si>
  <si>
    <t>Канаты, веревки, шпагат и сети</t>
  </si>
  <si>
    <t>Канаты, веревки, шпагат и сети, кроме отходов</t>
  </si>
  <si>
    <t>13.94.11</t>
  </si>
  <si>
    <t>Шпагат, канаты, веревки и шнуры из джута или прочих текстильных лубяных материалов</t>
  </si>
  <si>
    <t>13.94.11.110</t>
  </si>
  <si>
    <t>Шпагат из джута или прочих лубяных текстильных волокон</t>
  </si>
  <si>
    <t>13.94.11.120</t>
  </si>
  <si>
    <t>Канаты из джута или прочих лубяных текстильных волокон</t>
  </si>
  <si>
    <t>13.94.11.130</t>
  </si>
  <si>
    <t>Веревки из джута или прочих лубяных текстильных волокон</t>
  </si>
  <si>
    <t>13.94.11.140</t>
  </si>
  <si>
    <t>Шнуры из джута или прочих лубяных текстильных волокон</t>
  </si>
  <si>
    <t>13.94.12</t>
  </si>
  <si>
    <t>Сети и сетки, плетеные из бечевок, шнуров или веревок, готовые сети из текстильных материалов; изделия из пряжи, лент, не включенные в другие группировки</t>
  </si>
  <si>
    <t>13.94.12.110</t>
  </si>
  <si>
    <t>Сети (кроме рыболовных) и сетки плетеные из бечевок, каната или веревок</t>
  </si>
  <si>
    <t>13.94.12.120</t>
  </si>
  <si>
    <t>Сети готовые (отделанные) рыболовные и прочие орудия лова рыбы из текстильных материалов</t>
  </si>
  <si>
    <t>13.94.12.121</t>
  </si>
  <si>
    <t>Сети готовые (отделанные) рыболовные из текстильных материалов</t>
  </si>
  <si>
    <t>13.94.12.122</t>
  </si>
  <si>
    <t>Дели готовые (отделанные) рыболовные из текстильных материалов</t>
  </si>
  <si>
    <t>13.94.12.129</t>
  </si>
  <si>
    <t>Орудия лова рыбы прочие из текстильных материалов</t>
  </si>
  <si>
    <t>13.94.12.130</t>
  </si>
  <si>
    <t>Изделия из пряжи и лент, не включенные в другие группировки</t>
  </si>
  <si>
    <t>13.94.12.190</t>
  </si>
  <si>
    <t>Шнуры, изделия канатные и веревочные, не включенные в другие группировки</t>
  </si>
  <si>
    <t>Тряпье, отходы шпагата, бечевки, веревки или канатов и изделия из текстильных материалов, бывшие в употреблении</t>
  </si>
  <si>
    <t>13.94.20</t>
  </si>
  <si>
    <t>13.94.20.110</t>
  </si>
  <si>
    <t>Ветошь</t>
  </si>
  <si>
    <t>13.94.20.120</t>
  </si>
  <si>
    <t>Отходы бечевки, каната, веревок</t>
  </si>
  <si>
    <t>13.94.20.190</t>
  </si>
  <si>
    <t>Изделия прочие из текстильных материалов, бывшие в употреблении</t>
  </si>
  <si>
    <t>13.94.9</t>
  </si>
  <si>
    <t>Услуги по производству канатов, веревок, шпагата, сетей и сеток отдельные, выполняемые субподрядчиком</t>
  </si>
  <si>
    <t>13.94.99</t>
  </si>
  <si>
    <t>13.94.99.000</t>
  </si>
  <si>
    <t>Материалы нетканые и изделия из них (кроме одежды)</t>
  </si>
  <si>
    <t>13.95.1</t>
  </si>
  <si>
    <t>13.95.10</t>
  </si>
  <si>
    <t>13.95.10.110</t>
  </si>
  <si>
    <t>Материалы нетканые, кроме ватинов</t>
  </si>
  <si>
    <t>13.95.10.111</t>
  </si>
  <si>
    <t>Материалы нетканые из текстильных волокон</t>
  </si>
  <si>
    <t>13.95.10.112</t>
  </si>
  <si>
    <t>Материалы нетканые из химических нитей</t>
  </si>
  <si>
    <t>13.95.10.119</t>
  </si>
  <si>
    <t>Материалы нетканые из прочих нитей</t>
  </si>
  <si>
    <t>13.95.10.120</t>
  </si>
  <si>
    <t>Ватины нетканые</t>
  </si>
  <si>
    <t>13.95.10.121</t>
  </si>
  <si>
    <t>Ватины холстопрошивные хлопчатобумажные</t>
  </si>
  <si>
    <t>13.95.10.122</t>
  </si>
  <si>
    <t>Ватины холстопрошивные шерстяные</t>
  </si>
  <si>
    <t>13.95.10.123</t>
  </si>
  <si>
    <t>Ватины холстопрошивные технические</t>
  </si>
  <si>
    <t>13.95.10.129</t>
  </si>
  <si>
    <t>Ватины нетканые прочие</t>
  </si>
  <si>
    <t>13.95.10.190</t>
  </si>
  <si>
    <t>Изделия из нетканых материалов прочие, кроме одежды</t>
  </si>
  <si>
    <t>13.95.9</t>
  </si>
  <si>
    <t>Услуги по производству материалов нетканых и изделий из них, кроме одежды, отдельные, выполняемые субподрядчиком</t>
  </si>
  <si>
    <t>13.95.99</t>
  </si>
  <si>
    <t>13.95.99.000</t>
  </si>
  <si>
    <t>Изделия текстильные технического назначения прочие</t>
  </si>
  <si>
    <t>Пряжа металлизированная или металлизированная позументная тесьма; ткани из металлической нити и ткани из металлизированной пряжи; резиновые нити и шнуры с текстильным покрытием, и текстильные материалы и изделия технического назначения</t>
  </si>
  <si>
    <t>13.96.11</t>
  </si>
  <si>
    <t>Пряжа металлизированная или металлизированная позументная тесьма</t>
  </si>
  <si>
    <t>13.96.11.110</t>
  </si>
  <si>
    <t>Пряжа металлизированная</t>
  </si>
  <si>
    <t>13.96.11.120</t>
  </si>
  <si>
    <t>Тесьма металлизированная позументная</t>
  </si>
  <si>
    <t>13.96.12</t>
  </si>
  <si>
    <t>Ткани из металлической нити и ткани из металлизированной пряжи, не включенные в другие группировки</t>
  </si>
  <si>
    <t>13.96.12.110</t>
  </si>
  <si>
    <t>Ткани из металлической нити и ткани из металлизированной пряжи для одежды</t>
  </si>
  <si>
    <t>13.96.12.120</t>
  </si>
  <si>
    <t>Ткани мебельно-декоративные из металлической нити и ткани из металлизированной пряжи</t>
  </si>
  <si>
    <t>13.96.12.190</t>
  </si>
  <si>
    <t>Ткани из металлической нити и ткани из металлизированной пряжи прочие, не включенные в другие группировки</t>
  </si>
  <si>
    <t>13.96.13</t>
  </si>
  <si>
    <t>Нити и шнуры резиновые с текстильным покрытием; нити и ленты текстильные, пропитанные или с пластмассовым или резиновым покрытием</t>
  </si>
  <si>
    <t>13.96.13.110</t>
  </si>
  <si>
    <t>Нити и шнуры резиновые с текстильным покрытием</t>
  </si>
  <si>
    <t>13.96.13.120</t>
  </si>
  <si>
    <t>Нити текстильные пропитанные или с пластмассовым или резиновым покрытием</t>
  </si>
  <si>
    <t>13.96.13.130</t>
  </si>
  <si>
    <t>Ленты текстильные пропитанные или с пластмассовым или резиновым покрытием</t>
  </si>
  <si>
    <t>13.96.14</t>
  </si>
  <si>
    <t>Ткани трикотажные пропитанные или с покрытием, не включенные в другие группировки</t>
  </si>
  <si>
    <t>13.96.14.110</t>
  </si>
  <si>
    <t>Ткани, пропитанные поливинилхлоридной композицией, или с покрытием из поливинилхлорида</t>
  </si>
  <si>
    <t>13.96.14.111</t>
  </si>
  <si>
    <t>Ткани, пропитанные поливинилхлоридной композицией</t>
  </si>
  <si>
    <t>13.96.14.112</t>
  </si>
  <si>
    <t>Ткани с покрытием из поливинилхлорида</t>
  </si>
  <si>
    <t>13.96.14.120</t>
  </si>
  <si>
    <t>Ткани, пропитанные полиуретановой композицией, или с покрытием из полиуретана</t>
  </si>
  <si>
    <t>13.96.14.121</t>
  </si>
  <si>
    <t>Ткани, пропитанные полиуретановой композицией</t>
  </si>
  <si>
    <t>13.96.14.122</t>
  </si>
  <si>
    <t>Ткани с покрытием из полиуретана</t>
  </si>
  <si>
    <t>13.96.14.130</t>
  </si>
  <si>
    <t>Ткани, пропитанные композициями на основе производных целлюлозы, или с покрытием из производных целлюлозы</t>
  </si>
  <si>
    <t>13.96.14.131</t>
  </si>
  <si>
    <t>Ткани, пропитанные композициями на основе производных целлюлозы</t>
  </si>
  <si>
    <t>13.96.14.132</t>
  </si>
  <si>
    <t>Ткани с покрытием из производных целлюлозы</t>
  </si>
  <si>
    <t>13.96.14.190</t>
  </si>
  <si>
    <t>Ткани, пропитанные другими полимерными композициями, или с покрытием, прочие</t>
  </si>
  <si>
    <t>13.96.14.191</t>
  </si>
  <si>
    <t>Ткани с клеевым покрытием на основе смол или крахмала, используемые для изготовления переплетных материалов или для аналогичных целей</t>
  </si>
  <si>
    <t>13.96.14.192</t>
  </si>
  <si>
    <t>Калька чертежная, полученная обработкой смолами хлопчатобумажных или льняных тканей</t>
  </si>
  <si>
    <t>13.96.14.193</t>
  </si>
  <si>
    <t>Холст, загрунтованный для живописи</t>
  </si>
  <si>
    <t>13.96.14.194</t>
  </si>
  <si>
    <t>Холсты, расписанные для театральных декораций, художественных студий, и аналогичного назначения</t>
  </si>
  <si>
    <t>13.96.14.195</t>
  </si>
  <si>
    <t>Ткани с огнестойкой отделкой для экранов</t>
  </si>
  <si>
    <t>13.96.14.196</t>
  </si>
  <si>
    <t>Ткани, покрытые смолой или другими материалами, используемые для производства брезента и упаковочных материалов</t>
  </si>
  <si>
    <t>13.96.14.197</t>
  </si>
  <si>
    <t>Бортовка и аналогичные ткани жесткие пропитанные для каркасов шляп</t>
  </si>
  <si>
    <t>13.96.14.199</t>
  </si>
  <si>
    <t>Ткани, пропитанные другими полимерными композициями, или с покрытием из других полимеров, прочие, не включенные в другие группировки</t>
  </si>
  <si>
    <t>13.96.15</t>
  </si>
  <si>
    <t>Ткани кордные из высокопрочной нейлоновой пряжи или прочей полиамидной, полиэфирной или вискозной пряжи</t>
  </si>
  <si>
    <t>13.96.15.110</t>
  </si>
  <si>
    <t>Ткани кордные из высокопрочной нейлоновой нити</t>
  </si>
  <si>
    <t>13.96.15.120</t>
  </si>
  <si>
    <t>Ткани кордные из высокопрочного полиамидного волокна</t>
  </si>
  <si>
    <t>13.96.15.130</t>
  </si>
  <si>
    <t>Ткани кордные из высокопрочного полиэфирного волокна</t>
  </si>
  <si>
    <t>13.96.15.140</t>
  </si>
  <si>
    <t>Ткани кордные из высокопрочного вискозного волокна</t>
  </si>
  <si>
    <t>13.96.15.190</t>
  </si>
  <si>
    <t>Ткани кордные прочие, не включенные в другие группировки</t>
  </si>
  <si>
    <t>13.96.16</t>
  </si>
  <si>
    <t>Материалы текстильные и изделия технического назначения (включая фитили, калильные сетки газовых фонарей, текстильные шланги, конвейерные ленты и приводные ремни, ситовые ткани и фильтровальные ткани)</t>
  </si>
  <si>
    <t>13.96.16.110</t>
  </si>
  <si>
    <t>Фитили текстильные</t>
  </si>
  <si>
    <t>13.96.16.120</t>
  </si>
  <si>
    <t>Сетки калильные текстильные газовых фонарей</t>
  </si>
  <si>
    <t>13.96.16.130</t>
  </si>
  <si>
    <t>Шланги текстильные</t>
  </si>
  <si>
    <t>13.96.16.140</t>
  </si>
  <si>
    <t>Ремни приводные текстильные</t>
  </si>
  <si>
    <t>13.96.16.150</t>
  </si>
  <si>
    <t>Ленты конвейерные текстильные</t>
  </si>
  <si>
    <t>13.96.16.160</t>
  </si>
  <si>
    <t>Ткани для сит</t>
  </si>
  <si>
    <t>13.96.16.170</t>
  </si>
  <si>
    <t>Ткани фильтровальные</t>
  </si>
  <si>
    <t>13.96.16.190</t>
  </si>
  <si>
    <t>Материалы и изделия технического назначения прочие, не включенные в другие группировки</t>
  </si>
  <si>
    <t>13.96.17</t>
  </si>
  <si>
    <t>Ткани узкие; ткани узкие с основой без утка с клеевым соединением (клеящие ленты); материалы для отделки и аналогичные изделия</t>
  </si>
  <si>
    <t>13.96.17.110</t>
  </si>
  <si>
    <t>Ткани узкие</t>
  </si>
  <si>
    <t>13.96.17.111</t>
  </si>
  <si>
    <t>Ткани узкие из хлопчатобумажной пряжи (кроме ворсовых тканей и тканей из синели)</t>
  </si>
  <si>
    <t>13.96.17.112</t>
  </si>
  <si>
    <t>Ткани узкие из шелковых нитей</t>
  </si>
  <si>
    <t>13.96.17.113</t>
  </si>
  <si>
    <t>Ткани узкие из других натуральных нитей</t>
  </si>
  <si>
    <t>13.96.17.114</t>
  </si>
  <si>
    <t>Ткани узкие из химических нитей</t>
  </si>
  <si>
    <t>13.96.17.115</t>
  </si>
  <si>
    <t>Ткани узкие ворсовые и ткани из синели</t>
  </si>
  <si>
    <t>13.96.17.116</t>
  </si>
  <si>
    <t>Ткани узкие, содержащие не менее 5% эластановых и латексных нитей</t>
  </si>
  <si>
    <t>13.96.17.117</t>
  </si>
  <si>
    <t>Ткани узкие из металлических нитей</t>
  </si>
  <si>
    <t>13.96.17.119</t>
  </si>
  <si>
    <t>Ткани узкие из прочих нитей</t>
  </si>
  <si>
    <t>13.96.17.120</t>
  </si>
  <si>
    <t>Ярлыки, этикетки, эмблемы и аналогичные изделия из текстильных материалов</t>
  </si>
  <si>
    <t>13.96.17.121</t>
  </si>
  <si>
    <t>Ярлыки тканые, этикетки, эмблемы и аналогичные изделия</t>
  </si>
  <si>
    <t>13.96.17.122</t>
  </si>
  <si>
    <t>Ярлыки, этикетки, эмблемы и аналогичные изделия из фетра или войлока</t>
  </si>
  <si>
    <t>13.96.17.123</t>
  </si>
  <si>
    <t>Ярлыки трикотажные, этикетки, эмблемы и аналогичные изделия</t>
  </si>
  <si>
    <t>13.96.17.129</t>
  </si>
  <si>
    <t>Ярлыки, этикетки, эмблемы и аналогичные изделия из прочих материалов</t>
  </si>
  <si>
    <t>13.96.17.130</t>
  </si>
  <si>
    <t>Тесьма плетеная в куске; материалы отделочные без вышивки в куске, кроме трикотажных; кисточки, помпоны и аналогичные изделия</t>
  </si>
  <si>
    <t>13.96.17.131</t>
  </si>
  <si>
    <t>Тесьма плетеная и шнуры</t>
  </si>
  <si>
    <t>13.96.17.132</t>
  </si>
  <si>
    <t>Шнуры оплетенные отделочные</t>
  </si>
  <si>
    <t>13.96.17.133</t>
  </si>
  <si>
    <t>Материалы ленточные отделочные без вышивки, кроме трикотажных</t>
  </si>
  <si>
    <t>13.96.17.134</t>
  </si>
  <si>
    <t>Материалы отделочные без вышивки в куске, кроме трикотажных</t>
  </si>
  <si>
    <t>13.96.17.135</t>
  </si>
  <si>
    <t>Кисточки и помпоны и аналогичные изделия</t>
  </si>
  <si>
    <t>13.96.17.190</t>
  </si>
  <si>
    <t>Материалы отделочные и аналогичные изделия прочие, не включенные в другие группировки</t>
  </si>
  <si>
    <t>13.96.9</t>
  </si>
  <si>
    <t>Услуги по производству текстильных материалов и изделий технического и промышленного назначения отдельные, выполняемые субподрядчиком</t>
  </si>
  <si>
    <t>13.96.99</t>
  </si>
  <si>
    <t>13.96.99.000</t>
  </si>
  <si>
    <t>Изделия текстильные прочие, не включенные в другие группировки</t>
  </si>
  <si>
    <t>Тюль, кружево и материалы для вышивки; позументная тесьма и лента; пряжа синель; фасонная петлистая пряжа</t>
  </si>
  <si>
    <t>13.99.11</t>
  </si>
  <si>
    <t>Полотно тюлевое и прочие сетчатые полотна (кроме тканых, трикотажных или вязаных полотен); кружева в кусках, в лентах или в виде отдельных орнаментов</t>
  </si>
  <si>
    <t>13.99.11.110</t>
  </si>
  <si>
    <t>Полотно тюлевое</t>
  </si>
  <si>
    <t>13.99.11.120</t>
  </si>
  <si>
    <t>Полотна сетчатые прочие, кроме тканых, трикотажных или вязаных полотен</t>
  </si>
  <si>
    <t>13.99.11.130</t>
  </si>
  <si>
    <t>Кружева в кусках в виде полос или отдельных аппликаций</t>
  </si>
  <si>
    <t>13.99.12</t>
  </si>
  <si>
    <t>Вышивка в кусках, в лентах или в виде отдельных орнаментов</t>
  </si>
  <si>
    <t>13.99.12.000</t>
  </si>
  <si>
    <t>13.99.13</t>
  </si>
  <si>
    <t>Фетр и войлок</t>
  </si>
  <si>
    <t>13.99.13.110</t>
  </si>
  <si>
    <t>Фетр и войлок непропитанные без покрытия или недублированные, полученные иглопробивным способом</t>
  </si>
  <si>
    <t>13.99.13.111</t>
  </si>
  <si>
    <t>Фетр и войлок непропитанные без покрытия или недублированные, полученные иглопробивным способом, из джута или других лубяных волокон</t>
  </si>
  <si>
    <t>13.99.13.119</t>
  </si>
  <si>
    <t>Фетр и войлок непропитанные без покрытия или недублированные, полученные иглопробивным способом, из прочих текстильных волокон</t>
  </si>
  <si>
    <t>13.99.13.120</t>
  </si>
  <si>
    <t>Полотна непропитанные без покрытия или недублированные вязально-прошивные</t>
  </si>
  <si>
    <t>13.99.13.121</t>
  </si>
  <si>
    <t>Полотна непропитанные без покрытия или недублированные вязально-прошивные из шерсти или тонкого волоса животных</t>
  </si>
  <si>
    <t>13.99.13.122</t>
  </si>
  <si>
    <t>Полотна непропитанные без покрытия или недублированные вязально-прошивные из грубого волоса животных</t>
  </si>
  <si>
    <t>13.99.13.123</t>
  </si>
  <si>
    <t>Полотна непропитанные без покрытия или недублированные вязально-прошивные из синтетических нитей</t>
  </si>
  <si>
    <t>13.99.13.129</t>
  </si>
  <si>
    <t>Полотна непропитанные без покрытия или недублированные вязально-прошивные из прочих текстильных нитей</t>
  </si>
  <si>
    <t>13.99.13.130</t>
  </si>
  <si>
    <t>Фетр и войлок пропитанные с покрытием или дублированные, полученные иглопробивным способом, из натуральных или химических нитей</t>
  </si>
  <si>
    <t>13.99.13.131</t>
  </si>
  <si>
    <t>Полотна пропитанные с покрытием или дублированные вязально-прошивные из натуральных или химических нитей</t>
  </si>
  <si>
    <t>13.99.13.132</t>
  </si>
  <si>
    <t>Полотна пропитанные с покрытием или дублированные термосклеенные войлочные из шерсти или тонкого волоса животных</t>
  </si>
  <si>
    <t>13.99.13.133</t>
  </si>
  <si>
    <t>Полотна пропитанные с покрытием или дублированные термосклеенные войлочные из грубого волоса животных</t>
  </si>
  <si>
    <t>13.99.13.139</t>
  </si>
  <si>
    <t>Полотна пропитанные с покрытием или дублированные термосклеенные войлочные из прочих текстильных материалов</t>
  </si>
  <si>
    <t>13.99.13.190</t>
  </si>
  <si>
    <t>Фетр и войлок прочие</t>
  </si>
  <si>
    <t>13.99.13.191</t>
  </si>
  <si>
    <t>Войлок грубошерстный</t>
  </si>
  <si>
    <t>13.99.13.192</t>
  </si>
  <si>
    <t>Войлок полугрубошерстный</t>
  </si>
  <si>
    <t>13.99.13.193</t>
  </si>
  <si>
    <t>Войлок тонкошерстный</t>
  </si>
  <si>
    <t>13.99.13.199</t>
  </si>
  <si>
    <t>Фетр и войлок прочие, не включенные в другие группировки</t>
  </si>
  <si>
    <t>13.99.14</t>
  </si>
  <si>
    <t>Волокна текстильные длиной не более 5 мм (пух), текстильная пыль и узелки</t>
  </si>
  <si>
    <t>13.99.14.110</t>
  </si>
  <si>
    <t>Волокна текстильные длиной менее 5 мм (пух)</t>
  </si>
  <si>
    <t>13.99.14.120</t>
  </si>
  <si>
    <t>Пыль и узелки текстильные</t>
  </si>
  <si>
    <t>13.99.15</t>
  </si>
  <si>
    <t>Тесьма позументная и лента; пряжа синель; фасонная петлистая пряжа</t>
  </si>
  <si>
    <t>13.99.15.110</t>
  </si>
  <si>
    <t>Тесьма и лента позументные</t>
  </si>
  <si>
    <t>13.99.15.120</t>
  </si>
  <si>
    <t>Пряжа синель</t>
  </si>
  <si>
    <t>13.99.15.130</t>
  </si>
  <si>
    <t>Пряжа фасонная петлистая</t>
  </si>
  <si>
    <t>13.99.16</t>
  </si>
  <si>
    <t>Материалы текстильные стеганые в куске</t>
  </si>
  <si>
    <t>13.99.16.000</t>
  </si>
  <si>
    <t>13.99.19</t>
  </si>
  <si>
    <t>Материалы и изделия текстильные прочие, не включенные в другие группировки</t>
  </si>
  <si>
    <t>13.99.19.110</t>
  </si>
  <si>
    <t>Вата из текстильных материалов</t>
  </si>
  <si>
    <t>13.99.19.111</t>
  </si>
  <si>
    <t>Вата медицинская гигроскопическая</t>
  </si>
  <si>
    <t>13.99.19.112</t>
  </si>
  <si>
    <t>Вата хлопчатобумажная одежная</t>
  </si>
  <si>
    <t>13.99.19.113</t>
  </si>
  <si>
    <t>Вата хлопчатобумажная мебельная</t>
  </si>
  <si>
    <t>13.99.19.119</t>
  </si>
  <si>
    <t>Вата из текстильных материалов прочая</t>
  </si>
  <si>
    <t>13.99.19.120</t>
  </si>
  <si>
    <t>Изделия из ваты из хлопка</t>
  </si>
  <si>
    <t>13.99.19.121</t>
  </si>
  <si>
    <t>Прокладки женские гигиенические, салфетки и тампоны из ваты из хлопка</t>
  </si>
  <si>
    <t>13.99.19.122</t>
  </si>
  <si>
    <t>Пеленки детские и аналогичные изделия санитарно-гигиенические из ваты из хлопка</t>
  </si>
  <si>
    <t>13.99.19.129</t>
  </si>
  <si>
    <t>Изделия из ваты из хлопка прочие</t>
  </si>
  <si>
    <t>13.99.19.130</t>
  </si>
  <si>
    <t>Изделия из ваты из химических нитей</t>
  </si>
  <si>
    <t>13.99.19.131</t>
  </si>
  <si>
    <t>Прокладки женские гигиенические, салфетки и тампоны из ваты из химических нитей</t>
  </si>
  <si>
    <t>13.99.19.132</t>
  </si>
  <si>
    <t>Пеленки детские и аналогичные изделия санитарно-гигиенические из ваты из химических нитей</t>
  </si>
  <si>
    <t>13.99.19.139</t>
  </si>
  <si>
    <t>Изделия из ваты из химических нитей прочие</t>
  </si>
  <si>
    <t>13.99.19.140</t>
  </si>
  <si>
    <t>Изделия из ваты из прочих текстильных нитей</t>
  </si>
  <si>
    <t>13.99.19.141</t>
  </si>
  <si>
    <t>Прокладки женские гигиенические, салфетки и тампоны из ваты из прочих текстильных нитей</t>
  </si>
  <si>
    <t>13.99.19.142</t>
  </si>
  <si>
    <t>Пеленки детские и аналогичные изделия санитарно-гигиенические из ваты из прочих текстильных нитей</t>
  </si>
  <si>
    <t>13.99.19.149</t>
  </si>
  <si>
    <t>Изделия из ваты из прочих текстильных нитей прочие</t>
  </si>
  <si>
    <t>13.99.19.190</t>
  </si>
  <si>
    <t>Услуги по производству прочих текстильных изделий, не включенных в другие группировки отдельные, выполняемые субподрядчиком</t>
  </si>
  <si>
    <t>13.99.99</t>
  </si>
  <si>
    <t>Одежда</t>
  </si>
  <si>
    <t>Одежда, кроме одежды из меха</t>
  </si>
  <si>
    <t>Одежда из кожи</t>
  </si>
  <si>
    <t>Одежда из натуральной или композиционной кожи</t>
  </si>
  <si>
    <t>14.11.10.110</t>
  </si>
  <si>
    <t>Одежда мужская из кожи</t>
  </si>
  <si>
    <t>14.11.10.111</t>
  </si>
  <si>
    <t>Пальто и плащи мужские из кожи</t>
  </si>
  <si>
    <t>14.11.10.112</t>
  </si>
  <si>
    <t>Куртки мужские из кожи</t>
  </si>
  <si>
    <t>14.11.10.113</t>
  </si>
  <si>
    <t>Костюмы и комплекты мужские из кожи</t>
  </si>
  <si>
    <t>14.11.10.114</t>
  </si>
  <si>
    <t>Пиджаки и блейзеры мужские из кожи</t>
  </si>
  <si>
    <t>14.11.10.115</t>
  </si>
  <si>
    <t>Брюки, бриджи, шорты мужские из кожи</t>
  </si>
  <si>
    <t>14.11.10.119</t>
  </si>
  <si>
    <t>Одежда мужская прочая из кожи</t>
  </si>
  <si>
    <t>14.11.10.120</t>
  </si>
  <si>
    <t>Одежда женская из кожи</t>
  </si>
  <si>
    <t>14.11.10.121</t>
  </si>
  <si>
    <t>Пальто и плащи женские из кожи</t>
  </si>
  <si>
    <t>14.11.10.122</t>
  </si>
  <si>
    <t>Куртки женские из кожи</t>
  </si>
  <si>
    <t>14.11.10.123</t>
  </si>
  <si>
    <t>Костюмы и комплекты женские из кожи</t>
  </si>
  <si>
    <t>14.11.10.124</t>
  </si>
  <si>
    <t>Блейзеры, жакеты женские из кожи</t>
  </si>
  <si>
    <t>14.11.10.125</t>
  </si>
  <si>
    <t>Брюки, бриджи, шорты женские из кожи</t>
  </si>
  <si>
    <t>14.11.10.126</t>
  </si>
  <si>
    <t>Юбки, юбки-брюки женские из кожи</t>
  </si>
  <si>
    <t>14.11.10.129</t>
  </si>
  <si>
    <t>Одежда женская из кожи прочая</t>
  </si>
  <si>
    <t>14.11.10.130</t>
  </si>
  <si>
    <t>Одежда детская из кожи</t>
  </si>
  <si>
    <t>14.11.10.190</t>
  </si>
  <si>
    <t>Одежда из кожи прочая, не включенная в другие группировки</t>
  </si>
  <si>
    <t>Услуги по производству одежды из кожи отдельные, выполняемые субподрядчиком</t>
  </si>
  <si>
    <t>Спецодежда</t>
  </si>
  <si>
    <t>Спецодежда мужская</t>
  </si>
  <si>
    <t>Комплекты, костюмы, куртки (пиджаки) и блейзеры мужские производственные и профессиональные</t>
  </si>
  <si>
    <t>14.12.11.110</t>
  </si>
  <si>
    <t>Комплекты мужские производственные и профессиональные</t>
  </si>
  <si>
    <t>14.12.11.120</t>
  </si>
  <si>
    <t>Костюмы мужские производственные и профессиональные</t>
  </si>
  <si>
    <t>14.12.11.130</t>
  </si>
  <si>
    <t>Куртки (пиджаки) и блейзеры мужские производственные и профессиональные</t>
  </si>
  <si>
    <t>Брюки мужские, комбинезоны с нагрудниками и лямками (полукомбинезоны), бриджи и шорты производственные и профессиональные</t>
  </si>
  <si>
    <t>14.12.12.110</t>
  </si>
  <si>
    <t>Брюки мужские производственные и профессиональные</t>
  </si>
  <si>
    <t>14.12.12.120</t>
  </si>
  <si>
    <t>Комбинезоны мужские с нагрудниками и лямками (полукомбинезоны) производственные и профессиональные</t>
  </si>
  <si>
    <t>14.12.12.130</t>
  </si>
  <si>
    <t>Бриджи и шорты мужские производственные и профессиональные</t>
  </si>
  <si>
    <t>Спецодежда женская</t>
  </si>
  <si>
    <t>Комплекты и костюмы, куртки (жакеты) и блейзеры женские производственные и профессиональные</t>
  </si>
  <si>
    <t>14.12.21.110</t>
  </si>
  <si>
    <t>Комплекты женские производственные и профессиональные</t>
  </si>
  <si>
    <t>14.12.21.120</t>
  </si>
  <si>
    <t>Костюмы женские производственные и профессиональные</t>
  </si>
  <si>
    <t>14.12.21.130</t>
  </si>
  <si>
    <t>Куртки (жакеты) и блейзеры женские производственные и профессиональные</t>
  </si>
  <si>
    <t>Брюки, комбинезоны с нагрудниками и лямками (полукомбинезоны), бриджи и шорты женские производственные и профессиональные</t>
  </si>
  <si>
    <t>14.12.22.110</t>
  </si>
  <si>
    <t>Брюки женские производственные и профессиональные</t>
  </si>
  <si>
    <t>14.12.22.120</t>
  </si>
  <si>
    <t>Комбинезоны с нагрудниками и лямками (полукомбинезоны) женские производственные и профессиональные</t>
  </si>
  <si>
    <t>14.12.22.130</t>
  </si>
  <si>
    <t>Бриджи и шорты женские производственные и профессиональные</t>
  </si>
  <si>
    <t>Спецодежда прочая</t>
  </si>
  <si>
    <t>14.12.30.110</t>
  </si>
  <si>
    <t>Пальто, полупальто и плащи производственные и профессиональные</t>
  </si>
  <si>
    <t>14.12.30.111</t>
  </si>
  <si>
    <t>Пальто, полупальто и плащи мужские производственные и профессиональные</t>
  </si>
  <si>
    <t>14.12.30.112</t>
  </si>
  <si>
    <t>Пальто, полупальто и плащи женские производственные и профессиональные</t>
  </si>
  <si>
    <t>14.12.30.120</t>
  </si>
  <si>
    <t>Куртки производственные и профессиональные</t>
  </si>
  <si>
    <t>14.12.30.121</t>
  </si>
  <si>
    <t>Куртки мужские производственные и профессиональные</t>
  </si>
  <si>
    <t>14.12.30.122</t>
  </si>
  <si>
    <t>Куртки женские производственные и профессиональные</t>
  </si>
  <si>
    <t>14.12.30.130</t>
  </si>
  <si>
    <t>Юбки, халаты, блузки, фартуки, жилеты, платья и сорочки производственные и профессиональные</t>
  </si>
  <si>
    <t>14.12.30.131</t>
  </si>
  <si>
    <t>Халаты, фартуки, жилеты и сорочки мужские производственные и профессиональные</t>
  </si>
  <si>
    <t>14.12.30.132</t>
  </si>
  <si>
    <t>Юбки, халаты, блузки, фартуки, жилеты, платья и сорочки женские производственные и профессиональные</t>
  </si>
  <si>
    <t>14.12.30.140</t>
  </si>
  <si>
    <t>Комбинезоны производственные и профессиональные</t>
  </si>
  <si>
    <t>14.12.30.141</t>
  </si>
  <si>
    <t>Комбинезоны мужские производственные и профессиональные</t>
  </si>
  <si>
    <t>14.12.30.142</t>
  </si>
  <si>
    <t>Комбинезоны женские производственные и профессиональные</t>
  </si>
  <si>
    <t>14.12.30.150</t>
  </si>
  <si>
    <t>Рукавицы, перчатки производственные и профессиональные</t>
  </si>
  <si>
    <t>14.12.30.160</t>
  </si>
  <si>
    <t>Средства защиты от радиации и воздействия других неблагоприятных факторов внешней среды специализированные, не содержащие встроенных дыхательных аппаратов</t>
  </si>
  <si>
    <t>14.12.30.170</t>
  </si>
  <si>
    <t>Одежда для поддержания физической формы (противоперегрузочные, профилактико-нагрузочные, профилактические костюмы) специальная</t>
  </si>
  <si>
    <t>14.12.30.180</t>
  </si>
  <si>
    <t>Бронежилеты и бронеодежда</t>
  </si>
  <si>
    <t>14.12.30.190</t>
  </si>
  <si>
    <t>Одежда производственная и профессиональная прочая, не включенная в другие группировки</t>
  </si>
  <si>
    <t>Услуги по производству спецодежды отдельные, выполняемые субподрядчиком</t>
  </si>
  <si>
    <t>Одежда верхняя прочая</t>
  </si>
  <si>
    <t>Одежда верхняя трикотажная или вязаная</t>
  </si>
  <si>
    <t>Пальто, куртки, плащи, плащи с капюшонами, анораки, ветровки, штормовки и аналогичные изделия мужские или для мальчиков трикотажные или вязаные</t>
  </si>
  <si>
    <t>14.13.11.110</t>
  </si>
  <si>
    <t>Пальто, полупальто мужские или для мальчиков трикотажные или вязаные</t>
  </si>
  <si>
    <t>14.13.11.120</t>
  </si>
  <si>
    <t>Куртки мужские или для мальчиков трикотажные или вязаные</t>
  </si>
  <si>
    <t>14.13.11.130</t>
  </si>
  <si>
    <t>Плащи, плащи с капюшонами мужские или для мальчиков трикотажные или вязаные</t>
  </si>
  <si>
    <t>14.13.11.140</t>
  </si>
  <si>
    <t>Анораки, ветровки, штормовки и аналогичные изделия мужские или для мальчиков трикотажные или вязаные</t>
  </si>
  <si>
    <t>Костюмы, комплекты, пиджаки, блейзеры, брюки, комбинезоны с нагрудниками и лямками, бриджи и шорты, мужские или для мальчиков трикотажные или вязаные</t>
  </si>
  <si>
    <t>14.13.12.110</t>
  </si>
  <si>
    <t>Костюмы мужские или для мальчиков трикотажные или вязаные</t>
  </si>
  <si>
    <t>14.13.12.120</t>
  </si>
  <si>
    <t>Комплекты мужские или для мальчиков трикотажные или вязаные</t>
  </si>
  <si>
    <t>14.13.12.130</t>
  </si>
  <si>
    <t>Пиджаки и блейзеры мужские или для мальчиков трикотажные или вязаные</t>
  </si>
  <si>
    <t>14.13.12.140</t>
  </si>
  <si>
    <t>Брюки мужские или для мальчиков трикотажные или вязаные</t>
  </si>
  <si>
    <t>14.13.12.150</t>
  </si>
  <si>
    <t>Комбинезоны с нагрудниками и лямками мужские или для мальчиков трикотажные или вязаные</t>
  </si>
  <si>
    <t>14.13.12.160</t>
  </si>
  <si>
    <t>Бриджи и шорты мужские или для мальчиков трикотажные или вязаные</t>
  </si>
  <si>
    <t>14.13.13</t>
  </si>
  <si>
    <t>Пальто, куртки, плащи, плащи с капюшонами, анораки, ветровки, штормовки и аналогичные изделия женские или для девочек трикотажные или вязаные</t>
  </si>
  <si>
    <t>14.13.13.110</t>
  </si>
  <si>
    <t>Пальто, полупальто женские или для девочек трикотажные или вязаные</t>
  </si>
  <si>
    <t>14.13.13.120</t>
  </si>
  <si>
    <t>Куртки женские или для девочек трикотажные или вязаные</t>
  </si>
  <si>
    <t>14.13.13.130</t>
  </si>
  <si>
    <t>Плащи, плащи с капюшонами женские или для девочек трикотажные или вязаные</t>
  </si>
  <si>
    <t>14.13.13.140</t>
  </si>
  <si>
    <t>Анораки, ветровки, штормовки и аналогичные изделия женские или для девочек трикотажные или вязаные</t>
  </si>
  <si>
    <t>14.13.14</t>
  </si>
  <si>
    <t>Костюмы, комплекты, жакеты, блейзеры, платья, юбки, юбки-брюки, брюки, комбинезоны с нагрудниками и лямками, бриджи и шорты, женские или для девочек трикотажные или вязаные</t>
  </si>
  <si>
    <t>14.13.14.110</t>
  </si>
  <si>
    <t>Костюмы женские или для девочек трикотажные или вязаные</t>
  </si>
  <si>
    <t>14.13.14.120</t>
  </si>
  <si>
    <t>Комплекты женские или для девочек трикотажные или вязаные</t>
  </si>
  <si>
    <t>14.13.14.130</t>
  </si>
  <si>
    <t>Жакеты и блейзеры женские или для девочек трикотажные или вязаные</t>
  </si>
  <si>
    <t>14.13.14.140</t>
  </si>
  <si>
    <t>Платья женские или для девочек трикотажные или вязаные</t>
  </si>
  <si>
    <t>14.13.14.150</t>
  </si>
  <si>
    <t>Юбки, юбки-брюки женские или для девочек трикотажные или вязаные</t>
  </si>
  <si>
    <t>14.13.14.160</t>
  </si>
  <si>
    <t>Брюки женские или для девочек трикотажные или вязаные</t>
  </si>
  <si>
    <t>14.13.14.170</t>
  </si>
  <si>
    <t>Комбинезоны с нагрудниками и лямками женские или для девочек трикотажные или вязаные</t>
  </si>
  <si>
    <t>14.13.14.180</t>
  </si>
  <si>
    <t>Бриджи и шорты женские или для девочек трикотажные или вязаные</t>
  </si>
  <si>
    <t>Одежда верхняя прочая мужская или для мальчиков</t>
  </si>
  <si>
    <t>Пальто, дождевики, куртки, плащи, плащи с капюшонами, анораки, ветровки, штормовки и аналогичные текстильные изделия мужские или для мальчиков, кроме трикотажных или вязаных</t>
  </si>
  <si>
    <t>14.13.21.110</t>
  </si>
  <si>
    <t>Пальто и полупальто мужские или для мальчиков из текстильных материалов, кроме трикотажных или вязаных</t>
  </si>
  <si>
    <t>14.13.21.120</t>
  </si>
  <si>
    <t>Куртки мужские или для мальчиков из текстильных материалов, кроме трикотажных или вязаных</t>
  </si>
  <si>
    <t>14.13.21.130</t>
  </si>
  <si>
    <t>Плащи, плащи с капюшонами мужские или для мальчиков из текстильных материалов, кроме трикотажных или вязаных</t>
  </si>
  <si>
    <t>14.13.21.140</t>
  </si>
  <si>
    <t>Анораки, ветровки, штормовки и аналогичные изделия мужские или для мальчиков из текстильных материалов, кроме трикотажных или вязаных</t>
  </si>
  <si>
    <t>Костюмы и комплекты мужские или для мальчиков из текстильных материалов, кроме трикотажных или вязаных</t>
  </si>
  <si>
    <t>14.13.22.110</t>
  </si>
  <si>
    <t>Костюмы мужские или для мальчиков из текстильных материалов, кроме трикотажных или вязаных</t>
  </si>
  <si>
    <t>14.13.22.120</t>
  </si>
  <si>
    <t>Комплекты мужские или для мальчиков из текстильных материалов, кроме трикотажных или вязаных</t>
  </si>
  <si>
    <t>14.13.23</t>
  </si>
  <si>
    <t>Пиджаки и блейзеры мужские или для мальчиков из текстильных материалов, кроме трикотажных или вязаных</t>
  </si>
  <si>
    <t>14.13.23.000</t>
  </si>
  <si>
    <t>14.13.24</t>
  </si>
  <si>
    <t>Брюки, комбинезоны с нагрудниками и лямками, бриджи и шорты мужские или для мальчиков из текстильных материалов, кроме трикотажных или вязаных</t>
  </si>
  <si>
    <t>14.13.24.110</t>
  </si>
  <si>
    <t>Брюки мужские или для мальчиков из текстильных материалов, кроме трикотажных или вязаных</t>
  </si>
  <si>
    <t>14.13.24.120</t>
  </si>
  <si>
    <t>Комбинезоны с нагрудниками и лямками мужские или для мальчиков из текстильных материалов, кроме трикотажных или вязаных</t>
  </si>
  <si>
    <t>14.13.24.130</t>
  </si>
  <si>
    <t>Бриджи и шорты мужские или для мальчиков из текстильных материалов, кроме трикотажных или вязаных</t>
  </si>
  <si>
    <t>14.13.3</t>
  </si>
  <si>
    <t>Одежда верхняя прочая женская или для девочек</t>
  </si>
  <si>
    <t>14.13.31</t>
  </si>
  <si>
    <t>Пальто, куртки, плащи, плащи с капюшонами, анораки, ветровки, штормовки и аналогичные изделия женские или для девочек из текстильных материалов, кроме трикотажных или вязаных</t>
  </si>
  <si>
    <t>14.13.31.110</t>
  </si>
  <si>
    <t>Пальто, полупальто женские или для девочек из текстильных материалов, кроме трикотажных или вязаных</t>
  </si>
  <si>
    <t>14.13.31.120</t>
  </si>
  <si>
    <t>Куртки женские или для девочек из текстильных материалов, кроме трикотажных или вязаных</t>
  </si>
  <si>
    <t>14.13.31.130</t>
  </si>
  <si>
    <t>Плащи, плащи с капюшонами женские или для девочек из текстильных материалов, кроме трикотажных или вязаных</t>
  </si>
  <si>
    <t>14.13.31.140</t>
  </si>
  <si>
    <t>Анораки, ветровки, штормовки и аналогичные изделия женские или для девочек из текстильных материалов, кроме трикотажных или вязаных</t>
  </si>
  <si>
    <t>14.13.32</t>
  </si>
  <si>
    <t>Костюмы и комплекты женские или для девочек из текстильных материалов, кроме трикотажных или вязаных</t>
  </si>
  <si>
    <t>14.13.32.110</t>
  </si>
  <si>
    <t>Костюмы женские или для девочек из текстильных материалов, кроме трикотажных или вязаных</t>
  </si>
  <si>
    <t>14.13.32.120</t>
  </si>
  <si>
    <t>Комплекты женские или для девочек из текстильных материалов, кроме трикотажных или вязаных</t>
  </si>
  <si>
    <t>14.13.33</t>
  </si>
  <si>
    <t>Жакеты и блейзеры женские или для девочек из текстильных материалов, кроме трикотажных или вязаных</t>
  </si>
  <si>
    <t>14.13.33.000</t>
  </si>
  <si>
    <t>14.13.34</t>
  </si>
  <si>
    <t>Платья, юбки и юбки-брюки женские или для девочек из текстильных материалов, кроме трикотажных или вязаных</t>
  </si>
  <si>
    <t>14.13.34.110</t>
  </si>
  <si>
    <t>Платья женские или для девочек из текстильных материалов, кроме трикотажных или вязаных</t>
  </si>
  <si>
    <t>14.13.34.120</t>
  </si>
  <si>
    <t>Юбки и юбки-брюки женские или для девочек из текстильных материалов, кроме трикотажных или вязаных</t>
  </si>
  <si>
    <t>14.13.35</t>
  </si>
  <si>
    <t>Брюки, комбинезоны с нагрудниками и лямками, бриджи и шорты женские или для девочек из текстильных материалов, кроме трикотажных или вязаных</t>
  </si>
  <si>
    <t>14.13.35.110</t>
  </si>
  <si>
    <t>Брюки женские или для девочек из текстильных материалов, кроме трикотажных или вязаных</t>
  </si>
  <si>
    <t>14.13.35.120</t>
  </si>
  <si>
    <t>Комбинезоны с нагрудниками и лямками женские или для девочек из текстильных материалов, кроме трикотажных или вязаных</t>
  </si>
  <si>
    <t>14.13.35.130</t>
  </si>
  <si>
    <t>Бриджи и шорты женские или для девочек из текстильных материалов, кроме трикотажных или вязаных</t>
  </si>
  <si>
    <t>14.13.4</t>
  </si>
  <si>
    <t>Одежда ношеная и прочие изделия, бывшие в употреблении</t>
  </si>
  <si>
    <t>14.13.40</t>
  </si>
  <si>
    <t>14.13.40.000</t>
  </si>
  <si>
    <t>14.13.9</t>
  </si>
  <si>
    <t>Услуги по производству верхней одежды отдельные, выполняемые субподрядчиком</t>
  </si>
  <si>
    <t>14.13.99</t>
  </si>
  <si>
    <t>Белье нательное</t>
  </si>
  <si>
    <t>Белье нательное трикотажное или вязаное</t>
  </si>
  <si>
    <t>Рубашки мужские или для мальчиков трикотажные или вязаные</t>
  </si>
  <si>
    <t>14.14.11.000</t>
  </si>
  <si>
    <t>Кальсоны, трусы, мужские ночные рубашки, пижамы, купальные халаты, домашние халаты и аналогичные изделия мужские или для мальчиков трикотажные или вязаные</t>
  </si>
  <si>
    <t>14.14.12.110</t>
  </si>
  <si>
    <t>Кальсоны мужские или для мальчиков трикотажные или вязаные</t>
  </si>
  <si>
    <t>14.14.12.120</t>
  </si>
  <si>
    <t>Трусы мужские или для мальчиков трикотажные или вязаные</t>
  </si>
  <si>
    <t>14.14.12.130</t>
  </si>
  <si>
    <t>Рубашки ночные, пижамы мужские или для мальчиков трикотажные или вязаные</t>
  </si>
  <si>
    <t>14.14.12.140</t>
  </si>
  <si>
    <t>Халаты и аналогичные изделия мужские или для мальчиков трикотажные или вязаные</t>
  </si>
  <si>
    <t>Блузки, рубашки и батники, женские или для девочек трикотажные или вязаные</t>
  </si>
  <si>
    <t>14.14.13.110</t>
  </si>
  <si>
    <t>Блузки женские или для девочек трикотажные или вязаные</t>
  </si>
  <si>
    <t>14.14.13.120</t>
  </si>
  <si>
    <t>Рубашки и батники женские или для девочек трикотажные или вязаные</t>
  </si>
  <si>
    <t>Комбинации, юбки нижние, трусы, панталоны, рубашки ночные, пижамы, домашние халаты, пеньюары, халаты купальные и аналогичные изделия женские или для девочек трикотажные или вязаные</t>
  </si>
  <si>
    <t>14.14.14.110</t>
  </si>
  <si>
    <t>Комбинации и юбки нижние женские или для девочек трикотажные или вязаные</t>
  </si>
  <si>
    <t>14.14.14.120</t>
  </si>
  <si>
    <t>Трусы и панталоны женские или для девочек трикотажные или вязаные</t>
  </si>
  <si>
    <t>14.14.14.130</t>
  </si>
  <si>
    <t>Рубашки ночные, пижамы женские или для девочек трикотажные или вязаные</t>
  </si>
  <si>
    <t>14.14.14.140</t>
  </si>
  <si>
    <t>Халаты домашние и купальные, пеньюары и аналогичные изделия женские или для девочек трикотажные или вязаные</t>
  </si>
  <si>
    <t>Белье нательное, кроме трикотажного или вязаного</t>
  </si>
  <si>
    <t>Рубашки мужские или для мальчиков из текстильных материалов, кроме трикотажных или вязаных</t>
  </si>
  <si>
    <t>14.14.21.000</t>
  </si>
  <si>
    <t>Майки и прочие нижние рубашки, кальсоны, трусы, рубашки ночные, пижамы, халаты купальные и халаты домашние мужские или для мальчиков из текстильных материалов, кроме трикотажных или вязаных</t>
  </si>
  <si>
    <t>14.14.22.110</t>
  </si>
  <si>
    <t>Майки и прочие нижние рубашки мужские или для мальчиков из текстильных материалов, кроме трикотажных или вязаных</t>
  </si>
  <si>
    <t>14.14.22.120</t>
  </si>
  <si>
    <t>Трусы и кальсоны мужские или для мальчиков из текстильных материалов, кроме трикотажных или вязаных</t>
  </si>
  <si>
    <t>14.14.22.130</t>
  </si>
  <si>
    <t>Рубашки ночные, пижамы мужские или для мальчиков из текстильных материалов, кроме трикотажных или вязаных</t>
  </si>
  <si>
    <t>14.14.22.140</t>
  </si>
  <si>
    <t>Халаты домашние и купальные мужские или для мальчиков из текстильных материалов, кроме трикотажных или вязаных</t>
  </si>
  <si>
    <t>Блузки, рубашки и батники женские или для девочек из текстильных материалов, кроме трикотажных или вязаных</t>
  </si>
  <si>
    <t>14.14.23.110</t>
  </si>
  <si>
    <t>Блузки женские или для девочек из текстильных материалов, кроме трикотажных или вязаных</t>
  </si>
  <si>
    <t>14.14.23.120</t>
  </si>
  <si>
    <t>Рубашки и батники женские или для девочек из текстильных материалов, кроме трикотажных или вязаных</t>
  </si>
  <si>
    <t>Майки и прочие нижние рубашки, комбинации, юбки нижние, трусы, панталоны, рубашки ночные, пижамы, пеньюары, халаты купальные, халаты домашние и аналогичные изделия женские или для девочек из текстильных материалов, кроме трикотажных или вязаных</t>
  </si>
  <si>
    <t>14.14.24.110</t>
  </si>
  <si>
    <t>Майки и прочие нижние рубашки женские или для девочек из текстильных материалов, кроме трикотажных или вязаных</t>
  </si>
  <si>
    <t>14.14.24.120</t>
  </si>
  <si>
    <t>Комбинации и юбки нижние женские или для девочек из текстильных материалов, кроме трикотажных или вязаных</t>
  </si>
  <si>
    <t>14.14.24.130</t>
  </si>
  <si>
    <t>Трусы и панталоны женские или для девочек из текстильных материалов, кроме трикотажных или вязаных</t>
  </si>
  <si>
    <t>14.14.24.140</t>
  </si>
  <si>
    <t>Рубашки ночные, пижамы женские или для девочек из текстильных материалов, кроме трикотажных или вязаных</t>
  </si>
  <si>
    <t>14.14.24.150</t>
  </si>
  <si>
    <t>Пеньюары, халаты купальные, халаты домашние и аналогичные изделия женские или для девочек из текстильных материалов, кроме трикотажных или вязаных</t>
  </si>
  <si>
    <t>Бюстгальтеры, пояса, корсеты, подтяжки, помочи, подвязки и аналогичные изделия и их части из любого текстильного материала (включая трикотажные или вязаные)</t>
  </si>
  <si>
    <t>14.14.25.110</t>
  </si>
  <si>
    <t>Бюстгальтеры и их части из любого текстильного материала (включая трикотажные или вязаные)</t>
  </si>
  <si>
    <t>14.14.25.120</t>
  </si>
  <si>
    <t>Пояса, корсеты, бандажи и их части из любого текстильного материала (включая трикотажные или вязаные)</t>
  </si>
  <si>
    <t>14.14.25.130</t>
  </si>
  <si>
    <t>Подтяжки, помочи, подвязки, аналогичные изделия и их части из любого текстильного материала (включая трикотажные или вязаные)</t>
  </si>
  <si>
    <t>Футболки, майки и прочие нижние рубашки трикотажные или вязаные</t>
  </si>
  <si>
    <t>14.14.30</t>
  </si>
  <si>
    <t>14.14.30.110</t>
  </si>
  <si>
    <t>Футболки трикотажные или вязаные</t>
  </si>
  <si>
    <t>14.14.30.120</t>
  </si>
  <si>
    <t>Майки и прочие нижние рубашки трикотажные или вязаные</t>
  </si>
  <si>
    <t>14.14.9</t>
  </si>
  <si>
    <t>Услуги по производству нательного белья отдельные, выполняемые субподрядчиком</t>
  </si>
  <si>
    <t>14.14.99</t>
  </si>
  <si>
    <t>Одежда прочая и аксессуары</t>
  </si>
  <si>
    <t>Одежда для детей младшего возраста, спортивная и прочая одежда, аксессуары и детали одежды трикотажные или вязаные</t>
  </si>
  <si>
    <t>Одежда и аксессуары одежды для детей младшего возраста трикотажные или вязаные</t>
  </si>
  <si>
    <t>14.19.11.110</t>
  </si>
  <si>
    <t>Распашонки, "кимоно", кофточки для детей младшего возраста трикотажные или вязаные</t>
  </si>
  <si>
    <t>14.19.11.111</t>
  </si>
  <si>
    <t>Распашонки, "кимоно", кофточки для детей младшего возраста трикотажные или вязаные из хлопчатобумажной пряжи</t>
  </si>
  <si>
    <t>14.19.11.112</t>
  </si>
  <si>
    <t>Распашонки, "кимоно", кофточки для детей младшего возраста трикотажные или вязаные из шерсти или тонкого волоса животных</t>
  </si>
  <si>
    <t>14.19.11.113</t>
  </si>
  <si>
    <t>Распашонки, "кимоно", кофточки для детей младшего возраста трикотажные или вязаные из искусственной пряжи</t>
  </si>
  <si>
    <t>14.19.11.119</t>
  </si>
  <si>
    <t>Распашонки, "кимоно", кофточки для детей младшего возраста трикотажные или вязаные из прочей пряжи</t>
  </si>
  <si>
    <t>14.19.11.120</t>
  </si>
  <si>
    <t>Ползунки для детей младшего возраста трикотажные или вязаные</t>
  </si>
  <si>
    <t>14.19.11.121</t>
  </si>
  <si>
    <t>Ползунки для детей младшего возраста трикотажные или вязаные из хлопчатобумажной пряжи</t>
  </si>
  <si>
    <t>14.19.11.122</t>
  </si>
  <si>
    <t>Ползунки для детей младшего возраста трикотажные или вязаные из шерсти или тонкого волоса животных</t>
  </si>
  <si>
    <t>14.19.11.123</t>
  </si>
  <si>
    <t>Ползунки для детей младшего возраста трикотажные или вязаные из искусственной пряжи</t>
  </si>
  <si>
    <t>14.19.11.129</t>
  </si>
  <si>
    <t>Ползунки для детей младшего возраста трикотажные или вязаные из прочей пряжи</t>
  </si>
  <si>
    <t>14.19.11.130</t>
  </si>
  <si>
    <t>Рейтузы и изделия чулочно-носочные для детей младшего возраста трикотажные или вязаные</t>
  </si>
  <si>
    <t>14.19.11.131</t>
  </si>
  <si>
    <t>Рейтузы и изделия чулочно-носочные для грудных детей трикотажные или вязаные из хлопчатобумажной пряжи</t>
  </si>
  <si>
    <t>14.19.11.132</t>
  </si>
  <si>
    <t>Рейтузы и изделия чулочно-носочные для детей младшего возраста трикотажные или вязаные из шерсти или тонкого волоса животных</t>
  </si>
  <si>
    <t>14.19.11.133</t>
  </si>
  <si>
    <t>Рейтузы и изделия чулочно-носочные для детей младшего возраста трикотажные или вязаные из синтетической пряжи</t>
  </si>
  <si>
    <t>14.19.11.134</t>
  </si>
  <si>
    <t>Рейтузы и изделия чулочно-носочные для детей младшего возраста трикотажные или вязаные из искусственной пряжи</t>
  </si>
  <si>
    <t>14.19.11.139</t>
  </si>
  <si>
    <t>Рейтузы и изделия чулочно-носочные для детей младшего возраста трикотажные или вязаные из прочей пряжи</t>
  </si>
  <si>
    <t>14.19.11.140</t>
  </si>
  <si>
    <t>Костюмы, гарнитуры, комбинезоны для детей младшего возраста трикотажные или вязаные</t>
  </si>
  <si>
    <t>14.19.11.141</t>
  </si>
  <si>
    <t>Костюмы, гарнитуры, комбинезоны для детей младшего возраста трикотажные или вязаные из хлопчатобумажной пряжи</t>
  </si>
  <si>
    <t>14.19.11.142</t>
  </si>
  <si>
    <t>Костюмы, гарнитуры, комбинезоны для детей младшего возраста трикотажные или вязаные из шерсти или тонкого волоса животных</t>
  </si>
  <si>
    <t>14.19.11.143</t>
  </si>
  <si>
    <t>Костюмы, гарнитуры, комбинезоны для детей младшего возраста трикотажные или вязаные из искусственной пряжи</t>
  </si>
  <si>
    <t>14.19.11.149</t>
  </si>
  <si>
    <t>Костюмы, гарнитуры, комбинезоны для детей младшего возраста трикотажные или вязаные из прочей пряжи</t>
  </si>
  <si>
    <t>14.19.11.150</t>
  </si>
  <si>
    <t>Перчатки, варежки и митенки для детей младшего возраста трикотажные или вязаные</t>
  </si>
  <si>
    <t>14.19.11.151</t>
  </si>
  <si>
    <t>Перчатки, варежки и митенки для детей младшего возраста трикотажные или вязаные из хлопчатобумажной пряжи</t>
  </si>
  <si>
    <t>14.19.11.152</t>
  </si>
  <si>
    <t>Перчатки, варежки и митенки для детей младшего возраста трикотажные или вязаные из шерсти или тонкого волоса животных</t>
  </si>
  <si>
    <t>14.19.11.153</t>
  </si>
  <si>
    <t>Перчатки, варежки и митенки для детей младшего возраста трикотажные или вязаные из синтетической пряжи</t>
  </si>
  <si>
    <t>14.19.11.154</t>
  </si>
  <si>
    <t>Перчатки, варежки и митенки для детей младшего возраста трикотажные или вязаные из искусственной пряжи</t>
  </si>
  <si>
    <t>14.19.11.159</t>
  </si>
  <si>
    <t>Перчатки, варежки и митенки для детей младшего возраста трикотажные или вязаные из прочей пряжи</t>
  </si>
  <si>
    <t>14.19.11.160</t>
  </si>
  <si>
    <t>Пеленки, одеяла стеганые, конверты для детей младшего возраста трикотажные или вязаные</t>
  </si>
  <si>
    <t>14.19.11.190</t>
  </si>
  <si>
    <t>Одежда и аксессуары одежды для детей младшего возраста трикотажные или вязаные прочие</t>
  </si>
  <si>
    <t>Костюмы спортивные, костюмы лыжные, костюмы купальные и прочая одежда трикотажные или вязаные</t>
  </si>
  <si>
    <t>14.19.12.110</t>
  </si>
  <si>
    <t>Костюмы спортивные трикотажные или вязаные</t>
  </si>
  <si>
    <t>14.19.12.120</t>
  </si>
  <si>
    <t>Костюмы лыжные трикотажные или вязаные</t>
  </si>
  <si>
    <t>14.19.12.130</t>
  </si>
  <si>
    <t>Костюмы купальные трикотажные или вязаные</t>
  </si>
  <si>
    <t>14.19.12.190</t>
  </si>
  <si>
    <t>Одежда прочая трикотажная или вязаная</t>
  </si>
  <si>
    <t>Перчатки, рукавицы (варежки) и митенки трикотажные или вязаные</t>
  </si>
  <si>
    <t>14.19.13.000</t>
  </si>
  <si>
    <t>Аксессуары одежды готовые прочие и части одежды или аксессуаров одежды трикотажные или вязаные</t>
  </si>
  <si>
    <t>14.19.19.110</t>
  </si>
  <si>
    <t>Аксессуары одежды готовые прочие трикотажные или вязаные</t>
  </si>
  <si>
    <t>14.19.19.111</t>
  </si>
  <si>
    <t>Шали, шарфы, вуали трикотажные или вязаные</t>
  </si>
  <si>
    <t>14.19.19.112</t>
  </si>
  <si>
    <t>Галстуки, платки шейные трикотажные или вязаные</t>
  </si>
  <si>
    <t>14.19.19.113</t>
  </si>
  <si>
    <t>Воротники, манжеты трикотажные или вязаные</t>
  </si>
  <si>
    <t>14.19.19.119</t>
  </si>
  <si>
    <t>Аксессуары одежды готовые прочие трикотажные или вязаные, не включенные в другие группировки</t>
  </si>
  <si>
    <t>14.19.19.120</t>
  </si>
  <si>
    <t>Части одежды или аксессуаров одежды трикотажные или вязаные</t>
  </si>
  <si>
    <t>Одежда для детей младшего возраста, прочая одежда и прочие аксессуары одежды из текстильных материалов, кроме трикотажных или вязаных</t>
  </si>
  <si>
    <t>Одежда для детей младшего возраста и аксессуары одежды из текстильных материалов, кроме трикотажных или вязаных</t>
  </si>
  <si>
    <t>14.19.21.110</t>
  </si>
  <si>
    <t>Одежда для детей младшего возраста и аксессуары одежды из хлопчатобумажных тканей</t>
  </si>
  <si>
    <t>14.19.21.120</t>
  </si>
  <si>
    <t>Одежда для детей младшего возраста и аксессуары одежды из льняных тканей</t>
  </si>
  <si>
    <t>14.19.21.130</t>
  </si>
  <si>
    <t>Одежда для детей младшего возраста и аксессуары одежды из шерстяных тканей</t>
  </si>
  <si>
    <t>14.19.21.140</t>
  </si>
  <si>
    <t>Одежда для детей младшего возраста и аксессуары одежды из шелковых тканей</t>
  </si>
  <si>
    <t>14.19.21.150</t>
  </si>
  <si>
    <t>Одежда для детей младшего возраста и аксессуары одежды из синтетических нитей (тканей)</t>
  </si>
  <si>
    <t>14.19.21.160</t>
  </si>
  <si>
    <t>Одежда для детей младшего возраста и аксессуары одежды из искусственных нитей (тканей)</t>
  </si>
  <si>
    <t>14.19.21.190</t>
  </si>
  <si>
    <t>Одежда для детей младшего возраста и аксессуары одежды из прочих текстильных материалов</t>
  </si>
  <si>
    <t>14.19.21.210</t>
  </si>
  <si>
    <t>Аксессуары одежды для детей младшего возраста из текстильных материалов, кроме трикотажных или вязаных</t>
  </si>
  <si>
    <t>Костюмы спортивные, костюмы лыжные, костюмы купальные; прочая одежда из текстильных материалов, кроме трикотажных или вязаных</t>
  </si>
  <si>
    <t>14.19.22.110</t>
  </si>
  <si>
    <t>Костюмы спортивные из текстильных материалов, кроме трикотажных или вязаных</t>
  </si>
  <si>
    <t>14.19.22.120</t>
  </si>
  <si>
    <t>Костюмы лыжные из текстильных материалов, кроме трикотажных или вязаных</t>
  </si>
  <si>
    <t>14.19.22.130</t>
  </si>
  <si>
    <t>Костюмы купальные из текстильных материалов, кроме трикотажных или вязаных</t>
  </si>
  <si>
    <t>14.19.22.190</t>
  </si>
  <si>
    <t>Одежда прочая из текстильных материалов, кроме трикотажных или вязаных</t>
  </si>
  <si>
    <t>Платки носовые, шали, шарфы, платки, вуали, галстуки, шейные платки, перчатки и прочие готовые аксессуары к одежде, детали одежды или аксессуаров к одежде из текстильных материалов, кроме трикотажных или вязаных, не включенные в другие группировки</t>
  </si>
  <si>
    <t>- обувь из текстильных материалов без подошвы</t>
  </si>
  <si>
    <t>14.19.23.110</t>
  </si>
  <si>
    <t>Платки носовые из текстильных материалов, кроме трикотажных или вязаных</t>
  </si>
  <si>
    <t>14.19.23.120</t>
  </si>
  <si>
    <t>Шали, шарфы, вуали, кроме трикотажных или вязаных</t>
  </si>
  <si>
    <t>14.19.23.130</t>
  </si>
  <si>
    <t>Галстуки, платки шейные, кроме трикотажных или вязаных</t>
  </si>
  <si>
    <t>14.19.23.140</t>
  </si>
  <si>
    <t>Перчатки из текстильных материалов, кроме трикотажных или вязаных</t>
  </si>
  <si>
    <t>14.19.23.190</t>
  </si>
  <si>
    <t>Предметы готовой одежды прочие, кроме трикотажных или вязаных</t>
  </si>
  <si>
    <t>14.19.23.210</t>
  </si>
  <si>
    <t>Детали одежды или аксессуаров одежды из текстильных материалов, кроме трикотажных или вязаных, не включенные в другие группировки</t>
  </si>
  <si>
    <t>Аксессуары одежды из кожи; одежда из фетра или нетканых материалов; одежда из текстильных материалов с покрытием</t>
  </si>
  <si>
    <t>Аксессуары одежды из натуральной или композиционной кожи, кроме кожаных спортивных перчаток</t>
  </si>
  <si>
    <t>14.19.31.110</t>
  </si>
  <si>
    <t>Перчатки, рукавицы, варежки, митенки из натуральной или композиционной кожи</t>
  </si>
  <si>
    <t>14.19.31.111</t>
  </si>
  <si>
    <t>Перчатки, рукавицы, варежки, митенки мужские или для мальчиков из натуральной или композиционной кожи</t>
  </si>
  <si>
    <t>14.19.31.112</t>
  </si>
  <si>
    <t>Перчатки, рукавицы, варежки, митенки женские или для девочек из натуральной или композиционной кожи</t>
  </si>
  <si>
    <t>14.19.31.119</t>
  </si>
  <si>
    <t>Перчатки защитные, рукавицы, варежки, митенки из натуральной или композиционной кожи, не включенные в другие группировки</t>
  </si>
  <si>
    <t>14.19.31.120</t>
  </si>
  <si>
    <t>Перчатки, рукавицы из натуральной кожи, подкладка меховая</t>
  </si>
  <si>
    <t>14.19.31.121</t>
  </si>
  <si>
    <t>Рукавицы мужские из натуральной кожи, подкладка меховая</t>
  </si>
  <si>
    <t>14.19.31.122</t>
  </si>
  <si>
    <t>Рукавицы женские из натуральной кожи, подкладка меховая</t>
  </si>
  <si>
    <t>14.19.31.123</t>
  </si>
  <si>
    <t>Рукавицы детские из натуральной кожи, подкладка меховая</t>
  </si>
  <si>
    <t>14.19.31.124</t>
  </si>
  <si>
    <t>Перчатки мужские из натуральной кожи, подкладка меховая</t>
  </si>
  <si>
    <t>14.19.31.125</t>
  </si>
  <si>
    <t>Перчатки женские из натуральной кожи, подкладка меховая</t>
  </si>
  <si>
    <t>14.19.31.130</t>
  </si>
  <si>
    <t>Пояса, ремни, портупеи и патронташи из натуральной или композиционной кожи</t>
  </si>
  <si>
    <t>14.19.31.190</t>
  </si>
  <si>
    <t>Аксессуары одежды из натуральной или композиционной кожи прочие, кроме кожаных спортивных перчаток, не включенные в другие группировки</t>
  </si>
  <si>
    <t>Одежда из фетра или нетканых материалов, текстильных материалов с пропиткой или покрытием</t>
  </si>
  <si>
    <t>14.19.32.110</t>
  </si>
  <si>
    <t>Одежда из фетра</t>
  </si>
  <si>
    <t>14.19.32.120</t>
  </si>
  <si>
    <t>Одежда из нетканых материалов</t>
  </si>
  <si>
    <t>14.19.32.130</t>
  </si>
  <si>
    <t>Одежда из текстильных материалов с пропиткой или покрытием</t>
  </si>
  <si>
    <t>Шляпы и прочие головные уборы</t>
  </si>
  <si>
    <t>14.19.41</t>
  </si>
  <si>
    <t>Формы шляпные, болванки шляпные и фетровые колпаки; плоские и цилиндрические заготовки из фетра для женских шляп; шляпные полуфабрикаты, плетеные или изготовленные путем соединения полосок из различных материалов</t>
  </si>
  <si>
    <t>14.19.41.110</t>
  </si>
  <si>
    <t>Формы шляпные</t>
  </si>
  <si>
    <t>14.19.41.120</t>
  </si>
  <si>
    <t>Болванки шляпные и колпаки фетровые</t>
  </si>
  <si>
    <t>14.19.41.130</t>
  </si>
  <si>
    <t>Заготовки неформованные без полей фетровые</t>
  </si>
  <si>
    <t>14.19.41.140</t>
  </si>
  <si>
    <t>Заготовки шляпные плетеные или изготовленные путем соединения полос из различных материалов</t>
  </si>
  <si>
    <t>14.19.42</t>
  </si>
  <si>
    <t>Шляпы и прочие головные уборы, фетровые или плетеные или изготовленные путем соединения полосок из различных материалов, или трикотажные или вязаные, или из кружевных полотен, или прочих текстильных материалов, изготовленные из одного куска; сетки для волос</t>
  </si>
  <si>
    <t>14.19.42.110</t>
  </si>
  <si>
    <t>Шляпы фетровые</t>
  </si>
  <si>
    <t>14.19.42.111</t>
  </si>
  <si>
    <t>Шляпы фетровые мужские</t>
  </si>
  <si>
    <t>14.19.42.112</t>
  </si>
  <si>
    <t>Шляпы фетровые женские</t>
  </si>
  <si>
    <t>14.19.42.119</t>
  </si>
  <si>
    <t>Шляпы фетровые прочие</t>
  </si>
  <si>
    <t>14.19.42.120</t>
  </si>
  <si>
    <t>Уборы головные прочие из фетра</t>
  </si>
  <si>
    <t>14.19.42.121</t>
  </si>
  <si>
    <t>Уборы головные мужские прочие из фетра</t>
  </si>
  <si>
    <t>14.19.42.122</t>
  </si>
  <si>
    <t>Уборы головные женские прочие из фетра</t>
  </si>
  <si>
    <t>14.19.42.130</t>
  </si>
  <si>
    <t>Уборы головные плетеные</t>
  </si>
  <si>
    <t>14.19.42.140</t>
  </si>
  <si>
    <t>Уборы головные швейные мужские или для мальчиков</t>
  </si>
  <si>
    <t>14.19.42.141</t>
  </si>
  <si>
    <t>Фуражки и кепи швейные мужские или для мальчиков</t>
  </si>
  <si>
    <t>14.19.42.142</t>
  </si>
  <si>
    <t>Шапки швейные мужские или для мальчиков</t>
  </si>
  <si>
    <t>14.19.42.143</t>
  </si>
  <si>
    <t>Шляпы, панамы, береты швейные мужские или для мальчиков</t>
  </si>
  <si>
    <t>14.19.42.149</t>
  </si>
  <si>
    <t>Уборы головные швейные прочие мужские или для мальчиков</t>
  </si>
  <si>
    <t>14.19.42.150</t>
  </si>
  <si>
    <t>Уборы головные швейные женские или для девочек</t>
  </si>
  <si>
    <t>14.19.42.151</t>
  </si>
  <si>
    <t>Фуражки и кепи швейные женские или для девочек</t>
  </si>
  <si>
    <t>14.19.42.152</t>
  </si>
  <si>
    <t>Шапки швейные женские или для девочек</t>
  </si>
  <si>
    <t>14.19.42.153</t>
  </si>
  <si>
    <t>Шляпы, панамы, береты швейные женские или для девочек</t>
  </si>
  <si>
    <t>14.19.42.159</t>
  </si>
  <si>
    <t>Уборы головные швейные прочие женские или для девочек</t>
  </si>
  <si>
    <t>14.19.42.160</t>
  </si>
  <si>
    <t>Уборы головные трикотажные или вязаные</t>
  </si>
  <si>
    <t>14.19.42.161</t>
  </si>
  <si>
    <t>Уборы головные мужские или для мальчиков трикотажные или вязаные</t>
  </si>
  <si>
    <t>14.19.42.162</t>
  </si>
  <si>
    <t>Уборы головные женские или для девочек трикотажные или вязаные</t>
  </si>
  <si>
    <t>14.19.42.169</t>
  </si>
  <si>
    <t>Уборы головные прочие трикотажные или вязаные</t>
  </si>
  <si>
    <t>14.19.42.170</t>
  </si>
  <si>
    <t>Сетки для волос</t>
  </si>
  <si>
    <t>14.19.43</t>
  </si>
  <si>
    <t>Уборы головные прочие, кроме головных уборов из резины или пластмасс, защитных головных уборов и головных уборов из асбеста; ленты для шляп, подкладки, чехлы, шляпные каркасы, шляпные основы, козырьки и подбородочные ремни для головных уборов</t>
  </si>
  <si>
    <t>14.19.43.110</t>
  </si>
  <si>
    <t>Уборы головные мужские или для мальчиков меховые</t>
  </si>
  <si>
    <t>14.19.43.111</t>
  </si>
  <si>
    <t>Уборы головные мужские или для мальчиков цельномеховые</t>
  </si>
  <si>
    <t>14.19.43.112</t>
  </si>
  <si>
    <t>Уборы головные мужские или для мальчиков меховые комбинированные с искусственной кожей</t>
  </si>
  <si>
    <t>14.19.43.113</t>
  </si>
  <si>
    <t>Уборы головные мужские или для мальчиков меховые комбинированные с натуральной кожей</t>
  </si>
  <si>
    <t>14.19.43.114</t>
  </si>
  <si>
    <t>Уборы головные мужские или для мальчиков меховые комбинированные с хлопчатобумажными тканями</t>
  </si>
  <si>
    <t>14.19.43.115</t>
  </si>
  <si>
    <t>Уборы головные мужские или для мальчиков меховые комбинированные с шерстяными тканями (сукном)</t>
  </si>
  <si>
    <t>14.19.43.116</t>
  </si>
  <si>
    <t>Уборы головные мужские или для мальчиков меховые комбинированные с искусственным мехом</t>
  </si>
  <si>
    <t>14.19.43.117</t>
  </si>
  <si>
    <t>Уборы головные мужские или для мальчиков меховые из шкурок кожевой тканью вверх</t>
  </si>
  <si>
    <t>14.19.43.119</t>
  </si>
  <si>
    <t>Уборы головные мужские или для мальчиков меховые комбинированные с другими материалами</t>
  </si>
  <si>
    <t>14.19.43.120</t>
  </si>
  <si>
    <t>Уборы головные женские или для девочек меховые</t>
  </si>
  <si>
    <t>14.19.43.121</t>
  </si>
  <si>
    <t>Уборы головные женские или для девочек цельномеховые</t>
  </si>
  <si>
    <t>14.19.43.122</t>
  </si>
  <si>
    <t>Уборы головные женские или для девочек меховые комбинированные с искусственной кожей</t>
  </si>
  <si>
    <t>14.19.43.123</t>
  </si>
  <si>
    <t>Уборы головные женские или для девочек меховые комбинированные с натуральной кожей</t>
  </si>
  <si>
    <t>14.19.43.124</t>
  </si>
  <si>
    <t>Уборы головные женские или для девочек меховые комбинированные с искусственным мехом</t>
  </si>
  <si>
    <t>14.19.43.125</t>
  </si>
  <si>
    <t>Уборы головные женские или для девочек меховые из шкурок кожевой тканью вверх</t>
  </si>
  <si>
    <t>14.19.43.129</t>
  </si>
  <si>
    <t>Уборы головные женские или для девочек меховые комбинированные с другими материалами</t>
  </si>
  <si>
    <t>14.19.43.130</t>
  </si>
  <si>
    <t>Уборы головные детские меховые</t>
  </si>
  <si>
    <t>14.19.43.131</t>
  </si>
  <si>
    <t>Уборы головные детские цельномеховые</t>
  </si>
  <si>
    <t>14.19.43.132</t>
  </si>
  <si>
    <t>Уборы головные детские меховые комбинированные с натуральной кожей</t>
  </si>
  <si>
    <t>14.19.43.133</t>
  </si>
  <si>
    <t>Уборы головные детские меховые комбинированные с хлопчатобумажными тканями</t>
  </si>
  <si>
    <t>14.19.43.134</t>
  </si>
  <si>
    <t>Уборы головные детские меховые комбинированные с шерстяными тканями (сукном)</t>
  </si>
  <si>
    <t>14.19.43.135</t>
  </si>
  <si>
    <t>Уборы головные детские меховые комбинированные с искусственным мехом</t>
  </si>
  <si>
    <t>14.19.43.136</t>
  </si>
  <si>
    <t>Уборы головные детские меховые из шкурок кожевой тканью вверх</t>
  </si>
  <si>
    <t>14.19.43.139</t>
  </si>
  <si>
    <t>Уборы головные детские меховые комбинированные с другими материалами</t>
  </si>
  <si>
    <t>14.19.43.140</t>
  </si>
  <si>
    <t>Уборы головные из натуральной или комбинированной кожи</t>
  </si>
  <si>
    <t>14.19.43.150</t>
  </si>
  <si>
    <t>Уборы головные прочие, кроме головных уборов из резины или пластмасс, защитных головных уборов и головных уборов из асбеста, не включенные в другие группировки</t>
  </si>
  <si>
    <t>14.19.43.160</t>
  </si>
  <si>
    <t>Повязки головные, подкладки, чехлы, каркасы шляпные, основы шляпные, козырьки и ремни подбородочные для головных уборов</t>
  </si>
  <si>
    <t>14.19.43.170</t>
  </si>
  <si>
    <t>Каркасы шляпные, основы шляпные</t>
  </si>
  <si>
    <t>14.19.43.180</t>
  </si>
  <si>
    <t>Козырьки и ремни подбородочные для головных уборов</t>
  </si>
  <si>
    <t>14.19.9</t>
  </si>
  <si>
    <t>Услуги по производству прочей одежды и аксессуаров отдельные, выполняемые субподрядчиком</t>
  </si>
  <si>
    <t>14.19.99</t>
  </si>
  <si>
    <t>Изделия меховые</t>
  </si>
  <si>
    <t>14.20.1</t>
  </si>
  <si>
    <t>Предметы одежды, аксессуары одежды и изделия прочие из меха, кроме головных уборов</t>
  </si>
  <si>
    <t>14.20.10</t>
  </si>
  <si>
    <t>14.20.10.110</t>
  </si>
  <si>
    <t>Пальто с верхом из натурального меха</t>
  </si>
  <si>
    <t>14.20.10.111</t>
  </si>
  <si>
    <t>Пальто мужские с верхом из натурального меха</t>
  </si>
  <si>
    <t>14.20.10.112</t>
  </si>
  <si>
    <t>Пальто женские с верхом из натурального меха</t>
  </si>
  <si>
    <t>14.20.10.113</t>
  </si>
  <si>
    <t>Пальто детские с верхом из натурального меха</t>
  </si>
  <si>
    <t>14.20.10.120</t>
  </si>
  <si>
    <t>Полупальто с верхом из натурального меха</t>
  </si>
  <si>
    <t>14.20.10.121</t>
  </si>
  <si>
    <t>Полупальто мужские с верхом из натурального меха</t>
  </si>
  <si>
    <t>14.20.10.122</t>
  </si>
  <si>
    <t>Полупальто женские с верхом из натурального меха</t>
  </si>
  <si>
    <t>14.20.10.130</t>
  </si>
  <si>
    <t>Пиджаки, жакеты с верхом из натурального меха</t>
  </si>
  <si>
    <t>14.20.10.131</t>
  </si>
  <si>
    <t>Пиджаки мужские с верхом из натурального меха</t>
  </si>
  <si>
    <t>14.20.10.132</t>
  </si>
  <si>
    <t>Жакеты женские с верхом из натурального меха</t>
  </si>
  <si>
    <t>14.20.10.133</t>
  </si>
  <si>
    <t>Пиджаки детские с верхом из натурального меха</t>
  </si>
  <si>
    <t>14.20.10.140</t>
  </si>
  <si>
    <t>Жилеты с верхом из натурального меха</t>
  </si>
  <si>
    <t>14.20.10.141</t>
  </si>
  <si>
    <t>Жилеты мужские с верхом из натурального меха</t>
  </si>
  <si>
    <t>14.20.10.142</t>
  </si>
  <si>
    <t>Жилеты женские с верхом из натурального меха</t>
  </si>
  <si>
    <t>14.20.10.150</t>
  </si>
  <si>
    <t>Куртки с верхом из натурального меха</t>
  </si>
  <si>
    <t>14.20.10.151</t>
  </si>
  <si>
    <t>Куртки мужские с верхом из натурального меха</t>
  </si>
  <si>
    <t>14.20.10.152</t>
  </si>
  <si>
    <t>Куртки женские с верхом из натурального меха</t>
  </si>
  <si>
    <t>14.20.10.160</t>
  </si>
  <si>
    <t>Пальто с верхом из натуральной кожи, подкладка меховая</t>
  </si>
  <si>
    <t>14.20.10.161</t>
  </si>
  <si>
    <t>Пальто мужские с верхом из натуральной кожи, подкладка меховая</t>
  </si>
  <si>
    <t>14.20.10.162</t>
  </si>
  <si>
    <t>Пальто женские с верхом из натуральной кожи, подкладка меховая</t>
  </si>
  <si>
    <t>14.20.10.170</t>
  </si>
  <si>
    <t>Полупальто с верхом из натуральной кожи, подкладка меховая</t>
  </si>
  <si>
    <t>14.20.10.171</t>
  </si>
  <si>
    <t>Полупальто мужские с верхом из натуральной кожи, подкладка меховая</t>
  </si>
  <si>
    <t>14.20.10.172</t>
  </si>
  <si>
    <t>Полупальто женские с верхом из натуральной кожи, подкладка меховая</t>
  </si>
  <si>
    <t>14.20.10.180</t>
  </si>
  <si>
    <t>Жилеты с верхом из натуральной кожи, подкладка меховая</t>
  </si>
  <si>
    <t>14.20.10.181</t>
  </si>
  <si>
    <t>Жилеты мужские с верхом из натуральной кожи, подкладка меховая</t>
  </si>
  <si>
    <t>14.20.10.182</t>
  </si>
  <si>
    <t>Жилеты женские с верхом из натуральной кожи, подкладка меховая</t>
  </si>
  <si>
    <t>14.20.10.210</t>
  </si>
  <si>
    <t>Куртки с верхом из натуральной кожи, подкладка меховая</t>
  </si>
  <si>
    <t>14.20.10.211</t>
  </si>
  <si>
    <t>Куртки мужские с верхом из натуральной кожи, подкладка меховая</t>
  </si>
  <si>
    <t>14.20.10.212</t>
  </si>
  <si>
    <t>Куртки женские с верхом из натуральной кожи, подкладка меховая</t>
  </si>
  <si>
    <t>14.20.10.220</t>
  </si>
  <si>
    <t>Пальто с верхом из хлопчатобумажных тканей, подкладка меховая</t>
  </si>
  <si>
    <t>14.20.10.221</t>
  </si>
  <si>
    <t>Пальто мужские с верхом из хлопчатобумажных тканей, подкладка меховая</t>
  </si>
  <si>
    <t>14.20.10.222</t>
  </si>
  <si>
    <t>Пальто женские с верхом из хлопчатобумажных тканей, подкладка меховая</t>
  </si>
  <si>
    <t>14.20.10.223</t>
  </si>
  <si>
    <t>Пальто детские с верхом из хлопчатобумажных тканей, подкладка меховая</t>
  </si>
  <si>
    <t>14.20.10.230</t>
  </si>
  <si>
    <t>Полупальто с верхом из хлопчатобумажных тканей, подкладка меховая</t>
  </si>
  <si>
    <t>14.20.10.231</t>
  </si>
  <si>
    <t>Полупальто мужские с верхом из хлопчатобумажных тканей, подкладка меховая</t>
  </si>
  <si>
    <t>14.20.10.232</t>
  </si>
  <si>
    <t>Полупальто женские с верхом из хлопчатобумажных тканей, подкладка меховая</t>
  </si>
  <si>
    <t>14.20.10.240</t>
  </si>
  <si>
    <t>Пиджаки, жакеты с верхом из хлопчатобумажных тканей, подкладка меховая</t>
  </si>
  <si>
    <t>14.20.10.241</t>
  </si>
  <si>
    <t>Пиджаки мужские с верхом из хлопчатобумажных тканей, подкладка меховая</t>
  </si>
  <si>
    <t>14.20.10.242</t>
  </si>
  <si>
    <t>Жакеты женские с верхом из хлопчатобумажных тканей, подкладка меховая</t>
  </si>
  <si>
    <t>14.20.10.243</t>
  </si>
  <si>
    <t>Пиджаки детские с верхом из хлопчатобумажных тканей, подкладка меховая</t>
  </si>
  <si>
    <t>14.20.10.250</t>
  </si>
  <si>
    <t>Жилеты с верхом из хлопчатобумажных тканей, подкладка меховая</t>
  </si>
  <si>
    <t>14.20.10.251</t>
  </si>
  <si>
    <t>Жилеты мужские с верхом из хлопчатобумажных тканей, подкладка меховая</t>
  </si>
  <si>
    <t>14.20.10.252</t>
  </si>
  <si>
    <t>Жилеты женские с верхом из хлопчатобумажных тканей, подкладка меховая</t>
  </si>
  <si>
    <t>14.20.10.260</t>
  </si>
  <si>
    <t>Куртки с верхом из хлопчатобумажных тканей, подкладка меховая</t>
  </si>
  <si>
    <t>14.20.10.261</t>
  </si>
  <si>
    <t>Куртки мужские с верхом из хлопчатобумажных тканей, подкладка меховая</t>
  </si>
  <si>
    <t>14.20.10.262</t>
  </si>
  <si>
    <t>Куртки женские с верхом из хлопчатобумажных тканей, подкладка меховая</t>
  </si>
  <si>
    <t>14.20.10.263</t>
  </si>
  <si>
    <t>Куртки детские с верхом из хлопчатобумажных тканей, подкладка меховая</t>
  </si>
  <si>
    <t>14.20.10.270</t>
  </si>
  <si>
    <t>Костюмы с верхом из хлопчатобумажных тканей, подкладка меховая</t>
  </si>
  <si>
    <t>14.20.10.271</t>
  </si>
  <si>
    <t>Костюмы мужские с верхом из хлопчатобумажных тканей, подкладка меховая</t>
  </si>
  <si>
    <t>14.20.10.272</t>
  </si>
  <si>
    <t>Костюмы женские с верхом из хлопчатобумажных тканей, подкладка меховая</t>
  </si>
  <si>
    <t>14.20.10.280</t>
  </si>
  <si>
    <t>Пальто с верхом из шерстяных тканей, подкладка меховая</t>
  </si>
  <si>
    <t>14.20.10.281</t>
  </si>
  <si>
    <t>Пальто мужские с верхом из шерстяных тканей, подкладка меховая</t>
  </si>
  <si>
    <t>14.20.10.282</t>
  </si>
  <si>
    <t>Пальто женские с верхом из шерстяных тканей, подкладка меховая</t>
  </si>
  <si>
    <t>14.20.10.310</t>
  </si>
  <si>
    <t>Полупальто с верхом из шерстяных тканей, подкладка меховая</t>
  </si>
  <si>
    <t>14.20.10.311</t>
  </si>
  <si>
    <t>Полупальто мужские с верхом из шерстяных тканей, подкладка меховая</t>
  </si>
  <si>
    <t>14.20.10.312</t>
  </si>
  <si>
    <t>Полупальто женские с верхом из шерстяных тканей, подкладка меховая</t>
  </si>
  <si>
    <t>14.20.10.320</t>
  </si>
  <si>
    <t>Пиджаки, жакеты с верхом из шерстяных тканей, подкладка меховая</t>
  </si>
  <si>
    <t>14.20.10.321</t>
  </si>
  <si>
    <t>Пиджаки мужские с верхом из шерстяных тканей, подкладка меховая</t>
  </si>
  <si>
    <t>14.20.10.322</t>
  </si>
  <si>
    <t>Жакеты женские с верхом из шерстяных тканей, подкладка меховая</t>
  </si>
  <si>
    <t>14.20.10.330</t>
  </si>
  <si>
    <t>Жилеты с верхом из шерстяных тканей, подкладка меховая</t>
  </si>
  <si>
    <t>14.20.10.331</t>
  </si>
  <si>
    <t>Жилеты мужские с верхом из шерстяных тканей, подкладка меховая</t>
  </si>
  <si>
    <t>14.20.10.332</t>
  </si>
  <si>
    <t>Жилеты женские с верхом из шерстяных тканей, подкладка меховая</t>
  </si>
  <si>
    <t>14.20.10.340</t>
  </si>
  <si>
    <t>Куртки с верхом из шерстяных тканей, подкладка меховая</t>
  </si>
  <si>
    <t>14.20.10.341</t>
  </si>
  <si>
    <t>Куртки мужские с верхом из шерстяных тканей, подкладка меховая</t>
  </si>
  <si>
    <t>14.20.10.342</t>
  </si>
  <si>
    <t>Куртки женские с верхом из шерстяных тканей, подкладка меховая</t>
  </si>
  <si>
    <t>14.20.10.350</t>
  </si>
  <si>
    <t>Пальто нагольные</t>
  </si>
  <si>
    <t>14.20.10.351</t>
  </si>
  <si>
    <t>Пальто мужские нагольные</t>
  </si>
  <si>
    <t>14.20.10.352</t>
  </si>
  <si>
    <t>Пальто женские нагольные</t>
  </si>
  <si>
    <t>14.20.10.353</t>
  </si>
  <si>
    <t>Пальто детские нагольные</t>
  </si>
  <si>
    <t>14.20.10.360</t>
  </si>
  <si>
    <t>Полупальто нагольные</t>
  </si>
  <si>
    <t>14.20.10.361</t>
  </si>
  <si>
    <t>Полупальто мужские нагольные</t>
  </si>
  <si>
    <t>14.20.10.362</t>
  </si>
  <si>
    <t>Полупальто женские нагольные</t>
  </si>
  <si>
    <t>14.20.10.370</t>
  </si>
  <si>
    <t>Пиджаки, жакеты нагольные</t>
  </si>
  <si>
    <t>14.20.10.371</t>
  </si>
  <si>
    <t>Пиджаки мужские нагольные</t>
  </si>
  <si>
    <t>14.20.10.372</t>
  </si>
  <si>
    <t>Жакеты женские нагольные</t>
  </si>
  <si>
    <t>14.20.10.373</t>
  </si>
  <si>
    <t>Пиджаки детские нагольные</t>
  </si>
  <si>
    <t>14.20.10.380</t>
  </si>
  <si>
    <t>Жилеты нагольные</t>
  </si>
  <si>
    <t>14.20.10.381</t>
  </si>
  <si>
    <t>Жилеты мужские нагольные</t>
  </si>
  <si>
    <t>14.20.10.382</t>
  </si>
  <si>
    <t>Жилеты женские нагольные</t>
  </si>
  <si>
    <t>14.20.10.410</t>
  </si>
  <si>
    <t>Куртки нагольные</t>
  </si>
  <si>
    <t>14.20.10.411</t>
  </si>
  <si>
    <t>Куртки мужские нагольные</t>
  </si>
  <si>
    <t>14.20.10.412</t>
  </si>
  <si>
    <t>Куртки женские нагольные</t>
  </si>
  <si>
    <t>14.20.10.420</t>
  </si>
  <si>
    <t>Полушубки нагольные овчинно-шубные</t>
  </si>
  <si>
    <t>14.20.10.430</t>
  </si>
  <si>
    <t>Тулупы нагольные овчинно-шубные</t>
  </si>
  <si>
    <t>14.20.10.440</t>
  </si>
  <si>
    <t>Бекеши нагольные овчинно-шубные</t>
  </si>
  <si>
    <t>14.20.10.450</t>
  </si>
  <si>
    <t>Пальто с верхом из хлопчатобумажных тканей, подкладка из шубной овчины</t>
  </si>
  <si>
    <t>14.20.10.451</t>
  </si>
  <si>
    <t>Пальто мужские с верхом из хлопчатобумажных тканей, подкладка из шубной овчины</t>
  </si>
  <si>
    <t>14.20.10.452</t>
  </si>
  <si>
    <t>Пальто женские с верхом из хлопчатобумажных тканей, подкладка из шубной овчины</t>
  </si>
  <si>
    <t>14.20.10.453</t>
  </si>
  <si>
    <t>Пальто детские с верхом из хлопчатобумажных тканей, подкладка из шубной овчины</t>
  </si>
  <si>
    <t>14.20.10.460</t>
  </si>
  <si>
    <t>Полупальто с верхом из хлопчатобумажных тканей, подкладка из шубной овчины</t>
  </si>
  <si>
    <t>14.20.10.461</t>
  </si>
  <si>
    <t>Полупальто мужские с верхом из хлопчатобумажных тканей, подкладка из шубной овчины</t>
  </si>
  <si>
    <t>14.20.10.462</t>
  </si>
  <si>
    <t>Полупальто женские с верхом из хлопчатобумажных тканей, подкладка из шубной овчины</t>
  </si>
  <si>
    <t>14.20.10.470</t>
  </si>
  <si>
    <t>Пиджаки, жакеты с верхом из хлопчатобумажных тканей, подкладка из шубной овчины</t>
  </si>
  <si>
    <t>14.20.10.471</t>
  </si>
  <si>
    <t>Пиджаки мужские с верхом из хлопчатобумажных тканей, подкладка из шубной овчины</t>
  </si>
  <si>
    <t>14.20.10.472</t>
  </si>
  <si>
    <t>Жакеты женские с верхом из хлопчатобумажных тканей, подкладка из шубной овчины</t>
  </si>
  <si>
    <t>14.20.10.473</t>
  </si>
  <si>
    <t>Пиджаки детские с верхом из хлопчатобумажных тканей, подкладка из шубной овчины</t>
  </si>
  <si>
    <t>14.20.10.480</t>
  </si>
  <si>
    <t>Жилеты с верхом из хлопчатобумажных тканей, подкладка из шубной овчины</t>
  </si>
  <si>
    <t>14.20.10.481</t>
  </si>
  <si>
    <t>Жилеты мужские с верхом из хлопчатобумажных тканей, подкладка из шубной овчины</t>
  </si>
  <si>
    <t>14.20.10.482</t>
  </si>
  <si>
    <t>Жилеты женские с верхом из хлопчатобумажных тканей, подкладка из шубной овчины</t>
  </si>
  <si>
    <t>14.20.10.510</t>
  </si>
  <si>
    <t>Куртки с верхом из хлопчатобумажных тканей, подкладка из шубной овчины</t>
  </si>
  <si>
    <t>14.20.10.511</t>
  </si>
  <si>
    <t>Куртки мужские с верхом из хлопчатобумажных тканей, подкладка из шубной овчины</t>
  </si>
  <si>
    <t>14.20.10.512</t>
  </si>
  <si>
    <t>Куртки женские с верхом из хлопчатобумажных тканей, подкладка из шубной овчины</t>
  </si>
  <si>
    <t>14.20.10.513</t>
  </si>
  <si>
    <t>Куртки детские с верхом из хлопчатобумажных тканей, подкладка из шубной овчины</t>
  </si>
  <si>
    <t>14.20.10.520</t>
  </si>
  <si>
    <t>Полушубки с верхом из хлопчатобумажных тканей, подкладка из шубной овчины</t>
  </si>
  <si>
    <t>14.20.10.530</t>
  </si>
  <si>
    <t>Пальто с верхом из меха, комбинированного с другими материалами</t>
  </si>
  <si>
    <t>14.20.10.531</t>
  </si>
  <si>
    <t>Пальто мужские с верхом из меха, комбинированного с другими материалами</t>
  </si>
  <si>
    <t>14.20.10.532</t>
  </si>
  <si>
    <t>Пальто женские с верхом из меха, комбинированного с другими материалами</t>
  </si>
  <si>
    <t>14.20.10.533</t>
  </si>
  <si>
    <t>Пальто детские с верхом из меха, комбинированного с другими материалами</t>
  </si>
  <si>
    <t>14.20.10.540</t>
  </si>
  <si>
    <t>Полупальто с верхом из меха, комбинированного с другими материалами</t>
  </si>
  <si>
    <t>14.20.10.541</t>
  </si>
  <si>
    <t>Полупальто мужские с верхом из меха, комбинированного с другими материалами</t>
  </si>
  <si>
    <t>14.20.10.542</t>
  </si>
  <si>
    <t>Полупальто женские с верхом из меха, комбинированного с другими материалами</t>
  </si>
  <si>
    <t>14.20.10.550</t>
  </si>
  <si>
    <t>Пиджаки, жакеты с верхом из меха, комбинированного с другими материалами</t>
  </si>
  <si>
    <t>14.20.10.551</t>
  </si>
  <si>
    <t>Пиджаки мужские с верхом из меха, комбинированного с другими материалами</t>
  </si>
  <si>
    <t>14.20.10.552</t>
  </si>
  <si>
    <t>Жакеты женские с верхом из меха, комбинированного с другими материалами</t>
  </si>
  <si>
    <t>14.20.10.553</t>
  </si>
  <si>
    <t>Пиджаки детские с верхом из меха, комбинированного с другими материалами</t>
  </si>
  <si>
    <t>14.20.10.560</t>
  </si>
  <si>
    <t>Жилеты с верхом из меха, комбинированного с другими материалами</t>
  </si>
  <si>
    <t>14.20.10.561</t>
  </si>
  <si>
    <t>Жилеты мужские с верхом из меха, комбинированного с другими материалами</t>
  </si>
  <si>
    <t>14.20.10.562</t>
  </si>
  <si>
    <t>Жилеты женские с верхом из меха, комбинированного с другими материалами</t>
  </si>
  <si>
    <t>14.20.10.570</t>
  </si>
  <si>
    <t>Куртки с верхом из меха, комбинированного с другими материалами</t>
  </si>
  <si>
    <t>14.20.10.571</t>
  </si>
  <si>
    <t>Куртки мужские с верхом из меха, комбинированного с другими материалами</t>
  </si>
  <si>
    <t>14.20.10.572</t>
  </si>
  <si>
    <t>Куртки женские с верхом из меха, комбинированного с другими материалами</t>
  </si>
  <si>
    <t>14.20.10.573</t>
  </si>
  <si>
    <t>Куртки детские с верхом из меха, комбинированного с другими материалами</t>
  </si>
  <si>
    <t>14.20.10.580</t>
  </si>
  <si>
    <t>Куртки с верхом из синтетических тканей, подкладка меховая</t>
  </si>
  <si>
    <t>14.20.10.581</t>
  </si>
  <si>
    <t>Куртки мужские с верхом из синтетических тканей, подкладка меховая</t>
  </si>
  <si>
    <t>14.20.10.582</t>
  </si>
  <si>
    <t>Куртки женские с верхом из синтетических тканей, подкладка меховая</t>
  </si>
  <si>
    <t>14.20.10.610</t>
  </si>
  <si>
    <t>Воротники из натурального меха</t>
  </si>
  <si>
    <t>14.20.10.611</t>
  </si>
  <si>
    <t>Воротники мужские из натурального меха</t>
  </si>
  <si>
    <t>14.20.10.612</t>
  </si>
  <si>
    <t>Воротники женские из натурального меха</t>
  </si>
  <si>
    <t>14.20.10.613</t>
  </si>
  <si>
    <t>Воротники детские из натурального меха</t>
  </si>
  <si>
    <t>14.20.10.620</t>
  </si>
  <si>
    <t>Пластины из шкурок и их частей, скрои из натурального меха</t>
  </si>
  <si>
    <t>14.20.10.630</t>
  </si>
  <si>
    <t>Уборы женские из натурального меха</t>
  </si>
  <si>
    <t>14.20.10.631</t>
  </si>
  <si>
    <t>Горжеты</t>
  </si>
  <si>
    <t>14.20.10.632</t>
  </si>
  <si>
    <t>Воротники на подкладке из тканей</t>
  </si>
  <si>
    <t>14.20.10.633</t>
  </si>
  <si>
    <t>Муфты</t>
  </si>
  <si>
    <t>14.20.10.634</t>
  </si>
  <si>
    <t>Палантины</t>
  </si>
  <si>
    <t>14.20.10.635</t>
  </si>
  <si>
    <t>Шарфы</t>
  </si>
  <si>
    <t>14.20.10.636</t>
  </si>
  <si>
    <t>Пелерины и полуперелины</t>
  </si>
  <si>
    <t>14.20.10.640</t>
  </si>
  <si>
    <t>Рукавицы из тканей, подкладка меховая</t>
  </si>
  <si>
    <t>14.20.10.641</t>
  </si>
  <si>
    <t>Рукавицы мужские из хлопчатобумажных тканей, подкладка меховая</t>
  </si>
  <si>
    <t>14.20.10.642</t>
  </si>
  <si>
    <t>Рукавицы женские из хлопчатобумажных тканей, подкладка меховая</t>
  </si>
  <si>
    <t>14.20.10.643</t>
  </si>
  <si>
    <t>Рукавицы детские из хлопчатобумажных тканей, подкладка меховая</t>
  </si>
  <si>
    <t>14.20.10.644</t>
  </si>
  <si>
    <t>Рукавицы мужские из шерстяных тканей, подкладка меховая</t>
  </si>
  <si>
    <t>14.20.10.645</t>
  </si>
  <si>
    <t>Рукавицы женские из шерстяных тканей, подкладка меховая</t>
  </si>
  <si>
    <t>14.20.10.646</t>
  </si>
  <si>
    <t>Рукавицы детские из шерстяных тканей, подкладка меховая</t>
  </si>
  <si>
    <t>14.20.10.647</t>
  </si>
  <si>
    <t>Рукавицы мужские из хлопчатобумажных тканей, подкладка из шубной овчины</t>
  </si>
  <si>
    <t>14.20.10.648</t>
  </si>
  <si>
    <t>Рукавицы женские из хлопчатобумажных тканей, подкладка из шубной овчины</t>
  </si>
  <si>
    <t>14.20.10.650</t>
  </si>
  <si>
    <t>Рукавицы и перчатки нагольные</t>
  </si>
  <si>
    <t>14.20.10.651</t>
  </si>
  <si>
    <t>Рукавицы мужские нагольные</t>
  </si>
  <si>
    <t>14.20.10.652</t>
  </si>
  <si>
    <t>Рукавицы женские нагольные</t>
  </si>
  <si>
    <t>14.20.10.653</t>
  </si>
  <si>
    <t>Рукавицы детские нагольные</t>
  </si>
  <si>
    <t>14.20.10.654</t>
  </si>
  <si>
    <t>Перчатки мужские нагольные</t>
  </si>
  <si>
    <t>14.20.10.655</t>
  </si>
  <si>
    <t>Перчатки женские нагольные</t>
  </si>
  <si>
    <t>14.20.10.660</t>
  </si>
  <si>
    <t>Чулки меховые</t>
  </si>
  <si>
    <t>14.20.10.670</t>
  </si>
  <si>
    <t>Носки меховые</t>
  </si>
  <si>
    <t>14.20.10.671</t>
  </si>
  <si>
    <t>Носки мужские из хлопчатобумажных тканей с меховой подкладкой</t>
  </si>
  <si>
    <t>14.20.10.672</t>
  </si>
  <si>
    <t>Носки женские из хлопчатобумажных тканей с меховой подкладкой</t>
  </si>
  <si>
    <t>14.20.10.673</t>
  </si>
  <si>
    <t>Носки детские из хлопчатобумажных тканей с меховой подкладкой</t>
  </si>
  <si>
    <t>14.20.10.674</t>
  </si>
  <si>
    <t>Носки мужские нагольные</t>
  </si>
  <si>
    <t>14.20.10.675</t>
  </si>
  <si>
    <t>Носки женские нагольные</t>
  </si>
  <si>
    <t>14.20.10.676</t>
  </si>
  <si>
    <t>Носки детские нагольные</t>
  </si>
  <si>
    <t>14.20.10.680</t>
  </si>
  <si>
    <t>Одежда для новорожденных из меха</t>
  </si>
  <si>
    <t>14.20.10.690</t>
  </si>
  <si>
    <t>Одежда и аксессуары одежды из меха прочие, кроме головных уборов, не включенные в другие группировки</t>
  </si>
  <si>
    <t>14.20.10.990</t>
  </si>
  <si>
    <t>Изделия из меха прочие</t>
  </si>
  <si>
    <t>14.20.10.991</t>
  </si>
  <si>
    <t>Мешки спальные меховые, в том числе с верхом из тканей</t>
  </si>
  <si>
    <t>14.20.10.992</t>
  </si>
  <si>
    <t>Ковры меховые</t>
  </si>
  <si>
    <t>14.20.10.993</t>
  </si>
  <si>
    <t>Сувениры, украшения, меховые</t>
  </si>
  <si>
    <t>14.20.10.994</t>
  </si>
  <si>
    <t>Покрывала, подушки, чехлы меховые</t>
  </si>
  <si>
    <t>14.20.10.995</t>
  </si>
  <si>
    <t>Изделия и принадлежности меховые для использования в технике, механизмах и в промышленных целях</t>
  </si>
  <si>
    <t>14.20.10.999</t>
  </si>
  <si>
    <t>Изделия из меха прочие, не включенные в другие группировки</t>
  </si>
  <si>
    <t>14.20.9</t>
  </si>
  <si>
    <t>Услуги по производству меховых изделий отдельные, выполняемые субподрядчиком</t>
  </si>
  <si>
    <t>14.20.99</t>
  </si>
  <si>
    <t>Предметы одежды трикотажные и вязаные</t>
  </si>
  <si>
    <t>Изделия чулочно-носочные трикотажные или вязаные</t>
  </si>
  <si>
    <t>14.31.1</t>
  </si>
  <si>
    <t>Колготы, рейтузы, чулки, носки и прочие чулочно-носочные изделия трикотажные или вязаные</t>
  </si>
  <si>
    <t>14.31.10</t>
  </si>
  <si>
    <t>14.31.10.110</t>
  </si>
  <si>
    <t>Изделия чулочно-носочные мужские из хлопчатобумажной и смешанной пряжи трикотажные или вязаные</t>
  </si>
  <si>
    <t>14.31.10.111</t>
  </si>
  <si>
    <t>Носки мужские из хлопчатобумажной и смешанной пряжи</t>
  </si>
  <si>
    <t>14.31.10.112</t>
  </si>
  <si>
    <t>Гольфы мужские из хлопчатобумажной и смешанной пряжи</t>
  </si>
  <si>
    <t>14.31.10.119</t>
  </si>
  <si>
    <t>Изделия чулочно-носочные мужские из хлопчатобумажной и смешанной пряжи прочие</t>
  </si>
  <si>
    <t>14.31.10.120</t>
  </si>
  <si>
    <t>Изделия чулочно-носочные женские из хлопчатобумажной и смешанной пряжи трикотажные или вязаные</t>
  </si>
  <si>
    <t>14.31.10.121</t>
  </si>
  <si>
    <t>Колготы женские из хлопчатобумажной и смешанной пряжи</t>
  </si>
  <si>
    <t>14.31.10.122</t>
  </si>
  <si>
    <t>Чулки женские из хлопчатобумажной и смешанной пряжи</t>
  </si>
  <si>
    <t>14.31.10.123</t>
  </si>
  <si>
    <t>Гольфы женские из хлопчатобумажной и смешанной пряжи</t>
  </si>
  <si>
    <t>14.31.10.124</t>
  </si>
  <si>
    <t>Носки женские из хлопчатобумажной и смешанной пряжи</t>
  </si>
  <si>
    <t>14.31.10.129</t>
  </si>
  <si>
    <t>Изделия чулочно-носочные женские из хлопчатобумажной и смешанной пряжи прочие</t>
  </si>
  <si>
    <t>14.31.10.130</t>
  </si>
  <si>
    <t>Изделия чулочно-носочные детские из хлопчатобумажной и смешанной пряжи (смеси хлопковой пряжи с другими волокнами) трикотажные или вязаные</t>
  </si>
  <si>
    <t>14.31.10.131</t>
  </si>
  <si>
    <t>Колготы детские из хлопчатобумажной пряжи</t>
  </si>
  <si>
    <t>14.31.10.132</t>
  </si>
  <si>
    <t>Чулки детские из хлопчатобумажной пряжи</t>
  </si>
  <si>
    <t>14.31.10.133</t>
  </si>
  <si>
    <t>Гольфы детские из хлопчатобумажной пряжи</t>
  </si>
  <si>
    <t>14.31.10.134</t>
  </si>
  <si>
    <t>Носки детские из хлопчатобумажной пряжи</t>
  </si>
  <si>
    <t>14.31.10.135</t>
  </si>
  <si>
    <t>Колготы детские из смешанной пряжи</t>
  </si>
  <si>
    <t>14.31.10.136</t>
  </si>
  <si>
    <t>Чулки детские из хлопчатобумажной и смешанной пряжи</t>
  </si>
  <si>
    <t>14.31.10.137</t>
  </si>
  <si>
    <t>Гольфы детские из смешанной пряжи</t>
  </si>
  <si>
    <t>14.31.10.138</t>
  </si>
  <si>
    <t>Носки детские из смешанной пряжи</t>
  </si>
  <si>
    <t>14.31.10.139</t>
  </si>
  <si>
    <t>Изделия чулочно-носочные детские из хлопчатобумажной и смешанной пряжи прочие</t>
  </si>
  <si>
    <t>14.31.10.140</t>
  </si>
  <si>
    <t>Изделия чулочно-носочные мужские из шерстяной и смешанной (полушерстяной) пряжи трикотажные или вязаные</t>
  </si>
  <si>
    <t>14.31.10.141</t>
  </si>
  <si>
    <t>Носки мужские из шерстяной и смешанной (полушерстяной) пряжи</t>
  </si>
  <si>
    <t>14.31.10.142</t>
  </si>
  <si>
    <t>Гольфы мужские из шерстяной и смешанной (полушерстяной) пряжи</t>
  </si>
  <si>
    <t>14.31.10.149</t>
  </si>
  <si>
    <t>Изделия чулочно-носочные мужские из шерстяной и смешанной (полушерстяной) пряжи прочие</t>
  </si>
  <si>
    <t>14.31.10.150</t>
  </si>
  <si>
    <t>Изделия чулочно-носочные женские из шерстяной и смешанной (полушерстяной) пряжи трикотажные или вязаные</t>
  </si>
  <si>
    <t>14.31.10.151</t>
  </si>
  <si>
    <t>Колготы женские из шерстяной и смешанной (полушерстяной) пряжи</t>
  </si>
  <si>
    <t>14.31.10.152</t>
  </si>
  <si>
    <t>Чулки женские из шерстяной и смешанной (полушерстяной) пряжи</t>
  </si>
  <si>
    <t>14.31.10.153</t>
  </si>
  <si>
    <t>Гольфы женские из шерстяной и смешанной (полушерстяной) пряжи</t>
  </si>
  <si>
    <t>14.31.10.154</t>
  </si>
  <si>
    <t>Носки женские из шерстяной и смешанной (полушерстяной) пряжи</t>
  </si>
  <si>
    <t>14.31.10.159</t>
  </si>
  <si>
    <t>Изделия чулочно-носочные женские из шерстяной и смешанной (полушерстяной) пряжи прочие</t>
  </si>
  <si>
    <t>14.31.10.160</t>
  </si>
  <si>
    <t>Изделия чулочно-носочные детские из шерстяной и смешанной (полушерстяной) пряжи трикотажные или вязаные</t>
  </si>
  <si>
    <t>14.31.10.161</t>
  </si>
  <si>
    <t>Колготы детские из шерстяной пряжи</t>
  </si>
  <si>
    <t>14.31.10.162</t>
  </si>
  <si>
    <t>Чулки детские из шерстяной пряжи</t>
  </si>
  <si>
    <t>14.31.10.163</t>
  </si>
  <si>
    <t>Гольфы детские из шерстяной пряжи</t>
  </si>
  <si>
    <t>14.31.10.164</t>
  </si>
  <si>
    <t>Носки детские из шерстяной пряжи</t>
  </si>
  <si>
    <t>14.31.10.165</t>
  </si>
  <si>
    <t>Колготы детские из смешанной (полушерстяной) пряжи</t>
  </si>
  <si>
    <t>14.31.10.166</t>
  </si>
  <si>
    <t>Чулки детские из смешанной (полушерстяной) пряжи</t>
  </si>
  <si>
    <t>14.31.10.167</t>
  </si>
  <si>
    <t>Гольфы детские из смешанной (полушерстяной) пряжи</t>
  </si>
  <si>
    <t>14.31.10.168</t>
  </si>
  <si>
    <t>Носки детские из смешанной (полушерстяной) пряжи</t>
  </si>
  <si>
    <t>14.31.10.169</t>
  </si>
  <si>
    <t>Изделия чулочно-носочные детские из шерстяной и смешанной (полушерстяной) пряжи прочие</t>
  </si>
  <si>
    <t>14.31.10.170</t>
  </si>
  <si>
    <t>Изделия чулочно-носочные мужские из синтетических нитей трикотажные или вязаные</t>
  </si>
  <si>
    <t>14.31.10.171</t>
  </si>
  <si>
    <t>Носки мужские из синтетических нитей</t>
  </si>
  <si>
    <t>14.31.10.172</t>
  </si>
  <si>
    <t>Гольфы мужские из синтетических нитей</t>
  </si>
  <si>
    <t>14.31.10.179</t>
  </si>
  <si>
    <t>Изделия чулочно-носочные мужские из синтетических нитей прочие</t>
  </si>
  <si>
    <t>14.31.10.180</t>
  </si>
  <si>
    <t>Изделия чулочно-носочные женские из синтетических нитей трикотажные или вязаные</t>
  </si>
  <si>
    <t>14.31.10.181</t>
  </si>
  <si>
    <t>Колготы женские из синтетических нитей</t>
  </si>
  <si>
    <t>14.31.10.182</t>
  </si>
  <si>
    <t>Чулки женские из синтетических нитей</t>
  </si>
  <si>
    <t>14.31.10.183</t>
  </si>
  <si>
    <t>Гольфы женские из синтетических нитей</t>
  </si>
  <si>
    <t>14.31.10.184</t>
  </si>
  <si>
    <t>Носки женские из синтетических нитей</t>
  </si>
  <si>
    <t>14.31.10.185</t>
  </si>
  <si>
    <t>Подследники женские из синтетических нитей</t>
  </si>
  <si>
    <t>14.31.10.189</t>
  </si>
  <si>
    <t>Изделия чулочно-носочные женские из синтетических нитей прочие</t>
  </si>
  <si>
    <t>14.31.10.190</t>
  </si>
  <si>
    <t>Изделия чулочно-носочные детские из синтетических нитей и синтетических нитей в смеси с другими нитями трикотажные или вязаные</t>
  </si>
  <si>
    <t>14.31.10.191</t>
  </si>
  <si>
    <t>Колготы детские из синтетических нитей</t>
  </si>
  <si>
    <t>14.31.10.192</t>
  </si>
  <si>
    <t>Чулки детские из синтетических нитей</t>
  </si>
  <si>
    <t>14.31.10.193</t>
  </si>
  <si>
    <t>Гольфы детские из синтетических нитей</t>
  </si>
  <si>
    <t>14.31.10.194</t>
  </si>
  <si>
    <t>Носки детские из синтетических нитей</t>
  </si>
  <si>
    <t>14.31.10.195</t>
  </si>
  <si>
    <t>Колготы детские из синтетических нитей в смеси с другими нитями</t>
  </si>
  <si>
    <t>14.31.10.196</t>
  </si>
  <si>
    <t>Чулки детские из синтетических нитей в смеси с другими нитями</t>
  </si>
  <si>
    <t>14.31.10.197</t>
  </si>
  <si>
    <t>Гольфы детские из синтетических нитей в смеси с другими нитями</t>
  </si>
  <si>
    <t>14.31.10.198</t>
  </si>
  <si>
    <t>Носки детские из синтетических нитей в смеси с другими нитями</t>
  </si>
  <si>
    <t>14.31.10.199</t>
  </si>
  <si>
    <t>Изделия чулочно-носочные детские из синтетических нитей и синтетических нитей в смеси с другими нитями прочие</t>
  </si>
  <si>
    <t>14.31.10.210</t>
  </si>
  <si>
    <t>Изделия чулочно-носочные спортивного назначения для взрослых из хлопчатобумажной и смешанной пряжи трикотажные или вязаные</t>
  </si>
  <si>
    <t>14.31.10.211</t>
  </si>
  <si>
    <t>Гольфы спортивные из хлопчатобумажной и смешанной пряжи</t>
  </si>
  <si>
    <t>14.31.10.212</t>
  </si>
  <si>
    <t>Гетры спортивные из хлопчатобумажной и смешанной пряжи</t>
  </si>
  <si>
    <t>14.31.10.219</t>
  </si>
  <si>
    <t>Изделия чулочно-носочные спортивного назначения для взрослых из хлопчатобумажной и смешанной пряжи прочие</t>
  </si>
  <si>
    <t>14.31.10.220</t>
  </si>
  <si>
    <t>Изделия чулочно-носочные спортивного назначения для взрослых из шерстяной и смешанной пряжи трикотажные или вязаные</t>
  </si>
  <si>
    <t>14.31.10.221</t>
  </si>
  <si>
    <t>Гольфы спортивные из шерстяной и смешанной пряжи</t>
  </si>
  <si>
    <t>14.31.10.222</t>
  </si>
  <si>
    <t>Гетры спортивные из шерстяной и смешанной пряжи</t>
  </si>
  <si>
    <t>14.31.10.229</t>
  </si>
  <si>
    <t>Изделия чулочно-носочные спортивного назначения для взрослых из шерстяной и смешанной пряжи прочие</t>
  </si>
  <si>
    <t>14.31.10.230</t>
  </si>
  <si>
    <t>Изделия чулочно-носочные спортивного назначения для взрослых из синтетических нитей трикотажные или вязаные</t>
  </si>
  <si>
    <t>14.31.10.231</t>
  </si>
  <si>
    <t>Гольфы спортивные из синтетических нитей</t>
  </si>
  <si>
    <t>14.31.10.232</t>
  </si>
  <si>
    <t>Гетры спортивные из синтетических нитей</t>
  </si>
  <si>
    <t>14.31.10.239</t>
  </si>
  <si>
    <t>Изделия чулочно-носочные спортивного назначения для взрослых из синтетических нитей прочие</t>
  </si>
  <si>
    <t>14.31.10.240</t>
  </si>
  <si>
    <t>Изделия чулочно-носочные, применяемые в медицинских целях трикотажные или вязаные</t>
  </si>
  <si>
    <t>14.31.10.241</t>
  </si>
  <si>
    <t>Чулки, применяемые в медицинских целях</t>
  </si>
  <si>
    <t>14.31.10.242</t>
  </si>
  <si>
    <t>Гольфы, применяемые в медицинских целях</t>
  </si>
  <si>
    <t>14.31.10.243</t>
  </si>
  <si>
    <t>Колготы, применяемые в медицинских целях</t>
  </si>
  <si>
    <t>14.31.10.249</t>
  </si>
  <si>
    <t>Изделия чулочно-носочные прочие, применяемые в медицинских целях</t>
  </si>
  <si>
    <t>14.31.9</t>
  </si>
  <si>
    <t>Услуги по производству трикотажных и вязаных чулочно-носочных изделий отдельные, выполняемые субподрядчиком</t>
  </si>
  <si>
    <t>14.31.99</t>
  </si>
  <si>
    <t>Предметы одежды трикотажные и вязаные прочие</t>
  </si>
  <si>
    <t>14.39.1</t>
  </si>
  <si>
    <t>Джемперы, пуловеры, кардиганы, жилеты и аналогичные изделия трикотажные или вязаные</t>
  </si>
  <si>
    <t>14.39.10</t>
  </si>
  <si>
    <t>14.39.10.110</t>
  </si>
  <si>
    <t>Джемперы трикотажные или вязаные</t>
  </si>
  <si>
    <t>14.39.10.120</t>
  </si>
  <si>
    <t>Пуловеры трикотажные или вязаные</t>
  </si>
  <si>
    <t>14.39.10.130</t>
  </si>
  <si>
    <t>Кардиганы трикотажные или вязаные</t>
  </si>
  <si>
    <t>14.39.10.140</t>
  </si>
  <si>
    <t>Жилеты трикотажные или вязаные</t>
  </si>
  <si>
    <t>14.39.10.190</t>
  </si>
  <si>
    <t>Изделия аналогичные трикотажные или вязаные</t>
  </si>
  <si>
    <t>14.39.9</t>
  </si>
  <si>
    <t>14.39.99</t>
  </si>
  <si>
    <t>Кожа и изделия из кожи</t>
  </si>
  <si>
    <t>Кожа дубленая и выделанная; чемоданы, сумки дамские, изделия шорно-седельные и упряжь; меха выделанные и окрашенные</t>
  </si>
  <si>
    <t>Кожа дубленая и выделанная; меха выделанные и окрашенные</t>
  </si>
  <si>
    <t>Шкурки меховые дубленые или выделанные</t>
  </si>
  <si>
    <t>15.11.10.110</t>
  </si>
  <si>
    <t>Шкурки норки меховые выделанные целые, с головой, хвостом или лапами или без них, несобранные</t>
  </si>
  <si>
    <t>15.11.10.120</t>
  </si>
  <si>
    <t>Шкурки кролика или зайца меховые выделанные целые, с головой, хвостом или лапами или без них, несобранные</t>
  </si>
  <si>
    <t>15.11.10.130</t>
  </si>
  <si>
    <t>Шкурки меховые выделанные ягнят астраханской, курдючной, каракульской, персидской и аналогичных пород, а также ягнят индийской, китайской, монгольской или тибетской пород целые, с головой, хвостом или лапами или без них, несобранные</t>
  </si>
  <si>
    <t>15.11.10.131</t>
  </si>
  <si>
    <t>Каракуль чистопородный серый</t>
  </si>
  <si>
    <t>15.11.10.132</t>
  </si>
  <si>
    <t>Каракуль чистопородный черный</t>
  </si>
  <si>
    <t>15.11.10.133</t>
  </si>
  <si>
    <t>Каракуль чистопородный цветной</t>
  </si>
  <si>
    <t>15.11.10.134</t>
  </si>
  <si>
    <t>Каракуль-метис</t>
  </si>
  <si>
    <t>15.11.10.135</t>
  </si>
  <si>
    <t>Каракульча</t>
  </si>
  <si>
    <t>15.11.10.136</t>
  </si>
  <si>
    <t>Смушка</t>
  </si>
  <si>
    <t>15.11.10.137</t>
  </si>
  <si>
    <t>Яхобаб</t>
  </si>
  <si>
    <t>15.11.10.139</t>
  </si>
  <si>
    <t>Шкурки меховые выделанные ягнят прочие</t>
  </si>
  <si>
    <t>15.11.10.140</t>
  </si>
  <si>
    <t>Шкурки бобра меховые выделанные целые, с головой, хвостом или лапами или без них, несобранные</t>
  </si>
  <si>
    <t>15.11.10.150</t>
  </si>
  <si>
    <t>Шкурки ондатры меховые выделанные целые, с головой, хвостом или лапами или без них, несобранные</t>
  </si>
  <si>
    <t>15.11.10.160</t>
  </si>
  <si>
    <t>Шкурки лисицы меховые выделанные целые, с головой, хвостом или лапами или без них, несобранные</t>
  </si>
  <si>
    <t>15.11.10.170</t>
  </si>
  <si>
    <t>Шкурки песца меховые выделанные целые, с головой, хвостом или лапами или без них, несобранные</t>
  </si>
  <si>
    <t>15.11.10.180</t>
  </si>
  <si>
    <t>Шкурки тюленя меховые выделанные целые, с головой, хвостом или лапами или без них, несобранные</t>
  </si>
  <si>
    <t>15.11.10.190</t>
  </si>
  <si>
    <t>Шкурки калана меховые выделанные целые, с головой, хвостом или лапами или без них, несобранные</t>
  </si>
  <si>
    <t>15.11.10.210</t>
  </si>
  <si>
    <t>Шкурки нутрии меховые выделанные целые, с головой, хвостом или лапами или без них, несобранные</t>
  </si>
  <si>
    <t>15.11.10.220</t>
  </si>
  <si>
    <t>Шкурки сурка меховые выделанные целые, с головой, хвостом или лапами или без них, несобранные</t>
  </si>
  <si>
    <t>15.11.10.230</t>
  </si>
  <si>
    <t>Шкурки диких животных семейства кошачьих меховые выделанные целые, с головой, хвостом или лапами или без них, несобранные</t>
  </si>
  <si>
    <t>15.11.10.240</t>
  </si>
  <si>
    <t>Овчина меховая и шубная выделанная целая, с головой, хвостом или лапами или без них, несобранная</t>
  </si>
  <si>
    <t>15.11.10.241</t>
  </si>
  <si>
    <t>Овчина меховая выделанная тонкорунная</t>
  </si>
  <si>
    <t>15.11.10.242</t>
  </si>
  <si>
    <t>Овчина меховая выделанная полутонкорунная</t>
  </si>
  <si>
    <t>15.11.10.243</t>
  </si>
  <si>
    <t>Овчина меховая выделанная полугрубая</t>
  </si>
  <si>
    <t>15.11.10.250</t>
  </si>
  <si>
    <t>Шкурки ягнят всех пород овец (кроме каракулево-смушковой) и козлят выделанные целые, с головой, хвостом или лапами или без них, несобранные</t>
  </si>
  <si>
    <t>15.11.10.251</t>
  </si>
  <si>
    <t>Мерлушка</t>
  </si>
  <si>
    <t>15.11.10.252</t>
  </si>
  <si>
    <t>Клям</t>
  </si>
  <si>
    <t>15.11.10.253</t>
  </si>
  <si>
    <t>Муаре</t>
  </si>
  <si>
    <t>15.11.10.254</t>
  </si>
  <si>
    <t>Трясок</t>
  </si>
  <si>
    <t>15.11.10.255</t>
  </si>
  <si>
    <t>Сак-сак</t>
  </si>
  <si>
    <t>15.11.10.256</t>
  </si>
  <si>
    <t>Лямка</t>
  </si>
  <si>
    <t>15.11.10.257</t>
  </si>
  <si>
    <t>Козлик меховой</t>
  </si>
  <si>
    <t>15.11.10.270</t>
  </si>
  <si>
    <t>Шкурки горностая меховые выделанные целые, с головой, хвостом или лапами или без них, несобранные</t>
  </si>
  <si>
    <t>15.11.10.280</t>
  </si>
  <si>
    <t>Шкурки соболя меховые выделанные целые, с головой, хвостом или лапами или без них, несобранные</t>
  </si>
  <si>
    <t>15.11.10.310</t>
  </si>
  <si>
    <t>Шкурки куницы меховые выделанные целые, с головой, хвостом или лапами или без них, несобранные</t>
  </si>
  <si>
    <t>15.11.10.320</t>
  </si>
  <si>
    <t>Шкурки выдры меховые выделанные целые, с головой, хвостом или лапами или без них, несобранные</t>
  </si>
  <si>
    <t>15.11.10.330</t>
  </si>
  <si>
    <t>Шкурки колонка меховые выделанные целые, с головой, хвостом или лапами или без них, несобранные</t>
  </si>
  <si>
    <t>15.11.10.340</t>
  </si>
  <si>
    <t>Шкурки хоря меховые выделанные целые, с головой, хвостом или лапами или без них, несобранные</t>
  </si>
  <si>
    <t>15.11.10.350</t>
  </si>
  <si>
    <t>Шкурки енота меховые выделанные целые, с головой, хвостом или лапами или без них, несобранные</t>
  </si>
  <si>
    <t>15.11.10.360</t>
  </si>
  <si>
    <t>Шкурки белки меховые выделанные целые, с головой, хвостом или лапами или без них, несобранные</t>
  </si>
  <si>
    <t>15.11.10.390</t>
  </si>
  <si>
    <t>Шкурки меховые выделанные целые, с головой, хвостом или лапами или без них, несобранные, прочие, не включенные в другие группировки</t>
  </si>
  <si>
    <t>15.11.10.410</t>
  </si>
  <si>
    <t>Шкурки норки пушно-меховые выделанные целые и их части или обрезки, собранные</t>
  </si>
  <si>
    <t>15.11.10.420</t>
  </si>
  <si>
    <t>Шкурки кролика или зайца пушно-меховые выделанные целые и их части или обрезки, собранные</t>
  </si>
  <si>
    <t>15.11.10.430</t>
  </si>
  <si>
    <t>Шкурки меховые выделанные ягнят астраханской, курдючной, каракульской, персидской и аналогичных пород, а также ягнят индийской, китайской, монгольской или тибетской пород, шкурки пушно-меховые целые и их части или обрезки, собранные</t>
  </si>
  <si>
    <t>15.11.10.440</t>
  </si>
  <si>
    <t>Шкурки бобра пушно-меховые выделанные целые и их части или обрезки, собранные</t>
  </si>
  <si>
    <t>15.11.10.450</t>
  </si>
  <si>
    <t>Шкурки ондатры пушно-меховые выделанные целые и их части или обрезки, собранные</t>
  </si>
  <si>
    <t>15.11.10.460</t>
  </si>
  <si>
    <t>Шкурки лисицы пушно-меховые выделанные целые и их части или обрезки, собранные</t>
  </si>
  <si>
    <t>15.11.10.470</t>
  </si>
  <si>
    <t>Шкурки песца пушно-меховые выделанные целые и их части или обрезки, собранные</t>
  </si>
  <si>
    <t>15.11.10.480</t>
  </si>
  <si>
    <t>Шкурки тюленя пушно-меховые выделанные целые и их части или обрезки, собранные</t>
  </si>
  <si>
    <t>15.11.10.510</t>
  </si>
  <si>
    <t>Шкурки калана пушно-меховые выделанные целые и их части или обрезки, собранные</t>
  </si>
  <si>
    <t>15.11.10.520</t>
  </si>
  <si>
    <t>Шкурки нутрии пушно-меховые выделанные целые и их части или обрезки, собранные</t>
  </si>
  <si>
    <t>15.11.10.530</t>
  </si>
  <si>
    <t>Шкурки сурка пушно-меховые выделанные целые и их части или обрезки, собранные</t>
  </si>
  <si>
    <t>15.11.10.540</t>
  </si>
  <si>
    <t>Шкурки диких животных семейства кошачьих пушно-меховые выделанные целые и их части или обрезки, собранные</t>
  </si>
  <si>
    <t>15.11.10.550</t>
  </si>
  <si>
    <t>Шкурки ягнят всех пород овец (кроме каракулево-смушковой) и козлят пушно-меховые выделанные целые и их части или обрезки, собранные</t>
  </si>
  <si>
    <t>15.11.10.560</t>
  </si>
  <si>
    <t>Шкурки хоря пушно-меховые выделанные целые и их части или обрезки, собранные</t>
  </si>
  <si>
    <t>15.11.10.570</t>
  </si>
  <si>
    <t>Шкурки енота пушно-меховые выделанные целые и их части или обрезки, собранные</t>
  </si>
  <si>
    <t>15.11.10.580</t>
  </si>
  <si>
    <t>Шкурки белки пушно-меховые выделанные целые и их части или обрезки, собранные</t>
  </si>
  <si>
    <t>15.11.10.590</t>
  </si>
  <si>
    <t>Шкурки пушно-меховые выделанные прочие целые и их части или обрезки, собранные, не включенные в другие группировки</t>
  </si>
  <si>
    <t>15.11.10.610</t>
  </si>
  <si>
    <t>Шкурки выдры пушно-меховые выделанные целые и их части или обрезки, собранные</t>
  </si>
  <si>
    <t>15.11.10.620</t>
  </si>
  <si>
    <t>Шкурки колонка пушно-меховые выделанные целые и их части или обрезки, собранные</t>
  </si>
  <si>
    <t>15.11.10.630</t>
  </si>
  <si>
    <t>15.11.10.640</t>
  </si>
  <si>
    <t>15.11.10.650</t>
  </si>
  <si>
    <t>15.11.10.690</t>
  </si>
  <si>
    <t>Шкурки пушно-меховые выделанные целые и их части или обрезки, собранные прочие, не включенные в другие группировки</t>
  </si>
  <si>
    <t>15.11.10.710</t>
  </si>
  <si>
    <t>Головы, хвосты, лапы и прочие части или обрезки, несобранные</t>
  </si>
  <si>
    <t>Замша; кожа лаковая и кожа лаковая ламинированная; кожа металлизированная</t>
  </si>
  <si>
    <t>Замша</t>
  </si>
  <si>
    <t>15.11.21.000</t>
  </si>
  <si>
    <t>Кожа лаковая и кожа лаковая ламинированная; кожа металлизированная</t>
  </si>
  <si>
    <t>15.11.22.110</t>
  </si>
  <si>
    <t>Кожа лаковая</t>
  </si>
  <si>
    <t>15.11.22.120</t>
  </si>
  <si>
    <t>Кожа лаковая ламинированная</t>
  </si>
  <si>
    <t>15.11.22.130</t>
  </si>
  <si>
    <t>Кожа металлизированная</t>
  </si>
  <si>
    <t>Кожа из шкур крупного рогатого скота или животных семейства лошадиных без волосяного покрова</t>
  </si>
  <si>
    <t>Кожа из целых шкур крупного рогатого скота без волосяного покрова</t>
  </si>
  <si>
    <t>15.11.31.000</t>
  </si>
  <si>
    <t>Кожа из нецелых шкур крупного рогатого скота без волосяного покрова</t>
  </si>
  <si>
    <t>15.11.32.000</t>
  </si>
  <si>
    <t>Кожа из шкур животных семейства лошадиных без волосяного покрова</t>
  </si>
  <si>
    <t>15.11.33.000</t>
  </si>
  <si>
    <t>Кожа из шкур овец, коз и свиней без волосяного покрова</t>
  </si>
  <si>
    <t>Кожа из шкур овец и шкурок ягнят без шерстного покрова</t>
  </si>
  <si>
    <t>15.11.41.000</t>
  </si>
  <si>
    <t>Кожа из шкур коз и шкурок козлят без волосяного покрова</t>
  </si>
  <si>
    <t>15.11.42.000</t>
  </si>
  <si>
    <t>Кожа из шкур свиней</t>
  </si>
  <si>
    <t>15.11.43.000</t>
  </si>
  <si>
    <t>Кожа из шкур прочих животных; композиционная кожа на основе натуральной кожи</t>
  </si>
  <si>
    <t>Кожа из шкур прочих животных без волосяного покрова</t>
  </si>
  <si>
    <t>15.11.51.000</t>
  </si>
  <si>
    <t>Кожа композиционная на основе натуральной кожи или кожевенных волокон</t>
  </si>
  <si>
    <t>15.11.52.110</t>
  </si>
  <si>
    <t>Кожа композиционная на основе натуральной кожи</t>
  </si>
  <si>
    <t>15.11.52.120</t>
  </si>
  <si>
    <t>Кожа композиционная на основе кожевенных волокон</t>
  </si>
  <si>
    <t>Услуги по производству дубленой и выделанной кожи, выделанного и окрашенного меха отдельные, выполняемые субподрядчиком</t>
  </si>
  <si>
    <t>15.11.99.000</t>
  </si>
  <si>
    <t>Чемоданы, сумки дамские и аналогичные изделия; изделия шорно-седельные и упряжь</t>
  </si>
  <si>
    <t>Изделия шорно-седельные и упряжь; чемоданы, сумки дамские и аналогичные изделия; прочие изделия из кожи</t>
  </si>
  <si>
    <t>Изделия шорно-седельные и упряжь для любых животных из любого материала</t>
  </si>
  <si>
    <t>15.12.11.110</t>
  </si>
  <si>
    <t>Изделия шорно-седельные</t>
  </si>
  <si>
    <t>15.12.11.120</t>
  </si>
  <si>
    <t>Упряжь для различных животных из любых материалов</t>
  </si>
  <si>
    <t>Чемоданы, сумки дамские и аналогичные изделия из натуральной кожи, сочетаний кожи, листов пластмассы, текстильных материалов, вулканизированных волокон или картона; наборы дорожные, используемые для личной гигиены, шитья или для чистки одежды или обуви</t>
  </si>
  <si>
    <t>15.12.12.110</t>
  </si>
  <si>
    <t>Чемоданы из натуральной кожи, сочетаний кожи, листов пластмассы, текстильных материалов, вулканизированных волокон или картона</t>
  </si>
  <si>
    <t>15.12.12.120</t>
  </si>
  <si>
    <t>Сумки дамские из натуральной кожи, сочетаний кожи, листов пластмассы, текстильных материалов, вулканизированных волокон или картона</t>
  </si>
  <si>
    <t>15.12.12.190</t>
  </si>
  <si>
    <t>Изделия аналогичные из натуральной кожи, сочетаний кожи, листов пластмассы, текстильных материалов, вулканизированных волокон или картона</t>
  </si>
  <si>
    <t>15.12.12.191</t>
  </si>
  <si>
    <t>Кейсы для деловых бумаг, портфели, ранцы школьные и аналогичные изделия из натуральной кожи, сочетаний кожи, листов пластмассы, текстильных материалов, вулканизированных волокон или картона</t>
  </si>
  <si>
    <t>15.12.12.192</t>
  </si>
  <si>
    <t>Сумки дорожные, сумочки для косметики, рюкзаки и сумки спортивные из натуральной кожи, сочетаний кожи, листов пластмассы, текстильных материалов, вулканизированных волокон или картона</t>
  </si>
  <si>
    <t>15.12.12.193</t>
  </si>
  <si>
    <t>Футляры для музыкальных инструментов, футляры для очков, биноклей, фотоаппаратов, ружей, кобура и аналогичные чехлы из натуральной кожи, сочетаний кожи, листов пластмассы, текстильных материалов, вулканизированных волокон или картона</t>
  </si>
  <si>
    <t>15.12.12.199</t>
  </si>
  <si>
    <t>Изделия аналогичные прочие из натуральной кожи, сочетаний кожи, листов пластмассы, текстильных материалов, вулканизированных волокон или картона</t>
  </si>
  <si>
    <t>15.12.12.210</t>
  </si>
  <si>
    <t>Наборы дорожные, используемые для личной гигиены, шитья или для чистки одежды или обуви</t>
  </si>
  <si>
    <t>Ремешки (кроме металлических), ленты и браслеты для наручных часов и их части</t>
  </si>
  <si>
    <t>15.12.13.110</t>
  </si>
  <si>
    <t>Ремешки (кроме металлических) для наручных часов</t>
  </si>
  <si>
    <t>15.12.13.120</t>
  </si>
  <si>
    <t>Ленты и браслеты для наручных часов</t>
  </si>
  <si>
    <t>15.12.13.130</t>
  </si>
  <si>
    <t>Детали ремешков (кроме металлических), лент и браслетов для наручных часов</t>
  </si>
  <si>
    <t>Изделия прочие из натуральной кожи или композиционной кожи (включая изделия, используемые в машинах или механических устройствах или для прочих технических целей), не включенные в другие группировки</t>
  </si>
  <si>
    <t>15.12.19.110</t>
  </si>
  <si>
    <t>Изделия прочие из кожи натуральной или композиционной, не включенные в другие группировки</t>
  </si>
  <si>
    <t>15.12.19.120</t>
  </si>
  <si>
    <t>Изделия из натуральной кожи или композиционной кожи, используемые в машинах или механических устройствах или для прочих технических целей</t>
  </si>
  <si>
    <t>Услуги по производству шорно-седельных изделий и упряжи; чемоданов, дамских сумок и аналогичных изделий отдельные, выполняемые субподрядчиком</t>
  </si>
  <si>
    <t>15.12.99.000</t>
  </si>
  <si>
    <t>Обувь</t>
  </si>
  <si>
    <t>Обувь, кроме спортивной, защитной и ортопедической</t>
  </si>
  <si>
    <t>Обувь водонепроницаемая на подошве и с верхом из резины или пластмассы, кроме обуви с защитным металлическим подноском</t>
  </si>
  <si>
    <t>15.20.11.110</t>
  </si>
  <si>
    <t>Обувь водонепроницаемая на подошве и с верхом из резины, кроме обуви с защитным металлическим подноском</t>
  </si>
  <si>
    <t>15.20.11.111</t>
  </si>
  <si>
    <t>Ботики резиновые, резинотекстильные</t>
  </si>
  <si>
    <t>15.20.11.112</t>
  </si>
  <si>
    <t>Галоши резиновые</t>
  </si>
  <si>
    <t>15.20.11.113</t>
  </si>
  <si>
    <t>Сапоги резиновые</t>
  </si>
  <si>
    <t>15.20.11.114</t>
  </si>
  <si>
    <t>Сапожки и полусапожки резиновые, резинотекстильные</t>
  </si>
  <si>
    <t>15.20.11.119</t>
  </si>
  <si>
    <t>Обувь резиновая прочая, не включенная в другие группировки</t>
  </si>
  <si>
    <t>15.20.11.120</t>
  </si>
  <si>
    <t>Обувь водонепроницаемая на подошве и с верхом из пластмассы, кроме обуви с защитным металлическим подноском</t>
  </si>
  <si>
    <t>15.20.11.121</t>
  </si>
  <si>
    <t>Ботики из полимерных материалов</t>
  </si>
  <si>
    <t>15.20.11.122</t>
  </si>
  <si>
    <t>Галоши из полимерных материалов</t>
  </si>
  <si>
    <t>15.20.11.123</t>
  </si>
  <si>
    <t>Сапоги из полимерных материалов</t>
  </si>
  <si>
    <t>15.20.11.124</t>
  </si>
  <si>
    <t>Сапожки и полусапожки из полимерных материалов</t>
  </si>
  <si>
    <t>15.20.11.129</t>
  </si>
  <si>
    <t>Обувь из полимерных материалов прочая, не включенная в другие группировки</t>
  </si>
  <si>
    <t>15.20.11.130</t>
  </si>
  <si>
    <t>Обувь водонепроницаемая детская</t>
  </si>
  <si>
    <t>15.20.11.131</t>
  </si>
  <si>
    <t>Ботики детские резинотекстильные для ношения на обувь</t>
  </si>
  <si>
    <t>15.20.11.132</t>
  </si>
  <si>
    <t>Ботики детские резинотекстильные для ношения без обуви</t>
  </si>
  <si>
    <t>15.20.11.133</t>
  </si>
  <si>
    <t>Ботики детские цельнорезиновые на обувь</t>
  </si>
  <si>
    <t>15.20.11.134</t>
  </si>
  <si>
    <t>Сапожки и полусапожки детские резинотекстильные</t>
  </si>
  <si>
    <t>15.20.11.135</t>
  </si>
  <si>
    <t>Сапожки и полусапожки детские цельнорезиновые</t>
  </si>
  <si>
    <t>15.20.11.136</t>
  </si>
  <si>
    <t>Галоши детские для ношения на кожаную обувь</t>
  </si>
  <si>
    <t>15.20.11.137</t>
  </si>
  <si>
    <t>Галоши детские для ношения на валяную обувь</t>
  </si>
  <si>
    <t>15.20.11.138</t>
  </si>
  <si>
    <t>Галоши детские для ношения без обуви полувысокие</t>
  </si>
  <si>
    <t>15.20.11.139</t>
  </si>
  <si>
    <t>Обувь водонепроницаемая детская прочая, не включенная в другие группировки</t>
  </si>
  <si>
    <t>Обувь на подошве и с верхом из резины или пластмассы, кроме водонепроницаемой или спортивной обуви</t>
  </si>
  <si>
    <t>15.20.12.110</t>
  </si>
  <si>
    <t>Обувь мужская и для мальчиков на подошве и с верхом из резины, кроме обуви водонепроницаемой или спортивной</t>
  </si>
  <si>
    <t>15.20.12.111</t>
  </si>
  <si>
    <t>Туфли открытые, сандалеты мужские и для мальчиков на подошве и с верхом из резины или пластмассы, кроме водонепроницаемой или спортивной обуви</t>
  </si>
  <si>
    <t>15.20.12.112</t>
  </si>
  <si>
    <t>Сапожки, полусапожки, ботинки, полуботинки мужские или для мальчиков на подошве и с верхом из резины или пластмассы, кроме водонепроницаемой или спортивной обуви</t>
  </si>
  <si>
    <t>15.20.12.113</t>
  </si>
  <si>
    <t>Туфли комнатные и прочая домашняя обувь мужская или для мальчиков на подошве и с верхом из резины или пластмассы, кроме водонепроницаемой или спортивной обуви (включая тапочки комнатные, туфли для танцев, туфли домашние без задников)</t>
  </si>
  <si>
    <t>15.20.12.119</t>
  </si>
  <si>
    <t>Обувь мужская и для мальчиков на подошве и с верхом из резины или пластмассы, кроме обуви водонепроницаемой или спортивной, прочая, не включенная в другие группировки</t>
  </si>
  <si>
    <t>15.20.12.120</t>
  </si>
  <si>
    <t>Обувь женская и для девочек на подошве и с верхом из пластмассы, кроме обуви водонепроницаемой или спортивной</t>
  </si>
  <si>
    <t>15.20.12.121</t>
  </si>
  <si>
    <t>Сандалии, босоножки, туфли открытые женские и для девочек на подошве и с верхом из резины или пластмассы</t>
  </si>
  <si>
    <t>15.20.12.122</t>
  </si>
  <si>
    <t>Сапожки, полусапожки, ботинки, полуботинки, туфли женские и для девочек на подошве из резины или пластмассы</t>
  </si>
  <si>
    <t>15.20.12.123</t>
  </si>
  <si>
    <t>Туфли комнатные женские или для девочек на подошве и с верхом из резины или пластмассы</t>
  </si>
  <si>
    <t>15.20.12.129</t>
  </si>
  <si>
    <t>Обувь женская и для девочек на подошве и с верхом из резины или пластмассы кроме обуви водонепроницаемой или спортивной, прочая, не включенная в другие группировки</t>
  </si>
  <si>
    <t>15.20.12.130</t>
  </si>
  <si>
    <t>Обувь детская на подошве и с верхом из резины или пластмассы, кроме обуви водонепроницаемой или спортивной</t>
  </si>
  <si>
    <t>15.20.12.131</t>
  </si>
  <si>
    <t>Туфли открытые, сандалеты детские на подошве и с верхом из резины или пластмассы, кроме обуви водонепроницаемой или спортивной</t>
  </si>
  <si>
    <t>15.20.12.132</t>
  </si>
  <si>
    <t>Туфли комнатные и прочая детская обувь домашняя на подошве и с верхом из резины или пластмассы</t>
  </si>
  <si>
    <t>15.20.12.139</t>
  </si>
  <si>
    <t>Обувь детская на подошве и с верхом из резины или пластмассы прочая, кроме обуви водонепроницаемой или спортивной, не включенная в другие группировки</t>
  </si>
  <si>
    <t>Обувь с верхом из кожи, кроме спортивной обуви, обуви с защитным металлическим подноском и различной специальной обуви</t>
  </si>
  <si>
    <t>15.20.13.110</t>
  </si>
  <si>
    <t>Обувь повседневная с верхом из кожи</t>
  </si>
  <si>
    <t>15.20.13.120</t>
  </si>
  <si>
    <t>Обувь модельная с верхом из кожи</t>
  </si>
  <si>
    <t>15.20.13.130</t>
  </si>
  <si>
    <t>Обувь летняя с верхом из кожи</t>
  </si>
  <si>
    <t>15.20.13.140</t>
  </si>
  <si>
    <t>Обувь зимняя с верхом из кожи</t>
  </si>
  <si>
    <t>15.20.13.150</t>
  </si>
  <si>
    <t>Обувь весенне-осенняя</t>
  </si>
  <si>
    <t>15.20.13.160</t>
  </si>
  <si>
    <t>Обувь домашняя с верхом из кожи</t>
  </si>
  <si>
    <t>15.20.13.170</t>
  </si>
  <si>
    <t>Обувь детская с верхом из кожи</t>
  </si>
  <si>
    <t>15.20.13.171</t>
  </si>
  <si>
    <t>Обувь уличная детская и с верхом из кожи (включая сапожки, ботинки и туфли)</t>
  </si>
  <si>
    <t>15.20.13.172</t>
  </si>
  <si>
    <t>Обувь малодетская и гусариковая уличная с верхом из кожи (включая сапожки, ботинки и туфли)</t>
  </si>
  <si>
    <t>15.20.13.173</t>
  </si>
  <si>
    <t>Сандалии школьные, детские, малодетские с верхом из кожи (включая сандалии с верхом из ремешков или полосок, шлепанцы)</t>
  </si>
  <si>
    <t>15.20.13.174</t>
  </si>
  <si>
    <t>Туфли комнатные детские, малодетские и прочая обувь домашняя с верхом из кожи (включая туфли для танцев, тапочки комнатные, туфли домашние без задников)</t>
  </si>
  <si>
    <t>15.20.13.179</t>
  </si>
  <si>
    <t>Обувь детская с верхом из кожи прочая, не включенная в другие группировки</t>
  </si>
  <si>
    <t>15.20.13.190</t>
  </si>
  <si>
    <t>Обувь прочая с верхом из кожи, кроме обуви спортивной, обуви с защитным металлическим подноском и различной специальной обуви</t>
  </si>
  <si>
    <t>Обувь с верхом из текстильных материалов, кроме спортивной обуви</t>
  </si>
  <si>
    <t>15.20.14.110</t>
  </si>
  <si>
    <t>Обувь с верхом из текстильных материалов</t>
  </si>
  <si>
    <t>15.20.14.120</t>
  </si>
  <si>
    <t>Обувь фетровая</t>
  </si>
  <si>
    <t>15.20.14.130</t>
  </si>
  <si>
    <t>Обувь валяная</t>
  </si>
  <si>
    <t>15.20.14.140</t>
  </si>
  <si>
    <t>Обувь детская с верхом из текстильных материалов, кроме спортивной обуви</t>
  </si>
  <si>
    <t>15.20.14.141</t>
  </si>
  <si>
    <t>Туфли детские комнатные с верхом из текстильных материалов, войлока или фетра</t>
  </si>
  <si>
    <t>15.20.14.142</t>
  </si>
  <si>
    <t>Сапожки, ботинки, полуботинки, туфли детские с верхом из текстильных материалов, войлока или фетра</t>
  </si>
  <si>
    <t>15.20.14.143</t>
  </si>
  <si>
    <t>Обувь детская валяная</t>
  </si>
  <si>
    <t>15.20.14.149</t>
  </si>
  <si>
    <t>Обувь детская с верхом из текстильных материалов прочая, кроме спортивной обуви, не включенная в другие группировки</t>
  </si>
  <si>
    <t>Обувь спортивная</t>
  </si>
  <si>
    <t>15.20.21</t>
  </si>
  <si>
    <t>Обувь для тенниса, баскетбола, гимнастики, тренировочная обувь и аналогичные изделия</t>
  </si>
  <si>
    <t>15.20.21.110</t>
  </si>
  <si>
    <t>Обувь для тенниса</t>
  </si>
  <si>
    <t>15.20.21.120</t>
  </si>
  <si>
    <t>Обувь для баскетбола</t>
  </si>
  <si>
    <t>15.20.21.130</t>
  </si>
  <si>
    <t>Обувь для гимнастики</t>
  </si>
  <si>
    <t>15.20.21.140</t>
  </si>
  <si>
    <t>Кроссовки и аналогичные изделия</t>
  </si>
  <si>
    <t>15.20.21.150</t>
  </si>
  <si>
    <t>Обувь спортивная детская</t>
  </si>
  <si>
    <t>15.20.21.151</t>
  </si>
  <si>
    <t>Туфли детские для тенниса</t>
  </si>
  <si>
    <t>15.20.21.152</t>
  </si>
  <si>
    <t>Ботинки детские для баскетбола</t>
  </si>
  <si>
    <t>15.20.21.153</t>
  </si>
  <si>
    <t>Туфли детские для гимнастики</t>
  </si>
  <si>
    <t>15.20.21.159</t>
  </si>
  <si>
    <t>Обувь спортивная детская прочая, не включенная в другие группировки</t>
  </si>
  <si>
    <t>15.20.29</t>
  </si>
  <si>
    <t>Обувь спортивная прочая, кроме лыжных ботинок и ботинок с коньками</t>
  </si>
  <si>
    <t>15.20.29.110</t>
  </si>
  <si>
    <t>Ботинки для конькобежных видов спорта</t>
  </si>
  <si>
    <t>15.20.29.120</t>
  </si>
  <si>
    <t>Ботинки для футболистов</t>
  </si>
  <si>
    <t>15.20.29.130</t>
  </si>
  <si>
    <t>Ботинки для туристов и альпинистов</t>
  </si>
  <si>
    <t>15.20.29.140</t>
  </si>
  <si>
    <t>Обувь для боксеров, борцов и тяжелоатлетов</t>
  </si>
  <si>
    <t>15.20.29.190</t>
  </si>
  <si>
    <t>Обувь спортивная прочая, кроме лыжных ботинок и ботинок с коньками, не включенная в другие группировки</t>
  </si>
  <si>
    <t>Обувь защитная и прочая, не включенная в другие группировки</t>
  </si>
  <si>
    <t>Обувь с защитным металлическим подноском</t>
  </si>
  <si>
    <t>15.20.31.000</t>
  </si>
  <si>
    <t>Обувь деревянная, различная специальная обувь и прочая обувь, не включенная в другие группировки</t>
  </si>
  <si>
    <t>15.20.32.110</t>
  </si>
  <si>
    <t>Обувь деревянная</t>
  </si>
  <si>
    <t>15.20.32.120</t>
  </si>
  <si>
    <t>Обувь различная специальная</t>
  </si>
  <si>
    <t>15.20.32.121</t>
  </si>
  <si>
    <t>Обувь специальная диэлектрическая из полимерных материалов</t>
  </si>
  <si>
    <t>15.20.32.122</t>
  </si>
  <si>
    <t>Обувь специальная кожаная для защиты от механических воздействий</t>
  </si>
  <si>
    <t>15.20.32.123</t>
  </si>
  <si>
    <t>Обувь специальная кожаная для защиты от нефти, нефтепродуктов, кислот, щелочей, нетоксичной и взрывоопасной пыли</t>
  </si>
  <si>
    <t>15.20.32.124</t>
  </si>
  <si>
    <t>Обувь специальная кожаная для защиты от повышенных температур</t>
  </si>
  <si>
    <t>15.20.32.125</t>
  </si>
  <si>
    <t>Обувь специальная кожаная для защиты от скольжения по зажиренным поверхностям</t>
  </si>
  <si>
    <t>15.20.32.126</t>
  </si>
  <si>
    <t>Обувь специальная валяная для защиты от повышенных температур</t>
  </si>
  <si>
    <t>15.20.32.127</t>
  </si>
  <si>
    <t>Обувь специальная виброзащитная</t>
  </si>
  <si>
    <t>15.20.32.128</t>
  </si>
  <si>
    <t>Обувь специальная из полимерных материалов для защиты от механических воздействий</t>
  </si>
  <si>
    <t>15.20.32.129</t>
  </si>
  <si>
    <t>Обувь специальная прочая, не включенная в другие группировки</t>
  </si>
  <si>
    <t>15.20.32.130</t>
  </si>
  <si>
    <t>Обувь детская прочая</t>
  </si>
  <si>
    <t>15.20.32.131</t>
  </si>
  <si>
    <t>Тапочки детские меховые</t>
  </si>
  <si>
    <t>15.20.32.132</t>
  </si>
  <si>
    <t>Тапочки детские шубные</t>
  </si>
  <si>
    <t>15.20.32.139</t>
  </si>
  <si>
    <t>Обувь детская прочая, не включенная в другие группировки</t>
  </si>
  <si>
    <t>15.20.32.190</t>
  </si>
  <si>
    <t>Обувь прочая, не включенная в другие группировки</t>
  </si>
  <si>
    <t>Детали обуви из кожи; вкладные стельки, подпяточники и аналогичные изделия; гетры, гамаши и аналогичные изделия и их детали</t>
  </si>
  <si>
    <t>15.20.40</t>
  </si>
  <si>
    <t>15.20.40.110</t>
  </si>
  <si>
    <t>Детали обуви из кожи</t>
  </si>
  <si>
    <t>15.20.40.120</t>
  </si>
  <si>
    <t>Стельки вкладные, подпятники и аналогичные изделия</t>
  </si>
  <si>
    <t>15.20.40.130</t>
  </si>
  <si>
    <t>Гетры, гамаши и аналогичные изделия и их детали</t>
  </si>
  <si>
    <t>15.20.9</t>
  </si>
  <si>
    <t>Услуги по производству обуви отдельные, выполняемые субподрядчиком</t>
  </si>
  <si>
    <t>15.20.99</t>
  </si>
  <si>
    <t>Древесина и изделия из дерева и пробки, кроме мебели; изделия из соломки и материалов для плетения</t>
  </si>
  <si>
    <t>Лесоматериалы, распиленные и строганые</t>
  </si>
  <si>
    <t>Лесоматериалы, продольно распиленные или расколотые, разделенные на слои или лущеные, толщиной более 6 мм; деревянные железнодорожные или трамвайные шпалы, непропитанные</t>
  </si>
  <si>
    <t>16.10.10.110</t>
  </si>
  <si>
    <t>Пиломатериалы хвойных пород</t>
  </si>
  <si>
    <t>16.10.10.111</t>
  </si>
  <si>
    <t>Пиломатериалы из сосны</t>
  </si>
  <si>
    <t>16.10.10.112</t>
  </si>
  <si>
    <t>Пиломатериалы из ели</t>
  </si>
  <si>
    <t>16.10.10.113</t>
  </si>
  <si>
    <t>Пиломатериалы из лиственницы</t>
  </si>
  <si>
    <t>16.10.10.114</t>
  </si>
  <si>
    <t>Пиломатериалы из кедра</t>
  </si>
  <si>
    <t>16.10.10.115</t>
  </si>
  <si>
    <t>Пиломатериалы из пихты</t>
  </si>
  <si>
    <t>16.10.10.119</t>
  </si>
  <si>
    <t>Пиломатериалы из прочих хвойных пород</t>
  </si>
  <si>
    <t>16.10.10.120</t>
  </si>
  <si>
    <t>Пиломатериалы лиственных пород</t>
  </si>
  <si>
    <t>16.10.10.121</t>
  </si>
  <si>
    <t>Пиломатериалы из дуба</t>
  </si>
  <si>
    <t>16.10.10.122</t>
  </si>
  <si>
    <t>Пиломатериалы из бука</t>
  </si>
  <si>
    <t>16.10.10.123</t>
  </si>
  <si>
    <t>Пиломатериалы из ясеня</t>
  </si>
  <si>
    <t>16.10.10.124</t>
  </si>
  <si>
    <t>Пиломатериалы из березы</t>
  </si>
  <si>
    <t>16.10.10.125</t>
  </si>
  <si>
    <t>Пиломатериалы из осины</t>
  </si>
  <si>
    <t>16.10.10.126</t>
  </si>
  <si>
    <t>Пиломатериалы из тополя</t>
  </si>
  <si>
    <t>16.10.10.127</t>
  </si>
  <si>
    <t>Пиломатериалы из ольхи</t>
  </si>
  <si>
    <t>16.10.10.128</t>
  </si>
  <si>
    <t>Пиломатериалы из липы</t>
  </si>
  <si>
    <t>16.10.10.129</t>
  </si>
  <si>
    <t>Пиломатериалы из прочих лиственных пород</t>
  </si>
  <si>
    <t>16.10.10.130</t>
  </si>
  <si>
    <t>Шпалы деревянные для железных дорог непропитанные</t>
  </si>
  <si>
    <t>16.10.10.131</t>
  </si>
  <si>
    <t>Шпалы деревянные для железных дорог широкой колеи непропитанные</t>
  </si>
  <si>
    <t>16.10.10.132</t>
  </si>
  <si>
    <t>Шпалы деревянные для железных дорог узкой колеи непропитанные</t>
  </si>
  <si>
    <t>16.10.10.140</t>
  </si>
  <si>
    <t>Брусья деревянные для стрелочных переводов железных дорог непропитанные</t>
  </si>
  <si>
    <t>16.10.10.141</t>
  </si>
  <si>
    <t>Брусья деревянные для стрелочных переводов железных дорог широкой колеи непропитанные</t>
  </si>
  <si>
    <t>16.10.10.142</t>
  </si>
  <si>
    <t>Брусья деревянные для стрелочных переводов железных дорог узкой колеи непропитанные</t>
  </si>
  <si>
    <t>16.10.10.143</t>
  </si>
  <si>
    <t>Брусья переводные деревянные клееные для железных дорог широкой колеи непропитанные</t>
  </si>
  <si>
    <t>16.10.10.150</t>
  </si>
  <si>
    <t>Шпалы и брусья деревянные клееные для трамвайных путей непропитанные</t>
  </si>
  <si>
    <t>16.10.10.160</t>
  </si>
  <si>
    <t>Шпалы деревянные для метрополитена непропитанные</t>
  </si>
  <si>
    <t>Древесина, профилированная по любой из кромок или пластей; шерсть древесная; мука древесная; щепа или стружка древесная</t>
  </si>
  <si>
    <t>Древесина, профилированная по любой из кромок или пластей (включая планки и фризы для паркетного покрытия пола несобранные, штапики и багеты)</t>
  </si>
  <si>
    <t>16.10.21.110</t>
  </si>
  <si>
    <t>Пиломатериалы хвойные профилированные</t>
  </si>
  <si>
    <t>16.10.21.111</t>
  </si>
  <si>
    <t>Пиломатериалы профилированные из сосны</t>
  </si>
  <si>
    <t>16.10.21.112</t>
  </si>
  <si>
    <t>Пиломатериалы профилированные из ели</t>
  </si>
  <si>
    <t>16.10.21.113</t>
  </si>
  <si>
    <t>Пиломатериалы профилированные из лиственницы</t>
  </si>
  <si>
    <t>16.10.21.114</t>
  </si>
  <si>
    <t>Пиломатериалы профилированные из кедра</t>
  </si>
  <si>
    <t>16.10.21.115</t>
  </si>
  <si>
    <t>16.10.21.119</t>
  </si>
  <si>
    <t>Пиломатериалы профилированные из прочих хвойных пород</t>
  </si>
  <si>
    <t>16.10.21.120</t>
  </si>
  <si>
    <t>Пиломатериалы лиственные профилированные</t>
  </si>
  <si>
    <t>16.10.21.121</t>
  </si>
  <si>
    <t>Пиломатериалы профилированные из дуба</t>
  </si>
  <si>
    <t>16.10.21.122</t>
  </si>
  <si>
    <t>Пиломатериалы профилированные из бука</t>
  </si>
  <si>
    <t>16.10.21.123</t>
  </si>
  <si>
    <t>Пиломатериалы профилированные из ясеня</t>
  </si>
  <si>
    <t>16.10.21.124</t>
  </si>
  <si>
    <t>Пиломатериалы профилированные из березы</t>
  </si>
  <si>
    <t>16.10.21.125</t>
  </si>
  <si>
    <t>Пиломатериалы профилированные из осины</t>
  </si>
  <si>
    <t>16.10.21.126</t>
  </si>
  <si>
    <t>Пиломатериалы профилированные из тополя</t>
  </si>
  <si>
    <t>16.10.21.127</t>
  </si>
  <si>
    <t>Пиломатериалы профилированные из ольхи</t>
  </si>
  <si>
    <t>16.10.21.128</t>
  </si>
  <si>
    <t>Пиломатериалы профилированные из липы</t>
  </si>
  <si>
    <t>16.10.21.129</t>
  </si>
  <si>
    <t>Пиломатериалы профилированные из прочих лиственных пород</t>
  </si>
  <si>
    <t>Шерсть древесная; мука древесная</t>
  </si>
  <si>
    <t>16.10.22.110</t>
  </si>
  <si>
    <t>Шерсть древесная</t>
  </si>
  <si>
    <t>16.10.22.120</t>
  </si>
  <si>
    <t>Мука древесная</t>
  </si>
  <si>
    <t>Щепа или стружка древесные</t>
  </si>
  <si>
    <t>16.10.23.110</t>
  </si>
  <si>
    <t>Щепа древесная</t>
  </si>
  <si>
    <t>16.10.23.111</t>
  </si>
  <si>
    <t>Щепа технологическая</t>
  </si>
  <si>
    <t>16.10.23.112</t>
  </si>
  <si>
    <t>Щепа топливная</t>
  </si>
  <si>
    <t>16.10.23.113</t>
  </si>
  <si>
    <t>Щепа кровельная</t>
  </si>
  <si>
    <t>16.10.23.120</t>
  </si>
  <si>
    <t>Стружка древесная</t>
  </si>
  <si>
    <t>Лесоматериалы необработанные; шпалы деревянные железнодорожные и трамвайные пропитанные или обработанные другим способом</t>
  </si>
  <si>
    <t>Лесоматериалы необработанные, окрашенные, протравленные, обработанные креозотом или другими консервантами</t>
  </si>
  <si>
    <t>16.10.31.110</t>
  </si>
  <si>
    <t>Лесоматериалы хвойных пород необработанные, окрашенные, протравленные, обработанные креозотом или другими консервантами</t>
  </si>
  <si>
    <t>16.10.31.120</t>
  </si>
  <si>
    <t>Лесоматериалы лиственных пород необработанные, окрашенные, протравленные, обработанные креозотом или другими консервантами</t>
  </si>
  <si>
    <t>Шпалы деревянные для железных дорог или трамвайных путей пропитанные</t>
  </si>
  <si>
    <t>16.10.32.110</t>
  </si>
  <si>
    <t>Шпалы деревянные для железных дорог пропитанные</t>
  </si>
  <si>
    <t>16.10.32.111</t>
  </si>
  <si>
    <t>Шпалы деревянные для железных дорог широкой колеи пропитанные</t>
  </si>
  <si>
    <t>16.10.32.112</t>
  </si>
  <si>
    <t>Шпалы деревянные для железных дорог узкой колеи пропитанные</t>
  </si>
  <si>
    <t>16.10.32.120</t>
  </si>
  <si>
    <t>Брусья деревянные для стрелочных переводов железных дорог пропитанные</t>
  </si>
  <si>
    <t>16.10.32.121</t>
  </si>
  <si>
    <t>Брусья деревянные для стрелочных переводов железных дорог широкой колеи пропитанные</t>
  </si>
  <si>
    <t>16.10.32.122</t>
  </si>
  <si>
    <t>Брусья деревянные для стрелочных переводов железных дорог узкой колеи пропитанные</t>
  </si>
  <si>
    <t>16.10.32.123</t>
  </si>
  <si>
    <t>Брусья переводные деревянные клееные для железных дорог широкой колеи пропитанные</t>
  </si>
  <si>
    <t>16.10.32.130</t>
  </si>
  <si>
    <t>Шпалы и брусья деревянные клееные для трамвайных путей пропитанные</t>
  </si>
  <si>
    <t>16.10.32.140</t>
  </si>
  <si>
    <t>Шпалы деревянные для метрополитена пропитанные</t>
  </si>
  <si>
    <t>Лесоматериалы необработанные прочие, включая расщепленные бревна и колья</t>
  </si>
  <si>
    <t>16.10.39.000</t>
  </si>
  <si>
    <t>Услуги по сушке, пропитке или химической обработке древесины; отдельные операции процесса производства лесоматериалов, распиленных и строганных, выполняемые субподрядчиком</t>
  </si>
  <si>
    <t>Услуги по сушке, пропитке или химической обработке древесины</t>
  </si>
  <si>
    <t>- услуги по пропитке и химической обработке древесины консервантами и другими веществами;</t>
  </si>
  <si>
    <t>- услуги по сушке древесины</t>
  </si>
  <si>
    <t>- гидроизоляционные работы, см. 43.99.10;</t>
  </si>
  <si>
    <t>- услуги по дезинфекции, дезинсекции, дератизации в зданиях и т.п., см. 81.29.11</t>
  </si>
  <si>
    <t>16.10.91.000</t>
  </si>
  <si>
    <t>Операции процесса производства распиленных и строганых лесоматериалов отдельные, выполняемые субподрядчиком</t>
  </si>
  <si>
    <t>16.10.99.000</t>
  </si>
  <si>
    <t>Изделия из дерева, пробки, соломки и материалов для плетения</t>
  </si>
  <si>
    <t>Листы для облицовки и плиты многослойные</t>
  </si>
  <si>
    <t>Фанера, панели деревянные фанерованные и аналогичные материалы слоистые из древесины; плиты древесно-стружечные и аналогичные плиты из древесины и других одревесневших материалов</t>
  </si>
  <si>
    <t>Фанера, панели деревянные фанерованные и аналогичные материалы слоистые из бамбука</t>
  </si>
  <si>
    <t>16.21.11.110</t>
  </si>
  <si>
    <t>Фанера из бамбука</t>
  </si>
  <si>
    <t>16.21.11.120</t>
  </si>
  <si>
    <t>Панели деревянные фанерованные из бамбука</t>
  </si>
  <si>
    <t>16.21.11.190</t>
  </si>
  <si>
    <t>Материалы слоистые из бамбука</t>
  </si>
  <si>
    <t>Фанера, панели деревянные фанерованные и аналогичные материалы слоистые из древесины прочие</t>
  </si>
  <si>
    <t>16.21.12.110</t>
  </si>
  <si>
    <t>Фанера</t>
  </si>
  <si>
    <t>16.21.12.111</t>
  </si>
  <si>
    <t>Фанера общего назначения</t>
  </si>
  <si>
    <t>16.21.12.112</t>
  </si>
  <si>
    <t>Фанера, облицованная строганым шпоном</t>
  </si>
  <si>
    <t>16.21.12.113</t>
  </si>
  <si>
    <t>Фанера декоративная</t>
  </si>
  <si>
    <t>16.21.12.114</t>
  </si>
  <si>
    <t>Фанера бакелизированная</t>
  </si>
  <si>
    <t>16.21.12.115</t>
  </si>
  <si>
    <t>Фанера березовая авиационная</t>
  </si>
  <si>
    <t>16.21.12.119</t>
  </si>
  <si>
    <t>Фанера прочая</t>
  </si>
  <si>
    <t>16.21.12.120</t>
  </si>
  <si>
    <t>Панели деревянные фанерованные</t>
  </si>
  <si>
    <t>16.21.12.190</t>
  </si>
  <si>
    <t>Материалы слоистые из древесины</t>
  </si>
  <si>
    <t>Плиты древесно-стружечные и аналогичные плиты из древесины или других одревесневших материалов</t>
  </si>
  <si>
    <t>16.21.13.000</t>
  </si>
  <si>
    <t>16.21.14</t>
  </si>
  <si>
    <t>Плиты древесно-волокнистые из древесины или других одревесневших материалов</t>
  </si>
  <si>
    <t>16.21.14.000</t>
  </si>
  <si>
    <t>Листы для облицовки; шпон для фанеры; древесина прессованная</t>
  </si>
  <si>
    <t>Листы для облицовки, шпон для фанеры и прочая древесина, распиленная вдоль, разделенная на слои или лущеная, толщиной не более 6 мм</t>
  </si>
  <si>
    <t>16.21.21.110</t>
  </si>
  <si>
    <t>Листы для облицовки</t>
  </si>
  <si>
    <t>16.21.21.120</t>
  </si>
  <si>
    <t>Шпон для фанеры</t>
  </si>
  <si>
    <t>16.21.21.190</t>
  </si>
  <si>
    <t>Древесина прочая, распиленная вдоль, разделенная на слои или лущеная, толщиной не более 6 мм</t>
  </si>
  <si>
    <t>Древесина прессованная в виде блоков, плит, брусьев или профилированных изделий</t>
  </si>
  <si>
    <t>16.21.22.000</t>
  </si>
  <si>
    <t>16.21.9</t>
  </si>
  <si>
    <t>Услуги по отделке плит и панелей; отдельные операции процесса производства листов для облицовки и древесных плит, выполняемые субподрядчиком</t>
  </si>
  <si>
    <t>16.21.91</t>
  </si>
  <si>
    <t>Услуги по отделке плит и панелей</t>
  </si>
  <si>
    <t>16.21.91.000</t>
  </si>
  <si>
    <t>16.21.99</t>
  </si>
  <si>
    <t>Операции процесса производства листов для облицовки и древесных плит отдельные, выполняемые субподрядчиком</t>
  </si>
  <si>
    <t>16.21.99.000</t>
  </si>
  <si>
    <t>Полы паркетные</t>
  </si>
  <si>
    <t>16.22.1</t>
  </si>
  <si>
    <t>Паркет щитовой в сборе</t>
  </si>
  <si>
    <t>16.22.10</t>
  </si>
  <si>
    <t>16.22.10.000</t>
  </si>
  <si>
    <t>16.22.9</t>
  </si>
  <si>
    <t>Услуги по производству полов паркетных отдельные, выполняемые субподрядчиком</t>
  </si>
  <si>
    <t>16.22.99</t>
  </si>
  <si>
    <t>16.22.99.000</t>
  </si>
  <si>
    <t>Изделия деревянные строительные и столярные прочие</t>
  </si>
  <si>
    <t>Изделия деревянные строительные (кроме сборных зданий) и столярные прочие</t>
  </si>
  <si>
    <t>16.23.11</t>
  </si>
  <si>
    <t>Окна, двери балконные и их коробки, двери и их коробки и пороги деревянные</t>
  </si>
  <si>
    <t>16.23.11.110</t>
  </si>
  <si>
    <t>Окна и их коробки деревянные</t>
  </si>
  <si>
    <t>16.23.11.120</t>
  </si>
  <si>
    <t>Двери балконные и их коробки деревянные</t>
  </si>
  <si>
    <t>16.23.11.130</t>
  </si>
  <si>
    <t>Двери, их коробки и пороги деревянные</t>
  </si>
  <si>
    <t>16.23.12</t>
  </si>
  <si>
    <t>Опалубка для бетонных строительных работ, гонт и дранка деревянные</t>
  </si>
  <si>
    <t>16.23.12.110</t>
  </si>
  <si>
    <t>Опалубка деревянная для бетонных строительных работ</t>
  </si>
  <si>
    <t>16.23.12.120</t>
  </si>
  <si>
    <t>Гонт деревянный</t>
  </si>
  <si>
    <t>16.23.12.130</t>
  </si>
  <si>
    <t>Дранка деревянная</t>
  </si>
  <si>
    <t>16.23.19</t>
  </si>
  <si>
    <t>Изделия деревянные строительные и столярные, не включенные в другие группировки</t>
  </si>
  <si>
    <t>16.23.19.000</t>
  </si>
  <si>
    <t>Конструкции сборные деревянные строительные (здания сборные деревянные)</t>
  </si>
  <si>
    <t>16.23.20</t>
  </si>
  <si>
    <t>- сборные здания, преимущественно изготовленные из дерева, полностью собранные и готовые к применению или несобранные незаконченные строения;</t>
  </si>
  <si>
    <t>- собранные или несобранные, но обладающие характерными чертами сборных строений</t>
  </si>
  <si>
    <t>Здания могут служить жильем, рабочей подсобкой, конторой, навесом, гаражом, теплицей и т.д.</t>
  </si>
  <si>
    <t>16.23.20.110</t>
  </si>
  <si>
    <t>Дома деревянные заводского изготовления (дома стандартные)</t>
  </si>
  <si>
    <t>16.23.20.120</t>
  </si>
  <si>
    <t>Домики деревянные для содержания зверей, животных и птиц</t>
  </si>
  <si>
    <t>16.23.20.130</t>
  </si>
  <si>
    <t>Домики садовые и постройки хозяйственные приусадебные</t>
  </si>
  <si>
    <t>- детали и изделия деревянные для садовых домиков и хозяйственных построек</t>
  </si>
  <si>
    <t>16.23.20.140</t>
  </si>
  <si>
    <t>Здания и помещения деревянные сборно-разборные</t>
  </si>
  <si>
    <t>16.23.20.150</t>
  </si>
  <si>
    <t>Здания и помещения деревянные цельноперевозные</t>
  </si>
  <si>
    <t>16.23.20.160</t>
  </si>
  <si>
    <t>Помещения деревянные контейнерного типа</t>
  </si>
  <si>
    <t>16.23.9</t>
  </si>
  <si>
    <t>Услуги по производству прочих деревянных строительных конструкций и столярных изделий отдельные, выполняемые субподрядчиком</t>
  </si>
  <si>
    <t>16.23.99</t>
  </si>
  <si>
    <t>16.23.99.000</t>
  </si>
  <si>
    <t>Тара деревянная</t>
  </si>
  <si>
    <t>16.24.1</t>
  </si>
  <si>
    <t>16.24.11</t>
  </si>
  <si>
    <t>Поддоны деревянные, включая поддоны с бортами, и прочие деревянные погрузочные щиты</t>
  </si>
  <si>
    <t>16.24.11.110</t>
  </si>
  <si>
    <t>Поддоны деревянные, включая поддоны с бортами</t>
  </si>
  <si>
    <t>16.24.11.190</t>
  </si>
  <si>
    <t>Щиты прочие деревянные погрузочные</t>
  </si>
  <si>
    <t>16.24.12</t>
  </si>
  <si>
    <t>Бочки, бочонки и прочие бондарные деревянные изделия</t>
  </si>
  <si>
    <t>16.24.12.110</t>
  </si>
  <si>
    <t>Бочки деревянные</t>
  </si>
  <si>
    <t>16.24.12.111</t>
  </si>
  <si>
    <t>Бочки деревянные для вин, соков и морсов</t>
  </si>
  <si>
    <t>16.24.12.112</t>
  </si>
  <si>
    <t>Бочки деревянные для пива</t>
  </si>
  <si>
    <t>16.24.12.113</t>
  </si>
  <si>
    <t>Комплекты бочковые и бочки заливные</t>
  </si>
  <si>
    <t>16.24.12.114</t>
  </si>
  <si>
    <t>Комплекты бочковые и бочки сухотарные</t>
  </si>
  <si>
    <t>16.24.12.119</t>
  </si>
  <si>
    <t>Бочки деревянные прочие</t>
  </si>
  <si>
    <t>16.24.12.190</t>
  </si>
  <si>
    <t>Бочонки и прочие бондарные деревянные изделия</t>
  </si>
  <si>
    <t>16.24.12.191</t>
  </si>
  <si>
    <t>Бочонки деревянные</t>
  </si>
  <si>
    <t>16.24.12.192</t>
  </si>
  <si>
    <t>Клепка для бочек</t>
  </si>
  <si>
    <t>16.24.12.199</t>
  </si>
  <si>
    <t>Изделия бондарные деревянные прочие</t>
  </si>
  <si>
    <t>16.24.13</t>
  </si>
  <si>
    <t>Тара деревянная прочая и ее части</t>
  </si>
  <si>
    <t>16.24.13.110</t>
  </si>
  <si>
    <t>Ящики деревянные</t>
  </si>
  <si>
    <t>16.24.13.120</t>
  </si>
  <si>
    <t>Комплекты деталей деревянных ящиков</t>
  </si>
  <si>
    <t>16.24.13.130</t>
  </si>
  <si>
    <t>Клинья</t>
  </si>
  <si>
    <t>16.24.13.140</t>
  </si>
  <si>
    <t>Барабаны и катушки деревянные</t>
  </si>
  <si>
    <t>16.24.13.141</t>
  </si>
  <si>
    <t>Барабаны деревянные для сыров</t>
  </si>
  <si>
    <t>16.24.13.142</t>
  </si>
  <si>
    <t>Барабаны деревянные для электрических кабелей и проводов</t>
  </si>
  <si>
    <t>16.24.13.143</t>
  </si>
  <si>
    <t>Барабаны деревянные для стальных канатов</t>
  </si>
  <si>
    <t>16.24.13.144</t>
  </si>
  <si>
    <t>Барабаны дощатые для упаковки изоляторов</t>
  </si>
  <si>
    <t>16.24.13.145</t>
  </si>
  <si>
    <t>Барабаны фанерные для упаковки сыпучих, пастообразных и брикетированных продуктов</t>
  </si>
  <si>
    <t>16.24.13.146</t>
  </si>
  <si>
    <t>Катушки деревянные для проволоки и проводов малых сечений</t>
  </si>
  <si>
    <t>16.24.13.190</t>
  </si>
  <si>
    <t>16.24.9</t>
  </si>
  <si>
    <t>Услуги по производству деревянной тары отдельные, выполняемые субподрядчиком</t>
  </si>
  <si>
    <t>16.24.99</t>
  </si>
  <si>
    <t>16.24.99.000</t>
  </si>
  <si>
    <t>Изделия из дерева, пробки, соломки и материалов для плетения, прочие</t>
  </si>
  <si>
    <t>Изделия из дерева прочие</t>
  </si>
  <si>
    <t>Инструменты, корпуса и рукоятки инструментов, рукоятки и части щеток и метел, блоки для изготовления курительных трубок, сапожные колодки и растяжки для обуви, деревянные</t>
  </si>
  <si>
    <t>16.29.11.110</t>
  </si>
  <si>
    <t>Инструменты, корпуса и рукоятки инструментов деревянные</t>
  </si>
  <si>
    <t>16.29.11.120</t>
  </si>
  <si>
    <t>Рукоятки и части щеток и метел деревянные</t>
  </si>
  <si>
    <t>16.29.11.130</t>
  </si>
  <si>
    <t>Блоки для изготовления курительных трубок</t>
  </si>
  <si>
    <t>16.29.11.140</t>
  </si>
  <si>
    <t>Колодки сапожные и растяжки для обуви деревянные</t>
  </si>
  <si>
    <t>Принадлежности столовые и кухонные деревянные</t>
  </si>
  <si>
    <t>16.29.12.000</t>
  </si>
  <si>
    <t>Изделия деревянные мозаичные и инкрустированные, футляры для ювелирных или ножевых изделий и аналогичные изделия из дерева, статуэтки и изделия декоративные из дерева прочие</t>
  </si>
  <si>
    <t>16.29.13.110</t>
  </si>
  <si>
    <t>Изделия деревянные мозаичные и инкрустированные из дерева</t>
  </si>
  <si>
    <t>16.29.13.120</t>
  </si>
  <si>
    <t>Футляры для ювелирных или ножевых изделий и аналогичные изделия из дерева</t>
  </si>
  <si>
    <t>16.29.13.130</t>
  </si>
  <si>
    <t>Статуэтки из дерева</t>
  </si>
  <si>
    <t>16.29.13.190</t>
  </si>
  <si>
    <t>Изделия декоративные из дерева прочие</t>
  </si>
  <si>
    <t>Рамы деревянные для картин, фотографий, зеркал или аналогичных предметов и прочие изделия из дерева</t>
  </si>
  <si>
    <t>- деревянные части обуви (например, каблуки и колодки)</t>
  </si>
  <si>
    <t>16.29.14.110</t>
  </si>
  <si>
    <t>Рамы деревянные для картин, фотографий, зеркал или аналогичных предметов из дерева</t>
  </si>
  <si>
    <t>16.29.14.190</t>
  </si>
  <si>
    <t>Изделия прочие из дерева</t>
  </si>
  <si>
    <t>16.29.14.191</t>
  </si>
  <si>
    <t>Изделия хозяйственного назначения деревянные</t>
  </si>
  <si>
    <t>16.29.14.192</t>
  </si>
  <si>
    <t>Гранулы топливные (пеллеты) из отходов деревопереработки</t>
  </si>
  <si>
    <t>- цилиндрические спрессованные отходы деревообработки (опилки и стружка хвойных пород дерева), сформированные под давлением около 300 атмосфер, без каких-либо добавок и клея с длиной гранул в среднем от 10 до 30 мм и диаметром от 6 до 10 мм</t>
  </si>
  <si>
    <t>16.29.14.193</t>
  </si>
  <si>
    <t>Брикеты топливные из отходов деревопереработки</t>
  </si>
  <si>
    <t>16.29.14.199</t>
  </si>
  <si>
    <t>Изделия из дерева прочие, не включенные в другие группировки</t>
  </si>
  <si>
    <t>Изделия из пробки, соломки и материалов для плетения; изделия корзиночные и плетеные</t>
  </si>
  <si>
    <t>Пробка натуральная с удаленным наружным слоем или начерно обрезанная, или в форме брусков, пластин, листов или полос; пробка размельченная, гранулированная или размолотая; отходы пробки</t>
  </si>
  <si>
    <t>16.29.21.110</t>
  </si>
  <si>
    <t>Пробка натуральная с удаленным наружным слоем или начерно обрезанная, или в форме брусков, пластин, листов или полос</t>
  </si>
  <si>
    <t>16.29.21.120</t>
  </si>
  <si>
    <t>Пробка размельченная, гранулированная или размолотая</t>
  </si>
  <si>
    <t>16.29.21.130</t>
  </si>
  <si>
    <t>Отходы пробки</t>
  </si>
  <si>
    <t>Изделия из натуральной пробки</t>
  </si>
  <si>
    <t>16.29.22.000</t>
  </si>
  <si>
    <t>Блоки, пластины, листы и полосы, плитки любой формы, цилиндры цельные из агломерированной пробки</t>
  </si>
  <si>
    <t>16.29.23.110</t>
  </si>
  <si>
    <t>Блоки, пластины, листы и полосы из агломерированной пробки</t>
  </si>
  <si>
    <t>16.29.23.120</t>
  </si>
  <si>
    <t>Плитки любой формы из агломерированной пробки</t>
  </si>
  <si>
    <t>16.29.23.130</t>
  </si>
  <si>
    <t>Цилиндры цельные из агломерированной пробки</t>
  </si>
  <si>
    <t>16.29.24</t>
  </si>
  <si>
    <t>Пробка агломерированная; изделия из агломерированной пробки, не включенные в другие группировки</t>
  </si>
  <si>
    <t>16.29.24.110</t>
  </si>
  <si>
    <t>Пробка агломерированная</t>
  </si>
  <si>
    <t>16.29.24.190</t>
  </si>
  <si>
    <t>Изделия из агломерированной пробки, не включенные в другие группировки</t>
  </si>
  <si>
    <t>16.29.25</t>
  </si>
  <si>
    <t>Изделия из соломки, эспарто (альфы) и прочих материалов для плетения; изделия корзиночные и плетеные</t>
  </si>
  <si>
    <t>16.29.25.110</t>
  </si>
  <si>
    <t>Изделия из соломки</t>
  </si>
  <si>
    <t>16.29.25.120</t>
  </si>
  <si>
    <t>Изделия из эспарто (альфы)</t>
  </si>
  <si>
    <t>16.29.25.130</t>
  </si>
  <si>
    <t>Изделия из прочих материалов для плетения</t>
  </si>
  <si>
    <t>16.29.25.140</t>
  </si>
  <si>
    <t>Изделия корзиночные и плетеные</t>
  </si>
  <si>
    <t>16.29.9</t>
  </si>
  <si>
    <t>Услуги по производству древесины и пробки, кроме мебели, соломки и материалов для плетения; отдельные операции процесса производства прочих изделий из дерева, изделий из пробки, соломки и материалов для плетения, выполняемые субподрядчиком</t>
  </si>
  <si>
    <t>16.29.91</t>
  </si>
  <si>
    <t>Услуги по производству древесины и пробки, кроме мебели, соломки и материалов для плетения</t>
  </si>
  <si>
    <t>16.29.91.000</t>
  </si>
  <si>
    <t>16.29.99</t>
  </si>
  <si>
    <t>Бумага и изделия из бумаги</t>
  </si>
  <si>
    <t>Целлюлоза, бумага и картон</t>
  </si>
  <si>
    <t>Целлюлоза</t>
  </si>
  <si>
    <t>Целлюлоза древесная и целлюлоза из прочих волокнистых материалов</t>
  </si>
  <si>
    <t>Целлюлоза древесная, растворимые сорта</t>
  </si>
  <si>
    <t>17.11.11.000</t>
  </si>
  <si>
    <t>Целлюлоза древесная натронная или сульфатная, кроме растворимых сортов</t>
  </si>
  <si>
    <t>17.11.12.000</t>
  </si>
  <si>
    <t>Целлюлоза древесная сульфитная, кроме растворимых сортов</t>
  </si>
  <si>
    <t>17.11.13.000</t>
  </si>
  <si>
    <t>Масса древесная, получаемая механическим способом; полуцеллюлоза древесная; целлюлоза из прочих волокнистых материалов, кроме древесины</t>
  </si>
  <si>
    <t>17.11.14.110</t>
  </si>
  <si>
    <t>Масса древесная, получаемая механическим способом</t>
  </si>
  <si>
    <t>17.11.14.120</t>
  </si>
  <si>
    <t>Полуцеллюлоза древесная</t>
  </si>
  <si>
    <t>17.11.14.190</t>
  </si>
  <si>
    <t>Целлюлоза из прочих волокнистых материалов, кроме древесины</t>
  </si>
  <si>
    <t>Услуги по производству целлюлозы отдельные, выполняемые субподрядчиком</t>
  </si>
  <si>
    <t>17.11.99.000</t>
  </si>
  <si>
    <t>Бумага и картон</t>
  </si>
  <si>
    <t>Бумага газетная, бумага ручного отлива и прочая бумага немелованная или картон для графических целей</t>
  </si>
  <si>
    <t>Бумага газетная в рулонах или листах</t>
  </si>
  <si>
    <t>17.12.11.110</t>
  </si>
  <si>
    <t>Бумага газетная в рулонах</t>
  </si>
  <si>
    <t>17.12.11.120</t>
  </si>
  <si>
    <t>Бумага газетная в листах</t>
  </si>
  <si>
    <t>Бумага и картон ручного отлива</t>
  </si>
  <si>
    <t>17.12.12.110</t>
  </si>
  <si>
    <t>Бумага ручного отлива</t>
  </si>
  <si>
    <t>17.12.12.120</t>
  </si>
  <si>
    <t>Картон ручного отлива</t>
  </si>
  <si>
    <t>Бумага и картон, используемые как основа для фоточувствительной, теплочувствительной и электрочувствительной бумаги; бумага-основа для копировальной бумаги; бумага-основа для обоев</t>
  </si>
  <si>
    <t>17.12.13.110</t>
  </si>
  <si>
    <t>Бумага, используемая как основа для фоточувствительной, теплочувствительной и электрочувствительной бумаги</t>
  </si>
  <si>
    <t>17.12.13.120</t>
  </si>
  <si>
    <t>Картон, используемый как основа для фоточувствительной, теплочувствительной и электрочувствительной бумаги</t>
  </si>
  <si>
    <t>17.12.13.130</t>
  </si>
  <si>
    <t>Бумага-основа для копировальной бумаги</t>
  </si>
  <si>
    <t>17.12.13.140</t>
  </si>
  <si>
    <t>Бумага-основа для обоев</t>
  </si>
  <si>
    <t>Бумага прочая и картон для графических целей</t>
  </si>
  <si>
    <t>17.12.14.110</t>
  </si>
  <si>
    <t>Бумага для печати</t>
  </si>
  <si>
    <t>17.12.14.111</t>
  </si>
  <si>
    <t>Бумага типографская</t>
  </si>
  <si>
    <t>17.12.14.112</t>
  </si>
  <si>
    <t>Бумага офсетная</t>
  </si>
  <si>
    <t>17.12.14.113</t>
  </si>
  <si>
    <t>Бумага обложечная</t>
  </si>
  <si>
    <t>17.12.14.114</t>
  </si>
  <si>
    <t>Бумага форзацная</t>
  </si>
  <si>
    <t>17.12.14.115</t>
  </si>
  <si>
    <t>Бумага картографическая</t>
  </si>
  <si>
    <t>17.12.14.116</t>
  </si>
  <si>
    <t>Бумага для глубокой печати</t>
  </si>
  <si>
    <t>17.12.14.119</t>
  </si>
  <si>
    <t>Бумага для печати прочая</t>
  </si>
  <si>
    <t>17.12.14.120</t>
  </si>
  <si>
    <t>Бумага писчая и тетрадная, чертежная, рисовальная и печатная различного назначения</t>
  </si>
  <si>
    <t>17.12.14.121</t>
  </si>
  <si>
    <t>Бумага писчая и тетрадная</t>
  </si>
  <si>
    <t>17.12.14.122</t>
  </si>
  <si>
    <t>Бумага чертежная</t>
  </si>
  <si>
    <t>17.12.14.123</t>
  </si>
  <si>
    <t>Бумага рисовальная</t>
  </si>
  <si>
    <t>17.12.14.124</t>
  </si>
  <si>
    <t>Бумага карточная</t>
  </si>
  <si>
    <t>17.12.14.125</t>
  </si>
  <si>
    <t>Бумага билетная</t>
  </si>
  <si>
    <t>17.12.14.126</t>
  </si>
  <si>
    <t>Бумага печатная специального назначения</t>
  </si>
  <si>
    <t>17.12.14.129</t>
  </si>
  <si>
    <t>Бумага печатная прочая</t>
  </si>
  <si>
    <t>17.12.14.130</t>
  </si>
  <si>
    <t>Бумага этикеточная</t>
  </si>
  <si>
    <t>17.12.14.140</t>
  </si>
  <si>
    <t>Бумага техническая различного назначения</t>
  </si>
  <si>
    <t>17.12.14.141</t>
  </si>
  <si>
    <t>Бумага специального назначения</t>
  </si>
  <si>
    <t>17.12.14.142</t>
  </si>
  <si>
    <t>Бумага диаграммная</t>
  </si>
  <si>
    <t>17.12.14.143</t>
  </si>
  <si>
    <t>Бумага-основа для облицовочных материалов</t>
  </si>
  <si>
    <t>17.12.14.144</t>
  </si>
  <si>
    <t>Бумага для различных промышленных и хозяйственных целей</t>
  </si>
  <si>
    <t>17.12.14.145</t>
  </si>
  <si>
    <t>Пергамин для бумажной натуральной кальки и упаковки пищевых продуктов</t>
  </si>
  <si>
    <t>17.12.14.146</t>
  </si>
  <si>
    <t>Бумага для химических источников тока</t>
  </si>
  <si>
    <t>17.12.14.147</t>
  </si>
  <si>
    <t>Бумага шпульная</t>
  </si>
  <si>
    <t>17.12.14.149</t>
  </si>
  <si>
    <t>Бумага техническая прочая</t>
  </si>
  <si>
    <t>17.12.14.150</t>
  </si>
  <si>
    <t>Бумага-основа, кроме бумаги-основы для обоев</t>
  </si>
  <si>
    <t>17.12.14.160</t>
  </si>
  <si>
    <t>Бумага для аппаратов и приборов</t>
  </si>
  <si>
    <t>17.12.14.170</t>
  </si>
  <si>
    <t>Бумага электроизоляционная</t>
  </si>
  <si>
    <t>17.12.14.171</t>
  </si>
  <si>
    <t>Бумага кабельная</t>
  </si>
  <si>
    <t>17.12.14.172</t>
  </si>
  <si>
    <t>Бумага конденсаторная</t>
  </si>
  <si>
    <t>17.12.14.173</t>
  </si>
  <si>
    <t>Бумага телефонная</t>
  </si>
  <si>
    <t>17.12.14.174</t>
  </si>
  <si>
    <t>Бумага электроизоляционная намоточная</t>
  </si>
  <si>
    <t>17.12.14.175</t>
  </si>
  <si>
    <t>Бумага электроизоляционная пропиточная</t>
  </si>
  <si>
    <t>17.12.14.179</t>
  </si>
  <si>
    <t>Бумага электроизоляционная прочая</t>
  </si>
  <si>
    <t>17.12.14.180</t>
  </si>
  <si>
    <t>Бумага для ручной и машинной упаковки продуктов и различных изделий</t>
  </si>
  <si>
    <t>17.12.14.181</t>
  </si>
  <si>
    <t>Бумага пачечная и коробочная</t>
  </si>
  <si>
    <t>17.12.14.182</t>
  </si>
  <si>
    <t>Подпергамент, бумага упаковочная специальная, шпагатная влагопрочная и упаковочная высокопрочная</t>
  </si>
  <si>
    <t>17.12.14.189</t>
  </si>
  <si>
    <t>Бумага для ручной и машинной упаковки продуктов и различных изделий прочая</t>
  </si>
  <si>
    <t>17.12.14.190</t>
  </si>
  <si>
    <t>Бумага оберточная и упаковочная всех видов (без бумаги для гофрирования)</t>
  </si>
  <si>
    <t>17.12.14.191</t>
  </si>
  <si>
    <t>Бумага оберточная специального назначения</t>
  </si>
  <si>
    <t>17.12.14.192</t>
  </si>
  <si>
    <t>Бумага светонепроницаемая</t>
  </si>
  <si>
    <t>17.12.14.193</t>
  </si>
  <si>
    <t>Бумага для спичечных коробок (спичечная)</t>
  </si>
  <si>
    <t>17.12.14.199</t>
  </si>
  <si>
    <t>Бумага оберточная и упаковочная различного назначения</t>
  </si>
  <si>
    <t>17.12.14.210</t>
  </si>
  <si>
    <t>Картон для графических целей</t>
  </si>
  <si>
    <t>Бумага для изготовления гигиенических и косметических салфеток, полотенец или скатертей, вата целлюлозная, полотно из целлюлозных волокон</t>
  </si>
  <si>
    <t>17.12.20.110</t>
  </si>
  <si>
    <t>Бумага для изготовления гигиенических и косметических салфеток, полотенец или скатертей</t>
  </si>
  <si>
    <t>17.12.20.120</t>
  </si>
  <si>
    <t>Вата целлюлозная</t>
  </si>
  <si>
    <t>17.12.20.130</t>
  </si>
  <si>
    <t>Полотно из целлюлозных волокон</t>
  </si>
  <si>
    <t>Картон тарный</t>
  </si>
  <si>
    <t>Картон тарный (крафт-лайнер) небеленый, немелованный</t>
  </si>
  <si>
    <t>17.12.31.000</t>
  </si>
  <si>
    <t>Картон для гофротары белый; мелованный крафт-лайнер</t>
  </si>
  <si>
    <t>17.12.32.000</t>
  </si>
  <si>
    <t>Бумага для гофрирования из полуцеллюлозы</t>
  </si>
  <si>
    <t>17.12.33.000</t>
  </si>
  <si>
    <t>Бумага для гофрирования регенерированная и прочая бумага для гофрирования</t>
  </si>
  <si>
    <t>17.12.34.000</t>
  </si>
  <si>
    <t>Тест-лайнер (картон регенерированный для плоских слоев гофрированного картона)</t>
  </si>
  <si>
    <t>17.12.35.000</t>
  </si>
  <si>
    <t>Бумага немелованная</t>
  </si>
  <si>
    <t>Крафт-лайнер немелованный; крафт-бумага мешочная крепированная или гофрированная</t>
  </si>
  <si>
    <t>17.12.41.110</t>
  </si>
  <si>
    <t>Крафт-лайнер немелованный</t>
  </si>
  <si>
    <t>17.12.41.120</t>
  </si>
  <si>
    <t>Крафт-бумага мешочная крепированная или гофрированная</t>
  </si>
  <si>
    <t>Бумага сульфитная оберточная и прочая немелованная бумага (кроме используемой для письма, печати или прочих графических целей)</t>
  </si>
  <si>
    <t>17.12.42.110</t>
  </si>
  <si>
    <t>Бумага сульфитная оберточная</t>
  </si>
  <si>
    <t>17.12.42.120</t>
  </si>
  <si>
    <t>Бумага немелованная прочая (не используемая для письма, печати или других графических целей)</t>
  </si>
  <si>
    <t>Бумага фильтровальная и картон фильтровальный; картон строительный</t>
  </si>
  <si>
    <t>17.12.43.110</t>
  </si>
  <si>
    <t>Бумага фильтровальная</t>
  </si>
  <si>
    <t>17.12.43.111</t>
  </si>
  <si>
    <t>Бумага фильтровальная специальная</t>
  </si>
  <si>
    <t>- бумагу фильтровальную авиационную крепированную;</t>
  </si>
  <si>
    <t>- бумагу фильтровальную для тонкой очистки дизельного топлива;</t>
  </si>
  <si>
    <t>- бумагу фильтровальную для масел, смазочно-охлаждающих жидкостей;</t>
  </si>
  <si>
    <t>- бумагу фильтровальную для фильтров разового пользования, используемых в пылесосах</t>
  </si>
  <si>
    <t>17.12.43.112</t>
  </si>
  <si>
    <t>Бумага фильтровальная лабораторная</t>
  </si>
  <si>
    <t>17.12.43.113</t>
  </si>
  <si>
    <t>Бумага фильтровальная различного назначения</t>
  </si>
  <si>
    <t>17.12.43.114</t>
  </si>
  <si>
    <t>Бумага-основа для фильтрования нефтепродуктов</t>
  </si>
  <si>
    <t>17.12.43.120</t>
  </si>
  <si>
    <t>Картон фильтровальный</t>
  </si>
  <si>
    <t>17.12.43.121</t>
  </si>
  <si>
    <t>Картон фильтровальный для различных жидкостей</t>
  </si>
  <si>
    <t>17.12.43.122</t>
  </si>
  <si>
    <t>Картон фильтровальный для воздуха</t>
  </si>
  <si>
    <t>17.12.43.123</t>
  </si>
  <si>
    <t>Картон для фильтрующих элементов масляных и воздушных фильтров</t>
  </si>
  <si>
    <t>17.12.43.124</t>
  </si>
  <si>
    <t>Картон для фильтрации технологических сред</t>
  </si>
  <si>
    <t>17.12.43.130</t>
  </si>
  <si>
    <t>Картон строительный</t>
  </si>
  <si>
    <t>17.12.43.131</t>
  </si>
  <si>
    <t>Картон кровельный</t>
  </si>
  <si>
    <t>17.12.43.132</t>
  </si>
  <si>
    <t>Картон для водостойких труб и строительный многослойный</t>
  </si>
  <si>
    <t>17.12.43.133</t>
  </si>
  <si>
    <t>Картон теплоизоляционный</t>
  </si>
  <si>
    <t>17.12.43.139</t>
  </si>
  <si>
    <t>Картон строительный прочий</t>
  </si>
  <si>
    <t>Бумага папиросная, не нарезанная по размеру или в форме книжечек или трубок</t>
  </si>
  <si>
    <t>17.12.44.000</t>
  </si>
  <si>
    <t>Картон немелованный (кроме используемого для письма, печати или прочих графических целей)</t>
  </si>
  <si>
    <t>Картон немелованный с серым оборотом</t>
  </si>
  <si>
    <t>17.12.51.000</t>
  </si>
  <si>
    <t>Картон немелованный прочий</t>
  </si>
  <si>
    <t>17.12.59.000</t>
  </si>
  <si>
    <t>Пергамент растительный, бумага жиронепроницаемая, калька, пергамин и прочая бумага глазированная прозрачная или полупрозрачная</t>
  </si>
  <si>
    <t>17.12.60.110</t>
  </si>
  <si>
    <t>Пергамент растительный</t>
  </si>
  <si>
    <t>17.12.60.111</t>
  </si>
  <si>
    <t>Пергамент пищевой</t>
  </si>
  <si>
    <t>17.12.60.112</t>
  </si>
  <si>
    <t>Пергамент медицинский</t>
  </si>
  <si>
    <t>17.12.60.113</t>
  </si>
  <si>
    <t>Пергамент дуплекс</t>
  </si>
  <si>
    <t>17.12.60.114</t>
  </si>
  <si>
    <t>Пергамент натуральный</t>
  </si>
  <si>
    <t>17.12.60.120</t>
  </si>
  <si>
    <t>Бумага жиронепроницаемая</t>
  </si>
  <si>
    <t>17.12.60.130</t>
  </si>
  <si>
    <t>Калька</t>
  </si>
  <si>
    <t>17.12.60.140</t>
  </si>
  <si>
    <t>Пергамин</t>
  </si>
  <si>
    <t>17.12.60.190</t>
  </si>
  <si>
    <t>Бумага глазированная прозрачная или полупрозрачная прочая</t>
  </si>
  <si>
    <t>Бумага и картон обработанные</t>
  </si>
  <si>
    <t>Бумага и картон многослойные, немелованные или без пропитки</t>
  </si>
  <si>
    <t>17.12.71.000</t>
  </si>
  <si>
    <t>Бумага и картон крепированные, гофрированные, тисненые или перфорированные</t>
  </si>
  <si>
    <t>17.12.72.110</t>
  </si>
  <si>
    <t>Бумага крепированная, гофрированная, тисненая или перфорированная</t>
  </si>
  <si>
    <t>17.12.72.120</t>
  </si>
  <si>
    <t>Картон крепированный, гофрированный, тисненый или перфорированный</t>
  </si>
  <si>
    <t>Бумага и картон для письма, печати или прочих графических целей, мелованные каолином или прочими неорганическими веществами</t>
  </si>
  <si>
    <t>17.12.73.110</t>
  </si>
  <si>
    <t>Бумага мелованная для печати</t>
  </si>
  <si>
    <t>17.12.73.120</t>
  </si>
  <si>
    <t>Бумага высокохудожественной печати</t>
  </si>
  <si>
    <t>17.12.73.130</t>
  </si>
  <si>
    <t>Бумага мелорельефная</t>
  </si>
  <si>
    <t>17.12.73.140</t>
  </si>
  <si>
    <t>Картон, используемый для письма, печати или прочих графических целей, мелованный каолином или прочими неорганическими веществами</t>
  </si>
  <si>
    <t>Крафт-бумага (кроме используемой для письма, печати или прочих графических целей), мелованная каолином или прочими неорганическими веществами</t>
  </si>
  <si>
    <t>17.12.74.000</t>
  </si>
  <si>
    <t>Крафт-картон (кроме используемого для письма, печати или прочих графических целей), мелованный каолином или прочими неорганическими веществами</t>
  </si>
  <si>
    <t>17.12.75.000</t>
  </si>
  <si>
    <t>Бумага копировальная, самокопировальная бумага и прочая копировальная или переводная бумага в рулонах или листах</t>
  </si>
  <si>
    <t>17.12.76.110</t>
  </si>
  <si>
    <t>Бумага копировальная в рулонах или листах</t>
  </si>
  <si>
    <t>17.12.76.120</t>
  </si>
  <si>
    <t>Бумага самокопировальная в рулонах или листах</t>
  </si>
  <si>
    <t>17.12.76.190</t>
  </si>
  <si>
    <t>Бумага копировальная или переводная прочая в рулонах или листах</t>
  </si>
  <si>
    <t>Бумага, картон, вата целлюлозная и полотно из целлюлозных волокон мелованные с пропиткой, покрытием, окрашенной поверхностью или с отпечатанными знаками (рисунком), в рулонах или листах</t>
  </si>
  <si>
    <t>17.12.77.110</t>
  </si>
  <si>
    <t>Бумага из целлюлозных волокон мелованная с пропиткой, покрытием, окрашенной поверхностью или с отпечатанными знаками, в рулонах или листах</t>
  </si>
  <si>
    <t>17.12.77.120</t>
  </si>
  <si>
    <t>Картон из целлюлозных волокон мелованный с пропиткой, покрытием, окрашенной поверхностью или с отпечатанными знаками, в рулонах или листах</t>
  </si>
  <si>
    <t>17.12.77.130</t>
  </si>
  <si>
    <t>Вата целлюлозная мелованная с пропиткой, покрытием, окрашенной поверхностью или с отпечатанными знаками, в рулонах или листах</t>
  </si>
  <si>
    <t>17.12.77.140</t>
  </si>
  <si>
    <t>Полотно из целлюлозных волокон мелованное с пропиткой, покрытием, окрашенной поверхностью или с отпечатанными знаками, в рулонах или листах</t>
  </si>
  <si>
    <t>Картон с серым оборотом (кроме используемого для письма, печати или прочих графических целей), мелованный каолином или прочими неорганическими веществами</t>
  </si>
  <si>
    <t>17.12.78.000</t>
  </si>
  <si>
    <t>Картон прочий (кроме используемого для письма, печати и прочих графических целей), мелованный каолином или прочими неорганическими веществами</t>
  </si>
  <si>
    <t>17.12.79.000</t>
  </si>
  <si>
    <t>Услуги по производству бумаги и картона отдельные, выполняемые субподрядчиком</t>
  </si>
  <si>
    <t>17.12.99.000</t>
  </si>
  <si>
    <t>Изделия из бумаги и картона</t>
  </si>
  <si>
    <t>Бумага и картон гофрированные и тара бумажная и картонная</t>
  </si>
  <si>
    <t>17.21.1</t>
  </si>
  <si>
    <t>17.21.11</t>
  </si>
  <si>
    <t>Картон гофрированный в рулонах или листах</t>
  </si>
  <si>
    <t>17.21.11.000</t>
  </si>
  <si>
    <t>17.21.12</t>
  </si>
  <si>
    <t>Мешки и сумки бумажные</t>
  </si>
  <si>
    <t>17.21.12.000</t>
  </si>
  <si>
    <t>17.21.13</t>
  </si>
  <si>
    <t>Ящики и коробки из гофрированной бумаги или гофрированного картона</t>
  </si>
  <si>
    <t>17.21.13.000</t>
  </si>
  <si>
    <t>17.21.14</t>
  </si>
  <si>
    <t>Ящики и коробки складывающиеся из негофрированной бумаги или негофрированного картона</t>
  </si>
  <si>
    <t>17.21.14.110</t>
  </si>
  <si>
    <t>Ящики и коробки складывающиеся из негофрированной бумаги</t>
  </si>
  <si>
    <t>17.21.14.120</t>
  </si>
  <si>
    <t>Ящики и коробки складывающиеся из негофрированного картона</t>
  </si>
  <si>
    <t>17.21.15</t>
  </si>
  <si>
    <t>Коробки для картотек, лотки для писем, ящики для хранения документов и аналогичные изделия, используемые в учреждениях, магазинах или в аналогичных целях, из бумаги</t>
  </si>
  <si>
    <t>17.21.15.110</t>
  </si>
  <si>
    <t>Коробки для картотек из бумаги</t>
  </si>
  <si>
    <t>17.21.15.120</t>
  </si>
  <si>
    <t>Лотки для писем из бумаги</t>
  </si>
  <si>
    <t>17.21.15.130</t>
  </si>
  <si>
    <t>Ящики для хранения документов и аналогичные изделия, используемые в учреждениях, магазинах или в аналогичных целях, из бумаги</t>
  </si>
  <si>
    <t>17.21.9</t>
  </si>
  <si>
    <t>Услуги по производству ящиков и коробок из гофрированной бумаги или гофрированного картона отдельные, выполняемые субподрядчиком</t>
  </si>
  <si>
    <t>17.21.99</t>
  </si>
  <si>
    <t>17.21.99.000</t>
  </si>
  <si>
    <t>Изделия хозяйственные и санитарно-гигиенические и туалетные принадлежности</t>
  </si>
  <si>
    <t>17.22.1</t>
  </si>
  <si>
    <t>Бумага хозяйственная и туалетная и изделия санитарно-гигиенического назначения</t>
  </si>
  <si>
    <t>17.22.11</t>
  </si>
  <si>
    <t>Бумага туалетная, платки носовые, салфетки и полотенца гигиенические или косметические, скатерти и салфетки для стола из бумажной массы, бумаги, целлюлозной ваты и полотна из целлюлозных волокон</t>
  </si>
  <si>
    <t>17.22.11.110</t>
  </si>
  <si>
    <t>Бумага туалетная из бумажной массы, бумаги, целлюлозной ваты и целлюлозных волокон и полотна из целлюлозных волокон</t>
  </si>
  <si>
    <t>17.22.11.120</t>
  </si>
  <si>
    <t>Платки носовые из бумажной массы, бумаги, целлюлозной ваты и целлюлозных волокон и полотна из целлюлозных волокон</t>
  </si>
  <si>
    <t>17.22.11.130</t>
  </si>
  <si>
    <t>Салфетки и полотенца гигиенические или косметические из бумажной массы, бумаги, целлюлозной ваты и полотна из целлюлозных волокон</t>
  </si>
  <si>
    <t>17.22.11.140</t>
  </si>
  <si>
    <t>Скатерти и салфетки для стола из бумажной массы, бумаги, целлюлозной ваты и полотна из целлюлозных волокон</t>
  </si>
  <si>
    <t>17.22.12</t>
  </si>
  <si>
    <t>Полотенца санитарно-гигиенические и тампоны, подгузники и пеленки детские и аналогичные изделия санитарно-гигиенического назначения и предметы и аксессуары одежды из бумажной массы, бумаги, целлюлозной ваты и полотна из целлюлозных волокон</t>
  </si>
  <si>
    <t>17.22.12.110</t>
  </si>
  <si>
    <t>Полотенца санитарно-гигиенические и тампоны из бумажной массы, бумаги, целлюлозной ваты и полотна из целлюлозных волокон</t>
  </si>
  <si>
    <t>17.22.12.120</t>
  </si>
  <si>
    <t>Подгузники и пеленки детские из бумажной массы, бумаги, целлюлозной ваты и полотна из целлюлозных волокон</t>
  </si>
  <si>
    <t>17.22.12.130</t>
  </si>
  <si>
    <t>Изделия санитарно-гигиенического назначения прочие из бумажной массы, бумаги, целлюлозной ваты и полотна из целлюлозных волокон</t>
  </si>
  <si>
    <t>17.22.12.140</t>
  </si>
  <si>
    <t>Предметы и аксессуары одежды из бумажной массы, бумаги, целлюлозной ваты и полотна из целлюлозных волокон</t>
  </si>
  <si>
    <t>17.22.13</t>
  </si>
  <si>
    <t>Подносы, блюда, тарелки, чашки и аналогичные изделия из бумаги или картона</t>
  </si>
  <si>
    <t>17.22.13.110</t>
  </si>
  <si>
    <t>Подносы из бумаги или картона</t>
  </si>
  <si>
    <t>17.22.13.120</t>
  </si>
  <si>
    <t>Блюда из бумаги или картона</t>
  </si>
  <si>
    <t>17.22.13.130</t>
  </si>
  <si>
    <t>Тарелки из бумаги или картона</t>
  </si>
  <si>
    <t>17.22.13.190</t>
  </si>
  <si>
    <t>Чашки и аналогичные изделия из бумаги или картона</t>
  </si>
  <si>
    <t>17.22.13.191</t>
  </si>
  <si>
    <t>Чашки из бумаги или картона</t>
  </si>
  <si>
    <t>17.22.13.192</t>
  </si>
  <si>
    <t>Стаканчики из бумаги или картона</t>
  </si>
  <si>
    <t>17.22.13.193</t>
  </si>
  <si>
    <t>Розетки из бумаги или картона</t>
  </si>
  <si>
    <t>17.22.9</t>
  </si>
  <si>
    <t>Услуги по производству изделий хозяйственного и санитарно-гигиенического назначения отдельные, выполняемые субподрядчиком</t>
  </si>
  <si>
    <t>17.22.99</t>
  </si>
  <si>
    <t>17.22.99.000</t>
  </si>
  <si>
    <t>Принадлежности канцелярские бумажные</t>
  </si>
  <si>
    <t>17.23.1</t>
  </si>
  <si>
    <t>17.23.11</t>
  </si>
  <si>
    <t>Бумага копировальная, бумага самокопировальная и прочая копировальная или переводная бумага; трафареты для копировальных аппаратов и формы офсетные (пластины) из бумаги; бумага клейкая или гуммированная</t>
  </si>
  <si>
    <t>17.23.11.110</t>
  </si>
  <si>
    <t>Бумага копировальная</t>
  </si>
  <si>
    <t>17.23.11.120</t>
  </si>
  <si>
    <t>Бумага самокопировальная</t>
  </si>
  <si>
    <t>17.23.11.130</t>
  </si>
  <si>
    <t>Бумага копировальная или переводная прочая</t>
  </si>
  <si>
    <t>17.23.11.140</t>
  </si>
  <si>
    <t>Трафареты для копировальных аппаратов и формы офсетные (пластины) из бумаги</t>
  </si>
  <si>
    <t>17.23.11.150</t>
  </si>
  <si>
    <t>Бумага клейкая или гуммированная</t>
  </si>
  <si>
    <t>17.23.12</t>
  </si>
  <si>
    <t>Конверты, письма-секретки, карточки почтовые, карточки для переписки из бумаги или картона, коробки, сумки, футляры, наборы почтовые из бумаги или картона, содержащие наборы бумажных канцелярских принадлежностей</t>
  </si>
  <si>
    <t>17.23.12.110</t>
  </si>
  <si>
    <t>Конверты, письма-секретки</t>
  </si>
  <si>
    <t>17.23.12.120</t>
  </si>
  <si>
    <t>Карточки почтовые, карточки для переписки из бумаги или картона</t>
  </si>
  <si>
    <t>17.23.12.130</t>
  </si>
  <si>
    <t>Коробки, сумки, футляры, наборы почтовые из бумаги или картона, содержащие наборы бумажных канцелярских принадлежностей</t>
  </si>
  <si>
    <t>17.23.13</t>
  </si>
  <si>
    <t>Журналы регистрационные, книги бухгалтерские, скоросшиватели (папки), бланки и прочие канцелярские принадлежности из бумаги или картона</t>
  </si>
  <si>
    <t>17.23.13.110</t>
  </si>
  <si>
    <t>Журналы регистрационные из бумаги или картона</t>
  </si>
  <si>
    <t>17.23.13.120</t>
  </si>
  <si>
    <t>Книги бухгалтерские из бумаги или картона</t>
  </si>
  <si>
    <t>17.23.13.130</t>
  </si>
  <si>
    <t>Скоросшиватели (папки) из бумаги или картона</t>
  </si>
  <si>
    <t>17.23.13.140</t>
  </si>
  <si>
    <t>Бланки из бумаги или картона</t>
  </si>
  <si>
    <t>17.23.13.141</t>
  </si>
  <si>
    <t>Бланки личных документов строгого учета</t>
  </si>
  <si>
    <t>17.23.13.142</t>
  </si>
  <si>
    <t>Бланки членских билетов добровольных обществ, союзов, научных и творческих организаций</t>
  </si>
  <si>
    <t>17.23.13.143</t>
  </si>
  <si>
    <t>Бланки форм учетной и отчетной документации</t>
  </si>
  <si>
    <t>17.23.13.144</t>
  </si>
  <si>
    <t>Карточки учетные строгого учета</t>
  </si>
  <si>
    <t>17.23.13.145</t>
  </si>
  <si>
    <t>Билеты на право проезда, входа и прочие</t>
  </si>
  <si>
    <t>17.23.13.190</t>
  </si>
  <si>
    <t>Принадлежности канцелярские прочие из бумаги или картона</t>
  </si>
  <si>
    <t>17.23.13.191</t>
  </si>
  <si>
    <t>Блокноты, записные книжки и книги для записей</t>
  </si>
  <si>
    <t>17.23.13.192</t>
  </si>
  <si>
    <t>Альбомы и папки с бумагой (включая блоки)</t>
  </si>
  <si>
    <t>17.23.13.193</t>
  </si>
  <si>
    <t>Папки и обложки из бумаги или картона</t>
  </si>
  <si>
    <t>17.23.13.194</t>
  </si>
  <si>
    <t>Тетради школьные ученические</t>
  </si>
  <si>
    <t>17.23.13.195</t>
  </si>
  <si>
    <t>Тетради общие</t>
  </si>
  <si>
    <t>17.23.13.196</t>
  </si>
  <si>
    <t>Тетради различного назначения</t>
  </si>
  <si>
    <t>17.23.13.199</t>
  </si>
  <si>
    <t>Принадлежности канцелярские прочие из бумаги или картона, не включенные в другие группировки</t>
  </si>
  <si>
    <t>17.23.14</t>
  </si>
  <si>
    <t>Бумага и картон прочие, используемые для письма или печати или прочих графических целей, тисненые, гофрированные или перфорированные</t>
  </si>
  <si>
    <t>17.23.14.110</t>
  </si>
  <si>
    <t>Бумага прочая, используемая для письма или печати или прочих графических целей, тисненая, гофрированная или перфорированная</t>
  </si>
  <si>
    <t>17.23.14.120</t>
  </si>
  <si>
    <t>Картон прочий, используемый для письма или печати или прочих графических целей, тисненый, гофрированный или перфорированный</t>
  </si>
  <si>
    <t>17.23.9</t>
  </si>
  <si>
    <t>Услуги по производству бумажных канцелярских принадлежностей отдельные, выполняемые субподрядчиком</t>
  </si>
  <si>
    <t>17.23.99</t>
  </si>
  <si>
    <t>17.23.99.000</t>
  </si>
  <si>
    <t>Обои</t>
  </si>
  <si>
    <t>17.24.1</t>
  </si>
  <si>
    <t>17.24.11</t>
  </si>
  <si>
    <t>Обои и аналогичные материалы для оклеивания стен; бумага прозрачная для окон</t>
  </si>
  <si>
    <t>17.24.11.110</t>
  </si>
  <si>
    <t>17.24.11.120</t>
  </si>
  <si>
    <t>Материалы для оклеивания стен прочие</t>
  </si>
  <si>
    <t>17.24.11.130</t>
  </si>
  <si>
    <t>Бумага прозрачная для окон</t>
  </si>
  <si>
    <t>17.24.12</t>
  </si>
  <si>
    <t>Материалы текстильные для оклеивания стен</t>
  </si>
  <si>
    <t>17.24.12.000</t>
  </si>
  <si>
    <t>17.24.9</t>
  </si>
  <si>
    <t>Услуги по производству обоев отдельные, выполняемые субподрядчиком</t>
  </si>
  <si>
    <t>17.24.99</t>
  </si>
  <si>
    <t>17.24.99.000</t>
  </si>
  <si>
    <t>Изделия из бумаги и картона прочие</t>
  </si>
  <si>
    <t>17.29.1</t>
  </si>
  <si>
    <t>17.29.11</t>
  </si>
  <si>
    <t>Ярлыки и этикетки из бумаги или картона</t>
  </si>
  <si>
    <t>17.29.11.110</t>
  </si>
  <si>
    <t>Ярлыки и этикетки из бумаги</t>
  </si>
  <si>
    <t>17.29.11.120</t>
  </si>
  <si>
    <t>Ярлыки и этикетки из картона</t>
  </si>
  <si>
    <t>17.29.12</t>
  </si>
  <si>
    <t>Блоки, плиты и пластины фильтровальные из бумажной массы</t>
  </si>
  <si>
    <t>17.29.12.000</t>
  </si>
  <si>
    <t>17.29.19</t>
  </si>
  <si>
    <t>Бумага папиросная; бобины, катушки, шпули и аналогичные держатели; бумага и картон фильтровальные; изделия из бумаги и картона прочие, не включенные в другие группировки</t>
  </si>
  <si>
    <t>17.29.19.110</t>
  </si>
  <si>
    <t>Бумага папиросная</t>
  </si>
  <si>
    <t>17.29.19.120</t>
  </si>
  <si>
    <t>Бобины, катушки, шпули и аналогичные держатели из бумаги и картона</t>
  </si>
  <si>
    <t>17.29.19.130</t>
  </si>
  <si>
    <t>Бумага и картон фильтровальные</t>
  </si>
  <si>
    <t>17.29.19.140</t>
  </si>
  <si>
    <t>Упаковка печатная из бумаги и картона</t>
  </si>
  <si>
    <t>17.29.19.150</t>
  </si>
  <si>
    <t>Фибра</t>
  </si>
  <si>
    <t>17.29.19.190</t>
  </si>
  <si>
    <t>Изделия прочие из бумаги и картона, не включенные в другие группировки</t>
  </si>
  <si>
    <t>17.29.9</t>
  </si>
  <si>
    <t>Услуги по производству прочих изделий из бумаги и картона отдельные, выполняемые субподрядчиком</t>
  </si>
  <si>
    <t>17.29.99</t>
  </si>
  <si>
    <t>17.29.99.000</t>
  </si>
  <si>
    <t>Услуги печатные и услуги по копированию звуко- и видеозаписей, а также программных средств</t>
  </si>
  <si>
    <t>Услуги полиграфические и услуги, связанные с печатанием</t>
  </si>
  <si>
    <t>Услуги по печатанию газет</t>
  </si>
  <si>
    <t>- услуги по печатанию газет, журналов и периодических изданий, выходящих не реже четырех раз в неделю</t>
  </si>
  <si>
    <t>18.11.10.000</t>
  </si>
  <si>
    <t>Услуги печатные прочие</t>
  </si>
  <si>
    <t>Услуги по печатанию марок почтовых, марок гербовых, документов правоустанавливающих, карточек микропроцессорных, книжек чековых и прочих ценных бумаг и аналогичной продукции</t>
  </si>
  <si>
    <t>18.12.11.000</t>
  </si>
  <si>
    <t>Услуги по печатанию торгово-рекламных каталогов, проспектов, плакатов и прочей печатной рекламной продукции</t>
  </si>
  <si>
    <t>18.12.12.000</t>
  </si>
  <si>
    <t>Услуги по печатанию журналов и периодических изданий, выходящих реже четырех раз в неделю</t>
  </si>
  <si>
    <t>18.12.13.000</t>
  </si>
  <si>
    <t>Услуги по печатанию книг, географических карт, гидрографических или аналогичных карт всех видов, репродукций, чертежей и фотографий, открыток</t>
  </si>
  <si>
    <t>18.12.14.000</t>
  </si>
  <si>
    <t>Услуги по печатанию этикеток и ярлыков</t>
  </si>
  <si>
    <t>18.12.15.000</t>
  </si>
  <si>
    <t>Услуги по печатанию непосредственно на пластмассе, стекле, металле, дереве и керамике</t>
  </si>
  <si>
    <t>- различные услуги, предоставляемые в присутствии заказчика, см. 95.29.19</t>
  </si>
  <si>
    <t>18.12.16.000</t>
  </si>
  <si>
    <t>Услуги печатные прочие, не включенные в другие группировки</t>
  </si>
  <si>
    <t>18.12.19.110</t>
  </si>
  <si>
    <t>Услуги по печатанию брошюр</t>
  </si>
  <si>
    <t>18.12.19.120</t>
  </si>
  <si>
    <t>Услуги по печатанию нотных изданий</t>
  </si>
  <si>
    <t>18.12.19.130</t>
  </si>
  <si>
    <t>Услуги по печатанию книг, журналов, нотных изданий, альбомов иллюстраций, географических альбомов для слепых</t>
  </si>
  <si>
    <t>18.12.19.140</t>
  </si>
  <si>
    <t>Услуги по печатанию многокрасочной упаковки с дополнительными оформительскими элементами на листах бумаги и картона с последующим формированием конечного изделия</t>
  </si>
  <si>
    <t>18.12.19.190</t>
  </si>
  <si>
    <t>Услуги по подготовке к печати и предпечатные услуги</t>
  </si>
  <si>
    <t>18.13.1</t>
  </si>
  <si>
    <t>Услуги по подготовке к печати</t>
  </si>
  <si>
    <t>18.13.10</t>
  </si>
  <si>
    <t>- услуги по составлению, набору, фотонабору, вводу данных, включая сканирование и оптическое распознавание символов;</t>
  </si>
  <si>
    <t>- услуги по электронной верстке, составлению документов, подготовке публикаций с помощью настольных издательских средств и все прочие услуги по подготовке печатного оригинала;</t>
  </si>
  <si>
    <t>- услуги по подготовке цифровых данных, например по актуализации, отбору, компоновке цифровых данных;</t>
  </si>
  <si>
    <t>- компьютерное проектирование, компьютерное производство, электронные процессы для предоставления услуг вывода данных;</t>
  </si>
  <si>
    <t>- услуги по цифровой раскладке листов;</t>
  </si>
  <si>
    <t>- услуги по изготовлению печатных форм, включая изготовление иллюстраций и клише (для высокой и офсетной печати);</t>
  </si>
  <si>
    <t>- услуги по изготовлению или обтравливанию цилиндров для глубокой печати;</t>
  </si>
  <si>
    <t>- услуги по фоторепродуцированию прямо на печатную форму (в том числе на фотополимерные печатные формы);</t>
  </si>
  <si>
    <t>- услуги по изготовлению печатных форм и штампов для тиснения или высокой печати;</t>
  </si>
  <si>
    <t>- услуги по художественным работам, в том числе на литографском камне, и изготовлению клише с гравюры на дереве</t>
  </si>
  <si>
    <t>18.13.10.000</t>
  </si>
  <si>
    <t>18.13.2</t>
  </si>
  <si>
    <t>Пластины, цилиндры и прочие типографские элементы, используемые для печати</t>
  </si>
  <si>
    <t>18.13.20</t>
  </si>
  <si>
    <t>18.13.20.110</t>
  </si>
  <si>
    <t>Пластины, используемые для печати</t>
  </si>
  <si>
    <t>18.13.20.120</t>
  </si>
  <si>
    <t>Цилиндры, используемые для печати</t>
  </si>
  <si>
    <t>18.13.20.190</t>
  </si>
  <si>
    <t>Элементы типографские прочие, используемые для печати</t>
  </si>
  <si>
    <t>18.13.3</t>
  </si>
  <si>
    <t>Услуги дополнительные, связанные с печатанием</t>
  </si>
  <si>
    <t>18.13.30</t>
  </si>
  <si>
    <t>- услуги по производству средств оформления печатной продукции, например фольги для покрытия переплетов и прочих цифровых элементов оформления;</t>
  </si>
  <si>
    <t>- услуги по художественному оформлению печатной продукции, например изготовлению эскизов, макетов издания и т.д.</t>
  </si>
  <si>
    <t>18.13.30.000</t>
  </si>
  <si>
    <t>Услуги переплетные и связанные с переплетом и отделкой книг и аналогичных изделий</t>
  </si>
  <si>
    <t>18.14.1</t>
  </si>
  <si>
    <t>18.14.10</t>
  </si>
  <si>
    <t>- услуги по переплетению, фальцовке, подборке, шитью, склеиванию, проверке листов брошюруемой книги, наметке, бесшвейному скреплению книжного блока клеем, обрезке блока книги, тиснению золотом;</t>
  </si>
  <si>
    <t>- прочие оформительские услуги, такие как услуги по тампопечати, изготовлению гравюры штампов и тиснению, изготовлению форм для Брайлевской печати, перфорированию и сверлению, рельефному тиснению, лакированию и ламинированию, проверке листов брошюруемой книги, их вкладыванию, фальцовке и т.д.;</t>
  </si>
  <si>
    <t>- услуги по переплету книг заново</t>
  </si>
  <si>
    <t>Услуги по копированию звуко- и видеозаписей, а также программных средств</t>
  </si>
  <si>
    <t>18.20.1</t>
  </si>
  <si>
    <t>Услуги по копированию звукозаписей</t>
  </si>
  <si>
    <t>18.20.10</t>
  </si>
  <si>
    <t>- услуги по копированию на грампластинки, магнитофонные пленки, компакт-диски (CD) и цифровые видеодиски (DVD) музыкальных и других звукозаписей с оригинальной матрицы (мастер-копии)</t>
  </si>
  <si>
    <t>18.20.10.110</t>
  </si>
  <si>
    <t>Услуги по копированию звукозаписей на грампластинки</t>
  </si>
  <si>
    <t>18.20.10.120</t>
  </si>
  <si>
    <t>Услуги по копированию звукозаписей или видеозаписей на магнитные ленты</t>
  </si>
  <si>
    <t>18.20.10.130</t>
  </si>
  <si>
    <t>Услуги по копированию звукозаписей на компакт-диски (CD)</t>
  </si>
  <si>
    <t>18.20.2</t>
  </si>
  <si>
    <t>Услуги по копированию видеозаписей</t>
  </si>
  <si>
    <t>18.20.20</t>
  </si>
  <si>
    <t>- услуги по копированию на видеоленты и цифровые видеодиски (DVD) фильмов и прочих видеозаписей с оригинальной матрицы (мастер-копии)</t>
  </si>
  <si>
    <t>18.20.20.000</t>
  </si>
  <si>
    <t>18.20.3</t>
  </si>
  <si>
    <t>Услуги по копированию программных средств</t>
  </si>
  <si>
    <t>18.20.30</t>
  </si>
  <si>
    <t>- услуги по копированию на все виды дисков и лент программных средств и данных с оригинальной матрицы (мастер-копии)</t>
  </si>
  <si>
    <t>18.20.30.000</t>
  </si>
  <si>
    <t>Кокс и нефтепродукты</t>
  </si>
  <si>
    <t>Продукция коксовых печей</t>
  </si>
  <si>
    <t>Кокс и полукокс из каменного угля, бурого угля (лигнита) или торфа, уголь ретортный</t>
  </si>
  <si>
    <t>19.10.10.110</t>
  </si>
  <si>
    <t>Кокс и полукокс из каменного угля</t>
  </si>
  <si>
    <t>19.10.10.120</t>
  </si>
  <si>
    <t>Кокс и полукокс из бурого угля (лигнита)</t>
  </si>
  <si>
    <t>19.10.10.130</t>
  </si>
  <si>
    <t>Кокс и полукокс из торфа</t>
  </si>
  <si>
    <t>19.10.10.140</t>
  </si>
  <si>
    <t>Уголь ретортный</t>
  </si>
  <si>
    <t>Смолы каменноугольные, буроугольные, торфяные; прочие минеральные смолы</t>
  </si>
  <si>
    <t>19.10.20.110</t>
  </si>
  <si>
    <t>Смолы каменноугольные</t>
  </si>
  <si>
    <t>19.10.20.120</t>
  </si>
  <si>
    <t>Смолы буроугольные</t>
  </si>
  <si>
    <t>19.10.20.130</t>
  </si>
  <si>
    <t>Смолы торфяные</t>
  </si>
  <si>
    <t>19.10.20.190</t>
  </si>
  <si>
    <t>Смолы минеральные прочие</t>
  </si>
  <si>
    <t>Пек и кокс пековый</t>
  </si>
  <si>
    <t>19.10.30.000</t>
  </si>
  <si>
    <t>Услуги по производству продукции коксовых печей отдельные, выполняемые субподрядчиком</t>
  </si>
  <si>
    <t>19.10.99.000</t>
  </si>
  <si>
    <t>Нефтепродукты</t>
  </si>
  <si>
    <t>19.20.2</t>
  </si>
  <si>
    <t>Топливо жидкое и газообразное; масла смазочные</t>
  </si>
  <si>
    <t>19.20.21</t>
  </si>
  <si>
    <t>Топливо моторное, включая автомобильный и авиационный бензин</t>
  </si>
  <si>
    <t>19.20.21.100</t>
  </si>
  <si>
    <t>Бензин автомобильный</t>
  </si>
  <si>
    <t>19.20.21.110</t>
  </si>
  <si>
    <t>19.20.21.111</t>
  </si>
  <si>
    <t>19.20.21.112</t>
  </si>
  <si>
    <t>19.20.21.113</t>
  </si>
  <si>
    <t>19.20.21.114</t>
  </si>
  <si>
    <t>19.20.21.115</t>
  </si>
  <si>
    <t>19.20.21.120</t>
  </si>
  <si>
    <t>Бензин автомобильный с октановым числом более 92, но не более 95 по исследовательскому методу</t>
  </si>
  <si>
    <t>19.20.21.121</t>
  </si>
  <si>
    <t>Бензин автомобильный с октановым числом более 92, но не более 95 по исследовательскому методу вне классов</t>
  </si>
  <si>
    <t>19.20.21.122</t>
  </si>
  <si>
    <t>Бензин автомобильный с октановым числом более 92, но не более 95 по исследовательскому методу экологического класса К2</t>
  </si>
  <si>
    <t>19.20.21.123</t>
  </si>
  <si>
    <t>Бензин автомобильный с октановым числом более 92, но не более 95 по исследовательскому методу экологического класса К3</t>
  </si>
  <si>
    <t>19.20.21.124</t>
  </si>
  <si>
    <t>Бензин автомобильный с октановым числом более 92, но не более 95 по исследовательскому методу экологического класса К4</t>
  </si>
  <si>
    <t>19.20.21.125</t>
  </si>
  <si>
    <t>Бензин автомобильный с октановым числом более 92, но не более 95 по исследовательскому методу экологического класса К5</t>
  </si>
  <si>
    <t>19.20.21.130</t>
  </si>
  <si>
    <t>Бензин автомобильный с октановым числом более 95, но не более 98 по исследовательскому методу</t>
  </si>
  <si>
    <t>19.20.21.131</t>
  </si>
  <si>
    <t>Бензин автомобильный с октановым числом более 95, но не более 98 по исследовательскому методу вне классов</t>
  </si>
  <si>
    <t>19.20.21.132</t>
  </si>
  <si>
    <t>Бензин автомобильный с октановым числом более 95, но не более 98 по исследовательскому методу экологического класса К2</t>
  </si>
  <si>
    <t>19.20.21.133</t>
  </si>
  <si>
    <t>Бензин автомобильный с октановым числом более 95, но не более 98 по исследовательскому методу экологического класса К3</t>
  </si>
  <si>
    <t>19.20.21.134</t>
  </si>
  <si>
    <t>Бензин автомобильный с октановым числом более 95, но не более 98 по исследовательскому методу экологического класса К4</t>
  </si>
  <si>
    <t>19.20.21.135</t>
  </si>
  <si>
    <t>Бензин автомобильный с октановым числом более 95, но не более 98 по исследовательскому методу экологического класса К5</t>
  </si>
  <si>
    <t>19.20.21.140</t>
  </si>
  <si>
    <t>Бензин автомобильный с октановым числом более 98 по исследовательскому методу</t>
  </si>
  <si>
    <t>19.20.21.141</t>
  </si>
  <si>
    <t>Бензин автомобильный с октановым числом более 98 по исследовательскому методу вне классов</t>
  </si>
  <si>
    <t>19.20.21.142</t>
  </si>
  <si>
    <t>Бензин автомобильный с октановым числом более 98 по исследовательскому методу экологического класса К2</t>
  </si>
  <si>
    <t>19.20.21.143</t>
  </si>
  <si>
    <t>Бензин автомобильный с октановым числом более 98 по исследовательскому методу экологического класса К3</t>
  </si>
  <si>
    <t>19.20.21.144</t>
  </si>
  <si>
    <t>Бензин автомобильный с октановым числом более 98 по исследовательскому методу экологического класса К4</t>
  </si>
  <si>
    <t>19.20.21.145</t>
  </si>
  <si>
    <t>Бензин автомобильный с октановым числом более 98 по исследовательскому методу экологического класса К5</t>
  </si>
  <si>
    <t>19.20.21.200</t>
  </si>
  <si>
    <t>Бензин авиационный</t>
  </si>
  <si>
    <t>- авиационный бензин с октановым числом не менее 91 (по моторному методу), сортностью не менее 115 и содержанием серы не более 0,03%</t>
  </si>
  <si>
    <t>19.20.21.300</t>
  </si>
  <si>
    <t>Топливо дизельное</t>
  </si>
  <si>
    <t>19.20.21.310</t>
  </si>
  <si>
    <t>Топливо дизельное летнее</t>
  </si>
  <si>
    <t>19.20.21.311</t>
  </si>
  <si>
    <t>Топливо дизельное летнее вне классов</t>
  </si>
  <si>
    <t>19.20.21.312</t>
  </si>
  <si>
    <t>Топливо дизельное летнее экологического класса К2</t>
  </si>
  <si>
    <t>19.20.21.313</t>
  </si>
  <si>
    <t>Топливо дизельное летнее экологического класса К3</t>
  </si>
  <si>
    <t>19.20.21.314</t>
  </si>
  <si>
    <t>Топливо дизельное летнее экологического класса К4</t>
  </si>
  <si>
    <t>19.20.21.315</t>
  </si>
  <si>
    <t>Топливо дизельное летнее экологического класса К5</t>
  </si>
  <si>
    <t>19.20.21.320</t>
  </si>
  <si>
    <t>Топливо дизельное зимнее</t>
  </si>
  <si>
    <t>19.20.21.321</t>
  </si>
  <si>
    <t>Топливо дизельное зимнее вне классов</t>
  </si>
  <si>
    <t>19.20.21.322</t>
  </si>
  <si>
    <t>Топливо дизельное зимнее экологического класса К2</t>
  </si>
  <si>
    <t>19.20.21.323</t>
  </si>
  <si>
    <t>Топливо дизельное зимнее экологического класса К3</t>
  </si>
  <si>
    <t>19.20.21.324</t>
  </si>
  <si>
    <t>Топливо дизельное зимнее экологического класса К4</t>
  </si>
  <si>
    <t>19.20.21.325</t>
  </si>
  <si>
    <t>Топливо дизельное зимнее экологического класса К5</t>
  </si>
  <si>
    <t>19.20.21.330</t>
  </si>
  <si>
    <t>Топливо дизельное арктическое</t>
  </si>
  <si>
    <t>19.20.21.331</t>
  </si>
  <si>
    <t>Топливо дизельное арктическое вне классов</t>
  </si>
  <si>
    <t>19.20.21.332</t>
  </si>
  <si>
    <t>Топливо дизельное арктическое экологического класса К2</t>
  </si>
  <si>
    <t>19.20.21.333</t>
  </si>
  <si>
    <t>Топливо дизельное арктическое экологического класса К3</t>
  </si>
  <si>
    <t>19.20.21.334</t>
  </si>
  <si>
    <t>Топливо дизельное арктическое экологического класса К4</t>
  </si>
  <si>
    <t>19.20.21.335</t>
  </si>
  <si>
    <t>Топливо дизельное арктическое экологического класса К5</t>
  </si>
  <si>
    <t>19.20.21.340</t>
  </si>
  <si>
    <t>Топливо дизельное межсезонное</t>
  </si>
  <si>
    <t>19.20.21.341</t>
  </si>
  <si>
    <t>Топливо дизельное межсезонное вне классов</t>
  </si>
  <si>
    <t>19.20.21.342</t>
  </si>
  <si>
    <t>Топливо дизельное межсезонное экологического класса К2</t>
  </si>
  <si>
    <t>19.20.21.343</t>
  </si>
  <si>
    <t>Топливо дизельное межсезонное экологического класса К3</t>
  </si>
  <si>
    <t>19.20.21.344</t>
  </si>
  <si>
    <t>Топливо дизельное межсезонное экологического класса К4</t>
  </si>
  <si>
    <t>19.20.21.345</t>
  </si>
  <si>
    <t>Топливо дизельное межсезонное экологического класса К5</t>
  </si>
  <si>
    <t>19.20.21.400</t>
  </si>
  <si>
    <t>Топливо судовое</t>
  </si>
  <si>
    <t>19.20.21.410</t>
  </si>
  <si>
    <t>Топливо судовое с массовой долей серы 2 - 3,5% с температурой вспышки в закрытом тигле не ниже 61 °C</t>
  </si>
  <si>
    <t>19.20.21.420</t>
  </si>
  <si>
    <t>Топливо судовое с массовой долей серы 1,5 - 2% с температурой вспышки в закрытом тигле не ниже 61 °C</t>
  </si>
  <si>
    <t>19.20.21.430</t>
  </si>
  <si>
    <t>Топливо судовое с массовой долей серы 0,5 - 1,5% с температурой вспышки в закрытом тигле не ниже 61 °C</t>
  </si>
  <si>
    <t>19.20.21.440</t>
  </si>
  <si>
    <t>Топливо судовое с массовой долей серы не более 0,5% с температурой вспышки в закрытом тигле не ниже 61 °C</t>
  </si>
  <si>
    <t>Бензин прямогонный</t>
  </si>
  <si>
    <t>19.20.22</t>
  </si>
  <si>
    <t>Топливо реактивное бензинового типа</t>
  </si>
  <si>
    <t>19.20.22.000</t>
  </si>
  <si>
    <t>19.20.23</t>
  </si>
  <si>
    <t>19.20.23.110</t>
  </si>
  <si>
    <t>19.20.23.190</t>
  </si>
  <si>
    <t>Дистилляты легкие, не включенные в другие группировки</t>
  </si>
  <si>
    <t>19.20.24</t>
  </si>
  <si>
    <t>Керосин</t>
  </si>
  <si>
    <t>19.20.24.110</t>
  </si>
  <si>
    <t>Керосины технические</t>
  </si>
  <si>
    <t>19.20.24.120</t>
  </si>
  <si>
    <t>Керосины осветительные</t>
  </si>
  <si>
    <t>19.20.25</t>
  </si>
  <si>
    <t>Топливо реактивное керосинового типа</t>
  </si>
  <si>
    <t>19.20.25.110</t>
  </si>
  <si>
    <t>Топливо для реактивных двигателей летательных аппаратов с дозвуковой скоростью полета</t>
  </si>
  <si>
    <t>19.20.25.111</t>
  </si>
  <si>
    <t>Топливо для реактивных двигателей летательных аппаратов с дозвуковой скоростью полета марки Джет-А1</t>
  </si>
  <si>
    <t>19.20.25.112</t>
  </si>
  <si>
    <t>Топливо для реактивных двигателей летательных аппаратов с дозвуковой скоростью полета марки ТС-1</t>
  </si>
  <si>
    <t>19.20.25.120</t>
  </si>
  <si>
    <t>Топливо для реактивных двигателей летательных аппаратов со сверхзвуковой скоростью полета</t>
  </si>
  <si>
    <t>19.20.26</t>
  </si>
  <si>
    <t>Газойли</t>
  </si>
  <si>
    <t>19.20.27</t>
  </si>
  <si>
    <t>Топливо нефтяное дистиллятное прочее, дистилляты средние, не включенные в другие группировки</t>
  </si>
  <si>
    <t>19.20.27.110</t>
  </si>
  <si>
    <t>Топливо нефтяное дистиллятное прочее</t>
  </si>
  <si>
    <t>19.20.27.190</t>
  </si>
  <si>
    <t>Дистилляты средние, не включенные в другие группировки</t>
  </si>
  <si>
    <t>19.20.28</t>
  </si>
  <si>
    <t>Топливо жидкое, не включенное в другие группировки</t>
  </si>
  <si>
    <t>19.20.28.100</t>
  </si>
  <si>
    <t>Мазут</t>
  </si>
  <si>
    <t>19.20.28.110</t>
  </si>
  <si>
    <t>Мазут топочный</t>
  </si>
  <si>
    <t>19.20.28.111</t>
  </si>
  <si>
    <t>Мазут с массовой долей серы не более 3,5% с температурой вспышки в открытом тигле не ниже 90 °C, с содержанием сероводорода не более 30 ppm, но более 20 ppm</t>
  </si>
  <si>
    <t>19.20.28.112</t>
  </si>
  <si>
    <t>Мазут с массовой долей серы не более 3,5% с температурой вспышки в открытом тигле не ниже 90 °C, с содержанием сероводорода не более 20 ppm, но более 10 ppm</t>
  </si>
  <si>
    <t>19.20.28.113</t>
  </si>
  <si>
    <t>Мазут с массовой долей серы не более 3,5% с температурой вспышки в открытом тигле не ниже 90 °C, с содержанием сероводорода не более 10 ppm</t>
  </si>
  <si>
    <t>19.20.28.120</t>
  </si>
  <si>
    <t>Мазут флотский</t>
  </si>
  <si>
    <t>Топливо печное бытовое</t>
  </si>
  <si>
    <t>19.20.28.190</t>
  </si>
  <si>
    <t>Топливо жидкое прочее, не включенное в другие группировки</t>
  </si>
  <si>
    <t>19.20.29</t>
  </si>
  <si>
    <t>19.20.29.110</t>
  </si>
  <si>
    <t>19.20.29.111</t>
  </si>
  <si>
    <t>19.20.29.112</t>
  </si>
  <si>
    <t>19.20.29.113</t>
  </si>
  <si>
    <t>19.20.29.119</t>
  </si>
  <si>
    <t>Масла моторные прочие, не включенные в другие группировки</t>
  </si>
  <si>
    <t>19.20.29.120</t>
  </si>
  <si>
    <t>Масла гидравлические</t>
  </si>
  <si>
    <t>19.20.29.130</t>
  </si>
  <si>
    <t>Масла индустриальные</t>
  </si>
  <si>
    <t>19.20.29.140</t>
  </si>
  <si>
    <t>Масла электроизоляционные</t>
  </si>
  <si>
    <t>19.20.29.150</t>
  </si>
  <si>
    <t>19.20.29.160</t>
  </si>
  <si>
    <t>19.20.29.170</t>
  </si>
  <si>
    <t>Масла антикоррозионные</t>
  </si>
  <si>
    <t>19.20.29.180</t>
  </si>
  <si>
    <t>19.20.29.190</t>
  </si>
  <si>
    <t>Масла нефтяные смазочные прочие, не включенные в другие группировки</t>
  </si>
  <si>
    <t>19.20.29.210</t>
  </si>
  <si>
    <t>Дистилляты тяжелые, не включенные в другие группировки</t>
  </si>
  <si>
    <t>Суспензии для нанесения твердых смазочных покрытий</t>
  </si>
  <si>
    <t>Нефтепродукты смазочно-охлаждающие</t>
  </si>
  <si>
    <t>Дистилляты тяжелые прочие, не включенные в другие группировки</t>
  </si>
  <si>
    <t>19.20.3</t>
  </si>
  <si>
    <t>Газы нефтяные и углеводороды газообразные прочие, кроме газа горючего природного</t>
  </si>
  <si>
    <t>19.20.31</t>
  </si>
  <si>
    <t>Пропан и бутан сжиженные</t>
  </si>
  <si>
    <t>19.20.31.110</t>
  </si>
  <si>
    <t>Пропан сжиженный</t>
  </si>
  <si>
    <t>19.20.31.120</t>
  </si>
  <si>
    <t>Бутан сжиженный</t>
  </si>
  <si>
    <t>19.20.32</t>
  </si>
  <si>
    <t>Этилен, пропилен, бутилен, бутадиен и прочие нефтяные газы или газообразные углеводороды, кроме природного газа</t>
  </si>
  <si>
    <t>19.20.32.110</t>
  </si>
  <si>
    <t>Газы нефтяные</t>
  </si>
  <si>
    <t>19.20.32.111</t>
  </si>
  <si>
    <t>Этилен</t>
  </si>
  <si>
    <t>- этилен чистотой менее 95%</t>
  </si>
  <si>
    <t>19.20.32.112</t>
  </si>
  <si>
    <t>Пропилен</t>
  </si>
  <si>
    <t>- пропилен чистотой менее 90%</t>
  </si>
  <si>
    <t>19.20.32.113</t>
  </si>
  <si>
    <t>Бутилен</t>
  </si>
  <si>
    <t>- бутилен чистотой менее 90%</t>
  </si>
  <si>
    <t>19.20.32.114</t>
  </si>
  <si>
    <t>Бутадиен</t>
  </si>
  <si>
    <t>- бутадиен чистотой менее 90%</t>
  </si>
  <si>
    <t>19.20.32.115</t>
  </si>
  <si>
    <t>Конденсат газовый стабильный</t>
  </si>
  <si>
    <t>19.20.32.119</t>
  </si>
  <si>
    <t>Газы нефтяные прочие, не включенные в другие группировки</t>
  </si>
  <si>
    <t>19.20.32.190</t>
  </si>
  <si>
    <t>Углеводороды газообразные, кроме природного газа</t>
  </si>
  <si>
    <t>19.20.4</t>
  </si>
  <si>
    <t>Нефтепродукты прочие</t>
  </si>
  <si>
    <t>19.20.41</t>
  </si>
  <si>
    <t>Вазелин (петролатум); парафин; воск нефтяной прочий</t>
  </si>
  <si>
    <t>19.20.41.110</t>
  </si>
  <si>
    <t>Вазелин нефтяной (петролатум)</t>
  </si>
  <si>
    <t>19.20.41.120</t>
  </si>
  <si>
    <t>Парафины нефтяные</t>
  </si>
  <si>
    <t>19.20.41.190</t>
  </si>
  <si>
    <t>Воски нефтяные прочие</t>
  </si>
  <si>
    <t>19.20.42</t>
  </si>
  <si>
    <t>Кокс нефтяной, битум нефтяной и прочие остатки нефтепереработки</t>
  </si>
  <si>
    <t>19.20.42.110</t>
  </si>
  <si>
    <t>Кокс нефтяной</t>
  </si>
  <si>
    <t>19.20.42.111</t>
  </si>
  <si>
    <t>Кокс нефтяной некальцинированный</t>
  </si>
  <si>
    <t>19.20.42.112</t>
  </si>
  <si>
    <t>Кокс нефтяной кальцинированный</t>
  </si>
  <si>
    <t>19.20.42.120</t>
  </si>
  <si>
    <t>Битумы нефтяные</t>
  </si>
  <si>
    <t>19.20.42.121</t>
  </si>
  <si>
    <t>Битумы нефтяные дорожные</t>
  </si>
  <si>
    <t>19.20.42.122</t>
  </si>
  <si>
    <t>Битумы нефтяные изоляционные</t>
  </si>
  <si>
    <t>19.20.42.123</t>
  </si>
  <si>
    <t>Битумы нефтяные кровельные</t>
  </si>
  <si>
    <t>19.20.42.124</t>
  </si>
  <si>
    <t>Битумы нефтяные строительные</t>
  </si>
  <si>
    <t>19.20.42.125</t>
  </si>
  <si>
    <t>Битумы нефтяные хрупкие</t>
  </si>
  <si>
    <t>19.20.42.190</t>
  </si>
  <si>
    <t>Остатки нефтепереработки прочие</t>
  </si>
  <si>
    <t>19.20.9</t>
  </si>
  <si>
    <t>Услуги по производству нефтепродуктов отдельные, выполняемые субподрядчиком</t>
  </si>
  <si>
    <t>19.20.99</t>
  </si>
  <si>
    <t>19.20.99.000</t>
  </si>
  <si>
    <t>Продукция агломерации угля</t>
  </si>
  <si>
    <t>19.30.1</t>
  </si>
  <si>
    <t>19.30.11</t>
  </si>
  <si>
    <t>Уголь и антрацит агломерированный</t>
  </si>
  <si>
    <t>19.30.11.110</t>
  </si>
  <si>
    <t>Антрацит агломерированный</t>
  </si>
  <si>
    <t>19.30.11.120</t>
  </si>
  <si>
    <t>Уголь агломерированный, кроме антрацита и бурого угля (лигнита)</t>
  </si>
  <si>
    <t>19.30.11.130</t>
  </si>
  <si>
    <t>Брикеты, окатыши и продукты агломерации угля</t>
  </si>
  <si>
    <t>19.30.12</t>
  </si>
  <si>
    <t>Уголь бурый (лигнит) агломерированный</t>
  </si>
  <si>
    <t>19.30.12.110</t>
  </si>
  <si>
    <t>19.30.12.120</t>
  </si>
  <si>
    <t>Брикеты, окатыши и продукты агломерации бурого угля (лигнита)</t>
  </si>
  <si>
    <t>19.30.13</t>
  </si>
  <si>
    <t>Термоугли</t>
  </si>
  <si>
    <t>19.30.13.110</t>
  </si>
  <si>
    <t>Термоугли из антрацита</t>
  </si>
  <si>
    <t>19.30.13.120</t>
  </si>
  <si>
    <t>Термоугли из угля, кроме антрацита и бурого угля (лигнита)</t>
  </si>
  <si>
    <t>19.30.13.130</t>
  </si>
  <si>
    <t>Термоугли из бурого угля (лигнита)</t>
  </si>
  <si>
    <t>Вещества химические и продукты химические</t>
  </si>
  <si>
    <t>Вещества химические основные, удобрения химические и азотные, пластмассы и синтетический каучук в первичных формах</t>
  </si>
  <si>
    <t>Газы промышленные</t>
  </si>
  <si>
    <t>Водород, аргон, газы инертные, азот и кислород</t>
  </si>
  <si>
    <t>20.11.11.110</t>
  </si>
  <si>
    <t>Водород</t>
  </si>
  <si>
    <t>20.11.11.120</t>
  </si>
  <si>
    <t>Аргон</t>
  </si>
  <si>
    <t>20.11.11.121</t>
  </si>
  <si>
    <t>Аргон газообразный</t>
  </si>
  <si>
    <t>20.11.11.122</t>
  </si>
  <si>
    <t>Аргон жидкий</t>
  </si>
  <si>
    <t>20.11.11.130</t>
  </si>
  <si>
    <t>Газы инертные прочие</t>
  </si>
  <si>
    <t>20.11.11.131</t>
  </si>
  <si>
    <t>Гелий</t>
  </si>
  <si>
    <t>20.11.11.132</t>
  </si>
  <si>
    <t>Неон</t>
  </si>
  <si>
    <t>20.11.11.133</t>
  </si>
  <si>
    <t>Криптон</t>
  </si>
  <si>
    <t>20.11.11.134</t>
  </si>
  <si>
    <t>Ксенон</t>
  </si>
  <si>
    <t>20.11.11.135</t>
  </si>
  <si>
    <t>Радон</t>
  </si>
  <si>
    <t>20.11.11.140</t>
  </si>
  <si>
    <t>Азот</t>
  </si>
  <si>
    <t>20.11.11.150</t>
  </si>
  <si>
    <t>Кислород</t>
  </si>
  <si>
    <t>Диоксид углерода (газ углекислый) и прочие неорганические кислородные соединения неметаллов</t>
  </si>
  <si>
    <t>20.11.12.110</t>
  </si>
  <si>
    <t>Диоксид углерода (газ углекислый)</t>
  </si>
  <si>
    <t>20.11.12.190</t>
  </si>
  <si>
    <t>Соединения неметаллов кислородные неорганические прочие</t>
  </si>
  <si>
    <t>Воздух жидкий и сжатый</t>
  </si>
  <si>
    <t>20.11.13.110</t>
  </si>
  <si>
    <t>Воздух жидкий</t>
  </si>
  <si>
    <t>20.11.13.120</t>
  </si>
  <si>
    <t>Воздух сжатый</t>
  </si>
  <si>
    <t>Услуги по производству промышленных газов отдельные, выполняемые субподрядчиком</t>
  </si>
  <si>
    <t>20.11.99.000</t>
  </si>
  <si>
    <t>Красители и пигменты</t>
  </si>
  <si>
    <t>Оксиды, пероксиды и гидроксиды металлов</t>
  </si>
  <si>
    <t>Оксиды и пероксиды цинка, оксиды титана</t>
  </si>
  <si>
    <t>20.12.11.110</t>
  </si>
  <si>
    <t>Оксиды цинка</t>
  </si>
  <si>
    <t>20.12.11.120</t>
  </si>
  <si>
    <t>Пероксиды цинка</t>
  </si>
  <si>
    <t>20.12.11.130</t>
  </si>
  <si>
    <t>Оксиды титана</t>
  </si>
  <si>
    <t>Оксиды и гидроксиды хрома, оксиды марганца и свинца, оксиды и гидроксиды меди</t>
  </si>
  <si>
    <t>20.12.12.110</t>
  </si>
  <si>
    <t>Оксиды и гидроксиды хрома</t>
  </si>
  <si>
    <t>20.12.12.120</t>
  </si>
  <si>
    <t>Оксиды марганца</t>
  </si>
  <si>
    <t>20.12.12.130</t>
  </si>
  <si>
    <t>Оксиды свинца</t>
  </si>
  <si>
    <t>20.12.12.140</t>
  </si>
  <si>
    <t>Оксиды и гидроксиды меди</t>
  </si>
  <si>
    <t>Оксиды, пероксиды и гидроксиды прочих металлов</t>
  </si>
  <si>
    <t>20.12.19.110</t>
  </si>
  <si>
    <t>Оксиды прочих металлов</t>
  </si>
  <si>
    <t>20.12.19.120</t>
  </si>
  <si>
    <t>Пероксиды прочих металлов</t>
  </si>
  <si>
    <t>20.12.19.130</t>
  </si>
  <si>
    <t>Гидроксиды прочих металлов</t>
  </si>
  <si>
    <t>Экстракты дубильные или красильные; танины и их производные; красители, не включенные в другие группировки</t>
  </si>
  <si>
    <t>Красители органические синтетические и составы на их основе; продукты синтетические органические, используемые в качестве препаратов флуоресцентных отбеливающих или люминофоров; лаки цветные (пигментные) и препараты на их основе</t>
  </si>
  <si>
    <t>20.12.21.110</t>
  </si>
  <si>
    <t>Красители органические синтетические и составы на их основе</t>
  </si>
  <si>
    <t>20.12.21.111</t>
  </si>
  <si>
    <t>Красители дисперсные и составы на их основе</t>
  </si>
  <si>
    <t>20.12.21.112</t>
  </si>
  <si>
    <t>Красители кислотные предварительно металлизированные или неметаллизированные и составы на их основе</t>
  </si>
  <si>
    <t>20.12.21.113</t>
  </si>
  <si>
    <t>Красители протравные и составы на их основе</t>
  </si>
  <si>
    <t>20.12.21.114</t>
  </si>
  <si>
    <t>Красители основные и составы на их основе</t>
  </si>
  <si>
    <t>20.12.21.115</t>
  </si>
  <si>
    <t>Красители прямые и составы на их основе</t>
  </si>
  <si>
    <t>20.12.21.116</t>
  </si>
  <si>
    <t>Красители (в том числе используемые в качестве пигментов) кубовые и составы на их основе</t>
  </si>
  <si>
    <t>20.12.21.117</t>
  </si>
  <si>
    <t>Красители химически активные и составы на их основе</t>
  </si>
  <si>
    <t>20.12.21.118</t>
  </si>
  <si>
    <t>Пигменты и составы на их основе</t>
  </si>
  <si>
    <t>20.12.21.119</t>
  </si>
  <si>
    <t>Красители органические синтетические прочие</t>
  </si>
  <si>
    <t>20.12.21.120</t>
  </si>
  <si>
    <t>Продукты синтетические органические, используемые в качестве препаратов флуоресцентных отбеливающих или люминофоров</t>
  </si>
  <si>
    <t>20.12.21.121</t>
  </si>
  <si>
    <t>Продукты синтетические органические, используемые в качестве оптических отбеливателей (белофоров)</t>
  </si>
  <si>
    <t>20.12.21.122</t>
  </si>
  <si>
    <t>Продукты синтетические органические, используемые в качестве люминофоров</t>
  </si>
  <si>
    <t>20.12.21.130</t>
  </si>
  <si>
    <t>Лаки цветные (пигментные) и препараты на их основе</t>
  </si>
  <si>
    <t>Экстракты дубильные растительного происхождения; танины и их соли, простые и сложные эфиры и прочие производные; красящие вещества растительного или животного происхождения</t>
  </si>
  <si>
    <t>20.12.22.110</t>
  </si>
  <si>
    <t>Экстракты дубильные растительного происхождения</t>
  </si>
  <si>
    <t>20.12.22.120</t>
  </si>
  <si>
    <t>Танины и их соли, эфиры простые и сложные и прочие производные</t>
  </si>
  <si>
    <t>20.12.22.130</t>
  </si>
  <si>
    <t>Вещества красящие растительного или животного происхождения</t>
  </si>
  <si>
    <t>Вещества дубильные синтетические органические; вещества дубильные неорганические; составы дубильные; препараты ферментные для предварительного дубления</t>
  </si>
  <si>
    <t>20.12.23.110</t>
  </si>
  <si>
    <t>Вещества дубильные синтетические органические</t>
  </si>
  <si>
    <t>20.12.23.120</t>
  </si>
  <si>
    <t>Вещества дубильные неорганические</t>
  </si>
  <si>
    <t>20.12.23.130</t>
  </si>
  <si>
    <t>Составы дубильные</t>
  </si>
  <si>
    <t>20.12.23.140</t>
  </si>
  <si>
    <t>Препараты ферментные для предварительного дубления</t>
  </si>
  <si>
    <t>Пигменты и красители, не включенные в другие группировки; вещества неорганические, применяемые в качестве люминофоров</t>
  </si>
  <si>
    <t>20.12.24.110</t>
  </si>
  <si>
    <t>Пигменты и красители, не включенные в другие группировки</t>
  </si>
  <si>
    <t>20.12.24.120</t>
  </si>
  <si>
    <t>Вещества неорганические, применяемые в качестве люминофоров</t>
  </si>
  <si>
    <t>Услуги по производству красителей и пигментов отдельные, выполняемые субподрядчиком</t>
  </si>
  <si>
    <t>20.12.99.000</t>
  </si>
  <si>
    <t>Вещества химические неорганические основные прочие</t>
  </si>
  <si>
    <t>20.13.1</t>
  </si>
  <si>
    <t>Уран обогащенный и плутоний; уран обедненный и торий; элементы радиоактивные прочие</t>
  </si>
  <si>
    <t>20.13.11</t>
  </si>
  <si>
    <t>Уран обогащенный, плутоний и их соединения</t>
  </si>
  <si>
    <t>20.13.11.110</t>
  </si>
  <si>
    <t>Уран обогащенный и его соединения</t>
  </si>
  <si>
    <t>20.13.11.120</t>
  </si>
  <si>
    <t>Плутоний и его соединения</t>
  </si>
  <si>
    <t>20.13.12</t>
  </si>
  <si>
    <t>Уран обедненный, торий и их соединения</t>
  </si>
  <si>
    <t>20.13.12.110</t>
  </si>
  <si>
    <t>Уран обедненный и его соединения</t>
  </si>
  <si>
    <t>20.13.12.120</t>
  </si>
  <si>
    <t>Торий и его соединения</t>
  </si>
  <si>
    <t>20.13.13</t>
  </si>
  <si>
    <t>Элементы, изотопы и их соединения радиоактивные, прочие; сплавы, эмульсии, керамические изделия и смеси, содержащие эти элементы, изотопы или соединения</t>
  </si>
  <si>
    <t>20.13.13.110</t>
  </si>
  <si>
    <t>Элементы, изотопы и их соединения радиоактивные прочие</t>
  </si>
  <si>
    <t>20.13.13.120</t>
  </si>
  <si>
    <t>Сплавы, эмульсии, керамические изделия и смеси, содержащие эти элементы, изотопы или соединения</t>
  </si>
  <si>
    <t>20.13.14</t>
  </si>
  <si>
    <t>Элементы (кассеты) тепловыделяющие необлученные для ядерных реакторов</t>
  </si>
  <si>
    <t>20.13.2</t>
  </si>
  <si>
    <t>Элементы химические, не включенные в другие группировки; неорганические кислоты и соединения</t>
  </si>
  <si>
    <t>20.13.21</t>
  </si>
  <si>
    <t>Неметаллы</t>
  </si>
  <si>
    <t>20.13.21.110</t>
  </si>
  <si>
    <t>Хлор</t>
  </si>
  <si>
    <t>20.13.21.111</t>
  </si>
  <si>
    <t>Хлор жидкий</t>
  </si>
  <si>
    <t>20.13.21.112</t>
  </si>
  <si>
    <t>Хлор газообразный</t>
  </si>
  <si>
    <t>20.13.21.120</t>
  </si>
  <si>
    <t>Йод</t>
  </si>
  <si>
    <t>20.13.21.130</t>
  </si>
  <si>
    <t>Фтор</t>
  </si>
  <si>
    <t>20.13.21.140</t>
  </si>
  <si>
    <t>Бром</t>
  </si>
  <si>
    <t>20.13.21.150</t>
  </si>
  <si>
    <t>Углерод технический (сажи и прочие формы дисперсного углерода, не включенные в другие группировки)</t>
  </si>
  <si>
    <t>20.13.21.160</t>
  </si>
  <si>
    <t>Бор</t>
  </si>
  <si>
    <t>20.13.21.170</t>
  </si>
  <si>
    <t>Теллур</t>
  </si>
  <si>
    <t>20.13.21.180</t>
  </si>
  <si>
    <t>Кремний</t>
  </si>
  <si>
    <t>20.13.21.190</t>
  </si>
  <si>
    <t>Фосфор</t>
  </si>
  <si>
    <t>20.13.21.191</t>
  </si>
  <si>
    <t>Фосфор желтый</t>
  </si>
  <si>
    <t>20.13.21.192</t>
  </si>
  <si>
    <t>Фосфор красный</t>
  </si>
  <si>
    <t>20.13.21.210</t>
  </si>
  <si>
    <t>Мышьяк</t>
  </si>
  <si>
    <t>20.13.21.220</t>
  </si>
  <si>
    <t>Селен</t>
  </si>
  <si>
    <t>20.13.21.230</t>
  </si>
  <si>
    <t>Сера сублимированная или осажденная; сера коллоидная</t>
  </si>
  <si>
    <t>20.13.21.231</t>
  </si>
  <si>
    <t>Сера сублимированная или осажденная</t>
  </si>
  <si>
    <t>20.13.21.232</t>
  </si>
  <si>
    <t>Сера коллоидная</t>
  </si>
  <si>
    <t>20.13.21.290</t>
  </si>
  <si>
    <t>Неметаллы, не включенные в другие группировки, прочие</t>
  </si>
  <si>
    <t>20.13.22</t>
  </si>
  <si>
    <t>Соединения неметаллов с галогенами или серой</t>
  </si>
  <si>
    <t>20.13.22.000</t>
  </si>
  <si>
    <t>20.13.23</t>
  </si>
  <si>
    <t>Металлы щелочные и щелочно-земельные; металлы редкоземельные, включая скандий и иттрий; ртуть</t>
  </si>
  <si>
    <t>20.13.23.110</t>
  </si>
  <si>
    <t>Металлы щелочные и щелочно-земельные</t>
  </si>
  <si>
    <t>20.13.23.111</t>
  </si>
  <si>
    <t>Натрий</t>
  </si>
  <si>
    <t>20.13.23.112</t>
  </si>
  <si>
    <t>Кальций</t>
  </si>
  <si>
    <t>20.13.23.113</t>
  </si>
  <si>
    <t>Калий</t>
  </si>
  <si>
    <t>20.13.23.114</t>
  </si>
  <si>
    <t>Рубидий</t>
  </si>
  <si>
    <t>20.13.23.115</t>
  </si>
  <si>
    <t>Цезий</t>
  </si>
  <si>
    <t>20.13.23.116</t>
  </si>
  <si>
    <t>Стронций</t>
  </si>
  <si>
    <t>20.13.23.117</t>
  </si>
  <si>
    <t>Барий</t>
  </si>
  <si>
    <t>20.13.23.119</t>
  </si>
  <si>
    <t>Металлы щелочные и щелочно-земельные прочие, не включенные в другие группировки</t>
  </si>
  <si>
    <t>20.13.23.120</t>
  </si>
  <si>
    <t>Металлы редкоземельные (включая скандий и иттрий) в чистом виде, в смесях или сплавах</t>
  </si>
  <si>
    <t>20.13.23.121</t>
  </si>
  <si>
    <t>Иттрий</t>
  </si>
  <si>
    <t>20.13.23.122</t>
  </si>
  <si>
    <t>Гадолиний</t>
  </si>
  <si>
    <t>20.13.23.123</t>
  </si>
  <si>
    <t>Тербий</t>
  </si>
  <si>
    <t>20.13.23.124</t>
  </si>
  <si>
    <t>Диспрозий</t>
  </si>
  <si>
    <t>20.13.23.125</t>
  </si>
  <si>
    <t>Гольмий</t>
  </si>
  <si>
    <t>20.13.23.126</t>
  </si>
  <si>
    <t>Эрбий</t>
  </si>
  <si>
    <t>20.13.23.127</t>
  </si>
  <si>
    <t>Тулий</t>
  </si>
  <si>
    <t>20.13.23.128</t>
  </si>
  <si>
    <t>Иттербий</t>
  </si>
  <si>
    <t>20.13.23.129</t>
  </si>
  <si>
    <t>Лютеций</t>
  </si>
  <si>
    <t>20.13.23.131</t>
  </si>
  <si>
    <t>Скандий</t>
  </si>
  <si>
    <t>20.13.23.132</t>
  </si>
  <si>
    <t>Лантан металлический</t>
  </si>
  <si>
    <t>20.13.23.133</t>
  </si>
  <si>
    <t>Церий металлический</t>
  </si>
  <si>
    <t>20.13.23.134</t>
  </si>
  <si>
    <t>Празеодим металлический</t>
  </si>
  <si>
    <t>20.13.23.135</t>
  </si>
  <si>
    <t>Неодим металлический и неодим в лигатуре</t>
  </si>
  <si>
    <t>20.13.23.136</t>
  </si>
  <si>
    <t>Самарий</t>
  </si>
  <si>
    <t>20.13.23.137</t>
  </si>
  <si>
    <t>Европий</t>
  </si>
  <si>
    <t>20.13.23.138</t>
  </si>
  <si>
    <t>Сплавы церийсодержащие</t>
  </si>
  <si>
    <t>20.13.23.139</t>
  </si>
  <si>
    <t>Сплавы и лигатуры на основе редкоземельных металлов прочие</t>
  </si>
  <si>
    <t>20.13.23.140</t>
  </si>
  <si>
    <t>Ртуть</t>
  </si>
  <si>
    <t>20.13.24</t>
  </si>
  <si>
    <t>Хлорид водорода; олеум; пентоксид фосфора; кислоты неорганические прочие; диоксид кремния и диоксид серы</t>
  </si>
  <si>
    <t>20.13.24.110</t>
  </si>
  <si>
    <t>Хлорид водорода, кислота соляная</t>
  </si>
  <si>
    <t>20.13.24.111</t>
  </si>
  <si>
    <t>Хлорид водорода</t>
  </si>
  <si>
    <t>20.13.24.112</t>
  </si>
  <si>
    <t>Кислота соляная</t>
  </si>
  <si>
    <t>20.13.24.120</t>
  </si>
  <si>
    <t>Олеум, кислота серная</t>
  </si>
  <si>
    <t>20.13.24.121</t>
  </si>
  <si>
    <t>Олеум</t>
  </si>
  <si>
    <t>20.13.24.122</t>
  </si>
  <si>
    <t>Кислота серная</t>
  </si>
  <si>
    <t>20.13.24.130</t>
  </si>
  <si>
    <t>Пентоксид фосфора</t>
  </si>
  <si>
    <t>20.13.24.140</t>
  </si>
  <si>
    <t>Кислоты неорганические прочие</t>
  </si>
  <si>
    <t>20.13.24.141</t>
  </si>
  <si>
    <t>Фторид водорода (кислота плавиковая)</t>
  </si>
  <si>
    <t>20.13.24.142</t>
  </si>
  <si>
    <t>Бромид водорода (кислота бромисто-водородная)</t>
  </si>
  <si>
    <t>20.13.24.143</t>
  </si>
  <si>
    <t>Цианид водорода (кислота цианисто-водородная)</t>
  </si>
  <si>
    <t>20.13.24.149</t>
  </si>
  <si>
    <t>Кислоты неорганические прочие, не включенные в другие группировки</t>
  </si>
  <si>
    <t>20.13.24.150</t>
  </si>
  <si>
    <t>Диоксиды кремния</t>
  </si>
  <si>
    <t>20.13.24.160</t>
  </si>
  <si>
    <t>Диоксиды серы</t>
  </si>
  <si>
    <t>20.13.24.170</t>
  </si>
  <si>
    <t>Силикагели</t>
  </si>
  <si>
    <t>20.13.25</t>
  </si>
  <si>
    <t>Оксиды, гидроксиды и пероксиды; гидразин и гидроксиламин и их неорганические соли</t>
  </si>
  <si>
    <t>20.13.25.110</t>
  </si>
  <si>
    <t>Оксиды, гидроксиды и пероксиды</t>
  </si>
  <si>
    <t>20.13.25.111</t>
  </si>
  <si>
    <t>Гидроксид натрия (сода каустическая)</t>
  </si>
  <si>
    <t>20.13.25.112</t>
  </si>
  <si>
    <t>Гидроксид калия (калий едкий, кали едкое)</t>
  </si>
  <si>
    <t>20.13.25.113</t>
  </si>
  <si>
    <t>Пероксиды натрия или калия</t>
  </si>
  <si>
    <t>20.13.25.114</t>
  </si>
  <si>
    <t>Гидроксид и пероксид магния</t>
  </si>
  <si>
    <t>20.13.25.115</t>
  </si>
  <si>
    <t>Оксид, гидроксид и пероксид бария</t>
  </si>
  <si>
    <t>20.13.25.116</t>
  </si>
  <si>
    <t>Оксид, гидроксид и пероксид стронция</t>
  </si>
  <si>
    <t>20.13.25.117</t>
  </si>
  <si>
    <t>Гидроксид алюминия</t>
  </si>
  <si>
    <t>20.13.25.119</t>
  </si>
  <si>
    <t>Оксиды, гидроксиды и пероксиды прочие</t>
  </si>
  <si>
    <t>20.13.25.120</t>
  </si>
  <si>
    <t>Гидразин и гидроксиламин и их неорганические соли</t>
  </si>
  <si>
    <t>20.13.3</t>
  </si>
  <si>
    <t>Галогениды металлов; гипохлориты, хлораты и перхлораты</t>
  </si>
  <si>
    <t>20.13.31</t>
  </si>
  <si>
    <t>Галогениды металлов</t>
  </si>
  <si>
    <t>20.13.31.000</t>
  </si>
  <si>
    <t>20.13.32</t>
  </si>
  <si>
    <t>Гипохлориты, хлораты и перхлораты</t>
  </si>
  <si>
    <t>20.13.32.110</t>
  </si>
  <si>
    <t>Гипохлориты</t>
  </si>
  <si>
    <t>20.13.32.120</t>
  </si>
  <si>
    <t>Хлораты</t>
  </si>
  <si>
    <t>20.13.32.130</t>
  </si>
  <si>
    <t>Перхлораты</t>
  </si>
  <si>
    <t>20.13.4</t>
  </si>
  <si>
    <t>Сульфиды, сульфаты; нитраты, фосфаты и карбонаты</t>
  </si>
  <si>
    <t>20.13.41</t>
  </si>
  <si>
    <t>Сульфиды, сульфиты и сульфаты</t>
  </si>
  <si>
    <t>20.13.41.110</t>
  </si>
  <si>
    <t>Сульфиды</t>
  </si>
  <si>
    <t>20.13.41.120</t>
  </si>
  <si>
    <t>Сульфиты</t>
  </si>
  <si>
    <t>20.13.41.130</t>
  </si>
  <si>
    <t>Сульфаты</t>
  </si>
  <si>
    <t>20.13.42</t>
  </si>
  <si>
    <t>Фосфинаты (гипофосфиты), фосфонаты (фосфиты), фосфаты, полифосфаты и нитраты (кроме калия)</t>
  </si>
  <si>
    <t>20.13.42.110</t>
  </si>
  <si>
    <t>Фосфинаты (гипофосфиты)</t>
  </si>
  <si>
    <t>20.13.42.120</t>
  </si>
  <si>
    <t>Фосфонаты (фосфиты)</t>
  </si>
  <si>
    <t>20.13.42.130</t>
  </si>
  <si>
    <t>Фосфаты</t>
  </si>
  <si>
    <t>20.13.42.140</t>
  </si>
  <si>
    <t>Полифосфаты</t>
  </si>
  <si>
    <t>20.13.42.150</t>
  </si>
  <si>
    <t>Нитраты (кроме калия)</t>
  </si>
  <si>
    <t>20.13.43</t>
  </si>
  <si>
    <t>Карбонаты</t>
  </si>
  <si>
    <t>20.13.43.110</t>
  </si>
  <si>
    <t>Карбонат динатрия (карбонат натрия, сода кальцинированная)</t>
  </si>
  <si>
    <t>20.13.43.111</t>
  </si>
  <si>
    <t>Сода кальцинированная техническая</t>
  </si>
  <si>
    <t>20.13.43.112</t>
  </si>
  <si>
    <t>Сода кальцинированная техническая из нефелинового сырья</t>
  </si>
  <si>
    <t>20.13.43.119</t>
  </si>
  <si>
    <t>Сода кальцинированная прочая</t>
  </si>
  <si>
    <t>20.13.43.190</t>
  </si>
  <si>
    <t>Карбонаты прочие</t>
  </si>
  <si>
    <t>20.13.43.191</t>
  </si>
  <si>
    <t>Водородкарбонат натрия (бикарбонат натрия)</t>
  </si>
  <si>
    <t>20.13.43.192</t>
  </si>
  <si>
    <t>Карбонат калия</t>
  </si>
  <si>
    <t>20.13.43.193</t>
  </si>
  <si>
    <t>Карбонат кальция</t>
  </si>
  <si>
    <t>20.13.43.194</t>
  </si>
  <si>
    <t>Карбонат лития</t>
  </si>
  <si>
    <t>20.13.43.195</t>
  </si>
  <si>
    <t>Карбонат стронция</t>
  </si>
  <si>
    <t>20.13.43.196</t>
  </si>
  <si>
    <t>Карбонат меди</t>
  </si>
  <si>
    <t>20.13.43.199</t>
  </si>
  <si>
    <t>Карбонаты прочие, не включенные в другие группировки</t>
  </si>
  <si>
    <t>20.13.5</t>
  </si>
  <si>
    <t>Соли прочих металлов</t>
  </si>
  <si>
    <t>20.13.51</t>
  </si>
  <si>
    <t>Соли оксометаллических и пероксометаллических кислот; драгоценные (благородные) металлы в коллоидном состоянии</t>
  </si>
  <si>
    <t>20.13.51.110</t>
  </si>
  <si>
    <t>Соли оксометаллических и пероксометаллических кислот</t>
  </si>
  <si>
    <t>20.13.51.111</t>
  </si>
  <si>
    <t>Алюминаты</t>
  </si>
  <si>
    <t>20.13.51.112</t>
  </si>
  <si>
    <t>Хроматы</t>
  </si>
  <si>
    <t>20.13.51.113</t>
  </si>
  <si>
    <t>Манганиты, манганаты и перманганаты</t>
  </si>
  <si>
    <t>20.13.51.114</t>
  </si>
  <si>
    <t>Молибдаты</t>
  </si>
  <si>
    <t>20.13.51.115</t>
  </si>
  <si>
    <t>Вольфраматы</t>
  </si>
  <si>
    <t>20.13.51.116</t>
  </si>
  <si>
    <t>Антимонаты</t>
  </si>
  <si>
    <t>20.13.51.117</t>
  </si>
  <si>
    <t>Цинкаты</t>
  </si>
  <si>
    <t>20.13.51.118</t>
  </si>
  <si>
    <t>Ванадаты</t>
  </si>
  <si>
    <t>20.13.51.119</t>
  </si>
  <si>
    <t>Соли оксометаллических и пероксометаллических кислот прочие</t>
  </si>
  <si>
    <t>20.13.51.120</t>
  </si>
  <si>
    <t>Металлы драгоценные в коллоидном состоянии</t>
  </si>
  <si>
    <t>20.13.51.121</t>
  </si>
  <si>
    <t>Серебро в коллоидном состоянии</t>
  </si>
  <si>
    <t>20.13.51.129</t>
  </si>
  <si>
    <t>Металлы драгоценные в коллоидном состоянии прочие</t>
  </si>
  <si>
    <t>20.13.52</t>
  </si>
  <si>
    <t>Соединения неорганические, не включенные в другие группировки (включая дистиллированную воду); амальгамы, кроме амальгам драгоценных металлов</t>
  </si>
  <si>
    <t>- органические соединения ртути</t>
  </si>
  <si>
    <t>20.13.52.110</t>
  </si>
  <si>
    <t>Соединения неорганические, не включенные в другие группировки</t>
  </si>
  <si>
    <t>20.13.52.120</t>
  </si>
  <si>
    <t>Вода дистиллированная</t>
  </si>
  <si>
    <t>20.13.52.130</t>
  </si>
  <si>
    <t>Амальгамы, кроме амальгам драгоценных металлов</t>
  </si>
  <si>
    <t>20.13.6</t>
  </si>
  <si>
    <t>20.13.61</t>
  </si>
  <si>
    <t>Изотопы, не включенные в другие группировки, и их соединения (включая тяжелую воду)</t>
  </si>
  <si>
    <t>20.13.61.110</t>
  </si>
  <si>
    <t>Вода тяжелая (оксид дейтерия)</t>
  </si>
  <si>
    <t>20.13.61.120</t>
  </si>
  <si>
    <t>Дейтерий и его соединения</t>
  </si>
  <si>
    <t>20.13.61.130</t>
  </si>
  <si>
    <t>Водород и его соединения, обогащенные дейтерием, смеси и растворы, содержащие эти продукты</t>
  </si>
  <si>
    <t>20.13.61.190</t>
  </si>
  <si>
    <t>Изотопы и их соединения прочие, не включенные в другие группировки</t>
  </si>
  <si>
    <t>20.13.62</t>
  </si>
  <si>
    <t>Цианиды, цианидоксиды и комплексные цианиды; фульминаты, цианаты и тиоцианаты; силикаты; бораты; пербораты; прочие соли неорганических кислот или пероксикислот</t>
  </si>
  <si>
    <t>20.13.62.110</t>
  </si>
  <si>
    <t>Цианиды и цианидоксиды, цианиды комплексные</t>
  </si>
  <si>
    <t>20.13.62.120</t>
  </si>
  <si>
    <t>Фульминаты, цианаты и тиоцианаты</t>
  </si>
  <si>
    <t>20.13.62.130</t>
  </si>
  <si>
    <t>Силикаты</t>
  </si>
  <si>
    <t>20.13.62.140</t>
  </si>
  <si>
    <t>Бораты</t>
  </si>
  <si>
    <t>20.13.62.150</t>
  </si>
  <si>
    <t>Пербораты</t>
  </si>
  <si>
    <t>20.13.62.190</t>
  </si>
  <si>
    <t>Соли неорганических кислот или пероксикислот прочие</t>
  </si>
  <si>
    <t>20.13.63</t>
  </si>
  <si>
    <t>Пероксид водорода (перекись водорода)</t>
  </si>
  <si>
    <t>20.13.63.000</t>
  </si>
  <si>
    <t>20.13.64</t>
  </si>
  <si>
    <t>Фосфиды, карбиды, гидриды, нитриды, азиды, силициды и бориды</t>
  </si>
  <si>
    <t>20.13.64.110</t>
  </si>
  <si>
    <t>Фосфиды</t>
  </si>
  <si>
    <t>20.13.64.120</t>
  </si>
  <si>
    <t>Карбиды</t>
  </si>
  <si>
    <t>20.13.64.130</t>
  </si>
  <si>
    <t>Гидриды</t>
  </si>
  <si>
    <t>20.13.64.140</t>
  </si>
  <si>
    <t>Нитриды</t>
  </si>
  <si>
    <t>20.13.64.150</t>
  </si>
  <si>
    <t>Азиды</t>
  </si>
  <si>
    <t>20.13.64.160</t>
  </si>
  <si>
    <t>Силициды</t>
  </si>
  <si>
    <t>20.13.64.170</t>
  </si>
  <si>
    <t>Бориды</t>
  </si>
  <si>
    <t>20.13.65</t>
  </si>
  <si>
    <t>Соединения редкоземельных металлов, иттрия или скандия</t>
  </si>
  <si>
    <t>20.13.65.110</t>
  </si>
  <si>
    <t>20.13.65.111</t>
  </si>
  <si>
    <t>Соединения иттрия</t>
  </si>
  <si>
    <t>20.13.65.112</t>
  </si>
  <si>
    <t>Соединения скандия</t>
  </si>
  <si>
    <t>20.13.65.113</t>
  </si>
  <si>
    <t>Соединения церия</t>
  </si>
  <si>
    <t>20.13.65.119</t>
  </si>
  <si>
    <t>Соединения редкоземельных металлов прочие, не включенные в другие группировки</t>
  </si>
  <si>
    <t>20.13.65.210</t>
  </si>
  <si>
    <t>Оксиды прочих редкоземельных металлов (включая иттрий и скандий) и смеси этих металлов</t>
  </si>
  <si>
    <t>20.13.65.211</t>
  </si>
  <si>
    <t>Оксид иттрия</t>
  </si>
  <si>
    <t>20.13.65.212</t>
  </si>
  <si>
    <t>Оксид гадолиния</t>
  </si>
  <si>
    <t>20.13.65.213</t>
  </si>
  <si>
    <t>Оксид тербия</t>
  </si>
  <si>
    <t>20.13.65.214</t>
  </si>
  <si>
    <t>Оксид диспрозия</t>
  </si>
  <si>
    <t>20.13.65.215</t>
  </si>
  <si>
    <t>Оксид гольмия</t>
  </si>
  <si>
    <t>20.13.65.216</t>
  </si>
  <si>
    <t>Оксид эрбия</t>
  </si>
  <si>
    <t>20.13.65.217</t>
  </si>
  <si>
    <t>Оксид тулия</t>
  </si>
  <si>
    <t>20.13.65.218</t>
  </si>
  <si>
    <t>Оксид иттербия</t>
  </si>
  <si>
    <t>20.13.65.219</t>
  </si>
  <si>
    <t>Оксид лютеция</t>
  </si>
  <si>
    <t>20.13.65.221</t>
  </si>
  <si>
    <t>Оксид скандия</t>
  </si>
  <si>
    <t>20.13.65.222</t>
  </si>
  <si>
    <t>Оксид лантана</t>
  </si>
  <si>
    <t>20.13.65.223</t>
  </si>
  <si>
    <t>Оксид празеодима</t>
  </si>
  <si>
    <t>20.13.65.224</t>
  </si>
  <si>
    <t>Оксид неодима</t>
  </si>
  <si>
    <t>20.13.65.225</t>
  </si>
  <si>
    <t>Оксид самария</t>
  </si>
  <si>
    <t>20.13.65.226</t>
  </si>
  <si>
    <t>Оксид европия</t>
  </si>
  <si>
    <t>20.13.65.227</t>
  </si>
  <si>
    <t>Полирит</t>
  </si>
  <si>
    <t>20.13.65.229</t>
  </si>
  <si>
    <t>Оксиды и гидроксиды редкоземельных металлов прочие</t>
  </si>
  <si>
    <t>20.13.65.310</t>
  </si>
  <si>
    <t>Соли прочих редкоземельных металлов (включая иттрий и скандий) и смеси этих металлов</t>
  </si>
  <si>
    <t>20.13.65.311</t>
  </si>
  <si>
    <t>Соли скандия</t>
  </si>
  <si>
    <t>20.13.65.312</t>
  </si>
  <si>
    <t>Соли иттрия</t>
  </si>
  <si>
    <t>20.13.65.313</t>
  </si>
  <si>
    <t>Соли лантана</t>
  </si>
  <si>
    <t>20.13.65.314</t>
  </si>
  <si>
    <t>Соли празеодима</t>
  </si>
  <si>
    <t>20.13.65.315</t>
  </si>
  <si>
    <t>Соли неодима</t>
  </si>
  <si>
    <t>20.13.65.316</t>
  </si>
  <si>
    <t>Соли самария</t>
  </si>
  <si>
    <t>20.13.65.317</t>
  </si>
  <si>
    <t>Соли европия</t>
  </si>
  <si>
    <t>20.13.65.318</t>
  </si>
  <si>
    <t>Соли гадолиния</t>
  </si>
  <si>
    <t>20.13.65.319</t>
  </si>
  <si>
    <t>Соли тербия</t>
  </si>
  <si>
    <t>20.13.65.321</t>
  </si>
  <si>
    <t>Соли диспрозия</t>
  </si>
  <si>
    <t>20.13.65.322</t>
  </si>
  <si>
    <t>Соли гольмия</t>
  </si>
  <si>
    <t>20.13.65.323</t>
  </si>
  <si>
    <t>Соли эрбия</t>
  </si>
  <si>
    <t>20.13.65.324</t>
  </si>
  <si>
    <t>Соли тулия</t>
  </si>
  <si>
    <t>20.13.65.325</t>
  </si>
  <si>
    <t>Соли иттербия</t>
  </si>
  <si>
    <t>20.13.65.326</t>
  </si>
  <si>
    <t>Соли лютеция</t>
  </si>
  <si>
    <t>20.13.65.329</t>
  </si>
  <si>
    <t>Соли прочих редкоземельных металлов, не включенные в другие группировки</t>
  </si>
  <si>
    <t>20.13.66</t>
  </si>
  <si>
    <t>Сера, кроме сублимированной, осажденной и коллоидной</t>
  </si>
  <si>
    <t>20.13.66.110</t>
  </si>
  <si>
    <t>Сера техническая природная</t>
  </si>
  <si>
    <t>20.13.66.120</t>
  </si>
  <si>
    <t>Сера техническая газовая</t>
  </si>
  <si>
    <t>20.13.66.190</t>
  </si>
  <si>
    <t>Сера прочая, кроме сублимированной, осажденной и коллоидной</t>
  </si>
  <si>
    <t>20.13.67</t>
  </si>
  <si>
    <t>Пириты обожженные (колчедан серный обожженный)</t>
  </si>
  <si>
    <t>20.13.67.000</t>
  </si>
  <si>
    <t>20.13.68</t>
  </si>
  <si>
    <t>Кварц пьезоэлектрический; прочие камни синтетические или восстановленные драгоценные или полудрагоценные, необработанные</t>
  </si>
  <si>
    <t>20.13.68.110</t>
  </si>
  <si>
    <t>Кварц пьезоэлектрический</t>
  </si>
  <si>
    <t>20.13.68.120</t>
  </si>
  <si>
    <t>Камни прочие синтетические или восстановленные драгоценные или полудрагоценные, необработанные</t>
  </si>
  <si>
    <t>20.13.9</t>
  </si>
  <si>
    <t>Услуги по производству прочих основных неорганических химических веществ отдельные, выполняемые субподрядчиком</t>
  </si>
  <si>
    <t>20.13.99</t>
  </si>
  <si>
    <t>20.13.99.000</t>
  </si>
  <si>
    <t>Вещества химические органические основные прочие</t>
  </si>
  <si>
    <t>Углеводороды и их производные</t>
  </si>
  <si>
    <t>20.14.11</t>
  </si>
  <si>
    <t>Углеводороды ациклические</t>
  </si>
  <si>
    <t>20.14.11.110</t>
  </si>
  <si>
    <t>Углеводороды ациклические насыщенные</t>
  </si>
  <si>
    <t>Один или более атомов водорода в молекулах этих углеводородов могут быть замещены алкильными радикалами (например, метилом, этилом, пропилом)</t>
  </si>
  <si>
    <t>20.14.11.111</t>
  </si>
  <si>
    <t>Этан</t>
  </si>
  <si>
    <t>20.14.11.112</t>
  </si>
  <si>
    <t>Бутан</t>
  </si>
  <si>
    <t>20.14.11.113</t>
  </si>
  <si>
    <t>Пентан</t>
  </si>
  <si>
    <t>20.14.11.114</t>
  </si>
  <si>
    <t>Гексан</t>
  </si>
  <si>
    <t>20.14.11.119</t>
  </si>
  <si>
    <t>Углеводороды ациклические насыщенные прочие</t>
  </si>
  <si>
    <t>20.14.11.120</t>
  </si>
  <si>
    <t>Углеводороды ациклические ненасыщенные</t>
  </si>
  <si>
    <t>- углеводороды ациклические ненасыщенные в виде отдельных соединений определенного химического состава</t>
  </si>
  <si>
    <t>- углеводороды газообразные сырые, см. 19.20</t>
  </si>
  <si>
    <t>20.14.11.121</t>
  </si>
  <si>
    <t>- этилен чистотой не менее 95% по объему</t>
  </si>
  <si>
    <t>- этилен чистотой менее 95% по объему, см. 19.20</t>
  </si>
  <si>
    <t>20.14.11.122</t>
  </si>
  <si>
    <t>Пропен (пропилен)</t>
  </si>
  <si>
    <t>- пропен (пропилен) чистотой менее 90% по объему, см. 19.20</t>
  </si>
  <si>
    <t>20.14.11.123</t>
  </si>
  <si>
    <t>Бутен (бутилен) и его изомеры</t>
  </si>
  <si>
    <t>- бутен (бутилен) и его изомеры чистотой не менее 90%</t>
  </si>
  <si>
    <t>20.14.11.124</t>
  </si>
  <si>
    <t>Бутадиен-1,3</t>
  </si>
  <si>
    <t>20.14.11.125</t>
  </si>
  <si>
    <t>Изопрен</t>
  </si>
  <si>
    <t>20.14.11.126</t>
  </si>
  <si>
    <t>Ацетилен</t>
  </si>
  <si>
    <t>20.14.11.127</t>
  </si>
  <si>
    <t>Альфа-олефины</t>
  </si>
  <si>
    <t>20.14.11.128</t>
  </si>
  <si>
    <t>Пиперилен</t>
  </si>
  <si>
    <t>20.14.11.129</t>
  </si>
  <si>
    <t>Изобутилен-ректификат</t>
  </si>
  <si>
    <t>20.14.11.131</t>
  </si>
  <si>
    <t>Изобутилен для бутилкаучука</t>
  </si>
  <si>
    <t>20.14.11.132</t>
  </si>
  <si>
    <t>Изоамилен</t>
  </si>
  <si>
    <t>20.14.11.133</t>
  </si>
  <si>
    <t>Изооктилен</t>
  </si>
  <si>
    <t>20.14.11.139</t>
  </si>
  <si>
    <t>Углеводороды ациклические ненасыщенные прочие</t>
  </si>
  <si>
    <t>20.14.12</t>
  </si>
  <si>
    <t>Углеводороды циклические</t>
  </si>
  <si>
    <t>- циклоалканы (цикланы, моно- и полициклические), циклоалкены (циклены), циклотерпены;</t>
  </si>
  <si>
    <t>- углеводороды ароматические с одним бензольным кольцом (бензол и его гомологи);</t>
  </si>
  <si>
    <t>- углеводороды ароматические с двумя или более несконденсированными бензольными кольцами (терфенилы, бифенил, дифенилметан, трифенилметан);</t>
  </si>
  <si>
    <t>- углеводороды ароматические с двумя или более сконденсированными бензольными кольцами (нафталин, фенантрен, антрацен, аценафтен, метилантрацены, флуорен, флуорантен, пирен)</t>
  </si>
  <si>
    <t>20.14.12.110</t>
  </si>
  <si>
    <t>Циклогексаны</t>
  </si>
  <si>
    <t>20.14.12.120</t>
  </si>
  <si>
    <t>Цикланы (циклоалканы), циклены (циклоалкены) и циклотерпены</t>
  </si>
  <si>
    <t>20.14.12.130</t>
  </si>
  <si>
    <t>Бензолы</t>
  </si>
  <si>
    <t>20.14.12.131</t>
  </si>
  <si>
    <t>Бензол каменноугольный</t>
  </si>
  <si>
    <t>20.14.12.132</t>
  </si>
  <si>
    <t>Бензол сланцевый</t>
  </si>
  <si>
    <t>20.14.12.133</t>
  </si>
  <si>
    <t>Бензол нефтяной</t>
  </si>
  <si>
    <t>20.14.12.140</t>
  </si>
  <si>
    <t>Толуолы</t>
  </si>
  <si>
    <t>20.14.12.141</t>
  </si>
  <si>
    <t>Толуол нефтяной</t>
  </si>
  <si>
    <t>20.14.12.142</t>
  </si>
  <si>
    <t>Толуол каменноугольный</t>
  </si>
  <si>
    <t>20.14.12.143</t>
  </si>
  <si>
    <t>Толуол сланцевый</t>
  </si>
  <si>
    <t>20.14.12.150</t>
  </si>
  <si>
    <t>Ксилолы</t>
  </si>
  <si>
    <t>20.14.12.151</t>
  </si>
  <si>
    <t>О-ксилол</t>
  </si>
  <si>
    <t>20.14.12.152</t>
  </si>
  <si>
    <t>П-ксилол</t>
  </si>
  <si>
    <t>20.14.12.153</t>
  </si>
  <si>
    <t>М-ксилол</t>
  </si>
  <si>
    <t>20.14.12.154</t>
  </si>
  <si>
    <t>Ксилол каменноугольный</t>
  </si>
  <si>
    <t>20.14.12.155</t>
  </si>
  <si>
    <t>Ксилол нефтяной</t>
  </si>
  <si>
    <t>20.14.12.156</t>
  </si>
  <si>
    <t>Смеси изомеров ксилола</t>
  </si>
  <si>
    <t>20.14.12.160</t>
  </si>
  <si>
    <t>Стирол</t>
  </si>
  <si>
    <t>20.14.12.170</t>
  </si>
  <si>
    <t>Этилбензолы</t>
  </si>
  <si>
    <t>20.14.12.180</t>
  </si>
  <si>
    <t>Кумол</t>
  </si>
  <si>
    <t>20.14.12.210</t>
  </si>
  <si>
    <t>Углеводороды ароматические с двумя или более несконденсированными бензольными кольцами</t>
  </si>
  <si>
    <t>20.14.12.211</t>
  </si>
  <si>
    <t>Терфенилы</t>
  </si>
  <si>
    <t>20.14.12.212</t>
  </si>
  <si>
    <t>Бифенил</t>
  </si>
  <si>
    <t>20.14.12.213</t>
  </si>
  <si>
    <t>Дифенилметан</t>
  </si>
  <si>
    <t>20.14.12.214</t>
  </si>
  <si>
    <t>Трифенилметан</t>
  </si>
  <si>
    <t>20.14.12.219</t>
  </si>
  <si>
    <t>Углеводороды ароматические с двумя или более несконденсированными бензольными кольцами прочие</t>
  </si>
  <si>
    <t>20.14.12.220</t>
  </si>
  <si>
    <t>Углеводороды ароматические с двумя или более сконденсированными бензольными кольцами</t>
  </si>
  <si>
    <t>20.14.12.221</t>
  </si>
  <si>
    <t>Нафталин</t>
  </si>
  <si>
    <t>20.14.12.222</t>
  </si>
  <si>
    <t>Фенантрен</t>
  </si>
  <si>
    <t>20.14.12.223</t>
  </si>
  <si>
    <t>Антрацен</t>
  </si>
  <si>
    <t>20.14.12.224</t>
  </si>
  <si>
    <t>Аценафтен</t>
  </si>
  <si>
    <t>20.14.12.225</t>
  </si>
  <si>
    <t>Метилантрацены</t>
  </si>
  <si>
    <t>20.14.12.226</t>
  </si>
  <si>
    <t>Флуорен</t>
  </si>
  <si>
    <t>20.14.12.227</t>
  </si>
  <si>
    <t>Флуорантен</t>
  </si>
  <si>
    <t>20.14.12.228</t>
  </si>
  <si>
    <t>Пирен</t>
  </si>
  <si>
    <t>20.14.12.229</t>
  </si>
  <si>
    <t>Углеводороды ароматические с двумя или более сконденсированными бензольными кольцами прочие</t>
  </si>
  <si>
    <t>20.14.12.290</t>
  </si>
  <si>
    <t>Углеводороды ароматические прочие, не включенные в другие группировки</t>
  </si>
  <si>
    <t>20.14.13</t>
  </si>
  <si>
    <t>Производные ациклических углеводородов хлорированные</t>
  </si>
  <si>
    <t>20.14.13.000</t>
  </si>
  <si>
    <t>20.14.14</t>
  </si>
  <si>
    <t>Производные углеводородов сульфированные, нитрованные или нитрозированные, галогенированные и негалогенированные</t>
  </si>
  <si>
    <t>20.14.14.000</t>
  </si>
  <si>
    <t>20.14.19</t>
  </si>
  <si>
    <t>Производные углеводородов прочие</t>
  </si>
  <si>
    <t>20.14.19.110</t>
  </si>
  <si>
    <t>Производные бромированные ациклических углеводородов</t>
  </si>
  <si>
    <t>20.14.19.120</t>
  </si>
  <si>
    <t>Производные фторированные или йодированные ациклических углеводородов</t>
  </si>
  <si>
    <t>20.14.19.130</t>
  </si>
  <si>
    <t>Производные галогенированные ациклических углеводородов, содержащие два или более различных галогена</t>
  </si>
  <si>
    <t>20.14.19.140</t>
  </si>
  <si>
    <t>Производные галогенированные циклоалкановых (циклановых), циклоалкеновых (цикленовых) или циклотерпеновых углеводородов</t>
  </si>
  <si>
    <t>20.14.19.150</t>
  </si>
  <si>
    <t>Производные галогенированные ароматических углеводородов</t>
  </si>
  <si>
    <t>20.14.19.190</t>
  </si>
  <si>
    <t>Производные углеводородов прочие, не включенные в другие группировки</t>
  </si>
  <si>
    <t>Спирты, фенолы, фенолоспирты и их галогенированные, сульфированные, нитрованные или нитрозированные производные; спирты жирные промышленные</t>
  </si>
  <si>
    <t>20.14.21</t>
  </si>
  <si>
    <t>Спирты жирные промышленные</t>
  </si>
  <si>
    <t>20.14.21.000</t>
  </si>
  <si>
    <t>20.14.22</t>
  </si>
  <si>
    <t>Спирты одноатомные</t>
  </si>
  <si>
    <t>20.14.22.110</t>
  </si>
  <si>
    <t>Спирты одноатомные насыщенные</t>
  </si>
  <si>
    <t>20.14.22.111</t>
  </si>
  <si>
    <t>Спирт метиловый (метанол)</t>
  </si>
  <si>
    <t>20.14.22.112</t>
  </si>
  <si>
    <t>Спирт пропиловый (пропан-1-ол)</t>
  </si>
  <si>
    <t>20.14.22.113</t>
  </si>
  <si>
    <t>Спирт изопропиловый (пропан-2-ол)</t>
  </si>
  <si>
    <t>20.14.22.114</t>
  </si>
  <si>
    <t>Спирт н-бутиловый (бутан-1-ол)</t>
  </si>
  <si>
    <t>20.14.22.115</t>
  </si>
  <si>
    <t>Спирт третбутиловый спирт (2-метилпропан-2-ол)</t>
  </si>
  <si>
    <t>20.14.22.116</t>
  </si>
  <si>
    <t>Бутанолы прочие</t>
  </si>
  <si>
    <t>20.14.22.117</t>
  </si>
  <si>
    <t>Спирт амиловый (пентанол) и его изомеры</t>
  </si>
  <si>
    <t>20.14.22.118</t>
  </si>
  <si>
    <t>Спирт октиловый (октанол) и его изомеры</t>
  </si>
  <si>
    <t>20.14.22.121</t>
  </si>
  <si>
    <t>Спирт лауриловый (додекан-1-ол)</t>
  </si>
  <si>
    <t>20.14.22.122</t>
  </si>
  <si>
    <t>Спирт цетиловый (гексадекан-1-ол)</t>
  </si>
  <si>
    <t>20.14.22.123</t>
  </si>
  <si>
    <t>Спирт стеариловый (октадекан-1-ол)</t>
  </si>
  <si>
    <t>20.14.22.129</t>
  </si>
  <si>
    <t>Спирты одноатомные насыщенные прочие</t>
  </si>
  <si>
    <t>20.14.22.130</t>
  </si>
  <si>
    <t>Спирты одноатомные ненасыщенные</t>
  </si>
  <si>
    <t>20.14.22.131</t>
  </si>
  <si>
    <t>Спирты ациклические терпеновые</t>
  </si>
  <si>
    <t>- гераниол, цитронеллол (дигидрогераниол), линалол, родинол и нерол и прочие ациклические терпеновые спирты</t>
  </si>
  <si>
    <t>20.14.22.132</t>
  </si>
  <si>
    <t>Спирт аллиловый и его производные</t>
  </si>
  <si>
    <t>20.14.22.139</t>
  </si>
  <si>
    <t>Спирты одноатомные ненасыщенные прочие</t>
  </si>
  <si>
    <t>20.14.23</t>
  </si>
  <si>
    <t>Диолы, спирты многоатомные, спирты циклические и их производные</t>
  </si>
  <si>
    <t>20.14.23.110</t>
  </si>
  <si>
    <t>Диолы</t>
  </si>
  <si>
    <t>20.14.23.111</t>
  </si>
  <si>
    <t>Этиленгликоль (этандиол)</t>
  </si>
  <si>
    <t>20.14.23.112</t>
  </si>
  <si>
    <t>Пропиленгликоль (пропан-1,2-диол)</t>
  </si>
  <si>
    <t>20.14.23.119</t>
  </si>
  <si>
    <t>Диолы прочие</t>
  </si>
  <si>
    <t>20.14.23.120</t>
  </si>
  <si>
    <t>Спирты многоатомные</t>
  </si>
  <si>
    <t>20.14.23.130</t>
  </si>
  <si>
    <t>Спирты циклические и их производные</t>
  </si>
  <si>
    <t>20.14.24</t>
  </si>
  <si>
    <t>Фенолы, фенолоспирты и их производные</t>
  </si>
  <si>
    <t>20.14.24.110</t>
  </si>
  <si>
    <t>Фенолы</t>
  </si>
  <si>
    <t>20.14.24.111</t>
  </si>
  <si>
    <t>Фенол каменноугольный</t>
  </si>
  <si>
    <t>20.14.24.112</t>
  </si>
  <si>
    <t>Фенол синтетический технический</t>
  </si>
  <si>
    <t>20.14.24.119</t>
  </si>
  <si>
    <t>Фенолы прочие</t>
  </si>
  <si>
    <t>20.14.24.120</t>
  </si>
  <si>
    <t>Фенолоспирты и их производные</t>
  </si>
  <si>
    <t>Кислоты промышленные монокарбоновые жирные, кислоты карбоновые и их производные</t>
  </si>
  <si>
    <t>20.14.31</t>
  </si>
  <si>
    <t>Кислоты промышленные монокарбоновые жирные, масла кислотные после рафинирования</t>
  </si>
  <si>
    <t>20.14.31.110</t>
  </si>
  <si>
    <t>Кислота стеариновая промышленная</t>
  </si>
  <si>
    <t>- смеси жирных кислот, которые являются твердыми при нормальной температуре и имеют чистое содержание стеариновой кислоты 30% по массе или более, но не менее 90% в расчете на массу сухого продукта</t>
  </si>
  <si>
    <t>- смеси жирных кислот, имеющие содержание стеариновой кислоты 90% по массе или более</t>
  </si>
  <si>
    <t>20.14.31.120</t>
  </si>
  <si>
    <t>Кислота олеиновая промышленная</t>
  </si>
  <si>
    <t>- олеиновую кислоту с чистотой 85% или более (рассчитанной по массе сухого продукта), см. 20.14.33</t>
  </si>
  <si>
    <t>20.14.31.130</t>
  </si>
  <si>
    <t>Кислоты жирные таллового масла</t>
  </si>
  <si>
    <t>20.14.31.140</t>
  </si>
  <si>
    <t>Кислоты жирные дистиллированные</t>
  </si>
  <si>
    <t>20.14.31.150</t>
  </si>
  <si>
    <t>Дистиллят жирнокислотный</t>
  </si>
  <si>
    <t>20.14.31.160</t>
  </si>
  <si>
    <t>Кислоты жирные, полученные при каталитическом окислении</t>
  </si>
  <si>
    <t>- прочие жирные кислоты с чистотой 90% или более (рассчитанной по массе сухого продукта), см. 20.14</t>
  </si>
  <si>
    <t>20.14.31.170</t>
  </si>
  <si>
    <t>Масла кислотные, полученные после процесса рафинирования</t>
  </si>
  <si>
    <t>20.14.32</t>
  </si>
  <si>
    <t>Кислоты насыщенные ациклические монокарбоновые и их производные</t>
  </si>
  <si>
    <t>20.14.32.110</t>
  </si>
  <si>
    <t>Кислота муравьиная, ее соли и сложные эфиры</t>
  </si>
  <si>
    <t>20.14.32.111</t>
  </si>
  <si>
    <t>Кислота муравьиная</t>
  </si>
  <si>
    <t>20.14.32.112</t>
  </si>
  <si>
    <t>Соли муравьиной кислоты</t>
  </si>
  <si>
    <t>20.14.32.113</t>
  </si>
  <si>
    <t>Эфиры муравьиной кислоты сложные</t>
  </si>
  <si>
    <t>20.14.32.120</t>
  </si>
  <si>
    <t>Кислота уксусная, ее соли и сложные эфиры</t>
  </si>
  <si>
    <t>20.14.32.121</t>
  </si>
  <si>
    <t>Кислота уксусная</t>
  </si>
  <si>
    <t>20.14.32.122</t>
  </si>
  <si>
    <t>Соли уксусной кислоты</t>
  </si>
  <si>
    <t>20.14.32.123</t>
  </si>
  <si>
    <t>Эфиры уксусной кислоты сложные</t>
  </si>
  <si>
    <t>20.14.32.130</t>
  </si>
  <si>
    <t>Кислоты моно-, ди- или трихлоруксусные, их соли и сложные эфиры</t>
  </si>
  <si>
    <t>20.14.32.131</t>
  </si>
  <si>
    <t>Кислоты моно-, ди- или трихлоруксусные</t>
  </si>
  <si>
    <t>20.14.32.132</t>
  </si>
  <si>
    <t>Соли моно-, ди- или трихлоруксусных кислот</t>
  </si>
  <si>
    <t>20.14.32.133</t>
  </si>
  <si>
    <t>Эфиры моно-, ди- или трихлоруксусных кислот сложные</t>
  </si>
  <si>
    <t>20.14.32.140</t>
  </si>
  <si>
    <t>Кислота пропионовая, ее соли и сложные эфиры</t>
  </si>
  <si>
    <t>20.14.32.141</t>
  </si>
  <si>
    <t>Кислота пропионовая</t>
  </si>
  <si>
    <t>20.14.32.142</t>
  </si>
  <si>
    <t>Соли пропионовой кислоты</t>
  </si>
  <si>
    <t>20.14.32.143</t>
  </si>
  <si>
    <t>Эфиры пропионовой кислоты сложные</t>
  </si>
  <si>
    <t>20.14.32.150</t>
  </si>
  <si>
    <t>Кислоты масляные, их соли и сложные эфиры</t>
  </si>
  <si>
    <t>20.14.32.151</t>
  </si>
  <si>
    <t>Кислоты масляные</t>
  </si>
  <si>
    <t>20.14.32.152</t>
  </si>
  <si>
    <t>Соли масляных кислот</t>
  </si>
  <si>
    <t>20.14.32.153</t>
  </si>
  <si>
    <t>Эфиры масляных кислот сложные</t>
  </si>
  <si>
    <t>20.14.32.160</t>
  </si>
  <si>
    <t>Кислоты валериановые, их соли и сложные эфиры</t>
  </si>
  <si>
    <t>20.14.32.161</t>
  </si>
  <si>
    <t>Кислоты валериановые</t>
  </si>
  <si>
    <t>20.14.32.162</t>
  </si>
  <si>
    <t>Соли валериановых кислот</t>
  </si>
  <si>
    <t>20.14.32.163</t>
  </si>
  <si>
    <t>Эфиры валериановых кислот сложные</t>
  </si>
  <si>
    <t>20.14.32.170</t>
  </si>
  <si>
    <t>Кислота пальмитиновая, ее соли и сложные эфиры</t>
  </si>
  <si>
    <t>20.14.32.171</t>
  </si>
  <si>
    <t>Кислота пальмитиновая</t>
  </si>
  <si>
    <t>20.14.32.172</t>
  </si>
  <si>
    <t>Соли пальмитиновой кислоты</t>
  </si>
  <si>
    <t>20.14.32.173</t>
  </si>
  <si>
    <t>Эфиры пальмитиновой кислоты сложные</t>
  </si>
  <si>
    <t>20.14.32.180</t>
  </si>
  <si>
    <t>Кислота стеариновая, ее соли и сложные эфиры</t>
  </si>
  <si>
    <t>20.14.32.181</t>
  </si>
  <si>
    <t>Кислота стеариновая</t>
  </si>
  <si>
    <t>20.14.32.182</t>
  </si>
  <si>
    <t>Соли стеариновой кислоты</t>
  </si>
  <si>
    <t>20.14.32.183</t>
  </si>
  <si>
    <t>Эфиры стеариновой кислоты сложные</t>
  </si>
  <si>
    <t>20.14.32.210</t>
  </si>
  <si>
    <t>Кислота лауриновая, ее соли и сложные эфиры</t>
  </si>
  <si>
    <t>20.14.32.211</t>
  </si>
  <si>
    <t>Кислота лауриновая</t>
  </si>
  <si>
    <t>20.14.32.212</t>
  </si>
  <si>
    <t>Соли лауриновой кислоты</t>
  </si>
  <si>
    <t>20.14.32.213</t>
  </si>
  <si>
    <t>Эфиры лауриновой кислоты сложные</t>
  </si>
  <si>
    <t>20.14.32.220</t>
  </si>
  <si>
    <t>Хлорформиаты</t>
  </si>
  <si>
    <t>20.14.32.290</t>
  </si>
  <si>
    <t>Кислоты ациклические монокарбоновые насыщенные, их соли и производные, прочие</t>
  </si>
  <si>
    <t>20.14.33</t>
  </si>
  <si>
    <t>Кислоты ненасыщенные монокарбоновые, циклоалкановые, циклоалкеновые или циклотерпеновые ациклические поликарбоновые и производные этих соединений</t>
  </si>
  <si>
    <t>20.14.33.100</t>
  </si>
  <si>
    <t>Кислоты ненасыщенные ациклические монокарбоновые, их ангидриды, галогенангидриды, пероксиды, пероксикислоты и производные этих соединений</t>
  </si>
  <si>
    <t>20.14.33.110</t>
  </si>
  <si>
    <t>Кислота акриловая, ее соли и сложные эфиры</t>
  </si>
  <si>
    <t>20.14.33.111</t>
  </si>
  <si>
    <t>Соли акриловой кислоты</t>
  </si>
  <si>
    <t>20.14.33.112</t>
  </si>
  <si>
    <t>Метилакрилат</t>
  </si>
  <si>
    <t>20.14.33.113</t>
  </si>
  <si>
    <t>Этилакрилат</t>
  </si>
  <si>
    <t>20.14.33.119</t>
  </si>
  <si>
    <t>Эфиры акриловой кислоты сложные прочие</t>
  </si>
  <si>
    <t>20.14.33.120</t>
  </si>
  <si>
    <t>Кислота метакриловая, ее соли и эфиры сложные</t>
  </si>
  <si>
    <t>20.14.33.121</t>
  </si>
  <si>
    <t>Соли метакриловой кислоты</t>
  </si>
  <si>
    <t>20.14.33.123</t>
  </si>
  <si>
    <t>Метилметакрилат</t>
  </si>
  <si>
    <t>20.14.33.129</t>
  </si>
  <si>
    <t>Эфиры метакриловой кислоты сложные прочие</t>
  </si>
  <si>
    <t>20.14.33.130</t>
  </si>
  <si>
    <t>Кислота олеиновая, ее соли и сложные эфиры</t>
  </si>
  <si>
    <t>20.14.33.131</t>
  </si>
  <si>
    <t>Кислота олеиновая</t>
  </si>
  <si>
    <t>20.14.33.132</t>
  </si>
  <si>
    <t>Соли олеиновой кислоты</t>
  </si>
  <si>
    <t>20.14.33.133</t>
  </si>
  <si>
    <t>Эфиры олеиновой кислоты сложные</t>
  </si>
  <si>
    <t>20.14.33.140</t>
  </si>
  <si>
    <t>Кислота линолевая, ее соли и сложные эфиры</t>
  </si>
  <si>
    <t>20.14.33.141</t>
  </si>
  <si>
    <t>Кислота линолевая</t>
  </si>
  <si>
    <t>20.14.33.142</t>
  </si>
  <si>
    <t>Соли линолевой кислоты</t>
  </si>
  <si>
    <t>20.14.33.143</t>
  </si>
  <si>
    <t>Эфиры линолевой кислоты сложные</t>
  </si>
  <si>
    <t>20.14.33.150</t>
  </si>
  <si>
    <t>Кислота линоленовая, ее соли и сложные эфиры</t>
  </si>
  <si>
    <t>20.14.33.151</t>
  </si>
  <si>
    <t>Кислота линоленовая</t>
  </si>
  <si>
    <t>20.14.33.152</t>
  </si>
  <si>
    <t>Соли линоленовой кислоты</t>
  </si>
  <si>
    <t>20.14.33.153</t>
  </si>
  <si>
    <t>Эфиры линоленовой кислоты сложные</t>
  </si>
  <si>
    <t>20.14.33.160</t>
  </si>
  <si>
    <t>Кислота сорбиновая (2,4-гексадиеновая), ее соли и сложные эфиры</t>
  </si>
  <si>
    <t>20.14.33.161</t>
  </si>
  <si>
    <t>Кислота сорбиновая (2,4-гексадиеновая)</t>
  </si>
  <si>
    <t>20.14.33.162</t>
  </si>
  <si>
    <t>Соли сорбиновой кислоты</t>
  </si>
  <si>
    <t>20.14.33.163</t>
  </si>
  <si>
    <t>Эфиры сорбиновой кислоты сложные</t>
  </si>
  <si>
    <t>20.14.33.170</t>
  </si>
  <si>
    <t>Кислота ундециловая, ее соли и сложные эфиры</t>
  </si>
  <si>
    <t>20.14.33.171</t>
  </si>
  <si>
    <t>Кислота ундециловая</t>
  </si>
  <si>
    <t>20.14.33.172</t>
  </si>
  <si>
    <t>Соли ундециловой кислоты</t>
  </si>
  <si>
    <t>20.14.33.173</t>
  </si>
  <si>
    <t>Эфиры ундециловой кислоты сложные</t>
  </si>
  <si>
    <t>20.14.33.190</t>
  </si>
  <si>
    <t>Кислоты ациклические монокарбоновые ненасыщенные, их соли и производные этих соединений прочие</t>
  </si>
  <si>
    <t>20.14.33.191</t>
  </si>
  <si>
    <t>Кислоты ациклические монокарбоновые ненасыщенные прочие</t>
  </si>
  <si>
    <t>20.14.33.192</t>
  </si>
  <si>
    <t>Соли прочих ациклических монокарбоновых ненасыщенных кислот</t>
  </si>
  <si>
    <t>20.14.33.193</t>
  </si>
  <si>
    <t>Эфиры прочих ациклических монокарбоновых ненасыщенных кислот сложные</t>
  </si>
  <si>
    <t>20.14.33.200</t>
  </si>
  <si>
    <t>Кислоты циклановые (циклоалкановые), цикленовые (циклоалкеновые) или циклотерпеновые поликарбоновые, их ангидриды, галогенангидриды, пероксиды, пероксикислоты и их производные</t>
  </si>
  <si>
    <t>20.14.33.210</t>
  </si>
  <si>
    <t>Кислоты циклановые (циклоалкановые), цикленовые (циклоалкеновые) или циклотерпеновые поликарбоновые</t>
  </si>
  <si>
    <t>20.14.33.220</t>
  </si>
  <si>
    <t>Соли циклановых (циклоалкановых), цикленовых (циклоалкеновых) или циклотерпеновых поликарбоновых кислот</t>
  </si>
  <si>
    <t>20.14.33.230</t>
  </si>
  <si>
    <t>Эфиры циклановых (циклоалкановых), цикленовых (циклоалкеновых) или циклотерпеновых поликарбоновых кислот сложные</t>
  </si>
  <si>
    <t>20.14.33.300</t>
  </si>
  <si>
    <t>Кислоты ароматические монокарбоновые, их ангидриды, галогенангидриды, пероксиды, пероксикислоты и производные этих соединений</t>
  </si>
  <si>
    <t>20.14.33.310</t>
  </si>
  <si>
    <t>Кислота бензойная, ее соли и сложные эфиры</t>
  </si>
  <si>
    <t>20.14.33.311</t>
  </si>
  <si>
    <t>Кислота бензойная</t>
  </si>
  <si>
    <t>20.14.33.312</t>
  </si>
  <si>
    <t>Пероксид бензоила</t>
  </si>
  <si>
    <t>20.14.33.313</t>
  </si>
  <si>
    <t>Бензоилхлорид</t>
  </si>
  <si>
    <t>20.14.33.314</t>
  </si>
  <si>
    <t>Соли бензойной кислоты прочие</t>
  </si>
  <si>
    <t>20.14.33.315</t>
  </si>
  <si>
    <t>Эфиры бензойной кислоты сложные прочие</t>
  </si>
  <si>
    <t>20.14.33.320</t>
  </si>
  <si>
    <t>Кислота фенилуксусная, ее соли и сложные эфиры</t>
  </si>
  <si>
    <t>20.14.33.321</t>
  </si>
  <si>
    <t>Кислота фенилуксусная</t>
  </si>
  <si>
    <t>20.14.33.322</t>
  </si>
  <si>
    <t>Соли фенилуксусной кислоты</t>
  </si>
  <si>
    <t>20.14.33.323</t>
  </si>
  <si>
    <t>Эфиры фенилуксусной кислоты сложные</t>
  </si>
  <si>
    <t>20.14.33.390</t>
  </si>
  <si>
    <t>Кислоты ароматические монокарбоновые, их соли и производные этих соединений прочие</t>
  </si>
  <si>
    <t>20.14.33.391</t>
  </si>
  <si>
    <t>Кислоты ароматические, монокарбоновые прочие</t>
  </si>
  <si>
    <t>20.14.33.392</t>
  </si>
  <si>
    <t>Соли прочих ароматических монокарбоновых кислот</t>
  </si>
  <si>
    <t>20.14.33.393</t>
  </si>
  <si>
    <t>Эфиры прочих ароматических монокарбоновых кислот сложные</t>
  </si>
  <si>
    <t>20.14.33.400</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</si>
  <si>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t>
  </si>
  <si>
    <t>20.14.33.410</t>
  </si>
  <si>
    <t>Кислота щавелевая, ее соли и сложные эфиры</t>
  </si>
  <si>
    <t>20.14.33.411</t>
  </si>
  <si>
    <t>Кислота щавелевая</t>
  </si>
  <si>
    <t>20.14.33.412</t>
  </si>
  <si>
    <t>Соли щавелевой кислоты</t>
  </si>
  <si>
    <t>20.14.33.413</t>
  </si>
  <si>
    <t>Эфиры щавелевой кислоты</t>
  </si>
  <si>
    <t>20.14.33.420</t>
  </si>
  <si>
    <t>Кислота адипиновая, ее соли и сложные эфиры</t>
  </si>
  <si>
    <t>20.14.33.421</t>
  </si>
  <si>
    <t>Кислота адипиновая</t>
  </si>
  <si>
    <t>20.14.33.422</t>
  </si>
  <si>
    <t>Соли адипиновой кислоты</t>
  </si>
  <si>
    <t>20.14.33.423</t>
  </si>
  <si>
    <t>Эфиры адипиновой кислоты сложные</t>
  </si>
  <si>
    <t>20.14.33.430</t>
  </si>
  <si>
    <t>Кислота азелаиновая, ее соли и сложные эфиры</t>
  </si>
  <si>
    <t>20.14.33.431</t>
  </si>
  <si>
    <t>Кислота азелаиновая</t>
  </si>
  <si>
    <t>20.14.33.432</t>
  </si>
  <si>
    <t>Соли азелаиновой кислоты</t>
  </si>
  <si>
    <t>20.14.33.433</t>
  </si>
  <si>
    <t>Эфиры азелаиновой кислоты сложные</t>
  </si>
  <si>
    <t>20.14.33.440</t>
  </si>
  <si>
    <t>Кислота себациновая, ее соли и сложные эфиры</t>
  </si>
  <si>
    <t>20.14.33.441</t>
  </si>
  <si>
    <t>Кислота себациновая</t>
  </si>
  <si>
    <t>20.14.33.442</t>
  </si>
  <si>
    <t>Соли себациновой кислоты</t>
  </si>
  <si>
    <t>20.14.33.443</t>
  </si>
  <si>
    <t>Эфиры себациновой кислоты сложные</t>
  </si>
  <si>
    <t>20.14.33.450</t>
  </si>
  <si>
    <t>Кислота малеиновая, ее соли и сложные эфиры</t>
  </si>
  <si>
    <t>20.14.33.451</t>
  </si>
  <si>
    <t>Кислота малеиновая</t>
  </si>
  <si>
    <t>20.14.33.452</t>
  </si>
  <si>
    <t>Ангидрид малеиновый</t>
  </si>
  <si>
    <t>20.14.33.453</t>
  </si>
  <si>
    <t>Эфиры малеиновой кислоты сложные</t>
  </si>
  <si>
    <t>20.14.33.460</t>
  </si>
  <si>
    <t>Кислота малоновая, ее соли и сложные эфиры</t>
  </si>
  <si>
    <t>20.14.33.461</t>
  </si>
  <si>
    <t>Кислота малоновая</t>
  </si>
  <si>
    <t>20.14.33.462</t>
  </si>
  <si>
    <t>Соли малоновой кислоты</t>
  </si>
  <si>
    <t>20.14.33.463</t>
  </si>
  <si>
    <t>Эфиры малоновой кислоты сложные</t>
  </si>
  <si>
    <t>20.14.33.470</t>
  </si>
  <si>
    <t>Кислота фумаровая, ее соли и эфиры сложные</t>
  </si>
  <si>
    <t>20.14.33.471</t>
  </si>
  <si>
    <t>Кислота фумаровая</t>
  </si>
  <si>
    <t>20.14.33.472</t>
  </si>
  <si>
    <t>Соли фумаровой кислоты</t>
  </si>
  <si>
    <t>20.14.33.473</t>
  </si>
  <si>
    <t>Эфиры фумаровой кислоты сложные</t>
  </si>
  <si>
    <t>20.14.33.480</t>
  </si>
  <si>
    <t>Кислота янтарная, ее соли и эфиры сложные</t>
  </si>
  <si>
    <t>20.14.33.481</t>
  </si>
  <si>
    <t>Кислота янтарная</t>
  </si>
  <si>
    <t>20.14.33.482</t>
  </si>
  <si>
    <t>Соли янтарной кислоты</t>
  </si>
  <si>
    <t>20.14.33.483</t>
  </si>
  <si>
    <t>Эфиры янтарной кислоты сложные</t>
  </si>
  <si>
    <t>20.14.33.490</t>
  </si>
  <si>
    <t>Кислоты ациклические поликарбоновые, их ангидриды, галогенангидриды, пероксиды, пероксикислоты и производные этих соединений прочие</t>
  </si>
  <si>
    <t>20.14.33.491</t>
  </si>
  <si>
    <t>Кислоты ациклические поликарбоновые прочие</t>
  </si>
  <si>
    <t>20.14.33.492</t>
  </si>
  <si>
    <t>Соли прочих ациклических поликарбоновых кислот</t>
  </si>
  <si>
    <t>20.14.33.493</t>
  </si>
  <si>
    <t>Эфиры прочих ациклических поликарбоновых кислот сложные</t>
  </si>
  <si>
    <t>20.14.34</t>
  </si>
  <si>
    <t>Кислоты поликарбоновые ароматические и кислоты карбоновые с дополнительными кислородсодержащими функциональными группами, их производные, кроме кислоты салициловой и ее солей</t>
  </si>
  <si>
    <t>20.14.34.100</t>
  </si>
  <si>
    <t>Кислоты ароматические поликарбоновые, их ангидриды, галогенангидриды, пероксиды, пероксикислоты и их производные</t>
  </si>
  <si>
    <t>20.14.34.110</t>
  </si>
  <si>
    <t>Кислота фталевая, ее соли и сложные эфиры</t>
  </si>
  <si>
    <t>20.14.34.111</t>
  </si>
  <si>
    <t>Кислота фталевая</t>
  </si>
  <si>
    <t>20.14.34.112</t>
  </si>
  <si>
    <t>Ангидрид фталевый</t>
  </si>
  <si>
    <t>20.14.34.113</t>
  </si>
  <si>
    <t>Дибутилортофталаты</t>
  </si>
  <si>
    <t>20.14.34.114</t>
  </si>
  <si>
    <t>Диоктилортофталаты</t>
  </si>
  <si>
    <t>20.14.34.115</t>
  </si>
  <si>
    <t>Динонил или дидецилортофталаты</t>
  </si>
  <si>
    <t>20.14.34.116</t>
  </si>
  <si>
    <t>Диизооктил, диизононил и диизодецилортофталаты</t>
  </si>
  <si>
    <t>20.14.34.117</t>
  </si>
  <si>
    <t>Эфиры ортофталевой кислоты сложные прочие</t>
  </si>
  <si>
    <t>20.14.34.119</t>
  </si>
  <si>
    <t>Соли фталевой кислоты прочие</t>
  </si>
  <si>
    <t>20.14.34.120</t>
  </si>
  <si>
    <t>Кислота терефталевая и ее соли</t>
  </si>
  <si>
    <t>20.14.34.121</t>
  </si>
  <si>
    <t>Кислота терефталевая</t>
  </si>
  <si>
    <t>20.14.34.122</t>
  </si>
  <si>
    <t>Диметилтерефталат</t>
  </si>
  <si>
    <t>20.14.34.129</t>
  </si>
  <si>
    <t>Соли терефталевой кислоты прочие</t>
  </si>
  <si>
    <t>20.14.34.190</t>
  </si>
  <si>
    <t>Кислоты ароматические поликарбоновые, их ангидриды, галогенангидриды, пероксиды, пероксикислоты и их производные прочие</t>
  </si>
  <si>
    <t>20.14.34.200</t>
  </si>
  <si>
    <t>Кислоты карбоновые с дополнительными кислородсодержащими функциональными группами, их производные, кроме кислоты салициловой и ее солей</t>
  </si>
  <si>
    <t>20.14.34.210</t>
  </si>
  <si>
    <t>Кислота молочная, ее соли и сложные эфиры</t>
  </si>
  <si>
    <t>20.14.34.211</t>
  </si>
  <si>
    <t>Кислота молочная</t>
  </si>
  <si>
    <t>20.14.34.212</t>
  </si>
  <si>
    <t>Соли молочной кислоты</t>
  </si>
  <si>
    <t>20.14.34.213</t>
  </si>
  <si>
    <t>Эфиры молочной кислоты сложные</t>
  </si>
  <si>
    <t>20.14.34.220</t>
  </si>
  <si>
    <t>Кислота винная, ее соли и сложные эфиры</t>
  </si>
  <si>
    <t>20.14.34.221</t>
  </si>
  <si>
    <t>Кислота винная</t>
  </si>
  <si>
    <t>20.14.34.222</t>
  </si>
  <si>
    <t>Соли винной кислоты</t>
  </si>
  <si>
    <t>20.14.34.223</t>
  </si>
  <si>
    <t>Эфиры винной кислоты сложные</t>
  </si>
  <si>
    <t>20.14.34.230</t>
  </si>
  <si>
    <t>Кислота лимонная, ее соли и сложные эфиры</t>
  </si>
  <si>
    <t>20.14.34.231</t>
  </si>
  <si>
    <t>Кислота лимонная</t>
  </si>
  <si>
    <t>20.14.34.232</t>
  </si>
  <si>
    <t>Соли лимонной кислоты</t>
  </si>
  <si>
    <t>20.14.34.233</t>
  </si>
  <si>
    <t>Эфиры лимонной кислоты сложные</t>
  </si>
  <si>
    <t>20.14.34.240</t>
  </si>
  <si>
    <t>Кислота глюконовая, ее соли и сложные эфиры</t>
  </si>
  <si>
    <t>20.14.34.241</t>
  </si>
  <si>
    <t>Кислота глюконовая</t>
  </si>
  <si>
    <t>20.14.34.242</t>
  </si>
  <si>
    <t>Соли глюконовой кислоты</t>
  </si>
  <si>
    <t>20.14.34.243</t>
  </si>
  <si>
    <t>Эфиры глюконовой кислоты сложные</t>
  </si>
  <si>
    <t>20.14.34.250</t>
  </si>
  <si>
    <t>Кислота фенилгликолевая (миндальная кислота), ее соли и сложные эфиры</t>
  </si>
  <si>
    <t>20.14.34.251</t>
  </si>
  <si>
    <t>Кислота фенилгликолевая (миндальная кислота)</t>
  </si>
  <si>
    <t>20.14.34.252</t>
  </si>
  <si>
    <t>Соли фенилгликолевой (миндальной) кислоты</t>
  </si>
  <si>
    <t>20.14.34.253</t>
  </si>
  <si>
    <t>Эфиры фенилгликолевой (миндальной) кислоты сложные</t>
  </si>
  <si>
    <t>20.14.34.260</t>
  </si>
  <si>
    <t>Кислота яблочная, ее соли и сложные эфиры</t>
  </si>
  <si>
    <t>20.14.34.261</t>
  </si>
  <si>
    <t>Кислота яблочная</t>
  </si>
  <si>
    <t>20.14.34.262</t>
  </si>
  <si>
    <t>Соли яблочной кислоты</t>
  </si>
  <si>
    <t>20.14.34.263</t>
  </si>
  <si>
    <t>Эфиры яблочной кислоты сложные</t>
  </si>
  <si>
    <t>20.14.34.270</t>
  </si>
  <si>
    <t>Кислота холевая, кислота дезоксихолевая, их соли и эфиры сложные</t>
  </si>
  <si>
    <t>20.14.34.271</t>
  </si>
  <si>
    <t>Кислота холевая, кислота дезоксихолевая</t>
  </si>
  <si>
    <t>20.14.34.272</t>
  </si>
  <si>
    <t>Соли холевой, дезоксихолевой кислот</t>
  </si>
  <si>
    <t>20.14.34.273</t>
  </si>
  <si>
    <t>Эфиры холевой, дезоксихолевой кислот сложные</t>
  </si>
  <si>
    <t>20.14.34.280</t>
  </si>
  <si>
    <t>Кислота 4-гидроксибензойная, ее соли и сложные эфиры</t>
  </si>
  <si>
    <t>20.14.34.281</t>
  </si>
  <si>
    <t>Кислота 4-гидроксибензойная</t>
  </si>
  <si>
    <t>20.14.34.282</t>
  </si>
  <si>
    <t>Соли 4-гидроксибензойной кислоты</t>
  </si>
  <si>
    <t>20.14.34.283</t>
  </si>
  <si>
    <t>Эфиры 4-гидроксибензойной кислоты сложные</t>
  </si>
  <si>
    <t>20.14.34.290</t>
  </si>
  <si>
    <t>Кислота галловая, ее соли и сложные эфиры</t>
  </si>
  <si>
    <t>20.14.34.291</t>
  </si>
  <si>
    <t>Кислота галловая</t>
  </si>
  <si>
    <t>20.14.34.292</t>
  </si>
  <si>
    <t>Соли галловой кислоты</t>
  </si>
  <si>
    <t>20.14.34.293</t>
  </si>
  <si>
    <t>Эфиры галловой кислоты сложные</t>
  </si>
  <si>
    <t>20.14.34.310</t>
  </si>
  <si>
    <t>Кислоты карбоновые, содержащие альдегидную или кетонную группу, но не содержащие других кислородсодержащих функциональных групп, их ангидриды, галогенангидриды, пероксиды, пероксикислоты и их производные</t>
  </si>
  <si>
    <t>20.14.34.390</t>
  </si>
  <si>
    <t>Кислоты карбоновые, содержащие дополнительные кислородсодержащие функциональные группы, и их ангидриды, галогенангидриды, пероксиды и пероксикислоты; их галогенированные, сульфированные, нитрованные или нитрозированные производные прочие</t>
  </si>
  <si>
    <t>Органические соединения с азотсодержащими функциональными группами</t>
  </si>
  <si>
    <t>20.14.41</t>
  </si>
  <si>
    <t>Соединения с аминной функциональной группой</t>
  </si>
  <si>
    <t>20.14.41.110</t>
  </si>
  <si>
    <t>Моноамины ациклические и их производные, соли этих соединений</t>
  </si>
  <si>
    <t>20.14.41.120</t>
  </si>
  <si>
    <t>Полиамины ациклические и их производные, соли этих соединений</t>
  </si>
  <si>
    <t>20.14.41.130</t>
  </si>
  <si>
    <t>Моно- и полиамины циклоалкановые, циклоалкеновые и циклотерпеновые и их производные, соли этих соединений</t>
  </si>
  <si>
    <t>20.14.41.140</t>
  </si>
  <si>
    <t>Моноамины ароматические и их производные, соли этих соединений</t>
  </si>
  <si>
    <t>20.14.42</t>
  </si>
  <si>
    <t>Аминосоединения, включающие кислородсодержащую функциональную группу, кроме лизина и глутаминовой кислоты</t>
  </si>
  <si>
    <t>20.14.42.000</t>
  </si>
  <si>
    <t>20.14.43</t>
  </si>
  <si>
    <t>Уреины и уреиды; соединения, содержащие карбоксимидные функциональные группы; соединения, содержащие нитрильные функциональные группы; их производные</t>
  </si>
  <si>
    <t>20.14.43.110</t>
  </si>
  <si>
    <t>Уреины, уреиды и их производные</t>
  </si>
  <si>
    <t>20.14.43.120</t>
  </si>
  <si>
    <t>Соединения, содержащие карбоксимидные функциональные группы и их производные</t>
  </si>
  <si>
    <t>20.14.43.130</t>
  </si>
  <si>
    <t>Соединения, содержащие нитрильные функциональные группы и их производные</t>
  </si>
  <si>
    <t>20.14.44</t>
  </si>
  <si>
    <t>Соединения с прочими азотсодержащими функциональными группами</t>
  </si>
  <si>
    <t>20.14.44.110</t>
  </si>
  <si>
    <t>Диазо-, азо- и азоксисоединения</t>
  </si>
  <si>
    <t>20.14.44.120</t>
  </si>
  <si>
    <t>Производные гидразина и гидроксиламина органические</t>
  </si>
  <si>
    <t>20.14.44.130</t>
  </si>
  <si>
    <t>Изоцианаты и соединения прочие, содержащие другие азотсодержащие функциональные группы</t>
  </si>
  <si>
    <t>Эта группировка содержит:</t>
  </si>
  <si>
    <t>- изоцианаты, изоцианиды (карбиламины), азиды карбоновых кислот, производные неорганических кислот (кроме угольной кислоты) органические замещенные амидные и производные неорганических кислот, органические замещенные имидные, цикламат кальция (циклогексилсульфамат кальция), октаметилпирофосфорамид, диметилнитрозамин, метилтринитрофенилнитроамин (тетрил), нитрогуанидин и прочие соединения, содержащие другие азотсодержащие функциональные группы, не включенные в другие группировки</t>
  </si>
  <si>
    <t>Соединения сераорганические и прочие соединения элементоорганические; соединения гетероциклические, не включенные в другие группировки</t>
  </si>
  <si>
    <t>20.14.51</t>
  </si>
  <si>
    <t>Соединения сераорганические и прочие соединения элементоорганические</t>
  </si>
  <si>
    <t>20.14.51.110</t>
  </si>
  <si>
    <t>Соединения сераорганические</t>
  </si>
  <si>
    <t>20.14.51.190</t>
  </si>
  <si>
    <t>Соединения элементоорганические прочие</t>
  </si>
  <si>
    <t>20.14.52</t>
  </si>
  <si>
    <t>Соединения гетероциклические, не включенные в другие группировки; кислоты нуклеиновые и их соли</t>
  </si>
  <si>
    <t>20.14.52.110</t>
  </si>
  <si>
    <t>Соединения гетероциклические, не включенные в другие группировки</t>
  </si>
  <si>
    <t>20.14.52.120</t>
  </si>
  <si>
    <t>Кислоты нуклеиновые и их соли</t>
  </si>
  <si>
    <t>20.14.53</t>
  </si>
  <si>
    <t>Эфиры фосфорной кислоты сложные и их соли или сложные эфиры прочих неорганических кислот (кроме сложных эфиров галогенводородов) и их соли; их галогенированные, сульфированные, нитрированные или нитрозированные производные</t>
  </si>
  <si>
    <t>20.14.53.110</t>
  </si>
  <si>
    <t>Эфиры фосфорной кислоты сложные неорганические (кроме эфиров) и их соли</t>
  </si>
  <si>
    <t>20.14.53.120</t>
  </si>
  <si>
    <t>Эфиры сложные прочих неорганических кислот (кроме сложных эфиров галогенводородов) и их соли</t>
  </si>
  <si>
    <t>20.14.53.190</t>
  </si>
  <si>
    <t>Производные галогенированные, сульфированные, нитрированные, нитрозированные сложных неорганических эфиров фосфорной кислоты</t>
  </si>
  <si>
    <t>Эфиры простые, пероксиды органические, эпоксиды, ацетали и полуацетали; соединения органические прочие</t>
  </si>
  <si>
    <t>20.14.61</t>
  </si>
  <si>
    <t>Соединения с альдегидной функциональной группой</t>
  </si>
  <si>
    <t>20.14.61.000</t>
  </si>
  <si>
    <t>20.14.62</t>
  </si>
  <si>
    <t>Соединения с кетоновой функциональной группой и хиноновой функциональной группой</t>
  </si>
  <si>
    <t>20.14.62.000</t>
  </si>
  <si>
    <t>20.14.63</t>
  </si>
  <si>
    <t>Эфиры простые, пероксиды органические, эпоксиды, ацетали и полуацетали и их производные</t>
  </si>
  <si>
    <t>20.14.63.110</t>
  </si>
  <si>
    <t>Эфиры простые</t>
  </si>
  <si>
    <t>20.14.63.120</t>
  </si>
  <si>
    <t>Пероксиды органические</t>
  </si>
  <si>
    <t>20.14.63.130</t>
  </si>
  <si>
    <t>Эпоксиды</t>
  </si>
  <si>
    <t>20.14.63.140</t>
  </si>
  <si>
    <t>Ацетали и полуацетали и их производные</t>
  </si>
  <si>
    <t>20.14.64</t>
  </si>
  <si>
    <t>Ферменты и прочие органические соединения, не включенные в другие группировки</t>
  </si>
  <si>
    <t>20.14.64.000</t>
  </si>
  <si>
    <t>20.14.71</t>
  </si>
  <si>
    <t>Производные продуктов растительного происхождения или смол</t>
  </si>
  <si>
    <t>20.14.71.110</t>
  </si>
  <si>
    <t>Уголь активированный</t>
  </si>
  <si>
    <t>20.14.71.120</t>
  </si>
  <si>
    <t>Продукты минеральные природные активированные</t>
  </si>
  <si>
    <t>20.14.71.130</t>
  </si>
  <si>
    <t>Уголь животный, включая отработанный животный уголь</t>
  </si>
  <si>
    <t>20.14.71.140</t>
  </si>
  <si>
    <t>Масло талловое, рафинированное и нерафинированное</t>
  </si>
  <si>
    <t>20.14.71.150</t>
  </si>
  <si>
    <t>Скипидар</t>
  </si>
  <si>
    <t>20.14.71.151</t>
  </si>
  <si>
    <t>Скипидар живичный</t>
  </si>
  <si>
    <t>20.14.71.152</t>
  </si>
  <si>
    <t>Скипидар древесный</t>
  </si>
  <si>
    <t>20.14.71.153</t>
  </si>
  <si>
    <t>Скипидар сульфатный</t>
  </si>
  <si>
    <t>20.14.71.154</t>
  </si>
  <si>
    <t>Скипидар сульфитный</t>
  </si>
  <si>
    <t>20.14.71.159</t>
  </si>
  <si>
    <t>Скипидар прочий</t>
  </si>
  <si>
    <t>20.14.71.160</t>
  </si>
  <si>
    <t>Масло сосновое и аналогичные продукты</t>
  </si>
  <si>
    <t>20.14.71.170</t>
  </si>
  <si>
    <t>Канифоль и кислоты смоляные и их производные; спирт канифольный и масла канифольные; смоляные остатки после перегонки (переплавленные смолы)</t>
  </si>
  <si>
    <t>20.14.71.171</t>
  </si>
  <si>
    <t>Канифоль и кислоты смоляные и их производные</t>
  </si>
  <si>
    <t>20.14.71.172</t>
  </si>
  <si>
    <t>Спирт канифольный</t>
  </si>
  <si>
    <t>20.14.71.173</t>
  </si>
  <si>
    <t>Масла канифольные</t>
  </si>
  <si>
    <t>20.14.71.174</t>
  </si>
  <si>
    <t>Остатки смоляные после перегонки (переплавленные смолы)</t>
  </si>
  <si>
    <t>20.14.71.180</t>
  </si>
  <si>
    <t>Деготь древесный; масла, полученные из древесного дегтя; креозот древесный; нафта древесная</t>
  </si>
  <si>
    <t>20.14.71.181</t>
  </si>
  <si>
    <t>Деготь древесный</t>
  </si>
  <si>
    <t>20.14.71.182</t>
  </si>
  <si>
    <t>Масла, полученные из древесного дегтя</t>
  </si>
  <si>
    <t>20.14.71.183</t>
  </si>
  <si>
    <t>Креозот древесный</t>
  </si>
  <si>
    <t>20.14.71.184</t>
  </si>
  <si>
    <t>Нафта древесная</t>
  </si>
  <si>
    <t>20.14.71.185</t>
  </si>
  <si>
    <t>Пеки растительные, пек пивоваренный и аналогичные продукты на основе канифоли, смоляных кислот или растительного пека</t>
  </si>
  <si>
    <t>20.14.71.190</t>
  </si>
  <si>
    <t>Производные продуктов растительного происхождения или смол прочие, не включенные в другие группировки</t>
  </si>
  <si>
    <t>20.14.72</t>
  </si>
  <si>
    <t>Уголь древесный</t>
  </si>
  <si>
    <t>20.14.72.000</t>
  </si>
  <si>
    <t>20.14.73</t>
  </si>
  <si>
    <t>Масла и прочие продукты высокотемпературной перегонки каменноугольной смолы и аналогичные продукты</t>
  </si>
  <si>
    <t>20.14.73.110</t>
  </si>
  <si>
    <t>Масла креозотовые</t>
  </si>
  <si>
    <t>- масла древесно-смоляные креозотовые, см. 20.14.71</t>
  </si>
  <si>
    <t>20.14.73.120</t>
  </si>
  <si>
    <t>Масла нафталиновые</t>
  </si>
  <si>
    <t>20.14.73.130</t>
  </si>
  <si>
    <t>Масло фенольное</t>
  </si>
  <si>
    <t>20.14.73.140</t>
  </si>
  <si>
    <t>Масла антраценовые</t>
  </si>
  <si>
    <t>20.14.73.150</t>
  </si>
  <si>
    <t>Масла каменноугольные</t>
  </si>
  <si>
    <t>20.14.73.190</t>
  </si>
  <si>
    <t>Масла и прочие продукты высокотемпературной перегонки каменноугольной смолы и аналогичные продукты, в которых масса ароматических составных частей превышает массу неароматических, прочие</t>
  </si>
  <si>
    <t>- масла каменноугольные неочищенные;</t>
  </si>
  <si>
    <t>- масла каменноугольные легкие осерненные;</t>
  </si>
  <si>
    <t>- продукты основные (продукты ароматические и/или гетероциклические с основной азотной функцией), в том числе пиридиновые, хинолиновые и анилиновые основания (включая их смеси)</t>
  </si>
  <si>
    <t>20.14.74</t>
  </si>
  <si>
    <t>Спирт этиловый неденатурированный с объемной долей спирта не менее 80%</t>
  </si>
  <si>
    <t>20.14.74.000</t>
  </si>
  <si>
    <t>20.14.75</t>
  </si>
  <si>
    <t>Спирт этиловый и прочие денатурированные спирты любой концентрации (крепости)</t>
  </si>
  <si>
    <t>20.14.75.000</t>
  </si>
  <si>
    <t>20.14.8</t>
  </si>
  <si>
    <t>Щелоки, остающиеся при производстве целлюлозы, кроме таллового масла</t>
  </si>
  <si>
    <t>20.14.80</t>
  </si>
  <si>
    <t>20.14.80.000</t>
  </si>
  <si>
    <t>20.14.9</t>
  </si>
  <si>
    <t>Услуги по производству прочих основных органических химических веществ отдельные, выполняемые субподрядчиком</t>
  </si>
  <si>
    <t>20.14.99</t>
  </si>
  <si>
    <t>20.14.99.000</t>
  </si>
  <si>
    <t>Удобрения и соединения азотные</t>
  </si>
  <si>
    <t>Кислота азотная; кислоты сульфоазотные; аммиак</t>
  </si>
  <si>
    <t>20.15.10</t>
  </si>
  <si>
    <t>20.15.10.110</t>
  </si>
  <si>
    <t>Кислота азотная</t>
  </si>
  <si>
    <t>20.15.10.111</t>
  </si>
  <si>
    <t>Кислота азотная концентрированная в моногидрате</t>
  </si>
  <si>
    <t>20.15.10.112</t>
  </si>
  <si>
    <t>Кислота азотная неконцентрированная в моногидрате</t>
  </si>
  <si>
    <t>20.15.10.113</t>
  </si>
  <si>
    <t>Кислота азотная отбеленная в моногидрате</t>
  </si>
  <si>
    <t>20.15.10.114</t>
  </si>
  <si>
    <t>Кислота азотная специальная в моногидрате концентрации 70% - 75%</t>
  </si>
  <si>
    <t>20.15.10.120</t>
  </si>
  <si>
    <t>Кислоты сульфоазотные</t>
  </si>
  <si>
    <t>20.15.10.130</t>
  </si>
  <si>
    <t>Аммиак</t>
  </si>
  <si>
    <t>Хлорид аммония; нитриты</t>
  </si>
  <si>
    <t>20.15.20</t>
  </si>
  <si>
    <t>20.15.20.110</t>
  </si>
  <si>
    <t>Хлорид аммония</t>
  </si>
  <si>
    <t>20.15.20.120</t>
  </si>
  <si>
    <t>Нитриты</t>
  </si>
  <si>
    <t>Удобрения азотные минеральные или химические</t>
  </si>
  <si>
    <t>20.15.31</t>
  </si>
  <si>
    <t>Мочевина (карбамид)</t>
  </si>
  <si>
    <t>20.15.31.000</t>
  </si>
  <si>
    <t>20.15.32</t>
  </si>
  <si>
    <t>Сульфат аммония</t>
  </si>
  <si>
    <t>20.15.32.000</t>
  </si>
  <si>
    <t>20.15.33</t>
  </si>
  <si>
    <t>Нитрат аммония</t>
  </si>
  <si>
    <t>20.15.33.000</t>
  </si>
  <si>
    <t>20.15.34</t>
  </si>
  <si>
    <t>Соли двойные и смеси нитрата кальция и нитрата аммония</t>
  </si>
  <si>
    <t>20.15.34.000</t>
  </si>
  <si>
    <t>20.15.35</t>
  </si>
  <si>
    <t>Смеси нитрата аммония с карбонатом кальция или прочими неорганическими веществами, не являющимися удобрениями</t>
  </si>
  <si>
    <t>20.15.35.000</t>
  </si>
  <si>
    <t>20.15.39</t>
  </si>
  <si>
    <t>Удобрения азотные и смеси прочие</t>
  </si>
  <si>
    <t>20.15.39.000</t>
  </si>
  <si>
    <t>Удобрения фосфорные минеральные или химические</t>
  </si>
  <si>
    <t>20.15.41</t>
  </si>
  <si>
    <t>Суперфосфаты</t>
  </si>
  <si>
    <t>20.15.41.000</t>
  </si>
  <si>
    <t>20.15.49</t>
  </si>
  <si>
    <t>Удобрения фосфатные прочие</t>
  </si>
  <si>
    <t>20.15.49.000</t>
  </si>
  <si>
    <t>Удобрения калийные минеральные или химические</t>
  </si>
  <si>
    <t>20.15.51</t>
  </si>
  <si>
    <t>Хлорид калия</t>
  </si>
  <si>
    <t>20.15.51.000</t>
  </si>
  <si>
    <t>20.15.52</t>
  </si>
  <si>
    <t>Сульфат калия</t>
  </si>
  <si>
    <t>20.15.52.000</t>
  </si>
  <si>
    <t>20.15.59</t>
  </si>
  <si>
    <t>Удобрения калийные прочие</t>
  </si>
  <si>
    <t>20.15.59.000</t>
  </si>
  <si>
    <t>Нитрат натрия</t>
  </si>
  <si>
    <t>20.15.60</t>
  </si>
  <si>
    <t>20.15.60.000</t>
  </si>
  <si>
    <t>Удобрения, не включенные в другие группировки</t>
  </si>
  <si>
    <t>20.15.71</t>
  </si>
  <si>
    <t>Удобрения, содержащие три питательных элемента: азот, фосфор и калий</t>
  </si>
  <si>
    <t>20.15.71.000</t>
  </si>
  <si>
    <t>20.15.72</t>
  </si>
  <si>
    <t>Водородфосфат диаммония (диаммонийфосфат)</t>
  </si>
  <si>
    <t>20.15.72.000</t>
  </si>
  <si>
    <t>20.15.73</t>
  </si>
  <si>
    <t>Моноаммонийфосфат</t>
  </si>
  <si>
    <t>20.15.73.000</t>
  </si>
  <si>
    <t>20.15.74</t>
  </si>
  <si>
    <t>Удобрения, содержащие два питательных элемента: азот и фосфор</t>
  </si>
  <si>
    <t>20.15.74.000</t>
  </si>
  <si>
    <t>20.15.75</t>
  </si>
  <si>
    <t>Удобрения, содержащие два питательных элемента: фосфор и калий</t>
  </si>
  <si>
    <t>20.15.75.000</t>
  </si>
  <si>
    <t>20.15.76</t>
  </si>
  <si>
    <t>Нитраты калия</t>
  </si>
  <si>
    <t>20.15.76.000</t>
  </si>
  <si>
    <t>20.15.79</t>
  </si>
  <si>
    <t>Удобрения минеральные или химические, содержащие два или три питательных элемента (азот, фосфор и калий), не включенные в другие группировки</t>
  </si>
  <si>
    <t>20.15.79.000</t>
  </si>
  <si>
    <t>Удобрения животного или растительного происхождения, не включенные в другие группировки</t>
  </si>
  <si>
    <t>20.15.80</t>
  </si>
  <si>
    <t>- почву для горшечных культур, основной составляющей которой является торф, смеси почвы для горшечных культур из естественной почвы, песка, глин и минеральных удобрений</t>
  </si>
  <si>
    <t>20.15.80.110</t>
  </si>
  <si>
    <t>Удобрения животного происхождения</t>
  </si>
  <si>
    <t>20.15.80.190</t>
  </si>
  <si>
    <t>Удобрения растительного происхождения, не включенные в другие группировки</t>
  </si>
  <si>
    <t>20.15.9</t>
  </si>
  <si>
    <t>Услуги по производству удобрений и азотных соединений отдельные, выполняемые субподрядчиком</t>
  </si>
  <si>
    <t>20.15.99</t>
  </si>
  <si>
    <t>20.15.99.000</t>
  </si>
  <si>
    <t>Пластмассы в первичных формах</t>
  </si>
  <si>
    <t>20.16.1</t>
  </si>
  <si>
    <t>Полимеры этилена в первичных формах</t>
  </si>
  <si>
    <t>20.16.10</t>
  </si>
  <si>
    <t>20.16.10.110</t>
  </si>
  <si>
    <t>Полиэтилен</t>
  </si>
  <si>
    <t>20.16.10.111</t>
  </si>
  <si>
    <t>Полиэтилен высокого давления</t>
  </si>
  <si>
    <t>20.16.10.112</t>
  </si>
  <si>
    <t>Полиэтилен среднего давления</t>
  </si>
  <si>
    <t>20.16.10.113</t>
  </si>
  <si>
    <t>Полиэтилен низкого давления</t>
  </si>
  <si>
    <t>20.16.10.114</t>
  </si>
  <si>
    <t>Полиэтилен линейный низкой плотности</t>
  </si>
  <si>
    <t>20.16.10.119</t>
  </si>
  <si>
    <t>Полиэтилен прочий</t>
  </si>
  <si>
    <t>- специальные виды полиэтилена, которые используются для создания специальных строительных материалов</t>
  </si>
  <si>
    <t>К таким видам относятся: сшитый полиэтилен, вспененный полиэтилен, хлорсульфированный полиэтилен, сверхвысокомолекулярный полиэтилен, прочие виды полиэтилена</t>
  </si>
  <si>
    <t>20.16.10.120</t>
  </si>
  <si>
    <t>Сополимеры этилена с винилацетатом в первичных формах</t>
  </si>
  <si>
    <t>20.16.10.190</t>
  </si>
  <si>
    <t>Полимеры этилена в первичных формах прочие</t>
  </si>
  <si>
    <t>20.16.2</t>
  </si>
  <si>
    <t>Полимеры стирола в первичных формах</t>
  </si>
  <si>
    <t>20.16.20</t>
  </si>
  <si>
    <t>20.16.20.110</t>
  </si>
  <si>
    <t>Полистирол в первичных формах</t>
  </si>
  <si>
    <t>20.16.20.111</t>
  </si>
  <si>
    <t>Полистирол блочный</t>
  </si>
  <si>
    <t>20.16.20.112</t>
  </si>
  <si>
    <t>Полистирол эмульсионный</t>
  </si>
  <si>
    <t>20.16.20.113</t>
  </si>
  <si>
    <t>Полистирол суспензионный</t>
  </si>
  <si>
    <t>20.16.20.114</t>
  </si>
  <si>
    <t>Полистирол изотактический (кристаллический)</t>
  </si>
  <si>
    <t>20.16.20.115</t>
  </si>
  <si>
    <t>Полистирол модифицированный (ударопрочный)</t>
  </si>
  <si>
    <t>20.16.20.116</t>
  </si>
  <si>
    <t>Полистирол вспенивающийся</t>
  </si>
  <si>
    <t>20.16.20.120</t>
  </si>
  <si>
    <t>Сополимеры стирола в первичных формах</t>
  </si>
  <si>
    <t>20.16.20.121</t>
  </si>
  <si>
    <t>Сополимеры стирола с акрилонитрилом (САН) в первичных формах</t>
  </si>
  <si>
    <t>20.16.20.122</t>
  </si>
  <si>
    <t>Сополимеры акрилонитрилбутадиенстирольные (АБС-пластик) в первичных формах</t>
  </si>
  <si>
    <t>20.16.20.129</t>
  </si>
  <si>
    <t>Сополимеры стирола в первичных формах прочие</t>
  </si>
  <si>
    <t>20.16.20.190</t>
  </si>
  <si>
    <t>Полимеры стирола в первичных формах прочие</t>
  </si>
  <si>
    <t>20.16.3</t>
  </si>
  <si>
    <t>Полимеры винилхлорида или прочих галогенированных олефинов в первичных формах</t>
  </si>
  <si>
    <t>20.16.30</t>
  </si>
  <si>
    <t>20.16.30.110</t>
  </si>
  <si>
    <t>Полимеры винилхлорида в первичных формах</t>
  </si>
  <si>
    <t>20.16.30.111</t>
  </si>
  <si>
    <t>Поливинилхлорид эмульсионный</t>
  </si>
  <si>
    <t>20.16.30.112</t>
  </si>
  <si>
    <t>Поливинилхлорид суспензионный</t>
  </si>
  <si>
    <t>20.16.30.113</t>
  </si>
  <si>
    <t>Сополимеры винилхлорида в первичных формах</t>
  </si>
  <si>
    <t>20.16.30.119</t>
  </si>
  <si>
    <t>Полимеры винилхлорида в первичных формах прочие</t>
  </si>
  <si>
    <t>20.16.30.190</t>
  </si>
  <si>
    <t>Полимеры прочих галогенированных олефинов в первичных формах</t>
  </si>
  <si>
    <t>20.16.4</t>
  </si>
  <si>
    <t>Полиацетали, прочие полимеры простых эфиров и эпоксидные смолы в первичных формах; поликарбонаты, алкидные смолы, полимеры сложных эфиров аллилового спирта и прочие полимеры сложных эфиров в первичных формах</t>
  </si>
  <si>
    <t>20.16.40</t>
  </si>
  <si>
    <t>20.16.40.110</t>
  </si>
  <si>
    <t>Полиацетали в первичных формах</t>
  </si>
  <si>
    <t>20.16.40.120</t>
  </si>
  <si>
    <t>Полиэфиры в первичных формах</t>
  </si>
  <si>
    <t>20.16.40.130</t>
  </si>
  <si>
    <t>Смолы эпоксидные в первичных формах</t>
  </si>
  <si>
    <t>20.16.40.140</t>
  </si>
  <si>
    <t>Поликарбонаты в первичных формах</t>
  </si>
  <si>
    <t>20.16.40.150</t>
  </si>
  <si>
    <t>Смолы алкидные в первичных формах</t>
  </si>
  <si>
    <t>20.16.40.160</t>
  </si>
  <si>
    <t>Полимеры сложных эфиров аллилового спирта в первичных формах</t>
  </si>
  <si>
    <t>20.16.40.170</t>
  </si>
  <si>
    <t>Полиэтилентерефталат в первичных формах</t>
  </si>
  <si>
    <t>20.16.40.190</t>
  </si>
  <si>
    <t>Полиэфиры прочие в первичных формах</t>
  </si>
  <si>
    <t>20.16.5</t>
  </si>
  <si>
    <t>Пластмассы в первичных формах прочие; ионообменные смолы</t>
  </si>
  <si>
    <t>20.16.51</t>
  </si>
  <si>
    <t>Полимеры пропилена и прочих олефинов в первичных формах</t>
  </si>
  <si>
    <t>20.16.51.110</t>
  </si>
  <si>
    <t>Полимеры пропилена в первичных формах</t>
  </si>
  <si>
    <t>20.16.51.190</t>
  </si>
  <si>
    <t>Полимеры прочих олефинов в первичных формах</t>
  </si>
  <si>
    <t>20.16.52</t>
  </si>
  <si>
    <t>Полимеры винилацетата или прочих сложных виниловых эфиров и прочие виниловые полимеры в первичных формах</t>
  </si>
  <si>
    <t>20.16.52.110</t>
  </si>
  <si>
    <t>Полимеры винилацетата в первичных формах</t>
  </si>
  <si>
    <t>20.16.52.120</t>
  </si>
  <si>
    <t>Полимеры прочих сложных виниловых эфиров в первичных формах</t>
  </si>
  <si>
    <t>20.16.52.190</t>
  </si>
  <si>
    <t>Полимеры виниловые прочие в первичных формах</t>
  </si>
  <si>
    <t>20.16.53</t>
  </si>
  <si>
    <t>Полиакрилаты в первичных формах</t>
  </si>
  <si>
    <t>20.16.53.000</t>
  </si>
  <si>
    <t>20.16.54</t>
  </si>
  <si>
    <t>Полиамиды в первичных формах</t>
  </si>
  <si>
    <t>20.16.54.000</t>
  </si>
  <si>
    <t>20.16.55</t>
  </si>
  <si>
    <t>Смолы карбамидоформальдегидные, тиокарбамидоформальдегидные и меламиноформальдегидные смолы в первичных формах</t>
  </si>
  <si>
    <t>20.16.55.110</t>
  </si>
  <si>
    <t>Смолы аминоформальдегидные в первичных формах</t>
  </si>
  <si>
    <t>20.16.55.120</t>
  </si>
  <si>
    <t>Смолы карбамидоформальдегидные в первичных формах</t>
  </si>
  <si>
    <t>20.16.55.130</t>
  </si>
  <si>
    <t>Смолы тиокарбамидоформальдегидные в первичных формах</t>
  </si>
  <si>
    <t>20.16.55.140</t>
  </si>
  <si>
    <t>Смолы меламиноформальдегидные в первичных формах</t>
  </si>
  <si>
    <t>20.16.56</t>
  </si>
  <si>
    <t>Смолы аминоальдегидные, смолы фенолоальдегидные и прочие полиуретановые смолы в первичных формах</t>
  </si>
  <si>
    <t>20.16.56.110</t>
  </si>
  <si>
    <t>Смолы аминоальдегидные прочие в первичных формах</t>
  </si>
  <si>
    <t>20.16.56.120</t>
  </si>
  <si>
    <t>Смолы фенолоальдегидные прочие в первичных формах</t>
  </si>
  <si>
    <t>20.16.56.190</t>
  </si>
  <si>
    <t>Смолы полиуретановые прочие в первичных формах</t>
  </si>
  <si>
    <t>20.16.57</t>
  </si>
  <si>
    <t>Полимеры кремнийорганические (силиконы) в первичных формах</t>
  </si>
  <si>
    <t>20.16.57.110</t>
  </si>
  <si>
    <t>Смолы кремнийорганические в первичных формах</t>
  </si>
  <si>
    <t>20.16.57.120</t>
  </si>
  <si>
    <t>Жидкости кремнийорганические</t>
  </si>
  <si>
    <t>20.16.57.130</t>
  </si>
  <si>
    <t>Эластомеры кремнийорганические (каучуки)</t>
  </si>
  <si>
    <t>20.16.59</t>
  </si>
  <si>
    <t>Пластмассы в первичных формах прочие, не включенные в другие группировки</t>
  </si>
  <si>
    <t>20.16.59.110</t>
  </si>
  <si>
    <t>Смолы и политерпены нефтяные, кумароновые, инденовые и кумарон-инденовые в первичных формах</t>
  </si>
  <si>
    <t>20.16.59.120</t>
  </si>
  <si>
    <t>Полисульфоны, полисульфиды, гидрополисульфаны в первичных формах</t>
  </si>
  <si>
    <t>20.16.59.130</t>
  </si>
  <si>
    <t>Смолы карбинольные в первичных формах</t>
  </si>
  <si>
    <t>20.16.59.140</t>
  </si>
  <si>
    <t>Смолы масляно-стирольные в первичных формах</t>
  </si>
  <si>
    <t>20.16.59.150</t>
  </si>
  <si>
    <t>Полимеры винилнафталина в первичных формах</t>
  </si>
  <si>
    <t>20.16.59.160</t>
  </si>
  <si>
    <t>Полимеры диметилфенола в первичных формах</t>
  </si>
  <si>
    <t>20.16.59.170</t>
  </si>
  <si>
    <t>Полимеры акриловой кислоты в первичных формах</t>
  </si>
  <si>
    <t>20.16.59.180</t>
  </si>
  <si>
    <t>Смолы поликсилоловые, полиэтиленимины и прочие синтетические полимеры в первичных формах</t>
  </si>
  <si>
    <t>20.16.59.210</t>
  </si>
  <si>
    <t>Массы пластические, смолы синтетические микробиологического синтеза в первичных формах</t>
  </si>
  <si>
    <t>20.16.59.220</t>
  </si>
  <si>
    <t>Ацетаты целлюлозы в первичных формах</t>
  </si>
  <si>
    <t>20.16.59.230</t>
  </si>
  <si>
    <t>Нитраты целлюлозы (нитроцеллюлоза), включая коллодии, в первичных формах</t>
  </si>
  <si>
    <t>20.16.59.240</t>
  </si>
  <si>
    <t>Карбоксиметилцеллюлоза и ее соли, в первичных формах</t>
  </si>
  <si>
    <t>20.16.59.250</t>
  </si>
  <si>
    <t>Этилцеллюлоза в первичных формах</t>
  </si>
  <si>
    <t>20.16.59.260</t>
  </si>
  <si>
    <t>Метилцеллюлоза в первичных формах</t>
  </si>
  <si>
    <t>20.16.59.270</t>
  </si>
  <si>
    <t>Оксиэтилцеллюлоза в первичных формах</t>
  </si>
  <si>
    <t>20.16.59.280</t>
  </si>
  <si>
    <t>Эфиры целлюлозы прочие в первичных формах</t>
  </si>
  <si>
    <t>20.16.59.310</t>
  </si>
  <si>
    <t>Полимеры природные и полимеры модифицированные природные в первичных формах, не включенные в другие группировки</t>
  </si>
  <si>
    <t>20.16.59.320</t>
  </si>
  <si>
    <t>Смолы ионообменные на основе синтетических или природных полимеров в первичных формах</t>
  </si>
  <si>
    <t>20.16.9</t>
  </si>
  <si>
    <t>Услуги по производству пластмасс в первичных формах отдельные, выполняемые субподрядчиком</t>
  </si>
  <si>
    <t>20.16.99</t>
  </si>
  <si>
    <t>20.16.99.000</t>
  </si>
  <si>
    <t>Каучуки синтетические в первичных формах</t>
  </si>
  <si>
    <t>20.17.1</t>
  </si>
  <si>
    <t>20.17.10</t>
  </si>
  <si>
    <t>20.17.10.110</t>
  </si>
  <si>
    <t>Каучуки бутадиеновые</t>
  </si>
  <si>
    <t>20.17.10.120</t>
  </si>
  <si>
    <t>Каучуки изопреновые и сополимеры изопрена</t>
  </si>
  <si>
    <t>20.17.10.130</t>
  </si>
  <si>
    <t>20.17.10.140</t>
  </si>
  <si>
    <t>Каучуки на основе сополимеров бутадиена с другими мономерами, кроме стирола и метилстирола</t>
  </si>
  <si>
    <t>20.17.10.141</t>
  </si>
  <si>
    <t>Каучуки бутадиеннитрильные</t>
  </si>
  <si>
    <t>20.17.10.142</t>
  </si>
  <si>
    <t>Каучуки карбоксилатные</t>
  </si>
  <si>
    <t>20.17.10.143</t>
  </si>
  <si>
    <t>Каучуки бутадиенпипериленовые</t>
  </si>
  <si>
    <t>20.17.10.144</t>
  </si>
  <si>
    <t>Каучуки бутадиенпропиленовые</t>
  </si>
  <si>
    <t>20.17.10.149</t>
  </si>
  <si>
    <t>Каучуки на основе сополимеров бутадиена с другими мономерами прочие, кроме стирола и метилстирола</t>
  </si>
  <si>
    <t>20.17.10.150</t>
  </si>
  <si>
    <t>Каучуки хлоропреновые</t>
  </si>
  <si>
    <t>20.17.10.160</t>
  </si>
  <si>
    <t>Каучуки элементоорганические</t>
  </si>
  <si>
    <t>20.17.10.170</t>
  </si>
  <si>
    <t>Каучуки на основе олефинов и изоолефинов</t>
  </si>
  <si>
    <t>20.17.10.171</t>
  </si>
  <si>
    <t>Каучуки изобутиленизопреновые (бутилкаучуки)</t>
  </si>
  <si>
    <t>20.17.10.172</t>
  </si>
  <si>
    <t>Каучуки изобутиленизопреновые галогенированные</t>
  </si>
  <si>
    <t>20.17.10.173</t>
  </si>
  <si>
    <t>Каучуки этиленпропилендиеновые</t>
  </si>
  <si>
    <t>20.17.10.179</t>
  </si>
  <si>
    <t>Каучуки на основе олефинов и изоолефинов прочие</t>
  </si>
  <si>
    <t>20.17.10.190</t>
  </si>
  <si>
    <t>Каучуки синтетические прочие</t>
  </si>
  <si>
    <t>20.17.10.210</t>
  </si>
  <si>
    <t>Латексы синтетические</t>
  </si>
  <si>
    <t>20.17.9</t>
  </si>
  <si>
    <t>Услуги по производству синтетических каучуков в первичных формах отдельные, выполняемые субподрядчиком</t>
  </si>
  <si>
    <t>20.17.99</t>
  </si>
  <si>
    <t>20.17.99.000</t>
  </si>
  <si>
    <t>Пестициды и агрохимические продукты прочие</t>
  </si>
  <si>
    <t>20.20.1</t>
  </si>
  <si>
    <t>20.20.11</t>
  </si>
  <si>
    <t>Инсектициды</t>
  </si>
  <si>
    <t>20.20.11.000</t>
  </si>
  <si>
    <t>20.20.12</t>
  </si>
  <si>
    <t>Гербициды</t>
  </si>
  <si>
    <t>20.20.12.000</t>
  </si>
  <si>
    <t>20.20.13</t>
  </si>
  <si>
    <t>Средства против прорастания и регуляторы роста растений</t>
  </si>
  <si>
    <t>20.20.13.110</t>
  </si>
  <si>
    <t>Средства против прорастания</t>
  </si>
  <si>
    <t>20.20.13.120</t>
  </si>
  <si>
    <t>Регуляторы роста растений</t>
  </si>
  <si>
    <t>20.20.14</t>
  </si>
  <si>
    <t>Средства дезинфекционные</t>
  </si>
  <si>
    <t>20.20.14.000</t>
  </si>
  <si>
    <t>20.20.15</t>
  </si>
  <si>
    <t>Фунгициды</t>
  </si>
  <si>
    <t>20.20.15.000</t>
  </si>
  <si>
    <t>20.20.19</t>
  </si>
  <si>
    <t>Пестициды прочие и агрохимические продукты прочие</t>
  </si>
  <si>
    <t>20.20.19.000</t>
  </si>
  <si>
    <t>20.20.9</t>
  </si>
  <si>
    <t>Услуги по производству пестицидов и прочих агрохимических продуктов отдельные, выполняемые субподрядчиком</t>
  </si>
  <si>
    <t>20.20.99</t>
  </si>
  <si>
    <t>20.20.99.000</t>
  </si>
  <si>
    <t>Материалы лакокрасочные и аналогичные для нанесения покрытий, полиграфические краски и мастики</t>
  </si>
  <si>
    <t>Материалы лакокрасочные на основе полимеров</t>
  </si>
  <si>
    <t>20.30.11</t>
  </si>
  <si>
    <t>Материалы лакокрасочные на основе акриловых или виниловых полимеров в водной среде</t>
  </si>
  <si>
    <t>20.30.11.110</t>
  </si>
  <si>
    <t>Лаки на основе акриловых или виниловых полимеров в водной среде</t>
  </si>
  <si>
    <t>20.30.11.120</t>
  </si>
  <si>
    <t>Краски на основе акриловых или виниловых полимеров в водной среде</t>
  </si>
  <si>
    <t>20.30.11.130</t>
  </si>
  <si>
    <t>Грунтовки на основе акриловых или виниловых полимеров в водной среде</t>
  </si>
  <si>
    <t>20.30.12</t>
  </si>
  <si>
    <t>Материалы лакокрасочные на основе сложных полиэфиров, акриловых или виниловых полимеров в неводной среде; растворы</t>
  </si>
  <si>
    <t>20.30.12.110</t>
  </si>
  <si>
    <t>Лаки на основе сложных полиэфиров, акриловых или виниловых полимеров в неводной среде</t>
  </si>
  <si>
    <t>20.30.12.120</t>
  </si>
  <si>
    <t>Краски на основе сложных полиэфиров, акриловых или виниловых полимеров в неводной среде</t>
  </si>
  <si>
    <t>20.30.12.130</t>
  </si>
  <si>
    <t>Эмали на основе сложных полиэфиров, акриловых или виниловых полимеров в неводной среде</t>
  </si>
  <si>
    <t>20.30.12.140</t>
  </si>
  <si>
    <t>Грунтовки на основе сложных полиэфиров, акриловых или виниловых полимеров в неводной среде</t>
  </si>
  <si>
    <t>20.30.12.150</t>
  </si>
  <si>
    <t>Растворы синтетических или химически модифицированных природных полимеров в летучих органических растворителях</t>
  </si>
  <si>
    <t>Материалы лакокрасочные и аналогичные для нанесения покрытий прочие; краски художественные и полиграфические</t>
  </si>
  <si>
    <t>20.30.21</t>
  </si>
  <si>
    <t>Пигменты готовые, глушители стекла и краски, эмали и глазури стекловидные, ангобы, люстры жидкие и аналогичные продукты для керамики, эмали для стекла и других целей; фритта стекловидная</t>
  </si>
  <si>
    <t>20.30.21.110</t>
  </si>
  <si>
    <t>Пигменты готовые</t>
  </si>
  <si>
    <t>20.30.21.120</t>
  </si>
  <si>
    <t>Глушители стекла</t>
  </si>
  <si>
    <t>20.30.21.130</t>
  </si>
  <si>
    <t>Краски, эмали и глазури стекловидные</t>
  </si>
  <si>
    <t>20.30.21.140</t>
  </si>
  <si>
    <t>Ангобы, люстры жидкие и аналогичные продукты для керамики, эмали для стекла и других целей</t>
  </si>
  <si>
    <t>20.30.21.150</t>
  </si>
  <si>
    <t>Фритта стекловидная</t>
  </si>
  <si>
    <t>20.30.22</t>
  </si>
  <si>
    <t>Материалы лакокрасочные и аналогичные для нанесения покрытий прочие; сиккативы готовые</t>
  </si>
  <si>
    <t>20.30.22.110</t>
  </si>
  <si>
    <t>Материалы лакокрасочные для нанесения покрытий прочие</t>
  </si>
  <si>
    <t>20.30.22.120</t>
  </si>
  <si>
    <t>Шпатлевки</t>
  </si>
  <si>
    <t>20.30.22.130</t>
  </si>
  <si>
    <t>Олифы</t>
  </si>
  <si>
    <t>20.30.22.140</t>
  </si>
  <si>
    <t>Пасты суховальцованные</t>
  </si>
  <si>
    <t>20.30.22.160</t>
  </si>
  <si>
    <t>Замазки</t>
  </si>
  <si>
    <t>20.30.22.170</t>
  </si>
  <si>
    <t>Герметики</t>
  </si>
  <si>
    <t>20.30.22.180</t>
  </si>
  <si>
    <t>Мастики</t>
  </si>
  <si>
    <t>20.30.22.210</t>
  </si>
  <si>
    <t>Пасты</t>
  </si>
  <si>
    <t>20.30.22.220</t>
  </si>
  <si>
    <t>Растворители и разбавители органические сложные; составы готовые для удаления красок и лаков (смывки)</t>
  </si>
  <si>
    <t>20.30.22.230</t>
  </si>
  <si>
    <t>Фольга для тиснения</t>
  </si>
  <si>
    <t>20.30.22.231</t>
  </si>
  <si>
    <t>Фольга для горячего тиснения бронзовая порошковая</t>
  </si>
  <si>
    <t>20.30.22.232</t>
  </si>
  <si>
    <t>Фольга для горячего тиснения юбилейная</t>
  </si>
  <si>
    <t>20.30.22.233</t>
  </si>
  <si>
    <t>Фольга для горячего тиснения цветная матовая</t>
  </si>
  <si>
    <t>20.30.22.234</t>
  </si>
  <si>
    <t>Фольга для горячего тиснения цветная глянцевая</t>
  </si>
  <si>
    <t>20.30.22.235</t>
  </si>
  <si>
    <t>Фольга для горячего тиснения тропикоустойчивая</t>
  </si>
  <si>
    <t>20.30.22.236</t>
  </si>
  <si>
    <t>Пленка металлизированная</t>
  </si>
  <si>
    <t>20.30.22.239</t>
  </si>
  <si>
    <t>Фольга для тиснения прочая</t>
  </si>
  <si>
    <t>20.30.22.240</t>
  </si>
  <si>
    <t>Сиккативы готовые</t>
  </si>
  <si>
    <t>20.30.23</t>
  </si>
  <si>
    <t>Краски для художников, учащихся или оформителей вывесок; красители оттеночные, краски любительские и аналогичные продукты</t>
  </si>
  <si>
    <t>20.30.23.110</t>
  </si>
  <si>
    <t>Краски для художников, учащихся или оформителей вывесок</t>
  </si>
  <si>
    <t>20.30.23.120</t>
  </si>
  <si>
    <t>Красители оттеночные</t>
  </si>
  <si>
    <t>20.30.23.130</t>
  </si>
  <si>
    <t>Краски любительские и аналогичные продукты</t>
  </si>
  <si>
    <t>20.30.24</t>
  </si>
  <si>
    <t>Краски полиграфические</t>
  </si>
  <si>
    <t>20.30.24.110</t>
  </si>
  <si>
    <t>20.30.24.111</t>
  </si>
  <si>
    <t>Краски полиграфические для высокой печати</t>
  </si>
  <si>
    <t>20.30.24.112</t>
  </si>
  <si>
    <t>Краски полиграфические для офсетной печати</t>
  </si>
  <si>
    <t>20.30.24.113</t>
  </si>
  <si>
    <t>Краски полиграфические для глубокой печати</t>
  </si>
  <si>
    <t>20.30.24.114</t>
  </si>
  <si>
    <t>Краски для специальной печати</t>
  </si>
  <si>
    <t>20.30.24.115</t>
  </si>
  <si>
    <t>Краски полиграфические для типоофсетной печати</t>
  </si>
  <si>
    <t>20.30.24.116</t>
  </si>
  <si>
    <t>Краски полиграфические переплетные</t>
  </si>
  <si>
    <t>20.30.24.119</t>
  </si>
  <si>
    <t>Краски полиграфические специального назначения прочие</t>
  </si>
  <si>
    <t>20.30.24.120</t>
  </si>
  <si>
    <t>Материалы для красочных валиков и прочие вспомогательные материалы для полиграфии, не включенные в другие группировки</t>
  </si>
  <si>
    <t>20.30.24.121</t>
  </si>
  <si>
    <t>Материалы для красочных валиков</t>
  </si>
  <si>
    <t>20.30.24.122</t>
  </si>
  <si>
    <t>Пасты, улучшающие печатные свойства полиграфических красок</t>
  </si>
  <si>
    <t>20.30.24.123</t>
  </si>
  <si>
    <t>Замедлители высыхания полиграфических красок</t>
  </si>
  <si>
    <t>20.30.24.124</t>
  </si>
  <si>
    <t>Ослабители для снижения интенсивности полиграфических красок</t>
  </si>
  <si>
    <t>20.30.9</t>
  </si>
  <si>
    <t>Услуги по производству материалов лакокрасочных и аналогичных для нанесения покрытий, краски и мастик полиграфических отдельные, выполняемые субподрядчиком</t>
  </si>
  <si>
    <t>20.30.99</t>
  </si>
  <si>
    <t>20.30.99.000</t>
  </si>
  <si>
    <t>Мыло и средства моющие, средства чистящие и полирующие, средства парфюмерные и косметические</t>
  </si>
  <si>
    <t>Мыло и моющие средства, чистящие и полирующие средства</t>
  </si>
  <si>
    <t>Глицерин</t>
  </si>
  <si>
    <t>20.41.10</t>
  </si>
  <si>
    <t>20.41.10.110</t>
  </si>
  <si>
    <t>Глицерин натуральный сырой</t>
  </si>
  <si>
    <t>20.41.10.120</t>
  </si>
  <si>
    <t>Глицерин дистиллированный</t>
  </si>
  <si>
    <t>Вещества органические поверхностно-активные, кроме мыла</t>
  </si>
  <si>
    <t>20.41.20</t>
  </si>
  <si>
    <t>20.41.20.110</t>
  </si>
  <si>
    <t>Вещества поверхностно-активные анионные</t>
  </si>
  <si>
    <t>20.41.20.120</t>
  </si>
  <si>
    <t>Вещества поверхностно-активные катионные</t>
  </si>
  <si>
    <t>20.41.20.130</t>
  </si>
  <si>
    <t>Вещества поверхностно-активные неионогенные</t>
  </si>
  <si>
    <t>20.41.20.190</t>
  </si>
  <si>
    <t>Вещества поверхностно-активные прочие</t>
  </si>
  <si>
    <t>Мыло и средства моющие, средства чистящие и полирующие</t>
  </si>
  <si>
    <t>20.41.31</t>
  </si>
  <si>
    <t>Мыло и органические поверхностно-активные вещества и средства, используемые в качестве мыла; бумага, вата, войлок, фетр и нетканые материалы, пропитанные или покрытые мылом или моющим средством</t>
  </si>
  <si>
    <t>20.41.31.110</t>
  </si>
  <si>
    <t>Мыло туалетное твердое</t>
  </si>
  <si>
    <t>20.41.31.111</t>
  </si>
  <si>
    <t>Мыло туалетное марки "Нейтральное"</t>
  </si>
  <si>
    <t>20.41.31.112</t>
  </si>
  <si>
    <t>Мыло туалетное марки "Экстра"</t>
  </si>
  <si>
    <t>20.41.31.113</t>
  </si>
  <si>
    <t>Мыло туалетное марки "Детское"</t>
  </si>
  <si>
    <t>20.41.31.114</t>
  </si>
  <si>
    <t>Мыло туалетное марки "Ординарное"</t>
  </si>
  <si>
    <t>20.41.31.119</t>
  </si>
  <si>
    <t>Мыло туалетное твердое прочее</t>
  </si>
  <si>
    <t>20.41.31.120</t>
  </si>
  <si>
    <t>Мыло хозяйственное твердое</t>
  </si>
  <si>
    <t>20.41.31.121</t>
  </si>
  <si>
    <t>Мыло хозяйственное I группы</t>
  </si>
  <si>
    <t>20.41.31.122</t>
  </si>
  <si>
    <t>Мыло хозяйственное II группы</t>
  </si>
  <si>
    <t>20.41.31.123</t>
  </si>
  <si>
    <t>Мыло хозяйственное III группы</t>
  </si>
  <si>
    <t>20.41.31.130</t>
  </si>
  <si>
    <t>Мыло туалетное жидкое</t>
  </si>
  <si>
    <t>20.41.31.140</t>
  </si>
  <si>
    <t>Мыло хозяйственное жидкое</t>
  </si>
  <si>
    <t>20.41.31.190</t>
  </si>
  <si>
    <t>Мыло прочее, не включенное в другие группировки</t>
  </si>
  <si>
    <t>20.41.31.210</t>
  </si>
  <si>
    <t>Вещества органические поверхностно-активные и средства, используемые в качестве мыла</t>
  </si>
  <si>
    <t>20.41.31.220</t>
  </si>
  <si>
    <t>Средства для мытья кожи на основе бумаги, ваты, шерсти и трикотажной ткани, с пропиткой или покрытием в виде мыла или моющего средства</t>
  </si>
  <si>
    <t>20.41.32</t>
  </si>
  <si>
    <t>Средства моющие и стиральные</t>
  </si>
  <si>
    <t>20.41.32.110</t>
  </si>
  <si>
    <t>Средства моющие</t>
  </si>
  <si>
    <t>20.41.32.111</t>
  </si>
  <si>
    <t>Средства для мытья посуды</t>
  </si>
  <si>
    <t>20.41.32.112</t>
  </si>
  <si>
    <t>Средства моющие для автомобилей</t>
  </si>
  <si>
    <t>20.41.32.113</t>
  </si>
  <si>
    <t>Средства моющие для окон</t>
  </si>
  <si>
    <t>20.41.32.114</t>
  </si>
  <si>
    <t>Средства моющие для туалетов и ванных комнат</t>
  </si>
  <si>
    <t>20.41.32.119</t>
  </si>
  <si>
    <t>Средства моющие прочие</t>
  </si>
  <si>
    <t>20.41.32.120</t>
  </si>
  <si>
    <t>Средства стиральные</t>
  </si>
  <si>
    <t>20.41.32.121</t>
  </si>
  <si>
    <t>Порошки стиральные</t>
  </si>
  <si>
    <t>20.41.32.122</t>
  </si>
  <si>
    <t>Средства пастообразные стиральные</t>
  </si>
  <si>
    <t>20.41.32.123</t>
  </si>
  <si>
    <t>Стружка и вермишель стиральные</t>
  </si>
  <si>
    <t>20.41.32.124</t>
  </si>
  <si>
    <t>Средства для смягчения изделий из тканей</t>
  </si>
  <si>
    <t>20.41.32.125</t>
  </si>
  <si>
    <t>Средства отбеливающие для стирки</t>
  </si>
  <si>
    <t>20.41.32.129</t>
  </si>
  <si>
    <t>Средства стиральные прочие</t>
  </si>
  <si>
    <t>Средства для дезодорирования и ароматизации воздуха в помещениях и воски</t>
  </si>
  <si>
    <t>20.41.41</t>
  </si>
  <si>
    <t>Средства для дезодорирования и ароматизации воздуха в помещениях</t>
  </si>
  <si>
    <t>20.41.41.000</t>
  </si>
  <si>
    <t>20.41.42</t>
  </si>
  <si>
    <t>Воски искусственные (синтетические) и воски готовые прочие</t>
  </si>
  <si>
    <t>20.41.42.110</t>
  </si>
  <si>
    <t>Воски искусственные (синтетические)</t>
  </si>
  <si>
    <t>20.41.42.190</t>
  </si>
  <si>
    <t>Воски готовые прочие</t>
  </si>
  <si>
    <t>20.41.43</t>
  </si>
  <si>
    <t>Средства, кремы, мастики для обуви, мебели, полов, транспортных средств, стекла или металла полирующие</t>
  </si>
  <si>
    <t>20.41.43.110</t>
  </si>
  <si>
    <t>Средства, кремы, мастики для обуви полирующие</t>
  </si>
  <si>
    <t>20.41.43.120</t>
  </si>
  <si>
    <t>Средства, кремы, мастики для мебели и полов полирующие</t>
  </si>
  <si>
    <t>20.41.43.130</t>
  </si>
  <si>
    <t>Средства, кремы, мастики для транспортных средств полирующие</t>
  </si>
  <si>
    <t>20.41.43.140</t>
  </si>
  <si>
    <t>Средства, кремы, мастики для стекла или металла полирующие</t>
  </si>
  <si>
    <t>20.41.44</t>
  </si>
  <si>
    <t>Пасты чистящие, порошки и прочие чистящие средства</t>
  </si>
  <si>
    <t>20.41.44.110</t>
  </si>
  <si>
    <t>Пасты чистящие</t>
  </si>
  <si>
    <t>20.41.44.120</t>
  </si>
  <si>
    <t>Порошки чистящие</t>
  </si>
  <si>
    <t>20.41.44.190</t>
  </si>
  <si>
    <t>Средства чистящие прочие</t>
  </si>
  <si>
    <t>20.41.9</t>
  </si>
  <si>
    <t>Услуги по производству мыла и средств моющих, средств чистящих и полирующих, средств парфюмерных и косметических отдельные, выполняемые субподрядчиком</t>
  </si>
  <si>
    <t>20.41.99</t>
  </si>
  <si>
    <t>20.41.99.000</t>
  </si>
  <si>
    <t>Средства парфюмерные и косметические</t>
  </si>
  <si>
    <t>20.42.1</t>
  </si>
  <si>
    <t>20.42.11</t>
  </si>
  <si>
    <t>Духи и туалетная вода</t>
  </si>
  <si>
    <t>20.42.11.110</t>
  </si>
  <si>
    <t>Духи</t>
  </si>
  <si>
    <t>20.42.11.120</t>
  </si>
  <si>
    <t>Вода туалетная</t>
  </si>
  <si>
    <t>20.42.11.130</t>
  </si>
  <si>
    <t>Одеколоны</t>
  </si>
  <si>
    <t>20.42.12</t>
  </si>
  <si>
    <t>Средства для макияжа губ и глаз</t>
  </si>
  <si>
    <t>20.42.12.110</t>
  </si>
  <si>
    <t>Средства для макияжа губ</t>
  </si>
  <si>
    <t>20.42.12.120</t>
  </si>
  <si>
    <t>Средства для макияжа глаз</t>
  </si>
  <si>
    <t>20.42.13</t>
  </si>
  <si>
    <t>Средства для маникюра или педикюра</t>
  </si>
  <si>
    <t>20.42.13.000</t>
  </si>
  <si>
    <t>20.42.14</t>
  </si>
  <si>
    <t>Пудра косметическая или туалетная</t>
  </si>
  <si>
    <t>20.42.14.110</t>
  </si>
  <si>
    <t>Пудры и крем-пудры</t>
  </si>
  <si>
    <t>20.42.14.120</t>
  </si>
  <si>
    <t>Гримы, гуммозы</t>
  </si>
  <si>
    <t>20.42.14.130</t>
  </si>
  <si>
    <t>Тальк и прочие присыпки для детей</t>
  </si>
  <si>
    <t>20.42.14.140</t>
  </si>
  <si>
    <t>Румяна, маскирующие карандаши для лица</t>
  </si>
  <si>
    <t>20.42.15</t>
  </si>
  <si>
    <t>Средства для ухода за кожей, макияжа или защитные средства для кожи (включая солнцезащитные и для загара), не включенные в другие группировки</t>
  </si>
  <si>
    <t>20.42.15.110</t>
  </si>
  <si>
    <t>Средства косметические для макияжа лица, не включенные в другие группировки</t>
  </si>
  <si>
    <t>20.42.15.120</t>
  </si>
  <si>
    <t>Средства для очистки кожи лица (в том числе для удаления косметики и грима)</t>
  </si>
  <si>
    <t>20.42.15.130</t>
  </si>
  <si>
    <t>Средства для ухода за кожей лица: лосьоны, кремы, специальные средства</t>
  </si>
  <si>
    <t>20.42.15.131</t>
  </si>
  <si>
    <t>20.42.15.132</t>
  </si>
  <si>
    <t>20.42.15.133</t>
  </si>
  <si>
    <t>Лосьоны для ухода за кожей лица</t>
  </si>
  <si>
    <t>20.42.15.139</t>
  </si>
  <si>
    <t>Средства для ухода за кожей лица прочие</t>
  </si>
  <si>
    <t>20.42.15.140</t>
  </si>
  <si>
    <t>Средства для ухода за кожей тела: лосьоны, кремы (в том числе детские)</t>
  </si>
  <si>
    <t>20.42.15.141</t>
  </si>
  <si>
    <t>Кремы для рук</t>
  </si>
  <si>
    <t>20.42.15.142</t>
  </si>
  <si>
    <t>Кремы для ног</t>
  </si>
  <si>
    <t>20.42.15.143</t>
  </si>
  <si>
    <t>Кремы детские</t>
  </si>
  <si>
    <t>20.42.15.144</t>
  </si>
  <si>
    <t>Вазелины</t>
  </si>
  <si>
    <t>20.42.15.145</t>
  </si>
  <si>
    <t>Лосьоны для ухода за кожей тела</t>
  </si>
  <si>
    <t>20.42.15.149</t>
  </si>
  <si>
    <t>Средства для ухода за кожей тела прочие</t>
  </si>
  <si>
    <t>20.42.15.150</t>
  </si>
  <si>
    <t>Средства защитные для кожи (включая солнцезащитные и для загара), не включенные в другие группировки</t>
  </si>
  <si>
    <t>20.42.15.190</t>
  </si>
  <si>
    <t>Средства косметические для ухода за кожей прочие, не включенные в другие группировки</t>
  </si>
  <si>
    <t>20.42.16</t>
  </si>
  <si>
    <t>Шампуни, лаки для волос, средства для завивки или распрямления волос</t>
  </si>
  <si>
    <t>20.42.16.110</t>
  </si>
  <si>
    <t>Шампуни</t>
  </si>
  <si>
    <t>20.42.16.120</t>
  </si>
  <si>
    <t>Лаки для волос</t>
  </si>
  <si>
    <t>20.42.16.130</t>
  </si>
  <si>
    <t>Средства для завивки или распрямления волос</t>
  </si>
  <si>
    <t>20.42.17</t>
  </si>
  <si>
    <t>Лосьоны и прочие средства для волос, не включенные в другие группировки</t>
  </si>
  <si>
    <t>20.42.17.110</t>
  </si>
  <si>
    <t>Лосьоны</t>
  </si>
  <si>
    <t>20.42.17.120</t>
  </si>
  <si>
    <t>Средства для волос прочие, не включенные в другие группировки</t>
  </si>
  <si>
    <t>20.42.18</t>
  </si>
  <si>
    <t>Средства гигиены полости рта и зубов (включая фиксирующие пасты и порошки для зубных протезов), нити для чистки зубов</t>
  </si>
  <si>
    <t>20.42.18.110</t>
  </si>
  <si>
    <t>Средства для чистки зубов</t>
  </si>
  <si>
    <t>20.42.18.111</t>
  </si>
  <si>
    <t>Пасты зубные</t>
  </si>
  <si>
    <t>20.42.18.112</t>
  </si>
  <si>
    <t>Порошки зубные</t>
  </si>
  <si>
    <t>20.42.18.120</t>
  </si>
  <si>
    <t>Пасты фиксирующие и порошки для зубных протезов</t>
  </si>
  <si>
    <t>20.42.18.130</t>
  </si>
  <si>
    <t>Нити для чистки зубов</t>
  </si>
  <si>
    <t>20.42.18.190</t>
  </si>
  <si>
    <t>Средства гигиены полости рта и зубов прочие</t>
  </si>
  <si>
    <t>20.42.19</t>
  </si>
  <si>
    <t>Средства для бритья; дезодоранты и антиперспиранты; средства для ванн, прочие парфюмерные, косметические или туалетные средства, не включенные в другие группировки</t>
  </si>
  <si>
    <t>20.42.19.110</t>
  </si>
  <si>
    <t>Средства для бритья</t>
  </si>
  <si>
    <t>20.42.19.120</t>
  </si>
  <si>
    <t>Дезодоранты и антиперспиранты</t>
  </si>
  <si>
    <t>20.42.19.130</t>
  </si>
  <si>
    <t>Средства для ванн</t>
  </si>
  <si>
    <t>20.42.19.190</t>
  </si>
  <si>
    <t>Средства парфюмерные, косметические и туалетные средства прочие, не включенные в другие группировки</t>
  </si>
  <si>
    <t>20.42.9</t>
  </si>
  <si>
    <t>Услуги по производству парфюмерных и косметических средств отдельные, выполняемые субподрядчиком</t>
  </si>
  <si>
    <t>20.42.99</t>
  </si>
  <si>
    <t>20.42.99.000</t>
  </si>
  <si>
    <t>Продукты химические прочие</t>
  </si>
  <si>
    <t>Вещества взрывчатые</t>
  </si>
  <si>
    <t>20.51.1</t>
  </si>
  <si>
    <t>Вещества взрывчатые готовые; шнуры огнепроводные и детонирующие; детонаторы; запалы; электродетонаторы; пиропатроны; фейерверки</t>
  </si>
  <si>
    <t>20.51.11</t>
  </si>
  <si>
    <t>Пороха и готовые взрывчатые вещества</t>
  </si>
  <si>
    <t>- топлива ракетные твердые в виде смесей веществ</t>
  </si>
  <si>
    <t>20.51.11.000</t>
  </si>
  <si>
    <t>20.51.12</t>
  </si>
  <si>
    <t>Шнуры огнепроводные; шнуры детонирующие; детонаторы; запалы; электродетонаторы; пиропатроны</t>
  </si>
  <si>
    <t>20.51.12.110</t>
  </si>
  <si>
    <t>Шнуры огнепроводные</t>
  </si>
  <si>
    <t>20.51.12.120</t>
  </si>
  <si>
    <t>Шнуры детонирующие</t>
  </si>
  <si>
    <t>20.51.12.130</t>
  </si>
  <si>
    <t>Детонаторы</t>
  </si>
  <si>
    <t>20.51.12.140</t>
  </si>
  <si>
    <t>Запалы</t>
  </si>
  <si>
    <t>20.51.12.150</t>
  </si>
  <si>
    <t>Электродетонаторы</t>
  </si>
  <si>
    <t>20.51.12.160</t>
  </si>
  <si>
    <t>Пиропатроны</t>
  </si>
  <si>
    <t>20.51.13</t>
  </si>
  <si>
    <t>Фейерверки</t>
  </si>
  <si>
    <t>20.51.13.000</t>
  </si>
  <si>
    <t>20.51.14</t>
  </si>
  <si>
    <t>Ракеты сигнальные, ракеты дождевые, сигналы туманные и прочие пиротехнические средства, кроме фейерверков</t>
  </si>
  <si>
    <t>20.51.14.110</t>
  </si>
  <si>
    <t>Ракеты сигнальные</t>
  </si>
  <si>
    <t>20.51.14.120</t>
  </si>
  <si>
    <t>Ракеты дождевые</t>
  </si>
  <si>
    <t>20.51.14.130</t>
  </si>
  <si>
    <t>Сигналы туманные</t>
  </si>
  <si>
    <t>20.51.14.190</t>
  </si>
  <si>
    <t>Средства пиротехнические прочие, кроме фейерверков</t>
  </si>
  <si>
    <t>20.51.2</t>
  </si>
  <si>
    <t>Спички</t>
  </si>
  <si>
    <t>20.51.20</t>
  </si>
  <si>
    <t>20.51.20.110</t>
  </si>
  <si>
    <t>Спички общего назначения</t>
  </si>
  <si>
    <t>20.51.20.120</t>
  </si>
  <si>
    <t>Спички специальные</t>
  </si>
  <si>
    <t>20.51.9</t>
  </si>
  <si>
    <t>Услуги по производству взрывчатых веществ отдельные, выполняемые субподрядчиком</t>
  </si>
  <si>
    <t>20.51.99</t>
  </si>
  <si>
    <t>20.51.99.000</t>
  </si>
  <si>
    <t>Клеи</t>
  </si>
  <si>
    <t>20.52.1</t>
  </si>
  <si>
    <t>20.52.10</t>
  </si>
  <si>
    <t>20.52.10.110</t>
  </si>
  <si>
    <t>Клеи на основе полимеризационных смол</t>
  </si>
  <si>
    <t>20.52.10.120</t>
  </si>
  <si>
    <t>Клеи на основе смол, получаемых поликонденсацией</t>
  </si>
  <si>
    <t>20.52.10.130</t>
  </si>
  <si>
    <t>Клеи на основе природных химически модифицированных смол</t>
  </si>
  <si>
    <t>20.52.10.140</t>
  </si>
  <si>
    <t>Клеи на основе резины (каучука)</t>
  </si>
  <si>
    <t>20.52.10.150</t>
  </si>
  <si>
    <t>Клеи животного происхождения</t>
  </si>
  <si>
    <t>20.52.10.190</t>
  </si>
  <si>
    <t>Клеи прочие</t>
  </si>
  <si>
    <t>20.52.9</t>
  </si>
  <si>
    <t>Услуги по производству клеев отдельные, выполняемые субподрядчиком</t>
  </si>
  <si>
    <t>20.52.99</t>
  </si>
  <si>
    <t>20.52.99.000</t>
  </si>
  <si>
    <t>Масла эфирные</t>
  </si>
  <si>
    <t>20.53.1</t>
  </si>
  <si>
    <t>20.53.10</t>
  </si>
  <si>
    <t>20.53.10.110</t>
  </si>
  <si>
    <t>20.53.10.120</t>
  </si>
  <si>
    <t>Смеси душистых веществ</t>
  </si>
  <si>
    <t>20.53.9</t>
  </si>
  <si>
    <t>Услуги по производству эфирных масел отдельные, выполняемые субподрядчиком</t>
  </si>
  <si>
    <t>20.53.99</t>
  </si>
  <si>
    <t>20.53.99.000</t>
  </si>
  <si>
    <t>Продукты химические прочие, не включенные в другие группировки</t>
  </si>
  <si>
    <t>Фотопластинки и фотопленки; фотопленки для моментальных фотоснимков; составы химические и продукты несмешанные, используемые в фотографии</t>
  </si>
  <si>
    <t>20.59.11</t>
  </si>
  <si>
    <t>Фотопластинки и фотопленки, фотопленки для моментальных фотоснимков, светочувствительные, неэкспонированные; фотобумаги</t>
  </si>
  <si>
    <t>20.59.11.110</t>
  </si>
  <si>
    <t>Фотопластинки и фотопленки светочувствительные, неэкспонированные</t>
  </si>
  <si>
    <t>20.59.11.120</t>
  </si>
  <si>
    <t>Фотопленки для моментальных фотоснимков светочувствительные, неэкспонированные</t>
  </si>
  <si>
    <t>20.59.11.130</t>
  </si>
  <si>
    <t>Фотобумаги</t>
  </si>
  <si>
    <t>20.59.12</t>
  </si>
  <si>
    <t>Эмульсии фотографические; составы химические, используемые в фотографии, не включенные в другие группировки</t>
  </si>
  <si>
    <t>20.59.12.110</t>
  </si>
  <si>
    <t>Эмульсии фотографические</t>
  </si>
  <si>
    <t>20.59.12.120</t>
  </si>
  <si>
    <t>Составы химические, используемые в фотографии, не включенные в другие группировки</t>
  </si>
  <si>
    <t>Жиры и масла животные или растительные, химически модифицированные; смеси животных или растительных жиров или масел непищевые</t>
  </si>
  <si>
    <t>20.59.20</t>
  </si>
  <si>
    <t>20.59.20.110</t>
  </si>
  <si>
    <t>Жиры и масла животные, химически модифицированные</t>
  </si>
  <si>
    <t>20.59.20.120</t>
  </si>
  <si>
    <t>Жиры и масла растительные, химически модифицированные</t>
  </si>
  <si>
    <t>20.59.20.190</t>
  </si>
  <si>
    <t>Смеси животных или растительных жиров или масел непищевые</t>
  </si>
  <si>
    <t>Чернила для письма или рисования и прочие чернила</t>
  </si>
  <si>
    <t>20.59.30</t>
  </si>
  <si>
    <t>20.59.30.110</t>
  </si>
  <si>
    <t>Чернила для письма или рисования</t>
  </si>
  <si>
    <t>20.59.30.190</t>
  </si>
  <si>
    <t>Чернила прочие</t>
  </si>
  <si>
    <t>Материалы смазочные; присадки; антифризы</t>
  </si>
  <si>
    <t>20.59.41</t>
  </si>
  <si>
    <t>Материалы смазочные</t>
  </si>
  <si>
    <t>- материалы смазочные в виде готовых смесей (включая смазочно-охлаждающие жидкости, средства для удаления ржавчины и антикоррозионные средства, средства для облегчения выемки изделий из форм, изготовленные на основе смазок), в том числе материалы синтетические смазочные, смазки на основе смесей масел животного, растительного и минерального происхождения, кроме материалов смазочных с массовой долей в качестве основных компонентов нефтепродуктов, полученных из нефти или битуминозных пород, не менее 70%;</t>
  </si>
  <si>
    <t>- средства (в виде готовых смесей) для масляной или жировой обработки текстильных материалов, кожи, меха или прочих материалов, кроме средств с массовой долей в качестве основных компонентов нефтепродуктов, полученных из нефти или битуминозных пород, не менее 70%</t>
  </si>
  <si>
    <t>20.59.41.000</t>
  </si>
  <si>
    <t>20.59.42</t>
  </si>
  <si>
    <t>Антидетонаторы; присадки к топливу и смазочным материалам и аналогичные продукты</t>
  </si>
  <si>
    <t>20.59.42.110</t>
  </si>
  <si>
    <t>Антидетонаторы</t>
  </si>
  <si>
    <t>20.59.42.120</t>
  </si>
  <si>
    <t>Присадки к топливу</t>
  </si>
  <si>
    <t>20.59.42.130</t>
  </si>
  <si>
    <t>Присадки к смазочным материалам</t>
  </si>
  <si>
    <t>20.59.42.140</t>
  </si>
  <si>
    <t>Продукты аналогичные присадкам к топливу и смазочным материалам</t>
  </si>
  <si>
    <t>20.59.43</t>
  </si>
  <si>
    <t>Жидкости тормозные для гидравлических передач; антифризы и готовые антиобледенители</t>
  </si>
  <si>
    <t>20.59.43.110</t>
  </si>
  <si>
    <t>Жидкости тормозные для гидравлических передач</t>
  </si>
  <si>
    <t>20.59.43.120</t>
  </si>
  <si>
    <t>Антифризы</t>
  </si>
  <si>
    <t>20.59.43.130</t>
  </si>
  <si>
    <t>Антиобледенители</t>
  </si>
  <si>
    <t>20.59.51</t>
  </si>
  <si>
    <t>Пептоны и вещества белковые и их производные прочие, не включенные в другие группировки; порошок гольевой</t>
  </si>
  <si>
    <t>20.59.51.110</t>
  </si>
  <si>
    <t>Пептоны и их производные</t>
  </si>
  <si>
    <t>20.59.51.120</t>
  </si>
  <si>
    <t>Вещества белковые и их производные, прочие</t>
  </si>
  <si>
    <t>20.59.51.130</t>
  </si>
  <si>
    <t>Порошок гольевой</t>
  </si>
  <si>
    <t>20.59.52</t>
  </si>
  <si>
    <t>Пасты для лепки; зуботехнический воск и прочие материалы на основе гипса, используемые в стоматологии; составы и заряды для огнетушителей; готовые питательные среды для выращивания микроорганизмов; сложные диагностические или лабораторные реагенты, не включенные в другие группировки</t>
  </si>
  <si>
    <t>20.59.52.110</t>
  </si>
  <si>
    <t>Пасты для лепки</t>
  </si>
  <si>
    <t>20.59.52.120</t>
  </si>
  <si>
    <t>Воск зуботехнический и прочие материалы на основе гипса, используемые в стоматологии</t>
  </si>
  <si>
    <t>20.59.52.130</t>
  </si>
  <si>
    <t>Составы и заряды для огнетушителей</t>
  </si>
  <si>
    <t>20.59.52.140</t>
  </si>
  <si>
    <t>Среды готовые питательные для выращивания микроорганизмов</t>
  </si>
  <si>
    <t>20.59.52.190</t>
  </si>
  <si>
    <t>Реагенты сложные диагностические или лабораторные, не включенные в другие группировки</t>
  </si>
  <si>
    <t>20.59.52.191</t>
  </si>
  <si>
    <t>Стандарт-титры</t>
  </si>
  <si>
    <t>20.59.52.192</t>
  </si>
  <si>
    <t>Индикаторы</t>
  </si>
  <si>
    <t>20.59.52.193</t>
  </si>
  <si>
    <t>Комплексоны и комплексонаты, соединения комплексные</t>
  </si>
  <si>
    <t>20.59.52.194</t>
  </si>
  <si>
    <t>Реактивы химические общелабораторного назначения</t>
  </si>
  <si>
    <t>20.59.52.199</t>
  </si>
  <si>
    <t>Реагенты сложные диагностические или лабораторные прочие, не включенные в другие группировки</t>
  </si>
  <si>
    <t>20.59.53</t>
  </si>
  <si>
    <t>Элементы химические легированные в форме дисков и соединения химические легированные, используемые в электронике</t>
  </si>
  <si>
    <t>20.59.53.110</t>
  </si>
  <si>
    <t>Элементы химические легированные в форме дисков</t>
  </si>
  <si>
    <t>20.59.53.120</t>
  </si>
  <si>
    <t>Соединения химические легированные, используемые в электронике</t>
  </si>
  <si>
    <t>20.59.54</t>
  </si>
  <si>
    <t>Угли активированные</t>
  </si>
  <si>
    <t>20.59.54.110</t>
  </si>
  <si>
    <t>Угли активированные из каменноугольного сырья</t>
  </si>
  <si>
    <t>20.59.54.120</t>
  </si>
  <si>
    <t>Угли активированные из торфяного сырья</t>
  </si>
  <si>
    <t>20.59.54.130</t>
  </si>
  <si>
    <t>Угли активированные древесные</t>
  </si>
  <si>
    <t>20.59.54.190</t>
  </si>
  <si>
    <t>Угли активированные прочие</t>
  </si>
  <si>
    <t>20.59.55</t>
  </si>
  <si>
    <t>Средства отделочные; средства для ускорения крашения или фиксации красителей и аналогичные продукты</t>
  </si>
  <si>
    <t>20.59.55.110</t>
  </si>
  <si>
    <t>Средства отделочные</t>
  </si>
  <si>
    <t>20.59.55.120</t>
  </si>
  <si>
    <t>Средства для ускорения крашения или фиксации красителей и аналогичные продукты</t>
  </si>
  <si>
    <t>20.59.56</t>
  </si>
  <si>
    <t>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t>
  </si>
  <si>
    <t>20.59.56.110</t>
  </si>
  <si>
    <t>Составы для травления металлических поверхностей</t>
  </si>
  <si>
    <t>20.59.56.120</t>
  </si>
  <si>
    <t>Флюсы</t>
  </si>
  <si>
    <t>20.59.56.130</t>
  </si>
  <si>
    <t>Ускорители вулканизации каучука готовые</t>
  </si>
  <si>
    <t>20.59.56.140</t>
  </si>
  <si>
    <t>Пластификаторы составные и стабилизаторы для резин и пластмасс</t>
  </si>
  <si>
    <t>20.59.56.150</t>
  </si>
  <si>
    <t>Катализаторы, не включенные в другие группировки</t>
  </si>
  <si>
    <t>20.59.56.160</t>
  </si>
  <si>
    <t>Алкилбензолы смешанные, не включенные в другие группировки</t>
  </si>
  <si>
    <t>20.59.56.170</t>
  </si>
  <si>
    <t>Алкилнафталины смешанные, не включенные в другие группировки</t>
  </si>
  <si>
    <t>20.59.57</t>
  </si>
  <si>
    <t>Крепители готовые для литьевых форм и стержней; химические продукты</t>
  </si>
  <si>
    <t>20.59.57.000</t>
  </si>
  <si>
    <t>20.59.59</t>
  </si>
  <si>
    <t>Продукты разные химические, не включенные в другие группировки</t>
  </si>
  <si>
    <t>Желатин и его производные</t>
  </si>
  <si>
    <t>20.59.60</t>
  </si>
  <si>
    <t>20.59.60.110</t>
  </si>
  <si>
    <t>Желатины</t>
  </si>
  <si>
    <t>20.59.60.111</t>
  </si>
  <si>
    <t>Желатины пищевые</t>
  </si>
  <si>
    <t>20.59.60.112</t>
  </si>
  <si>
    <t>Желатины технические</t>
  </si>
  <si>
    <t>20.59.60.113</t>
  </si>
  <si>
    <t>Желатины фармацевтические медицинские</t>
  </si>
  <si>
    <t>20.59.60.120</t>
  </si>
  <si>
    <t>Производные желатина</t>
  </si>
  <si>
    <t>20.59.9</t>
  </si>
  <si>
    <t>Услуги по производству прочих химических продуктов отдельные, выполняемые субподрядчиком</t>
  </si>
  <si>
    <t>20.59.99</t>
  </si>
  <si>
    <t>20.59.99.000</t>
  </si>
  <si>
    <t>Волокна химические</t>
  </si>
  <si>
    <t>Волокна синтетические</t>
  </si>
  <si>
    <t>20.60.11</t>
  </si>
  <si>
    <t>Жгуты синтетические и волокна синтетические штапельные, не подвергнутые кардо- или гребнечесанию</t>
  </si>
  <si>
    <t>20.60.11.000</t>
  </si>
  <si>
    <t>20.60.12</t>
  </si>
  <si>
    <t>Нити полиамидные и полиэфирные высокопрочные</t>
  </si>
  <si>
    <t>20.60.12.110</t>
  </si>
  <si>
    <t>Нити полиамидные высокопрочные</t>
  </si>
  <si>
    <t>20.60.12.120</t>
  </si>
  <si>
    <t>Нити полиэфирные высокопрочные</t>
  </si>
  <si>
    <t>20.60.13</t>
  </si>
  <si>
    <t>Нити синтетические одиночные прочие</t>
  </si>
  <si>
    <t>20.60.13.000</t>
  </si>
  <si>
    <t>20.60.14</t>
  </si>
  <si>
    <t>Мононити синтетические; нити ленточные и аналогичные плоские нити из синтетических текстильных материалов</t>
  </si>
  <si>
    <t>20.60.14.110</t>
  </si>
  <si>
    <t>Мононити синтетические</t>
  </si>
  <si>
    <t>20.60.14.120</t>
  </si>
  <si>
    <t>Нити ленточные и аналогичные плоские нити из синтетических текстильных материалов</t>
  </si>
  <si>
    <t>Волокна искусственные</t>
  </si>
  <si>
    <t>20.60.21</t>
  </si>
  <si>
    <t>Жгуты искусственные и волокна искусственные штапельные, не подвергнутые кардо- и гребнечесанию</t>
  </si>
  <si>
    <t>20.60.21.110</t>
  </si>
  <si>
    <t>Жгуты искусственные, не обработанные для прядения</t>
  </si>
  <si>
    <t>20.60.21.120</t>
  </si>
  <si>
    <t>Волокна искусственные, не обработанные для прядения</t>
  </si>
  <si>
    <t>20.60.22</t>
  </si>
  <si>
    <t>Нити вискозные высокопрочные</t>
  </si>
  <si>
    <t>20.60.22.000</t>
  </si>
  <si>
    <t>20.60.23</t>
  </si>
  <si>
    <t>Нити искусственные одиночные прочие</t>
  </si>
  <si>
    <t>20.60.23.000</t>
  </si>
  <si>
    <t>20.60.24</t>
  </si>
  <si>
    <t>Мононити искусственные; нити ленточные и аналогичные плоские нити из искусственных текстильных материалов</t>
  </si>
  <si>
    <t>20.60.24.110</t>
  </si>
  <si>
    <t>Мононити искусственные</t>
  </si>
  <si>
    <t>20.60.24.120</t>
  </si>
  <si>
    <t>Нити ленточные и аналогичные плоские нити из искусственных текстильных материалов</t>
  </si>
  <si>
    <t>20.60.9</t>
  </si>
  <si>
    <t>Услуги по производству химических волокон отдельные, выполняемые субподрядчиком</t>
  </si>
  <si>
    <t>20.60.99</t>
  </si>
  <si>
    <t>20.60.99.000</t>
  </si>
  <si>
    <t>Средства лекарственные и материалы, применяемые в медицинских целях</t>
  </si>
  <si>
    <t>Субстанции фармацевтические</t>
  </si>
  <si>
    <t>Кислота салициловая, кислота О-ацетилсалициловая, их соли и эфиры сложные</t>
  </si>
  <si>
    <t>21.10.10.110</t>
  </si>
  <si>
    <t>Кислота салициловая и ее соли</t>
  </si>
  <si>
    <t>21.10.10.120</t>
  </si>
  <si>
    <t>Кислота О-ацетилсалициловая и ее соли</t>
  </si>
  <si>
    <t>21.10.10.130</t>
  </si>
  <si>
    <t>Эфиры сложные салициловой и О-ацетилсалициловой кислот</t>
  </si>
  <si>
    <t>Лизин, кислота глутаминовая и их соли; соли четвертичные и гидроксиды аммония; фосфоаминолипиды; амиды, их производные и соли</t>
  </si>
  <si>
    <t>21.10.20.110</t>
  </si>
  <si>
    <t>Лизин, кислота глутаминовая и их соли</t>
  </si>
  <si>
    <t>21.10.20.120</t>
  </si>
  <si>
    <t>Соли четвертичные и гидроксиды аммония</t>
  </si>
  <si>
    <t>21.10.20.130</t>
  </si>
  <si>
    <t>Фосфоаминолипиды</t>
  </si>
  <si>
    <t>21.10.20.140</t>
  </si>
  <si>
    <t>Амиды, их производные и соли</t>
  </si>
  <si>
    <t>Лактоны, не включенные в другие группировки; соединения гетероциклические только с гетероатомом(ами)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 сульфаниламиды (сульфамиды)</t>
  </si>
  <si>
    <t>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t>
  </si>
  <si>
    <t>21.10.31.110</t>
  </si>
  <si>
    <t>Лактоны, не включенные в другие группировки</t>
  </si>
  <si>
    <t>21.10.31.120</t>
  </si>
  <si>
    <t>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t>
  </si>
  <si>
    <t>21.10.31.130</t>
  </si>
  <si>
    <t>Гидантоин и его производные</t>
  </si>
  <si>
    <t>Сульфамиды</t>
  </si>
  <si>
    <t>21.10.32.000</t>
  </si>
  <si>
    <t>Сахара химически чистые, не включенные в другие группировки, эфиры сахаров простые и сложные и их соли, не включенные в другие группировки</t>
  </si>
  <si>
    <t>21.10.40.110</t>
  </si>
  <si>
    <t>Сахара химически чистые, не включенные в другие группировки</t>
  </si>
  <si>
    <t>21.10.40.120</t>
  </si>
  <si>
    <t>Эфиры сахаров простые и сложные и их соли, не включенные в другие группировки</t>
  </si>
  <si>
    <t>Провитамины, витамины и гормоны; гликозиды и алкалоиды растительного происхождения и их производные; антибиотики</t>
  </si>
  <si>
    <t>Провитамины, витамины и их производные</t>
  </si>
  <si>
    <t>21.10.51.110</t>
  </si>
  <si>
    <t>Провитамины и их производные</t>
  </si>
  <si>
    <t>21.10.51.120</t>
  </si>
  <si>
    <t>Витамины и их производные</t>
  </si>
  <si>
    <t>21.10.51.121</t>
  </si>
  <si>
    <t>Поливитамины в комбинации с другими препаратами</t>
  </si>
  <si>
    <t>21.10.51.122</t>
  </si>
  <si>
    <t>Поливитамины</t>
  </si>
  <si>
    <t>21.10.51.123</t>
  </si>
  <si>
    <t>Витамины A и D и их комбинация</t>
  </si>
  <si>
    <t>21.10.51.124</t>
  </si>
  <si>
    <t>Витамин B1 и его комбинация с витаминами B6 и B12</t>
  </si>
  <si>
    <t>21.10.51.125</t>
  </si>
  <si>
    <t>Комплекс витаминов группы B, включая комбинации с другими препаратами</t>
  </si>
  <si>
    <t>21.10.51.126</t>
  </si>
  <si>
    <t>Кислота аскорбиновая, включая комбинации с другими препаратами</t>
  </si>
  <si>
    <t>21.10.51.129</t>
  </si>
  <si>
    <t>Витамины, в том числе в комбинации с другими препаратами, прочие</t>
  </si>
  <si>
    <t>Гормоны, их производные; прочие стероиды, используемые преимущественно как гормоны</t>
  </si>
  <si>
    <t>21.10.52.110</t>
  </si>
  <si>
    <t>Гормоны и их производные</t>
  </si>
  <si>
    <t>21.10.52.190</t>
  </si>
  <si>
    <t>Стероиды прочие, используемые преимущественно как гормоны</t>
  </si>
  <si>
    <t>Гликозиды, алкалоиды растительного происхождения, их соли, простые и сложные эфиры и прочие производные</t>
  </si>
  <si>
    <t>21.10.53.110</t>
  </si>
  <si>
    <t>Гликозиды и их соли</t>
  </si>
  <si>
    <t>21.10.53.120</t>
  </si>
  <si>
    <t>Алкалоиды растительного происхождения и их соли</t>
  </si>
  <si>
    <t>21.10.53.190</t>
  </si>
  <si>
    <t>Эфиры простые и сложные и прочие производные</t>
  </si>
  <si>
    <t>Антибиотики</t>
  </si>
  <si>
    <t>21.10.54.110</t>
  </si>
  <si>
    <t>Пенициллины и их производные</t>
  </si>
  <si>
    <t>21.10.54.120</t>
  </si>
  <si>
    <t>Стрептомицины и их производные</t>
  </si>
  <si>
    <t>21.10.54.130</t>
  </si>
  <si>
    <t>Тетрациклины и их производные</t>
  </si>
  <si>
    <t>21.10.54.140</t>
  </si>
  <si>
    <t>Хлорамфеникол (левомицетин) и его производные</t>
  </si>
  <si>
    <t>21.10.54.150</t>
  </si>
  <si>
    <t>Эритромицин и его производные</t>
  </si>
  <si>
    <t>21.10.54.160</t>
  </si>
  <si>
    <t>Антибиотики противогрибкового действия</t>
  </si>
  <si>
    <t>21.10.54.170</t>
  </si>
  <si>
    <t>Цефалоспорины</t>
  </si>
  <si>
    <t>21.10.54.180</t>
  </si>
  <si>
    <t>Антибиотики для животных</t>
  </si>
  <si>
    <t>21.10.54.190</t>
  </si>
  <si>
    <t>Антибиотики и их производные прочие</t>
  </si>
  <si>
    <t>Железы и прочие органы; их экстракты и прочие вещества человеческого или животного происхождения, не включенные в другие группировки</t>
  </si>
  <si>
    <t>21.10.60.110</t>
  </si>
  <si>
    <t>Железы и прочие органы человеческого или животного происхождения</t>
  </si>
  <si>
    <t>21.10.60.120</t>
  </si>
  <si>
    <t>Экстракты желез и прочих органов человеческого или животного происхождения</t>
  </si>
  <si>
    <t>21.10.60.190</t>
  </si>
  <si>
    <t>Вещества человеческого или животного происхождения прочие, не включенные в другие группировки</t>
  </si>
  <si>
    <t>21.10.60.191</t>
  </si>
  <si>
    <t>Продукты человеческого или животного происхождения для терапевтического или профилактического использования прочие</t>
  </si>
  <si>
    <t>21.10.60.192</t>
  </si>
  <si>
    <t>Кровь человека</t>
  </si>
  <si>
    <t>21.10.60.193</t>
  </si>
  <si>
    <t>Кровь животных, приготовленная для использования в терапевтических, профилактических или диагностических целях</t>
  </si>
  <si>
    <t>21.10.60.194</t>
  </si>
  <si>
    <t>Культуры микроорганизмов (кроме дрожжей)</t>
  </si>
  <si>
    <t>21.10.60.195</t>
  </si>
  <si>
    <t>Бактериофаги (включая бактериофаги для ветеринарии)</t>
  </si>
  <si>
    <t>21.10.60.196</t>
  </si>
  <si>
    <t>Препараты диагностические (реагенты) микробного и вирусного происхождения; наборы диагностические</t>
  </si>
  <si>
    <t>21.10.60.197</t>
  </si>
  <si>
    <t>Вирусы человека, животных и растений, антивирусы и прочие аналогичные продукты</t>
  </si>
  <si>
    <t>Услуги по производству основных фармацевтических продуктов отдельные, выполняемые субподрядчиком</t>
  </si>
  <si>
    <t>21.10.99.000</t>
  </si>
  <si>
    <t>Препараты лекарственные и материалы, применяемые в медицинских целях</t>
  </si>
  <si>
    <t>Препараты лекарственные</t>
  </si>
  <si>
    <t>21.20.10</t>
  </si>
  <si>
    <t>21.20.10.110</t>
  </si>
  <si>
    <t>Препараты для лечения заболеваний пищеварительного тракта и обмена веществ</t>
  </si>
  <si>
    <t>21.20.10.111</t>
  </si>
  <si>
    <t>Препараты стоматологические</t>
  </si>
  <si>
    <t>21.20.10.112</t>
  </si>
  <si>
    <t>21.20.10.113</t>
  </si>
  <si>
    <t>Препараты для лечения функциональных расстройств желудочно-кишечного тракта</t>
  </si>
  <si>
    <t>21.20.10.114</t>
  </si>
  <si>
    <t>Препараты для лечения заболеваний печени и желчевыводящих путей</t>
  </si>
  <si>
    <t>21.20.10.115</t>
  </si>
  <si>
    <t>Препараты слабительные</t>
  </si>
  <si>
    <t>21.20.10.116</t>
  </si>
  <si>
    <t>Препараты противодиарейные, кишечные противовоспалительные и противомикробные</t>
  </si>
  <si>
    <t>21.20.10.117</t>
  </si>
  <si>
    <t>Препараты для лечения ожирения (исключая диетические продукты)</t>
  </si>
  <si>
    <t>21.20.10.118</t>
  </si>
  <si>
    <t>Препараты, способствующие пищеварению, включая ферментные препараты</t>
  </si>
  <si>
    <t>21.20.10.119</t>
  </si>
  <si>
    <t>Препараты для лечения сахарного диабета</t>
  </si>
  <si>
    <t>21.20.10.121</t>
  </si>
  <si>
    <t>Добавки минеральные</t>
  </si>
  <si>
    <t>21.20.10.122</t>
  </si>
  <si>
    <t>Препараты общетонизирующие</t>
  </si>
  <si>
    <t>21.20.10.130</t>
  </si>
  <si>
    <t>Препараты, влияющие на кроветворение и кровь</t>
  </si>
  <si>
    <t>21.20.10.131</t>
  </si>
  <si>
    <t>Антикоагулянты</t>
  </si>
  <si>
    <t>21.20.10.132</t>
  </si>
  <si>
    <t>Гемостатики</t>
  </si>
  <si>
    <t>21.20.10.133</t>
  </si>
  <si>
    <t>Препараты антианемические</t>
  </si>
  <si>
    <t>21.20.10.134</t>
  </si>
  <si>
    <t>Растворы плазмозамещающие и перфузионные</t>
  </si>
  <si>
    <t>21.20.10.139</t>
  </si>
  <si>
    <t>Препараты гематологические прочие</t>
  </si>
  <si>
    <t>21.20.10.140</t>
  </si>
  <si>
    <t>Препараты для лечения сердечно-сосудистой системы</t>
  </si>
  <si>
    <t>21.20.10.141</t>
  </si>
  <si>
    <t>Препараты для лечения заболеваний сердца</t>
  </si>
  <si>
    <t>21.20.10.142</t>
  </si>
  <si>
    <t>Препараты гипотензивные</t>
  </si>
  <si>
    <t>21.20.10.143</t>
  </si>
  <si>
    <t>Диуретики</t>
  </si>
  <si>
    <t>21.20.10.144</t>
  </si>
  <si>
    <t>Вазодилататоры периферические</t>
  </si>
  <si>
    <t>21.20.10.145</t>
  </si>
  <si>
    <t>Ангиопротекторы</t>
  </si>
  <si>
    <t>21.20.10.146</t>
  </si>
  <si>
    <t>Бета-адреноблокаторы</t>
  </si>
  <si>
    <t>21.20.10.147</t>
  </si>
  <si>
    <t>Блокаторы кальциевых каналов</t>
  </si>
  <si>
    <t>21.20.10.148</t>
  </si>
  <si>
    <t>Препараты, влияющие на систему ренин-ангиотензин</t>
  </si>
  <si>
    <t>21.20.10.149</t>
  </si>
  <si>
    <t>Препараты гиполипидемические</t>
  </si>
  <si>
    <t>21.20.10.150</t>
  </si>
  <si>
    <t>Препараты для лечения заболеваний кожи</t>
  </si>
  <si>
    <t>21.20.10.151</t>
  </si>
  <si>
    <t>Препараты противогрибковые для лечения заболеваний кожи</t>
  </si>
  <si>
    <t>21.20.10.152</t>
  </si>
  <si>
    <t>Дерматопротекторы</t>
  </si>
  <si>
    <t>21.20.10.153</t>
  </si>
  <si>
    <t>Препараты для лечения ран и язв</t>
  </si>
  <si>
    <t>21.20.10.154</t>
  </si>
  <si>
    <t>Препараты для лечения зуда кожи, включая антигистаминные препараты и анестетики</t>
  </si>
  <si>
    <t>21.20.10.155</t>
  </si>
  <si>
    <t>Препараты для лечения псориаза</t>
  </si>
  <si>
    <t>21.20.10.156</t>
  </si>
  <si>
    <t>Препараты антибактериальные и противомикробные для лечения заболеваний кожи</t>
  </si>
  <si>
    <t>21.20.10.157</t>
  </si>
  <si>
    <t>Глюкокортикостероиды для местного лечения заболеваний кожи</t>
  </si>
  <si>
    <t>21.20.10.158</t>
  </si>
  <si>
    <t>Антисептики и дезинфицирующие препараты</t>
  </si>
  <si>
    <t>21.20.10.159</t>
  </si>
  <si>
    <t>Антисептики и дезинфицирующие препараты прочие</t>
  </si>
  <si>
    <t>21.20.10.161</t>
  </si>
  <si>
    <t>Препараты для лечения угревой сыпи</t>
  </si>
  <si>
    <t>21.20.10.169</t>
  </si>
  <si>
    <t>Препараты для лечения заболеваний кожи прочие</t>
  </si>
  <si>
    <t>21.20.10.170</t>
  </si>
  <si>
    <t>Препараты для лечения мочеполовой системы и половые гормоны</t>
  </si>
  <si>
    <t>21.20.10.171</t>
  </si>
  <si>
    <t>Антисептики и противомикробные препараты для лечения гинекологических заболеваний</t>
  </si>
  <si>
    <t>21.20.10.172</t>
  </si>
  <si>
    <t>Препараты для лечения гинекологических заболеваний прочие</t>
  </si>
  <si>
    <t>21.20.10.173</t>
  </si>
  <si>
    <t>Гормоны половые</t>
  </si>
  <si>
    <t>21.20.10.174</t>
  </si>
  <si>
    <t>Препараты для лечения урологических заболеваний</t>
  </si>
  <si>
    <t>21.20.10.180</t>
  </si>
  <si>
    <t>Препараты гормональные для системного использования, кроме половых гормонов</t>
  </si>
  <si>
    <t>21.20.10.181</t>
  </si>
  <si>
    <t>Гормоны гипоталамуса и гипофиза и их аналоги</t>
  </si>
  <si>
    <t>21.20.10.182</t>
  </si>
  <si>
    <t>Препараты для лечения заболеваний щитовидной железы</t>
  </si>
  <si>
    <t>21.20.10.183</t>
  </si>
  <si>
    <t>Гормоны поджелудочной железы</t>
  </si>
  <si>
    <t>21.20.10.184</t>
  </si>
  <si>
    <t>Препараты, регулирующие обмен кальция</t>
  </si>
  <si>
    <t>21.20.10.190</t>
  </si>
  <si>
    <t>Препараты противомикробные для системного использования</t>
  </si>
  <si>
    <t>21.20.10.191</t>
  </si>
  <si>
    <t>Препараты антибактериальные для системного использования</t>
  </si>
  <si>
    <t>21.20.10.192</t>
  </si>
  <si>
    <t>Препараты противогрибковые для системного использования</t>
  </si>
  <si>
    <t>21.20.10.193</t>
  </si>
  <si>
    <t>Препараты, активные в отношении микобактерий</t>
  </si>
  <si>
    <t>21.20.10.194</t>
  </si>
  <si>
    <t>Препараты противовирусные для системного применения</t>
  </si>
  <si>
    <t>21.20.10.210</t>
  </si>
  <si>
    <t>Препараты противоопухолевые и иммуномодуляторы</t>
  </si>
  <si>
    <t>21.20.10.211</t>
  </si>
  <si>
    <t>Препараты противоопухолевые</t>
  </si>
  <si>
    <t>21.20.10.212</t>
  </si>
  <si>
    <t>Препараты противоопухолевые гормональные</t>
  </si>
  <si>
    <t>21.20.10.213</t>
  </si>
  <si>
    <t>Иммуномодуляторы</t>
  </si>
  <si>
    <t>21.20.10.214</t>
  </si>
  <si>
    <t>Иммунодепрессанты</t>
  </si>
  <si>
    <t>21.20.10.220</t>
  </si>
  <si>
    <t>Препараты для лечения костно-мышечной системы</t>
  </si>
  <si>
    <t>21.20.10.221</t>
  </si>
  <si>
    <t>Препараты противовоспалительные и противоревматические</t>
  </si>
  <si>
    <t>21.20.10.222</t>
  </si>
  <si>
    <t>Комбинации противовоспалительных препаратов</t>
  </si>
  <si>
    <t>21.20.10.223</t>
  </si>
  <si>
    <t>Препараты противоревматические базисные</t>
  </si>
  <si>
    <t>21.20.10.224</t>
  </si>
  <si>
    <t>Препараты для наружного применения при болевом синдроме при заболеваниях костно-мышечной системы</t>
  </si>
  <si>
    <t>21.20.10.225</t>
  </si>
  <si>
    <t>Миорелаксанты</t>
  </si>
  <si>
    <t>21.20.10.226</t>
  </si>
  <si>
    <t>Препараты противоподагрические</t>
  </si>
  <si>
    <t>21.20.10.227</t>
  </si>
  <si>
    <t>Препараты для лечения заболеваний костей</t>
  </si>
  <si>
    <t>21.20.10.229</t>
  </si>
  <si>
    <t>Препараты для лечения заболеваний опорно-двигательного аппарата другие</t>
  </si>
  <si>
    <t>21.20.10.230</t>
  </si>
  <si>
    <t>Препараты для лечения нервной системы</t>
  </si>
  <si>
    <t>21.20.10.231</t>
  </si>
  <si>
    <t>Анестетики</t>
  </si>
  <si>
    <t>21.20.10.232</t>
  </si>
  <si>
    <t>Анальгетики</t>
  </si>
  <si>
    <t>21.20.10.233</t>
  </si>
  <si>
    <t>Препараты противоэпилептические</t>
  </si>
  <si>
    <t>21.20.10.234</t>
  </si>
  <si>
    <t>Препараты противопаркинсонические</t>
  </si>
  <si>
    <t>21.20.10.235</t>
  </si>
  <si>
    <t>Препараты психотропные</t>
  </si>
  <si>
    <t>21.20.10.236</t>
  </si>
  <si>
    <t>Психоаналептики</t>
  </si>
  <si>
    <t>21.20.10.239</t>
  </si>
  <si>
    <t>Препараты для лечения заболеваний нервной системы прочие</t>
  </si>
  <si>
    <t>21.20.10.240</t>
  </si>
  <si>
    <t>Препараты противопаразитарные, инсектициды и репелленты</t>
  </si>
  <si>
    <t>21.20.10.241</t>
  </si>
  <si>
    <t>Препараты противопротозойные</t>
  </si>
  <si>
    <t>21.20.10.242</t>
  </si>
  <si>
    <t>Препараты противогельминтные</t>
  </si>
  <si>
    <t>21.20.10.243</t>
  </si>
  <si>
    <t>Препараты для уничтожения эктопаразитов (включая чесоточного клеща), инсектициды и репелленты</t>
  </si>
  <si>
    <t>21.20.10.250</t>
  </si>
  <si>
    <t>Препараты для лечения органов дыхательной системы</t>
  </si>
  <si>
    <t>21.20.10.251</t>
  </si>
  <si>
    <t>Препараты назальные</t>
  </si>
  <si>
    <t>21.20.10.252</t>
  </si>
  <si>
    <t>Деконгестанты для системного применения</t>
  </si>
  <si>
    <t>21.20.10.253</t>
  </si>
  <si>
    <t>Препараты для лечения заболеваний горла</t>
  </si>
  <si>
    <t>21.20.10.254</t>
  </si>
  <si>
    <t>Препараты для лечения обструктивных заболеваний дыхательных путей</t>
  </si>
  <si>
    <t>21.20.10.255</t>
  </si>
  <si>
    <t>Препараты, применяемые при кашле и простудных заболеваниях</t>
  </si>
  <si>
    <t>21.20.10.256</t>
  </si>
  <si>
    <t>Препараты антигистаминные системного действия</t>
  </si>
  <si>
    <t>21.20.10.259</t>
  </si>
  <si>
    <t>Препараты для лечения заболеваний органов дыхания прочие</t>
  </si>
  <si>
    <t>21.20.10.260</t>
  </si>
  <si>
    <t>Препараты для лечения заболеваний органов чувств</t>
  </si>
  <si>
    <t>21.20.10.261</t>
  </si>
  <si>
    <t>Препараты для лечения заболеваний глаз</t>
  </si>
  <si>
    <t>21.20.10.262</t>
  </si>
  <si>
    <t>Препараты для лечения заболеваний уха</t>
  </si>
  <si>
    <t>21.20.10.263</t>
  </si>
  <si>
    <t>Препараты для лечения заболеваний глаз и уха</t>
  </si>
  <si>
    <t>Препараты лекарственные прочие и материалы, применяемые в медицинских целях</t>
  </si>
  <si>
    <t>21.20.21</t>
  </si>
  <si>
    <t>Сыворотки и вакцины</t>
  </si>
  <si>
    <t>21.20.21.110</t>
  </si>
  <si>
    <t>Сыворотки иммунные</t>
  </si>
  <si>
    <t>21.20.21.120</t>
  </si>
  <si>
    <t>Вакцины, анатоксины и токсины, применяемые в медицине</t>
  </si>
  <si>
    <t>21.20.21.121</t>
  </si>
  <si>
    <t>Вакцины бактериальные живые профилактические, применяемые в медицине</t>
  </si>
  <si>
    <t>21.20.21.122</t>
  </si>
  <si>
    <t>Вакцины бактериальные химические и инактивированные профилактические, применяемые в медицине</t>
  </si>
  <si>
    <t>21.20.21.123</t>
  </si>
  <si>
    <t>Вакцины бактериальные инактивированные лечебные, применяемые в медицине</t>
  </si>
  <si>
    <t>21.20.21.124</t>
  </si>
  <si>
    <t>Вакцины вирусные живые</t>
  </si>
  <si>
    <t>21.20.21.125</t>
  </si>
  <si>
    <t>Вакцины вирусные инактивированные, применяемые в медицине</t>
  </si>
  <si>
    <t>21.20.21.126</t>
  </si>
  <si>
    <t>Анатоксины и токсины, применяемые в медицине</t>
  </si>
  <si>
    <t>21.20.21.129</t>
  </si>
  <si>
    <t>Вакцины и прочие лечебно-профилактические бактериальные препараты</t>
  </si>
  <si>
    <t>21.20.21.130</t>
  </si>
  <si>
    <t>Вакцины и анатоксины, применяемые в ветеринарии</t>
  </si>
  <si>
    <t>21.20.21.131</t>
  </si>
  <si>
    <t>Вакцины бактериальные живые профилактические, применяемые в ветеринарии</t>
  </si>
  <si>
    <t>21.20.21.132</t>
  </si>
  <si>
    <t>Вакцины бактериальные инактивированные профилактические, применяемые в ветеринарии</t>
  </si>
  <si>
    <t>21.20.21.133</t>
  </si>
  <si>
    <t>Вакцины бактериальные профилактические ассоциированные, применяемые в ветеринарии</t>
  </si>
  <si>
    <t>21.20.21.134</t>
  </si>
  <si>
    <t>Вакцины бактериальные профилактические прочие, применяемые в ветеринарии</t>
  </si>
  <si>
    <t>21.20.21.135</t>
  </si>
  <si>
    <t>Вакцины вирусные профилактические культуральные, применяемые в ветеринарии</t>
  </si>
  <si>
    <t>21.20.21.136</t>
  </si>
  <si>
    <t>Вакцины вирусные профилактические инактивированные, применяемые в ветеринарии</t>
  </si>
  <si>
    <t>21.20.21.137</t>
  </si>
  <si>
    <t>Вакцины вирусные профилактические живые, применяемые в ветеринарии</t>
  </si>
  <si>
    <t>21.20.21.138</t>
  </si>
  <si>
    <t>Анатоксины, применяемые в ветеринарии</t>
  </si>
  <si>
    <t>21.20.21.139</t>
  </si>
  <si>
    <t>Вакцины прочие, применяемые в ветеринарии</t>
  </si>
  <si>
    <t>21.20.22</t>
  </si>
  <si>
    <t>Средства химические контрацептивные на основе гормонов или сперматоцидов</t>
  </si>
  <si>
    <t>21.20.22.000</t>
  </si>
  <si>
    <t>21.20.23</t>
  </si>
  <si>
    <t>Реагенты диагностические и прочие фармацевтические препараты</t>
  </si>
  <si>
    <t>21.20.23.110</t>
  </si>
  <si>
    <t>Реагенты диагностические</t>
  </si>
  <si>
    <t>21.20.23.111</t>
  </si>
  <si>
    <t>Препараты диагностические</t>
  </si>
  <si>
    <t>21.20.23.112</t>
  </si>
  <si>
    <t>Вещества контрастные</t>
  </si>
  <si>
    <t>21.20.23.113</t>
  </si>
  <si>
    <t>Средства радиофармацевтические диагностические</t>
  </si>
  <si>
    <t>21.20.23.190</t>
  </si>
  <si>
    <t>Препараты фармацевтические прочие</t>
  </si>
  <si>
    <t>21.20.23.191</t>
  </si>
  <si>
    <t>Аллергены</t>
  </si>
  <si>
    <t>21.20.23.192</t>
  </si>
  <si>
    <t>Продукты терапевтические прочие</t>
  </si>
  <si>
    <t>21.20.23.193</t>
  </si>
  <si>
    <t>Средства питания</t>
  </si>
  <si>
    <t>21.20.23.194</t>
  </si>
  <si>
    <t>Средства радиотерапевтические</t>
  </si>
  <si>
    <t>21.20.23.195</t>
  </si>
  <si>
    <t>Средства хирургической десмургии</t>
  </si>
  <si>
    <t>21.20.23.199</t>
  </si>
  <si>
    <t>Средства нелечебные прочие</t>
  </si>
  <si>
    <t>21.20.24</t>
  </si>
  <si>
    <t>Материалы клейкие перевязочные, кетгут и аналогичные материалы, аптечки и сумки санитарные</t>
  </si>
  <si>
    <t>21.20.24.110</t>
  </si>
  <si>
    <t>Материалы клейкие перевязочные</t>
  </si>
  <si>
    <t>21.20.24.120</t>
  </si>
  <si>
    <t>21.20.24.130</t>
  </si>
  <si>
    <t>Бинты медицинские</t>
  </si>
  <si>
    <t>21.20.24.131</t>
  </si>
  <si>
    <t>Бинты марлевые медицинские</t>
  </si>
  <si>
    <t>21.20.24.132</t>
  </si>
  <si>
    <t>Бинты гипсовые медицинские</t>
  </si>
  <si>
    <t>21.20.24.133</t>
  </si>
  <si>
    <t>Бинты эластичные медицинские</t>
  </si>
  <si>
    <t>21.20.24.140</t>
  </si>
  <si>
    <t>Пакеты перевязочные медицинские</t>
  </si>
  <si>
    <t>21.20.24.150</t>
  </si>
  <si>
    <t>Изделия медицинские ватно-марлевые</t>
  </si>
  <si>
    <t>21.20.24.160</t>
  </si>
  <si>
    <t>21.20.24.170</t>
  </si>
  <si>
    <t>Аптечки и сумки санитарные для оказания первой помощи</t>
  </si>
  <si>
    <t>21.20.9</t>
  </si>
  <si>
    <t>Услуги по производству лекарственных средств и материалов, применяемых в медицинских целях, отдельные, выполняемые субподрядчиком</t>
  </si>
  <si>
    <t>21.20.99</t>
  </si>
  <si>
    <t>21.20.99.000</t>
  </si>
  <si>
    <t>Изделия резиновые и пластмассовые</t>
  </si>
  <si>
    <t>Изделия резиновые</t>
  </si>
  <si>
    <t>Шины, покрышки и камеры резиновые; восстановление протекторов и резиновых шин</t>
  </si>
  <si>
    <t>Шины, покрышки и камеры резиновые новые</t>
  </si>
  <si>
    <t>Шины и покрышки пневматические для легковых автомобилей новые</t>
  </si>
  <si>
    <t>22.11.11.000</t>
  </si>
  <si>
    <t>Шины и покрышки пневматические для мотоциклов или велосипедов новые</t>
  </si>
  <si>
    <t>22.11.12.110</t>
  </si>
  <si>
    <t>Шины пневматические для мотоциклов, мотоколясок, мотороллеров, мопедов и квадрициклов</t>
  </si>
  <si>
    <t>22.11.12.120</t>
  </si>
  <si>
    <t>Шины пневматические для велосипедов</t>
  </si>
  <si>
    <t>Шины и покрышки пневматические для автобусов, грузовых автомобилей или для использования в авиации новые</t>
  </si>
  <si>
    <t>22.11.13.110</t>
  </si>
  <si>
    <t>Шины и покрышки пневматические для автобусов, троллейбусов и грузовых автомобилей новые</t>
  </si>
  <si>
    <t>22.11.13.120</t>
  </si>
  <si>
    <t>Шины и покрышки пневматические для использования в авиации новые</t>
  </si>
  <si>
    <t>Шины и покрышки пневматические для сельскохозяйственных машин; шины и покрышки пневматические прочие новые</t>
  </si>
  <si>
    <t>22.11.14.110</t>
  </si>
  <si>
    <t>Шины и покрышки пневматические для сельскохозяйственных машин</t>
  </si>
  <si>
    <t>22.11.14.190</t>
  </si>
  <si>
    <t>Шины и покрышки пневматические прочие новые</t>
  </si>
  <si>
    <t>22.11.14.191</t>
  </si>
  <si>
    <t>Шины пневматические для строительных, дорожных, подъемно-транспортных и рудничных машин</t>
  </si>
  <si>
    <t>22.11.14.192</t>
  </si>
  <si>
    <t>Шины пневматические для внедорожных карьерных автомобилей</t>
  </si>
  <si>
    <t>22.11.14.199</t>
  </si>
  <si>
    <t>Шины пневматические прочие, не включенные в другие группировки</t>
  </si>
  <si>
    <t>Камеры и шины резиновые сплошные или полупневматические, протекторы взаимозаменяемые и ленты ободные из резины</t>
  </si>
  <si>
    <t>22.11.15.110</t>
  </si>
  <si>
    <t>Камеры резиновые</t>
  </si>
  <si>
    <t>22.11.15.120</t>
  </si>
  <si>
    <t>Шины резиновые сплошные или полупневматические</t>
  </si>
  <si>
    <t>22.11.15.130</t>
  </si>
  <si>
    <t>Протекторы взаимозаменяемые</t>
  </si>
  <si>
    <t>22.11.15.140</t>
  </si>
  <si>
    <t>Ленты ободные</t>
  </si>
  <si>
    <t>Заготовки протекторные для восстановления резиновых шин и покрышек</t>
  </si>
  <si>
    <t>22.11.16.000</t>
  </si>
  <si>
    <t>Шины и покрышки пневматические резиновые восстановленные</t>
  </si>
  <si>
    <t>22.11.20.000</t>
  </si>
  <si>
    <t>Услуги по производству шин, покрышек и резиновых камер, восстановлению протекторов и резиновых шин отдельные, выполняемые субподрядчиком</t>
  </si>
  <si>
    <t>22.11.99.000</t>
  </si>
  <si>
    <t>Изделия из резины прочие</t>
  </si>
  <si>
    <t>Резина регенерированная (девулканизированная) в первичных формах или в виде пластин, листов или полос (лент)</t>
  </si>
  <si>
    <t>22.19.10</t>
  </si>
  <si>
    <t>22.19.10.000</t>
  </si>
  <si>
    <t>Смесь резиновая и изделия из нее; резина вулканизированная, кроме твердой резины (эбонита), в виде нити, корда, пластин, листов, полос (лент), прутков и профилей</t>
  </si>
  <si>
    <t>22.19.20</t>
  </si>
  <si>
    <t>22.19.20.110</t>
  </si>
  <si>
    <t>Смеси резиновые и изделия из них</t>
  </si>
  <si>
    <t>22.19.20.111</t>
  </si>
  <si>
    <t>Смеси резиновые</t>
  </si>
  <si>
    <t>22.19.20.112</t>
  </si>
  <si>
    <t>Изделия из резиновых смесей</t>
  </si>
  <si>
    <t>22.19.20.120</t>
  </si>
  <si>
    <t>Резины вулканизированные, кроме твердой резины (эбонита), в виде нити, корда, пластин, листов, полос (лент), прутков и профилей</t>
  </si>
  <si>
    <t>Трубы, трубки, шланги и рукава из вулканизированной резины, кроме твердой резины (эбонита)</t>
  </si>
  <si>
    <t>22.19.30</t>
  </si>
  <si>
    <t>22.19.30.110</t>
  </si>
  <si>
    <t>Трубы, трубки из вулканизированной резины, кроме твердой резины (эбонита)</t>
  </si>
  <si>
    <t>22.19.30.120</t>
  </si>
  <si>
    <t>Шланги из вулканизированной резины, кроме твердой резины (эбонита)</t>
  </si>
  <si>
    <t>22.19.30.130</t>
  </si>
  <si>
    <t>Рукава из вулканизированной резины, кроме твердой резины (эбонита)</t>
  </si>
  <si>
    <t>22.19.30.131</t>
  </si>
  <si>
    <t>Рукава резиновые напорные с нитяным усилением неармированные</t>
  </si>
  <si>
    <t>22.19.30.132</t>
  </si>
  <si>
    <t>Рукава резиновые напорные с текстильным каркасом</t>
  </si>
  <si>
    <t>22.19.30.133</t>
  </si>
  <si>
    <t>Рукава резиновые высокого давления с металлическими навивками неармированные</t>
  </si>
  <si>
    <t>22.19.30.134</t>
  </si>
  <si>
    <t>Рукава резиновые для бурения</t>
  </si>
  <si>
    <t>22.19.30.135</t>
  </si>
  <si>
    <t>Рукава резиновые напорно-всасывающие с текстильным каркасом неармированные</t>
  </si>
  <si>
    <t>22.19.30.136</t>
  </si>
  <si>
    <t>Рукава резиновые высокого давления с металлическими оплетками неармированные</t>
  </si>
  <si>
    <t>22.19.30.137</t>
  </si>
  <si>
    <t>Рукава пожарные напорные прорезиненные из синтетических нитей</t>
  </si>
  <si>
    <t>22.19.30.138</t>
  </si>
  <si>
    <t>Рукава резиновые для газовой сварки и резки металлов</t>
  </si>
  <si>
    <t>22.19.30.139</t>
  </si>
  <si>
    <t>Рукава резиновые прочие, не включенные в другие группировки</t>
  </si>
  <si>
    <t>Ленты конвейерные или приводные ремни, или бельтинг из вулканизированной резины</t>
  </si>
  <si>
    <t>22.19.40</t>
  </si>
  <si>
    <t>22.19.40.110</t>
  </si>
  <si>
    <t>Ленты конвейерные резинотканевые</t>
  </si>
  <si>
    <t>22.19.40.120</t>
  </si>
  <si>
    <t>Ремни приводные прорезиненные</t>
  </si>
  <si>
    <t>22.19.40.121</t>
  </si>
  <si>
    <t>Ремни приводные прорезиненные плоские</t>
  </si>
  <si>
    <t>22.19.40.122</t>
  </si>
  <si>
    <t>Ремни приводные прорезиненные клиновые</t>
  </si>
  <si>
    <t>22.19.40.123</t>
  </si>
  <si>
    <t>Ремни вентиляторные клиновые</t>
  </si>
  <si>
    <t>22.19.40.124</t>
  </si>
  <si>
    <t>Ремни вентиляторные клиновые и синхронизирующие поликлиновые для двигателей автомобилей, ремни зубчатые газораспределительного механизма двигателей</t>
  </si>
  <si>
    <t>22.19.40.129</t>
  </si>
  <si>
    <t>Ремни приводные прочие</t>
  </si>
  <si>
    <t>22.19.40.130</t>
  </si>
  <si>
    <t>Бельтинг из вулканизированной резины</t>
  </si>
  <si>
    <t>Материалы прорезиненные текстильные, кроме кордных тканей</t>
  </si>
  <si>
    <t>22.19.50</t>
  </si>
  <si>
    <t>22.19.50.000</t>
  </si>
  <si>
    <t>Предметы одежды и ее аксессуары из вулканизированной резины, кроме твердой резины (эбонита)</t>
  </si>
  <si>
    <t>22.19.60</t>
  </si>
  <si>
    <t>22.19.60.110</t>
  </si>
  <si>
    <t>Перчатки резиновые</t>
  </si>
  <si>
    <t>22.19.60.111</t>
  </si>
  <si>
    <t>Перчатки хирургические резиновые</t>
  </si>
  <si>
    <t>22.19.60.112</t>
  </si>
  <si>
    <t>Перчатки резиновые технические</t>
  </si>
  <si>
    <t>22.19.60.113</t>
  </si>
  <si>
    <t>Перчатки хирургические из каучукового латекса стерильные одноразовые</t>
  </si>
  <si>
    <t>22.19.60.114</t>
  </si>
  <si>
    <t>Перчатки резиновые хозяйственные</t>
  </si>
  <si>
    <t>22.19.60.119</t>
  </si>
  <si>
    <t>Перчатки резиновые прочие</t>
  </si>
  <si>
    <t>22.19.60.190</t>
  </si>
  <si>
    <t>Изделия из вулканизированной резины, не включенные в другие группировки; резина твердая (эбонит) и изделия из твердой резины (эбонита)</t>
  </si>
  <si>
    <t>22.19.71</t>
  </si>
  <si>
    <t>Изделия гигиенические или фармацевтические (включая соски) из вулканизированной резины, кроме твердой резины (эбонита)</t>
  </si>
  <si>
    <t>22.19.71.110</t>
  </si>
  <si>
    <t>Презервативы</t>
  </si>
  <si>
    <t>22.19.71.120</t>
  </si>
  <si>
    <t>Соски различных типов (в том числе для бутылочек) и аналогичные изделия для детей</t>
  </si>
  <si>
    <t>22.19.71.190</t>
  </si>
  <si>
    <t>Изделия из резины, кроме твердой резины (эбонита), гигиенические или фармацевтические прочие</t>
  </si>
  <si>
    <t>22.19.72</t>
  </si>
  <si>
    <t>Покрытия и коврики напольные из вулканизированной резины, кроме пористой</t>
  </si>
  <si>
    <t>22.19.72.000</t>
  </si>
  <si>
    <t>22.19.73</t>
  </si>
  <si>
    <t>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t>
  </si>
  <si>
    <t>- резиновые части обуви (например, каблуки и колодки)</t>
  </si>
  <si>
    <t>22.19.73.110</t>
  </si>
  <si>
    <t>Изделия технического назначения из вулканизированной резины, не включенные в другие группировки</t>
  </si>
  <si>
    <t>22.19.73.111</t>
  </si>
  <si>
    <t>Кольца резиновые уплотнительные</t>
  </si>
  <si>
    <t>22.19.73.112</t>
  </si>
  <si>
    <t>Манжеты и воротники резиновые</t>
  </si>
  <si>
    <t>22.19.73.113</t>
  </si>
  <si>
    <t>Манжеты резинометаллические</t>
  </si>
  <si>
    <t>22.19.73.114</t>
  </si>
  <si>
    <t>Уплотнители резиновые</t>
  </si>
  <si>
    <t>22.19.73.115</t>
  </si>
  <si>
    <t>Чехлы защитные резиновые</t>
  </si>
  <si>
    <t>22.19.73.116</t>
  </si>
  <si>
    <t>Амортизаторы формовые резиновые</t>
  </si>
  <si>
    <t>22.19.73.119</t>
  </si>
  <si>
    <t>Изделия технического назначения из вулканизированной резины прочие, не включенные в другие группировки</t>
  </si>
  <si>
    <t>22.19.73.120</t>
  </si>
  <si>
    <t>Изделия культурно-бытового назначения и хозяйственного обихода резиновые формовые (включая спортивные изделия из резины)</t>
  </si>
  <si>
    <t>22.19.73.130</t>
  </si>
  <si>
    <t>Резина твердая (эбонит) во всех видах и изделия из твердой резины</t>
  </si>
  <si>
    <t>22.19.73.140</t>
  </si>
  <si>
    <t>Покрытия и маты (коврики) из вулканизированной пористой резины напольные</t>
  </si>
  <si>
    <t>22.19.9</t>
  </si>
  <si>
    <t>Услуги по производству прочих резиновых изделий отдельные, выполняемые субподрядчиком</t>
  </si>
  <si>
    <t>22.19.99</t>
  </si>
  <si>
    <t>22.19.99.000</t>
  </si>
  <si>
    <t>Изделия из пластмасс</t>
  </si>
  <si>
    <t>Плиты, листы, трубы и профили пластмассовые</t>
  </si>
  <si>
    <t>22.21.1</t>
  </si>
  <si>
    <t>Мононити с размером поперечного сечения более 1 мм; прутки, стержни и фасонные профили пластмассовые</t>
  </si>
  <si>
    <t>22.21.10</t>
  </si>
  <si>
    <t>22.21.10.110</t>
  </si>
  <si>
    <t>Мононити с размером поперечного сечения более 1 мм пластмассовые</t>
  </si>
  <si>
    <t>22.21.10.120</t>
  </si>
  <si>
    <t>Прутки, стержни пластмассовые</t>
  </si>
  <si>
    <t>22.21.10.130</t>
  </si>
  <si>
    <t>Профили фасонные пластмассовые</t>
  </si>
  <si>
    <t>22.21.2</t>
  </si>
  <si>
    <t>Трубы, трубки и шланги и их фитинги пластмассовые</t>
  </si>
  <si>
    <t>22.21.21</t>
  </si>
  <si>
    <t>Оболочки искусственные из отвержденных протеинов или целлюлозных материалов, трубы, трубки, шланги, рукава, жесткие, пластмассовые</t>
  </si>
  <si>
    <t>22.21.21.110</t>
  </si>
  <si>
    <t>Оболочки искусственные из отвержденных протеинов или целлюлозных материалов</t>
  </si>
  <si>
    <t>22.21.21.120</t>
  </si>
  <si>
    <t>Трубы полимерные жесткие</t>
  </si>
  <si>
    <t>22.21.21.121</t>
  </si>
  <si>
    <t>Трубы из полиэтилена для газопроводов</t>
  </si>
  <si>
    <t>22.21.21.122</t>
  </si>
  <si>
    <t>Трубы напорные из полиэтилена</t>
  </si>
  <si>
    <t>22.21.21.123</t>
  </si>
  <si>
    <t>Трубы канализационные и фасонные части к ним из полиэтилена</t>
  </si>
  <si>
    <t>22.21.21.129</t>
  </si>
  <si>
    <t>Трубы полимерные жесткие прочие</t>
  </si>
  <si>
    <t>22.21.21.130</t>
  </si>
  <si>
    <t>Трубки, шланги и рукава полимерные жесткие</t>
  </si>
  <si>
    <t>22.21.29</t>
  </si>
  <si>
    <t>Трубы, трубки и шланги и их фитинги прочие пластмассовые</t>
  </si>
  <si>
    <t>22.21.29.110</t>
  </si>
  <si>
    <t>Трубы прочие пластмассовые</t>
  </si>
  <si>
    <t>22.21.29.120</t>
  </si>
  <si>
    <t>Трубки, шланги и рукава прочие пластмассовые</t>
  </si>
  <si>
    <t>22.21.29.130</t>
  </si>
  <si>
    <t>Фитинги прочие пластмассовые</t>
  </si>
  <si>
    <t>22.21.3</t>
  </si>
  <si>
    <t>Плиты, листы, пленка и полосы (ленты) полимерные, неармированные или не комбинированные с другими материалами</t>
  </si>
  <si>
    <t>22.21.30</t>
  </si>
  <si>
    <t>22.21.30.110</t>
  </si>
  <si>
    <t>Плиты, листы пластмассовые, неармированные или не комбинированные с другими материалами</t>
  </si>
  <si>
    <t>22.21.30.120</t>
  </si>
  <si>
    <t>Пленки пластмассовые, неармированные или не комбинированные с другими материалами</t>
  </si>
  <si>
    <t>22.21.30.130</t>
  </si>
  <si>
    <t>Полосы (ленты) пластмассовые, неармированные или не комбинированные с другими материалами</t>
  </si>
  <si>
    <t>22.21.4</t>
  </si>
  <si>
    <t>Плиты, листы, пленка и полосы (ленты) прочие пластмассовые</t>
  </si>
  <si>
    <t>22.21.41</t>
  </si>
  <si>
    <t>Плиты, листы, пленка и полосы (ленты) прочие пластмассовые пористые</t>
  </si>
  <si>
    <t>22.21.41.110</t>
  </si>
  <si>
    <t>Плиты, листы прочие пластмассовые пористые</t>
  </si>
  <si>
    <t>22.21.41.120</t>
  </si>
  <si>
    <t>Пленки прочие пластмассовые пористые</t>
  </si>
  <si>
    <t>22.21.41.130</t>
  </si>
  <si>
    <t>Полосы (ленты) прочие пластмассовые пористые</t>
  </si>
  <si>
    <t>22.21.42</t>
  </si>
  <si>
    <t>Плиты, листы, пленка и полосы (ленты) прочие пластмассовые непористые</t>
  </si>
  <si>
    <t>22.21.42.110</t>
  </si>
  <si>
    <t>Плиты, листы прочие пластмассовые непористые</t>
  </si>
  <si>
    <t>22.21.42.120</t>
  </si>
  <si>
    <t>Пленки прочие пластмассовые непористые</t>
  </si>
  <si>
    <t>22.21.42.130</t>
  </si>
  <si>
    <t>Полосы (ленты) прочие пластмассовые непористые</t>
  </si>
  <si>
    <t>22.21.42.140</t>
  </si>
  <si>
    <t>Покрытия полимерные защитные для улучшения радиационной обстановки</t>
  </si>
  <si>
    <t>22.21.42.141</t>
  </si>
  <si>
    <t>Покрытия полимерные защитные изолирующие, локализирующие, дезактивирующие и аккумулирующие</t>
  </si>
  <si>
    <t>22.21.42.142</t>
  </si>
  <si>
    <t>Покрытия полимерные защитные дезактивируемые</t>
  </si>
  <si>
    <t>22.21.42.143</t>
  </si>
  <si>
    <t>Покрытия полимерные защитные пылеподавляющие</t>
  </si>
  <si>
    <t>22.21.42.149</t>
  </si>
  <si>
    <t>Покрытия полимерные защитные для улучшения радиационной обстановки прочие</t>
  </si>
  <si>
    <t>22.21.9</t>
  </si>
  <si>
    <t>Услуги по производству пластмассовых плит, листов, труб и профилей отдельные, выполняемые субподрядчиком</t>
  </si>
  <si>
    <t>22.21.99</t>
  </si>
  <si>
    <t>Изделия пластмассовые упаковочные</t>
  </si>
  <si>
    <t>22.22.1</t>
  </si>
  <si>
    <t>22.22.11</t>
  </si>
  <si>
    <t>Мешки и сумки, включая конические, из полимеров этилена</t>
  </si>
  <si>
    <t>22.22.12</t>
  </si>
  <si>
    <t>Мешки и сумки, включая конические, из прочих пластмасс, кроме полимеров этилена</t>
  </si>
  <si>
    <t>22.22.13</t>
  </si>
  <si>
    <t>Коробки, ящики, корзины и аналогичные пластмассовые изделия</t>
  </si>
  <si>
    <t>22.22.14</t>
  </si>
  <si>
    <t>Бутыли, бутылки, флаконы и аналогичные изделия из пластмасс</t>
  </si>
  <si>
    <t>22.22.19</t>
  </si>
  <si>
    <t>Изделия упаковочные пластмассовые прочие</t>
  </si>
  <si>
    <t>22.22.9</t>
  </si>
  <si>
    <t>Услуги по производству пластмассовых упаковочных изделий отдельные, выполняемые субподрядчиком</t>
  </si>
  <si>
    <t>22.22.99</t>
  </si>
  <si>
    <t>22.22.99.000</t>
  </si>
  <si>
    <t>Изделия пластмассовые строительные</t>
  </si>
  <si>
    <t>22.23.1</t>
  </si>
  <si>
    <t>Изделия пластмассовые строительные; линолеум и твердые неполимерные материалы для покрытия пола</t>
  </si>
  <si>
    <t>22.23.11</t>
  </si>
  <si>
    <t>Материалы для покрытий пола, стен или потолка пластмассовые в рулонах или в форме плиток</t>
  </si>
  <si>
    <t>22.23.11.000</t>
  </si>
  <si>
    <t>22.23.12</t>
  </si>
  <si>
    <t>Ванны, раковины для умывальников, унитазы, сиденья и крышки для них, смывные бачки и аналогичные санитарно-технические изделия пластмассовые</t>
  </si>
  <si>
    <t>22.23.12.110</t>
  </si>
  <si>
    <t>Ванны пластмассовые</t>
  </si>
  <si>
    <t>22.23.12.120</t>
  </si>
  <si>
    <t>Раковины для умывальников пластмассовые</t>
  </si>
  <si>
    <t>22.23.12.130</t>
  </si>
  <si>
    <t>Унитазы, сиденья и крышки для них, смывные бачки пластмассовые</t>
  </si>
  <si>
    <t>22.23.12.140</t>
  </si>
  <si>
    <t>Изделия санитарно-технические аналогичные пластмассовые</t>
  </si>
  <si>
    <t>22.23.13</t>
  </si>
  <si>
    <t>Резервуары, цистерны, баки и аналогичные емкости пластмассовые вместимостью свыше 300 л</t>
  </si>
  <si>
    <t>22.23.13.000</t>
  </si>
  <si>
    <t>22.23.14</t>
  </si>
  <si>
    <t>Блоки дверные и оконные, пороги для дверей, ставни, жалюзи и аналогичные изделия и их части пластмассовые</t>
  </si>
  <si>
    <t>22.23.14.110</t>
  </si>
  <si>
    <t>Блоки дверные пластмассовые и пороги для них</t>
  </si>
  <si>
    <t>22.23.14.120</t>
  </si>
  <si>
    <t>Блоки оконные пластмассовые</t>
  </si>
  <si>
    <t>22.23.14.130</t>
  </si>
  <si>
    <t>Ставни, жалюзи и аналогичные изделия и их комплектующие (запасные части) пластмассовые</t>
  </si>
  <si>
    <t>22.23.15</t>
  </si>
  <si>
    <t>Линолеум и твердые неполимерные материалы для покрытия пола, т.е. упругие напольные покрытия, такие как виниловое покрытие, линолеум и аналогичные изделия</t>
  </si>
  <si>
    <t>22.23.15.000</t>
  </si>
  <si>
    <t>22.23.19</t>
  </si>
  <si>
    <t>Изделия пластмассовые строительные, не включенные в другие группировки</t>
  </si>
  <si>
    <t>22.23.19.000</t>
  </si>
  <si>
    <t>22.23.2</t>
  </si>
  <si>
    <t>Здания быстровозводимые из пластмасс</t>
  </si>
  <si>
    <t>22.23.20</t>
  </si>
  <si>
    <t>- сборные здания, преимущественно сделанные из пластмасс, полностью собранные и готовые к применению или несобранные незаконченные строения, собранные или несобранные, но обладающие характерными чертами сборных строений</t>
  </si>
  <si>
    <t>Здания могут служить рабочей подсобкой, конторой, навесом, теплицей и т.п.</t>
  </si>
  <si>
    <t>22.23.20.000</t>
  </si>
  <si>
    <t>22.23.9</t>
  </si>
  <si>
    <t>Услуги по производству полимерных строительных изделий отдельные, выполняемые субподрядчиком</t>
  </si>
  <si>
    <t>22.23.99</t>
  </si>
  <si>
    <t>22.23.99.000</t>
  </si>
  <si>
    <t>Изделия пластмассовые прочие</t>
  </si>
  <si>
    <t>Одежда и ее аксессуары, включая пластмассовые перчатки</t>
  </si>
  <si>
    <t>22.29.10</t>
  </si>
  <si>
    <t>22.29.10.110</t>
  </si>
  <si>
    <t>Одежда и ее аксессуары пластмассовые</t>
  </si>
  <si>
    <t>22.29.10.120</t>
  </si>
  <si>
    <t>Перчатки пластмассовые</t>
  </si>
  <si>
    <t>Изделия пластмассовые прочие, не включенные в другие группировки</t>
  </si>
  <si>
    <t>22.29.21</t>
  </si>
  <si>
    <t>Плиты, листы, пленка, лента и прочие плоские полимерные самоклеящиеся формы, в рулонах шириной не более 20 см</t>
  </si>
  <si>
    <t>22.29.21.000</t>
  </si>
  <si>
    <t>22.29.22</t>
  </si>
  <si>
    <t>Плиты, листы, пленка, лента и прочие плоские пластмассовые самоклеящиеся формы, прочие</t>
  </si>
  <si>
    <t>22.29.22.000</t>
  </si>
  <si>
    <t>Плиты, листы пластмассовые самоклеящиеся, прочие</t>
  </si>
  <si>
    <t>22.29.23</t>
  </si>
  <si>
    <t>Посуда столовая и кухонная, прочие предметы домашнего обихода и предметы туалета пластмассовые</t>
  </si>
  <si>
    <t>22.29.23.110</t>
  </si>
  <si>
    <t>Посуда столовая и кухонная пластмассовая</t>
  </si>
  <si>
    <t>22.29.23.120</t>
  </si>
  <si>
    <t>Предметы домашнего обихода пластмассовые прочие</t>
  </si>
  <si>
    <t>22.29.23.130</t>
  </si>
  <si>
    <t>Предметы туалета пластмассовые прочие</t>
  </si>
  <si>
    <t>22.29.24</t>
  </si>
  <si>
    <t>Части ламп и осветительной арматуры, световых указателей и аналогичных изделий пластмассовые</t>
  </si>
  <si>
    <t>22.29.24.000</t>
  </si>
  <si>
    <t>22.29.25</t>
  </si>
  <si>
    <t>Принадлежности канцелярские или школьные пластмассовые</t>
  </si>
  <si>
    <t>22.29.25.000</t>
  </si>
  <si>
    <t>22.29.26</t>
  </si>
  <si>
    <t>Фурнитура для мебели, транспортных средств и аналогичные пластмассовые изделия; статуэтки и прочие декоративные изделия пластмассовые</t>
  </si>
  <si>
    <t>22.29.26.110</t>
  </si>
  <si>
    <t>Фурнитура для мебели, транспортных средств и аналогичные изделия пластмассовые</t>
  </si>
  <si>
    <t>22.29.26.111</t>
  </si>
  <si>
    <t>Фурнитура для мебели пластмассовая</t>
  </si>
  <si>
    <t>22.29.26.112</t>
  </si>
  <si>
    <t>Фурнитура для транспортных средств пластмассовая</t>
  </si>
  <si>
    <t>22.29.26.119</t>
  </si>
  <si>
    <t>Фурнитура и аналогичные пластмассовые изделия, прочие</t>
  </si>
  <si>
    <t>22.29.26.120</t>
  </si>
  <si>
    <t>Статуэтки пластмассовые</t>
  </si>
  <si>
    <t>22.29.26.190</t>
  </si>
  <si>
    <t>Изделия пластмассовые декоративные прочие</t>
  </si>
  <si>
    <t>22.29.29</t>
  </si>
  <si>
    <t>- пластмассовые части обуви (например, каблуки и колодки)</t>
  </si>
  <si>
    <t>Услуги по производству прочих пластмассовых изделий; отдельные операции процесса производства прочих пластмассовых изделий, выполняемые субподрядчиком</t>
  </si>
  <si>
    <t>22.29.91</t>
  </si>
  <si>
    <t>Услуги по производству прочих пластмассовых изделий</t>
  </si>
  <si>
    <t>- услуги по резке, нарезанию резьбы, нанесению покрытий или обработке полимерных поверхностей</t>
  </si>
  <si>
    <t>- услуги по нанесению полимерных покрытий на металлические поверхности, см. 25.61.12</t>
  </si>
  <si>
    <t>22.29.91.000</t>
  </si>
  <si>
    <t>22.29.99</t>
  </si>
  <si>
    <t>Операции процесса производства прочих пластмассовых изделий отдельные, выполняемые субподрядчиком</t>
  </si>
  <si>
    <t>22.29.99.000</t>
  </si>
  <si>
    <t>Продукты минеральные неметаллические прочие</t>
  </si>
  <si>
    <t>Стекло и изделия из стекла</t>
  </si>
  <si>
    <t>Стекло листовое</t>
  </si>
  <si>
    <t>Стекло листовое литое, прокатное, тянутое или выдувное, но не обработанное другим способом</t>
  </si>
  <si>
    <t>23.11.11.110</t>
  </si>
  <si>
    <t>23.11.11.120</t>
  </si>
  <si>
    <t>Стекло листовое термически полированное и стекло листовое с матовой или полированной поверхностью, но не обработанное другим способом</t>
  </si>
  <si>
    <t>23.11.12.110</t>
  </si>
  <si>
    <t>23.11.12.120</t>
  </si>
  <si>
    <t>Услуги по производству листового стекла отдельные, выполняемые субподрядчиком</t>
  </si>
  <si>
    <t>23.11.99.000</t>
  </si>
  <si>
    <t>Стекло листовое гнутое и обработанное</t>
  </si>
  <si>
    <t>Стекло листовое гнутое, граненое, гравированное, сверленое, эмалированное или обработанное иным способом, но не вставленное в раму или оправу</t>
  </si>
  <si>
    <t>Стекло безопасное</t>
  </si>
  <si>
    <t>23.12.12.110</t>
  </si>
  <si>
    <t>23.12.12.120</t>
  </si>
  <si>
    <t>Стекло безопасное многослойное</t>
  </si>
  <si>
    <t>Стеклопакеты для наземного транспорта</t>
  </si>
  <si>
    <t>Зеркала стеклянные, изделия из стекла изолирующие многослойные</t>
  </si>
  <si>
    <t>23.12.13.110</t>
  </si>
  <si>
    <t>Зеркала стеклянные</t>
  </si>
  <si>
    <t>Стеклопакеты</t>
  </si>
  <si>
    <t>Блоки стеклянные пустотелые</t>
  </si>
  <si>
    <t>Услуги по производству гнутого и обработанного листового стекла отдельные, выполняемые субподрядчиком</t>
  </si>
  <si>
    <t>23.12.99.000</t>
  </si>
  <si>
    <t>Стекло полое</t>
  </si>
  <si>
    <t>23.13.11</t>
  </si>
  <si>
    <t>Бутылки, банки, флаконы и прочая тара из стекла, кроме ампул; пробки, крышки и прочие укупорочные средства из стекла</t>
  </si>
  <si>
    <t>23.13.11.110</t>
  </si>
  <si>
    <t>Бутылки стеклянные</t>
  </si>
  <si>
    <t>23.13.11.111</t>
  </si>
  <si>
    <t>Бутылки стеклянные для алкогольной и безалкогольной пищевой продукции</t>
  </si>
  <si>
    <t>23.13.11.112</t>
  </si>
  <si>
    <t>Бутылки стеклянные для молока и молочных продуктов</t>
  </si>
  <si>
    <t>23.13.11.113</t>
  </si>
  <si>
    <t>Бутылки стеклянные для пищевой уксусной кислоты и пищевых уксусов</t>
  </si>
  <si>
    <t>23.13.11.114</t>
  </si>
  <si>
    <t>Бутылки стеклянные для крови, трансфузионных и инфузионных препаратов</t>
  </si>
  <si>
    <t>23.13.11.115</t>
  </si>
  <si>
    <t>Бутылки-сувениры и фигурные стеклянные</t>
  </si>
  <si>
    <t>23.13.11.116</t>
  </si>
  <si>
    <t>Бутылочки стеклянные для детского питания из закаленного стекла</t>
  </si>
  <si>
    <t>23.13.11.119</t>
  </si>
  <si>
    <t>Бутылки стеклянные прочие</t>
  </si>
  <si>
    <t>23.13.11.120</t>
  </si>
  <si>
    <t>Банки стеклянные</t>
  </si>
  <si>
    <t>23.13.11.121</t>
  </si>
  <si>
    <t>Банки стеклянные для консервов</t>
  </si>
  <si>
    <t>23.13.11.122</t>
  </si>
  <si>
    <t>Банки стеклянные для пищевых продуктов рыбной промышленности</t>
  </si>
  <si>
    <t>23.13.11.123</t>
  </si>
  <si>
    <t>Банки стеклянные для лекарственных средств</t>
  </si>
  <si>
    <t>23.13.11.129</t>
  </si>
  <si>
    <t>Банки стеклянные прочие</t>
  </si>
  <si>
    <t>23.13.11.130</t>
  </si>
  <si>
    <t>Флаконы стеклянные</t>
  </si>
  <si>
    <t>23.13.11.131</t>
  </si>
  <si>
    <t>Флаконы стеклянные для непищевых продуктов</t>
  </si>
  <si>
    <t>23.13.11.132</t>
  </si>
  <si>
    <t>Флаконы стеклянные для лекарственных средств</t>
  </si>
  <si>
    <t>23.13.11.139</t>
  </si>
  <si>
    <t>Флаконы стеклянные прочие</t>
  </si>
  <si>
    <t>23.13.11.140</t>
  </si>
  <si>
    <t>Тара прочая из стекла, кроме ампул</t>
  </si>
  <si>
    <t>23.13.11.150</t>
  </si>
  <si>
    <t>Пробки, крышки и прочие укупорочные средства из стекла</t>
  </si>
  <si>
    <t>23.13.12</t>
  </si>
  <si>
    <t>Стаканы и прочие стеклянные сосуды для питья, кроме стеклокерамических</t>
  </si>
  <si>
    <t>23.13.12.110</t>
  </si>
  <si>
    <t>Стаканы и прочие сосуды для питья из хрусталя</t>
  </si>
  <si>
    <t>23.13.12.120</t>
  </si>
  <si>
    <t>Стаканы и прочие сосуды для питья из прочего стекла</t>
  </si>
  <si>
    <t>23.13.13</t>
  </si>
  <si>
    <t>Посуда из стекла столовая и кухонная, принадлежности из стекла туалетные и канцелярские, украшения для интерьера и аналогичные изделия из стекла</t>
  </si>
  <si>
    <t>23.13.13.110</t>
  </si>
  <si>
    <t>Посуда столовая и кухонная из стекла</t>
  </si>
  <si>
    <t>23.13.13.111</t>
  </si>
  <si>
    <t>Посуда столовая и кухонная из хрусталя</t>
  </si>
  <si>
    <t>23.13.13.112</t>
  </si>
  <si>
    <t>Посуда столовая и кухонная из прочего стекла</t>
  </si>
  <si>
    <t>23.13.13.120</t>
  </si>
  <si>
    <t>Принадлежности туалетные из стекла</t>
  </si>
  <si>
    <t>23.13.13.121</t>
  </si>
  <si>
    <t>Принадлежности туалетные из хрусталя</t>
  </si>
  <si>
    <t>23.13.13.122</t>
  </si>
  <si>
    <t>Принадлежности туалетные из прочего стекла</t>
  </si>
  <si>
    <t>23.13.13.130</t>
  </si>
  <si>
    <t>Принадлежности канцелярские из стекла</t>
  </si>
  <si>
    <t>23.13.13.131</t>
  </si>
  <si>
    <t>Принадлежности канцелярские из хрусталя</t>
  </si>
  <si>
    <t>23.13.13.132</t>
  </si>
  <si>
    <t>Принадлежности канцелярские из прочего стекла</t>
  </si>
  <si>
    <t>23.13.13.140</t>
  </si>
  <si>
    <t>Украшения для интерьера и аналогичные изделия из стекла</t>
  </si>
  <si>
    <t>23.13.13.141</t>
  </si>
  <si>
    <t>Украшения для интерьера и аналогичные изделия из хрусталя</t>
  </si>
  <si>
    <t>23.13.13.142</t>
  </si>
  <si>
    <t>Украшения для интерьера и аналогичные изделия из прочего стекла</t>
  </si>
  <si>
    <t>23.13.14</t>
  </si>
  <si>
    <t>Колбы стеклянные для сосудов Дьюара или для прочих вакуумных сосудов</t>
  </si>
  <si>
    <t>23.13.14.110</t>
  </si>
  <si>
    <t>Колбы стеклянные для сосудов Дьюара</t>
  </si>
  <si>
    <t>23.13.14.120</t>
  </si>
  <si>
    <t>Колбы стеклянные для других вакуумных сосудов</t>
  </si>
  <si>
    <t>23.13.9</t>
  </si>
  <si>
    <t>Услуги по чистовой обработке полого стекла; отдельные операции процесса производства полого стекла, выполняемые субподрядчиком</t>
  </si>
  <si>
    <t>23.13.91</t>
  </si>
  <si>
    <t>Услуги по чистовой обработке стеклянных сосудов для питья и прочей стеклянной столовой или кухонной посуды</t>
  </si>
  <si>
    <t>- услуги по травлению и нанесению покрытий на стеклянные сосуды для питья и аналогичные стеклянные изделия;</t>
  </si>
  <si>
    <t>- услуги по гравированию (например, услуги по нанесению маркировки) на стеклянных сосудах для питья и аналогичных стеклянных изделиях</t>
  </si>
  <si>
    <t>- услуги по печатанию на стекле, см. 18.12.16</t>
  </si>
  <si>
    <t>23.13.91.000</t>
  </si>
  <si>
    <t>23.13.92</t>
  </si>
  <si>
    <t>Услуги по чистовой отделке стеклянной тары</t>
  </si>
  <si>
    <t>- услуги по травлению, нанесению покрытий и гравированию (например, услуги по нанесению маркировки) стеклянной тары, используемой для транспортирования или упаковывания (например, бутылок, тары для пищи и напитков, фармацевтической продукции или туалетных препаратов)</t>
  </si>
  <si>
    <t>- услуги по печатанию на стекле, см. 18.12.16;</t>
  </si>
  <si>
    <t>- услуги по поверке и градуировке технического стекла, см. 23.19.91;</t>
  </si>
  <si>
    <t>- услуги по чистовой обработке стеклянных ампул, см. 23.19.91;</t>
  </si>
  <si>
    <t>- услуги по мытью стеклянных бутылок, см. 81.29.19</t>
  </si>
  <si>
    <t>23.13.92.000</t>
  </si>
  <si>
    <t>23.13.99</t>
  </si>
  <si>
    <t>Операции процесса производства стеклянной тары отдельные, выполняемые субподрядчиком</t>
  </si>
  <si>
    <t>23.13.99.000</t>
  </si>
  <si>
    <t>Стекловолокно</t>
  </si>
  <si>
    <t>23.14.1</t>
  </si>
  <si>
    <t>23.14.11</t>
  </si>
  <si>
    <t>Ленты, ровинг (ровница) и пряжа из стекловолокна, стекловолокно рубленое</t>
  </si>
  <si>
    <t>23.14.11.110</t>
  </si>
  <si>
    <t>Ленты из стекловолокна</t>
  </si>
  <si>
    <t>23.14.11.120</t>
  </si>
  <si>
    <t>Ровница и пряжа из стекловолокна</t>
  </si>
  <si>
    <t>23.14.11.130</t>
  </si>
  <si>
    <t>Стекловолокно рубленое</t>
  </si>
  <si>
    <t>23.14.12</t>
  </si>
  <si>
    <t>Сетки, холсты, маты, матрасы, плиты и прочие изделия из стекловолокна, кроме стеклотканей</t>
  </si>
  <si>
    <t>23.14.12.110</t>
  </si>
  <si>
    <t>Сетки из стекловолокна</t>
  </si>
  <si>
    <t>23.14.12.120</t>
  </si>
  <si>
    <t>Холсты из стекловолокна</t>
  </si>
  <si>
    <t>23.14.12.130</t>
  </si>
  <si>
    <t>Маты из стекловолокна</t>
  </si>
  <si>
    <t>23.14.12.140</t>
  </si>
  <si>
    <t>Плиты из стекловолокна</t>
  </si>
  <si>
    <t>23.14.12.190</t>
  </si>
  <si>
    <t>Изделия из стекловолокна прочие, кроме стеклотканей</t>
  </si>
  <si>
    <t>23.14.9</t>
  </si>
  <si>
    <t>Услуги по производству стекловолокна отдельные, выполняемые субподрядчиком</t>
  </si>
  <si>
    <t>23.14.99</t>
  </si>
  <si>
    <t>23.14.99.000</t>
  </si>
  <si>
    <t>Стекло прочее, включая технические изделия из стекла</t>
  </si>
  <si>
    <t>Стекло полуобработанное прочее</t>
  </si>
  <si>
    <t>23.19.11</t>
  </si>
  <si>
    <t>Стекло в блоках, стекло в форме шаров (кроме микросфер), прутков или трубок, необработанное</t>
  </si>
  <si>
    <t>23.19.11.110</t>
  </si>
  <si>
    <t>Стекло в блоках необработанное</t>
  </si>
  <si>
    <t>23.19.11.120</t>
  </si>
  <si>
    <t>Шары стеклянные (кроме микросфер) необработанные</t>
  </si>
  <si>
    <t>23.19.11.130</t>
  </si>
  <si>
    <t>Прутки стеклянные необработанные</t>
  </si>
  <si>
    <t>23.19.11.140</t>
  </si>
  <si>
    <t>Трубки стеклянные необработанные</t>
  </si>
  <si>
    <t>23.19.12</t>
  </si>
  <si>
    <t>Блоки для мощения, кирпич, плитки и прочие изделия из прессованного или литого стекла; стекла для витражей и аналогичные стекла; пеностекло в форме блоков, плит или аналогичных форм</t>
  </si>
  <si>
    <t>23.19.12.110</t>
  </si>
  <si>
    <t>Блоки для мощения из прессованного или литого стекла</t>
  </si>
  <si>
    <t>23.19.12.120</t>
  </si>
  <si>
    <t>Кирпич из прессованного или литого стекла</t>
  </si>
  <si>
    <t>23.19.12.130</t>
  </si>
  <si>
    <t>Плитки из прессованного или литого стекла</t>
  </si>
  <si>
    <t>23.19.12.140</t>
  </si>
  <si>
    <t>Изделия из прессованного или литого стекла прочие</t>
  </si>
  <si>
    <t>23.19.12.150</t>
  </si>
  <si>
    <t>Стекла для витражей и аналогичные стекла</t>
  </si>
  <si>
    <t>23.19.12.160</t>
  </si>
  <si>
    <t>Пеностекло в форме блоков, плит или аналогичных форм</t>
  </si>
  <si>
    <t>Стекло техническое и прочее</t>
  </si>
  <si>
    <t>23.19.21</t>
  </si>
  <si>
    <t>Колбы стеклянные открытые и их стеклянные части для электрических ламп, электронно-лучевых трубок или аналогичных изделий</t>
  </si>
  <si>
    <t>23.19.21.000</t>
  </si>
  <si>
    <t>23.19.22</t>
  </si>
  <si>
    <t>Стекла для часов или для очков, оптически необработанные; сферы стеклянные полые и их сегменты для изготовления таких стекол</t>
  </si>
  <si>
    <t>23.19.22.110</t>
  </si>
  <si>
    <t>Стекла для часов</t>
  </si>
  <si>
    <t>23.19.22.120</t>
  </si>
  <si>
    <t>Стекла для очков оптически необработанные</t>
  </si>
  <si>
    <t>23.19.22.130</t>
  </si>
  <si>
    <t>Сферы стеклянные полые и их сегменты для изготовления таких стекол</t>
  </si>
  <si>
    <t>23.19.23</t>
  </si>
  <si>
    <t>Посуда стеклянная для лабораторных, гигиенических или фармацевтических целей; ампулы из стекла</t>
  </si>
  <si>
    <t>23.19.23.110</t>
  </si>
  <si>
    <t>Посуда для лабораторных целей стеклянная</t>
  </si>
  <si>
    <t>23.19.23.120</t>
  </si>
  <si>
    <t>Посуда для гигиенических или фармацевтических целей стеклянная</t>
  </si>
  <si>
    <t>23.19.23.130</t>
  </si>
  <si>
    <t>Ампулы из стекла</t>
  </si>
  <si>
    <t>23.19.24</t>
  </si>
  <si>
    <t>Части и комплектующие стеклянные для светильников и осветительной арматуры, светящихся указателей, световых табло и аналогичных изделий</t>
  </si>
  <si>
    <t>23.19.24.000</t>
  </si>
  <si>
    <t>23.19.25</t>
  </si>
  <si>
    <t>Изоляторы электрические стеклянные</t>
  </si>
  <si>
    <t>23.19.25.000</t>
  </si>
  <si>
    <t>23.19.26</t>
  </si>
  <si>
    <t>Изделия из стекла, не включенные в другие группировки</t>
  </si>
  <si>
    <t>Услуги по чистовой обработке прочих стеклянных изделий, включая технические стеклянные изделия; отдельные операции процесса производства прочего обработанного стекла, включая технические изделия из стекла, выполняемые субподрядчиком</t>
  </si>
  <si>
    <t>23.19.91</t>
  </si>
  <si>
    <t>Услуги по чистовой обработке прочих стеклянных изделий, включая технические стеклянные изделия</t>
  </si>
  <si>
    <t>- услуги по чистовой обработке технических изделий из стекла (например, услуги по поверке и градуировке лабораторных стеклянных изделий);</t>
  </si>
  <si>
    <t>- услуги по чистовой обработке прочих стеклянных изделий (например, гигиенического или фармацевтического назначения)</t>
  </si>
  <si>
    <t>23.19.91.000</t>
  </si>
  <si>
    <t>23.19.99</t>
  </si>
  <si>
    <t>Операции процесса производства прочего обработанного стекла, включая технические изделия из стекла, отдельные, выполняемые субподрядчиком</t>
  </si>
  <si>
    <t>23.19.99.000</t>
  </si>
  <si>
    <t>Изделия огнеупорные</t>
  </si>
  <si>
    <t>23.20.11</t>
  </si>
  <si>
    <t>Кирпичи, блоки, плитки и прочие керамические изделия из кремнеземистой каменной муки или диатомитовых земель</t>
  </si>
  <si>
    <t>23.20.11.110</t>
  </si>
  <si>
    <t>Кирпичи огнеупорные из кремнеземистой каменной муки или диатомитовых земель</t>
  </si>
  <si>
    <t>23.20.11.120</t>
  </si>
  <si>
    <t>Блоки огнеупорные из кремнеземистой каменной муки или диатомитовых земель</t>
  </si>
  <si>
    <t>23.20.11.130</t>
  </si>
  <si>
    <t>Плитки огнеупорные из кремнеземистой каменной муки или диатомитовых земель</t>
  </si>
  <si>
    <t>23.20.11.190</t>
  </si>
  <si>
    <t>Изделия огнеупорные прочие из кремнеземистой каменной муки или диатомитовых земель</t>
  </si>
  <si>
    <t>23.20.12</t>
  </si>
  <si>
    <t>Кирпичи, блоки, плитки и прочие изделия огнеупорные, кроме изделий из кремнеземистой каменной муки или диатомитовых земель</t>
  </si>
  <si>
    <t>23.20.12.110</t>
  </si>
  <si>
    <t>Кирпичи огнеупорные, кроме изделий из кремнеземистой каменной муки или диатомитовых земель</t>
  </si>
  <si>
    <t>23.20.12.120</t>
  </si>
  <si>
    <t>Блоки кроме изделий из кремнеземистой каменной муки или диатомитовых земель</t>
  </si>
  <si>
    <t>23.20.12.130</t>
  </si>
  <si>
    <t>Плитки огнеупорные, кроме изделий из кремнеземистой каменной муки или диатомитовых земель</t>
  </si>
  <si>
    <t>23.20.12.190</t>
  </si>
  <si>
    <t>Изделия огнеупорные прочие, кроме изделий из кремнеземистой каменной муки или диатомитовых земель</t>
  </si>
  <si>
    <t>23.20.13</t>
  </si>
  <si>
    <t>Цементы огнеупорные, строительные растворы, бетоны и аналогичные составы, не включенные в другие группировки</t>
  </si>
  <si>
    <t>23.20.13.110</t>
  </si>
  <si>
    <t>Цементы огнеупорные</t>
  </si>
  <si>
    <t>23.20.13.120</t>
  </si>
  <si>
    <t>Растворы строительные огнеупорные</t>
  </si>
  <si>
    <t>23.20.13.130</t>
  </si>
  <si>
    <t>Бетоны огнеупорные</t>
  </si>
  <si>
    <t>23.20.13.190</t>
  </si>
  <si>
    <t>Огнеупоры неформованные прочие, не включенные в другие группировки</t>
  </si>
  <si>
    <t>23.20.14</t>
  </si>
  <si>
    <t>Изделия огнеупорные безобжиговые и прочие огнеупорные керамические изделия</t>
  </si>
  <si>
    <t>23.20.14.110</t>
  </si>
  <si>
    <t>Изделия огнеупорные безобжиговые</t>
  </si>
  <si>
    <t>23.20.14.190</t>
  </si>
  <si>
    <t>Изделия огнеупорные керамические прочие</t>
  </si>
  <si>
    <t>Услуги по производству огнеупорных изделий отдельные, выполняемые субподрядчиком</t>
  </si>
  <si>
    <t>23.20.99</t>
  </si>
  <si>
    <t>23.20.99.000</t>
  </si>
  <si>
    <t>Материалы керамические строительные</t>
  </si>
  <si>
    <t>Плиты и плитки керамические</t>
  </si>
  <si>
    <t>23.31.1</t>
  </si>
  <si>
    <t>23.31.10</t>
  </si>
  <si>
    <t>23.31.10.110</t>
  </si>
  <si>
    <t>Плиты керамические</t>
  </si>
  <si>
    <t>23.31.10.120</t>
  </si>
  <si>
    <t>Плитки керамические</t>
  </si>
  <si>
    <t>23.31.10.121</t>
  </si>
  <si>
    <t>Плитки керамические глазурованные для внутренней облицовки стен</t>
  </si>
  <si>
    <t>23.31.10.122</t>
  </si>
  <si>
    <t>Плитки керамические для полов</t>
  </si>
  <si>
    <t>23.31.10.123</t>
  </si>
  <si>
    <t>Плитки керамические фасадные и ковры из них</t>
  </si>
  <si>
    <t>23.31.10.124</t>
  </si>
  <si>
    <t>Плитки кислотоупорные и термокислотоупорные керамические</t>
  </si>
  <si>
    <t>23.31.10.129</t>
  </si>
  <si>
    <t>Плитки керамические прочие</t>
  </si>
  <si>
    <t>23.31.9</t>
  </si>
  <si>
    <t>Услуги по производству керамических плит и плиток отдельные, выполняемые субподрядчиком</t>
  </si>
  <si>
    <t>23.31.99</t>
  </si>
  <si>
    <t>23.31.99.000</t>
  </si>
  <si>
    <t>Кирпичи, черепица и изделия строительные из обожженной глины</t>
  </si>
  <si>
    <t>23.32.1</t>
  </si>
  <si>
    <t>23.32.11</t>
  </si>
  <si>
    <t>Кирпич керамический неогнеупорный строительный, блоки керамические для полов, плитки керамические несущие или облицовочные и аналогичные изделия керамические</t>
  </si>
  <si>
    <t>23.32.11.110</t>
  </si>
  <si>
    <t>Кирпич керамический неогнеупорный строительный</t>
  </si>
  <si>
    <t>23.32.11.120</t>
  </si>
  <si>
    <t>Блоки керамические для полов</t>
  </si>
  <si>
    <t>23.32.11.130</t>
  </si>
  <si>
    <t>Плитки керамические несущие или облицовочные и аналогичные изделия керамические</t>
  </si>
  <si>
    <t>23.32.12</t>
  </si>
  <si>
    <t>Черепица кровельная, дефлекторы, зонты для дымовых труб, части дымоходов и вытяжных труб, украшения архитектурные и прочие изделия строительные керамические</t>
  </si>
  <si>
    <t>23.32.12.110</t>
  </si>
  <si>
    <t>Черепица кровельная керамическая</t>
  </si>
  <si>
    <t>23.32.12.120</t>
  </si>
  <si>
    <t>Дефлекторы, зонты для дымовых труб, детали дымоходов и вытяжных труб керамические</t>
  </si>
  <si>
    <t>23.32.12.130</t>
  </si>
  <si>
    <t>Украшения архитектурные керамические</t>
  </si>
  <si>
    <t>23.32.12.190</t>
  </si>
  <si>
    <t>Изделия строительные керамические прочие, не включенные в другие группировки</t>
  </si>
  <si>
    <t>23.32.13</t>
  </si>
  <si>
    <t>Трубы, трубопроводы изоляционные, водоотводы и фитинги труб керамические</t>
  </si>
  <si>
    <t>23.32.13.110</t>
  </si>
  <si>
    <t>Трубы керамические</t>
  </si>
  <si>
    <t>23.32.13.111</t>
  </si>
  <si>
    <t>Трубы керамические канализационные</t>
  </si>
  <si>
    <t>23.32.13.112</t>
  </si>
  <si>
    <t>Трубы керамические дренажные</t>
  </si>
  <si>
    <t>23.32.13.119</t>
  </si>
  <si>
    <t>Трубы керамические прочие</t>
  </si>
  <si>
    <t>23.32.13.120</t>
  </si>
  <si>
    <t>Трубопроводы изоляционные керамические</t>
  </si>
  <si>
    <t>23.32.13.130</t>
  </si>
  <si>
    <t>Водоотводы керамические</t>
  </si>
  <si>
    <t>23.32.13.140</t>
  </si>
  <si>
    <t>Фитинги труб керамические</t>
  </si>
  <si>
    <t>23.32.9</t>
  </si>
  <si>
    <t>Услуги по производству кирпичей, черепицы и строительных изделий из обожженной глины отдельные, выполняемые субподрядчиком</t>
  </si>
  <si>
    <t>23.32.99</t>
  </si>
  <si>
    <t>23.32.99.000</t>
  </si>
  <si>
    <t>Изделия фарфоровые и керамические прочие</t>
  </si>
  <si>
    <t>Изделия керамические хозяйственные и декоративные</t>
  </si>
  <si>
    <t>23.41.11</t>
  </si>
  <si>
    <t>Посуда столовая и кухонная, изделия хозяйственные и туалетные прочие из фарфора</t>
  </si>
  <si>
    <t>23.41.11.110</t>
  </si>
  <si>
    <t>Посуда столовая и кухонная из фарфора</t>
  </si>
  <si>
    <t>23.41.11.120</t>
  </si>
  <si>
    <t>Изделия хозяйственные из фарфора</t>
  </si>
  <si>
    <t>23.41.11.130</t>
  </si>
  <si>
    <t>Изделия туалетные из фарфора</t>
  </si>
  <si>
    <t>23.41.12</t>
  </si>
  <si>
    <t>Посуда столовая и кухонная, изделия хозяйственные и туалетные из керамики прочие, кроме фарфоровых</t>
  </si>
  <si>
    <t>23.41.12.110</t>
  </si>
  <si>
    <t>Посуда столовая и кухонная из керамики, кроме фарфоровой</t>
  </si>
  <si>
    <t>23.41.12.120</t>
  </si>
  <si>
    <t>Изделия хозяйственные из керамики, кроме фарфоровых</t>
  </si>
  <si>
    <t>23.41.12.130</t>
  </si>
  <si>
    <t>Изделия туалетные из керамики, кроме фарфоровых</t>
  </si>
  <si>
    <t>23.41.13</t>
  </si>
  <si>
    <t>Статуэтки и прочие декоративные изделия из керамики</t>
  </si>
  <si>
    <t>23.41.13.110</t>
  </si>
  <si>
    <t>Статуэтки из керамики</t>
  </si>
  <si>
    <t>23.41.13.190</t>
  </si>
  <si>
    <t>Изделия декоративные прочие из керамики</t>
  </si>
  <si>
    <t>23.41.9</t>
  </si>
  <si>
    <t>Услуги по производству хозяйственных и декоративных керамических изделий отдельные, выполняемые субподрядчиком</t>
  </si>
  <si>
    <t>23.41.99</t>
  </si>
  <si>
    <t>23.41.99.000</t>
  </si>
  <si>
    <t>Изделия санитарно-технические из керамики</t>
  </si>
  <si>
    <t>23.42.1</t>
  </si>
  <si>
    <t>23.42.10</t>
  </si>
  <si>
    <t>23.42.10.110</t>
  </si>
  <si>
    <t>Ванны керамические</t>
  </si>
  <si>
    <t>23.42.10.120</t>
  </si>
  <si>
    <t>Умывальники керамические</t>
  </si>
  <si>
    <t>23.42.10.130</t>
  </si>
  <si>
    <t>Раковины керамические</t>
  </si>
  <si>
    <t>23.42.10.140</t>
  </si>
  <si>
    <t>Чаши керамические</t>
  </si>
  <si>
    <t>23.42.10.150</t>
  </si>
  <si>
    <t>Унитазы керамические</t>
  </si>
  <si>
    <t>23.42.10.160</t>
  </si>
  <si>
    <t>Писсуары керамические</t>
  </si>
  <si>
    <t>23.42.10.170</t>
  </si>
  <si>
    <t>Бачки смывные керамические</t>
  </si>
  <si>
    <t>23.42.10.190</t>
  </si>
  <si>
    <t>Изделия санитарно-технические прочие из керамики</t>
  </si>
  <si>
    <t>23.42.9</t>
  </si>
  <si>
    <t>Услуги по производству санитарно-технических изделий из керамики отдельные, выполняемые субподрядчиком</t>
  </si>
  <si>
    <t>23.42.99</t>
  </si>
  <si>
    <t>23.42.99.000</t>
  </si>
  <si>
    <t>Изоляторы электрические и арматура изолирующая из керамики</t>
  </si>
  <si>
    <t>23.43.1</t>
  </si>
  <si>
    <t>Изоляторы электрические из керамики; арматура изолирующая для электроаппаратуры и приборов из керамики</t>
  </si>
  <si>
    <t>23.43.10</t>
  </si>
  <si>
    <t>23.43.10.110</t>
  </si>
  <si>
    <t>Изоляторы электрические из керамики</t>
  </si>
  <si>
    <t>23.43.10.120</t>
  </si>
  <si>
    <t>Арматура изолирующая для электроаппаратуры и приборов из керамики</t>
  </si>
  <si>
    <t>23.43.9</t>
  </si>
  <si>
    <t>Услуги по производству электрических изоляторов и изолирующей арматуры из керамики отдельные, выполняемые субподрядчиком</t>
  </si>
  <si>
    <t>23.43.99</t>
  </si>
  <si>
    <t>23.43.99.000</t>
  </si>
  <si>
    <t>Изделия технические прочие из керамики</t>
  </si>
  <si>
    <t>23.44.11</t>
  </si>
  <si>
    <t>Изделия лабораторного, химического или прочего технического назначения фарфоровые</t>
  </si>
  <si>
    <t>23.44.11.110</t>
  </si>
  <si>
    <t>Изделия лабораторного и химического назначения фарфоровые</t>
  </si>
  <si>
    <t>23.44.11.190</t>
  </si>
  <si>
    <t>Изделия прочего технического назначения фарфоровые</t>
  </si>
  <si>
    <t>23.44.12</t>
  </si>
  <si>
    <t>Изделия керамические лабораторного, химического или прочего технического назначения, кроме фарфоровых</t>
  </si>
  <si>
    <t>- постоянные керамические и ферритовые магниты</t>
  </si>
  <si>
    <t>23.44.12.110</t>
  </si>
  <si>
    <t>Изделия керамические лабораторного и химического назначения, кроме фарфоровых</t>
  </si>
  <si>
    <t>23.44.12.190</t>
  </si>
  <si>
    <t>Изделия керамические прочего технического назначения, кроме фарфоровых</t>
  </si>
  <si>
    <t>23.44.9</t>
  </si>
  <si>
    <t>Услуги по производству прочих технических изделий из керамики отдельные, выполняемые субподрядчиком</t>
  </si>
  <si>
    <t>23.44.99</t>
  </si>
  <si>
    <t>23.44.99.000</t>
  </si>
  <si>
    <t>Изделия керамические прочие</t>
  </si>
  <si>
    <t>23.49.11</t>
  </si>
  <si>
    <t>Изделия керамические, используемые в сельском хозяйстве и для транспортирования или упаковывания товаров</t>
  </si>
  <si>
    <t>23.49.11.110</t>
  </si>
  <si>
    <t>Изделия керамические, используемые в сельском хозяйстве</t>
  </si>
  <si>
    <t>23.49.11.120</t>
  </si>
  <si>
    <t>Изделия керамические, используемые для транспортирования или упаковывания товаров</t>
  </si>
  <si>
    <t>23.49.12</t>
  </si>
  <si>
    <t>Изделия керамические нестроительные прочие, не включенные в другие группировки</t>
  </si>
  <si>
    <t>23.49.12.000</t>
  </si>
  <si>
    <t>Услуги по производству прочих керамических изделий отдельные, выполняемые субподрядчиком</t>
  </si>
  <si>
    <t>23.49.99</t>
  </si>
  <si>
    <t>23.49.99.000</t>
  </si>
  <si>
    <t>Цемент, известь и гипс</t>
  </si>
  <si>
    <t>Цемент</t>
  </si>
  <si>
    <t>23.51.1</t>
  </si>
  <si>
    <t>23.51.11</t>
  </si>
  <si>
    <t>Клинкеры цементные</t>
  </si>
  <si>
    <t>23.51.11.000</t>
  </si>
  <si>
    <t>23.51.12</t>
  </si>
  <si>
    <t>Портландцемент, цемент глиноземистый, цемент шлаковый и аналогичные гидравлические цементы</t>
  </si>
  <si>
    <t>23.51.12.110</t>
  </si>
  <si>
    <t>Цементы общестроительные</t>
  </si>
  <si>
    <t>23.51.12.111</t>
  </si>
  <si>
    <t>Портландцемент без минеральных добавок</t>
  </si>
  <si>
    <t>23.51.12.112</t>
  </si>
  <si>
    <t>Портландцемент с минеральными добавками</t>
  </si>
  <si>
    <t>23.51.12.113</t>
  </si>
  <si>
    <t>Шлакопортландцемент</t>
  </si>
  <si>
    <t>23.51.12.114</t>
  </si>
  <si>
    <t>Портландцемент пуццолановый</t>
  </si>
  <si>
    <t>23.51.12.115</t>
  </si>
  <si>
    <t>Цемент композиционный</t>
  </si>
  <si>
    <t>23.51.12.120</t>
  </si>
  <si>
    <t>Портландцементы белые</t>
  </si>
  <si>
    <t>23.51.12.130</t>
  </si>
  <si>
    <t>Портландцементы цветные</t>
  </si>
  <si>
    <t>23.51.12.140</t>
  </si>
  <si>
    <t>Портландцементы тампонажные</t>
  </si>
  <si>
    <t>23.51.12.150</t>
  </si>
  <si>
    <t>Цементы глиноземистые</t>
  </si>
  <si>
    <t>23.51.12.190</t>
  </si>
  <si>
    <t>Цементы прочие, не включенные в другие группировки</t>
  </si>
  <si>
    <t>23.51.9</t>
  </si>
  <si>
    <t>Услуги по производству цемента отдельные, выполняемые субподрядчиком</t>
  </si>
  <si>
    <t>23.51.99</t>
  </si>
  <si>
    <t>23.51.99.000</t>
  </si>
  <si>
    <t>Известь и гипс</t>
  </si>
  <si>
    <t>Известь негашеная, гашеная и гидравлическая</t>
  </si>
  <si>
    <t>23.52.10</t>
  </si>
  <si>
    <t>23.52.10.110</t>
  </si>
  <si>
    <t>Известь негашеная</t>
  </si>
  <si>
    <t>23.52.10.120</t>
  </si>
  <si>
    <t>Известь гашеная (гидратная)</t>
  </si>
  <si>
    <t>23.52.10.130</t>
  </si>
  <si>
    <t>Известь гидравлическая</t>
  </si>
  <si>
    <t>23.52.20</t>
  </si>
  <si>
    <t>23.52.20.110</t>
  </si>
  <si>
    <t>Гипс строительный</t>
  </si>
  <si>
    <t>23.52.20.120</t>
  </si>
  <si>
    <t>Гипс технический</t>
  </si>
  <si>
    <t>23.52.20.130</t>
  </si>
  <si>
    <t>Гипс медицинский</t>
  </si>
  <si>
    <t>23.52.20.140</t>
  </si>
  <si>
    <t>Гипс формовочный</t>
  </si>
  <si>
    <t>Доломит кальцинированный или агломерированный</t>
  </si>
  <si>
    <t>23.52.30</t>
  </si>
  <si>
    <t>23.52.30.000</t>
  </si>
  <si>
    <t>23.52.9</t>
  </si>
  <si>
    <t>Услуги по производству извести и гипса отдельные, выполняемые субподрядчиком</t>
  </si>
  <si>
    <t>23.52.99</t>
  </si>
  <si>
    <t>23.52.99.000</t>
  </si>
  <si>
    <t>Изделия из бетона, цемента и гипса</t>
  </si>
  <si>
    <t>Изделия из бетона, используемые в строительстве</t>
  </si>
  <si>
    <t>Изделия строительные из бетона</t>
  </si>
  <si>
    <t>23.61.11</t>
  </si>
  <si>
    <t>Черепица, плиты, кирпичи и аналогичные изделия из цемента, бетона или искусственного камня</t>
  </si>
  <si>
    <t>23.61.11.110</t>
  </si>
  <si>
    <t>Черепица из цемента, бетона или искусственного камня</t>
  </si>
  <si>
    <t>23.61.11.120</t>
  </si>
  <si>
    <t>Плиты из цемента, бетона или искусственного камня</t>
  </si>
  <si>
    <t>23.61.11.130</t>
  </si>
  <si>
    <t>Кирпич строительный (включая камни) из цемента, бетона или искусственного камня</t>
  </si>
  <si>
    <t>23.61.11.131</t>
  </si>
  <si>
    <t>Кирпич силикатный и шлаковый</t>
  </si>
  <si>
    <t>23.61.11.132</t>
  </si>
  <si>
    <t>Кирпич и камни строительные из трепелов и диатомитов</t>
  </si>
  <si>
    <t>23.61.11.140</t>
  </si>
  <si>
    <t>Блоки силикатные</t>
  </si>
  <si>
    <t>23.61.11.141</t>
  </si>
  <si>
    <t>Блоки стеновые силикатные</t>
  </si>
  <si>
    <t>23.61.11.142</t>
  </si>
  <si>
    <t>Блоки перегородочные силикатные</t>
  </si>
  <si>
    <t>23.61.11.190</t>
  </si>
  <si>
    <t>Изделия аналогичные из цемента, бетона или искусственного камня</t>
  </si>
  <si>
    <t>23.61.12</t>
  </si>
  <si>
    <t>23.61.12.110</t>
  </si>
  <si>
    <t>Конструкции фундаментов сборные железобетонные</t>
  </si>
  <si>
    <t>23.61.12.111</t>
  </si>
  <si>
    <t>Блоки фундаментов железобетонные</t>
  </si>
  <si>
    <t>23.61.12.112</t>
  </si>
  <si>
    <t>Фундаменты стаканного типа и башмаки железобетонные</t>
  </si>
  <si>
    <t>23.61.12.113</t>
  </si>
  <si>
    <t>Плиты фундаментов железобетонные</t>
  </si>
  <si>
    <t>23.61.12.114</t>
  </si>
  <si>
    <t>Детали ростверков железобетонные</t>
  </si>
  <si>
    <t>23.61.12.115</t>
  </si>
  <si>
    <t>Сваи железобетонные</t>
  </si>
  <si>
    <t>23.61.12.119</t>
  </si>
  <si>
    <t>Конструкции фундаментов сборные железобетонные прочие, не включенные в другие группировки</t>
  </si>
  <si>
    <t>23.61.12.120</t>
  </si>
  <si>
    <t>Конструкции каркаса зданий и сооружений сборные железобетонные</t>
  </si>
  <si>
    <t>23.61.12.121</t>
  </si>
  <si>
    <t>Колонны железобетонные</t>
  </si>
  <si>
    <t>23.61.12.122</t>
  </si>
  <si>
    <t>Балки стропильные и подстропильные железобетонные</t>
  </si>
  <si>
    <t>23.61.12.123</t>
  </si>
  <si>
    <t>Балки подкрановые железобетонные</t>
  </si>
  <si>
    <t>23.61.12.124</t>
  </si>
  <si>
    <t>Балки обвязочные, фундаментные и для сооружений железобетонные</t>
  </si>
  <si>
    <t>23.61.12.125</t>
  </si>
  <si>
    <t>Ригели и прогоны железобетонные</t>
  </si>
  <si>
    <t>23.61.12.126</t>
  </si>
  <si>
    <t>Фермы железобетонные</t>
  </si>
  <si>
    <t>23.61.12.127</t>
  </si>
  <si>
    <t>Перемычки железобетонные</t>
  </si>
  <si>
    <t>23.61.12.128</t>
  </si>
  <si>
    <t>Распорки железобетонные</t>
  </si>
  <si>
    <t>23.61.12.129</t>
  </si>
  <si>
    <t>Конструкции каркаса зданий и сооружений сборные прочие, не включенные в другие группировки</t>
  </si>
  <si>
    <t>23.61.12.130</t>
  </si>
  <si>
    <t>Конструкции стен и перегородок сборные железобетонные</t>
  </si>
  <si>
    <t>23.61.12.131</t>
  </si>
  <si>
    <t>Панели стеновые наружные железобетонные</t>
  </si>
  <si>
    <t>23.61.12.132</t>
  </si>
  <si>
    <t>Панели стеновые внутренние железобетонные</t>
  </si>
  <si>
    <t>23.61.12.133</t>
  </si>
  <si>
    <t>Перегородки железобетонные</t>
  </si>
  <si>
    <t>23.61.12.134</t>
  </si>
  <si>
    <t>Блоки стеновые железобетонные</t>
  </si>
  <si>
    <t>23.61.12.139</t>
  </si>
  <si>
    <t>Конструкции стен и перегородок сборные железобетонные прочие, не включенные в другие группировки</t>
  </si>
  <si>
    <t>23.61.12.140</t>
  </si>
  <si>
    <t>Плиты, панели и настилы перекрытий и покрытий железобетонные</t>
  </si>
  <si>
    <t>23.61.12.141</t>
  </si>
  <si>
    <t>Плиты покрытий железобетонные</t>
  </si>
  <si>
    <t>23.61.12.142</t>
  </si>
  <si>
    <t>Плиты перекрытий железобетонные</t>
  </si>
  <si>
    <t>23.61.12.143</t>
  </si>
  <si>
    <t>Плиты дорожные железобетонные</t>
  </si>
  <si>
    <t>23.61.12.150</t>
  </si>
  <si>
    <t>Конструкции и детали инженерных сооружений сборные железобетонные</t>
  </si>
  <si>
    <t>23.61.12.151</t>
  </si>
  <si>
    <t>Конструкции и детали пролетных строений мостов железобетонные</t>
  </si>
  <si>
    <t>23.61.12.152</t>
  </si>
  <si>
    <t>Конструкции и детали ГЭС железобетонные</t>
  </si>
  <si>
    <t>23.61.12.153</t>
  </si>
  <si>
    <t>Конструкции и детали силосов и градирен железобетонные</t>
  </si>
  <si>
    <t>23.61.12.154</t>
  </si>
  <si>
    <t>Конструкции и детали каналов и открытых водоводов железобетонные</t>
  </si>
  <si>
    <t>23.61.12.159</t>
  </si>
  <si>
    <t>Конструкции и детали прочих инженерных сооружений сборные железобетонные</t>
  </si>
  <si>
    <t>23.61.12.160</t>
  </si>
  <si>
    <t>Конструкции и детали специального назначения сборные железобетонные</t>
  </si>
  <si>
    <t>23.61.12.161</t>
  </si>
  <si>
    <t>Трубы железобетонные</t>
  </si>
  <si>
    <t>23.61.12.162</t>
  </si>
  <si>
    <t>Опоры ЛЭП, связи и элементы контактной сети электрифицированных дорог и осветительной сети</t>
  </si>
  <si>
    <t>23.61.12.163</t>
  </si>
  <si>
    <t>Шпалы и брусья железобетонные</t>
  </si>
  <si>
    <t>23.61.12.164</t>
  </si>
  <si>
    <t>Блоки и тюбинги для тоннелей и шахтная крепь</t>
  </si>
  <si>
    <t>23.61.12.165</t>
  </si>
  <si>
    <t>Плиты специальные аэродромные железобетонные</t>
  </si>
  <si>
    <t>23.61.12.169</t>
  </si>
  <si>
    <t>Конструкции и детали специального назначения сборные железобетонные прочие, не включенные в другие группировки</t>
  </si>
  <si>
    <t>23.61.12.170</t>
  </si>
  <si>
    <t>Элементы конструктивные и архитектурно-строительные зданий и сооружений сборные железобетонные</t>
  </si>
  <si>
    <t>23.61.12.171</t>
  </si>
  <si>
    <t>Элементы лестниц железобетонные</t>
  </si>
  <si>
    <t>23.61.12.172</t>
  </si>
  <si>
    <t>Блоки коммуникаций железобетонные</t>
  </si>
  <si>
    <t>23.61.12.173</t>
  </si>
  <si>
    <t>Элементы архитектурно-строительные зданий и сооружений железобетонные</t>
  </si>
  <si>
    <t>23.61.12.174</t>
  </si>
  <si>
    <t>Элементы входов и приямков зданий железобетонные</t>
  </si>
  <si>
    <t>23.61.12.175</t>
  </si>
  <si>
    <t>Детали лифтовых и вентиляционных шахт железобетонные</t>
  </si>
  <si>
    <t>23.61.12.176</t>
  </si>
  <si>
    <t>Кабины санитарно-технические железобетонные</t>
  </si>
  <si>
    <t>23.61.12.177</t>
  </si>
  <si>
    <t>Элементы лоджий и балконов железобетонные</t>
  </si>
  <si>
    <t>23.61.12.178</t>
  </si>
  <si>
    <t>Элементы оград железобетонные</t>
  </si>
  <si>
    <t>23.61.12.179</t>
  </si>
  <si>
    <t>Элементы конструктивные и архитектурно-строительные зданий и сооружений сборные железобетонные прочие, не включенные в другие группировки</t>
  </si>
  <si>
    <t>23.61.12.190</t>
  </si>
  <si>
    <t>Конструкции сборные строительные железобетонные прочие</t>
  </si>
  <si>
    <t>23.61.12.210</t>
  </si>
  <si>
    <t>Блоки и прочие изделия сборные строительные для зданий и сооружений из искусственного камня</t>
  </si>
  <si>
    <t>Здания сборные из бетона</t>
  </si>
  <si>
    <t>23.61.20</t>
  </si>
  <si>
    <t>- сборные здания, преимущественно изготовленные из бетона, полностью собранные и готовые к применению или несобранные незаконченные строения, собранные или несобранные, но обладающие характерными чертами сборных строений</t>
  </si>
  <si>
    <t>Здания могут служить жильем, рабочей подсобкой, конторой, гаражом и т.д.</t>
  </si>
  <si>
    <t>23.61.20.000</t>
  </si>
  <si>
    <t>23.61.9</t>
  </si>
  <si>
    <t>Услуги по производству строительных изделий из бетона отдельные, выполняемые субподрядчиком</t>
  </si>
  <si>
    <t>23.61.99</t>
  </si>
  <si>
    <t>23.61.99.000</t>
  </si>
  <si>
    <t>Изделия из гипса строительные</t>
  </si>
  <si>
    <t>23.62.1</t>
  </si>
  <si>
    <t>23.62.10</t>
  </si>
  <si>
    <t>23.62.10.000</t>
  </si>
  <si>
    <t>23.62.9</t>
  </si>
  <si>
    <t>Услуги по производству строительных изделий из гипса отдельные, выполняемые субподрядчиком</t>
  </si>
  <si>
    <t>23.62.99</t>
  </si>
  <si>
    <t>23.62.99.000</t>
  </si>
  <si>
    <t>Бетон, готовый для заливки (товарный бетон)</t>
  </si>
  <si>
    <t>23.63.1</t>
  </si>
  <si>
    <t>23.63.10</t>
  </si>
  <si>
    <t>23.63.10.000</t>
  </si>
  <si>
    <t>23.63.9</t>
  </si>
  <si>
    <t>Услуги по производству товарного бетона отдельные, выполняемые субподрядчиком</t>
  </si>
  <si>
    <t>23.63.99</t>
  </si>
  <si>
    <t>23.63.99.000</t>
  </si>
  <si>
    <t>Смеси и растворы строительные</t>
  </si>
  <si>
    <t>23.64.1</t>
  </si>
  <si>
    <t>23.64.10</t>
  </si>
  <si>
    <t>23.64.10.110</t>
  </si>
  <si>
    <t>Смеси строительные</t>
  </si>
  <si>
    <t>23.64.10.120</t>
  </si>
  <si>
    <t>Растворы строительные</t>
  </si>
  <si>
    <t>23.64.9</t>
  </si>
  <si>
    <t>Услуги по производству строительных смесей и растворов отдельные, выполняемые субподрядчиком</t>
  </si>
  <si>
    <t>23.64.99</t>
  </si>
  <si>
    <t>23.64.99.000</t>
  </si>
  <si>
    <t>Цемент волокнистый</t>
  </si>
  <si>
    <t>Изделия из волокнистого цемента</t>
  </si>
  <si>
    <t>23.65.11</t>
  </si>
  <si>
    <t>Панели, блоки и аналогичные изделия из растительных волокон, соломы или древесных отходов, агломерированных с минеральными связующими веществами</t>
  </si>
  <si>
    <t>23.65.11.000</t>
  </si>
  <si>
    <t>23.65.12</t>
  </si>
  <si>
    <t>23.65.12.110</t>
  </si>
  <si>
    <t>23.65.12.111</t>
  </si>
  <si>
    <t>23.65.12.112</t>
  </si>
  <si>
    <t>23.65.12.120</t>
  </si>
  <si>
    <t>23.65.12.121</t>
  </si>
  <si>
    <t>23.65.12.122</t>
  </si>
  <si>
    <t>23.65.12.130</t>
  </si>
  <si>
    <t>23.65.12.131</t>
  </si>
  <si>
    <t>23.65.12.132</t>
  </si>
  <si>
    <t>23.65.12.150</t>
  </si>
  <si>
    <t>23.65.9</t>
  </si>
  <si>
    <t>Услуги по производству изделий из волокнистого цемента отдельные, выполняемые субподрядчиком</t>
  </si>
  <si>
    <t>23.65.99</t>
  </si>
  <si>
    <t>23.65.99.000</t>
  </si>
  <si>
    <t>Изделия из гипса, бетона или цемента прочие</t>
  </si>
  <si>
    <t>23.69.1</t>
  </si>
  <si>
    <t>23.69.11</t>
  </si>
  <si>
    <t>Изделия из гипса или смесей на его основе прочие, не включенные в другие группировки</t>
  </si>
  <si>
    <t>23.69.11.000</t>
  </si>
  <si>
    <t>23.69.19</t>
  </si>
  <si>
    <t>Изделия из цемента, бетона или искусственного камня, не включенные в другие группировки</t>
  </si>
  <si>
    <t>23.69.19.000</t>
  </si>
  <si>
    <t>23.69.9</t>
  </si>
  <si>
    <t>Услуги по производству прочих изделий из гипса, бетона или цемента отдельные, выполняемые субподрядчиком</t>
  </si>
  <si>
    <t>23.69.99</t>
  </si>
  <si>
    <t>23.69.99.000</t>
  </si>
  <si>
    <t>Камень разрезанный, обработанный и отделанный</t>
  </si>
  <si>
    <t>23.70.11</t>
  </si>
  <si>
    <t>Мрамор, травертин, алебастр, обработанные, и изделия из них (кроме брусчатки, камня бордюрного, плиты тротуарной, плит, блоков и аналогичных изделий); гранулы и порошок из мрамора, травертина и алебастра, искусственно окрашенные</t>
  </si>
  <si>
    <t>23.70.11.110</t>
  </si>
  <si>
    <t>Мрамор обработанный и изделия из него (кроме брусчатки, камня бордюрного, плиты тротуарной, плит, блоков и аналогичных изделий)</t>
  </si>
  <si>
    <t>23.70.11.120</t>
  </si>
  <si>
    <t>Травертин обработанный и изделия из него (кроме брусчатки, камня бордюрного, плиты тротуарной, плит, блоков и аналогичных изделий)</t>
  </si>
  <si>
    <t>23.70.11.130</t>
  </si>
  <si>
    <t>Алебастр обработанный и изделия из него (кроме брусчатки, камня бордюрного, плиты тротуарной, плит, блоков и аналогичных изделий)</t>
  </si>
  <si>
    <t>23.70.11.140</t>
  </si>
  <si>
    <t>Гранулы и порошок из мрамора, травертина и алебастра, искусственно окрашенные</t>
  </si>
  <si>
    <t>23.70.12</t>
  </si>
  <si>
    <t>Камень декоративный или строительный обработанный прочий и изделия из него; гранулы и порошок из природного камня, искусственно окрашенные прочие; изделия из агломерированного сланца</t>
  </si>
  <si>
    <t>23.70.12.110</t>
  </si>
  <si>
    <t>Камень декоративный и строительный обработанный прочий и изделия из него</t>
  </si>
  <si>
    <t>23.70.12.120</t>
  </si>
  <si>
    <t>Гранулы и порошок из природного камня, искусственно окрашенные прочие</t>
  </si>
  <si>
    <t>23.70.12.130</t>
  </si>
  <si>
    <t>Изделия из агломерированного сланца</t>
  </si>
  <si>
    <t>23.70.9</t>
  </si>
  <si>
    <t>Услуги по производству декоративного и строительного камня разрезанного, обработанного и отделанного отдельные, выполняемые субподрядчиком</t>
  </si>
  <si>
    <t>23.70.99</t>
  </si>
  <si>
    <t>23.70.99.000</t>
  </si>
  <si>
    <t>Продукция минеральная неметаллическая прочая</t>
  </si>
  <si>
    <t>Изделия абразивные</t>
  </si>
  <si>
    <t>23.91.1</t>
  </si>
  <si>
    <t>23.91.11</t>
  </si>
  <si>
    <t>Жернова, точильные камни, шлифовальные круги и аналогичные изделия без каркаса, для обработки камней, и их части, из природного камня, агломерированных природных или искусственных абразивов или керамики</t>
  </si>
  <si>
    <t>23.91.11.110</t>
  </si>
  <si>
    <t>Жернова, шары, вальцы и аналогичные изделия для размалывания или растирания</t>
  </si>
  <si>
    <t>23.91.11.120</t>
  </si>
  <si>
    <t>Камни точильные</t>
  </si>
  <si>
    <t>23.91.11.130</t>
  </si>
  <si>
    <t>Бруски точильные, шлифовальные, притирочные, хонинговальные, оселки</t>
  </si>
  <si>
    <t>23.91.11.140</t>
  </si>
  <si>
    <t>Круги шлифовальные</t>
  </si>
  <si>
    <t>23.91.11.150</t>
  </si>
  <si>
    <t>Круги отрезные</t>
  </si>
  <si>
    <t>23.91.11.160</t>
  </si>
  <si>
    <t>Круги полировальные</t>
  </si>
  <si>
    <t>23.91.11.190</t>
  </si>
  <si>
    <t>Изделия абразивные прочие, не включенные в другие группировки</t>
  </si>
  <si>
    <t>23.91.12</t>
  </si>
  <si>
    <t>Порошок абразивный или зерно на тканевой, бумажной или картонной основе (шкурка шлифовальная)</t>
  </si>
  <si>
    <t>23.91.12.110</t>
  </si>
  <si>
    <t>Шкурка шлифовальная на тканевой основе</t>
  </si>
  <si>
    <t>23.91.12.120</t>
  </si>
  <si>
    <t>Шкурка шлифовальная на бумажной или картонной основе</t>
  </si>
  <si>
    <t>23.91.9</t>
  </si>
  <si>
    <t>Услуги по производству абразивных изделий отдельные, выполняемые субподрядчиком</t>
  </si>
  <si>
    <t>23.91.99</t>
  </si>
  <si>
    <t>23.91.99.000</t>
  </si>
  <si>
    <t>Продукция минеральная неметаллическая прочая, не включенная в другие группировки</t>
  </si>
  <si>
    <t>23.99.11</t>
  </si>
  <si>
    <t>23.99.11.110</t>
  </si>
  <si>
    <t>23.99.11.120</t>
  </si>
  <si>
    <t>23.99.11.130</t>
  </si>
  <si>
    <t>23.99.11.140</t>
  </si>
  <si>
    <t>Материалы фрикционные, используемые для тормозов, сцеплений и аналогичных устройств, несмонтированные</t>
  </si>
  <si>
    <t>23.99.12</t>
  </si>
  <si>
    <t>Изделия из асфальта или аналогичных материалов</t>
  </si>
  <si>
    <t>23.99.12.110</t>
  </si>
  <si>
    <t>Материалы рулонные кровельные и гидроизоляционные</t>
  </si>
  <si>
    <t>23.99.12.120</t>
  </si>
  <si>
    <t>Мастики кровельные и гидроизоляционные</t>
  </si>
  <si>
    <t>23.99.12.130</t>
  </si>
  <si>
    <t>Пергамин кровельный</t>
  </si>
  <si>
    <t>23.99.12.190</t>
  </si>
  <si>
    <t>Изделия из асфальта или аналогичных материалов прочие, не включенные в другие группировки</t>
  </si>
  <si>
    <t>23.99.13</t>
  </si>
  <si>
    <t>Смеси битуминозные на основе материалов природного и искусственного камня и битума, природного асфальта или связанных с ним веществ в качестве связующего</t>
  </si>
  <si>
    <t>23.99.13.110</t>
  </si>
  <si>
    <t>Смеси асфальтобетонные дорожные, аэродромные и асфальтобетон горячие</t>
  </si>
  <si>
    <t>23.99.13.111</t>
  </si>
  <si>
    <t>Смеси асфальтобетонные дорожные, аэродромные и асфальтобетон горячие щебеночные</t>
  </si>
  <si>
    <t>23.99.13.112</t>
  </si>
  <si>
    <t>Смеси асфальтобетонные дорожные, аэродромные и асфальтобетон горячие гравийные</t>
  </si>
  <si>
    <t>23.99.13.113</t>
  </si>
  <si>
    <t>Смеси асфальтобетонные дорожные, аэродромные и асфальтобетон горячие песчаные</t>
  </si>
  <si>
    <t>23.99.13.114</t>
  </si>
  <si>
    <t>Смеси асфальтобетонные дорожные, аэродромные и асфальтобетон горячие щебено-мастичные</t>
  </si>
  <si>
    <t>23.99.13.120</t>
  </si>
  <si>
    <t>Смеси асфальтобетонные дорожные, аэродромные и асфальтобетон холодные</t>
  </si>
  <si>
    <t>23.99.13.121</t>
  </si>
  <si>
    <t>Смеси асфальтобетонные дорожные, аэродромные и асфальтобетон холодные щебеночные</t>
  </si>
  <si>
    <t>23.99.13.122</t>
  </si>
  <si>
    <t>Смеси асфальтобетонные дорожные, аэродромные и асфальтобетон холодные гравийные</t>
  </si>
  <si>
    <t>23.99.13.123</t>
  </si>
  <si>
    <t>Смеси асфальтобетонные дорожные, аэродромные и асфальтобетон холодные песчаные</t>
  </si>
  <si>
    <t>23.99.14</t>
  </si>
  <si>
    <t>Графит искусственный; графит коллоидный или полуколлоидный; продукты на основе графита или прочих форм углерода в виде полуфабрикатов</t>
  </si>
  <si>
    <t>23.99.14.110</t>
  </si>
  <si>
    <t>Графит искусственный</t>
  </si>
  <si>
    <t>23.99.14.120</t>
  </si>
  <si>
    <t>Графит коллоидный или полуколлоидный</t>
  </si>
  <si>
    <t>23.99.14.130</t>
  </si>
  <si>
    <t>Продукты на основе графита или прочих форм углерода в виде полуфабрикатов</t>
  </si>
  <si>
    <t>23.99.15</t>
  </si>
  <si>
    <t>Корунд искусственный</t>
  </si>
  <si>
    <t>23.99.15.000</t>
  </si>
  <si>
    <t>23.99.19</t>
  </si>
  <si>
    <t>Продукция минеральная неметаллическая, не включенная в другие группировки</t>
  </si>
  <si>
    <t>- кальцинированный каолин</t>
  </si>
  <si>
    <t>23.99.19.110</t>
  </si>
  <si>
    <t>Материалы и изделия минеральные тепло- и звукоизоляционные</t>
  </si>
  <si>
    <t>23.99.19.111</t>
  </si>
  <si>
    <t>Материалы и изделия минеральные теплоизоляционные</t>
  </si>
  <si>
    <t>23.99.19.112</t>
  </si>
  <si>
    <t>Материалы и изделия минеральные звукоизоляционные</t>
  </si>
  <si>
    <t>23.99.19.120</t>
  </si>
  <si>
    <t>Каолин кальцинированный</t>
  </si>
  <si>
    <t>23.99.19.190</t>
  </si>
  <si>
    <t>23.99.9</t>
  </si>
  <si>
    <t>Услуги по производству минеральной неметаллической продукции, не включенной в другие группировки, отдельные, выполняемые субподрядчиком</t>
  </si>
  <si>
    <t>23.99.99</t>
  </si>
  <si>
    <t>23.99.99.000</t>
  </si>
  <si>
    <t>Металлы основные</t>
  </si>
  <si>
    <t>Железо, чугун, сталь и ферросплавы</t>
  </si>
  <si>
    <t>Продукты из железа и стали основные</t>
  </si>
  <si>
    <t>Чугун зеркальный и передельный в чушках, болванках или в прочих первичных формах</t>
  </si>
  <si>
    <t>24.10.11.110</t>
  </si>
  <si>
    <t>Чугун зеркальный в чушках, болванках или в прочих первичных формах</t>
  </si>
  <si>
    <t>24.10.11.120</t>
  </si>
  <si>
    <t>Чугун передельный в чушках, болванках или в прочих первичных формах</t>
  </si>
  <si>
    <t>24.10.11.121</t>
  </si>
  <si>
    <t>Чугун передельный для сталеплавильного производства</t>
  </si>
  <si>
    <t>24.10.11.122</t>
  </si>
  <si>
    <t>Чугун передельный для литейного производства</t>
  </si>
  <si>
    <t>24.10.11.123</t>
  </si>
  <si>
    <t>Чугун передельный фосфористый</t>
  </si>
  <si>
    <t>24.10.11.124</t>
  </si>
  <si>
    <t>Чугун передельный высококачественный</t>
  </si>
  <si>
    <t>24.10.11.125</t>
  </si>
  <si>
    <t>Чугун передельный ванадиевый</t>
  </si>
  <si>
    <t>24.10.11.126</t>
  </si>
  <si>
    <t>Чугун передельный хромоникелевый</t>
  </si>
  <si>
    <t>24.10.11.129</t>
  </si>
  <si>
    <t>Чугун передельный прочий</t>
  </si>
  <si>
    <t>24.10.11.130</t>
  </si>
  <si>
    <t>Чугун литейный</t>
  </si>
  <si>
    <t>24.10.11.131</t>
  </si>
  <si>
    <t>Чугун литейный обычный</t>
  </si>
  <si>
    <t>24.10.11.132</t>
  </si>
  <si>
    <t>Чугун литейный, рафинированный магнием</t>
  </si>
  <si>
    <t>24.10.11.133</t>
  </si>
  <si>
    <t>Чугун валковый</t>
  </si>
  <si>
    <t>24.10.11.134</t>
  </si>
  <si>
    <t>Чугун литейный титанистый</t>
  </si>
  <si>
    <t>24.10.11.135</t>
  </si>
  <si>
    <t>Чугун литейный титаномедистый</t>
  </si>
  <si>
    <t>24.10.11.136</t>
  </si>
  <si>
    <t>Чугун литейный хромоникелевый</t>
  </si>
  <si>
    <t>Ферросплавы</t>
  </si>
  <si>
    <t>24.10.12.110</t>
  </si>
  <si>
    <t>Ферросилиций</t>
  </si>
  <si>
    <t>24.10.12.120</t>
  </si>
  <si>
    <t>Силикокальций</t>
  </si>
  <si>
    <t>24.10.12.130</t>
  </si>
  <si>
    <t>Силикомарганец</t>
  </si>
  <si>
    <t>24.10.12.140</t>
  </si>
  <si>
    <t>Электроферромарганец</t>
  </si>
  <si>
    <t>24.10.12.150</t>
  </si>
  <si>
    <t>Ферровольфрам</t>
  </si>
  <si>
    <t>24.10.12.160</t>
  </si>
  <si>
    <t>Ферромолибден</t>
  </si>
  <si>
    <t>24.10.12.170</t>
  </si>
  <si>
    <t>Феррованадий</t>
  </si>
  <si>
    <t>24.10.12.180</t>
  </si>
  <si>
    <t>Пятиокись ванадия</t>
  </si>
  <si>
    <t>24.10.12.210</t>
  </si>
  <si>
    <t>Феррониобий</t>
  </si>
  <si>
    <t>24.10.12.220</t>
  </si>
  <si>
    <t>Ферротитан</t>
  </si>
  <si>
    <t>24.10.12.230</t>
  </si>
  <si>
    <t>Ферробор</t>
  </si>
  <si>
    <t>24.10.12.240</t>
  </si>
  <si>
    <t>Силикоцирконий</t>
  </si>
  <si>
    <t>24.10.12.250</t>
  </si>
  <si>
    <t>Феррофосфор электротермический</t>
  </si>
  <si>
    <t>24.10.12.260</t>
  </si>
  <si>
    <t>Ферроманганофосфор</t>
  </si>
  <si>
    <t>24.10.12.270</t>
  </si>
  <si>
    <t>Феррохром</t>
  </si>
  <si>
    <t>24.10.12.280</t>
  </si>
  <si>
    <t>Ферросиликохром</t>
  </si>
  <si>
    <t>24.10.12.310</t>
  </si>
  <si>
    <t>Ферросиликомарганец</t>
  </si>
  <si>
    <t>24.10.12.320</t>
  </si>
  <si>
    <t>Ферромарганец</t>
  </si>
  <si>
    <t>24.10.12.390</t>
  </si>
  <si>
    <t>Ферросплавы и лигатуры прочие</t>
  </si>
  <si>
    <t>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в кусках, окатышах или аналогичных формах</t>
  </si>
  <si>
    <t>24.10.13.110</t>
  </si>
  <si>
    <t>Продукты прямого восстановления железной руды и продукты из губчатого железа прочие, в кусках, окатышах или аналогичных формах</t>
  </si>
  <si>
    <t>24.10.13.120</t>
  </si>
  <si>
    <t>Железо с минимальным содержанием основного элемента 99,94% в кусках, окатышах или аналогичных формах</t>
  </si>
  <si>
    <t>Гранулы и порошки из передельного и зеркального чугуна или стали</t>
  </si>
  <si>
    <t>24.10.14.110</t>
  </si>
  <si>
    <t>Гранулы и порошки из передельного и зеркального чугуна</t>
  </si>
  <si>
    <t>24.10.14.120</t>
  </si>
  <si>
    <t>Порошки железные</t>
  </si>
  <si>
    <t>24.10.14.130</t>
  </si>
  <si>
    <t>Порошки высоколегированных сталей и сплавов</t>
  </si>
  <si>
    <t>24.10.14.190</t>
  </si>
  <si>
    <t>Порошки прочих сталей</t>
  </si>
  <si>
    <t>Сталь</t>
  </si>
  <si>
    <t>Сталь нелегированная в слитках или в прочих первичных формах и полуфабрикаты из нелегированной стали</t>
  </si>
  <si>
    <t>24.10.21.110</t>
  </si>
  <si>
    <t>Сталь нелегированная в слитках или в прочих первичных формах</t>
  </si>
  <si>
    <t>24.10.21.120</t>
  </si>
  <si>
    <t>Полуфабрикаты прямоугольного (кроме квадратного) поперечного сечения из нелегированной стали</t>
  </si>
  <si>
    <t>- слябы и другие полуфабрикаты из нелегированной стали прямоугольного сечения, полученные непрерывным литьем;</t>
  </si>
  <si>
    <t>- слябы, плиты и сутунку из нелегированной стали, полученные в результате горячей прокатки или ковки слитков, пудлинговых заготовок или пакетов кричного железа</t>
  </si>
  <si>
    <t>24.10.21.121</t>
  </si>
  <si>
    <t>Полуфабрикаты, полученные непрерывным литьем прямоугольного (кроме квадратного) поперечного сечения из нелегированной стали</t>
  </si>
  <si>
    <t>24.10.21.122</t>
  </si>
  <si>
    <t>Полуфабрикаты кованые прямоугольного (кроме квадратного) поперечного сечения из нелегированной стали</t>
  </si>
  <si>
    <t>24.10.21.129</t>
  </si>
  <si>
    <t>Полуфабрикаты прямоугольного (кроме квадратного) поперечного сечения из нелегированной стали прочие</t>
  </si>
  <si>
    <t>24.10.21.130</t>
  </si>
  <si>
    <t>Полуфабрикаты квадратного поперечного сечения из нелегированной стали</t>
  </si>
  <si>
    <t>- полуфабрикаты прямоугольного (включая квадратное) поперечного сечения шириной менее двойной толщины из нелегированной стали;</t>
  </si>
  <si>
    <t>- заготовки квадратные для фасонного проката и другие полуфабрикаты преимущественно квадратного сечения из нелегированной стали, полученные непрерывным литьем;</t>
  </si>
  <si>
    <t>- заготовки квадратные для фасонного проката и другие полуфабрикаты преимущественно квадратного сечения из нелегированной стали, полученные горячей прокаткой или ковкой первичных слитков</t>
  </si>
  <si>
    <t>24.10.21.131</t>
  </si>
  <si>
    <t>Полуфабрикаты, полученные непрерывным литьем квадратного поперечного сечения из нелегированной стали</t>
  </si>
  <si>
    <t>24.10.21.132</t>
  </si>
  <si>
    <t>Полуфабрикаты кованые квадратного поперечного сечения из нелегированной стали</t>
  </si>
  <si>
    <t>24.10.21.139</t>
  </si>
  <si>
    <t>Полуфабрикаты квадратного поперечного сечения из нелегированной стали прочие</t>
  </si>
  <si>
    <t>24.10.21.140</t>
  </si>
  <si>
    <t>Полуфабрикаты круглого или многоугольного сечения из нелегированной стали</t>
  </si>
  <si>
    <t>- заготовки осевые, кузнечные, трубные из нелегированной стали, полученные непрерывным литьем;</t>
  </si>
  <si>
    <t>- заготовки круглые из нелегированной стали прочие</t>
  </si>
  <si>
    <t>24.10.21.141</t>
  </si>
  <si>
    <t>Полуфабрикаты, полученные непрерывным литьем круглого или многоугольного сечения из нелегированной стали</t>
  </si>
  <si>
    <t>24.10.21.142</t>
  </si>
  <si>
    <t>Полуфабрикаты кованые круглого или многоугольного сечения из нелегированной стали</t>
  </si>
  <si>
    <t>24.10.21.149</t>
  </si>
  <si>
    <t>Полуфабрикаты круглого или многоугольного сечения из нелегированной стали прочие</t>
  </si>
  <si>
    <t>24.10.21.190</t>
  </si>
  <si>
    <t>Полуфабрикаты из нелегированной стали прочие</t>
  </si>
  <si>
    <t>Сталь нержавеющая в слитках или прочих первичных формах и полуфабрикаты из нержавеющей стали</t>
  </si>
  <si>
    <t>24.10.22.110</t>
  </si>
  <si>
    <t>Сталь нержавеющая в слитках или прочих первичных формах</t>
  </si>
  <si>
    <t>24.10.22.111</t>
  </si>
  <si>
    <t>Слитки из нержавеющей стали</t>
  </si>
  <si>
    <t>24.10.22.119</t>
  </si>
  <si>
    <t>Формы первичные из нержавеющей стали прочие</t>
  </si>
  <si>
    <t>- продукты первичные другие из нержавеющей стали, такие как пудлинговые прямоугольные заготовки, пакеты кричного железа, бруски, куски, в том числе сталь в расплавленном состоянии</t>
  </si>
  <si>
    <t>24.10.22.120</t>
  </si>
  <si>
    <t>Полуфабрикаты прямоугольного (кроме квадратного) поперечного сечения из нержавеющей стали</t>
  </si>
  <si>
    <t>- слябы и другие полуфабрикаты из нержавеющей стали прямоугольного сечения, полученные непрерывным литьем;</t>
  </si>
  <si>
    <t>- слябы, плиты и сутунку из нержавеющей стали, полученные в результате горячей прокатки или ковки слитков, пудлинговых заготовок или пакетов кричного железа</t>
  </si>
  <si>
    <t>24.10.22.121</t>
  </si>
  <si>
    <t>Полуфабрикаты, полученные непрерывным литьем прямоугольного (кроме квадратного) поперечного сечения из нержавеющей стали</t>
  </si>
  <si>
    <t>24.10.22.122</t>
  </si>
  <si>
    <t>Полуфабрикаты кованые прямоугольного (кроме квадратного) поперечного сечения из нержавеющей стали</t>
  </si>
  <si>
    <t>24.10.22.129</t>
  </si>
  <si>
    <t>Полуфабрикаты прямоугольного (кроме квадратного) поперечного сечения из нержавеющей стали прочие</t>
  </si>
  <si>
    <t>24.10.22.130</t>
  </si>
  <si>
    <t>Полуфабрикаты квадратного поперечного сечения из нержавеющей стали</t>
  </si>
  <si>
    <t>- полуфабрикаты прямоугольного (включая квадратного) поперечного сечения шириной менее двойной толщины из нержавеющей стали;</t>
  </si>
  <si>
    <t>- заготовки квадратные для фасонного проката и другие полуфабрикаты преимущественно квадратного сечения из нержавеющей стали, полученные непрерывным литьем;</t>
  </si>
  <si>
    <t>- заготовки квадратные для фасонного проката и другие полуфабрикаты преимущественно квадратного сечения из нержавеющей стали, полученные горячей прокаткой или ковкой первичных слитков</t>
  </si>
  <si>
    <t>24.10.22.131</t>
  </si>
  <si>
    <t>Полуфабрикаты, полученные непрерывным литьем квадратного поперечного сечения из нержавеющей стали</t>
  </si>
  <si>
    <t>24.10.22.132</t>
  </si>
  <si>
    <t>Полуфабрикаты кованые квадратного поперечного сечения из нержавеющей стали</t>
  </si>
  <si>
    <t>24.10.22.139</t>
  </si>
  <si>
    <t>Полуфабрикаты квадратного поперечного сечения из нержавеющей стали прочие</t>
  </si>
  <si>
    <t>24.10.22.140</t>
  </si>
  <si>
    <t>Полуфабрикаты круглого или многоугольного поперечного сечения из нержавеющей стали</t>
  </si>
  <si>
    <t>- заготовки осевые, кузнечные, трубные из нержавеющей стали, полученные непрерывным литьем;</t>
  </si>
  <si>
    <t>- заготовки круглые из нержавеющей стали прочие</t>
  </si>
  <si>
    <t>24.10.22.141</t>
  </si>
  <si>
    <t>Полуфабрикаты, полученные непрерывным литьем круглого или многоугольного сечения из нержавеющей стали</t>
  </si>
  <si>
    <t>24.10.22.142</t>
  </si>
  <si>
    <t>Полуфабрикаты кованые круглого или многоугольного сечения из нержавеющей стали</t>
  </si>
  <si>
    <t>24.10.22.149</t>
  </si>
  <si>
    <t>Полуфабрикаты круглого или многоугольного сечения из нержавеющей стали прочие</t>
  </si>
  <si>
    <t>24.10.22.190</t>
  </si>
  <si>
    <t>Полуфабрикаты из нержавеющей стали прочие</t>
  </si>
  <si>
    <t>Сталь легированная прочая в слитках или в прочих первичных формах и полуфабрикаты из прочей легированной стали</t>
  </si>
  <si>
    <t>24.10.23.110</t>
  </si>
  <si>
    <t>Сталь легированная прочая в слитках или в прочих первичных формах</t>
  </si>
  <si>
    <t>24.10.23.111</t>
  </si>
  <si>
    <t>Слитки из прочих легированных сталей</t>
  </si>
  <si>
    <t>24.10.23.119</t>
  </si>
  <si>
    <t>Формы первичные из прочих легированных сталей прочие</t>
  </si>
  <si>
    <t>- продукты первичные другие из прочих легированных сталей, кроме нержавеющей стали, такие как пудлинговые прямоугольные заготовки, пакеты кричного железа, бруски, куски, в том числе сталь в расплавленном состоянии</t>
  </si>
  <si>
    <t>24.10.23.120</t>
  </si>
  <si>
    <t>Полуфабрикаты прямоугольного (кроме квадратного) поперечного сечения из прочих легированных сталей</t>
  </si>
  <si>
    <t>- слябы и другие полуфабрикаты из прочих легированных сталей (кроме нержавеющей стали) прямоугольного сечения, полученные непрерывным литьем;</t>
  </si>
  <si>
    <t>- слябы, плиты и сутунку из прочих легированных сталей (кроме нержавеющей стали), полученные в результате горячей прокатки или ковки слитков, пудлинговых заготовок или пакетов кричного железа</t>
  </si>
  <si>
    <t>24.10.23.121</t>
  </si>
  <si>
    <t>Полуфабрикаты, полученные непрерывным литьем прямоугольного (кроме квадратного) поперечного сечения из прочих легированных сталей</t>
  </si>
  <si>
    <t>24.10.23.122</t>
  </si>
  <si>
    <t>Полуфабрикаты кованые прямоугольного (кроме квадратного) поперечного сечения из прочих легированных сталей</t>
  </si>
  <si>
    <t>24.10.23.129</t>
  </si>
  <si>
    <t>Полуфабрикаты прямоугольного (кроме квадратного) поперечного сечения из прочих легированных сталей прочие</t>
  </si>
  <si>
    <t>24.10.23.130</t>
  </si>
  <si>
    <t>Полуфабрикаты квадратного поперечного сечения из прочих легированных сталей</t>
  </si>
  <si>
    <t>- полуфабрикаты прямоугольного (включая квадратного) поперечного сечения шириной менее двойной толщины из прочих легированных сталей (кроме нержавеющей стали);</t>
  </si>
  <si>
    <t>- заготовки квадратные для фасонного проката и другие полуфабрикаты преимущественно квадратного сечения из прочих легированных сталей (кроме нержавеющей стали), полученные непрерывным литьем;</t>
  </si>
  <si>
    <t>- заготовки квадратные для фасонного проката и другие полуфабрикаты преимущественно квадратного сечения из прочих легированных сталей (кроме нержавеющей стали), полученные горячей прокаткой или ковкой первичных слитков</t>
  </si>
  <si>
    <t>24.10.23.131</t>
  </si>
  <si>
    <t>Полуфабрикаты, полученные непрерывным литьем квадратного поперечного сечения из прочих легированных сталей</t>
  </si>
  <si>
    <t>24.10.23.132</t>
  </si>
  <si>
    <t>Полуфабрикаты кованые квадратного поперечного сечения из прочих легированных сталей</t>
  </si>
  <si>
    <t>24.10.23.139</t>
  </si>
  <si>
    <t>Полуфабрикаты квадратного поперечного сечения из прочих легированных сталей прочие</t>
  </si>
  <si>
    <t>24.10.23.140</t>
  </si>
  <si>
    <t>Полуфабрикаты круглого или многоугольного поперечного сечения из прочих легированных сталей</t>
  </si>
  <si>
    <t>- заготовки осевые, кузнечные, трубные из прочих легированных сталей (кроме нержавеющей стали), полученные непрерывным литьем;</t>
  </si>
  <si>
    <t>- заготовки круглые из прочих легированных сталей (кроме нержавеющей стали) прочие</t>
  </si>
  <si>
    <t>24.10.23.141</t>
  </si>
  <si>
    <t>Полуфабрикаты, полученные непрерывным литьем круглого или многоугольного сечения из прочих легированных сталей</t>
  </si>
  <si>
    <t>24.10.23.142</t>
  </si>
  <si>
    <t>Полуфабрикаты кованые круглого или многоугольного сечения из прочих легированных сталей</t>
  </si>
  <si>
    <t>24.10.23.149</t>
  </si>
  <si>
    <t>Полуфабрикаты круглого или многоугольного сечения прочие из прочих легированных сталей</t>
  </si>
  <si>
    <t>24.10.23.190</t>
  </si>
  <si>
    <t>Полуфабрикаты прочие из прочих легированных сталей</t>
  </si>
  <si>
    <t>Прокат листовой горячекатаный стальной, без дополнительной обработки</t>
  </si>
  <si>
    <t>Прокат листовой горячекатаный из нелегированных сталей, без дополнительной обработки, шириной не менее 600 мм</t>
  </si>
  <si>
    <t>24.10.31.000</t>
  </si>
  <si>
    <t>Прокат листовой горячекатаный из нелегированных сталей, без дополнительной обработки, шириной менее 600 мм</t>
  </si>
  <si>
    <t>24.10.32.000</t>
  </si>
  <si>
    <t>Прокат листовой горячекатаный из нержавеющих сталей, без дополнительной обработки, шириной не менее 600 мм</t>
  </si>
  <si>
    <t>24.10.33.000</t>
  </si>
  <si>
    <t>Прокат листовой горячекатаный из нержавеющих сталей, без дополнительной обработки, шириной менее 600 мм</t>
  </si>
  <si>
    <t>24.10.34.000</t>
  </si>
  <si>
    <t>Прокат листовой горячекатаный из прочих легированных сталей, без дополнительной обработки, шириной не менее 600 мм</t>
  </si>
  <si>
    <t>24.10.35.000</t>
  </si>
  <si>
    <t>Прокат листовой горячекатаный из прочих легированных сталей, без дополнительной обработки, шириной менее 600</t>
  </si>
  <si>
    <t>24.10.36.000</t>
  </si>
  <si>
    <t>Прокат листовой холоднокатаный стальной, без дополнительной обработки, шириной не менее 600 мм</t>
  </si>
  <si>
    <t>Прокат листовой холоднокатаный из прочих нелегированных сталей, без дополнительной обработки, шириной не менее 600 мм</t>
  </si>
  <si>
    <t>24.10.41.000</t>
  </si>
  <si>
    <t>Прокат листовой холоднокатаный из нержавеющих сталей, без дополнительной обработки, шириной не менее 600 мм</t>
  </si>
  <si>
    <t>24.10.42.000</t>
  </si>
  <si>
    <t>Прокат листовой холоднокатаный из прочих легированных сталей, без дополнительной обработки, шириной не менее 600 мм</t>
  </si>
  <si>
    <t>24.10.43.000</t>
  </si>
  <si>
    <t>Прокат листовой стальной, плакированный, с гальваническим или иным покрытием, и прокат листовой из быстрорежущей и электротехнической стали</t>
  </si>
  <si>
    <t>Прокат листовой из нелегированных сталей, шириной не менее 600 мм, плакированный, с гальваническим или иным покрытием</t>
  </si>
  <si>
    <t>24.10.51.000</t>
  </si>
  <si>
    <t>Прокат листовой из прочих легированных сталей, шириной не менее 600 мм, плакированный, с гальваническим или иным покрытием</t>
  </si>
  <si>
    <t>24.10.52.000</t>
  </si>
  <si>
    <t>Прокат листовой из электротехнической стали, шириной не менее 600 мм</t>
  </si>
  <si>
    <t>24.10.53.000</t>
  </si>
  <si>
    <t>Прокат листовой из электротехнической стали, шириной менее 600 мм</t>
  </si>
  <si>
    <t>24.10.54.000</t>
  </si>
  <si>
    <t>Прокат листовой из быстрорежущей стали, шириной менее 600 мм</t>
  </si>
  <si>
    <t>24.10.55.000</t>
  </si>
  <si>
    <t>Прокат сортовой и катанка горячекатаные стальные</t>
  </si>
  <si>
    <t>Прокат сортовой и катанка горячекатаные со свободной намоткой в бухты из нелегированных сталей</t>
  </si>
  <si>
    <t>24.10.61.110</t>
  </si>
  <si>
    <t>Прокат сортовой горячекатаный со свободной намоткой в бухты из нелегированных сталей</t>
  </si>
  <si>
    <t>24.10.61.111</t>
  </si>
  <si>
    <t>Прокат сортовой горячекатаный круглый со свободной намоткой в бухты из нелегированных сталей</t>
  </si>
  <si>
    <t>24.10.61.112</t>
  </si>
  <si>
    <t>Прокат сортовой горячекатаный квадратный со свободной намоткой в бухты из нелегированных сталей</t>
  </si>
  <si>
    <t>24.10.61.113</t>
  </si>
  <si>
    <t>Прокат сортовой горячекатаный шестигранный со свободной намоткой в бухты из нелегированных сталей</t>
  </si>
  <si>
    <t>24.10.61.114</t>
  </si>
  <si>
    <t>Прокат сортовой горячекатаный полосовой со свободной намоткой в бухты из нелегированных сталей</t>
  </si>
  <si>
    <t>24.10.61.120</t>
  </si>
  <si>
    <t>Катанка горячекатаная со свободной намоткой в бухты из нелегированных сталей</t>
  </si>
  <si>
    <t>Прокат сортовой и катанка стальные прочие, кованые, горячекатаные, горячетянутые или экструдированные, без дополнительной обработки, включая смотанные после прокатки, из нелегированных сталей</t>
  </si>
  <si>
    <t>24.10.62.110</t>
  </si>
  <si>
    <t>Сталь кованая из нелегированных сталей, без дополнительной обработки</t>
  </si>
  <si>
    <t>24.10.62.120</t>
  </si>
  <si>
    <t>Прокат сортовой горячекатаный прочий, без дополнительной обработки, включая смотанный после прокатки, из нелегированных сталей</t>
  </si>
  <si>
    <t>24.10.62.121</t>
  </si>
  <si>
    <t>Прокат сортовой горячекатаный круглый прочий, без дополнительной обработки, включая смотанный после прокатки, из нелегированных сталей</t>
  </si>
  <si>
    <t>24.10.62.122</t>
  </si>
  <si>
    <t>Прокат сортовой горячекатаный квадратный прочий, без дополнительной обработки, включая смотанный после прокатки, из нелегированных сталей</t>
  </si>
  <si>
    <t>24.10.62.123</t>
  </si>
  <si>
    <t>Прокат сортовой горячекатаный шестигранный прочий, без дополнительной обработки, включая смотанный после прокатки, из нелегированных сталей</t>
  </si>
  <si>
    <t>24.10.62.124</t>
  </si>
  <si>
    <t>Прокат сортовой горячекатаный полосовой прочий, без дополнительной обработки, включая смотанный после прокатки, из нелегированных сталей</t>
  </si>
  <si>
    <t>24.10.62.190</t>
  </si>
  <si>
    <t>Прокат сортовой прочий, без дополнительной обработки, включая смотанный после прокатки, из нелегированных сталей</t>
  </si>
  <si>
    <t>24.10.62.210</t>
  </si>
  <si>
    <t>Сталь арматурная</t>
  </si>
  <si>
    <t>24.10.62.211</t>
  </si>
  <si>
    <t>Сталь арматурная горячекатаная для железобетонных конструкций</t>
  </si>
  <si>
    <t>24.10.62.212</t>
  </si>
  <si>
    <t>Сталь арматурная термомеханически упроченная для железобетонных конструкций</t>
  </si>
  <si>
    <t>24.10.62.213</t>
  </si>
  <si>
    <t>Прокат арматурный свариваемый периодического профиля</t>
  </si>
  <si>
    <t>24.10.62.220</t>
  </si>
  <si>
    <t>Катанка стальная прочая, без дополнительной обработки, включая смотанную после прокатки, из нелегированных сталей</t>
  </si>
  <si>
    <t>Прокат сортовой и катанка горячекатаные со свободной намоткой в бухты из нержавеющих сталей</t>
  </si>
  <si>
    <t>24.10.63.110</t>
  </si>
  <si>
    <t>Прокат сортовой горячекатаный со свободной намоткой в бухты из нержавеющих сталей</t>
  </si>
  <si>
    <t>24.10.63.111</t>
  </si>
  <si>
    <t>Прокат сортовой горячекатаный круглый со свободной намоткой в бухты из нержавеющих сталей</t>
  </si>
  <si>
    <t>24.10.63.112</t>
  </si>
  <si>
    <t>Прокат сортовой горячекатаный квадратный со свободной намоткой в бухты из нержавеющих сталей</t>
  </si>
  <si>
    <t>24.10.63.113</t>
  </si>
  <si>
    <t>Прокат сортовой горячекатаный шестигранный со свободной намоткой в бухты из нержавеющих сталей</t>
  </si>
  <si>
    <t>24.10.63.114</t>
  </si>
  <si>
    <t>Прокат сортовой горячекатаный полосовой со свободной намоткой в бухты из нержавеющих сталей</t>
  </si>
  <si>
    <t>24.10.63.120</t>
  </si>
  <si>
    <t>Катанка горячекатаная со свободной намоткой в бухты из нержавеющих сталей</t>
  </si>
  <si>
    <t>Прокат сортовой и катанка из нержавеющих сталей прочие, кованые, горячекатаные, горячетянутые или экструдированные, без дополнительной обработки, включая смотанные после прокатки</t>
  </si>
  <si>
    <t>24.10.64.110</t>
  </si>
  <si>
    <t>Прутки кованые из нержавеющей стали, без дополнительной обработки, включая смотанные после прокатки</t>
  </si>
  <si>
    <t>24.10.64.120</t>
  </si>
  <si>
    <t>Прокат сортовой горячекатаный, горячетянутый или экструдированный прочий из нержавеющих сталей, без дополнительной обработки, включая смотанные после прокатки</t>
  </si>
  <si>
    <t>24.10.64.121</t>
  </si>
  <si>
    <t>Прокат сортовой горячекатаный круглый прочий из нержавеющих сталей, без дополнительной обработки, включая смотанные после прокатки</t>
  </si>
  <si>
    <t>24.10.64.122</t>
  </si>
  <si>
    <t>Прокат сортовой горячекатаный квадратный прочий из нержавеющих сталей, без дополнительной обработки, включая смотанные после прокатки</t>
  </si>
  <si>
    <t>24.10.64.123</t>
  </si>
  <si>
    <t>Прокат сортовой горячекатаный шестигранный прочий из нержавеющих сталей, без дополнительной обработки, включая смотанные после прокатки</t>
  </si>
  <si>
    <t>24.10.64.124</t>
  </si>
  <si>
    <t>Прокат сортовой горячекатаный полосовой прочий из нержавеющих сталей, без дополнительной обработки, включая смотанные после прокатки</t>
  </si>
  <si>
    <t>24.10.64.190</t>
  </si>
  <si>
    <t>Прокат сортовой прочий из нержавеющих сталей, без дополнительной обработки, включая смотанный после прокатки</t>
  </si>
  <si>
    <t>24.10.64.210</t>
  </si>
  <si>
    <t>Катанка из нержавеющих сталей прочая, без дополнительной обработки, включая смотанную после прокатки</t>
  </si>
  <si>
    <t>Прокат сортовой и катанка горячекатаные со свободной намоткой в бухты из прочих легированных сталей</t>
  </si>
  <si>
    <t>24.10.65.110</t>
  </si>
  <si>
    <t>Прокат сортовой горячекатаный со свободной намоткой в бухты из прочих легированных сталей</t>
  </si>
  <si>
    <t>24.10.65.111</t>
  </si>
  <si>
    <t>Прокат сортовой горячекатаный круглый со свободной намоткой в бухты из прочих легированных сталей</t>
  </si>
  <si>
    <t>24.10.65.112</t>
  </si>
  <si>
    <t>Прокат сортовой горячекатаный квадратный со свободной намоткой в бухты из прочих легированных сталей</t>
  </si>
  <si>
    <t>24.10.65.113</t>
  </si>
  <si>
    <t>Прокат сортовой горячекатаный шестигранный со свободной намоткой в бухты из прочих легированных сталей</t>
  </si>
  <si>
    <t>24.10.65.114</t>
  </si>
  <si>
    <t>Прокат сортовой горячекатаный полосовой со свободной намоткой в бухты из прочих легированных сталей</t>
  </si>
  <si>
    <t>24.10.65.120</t>
  </si>
  <si>
    <t>Катанка горячекатаная со свободной намоткой в бухты из прочих легированных сталей</t>
  </si>
  <si>
    <t>Прокат сортовой и катанка из прочих легированных сталей прочие, кованые, горячекатаные, горячетянутые или экструдированные, без дополнительной обработки, включая смотанные после прокатки</t>
  </si>
  <si>
    <t>24.10.66.110</t>
  </si>
  <si>
    <t>Сталь кованая из прочих легированных сталей, без дополнительной обработки</t>
  </si>
  <si>
    <t>24.10.66.120</t>
  </si>
  <si>
    <t>Прокат сортовой горячекатаный прочий, без дополнительной обработки, включая смотанный после прокатки, из прочих легированных сталей</t>
  </si>
  <si>
    <t>24.10.66.121</t>
  </si>
  <si>
    <t>Прокат сортовой горячекатаный круглый прочий, без дополнительной обработки, включая смотанный после прокатки, из прочих легированных сталей</t>
  </si>
  <si>
    <t>24.10.66.122</t>
  </si>
  <si>
    <t>Прокат сортовой горячекатаный квадратный прочий, без дополнительной обработки, включая смотанный после прокатки, из прочих легированных сталей</t>
  </si>
  <si>
    <t>24.10.66.123</t>
  </si>
  <si>
    <t>Прокат сортовой горячекатаный шестигранный прочий, без дополнительной обработки, включая смотанный после прокатки, из прочих легированных сталей</t>
  </si>
  <si>
    <t>24.10.66.124</t>
  </si>
  <si>
    <t>Прокат сортовой горячекатаный полосовой прочий, без дополнительной обработки, включая смотанный после прокатки, из прочих легированных сталей</t>
  </si>
  <si>
    <t>24.10.66.190</t>
  </si>
  <si>
    <t>Прокат сортовой прочий из прочих легированных сталей, без дополнительной обработки, включая смотанный после прокатки</t>
  </si>
  <si>
    <t>24.10.66.210</t>
  </si>
  <si>
    <t>Катанка из легированных сталей прочая, без дополнительной обработки, включая смотанную после прокатки</t>
  </si>
  <si>
    <t>Прутки пустотелые для буровых работ</t>
  </si>
  <si>
    <t>24.10.67.000</t>
  </si>
  <si>
    <t>Профили незамкнутые горячей обработки стальные, прокат листовой стальной в пакетах и профиль рельсовый для железных дорог и трамвайных путей стальной</t>
  </si>
  <si>
    <t>Профили незамкнутые горячекатаные, горячетянутые или экструдированные, без дополнительной обработки, из нелегированных сталей</t>
  </si>
  <si>
    <t>24.10.71.110</t>
  </si>
  <si>
    <t>Уголки стальные горячекатаные из нелегированных сталей</t>
  </si>
  <si>
    <t>24.10.71.111</t>
  </si>
  <si>
    <t>Уголки стальные горячекатаные равнополочные из нелегированных сталей</t>
  </si>
  <si>
    <t>24.10.71.112</t>
  </si>
  <si>
    <t>Уголки стальные горячекатаные неравнополочные из нелегированных сталей</t>
  </si>
  <si>
    <t>24.10.71.120</t>
  </si>
  <si>
    <t>Двутавры стальные горячекатаные из нелегированных сталей</t>
  </si>
  <si>
    <t>24.10.71.130</t>
  </si>
  <si>
    <t>Швеллеры стальные горячекатаные из нелегированных сталей</t>
  </si>
  <si>
    <t>24.10.71.190</t>
  </si>
  <si>
    <t>Профили незамкнутые горячекатаные, горячетянутые или экструдированные, без дополнительной обработки, из нелегированных сталей прочие, не включенные в другие группировки</t>
  </si>
  <si>
    <t>Профили незамкнутые горячекатаные, горячетянутые или экструдированные, без дополнительной обработки, из нержавеющих сталей</t>
  </si>
  <si>
    <t>24.10.72.000</t>
  </si>
  <si>
    <t>Профили незамкнутые горячекатаные, горячетянутые или экструдированные, без дополнительной обработки, из прочих легированных сталей</t>
  </si>
  <si>
    <t>24.10.73.110</t>
  </si>
  <si>
    <t>Уголки стальные горячекатаные из прочих легированных сталей</t>
  </si>
  <si>
    <t>24.10.73.111</t>
  </si>
  <si>
    <t>Уголки стальные горячекатаные равнополочные из прочих легированных сталей</t>
  </si>
  <si>
    <t>24.10.73.112</t>
  </si>
  <si>
    <t>Уголки стальные горячекатаные неравнополочные из прочих легированных сталей</t>
  </si>
  <si>
    <t>24.10.73.120</t>
  </si>
  <si>
    <t>Двутавры стальные горячекатаные из прочих легированных сталей</t>
  </si>
  <si>
    <t>24.10.73.130</t>
  </si>
  <si>
    <t>Швеллеры стальные горячекатаные из прочих легированных сталей</t>
  </si>
  <si>
    <t>24.10.73.190</t>
  </si>
  <si>
    <t>Профили незамкнутые горячекатаные, горячетянутые или экструдированные, без дополнительной обработки, из прочих легированных сталей прочие, не включенные в другие группировки</t>
  </si>
  <si>
    <t>Прокат листовой стальной в пакетах, профили незамкнутые сварные стальные</t>
  </si>
  <si>
    <t>24.10.74.110</t>
  </si>
  <si>
    <t>Прокат листовой стальной в пакетах</t>
  </si>
  <si>
    <t>24.10.74.120</t>
  </si>
  <si>
    <t>Профили незамкнутые сварные стальные</t>
  </si>
  <si>
    <t>Профили рельсовые для железных дорог и трамвайных путей стальные</t>
  </si>
  <si>
    <t>24.10.75.110</t>
  </si>
  <si>
    <t>Профили рельсовые для железных дорог стальные</t>
  </si>
  <si>
    <t>24.10.75.111</t>
  </si>
  <si>
    <t>Рельсы железнодорожные широкой колеи</t>
  </si>
  <si>
    <t>24.10.75.112</t>
  </si>
  <si>
    <t>Рельсы железнодорожные узкой колеи</t>
  </si>
  <si>
    <t>24.10.75.113</t>
  </si>
  <si>
    <t>Рельсы железнодорожные контррельсовые</t>
  </si>
  <si>
    <t>24.10.75.114</t>
  </si>
  <si>
    <t>Рельсы железнодорожные остряковые</t>
  </si>
  <si>
    <t>24.10.75.115</t>
  </si>
  <si>
    <t>Накладки рельсовые двухголовые для железных дорог широкой колеи</t>
  </si>
  <si>
    <t>24.10.75.116</t>
  </si>
  <si>
    <t>Подкладки раздельного скрепления железнодорожного пути</t>
  </si>
  <si>
    <t>24.10.75.120</t>
  </si>
  <si>
    <t>Рельсы для трамвайных путей</t>
  </si>
  <si>
    <t>24.10.75.130</t>
  </si>
  <si>
    <t>Рельсы крановые</t>
  </si>
  <si>
    <t>Прокат черных металлов прочий, не включенный в другие группировки</t>
  </si>
  <si>
    <t>24.10.80.110</t>
  </si>
  <si>
    <t>Бандажи для подвижного состава</t>
  </si>
  <si>
    <t>24.10.80.111</t>
  </si>
  <si>
    <t>Бандажи для вагонов железных дорог</t>
  </si>
  <si>
    <t>24.10.80.112</t>
  </si>
  <si>
    <t>Бандажи для локомотивов железных дорог</t>
  </si>
  <si>
    <t>24.10.80.113</t>
  </si>
  <si>
    <t>Бандажи для вагонов трамвая</t>
  </si>
  <si>
    <t>24.10.80.120</t>
  </si>
  <si>
    <t>Колеса цельнокатаные</t>
  </si>
  <si>
    <t>24.10.80.190</t>
  </si>
  <si>
    <t>Услуги по производству железа, чугуна, стали и ферросплавов отдельные, выполняемые субподрядчиком</t>
  </si>
  <si>
    <t>24.10.99.000</t>
  </si>
  <si>
    <t>Трубы, профили пустотелые и их фитинги стальные</t>
  </si>
  <si>
    <t>Трубы, профили пустотелые бесшовные и их фитинги стальные</t>
  </si>
  <si>
    <t>24.20.11</t>
  </si>
  <si>
    <t>Трубы стальные для нефте- и газопроводов бесшовные</t>
  </si>
  <si>
    <t>24.20.11.000</t>
  </si>
  <si>
    <t>24.20.12</t>
  </si>
  <si>
    <t>Трубы обсадные, насосно-компрессорные трубы и бурильные трубы, используемые для бурения нефтяных или газовых скважин, бесшовные стальные</t>
  </si>
  <si>
    <t>24.20.12.110</t>
  </si>
  <si>
    <t>Трубы обсадные бесшовные стальные</t>
  </si>
  <si>
    <t>24.20.12.120</t>
  </si>
  <si>
    <t>Трубы насосно-компрессорные бесшовные стальные</t>
  </si>
  <si>
    <t>24.20.12.130</t>
  </si>
  <si>
    <t>Трубы бурильные для бурения нефтяных и газовых скважин бесшовные стальные</t>
  </si>
  <si>
    <t>24.20.13</t>
  </si>
  <si>
    <t>Трубы круглого сечения прочие стальные</t>
  </si>
  <si>
    <t>24.20.13.110</t>
  </si>
  <si>
    <t>Трубы стальные бесшовные горячедеформированные</t>
  </si>
  <si>
    <t>24.20.13.120</t>
  </si>
  <si>
    <t>Трубы стальные бесшовные высокого давления</t>
  </si>
  <si>
    <t>24.20.13.130</t>
  </si>
  <si>
    <t>Трубы стальные электросварные</t>
  </si>
  <si>
    <t>24.20.13.140</t>
  </si>
  <si>
    <t>Трубы стальные бесшовные холоднодеформированные общего назначения</t>
  </si>
  <si>
    <t>24.20.13.150</t>
  </si>
  <si>
    <t>Трубы стальные сварные холоднодеформированные общего назначения</t>
  </si>
  <si>
    <t>24.20.13.160</t>
  </si>
  <si>
    <t>Трубы стальные водогазопроводные</t>
  </si>
  <si>
    <t>24.20.13.190</t>
  </si>
  <si>
    <t>24.20.14</t>
  </si>
  <si>
    <t>Трубы некруглого сечения и профили пустотелые, стальные</t>
  </si>
  <si>
    <t>24.20.14.110</t>
  </si>
  <si>
    <t>Трубы некруглого сечения стальные</t>
  </si>
  <si>
    <t>24.20.14.120</t>
  </si>
  <si>
    <t>Профили пустотелые стальные</t>
  </si>
  <si>
    <t>Трубы сварные круглого сечения, наружным диаметром более 406,4 мм, стальные</t>
  </si>
  <si>
    <t>24.20.21</t>
  </si>
  <si>
    <t>Трубы для нефте- и газопроводов сварные, наружным диаметром более 406,4 мм, стальные</t>
  </si>
  <si>
    <t>24.20.21.000</t>
  </si>
  <si>
    <t>24.20.22</t>
  </si>
  <si>
    <t>Трубы обсадные и насосно-компрессорные трубы, используемые для бурения нефтяных или газовых скважин, сварные, наружным диаметром более 406,4 мм, стальные</t>
  </si>
  <si>
    <t>24.20.22.000</t>
  </si>
  <si>
    <t>24.20.23</t>
  </si>
  <si>
    <t>Трубы круглого сечения сварные прочие, наружным диаметром более 406,4 мм, стальные</t>
  </si>
  <si>
    <t>24.20.23.000</t>
  </si>
  <si>
    <t>24.20.24</t>
  </si>
  <si>
    <t>Трубы круглого сечения прочие, с открытым швом, клепаные или соединенные аналогичным способом, наружным диаметром более 406,4 мм, стальные</t>
  </si>
  <si>
    <t>24.20.24.000</t>
  </si>
  <si>
    <t>Трубы сварные, наружным диаметром не более 406,4 мм, стальные</t>
  </si>
  <si>
    <t>24.20.31</t>
  </si>
  <si>
    <t>Трубы сварные для нефте- и газопроводов, наружным диаметром не более 406,4 мм, стальные</t>
  </si>
  <si>
    <t>24.20.31.000</t>
  </si>
  <si>
    <t>24.20.32</t>
  </si>
  <si>
    <t>Трубы обсадные и насосно-компрессорные трубы, используемые для бурения нефтяных или газовых скважин, сварные, наружным диаметром не более 406,4 мм, стальные</t>
  </si>
  <si>
    <t>24.20.32.000</t>
  </si>
  <si>
    <t>24.20.33</t>
  </si>
  <si>
    <t>Трубы круглого сечения сварные прочие, наружным диаметром не более 406,4 мм, стальные</t>
  </si>
  <si>
    <t>24.20.33.000</t>
  </si>
  <si>
    <t>24.20.34</t>
  </si>
  <si>
    <t>Трубы некруглого сечения сварные, наружным диаметром не более 406,4 мм, стальные</t>
  </si>
  <si>
    <t>24.20.34.000</t>
  </si>
  <si>
    <t>24.20.35</t>
  </si>
  <si>
    <t>Трубы прочие, с открытым швом, клепаные или соединенные аналогичным способом, наружным диаметром не более 406,4 мм, стальные</t>
  </si>
  <si>
    <t>24.20.35.000</t>
  </si>
  <si>
    <t>24.20.4</t>
  </si>
  <si>
    <t>Фитинги для труб стальные, кроме литых</t>
  </si>
  <si>
    <t>24.20.40</t>
  </si>
  <si>
    <t>24.20.40.000</t>
  </si>
  <si>
    <t>24.20.9</t>
  </si>
  <si>
    <t>Услуги по производству труб, пустотелых профилей и соответствующих фитингов отдельные, выполняемые субподрядчиком</t>
  </si>
  <si>
    <t>24.20.99</t>
  </si>
  <si>
    <t>24.20.99.000</t>
  </si>
  <si>
    <t>Полуфабрикаты стальные прочие</t>
  </si>
  <si>
    <t>Прутки холоднотянутые</t>
  </si>
  <si>
    <t>24.31.1</t>
  </si>
  <si>
    <t>Прутки холоднотянутые и профили со сплошным сечением из нелегированных сталей</t>
  </si>
  <si>
    <t>24.31.10</t>
  </si>
  <si>
    <t>24.31.10.110</t>
  </si>
  <si>
    <t>Прутки холоднотянутые из нелегированных сталей</t>
  </si>
  <si>
    <t>24.31.10.120</t>
  </si>
  <si>
    <t>Профили со сплошным сечением из нелегированных сталей</t>
  </si>
  <si>
    <t>24.31.2</t>
  </si>
  <si>
    <t>Прутки холоднотянутые и профили со сплошным сечением из легированных сталей, кроме нержавеющих</t>
  </si>
  <si>
    <t>24.31.20</t>
  </si>
  <si>
    <t>24.31.20.110</t>
  </si>
  <si>
    <t>Прутки холоднотянутые из легированных сталей, кроме нержавеющих</t>
  </si>
  <si>
    <t>24.31.20.120</t>
  </si>
  <si>
    <t>Профили со сплошным сечением из легированных сталей, кроме нержавеющих</t>
  </si>
  <si>
    <t>24.31.3</t>
  </si>
  <si>
    <t>Прутки холоднотянутые и профили со сплошным сечением из нержавеющих сталей</t>
  </si>
  <si>
    <t>24.31.30</t>
  </si>
  <si>
    <t>24.31.30.110</t>
  </si>
  <si>
    <t>Прутки холоднотянутые из нержавеющих сталей</t>
  </si>
  <si>
    <t>24.31.30.120</t>
  </si>
  <si>
    <t>Профили со сплошным сечением из нержавеющих сталей</t>
  </si>
  <si>
    <t>24.31.9</t>
  </si>
  <si>
    <t>Услуги по производству сортового холоднокатаного проката отдельные, выполняемые субподрядчиком</t>
  </si>
  <si>
    <t>24.31.99</t>
  </si>
  <si>
    <t>24.31.99.000</t>
  </si>
  <si>
    <t>Штрипс узкий холоднокатаный</t>
  </si>
  <si>
    <t>24.32.1</t>
  </si>
  <si>
    <t>Прокат листовой холоднокатаный стальной, неплакированный, шириной менее 600 мм</t>
  </si>
  <si>
    <t>24.32.10</t>
  </si>
  <si>
    <t>24.32.10.000</t>
  </si>
  <si>
    <t>24.32.2</t>
  </si>
  <si>
    <t>Прокат листовой холоднокатаный стальной, плакированный, с гальваническим или другим покрытием, шириной менее 600 мм</t>
  </si>
  <si>
    <t>24.32.20</t>
  </si>
  <si>
    <t>24.32.20.000</t>
  </si>
  <si>
    <t>24.32.9</t>
  </si>
  <si>
    <t>Услуги по производству узкого холоднокатаного штрипса отдельные, выполняемые субподрядчиком</t>
  </si>
  <si>
    <t>24.32.99</t>
  </si>
  <si>
    <t>24.32.99.000</t>
  </si>
  <si>
    <t>Изделия холодной штамповки или гибки</t>
  </si>
  <si>
    <t>24.33.1</t>
  </si>
  <si>
    <t>Профили незамкнутые холодной штамповки или гибки</t>
  </si>
  <si>
    <t>24.33.11</t>
  </si>
  <si>
    <t>Профили незамкнутые холодной штамповки или гибки из нелегированных сталей</t>
  </si>
  <si>
    <t>24.33.11.000</t>
  </si>
  <si>
    <t>24.33.12</t>
  </si>
  <si>
    <t>Профили незамкнутые холодной штамповки или гибки из нержавеющих сталей</t>
  </si>
  <si>
    <t>24.33.12.000</t>
  </si>
  <si>
    <t>24.33.2</t>
  </si>
  <si>
    <t>Профили листовые из нелегированной стали</t>
  </si>
  <si>
    <t>24.33.20</t>
  </si>
  <si>
    <t>24.33.20.000</t>
  </si>
  <si>
    <t>24.33.3</t>
  </si>
  <si>
    <t>Панели многослойные из листового стального плакированного проката</t>
  </si>
  <si>
    <t>24.33.30</t>
  </si>
  <si>
    <t>24.33.30.000</t>
  </si>
  <si>
    <t>24.33.9</t>
  </si>
  <si>
    <t>Услуги по производству изделий, полученных холодной штамповкой или гибкой отдельные, выполняемые субподрядчиком</t>
  </si>
  <si>
    <t>24.33.99</t>
  </si>
  <si>
    <t>24.33.99.000</t>
  </si>
  <si>
    <t>Проволока холоднотянутая</t>
  </si>
  <si>
    <t>24.34.1</t>
  </si>
  <si>
    <t>24.34.11</t>
  </si>
  <si>
    <t>Проволока холоднотянутая из нелегированной стали</t>
  </si>
  <si>
    <t>24.34.11.110</t>
  </si>
  <si>
    <t>Проволока стальная общего назначения из нелегированной стали</t>
  </si>
  <si>
    <t>24.34.11.120</t>
  </si>
  <si>
    <t>Проволока стальная канатная из нелегированной стали</t>
  </si>
  <si>
    <t>24.34.11.130</t>
  </si>
  <si>
    <t>Проволока стальная сварочная из нелегированной стали</t>
  </si>
  <si>
    <t>24.34.11.140</t>
  </si>
  <si>
    <t>Проволока стальная луженая кабельная из нелегированной стали</t>
  </si>
  <si>
    <t>24.34.11.150</t>
  </si>
  <si>
    <t>Проволока холоднотянутая для армирования железобетонных конструкций из нелегированной стали</t>
  </si>
  <si>
    <t>24.34.11.160</t>
  </si>
  <si>
    <t>Проволока стальная луженая бандажная из нелегированной стали</t>
  </si>
  <si>
    <t>24.34.11.170</t>
  </si>
  <si>
    <t>Проволока стальная для холодной высадки из нелегированной стали</t>
  </si>
  <si>
    <t>24.34.11.180</t>
  </si>
  <si>
    <t>Проволока стальная оцинкованная для воздушных линий связи из нелегированной стали</t>
  </si>
  <si>
    <t>24.34.11.190</t>
  </si>
  <si>
    <t>Проволока холоднотянутая прочая из нелегированной стали</t>
  </si>
  <si>
    <t>24.34.12</t>
  </si>
  <si>
    <t>Проволока холоднотянутая из нержавеющей стали</t>
  </si>
  <si>
    <t>24.34.12.000</t>
  </si>
  <si>
    <t>24.34.13</t>
  </si>
  <si>
    <t>Проволока холоднотянутая из прочей легированной стали</t>
  </si>
  <si>
    <t>24.34.13.110</t>
  </si>
  <si>
    <t>Проволока стальная пружинная из прочей легированной стали</t>
  </si>
  <si>
    <t>24.34.13.120</t>
  </si>
  <si>
    <t>Проволока стальная сварочная из прочей легированной стали</t>
  </si>
  <si>
    <t>24.34.13.130</t>
  </si>
  <si>
    <t>Проволока биметаллическая сталемедная</t>
  </si>
  <si>
    <t>24.34.13.140</t>
  </si>
  <si>
    <t>Проволока наплавочная из прочей легированной стали</t>
  </si>
  <si>
    <t>24.34.13.190</t>
  </si>
  <si>
    <t>Проволока холоднотянутая прочая из прочей легированной стали</t>
  </si>
  <si>
    <t>24.34.9</t>
  </si>
  <si>
    <t>Услуги по производству холоднотянутой проволоки отдельные, выполняемые субподрядчиком</t>
  </si>
  <si>
    <t>24.34.99</t>
  </si>
  <si>
    <t>24.34.99.000</t>
  </si>
  <si>
    <t>Металлы основные драгоценные и цветные прочие; топливо ядерное переработанное</t>
  </si>
  <si>
    <t>Металлы драгоценные</t>
  </si>
  <si>
    <t>24.41.1</t>
  </si>
  <si>
    <t>Серебро необработанное или полуобработанное, или в виде порошка</t>
  </si>
  <si>
    <t>24.41.10</t>
  </si>
  <si>
    <t>24.41.10.110</t>
  </si>
  <si>
    <t>Порошок серебра</t>
  </si>
  <si>
    <t>24.41.10.120</t>
  </si>
  <si>
    <t>Серебро необработанное</t>
  </si>
  <si>
    <t>24.41.10.130</t>
  </si>
  <si>
    <t>Серебро полуобработанное</t>
  </si>
  <si>
    <t>24.41.10.140</t>
  </si>
  <si>
    <t>Сплавы серебра</t>
  </si>
  <si>
    <t>24.41.10.150</t>
  </si>
  <si>
    <t>Припои серебряные</t>
  </si>
  <si>
    <t>24.41.2</t>
  </si>
  <si>
    <t>Золото необработанное или полуобработанное, или в виде порошка</t>
  </si>
  <si>
    <t>24.41.20</t>
  </si>
  <si>
    <t>24.41.20.110</t>
  </si>
  <si>
    <t>Порошок золота</t>
  </si>
  <si>
    <t>- продукты, 90% или более массы которых просеивается через сито с размером ячейки 0,5 мм</t>
  </si>
  <si>
    <t>24.41.20.120</t>
  </si>
  <si>
    <t>Золото в слитках</t>
  </si>
  <si>
    <t>24.41.20.130</t>
  </si>
  <si>
    <t>Золото полуобработанное</t>
  </si>
  <si>
    <t>24.41.20.131</t>
  </si>
  <si>
    <t>Золото полуобработанное в виде болванок, брусьев, проволоки и профилей, пластин, листов и полос толщиной более 0,15 мм, не считая основы</t>
  </si>
  <si>
    <t>24.41.20.132</t>
  </si>
  <si>
    <t>Золото полуобработанное в виде трубок, труб и пустотелых болванок</t>
  </si>
  <si>
    <t>24.41.20.133</t>
  </si>
  <si>
    <t>Золото полуобработанное в виде тонких листов и полосок (фольги) толщиной не более 0,15 мм, не считая основы</t>
  </si>
  <si>
    <t>24.41.20.140</t>
  </si>
  <si>
    <t>Золото, используемое для чеканки монет</t>
  </si>
  <si>
    <t>24.41.20.150</t>
  </si>
  <si>
    <t>Сплавы на основе золота</t>
  </si>
  <si>
    <t>24.41.20.160</t>
  </si>
  <si>
    <t>Припои золотые</t>
  </si>
  <si>
    <t>24.41.3</t>
  </si>
  <si>
    <t>Платина и металлы платиновой группы необработанные или полуобработанные, или в виде порошка</t>
  </si>
  <si>
    <t>24.41.30</t>
  </si>
  <si>
    <t>24.41.30.110</t>
  </si>
  <si>
    <t>Платина необработанная или полуобработанная, или в виде порошка</t>
  </si>
  <si>
    <t>24.41.30.111</t>
  </si>
  <si>
    <t>Платина в виде порошка</t>
  </si>
  <si>
    <t>24.41.30.112</t>
  </si>
  <si>
    <t>Платина в слитках</t>
  </si>
  <si>
    <t>24.41.30.113</t>
  </si>
  <si>
    <t>Платина полуобработанная в виде прутков, проволоки, профилей, пластин, листов и полос</t>
  </si>
  <si>
    <t>24.41.30.114</t>
  </si>
  <si>
    <t>Сплавы платины</t>
  </si>
  <si>
    <t>24.41.30.120</t>
  </si>
  <si>
    <t>Палладий и его сплавы</t>
  </si>
  <si>
    <t>24.41.30.121</t>
  </si>
  <si>
    <t>Палладий в виде порошка</t>
  </si>
  <si>
    <t>24.41.30.122</t>
  </si>
  <si>
    <t>Палладий в слитках</t>
  </si>
  <si>
    <t>24.41.30.123</t>
  </si>
  <si>
    <t>Палладий полуобработанный</t>
  </si>
  <si>
    <t>24.41.30.124</t>
  </si>
  <si>
    <t>Сплавы палладия</t>
  </si>
  <si>
    <t>24.41.30.130</t>
  </si>
  <si>
    <t>Родий и его сплавы</t>
  </si>
  <si>
    <t>24.41.30.131</t>
  </si>
  <si>
    <t>Родий в виде порошка</t>
  </si>
  <si>
    <t>24.41.30.132</t>
  </si>
  <si>
    <t>Родий необработанный</t>
  </si>
  <si>
    <t>24.41.30.133</t>
  </si>
  <si>
    <t>Родий полуобработанный</t>
  </si>
  <si>
    <t>24.41.30.134</t>
  </si>
  <si>
    <t>Сплавы родия</t>
  </si>
  <si>
    <t>24.41.30.140</t>
  </si>
  <si>
    <t>Иридий и его сплавы</t>
  </si>
  <si>
    <t>24.41.30.141</t>
  </si>
  <si>
    <t>Иридий в виде порошка</t>
  </si>
  <si>
    <t>24.41.30.142</t>
  </si>
  <si>
    <t>Иридий необработанный</t>
  </si>
  <si>
    <t>24.41.30.143</t>
  </si>
  <si>
    <t>Иридий полуобработанный</t>
  </si>
  <si>
    <t>24.41.30.144</t>
  </si>
  <si>
    <t>Сплавы иридия</t>
  </si>
  <si>
    <t>24.41.30.150</t>
  </si>
  <si>
    <t>Рутений и его сплавы</t>
  </si>
  <si>
    <t>24.41.30.151</t>
  </si>
  <si>
    <t>Рутений в виде порошка</t>
  </si>
  <si>
    <t>24.41.30.152</t>
  </si>
  <si>
    <t>Рутений необработанный</t>
  </si>
  <si>
    <t>24.41.30.153</t>
  </si>
  <si>
    <t>Рутений полуобработанный</t>
  </si>
  <si>
    <t>24.41.30.154</t>
  </si>
  <si>
    <t>Сплавы рутения</t>
  </si>
  <si>
    <t>24.41.30.160</t>
  </si>
  <si>
    <t>Осмий и его сплавы</t>
  </si>
  <si>
    <t>24.41.30.161</t>
  </si>
  <si>
    <t>Осмий в виде порошка</t>
  </si>
  <si>
    <t>24.41.30.162</t>
  </si>
  <si>
    <t>Осмий необработанный</t>
  </si>
  <si>
    <t>24.41.30.163</t>
  </si>
  <si>
    <t>Осмий полуобработанный</t>
  </si>
  <si>
    <t>24.41.30.164</t>
  </si>
  <si>
    <t>Сплавы осмия</t>
  </si>
  <si>
    <t>24.41.30.190</t>
  </si>
  <si>
    <t>Металлы платиновой группы прочие</t>
  </si>
  <si>
    <t>24.41.4</t>
  </si>
  <si>
    <t>Металлы недрагоценные или серебро, плакированные золотом, необработанные или полуобработанные</t>
  </si>
  <si>
    <t>24.41.40</t>
  </si>
  <si>
    <t>24.41.40.110</t>
  </si>
  <si>
    <t>Металлы недрагоценные, плакированные золотом, необработанные или полуобработанные</t>
  </si>
  <si>
    <t>24.41.40.120</t>
  </si>
  <si>
    <t>Серебро, плакированное золотом, необработанное или полуобработанное</t>
  </si>
  <si>
    <t>24.41.5</t>
  </si>
  <si>
    <t>Металлы недрагоценные, плакированные серебром, и недрагоценные металлы, серебро или золото, плакированные платиной, необработанные или полуобработанные</t>
  </si>
  <si>
    <t>24.41.50</t>
  </si>
  <si>
    <t>24.41.50.110</t>
  </si>
  <si>
    <t>Металлы недрагоценные, плакированные серебром, необработанные или полуобработанные</t>
  </si>
  <si>
    <t>24.41.50.120</t>
  </si>
  <si>
    <t>Металлы недрагоценные, плакированные платиной, необработанные или полуобработанные</t>
  </si>
  <si>
    <t>24.41.50.130</t>
  </si>
  <si>
    <t>Серебро или золото, плакированные платиной, необработанные или полуобработанные</t>
  </si>
  <si>
    <t>24.41.9</t>
  </si>
  <si>
    <t>Услуги по производству изделий из драгоценных металлов отдельные, выполняемые субподрядчиком</t>
  </si>
  <si>
    <t>24.41.99</t>
  </si>
  <si>
    <t>24.41.99.000</t>
  </si>
  <si>
    <t>Алюминий</t>
  </si>
  <si>
    <t>Алюминий необработанный; оксид алюминия (глинозем)</t>
  </si>
  <si>
    <t>24.42.11</t>
  </si>
  <si>
    <t>Алюминий необработанный</t>
  </si>
  <si>
    <t>24.42.11.110</t>
  </si>
  <si>
    <t>Алюминий первичный</t>
  </si>
  <si>
    <t>24.42.11.120</t>
  </si>
  <si>
    <t>Сплавы на основе первичного алюминия</t>
  </si>
  <si>
    <t>24.42.11.130</t>
  </si>
  <si>
    <t>Алюминий вторичный и его сплавы</t>
  </si>
  <si>
    <t>24.42.12</t>
  </si>
  <si>
    <t>Оксид алюминия (глинозем), кроме искусственного корунда</t>
  </si>
  <si>
    <t>24.42.12.000</t>
  </si>
  <si>
    <t>Полуфабрикаты из алюминия или алюминиевых сплавов</t>
  </si>
  <si>
    <t>24.42.21</t>
  </si>
  <si>
    <t>Порошки алюминиевые и чешуйки</t>
  </si>
  <si>
    <t>24.42.21.000</t>
  </si>
  <si>
    <t>24.42.22</t>
  </si>
  <si>
    <t>Прутки, катанка и профили из алюминия или алюминиевых сплавов</t>
  </si>
  <si>
    <t>24.42.22.110</t>
  </si>
  <si>
    <t>Прутки из алюминия или алюминиевых сплавов</t>
  </si>
  <si>
    <t>24.42.22.111</t>
  </si>
  <si>
    <t>Прутки из алюминия и алюминиевых сплавов круглого сечения</t>
  </si>
  <si>
    <t>24.42.22.112</t>
  </si>
  <si>
    <t>Прутки из алюминия и алюминиевых сплавов квадратного сечения</t>
  </si>
  <si>
    <t>24.42.22.113</t>
  </si>
  <si>
    <t>Прутки из алюминия и алюминиевых сплавов шестигранного сечения</t>
  </si>
  <si>
    <t>24.42.22.120</t>
  </si>
  <si>
    <t>Катанка из алюминия или алюминиевых сплавов</t>
  </si>
  <si>
    <t>24.42.22.130</t>
  </si>
  <si>
    <t>Профили из алюминия или алюминиевых сплавов</t>
  </si>
  <si>
    <t>24.42.22.131</t>
  </si>
  <si>
    <t>Профили прямоугольные двутаврового сечения из алюминия или алюминиевых сплавов</t>
  </si>
  <si>
    <t>24.42.22.132</t>
  </si>
  <si>
    <t>Профили прямоугольные зетового сечения из алюминия или алюминиевых сплавов</t>
  </si>
  <si>
    <t>24.42.22.133</t>
  </si>
  <si>
    <t>Профили прямоугольные уголкового сечения из алюминия или алюминиевых сплавов</t>
  </si>
  <si>
    <t>24.42.22.134</t>
  </si>
  <si>
    <t>Профили прямоугольные таврового из алюминия или алюминиевых сплавов</t>
  </si>
  <si>
    <t>24.42.22.135</t>
  </si>
  <si>
    <t>Профили прямоугольные швеллерного сечения из алюминия или алюминиевых сплавов</t>
  </si>
  <si>
    <t>24.42.22.136</t>
  </si>
  <si>
    <t>Профили прямоугольные полосообразного сечения из алюминия или алюминиевых сплавов</t>
  </si>
  <si>
    <t>24.42.22.139</t>
  </si>
  <si>
    <t>Профили прочие из алюминия или алюминиевых сплавов</t>
  </si>
  <si>
    <t>24.42.23</t>
  </si>
  <si>
    <t>Проволока алюминиевая</t>
  </si>
  <si>
    <t>24.42.23.000</t>
  </si>
  <si>
    <t>24.42.24</t>
  </si>
  <si>
    <t>Плиты, листы, полосы и ленты алюминиевые толщиной более 0,2 мм</t>
  </si>
  <si>
    <t>24.42.24.110</t>
  </si>
  <si>
    <t>Плиты и листы алюминиевые</t>
  </si>
  <si>
    <t>24.42.24.120</t>
  </si>
  <si>
    <t>Полосы и ленты алюминиевые толщиной более 0,2 мм</t>
  </si>
  <si>
    <t>24.42.25</t>
  </si>
  <si>
    <t>Фольга алюминиевая толщиной не более 0,2 мм</t>
  </si>
  <si>
    <t>24.42.25.000</t>
  </si>
  <si>
    <t>24.42.26</t>
  </si>
  <si>
    <t>Трубы и трубки, и фитинги для труб и трубок, алюминиевые</t>
  </si>
  <si>
    <t>24.42.26.110</t>
  </si>
  <si>
    <t>Трубы алюминиевые</t>
  </si>
  <si>
    <t>24.42.26.111</t>
  </si>
  <si>
    <t>Трубы холоднодеформированные из алюминия и алюминиевых сплавов</t>
  </si>
  <si>
    <t>24.42.26.112</t>
  </si>
  <si>
    <t>Трубы прессованные из алюминия и алюминиевых сплавов</t>
  </si>
  <si>
    <t>24.42.26.113</t>
  </si>
  <si>
    <t>Трубы сварные прямошовные из алюминиевых сплавов</t>
  </si>
  <si>
    <t>24.42.26.114</t>
  </si>
  <si>
    <t>Трубы бурильные из алюминиевых сплавов</t>
  </si>
  <si>
    <t>24.42.26.120</t>
  </si>
  <si>
    <t>Трубки алюминиевые</t>
  </si>
  <si>
    <t>24.42.26.130</t>
  </si>
  <si>
    <t>Фитинги для труб и трубок алюминиевые</t>
  </si>
  <si>
    <t>24.42.9</t>
  </si>
  <si>
    <t>Услуги по производству алюминия отдельные, выполняемые субподрядчиком</t>
  </si>
  <si>
    <t>24.42.99</t>
  </si>
  <si>
    <t>24.42.99.000</t>
  </si>
  <si>
    <t>Свинец, цинк и олово</t>
  </si>
  <si>
    <t>Свинец, цинк и олово необработанные</t>
  </si>
  <si>
    <t>24.43.11</t>
  </si>
  <si>
    <t>Свинец необработанный</t>
  </si>
  <si>
    <t>24.43.11.000</t>
  </si>
  <si>
    <t>24.43.12</t>
  </si>
  <si>
    <t>Цинк необработанный</t>
  </si>
  <si>
    <t>24.43.12.000</t>
  </si>
  <si>
    <t>24.43.13</t>
  </si>
  <si>
    <t>Олово необработанное</t>
  </si>
  <si>
    <t>24.43.13.000</t>
  </si>
  <si>
    <t>Полуфабрикаты из свинца, цинка и олова или их сплавов</t>
  </si>
  <si>
    <t>24.43.21</t>
  </si>
  <si>
    <t>Плиты, листы, полосы, лента и фольга свинцовые; порошки и чешуйки свинцовые</t>
  </si>
  <si>
    <t>24.43.21.110</t>
  </si>
  <si>
    <t>Плиты и листы свинцовые</t>
  </si>
  <si>
    <t>24.43.21.120</t>
  </si>
  <si>
    <t>Полосы и ленты свинцовые</t>
  </si>
  <si>
    <t>24.43.21.130</t>
  </si>
  <si>
    <t>Фольга свинцовая</t>
  </si>
  <si>
    <t>24.43.21.140</t>
  </si>
  <si>
    <t>Порошки и чешуйки свинцовые</t>
  </si>
  <si>
    <t>24.43.22</t>
  </si>
  <si>
    <t>Пыль, порошки и чешуйки цинковые</t>
  </si>
  <si>
    <t>24.43.22.000</t>
  </si>
  <si>
    <t>24.43.23</t>
  </si>
  <si>
    <t>Прутки, профили и проволока цинковые; плиты, листы, полосы или лента и фольга цинковые</t>
  </si>
  <si>
    <t>24.43.23.110</t>
  </si>
  <si>
    <t>Прутки цинковые</t>
  </si>
  <si>
    <t>24.43.23.120</t>
  </si>
  <si>
    <t>Профили цинковые</t>
  </si>
  <si>
    <t>24.43.23.130</t>
  </si>
  <si>
    <t>Проволока цинковая</t>
  </si>
  <si>
    <t>24.43.23.140</t>
  </si>
  <si>
    <t>Плиты и листы цинковые</t>
  </si>
  <si>
    <t>24.43.23.150</t>
  </si>
  <si>
    <t>Полосы и ленты цинковые</t>
  </si>
  <si>
    <t>24.43.23.160</t>
  </si>
  <si>
    <t>Фольга цинковая</t>
  </si>
  <si>
    <t>24.43.24</t>
  </si>
  <si>
    <t>Прутки, профили и проволока оловянные</t>
  </si>
  <si>
    <t>24.43.24.110</t>
  </si>
  <si>
    <t>Прутки оловянные</t>
  </si>
  <si>
    <t>24.43.24.120</t>
  </si>
  <si>
    <t>Профили оловянные</t>
  </si>
  <si>
    <t>24.43.24.130</t>
  </si>
  <si>
    <t>Проволока оловянная</t>
  </si>
  <si>
    <t>24.43.9</t>
  </si>
  <si>
    <t>Услуги по производству свинца, цинка и олова отдельные, выполняемые субподрядчиком</t>
  </si>
  <si>
    <t>24.43.99</t>
  </si>
  <si>
    <t>24.43.99.000</t>
  </si>
  <si>
    <t>Медь</t>
  </si>
  <si>
    <t>24.44.1</t>
  </si>
  <si>
    <t>Медь необработанная; штейн медный; медь цементационная (медь осажденная)</t>
  </si>
  <si>
    <t>24.44.11</t>
  </si>
  <si>
    <t>Штейн медный; медь цементационная (медь осажденная)</t>
  </si>
  <si>
    <t>24.44.11.110</t>
  </si>
  <si>
    <t>Штейн медный</t>
  </si>
  <si>
    <t>24.44.11.120</t>
  </si>
  <si>
    <t>Медь цементационная (медь осажденная)</t>
  </si>
  <si>
    <t>24.44.12</t>
  </si>
  <si>
    <t>Медь нерафинированная; аноды медные для электролитического рафинирования</t>
  </si>
  <si>
    <t>24.44.12.110</t>
  </si>
  <si>
    <t>Медь нерафинированная</t>
  </si>
  <si>
    <t>24.44.12.120</t>
  </si>
  <si>
    <t>Аноды медные для электролитического рафинирования</t>
  </si>
  <si>
    <t>24.44.13</t>
  </si>
  <si>
    <t>Медь рафинированная необработанная и сплавы медные; лигатуры на основе меди</t>
  </si>
  <si>
    <t>24.44.13.110</t>
  </si>
  <si>
    <t>Медь рафинированная необработанная</t>
  </si>
  <si>
    <t>24.44.13.120</t>
  </si>
  <si>
    <t>Сплавы медные необработанные</t>
  </si>
  <si>
    <t>24.44.13.130</t>
  </si>
  <si>
    <t>Лигатуры на основе меди</t>
  </si>
  <si>
    <t>24.44.2</t>
  </si>
  <si>
    <t>Полуфабрикаты из меди или медных сплавов</t>
  </si>
  <si>
    <t>24.44.21</t>
  </si>
  <si>
    <t>Порошки и чешуйки медные</t>
  </si>
  <si>
    <t>24.44.21.110</t>
  </si>
  <si>
    <t>Порошки медные</t>
  </si>
  <si>
    <t>24.44.21.120</t>
  </si>
  <si>
    <t>Чешуйки медные</t>
  </si>
  <si>
    <t>24.44.22</t>
  </si>
  <si>
    <t>Прутки и профили медные</t>
  </si>
  <si>
    <t>24.44.22.110</t>
  </si>
  <si>
    <t>Прутки медные</t>
  </si>
  <si>
    <t>24.44.22.120</t>
  </si>
  <si>
    <t>Профили медные</t>
  </si>
  <si>
    <t>24.44.23</t>
  </si>
  <si>
    <t>Проволока медная</t>
  </si>
  <si>
    <t>24.44.23.000</t>
  </si>
  <si>
    <t>24.44.24</t>
  </si>
  <si>
    <t>Плиты, листы, полосы медные и ленты из меди толщиной более 0,15 мм</t>
  </si>
  <si>
    <t>24.44.24.110</t>
  </si>
  <si>
    <t>Плиты и листы медные</t>
  </si>
  <si>
    <t>24.44.24.120</t>
  </si>
  <si>
    <t>Полосы и ленты из меди толщиной более 0,15 мм</t>
  </si>
  <si>
    <t>24.44.25</t>
  </si>
  <si>
    <t>Фольга медная толщиной не более 0,15 мм</t>
  </si>
  <si>
    <t>24.44.25.000</t>
  </si>
  <si>
    <t>24.44.26</t>
  </si>
  <si>
    <t>Трубы, трубки и фитинги для труб и трубок медные</t>
  </si>
  <si>
    <t>24.44.26.110</t>
  </si>
  <si>
    <t>Трубы медные</t>
  </si>
  <si>
    <t>24.44.26.120</t>
  </si>
  <si>
    <t>Трубки медные</t>
  </si>
  <si>
    <t>24.44.26.130</t>
  </si>
  <si>
    <t>Фитинги для труб и трубок медные</t>
  </si>
  <si>
    <t>24.44.9</t>
  </si>
  <si>
    <t>Услуги по производству меди отдельные, выполняемые субподрядчиком</t>
  </si>
  <si>
    <t>24.44.99</t>
  </si>
  <si>
    <t>24.44.99.000</t>
  </si>
  <si>
    <t>Металлы цветные прочие</t>
  </si>
  <si>
    <t>Никель необработанный; промежуточные продукты металлургии никеля</t>
  </si>
  <si>
    <t>24.45.11</t>
  </si>
  <si>
    <t>Никель необработанный</t>
  </si>
  <si>
    <t>24.45.11.000</t>
  </si>
  <si>
    <t>24.45.12</t>
  </si>
  <si>
    <t>Штейн никелевый, агломераты оксидов никеля и прочие промежуточные продукты металлургии никеля</t>
  </si>
  <si>
    <t>24.45.12.110</t>
  </si>
  <si>
    <t>Штейн никелевый</t>
  </si>
  <si>
    <t>24.45.12.120</t>
  </si>
  <si>
    <t>Агломераты оксидов никеля</t>
  </si>
  <si>
    <t>24.45.12.130</t>
  </si>
  <si>
    <t>Продукты металлургии никеля промежуточные прочие</t>
  </si>
  <si>
    <t>Полуфабрикаты из никеля или сплавов на основе никеля</t>
  </si>
  <si>
    <t>24.45.21</t>
  </si>
  <si>
    <t>Порошки и чешуйки никелевые</t>
  </si>
  <si>
    <t>24.45.21.000</t>
  </si>
  <si>
    <t>24.45.22</t>
  </si>
  <si>
    <t>Прутки, профили и проволока никелевые</t>
  </si>
  <si>
    <t>24.45.22.110</t>
  </si>
  <si>
    <t>Прутки никелевые</t>
  </si>
  <si>
    <t>24.45.22.120</t>
  </si>
  <si>
    <t>Профили никелевые</t>
  </si>
  <si>
    <t>24.45.22.130</t>
  </si>
  <si>
    <t>Проволока никелевая</t>
  </si>
  <si>
    <t>24.45.23</t>
  </si>
  <si>
    <t>Плиты, листы, полосы, лента и фольга никелевые</t>
  </si>
  <si>
    <t>24.45.23.110</t>
  </si>
  <si>
    <t>Плиты и листы никелевые</t>
  </si>
  <si>
    <t>24.45.23.120</t>
  </si>
  <si>
    <t>Полосы никелевые</t>
  </si>
  <si>
    <t>24.45.23.130</t>
  </si>
  <si>
    <t>Ленты никелевые</t>
  </si>
  <si>
    <t>24.45.23.140</t>
  </si>
  <si>
    <t>Фольга никелевая</t>
  </si>
  <si>
    <t>24.45.24</t>
  </si>
  <si>
    <t>Трубы, трубки и фитинги для труб и трубок никелевые</t>
  </si>
  <si>
    <t>24.45.24.110</t>
  </si>
  <si>
    <t>Трубы никелевые</t>
  </si>
  <si>
    <t>24.45.24.120</t>
  </si>
  <si>
    <t>Трубки никелевые</t>
  </si>
  <si>
    <t>24.45.24.130</t>
  </si>
  <si>
    <t>Фитинги для труб и трубок никелевые</t>
  </si>
  <si>
    <t>Металлы цветные и продукция из них; спеченные материалы (керметы), зола и остатки, содержащие металлы или соединения металлов, прочие</t>
  </si>
  <si>
    <t>24.45.30</t>
  </si>
  <si>
    <t>24.45.30.110</t>
  </si>
  <si>
    <t>Вольфрам и изделия из него, сплавы на основе вольфрама, порошки</t>
  </si>
  <si>
    <t>24.45.30.111</t>
  </si>
  <si>
    <t>Вольфрам необработанный, включая прутки, изготовленные простым спеканием</t>
  </si>
  <si>
    <t>24.45.30.112</t>
  </si>
  <si>
    <t>Порошки вольфрамовые</t>
  </si>
  <si>
    <t>24.45.30.113</t>
  </si>
  <si>
    <t>Проволока вольфрамовая</t>
  </si>
  <si>
    <t>24.45.30.114</t>
  </si>
  <si>
    <t>Прутки, профили, плиты, полосы и ленты вольфрамовые</t>
  </si>
  <si>
    <t>24.45.30.115</t>
  </si>
  <si>
    <t>Фольга вольфрамовая</t>
  </si>
  <si>
    <t>24.45.30.116</t>
  </si>
  <si>
    <t>Сплавы на основе вольфрама</t>
  </si>
  <si>
    <t>24.45.30.120</t>
  </si>
  <si>
    <t>Молибден и изделия из него, сплавы на основе молибдена, порошки</t>
  </si>
  <si>
    <t>24.45.30.121</t>
  </si>
  <si>
    <t>Молибден необработанный, включая прутки, изготовленные простым спеканием</t>
  </si>
  <si>
    <t>24.45.30.122</t>
  </si>
  <si>
    <t>Порошки молибденовые</t>
  </si>
  <si>
    <t>24.45.30.123</t>
  </si>
  <si>
    <t>Проволока молибденовая</t>
  </si>
  <si>
    <t>24.45.30.124</t>
  </si>
  <si>
    <t>Прутки, профили, плиты, полосы и ленты молибденовые</t>
  </si>
  <si>
    <t>24.45.30.125</t>
  </si>
  <si>
    <t>Фольга молибденовая</t>
  </si>
  <si>
    <t>24.45.30.126</t>
  </si>
  <si>
    <t>Сплавы на основе молибдена</t>
  </si>
  <si>
    <t>24.45.30.130</t>
  </si>
  <si>
    <t>Тантал и изделия из него, сплавы на основе тантала, порошки</t>
  </si>
  <si>
    <t>24.45.30.131</t>
  </si>
  <si>
    <t>Тантал необработанный, включая прутки, изготовленные простым спеканием</t>
  </si>
  <si>
    <t>24.45.30.132</t>
  </si>
  <si>
    <t>Порошки танталовые</t>
  </si>
  <si>
    <t>24.45.30.133</t>
  </si>
  <si>
    <t>Проволока танталовая</t>
  </si>
  <si>
    <t>24.45.30.134</t>
  </si>
  <si>
    <t>Прутки, профили, плиты, полосы и ленты танталовые</t>
  </si>
  <si>
    <t>24.45.30.135</t>
  </si>
  <si>
    <t>Фольга танталовая</t>
  </si>
  <si>
    <t>24.45.30.136</t>
  </si>
  <si>
    <t>Сплавы на основе тантала</t>
  </si>
  <si>
    <t>24.45.30.140</t>
  </si>
  <si>
    <t>Магний и изделия из него, сплавы на основе магния, порошки</t>
  </si>
  <si>
    <t>24.45.30.141</t>
  </si>
  <si>
    <t>Магний необработанный</t>
  </si>
  <si>
    <t>24.45.30.142</t>
  </si>
  <si>
    <t>Порошки магниевые</t>
  </si>
  <si>
    <t>24.45.30.143</t>
  </si>
  <si>
    <t>Опилки, стружка и гранулы магниевые, отсортированные по размеру</t>
  </si>
  <si>
    <t>24.45.30.144</t>
  </si>
  <si>
    <t>Листы и плиты магниевые</t>
  </si>
  <si>
    <t>24.45.30.145</t>
  </si>
  <si>
    <t>Проволока, профили, прутки магниевые</t>
  </si>
  <si>
    <t>24.45.30.146</t>
  </si>
  <si>
    <t>Трубы магниевые</t>
  </si>
  <si>
    <t>24.45.30.147</t>
  </si>
  <si>
    <t>Поковки, штамповки, кольца магниевые</t>
  </si>
  <si>
    <t>24.45.30.148</t>
  </si>
  <si>
    <t>Сплавы на основе магния</t>
  </si>
  <si>
    <t>24.45.30.150</t>
  </si>
  <si>
    <t>Кобальт и изделия из него, сплавы на основе кобальта, порошки</t>
  </si>
  <si>
    <t>24.45.30.151</t>
  </si>
  <si>
    <t>Кобальт необработанный</t>
  </si>
  <si>
    <t>24.45.30.152</t>
  </si>
  <si>
    <t>Штейн кобальтовый</t>
  </si>
  <si>
    <t>24.45.30.153</t>
  </si>
  <si>
    <t>Порошки кобальтовые</t>
  </si>
  <si>
    <t>24.45.30.154</t>
  </si>
  <si>
    <t>Изделия из кобальта</t>
  </si>
  <si>
    <t>24.45.30.155</t>
  </si>
  <si>
    <t>Сплавы на основе кобальта</t>
  </si>
  <si>
    <t>24.45.30.160</t>
  </si>
  <si>
    <t>Висмут и изделия из него, сплавы на основе висмута, порошки</t>
  </si>
  <si>
    <t>24.45.30.161</t>
  </si>
  <si>
    <t>Висмут необработанный</t>
  </si>
  <si>
    <t>24.45.30.162</t>
  </si>
  <si>
    <t>Порошки висмутовые</t>
  </si>
  <si>
    <t>24.45.30.163</t>
  </si>
  <si>
    <t>Изделия из висмута</t>
  </si>
  <si>
    <t>24.45.30.164</t>
  </si>
  <si>
    <t>Сплавы на основе висмута</t>
  </si>
  <si>
    <t>24.45.30.170</t>
  </si>
  <si>
    <t>Кадмий и изделия из него, сплавы на основе кадмия, порошки</t>
  </si>
  <si>
    <t>24.45.30.171</t>
  </si>
  <si>
    <t>Кадмий необработанный</t>
  </si>
  <si>
    <t>24.45.30.172</t>
  </si>
  <si>
    <t>Изделия из кадмия</t>
  </si>
  <si>
    <t>24.45.30.173</t>
  </si>
  <si>
    <t>Порошки кадмиевые</t>
  </si>
  <si>
    <t>24.45.30.174</t>
  </si>
  <si>
    <t>Сплавы на основе кадмия</t>
  </si>
  <si>
    <t>24.45.30.180</t>
  </si>
  <si>
    <t>Титан и изделия из него, сплавы на основе титана, порошки</t>
  </si>
  <si>
    <t>24.45.30.181</t>
  </si>
  <si>
    <t>Титан необработанный</t>
  </si>
  <si>
    <t>24.45.30.182</t>
  </si>
  <si>
    <t>Порошки титановые</t>
  </si>
  <si>
    <t>24.45.30.183</t>
  </si>
  <si>
    <t>Проволока, прутки, профили титановые</t>
  </si>
  <si>
    <t>24.45.30.184</t>
  </si>
  <si>
    <t>Плиты, листы, полосы и ленты титановые</t>
  </si>
  <si>
    <t>24.45.30.185</t>
  </si>
  <si>
    <t>Фольга титановая</t>
  </si>
  <si>
    <t>24.45.30.186</t>
  </si>
  <si>
    <t>Трубы и трубки титановые</t>
  </si>
  <si>
    <t>24.45.30.187</t>
  </si>
  <si>
    <t>Сплавы на основе титана</t>
  </si>
  <si>
    <t>24.45.30.188</t>
  </si>
  <si>
    <t>Поковки, штамповки, кольца титановые</t>
  </si>
  <si>
    <t>24.45.30.210</t>
  </si>
  <si>
    <t>Бериллий и изделия из него, сплавы на основе бериллия, порошки</t>
  </si>
  <si>
    <t>24.45.30.211</t>
  </si>
  <si>
    <t>Бериллий необработанный</t>
  </si>
  <si>
    <t>24.45.30.212</t>
  </si>
  <si>
    <t>Порошки бериллиевые</t>
  </si>
  <si>
    <t>24.45.30.213</t>
  </si>
  <si>
    <t>Прутки, полосы и ленты бериллиевые</t>
  </si>
  <si>
    <t>24.45.30.214</t>
  </si>
  <si>
    <t>Сплавы на основе бериллия</t>
  </si>
  <si>
    <t>24.45.30.216</t>
  </si>
  <si>
    <t>Изделия из бериллия прочие</t>
  </si>
  <si>
    <t>24.45.30.220</t>
  </si>
  <si>
    <t>Хром и изделия из него, сплавы на основе хрома, порошки</t>
  </si>
  <si>
    <t>24.45.30.221</t>
  </si>
  <si>
    <t>Хром необработанный</t>
  </si>
  <si>
    <t>24.45.30.222</t>
  </si>
  <si>
    <t>Порошки хромовые</t>
  </si>
  <si>
    <t>24.45.30.223</t>
  </si>
  <si>
    <t>Изделия из хрома</t>
  </si>
  <si>
    <t>24.45.30.224</t>
  </si>
  <si>
    <t>Сплавы на основе хрома</t>
  </si>
  <si>
    <t>24.45.30.230</t>
  </si>
  <si>
    <t>Цирконий и изделия из него, сплавы на основе циркония, порошки</t>
  </si>
  <si>
    <t>24.45.30.231</t>
  </si>
  <si>
    <t>Цирконий необработанный</t>
  </si>
  <si>
    <t>24.45.30.232</t>
  </si>
  <si>
    <t>Порошки циркониевые</t>
  </si>
  <si>
    <t>24.45.30.233</t>
  </si>
  <si>
    <t>Изделия из циркония</t>
  </si>
  <si>
    <t>24.45.30.234</t>
  </si>
  <si>
    <t>Сплавы на основе циркония</t>
  </si>
  <si>
    <t>24.45.30.240</t>
  </si>
  <si>
    <t>Марганец и изделия из него, порошки</t>
  </si>
  <si>
    <t>24.45.30.241</t>
  </si>
  <si>
    <t>Марганец необработанный</t>
  </si>
  <si>
    <t>24.45.30.242</t>
  </si>
  <si>
    <t>Порошки марганцевые</t>
  </si>
  <si>
    <t>24.45.30.243</t>
  </si>
  <si>
    <t>Изделия из марганца</t>
  </si>
  <si>
    <t>24.45.30.250</t>
  </si>
  <si>
    <t>Сурьма и изделия из нее, порошки</t>
  </si>
  <si>
    <t>24.45.30.251</t>
  </si>
  <si>
    <t>Сурьма необработанная</t>
  </si>
  <si>
    <t>24.45.30.252</t>
  </si>
  <si>
    <t>Порошки из сурьмы</t>
  </si>
  <si>
    <t>24.45.30.253</t>
  </si>
  <si>
    <t>Изделия из сурьмы</t>
  </si>
  <si>
    <t>24.45.30.260</t>
  </si>
  <si>
    <t>Германий и изделия из него, порошки</t>
  </si>
  <si>
    <t>24.45.30.261</t>
  </si>
  <si>
    <t>Германий необработанный</t>
  </si>
  <si>
    <t>24.45.30.262</t>
  </si>
  <si>
    <t>Порошки германиевые</t>
  </si>
  <si>
    <t>24.45.30.263</t>
  </si>
  <si>
    <t>Изделия из германия</t>
  </si>
  <si>
    <t>24.45.30.270</t>
  </si>
  <si>
    <t>Ванадий и изделия из него, порошки</t>
  </si>
  <si>
    <t>24.45.30.271</t>
  </si>
  <si>
    <t>Ванадий необработанный</t>
  </si>
  <si>
    <t>24.45.30.272</t>
  </si>
  <si>
    <t>Порошки ванадиевые</t>
  </si>
  <si>
    <t>24.45.30.273</t>
  </si>
  <si>
    <t>Изделия из ванадия</t>
  </si>
  <si>
    <t>24.45.30.280</t>
  </si>
  <si>
    <t>Галлий и изделия из него, сплавы на основе галлия, порошки</t>
  </si>
  <si>
    <t>24.45.30.281</t>
  </si>
  <si>
    <t>Галлий необработанный</t>
  </si>
  <si>
    <t>24.45.30.282</t>
  </si>
  <si>
    <t>Порошки галлиевые</t>
  </si>
  <si>
    <t>24.45.30.283</t>
  </si>
  <si>
    <t>Изделия из галлия</t>
  </si>
  <si>
    <t>24.45.30.284</t>
  </si>
  <si>
    <t>Сплавы на основе галлия</t>
  </si>
  <si>
    <t>24.45.30.310</t>
  </si>
  <si>
    <t>Индий и изделия из него, порошки</t>
  </si>
  <si>
    <t>24.45.30.311</t>
  </si>
  <si>
    <t>Индий необработанный</t>
  </si>
  <si>
    <t>24.45.30.312</t>
  </si>
  <si>
    <t>Порошки индиевые</t>
  </si>
  <si>
    <t>24.45.30.313</t>
  </si>
  <si>
    <t>Изделия из индия</t>
  </si>
  <si>
    <t>24.45.30.320</t>
  </si>
  <si>
    <t>Ниобий и изделия из него, сплавы на основе ниобия, порошки</t>
  </si>
  <si>
    <t>24.45.30.321</t>
  </si>
  <si>
    <t>Ниобий необработанный</t>
  </si>
  <si>
    <t>24.45.30.322</t>
  </si>
  <si>
    <t>Порошки ниобиевые</t>
  </si>
  <si>
    <t>24.45.30.323</t>
  </si>
  <si>
    <t>Изделия из ниобия</t>
  </si>
  <si>
    <t>24.45.30.324</t>
  </si>
  <si>
    <t>Сплавы на основе ниобия</t>
  </si>
  <si>
    <t>24.45.30.330</t>
  </si>
  <si>
    <t>Рений и изделия из него, порошки</t>
  </si>
  <si>
    <t>24.45.30.331</t>
  </si>
  <si>
    <t>Рений необработанный</t>
  </si>
  <si>
    <t>24.45.30.332</t>
  </si>
  <si>
    <t>Порошки рениевые</t>
  </si>
  <si>
    <t>24.45.30.333</t>
  </si>
  <si>
    <t>Изделия из рения</t>
  </si>
  <si>
    <t>24.45.30.340</t>
  </si>
  <si>
    <t>Таллий и изделия из него, порошки</t>
  </si>
  <si>
    <t>24.45.30.341</t>
  </si>
  <si>
    <t>Таллий необработанный</t>
  </si>
  <si>
    <t>24.45.30.342</t>
  </si>
  <si>
    <t>Порошки таллиевые</t>
  </si>
  <si>
    <t>24.45.30.343</t>
  </si>
  <si>
    <t>Изделия из таллия</t>
  </si>
  <si>
    <t>24.45.30.350</t>
  </si>
  <si>
    <t>Гафний и изделия из него, порошки</t>
  </si>
  <si>
    <t>24.45.30.351</t>
  </si>
  <si>
    <t>Гафний необработанный</t>
  </si>
  <si>
    <t>24.45.30.352</t>
  </si>
  <si>
    <t>Порошки гафниевые</t>
  </si>
  <si>
    <t>24.45.30.353</t>
  </si>
  <si>
    <t>Изделия из гафния</t>
  </si>
  <si>
    <t>24.45.30.390</t>
  </si>
  <si>
    <t>Металлы цветные прочие, изделия из них, порошки</t>
  </si>
  <si>
    <t>24.45.30.410</t>
  </si>
  <si>
    <t>Материалы спеченные (керметы)</t>
  </si>
  <si>
    <t>24.45.30.420</t>
  </si>
  <si>
    <t>Зола и остатки, содержащие металлы или соединения металлов</t>
  </si>
  <si>
    <t>24.45.30.421</t>
  </si>
  <si>
    <t>Зола и остатки, содержащие, в основном, алюминий</t>
  </si>
  <si>
    <t>24.45.30.422</t>
  </si>
  <si>
    <t>Зола и остатки, содержащие, в основном, цинк</t>
  </si>
  <si>
    <t>24.45.30.423</t>
  </si>
  <si>
    <t>Зола и остатки, содержащие, в основном, свинец</t>
  </si>
  <si>
    <t>24.45.30.424</t>
  </si>
  <si>
    <t>Зола и остатки, содержащие, в основном, медь</t>
  </si>
  <si>
    <t>24.45.30.425</t>
  </si>
  <si>
    <t>Зола и остатки, содержащие, в основном, ванадий</t>
  </si>
  <si>
    <t>24.45.30.426</t>
  </si>
  <si>
    <t>Зола и остатки, содержащие мышьяк, таллий, ртуть или их смеси</t>
  </si>
  <si>
    <t>24.45.30.427</t>
  </si>
  <si>
    <t>Зола и остатки, содержащие сурьму, бериллий, кадмий, хром или их смеси</t>
  </si>
  <si>
    <t>24.45.30.428</t>
  </si>
  <si>
    <t>Зола и остатки, содержащие, в основном, никель</t>
  </si>
  <si>
    <t>24.45.30.429</t>
  </si>
  <si>
    <t>Зола и остатки, содержащие, в основном, ниобий и тантал</t>
  </si>
  <si>
    <t>24.45.30.431</t>
  </si>
  <si>
    <t>Зола и остатки, содержащие, в основном, вольфрам</t>
  </si>
  <si>
    <t>24.45.30.432</t>
  </si>
  <si>
    <t>Зола и остатки, содержащие, в основном, олово</t>
  </si>
  <si>
    <t>24.45.30.433</t>
  </si>
  <si>
    <t>Зола и остатки, содержащие, в основном, молибден или титан</t>
  </si>
  <si>
    <t>24.45.30.434</t>
  </si>
  <si>
    <t>Зола и остатки, содержащие, в основном, кобальт или цирконий</t>
  </si>
  <si>
    <t>24.45.30.439</t>
  </si>
  <si>
    <t>Зола и остатки, содержащие прочие цветные металлы</t>
  </si>
  <si>
    <t>Услуги по производству прочих цветных металлов отдельные, выполняемые субподрядчиком</t>
  </si>
  <si>
    <t>24.45.99</t>
  </si>
  <si>
    <t>24.45.99.000</t>
  </si>
  <si>
    <t>Топливо ядерное переработанное</t>
  </si>
  <si>
    <t>24.46.1</t>
  </si>
  <si>
    <t>Уран природный и его соединения; сплавы, дисперсии (включая керметы), продукты керамические и смеси, содержащие природный уран или его соединения</t>
  </si>
  <si>
    <t>24.46.10</t>
  </si>
  <si>
    <t>24.46.10.110</t>
  </si>
  <si>
    <t>Уран природный и его соединения</t>
  </si>
  <si>
    <t>24.46.10.120</t>
  </si>
  <si>
    <t>Сплавы, дисперсии (включая керметы), продукты керамические и смеси, содержащие природный уран или его соединения</t>
  </si>
  <si>
    <t>24.46.9</t>
  </si>
  <si>
    <t>24.46.99</t>
  </si>
  <si>
    <t>24.46.99.000</t>
  </si>
  <si>
    <t>Услуги по литью металлов</t>
  </si>
  <si>
    <t>Услуги по литью чугуна</t>
  </si>
  <si>
    <t>24.51.1</t>
  </si>
  <si>
    <t>24.51.11</t>
  </si>
  <si>
    <t>Услуги по литью ковкого чугуна</t>
  </si>
  <si>
    <t>24.51.11.000</t>
  </si>
  <si>
    <t>24.51.12</t>
  </si>
  <si>
    <t>Услуги по литью чугуна с шаровидным графитом</t>
  </si>
  <si>
    <t>24.51.12.000</t>
  </si>
  <si>
    <t>24.51.13</t>
  </si>
  <si>
    <t>Услуги по литью серого чугуна</t>
  </si>
  <si>
    <t>24.51.13.000</t>
  </si>
  <si>
    <t>24.51.2</t>
  </si>
  <si>
    <t>Трубы и профили пустотелые из чугуна</t>
  </si>
  <si>
    <t>24.51.20</t>
  </si>
  <si>
    <t>24.51.20.110</t>
  </si>
  <si>
    <t>Трубы чугунные</t>
  </si>
  <si>
    <t>24.51.20.120</t>
  </si>
  <si>
    <t>Профили пустотелые чугунные</t>
  </si>
  <si>
    <t>24.51.3</t>
  </si>
  <si>
    <t>Фитинги для труб из чугуна</t>
  </si>
  <si>
    <t>24.51.30</t>
  </si>
  <si>
    <t>24.51.30.000</t>
  </si>
  <si>
    <t>24.51.9</t>
  </si>
  <si>
    <t>Услуги по производству изделий из литейного чугуна отдельные, выполняемые субподрядчиком</t>
  </si>
  <si>
    <t>24.51.99</t>
  </si>
  <si>
    <t>24.51.99.000</t>
  </si>
  <si>
    <t>Услуги по литью стали</t>
  </si>
  <si>
    <t>24.52.1</t>
  </si>
  <si>
    <t>24.52.10</t>
  </si>
  <si>
    <t>24.52.10.000</t>
  </si>
  <si>
    <t>24.52.2</t>
  </si>
  <si>
    <t>Трубы и трубки центробежнолитые стальные</t>
  </si>
  <si>
    <t>24.52.20</t>
  </si>
  <si>
    <t>24.52.20.000</t>
  </si>
  <si>
    <t>24.52.3</t>
  </si>
  <si>
    <t>Фитинги для труб и трубок литые стальные</t>
  </si>
  <si>
    <t>24.52.30</t>
  </si>
  <si>
    <t>24.52.30.000</t>
  </si>
  <si>
    <t>Услуги по литью легких металлов</t>
  </si>
  <si>
    <t>24.53.1</t>
  </si>
  <si>
    <t>24.53.10</t>
  </si>
  <si>
    <t>24.53.10.000</t>
  </si>
  <si>
    <t>Услуги по литью прочих цветных металлов</t>
  </si>
  <si>
    <t>24.54.1</t>
  </si>
  <si>
    <t>24.54.10</t>
  </si>
  <si>
    <t>24.54.10.000</t>
  </si>
  <si>
    <t>Изделия металлические готовые, кроме машин и оборудования</t>
  </si>
  <si>
    <t>Металлоконструкции строительные</t>
  </si>
  <si>
    <t>Металлоконструкции строительные и их части</t>
  </si>
  <si>
    <t>Здания сборные из металла</t>
  </si>
  <si>
    <t>- сборные здания, преимущественно изготовленные из металла, полностью собранные и готовые к применению или несобранные незаконченные строения, собранные или несобранные, но обладающие характерными чертами сборных строений</t>
  </si>
  <si>
    <t>Здания могут служить рабочей подсобкой, конторой, навесом, гаражом, теплицей и т.д.</t>
  </si>
  <si>
    <t>25.11.10.000</t>
  </si>
  <si>
    <t>Мосты и секции мостов из черных металлов</t>
  </si>
  <si>
    <t>25.11.21.110</t>
  </si>
  <si>
    <t>Мосты из черных металлов</t>
  </si>
  <si>
    <t>25.11.21.111</t>
  </si>
  <si>
    <t>Мосты автодорожные из черных металлов</t>
  </si>
  <si>
    <t>25.11.21.112</t>
  </si>
  <si>
    <t>Мосты железнодорожные из черных металлов</t>
  </si>
  <si>
    <t>25.11.21.113</t>
  </si>
  <si>
    <t>Мосты совмещенные из черных металлов</t>
  </si>
  <si>
    <t>25.11.21.114</t>
  </si>
  <si>
    <t>Мосты пешеходные из черных металлов</t>
  </si>
  <si>
    <t>25.11.21.115</t>
  </si>
  <si>
    <t>Мосты для трубопроводов и кабелей из черных металлов</t>
  </si>
  <si>
    <t>25.11.21.119</t>
  </si>
  <si>
    <t>Мосты из черных металлов прочие</t>
  </si>
  <si>
    <t>25.11.21.120</t>
  </si>
  <si>
    <t>Секции мостов из черных металлов</t>
  </si>
  <si>
    <t>Опоры башенные и мачты решетчатые из черных металлов</t>
  </si>
  <si>
    <t>25.11.22.110</t>
  </si>
  <si>
    <t>Опоры линий электропередачи (ЛЭП) из черных металлов</t>
  </si>
  <si>
    <t>25.11.22.120</t>
  </si>
  <si>
    <t>Опоры радиорелейных линий из черных металлов</t>
  </si>
  <si>
    <t>25.11.22.130</t>
  </si>
  <si>
    <t>Радиомачты отдельно стоящие из черных металлов</t>
  </si>
  <si>
    <t>25.11.22.140</t>
  </si>
  <si>
    <t>Радиобашни отдельно стоящие из черных металлов</t>
  </si>
  <si>
    <t>25.11.22.150</t>
  </si>
  <si>
    <t>Опоры телевизионные из черных металлов</t>
  </si>
  <si>
    <t>25.11.22.160</t>
  </si>
  <si>
    <t>Опоры (мачты) контактной сети железных дорог из черных металлов</t>
  </si>
  <si>
    <t>25.11.22.190</t>
  </si>
  <si>
    <t>Конструкции и детали конструкций прочие, листы, прутки, уголки, профили и аналогичные изделия из черных металлов или алюминия</t>
  </si>
  <si>
    <t>25.11.23.110</t>
  </si>
  <si>
    <t>Конструкции и детали конструкций из черных металлов</t>
  </si>
  <si>
    <t>25.11.23.111</t>
  </si>
  <si>
    <t>Конструкции и детали контактной сети железных дорог и тяговых подстанций из черных металлов</t>
  </si>
  <si>
    <t>25.11.23.112</t>
  </si>
  <si>
    <t>Конструкции и детали для шахтного строительства из черных металлов</t>
  </si>
  <si>
    <t>25.11.23.113</t>
  </si>
  <si>
    <t>Конструкции и детали канатных дорог из черных металлов</t>
  </si>
  <si>
    <t>25.11.23.114</t>
  </si>
  <si>
    <t>Конструкции и детали гидротехнических сооружений из черных металлов</t>
  </si>
  <si>
    <t>25.11.23.115</t>
  </si>
  <si>
    <t>Конструкции и детали линий электропередач и открытых подстанций из черных металлов</t>
  </si>
  <si>
    <t>25.11.23.119</t>
  </si>
  <si>
    <t>Конструкции и детали конструкций из черных металлов прочие, не включенные в другие группировки</t>
  </si>
  <si>
    <t>25.11.23.120</t>
  </si>
  <si>
    <t>Конструкции и детали конструкций из алюминия прочие</t>
  </si>
  <si>
    <t>Услуги по производству металлоконструкций и их частей отдельные, выполняемые субподрядчиком</t>
  </si>
  <si>
    <t>25.11.99.000</t>
  </si>
  <si>
    <t>Двери и окна из металлов</t>
  </si>
  <si>
    <t>Двери, окна и их рамы и пороги для дверей из металлов</t>
  </si>
  <si>
    <t>25.12.10.000</t>
  </si>
  <si>
    <t>Услуги по производству дверей и окон из металлов отдельные, выполняемые субподрядчиком</t>
  </si>
  <si>
    <t>25.12.99.000</t>
  </si>
  <si>
    <t>Резервуары, цистерны и аналогичные емкости из металлов</t>
  </si>
  <si>
    <t>Радиаторы и водогрейные котлы центрального отопления</t>
  </si>
  <si>
    <t>25.21.11</t>
  </si>
  <si>
    <t>Радиаторы центрального отопления с неэлектрическим нагревом металлические</t>
  </si>
  <si>
    <t>25.21.11.110</t>
  </si>
  <si>
    <t>Радиаторы центрального отопления и их секции чугунные</t>
  </si>
  <si>
    <t>25.21.11.120</t>
  </si>
  <si>
    <t>Радиаторы центрального отопления и их секции стальные</t>
  </si>
  <si>
    <t>25.21.11.130</t>
  </si>
  <si>
    <t>Радиаторы центрального отопления и их секции из прочих металлов</t>
  </si>
  <si>
    <t>25.21.11.140</t>
  </si>
  <si>
    <t>Конвекторы отопительные чугунные</t>
  </si>
  <si>
    <t>25.21.11.150</t>
  </si>
  <si>
    <t>Конвекторы отопительные стальные</t>
  </si>
  <si>
    <t>25.21.11.160</t>
  </si>
  <si>
    <t>Конвекторы отопительные из прочих металлов</t>
  </si>
  <si>
    <t>25.21.12</t>
  </si>
  <si>
    <t>Котлы водогрейные центрального отопления для производства горячей воды или пара низкого давления</t>
  </si>
  <si>
    <t>25.21.12.000</t>
  </si>
  <si>
    <t>25.21.13</t>
  </si>
  <si>
    <t>Части водогрейных котлов центрального отопления</t>
  </si>
  <si>
    <t>25.21.13.000</t>
  </si>
  <si>
    <t>25.21.9</t>
  </si>
  <si>
    <t>Услуги по производству радиаторов и котлов центрального отопления отдельные, выполняемые субподрядчиком</t>
  </si>
  <si>
    <t>25.21.99</t>
  </si>
  <si>
    <t>25.21.99.000</t>
  </si>
  <si>
    <t>Резервуары, цистерны и аналогичные емкости из металлов прочие</t>
  </si>
  <si>
    <t>25.29.1</t>
  </si>
  <si>
    <t>25.29.11</t>
  </si>
  <si>
    <t>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t>
  </si>
  <si>
    <t>25.29.12</t>
  </si>
  <si>
    <t>Емкости металлические для сжатых или сжиженных газов</t>
  </si>
  <si>
    <t>25.29.12.110</t>
  </si>
  <si>
    <t>Баллоны стальные малого и среднего объема</t>
  </si>
  <si>
    <t>25.29.12.120</t>
  </si>
  <si>
    <t>Баллоны стальные бесшовные большого объема</t>
  </si>
  <si>
    <t>25.29.12.130</t>
  </si>
  <si>
    <t>Баллоны стальные сварные для сжиженных углеводородных газов</t>
  </si>
  <si>
    <t>25.29.12.140</t>
  </si>
  <si>
    <t>Баллоны высокого давления для сжатого природного газа, используемого в качестве моторного топлива на автомобильных транспортных средствах</t>
  </si>
  <si>
    <t>25.29.12.190</t>
  </si>
  <si>
    <t>Емкости металлические для сжатых или сжиженных газов прочие, не включенные в другие группировки</t>
  </si>
  <si>
    <t>25.29.9</t>
  </si>
  <si>
    <t>Услуги по производству резервуаров, цистерн и аналогичных емкостей из металлов отдельные, выполняемые субподрядчиком</t>
  </si>
  <si>
    <t>25.29.99</t>
  </si>
  <si>
    <t>25.29.99.000</t>
  </si>
  <si>
    <t>Котлы паровые, кроме водогрейных котлов центрального отопления</t>
  </si>
  <si>
    <t>Котлы паровые и их части</t>
  </si>
  <si>
    <t>25.30.11</t>
  </si>
  <si>
    <t>Котлы паровые и котлы паропроизводящие прочие; котлы, работающие с высокотемпературными органическими теплоносителями (ВОТ)</t>
  </si>
  <si>
    <t>25.30.11.110</t>
  </si>
  <si>
    <t>Котлы паровые</t>
  </si>
  <si>
    <t>25.30.11.120</t>
  </si>
  <si>
    <t>Котлы пароводогрейные</t>
  </si>
  <si>
    <t>25.30.11.130</t>
  </si>
  <si>
    <t>Котлы, работающие с высокотемпературными органическими теплоносителями (ВОТ)</t>
  </si>
  <si>
    <t>25.30.11.190</t>
  </si>
  <si>
    <t>Котлы паропроизводящие прочие</t>
  </si>
  <si>
    <t>25.30.12</t>
  </si>
  <si>
    <t>Оборудование вспомогательное для использования вместе с паровыми котлами; конденсаторы для пароводяных или прочих паросиловых установок</t>
  </si>
  <si>
    <t>25.30.12.110</t>
  </si>
  <si>
    <t>Оборудование вспомогательное для использования вместе с паровыми котлами</t>
  </si>
  <si>
    <t>25.30.12.111</t>
  </si>
  <si>
    <t>Трубопроводы</t>
  </si>
  <si>
    <t>25.30.12.112</t>
  </si>
  <si>
    <t>Оборудование водоочистки для энергетических установок</t>
  </si>
  <si>
    <t>25.30.12.113</t>
  </si>
  <si>
    <t>Оборудование котельное</t>
  </si>
  <si>
    <t>25.30.12.114</t>
  </si>
  <si>
    <t>Машины тягодутьевые</t>
  </si>
  <si>
    <t>25.30.12.115</t>
  </si>
  <si>
    <t>Оборудование теплообменное</t>
  </si>
  <si>
    <t>25.30.12.116</t>
  </si>
  <si>
    <t>Экономайзеры</t>
  </si>
  <si>
    <t>25.30.12.117</t>
  </si>
  <si>
    <t>Пароперегреватели</t>
  </si>
  <si>
    <t>25.30.12.118</t>
  </si>
  <si>
    <t>Сосуды расширительные и аккумуляторные для котлов, работающих с ВОТ</t>
  </si>
  <si>
    <t>25.30.12.119</t>
  </si>
  <si>
    <t>Оборудование вспомогательное для использования вместе с паровыми котлами прочее</t>
  </si>
  <si>
    <t>25.30.12.120</t>
  </si>
  <si>
    <t>Конденсаторы для пароводяных или прочих паросиловых установок</t>
  </si>
  <si>
    <t>25.30.13</t>
  </si>
  <si>
    <t>Части паровых котлов, пароводогрейных котлов, котлов, работающих с высокотемпературными органическими теплоносителями (ВОТ), водогрейных котлов центрального отопления</t>
  </si>
  <si>
    <t>25.30.13.000</t>
  </si>
  <si>
    <t>25.30.21</t>
  </si>
  <si>
    <t>25.30.21.110</t>
  </si>
  <si>
    <t>25.30.21.120</t>
  </si>
  <si>
    <t>25.30.21.130</t>
  </si>
  <si>
    <t>25.30.21.140</t>
  </si>
  <si>
    <t>25.30.21.141</t>
  </si>
  <si>
    <t>Установки термоядерные лазерные с прямыми системами</t>
  </si>
  <si>
    <t>25.30.21.142</t>
  </si>
  <si>
    <t>Установки термоядерные с тороидальными системами</t>
  </si>
  <si>
    <t>25.30.21.143</t>
  </si>
  <si>
    <t>Аппаратура для диагностики плазмы</t>
  </si>
  <si>
    <t>25.30.21.144</t>
  </si>
  <si>
    <t>Инжекторы частиц для плазменных экспериментов</t>
  </si>
  <si>
    <t>25.30.21.190</t>
  </si>
  <si>
    <t>25.30.22</t>
  </si>
  <si>
    <t>25.30.22.110</t>
  </si>
  <si>
    <t>25.30.22.111</t>
  </si>
  <si>
    <t>25.30.22.112</t>
  </si>
  <si>
    <t>25.30.22.119</t>
  </si>
  <si>
    <t>25.30.22.120</t>
  </si>
  <si>
    <t>25.30.22.121</t>
  </si>
  <si>
    <t>25.30.22.122</t>
  </si>
  <si>
    <t>25.30.22.123</t>
  </si>
  <si>
    <t>25.30.22.124</t>
  </si>
  <si>
    <t>25.30.22.125</t>
  </si>
  <si>
    <t>Аппараты теплообменные ядерных энергетических установок космических аппаратов</t>
  </si>
  <si>
    <t>25.30.22.129</t>
  </si>
  <si>
    <t>25.30.22.130</t>
  </si>
  <si>
    <t>Насосы для ядерных установок</t>
  </si>
  <si>
    <t>25.30.22.131</t>
  </si>
  <si>
    <t>Насосы для воды I и II контуров</t>
  </si>
  <si>
    <t>25.30.22.132</t>
  </si>
  <si>
    <t>Насосы для жидкого металла электромагнитные постоянного тока</t>
  </si>
  <si>
    <t>25.30.22.133</t>
  </si>
  <si>
    <t>Насосы для жидкого металла индукционные</t>
  </si>
  <si>
    <t>25.30.22.140</t>
  </si>
  <si>
    <t>25.30.22.141</t>
  </si>
  <si>
    <t>Трубопроводы специальные и арматура ядерных реакторов</t>
  </si>
  <si>
    <t>25.30.22.142</t>
  </si>
  <si>
    <t>Элементы поглощающие ядерных реакторов</t>
  </si>
  <si>
    <t>25.30.22.143</t>
  </si>
  <si>
    <t>25.30.22.144</t>
  </si>
  <si>
    <t>25.30.22.145</t>
  </si>
  <si>
    <t>25.30.22.146</t>
  </si>
  <si>
    <t>25.30.22.147</t>
  </si>
  <si>
    <t>Системы и устройства обращения с отработанным ядерным топливом и радиоактивными отходами</t>
  </si>
  <si>
    <t>25.30.22.148</t>
  </si>
  <si>
    <t>Системы и устройства обращения с ядерным топливом и активированными элементами</t>
  </si>
  <si>
    <t>25.30.22.149</t>
  </si>
  <si>
    <t>25.30.9</t>
  </si>
  <si>
    <t>Услуги по производству паровых и других паропроизводящих котлов, кроме котлов водяных центрального отопления отдельные, выполняемые субподрядчиком</t>
  </si>
  <si>
    <t>25.30.99</t>
  </si>
  <si>
    <t>Оружие и боеприпасы</t>
  </si>
  <si>
    <t>25.40.1</t>
  </si>
  <si>
    <t>Оружие и боеприпасы и их части</t>
  </si>
  <si>
    <t>25.40.11</t>
  </si>
  <si>
    <t>Оружие боевое, кроме револьверов, пистолетов и аналогичного оружия</t>
  </si>
  <si>
    <t>25.40.11.000</t>
  </si>
  <si>
    <t>25.40.12</t>
  </si>
  <si>
    <t>Револьверы, пистолеты и прочее огнестрельное оружие, не предназначенное для ведения боевых действий, и аналогичные устройства</t>
  </si>
  <si>
    <t>25.40.12.100</t>
  </si>
  <si>
    <t>Пистолеты</t>
  </si>
  <si>
    <t>25.40.12.200</t>
  </si>
  <si>
    <t>Револьверы</t>
  </si>
  <si>
    <t>25.40.12.300</t>
  </si>
  <si>
    <t>Оружие гражданское</t>
  </si>
  <si>
    <t>- холодное оружие, см. 25.71.15</t>
  </si>
  <si>
    <t>25.40.12.310</t>
  </si>
  <si>
    <t>Оружие самообороны</t>
  </si>
  <si>
    <t>25.40.12.311</t>
  </si>
  <si>
    <t>Оружие огнестрельное длинноствольное гладкоствольное, в том числе с патронами травматического действия</t>
  </si>
  <si>
    <t>25.40.12.312</t>
  </si>
  <si>
    <t>Оружие огнестрельное ограниченного поражения с патронами травматического действия, патронами газового действия и патронами светозвукового действия</t>
  </si>
  <si>
    <t>- пистолеты, револьверы, огнестрельные бесствольные устройства</t>
  </si>
  <si>
    <t>25.40.12.313</t>
  </si>
  <si>
    <t>Оружие газовое</t>
  </si>
  <si>
    <t>- газовые пистолеты и револьверы, в том числе патроны к ним, механические распылители, аэрозольные и другие устройства, снаряженные слезоточивыми или раздражающими веществами, разрешенными к применению федеральным органом исполнительной власти</t>
  </si>
  <si>
    <t>25.40.12.314</t>
  </si>
  <si>
    <t>Устройства электрошоковые и искровые разрядники</t>
  </si>
  <si>
    <t>25.40.12.400</t>
  </si>
  <si>
    <t>Оружие спортивное</t>
  </si>
  <si>
    <t>25.40.12.410</t>
  </si>
  <si>
    <t>Оружие спортивное огнестрельное с нарезным стволом</t>
  </si>
  <si>
    <t>25.40.12.420</t>
  </si>
  <si>
    <t>Оружие спортивное огнестрельное гладкоствольное</t>
  </si>
  <si>
    <t>25.40.12.430</t>
  </si>
  <si>
    <t>Оружие спортивное пневматическое с дульной энергией свыше 3 Дж</t>
  </si>
  <si>
    <t>25.40.12.500</t>
  </si>
  <si>
    <t>Оружие охотничье</t>
  </si>
  <si>
    <t>25.40.12.510</t>
  </si>
  <si>
    <t>Оружие охотничье огнестрельное длинноствольное с нарезным стволом</t>
  </si>
  <si>
    <t>25.40.12.520</t>
  </si>
  <si>
    <t>Оружие охотничье огнестрельное гладкоствольное длинноствольное, в том числе с длиной нарезной части не более 140 мм</t>
  </si>
  <si>
    <t>25.40.12.530</t>
  </si>
  <si>
    <t>Оружие охотничье огнестрельное комбинированное (нарезное и гладкоствольное) длинноствольное, в том числе со сменными и вкладными нарезными стволами</t>
  </si>
  <si>
    <t>25.40.12.540</t>
  </si>
  <si>
    <t>Оружие охотничье пневматическое с дульной энергией не более 25 Дж</t>
  </si>
  <si>
    <t>25.40.12.600</t>
  </si>
  <si>
    <t>Оружие сигнальное</t>
  </si>
  <si>
    <t>25.40.12.700</t>
  </si>
  <si>
    <t>Оружие служебное</t>
  </si>
  <si>
    <t>- огнестрельное гладкоствольное и нарезное короткоствольное оружие отечественного производства с дульной энергией не более 300 Дж;</t>
  </si>
  <si>
    <t>- огнестрельное гладкоствольное длинноствольное оружие, а также огнестрельное оружие ограниченного поражения с патронами травматического действия</t>
  </si>
  <si>
    <t>25.40.12.900</t>
  </si>
  <si>
    <t>Оружие огнестрельное прочее, не предназначенное для ведения боевых действий</t>
  </si>
  <si>
    <t>25.40.13</t>
  </si>
  <si>
    <t>Бомбы, ракеты и аналогичные боеприпасы для ведения боевых действий; патроны, прочие боеприпасы и их части</t>
  </si>
  <si>
    <t>25.40.13.110</t>
  </si>
  <si>
    <t>Бомбы, ракеты и аналогичные боеприпасы для ведения боевых действий и их детали</t>
  </si>
  <si>
    <t>25.40.13.190</t>
  </si>
  <si>
    <t>Патроны и боеприпасы прочие и их детали</t>
  </si>
  <si>
    <t>25.40.14</t>
  </si>
  <si>
    <t>Части боевого и прочего оружия</t>
  </si>
  <si>
    <t>25.40.14.110</t>
  </si>
  <si>
    <t>Детали боевого оружия</t>
  </si>
  <si>
    <t>25.40.14.190</t>
  </si>
  <si>
    <t>Детали прочего оружия</t>
  </si>
  <si>
    <t>25.40.9</t>
  </si>
  <si>
    <t>Услуги по производству оружия и боеприпасов отдельные, выполняемые субподрядчиком</t>
  </si>
  <si>
    <t>25.40.99</t>
  </si>
  <si>
    <t>25.40.99.000</t>
  </si>
  <si>
    <t>Услуги по ковке, прессованию, штамповке и профилированию листового металла; услуги по производству изделий методом порошковой металлургии</t>
  </si>
  <si>
    <t>Услуги по ковке, прессованию, штамповке и профилированию листового металла</t>
  </si>
  <si>
    <t>25.50.11</t>
  </si>
  <si>
    <t>Услуги по ковке металлов</t>
  </si>
  <si>
    <t>- услуги по получению изделий методом холодной экструзии</t>
  </si>
  <si>
    <t>25.50.11.110</t>
  </si>
  <si>
    <t>25.50.11.120</t>
  </si>
  <si>
    <t>Услуги по получению изделий методом холодной экструзии</t>
  </si>
  <si>
    <t>25.50.12</t>
  </si>
  <si>
    <t>Услуги по штамповке металлов</t>
  </si>
  <si>
    <t>- услуги по штамповке из цветных металлов, по чертежам</t>
  </si>
  <si>
    <t>25.50.12.110</t>
  </si>
  <si>
    <t>Услуги по штамповке изделий из черных металлов</t>
  </si>
  <si>
    <t>25.50.12.120</t>
  </si>
  <si>
    <t>Услуги по штамповке изделий из цветных металлов</t>
  </si>
  <si>
    <t>25.50.13</t>
  </si>
  <si>
    <t>Услуги по прочим способам формоизменения металлов</t>
  </si>
  <si>
    <t>25.50.13.000</t>
  </si>
  <si>
    <t>Металлургия порошковая</t>
  </si>
  <si>
    <t>25.50.20</t>
  </si>
  <si>
    <t>- услуги по производству металлических изделий непосредственно из металлических порошков путем термической обработки (спекания) или под давлением (прессованием);</t>
  </si>
  <si>
    <t>- услуги по шлифованию или нарезке деталей из карбидов твердых сплавов</t>
  </si>
  <si>
    <t>25.50.20.110</t>
  </si>
  <si>
    <t>Услуги по производству металлических изделий непосредственно из металлических порошков путем термической обработки (спекания) или под давлением (прессованием)</t>
  </si>
  <si>
    <t>25.50.20.120</t>
  </si>
  <si>
    <t>Услуги по шлифованию или нарезке деталей из карбидов твердых сплавов</t>
  </si>
  <si>
    <t>Услуги по обработке металлов и нанесению покрытий на них; услуги по обработке металлических изделий с использованием основных технологических процессов машиностроения</t>
  </si>
  <si>
    <t>Услуги по обработке металлов и нанесению покрытий на них</t>
  </si>
  <si>
    <t>25.61.1</t>
  </si>
  <si>
    <t>Услуги по нанесению покрытий на металлы</t>
  </si>
  <si>
    <t>25.61.11</t>
  </si>
  <si>
    <t>Услуги по нанесению на металлы металлических покрытий</t>
  </si>
  <si>
    <t>- услуги по нанесению покрытий на металлы погружением в расплавленный (жидкий) металл;</t>
  </si>
  <si>
    <t>- услуги по нанесению покрытий на металлы распылением расплавленного металла;</t>
  </si>
  <si>
    <t>- услуги по нанесению на металлы покрытий из цинка электролизом и химическим способом;</t>
  </si>
  <si>
    <t>- услуги по нанесению на металлы покрытий из прочих металлов (никеля, меди, хрома и т.д.) электролизом и химическим способом</t>
  </si>
  <si>
    <t>25.61.11.110</t>
  </si>
  <si>
    <t>Услуги по нанесению металлических покрытий погружением в расплавленный металл</t>
  </si>
  <si>
    <t>25.61.11.111</t>
  </si>
  <si>
    <t>Услуги по цинкованию горячим способом</t>
  </si>
  <si>
    <t>25.61.11.112</t>
  </si>
  <si>
    <t>Услуги по лужению</t>
  </si>
  <si>
    <t>25.61.11.120</t>
  </si>
  <si>
    <t>Услуги по нанесению металлических покрытий методом термического напыления</t>
  </si>
  <si>
    <t>25.61.11.130</t>
  </si>
  <si>
    <t>Услуги по нанесению цинковых покрытий электролитическим методом</t>
  </si>
  <si>
    <t>25.61.11.140</t>
  </si>
  <si>
    <t>Услуги по нанесению покрытий никелем, медью, хромом, драгоценными металлами электролитическим и химическим методами</t>
  </si>
  <si>
    <t>25.61.11.190</t>
  </si>
  <si>
    <t>Услуги по нанесению металлических покрытий прочими методами</t>
  </si>
  <si>
    <t>25.61.12</t>
  </si>
  <si>
    <t>Услуги по нанесению на металлы неметаллических покрытий</t>
  </si>
  <si>
    <t>- услуги по нанесению на металлы покрытий из пластмасс;</t>
  </si>
  <si>
    <t>- услуги по нанесению на металлы прочих покрытий (фосфатированию, эмалированию и т.д.)</t>
  </si>
  <si>
    <t>25.61.12.110</t>
  </si>
  <si>
    <t>Услуги по нанесению на металлы покрытий из пластмасс</t>
  </si>
  <si>
    <t>25.61.12.120</t>
  </si>
  <si>
    <t>Услуги по фосфатированию изделий из металла</t>
  </si>
  <si>
    <t>25.61.12.130</t>
  </si>
  <si>
    <t>Услуги по эмалированию изделий из металла</t>
  </si>
  <si>
    <t>25.61.12.190</t>
  </si>
  <si>
    <t>Услуги по нанесению на металлы прочих покрытий</t>
  </si>
  <si>
    <t>25.61.2</t>
  </si>
  <si>
    <t>Услуги по обработке металлов прочие</t>
  </si>
  <si>
    <t>25.61.21</t>
  </si>
  <si>
    <t>Услуги по термообработке металлов, кроме нанесения металлических покрытий</t>
  </si>
  <si>
    <t>25.61.21.000</t>
  </si>
  <si>
    <t>25.61.22</t>
  </si>
  <si>
    <t>Услуги по прочим видам обработки поверхности металлов</t>
  </si>
  <si>
    <t>- услуги по окрашиванию и лакированию;</t>
  </si>
  <si>
    <t>- услуги по анодированию;</t>
  </si>
  <si>
    <t>- услуги по нанесению покрытия на металлы методом вакуумного напыления;</t>
  </si>
  <si>
    <t>- услуги по прочим видам обработки поверхности металлов</t>
  </si>
  <si>
    <t>- услуги по нанесению металлического покрытия на пластмассовые детали методом напыления в вакууме, см. 22.29.91</t>
  </si>
  <si>
    <t>25.61.22.110</t>
  </si>
  <si>
    <t>Услуги по окрашиванию и лакированию металлов</t>
  </si>
  <si>
    <t>25.61.22.111</t>
  </si>
  <si>
    <t>Услуги по окрашиванию металлов</t>
  </si>
  <si>
    <t>25.61.22.112</t>
  </si>
  <si>
    <t>Услуги по лакированию металлов</t>
  </si>
  <si>
    <t>25.61.22.120</t>
  </si>
  <si>
    <t>Услуги по анодированию металлов</t>
  </si>
  <si>
    <t>25.61.22.130</t>
  </si>
  <si>
    <t>Услуги по нанесению покрытия на металлы методом вакуумного напыления</t>
  </si>
  <si>
    <t>25.61.22.190</t>
  </si>
  <si>
    <t>Услуги по прочим методам обработки поверхностей металлов, не включенные в другие группировки</t>
  </si>
  <si>
    <t>Услуги по обработке металлических изделий с использованием основных технологических процессов машиностроения</t>
  </si>
  <si>
    <t>25.62.1</t>
  </si>
  <si>
    <t>Услуги по токарной обработке металлических деталей</t>
  </si>
  <si>
    <t>25.62.10</t>
  </si>
  <si>
    <t>- услуги по производству металлических деталей, обработанных на токарном станке</t>
  </si>
  <si>
    <t>25.62.10.000</t>
  </si>
  <si>
    <t>25.62.2</t>
  </si>
  <si>
    <t>Услуги по обработке металлических изделий с использованием прочих основных технологических процессов машиностроения</t>
  </si>
  <si>
    <t>25.62.20</t>
  </si>
  <si>
    <t>- общие машиностроительные услуги, такие как сверление, фрезерование, электроэрозионная обработка, строгание, притирка (доводка), протягивание, правка (рихтовка), резка, затачивание, сварка, соединение (склеивание) и т.д.;</t>
  </si>
  <si>
    <t>- услуги по резке обрабатываемых металлических изделий лазерным лучом;</t>
  </si>
  <si>
    <t>- услуги по шлифованию и затачиванию обрабатываемых металлических изделий, включая услуги по полированию;</t>
  </si>
  <si>
    <t>- услуги по штамповке, не являющиеся частью производственного процесса;</t>
  </si>
  <si>
    <t>- услуги по выполнению художественных работ по металлу, не являющиеся частью производственного процесса;</t>
  </si>
  <si>
    <t>- услуги по гибке стальной арматуры;</t>
  </si>
  <si>
    <t>- услуги по выполнению надписей на обрабатываемых металлических изделиях лазерным лучом</t>
  </si>
  <si>
    <t>25.62.20.000</t>
  </si>
  <si>
    <t>Изделия ножевые, инструмент и универсальные скобяные изделия</t>
  </si>
  <si>
    <t>Изделия ножевые и столовые приборы</t>
  </si>
  <si>
    <t>25.71.1</t>
  </si>
  <si>
    <t>25.71.11</t>
  </si>
  <si>
    <t>Ножи (кроме ножей для машин) и ножницы; лезвия для них</t>
  </si>
  <si>
    <t>25.71.11.110</t>
  </si>
  <si>
    <t>Ножи (кроме ножей для машин)</t>
  </si>
  <si>
    <t>25.71.11.120</t>
  </si>
  <si>
    <t>Ножницы</t>
  </si>
  <si>
    <t>25.71.11.130</t>
  </si>
  <si>
    <t>Лезвия для ножей и ножниц</t>
  </si>
  <si>
    <t>25.71.12</t>
  </si>
  <si>
    <t>Бритвы и лезвия для бритв, включая полосовые заготовки лезвий для безопасных бритв</t>
  </si>
  <si>
    <t>25.71.12.110</t>
  </si>
  <si>
    <t>Бритвы</t>
  </si>
  <si>
    <t>25.71.12.120</t>
  </si>
  <si>
    <t>Лезвия для бритв</t>
  </si>
  <si>
    <t>25.71.12.130</t>
  </si>
  <si>
    <t>Заготовки полосовые лезвий для безопасных бритв</t>
  </si>
  <si>
    <t>25.71.13</t>
  </si>
  <si>
    <t>Изделия ножевые прочие; наборы и инструменты маникюрные или педикюрные</t>
  </si>
  <si>
    <t>25.71.13.110</t>
  </si>
  <si>
    <t>Изделия ножевые прочие</t>
  </si>
  <si>
    <t>25.71.13.120</t>
  </si>
  <si>
    <t>Наборы и инструменты маникюрные</t>
  </si>
  <si>
    <t>25.71.13.130</t>
  </si>
  <si>
    <t>Наборы и инструменты педикюрные</t>
  </si>
  <si>
    <t>25.71.14</t>
  </si>
  <si>
    <t>Ложки, вилки, половники, шумовки, лопаточки для тортов, ножи для рыбы, ножи для масла, щипцы для сахара и аналогичные кухонные и столовые приборы</t>
  </si>
  <si>
    <t>25.71.14.110</t>
  </si>
  <si>
    <t>Ложки, вилки, половники, шумовки, лопаточки для тортов, ножи для рыбы, ножи для масла, щипцы для сахара и аналогичные кухонные и столовые приборы из нержавеющей стали</t>
  </si>
  <si>
    <t>25.71.14.120</t>
  </si>
  <si>
    <t>Ложки, вилки, половники, шумовки, лопаточки для тортов, ножи для рыбы, ножи для масла, щипцы для сахара и аналогичные кухонные и столовые приборы из мельхиора или нейзильбера</t>
  </si>
  <si>
    <t>25.71.14.130</t>
  </si>
  <si>
    <t>Ложки, вилки, половники, шумовки, лопаточки для тортов, ножи для рыбы, ножи для масла, щипцы для сахара и аналогичные кухонные и столовые приборы из мельхиора или нейзильбера с покрытием из драгоценных металлов</t>
  </si>
  <si>
    <t>25.71.14.140</t>
  </si>
  <si>
    <t>Ложки, вилки, половники, шумовки, лопаточки для тортов, ножи для рыбы, ножи для масла, щипцы для сахара и аналогичные кухонные и столовые приборы из алюминия</t>
  </si>
  <si>
    <t>25.71.15</t>
  </si>
  <si>
    <t>Мечи, сабли, шпаги, палаши, кортики, штыки, пики и аналогичное холодное оружие, части холодного оружия</t>
  </si>
  <si>
    <t>25.71.15.110</t>
  </si>
  <si>
    <t>Оружие клинковое холодное, предназначенное для ношения с казачьей формой, а также с национальными костюмами народов Российской Федерации</t>
  </si>
  <si>
    <t>25.71.15.120</t>
  </si>
  <si>
    <t>Оружие клинковое холодное спортивное</t>
  </si>
  <si>
    <t>25.71.15.130</t>
  </si>
  <si>
    <t>Оружие клинковое холодное охотничье</t>
  </si>
  <si>
    <t>25.71.15.140</t>
  </si>
  <si>
    <t>Оружие холодное прочее, не включенное в другие группировки</t>
  </si>
  <si>
    <t>25.71.15.150</t>
  </si>
  <si>
    <t>Части холодного оружия</t>
  </si>
  <si>
    <t>25.71.9</t>
  </si>
  <si>
    <t>Услуги по производству ножевых изделий отдельные, выполняемые субподрядчиком</t>
  </si>
  <si>
    <t>25.71.99</t>
  </si>
  <si>
    <t>25.71.99.000</t>
  </si>
  <si>
    <t>Замки и петли</t>
  </si>
  <si>
    <t>25.72.1</t>
  </si>
  <si>
    <t>25.72.11</t>
  </si>
  <si>
    <t>Замки висячие, замки для автотранспортных средств, замки для мебели из недрагоценных металлов</t>
  </si>
  <si>
    <t>25.72.11.110</t>
  </si>
  <si>
    <t>Замки висячие из недрагоценных металлов</t>
  </si>
  <si>
    <t>25.72.11.120</t>
  </si>
  <si>
    <t>Замки для автотранспортных средств из недрагоценных металлов</t>
  </si>
  <si>
    <t>25.72.11.130</t>
  </si>
  <si>
    <t>Замки для мебели из недрагоценных металлов</t>
  </si>
  <si>
    <t>25.72.12</t>
  </si>
  <si>
    <t>25.72.12.110</t>
  </si>
  <si>
    <t>Замки для дверей из недрагоценных металлов</t>
  </si>
  <si>
    <t>25.72.12.111</t>
  </si>
  <si>
    <t>Замки врезные из недрагоценных металлов</t>
  </si>
  <si>
    <t>25.72.12.112</t>
  </si>
  <si>
    <t>Замки накладные из недрагоценных металлов</t>
  </si>
  <si>
    <t>25.72.12.120</t>
  </si>
  <si>
    <t>Замки гаражные из недрагоценных металлов</t>
  </si>
  <si>
    <t>25.72.12.190</t>
  </si>
  <si>
    <t>Замки из недрагоценных металлов прочие, не включенные в другие группировки</t>
  </si>
  <si>
    <t>25.72.13</t>
  </si>
  <si>
    <t>Задвижки и рамки с задвижками, с замками; части замков; ключи, поставляемые отдельно</t>
  </si>
  <si>
    <t>25.72.13.110</t>
  </si>
  <si>
    <t>Задвижки и рамки с задвижками и с замками</t>
  </si>
  <si>
    <t>25.72.13.120</t>
  </si>
  <si>
    <t>Детали замков</t>
  </si>
  <si>
    <t>25.72.13.130</t>
  </si>
  <si>
    <t>Ключи замков, поставляемые отдельно</t>
  </si>
  <si>
    <t>25.72.14</t>
  </si>
  <si>
    <t>Петли, арматура крепежная, фурнитура и аналогичные изделия для автотранспортных средств, дверей, окон, мебели; аналогичные детали из недрагоценных металлов</t>
  </si>
  <si>
    <t>25.72.14.110</t>
  </si>
  <si>
    <t>Петли, арматура крепежная, фурнитура и аналогичные изделия для автотранспортных средств из недрагоценных металлов</t>
  </si>
  <si>
    <t>25.72.14.120</t>
  </si>
  <si>
    <t>Петли, арматура крепежная, фурнитура и аналогичные изделия для дверей и окон из недрагоценных металлов</t>
  </si>
  <si>
    <t>25.72.14.130</t>
  </si>
  <si>
    <t>Петли, арматура крепежная, фурнитура и аналогичные изделия для мебели из недрагоценных металлов</t>
  </si>
  <si>
    <t>25.72.14.190</t>
  </si>
  <si>
    <t>Детали крепежные и установочные и аналогичные изделия из недрагоценных металлов</t>
  </si>
  <si>
    <t>25.72.9</t>
  </si>
  <si>
    <t>Услуги по производству замков и петель отдельные, выполняемые субподрядчиком</t>
  </si>
  <si>
    <t>25.72.99</t>
  </si>
  <si>
    <t>25.72.99.000</t>
  </si>
  <si>
    <t>25.73.1</t>
  </si>
  <si>
    <t>Инструмент ручной, используемый в сельском хозяйстве, садоводстве или лесном хозяйстве</t>
  </si>
  <si>
    <t>25.73.10</t>
  </si>
  <si>
    <t>25.73.10.000</t>
  </si>
  <si>
    <t>25.73.2</t>
  </si>
  <si>
    <t>Пилы ручные; части рабочие для пил всех типов</t>
  </si>
  <si>
    <t>25.73.20</t>
  </si>
  <si>
    <t>25.73.20.110</t>
  </si>
  <si>
    <t>Пилы ручные</t>
  </si>
  <si>
    <t>25.73.20.120</t>
  </si>
  <si>
    <t>Части рабочие для пил всех типов</t>
  </si>
  <si>
    <t>25.73.3</t>
  </si>
  <si>
    <t>Инструмент ручной прочий</t>
  </si>
  <si>
    <t>25.73.30</t>
  </si>
  <si>
    <t>25.73.30.110</t>
  </si>
  <si>
    <t>Напильники слесарные</t>
  </si>
  <si>
    <t>25.73.30.120</t>
  </si>
  <si>
    <t>Надфили</t>
  </si>
  <si>
    <t>25.73.30.130</t>
  </si>
  <si>
    <t>Рашпили</t>
  </si>
  <si>
    <t>25.73.30.140</t>
  </si>
  <si>
    <t>Инструмент, работающий ударом</t>
  </si>
  <si>
    <t>25.73.30.141</t>
  </si>
  <si>
    <t>Молотки</t>
  </si>
  <si>
    <t>25.73.30.142</t>
  </si>
  <si>
    <t>Обжимки, натяжки (осадки) и выколотки</t>
  </si>
  <si>
    <t>25.73.30.143</t>
  </si>
  <si>
    <t>Бородки, пробойники и просечки</t>
  </si>
  <si>
    <t>25.73.30.144</t>
  </si>
  <si>
    <t>Клейма цифровые и буквенные</t>
  </si>
  <si>
    <t>25.73.30.150</t>
  </si>
  <si>
    <t>Инструмент режущий ручной</t>
  </si>
  <si>
    <t>25.73.30.151</t>
  </si>
  <si>
    <t>Клуппы</t>
  </si>
  <si>
    <t>25.73.30.152</t>
  </si>
  <si>
    <t>Пилки-шлицовки</t>
  </si>
  <si>
    <t>25.73.30.153</t>
  </si>
  <si>
    <t>Труборезы</t>
  </si>
  <si>
    <t>25.73.30.154</t>
  </si>
  <si>
    <t>Зубила</t>
  </si>
  <si>
    <t>25.73.30.155</t>
  </si>
  <si>
    <t>Крейцмейсели</t>
  </si>
  <si>
    <t>25.73.30.156</t>
  </si>
  <si>
    <t>Шаберы и полировальники</t>
  </si>
  <si>
    <t>25.73.30.157</t>
  </si>
  <si>
    <t>Резцы гравировальные</t>
  </si>
  <si>
    <t>25.73.30.160</t>
  </si>
  <si>
    <t>Инструмент захватный и отрезной (шарнирно-губцевый)</t>
  </si>
  <si>
    <t>25.73.30.161</t>
  </si>
  <si>
    <t>Плоскогубцы</t>
  </si>
  <si>
    <t>25.73.30.162</t>
  </si>
  <si>
    <t>Круглогубцы</t>
  </si>
  <si>
    <t>25.73.30.163</t>
  </si>
  <si>
    <t>Пассатижи</t>
  </si>
  <si>
    <t>25.73.30.164</t>
  </si>
  <si>
    <t>Острогубцы (кусачки)</t>
  </si>
  <si>
    <t>25.73.30.165</t>
  </si>
  <si>
    <t>Ножницы по металлу ручные</t>
  </si>
  <si>
    <t>25.73.30.166</t>
  </si>
  <si>
    <t>Клещи</t>
  </si>
  <si>
    <t>25.73.30.170</t>
  </si>
  <si>
    <t>Ключи для крепления резьбовых соединений</t>
  </si>
  <si>
    <t>25.73.30.171</t>
  </si>
  <si>
    <t>Ключи гаечные</t>
  </si>
  <si>
    <t>25.73.30.172</t>
  </si>
  <si>
    <t>Ключи для круглых гаек</t>
  </si>
  <si>
    <t>25.73.30.173</t>
  </si>
  <si>
    <t>Ключи трубные</t>
  </si>
  <si>
    <t>25.73.30.174</t>
  </si>
  <si>
    <t>Ключи торцовые</t>
  </si>
  <si>
    <t>25.73.30.175</t>
  </si>
  <si>
    <t>Ключи специальные</t>
  </si>
  <si>
    <t>25.73.30.176</t>
  </si>
  <si>
    <t>Головки сменные и принадлежности к ним в наборах и россыпью</t>
  </si>
  <si>
    <t>25.73.30.180</t>
  </si>
  <si>
    <t>Инструмент вспомогательный для крепления режущего инструмента</t>
  </si>
  <si>
    <t>25.73.30.181</t>
  </si>
  <si>
    <t>Коловороты</t>
  </si>
  <si>
    <t>25.73.30.182</t>
  </si>
  <si>
    <t>Дрели ручные с патронами</t>
  </si>
  <si>
    <t>25.73.30.183</t>
  </si>
  <si>
    <t>Рамки ножовочные ручные</t>
  </si>
  <si>
    <t>25.73.30.184</t>
  </si>
  <si>
    <t>Воротки</t>
  </si>
  <si>
    <t>25.73.30.210</t>
  </si>
  <si>
    <t>Рубанки, долота, стамески и аналогичные режущие инструменты для обработки древесины</t>
  </si>
  <si>
    <t>25.73.30.220</t>
  </si>
  <si>
    <t>Инструмент для крепления обрабатываемых деталей и изделий</t>
  </si>
  <si>
    <t>25.73.30.221</t>
  </si>
  <si>
    <t>Тиски ручные</t>
  </si>
  <si>
    <t>25.73.30.222</t>
  </si>
  <si>
    <t>Тиски ювелирные</t>
  </si>
  <si>
    <t>25.73.30.223</t>
  </si>
  <si>
    <t>Струбцины</t>
  </si>
  <si>
    <t>25.73.30.224</t>
  </si>
  <si>
    <t>Съемники</t>
  </si>
  <si>
    <t>25.73.30.225</t>
  </si>
  <si>
    <t>Пинцеты</t>
  </si>
  <si>
    <t>25.73.30.230</t>
  </si>
  <si>
    <t>Отвертки</t>
  </si>
  <si>
    <t>25.73.30.231</t>
  </si>
  <si>
    <t>Отвертки слесарно-монтажные для винтов и шурупов с прямыми шлицами</t>
  </si>
  <si>
    <t>25.73.30.232</t>
  </si>
  <si>
    <t>Отвертки слесарно-монтажные для винтов и шурупов с крестообразными шлицами</t>
  </si>
  <si>
    <t>25.73.30.233</t>
  </si>
  <si>
    <t>Отвертки диэлектрические</t>
  </si>
  <si>
    <t>25.73.30.234</t>
  </si>
  <si>
    <t>Наборы отверток</t>
  </si>
  <si>
    <t>25.73.30.239</t>
  </si>
  <si>
    <t>Отвертки прочие, не включенные в другие группировки</t>
  </si>
  <si>
    <t>25.73.30.240</t>
  </si>
  <si>
    <t>Инструмент контрольно-разметочный</t>
  </si>
  <si>
    <t>25.73.30.241</t>
  </si>
  <si>
    <t>Чертилки</t>
  </si>
  <si>
    <t>25.73.30.242</t>
  </si>
  <si>
    <t>Кернеры</t>
  </si>
  <si>
    <t>25.73.30.243</t>
  </si>
  <si>
    <t>Циркули разметочные</t>
  </si>
  <si>
    <t>25.73.30.244</t>
  </si>
  <si>
    <t>Рейсмасы</t>
  </si>
  <si>
    <t>25.73.30.249</t>
  </si>
  <si>
    <t>Инструмент контрольно-разметочный прочий</t>
  </si>
  <si>
    <t>25.73.30.290</t>
  </si>
  <si>
    <t>Инструмент ручной прочий, не включенный в другие группировки</t>
  </si>
  <si>
    <t>25.73.30.291</t>
  </si>
  <si>
    <t>Точила ручные</t>
  </si>
  <si>
    <t>25.73.30.292</t>
  </si>
  <si>
    <t>Пломбиры</t>
  </si>
  <si>
    <t>25.73.30.293</t>
  </si>
  <si>
    <t>Лампы паяльные</t>
  </si>
  <si>
    <t>25.73.30.299</t>
  </si>
  <si>
    <t>Инструмент слесарно-монтажный прочий, не включенный в другие группировки</t>
  </si>
  <si>
    <t>25.73.4</t>
  </si>
  <si>
    <t>Инструменты рабочие сменные для станков или для ручного инструмента (с механическим приводом или без него)</t>
  </si>
  <si>
    <t>25.73.40</t>
  </si>
  <si>
    <t>25.73.40.110</t>
  </si>
  <si>
    <t>Сверла</t>
  </si>
  <si>
    <t>25.73.40.111</t>
  </si>
  <si>
    <t>Сверла из быстрорежущей стали</t>
  </si>
  <si>
    <t>25.73.40.112</t>
  </si>
  <si>
    <t>Сверла твердосплавные</t>
  </si>
  <si>
    <t>25.73.40.113</t>
  </si>
  <si>
    <t>Сверла для станков с ЧПУ и автоматических линий</t>
  </si>
  <si>
    <t>25.73.40.114</t>
  </si>
  <si>
    <t>Сверла спиральные дереворежущие</t>
  </si>
  <si>
    <t>25.73.40.115</t>
  </si>
  <si>
    <t>Сверла кольцевые дереворежущие</t>
  </si>
  <si>
    <t>25.73.40.116</t>
  </si>
  <si>
    <t>Сверла перовые дереворежущие</t>
  </si>
  <si>
    <t>25.73.40.119</t>
  </si>
  <si>
    <t>Сверла прочие, не включенные в другие группировки</t>
  </si>
  <si>
    <t>25.73.40.120</t>
  </si>
  <si>
    <t>Метчики</t>
  </si>
  <si>
    <t>25.73.40.121</t>
  </si>
  <si>
    <t>Метчики ручные из углеродистой стали</t>
  </si>
  <si>
    <t>25.73.40.122</t>
  </si>
  <si>
    <t>Метчики гаечные из быстрорежущей стали</t>
  </si>
  <si>
    <t>25.73.40.123</t>
  </si>
  <si>
    <t>Метчики машинно-ручные из быстрорежущей стали</t>
  </si>
  <si>
    <t>25.73.40.124</t>
  </si>
  <si>
    <t>Метчики твердосплавные</t>
  </si>
  <si>
    <t>25.73.40.129</t>
  </si>
  <si>
    <t>Метчики прочие, не включенные в другие группировки</t>
  </si>
  <si>
    <t>25.73.40.130</t>
  </si>
  <si>
    <t>Плашки резьбонарезные</t>
  </si>
  <si>
    <t>25.73.40.140</t>
  </si>
  <si>
    <t>Зенкеры и зенковки</t>
  </si>
  <si>
    <t>25.73.40.141</t>
  </si>
  <si>
    <t>Зенкеры из быстрорежущей стали</t>
  </si>
  <si>
    <t>25.73.40.142</t>
  </si>
  <si>
    <t>Зенкеры твердосплавные</t>
  </si>
  <si>
    <t>25.73.40.143</t>
  </si>
  <si>
    <t>Зенковки из быстрорежущей стали</t>
  </si>
  <si>
    <t>25.73.40.144</t>
  </si>
  <si>
    <t>Зенковки твердосплавные</t>
  </si>
  <si>
    <t>25.73.40.145</t>
  </si>
  <si>
    <t>Зенкеры и зенковки для станков с ЧПУ и автоматических линий</t>
  </si>
  <si>
    <t>25.73.40.149</t>
  </si>
  <si>
    <t>Зенкеры и зенковки прочие, не включенные в другие группировки</t>
  </si>
  <si>
    <t>25.73.40.150</t>
  </si>
  <si>
    <t>Развертки</t>
  </si>
  <si>
    <t>25.73.40.151</t>
  </si>
  <si>
    <t>Развертки ручные из инструментальных сталей</t>
  </si>
  <si>
    <t>25.73.40.152</t>
  </si>
  <si>
    <t>Развертки машинные из быстрорежущей стали</t>
  </si>
  <si>
    <t>25.73.40.153</t>
  </si>
  <si>
    <t>Развертки твердосплавные</t>
  </si>
  <si>
    <t>25.73.40.154</t>
  </si>
  <si>
    <t>Развертки для станков с ЧПУ и для автоматических линий</t>
  </si>
  <si>
    <t>25.73.40.159</t>
  </si>
  <si>
    <t>Развертки прочие, не включенные в другие группировки</t>
  </si>
  <si>
    <t>25.73.40.160</t>
  </si>
  <si>
    <t>Фрезы</t>
  </si>
  <si>
    <t>25.73.40.161</t>
  </si>
  <si>
    <t>Фрезы из быстрорежущей стали</t>
  </si>
  <si>
    <t>25.73.40.162</t>
  </si>
  <si>
    <t>Фрезы твердосплавные</t>
  </si>
  <si>
    <t>25.73.40.163</t>
  </si>
  <si>
    <t>Фрезы для станков с ЧПУ и для автоматических линий</t>
  </si>
  <si>
    <t>25.73.40.164</t>
  </si>
  <si>
    <t>Фрезы дереворежущие</t>
  </si>
  <si>
    <t>25.73.40.165</t>
  </si>
  <si>
    <t>Ножи запасные к фрезам</t>
  </si>
  <si>
    <t>25.73.40.166</t>
  </si>
  <si>
    <t>Пластины запасные механические закрепляемые</t>
  </si>
  <si>
    <t>25.73.40.169</t>
  </si>
  <si>
    <t>Фрезы прочие, не включенные в другие группировки</t>
  </si>
  <si>
    <t>25.73.40.170</t>
  </si>
  <si>
    <t>Пилы дисковые</t>
  </si>
  <si>
    <t>25.73.40.180</t>
  </si>
  <si>
    <t>Протяжки</t>
  </si>
  <si>
    <t>25.73.40.190</t>
  </si>
  <si>
    <t>Инструмент зуборезный (кроме фрез зуборезных и резцов зубострогальных)</t>
  </si>
  <si>
    <t>25.73.40.191</t>
  </si>
  <si>
    <t>Долбяки зуборезные</t>
  </si>
  <si>
    <t>25.73.40.192</t>
  </si>
  <si>
    <t>Шеверы дисковые</t>
  </si>
  <si>
    <t>25.73.40.193</t>
  </si>
  <si>
    <t>Головки для обработки зубчатых колес и запасные резцы к ним</t>
  </si>
  <si>
    <t>25.73.40.194</t>
  </si>
  <si>
    <t>Гребенки зуборезные</t>
  </si>
  <si>
    <t>25.73.40.199</t>
  </si>
  <si>
    <t>Инструмент зуборезный прочий, не включенный в другие группировки</t>
  </si>
  <si>
    <t>25.73.40.210</t>
  </si>
  <si>
    <t>Инструмент зубонакатный</t>
  </si>
  <si>
    <t>25.73.40.220</t>
  </si>
  <si>
    <t>Головки и плашки резьбонакатные</t>
  </si>
  <si>
    <t>25.73.40.230</t>
  </si>
  <si>
    <t>Головки резьбонарезные</t>
  </si>
  <si>
    <t>25.73.40.240</t>
  </si>
  <si>
    <t>Ролики резьбонакатные к станкам</t>
  </si>
  <si>
    <t>25.73.40.250</t>
  </si>
  <si>
    <t>Инструмент трубомуфтообрабатывающий</t>
  </si>
  <si>
    <t>25.73.40.260</t>
  </si>
  <si>
    <t>Полотна ножовочные</t>
  </si>
  <si>
    <t>25.73.40.270</t>
  </si>
  <si>
    <t>Резцы и пластинки сменные к ним</t>
  </si>
  <si>
    <t>25.73.40.271</t>
  </si>
  <si>
    <t>Резцы из быстрорежущей стали</t>
  </si>
  <si>
    <t>25.73.40.272</t>
  </si>
  <si>
    <t>Резцы твердосплавные</t>
  </si>
  <si>
    <t>25.73.40.273</t>
  </si>
  <si>
    <t>Резцы минералокерамические</t>
  </si>
  <si>
    <t>25.73.40.274</t>
  </si>
  <si>
    <t>Резцы для станков с ЧПУ и автоматических линий</t>
  </si>
  <si>
    <t>25.73.40.275</t>
  </si>
  <si>
    <t>Пластинки сменные из быстрорежущей стали</t>
  </si>
  <si>
    <t>25.73.40.276</t>
  </si>
  <si>
    <t>Пластинки сменные твердосплавные</t>
  </si>
  <si>
    <t>25.73.40.277</t>
  </si>
  <si>
    <t>Пластинки сменные минералокерамические</t>
  </si>
  <si>
    <t>25.73.40.279</t>
  </si>
  <si>
    <t>Резцы и пластинки сменные к ним прочие, не включенные в другие группировки</t>
  </si>
  <si>
    <t>25.73.40.290</t>
  </si>
  <si>
    <t>Инструменты рабочие сменные для станков или для ручного инструмента прочие, не включенные в другие группировки</t>
  </si>
  <si>
    <t>25.73.5</t>
  </si>
  <si>
    <t>Формы литейные; опоки для литья металлов; поддоны литейные; модели литейные</t>
  </si>
  <si>
    <t>25.73.50</t>
  </si>
  <si>
    <t>25.73.50.110</t>
  </si>
  <si>
    <t>Формы литейные</t>
  </si>
  <si>
    <t>25.73.50.120</t>
  </si>
  <si>
    <t>Опоки для литья металлов</t>
  </si>
  <si>
    <t>25.73.50.130</t>
  </si>
  <si>
    <t>Поддоны литейные</t>
  </si>
  <si>
    <t>25.73.50.140</t>
  </si>
  <si>
    <t>Модели литейные</t>
  </si>
  <si>
    <t>25.73.6</t>
  </si>
  <si>
    <t>Инструмент прочий</t>
  </si>
  <si>
    <t>25.73.60</t>
  </si>
  <si>
    <t>25.73.60.110</t>
  </si>
  <si>
    <t>Инструмент кузнечный для ручной и машинной ковки</t>
  </si>
  <si>
    <t>25.73.60.111</t>
  </si>
  <si>
    <t>Клещи, захваты, воротяжки, патроны, кантователи</t>
  </si>
  <si>
    <t>25.73.60.112</t>
  </si>
  <si>
    <t>Бойки, вкладыши для бойков, кувалды, молоты</t>
  </si>
  <si>
    <t>25.73.60.113</t>
  </si>
  <si>
    <t>Наковальни, шпераки, формы, плиты, кольца</t>
  </si>
  <si>
    <t>25.73.60.119</t>
  </si>
  <si>
    <t>Инструмент кузнечный для ручной и машинной ковки прочий</t>
  </si>
  <si>
    <t>25.73.60.120</t>
  </si>
  <si>
    <t>Инструменты для бурения скальных пород или грунтов</t>
  </si>
  <si>
    <t>25.73.60.130</t>
  </si>
  <si>
    <t>Фильеры для волочения или экструзии металла</t>
  </si>
  <si>
    <t>25.73.60.140</t>
  </si>
  <si>
    <t>Инструменты для прессования, штамповки и вырубки</t>
  </si>
  <si>
    <t>25.73.60.150</t>
  </si>
  <si>
    <t>Ножи и лезвия режущие для машин и механических приспособлений</t>
  </si>
  <si>
    <t>25.73.60.190</t>
  </si>
  <si>
    <t>Инструмент прочий, не включенный в другие группировки</t>
  </si>
  <si>
    <t>25.73.9</t>
  </si>
  <si>
    <t>Услуги по производству инструмента отдельные, выполняемые субподрядчиком</t>
  </si>
  <si>
    <t>25.73.99</t>
  </si>
  <si>
    <t>25.73.99.000</t>
  </si>
  <si>
    <t>Изделия металлические готовые прочие</t>
  </si>
  <si>
    <t>Бочки и аналогичные емкости из черных металлов</t>
  </si>
  <si>
    <t>25.91.1</t>
  </si>
  <si>
    <t>25.91.11</t>
  </si>
  <si>
    <t>Цистерны, бочки, барабаны, канистры, ящики и аналогичные емкости для любых веществ (кроме газов) из железа, чугуна или стали, вместимостью от 50 до 300 л, не оснащенные механическим или тепловым оборудованием</t>
  </si>
  <si>
    <t>25.91.11.000</t>
  </si>
  <si>
    <t>25.91.12</t>
  </si>
  <si>
    <t>Цистерны, бочки, барабаны, банки (кроме закрываемых пайкой или отбортовкой), ящики и аналогичные емкости для любых веществ (кроме газов) вместимостью менее 50 л из черных металлов, без механического или теплотехнического оборудования</t>
  </si>
  <si>
    <t>25.91.12.000</t>
  </si>
  <si>
    <t>25.91.9</t>
  </si>
  <si>
    <t>Услуги по производству барабанов и аналогичных емкостей из черных металлов отдельные, выполняемые субподрядчиком</t>
  </si>
  <si>
    <t>25.91.99</t>
  </si>
  <si>
    <t>25.91.99.000</t>
  </si>
  <si>
    <t>Тара металлическая легкая</t>
  </si>
  <si>
    <t>25.92.1</t>
  </si>
  <si>
    <t>25.92.11</t>
  </si>
  <si>
    <t>Банки консервные из черных металлов, закрываемые пайкой или отбортовкой, вместимостью менее 50 л</t>
  </si>
  <si>
    <t>25.92.11.000</t>
  </si>
  <si>
    <t>25.92.12</t>
  </si>
  <si>
    <t>Бочки, барабаны, банки, ящики и аналогичные емкости алюминиевые для любых веществ (кроме газов) вместимостью не более 300 л</t>
  </si>
  <si>
    <t>25.92.12.000</t>
  </si>
  <si>
    <t>25.92.13</t>
  </si>
  <si>
    <t>Пробки и заглушки, колпачки и крышки корончатые из недрагоценных металлов</t>
  </si>
  <si>
    <t>25.92.13.000</t>
  </si>
  <si>
    <t>25.92.9</t>
  </si>
  <si>
    <t>Услуги по производству легкой металлической тары отдельные, выполняемые субподрядчиком</t>
  </si>
  <si>
    <t>25.92.99</t>
  </si>
  <si>
    <t>25.92.99.000</t>
  </si>
  <si>
    <t>Проволока, цепи и пружины</t>
  </si>
  <si>
    <t>25.93.11</t>
  </si>
  <si>
    <t>Проволока скрученная, канаты, шнуры плетеные, стропы и аналогичные изделия из черных металлов без электрической изоляции</t>
  </si>
  <si>
    <t>25.93.11.110</t>
  </si>
  <si>
    <t>Проволока скрученная из черных металлов без электрической изоляции</t>
  </si>
  <si>
    <t>25.93.11.120</t>
  </si>
  <si>
    <t>Канаты из черных металлов без электрической изоляции</t>
  </si>
  <si>
    <t>25.93.11.130</t>
  </si>
  <si>
    <t>Шнуры плетеные из черных металлов без электрической изоляции</t>
  </si>
  <si>
    <t>25.93.11.140</t>
  </si>
  <si>
    <t>Стропы и аналогичные изделия из черных металлов без электрической изоляции</t>
  </si>
  <si>
    <t>25.93.12</t>
  </si>
  <si>
    <t>Проволока колючая из черных металлов; проволока скрученная, канаты, ленты плетеные и аналогичные изделия из меди или алюминия без электрической изоляции</t>
  </si>
  <si>
    <t>25.93.12.110</t>
  </si>
  <si>
    <t>Проволока колючая из черных металлов</t>
  </si>
  <si>
    <t>25.93.12.120</t>
  </si>
  <si>
    <t>Проволока скрученная из меди или алюминия без электрической изоляции</t>
  </si>
  <si>
    <t>25.93.12.130</t>
  </si>
  <si>
    <t>Канаты из меди или алюминия без электрической изоляции</t>
  </si>
  <si>
    <t>25.93.12.140</t>
  </si>
  <si>
    <t>Ленты плетеные и аналогичные изделия из меди или алюминия без электрической изоляции</t>
  </si>
  <si>
    <t>25.93.13</t>
  </si>
  <si>
    <t>Ткань металлическая, решетки, сетки и ограждения из проволоки из черных металлов или меди</t>
  </si>
  <si>
    <t>25.93.13.110</t>
  </si>
  <si>
    <t>Ткани металлические, решетки, сетки и ограждения из проволоки из черных металлов</t>
  </si>
  <si>
    <t>25.93.13.111</t>
  </si>
  <si>
    <t>Ткани металлические из черных металлов</t>
  </si>
  <si>
    <t>25.93.13.112</t>
  </si>
  <si>
    <t>Решетки, сетки и ограждения из проволоки из черных металлов</t>
  </si>
  <si>
    <t>25.93.13.120</t>
  </si>
  <si>
    <t>Ткани металлические, решетки, сетки и ограждения из проволоки из меди</t>
  </si>
  <si>
    <t>25.93.13.121</t>
  </si>
  <si>
    <t>Ткани металлические из меди</t>
  </si>
  <si>
    <t>25.93.13.122</t>
  </si>
  <si>
    <t>Решетки, сетки и ограждения из проволоки из меди</t>
  </si>
  <si>
    <t>25.93.14</t>
  </si>
  <si>
    <t>Гвозди, кнопки, кнопки чертежные, скобы и аналогичные изделия</t>
  </si>
  <si>
    <t>25.93.14.110</t>
  </si>
  <si>
    <t>Гвозди</t>
  </si>
  <si>
    <t>25.93.14.111</t>
  </si>
  <si>
    <t>Гвозди строительные</t>
  </si>
  <si>
    <t>25.93.14.112</t>
  </si>
  <si>
    <t>Гвозди толевые круглые</t>
  </si>
  <si>
    <t>25.93.14.113</t>
  </si>
  <si>
    <t>Гвозди отделочные круглые</t>
  </si>
  <si>
    <t>25.93.14.114</t>
  </si>
  <si>
    <t>Гвозди обойные круглые</t>
  </si>
  <si>
    <t>25.93.14.115</t>
  </si>
  <si>
    <t>Гвозди тарные круглые</t>
  </si>
  <si>
    <t>25.93.14.116</t>
  </si>
  <si>
    <t>Гвозди формовочные круглые</t>
  </si>
  <si>
    <t>25.93.14.117</t>
  </si>
  <si>
    <t>Гвозди сапожные</t>
  </si>
  <si>
    <t>25.93.14.118</t>
  </si>
  <si>
    <t>Гвозди мебельные</t>
  </si>
  <si>
    <t>25.93.14.119</t>
  </si>
  <si>
    <t>Гвозди прочие</t>
  </si>
  <si>
    <t>25.93.14.120</t>
  </si>
  <si>
    <t>Кнопки</t>
  </si>
  <si>
    <t>25.93.14.130</t>
  </si>
  <si>
    <t>Кнопки чертежные</t>
  </si>
  <si>
    <t>25.93.14.140</t>
  </si>
  <si>
    <t>Скобы и аналогичные изделия</t>
  </si>
  <si>
    <t>25.93.15</t>
  </si>
  <si>
    <t>Проволока, прутки присадочные, стержни, пластины, электроды с покрытием или проволока с флюсовым сердечником</t>
  </si>
  <si>
    <t>25.93.15.110</t>
  </si>
  <si>
    <t>Проволока, прутки присадочные, стержни, пластины</t>
  </si>
  <si>
    <t>25.93.15.120</t>
  </si>
  <si>
    <t>Электроды с покрытием</t>
  </si>
  <si>
    <t>25.93.15.130</t>
  </si>
  <si>
    <t>Проволока с флюсовым сердечником</t>
  </si>
  <si>
    <t>25.93.16</t>
  </si>
  <si>
    <t>Пружины и листы для пружин из черных металлов; пружины медные</t>
  </si>
  <si>
    <t>25.93.16.110</t>
  </si>
  <si>
    <t>Пружины из черных металлов</t>
  </si>
  <si>
    <t>25.93.16.120</t>
  </si>
  <si>
    <t>Рессоры листовые и листы для них</t>
  </si>
  <si>
    <t>25.93.16.130</t>
  </si>
  <si>
    <t>Пружины медные</t>
  </si>
  <si>
    <t>25.93.17</t>
  </si>
  <si>
    <t>Цепи (кроме шарнирных цепей) и их детали</t>
  </si>
  <si>
    <t>25.93.17.110</t>
  </si>
  <si>
    <t>Цепи (кроме шарнирных цепей) и их детали из черных металлов</t>
  </si>
  <si>
    <t>25.93.17.120</t>
  </si>
  <si>
    <t>Цепи (кроме шарнирных цепей) и их детали из меди</t>
  </si>
  <si>
    <t>25.93.18</t>
  </si>
  <si>
    <t>Иглы швейные, вязальные спицы, штопальные иглы, вязальные крючки, иглы для вышивания и аналогичные изделия для ручной работы из черных металлов; английские булавки и прочие булавки из черных металлов, не включенные в другие группировки</t>
  </si>
  <si>
    <t>25.93.18.110</t>
  </si>
  <si>
    <t>Иглы швейные из черных металлов</t>
  </si>
  <si>
    <t>25.93.18.120</t>
  </si>
  <si>
    <t>Спицы вязальные, иглы штопальные, крючки вязальные, иглы для вышивания и аналогичные изделия для ручной работы из черных металлов</t>
  </si>
  <si>
    <t>25.93.18.130</t>
  </si>
  <si>
    <t>Булавки английские и прочие булавки из черных металлов, не включенные в другие группировки</t>
  </si>
  <si>
    <t>25.93.9</t>
  </si>
  <si>
    <t>Услуги по производству проволоки, цепей и пружин отдельные, выполняемые субподрядчиком</t>
  </si>
  <si>
    <t>25.93.99</t>
  </si>
  <si>
    <t>25.93.99.000</t>
  </si>
  <si>
    <t>Изделия крепежные и винты крепежные</t>
  </si>
  <si>
    <t>25.94.1</t>
  </si>
  <si>
    <t>25.94.11</t>
  </si>
  <si>
    <t>Изделия крепежные резьбовые из черных металлов, не включенные в другие группировки</t>
  </si>
  <si>
    <t>25.94.11.110</t>
  </si>
  <si>
    <t>Болты и винты из черных металлов</t>
  </si>
  <si>
    <t>25.94.11.120</t>
  </si>
  <si>
    <t>Шурупы из черных металлов</t>
  </si>
  <si>
    <t>25.94.11.130</t>
  </si>
  <si>
    <t>Гайки из черных металлов</t>
  </si>
  <si>
    <t>25.94.11.140</t>
  </si>
  <si>
    <t>Шпильки из черных металлов</t>
  </si>
  <si>
    <t>25.94.11.150</t>
  </si>
  <si>
    <t>Изделия резьбовые для крепления конструкционных элементов железнодорожного пути из черных металлов</t>
  </si>
  <si>
    <t>25.94.11.151</t>
  </si>
  <si>
    <t>Болты клеммные для рельсовых скреплений железнодорожного пути</t>
  </si>
  <si>
    <t>25.94.11.152</t>
  </si>
  <si>
    <t>Болты для рельсовых стыков железнодорожного пути</t>
  </si>
  <si>
    <t>25.94.11.153</t>
  </si>
  <si>
    <t>Болты закладные для рельсовых скреплений железнодорожного пути</t>
  </si>
  <si>
    <t>25.94.11.154</t>
  </si>
  <si>
    <t>Гайки для болтов рельсовых стыков железнодорожного пути</t>
  </si>
  <si>
    <t>25.94.11.155</t>
  </si>
  <si>
    <t>Шурупы путевые</t>
  </si>
  <si>
    <t>25.94.11.190</t>
  </si>
  <si>
    <t>Изделия резьбовые из черных металлов прочие, не включенные в другие группировки</t>
  </si>
  <si>
    <t>25.94.12</t>
  </si>
  <si>
    <t>Изделия крепежные нерезьбовые из черных металлов, не включенные в другие группировки</t>
  </si>
  <si>
    <t>25.94.12.110</t>
  </si>
  <si>
    <t>Шайбы из черных металлов</t>
  </si>
  <si>
    <t>25.94.12.120</t>
  </si>
  <si>
    <t>Заклепки из черных металлов (кроме трубчатых или раздвоенных заклепок общего назначения)</t>
  </si>
  <si>
    <t>25.94.12.130</t>
  </si>
  <si>
    <t>Шпонки и шплинты из черных металлов</t>
  </si>
  <si>
    <t>25.94.12.140</t>
  </si>
  <si>
    <t>Изделия крепежные нерезьбовые для крепления конструкционных элементов железнодорожного пути из черных металлов</t>
  </si>
  <si>
    <t>25.94.12.141</t>
  </si>
  <si>
    <t>Костыли для железных дорог широкой колеи</t>
  </si>
  <si>
    <t>25.94.12.142</t>
  </si>
  <si>
    <t>Клеммы раздельного и нераздельного рельсового скрепления железнодорожного пути</t>
  </si>
  <si>
    <t>25.94.12.143</t>
  </si>
  <si>
    <t>Шайбы пружинные двухвитковые для железнодорожного пути</t>
  </si>
  <si>
    <t>25.94.12.144</t>
  </si>
  <si>
    <t>Пружины тарельчатые</t>
  </si>
  <si>
    <t>25.94.12.190</t>
  </si>
  <si>
    <t>Изделия крепежные нерезьбовые из черных металлов прочие, не включенные в другие группировки</t>
  </si>
  <si>
    <t>25.94.13</t>
  </si>
  <si>
    <t>Изделия крепежные нерезьбовые и резьбовые из меди</t>
  </si>
  <si>
    <t>25.94.13.110</t>
  </si>
  <si>
    <t>Изделия крепежные резьбовые из меди</t>
  </si>
  <si>
    <t>25.94.13.111</t>
  </si>
  <si>
    <t>Болты и винты из меди</t>
  </si>
  <si>
    <t>25.94.13.112</t>
  </si>
  <si>
    <t>Шурупы из меди</t>
  </si>
  <si>
    <t>25.94.13.113</t>
  </si>
  <si>
    <t>Гайки из меди</t>
  </si>
  <si>
    <t>25.94.13.114</t>
  </si>
  <si>
    <t>Шпильки из меди</t>
  </si>
  <si>
    <t>25.94.13.119</t>
  </si>
  <si>
    <t>Изделия резьбовые из меди прочие, не включенные в другие группировки</t>
  </si>
  <si>
    <t>25.94.13.120</t>
  </si>
  <si>
    <t>Изделия крепежные нерезьбовые из меди</t>
  </si>
  <si>
    <t>25.94.13.121</t>
  </si>
  <si>
    <t>Шайбы из меди</t>
  </si>
  <si>
    <t>25.94.13.122</t>
  </si>
  <si>
    <t>Заклепки из меди</t>
  </si>
  <si>
    <t>25.94.13.123</t>
  </si>
  <si>
    <t>Шпонки и шплинты из меди</t>
  </si>
  <si>
    <t>25.94.13.129</t>
  </si>
  <si>
    <t>Изделия крепежные нерезьбовые из меди прочие, не включенные в другие группировки</t>
  </si>
  <si>
    <t>25.94.9</t>
  </si>
  <si>
    <t>Услуги по производству крепежных изделий и крепежных винтов отдельные, выполняемые субподрядчиком</t>
  </si>
  <si>
    <t>25.94.99</t>
  </si>
  <si>
    <t>25.94.99.000</t>
  </si>
  <si>
    <t>Металлоизделия готовые прочие, не включенные в другие группировки</t>
  </si>
  <si>
    <t>Металлоизделия для ванной и кухни</t>
  </si>
  <si>
    <t>Раковины, умывальники, ванны и прочее санитарно-техническое оборудование и его части из черных металлов, меди или алюминия</t>
  </si>
  <si>
    <t>25.99.11.110</t>
  </si>
  <si>
    <t>Раковины из черных металлов, меди или алюминия</t>
  </si>
  <si>
    <t>25.99.11.111</t>
  </si>
  <si>
    <t>Раковины из чугуна</t>
  </si>
  <si>
    <t>25.99.11.112</t>
  </si>
  <si>
    <t>Раковины из нержавеющей стали</t>
  </si>
  <si>
    <t>25.99.11.113</t>
  </si>
  <si>
    <t>Раковины из меди</t>
  </si>
  <si>
    <t>25.99.11.114</t>
  </si>
  <si>
    <t>Раковины из алюминия</t>
  </si>
  <si>
    <t>25.99.11.119</t>
  </si>
  <si>
    <t>Раковины из прочих черных металлов</t>
  </si>
  <si>
    <t>25.99.11.120</t>
  </si>
  <si>
    <t>Умывальники из черных металлов, меди или алюминия</t>
  </si>
  <si>
    <t>25.99.11.121</t>
  </si>
  <si>
    <t>Умывальники из чугуна</t>
  </si>
  <si>
    <t>25.99.11.122</t>
  </si>
  <si>
    <t>Умывальники из нержавеющей стали</t>
  </si>
  <si>
    <t>25.99.11.123</t>
  </si>
  <si>
    <t>Умывальники из меди</t>
  </si>
  <si>
    <t>25.99.11.124</t>
  </si>
  <si>
    <t>Умывальники из алюминия</t>
  </si>
  <si>
    <t>25.99.11.129</t>
  </si>
  <si>
    <t>Умывальники из прочих черных металлов</t>
  </si>
  <si>
    <t>25.99.11.130</t>
  </si>
  <si>
    <t>Ванны из черных металлов, меди или алюминия</t>
  </si>
  <si>
    <t>25.99.11.131</t>
  </si>
  <si>
    <t>Ванны из чугуна</t>
  </si>
  <si>
    <t>25.99.11.132</t>
  </si>
  <si>
    <t>Ванны из нержавеющей стали</t>
  </si>
  <si>
    <t>25.99.11.133</t>
  </si>
  <si>
    <t>Ванны из меди</t>
  </si>
  <si>
    <t>25.99.11.134</t>
  </si>
  <si>
    <t>Ванны из алюминия</t>
  </si>
  <si>
    <t>25.99.11.139</t>
  </si>
  <si>
    <t>Ванны из прочих черных металлов</t>
  </si>
  <si>
    <t>25.99.11.140</t>
  </si>
  <si>
    <t>Поддоны душевые эмалированные из черных металлов</t>
  </si>
  <si>
    <t>25.99.11.190</t>
  </si>
  <si>
    <t>Оборудование санитарно-техническое прочее и его части из черных металлов, меди или алюминия</t>
  </si>
  <si>
    <t>25.99.11.191</t>
  </si>
  <si>
    <t>Оборудование санитарно-техническое прочее и его части из черных металлов</t>
  </si>
  <si>
    <t>25.99.11.192</t>
  </si>
  <si>
    <t>Оборудование санитарно-техническое прочее и его части из меди</t>
  </si>
  <si>
    <t>25.99.11.193</t>
  </si>
  <si>
    <t>Оборудование санитарно-техническое прочее и его части из алюминия</t>
  </si>
  <si>
    <t>Изделия столовые, кухонные и бытовые и их части из черных металлов, меди или алюминия</t>
  </si>
  <si>
    <t>25.99.12.110</t>
  </si>
  <si>
    <t>Изделия столовые, кухонные и бытовые и их детали из черных металлов</t>
  </si>
  <si>
    <t>25.99.12.111</t>
  </si>
  <si>
    <t>Изделия столовые, кухонные и бытовые и их детали из чугуна</t>
  </si>
  <si>
    <t>25.99.12.112</t>
  </si>
  <si>
    <t>Изделия столовые, кухонные и бытовые и их детали из нержавеющей стали</t>
  </si>
  <si>
    <t>25.99.12.119</t>
  </si>
  <si>
    <t>Изделия столовые, кухонные и бытовые и их детали из прочих черных металлов</t>
  </si>
  <si>
    <t>25.99.12.120</t>
  </si>
  <si>
    <t>Изделия столовые, кухонные и бытовые и их детали из меди</t>
  </si>
  <si>
    <t>25.99.12.130</t>
  </si>
  <si>
    <t>Изделия столовые, кухонные и бытовые и их детали из алюминия</t>
  </si>
  <si>
    <t>Изделия металлические прочие</t>
  </si>
  <si>
    <t>Сейфы, контейнеры и двери упрочненные металлические бронированные или армированные, ящики, предназначенные для хранения денег и документов, и аналогичные изделия из недрагоценных металлов</t>
  </si>
  <si>
    <t>25.99.21.110</t>
  </si>
  <si>
    <t>25.99.21.120</t>
  </si>
  <si>
    <t>Двери упрочненные металлические бронированные или армированные, обеспечивающие хранение ценностей и документов</t>
  </si>
  <si>
    <t>25.99.21.130</t>
  </si>
  <si>
    <t>Лотки для бумаг, подставки для бумаг, лотки для ручек, подставки для печатей и аналогичное офисное или канцелярское оборудование из недрагоценных металлов, кроме офисной мебели</t>
  </si>
  <si>
    <t>25.99.22.110</t>
  </si>
  <si>
    <t>Лотки и подставки для бумаг металлические</t>
  </si>
  <si>
    <t>25.99.22.120</t>
  </si>
  <si>
    <t>Лотки для ручек металлические</t>
  </si>
  <si>
    <t>25.99.22.130</t>
  </si>
  <si>
    <t>Подставки для печатей и аналогичное офисное и канцелярское оборудование металлическое, кроме офисной мебели</t>
  </si>
  <si>
    <t>Детали для скоросшивателей или папок, канцелярские зажимы и аналогичные канцелярские изделия и скобы в виде полос из недрагоценных металлов</t>
  </si>
  <si>
    <t>25.99.23.000</t>
  </si>
  <si>
    <t>Статуэтки и прочие украшения и рамки для фотографий, картин или аналогичных изделий и зеркала из недрагоценных металлов</t>
  </si>
  <si>
    <t>25.99.24.110</t>
  </si>
  <si>
    <t>Статуэтки и прочие украшения из недрагоценных металлов</t>
  </si>
  <si>
    <t>25.99.24.120</t>
  </si>
  <si>
    <t>Рамки для фотографий, картин или аналогичных изделий из недрагоценных металлов</t>
  </si>
  <si>
    <t>25.99.24.130</t>
  </si>
  <si>
    <t>Зеркала из недрагоценных металлов</t>
  </si>
  <si>
    <t>Застежки, оправы с застежками, пряжки, пряжки-застежки, крючки, колечки, петельки и аналогичные изделия из недрагоценных металлов, используемые для одежды, обуви, навесов, дамских сумочек, дорожных принадлежностей или прочих готовых изделий; трубчатые или раздвоенные заклепки из недрагоценных металлов; бусины и блестки из недрагоценных металлов</t>
  </si>
  <si>
    <t>25.99.25.000</t>
  </si>
  <si>
    <t>Винты гребные судовые и колеса гребные</t>
  </si>
  <si>
    <t>25.99.26.000</t>
  </si>
  <si>
    <t>Изделия из недрагоценных металлов прочие, не включенные в другие группировки</t>
  </si>
  <si>
    <t>- постоянные металлические магниты</t>
  </si>
  <si>
    <t>25.99.29.110</t>
  </si>
  <si>
    <t>Магниты металлические постоянные</t>
  </si>
  <si>
    <t>25.99.29.120</t>
  </si>
  <si>
    <t>Лопаты</t>
  </si>
  <si>
    <t>25.99.29.121</t>
  </si>
  <si>
    <t>Лопаты строительные</t>
  </si>
  <si>
    <t>25.99.29.122</t>
  </si>
  <si>
    <t>Лопаты садово-огородные</t>
  </si>
  <si>
    <t>25.99.29.123</t>
  </si>
  <si>
    <t>Лопаты погрузочно-разгрузочные</t>
  </si>
  <si>
    <t>25.99.29.129</t>
  </si>
  <si>
    <t>Лопаты прочие</t>
  </si>
  <si>
    <t>25.99.29.130</t>
  </si>
  <si>
    <t>Вилы металлические хозяйственные</t>
  </si>
  <si>
    <t>25.99.29.190</t>
  </si>
  <si>
    <t>Изделия прочие из недрагоценных металлов, не включенные в другие группировки</t>
  </si>
  <si>
    <t>25.99.9</t>
  </si>
  <si>
    <t>Услуги по производству прочих металлических изделий, не включенных в другие группировки, отдельные, выполняемые субподрядчиком</t>
  </si>
  <si>
    <t>25.99.99</t>
  </si>
  <si>
    <t>Оборудование компьютерное, электронное и оптическое</t>
  </si>
  <si>
    <t>Компоненты электронные и платы</t>
  </si>
  <si>
    <t>Компоненты электронные</t>
  </si>
  <si>
    <t>Лампы и трубки электронные вакуумные или газонаполненные с термокатодом, холодным катодом, фотокатодом, включая трубки электронно-лучевые</t>
  </si>
  <si>
    <t>Трубки электронно-лучевые приемные телевизионные (кинескопы), трубки электронно-лучевые передающие телевизионные, прочие электронно-лучевые трубки</t>
  </si>
  <si>
    <t>26.11.11.110</t>
  </si>
  <si>
    <t>Трубки электронно-лучевые приемные телевизионные (кинескопы)</t>
  </si>
  <si>
    <t>26.11.11.120</t>
  </si>
  <si>
    <t>Трубки электронно-лучевые передающие телевизионные</t>
  </si>
  <si>
    <t>26.11.11.190</t>
  </si>
  <si>
    <t>Трубки электронно-лучевые прочие</t>
  </si>
  <si>
    <t>Магнетроны, клистроны, приборы СВЧ и прочие электронные вакуумные или газонаполненные трубки</t>
  </si>
  <si>
    <t>26.11.12.000</t>
  </si>
  <si>
    <t>Диоды и транзисторы</t>
  </si>
  <si>
    <t>Диоды; транзисторы; тиристоры, диаки и триаки</t>
  </si>
  <si>
    <t>26.11.21.110</t>
  </si>
  <si>
    <t>Диоды</t>
  </si>
  <si>
    <t>26.11.21.120</t>
  </si>
  <si>
    <t>Транзисторы</t>
  </si>
  <si>
    <t>26.11.21.130</t>
  </si>
  <si>
    <t>Тиристоры</t>
  </si>
  <si>
    <t>26.11.21.140</t>
  </si>
  <si>
    <t>Диаки и триаки</t>
  </si>
  <si>
    <t>Приборы полупроводниковые; диоды светоизлучающие полупроводниковые; приборы пьезоэлектрические; их части</t>
  </si>
  <si>
    <t>26.11.22.110</t>
  </si>
  <si>
    <t>Приборы полупроводниковые и их части</t>
  </si>
  <si>
    <t>Фоторезисторы</t>
  </si>
  <si>
    <t>Элементы фотогальванические</t>
  </si>
  <si>
    <t>Приборы полупроводниковые прочие</t>
  </si>
  <si>
    <t>26.11.22.120</t>
  </si>
  <si>
    <t>26.11.22.130</t>
  </si>
  <si>
    <t>Приборы пьезоэлектрические и их части</t>
  </si>
  <si>
    <t>Схемы интегральные электронные</t>
  </si>
  <si>
    <t>26.11.30.000</t>
  </si>
  <si>
    <t>Части электронных ламп и трубок, и прочих электронных компонентов, не включенные в другие группировки</t>
  </si>
  <si>
    <t>26.11.40.110</t>
  </si>
  <si>
    <t>Части электровакуумных приборов</t>
  </si>
  <si>
    <t>26.11.40.190</t>
  </si>
  <si>
    <t>Части прочих электронных компонентов, не включенные в другие группировки</t>
  </si>
  <si>
    <t>Услуги, связанные с производством электронных интегральных схем; отдельные операции процесса производства электронных компонентов, выполняемые субподрядчиком</t>
  </si>
  <si>
    <t>Услуги, связанные с производством электронных интегральных схем</t>
  </si>
  <si>
    <t>- услуги по монтажу микросборок на печатных платах</t>
  </si>
  <si>
    <t>26.11.91.000</t>
  </si>
  <si>
    <t>Операции процесса производства электронных компонентов отдельные, выполняемые субподрядчиком</t>
  </si>
  <si>
    <t>26.11.99.000</t>
  </si>
  <si>
    <t>Платы печатные смонтированные</t>
  </si>
  <si>
    <t>26.12.10.000</t>
  </si>
  <si>
    <t>Платы звуковые, видеоплаты, сетевые и аналогичные платы для машин автоматической обработки информации</t>
  </si>
  <si>
    <t>26.12.20.000</t>
  </si>
  <si>
    <t>Карты со встроенными интегральными схемами (смарт-карты)</t>
  </si>
  <si>
    <t>26.12.30.000</t>
  </si>
  <si>
    <t>Услуги, связанные с изготовлением печатных плат; отдельные операции процесса производства смонтированных электронных плат, выполняемые субподрядчиком</t>
  </si>
  <si>
    <t>Услуги, связанные с изготовлением печатных плат</t>
  </si>
  <si>
    <t>- услуги, связанные с травлением печатных плат и полупроводников, покрытием лаком и напылением</t>
  </si>
  <si>
    <t>26.12.91.000</t>
  </si>
  <si>
    <t>Операции процесса производства смонтированных электронных плат отдельные, выполняемые субподрядчиком</t>
  </si>
  <si>
    <t>26.12.99.000</t>
  </si>
  <si>
    <t>Компьютеры и периферийное оборудование</t>
  </si>
  <si>
    <t>26.20.1</t>
  </si>
  <si>
    <t>Компьютеры, их части и принадлежности</t>
  </si>
  <si>
    <t>26.20.11</t>
  </si>
  <si>
    <t>Компьютеры портативные массой не более 10 кг, такие как ноутбуки, планшетные компьютеры, карманные компьютеры, в том числе совмещающие функции мобильного телефонного аппарата, электронные записные книжки и аналогичная компьютерная техника</t>
  </si>
  <si>
    <t>26.20.11.110</t>
  </si>
  <si>
    <t>Компьютеры портативные массой не более 10 кг, такие как ноутбуки, планшетные компьютеры, карманные компьютеры, в том числе совмещающие функции мобильного телефонного аппарата</t>
  </si>
  <si>
    <t>26.20.11.120</t>
  </si>
  <si>
    <t>Книжки электронные записные и аналогичная компьютерная техника</t>
  </si>
  <si>
    <t>26.20.12</t>
  </si>
  <si>
    <t>Терминалы кассовые, банкоматы и аналогичное оборудование, подключаемое к компьютеру или сети передачи данных</t>
  </si>
  <si>
    <t>26.20.12.110</t>
  </si>
  <si>
    <t>Терминалы кассовые, подключаемые к компьютеру или сети передачи данных</t>
  </si>
  <si>
    <t>26.20.12.120</t>
  </si>
  <si>
    <t>Банкоматы и аналогичное оборудование, подключаемое к компьютеру или сети передачи данных</t>
  </si>
  <si>
    <t>26.20.13</t>
  </si>
  <si>
    <t>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t>
  </si>
  <si>
    <t>26.20.13.000</t>
  </si>
  <si>
    <t>26.20.14</t>
  </si>
  <si>
    <t>Машины вычислительные электронные цифровые, поставляемые в виде систем для автоматической обработки данных</t>
  </si>
  <si>
    <t>26.20.14.000</t>
  </si>
  <si>
    <t>26.20.15</t>
  </si>
  <si>
    <t>Машины вычислительные электронные цифровые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t>
  </si>
  <si>
    <t>26.20.15.000</t>
  </si>
  <si>
    <t>26.20.16</t>
  </si>
  <si>
    <t>Устройства ввода или вывода, содержащие или не содержащие в одном корпусе запоминающие устройства</t>
  </si>
  <si>
    <t>26.20.16.110</t>
  </si>
  <si>
    <t>Клавиатуры</t>
  </si>
  <si>
    <t>26.20.16.120</t>
  </si>
  <si>
    <t>Принтеры</t>
  </si>
  <si>
    <t>26.20.16.130</t>
  </si>
  <si>
    <t>Графопостроители</t>
  </si>
  <si>
    <t>26.20.16.140</t>
  </si>
  <si>
    <t>Терминалы ввода/вывода данных</t>
  </si>
  <si>
    <t>26.20.16.150</t>
  </si>
  <si>
    <t>Сканеры</t>
  </si>
  <si>
    <t>26.20.16.160</t>
  </si>
  <si>
    <t>Устройства ввода сенсорные</t>
  </si>
  <si>
    <t>- графические планшеты, световые перья, сенсорные панели, сенсорные экраны и аналогичные устройства</t>
  </si>
  <si>
    <t>26.20.16.170</t>
  </si>
  <si>
    <t>Манипуляторы</t>
  </si>
  <si>
    <t>Эта группировка включает: мыши, джойстики, трекболы и аналогичные устройства</t>
  </si>
  <si>
    <t>26.20.16.190</t>
  </si>
  <si>
    <t>Устройства ввода/вывода данных прочие</t>
  </si>
  <si>
    <t>26.20.17</t>
  </si>
  <si>
    <t>Мониторы и проекторы, преимущественно используемые в системах автоматической обработки данных</t>
  </si>
  <si>
    <t>26.20.17.110</t>
  </si>
  <si>
    <t>Мониторы, подключаемые к компьютеру</t>
  </si>
  <si>
    <t>26.20.17.120</t>
  </si>
  <si>
    <t>Проекторы, подключаемые к компьютеру</t>
  </si>
  <si>
    <t>26.20.18</t>
  </si>
  <si>
    <t>Устройства периферийные с двумя или более функциями: печать данных, копирование, сканирование, прием и передача факсимильных сообщений</t>
  </si>
  <si>
    <t>26.20.18.000</t>
  </si>
  <si>
    <t>26.20.2</t>
  </si>
  <si>
    <t>Устройства запоминающие и прочие устройства хранения данных</t>
  </si>
  <si>
    <t>26.20.21</t>
  </si>
  <si>
    <t>Устройства запоминающие</t>
  </si>
  <si>
    <t>26.20.21.110</t>
  </si>
  <si>
    <t>Устройства запоминающие внутренние</t>
  </si>
  <si>
    <t>26.20.21.120</t>
  </si>
  <si>
    <t>Устройства запоминающие внешние</t>
  </si>
  <si>
    <t>26.20.22</t>
  </si>
  <si>
    <t>Устройства запоминающие полупроводниковые, сохраняющие информацию при выключении питания</t>
  </si>
  <si>
    <t>26.20.22.000</t>
  </si>
  <si>
    <t>26.20.3</t>
  </si>
  <si>
    <t>Устройства автоматической обработки данных прочие</t>
  </si>
  <si>
    <t>26.20.30</t>
  </si>
  <si>
    <t>26.20.30.000</t>
  </si>
  <si>
    <t>26.20.4</t>
  </si>
  <si>
    <t>Блоки, части и принадлежности вычислительных машин</t>
  </si>
  <si>
    <t>26.20.40</t>
  </si>
  <si>
    <t>26.20.40.110</t>
  </si>
  <si>
    <t>Устройства и блоки питания вычислительных машин</t>
  </si>
  <si>
    <t>26.20.40.120</t>
  </si>
  <si>
    <t>Элементы замены типовые устройств ввода и вывода</t>
  </si>
  <si>
    <t>26.20.40.130</t>
  </si>
  <si>
    <t>Инструменты и принадлежности для вычислительных машин</t>
  </si>
  <si>
    <t>26.20.40.190</t>
  </si>
  <si>
    <t>Комплектующие и запасные части для вычислительных машин прочие, не включенные в другие группировки</t>
  </si>
  <si>
    <t>26.20.9</t>
  </si>
  <si>
    <t>Услуги по производству компьютеров и периферийного оборудования; отдельные операции процесса производства компьютеров и периферийного оборудования, выполняемые субподрядчиком</t>
  </si>
  <si>
    <t>26.20.91</t>
  </si>
  <si>
    <t>Услуги по производству компьютеров и периферийного оборудования</t>
  </si>
  <si>
    <t>26.20.91.000</t>
  </si>
  <si>
    <t>26.20.99</t>
  </si>
  <si>
    <t>Операции процесса производства компьютеров и периферийного оборудования отдельные, выполняемые субподрядчиком</t>
  </si>
  <si>
    <t>26.20.99.000</t>
  </si>
  <si>
    <t>Оборудование коммуникационное</t>
  </si>
  <si>
    <t>Аппаратура коммуникационная, аппаратура радио- или телевизионная передающая; телевизионные камеры</t>
  </si>
  <si>
    <t>Аппаратура коммуникационная передающая с приемными устройствами</t>
  </si>
  <si>
    <t>26.30.11.110</t>
  </si>
  <si>
    <t>Средства связи, выполняющие функцию систем коммутации</t>
  </si>
  <si>
    <t>- оборудование, входящее в состав транзитных, оконечно-транзитных и оконечных узлов связи сети фиксированной телефонной связи;</t>
  </si>
  <si>
    <t>- оборудование автоматических телефонных станций;</t>
  </si>
  <si>
    <t>- оборудование, реализующее функции коммутации и управления услугами;</t>
  </si>
  <si>
    <t>- оборудование для оказания услуг внутризоновой, междугородной и международной телефонной связи с помощью телефониста;</t>
  </si>
  <si>
    <t>- оборудование узлов обслуживания вызовов экстренных оперативных служб;</t>
  </si>
  <si>
    <t>- оборудование центров обслуживания вызовов информационно-справочного обслуживания;</t>
  </si>
  <si>
    <t>- оборудование телеграфной связи;</t>
  </si>
  <si>
    <t>- оборудование коммутации сетей подвижной радиотелефонной связи;</t>
  </si>
  <si>
    <t>- оборудование коммутации сетей подвижной радиосвязи;</t>
  </si>
  <si>
    <t>- оборудование коммутации сетей подвижной спутниковой радиосвязи</t>
  </si>
  <si>
    <t>- оборудование систем коммутации, включая программное обеспечение, обеспечивающее выполнение установленных действий при проведении оперативно-розыскных мероприятий, см. 26.30.11.160</t>
  </si>
  <si>
    <t>26.30.11.120</t>
  </si>
  <si>
    <t>Средства связи, выполняющие функцию цифровых транспортных систем</t>
  </si>
  <si>
    <t>- оборудование коммутации и маршрутизации пакетов информации сетей передачи данных;</t>
  </si>
  <si>
    <t>- оборудование цифровых систем передачи синхронной цифровой иерархии;</t>
  </si>
  <si>
    <t>- оборудование цифровых систем передачи плезиохронной цифровой иерархии;</t>
  </si>
  <si>
    <t>- оборудование линейного тракта линий связи;</t>
  </si>
  <si>
    <t>- оборудование с асинхронным режимом переноса информации;</t>
  </si>
  <si>
    <t>- оборудование цифровых систем передачи телевизионного и звукового вещания;</t>
  </si>
  <si>
    <t>- оборудование тактовой сетевой синхронизации</t>
  </si>
  <si>
    <t>- оборудование цифровых транспортных систем, включая программное обеспечение, обеспечивающее выполнение установленных действий при проведении оперативно-розыскных мероприятий, см. 26.30.11.160</t>
  </si>
  <si>
    <t>26.30.11.130</t>
  </si>
  <si>
    <t>Средства связи, выполняющие функцию систем управления и мониторинга</t>
  </si>
  <si>
    <t>- оборудование автоматизированных систем управления и мониторинга сетей электросвязи</t>
  </si>
  <si>
    <t>26.30.11.140</t>
  </si>
  <si>
    <t>Оборудование, используемое для учета объема оказанных услуг связи</t>
  </si>
  <si>
    <t>- автоматизированные системы расчетов;</t>
  </si>
  <si>
    <t>- аппаратуру повременного учета продолжительности соединения</t>
  </si>
  <si>
    <t>26.30.11.150</t>
  </si>
  <si>
    <t>Средства связи радиоэлектронные</t>
  </si>
  <si>
    <t>- земные станции спутниковой связи и вещания;</t>
  </si>
  <si>
    <t>- оборудование радиорелейной связи;</t>
  </si>
  <si>
    <t>- базовые станции и ретрансляторы сетей подвижной радиотелефонной связи;</t>
  </si>
  <si>
    <t>- базовые станции и ретрансляторы сетей подвижной радиосвязи;</t>
  </si>
  <si>
    <t>- оборудование телевизионного вещания и радиовещания;</t>
  </si>
  <si>
    <t>- базовые станции и ретрансляторы сетей радиодоступа</t>
  </si>
  <si>
    <t>26.30.11.160</t>
  </si>
  <si>
    <t>Средства связи, в том числе программное обеспечение, обеспечивающее выполнение установленных действий при проведении оперативно-розыскных мероприятий</t>
  </si>
  <si>
    <t>- оборудование систем коммутации, включая программное обеспечение, обеспечивающее выполнение установленных действий при проведении оперативно-розыскных мероприятий;</t>
  </si>
  <si>
    <t>- оборудование цифровых транспортных систем, включая программное обеспечение, обеспечивающее выполнение установленных действий при проведении оперативно-розыскных мероприятий;</t>
  </si>
  <si>
    <t>- технические и программные средства информационных систем, содержащих базы данных абонентов оператора связи и предоставленных им услугах связи, обеспечивающие выполнение установленных действий при проведении оперативно-розыскных мероприятий</t>
  </si>
  <si>
    <t>26.30.11.190</t>
  </si>
  <si>
    <t>Аппаратура коммуникационная передающая с приемными устройствами прочая, не включенная в другие группировки</t>
  </si>
  <si>
    <t>Аппаратура коммуникационная передающая без приемных устройств</t>
  </si>
  <si>
    <t>26.30.12.000</t>
  </si>
  <si>
    <t>Камеры телевизионные</t>
  </si>
  <si>
    <t>26.30.13.000</t>
  </si>
  <si>
    <t>Оборудование оконечное (пользовательское) телефонной или телеграфной связи, аппаратура видеосвязи</t>
  </si>
  <si>
    <t>Аппараты телефонные проводные с беспроводной трубкой</t>
  </si>
  <si>
    <t>26.30.21.000</t>
  </si>
  <si>
    <t>Аппараты телефонные для сотовых сетей связи или для прочих беспроводных сетей</t>
  </si>
  <si>
    <t>26.30.22.000</t>
  </si>
  <si>
    <t>26.30.23</t>
  </si>
  <si>
    <t>Аппараты телефонные прочие, устройства и аппаратура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t>
  </si>
  <si>
    <t>- прочие телефонные аппараты;</t>
  </si>
  <si>
    <t>- факсимильные аппараты, в том числе с автоответчиком;</t>
  </si>
  <si>
    <t>- пейджеры;</t>
  </si>
  <si>
    <t>- приборы связи, использующие инфракрасный сигнал (например, для удаленного контроля);</t>
  </si>
  <si>
    <t>- модемы</t>
  </si>
  <si>
    <t>26.30.23.000</t>
  </si>
  <si>
    <t>Части и комплектующие коммуникационного оборудования</t>
  </si>
  <si>
    <t>26.30.30</t>
  </si>
  <si>
    <t>26.30.30.000</t>
  </si>
  <si>
    <t>Антенны и антенные отражатели всех видов и их части; части передающей радио- и телевизионной аппаратуры и телевизионных камер</t>
  </si>
  <si>
    <t>26.30.40</t>
  </si>
  <si>
    <t>26.30.40.110</t>
  </si>
  <si>
    <t>Антенны и отражатели антенные всех видов и их части</t>
  </si>
  <si>
    <t>26.30.40.120</t>
  </si>
  <si>
    <t>Части и комплектующие радио- и телевизионной передающей аппаратуры и телевизионных камер</t>
  </si>
  <si>
    <t>Устройства охранной или пожарной сигнализации и аналогичная аппаратура</t>
  </si>
  <si>
    <t>26.30.50</t>
  </si>
  <si>
    <t>26.30.50.110</t>
  </si>
  <si>
    <t>Приборы и аппаратура для систем охранной сигнализации</t>
  </si>
  <si>
    <t>26.30.50.111</t>
  </si>
  <si>
    <t>Извещатели охранные и охранно-пожарные</t>
  </si>
  <si>
    <t>26.30.50.112</t>
  </si>
  <si>
    <t>Устройства приемно-контрольные охранные и охранно-пожарные</t>
  </si>
  <si>
    <t>26.30.50.113</t>
  </si>
  <si>
    <t>Устройства сигнально-пусковые охранные и охранно-пожарные</t>
  </si>
  <si>
    <t>26.30.50.114</t>
  </si>
  <si>
    <t>Приборы управления, приемно-контрольные и оповещатели охранные и охранно-пожарные</t>
  </si>
  <si>
    <t>26.30.50.115</t>
  </si>
  <si>
    <t>Системы тревожной сигнализации, противоугонные и охранные устройства для транспортных средств</t>
  </si>
  <si>
    <t>26.30.50.119</t>
  </si>
  <si>
    <t>Приборы и аппаратура для систем охранной сигнализации прочие, не включенные в другие группировки</t>
  </si>
  <si>
    <t>26.30.50.120</t>
  </si>
  <si>
    <t>Приборы и аппаратура для систем автоматического пожаротушения и пожарной сигнализации</t>
  </si>
  <si>
    <t>26.30.50.121</t>
  </si>
  <si>
    <t>Извещатели пожарные</t>
  </si>
  <si>
    <t>26.30.50.122</t>
  </si>
  <si>
    <t>Устройства сигнально-пусковые пожарные</t>
  </si>
  <si>
    <t>26.30.50.123</t>
  </si>
  <si>
    <t>Станции пожарной сигнализации, приборы управления и оповещатели пожарные</t>
  </si>
  <si>
    <t>26.30.50.129</t>
  </si>
  <si>
    <t>Приборы и аппаратура для систем автоматического пожаротушения и пожарной сигнализации прочие, не включенные в другие группировки</t>
  </si>
  <si>
    <t>Части устройств охранной или пожарной сигнализации и аналогичной аппаратуры</t>
  </si>
  <si>
    <t>26.30.60</t>
  </si>
  <si>
    <t>26.30.9</t>
  </si>
  <si>
    <t>Услуги по производству коммуникационного оборудования отдельные, выполняемые субподрядчиком</t>
  </si>
  <si>
    <t>26.30.99</t>
  </si>
  <si>
    <t>Техника бытовая электронная</t>
  </si>
  <si>
    <t>Радиоприемники широковещательные</t>
  </si>
  <si>
    <t>26.40.11</t>
  </si>
  <si>
    <t>Радиоприемники широковещательные, кроме автомобильных, работающие без внешнего источника питания</t>
  </si>
  <si>
    <t>26.40.11.000</t>
  </si>
  <si>
    <t>26.40.12</t>
  </si>
  <si>
    <t>Радиоприемники широковещательные, не работающие без внешнего источника питания</t>
  </si>
  <si>
    <t>26.40.12.000</t>
  </si>
  <si>
    <t>Приемники телевизионные, совмещенные или не совмещенные с широковещательными радиоприемниками или аппаратурой для записи или воспроизведения звука или изображения</t>
  </si>
  <si>
    <t>26.40.20</t>
  </si>
  <si>
    <t>26.40.20.110</t>
  </si>
  <si>
    <t>Приемники телевизионные (телевизоры) цветного изображения с устройствами записи и воспроизведения звука и изображения</t>
  </si>
  <si>
    <t>26.40.20.120</t>
  </si>
  <si>
    <t>Приемники телевизионные (телевизоры) цветного изображения без устройств записи и воспроизведения звука и изображения</t>
  </si>
  <si>
    <t>26.40.20.121</t>
  </si>
  <si>
    <t>Приемники телевизионные (телевизоры) цветного изображения с электронно-лучевой трубкой</t>
  </si>
  <si>
    <t>26.40.20.122</t>
  </si>
  <si>
    <t>Приемники телевизионные (телевизоры) цветного изображения с жидкокристаллическим экраном, плазменной панелью</t>
  </si>
  <si>
    <t>26.40.20.130</t>
  </si>
  <si>
    <t>Приемники телевизионные (телевизоры) черно-белого изображения</t>
  </si>
  <si>
    <t>Аппаратура для записи и воспроизведения звука и изображения</t>
  </si>
  <si>
    <t>26.40.31</t>
  </si>
  <si>
    <t>Устройства электропроигрывающие, проигрыватели грампластинок, кассетные проигрыватели и прочая аппаратура для воспроизведения звука</t>
  </si>
  <si>
    <t>26.40.31.110</t>
  </si>
  <si>
    <t>Устройства электропроигрывающие</t>
  </si>
  <si>
    <t>26.40.31.120</t>
  </si>
  <si>
    <t>Проигрыватели грампластинок</t>
  </si>
  <si>
    <t>26.40.31.130</t>
  </si>
  <si>
    <t>Проигрыватели кассетные</t>
  </si>
  <si>
    <t>26.40.31.190</t>
  </si>
  <si>
    <t>Аппаратура для воспроизведения звука прочая</t>
  </si>
  <si>
    <t>26.40.32</t>
  </si>
  <si>
    <t>Магнитофоны и прочая аппаратура для записи звука</t>
  </si>
  <si>
    <t>26.40.32.110</t>
  </si>
  <si>
    <t>Магнитофоны</t>
  </si>
  <si>
    <t>26.40.32.120</t>
  </si>
  <si>
    <t>Диктофоны</t>
  </si>
  <si>
    <t>26.40.32.190</t>
  </si>
  <si>
    <t>Аппаратура для записи звука прочая</t>
  </si>
  <si>
    <t>26.40.33</t>
  </si>
  <si>
    <t>Видеокамеры для записи и прочая аппаратура для записи или воспроизведения изображения</t>
  </si>
  <si>
    <t>26.40.33.110</t>
  </si>
  <si>
    <t>Видеокамеры</t>
  </si>
  <si>
    <t>26.40.33.190</t>
  </si>
  <si>
    <t>Аппаратура записи и воспроизведения изображения прочая</t>
  </si>
  <si>
    <t>26.40.34</t>
  </si>
  <si>
    <t>Мониторы и проекторы, без встроенной телевизионной приемной аппаратуры и в основном не используемые в системах автоматической обработки данных</t>
  </si>
  <si>
    <t>26.40.34.110</t>
  </si>
  <si>
    <t>Мониторы, не предназначенные специально для использования в качестве периферийного оборудования</t>
  </si>
  <si>
    <t>26.40.34.120</t>
  </si>
  <si>
    <t>Проекторы без приемных устройств, не предназначенные специально для использования в качестве периферийного оборудования</t>
  </si>
  <si>
    <t>Микрофоны, громкоговорители, приемная аппаратура для радиотелефонной или радиотелеграфной связи</t>
  </si>
  <si>
    <t>26.40.41</t>
  </si>
  <si>
    <t>Микрофоны и подставки для них</t>
  </si>
  <si>
    <t>26.40.41.000</t>
  </si>
  <si>
    <t>26.40.42</t>
  </si>
  <si>
    <t>Громкоговорители; головные телефоны, наушники и комбинированные устройства, состоящие из микрофона громкоговорителя</t>
  </si>
  <si>
    <t>26.40.42.110</t>
  </si>
  <si>
    <t>Громкоговорители</t>
  </si>
  <si>
    <t>26.40.42.120</t>
  </si>
  <si>
    <t>Телефоны головные, наушники и комбинированные устройства, состоящие из микрофона и громкоговорителя</t>
  </si>
  <si>
    <t>26.40.43</t>
  </si>
  <si>
    <t>Усилители электрические звуковых частот; установки электрических усилителей звука</t>
  </si>
  <si>
    <t>26.40.43.110</t>
  </si>
  <si>
    <t>Усилители электрические звуковых частот</t>
  </si>
  <si>
    <t>26.40.43.120</t>
  </si>
  <si>
    <t>Установки электрических усилителей звука</t>
  </si>
  <si>
    <t>26.40.44</t>
  </si>
  <si>
    <t>Аппаратура приемная для радиотелефонной или радиотелеграфной связи, не включенная в другие группировки</t>
  </si>
  <si>
    <t>26.40.44.000</t>
  </si>
  <si>
    <t>Части звукового и видеооборудования</t>
  </si>
  <si>
    <t>26.40.51</t>
  </si>
  <si>
    <t>Части и принадлежности звукового и видеооборудования</t>
  </si>
  <si>
    <t>26.40.51.000</t>
  </si>
  <si>
    <t>26.40.52</t>
  </si>
  <si>
    <t>Части радиоприемной и радиопередающей аппаратуры</t>
  </si>
  <si>
    <t>26.40.52.000</t>
  </si>
  <si>
    <t>26.40.6</t>
  </si>
  <si>
    <t>Приставки игровые, используемые с телевизионным приемником или оборудованные встроенным экраном, и прочие коммерческие и азартные игры с электронным дисплеем</t>
  </si>
  <si>
    <t>26.40.60</t>
  </si>
  <si>
    <t>26.40.60.000</t>
  </si>
  <si>
    <t>26.40.9</t>
  </si>
  <si>
    <t>Услуги по производству бытовой электронной техники отдельные, выполняемые субподрядчиком</t>
  </si>
  <si>
    <t>26.40.99</t>
  </si>
  <si>
    <t>26.40.99.000</t>
  </si>
  <si>
    <t>Оборудование для измерения, испытаний и навигации; часы всех видов</t>
  </si>
  <si>
    <t>Оборудование для измерения, испытаний и навигации</t>
  </si>
  <si>
    <t>Приборы навигационные, метеорологические, геофизические и аналогичные инструменты</t>
  </si>
  <si>
    <t>26.51.11</t>
  </si>
  <si>
    <t>Компасы для определения направления; прочие навигационные инструменты и приборы</t>
  </si>
  <si>
    <t>- навигационные инструменты и приборы для служб, таких как глобальная система позиционирования (GPS) и "Галилео", ГЛОНАСС или ГЛОНАСС/GPS</t>
  </si>
  <si>
    <t>26.51.11.110</t>
  </si>
  <si>
    <t>Компасы для определения направления</t>
  </si>
  <si>
    <t>26.51.11.190</t>
  </si>
  <si>
    <t>Приборы и инструменты навигационные прочие</t>
  </si>
  <si>
    <t>26.51.12</t>
  </si>
  <si>
    <t>Дальномеры, теодолиты и тахиметры (тахеометры); прочие геодезические, гидрографические, океанографические, гидрологические, метеорологические или геофизические инструменты и приборы</t>
  </si>
  <si>
    <t>26.51.12.110</t>
  </si>
  <si>
    <t>Дальномеры, теодолиты и тахиметры (тахеометры)</t>
  </si>
  <si>
    <t>26.51.12.120</t>
  </si>
  <si>
    <t>Инструменты и приборы геодезические</t>
  </si>
  <si>
    <t>26.51.12.130</t>
  </si>
  <si>
    <t>Инструменты и приборы гидрографические</t>
  </si>
  <si>
    <t>26.51.12.140</t>
  </si>
  <si>
    <t>Инструменты и приборы океанографические</t>
  </si>
  <si>
    <t>26.51.12.150</t>
  </si>
  <si>
    <t>Инструменты и приборы гидрологические</t>
  </si>
  <si>
    <t>26.51.12.160</t>
  </si>
  <si>
    <t>Инструменты и приборы геофизические</t>
  </si>
  <si>
    <t>26.51.12.190</t>
  </si>
  <si>
    <t>Инструменты и приборы прочие</t>
  </si>
  <si>
    <t>Аппаратура радиолокационная, радионавигационная и радиоаппаратура дистанционного управления</t>
  </si>
  <si>
    <t>26.51.20</t>
  </si>
  <si>
    <t>26.51.20.110</t>
  </si>
  <si>
    <t>Аппаратура радиолокационная</t>
  </si>
  <si>
    <t>26.51.20.120</t>
  </si>
  <si>
    <t>Аппаратура радионавигационная</t>
  </si>
  <si>
    <t>26.51.20.121</t>
  </si>
  <si>
    <t>Аппаратура радионавигационная для работы в системе спутниковой навигации ГЛОНАСС или ГЛОНАСС/GPS</t>
  </si>
  <si>
    <t>26.51.20.122</t>
  </si>
  <si>
    <t>Аппаратура радионавигационная для работы в системах спутниковой навигации GPS или "Галилео"</t>
  </si>
  <si>
    <t>26.51.20.129</t>
  </si>
  <si>
    <t>Аппаратура радионавигационная прочая</t>
  </si>
  <si>
    <t>26.51.20.130</t>
  </si>
  <si>
    <t>Радиоаппаратура дистанционного управления</t>
  </si>
  <si>
    <t>Весы точные; инструменты для черчения, расчетов, приборы для измерения линейных размеров и т.п.</t>
  </si>
  <si>
    <t>26.51.31</t>
  </si>
  <si>
    <t>Весы чувствительностью 0,05 г или выше</t>
  </si>
  <si>
    <t>26.51.31.000</t>
  </si>
  <si>
    <t>26.51.32</t>
  </si>
  <si>
    <t>Столы, машины чертежные и прочие инструменты для черчения, разметки или математических расчетов</t>
  </si>
  <si>
    <t>26.51.32.110</t>
  </si>
  <si>
    <t>Столы чертежные</t>
  </si>
  <si>
    <t>26.51.32.120</t>
  </si>
  <si>
    <t>Машины чертежные</t>
  </si>
  <si>
    <t>26.51.32.190</t>
  </si>
  <si>
    <t>Инструменты для черчения, разметки или математических расчетов прочие</t>
  </si>
  <si>
    <t>26.51.33</t>
  </si>
  <si>
    <t>Приборы для измерения линейных размеров ручные (включая микрометры и штангенциркули), не включенные в другие группировки</t>
  </si>
  <si>
    <t>26.51.33.110</t>
  </si>
  <si>
    <t>Калибры</t>
  </si>
  <si>
    <t>26.51.33.120</t>
  </si>
  <si>
    <t>Штангенинструмент</t>
  </si>
  <si>
    <t>26.51.33.121</t>
  </si>
  <si>
    <t>Штангенциркули</t>
  </si>
  <si>
    <t>26.51.33.122</t>
  </si>
  <si>
    <t>Штангенрейсмасы</t>
  </si>
  <si>
    <t>26.51.33.123</t>
  </si>
  <si>
    <t>Штангенглубиномеры</t>
  </si>
  <si>
    <t>26.51.33.129</t>
  </si>
  <si>
    <t>Штангенинструмент прочий</t>
  </si>
  <si>
    <t>26.51.33.130</t>
  </si>
  <si>
    <t>Инструмент микрометрический (микрометры)</t>
  </si>
  <si>
    <t>26.51.33.131</t>
  </si>
  <si>
    <t>Микрометры</t>
  </si>
  <si>
    <t>26.51.33.132</t>
  </si>
  <si>
    <t>Вставки к микрометрам</t>
  </si>
  <si>
    <t>26.51.33.133</t>
  </si>
  <si>
    <t>Глубиномеры микрометрические</t>
  </si>
  <si>
    <t>26.51.33.134</t>
  </si>
  <si>
    <t>Нутромеры микрометрические</t>
  </si>
  <si>
    <t>26.51.33.135</t>
  </si>
  <si>
    <t>Стойки универсальные для микрометров</t>
  </si>
  <si>
    <t>26.51.33.136</t>
  </si>
  <si>
    <t>Головки микрометрические</t>
  </si>
  <si>
    <t>26.51.33.140</t>
  </si>
  <si>
    <t>Инструмент для контроля прямолинейности, плоскостности и перпендикулярности</t>
  </si>
  <si>
    <t>26.51.33.141</t>
  </si>
  <si>
    <t>Линейки</t>
  </si>
  <si>
    <t>26.51.33.142</t>
  </si>
  <si>
    <t>Плиты поверочные и разметочные</t>
  </si>
  <si>
    <t>26.51.33.143</t>
  </si>
  <si>
    <t>Угольники поверочные</t>
  </si>
  <si>
    <t>26.51.33.144</t>
  </si>
  <si>
    <t>Призмы поверочные и разметочные</t>
  </si>
  <si>
    <t>26.51.33.190</t>
  </si>
  <si>
    <t>Инструмент измерительный прочий</t>
  </si>
  <si>
    <t>26.51.33.191</t>
  </si>
  <si>
    <t>Шаблоны</t>
  </si>
  <si>
    <t>26.51.33.192</t>
  </si>
  <si>
    <t>Щупы</t>
  </si>
  <si>
    <t>26.51.33.199</t>
  </si>
  <si>
    <t>Инструмент измерительный прочий, не включенный в другие группировки</t>
  </si>
  <si>
    <t>Приборы для измерения электрических величин или ионизирующих излучений</t>
  </si>
  <si>
    <t>26.51.41</t>
  </si>
  <si>
    <t>Приборы и аппаратура для измерения или обнаружения ионизирующих излучений</t>
  </si>
  <si>
    <t>26.51.41.110</t>
  </si>
  <si>
    <t>Приборы, установки, системы дозиметрические</t>
  </si>
  <si>
    <t>26.51.41.120</t>
  </si>
  <si>
    <t>Приборы, установки, системы радиометрические</t>
  </si>
  <si>
    <t>26.51.41.130</t>
  </si>
  <si>
    <t>Приборы, установки, системы спектрометрические</t>
  </si>
  <si>
    <t>26.51.41.140</t>
  </si>
  <si>
    <t>Приборы, установки, системы комбинированные</t>
  </si>
  <si>
    <t>26.51.41.150</t>
  </si>
  <si>
    <t>Приборы радиоизотопные</t>
  </si>
  <si>
    <t>26.51.41.160</t>
  </si>
  <si>
    <t>Детекторы ионизирующих излучений</t>
  </si>
  <si>
    <t>26.51.41.161</t>
  </si>
  <si>
    <t>Детекторы ионизационные, кроме газоразрядных счетчиков</t>
  </si>
  <si>
    <t>26.51.41.162</t>
  </si>
  <si>
    <t>Детекторы ионизирующих излучений радиолюминесцентные</t>
  </si>
  <si>
    <t>26.51.41.163</t>
  </si>
  <si>
    <t>Детекторы ионизирующих излучений Черенкова</t>
  </si>
  <si>
    <t>26.51.41.164</t>
  </si>
  <si>
    <t>Детекторы ионизирующих излучений химические</t>
  </si>
  <si>
    <t>26.51.41.165</t>
  </si>
  <si>
    <t>Детекторы ионизирующих излучений зарядовые</t>
  </si>
  <si>
    <t>26.51.41.166</t>
  </si>
  <si>
    <t>Детекторы ионизирующих излучений калориметрические</t>
  </si>
  <si>
    <t>26.51.41.167</t>
  </si>
  <si>
    <t>Детекторы ионизирующих излучений радиодефекционные</t>
  </si>
  <si>
    <t>26.51.41.168</t>
  </si>
  <si>
    <t>Детекторы ионизирующих излучений сцинтилляционные</t>
  </si>
  <si>
    <t>26.51.41.169</t>
  </si>
  <si>
    <t>Детекторы ионизирующих излучений прочие</t>
  </si>
  <si>
    <t>26.51.41.190</t>
  </si>
  <si>
    <t>Приборы и аппаратура для измерения или обнаружения ионизирующих излучений прочие</t>
  </si>
  <si>
    <t>26.51.42</t>
  </si>
  <si>
    <t>Осциллоскопы и осциллографы электронно-лучевые</t>
  </si>
  <si>
    <t>26.51.42.110</t>
  </si>
  <si>
    <t>Осциллоскопы электронно-лучевые</t>
  </si>
  <si>
    <t>26.51.42.120</t>
  </si>
  <si>
    <t>Осциллографы электронно-лучевые</t>
  </si>
  <si>
    <t>26.51.43</t>
  </si>
  <si>
    <t>Приборы для измерения электрических величин без записывающего устройства</t>
  </si>
  <si>
    <t>26.51.43.110</t>
  </si>
  <si>
    <t>Приборы цифровые электроизмерительные</t>
  </si>
  <si>
    <t>26.51.43.111</t>
  </si>
  <si>
    <t>Амперметры цифровые</t>
  </si>
  <si>
    <t>26.51.43.112</t>
  </si>
  <si>
    <t>Вольтметры цифровые</t>
  </si>
  <si>
    <t>26.51.43.113</t>
  </si>
  <si>
    <t>Омметры цифровые</t>
  </si>
  <si>
    <t>26.51.43.114</t>
  </si>
  <si>
    <t>Измерители отношений цифровые</t>
  </si>
  <si>
    <t>26.51.43.115</t>
  </si>
  <si>
    <t>Измерители частоты и временных интервалов цифровые</t>
  </si>
  <si>
    <t>26.51.43.116</t>
  </si>
  <si>
    <t>Приборы цифровые электроизмерительные комбинированные</t>
  </si>
  <si>
    <t>26.51.43.117</t>
  </si>
  <si>
    <t>Преобразователи измерительные унифицирующие аналого-цифровые и цифро-аналоговые</t>
  </si>
  <si>
    <t>26.51.43.119</t>
  </si>
  <si>
    <t>Приборы цифровые электроизмерительные прочие</t>
  </si>
  <si>
    <t>26.51.43.120</t>
  </si>
  <si>
    <t>Системы информационные электроизмерительные, комплексы измерительно-вычислительные и установки для измерения электрических и магнитных величин</t>
  </si>
  <si>
    <t>26.51.43.130</t>
  </si>
  <si>
    <t>Приборы электроизмерительные щитовые аналоговые</t>
  </si>
  <si>
    <t>26.51.43.131</t>
  </si>
  <si>
    <t>Амперметры щитовые аналоговые</t>
  </si>
  <si>
    <t>26.51.43.132</t>
  </si>
  <si>
    <t>Вольтметры щитовые аналоговые</t>
  </si>
  <si>
    <t>26.51.43.133</t>
  </si>
  <si>
    <t>Омметры щитовые аналоговые</t>
  </si>
  <si>
    <t>26.51.43.134</t>
  </si>
  <si>
    <t>Ваттметры и варметры щитовые аналоговые</t>
  </si>
  <si>
    <t>26.51.43.135</t>
  </si>
  <si>
    <t>Частотомеры, фазометры и синхроноскопы щитовые аналоговые</t>
  </si>
  <si>
    <t>26.51.43.136</t>
  </si>
  <si>
    <t>Приборы электроизмерительные щитовые аналоговые, комбинированные</t>
  </si>
  <si>
    <t>26.51.43.137</t>
  </si>
  <si>
    <t>Указатели, измерители и индикаторы щитовые аналоговые</t>
  </si>
  <si>
    <t>26.51.43.139</t>
  </si>
  <si>
    <t>Приборы электроизмерительные щитовые аналоговые прочие</t>
  </si>
  <si>
    <t>26.51.43.140</t>
  </si>
  <si>
    <t>Приборы электроизмерительные лабораторные аналоговые</t>
  </si>
  <si>
    <t>26.51.43.141</t>
  </si>
  <si>
    <t>Амперметры лабораторные аналоговые</t>
  </si>
  <si>
    <t>26.51.43.142</t>
  </si>
  <si>
    <t>Вольтметры лабораторные аналоговые</t>
  </si>
  <si>
    <t>26.51.43.143</t>
  </si>
  <si>
    <t>Омметры, фарадметры и генриметры лабораторные аналоговые</t>
  </si>
  <si>
    <t>26.51.43.144</t>
  </si>
  <si>
    <t>Ваттметры и варметры лабораторные аналоговые</t>
  </si>
  <si>
    <t>26.51.43.145</t>
  </si>
  <si>
    <t>Частотомеры, фазометры и синхроноскопы лабораторные аналоговые</t>
  </si>
  <si>
    <t>26.51.43.146</t>
  </si>
  <si>
    <t>Приборы электроизмерительные лабораторные аналоговые комбинированные</t>
  </si>
  <si>
    <t>26.51.43.149</t>
  </si>
  <si>
    <t>Приборы электроизмерительные лабораторные аналоговые прочие</t>
  </si>
  <si>
    <t>26.51.43.150</t>
  </si>
  <si>
    <t>Меры и приборы образцовые электрических и магнитных величин</t>
  </si>
  <si>
    <t>26.51.44</t>
  </si>
  <si>
    <t>Приборы и аппаратура для телекоммуникаций</t>
  </si>
  <si>
    <t>26.51.44.000</t>
  </si>
  <si>
    <t>26.51.45</t>
  </si>
  <si>
    <t>Приборы и аппаратура для измерения или контроля электрических величин, не включенные в другие группировки</t>
  </si>
  <si>
    <t>26.51.45.110</t>
  </si>
  <si>
    <t>Приборы электроизмерительные регистрирующие</t>
  </si>
  <si>
    <t>26.51.45.111</t>
  </si>
  <si>
    <t>Амперметры самопишущие</t>
  </si>
  <si>
    <t>26.51.45.112</t>
  </si>
  <si>
    <t>Вольтметры самопишущие</t>
  </si>
  <si>
    <t>26.51.45.113</t>
  </si>
  <si>
    <t>Приборы с логометрической измерительной схемой (вторичные) самопишущие</t>
  </si>
  <si>
    <t>26.51.45.114</t>
  </si>
  <si>
    <t>Ваттметры и варметры самопишущие</t>
  </si>
  <si>
    <t>26.51.45.115</t>
  </si>
  <si>
    <t>Частотомеры, фазометры и синхроноскопы самопишущие</t>
  </si>
  <si>
    <t>26.51.45.116</t>
  </si>
  <si>
    <t>Приборы комбинированные электроизмерительные самопишущие</t>
  </si>
  <si>
    <t>26.51.45.119</t>
  </si>
  <si>
    <t>Приборы электроизмерительные регистрирующие прочие</t>
  </si>
  <si>
    <t>26.51.45.190</t>
  </si>
  <si>
    <t>Приборы и аппаратура для измерения или контроля электрических величин прочие, не включенные в другие группировки</t>
  </si>
  <si>
    <t>Приборы для контроля прочих физических величин</t>
  </si>
  <si>
    <t>26.51.51</t>
  </si>
  <si>
    <t>Гидрометры, термометры, пирометры, барометры, гигрометры и психрометры</t>
  </si>
  <si>
    <t>26.51.51.110</t>
  </si>
  <si>
    <t>Термометры</t>
  </si>
  <si>
    <t>26.51.51.120</t>
  </si>
  <si>
    <t>Пирометры</t>
  </si>
  <si>
    <t>26.51.51.130</t>
  </si>
  <si>
    <t>Барометры</t>
  </si>
  <si>
    <t>26.51.51.140</t>
  </si>
  <si>
    <t>Гигрометры</t>
  </si>
  <si>
    <t>26.51.51.150</t>
  </si>
  <si>
    <t>Психрометры</t>
  </si>
  <si>
    <t>26.51.52</t>
  </si>
  <si>
    <t>Приборы для измерения или контроля расхода, уровня, давления или прочих переменных характеристик жидкостей и газов</t>
  </si>
  <si>
    <t>26.51.52.110</t>
  </si>
  <si>
    <t>Приборы для измерения или контроля расхода жидкостей и газов</t>
  </si>
  <si>
    <t>26.51.52.120</t>
  </si>
  <si>
    <t>Приборы для измерения или контроля уровня жидкостей и газов</t>
  </si>
  <si>
    <t>26.51.52.130</t>
  </si>
  <si>
    <t>Приборы для измерения или контроля давления жидкостей и газов</t>
  </si>
  <si>
    <t>26.51.52.190</t>
  </si>
  <si>
    <t>Приборы для измерения или контроля прочих переменных характеристик жидкостей и газов</t>
  </si>
  <si>
    <t>26.51.53</t>
  </si>
  <si>
    <t>Приборы и аппаратура для физического или химического анализа, не включенные в другие группировки</t>
  </si>
  <si>
    <t>26.51.53.110</t>
  </si>
  <si>
    <t>Газоанализаторы или дымоанализаторы</t>
  </si>
  <si>
    <t>26.51.53.120</t>
  </si>
  <si>
    <t>Анализаторы жидкостей</t>
  </si>
  <si>
    <t>26.51.53.130</t>
  </si>
  <si>
    <t>Анализаторы аэрозолей, твердых и сыпучих веществ</t>
  </si>
  <si>
    <t>26.51.53.140</t>
  </si>
  <si>
    <t>Приборы универсальные для определения состава и физико-химических свойств газов, жидкостей и твердых веществ</t>
  </si>
  <si>
    <t>26.51.53.150</t>
  </si>
  <si>
    <t>Приборы и аппаратура для спектрального анализа, основанные на действии оптического излучения (ультрафиолетового, видимой части спектра, инфракрасного)</t>
  </si>
  <si>
    <t>26.51.53.160</t>
  </si>
  <si>
    <t>Экспонометры и прочие приборы для измерения или контроля количества тепла, звука или света</t>
  </si>
  <si>
    <t>26.51.53.190</t>
  </si>
  <si>
    <t>Приборы и аппаратура для физического или химического анализа прочие, не включенные в другие группировки</t>
  </si>
  <si>
    <t>Инструменты и приборы прочие для измерения, контроля и испытаний</t>
  </si>
  <si>
    <t>26.51.61</t>
  </si>
  <si>
    <t>Микроскопы (кроме оптических микроскопов) и дифракционные аппараты</t>
  </si>
  <si>
    <t>26.51.61.110</t>
  </si>
  <si>
    <t>Микроскопы (кроме микроскопов оптических)</t>
  </si>
  <si>
    <t>26.51.61.120</t>
  </si>
  <si>
    <t>Аппараты дифракционные</t>
  </si>
  <si>
    <t>26.51.62</t>
  </si>
  <si>
    <t>Машины и приборы для испытания механических свойств материалов</t>
  </si>
  <si>
    <t>26.51.62.110</t>
  </si>
  <si>
    <t>Машины и приборы для испытания металлов</t>
  </si>
  <si>
    <t>26.51.62.120</t>
  </si>
  <si>
    <t>Машины и приборы для испытания строительных материалов</t>
  </si>
  <si>
    <t>26.51.62.130</t>
  </si>
  <si>
    <t>Машины и приборы для испытания текстильных материалов</t>
  </si>
  <si>
    <t>26.51.62.140</t>
  </si>
  <si>
    <t>Машины и приборы для испытания полимерных материалов</t>
  </si>
  <si>
    <t>26.51.62.150</t>
  </si>
  <si>
    <t>Машины и приборы для испытания бумаги и картона</t>
  </si>
  <si>
    <t>26.51.62.160</t>
  </si>
  <si>
    <t>Машины и приборы для испытания формовочных материалов и огнеупоров</t>
  </si>
  <si>
    <t>26.51.62.190</t>
  </si>
  <si>
    <t>Машины и приборы для испытания прочих материалов и конструкций</t>
  </si>
  <si>
    <t>26.51.63</t>
  </si>
  <si>
    <t>Счетчики потребления или производства газа, жидкости или электроэнергии</t>
  </si>
  <si>
    <t>26.51.63.110</t>
  </si>
  <si>
    <t>Счетчики производства или потребления газа</t>
  </si>
  <si>
    <t>26.51.63.120</t>
  </si>
  <si>
    <t>Счетчики производства или потребления жидкости</t>
  </si>
  <si>
    <t>26.51.63.130</t>
  </si>
  <si>
    <t>Счетчики производства или потребления электроэнергии</t>
  </si>
  <si>
    <t>26.51.64</t>
  </si>
  <si>
    <t>Счетчики числа оборотов и счетчики количества продукции; таксометры, спидометры и тахометры; стробоскопы</t>
  </si>
  <si>
    <t>26.51.64.110</t>
  </si>
  <si>
    <t>Счетчики числа оборотов</t>
  </si>
  <si>
    <t>26.51.64.120</t>
  </si>
  <si>
    <t>Счетчики количества продукции</t>
  </si>
  <si>
    <t>26.51.64.130</t>
  </si>
  <si>
    <t>Таксометры</t>
  </si>
  <si>
    <t>26.51.64.140</t>
  </si>
  <si>
    <t>Спидометры</t>
  </si>
  <si>
    <t>26.51.64.150</t>
  </si>
  <si>
    <t>Тахометры</t>
  </si>
  <si>
    <t>26.51.64.160</t>
  </si>
  <si>
    <t>Стробоскопы</t>
  </si>
  <si>
    <t>26.51.64.170</t>
  </si>
  <si>
    <t>Скоростемеры</t>
  </si>
  <si>
    <t>26.51.64.190</t>
  </si>
  <si>
    <t>Приборы для измерения параметров движения и количества прочие</t>
  </si>
  <si>
    <t>26.51.65</t>
  </si>
  <si>
    <t>Приборы и аппаратура для автоматического регулирования или управления, гидравлические или пневматические</t>
  </si>
  <si>
    <t>26.51.65.000</t>
  </si>
  <si>
    <t>26.51.66</t>
  </si>
  <si>
    <t>Инструменты, приборы и машины для измерения или контроля, не включенные в другие группировки</t>
  </si>
  <si>
    <t>26.51.66.110</t>
  </si>
  <si>
    <t>Приборы для измерения усилий и деформаций</t>
  </si>
  <si>
    <t>26.51.66.111</t>
  </si>
  <si>
    <t>Динамометры общего назначения</t>
  </si>
  <si>
    <t>26.51.66.112</t>
  </si>
  <si>
    <t>Динамометры и силоизмерительные машины образцовые</t>
  </si>
  <si>
    <t>26.51.66.113</t>
  </si>
  <si>
    <t>Приборы для определения моментов</t>
  </si>
  <si>
    <t>26.51.66.114</t>
  </si>
  <si>
    <t>Приборы для измерения деформации</t>
  </si>
  <si>
    <t>26.51.66.115</t>
  </si>
  <si>
    <t>Датчики силы и деформации</t>
  </si>
  <si>
    <t>26.51.66.119</t>
  </si>
  <si>
    <t>Машины и приборы для измерения усилий и деформаций прочие</t>
  </si>
  <si>
    <t>26.51.66.120</t>
  </si>
  <si>
    <t>Приборы неразрушающего контроля качества материалов и изделий</t>
  </si>
  <si>
    <t>26.51.66.121</t>
  </si>
  <si>
    <t>Приборы акустического неразрушающего контроля</t>
  </si>
  <si>
    <t>26.51.66.122</t>
  </si>
  <si>
    <t>Приборы капиллярного неразрушающего контроля</t>
  </si>
  <si>
    <t>26.51.66.123</t>
  </si>
  <si>
    <t>Приборы магнитного неразрушающего контроля</t>
  </si>
  <si>
    <t>26.51.66.124</t>
  </si>
  <si>
    <t>Приборы оптического и теплового неразрушающего контроля</t>
  </si>
  <si>
    <t>26.51.66.125</t>
  </si>
  <si>
    <t>Приборы радиационного неразрушающего контроля</t>
  </si>
  <si>
    <t>26.51.66.126</t>
  </si>
  <si>
    <t>Приборы радиоволнового неразрушающего контроля</t>
  </si>
  <si>
    <t>26.51.66.127</t>
  </si>
  <si>
    <t>Приборы электромагнитного (вихревых токов) и электрического неразрушающего контроля</t>
  </si>
  <si>
    <t>26.51.66.129</t>
  </si>
  <si>
    <t>Приборы неразрушающего контроля прочие</t>
  </si>
  <si>
    <t>26.51.66.130</t>
  </si>
  <si>
    <t>Приборы виброметрии</t>
  </si>
  <si>
    <t>26.51.66.131</t>
  </si>
  <si>
    <t>Аппаратура общего назначения для определения основных параметров вибрационных процессов</t>
  </si>
  <si>
    <t>- виброметры, виброщупы, вибрографы, велосиметры, акселерометры и прочие виброизмерительные приборы</t>
  </si>
  <si>
    <t>26.51.66.132</t>
  </si>
  <si>
    <t>Аппаратура для балансировки вращающихся частей машин в собственных подшипниках</t>
  </si>
  <si>
    <t>26.51.66.133</t>
  </si>
  <si>
    <t>Аппаратура контрольно-сигнальная для автоматической защиты агрегатов от опасных вибраций</t>
  </si>
  <si>
    <t>26.51.66.134</t>
  </si>
  <si>
    <t>Вибростенды для испытания изделий и тарировки виброизмерительных приборов и аппаратуры</t>
  </si>
  <si>
    <t>26.51.66.135</t>
  </si>
  <si>
    <t>Аппаратура виброизмерительная специальная</t>
  </si>
  <si>
    <t>- аппаратуру для измерения колебательной мощности;</t>
  </si>
  <si>
    <t>- аппаратуру для измерения механических сопротивлений;</t>
  </si>
  <si>
    <t>- прочую специальную виброизмерительную аппаратуру</t>
  </si>
  <si>
    <t>26.51.66.140</t>
  </si>
  <si>
    <t>Средства автоматизации и механизации контроля размеров</t>
  </si>
  <si>
    <t>26.51.66.190</t>
  </si>
  <si>
    <t>Инструменты, приборы и машины для измерения или контроля прочие, не включенные в другие группировки</t>
  </si>
  <si>
    <t>Термостаты, стабилизаторы давления и прочие приборы и аппаратура для автоматического регулирования или управления</t>
  </si>
  <si>
    <t>26.51.70</t>
  </si>
  <si>
    <t>26.51.70.110</t>
  </si>
  <si>
    <t>Термостаты</t>
  </si>
  <si>
    <t>26.51.70.120</t>
  </si>
  <si>
    <t>Стабилизаторы давления</t>
  </si>
  <si>
    <t>26.51.70.190</t>
  </si>
  <si>
    <t>Приборы автоматические регулирующие и контрольно-измерительные прочие</t>
  </si>
  <si>
    <t>Части и принадлежности оборудования для измерения, испытаний и навигации</t>
  </si>
  <si>
    <t>26.51.81</t>
  </si>
  <si>
    <t>Части и принадлежности аппаратуры радиолокационной, радионавигационной и радиоаппаратуры дистанционного управления</t>
  </si>
  <si>
    <t>26.51.81.000</t>
  </si>
  <si>
    <t>26.51.82</t>
  </si>
  <si>
    <t>Части и принадлежности изделий, отнесенных к группировкам 26.51.12, 26.51.32, 26.51.33, 26.51.4 и 26.51.5; микротомы; части, не включенные в другие группировки</t>
  </si>
  <si>
    <t>26.51.82.110</t>
  </si>
  <si>
    <t>Комплектующие (запасные части) дальномеров, теодолитов и тахиметров (тахеометров); геодезических, гидрографических, океанографических, гидрологических, метеорологических или геофизических инструментов и прочих приборов, не имеющие самостоятельных группировок</t>
  </si>
  <si>
    <t>26.51.82.120</t>
  </si>
  <si>
    <t>Комплектующие (запасные части) чертежных столов, машин и прочих инструментов для черчения, разметки или математических расчетов, не имеющие самостоятельных группировок</t>
  </si>
  <si>
    <t>26.51.82.130</t>
  </si>
  <si>
    <t>Комплектующие (запасные части) ручных приборов для измерения линейных размеров, не имеющие самостоятельных группировок</t>
  </si>
  <si>
    <t>26.51.82.140</t>
  </si>
  <si>
    <t>Комплектующие (запасные части) приборов для измерения электрических величин и ионизирующих излучений, не имеющие самостоятельных группировок</t>
  </si>
  <si>
    <t>26.51.82.150</t>
  </si>
  <si>
    <t>Комплектующие (запасные части) машин и приборов для испытания механических свойств материалов, не имеющие самостоятельных группировок</t>
  </si>
  <si>
    <t>26.51.82.160</t>
  </si>
  <si>
    <t>Микротомы</t>
  </si>
  <si>
    <t>26.51.82.190</t>
  </si>
  <si>
    <t>Комплектующие (запасные части), не включенные в другие группировки, не имеющие самостоятельных группировок</t>
  </si>
  <si>
    <t>26.51.83</t>
  </si>
  <si>
    <t>Части и принадлежности микроскопов (кроме оптических микроскопов) и дифракционных аппаратов</t>
  </si>
  <si>
    <t>26.51.83.110</t>
  </si>
  <si>
    <t>Комплектующие (запасные части) микроскопов (кроме оптических), не имеющие самостоятельных группировок</t>
  </si>
  <si>
    <t>26.51.83.120</t>
  </si>
  <si>
    <t>Комплектующие (запасные части) дифракционной аппаратуры, не имеющие самостоятельных группировок</t>
  </si>
  <si>
    <t>26.51.84</t>
  </si>
  <si>
    <t>Части и принадлежности изделий, отнесенных к группировкам 26.51.63 и 26.51.64</t>
  </si>
  <si>
    <t>26.51.84.110</t>
  </si>
  <si>
    <t>Комплектующие (запасные части) счетчиков производства или потребления газа, жидкости или электроэнергии, не имеющие самостоятельных группировок</t>
  </si>
  <si>
    <t>26.51.84.120</t>
  </si>
  <si>
    <t>Комплектующие (запасные части) счетчиков числа оборотов и счетчиков количества продукции; таксометров, спидометров и тахометров; стробоскопов, не имеющие самостоятельных группировок</t>
  </si>
  <si>
    <t>26.51.85</t>
  </si>
  <si>
    <t>Части и принадлежности инструментов и аппаратов, отнесенных к группировкам 26.51.65, 26.51.66 и 26.51.70</t>
  </si>
  <si>
    <t>26.51.85.110</t>
  </si>
  <si>
    <t>Комплектующие (запасные части) приборов и устройств контрольно-измерительные автоматических, гидравлических и пневматических, не имеющие самостоятельных группировок</t>
  </si>
  <si>
    <t>26.51.85.120</t>
  </si>
  <si>
    <t>Комплектующие (запасные части) приборов, устройств и машин контрольно-измерительных, не включенные в другие группировки, не имеющие самостоятельных группировок</t>
  </si>
  <si>
    <t>26.51.85.130</t>
  </si>
  <si>
    <t>Комплектующие (запасные части) термостатов, стабилизаторов давления и приборов автоматических регулирующих и контрольно-измерительных прочих, не имеющие самостоятельных группировок</t>
  </si>
  <si>
    <t>26.51.86</t>
  </si>
  <si>
    <t>Части и принадлежности инструментов и аппаратов, отнесенных к группировкам 26.51.11 и 26.51.62</t>
  </si>
  <si>
    <t>26.51.86.110</t>
  </si>
  <si>
    <t>Комплектующие (запасные части) компасы для определения направления; приборов и инструментов навигационных прочих, не имеющие самостоятельных группировок</t>
  </si>
  <si>
    <t>26.51.86.120</t>
  </si>
  <si>
    <t>26.51.9</t>
  </si>
  <si>
    <t>Услуги по производству оборудования для измерения, испытаний и навигации отдельные, выполняемые субподрядчиком</t>
  </si>
  <si>
    <t>26.51.99</t>
  </si>
  <si>
    <t>Часы всех видов</t>
  </si>
  <si>
    <t>Часы всех видов, кроме часовых механизмов и частей</t>
  </si>
  <si>
    <t>26.52.11</t>
  </si>
  <si>
    <t>Часы наручные и карманные с корпусом из драгоценного металла или металла, плакированного драгоценным металлом</t>
  </si>
  <si>
    <t>26.52.11.110</t>
  </si>
  <si>
    <t>Часы наручные и карманные механические с корпусом из драгоценного металла или металла, плакированного драгоценным металлом</t>
  </si>
  <si>
    <t>26.52.11.120</t>
  </si>
  <si>
    <t>Часы наручные и карманные электронно-механические с корпусом из драгоценного металла или металла, плакированного драгоценным металлом</t>
  </si>
  <si>
    <t>26.52.11.130</t>
  </si>
  <si>
    <t>Часы наручные и карманные электронные с корпусом из драгоценного металла или металла, плакированного драгоценным металлом</t>
  </si>
  <si>
    <t>26.52.12</t>
  </si>
  <si>
    <t>Часы прочие, предназначенные для ношения на себе или с собой, включая секундомеры</t>
  </si>
  <si>
    <t>26.52.12.110</t>
  </si>
  <si>
    <t>Часы наручные и карманные механические прочие</t>
  </si>
  <si>
    <t>26.52.12.120</t>
  </si>
  <si>
    <t>Часы наручные и карманные электронно-механические прочие</t>
  </si>
  <si>
    <t>26.52.12.130</t>
  </si>
  <si>
    <t>Часы наручные и карманные электронные прочие</t>
  </si>
  <si>
    <t>26.52.12.140</t>
  </si>
  <si>
    <t>Секундомеры</t>
  </si>
  <si>
    <t>26.52.13</t>
  </si>
  <si>
    <t>Часы, устанавливаемые на приборных панелях, и аналогичные часы для транспортных средств</t>
  </si>
  <si>
    <t>26.52.13.110</t>
  </si>
  <si>
    <t>Часы, устанавливаемые на приборных панелях</t>
  </si>
  <si>
    <t>26.52.13.120</t>
  </si>
  <si>
    <t>Часы аналогичные для транспортных средств</t>
  </si>
  <si>
    <t>26.52.14</t>
  </si>
  <si>
    <t>Часы, не предназначенные для ношения на себе или с собой, с часовым механизмом для часов, предназначенных для ношения на себе или с собой; будильники и настенные часы; часы прочие</t>
  </si>
  <si>
    <t>26.52.14.000</t>
  </si>
  <si>
    <t>Механизмы часовые и части часов всех видов</t>
  </si>
  <si>
    <t>26.52.21</t>
  </si>
  <si>
    <t>Механизмы часовые, укомплектованные и собранные для часов, предназначенных для ношения на себе или с собой</t>
  </si>
  <si>
    <t>26.52.21.000</t>
  </si>
  <si>
    <t>26.52.22</t>
  </si>
  <si>
    <t>Механизмы часовые, укомплектованные и собранные для часов, не предназначенных для ношения на себе или с собой</t>
  </si>
  <si>
    <t>26.52.22.000</t>
  </si>
  <si>
    <t>26.52.23</t>
  </si>
  <si>
    <t>Механизмы часовые, укомплектованные, несобранные или частично собранные для часов, предназначенных для ношения на себе или с собой; неукомплектованные часовые механизмы, собранные для часов, предназначенных для ношения на себе или с собой</t>
  </si>
  <si>
    <t>26.52.23.000</t>
  </si>
  <si>
    <t>26.52.24</t>
  </si>
  <si>
    <t>Механизмы часовые, предварительно грубо собранные для часов, предназначенных для ношения на себе или с собой</t>
  </si>
  <si>
    <t>26.52.24.000</t>
  </si>
  <si>
    <t>26.52.25</t>
  </si>
  <si>
    <t>Механизмы часовые, укомплектованные несобранные, неукомплектованные и предварительно грубо собранные для часов, не предназначенных для ношения на себе или с собой</t>
  </si>
  <si>
    <t>26.52.25.000</t>
  </si>
  <si>
    <t>26.52.26</t>
  </si>
  <si>
    <t>Корпуса часов всех видов и их части</t>
  </si>
  <si>
    <t>26.52.26.000</t>
  </si>
  <si>
    <t>26.52.27</t>
  </si>
  <si>
    <t>Части часов всех видов прочие</t>
  </si>
  <si>
    <t>26.52.27.000</t>
  </si>
  <si>
    <t>26.52.28</t>
  </si>
  <si>
    <t>Регистраторы времени, устройства записи времени, счетчики времени парковки; временные переключатели с часовым механизмом всех видов</t>
  </si>
  <si>
    <t>26.52.28.110</t>
  </si>
  <si>
    <t>Регистраторы времени</t>
  </si>
  <si>
    <t>26.52.28.120</t>
  </si>
  <si>
    <t>Устройства записи времени</t>
  </si>
  <si>
    <t>26.52.28.130</t>
  </si>
  <si>
    <t>Счетчики времени парковки</t>
  </si>
  <si>
    <t>26.52.28.140</t>
  </si>
  <si>
    <t>Переключатели временные с часовым механизмом всех видов</t>
  </si>
  <si>
    <t>26.52.9</t>
  </si>
  <si>
    <t>Услуги по производству часов всех видов отдельные, выполняемые субподрядчиком</t>
  </si>
  <si>
    <t>26.52.99</t>
  </si>
  <si>
    <t>26.52.99.000</t>
  </si>
  <si>
    <t>Оборудование для облучения, электрическое диагностическое и терапевтическое, применяемые в медицинских целях</t>
  </si>
  <si>
    <t>Оборудование и приборы для облучения, реабилитации, электрическое диагностическое и терапевтическое, применяемые в медицинских целях</t>
  </si>
  <si>
    <t>26.60.11</t>
  </si>
  <si>
    <t>Аппараты, основанные на использовании рентгеновского или альфа-, бета- или гамма-излучений, применяемые в медицинских целях</t>
  </si>
  <si>
    <t>26.60.11.110</t>
  </si>
  <si>
    <t>Аппараты, основанные на использовании рентгеновского излучения, применяемые в медицинских целях, включая хирургию, стоматологию, ветеринарию</t>
  </si>
  <si>
    <t>26.60.11.111</t>
  </si>
  <si>
    <t>Томографы компьютерные</t>
  </si>
  <si>
    <t>26.60.11.112</t>
  </si>
  <si>
    <t>Аппараты рентгеноскопические (флуороскопические)</t>
  </si>
  <si>
    <t>26.60.11.113</t>
  </si>
  <si>
    <t>Аппараты рентгенографические</t>
  </si>
  <si>
    <t>26.60.11.114</t>
  </si>
  <si>
    <t>Аппараты для использования в стоматологии, основанные на действии рентгеновского излучения</t>
  </si>
  <si>
    <t>26.60.11.119</t>
  </si>
  <si>
    <t>Аппараты рентгеновские прочие, используемые для диагностики, применяемые в медицинских целях</t>
  </si>
  <si>
    <t>26.60.11.120</t>
  </si>
  <si>
    <t>Аппараты, основанные на использовании альфа-, бета- или гамма-излучений, применяемые в медицинских целях, включая хирургию, стоматологию, ветеринарию</t>
  </si>
  <si>
    <t>26.60.11.121</t>
  </si>
  <si>
    <t>Аппаратура стерилизационная, основанная на использовании альфа-, бета- или гамма-излучений, применяемая в медицинских целях</t>
  </si>
  <si>
    <t>26.60.11.129</t>
  </si>
  <si>
    <t>Аппараты, основанные на использовании альфа-, бета- или гамма-излучений, применяемые в медицинских целях, включая хирургию, стоматологию, ветеринарию, прочие</t>
  </si>
  <si>
    <t>26.60.11.130</t>
  </si>
  <si>
    <t>Части и принадлежности аппаратов, основанных на использовании рентгеновского или альфа-, бета- или гамма-излучений, применяемых в медицинских целях, включая хирургию, стоматологию, ветеринарию</t>
  </si>
  <si>
    <t>26.60.12</t>
  </si>
  <si>
    <t>Аппараты электродиагностические, применяемые в медицинских целях</t>
  </si>
  <si>
    <t>26.60.12.110</t>
  </si>
  <si>
    <t>Аппараты электродиагностические</t>
  </si>
  <si>
    <t>26.60.12.111</t>
  </si>
  <si>
    <t>Электрокардиографы</t>
  </si>
  <si>
    <t>26.60.12.112</t>
  </si>
  <si>
    <t>Аппараты сцинтиграфические</t>
  </si>
  <si>
    <t>26.60.12.119</t>
  </si>
  <si>
    <t>Аппараты электродиагностические прочие</t>
  </si>
  <si>
    <t>26.60.12.120</t>
  </si>
  <si>
    <t>Аппараты для функциональных диагностических исследований или для контроля физиологических параметров, применяемые в медицинских целях, не включенные в другие группировки</t>
  </si>
  <si>
    <t>26.60.12.121</t>
  </si>
  <si>
    <t>Приборы для измерения биоэлектрических потенциалов</t>
  </si>
  <si>
    <t>26.60.12.122</t>
  </si>
  <si>
    <t>Средства измерений массы, силы, энергии, линейных и угловых величин, температуры</t>
  </si>
  <si>
    <t>26.60.12.123</t>
  </si>
  <si>
    <t>Приборы для исследования звуковых колебаний в органах человека</t>
  </si>
  <si>
    <t>26.60.12.124</t>
  </si>
  <si>
    <t>Приборы для измерения объема и газового состава вдыхаемого и выдыхаемого воздуха и крови</t>
  </si>
  <si>
    <t>26.60.12.125</t>
  </si>
  <si>
    <t>Приборы для аускультации (выслушивания)</t>
  </si>
  <si>
    <t>26.60.12.129</t>
  </si>
  <si>
    <t>Приборы и аппараты для функциональной диагностики прочие, применяемые в медицинских целях, не включенные в другие группировки</t>
  </si>
  <si>
    <t>26.60.12.130</t>
  </si>
  <si>
    <t>Аппараты электродиагностические для топических исследований</t>
  </si>
  <si>
    <t>26.60.12.131</t>
  </si>
  <si>
    <t>Томографы магнитно-резонансные</t>
  </si>
  <si>
    <t>26.60.12.132</t>
  </si>
  <si>
    <t>Аппараты ультразвукового сканирования</t>
  </si>
  <si>
    <t>26.60.12.139</t>
  </si>
  <si>
    <t>Аппараты электродиагностические прочие для топических исследований</t>
  </si>
  <si>
    <t>26.60.12.140</t>
  </si>
  <si>
    <t>Части и принадлежности электродиагностической аппаратуры и аппаратуры, основанной на использовании ультрафиолетового или инфракрасного излучения, предназначенной для применения в медицинских целях</t>
  </si>
  <si>
    <t>26.60.13</t>
  </si>
  <si>
    <t>Аппараты, основанные на использовании ультрафиолетового или инфракрасного излучения, применяемые в медицинских целях, стоматологического или ветеринарного применения</t>
  </si>
  <si>
    <t>26.60.13.110</t>
  </si>
  <si>
    <t>Ингаляторы</t>
  </si>
  <si>
    <t>26.60.13.120</t>
  </si>
  <si>
    <t>Аппараты микроволновой терапии</t>
  </si>
  <si>
    <t>26.60.13.130</t>
  </si>
  <si>
    <t>Аппараты высокочастотной и низкочастотной терапии</t>
  </si>
  <si>
    <t>26.60.13.140</t>
  </si>
  <si>
    <t>Аппараты ударно-волновой терапии</t>
  </si>
  <si>
    <t>26.60.13.150</t>
  </si>
  <si>
    <t>Аппараты ультразвуковой терапии</t>
  </si>
  <si>
    <t>26.60.13.160</t>
  </si>
  <si>
    <t>Аппараты магнитотерапии</t>
  </si>
  <si>
    <t>26.60.13.170</t>
  </si>
  <si>
    <t>Аппараты лазерной терапии</t>
  </si>
  <si>
    <t>26.60.13.180</t>
  </si>
  <si>
    <t>Аппараты светолечения</t>
  </si>
  <si>
    <t>26.60.13.190</t>
  </si>
  <si>
    <t>Оборудование для электротерапии прочее, не включенное в другие группировки</t>
  </si>
  <si>
    <t>26.60.14</t>
  </si>
  <si>
    <t>Кардиостимуляторы; слуховые аппараты</t>
  </si>
  <si>
    <t>26.60.14.110</t>
  </si>
  <si>
    <t>Кардиостимуляторы</t>
  </si>
  <si>
    <t>26.60.14.120</t>
  </si>
  <si>
    <t>Аппараты слуховые</t>
  </si>
  <si>
    <t>Услуги по производству медицинских инструментов; отдельные операции процесса производства оборудования и приборов для облучения, реабилитации, электрического диагностического и терапевтического оборудования, применяемых в медицинских целях, выполняемые субподрядчиком</t>
  </si>
  <si>
    <t>26.60.91</t>
  </si>
  <si>
    <t>Услуги по производству медицинских инструментов</t>
  </si>
  <si>
    <t>26.60.91.000</t>
  </si>
  <si>
    <t>26.60.99</t>
  </si>
  <si>
    <t>Операции процесса производства оборудования и приборов для облучения, реабилитации, электрического диагностического и терапевтического оборудования, применяемых в медицинских целях, выполняемые субподрядчиком</t>
  </si>
  <si>
    <t>26.60.99.000</t>
  </si>
  <si>
    <t>Приборы оптические и фотографическое оборудование</t>
  </si>
  <si>
    <t>Оборудование фотографическое и его части</t>
  </si>
  <si>
    <t>26.70.11</t>
  </si>
  <si>
    <t>Объективы для фотокамер, кинокамер, проекторов или фотоувеличителей, или фотооборудования для проецирования изображения с уменьшением</t>
  </si>
  <si>
    <t>26.70.11.110</t>
  </si>
  <si>
    <t>Объективы для фотокамер</t>
  </si>
  <si>
    <t>26.70.11.120</t>
  </si>
  <si>
    <t>Объективы для кинокамер</t>
  </si>
  <si>
    <t>26.70.11.130</t>
  </si>
  <si>
    <t>Объективы для проекторов</t>
  </si>
  <si>
    <t>26.70.11.140</t>
  </si>
  <si>
    <t>Объективы для фотоувеличителей или фотооборудования для проецирования изображения с уменьшением</t>
  </si>
  <si>
    <t>26.70.12</t>
  </si>
  <si>
    <t>Фотокамеры для подготовки печатных пластин или цилиндров; фотокамеры для съемки документов на микропленку, микрофиши и прочие микроносители</t>
  </si>
  <si>
    <t>26.70.12.110</t>
  </si>
  <si>
    <t>Фотокамеры для подготовки печатных пластин или цилиндров</t>
  </si>
  <si>
    <t>26.70.12.120</t>
  </si>
  <si>
    <t>Фотокамеры для съемки документов на микропленку, микрофиши и другие микроносители</t>
  </si>
  <si>
    <t>26.70.13</t>
  </si>
  <si>
    <t>Видеокамеры цифровые</t>
  </si>
  <si>
    <t>26.70.13.000</t>
  </si>
  <si>
    <t>26.70.14</t>
  </si>
  <si>
    <t>Фотокамеры с моментальным получением готового снимка и прочие фотокамеры</t>
  </si>
  <si>
    <t>26.70.14.110</t>
  </si>
  <si>
    <t>Фотокамеры с моментальным получением готового снимка</t>
  </si>
  <si>
    <t>26.70.14.190</t>
  </si>
  <si>
    <t>Фотокамеры прочие</t>
  </si>
  <si>
    <t>26.70.15</t>
  </si>
  <si>
    <t>Аппаратура киносъемочная</t>
  </si>
  <si>
    <t>26.70.15.000</t>
  </si>
  <si>
    <t>26.70.16</t>
  </si>
  <si>
    <t>Кинопроекторы; проекторы для слайдов; прочие проекторы изображений</t>
  </si>
  <si>
    <t>26.70.16.110</t>
  </si>
  <si>
    <t>Кинопроекторы</t>
  </si>
  <si>
    <t>26.70.16.120</t>
  </si>
  <si>
    <t>Проекторы для слайдов</t>
  </si>
  <si>
    <t>26.70.16.190</t>
  </si>
  <si>
    <t>Проекторы изображений прочие, не включенные в другие группировки</t>
  </si>
  <si>
    <t>26.70.17</t>
  </si>
  <si>
    <t>Фотовспышки; фотоувеличители; аппаратура для фотолабораторий; негатоскопы, проекционные экраны</t>
  </si>
  <si>
    <t>26.70.17.110</t>
  </si>
  <si>
    <t>Фотовспышки</t>
  </si>
  <si>
    <t>26.70.17.120</t>
  </si>
  <si>
    <t>Фотоувеличители</t>
  </si>
  <si>
    <t>26.70.17.130</t>
  </si>
  <si>
    <t>Аппаратура для фотолабораторий</t>
  </si>
  <si>
    <t>26.70.17.140</t>
  </si>
  <si>
    <t>Негатоскопы</t>
  </si>
  <si>
    <t>26.70.17.150</t>
  </si>
  <si>
    <t>Экраны проекционные</t>
  </si>
  <si>
    <t>26.70.18</t>
  </si>
  <si>
    <t>Устройства для считывания микрофильмов, микрофиш или прочих микроносителей</t>
  </si>
  <si>
    <t>26.70.18.000</t>
  </si>
  <si>
    <t>26.70.19</t>
  </si>
  <si>
    <t>Части и принадлежности фотографического оборудования</t>
  </si>
  <si>
    <t>26.70.19.000</t>
  </si>
  <si>
    <t>Приборы оптические прочие и их части</t>
  </si>
  <si>
    <t>26.70.21</t>
  </si>
  <si>
    <t>Листы и пластины из поляризационного материала; линзы, призмы, зеркала и прочие оптические элементы (кроме оптически необработанного стекла), установленные или неустановленные, кроме элементов для фото- и кинокамер, проекторов или фотоувеличителей, или оборудования для проецирования изображения с уменьшением</t>
  </si>
  <si>
    <t>26.70.21.110</t>
  </si>
  <si>
    <t>Листы и пластины из поляризационного материала</t>
  </si>
  <si>
    <t>26.70.21.120</t>
  </si>
  <si>
    <t>Линзы, призмы, зеркала и элементы оптические прочие (кроме изготовленных из стекла неоптического) в сборе и не в сборе, кроме предназначенных для камер, проекторов или фотоувеличителей, или фотоуменьшителей</t>
  </si>
  <si>
    <t>26.70.22</t>
  </si>
  <si>
    <t>Бинокли, монокуляры и прочие оптические телескопы; прочие астрономические приборы; оптические микроскопы</t>
  </si>
  <si>
    <t>26.70.22.110</t>
  </si>
  <si>
    <t>Бинокли</t>
  </si>
  <si>
    <t>26.70.22.120</t>
  </si>
  <si>
    <t>Монокуляры</t>
  </si>
  <si>
    <t>26.70.22.130</t>
  </si>
  <si>
    <t>Телескопы оптические прочие</t>
  </si>
  <si>
    <t>26.70.22.140</t>
  </si>
  <si>
    <t>Приборы астрономические прочие</t>
  </si>
  <si>
    <t>26.70.22.150</t>
  </si>
  <si>
    <t>Микроскопы оптические</t>
  </si>
  <si>
    <t>26.70.23</t>
  </si>
  <si>
    <t>Устройства на жидких кристаллах; лазеры, кроме лазерных диодов; оптические приборы и инструменты прочие, не включенные в другие группировки</t>
  </si>
  <si>
    <t>26.70.23.110</t>
  </si>
  <si>
    <t>Устройства на жидких кристаллах</t>
  </si>
  <si>
    <t>26.70.23.120</t>
  </si>
  <si>
    <t>Лазеры, кроме лазерных диодов</t>
  </si>
  <si>
    <t>26.70.23.190</t>
  </si>
  <si>
    <t>Приборы и инструменты оптические прочие, не включенные в другие группировки</t>
  </si>
  <si>
    <t>26.70.24</t>
  </si>
  <si>
    <t>Части и принадлежности биноклей, монокуляров и прочих оптических телескопов, прочих астрономических приборов и оптических микроскопов</t>
  </si>
  <si>
    <t>26.70.24.000</t>
  </si>
  <si>
    <t>26.70.25</t>
  </si>
  <si>
    <t>Части и принадлежности устройств на жидких кристаллах, лазеров (кроме лазерных диодов), прочих оптических приборов и инструментов, не включенных в другие группировки</t>
  </si>
  <si>
    <t>26.70.25.000</t>
  </si>
  <si>
    <t>26.70.9</t>
  </si>
  <si>
    <t>Услуги по производству оптических приборов и фотографического оборудования отдельные, выполняемые субподрядчиком</t>
  </si>
  <si>
    <t>26.70.99</t>
  </si>
  <si>
    <t>26.70.99.000</t>
  </si>
  <si>
    <t>Носители информации магнитные и оптические</t>
  </si>
  <si>
    <t>Носители данных магнитные и оптические</t>
  </si>
  <si>
    <t>26.80.1</t>
  </si>
  <si>
    <t>26.80.11</t>
  </si>
  <si>
    <t>Носители данных магнитные без записи, кроме магнитных карт</t>
  </si>
  <si>
    <t>26.80.11.000</t>
  </si>
  <si>
    <t>26.80.12</t>
  </si>
  <si>
    <t>Носители данных оптические без записи</t>
  </si>
  <si>
    <t>26.80.12.000</t>
  </si>
  <si>
    <t>26.80.13</t>
  </si>
  <si>
    <t>Носители данных прочие, включая матрицы и основы для производства дисков</t>
  </si>
  <si>
    <t>26.80.13.000</t>
  </si>
  <si>
    <t>26.80.14</t>
  </si>
  <si>
    <t>Карты магнитные</t>
  </si>
  <si>
    <t>26.80.14.000</t>
  </si>
  <si>
    <t>26.80.9</t>
  </si>
  <si>
    <t>Услуги по производству магнитных и оптических носителей отдельные, выполняемые субподрядчиком</t>
  </si>
  <si>
    <t>26.80.99</t>
  </si>
  <si>
    <t>26.80.99.000</t>
  </si>
  <si>
    <t>Оборудование электрическое</t>
  </si>
  <si>
    <t>Электродвигатели, генераторы, трансформаторы и электрическая распределительная и контрольно-измерительная аппаратура</t>
  </si>
  <si>
    <t>Электродвигатели, генераторы и трансформаторы</t>
  </si>
  <si>
    <t>Электродвигатели мощностью не более 37,5 Вт; электродвигатели постоянного тока прочие; генераторы постоянного тока</t>
  </si>
  <si>
    <t>27.11.10.110</t>
  </si>
  <si>
    <t>Электродвигатели мощностью не более 37,5 Вт</t>
  </si>
  <si>
    <t>27.11.10.120</t>
  </si>
  <si>
    <t>Электродвигатели постоянного тока прочие</t>
  </si>
  <si>
    <t>27.11.10.130</t>
  </si>
  <si>
    <t>Генераторы постоянного тока</t>
  </si>
  <si>
    <t>Электродвигатели переменного и постоянного тока универсальные мощностью более 37,5 Вт; электродвигатели переменного тока прочие; генераторы (синхронные генераторы) переменного тока</t>
  </si>
  <si>
    <t>Электродвигатели переменного и постоянного тока универсальные мощностью более 37,5 Вт</t>
  </si>
  <si>
    <t>27.11.21.000</t>
  </si>
  <si>
    <t>Электродвигатели переменного тока однофазные</t>
  </si>
  <si>
    <t>27.11.22.000</t>
  </si>
  <si>
    <t>Электродвигатели переменного тока многофазные мощностью не более 750 Вт</t>
  </si>
  <si>
    <t>27.11.23.000</t>
  </si>
  <si>
    <t>Электродвигатели переменного тока многофазные мощностью от 750 Вт до 75 кВт</t>
  </si>
  <si>
    <t>27.11.24.000</t>
  </si>
  <si>
    <t>Электродвигатели переменного тока, многофазные, выходной мощностью более 75 кВт</t>
  </si>
  <si>
    <t>27.11.25.000</t>
  </si>
  <si>
    <t>Генераторы переменного тока (синхронные генераторы)</t>
  </si>
  <si>
    <t>27.11.26.000</t>
  </si>
  <si>
    <t>Установки генераторные электрические и вращающиеся преобразователи</t>
  </si>
  <si>
    <t>Установки генераторные с двигателями внутреннего сгорания с воспламенением от сжатия</t>
  </si>
  <si>
    <t>27.11.31.000</t>
  </si>
  <si>
    <t>Установки генераторные с двигателями с искровым зажиганием; прочие генераторные установки; электрические вращающиеся преобразователи</t>
  </si>
  <si>
    <t>27.11.32.110</t>
  </si>
  <si>
    <t>Установки генераторные с карбюраторными двигателями</t>
  </si>
  <si>
    <t>27.11.32.120</t>
  </si>
  <si>
    <t>Установки генераторные прочие</t>
  </si>
  <si>
    <t>27.11.32.130</t>
  </si>
  <si>
    <t>Преобразователи электрические вращающиеся</t>
  </si>
  <si>
    <t>Трансформаторы электрические</t>
  </si>
  <si>
    <t>Трансформаторы с жидким диэлектриком</t>
  </si>
  <si>
    <t>27.11.41.000</t>
  </si>
  <si>
    <t>Трансформаторы прочие мощностью не более 16 кВА</t>
  </si>
  <si>
    <t>27.11.42.000</t>
  </si>
  <si>
    <t>Трансформаторы прочие мощностью более 16 кВА</t>
  </si>
  <si>
    <t>27.11.43.000</t>
  </si>
  <si>
    <t>Элементы балластные для газоразрядных ламп или трубок; статические электрические преобразователи; прочие катушки индуктивности</t>
  </si>
  <si>
    <t>27.11.50.110</t>
  </si>
  <si>
    <t>Элементы балластные для газоразрядных ламп или трубок</t>
  </si>
  <si>
    <t>27.11.50.120</t>
  </si>
  <si>
    <t>Преобразователи электрические статические</t>
  </si>
  <si>
    <t>27.11.50.130</t>
  </si>
  <si>
    <t>Катушки индуктивности прочие</t>
  </si>
  <si>
    <t>Части электродвигателей, генераторов и трансформаторов</t>
  </si>
  <si>
    <t>Части электродвигателей и генераторов</t>
  </si>
  <si>
    <t>27.11.61.110</t>
  </si>
  <si>
    <t>Комплектующие (запасные части) электродвигателей, не имеющие самостоятельных группировок</t>
  </si>
  <si>
    <t>27.11.61.120</t>
  </si>
  <si>
    <t>Комплектующие (запасные части) генераторов, не имеющие самостоятельных группировок</t>
  </si>
  <si>
    <t>Части трансформаторов, катушек индуктивности и статических преобразователей</t>
  </si>
  <si>
    <t>27.11.62.110</t>
  </si>
  <si>
    <t>Комплектующие (запасные части) трансформаторов, не имеющие самостоятельных группировок</t>
  </si>
  <si>
    <t>27.11.62.120</t>
  </si>
  <si>
    <t>Комплектующие (запасные части) электрических преобразователей, не имеющие самостоятельных группировок</t>
  </si>
  <si>
    <t>27.11.62.130</t>
  </si>
  <si>
    <t>Комплектующие (запасные части) катушек индуктивности, не имеющие самостоятельных группировок</t>
  </si>
  <si>
    <t>Услуги по производству электродвигателей, генераторов и трансформаторов отдельные, выполняемые субподрядчиком</t>
  </si>
  <si>
    <t>27.11.99.000</t>
  </si>
  <si>
    <t>Аппаратура распределительная и регулирующая электрическая</t>
  </si>
  <si>
    <t>Устройства для коммутации или защиты электрических цепей на напряжение более 1 кВ</t>
  </si>
  <si>
    <t>27.12.10.110</t>
  </si>
  <si>
    <t>Выключатели, контакторы и реверсоры переменного тока высокого напряжения (выключатели силовые высоковольтные)</t>
  </si>
  <si>
    <t>27.12.10.120</t>
  </si>
  <si>
    <t>Разъединители, короткозамыкатели, отделители, заземлители переменного тока высокого напряжения</t>
  </si>
  <si>
    <t>27.12.10.130</t>
  </si>
  <si>
    <t>Разрядники высоковольтные</t>
  </si>
  <si>
    <t>27.12.10.140</t>
  </si>
  <si>
    <t>Предохранители высоковольтные</t>
  </si>
  <si>
    <t>27.12.10.150</t>
  </si>
  <si>
    <t>Контакторы электропневматические и электромагнитные высоковольтные</t>
  </si>
  <si>
    <t>27.12.10.190</t>
  </si>
  <si>
    <t>Устройства для коммутации или защиты электрических цепей на напряжение более 1 кВ прочие, не включенные в другие группировки</t>
  </si>
  <si>
    <t>Устройства коммутации или защиты электрических цепей на напряжение не более 1 кВ</t>
  </si>
  <si>
    <t>Предохранители плавкие на напряжение не более 1 кВ</t>
  </si>
  <si>
    <t>27.12.21.000</t>
  </si>
  <si>
    <t>Выключатели автоматические на напряжение не более 1 кВ</t>
  </si>
  <si>
    <t>27.12.22.000</t>
  </si>
  <si>
    <t>Устройства защиты электрических цепей на напряжение не более 1 кВ, не включенные в другие группировки</t>
  </si>
  <si>
    <t>27.12.23.000</t>
  </si>
  <si>
    <t>Реле на напряжение не более 1 кВ</t>
  </si>
  <si>
    <t>27.12.24.110</t>
  </si>
  <si>
    <t>Реле управления промежуточные</t>
  </si>
  <si>
    <t>27.12.24.120</t>
  </si>
  <si>
    <t>Реле напряжения</t>
  </si>
  <si>
    <t>27.12.24.130</t>
  </si>
  <si>
    <t>Реле времени</t>
  </si>
  <si>
    <t>27.12.24.140</t>
  </si>
  <si>
    <t>Реле электротепловые токовые</t>
  </si>
  <si>
    <t>27.12.24.150</t>
  </si>
  <si>
    <t>Реле тока</t>
  </si>
  <si>
    <t>27.12.24.160</t>
  </si>
  <si>
    <t>Реле электромагнитные</t>
  </si>
  <si>
    <t>27.12.24.190</t>
  </si>
  <si>
    <t>Реле прочие</t>
  </si>
  <si>
    <t>Комплекты электрической аппаратуры коммутации или защиты</t>
  </si>
  <si>
    <t>Панели и прочие комплекты электрической аппаратуры коммутации или защиты на напряжение не более 1 кВ</t>
  </si>
  <si>
    <t>27.12.31.000</t>
  </si>
  <si>
    <t>Панели и прочие комплекты электрической аппаратуры коммутации или защиты на напряжение более 1 кВ</t>
  </si>
  <si>
    <t>27.12.32.000</t>
  </si>
  <si>
    <t>Части электрической распределительной или регулирующей аппаратуры</t>
  </si>
  <si>
    <t>27.12.40.000</t>
  </si>
  <si>
    <t>Услуги по производству электрической распределительной и регулирующей аппаратуры отдельные, выполняемые субподрядчиком</t>
  </si>
  <si>
    <t>27.12.99.000</t>
  </si>
  <si>
    <t>Батареи и аккумуляторы</t>
  </si>
  <si>
    <t>Элементы первичные и батареи первичных элементов и их части</t>
  </si>
  <si>
    <t>27.20.11</t>
  </si>
  <si>
    <t>Элементы первичные и батареи первичных элементов</t>
  </si>
  <si>
    <t>27.20.11.000</t>
  </si>
  <si>
    <t>27.20.12</t>
  </si>
  <si>
    <t>Части первичных элементов и батарей первичных элементов</t>
  </si>
  <si>
    <t>27.20.12.000</t>
  </si>
  <si>
    <t>Аккумуляторы электрические и их части</t>
  </si>
  <si>
    <t>Аккумуляторы свинцовые для запуска поршневых двигателей</t>
  </si>
  <si>
    <t>27.20.21.000</t>
  </si>
  <si>
    <t>Аккумуляторы свинцовые, кроме используемых для запуска поршневых двигателей</t>
  </si>
  <si>
    <t>27.20.22.000</t>
  </si>
  <si>
    <t>Батареи аккумуляторные никель-кадмиевые, никель-металл-гидридные, литий-ионные, литий-полимерные, никель-железные и прочие</t>
  </si>
  <si>
    <t>27.20.23.110</t>
  </si>
  <si>
    <t>Батареи аккумуляторные никель-кадмиевые</t>
  </si>
  <si>
    <t>27.20.23.120</t>
  </si>
  <si>
    <t>Батареи аккумуляторные никель-металл-гидридные</t>
  </si>
  <si>
    <t>27.20.23.130</t>
  </si>
  <si>
    <t>Батареи аккумуляторные литий-ионные</t>
  </si>
  <si>
    <t>27.20.23.140</t>
  </si>
  <si>
    <t>Батареи аккумуляторные литий-пластмассовые</t>
  </si>
  <si>
    <t>27.20.23.150</t>
  </si>
  <si>
    <t>Батареи аккумуляторные никель-железные</t>
  </si>
  <si>
    <t>27.20.23.190</t>
  </si>
  <si>
    <t>Батареи аккумуляторные прочие</t>
  </si>
  <si>
    <t>27.20.24</t>
  </si>
  <si>
    <t>Части электрических аккумуляторов, включая сепараторы</t>
  </si>
  <si>
    <t>27.20.24.000</t>
  </si>
  <si>
    <t>27.20.9</t>
  </si>
  <si>
    <t>Услуги по производству батарей и аккумуляторов отдельные, выполняемые субподрядчиком</t>
  </si>
  <si>
    <t>27.20.99</t>
  </si>
  <si>
    <t>27.20.99.000</t>
  </si>
  <si>
    <t>Кабели и арматура кабельная</t>
  </si>
  <si>
    <t>Кабели волоконно-оптические</t>
  </si>
  <si>
    <t>27.31.1</t>
  </si>
  <si>
    <t>27.31.11</t>
  </si>
  <si>
    <t>Кабели волоконно-оптические, состоящие из волокон с индивидуальными оболочками</t>
  </si>
  <si>
    <t>27.31.11.000</t>
  </si>
  <si>
    <t>27.31.12</t>
  </si>
  <si>
    <t>Волокна оптические и жгуты волоконно-оптические; кабели волоконно-оптические, кроме составленных из волокон с индивидуальными оболочками</t>
  </si>
  <si>
    <t>27.31.12.110</t>
  </si>
  <si>
    <t>Волокна оптические и жгуты волоконно-оптические</t>
  </si>
  <si>
    <t>27.31.12.120</t>
  </si>
  <si>
    <t>Кабели волоконно-оптические, кроме составленных из волокон с индивидуальными оболочками</t>
  </si>
  <si>
    <t>27.31.9</t>
  </si>
  <si>
    <t>Услуги по производству волоконно-оптических кабелей отдельные, выполняемые субподрядчиком</t>
  </si>
  <si>
    <t>27.31.99</t>
  </si>
  <si>
    <t>27.31.99.000</t>
  </si>
  <si>
    <t>Провода и кабели электронные и электрические прочие</t>
  </si>
  <si>
    <t>27.32.11</t>
  </si>
  <si>
    <t>Провода обмоточные изолированные</t>
  </si>
  <si>
    <t>27.32.11.000</t>
  </si>
  <si>
    <t>27.32.12</t>
  </si>
  <si>
    <t>Кабели коаксиальные и прочие коаксиальные проводники электрического тока</t>
  </si>
  <si>
    <t>27.32.12.000</t>
  </si>
  <si>
    <t>27.32.13</t>
  </si>
  <si>
    <t>Проводники электрические прочие на напряжение не более 1 кВ</t>
  </si>
  <si>
    <t>27.32.13.110</t>
  </si>
  <si>
    <t>Кабели силовые для стационарной прокладки на напряжение до 1 кВ</t>
  </si>
  <si>
    <t>27.32.13.111</t>
  </si>
  <si>
    <t>Кабели силовые с медной жилой на напряжение до 1 кВ</t>
  </si>
  <si>
    <t>27.32.13.112</t>
  </si>
  <si>
    <t>Кабели силовые с алюминиевой жилой на напряжение до 1 кВ</t>
  </si>
  <si>
    <t>27.32.13.120</t>
  </si>
  <si>
    <t>Кабели силовые для нестационарной прокладки на напряжение до 1 кВ</t>
  </si>
  <si>
    <t>27.32.13.121</t>
  </si>
  <si>
    <t>Кабели шахтные</t>
  </si>
  <si>
    <t>27.32.13.122</t>
  </si>
  <si>
    <t>Кабели для погружных нефтяных электронасосов</t>
  </si>
  <si>
    <t>27.32.13.123</t>
  </si>
  <si>
    <t>Кабели для светосигнального оборудования аэродромов</t>
  </si>
  <si>
    <t>27.32.13.124</t>
  </si>
  <si>
    <t>Кабели силовые гибкие общего назначения</t>
  </si>
  <si>
    <t>27.32.13.125</t>
  </si>
  <si>
    <t>Кабели для электродуговой сварки и электропечей</t>
  </si>
  <si>
    <t>27.32.13.126</t>
  </si>
  <si>
    <t>Кабели силовые гибкие специализированного назначения</t>
  </si>
  <si>
    <t>27.32.13.129</t>
  </si>
  <si>
    <t>Кабели силовые для нестационарной прокладки на напряжение до 1 кВ прочие, не включенные в другие группировки</t>
  </si>
  <si>
    <t>27.32.13.130</t>
  </si>
  <si>
    <t>Провода и шнуры силовые</t>
  </si>
  <si>
    <t>27.32.13.131</t>
  </si>
  <si>
    <t>Провода силовые для электрических установок</t>
  </si>
  <si>
    <t>27.32.13.132</t>
  </si>
  <si>
    <t>Провода автотракторные</t>
  </si>
  <si>
    <t>27.32.13.133</t>
  </si>
  <si>
    <t>Провода и шнуры осветительные</t>
  </si>
  <si>
    <t>27.32.13.134</t>
  </si>
  <si>
    <t>Провода для выводов обмоток электрических машин</t>
  </si>
  <si>
    <t>27.32.13.135</t>
  </si>
  <si>
    <t>Провода силовые общего назначения</t>
  </si>
  <si>
    <t>27.32.13.136</t>
  </si>
  <si>
    <t>Провода и кабели нагревательные</t>
  </si>
  <si>
    <t>27.32.13.137</t>
  </si>
  <si>
    <t>Провода и кабели для подвижного состава транспорта на напряжение до 1 кВ</t>
  </si>
  <si>
    <t>27.32.13.139</t>
  </si>
  <si>
    <t>Провода и шнуры силовые прочие, не включенные в другие группировки</t>
  </si>
  <si>
    <t>27.32.13.140</t>
  </si>
  <si>
    <t>Кабели управления, контроля, сигнализации; кабели и провода термоэлектродные</t>
  </si>
  <si>
    <t>27.32.13.141</t>
  </si>
  <si>
    <t>Кабели управления</t>
  </si>
  <si>
    <t>27.32.13.142</t>
  </si>
  <si>
    <t>Кабели антивибрационные</t>
  </si>
  <si>
    <t>27.32.13.143</t>
  </si>
  <si>
    <t>Кабели контрольные</t>
  </si>
  <si>
    <t>27.32.13.144</t>
  </si>
  <si>
    <t>Кабели высоковольтные малой мощности</t>
  </si>
  <si>
    <t>27.32.13.145</t>
  </si>
  <si>
    <t>Кабели сигнально-блокировочные</t>
  </si>
  <si>
    <t>27.32.13.146</t>
  </si>
  <si>
    <t>Пневмокабели</t>
  </si>
  <si>
    <t>27.32.13.147</t>
  </si>
  <si>
    <t>Кабели и провода термоэлектродные</t>
  </si>
  <si>
    <t>27.32.13.148</t>
  </si>
  <si>
    <t>Кабели с минеральной изоляцией нагревостойкие</t>
  </si>
  <si>
    <t>27.32.13.150</t>
  </si>
  <si>
    <t>Кабели, провода и шнуры связи</t>
  </si>
  <si>
    <t>27.32.13.151</t>
  </si>
  <si>
    <t>Кабели дальней связи</t>
  </si>
  <si>
    <t>27.32.13.152</t>
  </si>
  <si>
    <t>Кабели связи телефонные</t>
  </si>
  <si>
    <t>27.32.13.153</t>
  </si>
  <si>
    <t>Кабели зоновой связи</t>
  </si>
  <si>
    <t>27.32.13.154</t>
  </si>
  <si>
    <t>Кабели связи станционные и распределительные</t>
  </si>
  <si>
    <t>27.32.13.155</t>
  </si>
  <si>
    <t>Провода связи телефонные распределительные и радиотрансляционные</t>
  </si>
  <si>
    <t>27.32.13.156</t>
  </si>
  <si>
    <t>Провода и кабели связи полевые</t>
  </si>
  <si>
    <t>27.32.13.157</t>
  </si>
  <si>
    <t>Шнуры слаботочные</t>
  </si>
  <si>
    <t>27.32.13.158</t>
  </si>
  <si>
    <t>Кабели подводные</t>
  </si>
  <si>
    <t>27.32.13.159</t>
  </si>
  <si>
    <t>Кабели, провода и шнуры связи прочие, не включенные в другие группировки</t>
  </si>
  <si>
    <t>27.32.13.190</t>
  </si>
  <si>
    <t>Кабели, провода и другие проводники прочие на напряжение до 1 кВ</t>
  </si>
  <si>
    <t>27.32.13.191</t>
  </si>
  <si>
    <t>Кабели монтажные</t>
  </si>
  <si>
    <t>27.32.13.192</t>
  </si>
  <si>
    <t>Провода монтажные</t>
  </si>
  <si>
    <t>27.32.13.193</t>
  </si>
  <si>
    <t>Провода и кабели бортовые</t>
  </si>
  <si>
    <t>27.32.13.194</t>
  </si>
  <si>
    <t>Провода ленточные</t>
  </si>
  <si>
    <t>27.32.13.195</t>
  </si>
  <si>
    <t>Кабели и провода для геофизических работ</t>
  </si>
  <si>
    <t>27.32.13.196</t>
  </si>
  <si>
    <t>Кабели судовые и морские грузонесущие</t>
  </si>
  <si>
    <t>27.32.13.199</t>
  </si>
  <si>
    <t>Кабели, провода и другие проводники прочие на напряжение до 1 кВ, не включенные в другие группировки</t>
  </si>
  <si>
    <t>27.32.14</t>
  </si>
  <si>
    <t>Проводники электрические прочие на напряжение более 1 кВ</t>
  </si>
  <si>
    <t>27.32.14.110</t>
  </si>
  <si>
    <t>Кабели силовые для стационарной прокладки на напряжение более 1 кВ</t>
  </si>
  <si>
    <t>27.32.14.111</t>
  </si>
  <si>
    <t>Кабели силовые с медной жилой на напряжение более 1 кВ</t>
  </si>
  <si>
    <t>27.32.14.112</t>
  </si>
  <si>
    <t>Кабели силовые с алюминиевой жилой на напряжение более 1 кВ</t>
  </si>
  <si>
    <t>27.32.14.120</t>
  </si>
  <si>
    <t>Провода для воздушных линий электропередач</t>
  </si>
  <si>
    <t>27.32.14.130</t>
  </si>
  <si>
    <t>Провода и кабели для подвижного состава транспорта на напряжение более 1 кВ</t>
  </si>
  <si>
    <t>Кабели высоковольтные для землеройных, горнодобывающих и других передвижных машин и механизмов</t>
  </si>
  <si>
    <t>27.32.14.190</t>
  </si>
  <si>
    <t>Проводники электрические на напряжение более 1 кВ прочие, не включенные в другие группировки</t>
  </si>
  <si>
    <t>27.32.9</t>
  </si>
  <si>
    <t>Услуги по производству прочих электронных и электрических проводов и кабелей отдельные, выполняемые субподрядчиком</t>
  </si>
  <si>
    <t>27.32.99</t>
  </si>
  <si>
    <t>27.32.99.000</t>
  </si>
  <si>
    <t>Изделия электроустановочные</t>
  </si>
  <si>
    <t>27.33.1</t>
  </si>
  <si>
    <t>27.33.11</t>
  </si>
  <si>
    <t>Выключатели на напряжение не более 1 кВ</t>
  </si>
  <si>
    <t>27.33.11.110</t>
  </si>
  <si>
    <t>Рубильники и врубные переключатели</t>
  </si>
  <si>
    <t>27.33.11.120</t>
  </si>
  <si>
    <t>Разъединители</t>
  </si>
  <si>
    <t>27.33.11.130</t>
  </si>
  <si>
    <t>Выключатели и переключатели пакетные</t>
  </si>
  <si>
    <t>27.33.11.140</t>
  </si>
  <si>
    <t>Выключатели и переключатели неавтоматические</t>
  </si>
  <si>
    <t>27.33.11.150</t>
  </si>
  <si>
    <t>Выключатели и переключатели универсальные, малогабаритные, крестовые, ползунковые, ключи</t>
  </si>
  <si>
    <t>27.33.11.160</t>
  </si>
  <si>
    <t>Выключатели и переключатели путевые, блоки путевых выключателей, микровыключатели (микропереключатели)</t>
  </si>
  <si>
    <t>27.33.11.190</t>
  </si>
  <si>
    <t>Устройства коммутационные на напряжение не более 1 кВ прочие, не включенные в другие группировки</t>
  </si>
  <si>
    <t>27.33.12</t>
  </si>
  <si>
    <t>Патроны для ламп на напряжение не более 1 кВ</t>
  </si>
  <si>
    <t>27.33.12.000</t>
  </si>
  <si>
    <t>27.33.13</t>
  </si>
  <si>
    <t>Разъемы, розетки и прочая аппаратура коммутации или защиты электрических цепей, не включенная в другие группировки</t>
  </si>
  <si>
    <t>27.33.13.110</t>
  </si>
  <si>
    <t>Разъемы и розетки штепсельные</t>
  </si>
  <si>
    <t>27.33.13.120</t>
  </si>
  <si>
    <t>Соединители электрические, зажимы контактные, наборы зажимов</t>
  </si>
  <si>
    <t>27.33.13.130</t>
  </si>
  <si>
    <t>Арматура кабельная</t>
  </si>
  <si>
    <t>27.33.13.140</t>
  </si>
  <si>
    <t>Контакторы электромагнитные</t>
  </si>
  <si>
    <t>27.33.13.150</t>
  </si>
  <si>
    <t>Пускатели электромагнитные</t>
  </si>
  <si>
    <t>27.33.13.160</t>
  </si>
  <si>
    <t>Аппараты электрические для управления электротехническими установками, кроме контакторов и пускателей электромагнитных, реле управления и защиты</t>
  </si>
  <si>
    <t>27.33.13.161</t>
  </si>
  <si>
    <t>Коммутаторы элементные, командоаппараты, контроллеры, переключатели барабанные, пускатели ручные, выключатели разные</t>
  </si>
  <si>
    <t>27.33.13.162</t>
  </si>
  <si>
    <t>Кнопки управления, кнопочные посты управления, станции, аппараты</t>
  </si>
  <si>
    <t>27.33.13.163</t>
  </si>
  <si>
    <t>Муфты электромагнитные, электромагниты, отводки электромагнитные, катушки ОДА, блоки, замки, ключи электромагнитные</t>
  </si>
  <si>
    <t>27.33.13.164</t>
  </si>
  <si>
    <t>Усилители магнитные и дроссели управляемые</t>
  </si>
  <si>
    <t>27.33.13.165</t>
  </si>
  <si>
    <t>Элементы логические магнитные, полупроводниковые</t>
  </si>
  <si>
    <t>27.33.13.169</t>
  </si>
  <si>
    <t>Аппараты электрические для управления электротехническими установками прочие, не включенные в другие группировки</t>
  </si>
  <si>
    <t>27.33.13.190</t>
  </si>
  <si>
    <t>Устройства коммутационные и/или предохранительные для электрических цепей прочие, не включенные в другие группировки</t>
  </si>
  <si>
    <t>27.33.14</t>
  </si>
  <si>
    <t>Арматура электроизоляционная из пластмасс</t>
  </si>
  <si>
    <t>27.33.14.000</t>
  </si>
  <si>
    <t>27.33.9</t>
  </si>
  <si>
    <t>Услуги по производству электроустановочных изделий отдельные, выполняемые субподрядчиком</t>
  </si>
  <si>
    <t>27.33.99</t>
  </si>
  <si>
    <t>27.33.99.000</t>
  </si>
  <si>
    <t>Оборудование электрическое осветительное</t>
  </si>
  <si>
    <t>27.40.1</t>
  </si>
  <si>
    <t>27.40.11</t>
  </si>
  <si>
    <t>Лампы герметичные узконаправленного света</t>
  </si>
  <si>
    <t>27.40.11.000</t>
  </si>
  <si>
    <t>27.40.12</t>
  </si>
  <si>
    <t>Лампы накаливания галогенные с вольфрамовой нитью, кроме ультрафиолетовых или инфракрасных ламп</t>
  </si>
  <si>
    <t>27.40.12.000</t>
  </si>
  <si>
    <t>27.40.13</t>
  </si>
  <si>
    <t>Лампы накаливания мощностью 100 - 200 Вт, не включенные в другие группировки</t>
  </si>
  <si>
    <t>27.40.13.000</t>
  </si>
  <si>
    <t>27.40.14</t>
  </si>
  <si>
    <t>Лампы накаливания прочие, не включенные в другие группировки</t>
  </si>
  <si>
    <t>27.40.14.000</t>
  </si>
  <si>
    <t>27.40.15</t>
  </si>
  <si>
    <t>27.40.15.110</t>
  </si>
  <si>
    <t>Лампы газоразрядные</t>
  </si>
  <si>
    <t>27.40.15.111</t>
  </si>
  <si>
    <t>Лампы ртутные высокого давления</t>
  </si>
  <si>
    <t>27.40.15.112</t>
  </si>
  <si>
    <t>Лампы натриевые высокого давления</t>
  </si>
  <si>
    <t>27.40.15.113</t>
  </si>
  <si>
    <t>Лампы натриевые низкого давления</t>
  </si>
  <si>
    <t>27.40.15.114</t>
  </si>
  <si>
    <t>Лампы люминесцентные</t>
  </si>
  <si>
    <t>27.40.15.115</t>
  </si>
  <si>
    <t>Лампы металлогалогенные</t>
  </si>
  <si>
    <t>27.40.15.119</t>
  </si>
  <si>
    <t>Лампы газоразрядные прочие</t>
  </si>
  <si>
    <t>27.40.15.120</t>
  </si>
  <si>
    <t>Лампы ультрафиолетовые</t>
  </si>
  <si>
    <t>27.40.15.130</t>
  </si>
  <si>
    <t>Лампы инфракрасные</t>
  </si>
  <si>
    <t>27.40.15.140</t>
  </si>
  <si>
    <t>Лампы дуговые</t>
  </si>
  <si>
    <t>27.40.2</t>
  </si>
  <si>
    <t>Светильники и осветительные устройства</t>
  </si>
  <si>
    <t>27.40.21</t>
  </si>
  <si>
    <t>Светильники и фонари электрические переносные, работающие от встроенных батарей сухих элементов, аккумуляторов, магнето</t>
  </si>
  <si>
    <t>27.40.21.110</t>
  </si>
  <si>
    <t>Светильники электрические переносные, работающие от батарей сухих элементов, аккумуляторов, магнето</t>
  </si>
  <si>
    <t>27.40.21.120</t>
  </si>
  <si>
    <t>Фонари электрические переносные, работающие от батарей сухих элементов, аккумуляторов, магнето</t>
  </si>
  <si>
    <t>27.40.22</t>
  </si>
  <si>
    <t>Светильники электрические настольные, прикроватные или напольные</t>
  </si>
  <si>
    <t>27.40.23</t>
  </si>
  <si>
    <t>Светильники и осветительные устройства неэлектрические</t>
  </si>
  <si>
    <t>27.40.23.000</t>
  </si>
  <si>
    <t>27.40.24</t>
  </si>
  <si>
    <t>Указатели светящиеся, световые табло и подобные им устройства</t>
  </si>
  <si>
    <t>27.40.24.110</t>
  </si>
  <si>
    <t>Указатели светящиеся</t>
  </si>
  <si>
    <t>27.40.24.120</t>
  </si>
  <si>
    <t>Табло световые и аналогичные устройства</t>
  </si>
  <si>
    <t>27.40.25</t>
  </si>
  <si>
    <t>27.40.25.110</t>
  </si>
  <si>
    <t>Люстры</t>
  </si>
  <si>
    <t>27.40.25.120</t>
  </si>
  <si>
    <t>27.40.3</t>
  </si>
  <si>
    <t>Светильники и осветительные устройства прочие</t>
  </si>
  <si>
    <t>27.40.31</t>
  </si>
  <si>
    <t>Лампы-вспышки фотографические, фотоосветители типа "кубик" и аналогичные изделия</t>
  </si>
  <si>
    <t>27.40.31.000</t>
  </si>
  <si>
    <t>27.40.32</t>
  </si>
  <si>
    <t>Наборы осветительные для рождественских (новогодних) елок</t>
  </si>
  <si>
    <t>27.40.32.000</t>
  </si>
  <si>
    <t>27.40.33</t>
  </si>
  <si>
    <t>Прожекторы и аналогичные светильники узконаправленного света</t>
  </si>
  <si>
    <t>27.40.39</t>
  </si>
  <si>
    <t>Светильники и осветительные устройства прочие, не включенные в другие группировки</t>
  </si>
  <si>
    <t>27.40.39.110</t>
  </si>
  <si>
    <t>27.40.39.190</t>
  </si>
  <si>
    <t>Арматура осветительная прочая, не включенная в другие группировки</t>
  </si>
  <si>
    <t>27.40.4</t>
  </si>
  <si>
    <t>Части ламп и осветительного оборудования</t>
  </si>
  <si>
    <t>27.40.41</t>
  </si>
  <si>
    <t>Части ламп накаливания или газоразрядных ламп</t>
  </si>
  <si>
    <t>27.40.41.000</t>
  </si>
  <si>
    <t>27.40.42</t>
  </si>
  <si>
    <t>Части светильников и осветительных устройств</t>
  </si>
  <si>
    <t>27.40.42.000</t>
  </si>
  <si>
    <t>27.40.9</t>
  </si>
  <si>
    <t>Услуги по производству электрического осветительного оборудования отдельные, выполняемые субподрядчиком</t>
  </si>
  <si>
    <t>27.40.99</t>
  </si>
  <si>
    <t>27.40.99.000</t>
  </si>
  <si>
    <t>Приборы бытовые</t>
  </si>
  <si>
    <t>Приборы бытовые электрические</t>
  </si>
  <si>
    <t>Холодильники и морозильники; стиральные машины; электрические одеяла; вентиляторы</t>
  </si>
  <si>
    <t>27.51.11</t>
  </si>
  <si>
    <t>Холодильники и морозильники бытовые</t>
  </si>
  <si>
    <t>27.51.11.110</t>
  </si>
  <si>
    <t>Холодильники бытовые</t>
  </si>
  <si>
    <t>27.51.11.120</t>
  </si>
  <si>
    <t>Морозильники бытовые</t>
  </si>
  <si>
    <t>27.51.12</t>
  </si>
  <si>
    <t>Машины посудомоечные бытовые</t>
  </si>
  <si>
    <t>27.51.12.000</t>
  </si>
  <si>
    <t>27.51.13</t>
  </si>
  <si>
    <t>Машины стиральные бытовые и машины для сушки одежды</t>
  </si>
  <si>
    <t>27.51.13.110</t>
  </si>
  <si>
    <t>Машины стиральные бытовые</t>
  </si>
  <si>
    <t>27.51.13.120</t>
  </si>
  <si>
    <t>Машины сушильные бытовые</t>
  </si>
  <si>
    <t>27.51.14</t>
  </si>
  <si>
    <t>Одеяла электрические</t>
  </si>
  <si>
    <t>27.51.14.000</t>
  </si>
  <si>
    <t>27.51.15</t>
  </si>
  <si>
    <t>Вентиляторы и бытовые вытяжные и приточно-вытяжные шкафы</t>
  </si>
  <si>
    <t>27.51.15.110</t>
  </si>
  <si>
    <t>Вентиляторы бытовые</t>
  </si>
  <si>
    <t>27.51.15.120</t>
  </si>
  <si>
    <t>Шкафы вытяжные и приточно-вытяжные бытовые</t>
  </si>
  <si>
    <t>Приборы бытовые электрические прочие, не включенные в другие группировки</t>
  </si>
  <si>
    <t>27.51.21</t>
  </si>
  <si>
    <t>Приборы бытовые электромеханические со встроенным электродвигателем</t>
  </si>
  <si>
    <t>27.51.21.110</t>
  </si>
  <si>
    <t>Приборы электромеханические бытовые хозяйственные со встроенным электродвигателем</t>
  </si>
  <si>
    <t>27.51.21.111</t>
  </si>
  <si>
    <t>Пылесосы бытовые</t>
  </si>
  <si>
    <t>27.51.21.112</t>
  </si>
  <si>
    <t>Электрополотеры</t>
  </si>
  <si>
    <t>27.51.21.113</t>
  </si>
  <si>
    <t>Электрополомойки</t>
  </si>
  <si>
    <t>27.51.21.119</t>
  </si>
  <si>
    <t>Приборы электромеханические бытовые хозяйственные со встроенным электродвигателем прочие, не включенные в другие группировки</t>
  </si>
  <si>
    <t>27.51.21.120</t>
  </si>
  <si>
    <t>Машины и приборы для механизации кухонных работ</t>
  </si>
  <si>
    <t>27.51.21.121</t>
  </si>
  <si>
    <t>Машины кухонные универсальные</t>
  </si>
  <si>
    <t>27.51.21.122</t>
  </si>
  <si>
    <t>Электромясорубки</t>
  </si>
  <si>
    <t>27.51.21.123</t>
  </si>
  <si>
    <t>Электрокофемолки</t>
  </si>
  <si>
    <t>27.51.21.129</t>
  </si>
  <si>
    <t>Машины и приборы для механизации кухонных работ прочие, не включенные в другие группировки</t>
  </si>
  <si>
    <t>27.51.21.190</t>
  </si>
  <si>
    <t>Приборы электромеханические бытовые со встроенным электродвигателем прочие, не включенные в другие группировки</t>
  </si>
  <si>
    <t>27.51.22</t>
  </si>
  <si>
    <t>Бритвы, приборы для удаления волос и машинки для стрижки волос со встроенным электродвигателем</t>
  </si>
  <si>
    <t>27.51.22.110</t>
  </si>
  <si>
    <t>Бритвы электрические</t>
  </si>
  <si>
    <t>27.51.22.120</t>
  </si>
  <si>
    <t>Приборы для удаления волос электрические</t>
  </si>
  <si>
    <t>27.51.22.130</t>
  </si>
  <si>
    <t>Машинки для стрижки волос электрические</t>
  </si>
  <si>
    <t>27.51.23</t>
  </si>
  <si>
    <t>Приборы электротермические для укладки волос или для сушки рук; электрические утюги</t>
  </si>
  <si>
    <t>27.51.23.110</t>
  </si>
  <si>
    <t>Приборы нагревательные для укладки и завивки волос</t>
  </si>
  <si>
    <t>27.51.23.120</t>
  </si>
  <si>
    <t>Приборы нагревательные для сушки рук электрические</t>
  </si>
  <si>
    <t>27.51.23.130</t>
  </si>
  <si>
    <t>Утюги электрические</t>
  </si>
  <si>
    <t>27.51.24</t>
  </si>
  <si>
    <t>Приборы электронагревательные прочие</t>
  </si>
  <si>
    <t>27.51.24.110</t>
  </si>
  <si>
    <t>Электрочайники</t>
  </si>
  <si>
    <t>27.51.24.120</t>
  </si>
  <si>
    <t>Электрокофеварки</t>
  </si>
  <si>
    <t>27.51.24.130</t>
  </si>
  <si>
    <t>Электрофритюрницы</t>
  </si>
  <si>
    <t>27.51.24.140</t>
  </si>
  <si>
    <t>Электрокастрюли-скороварки</t>
  </si>
  <si>
    <t>27.51.24.150</t>
  </si>
  <si>
    <t>Электрокастрюли-пароварки</t>
  </si>
  <si>
    <t>27.51.24.160</t>
  </si>
  <si>
    <t>Электросамовары</t>
  </si>
  <si>
    <t>27.51.24.170</t>
  </si>
  <si>
    <t>Электросковороды</t>
  </si>
  <si>
    <t>27.51.24.180</t>
  </si>
  <si>
    <t>Электросоковыжималки</t>
  </si>
  <si>
    <t>27.51.24.190</t>
  </si>
  <si>
    <t>Приборы электронагревательные бытовые прочие, не включенные в другие группировки</t>
  </si>
  <si>
    <t>27.51.25</t>
  </si>
  <si>
    <t>Электронагреватели проточные или аккумулирующего типа и погружные кипятильники</t>
  </si>
  <si>
    <t>27.51.25.110</t>
  </si>
  <si>
    <t>Водонагреватели проточные и накопительные электрические</t>
  </si>
  <si>
    <t>27.51.25.120</t>
  </si>
  <si>
    <t>Кипятильники погружные электрические</t>
  </si>
  <si>
    <t>27.51.26</t>
  </si>
  <si>
    <t>Электроприборы для обогрева воздуха и электроприборы для обогрева почвы</t>
  </si>
  <si>
    <t>27.51.26.110</t>
  </si>
  <si>
    <t>Приборы отопительные электрические</t>
  </si>
  <si>
    <t>27.51.26.120</t>
  </si>
  <si>
    <t>Приборы для обогрева почвы электрические</t>
  </si>
  <si>
    <t>27.51.27</t>
  </si>
  <si>
    <t>Печи микроволновые</t>
  </si>
  <si>
    <t>27.51.27.000</t>
  </si>
  <si>
    <t>27.51.28</t>
  </si>
  <si>
    <t>Печи прочие; варочные котлы, кухонные плиты, варочные панели; грили, жаровни</t>
  </si>
  <si>
    <t>27.51.28.110</t>
  </si>
  <si>
    <t>Печи бытовые электрические</t>
  </si>
  <si>
    <t>27.51.28.120</t>
  </si>
  <si>
    <t>Котлы варочные электрические</t>
  </si>
  <si>
    <t>27.51.28.130</t>
  </si>
  <si>
    <t>Плиты кухонные электрические</t>
  </si>
  <si>
    <t>27.51.28.140</t>
  </si>
  <si>
    <t>Жаровни электрические</t>
  </si>
  <si>
    <t>27.51.28.150</t>
  </si>
  <si>
    <t>Грили электрические</t>
  </si>
  <si>
    <t>27.51.28.160</t>
  </si>
  <si>
    <t>Панели варочные электрические</t>
  </si>
  <si>
    <t>27.51.29</t>
  </si>
  <si>
    <t>Сопротивления нагревательные электрические</t>
  </si>
  <si>
    <t>27.51.29.000</t>
  </si>
  <si>
    <t>Части бытовых электрических приборов</t>
  </si>
  <si>
    <t>27.51.30</t>
  </si>
  <si>
    <t>27.51.30.000</t>
  </si>
  <si>
    <t>27.51.9</t>
  </si>
  <si>
    <t>Услуги по производству бытовых электрических приборов отдельные, выполняемые субподрядчиком</t>
  </si>
  <si>
    <t>27.51.99</t>
  </si>
  <si>
    <t>27.51.99.000</t>
  </si>
  <si>
    <t>Приборы бытовые неэлектрические</t>
  </si>
  <si>
    <t>27.52.1</t>
  </si>
  <si>
    <t>Оборудование бытовое неэлектрическое для приготовления и подогрева пищи</t>
  </si>
  <si>
    <t>27.52.11</t>
  </si>
  <si>
    <t>Приборы бытовые неэлектрические для приготовления пищи и подогрева тарелок из черных металлов или меди</t>
  </si>
  <si>
    <t>27.52.11.110</t>
  </si>
  <si>
    <t>Плиты газовые бытовые</t>
  </si>
  <si>
    <t>27.52.11.190</t>
  </si>
  <si>
    <t>Приборы бытовые кухонные прочие для приготовления и подогрева пищи из черных металлов или меди, неэлектрические</t>
  </si>
  <si>
    <t>27.52.12</t>
  </si>
  <si>
    <t>Приборы бытовые прочие, на газовом топливе или на газовом и других видах топлива, на жидком топливе и на твердом топливе</t>
  </si>
  <si>
    <t>27.52.12.000</t>
  </si>
  <si>
    <t>27.52.13</t>
  </si>
  <si>
    <t>Воздухонагреватели или распределительные устройства для подачи горячего воздуха неэлектрические из черных металлов, не включенные в другие группировки</t>
  </si>
  <si>
    <t>27.52.13.000</t>
  </si>
  <si>
    <t>27.52.14</t>
  </si>
  <si>
    <t>Водонагреватели, проточные или аккумулирующего типа, неэлектрические</t>
  </si>
  <si>
    <t>27.52.14.000</t>
  </si>
  <si>
    <t>27.52.2</t>
  </si>
  <si>
    <t>Части печей, плит, подогревателей тарелок и аналогичных неэлектрических бытовых приборов</t>
  </si>
  <si>
    <t>27.52.20</t>
  </si>
  <si>
    <t>27.52.20.000</t>
  </si>
  <si>
    <t>27.52.9</t>
  </si>
  <si>
    <t>Услуги по производству бытовых неэлектрических приборов отдельные, выполняемые субподрядчиком</t>
  </si>
  <si>
    <t>27.52.99</t>
  </si>
  <si>
    <t>27.52.99.000</t>
  </si>
  <si>
    <t>Оборудование электрическое прочее</t>
  </si>
  <si>
    <t>27.90.1</t>
  </si>
  <si>
    <t>Оборудование электрическое прочее и его части</t>
  </si>
  <si>
    <t>27.90.11</t>
  </si>
  <si>
    <t>Машины электрические и аппаратура специализированные</t>
  </si>
  <si>
    <t>27.90.12</t>
  </si>
  <si>
    <t>Изоляторы электрические; изолирующая арматура для электрических машин и оборудования; трубки для электропроводки</t>
  </si>
  <si>
    <t>27.90.12.110</t>
  </si>
  <si>
    <t>Изоляторы электрические</t>
  </si>
  <si>
    <t>27.90.12.120</t>
  </si>
  <si>
    <t>Арматура изолирующая для электрических машин и оборудования</t>
  </si>
  <si>
    <t>27.90.12.130</t>
  </si>
  <si>
    <t>Трубки изоляционные для электропроводки</t>
  </si>
  <si>
    <t>27.90.13</t>
  </si>
  <si>
    <t>Электроды и прочие изделия из графита или других видов углерода, применяемые в электротехнике</t>
  </si>
  <si>
    <t>27.90.13.110</t>
  </si>
  <si>
    <t>Электроды угольные</t>
  </si>
  <si>
    <t>27.90.13.120</t>
  </si>
  <si>
    <t>Изделия из графита и других видов углерода прочие электротехнические</t>
  </si>
  <si>
    <t>27.90.13.121</t>
  </si>
  <si>
    <t>Щетки для электрических машин и оборудования из графита и других видов углерода</t>
  </si>
  <si>
    <t>27.90.13.122</t>
  </si>
  <si>
    <t>Угли для дуговых ламп и нити угольные для резистивных ламп</t>
  </si>
  <si>
    <t>27.90.13.123</t>
  </si>
  <si>
    <t>Резисторы угольные нагревательные</t>
  </si>
  <si>
    <t>27.90.13.129</t>
  </si>
  <si>
    <t>Электроды угольные и изделия из графита и других видов углерода электротехнические прочие, не включенные в другие группировки</t>
  </si>
  <si>
    <t>27.90.2</t>
  </si>
  <si>
    <t>Панели индикаторные на жидких кристаллах или на светоизлучающих диодах; электрическая аппаратура звуковой или световой сигнализации</t>
  </si>
  <si>
    <t>27.90.20</t>
  </si>
  <si>
    <t>27.90.20.110</t>
  </si>
  <si>
    <t>Панели индикаторные с устройствами жидкокристаллическими или светодиодами</t>
  </si>
  <si>
    <t>27.90.20.120</t>
  </si>
  <si>
    <t>Приборы световой и звуковой сигнализации электрические</t>
  </si>
  <si>
    <t>27.90.3</t>
  </si>
  <si>
    <t>Инструменты электрические для пайки мягким и твердым припоем и сварки, машины и аппараты для поверхностной термообработки и газотермического напыления</t>
  </si>
  <si>
    <t>27.90.31</t>
  </si>
  <si>
    <t>Машины электрические и аппараты для пайки мягким и твердым припоем или сварки; электрические машины и аппараты для газотермического напыления металлов или спеченных карбидов металла</t>
  </si>
  <si>
    <t>27.90.31.110</t>
  </si>
  <si>
    <t>Машины и оборудование электрические для пайки мягким и твердым припоем и сварки</t>
  </si>
  <si>
    <t>27.90.31.120</t>
  </si>
  <si>
    <t>Машины и оборудование электрические для горячего осаждения металлов или карбидов металлов</t>
  </si>
  <si>
    <t>27.90.32</t>
  </si>
  <si>
    <t>Части электрических машин и аппаратов для пайки мягким и твердым припоем или сварки; электрических машин и аппаратов для газотермического напыления металлов или спеченных карбидов металла</t>
  </si>
  <si>
    <t>27.90.32.110</t>
  </si>
  <si>
    <t>Комплектующие (запасные части) электрических машин и оборудования для пайки мягким и твердым припоем и сварки, не имеющие самостоятельных группировок</t>
  </si>
  <si>
    <t>27.90.32.120</t>
  </si>
  <si>
    <t>Комплектующие (запасные части) электрических машин и оборудования для горячего осаждения металлов или карбидов металлов, не имеющие самостоятельных группировок</t>
  </si>
  <si>
    <t>27.90.33</t>
  </si>
  <si>
    <t>Части прочего электрического оборудования; электрические части машин или аппаратов, не включенные в другие группировки</t>
  </si>
  <si>
    <t>27.90.33.110</t>
  </si>
  <si>
    <t>Комплектующие (запасные части) прочего электрического оборудования, не имеющие самостоятельных группировок</t>
  </si>
  <si>
    <t>27.90.33.120</t>
  </si>
  <si>
    <t>Компоненты электрические для машин и оборудования, не включенные в другие группировки</t>
  </si>
  <si>
    <t>27.90.4</t>
  </si>
  <si>
    <t>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t>
  </si>
  <si>
    <t>27.90.40</t>
  </si>
  <si>
    <t>27.90.40.110</t>
  </si>
  <si>
    <t>Магниты электрические</t>
  </si>
  <si>
    <t>27.90.40.120</t>
  </si>
  <si>
    <t>Муфты и тормоза электромагнитные</t>
  </si>
  <si>
    <t>27.90.40.130</t>
  </si>
  <si>
    <t>Захваты подъемные электромагнитные</t>
  </si>
  <si>
    <t>27.90.40.140</t>
  </si>
  <si>
    <t>Ускорители частиц электрические</t>
  </si>
  <si>
    <t>27.90.40.150</t>
  </si>
  <si>
    <t>Генераторы сигналов электрические</t>
  </si>
  <si>
    <t>27.90.40.190</t>
  </si>
  <si>
    <t>Оборудование электрическое прочее, не включенное в другие группировки</t>
  </si>
  <si>
    <t>27.90.5</t>
  </si>
  <si>
    <t>Конденсаторы электрические</t>
  </si>
  <si>
    <t>27.90.51</t>
  </si>
  <si>
    <t>Конденсаторы постоянной емкости для цепей с частотой 50/60 Гц, на реактивную мощность не менее 0,5 кВар</t>
  </si>
  <si>
    <t>27.90.51.000</t>
  </si>
  <si>
    <t>27.90.52</t>
  </si>
  <si>
    <t>Конденсаторы постоянной емкости прочие</t>
  </si>
  <si>
    <t>27.90.52.000</t>
  </si>
  <si>
    <t>27.90.53</t>
  </si>
  <si>
    <t>Конденсаторы переменной или регулируемой емкости (предварительно настраиваемые)</t>
  </si>
  <si>
    <t>27.90.53.000</t>
  </si>
  <si>
    <t>27.90.6</t>
  </si>
  <si>
    <t>Резисторы, кроме нагревательных резисторов</t>
  </si>
  <si>
    <t>27.90.60</t>
  </si>
  <si>
    <t>27.90.60.000</t>
  </si>
  <si>
    <t>27.90.7</t>
  </si>
  <si>
    <t>Устройства электрической сигнализации, электрооборудование для обеспечения безопасности или управления движением на железных дорогах, трамвайных путях, автомобильных дорогах, внутренних водных путях, площадках для парковки, в портовых сооружениях или на аэродромах</t>
  </si>
  <si>
    <t>27.90.70</t>
  </si>
  <si>
    <t>27.90.70.000</t>
  </si>
  <si>
    <t>27.90.8</t>
  </si>
  <si>
    <t>Части электрических конденсаторов, электрических резисторов, реостатов и потенциометров</t>
  </si>
  <si>
    <t>27.90.81</t>
  </si>
  <si>
    <t>Части электрических конденсаторов</t>
  </si>
  <si>
    <t>27.90.81.000</t>
  </si>
  <si>
    <t>27.90.82</t>
  </si>
  <si>
    <t>Части резисторов, реостатов и потенциометров</t>
  </si>
  <si>
    <t>27.90.82.000</t>
  </si>
  <si>
    <t>27.90.9</t>
  </si>
  <si>
    <t>Услуги по производству прочего электрического оборудования отдельные, выполняемые субподрядчиком</t>
  </si>
  <si>
    <t>27.90.99</t>
  </si>
  <si>
    <t>Машины и оборудование, не включенные в другие группировки</t>
  </si>
  <si>
    <t>Машины и оборудование общего назначения</t>
  </si>
  <si>
    <t>Двигатели и турбины, кроме двигателей авиационных, автомобильных и мотоциклетных</t>
  </si>
  <si>
    <t>Двигатели, кроме двигателей авиационных, автомобильных и мотоциклетных</t>
  </si>
  <si>
    <t>Двигатели лодочные подвесные</t>
  </si>
  <si>
    <t>28.11.11.000</t>
  </si>
  <si>
    <t>Двигатели судовые с искровым зажиганием; прочие двигатели</t>
  </si>
  <si>
    <t>28.11.12.110</t>
  </si>
  <si>
    <t>Двигатели судовые с искровым зажиганием</t>
  </si>
  <si>
    <t>28.11.12.190</t>
  </si>
  <si>
    <t>Двигатели с искровым зажиганием прочие</t>
  </si>
  <si>
    <t>Двигатели внутреннего сгорания поршневые с воспламенением от сжатия прочие</t>
  </si>
  <si>
    <t>28.11.13.110</t>
  </si>
  <si>
    <t>Дизели тепловозные</t>
  </si>
  <si>
    <t>28.11.13.120</t>
  </si>
  <si>
    <t>Дизели судовые</t>
  </si>
  <si>
    <t>28.11.13.130</t>
  </si>
  <si>
    <t>Дизели промышленные</t>
  </si>
  <si>
    <t>28.11.13.190</t>
  </si>
  <si>
    <t>Двигатели внутреннего сгорания поршневые с воспламенением от сжатия прочие, не включенные в другие группировки</t>
  </si>
  <si>
    <t>Турбины</t>
  </si>
  <si>
    <t>Турбины на водяном паре и прочие паровые турбины</t>
  </si>
  <si>
    <t>28.11.21.110</t>
  </si>
  <si>
    <t>Турбины на водяном паре</t>
  </si>
  <si>
    <t>28.11.21.190</t>
  </si>
  <si>
    <t>Турбины паровые прочие</t>
  </si>
  <si>
    <t>Турбины гидравлические и водяные колеса</t>
  </si>
  <si>
    <t>28.11.22.110</t>
  </si>
  <si>
    <t>Турбины гидравлические</t>
  </si>
  <si>
    <t>28.11.22.120</t>
  </si>
  <si>
    <t>Колеса водяные</t>
  </si>
  <si>
    <t>Турбины газовые, кроме турбореактивных и турбовинтовых</t>
  </si>
  <si>
    <t>28.11.23.000</t>
  </si>
  <si>
    <t>Турбины ветряные</t>
  </si>
  <si>
    <t>28.11.24.000</t>
  </si>
  <si>
    <t>Части турбин</t>
  </si>
  <si>
    <t>Части турбин на водяном паре и прочих паровых турбин</t>
  </si>
  <si>
    <t>28.11.31.000</t>
  </si>
  <si>
    <t>Части гидравлических турбин, водяных колес, включая регуляторы</t>
  </si>
  <si>
    <t>28.11.32.000</t>
  </si>
  <si>
    <t>Части газовых турбин, кроме турбореактивных и турбовинтовых двигателей</t>
  </si>
  <si>
    <t>28.11.33.000</t>
  </si>
  <si>
    <t>Части двигателей</t>
  </si>
  <si>
    <t>Части двигателей внутреннего сгорания с искровым зажиганием, кроме частей авиационных двигателей</t>
  </si>
  <si>
    <t>28.11.41.000</t>
  </si>
  <si>
    <t>Части прочих двигателей, не включенных в другие группировки</t>
  </si>
  <si>
    <t>28.11.42.000</t>
  </si>
  <si>
    <t>Услуги по производству двигателей и турбин, кроме двигателей авиационных, автомобильных и мотоциклетных, отдельные, выполняемые субподрядчиком</t>
  </si>
  <si>
    <t>28.11.99.000</t>
  </si>
  <si>
    <t>Оборудование гидравлическое и пневматическое силовое</t>
  </si>
  <si>
    <t>Двигатели гидравлические и пневматические линейного действия (цилиндры)</t>
  </si>
  <si>
    <t>28.12.11.110</t>
  </si>
  <si>
    <t>Гидроцилиндры</t>
  </si>
  <si>
    <t>28.12.11.111</t>
  </si>
  <si>
    <t>Гидроцилиндры поршневые двухстороннего действия с односторонним штоком</t>
  </si>
  <si>
    <t>28.12.11.112</t>
  </si>
  <si>
    <t>Гидроцилиндры поршневые двухстороннего действия с двухсторонним штоком</t>
  </si>
  <si>
    <t>28.12.11.113</t>
  </si>
  <si>
    <t>Гидроцилиндры поршневые одностороннего действия</t>
  </si>
  <si>
    <t>28.12.11.114</t>
  </si>
  <si>
    <t>Гидроцилиндры плунжерные</t>
  </si>
  <si>
    <t>28.12.11.115</t>
  </si>
  <si>
    <t>Гидроцилиндры телескопические</t>
  </si>
  <si>
    <t>28.12.11.119</t>
  </si>
  <si>
    <t>Гидроцилиндры прочие</t>
  </si>
  <si>
    <t>28.12.11.120</t>
  </si>
  <si>
    <t>Пневмоцилиндры</t>
  </si>
  <si>
    <t>28.12.11.121</t>
  </si>
  <si>
    <t>Пневмоцилиндры поршневые стационарные двухстороннего действия</t>
  </si>
  <si>
    <t>28.12.11.122</t>
  </si>
  <si>
    <t>Пневмоцилиндры поршневые стационарные одностороннего действия</t>
  </si>
  <si>
    <t>28.12.11.123</t>
  </si>
  <si>
    <t>Пневмоцилиндры плунжерные</t>
  </si>
  <si>
    <t>28.12.11.124</t>
  </si>
  <si>
    <t>Пневмоцилиндры телескопические</t>
  </si>
  <si>
    <t>28.12.11.129</t>
  </si>
  <si>
    <t>Пневмоцилиндры прочие</t>
  </si>
  <si>
    <t>Двигатели гидравлические и пневматические вращательного действия</t>
  </si>
  <si>
    <t>28.12.12.110</t>
  </si>
  <si>
    <t>Гидромоторы</t>
  </si>
  <si>
    <t>28.12.12.111</t>
  </si>
  <si>
    <t>Гидромоторы шестеренные</t>
  </si>
  <si>
    <t>28.12.12.112</t>
  </si>
  <si>
    <t>Гидромоторы шиберные</t>
  </si>
  <si>
    <t>28.12.12.113</t>
  </si>
  <si>
    <t>Гидромоторы винтовые</t>
  </si>
  <si>
    <t>28.12.12.114</t>
  </si>
  <si>
    <t>Гидромоторы аксиально-поршневые и аксиально-кулачковые</t>
  </si>
  <si>
    <t>28.12.12.115</t>
  </si>
  <si>
    <t>Гидромоторы радиально-поршневые и радиально-кулачковые</t>
  </si>
  <si>
    <t>28.12.12.116</t>
  </si>
  <si>
    <t>Гидромоторы кривошипные и прочие</t>
  </si>
  <si>
    <t>28.12.12.119</t>
  </si>
  <si>
    <t>Гидромоторы прочие</t>
  </si>
  <si>
    <t>28.12.12.120</t>
  </si>
  <si>
    <t>Пневмомоторы, поворотные пневмодвигатели, пневмотурбины</t>
  </si>
  <si>
    <t>28.12.12.121</t>
  </si>
  <si>
    <t>Пневмомоторы шестеренные</t>
  </si>
  <si>
    <t>28.12.12.122</t>
  </si>
  <si>
    <t>Пневмомоторы шиберные</t>
  </si>
  <si>
    <t>28.12.12.123</t>
  </si>
  <si>
    <t>Пневмомоторы поршневые</t>
  </si>
  <si>
    <t>28.12.12.124</t>
  </si>
  <si>
    <t>Пневмодвигатели поворотные шиберные</t>
  </si>
  <si>
    <t>28.12.12.125</t>
  </si>
  <si>
    <t>Пневмодвигатели поворотные поршневые</t>
  </si>
  <si>
    <t>28.12.12.126</t>
  </si>
  <si>
    <t>Пневмотурбины</t>
  </si>
  <si>
    <t>Насосы гидравлические</t>
  </si>
  <si>
    <t>28.12.13.110</t>
  </si>
  <si>
    <t>Насосы гидравлические шестеренные</t>
  </si>
  <si>
    <t>28.12.13.120</t>
  </si>
  <si>
    <t>Насосы гидравлические шиберные</t>
  </si>
  <si>
    <t>28.12.13.130</t>
  </si>
  <si>
    <t>Насосы гидравлические винтовые</t>
  </si>
  <si>
    <t>28.12.13.140</t>
  </si>
  <si>
    <t>Насосы гидравлические аксиально-поршневые и аксиально-кулачковые</t>
  </si>
  <si>
    <t>28.12.13.150</t>
  </si>
  <si>
    <t>Насосы гидравлические радиально-поршневые и радиально-кулачковые</t>
  </si>
  <si>
    <t>28.12.13.160</t>
  </si>
  <si>
    <t>Насосы гидравлические кривошипные</t>
  </si>
  <si>
    <t>28.12.13.190</t>
  </si>
  <si>
    <t>Насосы гидравлические прочие</t>
  </si>
  <si>
    <t>Клапаны гидравлические и пневматические</t>
  </si>
  <si>
    <t>28.12.14.110</t>
  </si>
  <si>
    <t>Клапаны гидравлические</t>
  </si>
  <si>
    <t>28.12.14.111</t>
  </si>
  <si>
    <t>Гидроклапаны давления</t>
  </si>
  <si>
    <t>28.12.14.112</t>
  </si>
  <si>
    <t>Гидроклапаны направляющие</t>
  </si>
  <si>
    <t>28.12.14.120</t>
  </si>
  <si>
    <t>Пневмоклапаны</t>
  </si>
  <si>
    <t>28.12.14.130</t>
  </si>
  <si>
    <t>Пневмораспределители</t>
  </si>
  <si>
    <t>28.12.14.190</t>
  </si>
  <si>
    <t>Пневмоаппараты прочие и приборы</t>
  </si>
  <si>
    <t>Установки гидравлические</t>
  </si>
  <si>
    <t>28.12.15.110</t>
  </si>
  <si>
    <t>Гидрораспределители</t>
  </si>
  <si>
    <t>28.12.15.111</t>
  </si>
  <si>
    <t>Гидрораспределители золотниковые двухпозиционные</t>
  </si>
  <si>
    <t>28.12.15.112</t>
  </si>
  <si>
    <t>Гидрораспределители золотниковые трехпозиционные и многопозиционные</t>
  </si>
  <si>
    <t>28.12.15.113</t>
  </si>
  <si>
    <t>Гидрораспределители крановые и клапанные</t>
  </si>
  <si>
    <t>28.12.15.114</t>
  </si>
  <si>
    <t>Гидрораспределители секционные и моноблочные</t>
  </si>
  <si>
    <t>28.12.15.190</t>
  </si>
  <si>
    <t>Гидроаппараты прочие и приборы</t>
  </si>
  <si>
    <t>Системы гидравлические</t>
  </si>
  <si>
    <t>28.12.16.000</t>
  </si>
  <si>
    <t>Части гидравлического и пневматического силового оборудования</t>
  </si>
  <si>
    <t>28.12.20.000</t>
  </si>
  <si>
    <t>Услуги по производству гидравлического и пневматического силового оборудования отдельные, выполняемые субподрядчиком</t>
  </si>
  <si>
    <t>28.12.99.000</t>
  </si>
  <si>
    <t>Насосы и компрессоры прочие</t>
  </si>
  <si>
    <t>28.13.1</t>
  </si>
  <si>
    <t>Насосы для перекачки жидкостей; подъемники жидкостей</t>
  </si>
  <si>
    <t>28.13.11</t>
  </si>
  <si>
    <t>Насосы топливные, смазочные насосы (лубрикаторы), насосы для охлаждающей жидкости и бетононасосы</t>
  </si>
  <si>
    <t>28.13.11.110</t>
  </si>
  <si>
    <t>Насосы топливные</t>
  </si>
  <si>
    <t>28.13.11.120</t>
  </si>
  <si>
    <t>Насосы смазочные (лубрикаторы)</t>
  </si>
  <si>
    <t>28.13.11.130</t>
  </si>
  <si>
    <t>Насосы для охлаждающей жидкости</t>
  </si>
  <si>
    <t>28.13.11.140</t>
  </si>
  <si>
    <t>Бетононасосы</t>
  </si>
  <si>
    <t>28.13.12</t>
  </si>
  <si>
    <t>Насосы возвратно-поступательные объемного действия прочие для перекачки жидкостей</t>
  </si>
  <si>
    <t>28.13.12.000</t>
  </si>
  <si>
    <t>28.13.13</t>
  </si>
  <si>
    <t>Насосы роторные объемные прочие для перекачки жидкостей</t>
  </si>
  <si>
    <t>28.13.13.000</t>
  </si>
  <si>
    <t>28.13.14</t>
  </si>
  <si>
    <t>Насосы центробежные подачи жидкостей прочие; насосы прочие</t>
  </si>
  <si>
    <t>28.13.14.110</t>
  </si>
  <si>
    <t>Насосы центробежные подачи жидкостей прочие</t>
  </si>
  <si>
    <t>28.13.14.190</t>
  </si>
  <si>
    <t>Насосы прочие</t>
  </si>
  <si>
    <t>28.13.2</t>
  </si>
  <si>
    <t>Насосы воздушные или вакуумные; воздушные или прочие газовые компрессоры</t>
  </si>
  <si>
    <t>28.13.21</t>
  </si>
  <si>
    <t>Насосы вакуумные</t>
  </si>
  <si>
    <t>28.13.22</t>
  </si>
  <si>
    <t>Насосы воздушные ручные или ножные</t>
  </si>
  <si>
    <t>28.13.22.000</t>
  </si>
  <si>
    <t>28.13.23</t>
  </si>
  <si>
    <t>Компрессоры для холодильного оборудования</t>
  </si>
  <si>
    <t>28.13.23.000</t>
  </si>
  <si>
    <t>28.13.24</t>
  </si>
  <si>
    <t>Компрессоры воздушные передвижные на колесных шасси</t>
  </si>
  <si>
    <t>28.13.24.000</t>
  </si>
  <si>
    <t>28.13.25</t>
  </si>
  <si>
    <t>Турбокомпрессоры</t>
  </si>
  <si>
    <t>28.13.25.000</t>
  </si>
  <si>
    <t>28.13.26</t>
  </si>
  <si>
    <t>Компрессоры поршневые объемные</t>
  </si>
  <si>
    <t>28.13.26.000</t>
  </si>
  <si>
    <t>28.13.27</t>
  </si>
  <si>
    <t>Компрессоры центробежные одновальные или многовальные</t>
  </si>
  <si>
    <t>28.13.27.000</t>
  </si>
  <si>
    <t>28.13.28</t>
  </si>
  <si>
    <t>Компрессоры прочие</t>
  </si>
  <si>
    <t>28.13.28.000</t>
  </si>
  <si>
    <t>28.13.3</t>
  </si>
  <si>
    <t>Части насосов и компрессоров</t>
  </si>
  <si>
    <t>28.13.31</t>
  </si>
  <si>
    <t>Части насосов; части подъемников жидкостей</t>
  </si>
  <si>
    <t>28.13.31.110</t>
  </si>
  <si>
    <t>Комплектующие (запасные части) насосов, не имеющие самостоятельных группировок</t>
  </si>
  <si>
    <t>28.13.31.120</t>
  </si>
  <si>
    <t>Комплектующие (запасные части) подъемников жидкостей, не имеющие самостоятельных группировок</t>
  </si>
  <si>
    <t>28.13.32</t>
  </si>
  <si>
    <t>Части воздушных или вакуумных насосов, воздушных или газовых компрессоров, вентиляторов, вытяжных шкафов</t>
  </si>
  <si>
    <t>28.13.32.110</t>
  </si>
  <si>
    <t>Комплектующие (запасные части) воздушных или вакуумных насосов, не имеющие самостоятельных группировок</t>
  </si>
  <si>
    <t>28.13.32.120</t>
  </si>
  <si>
    <t>Комплектующие (запасные части) воздушных или газовых компрессоров, не имеющие самостоятельных группировок</t>
  </si>
  <si>
    <t>28.13.32.130</t>
  </si>
  <si>
    <t>Комплектующие (запасные части) вентиляторов, не имеющие самостоятельных группировок</t>
  </si>
  <si>
    <t>28.13.32.140</t>
  </si>
  <si>
    <t>Комплектующие (запасные части) вытяжных шкафов, не имеющие самостоятельных группировок</t>
  </si>
  <si>
    <t>28.13.9</t>
  </si>
  <si>
    <t>Услуги по производству насосов и компрессоров прочих отдельные, выполняемые субподрядчиком</t>
  </si>
  <si>
    <t>28.13.99</t>
  </si>
  <si>
    <t>28.14.1</t>
  </si>
  <si>
    <t>28.14.11</t>
  </si>
  <si>
    <t>28.14.11.110</t>
  </si>
  <si>
    <t>Клапаны редукционные</t>
  </si>
  <si>
    <t>28.14.11.120</t>
  </si>
  <si>
    <t>Клапаны регулирующие</t>
  </si>
  <si>
    <t>28.14.11.130</t>
  </si>
  <si>
    <t>Клапаны обратные</t>
  </si>
  <si>
    <t>28.14.11.140</t>
  </si>
  <si>
    <t>Клапаны предохранительные</t>
  </si>
  <si>
    <t>28.14.12</t>
  </si>
  <si>
    <t>28.14.12.110</t>
  </si>
  <si>
    <t>28.14.12.120</t>
  </si>
  <si>
    <t>28.14.13</t>
  </si>
  <si>
    <t>28.14.13.110</t>
  </si>
  <si>
    <t>28.14.13.120</t>
  </si>
  <si>
    <t>Задвижки</t>
  </si>
  <si>
    <t>28.14.13.130</t>
  </si>
  <si>
    <t>28.14.2</t>
  </si>
  <si>
    <t>28.14.20</t>
  </si>
  <si>
    <t>28.14.20.000</t>
  </si>
  <si>
    <t>28.14.9</t>
  </si>
  <si>
    <t>28.14.99</t>
  </si>
  <si>
    <t>28.14.99.000</t>
  </si>
  <si>
    <t>Подшипники, зубчатые колеса, зубчатые передачи и элементы приводов</t>
  </si>
  <si>
    <t>Подшипники шариковые или роликовые</t>
  </si>
  <si>
    <t>28.15.10</t>
  </si>
  <si>
    <t>28.15.10.110</t>
  </si>
  <si>
    <t>Подшипники качения шариковые</t>
  </si>
  <si>
    <t>28.15.10.111</t>
  </si>
  <si>
    <t>Подшипники приборные</t>
  </si>
  <si>
    <t>28.15.10.112</t>
  </si>
  <si>
    <t>Подшипники качения шариковые радиальные</t>
  </si>
  <si>
    <t>28.15.10.113</t>
  </si>
  <si>
    <t>Подшипники качения шариковые радиальные сферические двухрядные</t>
  </si>
  <si>
    <t>28.15.10.114</t>
  </si>
  <si>
    <t>Подшипники качения шариковые радиально-упорные</t>
  </si>
  <si>
    <t>28.15.10.115</t>
  </si>
  <si>
    <t>Подшипники качения шариковые упорные и упорно-радиальные</t>
  </si>
  <si>
    <t>28.15.10.116</t>
  </si>
  <si>
    <t>Подшипники качения шариковые закрытого типа</t>
  </si>
  <si>
    <t>28.15.10.117</t>
  </si>
  <si>
    <t>Подшипники качения шариковые для линейного перемещения</t>
  </si>
  <si>
    <t>28.15.10.119</t>
  </si>
  <si>
    <t>Подшипники качения шариковые прочие, не включенные в другие группировки</t>
  </si>
  <si>
    <t>28.15.10.120</t>
  </si>
  <si>
    <t>Подшипники качения роликовые</t>
  </si>
  <si>
    <t>28.15.10.121</t>
  </si>
  <si>
    <t>Подшипники качения роликовые со сферическими роликами радиальные</t>
  </si>
  <si>
    <t>28.15.10.122</t>
  </si>
  <si>
    <t>Подшипники качения роликовые с короткими цилиндрическими роликами радиальные</t>
  </si>
  <si>
    <t>28.15.10.123</t>
  </si>
  <si>
    <t>Подшипники качения роликовые с коническими роликами</t>
  </si>
  <si>
    <t>28.15.10.124</t>
  </si>
  <si>
    <t>Подшипники качения роликовые с длинными цилиндрическими роликами радиальные</t>
  </si>
  <si>
    <t>28.15.10.125</t>
  </si>
  <si>
    <t>Подшипники качения роликовые упорные и упорно-радиальные</t>
  </si>
  <si>
    <t>28.15.10.126</t>
  </si>
  <si>
    <t>Подшипники качения роликовые для букс железнодорожного подвижного состава</t>
  </si>
  <si>
    <t>28.15.10.127</t>
  </si>
  <si>
    <t>Подшипники качения роликовые с витыми роликами радиальные</t>
  </si>
  <si>
    <t>28.15.10.128</t>
  </si>
  <si>
    <t>Подшипники качения роликовые игольчатые</t>
  </si>
  <si>
    <t>28.15.10.129</t>
  </si>
  <si>
    <t>Подшипники качения роликовые плоские для линейного перемещения</t>
  </si>
  <si>
    <t>28.15.10.130</t>
  </si>
  <si>
    <t>Подшипники качения комбинированные</t>
  </si>
  <si>
    <t>28.15.10.140</t>
  </si>
  <si>
    <t>Подшипники шарнирные</t>
  </si>
  <si>
    <t>Подшипники прочие, зубчатые колеса, зубчатые передачи и элементы приводов</t>
  </si>
  <si>
    <t>28.15.21</t>
  </si>
  <si>
    <t>Цепи шарнирные из черных металлов</t>
  </si>
  <si>
    <t>28.15.21.110</t>
  </si>
  <si>
    <t>Цепи приводные</t>
  </si>
  <si>
    <t>28.15.21.111</t>
  </si>
  <si>
    <t>Цепи приводные роликовые</t>
  </si>
  <si>
    <t>28.15.21.112</t>
  </si>
  <si>
    <t>Цепи приводные втулочные</t>
  </si>
  <si>
    <t>28.15.21.113</t>
  </si>
  <si>
    <t>Цепи приводные зубчатые</t>
  </si>
  <si>
    <t>28.15.21.119</t>
  </si>
  <si>
    <t>Цепи приводные прочие</t>
  </si>
  <si>
    <t>28.15.21.120</t>
  </si>
  <si>
    <t>Цепи тяговые</t>
  </si>
  <si>
    <t>28.15.21.130</t>
  </si>
  <si>
    <t>Цепи грузовые</t>
  </si>
  <si>
    <t>28.15.21.190</t>
  </si>
  <si>
    <t>Цепи шарнирные прочие из черных металлов</t>
  </si>
  <si>
    <t>28.15.22</t>
  </si>
  <si>
    <t>Валы передаточные (включая кулачковые и коленчатые валы) и кривошипы</t>
  </si>
  <si>
    <t>28.15.22.000</t>
  </si>
  <si>
    <t>28.15.23</t>
  </si>
  <si>
    <t>Корпуса подшипников и подшипники скольжения</t>
  </si>
  <si>
    <t>28.15.23.110</t>
  </si>
  <si>
    <t>Корпуса подшипников</t>
  </si>
  <si>
    <t>28.15.23.120</t>
  </si>
  <si>
    <t>Подшипники скольжения</t>
  </si>
  <si>
    <t>28.15.24</t>
  </si>
  <si>
    <t>Передачи зубчатые; передачи винтовые шариковые или роликовые; коробки передач и прочие переключатели скоростей</t>
  </si>
  <si>
    <t>28.15.24.110</t>
  </si>
  <si>
    <t>Редукторы и передачи зубчатые</t>
  </si>
  <si>
    <t>28.15.24.111</t>
  </si>
  <si>
    <t>Редукторы цилиндрические</t>
  </si>
  <si>
    <t>28.15.24.112</t>
  </si>
  <si>
    <t>Редукторы планетарные</t>
  </si>
  <si>
    <t>28.15.24.113</t>
  </si>
  <si>
    <t>Редукторы конические и коническо-цилиндрические</t>
  </si>
  <si>
    <t>28.15.24.114</t>
  </si>
  <si>
    <t>Редукторы червячные</t>
  </si>
  <si>
    <t>28.15.24.115</t>
  </si>
  <si>
    <t>Редукторы волновые</t>
  </si>
  <si>
    <t>28.15.24.119</t>
  </si>
  <si>
    <t>Редукторы и передачи зубчатые прочие</t>
  </si>
  <si>
    <t>28.15.24.120</t>
  </si>
  <si>
    <t>Передачи винтовые шариковые или роликовые</t>
  </si>
  <si>
    <t>28.15.24.130</t>
  </si>
  <si>
    <t>Коробки передач и прочие переключатели скоростей</t>
  </si>
  <si>
    <t>28.15.24.131</t>
  </si>
  <si>
    <t>Коробки передач</t>
  </si>
  <si>
    <t>28.15.24.132</t>
  </si>
  <si>
    <t>Вариаторы</t>
  </si>
  <si>
    <t>28.15.24.133</t>
  </si>
  <si>
    <t>Трансформаторы гидродинамические</t>
  </si>
  <si>
    <t>28.15.24.134</t>
  </si>
  <si>
    <t>Передачи гидромеханические</t>
  </si>
  <si>
    <t>28.15.24.139</t>
  </si>
  <si>
    <t>Переключатели скоростей прочие, не включенные в другие группировки</t>
  </si>
  <si>
    <t>28.15.25</t>
  </si>
  <si>
    <t>Маховики и шкивы, включая полиспасты</t>
  </si>
  <si>
    <t>28.15.25.110</t>
  </si>
  <si>
    <t>Маховики</t>
  </si>
  <si>
    <t>28.15.25.120</t>
  </si>
  <si>
    <t>Шкивы</t>
  </si>
  <si>
    <t>28.15.25.130</t>
  </si>
  <si>
    <t>Полиспасты</t>
  </si>
  <si>
    <t>28.15.26</t>
  </si>
  <si>
    <t>Муфты и шарнирные соединения, включая универсальные шарниры</t>
  </si>
  <si>
    <t>28.15.26.110</t>
  </si>
  <si>
    <t>Муфты механические нерасцепляемые</t>
  </si>
  <si>
    <t>28.15.26.120</t>
  </si>
  <si>
    <t>Муфты механические управляемые</t>
  </si>
  <si>
    <t>28.15.26.130</t>
  </si>
  <si>
    <t>Муфты механические самодействующие</t>
  </si>
  <si>
    <t>28.15.26.140</t>
  </si>
  <si>
    <t>Муфты гидродинамические</t>
  </si>
  <si>
    <t>28.15.26.190</t>
  </si>
  <si>
    <t>Муфты и шарнирные соединения прочие, включая универсальные шарниры</t>
  </si>
  <si>
    <t>28.15.3</t>
  </si>
  <si>
    <t>Части подшипников, зубчатых передач и элементов приводов</t>
  </si>
  <si>
    <t>28.15.31</t>
  </si>
  <si>
    <t>Шарики, игольчатые ролики и ролики; части шариковых или роликовых подшипников</t>
  </si>
  <si>
    <t>28.15.31.110</t>
  </si>
  <si>
    <t>Шарики подшипников</t>
  </si>
  <si>
    <t>28.15.31.120</t>
  </si>
  <si>
    <t>Ролики и ролики игольчатые подшипников</t>
  </si>
  <si>
    <t>28.15.31.130</t>
  </si>
  <si>
    <t>Детали шариковых или роликовых подшипников</t>
  </si>
  <si>
    <t>28.15.32</t>
  </si>
  <si>
    <t>Части шарнирных цепей из черных металлов</t>
  </si>
  <si>
    <t>28.15.32.000</t>
  </si>
  <si>
    <t>28.15.39</t>
  </si>
  <si>
    <t>Части подшипников и элементов приводов, не включенные в другие группировки</t>
  </si>
  <si>
    <t>28.15.39.110</t>
  </si>
  <si>
    <t>Детали подшипников, не включенные в другие группировки</t>
  </si>
  <si>
    <t>28.15.39.120</t>
  </si>
  <si>
    <t>Детали приводных элементов, не включенные в другие группировки</t>
  </si>
  <si>
    <t>Услуги по производству подшипников, шестерен, передач зубчатых и элементов приводных отдельные, выполняемые субподрядчиком</t>
  </si>
  <si>
    <t>28.15.99</t>
  </si>
  <si>
    <t>28.15.99.000</t>
  </si>
  <si>
    <t>Машины и оборудование общего назначения прочие</t>
  </si>
  <si>
    <t>Камеры, печи и печные горелки</t>
  </si>
  <si>
    <t>Камеры и печные горелки, и их части</t>
  </si>
  <si>
    <t>28.21.11</t>
  </si>
  <si>
    <t>Горелки печные; механические топки и колосниковые решетки; механические золоудалители и аналогичные устройства</t>
  </si>
  <si>
    <t>28.21.11.110</t>
  </si>
  <si>
    <t>Горелки печные</t>
  </si>
  <si>
    <t>28.21.11.111</t>
  </si>
  <si>
    <t>Горелки газовые</t>
  </si>
  <si>
    <t>28.21.11.112</t>
  </si>
  <si>
    <t>Горелки жидкотопливные</t>
  </si>
  <si>
    <t>28.21.11.113</t>
  </si>
  <si>
    <t>Горелки комбинированные</t>
  </si>
  <si>
    <t>28.21.11.120</t>
  </si>
  <si>
    <t>Топки механические</t>
  </si>
  <si>
    <t>28.21.11.130</t>
  </si>
  <si>
    <t>Решетки колосниковые</t>
  </si>
  <si>
    <t>28.21.11.140</t>
  </si>
  <si>
    <t>Золоудалители механические и аналогичные устройства</t>
  </si>
  <si>
    <t>28.21.12</t>
  </si>
  <si>
    <t>Печи и камеры промышленные или лабораторные неэлектрические, включая мусоросжигательные печи, кроме хлебопекарных печей</t>
  </si>
  <si>
    <t>28.21.12.000</t>
  </si>
  <si>
    <t>28.21.13</t>
  </si>
  <si>
    <t>Печи и камеры промышленные или лабораторные электрические; индукционное или диэлектрическое нагревательное оборудование</t>
  </si>
  <si>
    <t>28.21.13.110</t>
  </si>
  <si>
    <t>Печи и камеры промышленные или лабораторные электрические</t>
  </si>
  <si>
    <t>28.21.13.111</t>
  </si>
  <si>
    <t>Электропечи сопротивления</t>
  </si>
  <si>
    <t>28.21.13.112</t>
  </si>
  <si>
    <t>Электропечи дуговые прямого нагрева</t>
  </si>
  <si>
    <t>28.21.13.113</t>
  </si>
  <si>
    <t>Электропечи дуговые рудно-термические</t>
  </si>
  <si>
    <t>28.21.13.114</t>
  </si>
  <si>
    <t>Электропечи плазменные</t>
  </si>
  <si>
    <t>28.21.13.115</t>
  </si>
  <si>
    <t>Электропечи электронно-лучевые</t>
  </si>
  <si>
    <t>28.21.13.116</t>
  </si>
  <si>
    <t>Печи электрошлакового переплава</t>
  </si>
  <si>
    <t>28.21.13.117</t>
  </si>
  <si>
    <t>Электропечи индукционные плавильные</t>
  </si>
  <si>
    <t>28.21.13.119</t>
  </si>
  <si>
    <t>Электропечи и камеры промышленные или лабораторные прочие, не включенные в другие группировки</t>
  </si>
  <si>
    <t>28.21.13.120</t>
  </si>
  <si>
    <t>Оборудование индукционное или диэлектрическое нагревательное</t>
  </si>
  <si>
    <t>28.21.13.121</t>
  </si>
  <si>
    <t>Оборудование индукционного электронагрева</t>
  </si>
  <si>
    <t>28.21.13.122</t>
  </si>
  <si>
    <t>Оборудование прямого нагрева сопротивлением</t>
  </si>
  <si>
    <t>28.21.13.123</t>
  </si>
  <si>
    <t>Оборудование косвенного нагрева сопротивлением</t>
  </si>
  <si>
    <t>28.21.13.124</t>
  </si>
  <si>
    <t>Оборудование инфракрасного нагрева</t>
  </si>
  <si>
    <t>28.21.13.125</t>
  </si>
  <si>
    <t>Оборудование диэлектрического нагрева</t>
  </si>
  <si>
    <t>28.21.13.126</t>
  </si>
  <si>
    <t>Оборудование сверхвысокочастотное</t>
  </si>
  <si>
    <t>28.21.13.127</t>
  </si>
  <si>
    <t>Оборудование лазерное промышленное</t>
  </si>
  <si>
    <t>28.21.13.128</t>
  </si>
  <si>
    <t>Оборудование электротермической обработки поверхности</t>
  </si>
  <si>
    <t>28.21.13.129</t>
  </si>
  <si>
    <t>Оборудование индукционное или диэлектрическое нагревательное прочее, не включенное в другие группировки</t>
  </si>
  <si>
    <t>28.21.14</t>
  </si>
  <si>
    <t>Части печных горелок, печей и камер</t>
  </si>
  <si>
    <t>28.21.14.110</t>
  </si>
  <si>
    <t>Части печных горелок</t>
  </si>
  <si>
    <t>28.21.14.120</t>
  </si>
  <si>
    <t>Части неэлектрических промышленных или лабораторных печей и камер</t>
  </si>
  <si>
    <t>28.21.14.130</t>
  </si>
  <si>
    <t>Части электрических промышленных или лабораторных печей и камер</t>
  </si>
  <si>
    <t>28.21.9</t>
  </si>
  <si>
    <t>Услуги по производству камер, печей и печных горелок отдельные, выполняемые субподрядчиком</t>
  </si>
  <si>
    <t>28.21.99</t>
  </si>
  <si>
    <t>28.21.99.000</t>
  </si>
  <si>
    <t>Оборудование подъемно-транспортное</t>
  </si>
  <si>
    <t>Оборудование подъемно-транспортное и его части</t>
  </si>
  <si>
    <t>28.22.11</t>
  </si>
  <si>
    <t>Тали и подъемники, не включенные в другие группировки</t>
  </si>
  <si>
    <t>28.22.11.110</t>
  </si>
  <si>
    <t>Тали</t>
  </si>
  <si>
    <t>28.22.11.111</t>
  </si>
  <si>
    <t>Тали ручные</t>
  </si>
  <si>
    <t>28.22.11.112</t>
  </si>
  <si>
    <t>Тали электрические канатные</t>
  </si>
  <si>
    <t>28.22.11.113</t>
  </si>
  <si>
    <t>Тали электрические цепные</t>
  </si>
  <si>
    <t>28.22.11.119</t>
  </si>
  <si>
    <t>Тали прочие, не включенные в другие группировки</t>
  </si>
  <si>
    <t>28.22.11.190</t>
  </si>
  <si>
    <t>Подъемники, не включенные в другие группировки</t>
  </si>
  <si>
    <t>28.22.12</t>
  </si>
  <si>
    <t>Лебедки шахтных подъемных установок надшахтного размещения; специальные лебедки для работы под землей; прочие лебедки, кабестаны</t>
  </si>
  <si>
    <t>28.22.12.110</t>
  </si>
  <si>
    <t>Лебедки шахтных подъемных установок надшахтного размещения</t>
  </si>
  <si>
    <t>28.22.12.120</t>
  </si>
  <si>
    <t>Лебедки специальные для работы под землей</t>
  </si>
  <si>
    <t>28.22.12.140</t>
  </si>
  <si>
    <t>Кабестаны</t>
  </si>
  <si>
    <t>28.22.12.190</t>
  </si>
  <si>
    <t>Лебедки прочие</t>
  </si>
  <si>
    <t>28.22.13</t>
  </si>
  <si>
    <t>Домкраты; подъемные механизмы, используемые для подъема транспортных средств</t>
  </si>
  <si>
    <t>28.22.13.110</t>
  </si>
  <si>
    <t>Домкраты</t>
  </si>
  <si>
    <t>28.22.13.111</t>
  </si>
  <si>
    <t>Домкраты гидравлические</t>
  </si>
  <si>
    <t>28.22.13.119</t>
  </si>
  <si>
    <t>Домкраты прочие</t>
  </si>
  <si>
    <t>28.22.13.120</t>
  </si>
  <si>
    <t>Механизмы подъемные, используемые для подъема транспортных средств</t>
  </si>
  <si>
    <t>28.22.14</t>
  </si>
  <si>
    <t>Деррик-краны; подъемные краны; подвижные подъемные фермы, портальные краны, самоходные или несамоходные машины, оснащенные подъемным краном</t>
  </si>
  <si>
    <t>28.22.14.110</t>
  </si>
  <si>
    <t>Деррик-краны</t>
  </si>
  <si>
    <t>28.22.14.120</t>
  </si>
  <si>
    <t>Краны грузоподъемные</t>
  </si>
  <si>
    <t>28.22.14.121</t>
  </si>
  <si>
    <t>Краны мостовые электрические</t>
  </si>
  <si>
    <t>28.22.14.122</t>
  </si>
  <si>
    <t>Краны козловые и полукозловые электрические</t>
  </si>
  <si>
    <t>28.22.14.123</t>
  </si>
  <si>
    <t>Краны консольные</t>
  </si>
  <si>
    <t>28.22.14.125</t>
  </si>
  <si>
    <t>Краны грузоподъемные стрелкового типа</t>
  </si>
  <si>
    <t>28.22.14.126</t>
  </si>
  <si>
    <t>Краны башенные строительные</t>
  </si>
  <si>
    <t>28.22.14.129</t>
  </si>
  <si>
    <t>Краны грузоподъемные прочие</t>
  </si>
  <si>
    <t>28.22.14.130</t>
  </si>
  <si>
    <t>Фермы подвижные подъемные</t>
  </si>
  <si>
    <t>28.22.14.140</t>
  </si>
  <si>
    <t>Краны портальные</t>
  </si>
  <si>
    <t>28.22.14.150</t>
  </si>
  <si>
    <t>Машины самоходные и тележки, оснащенные подъемным краном</t>
  </si>
  <si>
    <t>28.22.14.151</t>
  </si>
  <si>
    <t>Краны на гусеничном ходу</t>
  </si>
  <si>
    <t>28.22.14.152</t>
  </si>
  <si>
    <t>Краны на железнодорожном ходу</t>
  </si>
  <si>
    <t>28.22.14.159</t>
  </si>
  <si>
    <t>Машины самоходные и тележки, оснащенные подъемным краном, прочие, не включенные в другие группировки</t>
  </si>
  <si>
    <t>28.22.14.160</t>
  </si>
  <si>
    <t>Краны-штабелеры</t>
  </si>
  <si>
    <t>28.22.14.161</t>
  </si>
  <si>
    <t>Краны-штабелеры электрические мостовые</t>
  </si>
  <si>
    <t>28.22.14.162</t>
  </si>
  <si>
    <t>Краны-штабелеры электрические стеллажные</t>
  </si>
  <si>
    <t>28.22.14.169</t>
  </si>
  <si>
    <t>Краны-штабелеры прочие</t>
  </si>
  <si>
    <t>28.22.15</t>
  </si>
  <si>
    <t>Автопогрузчики с вилочным захватом, прочие погрузчики; тягачи, используемые на платформах железнодорожных станций</t>
  </si>
  <si>
    <t>28.22.15.110</t>
  </si>
  <si>
    <t>Автопогрузчики с вилочным захватом</t>
  </si>
  <si>
    <t>28.22.15.120</t>
  </si>
  <si>
    <t>Погрузчики прочие</t>
  </si>
  <si>
    <t>28.22.15.130</t>
  </si>
  <si>
    <t>Тягачи, используемые на платформах железнодорожных станций</t>
  </si>
  <si>
    <t>28.22.16</t>
  </si>
  <si>
    <t>Лифты, скиповые подъемники, эскалаторы и движущиеся пешеходные дорожки</t>
  </si>
  <si>
    <t>28.22.16.110</t>
  </si>
  <si>
    <t>Лифты</t>
  </si>
  <si>
    <t>28.22.16.111</t>
  </si>
  <si>
    <t>Лифты пассажирские</t>
  </si>
  <si>
    <t>28.22.16.112</t>
  </si>
  <si>
    <t>Лифты грузовые</t>
  </si>
  <si>
    <t>28.22.16.120</t>
  </si>
  <si>
    <t>Подъемники скиповые</t>
  </si>
  <si>
    <t>28.22.16.130</t>
  </si>
  <si>
    <t>Эскалаторы</t>
  </si>
  <si>
    <t>28.22.16.140</t>
  </si>
  <si>
    <t>Дорожки движущиеся пешеходные</t>
  </si>
  <si>
    <t>28.22.17</t>
  </si>
  <si>
    <t>Подъемники и конвейеры пневматические и прочие непрерывного действия для товаров или материалов</t>
  </si>
  <si>
    <t>28.22.17.110</t>
  </si>
  <si>
    <t>Конвейеры</t>
  </si>
  <si>
    <t>28.22.17.111</t>
  </si>
  <si>
    <t>Конвейеры ленточные</t>
  </si>
  <si>
    <t>28.22.17.112</t>
  </si>
  <si>
    <t>Конвейеры скребковые</t>
  </si>
  <si>
    <t>28.22.17.113</t>
  </si>
  <si>
    <t>Конвейеры пластинчатые</t>
  </si>
  <si>
    <t>28.22.17.114</t>
  </si>
  <si>
    <t>Конвейеры вибрационные</t>
  </si>
  <si>
    <t>28.22.17.115</t>
  </si>
  <si>
    <t>Конвейеры роликовые</t>
  </si>
  <si>
    <t>28.22.17.116</t>
  </si>
  <si>
    <t>Конвейеры винтовые</t>
  </si>
  <si>
    <t>28.22.17.117</t>
  </si>
  <si>
    <t>Конвейеры литейные</t>
  </si>
  <si>
    <t>28.22.17.119</t>
  </si>
  <si>
    <t>Конвейеры прочие, не включенные в другие группировки</t>
  </si>
  <si>
    <t>28.22.17.120</t>
  </si>
  <si>
    <t>Элеваторы</t>
  </si>
  <si>
    <t>28.22.17.121</t>
  </si>
  <si>
    <t>Элеваторы ковшовые</t>
  </si>
  <si>
    <t>28.22.17.122</t>
  </si>
  <si>
    <t>Элеваторы специальные</t>
  </si>
  <si>
    <t>28.22.17.190</t>
  </si>
  <si>
    <t>Подъемники и конвейеры пневматические и прочие непрерывного действия для товаров или материалов, не включенные в другие группировки</t>
  </si>
  <si>
    <t>28.22.18</t>
  </si>
  <si>
    <t>Оборудование грузоподъемное, транспортирующее и погрузочно-разгрузочное прочее</t>
  </si>
  <si>
    <t>28.22.18.110</t>
  </si>
  <si>
    <t>Машины погрузочно-разгрузочные автоматические для транспортирования, загрузки и складирования полупроводниковых пластин, кассет полупроводниковых пластин и других материалов для полупроводниковых приборов</t>
  </si>
  <si>
    <t>28.22.18.120</t>
  </si>
  <si>
    <t>Толкатели шахтных вагонеток</t>
  </si>
  <si>
    <t>28.22.18.130</t>
  </si>
  <si>
    <t>Механизмы для перемещения локомотивов или вагонов</t>
  </si>
  <si>
    <t>28.22.18.140</t>
  </si>
  <si>
    <t>Вагоноопрокидыватели и аналогичное оборудование для манипулирования железнодорожными вагонами</t>
  </si>
  <si>
    <t>28.22.18.150</t>
  </si>
  <si>
    <t>Дороги канатные пассажирские и грузовые</t>
  </si>
  <si>
    <t>28.22.18.160</t>
  </si>
  <si>
    <t>Подъемники лыжные</t>
  </si>
  <si>
    <t>28.22.18.170</t>
  </si>
  <si>
    <t>Механизмы тяговые для фуникулеров</t>
  </si>
  <si>
    <t>28.22.18.180</t>
  </si>
  <si>
    <t>Оборудование погрузочно-разгрузочное для прокатных станов, не включенное в другие группировки</t>
  </si>
  <si>
    <t>28.22.18.181</t>
  </si>
  <si>
    <t>Рольганги, транспортеры для технологического перемещения металла</t>
  </si>
  <si>
    <t>28.22.18.182</t>
  </si>
  <si>
    <t>Опрокидыватели и манипуляторы для слитков, шаров, брусов и слябов</t>
  </si>
  <si>
    <t>28.22.18.210</t>
  </si>
  <si>
    <t>Устройства загрузочные, специально разработанные для использования в сельском хозяйстве, навесные для сельскохозяйственных тракторов</t>
  </si>
  <si>
    <t>28.22.18.220</t>
  </si>
  <si>
    <t>Погрузчики сельскохозяйственные прочие, кроме универсальных и навесных</t>
  </si>
  <si>
    <t>28.22.18.221</t>
  </si>
  <si>
    <t>Погрузчики сельскохозяйственные специальные</t>
  </si>
  <si>
    <t>28.22.18.222</t>
  </si>
  <si>
    <t>Зернопогрузчики</t>
  </si>
  <si>
    <t>28.22.18.223</t>
  </si>
  <si>
    <t>Погрузчики сельскохозяйственные грейферные</t>
  </si>
  <si>
    <t>28.22.18.224</t>
  </si>
  <si>
    <t>Свеклопогрузчики</t>
  </si>
  <si>
    <t>28.22.18.230</t>
  </si>
  <si>
    <t>Загрузчики, разгрузчики сельскохозяйственные</t>
  </si>
  <si>
    <t>28.22.18.231</t>
  </si>
  <si>
    <t>Загрузчики сельскохозяйственные</t>
  </si>
  <si>
    <t>28.22.18.232</t>
  </si>
  <si>
    <t>Разгрузчики сельскохозяйственные</t>
  </si>
  <si>
    <t>28.22.18.233</t>
  </si>
  <si>
    <t>Стрелы подъемные сельскохозяйственные</t>
  </si>
  <si>
    <t>28.22.18.234</t>
  </si>
  <si>
    <t>Опрокидыватели сельскохозяйственные</t>
  </si>
  <si>
    <t>28.22.18.240</t>
  </si>
  <si>
    <t>Погрузчики для животноводческих ферм</t>
  </si>
  <si>
    <t>28.22.18.241</t>
  </si>
  <si>
    <t>Погрузчики для животноводческих ферм специальные</t>
  </si>
  <si>
    <t>28.22.18.242</t>
  </si>
  <si>
    <t>Погрузчики для животноводческих ферм грейферные</t>
  </si>
  <si>
    <t>28.22.18.243</t>
  </si>
  <si>
    <t>Навозопогрузчики</t>
  </si>
  <si>
    <t>28.22.18.244</t>
  </si>
  <si>
    <t>Погрузчики-измельчители силоса и грубых кормов</t>
  </si>
  <si>
    <t>28.22.18.245</t>
  </si>
  <si>
    <t>Стогометатели</t>
  </si>
  <si>
    <t>28.22.18.246</t>
  </si>
  <si>
    <t>Погрузчики универсальные сельскохозяйственного назначения</t>
  </si>
  <si>
    <t>28.22.18.249</t>
  </si>
  <si>
    <t>Погрузчики для животноводческих ферм прочие</t>
  </si>
  <si>
    <t>28.22.18.250</t>
  </si>
  <si>
    <t>Загрузчики, разгрузчики для животноводческих ферм</t>
  </si>
  <si>
    <t>28.22.18.251</t>
  </si>
  <si>
    <t>Загрузчики для животноводческих ферм</t>
  </si>
  <si>
    <t>28.22.18.252</t>
  </si>
  <si>
    <t>Разгрузчики для животноводческих ферм</t>
  </si>
  <si>
    <t>28.22.18.253</t>
  </si>
  <si>
    <t>Загрузчики сухих и влажных кормов</t>
  </si>
  <si>
    <t>28.22.18.254</t>
  </si>
  <si>
    <t>Фуражиры</t>
  </si>
  <si>
    <t>28.22.18.255</t>
  </si>
  <si>
    <t>Скирдорезы</t>
  </si>
  <si>
    <t>28.22.18.260</t>
  </si>
  <si>
    <t>Машины подъемные для механизации складов, не включенные в другие группировки</t>
  </si>
  <si>
    <t>28.22.18.261</t>
  </si>
  <si>
    <t>Склады-накопители механизированные</t>
  </si>
  <si>
    <t>28.22.18.262</t>
  </si>
  <si>
    <t>Перегрузчики для обслуживания стеллажных автоматических кранов-штабелеров</t>
  </si>
  <si>
    <t>28.22.18.263</t>
  </si>
  <si>
    <t>Перегрузчики для обслуживания стеллажных напольных комплектовочных кранов-штабелеров</t>
  </si>
  <si>
    <t>28.22.18.264</t>
  </si>
  <si>
    <t>Роботы рельсовые для механизации складов</t>
  </si>
  <si>
    <t>28.22.18.269</t>
  </si>
  <si>
    <t>Машины подъемные для механизации складов прочие, не включенные в другие группировки</t>
  </si>
  <si>
    <t>28.22.18.270</t>
  </si>
  <si>
    <t>Оборудование для загрузки доменных печей</t>
  </si>
  <si>
    <t>28.22.18.280</t>
  </si>
  <si>
    <t>Манипуляторы ковочные</t>
  </si>
  <si>
    <t>28.22.18.310</t>
  </si>
  <si>
    <t>Машины погрузочные и разгрузочные</t>
  </si>
  <si>
    <t>28.22.18.311</t>
  </si>
  <si>
    <t>Машины для выгрузки сыпучих и кусковых грузов из вагонов</t>
  </si>
  <si>
    <t>28.22.18.312</t>
  </si>
  <si>
    <t>Машины инерционные для выгрузки сыпучих грузов из вагонов</t>
  </si>
  <si>
    <t>28.22.18.313</t>
  </si>
  <si>
    <t>Машины для погрузки затаренных грузов</t>
  </si>
  <si>
    <t>28.22.18.314</t>
  </si>
  <si>
    <t>Манипуляторы погрузочные и разгрузочные</t>
  </si>
  <si>
    <t>28.22.18.315</t>
  </si>
  <si>
    <t>Манипуляторы сбалансированные</t>
  </si>
  <si>
    <t>28.22.18.320</t>
  </si>
  <si>
    <t>Устройства загрузочные механические для сыпучих материалов</t>
  </si>
  <si>
    <t>28.22.18.390</t>
  </si>
  <si>
    <t>Оборудование подъемно-транспортное и погрузочно-разгрузочное прочее, не включенное в другие группировки</t>
  </si>
  <si>
    <t>28.22.19</t>
  </si>
  <si>
    <t>Части грузоподъемного и погрузочно-разгрузочного оборудования</t>
  </si>
  <si>
    <t>28.22.19.110</t>
  </si>
  <si>
    <t>Комплектующие (запасные части) талей и подъемников, не включенных в другие группировки, не имеющие самостоятельных группировок</t>
  </si>
  <si>
    <t>28.22.19.120</t>
  </si>
  <si>
    <t>Комплектующие (запасные части) лебедок шахтных подъемных установок надшахтного размещения; лебедок специальных для работы под землей; прочих лебедок; кабестанов, не имеющие самостоятельных группировок</t>
  </si>
  <si>
    <t>28.22.19.130</t>
  </si>
  <si>
    <t>Комплектующие (запасные части) домкратов; механизмов подъемных, используемых для подъема транспортных средств, не имеющие самостоятельных группировок</t>
  </si>
  <si>
    <t>28.22.19.140</t>
  </si>
  <si>
    <t>Комплектующие (запасные части) деррик-кранов; подъемных кранов; подвижных подъемных ферм, тележек и самоходных машин, оснащенные подъемным краном, не имеющие самостоятельных группировок</t>
  </si>
  <si>
    <t>28.22.19.150</t>
  </si>
  <si>
    <t>Комплектующие (запасные части) автопогрузчиков с вилочным захватом, прочих погрузчиков; тягачей, используемые на платформах железнодорожных станций, не имеющие самостоятельных группировок</t>
  </si>
  <si>
    <t>28.22.19.160</t>
  </si>
  <si>
    <t>Комплектующие (запасные части) лифтов, не имеющие самостоятельных группировок</t>
  </si>
  <si>
    <t>28.22.19.161</t>
  </si>
  <si>
    <t>Буфера лифтов</t>
  </si>
  <si>
    <t>28.22.19.162</t>
  </si>
  <si>
    <t>Гидроаппараты безопасности лифтов</t>
  </si>
  <si>
    <t>28.22.19.163</t>
  </si>
  <si>
    <t>Замки дверей шахт лифтов</t>
  </si>
  <si>
    <t>28.22.19.164</t>
  </si>
  <si>
    <t>Ловители лифтов</t>
  </si>
  <si>
    <t>28.22.19.165</t>
  </si>
  <si>
    <t>Ограничители скорости лифтов</t>
  </si>
  <si>
    <t>28.22.19.169</t>
  </si>
  <si>
    <t>Комплектующие (запасные части) лифтов прочие, не имеющие самостоятельных группировок</t>
  </si>
  <si>
    <t>28.22.19.170</t>
  </si>
  <si>
    <t>Комплектующие (запасные части) скиповых подъемников, эскалаторов и движущихся пешеходных дорожек, не имеющие самостоятельных группировок</t>
  </si>
  <si>
    <t>28.22.19.180</t>
  </si>
  <si>
    <t>Комплектующие (запасные части) подъемников и конвейеров непрерывного действия пневматических для товаров или материалов прочие, не имеющие самостоятельных группировок</t>
  </si>
  <si>
    <t>28.22.19.190</t>
  </si>
  <si>
    <t>Комплектующие (запасные части) прочего подъемно-транспортного и погрузочно-разгрузочного оборудования, не имеющие самостоятельных группировок</t>
  </si>
  <si>
    <t>Ковши, черпаки, грейферы и захваты для подъемных кранов, экскаваторов и аналогичного оборудования</t>
  </si>
  <si>
    <t>28.22.20</t>
  </si>
  <si>
    <t>28.22.20.000</t>
  </si>
  <si>
    <t>Услуги по производству подъемно-транспортного оборудования отдельные, выполняемые субподрядчиком</t>
  </si>
  <si>
    <t>28.22.99</t>
  </si>
  <si>
    <t>28.22.99.000</t>
  </si>
  <si>
    <t>Машины офисные и оборудование, кроме компьютеров и периферийного оборудования</t>
  </si>
  <si>
    <t>Машины пишущие, устройства для обработки текста, калькуляторы и счетные машины</t>
  </si>
  <si>
    <t>28.23.11</t>
  </si>
  <si>
    <t>Машины пишущие и устройства обработки текстов</t>
  </si>
  <si>
    <t>28.23.11.110</t>
  </si>
  <si>
    <t>Машины пишущие</t>
  </si>
  <si>
    <t>28.23.11.120</t>
  </si>
  <si>
    <t>Устройства обработки текстов</t>
  </si>
  <si>
    <t>28.23.12</t>
  </si>
  <si>
    <t>Калькуляторы электронные и устройства записи, копирования и вывода данных с функциями счетных устройств карманные</t>
  </si>
  <si>
    <t>28.23.12.110</t>
  </si>
  <si>
    <t>Калькуляторы электронные</t>
  </si>
  <si>
    <t>28.23.12.120</t>
  </si>
  <si>
    <t>Устройства записи, копирования и вывода данных с функциями счетных устройств карманные</t>
  </si>
  <si>
    <t>28.23.13</t>
  </si>
  <si>
    <t>Машины счетные, аппараты контрольно-кассовые, машины почтовые франкировальные, машины билетопечатающие и аналогичные машины со счетными устройствами</t>
  </si>
  <si>
    <t>28.23.13.110</t>
  </si>
  <si>
    <t>Машины счетные</t>
  </si>
  <si>
    <t>28.23.13.120</t>
  </si>
  <si>
    <t>Аппараты контрольно-кассовые</t>
  </si>
  <si>
    <t>28.23.13.130</t>
  </si>
  <si>
    <t>Машины почтовые франкировальные</t>
  </si>
  <si>
    <t>28.23.13.140</t>
  </si>
  <si>
    <t>Машины билетопечатающие</t>
  </si>
  <si>
    <t>28.23.13.190</t>
  </si>
  <si>
    <t>Машины, содержащие счетные устройства, прочие, не включенные в другие группировки</t>
  </si>
  <si>
    <t>Оборудование офисное и его части</t>
  </si>
  <si>
    <t>28.23.21</t>
  </si>
  <si>
    <t>Аппараты фотокопировальные с оптической системой или контактного типа и аппараты термокопировальные</t>
  </si>
  <si>
    <t>28.23.21.110</t>
  </si>
  <si>
    <t>Аппараты фотокопировальные со встроенной оптической системой</t>
  </si>
  <si>
    <t>28.23.21.120</t>
  </si>
  <si>
    <t>Аппараты фотокопировальные контактного типа</t>
  </si>
  <si>
    <t>28.23.21.130</t>
  </si>
  <si>
    <t>Аппараты термокопировальные</t>
  </si>
  <si>
    <t>28.23.22</t>
  </si>
  <si>
    <t>Машины копировальные офсетные листовые для офисов</t>
  </si>
  <si>
    <t>28.23.22.000</t>
  </si>
  <si>
    <t>28.23.23</t>
  </si>
  <si>
    <t>Машины офисные прочие</t>
  </si>
  <si>
    <t>28.23.23.000</t>
  </si>
  <si>
    <t>28.23.24</t>
  </si>
  <si>
    <t>Части и принадлежности пишущих машинок и калькуляторов</t>
  </si>
  <si>
    <t>28.23.24.000</t>
  </si>
  <si>
    <t>28.23.25</t>
  </si>
  <si>
    <t>Части и принадлежности прочих офисных машин</t>
  </si>
  <si>
    <t>28.23.25.000</t>
  </si>
  <si>
    <t>28.23.26</t>
  </si>
  <si>
    <t>Части и принадлежности фотокопировальных аппаратов</t>
  </si>
  <si>
    <t>28.23.26.000</t>
  </si>
  <si>
    <t>28.23.9</t>
  </si>
  <si>
    <t>Услуги по производству офисного и счетного оборудования; отдельные операции процесса производства офисных машин и оборудования, кроме компьютеров и периферийного оборудования, выполняемые субподрядчиком</t>
  </si>
  <si>
    <t>28.23.91</t>
  </si>
  <si>
    <t>Услуги по производству офисного и счетного оборудования, кроме компьютеров и периферийного оборудования</t>
  </si>
  <si>
    <t>28.23.91.000</t>
  </si>
  <si>
    <t>28.23.99</t>
  </si>
  <si>
    <t>Операции процесса производства офисных машин и оборудования, кроме компьютеров и периферийного оборудования, отдельные, выполняемые субподрядчиком</t>
  </si>
  <si>
    <t>28.23.99.000</t>
  </si>
  <si>
    <t>Инструменты ручные с механизированным приводом</t>
  </si>
  <si>
    <t>28.24.1</t>
  </si>
  <si>
    <t>Инструменты ручные электрические; инструменты ручные прочие с механизированным приводом</t>
  </si>
  <si>
    <t>28.24.11</t>
  </si>
  <si>
    <t>Инструменты ручные электрические</t>
  </si>
  <si>
    <t>28.24.11.000</t>
  </si>
  <si>
    <t>28.24.12</t>
  </si>
  <si>
    <t>Инструменты ручные прочие с механизированным приводом</t>
  </si>
  <si>
    <t>28.24.12.110</t>
  </si>
  <si>
    <t>Инструменты ручные пневматические</t>
  </si>
  <si>
    <t>28.24.12.120</t>
  </si>
  <si>
    <t>Инструменты ручные гидравлические</t>
  </si>
  <si>
    <t>28.24.12.190</t>
  </si>
  <si>
    <t>Инструменты ручные прочие с механизированным приводом, не включенные в другие группировки</t>
  </si>
  <si>
    <t>28.24.2</t>
  </si>
  <si>
    <t>Части ручных инструментов с механизированным приводом</t>
  </si>
  <si>
    <t>28.24.21</t>
  </si>
  <si>
    <t>Части ручных электрических инструментов</t>
  </si>
  <si>
    <t>28.24.21.000</t>
  </si>
  <si>
    <t>28.24.22</t>
  </si>
  <si>
    <t>Части прочих переносных ручных инструментов с механизированным приводом</t>
  </si>
  <si>
    <t>28.24.22.000</t>
  </si>
  <si>
    <t>28.24.9</t>
  </si>
  <si>
    <t>Услуги по производству ручных механизированных инструментов отдельные, выполняемые субподрядчиком</t>
  </si>
  <si>
    <t>28.24.99</t>
  </si>
  <si>
    <t>28.24.99.000</t>
  </si>
  <si>
    <t>Оборудование промышленное холодильное и вентиляционное</t>
  </si>
  <si>
    <t>Теплообменники; оборудование промышленное для кондиционирования воздуха, холодильное и морозильное оборудование</t>
  </si>
  <si>
    <t>Теплообменники и машины для сжижения воздуха или прочих газов</t>
  </si>
  <si>
    <t>28.25.11.110</t>
  </si>
  <si>
    <t>Теплообменники</t>
  </si>
  <si>
    <t>28.25.11.120</t>
  </si>
  <si>
    <t>Машины для сжижения воздуха или прочих газов</t>
  </si>
  <si>
    <t>Оборудование для кондиционирования воздуха</t>
  </si>
  <si>
    <t>28.25.12.110</t>
  </si>
  <si>
    <t>Кондиционеры промышленные</t>
  </si>
  <si>
    <t>28.25.12.120</t>
  </si>
  <si>
    <t>Кондиционеры для транспортных средств</t>
  </si>
  <si>
    <t>28.25.12.130</t>
  </si>
  <si>
    <t>Кондиционеры бытовые</t>
  </si>
  <si>
    <t>28.25.12.190</t>
  </si>
  <si>
    <t>Оборудование для кондиционирования воздуха прочее, не включенное в другие группировки</t>
  </si>
  <si>
    <t>Оборудование холодильное и морозильное и тепловые насосы, кроме бытового оборудования</t>
  </si>
  <si>
    <t>28.25.13.110</t>
  </si>
  <si>
    <t>Оборудование холодильное и морозильное, кроме бытового оборудования</t>
  </si>
  <si>
    <t>28.25.13.111</t>
  </si>
  <si>
    <t>Шкафы холодильные</t>
  </si>
  <si>
    <t>28.25.13.112</t>
  </si>
  <si>
    <t>Камеры холодильные сборные</t>
  </si>
  <si>
    <t>28.25.13.113</t>
  </si>
  <si>
    <t>Прилавки, прилавки-витрины холодильные</t>
  </si>
  <si>
    <t>28.25.13.114</t>
  </si>
  <si>
    <t>Витрины холодильные</t>
  </si>
  <si>
    <t>28.25.13.115</t>
  </si>
  <si>
    <t>Оборудование для охлаждения и заморозки жидкостей</t>
  </si>
  <si>
    <t>28.25.13.119</t>
  </si>
  <si>
    <t>Оборудование холодильное прочее</t>
  </si>
  <si>
    <t>28.25.13.120</t>
  </si>
  <si>
    <t>Насосы тепловые, кроме бытовых насосов</t>
  </si>
  <si>
    <t>Оборудование и установки для фильтрования или очистки газов, не включенные в другие группировки</t>
  </si>
  <si>
    <t>28.25.14.110</t>
  </si>
  <si>
    <t>Оборудование и установки для фильтрования или очистки воздуха</t>
  </si>
  <si>
    <t>28.25.14.111</t>
  </si>
  <si>
    <t>Фильтры для очистки воздуха</t>
  </si>
  <si>
    <t>28.25.14.112</t>
  </si>
  <si>
    <t>Установки для фильтрования или очистки воздуха</t>
  </si>
  <si>
    <t>28.25.14.113</t>
  </si>
  <si>
    <t>Озонаторы</t>
  </si>
  <si>
    <t>28.25.14.119</t>
  </si>
  <si>
    <t>Оборудование и установки для фильтрования или очистки воздуха прочие</t>
  </si>
  <si>
    <t>28.25.14.120</t>
  </si>
  <si>
    <t>Оборудование газоочистное и пылеулавливающее</t>
  </si>
  <si>
    <t>28.25.14.121</t>
  </si>
  <si>
    <t>Циклоны для очистки воздуха</t>
  </si>
  <si>
    <t>28.25.14.122</t>
  </si>
  <si>
    <t>Фильтры электростатические</t>
  </si>
  <si>
    <t>28.25.14.123</t>
  </si>
  <si>
    <t>Фильтры рукавные</t>
  </si>
  <si>
    <t>28.25.14.124</t>
  </si>
  <si>
    <t>Аппараты пылеулавливающие мокрые</t>
  </si>
  <si>
    <t>28.25.14.125</t>
  </si>
  <si>
    <t>Аппараты центробежного действия сухие</t>
  </si>
  <si>
    <t>28.25.14.126</t>
  </si>
  <si>
    <t>Каплеуловители</t>
  </si>
  <si>
    <t>28.25.14.129</t>
  </si>
  <si>
    <t>Оборудование газоочистное и пылеулавливающее прочее</t>
  </si>
  <si>
    <t>Вентиляторы, кроме настольных, напольных, настенных, оконных, потолочных или вентиляторов для крыш</t>
  </si>
  <si>
    <t>28.25.20</t>
  </si>
  <si>
    <t>28.25.20.110</t>
  </si>
  <si>
    <t>Вентиляторы общего назначения</t>
  </si>
  <si>
    <t>28.25.20.111</t>
  </si>
  <si>
    <t>Вентиляторы осевые</t>
  </si>
  <si>
    <t>28.25.20.112</t>
  </si>
  <si>
    <t>Вентиляторы радиальные</t>
  </si>
  <si>
    <t>28.25.20.119</t>
  </si>
  <si>
    <t>Вентиляторы общего назначения прочие</t>
  </si>
  <si>
    <t>28.25.20.120</t>
  </si>
  <si>
    <t>Вентиляторы шахтные</t>
  </si>
  <si>
    <t>28.25.20.130</t>
  </si>
  <si>
    <t>Вентиляторы канальные</t>
  </si>
  <si>
    <t>28.25.20.190</t>
  </si>
  <si>
    <t>Вентиляторы прочие, кроме настольных, напольных, настенных, оконных, потолочных или вентиляторов для крыш</t>
  </si>
  <si>
    <t>28.25.3</t>
  </si>
  <si>
    <t>Части холодильного и морозильного оборудования и тепловых насосов</t>
  </si>
  <si>
    <t>28.25.30</t>
  </si>
  <si>
    <t>28.25.30.110</t>
  </si>
  <si>
    <t>Комплектующие (запасные части) холодильного и морозильного оборудования, не имеющие самостоятельных группировок</t>
  </si>
  <si>
    <t>28.25.30.120</t>
  </si>
  <si>
    <t>Комплектующие (запасные части) тепловых насосов, не имеющие самостоятельных группировок</t>
  </si>
  <si>
    <t>28.25.9</t>
  </si>
  <si>
    <t>Услуги по производству промышленного холодильного и вентиляционного оборудования отдельные, выполняемые субподрядчиком</t>
  </si>
  <si>
    <t>28.25.99</t>
  </si>
  <si>
    <t>28.25.99.000</t>
  </si>
  <si>
    <t>Машины и оборудование общего назначения прочие, не включенные в другие группировки</t>
  </si>
  <si>
    <t>Газогенераторы, аппараты для дистилляции и фильтрования</t>
  </si>
  <si>
    <t>Генераторы для получения генераторного или водяного газа; ацетиленовые и аналогичные газогенераторы; установки для дистилляции или очистки</t>
  </si>
  <si>
    <t>28.29.11.110</t>
  </si>
  <si>
    <t>Генераторы для получения генераторного или водяного газа</t>
  </si>
  <si>
    <t>28.29.11.120</t>
  </si>
  <si>
    <t>Газогенераторы ацетиленовые и аналогичные</t>
  </si>
  <si>
    <t>28.29.11.130</t>
  </si>
  <si>
    <t>Установки для дистилляции или очистки</t>
  </si>
  <si>
    <t>Оборудование и установки для фильтрования или очистки жидкостей</t>
  </si>
  <si>
    <t>28.29.12.110</t>
  </si>
  <si>
    <t>Оборудование для фильтрования или очистки воды</t>
  </si>
  <si>
    <t>28.29.12.111</t>
  </si>
  <si>
    <t>Фильтры очистки воды промышленные</t>
  </si>
  <si>
    <t>28.29.12.112</t>
  </si>
  <si>
    <t>Фильтры очистки воды бытовые</t>
  </si>
  <si>
    <t>28.29.12.113</t>
  </si>
  <si>
    <t>Установки для обеззараживания воды</t>
  </si>
  <si>
    <t>28.29.12.114</t>
  </si>
  <si>
    <t>Установки для очистки питьевых, сточных вод и улучшения качества питьевых вод</t>
  </si>
  <si>
    <t>28.29.12.119</t>
  </si>
  <si>
    <t>Оборудование для фильтрования или очистки воды прочее, не включенное в другие группировки</t>
  </si>
  <si>
    <t>28.29.12.120</t>
  </si>
  <si>
    <t>Оборудование для фильтрования или очистки напитков, кроме воды</t>
  </si>
  <si>
    <t>28.29.12.130</t>
  </si>
  <si>
    <t>Фильтры жидкостные</t>
  </si>
  <si>
    <t>28.29.12.131</t>
  </si>
  <si>
    <t>Вакуум-фильтры жидкостные</t>
  </si>
  <si>
    <t>28.29.12.132</t>
  </si>
  <si>
    <t>Фильтры жидкостные дисковые</t>
  </si>
  <si>
    <t>28.29.12.133</t>
  </si>
  <si>
    <t>Фильтры жидкостные листовые</t>
  </si>
  <si>
    <t>28.29.12.134</t>
  </si>
  <si>
    <t>Фильтры жидкостные емкостные</t>
  </si>
  <si>
    <t>28.29.12.135</t>
  </si>
  <si>
    <t>Фильтры жидкостные патронные</t>
  </si>
  <si>
    <t>28.29.12.136</t>
  </si>
  <si>
    <t>Фильтр-прессы жидкостные</t>
  </si>
  <si>
    <t>28.29.12.137</t>
  </si>
  <si>
    <t>Фильтры жидкостные цилиндрические барабанные гравитационные</t>
  </si>
  <si>
    <t>28.29.12.140</t>
  </si>
  <si>
    <t>Фильтры и сепараторы для гидроприводов</t>
  </si>
  <si>
    <t>28.29.12.190</t>
  </si>
  <si>
    <t>Оборудование и установки для фильтрования или очистки жидкостей прочие, не включенные в другие группировки</t>
  </si>
  <si>
    <t>Фильтры масляные, бензиновые и всасывающие воздушные для двигателей внутреннего сгорания</t>
  </si>
  <si>
    <t>28.29.13.110</t>
  </si>
  <si>
    <t>Фильтры очистки масла для двигателей внутреннего сгорания</t>
  </si>
  <si>
    <t>28.29.13.120</t>
  </si>
  <si>
    <t>Фильтры очистки топлива для двигателей внутреннего сгорания</t>
  </si>
  <si>
    <t>28.29.13.130</t>
  </si>
  <si>
    <t>Фильтры очистки воздуха всасывающие для двигателей внутреннего сгорания</t>
  </si>
  <si>
    <t>Оборудование для мойки, заполнения, закупоривания или упаковывания бутылок или прочих емкостей; огнетушители, распылители, пароструйные или пескоструйные машины; прокладки</t>
  </si>
  <si>
    <t>Оборудование для мойки, заполнения, закупоривания или упаковывания бутылок или прочих емкостей</t>
  </si>
  <si>
    <t>28.29.21.110</t>
  </si>
  <si>
    <t>Оборудование для мойки бутылок и прочих емкостей</t>
  </si>
  <si>
    <t>28.29.21.120</t>
  </si>
  <si>
    <t>Оборудование для розлива, закупоривания и упаковывания бутылок и прочих емкостей</t>
  </si>
  <si>
    <t>Огнетушители, распылители, пароструйные или пескоструйные машины и аналогичные механические устройства, кроме предназначенных для использования в сельском хозяйстве</t>
  </si>
  <si>
    <t>28.29.22.110</t>
  </si>
  <si>
    <t>Огнетушители</t>
  </si>
  <si>
    <t>28.29.22.120</t>
  </si>
  <si>
    <t>Распылители</t>
  </si>
  <si>
    <t>28.29.22.130</t>
  </si>
  <si>
    <t>Машины пароструйные</t>
  </si>
  <si>
    <t>28.29.22.140</t>
  </si>
  <si>
    <t>Машины пескоструйные</t>
  </si>
  <si>
    <t>28.29.22.190</t>
  </si>
  <si>
    <t>Устройства механические для разбрызгивания, рассеивания или распыления прочие, кроме сельскохозяйственных</t>
  </si>
  <si>
    <t>28.29.23</t>
  </si>
  <si>
    <t>Прокладки из листового металла; механические уплотнения</t>
  </si>
  <si>
    <t>28.29.23.110</t>
  </si>
  <si>
    <t>Прокладки из листового металла</t>
  </si>
  <si>
    <t>28.29.23.120</t>
  </si>
  <si>
    <t>Уплотнения механические</t>
  </si>
  <si>
    <t>Оборудование для взвешивания и дозировки промышленное, бытовое и прочее</t>
  </si>
  <si>
    <t>- высокоточный инструмент</t>
  </si>
  <si>
    <t>28.29.31.110</t>
  </si>
  <si>
    <t>Оборудование весовое промышленное</t>
  </si>
  <si>
    <t>28.29.31.111</t>
  </si>
  <si>
    <t>Весы транспортные</t>
  </si>
  <si>
    <t>28.29.31.112</t>
  </si>
  <si>
    <t>Весы платформенные и бункерные</t>
  </si>
  <si>
    <t>28.29.31.113</t>
  </si>
  <si>
    <t>Весы настольные</t>
  </si>
  <si>
    <t>28.29.31.114</t>
  </si>
  <si>
    <t>Весы технологические</t>
  </si>
  <si>
    <t>28.29.31.115</t>
  </si>
  <si>
    <t>Весы лабораторные</t>
  </si>
  <si>
    <t>28.29.31.119</t>
  </si>
  <si>
    <t>Весы прочие</t>
  </si>
  <si>
    <t>28.29.31.120</t>
  </si>
  <si>
    <t>Весы непрерывного взвешивания изделий на конвейерах</t>
  </si>
  <si>
    <t>28.29.31.130</t>
  </si>
  <si>
    <t>Устройства взвешивающие и весы для взвешивания людей и бытовые</t>
  </si>
  <si>
    <t>28.29.32.000</t>
  </si>
  <si>
    <t>Оборудование для взвешивания и дозировки прочее</t>
  </si>
  <si>
    <t>- уровни, измерительные метры и аналогичный ручной инструмент</t>
  </si>
  <si>
    <t>28.29.39.000</t>
  </si>
  <si>
    <t>Центрифуги, каландры и торговые автоматы</t>
  </si>
  <si>
    <t>Центрифуги, не включенные в другие группировки</t>
  </si>
  <si>
    <t>28.29.41.000</t>
  </si>
  <si>
    <t>Каландры или прочие валковые машины, кроме машин для обработки металлов или стекла</t>
  </si>
  <si>
    <t>28.29.42.110</t>
  </si>
  <si>
    <t>Каландры</t>
  </si>
  <si>
    <t>28.29.42.190</t>
  </si>
  <si>
    <t>Машины валковые прочие, кроме машин для обработки металлов или стекла</t>
  </si>
  <si>
    <t>Автоматы торговые</t>
  </si>
  <si>
    <t>28.29.43.000</t>
  </si>
  <si>
    <t>Машины посудомоечные промышленного типа</t>
  </si>
  <si>
    <t>28.29.50</t>
  </si>
  <si>
    <t>28.29.50.000</t>
  </si>
  <si>
    <t>Установки для обработки материалов с использованием процессов, включающих изменение температуры, не включенные в другие группировки</t>
  </si>
  <si>
    <t>28.29.60</t>
  </si>
  <si>
    <t>28.29.60.000</t>
  </si>
  <si>
    <t>Оборудование и инструменты неэлектрические для пайки мягким и твердым припоем или сварки, и их части; машины и аппараты для газотермического напыления</t>
  </si>
  <si>
    <t>28.29.70</t>
  </si>
  <si>
    <t>28.29.70.110</t>
  </si>
  <si>
    <t>Оборудование и инструменты для пайки мягким и твердым припоем, и сварки неэлектрические и их комплектующие (запасные части), не имеющие самостоятельных группировок</t>
  </si>
  <si>
    <t>28.29.70.120</t>
  </si>
  <si>
    <t>Машины и аппараты для газотермического напыления</t>
  </si>
  <si>
    <t>28.29.8</t>
  </si>
  <si>
    <t>Части прочего оборудования общего назначения, не включенного в другие группировки</t>
  </si>
  <si>
    <t>28.29.81</t>
  </si>
  <si>
    <t>Части газогенераторов или генераторов водяного газа</t>
  </si>
  <si>
    <t>28.29.81.000</t>
  </si>
  <si>
    <t>28.29.82</t>
  </si>
  <si>
    <t>Части центрифуг; части машин и аппаратов для фильтрования или очистки жидкостей или газов</t>
  </si>
  <si>
    <t>28.29.82.110</t>
  </si>
  <si>
    <t>Комплектующие (запасные части) центрифуг, не имеющие самостоятельных группировок</t>
  </si>
  <si>
    <t>28.29.82.120</t>
  </si>
  <si>
    <t>Комплектующие (запасные части) машин и аппаратов для фильтрации или очистки жидкостей или газов, не имеющие самостоятельных группировок</t>
  </si>
  <si>
    <t>28.29.83</t>
  </si>
  <si>
    <t>Части каландров или прочих валковых машин; части распылителей, разновесы для оборудования для взвешивания</t>
  </si>
  <si>
    <t>28.29.83.110</t>
  </si>
  <si>
    <t>Комплектующие (запасные части) каландров, не имеющие самостоятельных группировок</t>
  </si>
  <si>
    <t>28.29.83.120</t>
  </si>
  <si>
    <t>Комплектующие (запасные части) прочих валковых машин, не имеющие самостоятельных группировок</t>
  </si>
  <si>
    <t>28.29.83.130</t>
  </si>
  <si>
    <t>Комплектующие (запасные части) распылителей, не имеющие самостоятельных группировок</t>
  </si>
  <si>
    <t>28.29.83.140</t>
  </si>
  <si>
    <t>Разновесы для весов всех типов</t>
  </si>
  <si>
    <t>28.29.84</t>
  </si>
  <si>
    <t>Части оборудования, не имеющие электрических соединений, не включенные в другие группировки</t>
  </si>
  <si>
    <t>28.29.84.000</t>
  </si>
  <si>
    <t>28.29.85</t>
  </si>
  <si>
    <t>Части посудомоечных машин и машин для чистки, заполнения (емкостей), закупоривания или упаковывания</t>
  </si>
  <si>
    <t>28.29.85.110</t>
  </si>
  <si>
    <t>Части посудомоечных машин</t>
  </si>
  <si>
    <t>28.29.85.120</t>
  </si>
  <si>
    <t>Части машин для чистки, заполнения (емкостей), закупоривания или упаковывания</t>
  </si>
  <si>
    <t>28.29.86</t>
  </si>
  <si>
    <t>Части неэлектрического оборудования и инструментов для пайки мягким и твердым припоем или сварки; машин и аппаратов для газотермического напыления</t>
  </si>
  <si>
    <t>28.29.86.000</t>
  </si>
  <si>
    <t>28.29.9</t>
  </si>
  <si>
    <t>Услуги по производству прочего оборудования общего назначения отдельные, не включенного в другие группировки, выполняемые субподрядчиком</t>
  </si>
  <si>
    <t>28.29.99</t>
  </si>
  <si>
    <t>28.29.99.000</t>
  </si>
  <si>
    <t>Машины и оборудование для сельского и лесного хозяйства</t>
  </si>
  <si>
    <t>Тракторы, управляемые рядом идущим водителем</t>
  </si>
  <si>
    <t>28.30.10</t>
  </si>
  <si>
    <t>28.30.10.000</t>
  </si>
  <si>
    <t>Тракторы для сельского хозяйства прочие</t>
  </si>
  <si>
    <t>Тракторы с мощностью двигателя не более 37 кВт</t>
  </si>
  <si>
    <t>28.30.21.110</t>
  </si>
  <si>
    <t>Тракторы сельскохозяйственные колесные с мощностью двигателя не более 37 кВт</t>
  </si>
  <si>
    <t>28.30.21.120</t>
  </si>
  <si>
    <t>Тракторы сельскохозяйственные гусеничные с мощностью двигателя не более 37 кВт</t>
  </si>
  <si>
    <t>Тракторы с мощностью двигателя от 37 кВт до 59 кВт</t>
  </si>
  <si>
    <t>28.30.22.110</t>
  </si>
  <si>
    <t>Тракторы сельскохозяйственные колесные с мощностью двигателя от 37 кВт до 59 кВт</t>
  </si>
  <si>
    <t>28.30.22.120</t>
  </si>
  <si>
    <t>Тракторы сельскохозяйственные гусеничные с мощностью двигателя от 37 кВт до 59 кВт</t>
  </si>
  <si>
    <t>28.30.23</t>
  </si>
  <si>
    <t>Тракторы с мощностью двигателя более 59 кВт</t>
  </si>
  <si>
    <t>28.30.23.110</t>
  </si>
  <si>
    <t>Тракторы сельскохозяйственные колесные с мощностью двигателя более 59 кВт</t>
  </si>
  <si>
    <t>28.30.23.120</t>
  </si>
  <si>
    <t>Тракторы сельскохозяйственные гусеничные с мощностью двигателя более 59 кВт</t>
  </si>
  <si>
    <t>Машины и оборудование сельскохозяйственные для обработки почвы</t>
  </si>
  <si>
    <t>28.30.31</t>
  </si>
  <si>
    <t>Плуги</t>
  </si>
  <si>
    <t>28.30.31.110</t>
  </si>
  <si>
    <t>Плуги общего назначения</t>
  </si>
  <si>
    <t>28.30.31.120</t>
  </si>
  <si>
    <t>Машины для пахоты и глубокого рыхления (специального назначения)</t>
  </si>
  <si>
    <t>28.30.31.121</t>
  </si>
  <si>
    <t>Плуги кустарниково-болотные</t>
  </si>
  <si>
    <t>28.30.31.122</t>
  </si>
  <si>
    <t>Плуги лесные</t>
  </si>
  <si>
    <t>28.30.31.123</t>
  </si>
  <si>
    <t>Плуги плантажные</t>
  </si>
  <si>
    <t>28.30.31.124</t>
  </si>
  <si>
    <t>Плуги рыхлительные</t>
  </si>
  <si>
    <t>28.30.31.125</t>
  </si>
  <si>
    <t>Плуги клавишные</t>
  </si>
  <si>
    <t>28.30.31.126</t>
  </si>
  <si>
    <t>Плуги горные</t>
  </si>
  <si>
    <t>28.30.31.127</t>
  </si>
  <si>
    <t>Плуги садовые</t>
  </si>
  <si>
    <t>28.30.31.129</t>
  </si>
  <si>
    <t>Плуги прочие, не включенные в другие группировки</t>
  </si>
  <si>
    <t>28.30.32</t>
  </si>
  <si>
    <t>Бороны, скарификаторы, культиваторы, машины для прополки и пропалыватели</t>
  </si>
  <si>
    <t>28.30.32.110</t>
  </si>
  <si>
    <t>Бороны</t>
  </si>
  <si>
    <t>28.30.32.111</t>
  </si>
  <si>
    <t>Бороны зубовые</t>
  </si>
  <si>
    <t>28.30.32.112</t>
  </si>
  <si>
    <t>Бороны дисковые</t>
  </si>
  <si>
    <t>28.30.32.113</t>
  </si>
  <si>
    <t>Бороны сетчатые</t>
  </si>
  <si>
    <t>28.30.32.119</t>
  </si>
  <si>
    <t>Бороны прочие</t>
  </si>
  <si>
    <t>28.30.32.120</t>
  </si>
  <si>
    <t>Скарификаторы</t>
  </si>
  <si>
    <t>28.30.32.130</t>
  </si>
  <si>
    <t>Культиваторы</t>
  </si>
  <si>
    <t>28.30.32.140</t>
  </si>
  <si>
    <t>Рыхлители</t>
  </si>
  <si>
    <t>28.30.32.150</t>
  </si>
  <si>
    <t>Машины для прополки и пропалыватели</t>
  </si>
  <si>
    <t>28.30.33</t>
  </si>
  <si>
    <t>Сеялки, сажалки и рассадопосадочные машины</t>
  </si>
  <si>
    <t>28.30.33.110</t>
  </si>
  <si>
    <t>Сеялки</t>
  </si>
  <si>
    <t>28.30.33.111</t>
  </si>
  <si>
    <t>Сеялки зерновые</t>
  </si>
  <si>
    <t>28.30.33.112</t>
  </si>
  <si>
    <t>Сеялки зернотуковые</t>
  </si>
  <si>
    <t>28.30.33.113</t>
  </si>
  <si>
    <t>Сеялки-культиваторы стерневые</t>
  </si>
  <si>
    <t>28.30.33.114</t>
  </si>
  <si>
    <t>Сеялки кукурузные</t>
  </si>
  <si>
    <t>28.30.33.115</t>
  </si>
  <si>
    <t>Сеялки соевые</t>
  </si>
  <si>
    <t>28.30.33.116</t>
  </si>
  <si>
    <t>Сеялки свекловичные</t>
  </si>
  <si>
    <t>28.30.33.117</t>
  </si>
  <si>
    <t>Сеялки овощные</t>
  </si>
  <si>
    <t>28.30.33.118</t>
  </si>
  <si>
    <t>Сеялки хлопковые</t>
  </si>
  <si>
    <t>28.30.33.119</t>
  </si>
  <si>
    <t>Сеялки прочие</t>
  </si>
  <si>
    <t>28.30.33.120</t>
  </si>
  <si>
    <t>Сажалки</t>
  </si>
  <si>
    <t>28.30.33.130</t>
  </si>
  <si>
    <t>Машины рассадопосадочные</t>
  </si>
  <si>
    <t>28.30.34</t>
  </si>
  <si>
    <t>Разбрасыватели органических и минеральных удобрений</t>
  </si>
  <si>
    <t>28.30.34.000</t>
  </si>
  <si>
    <t>28.30.39</t>
  </si>
  <si>
    <t>Машины сельскохозяйственные для обработки почвы прочие</t>
  </si>
  <si>
    <t>28.30.39.000</t>
  </si>
  <si>
    <t>Косилки для газонов, парков или спортивных площадок</t>
  </si>
  <si>
    <t>28.30.40</t>
  </si>
  <si>
    <t>28.30.40.000</t>
  </si>
  <si>
    <t>Машины для уборки урожая</t>
  </si>
  <si>
    <t>Косилки (включая устройства режущие для установки на тракторе), не включенные в другие группировки</t>
  </si>
  <si>
    <t>28.30.51.000</t>
  </si>
  <si>
    <t>Машины сеноуборочные</t>
  </si>
  <si>
    <t>28.30.52.000</t>
  </si>
  <si>
    <t>Прессы для соломы или сена, включая пресс-подборщики</t>
  </si>
  <si>
    <t>28.30.53.000</t>
  </si>
  <si>
    <t>28.30.54</t>
  </si>
  <si>
    <t>Машины корнеуборочные или клубнеуборочные</t>
  </si>
  <si>
    <t>28.30.54.110</t>
  </si>
  <si>
    <t>Машины для уборки и первичной обработки картофеля</t>
  </si>
  <si>
    <t>28.30.54.120</t>
  </si>
  <si>
    <t>Машины для уборки и первичной обработки свеклы и других корнеплодов</t>
  </si>
  <si>
    <t>Машины для уборки урожая и обмолота, не включенные в другие группировки</t>
  </si>
  <si>
    <t>28.30.59.110</t>
  </si>
  <si>
    <t>Машины для уборки зерновых, масличных, бобовых и крупяных культур</t>
  </si>
  <si>
    <t>28.30.59.111</t>
  </si>
  <si>
    <t>Комбайны зерноуборочные</t>
  </si>
  <si>
    <t>28.30.59.112</t>
  </si>
  <si>
    <t>Жатки рядковые</t>
  </si>
  <si>
    <t>28.30.59.113</t>
  </si>
  <si>
    <t>Молотилки</t>
  </si>
  <si>
    <t>28.30.59.114</t>
  </si>
  <si>
    <t>Подборщики для зерновых, масличных, бобовых и крупяных культур</t>
  </si>
  <si>
    <t>28.30.59.119</t>
  </si>
  <si>
    <t>Машины для уборки зерновых, масличных, бобовых и крупяных культур прочие</t>
  </si>
  <si>
    <t>28.30.59.120</t>
  </si>
  <si>
    <t>Машины для уборки и первичной обработки кукурузы</t>
  </si>
  <si>
    <t>28.30.59.130</t>
  </si>
  <si>
    <t>Машины для уборки и первичной обработки эфиромасличных, лекарственных культур и лавра</t>
  </si>
  <si>
    <t>28.30.59.140</t>
  </si>
  <si>
    <t>Машины для уборки и первичной обработки овощей, фруктов, ягод и технических культур</t>
  </si>
  <si>
    <t>28.30.59.141</t>
  </si>
  <si>
    <t>Машины для уборки и первичной обработки овощей и бахчевых культур</t>
  </si>
  <si>
    <t>28.30.59.142</t>
  </si>
  <si>
    <t>Машины для уборки и первичной обработки плодов и ягод в садах и виноградниках</t>
  </si>
  <si>
    <t>28.30.59.143</t>
  </si>
  <si>
    <t>Машины для уборки и первичной обработки льна</t>
  </si>
  <si>
    <t>28.30.59.144</t>
  </si>
  <si>
    <t>Машины для уборки и первичной обработки конопли и кенафа</t>
  </si>
  <si>
    <t>28.30.59.145</t>
  </si>
  <si>
    <t>Машины для уборки и первичной обработки хлопка</t>
  </si>
  <si>
    <t>28.30.59.146</t>
  </si>
  <si>
    <t>Машины для уборки и первичной обработки чая, табака и хмеля</t>
  </si>
  <si>
    <t>28.30.59.147</t>
  </si>
  <si>
    <t>Машины для уборки и первичной обработки сахарного тростника и камыша</t>
  </si>
  <si>
    <t>28.30.59.190</t>
  </si>
  <si>
    <t>Машины для уборки урожая и обмолота прочие, не включенные в другие группировки</t>
  </si>
  <si>
    <t>Устройства механические для разбрасывания или распыления жидкостей или порошков, используемые в сельском хозяйстве или садоводстве</t>
  </si>
  <si>
    <t>28.30.60</t>
  </si>
  <si>
    <t>28.30.60.000</t>
  </si>
  <si>
    <t>Прицепы и полуприцепы самозагружающиеся или саморазгружающиеся для сельского хозяйства</t>
  </si>
  <si>
    <t>28.30.70</t>
  </si>
  <si>
    <t>28.30.70.000</t>
  </si>
  <si>
    <t>Машины и оборудование сельскохозяйственные прочие</t>
  </si>
  <si>
    <t>Машины для очистки, сортировки или калибровки яиц, фруктов или прочих сельскохозяйственных продуктов, кроме семян, зерна или сухих бобовых культур</t>
  </si>
  <si>
    <t>28.30.81.110</t>
  </si>
  <si>
    <t>Машины для очистки, сортировки или калибровки яиц</t>
  </si>
  <si>
    <t>28.30.81.120</t>
  </si>
  <si>
    <t>Машины для очистки, сортировки фруктов</t>
  </si>
  <si>
    <t>28.30.81.190</t>
  </si>
  <si>
    <t>Машины для очистки, сортировки прочих продуктов сельскохозяйственного производства, кроме семян, зерна и сухих бобовых культур</t>
  </si>
  <si>
    <t>Установки и аппараты доильные</t>
  </si>
  <si>
    <t>28.30.82.110</t>
  </si>
  <si>
    <t>Установки доильные</t>
  </si>
  <si>
    <t>28.30.82.120</t>
  </si>
  <si>
    <t>Аппараты доильные</t>
  </si>
  <si>
    <t>Оборудование для приготовления кормов для животных</t>
  </si>
  <si>
    <t>28.30.83.110</t>
  </si>
  <si>
    <t>Дробилки для кормов</t>
  </si>
  <si>
    <t>28.30.83.120</t>
  </si>
  <si>
    <t>Измельчители грубых и сочных кормов</t>
  </si>
  <si>
    <t>28.30.83.130</t>
  </si>
  <si>
    <t>Овощетерки, пастоизготовители и мялки</t>
  </si>
  <si>
    <t>28.30.83.140</t>
  </si>
  <si>
    <t>Смесители кормов</t>
  </si>
  <si>
    <t>28.30.83.150</t>
  </si>
  <si>
    <t>Запарники-смесители</t>
  </si>
  <si>
    <t>28.30.83.160</t>
  </si>
  <si>
    <t>Котлы-парообразователи</t>
  </si>
  <si>
    <t>28.30.83.170</t>
  </si>
  <si>
    <t>Котлы варочные</t>
  </si>
  <si>
    <t>28.30.83.180</t>
  </si>
  <si>
    <t>Мойки и мойки-корнерезки</t>
  </si>
  <si>
    <t>28.30.83.190</t>
  </si>
  <si>
    <t>Оборудование подогрева молока, обрата и оборудование для молока прочее</t>
  </si>
  <si>
    <t>Инкубаторы и брудеры для птицеводства</t>
  </si>
  <si>
    <t>28.30.84.110</t>
  </si>
  <si>
    <t>Инкубаторы птицеводческие</t>
  </si>
  <si>
    <t>28.30.84.120</t>
  </si>
  <si>
    <t>Брудеры птицеводческие</t>
  </si>
  <si>
    <t>Машины и оборудование для содержания птицы</t>
  </si>
  <si>
    <t>28.30.85.000</t>
  </si>
  <si>
    <t>28.30.86</t>
  </si>
  <si>
    <t>Оборудование для сельского хозяйства, садоводства, лесного хозяйства, птицеводства или пчеловодства, не включенное в другие группировки</t>
  </si>
  <si>
    <t>28.30.86.110</t>
  </si>
  <si>
    <t>Оборудование для сельского хозяйства, не включенное в другие группировки</t>
  </si>
  <si>
    <t>28.30.86.120</t>
  </si>
  <si>
    <t>Оборудование для садоводства, не включенное в другие группировки</t>
  </si>
  <si>
    <t>28.30.86.130</t>
  </si>
  <si>
    <t>Оборудование для лесного хозяйства, не включенное в другие группировки</t>
  </si>
  <si>
    <t>28.30.86.140</t>
  </si>
  <si>
    <t>Оборудование для птицеводства, не включенное в другие группировки</t>
  </si>
  <si>
    <t>28.30.86.150</t>
  </si>
  <si>
    <t>Оборудование для пчеловодства, не включенное в другие группировки</t>
  </si>
  <si>
    <t>28.30.9</t>
  </si>
  <si>
    <t>Части оборудования для сельского хозяйства; отдельные услуги по производству оборудования для сельского и лесного хозяйства, выполняемые субподрядчиком</t>
  </si>
  <si>
    <t>28.30.91</t>
  </si>
  <si>
    <t>Части машин и оборудования для уборки урожая и обмолота, не включенные в другие группировки</t>
  </si>
  <si>
    <t>28.30.91.000</t>
  </si>
  <si>
    <t>28.30.92</t>
  </si>
  <si>
    <t>Части оборудования для обработки и возделывания почвы</t>
  </si>
  <si>
    <t>28.30.92.000</t>
  </si>
  <si>
    <t>28.30.93</t>
  </si>
  <si>
    <t>Части прочих машин и оборудования для сельского хозяйства</t>
  </si>
  <si>
    <t>28.30.93.000</t>
  </si>
  <si>
    <t>28.30.94</t>
  </si>
  <si>
    <t>Части доильных аппаратов и оборудования для обработки молока, не включенные в другие группировки</t>
  </si>
  <si>
    <t>28.30.94.000</t>
  </si>
  <si>
    <t>28.30.99</t>
  </si>
  <si>
    <t>Услуги по производству оборудования для сельского и лесного хозяйства отдельные, выполняемые субподрядчиком</t>
  </si>
  <si>
    <t>28.30.99.000</t>
  </si>
  <si>
    <t>Оборудование металлообрабатывающее и станки</t>
  </si>
  <si>
    <t>Оборудование металлообрабатывающее</t>
  </si>
  <si>
    <t>Станки для обработки металлов лазером и станки аналогичного типа; обрабатывающие центры и станки аналогичного типа</t>
  </si>
  <si>
    <t>28.41.11</t>
  </si>
  <si>
    <t>Станки для обработки металла путем удаления материала с помощью лазера, ультразвука и аналогичным способом</t>
  </si>
  <si>
    <t>28.41.11.000</t>
  </si>
  <si>
    <t>28.41.12</t>
  </si>
  <si>
    <t>Центры обрабатывающие, агрегатные станки и многопозиционные станки для обработки металлов</t>
  </si>
  <si>
    <t>28.41.12.110</t>
  </si>
  <si>
    <t>Центры металлообрабатывающие</t>
  </si>
  <si>
    <t>28.41.12.120</t>
  </si>
  <si>
    <t>Станки агрегатные металлообрабатывающие</t>
  </si>
  <si>
    <t>28.41.12.130</t>
  </si>
  <si>
    <t>Станки многофункциональные металлообрабатывающие</t>
  </si>
  <si>
    <t>Станки токарные, расточные и фрезерные металлорежущие</t>
  </si>
  <si>
    <t>28.41.21</t>
  </si>
  <si>
    <t>Станки токарные металлорежущие</t>
  </si>
  <si>
    <t>28.41.21.110</t>
  </si>
  <si>
    <t>Станки токарные металлорежущие без числового программного управления</t>
  </si>
  <si>
    <t>28.41.21.120</t>
  </si>
  <si>
    <t>Станки токарные металлорежущие с числовым программным управлением</t>
  </si>
  <si>
    <t>28.41.22</t>
  </si>
  <si>
    <t>Станки сверлильные, расточные или фрезерные металлорежущие; гайконарезные и резьбонарезные металлорежущие станки, не включенные в другие группировки</t>
  </si>
  <si>
    <t>28.41.22.110</t>
  </si>
  <si>
    <t>Станки сверлильные металлорежущие</t>
  </si>
  <si>
    <t>28.41.22.120</t>
  </si>
  <si>
    <t>Станки расточные металлорежущие</t>
  </si>
  <si>
    <t>28.41.22.130</t>
  </si>
  <si>
    <t>Станки фрезерные металлорежущие</t>
  </si>
  <si>
    <t>28.41.22.140</t>
  </si>
  <si>
    <t>Станки гайконарезные и резьбонарезные металлорежущие, не включенные в другие группировки</t>
  </si>
  <si>
    <t>28.41.23</t>
  </si>
  <si>
    <t>Станки для снятия заусенцев, заточные, шлифовальные или станки для прочей доводки металлов</t>
  </si>
  <si>
    <t>28.41.23.110</t>
  </si>
  <si>
    <t>Станки для снятия заусенцев металлообрабатывающие</t>
  </si>
  <si>
    <t>28.41.23.120</t>
  </si>
  <si>
    <t>Станки заточные металлообрабатывающие</t>
  </si>
  <si>
    <t>28.41.23.130</t>
  </si>
  <si>
    <t>Станки шлифовальные металлообрабатывающие</t>
  </si>
  <si>
    <t>28.41.23.190</t>
  </si>
  <si>
    <t>Станки для прочих видов финишной обработки металлов</t>
  </si>
  <si>
    <t>28.41.24</t>
  </si>
  <si>
    <t>Станки продольно-строгальные, пильные, отрезные или станки для прочей резки металла</t>
  </si>
  <si>
    <t>28.41.24.110</t>
  </si>
  <si>
    <t>Станки продольно-строгальные металлообрабатывающие</t>
  </si>
  <si>
    <t>28.41.24.120</t>
  </si>
  <si>
    <t>Станки пильные металлообрабатывающие</t>
  </si>
  <si>
    <t>28.41.24.130</t>
  </si>
  <si>
    <t>Станки отрезные металлообрабатывающие</t>
  </si>
  <si>
    <t>28.41.24.140</t>
  </si>
  <si>
    <t>Станки зубообрабатывающие</t>
  </si>
  <si>
    <t>28.41.24.190</t>
  </si>
  <si>
    <t>Станки для прочих видов обработки металлов резанием</t>
  </si>
  <si>
    <t>28.41.3</t>
  </si>
  <si>
    <t>Станки металлообрабатывающие прочие</t>
  </si>
  <si>
    <t>28.41.31</t>
  </si>
  <si>
    <t>Машины гибочные, кромкогибочные и правильные для обработки металлов</t>
  </si>
  <si>
    <t>28.41.31.110</t>
  </si>
  <si>
    <t>Машины гибочные металлообрабатывающие</t>
  </si>
  <si>
    <t>28.41.31.120</t>
  </si>
  <si>
    <t>Машины кромкогибочные металлообрабатывающие</t>
  </si>
  <si>
    <t>28.41.31.130</t>
  </si>
  <si>
    <t>Машины правильные металлообрабатывающие</t>
  </si>
  <si>
    <t>28.41.32</t>
  </si>
  <si>
    <t>Ножницы механические, машины пробивные и вырубные для обработки металлов</t>
  </si>
  <si>
    <t>28.41.32.110</t>
  </si>
  <si>
    <t>Ножницы механические металлообрабатывающие</t>
  </si>
  <si>
    <t>28.41.32.120</t>
  </si>
  <si>
    <t>Машины пробивные металлообрабатывающие</t>
  </si>
  <si>
    <t>28.41.32.130</t>
  </si>
  <si>
    <t>Машины вырубные металлообрабатывающие</t>
  </si>
  <si>
    <t>28.41.33</t>
  </si>
  <si>
    <t>Машины ковочные или штамповочные и молоты; гидравлические прессы и прессы для обработки металлов, не включенные в другие группировки</t>
  </si>
  <si>
    <t>28.41.33.110</t>
  </si>
  <si>
    <t>Машины и молоты ковочные</t>
  </si>
  <si>
    <t>28.41.33.120</t>
  </si>
  <si>
    <t>Машины и молоты штамповочные</t>
  </si>
  <si>
    <t>28.41.33.130</t>
  </si>
  <si>
    <t>Прессы гидравлические</t>
  </si>
  <si>
    <t>28.41.33.190</t>
  </si>
  <si>
    <t>Прессы для обработки металлов, не включенные в другие группировки</t>
  </si>
  <si>
    <t>28.41.34</t>
  </si>
  <si>
    <t>Станки для обработки металлов, спеченных карбидов металла или металлокерамики без удаления материала, не включенные в другие группировки</t>
  </si>
  <si>
    <t>28.41.34.000</t>
  </si>
  <si>
    <t>28.41.4</t>
  </si>
  <si>
    <t>Части и принадлежности станков для обработки металлов</t>
  </si>
  <si>
    <t>28.41.40</t>
  </si>
  <si>
    <t>28.41.40.000</t>
  </si>
  <si>
    <t>28.41.9</t>
  </si>
  <si>
    <t>Услуги по производству металлообрабатывающего оборудования отдельные, выполняемые субподрядчиком</t>
  </si>
  <si>
    <t>28.41.99</t>
  </si>
  <si>
    <t>28.41.99.000</t>
  </si>
  <si>
    <t>Станки прочие</t>
  </si>
  <si>
    <t>Станки для обработки камня, дерева и аналогичных твердых материалов</t>
  </si>
  <si>
    <t>Станки для обработки камня, керамики, бетона или аналогичных минеральных материалов или для холодной обработки стекла</t>
  </si>
  <si>
    <t>28.49.11.110</t>
  </si>
  <si>
    <t>Станки для обработки камня, керамики, бетона или аналогичных минеральных материалов</t>
  </si>
  <si>
    <t>28.49.11.120</t>
  </si>
  <si>
    <t>Станки для холодной обработки стекла</t>
  </si>
  <si>
    <t>Станки для обработки дерева, пробки, кости, твердой резины, твердых пластмасс или аналогичных твердых материалов; оборудование для нанесения гальванического покрытия</t>
  </si>
  <si>
    <t>28.49.12.110</t>
  </si>
  <si>
    <t>Станки деревообрабатывающие</t>
  </si>
  <si>
    <t>28.49.12.111</t>
  </si>
  <si>
    <t>Станки деревообрабатывающие круглопильные, ленточнопильные и лобзиковые</t>
  </si>
  <si>
    <t>28.49.12.112</t>
  </si>
  <si>
    <t>Станки деревообрабатывающие строгальные</t>
  </si>
  <si>
    <t>28.49.12.113</t>
  </si>
  <si>
    <t>Станки деревообрабатывающие фрезерные, шипорезные, шлифовальные и полировальные</t>
  </si>
  <si>
    <t>28.49.12.114</t>
  </si>
  <si>
    <t>Станки деревообрабатывающие сверлильные, пазовальные и долбежные</t>
  </si>
  <si>
    <t>28.49.12.115</t>
  </si>
  <si>
    <t>Станки деревообрабатывающие универсальные и комбинированные и бытовые</t>
  </si>
  <si>
    <t>28.49.12.116</t>
  </si>
  <si>
    <t>Станки деревообрабатывающие специализированные</t>
  </si>
  <si>
    <t>28.49.12.119</t>
  </si>
  <si>
    <t>Станки деревообрабатывающие прочие</t>
  </si>
  <si>
    <t>28.49.12.120</t>
  </si>
  <si>
    <t>Станки для обработки пробки, кости, твердой резины, твердых пластмасс или аналогичных твердых материалов</t>
  </si>
  <si>
    <t>28.49.12.130</t>
  </si>
  <si>
    <t>Оборудование для нанесения гальванического покрытия</t>
  </si>
  <si>
    <t>Оправки для крепления инструмента</t>
  </si>
  <si>
    <t>28.49.21</t>
  </si>
  <si>
    <t>Оправки для крепления инструмента и самораскрывающиеся резьбонарезные головки для станков</t>
  </si>
  <si>
    <t>28.49.21.110</t>
  </si>
  <si>
    <t>Оправки для крепления инструмента на станках</t>
  </si>
  <si>
    <t>28.49.21.120</t>
  </si>
  <si>
    <t>Головки резьбонарезные самораскрывающиеся для станков</t>
  </si>
  <si>
    <t>28.49.22</t>
  </si>
  <si>
    <t>Оправки для крепления деталей на станках</t>
  </si>
  <si>
    <t>28.49.22.000</t>
  </si>
  <si>
    <t>28.49.23</t>
  </si>
  <si>
    <t>Головки делительные и прочие специальные приспособления для станков</t>
  </si>
  <si>
    <t>28.49.23.110</t>
  </si>
  <si>
    <t>Головки делительные</t>
  </si>
  <si>
    <t>28.49.23.190</t>
  </si>
  <si>
    <t>Приспособления специальные для станков прочие</t>
  </si>
  <si>
    <t>28.49.23.191</t>
  </si>
  <si>
    <t>Столы поворотные</t>
  </si>
  <si>
    <t>28.49.23.192</t>
  </si>
  <si>
    <t>Столы делительные</t>
  </si>
  <si>
    <t>28.49.23.193</t>
  </si>
  <si>
    <t>Плиты станочные магнитные</t>
  </si>
  <si>
    <t>28.49.23.194</t>
  </si>
  <si>
    <t>Приспособления станочные переналаживаемые универсально-сборные</t>
  </si>
  <si>
    <t>28.49.23.195</t>
  </si>
  <si>
    <t>Патроны токарные и планшайбы</t>
  </si>
  <si>
    <t>28.49.23.199</t>
  </si>
  <si>
    <t>Оснастка специальная технологическая для станков прочая, не включенная в другие группировки</t>
  </si>
  <si>
    <t>28.49.24</t>
  </si>
  <si>
    <t>Части и принадлежности станков для обработки дерева, пробки, камня, твердой резины (эбонита) и аналогичных твердых материалов</t>
  </si>
  <si>
    <t>28.49.24.110</t>
  </si>
  <si>
    <t>Комплектующие (запасные части) станков для обработки дерева, пробки, не имеющие самостоятельных группировок</t>
  </si>
  <si>
    <t>28.49.24.120</t>
  </si>
  <si>
    <t>Комплектующие (запасные части) станков для обработки камня, не имеющие самостоятельных группировок</t>
  </si>
  <si>
    <t>28.49.24.130</t>
  </si>
  <si>
    <t>Комплектующие (запасные части) станков для обработки твердой резины и аналогичных твердых материалов, не имеющие самостоятельных группировок</t>
  </si>
  <si>
    <t>28.49.9</t>
  </si>
  <si>
    <t>Услуги по производству прочих станков отдельные, выполняемые субподрядчиком</t>
  </si>
  <si>
    <t>28.49.99</t>
  </si>
  <si>
    <t>28.49.99.000</t>
  </si>
  <si>
    <t>Оборудование специального назначения прочее</t>
  </si>
  <si>
    <t>Оборудование для металлургии</t>
  </si>
  <si>
    <t>Оборудование для металлургии и его части</t>
  </si>
  <si>
    <t>28.91.11</t>
  </si>
  <si>
    <t>Конвертеры, ковши, изложницы и литейные машины; прокатные станы</t>
  </si>
  <si>
    <t>28.91.11.110</t>
  </si>
  <si>
    <t>Конвертеры для металлургического производства</t>
  </si>
  <si>
    <t>28.91.11.120</t>
  </si>
  <si>
    <t>Ковши для металлургического производства</t>
  </si>
  <si>
    <t>28.91.11.130</t>
  </si>
  <si>
    <t>Изложницы для металлургического производства</t>
  </si>
  <si>
    <t>28.91.11.140</t>
  </si>
  <si>
    <t>Машины литейные для металлургического производства</t>
  </si>
  <si>
    <t>28.91.11.141</t>
  </si>
  <si>
    <t>Машины литейные кокильные</t>
  </si>
  <si>
    <t>28.91.11.142</t>
  </si>
  <si>
    <t>Машины литейные стержневые пескодувные</t>
  </si>
  <si>
    <t>28.91.11.143</t>
  </si>
  <si>
    <t>Машины литейные формовочные встряхивающие</t>
  </si>
  <si>
    <t>28.91.11.144</t>
  </si>
  <si>
    <t>Машины для литья под давлением</t>
  </si>
  <si>
    <t>28.91.11.149</t>
  </si>
  <si>
    <t>Машины литейные прочие</t>
  </si>
  <si>
    <t>28.91.11.150</t>
  </si>
  <si>
    <t>Станы прокатные металлургического производства</t>
  </si>
  <si>
    <t>28.91.12</t>
  </si>
  <si>
    <t>Части машин для металлургии; части прокатных станов</t>
  </si>
  <si>
    <t>28.91.12.110</t>
  </si>
  <si>
    <t>Комплектующие (запасные части) машин для металлургического производства, не имеющие самостоятельных группировок</t>
  </si>
  <si>
    <t>28.91.12.120</t>
  </si>
  <si>
    <t>Комплектующие (запасные части) прокатных станов, не имеющие самостоятельных группировок</t>
  </si>
  <si>
    <t>28.91.9</t>
  </si>
  <si>
    <t>Услуги по производству машин для металлургического производства отдельные, выполняемые субподрядчиком</t>
  </si>
  <si>
    <t>28.91.99</t>
  </si>
  <si>
    <t>28.91.99.000</t>
  </si>
  <si>
    <t>Оборудование для добычи полезных ископаемых подземным и открытым способами и строительства</t>
  </si>
  <si>
    <t>Оборудование для добычи полезных ископаемых подземным способом</t>
  </si>
  <si>
    <t>Подъемники и конвейеры непрерывного действия для подземных работ</t>
  </si>
  <si>
    <t>28.92.11.110</t>
  </si>
  <si>
    <t>Подъемники для подземных работ</t>
  </si>
  <si>
    <t>28.92.11.120</t>
  </si>
  <si>
    <t>Конвейеры непрерывного действия для подземных работ</t>
  </si>
  <si>
    <t>Машины врубовые (комбайны) для добычи угля и горных пород и оборудование для проходки тоннелей (проходческие комбайны, проходческие щиты); прочие бурильные и проходческие машины</t>
  </si>
  <si>
    <t>28.92.12.110</t>
  </si>
  <si>
    <t>Машины врубовые (комбайны) для добычи угля и горных пород</t>
  </si>
  <si>
    <t>28.92.12.120</t>
  </si>
  <si>
    <t>Оборудование для проходки тоннелей</t>
  </si>
  <si>
    <t>28.92.12.121</t>
  </si>
  <si>
    <t>Комбайны проходческие</t>
  </si>
  <si>
    <t>28.92.12.122</t>
  </si>
  <si>
    <t>Щиты проходческие</t>
  </si>
  <si>
    <t>28.92.12.129</t>
  </si>
  <si>
    <t>Оборудование для проходки тоннелей прочее</t>
  </si>
  <si>
    <t>28.92.12.130</t>
  </si>
  <si>
    <t>Машины бурильные</t>
  </si>
  <si>
    <t>28.92.12.190</t>
  </si>
  <si>
    <t>Машины проходческие прочие</t>
  </si>
  <si>
    <t>Машины прочие для перемещения, грейдерных работ, планирования, скреперных работ, выемки, трамбовки, уплотнения или добычи, самоходные, для грунта, минералов или руд (включая бульдозеры, одноковшовые экскаваторы и дорожные катки)</t>
  </si>
  <si>
    <t>Бульдозеры и бульдозеры с поворотным отвалом</t>
  </si>
  <si>
    <t>28.92.21.110</t>
  </si>
  <si>
    <t>Бульдозеры на гусеничных тракторах</t>
  </si>
  <si>
    <t>28.92.21.120</t>
  </si>
  <si>
    <t>Бульдозеры на колесных тракторах и тягачах</t>
  </si>
  <si>
    <t>Грейдеры и планировщики самоходные</t>
  </si>
  <si>
    <t>28.92.22.110</t>
  </si>
  <si>
    <t>Грейдеры самоходные</t>
  </si>
  <si>
    <t>28.92.22.120</t>
  </si>
  <si>
    <t>Планировщики самоходные</t>
  </si>
  <si>
    <t>Скреперы самоходные</t>
  </si>
  <si>
    <t>28.92.23.000</t>
  </si>
  <si>
    <t>Машины трамбовочные и дорожные катки самоходные</t>
  </si>
  <si>
    <t>28.92.24.110</t>
  </si>
  <si>
    <t>Машины трамбовочные самоходные</t>
  </si>
  <si>
    <t>28.92.24.120</t>
  </si>
  <si>
    <t>Катки дорожные самоходные</t>
  </si>
  <si>
    <t>Погрузчики фронтальные одноковшовые самоходные</t>
  </si>
  <si>
    <t>28.92.25.000</t>
  </si>
  <si>
    <t>Экскаваторы одноковшовые и ковшовые погрузчики самоходные с поворотом кабины на 360° (полноповоротные машины), кроме фронтальных одноковшовых погрузчиков</t>
  </si>
  <si>
    <t>28.92.26.110</t>
  </si>
  <si>
    <t>Экскаваторы самоходные одноковшовые</t>
  </si>
  <si>
    <t>28.92.26.120</t>
  </si>
  <si>
    <t>Погрузчики полноповоротные ковшовые, кроме фронтальных одноковшовых погрузчиков</t>
  </si>
  <si>
    <t>Экскаваторы и одноковшовые погрузчики самоходные прочие; прочие самоходные машины для добычи полезных ископаемых</t>
  </si>
  <si>
    <t>28.92.27.110</t>
  </si>
  <si>
    <t>Экскаваторы многоковшовые самоходные</t>
  </si>
  <si>
    <t>28.92.27.111</t>
  </si>
  <si>
    <t>Траншеекопатели</t>
  </si>
  <si>
    <t>28.92.27.112</t>
  </si>
  <si>
    <t>Экскаваторы-каналокопатели</t>
  </si>
  <si>
    <t>28.92.27.113</t>
  </si>
  <si>
    <t>Дреноукладчики</t>
  </si>
  <si>
    <t>28.92.27.114</t>
  </si>
  <si>
    <t>Экскаваторы карьерные</t>
  </si>
  <si>
    <t>28.92.27.119</t>
  </si>
  <si>
    <t>Экскаваторы многоковшовые прочие</t>
  </si>
  <si>
    <t>28.92.27.120</t>
  </si>
  <si>
    <t>Погрузчики одноковшовые самоходные прочие</t>
  </si>
  <si>
    <t>28.92.27.190</t>
  </si>
  <si>
    <t>Машины самоходные для добычи полезных ископаемых прочие</t>
  </si>
  <si>
    <t>Отвалы бульдозеров неповоротные или поворотные</t>
  </si>
  <si>
    <t>28.92.28.110</t>
  </si>
  <si>
    <t>Отвалы бульдозеров неповоротные</t>
  </si>
  <si>
    <t>28.92.28.120</t>
  </si>
  <si>
    <t>Отвалы бульдозеров поворотные</t>
  </si>
  <si>
    <t>Автомобили-самосвалы, предназначенные для использования в условиях бездорожья</t>
  </si>
  <si>
    <t>28.92.29.000</t>
  </si>
  <si>
    <t>Машины для выемки грунта и строительства прочие</t>
  </si>
  <si>
    <t>28.92.30</t>
  </si>
  <si>
    <t>28.92.30.110</t>
  </si>
  <si>
    <t>Копры и копровое оборудование для свайных работ</t>
  </si>
  <si>
    <t>28.92.30.120</t>
  </si>
  <si>
    <t>Молоты сваебойные</t>
  </si>
  <si>
    <t>28.92.30.130</t>
  </si>
  <si>
    <t>Машины и механизмы несамоходные для трамбования или уплотнения</t>
  </si>
  <si>
    <t>28.92.30.140</t>
  </si>
  <si>
    <t>Машины несамоходные для перемещения, извлечения и выемки грунта</t>
  </si>
  <si>
    <t>28.92.30.150</t>
  </si>
  <si>
    <t>Машины для распределения строительного раствора или бетона</t>
  </si>
  <si>
    <t>28.92.30.160</t>
  </si>
  <si>
    <t>Машины для укладки гравия на дороге или аналогичных поверхностях, для поливки и пропитки поверхностей дорог битумными материалами</t>
  </si>
  <si>
    <t>28.92.30.190</t>
  </si>
  <si>
    <t>Машины для выемки грунта и строительства прочие, не включенные в другие группировки</t>
  </si>
  <si>
    <t>Машины для сортировки, дробления, смешивания и аналогичной обработки грунта, камня, руды и прочих минеральных веществ</t>
  </si>
  <si>
    <t>28.92.40</t>
  </si>
  <si>
    <t>28.92.40.110</t>
  </si>
  <si>
    <t>Машины для сортировки, грохочения, сепарации или промывки грунта, камня, руды и прочих минеральных веществ</t>
  </si>
  <si>
    <t>28.92.40.120</t>
  </si>
  <si>
    <t>Машины для дробления грунта, камня, руды и прочих минеральных веществ</t>
  </si>
  <si>
    <t>28.92.40.121</t>
  </si>
  <si>
    <t>Дробилки щековые</t>
  </si>
  <si>
    <t>28.92.40.122</t>
  </si>
  <si>
    <t>Дробилки конусные</t>
  </si>
  <si>
    <t>28.92.40.123</t>
  </si>
  <si>
    <t>Дробилки валковые</t>
  </si>
  <si>
    <t>28.92.40.124</t>
  </si>
  <si>
    <t>Дробилки роторные</t>
  </si>
  <si>
    <t>28.92.40.125</t>
  </si>
  <si>
    <t>Дробилки молотковые</t>
  </si>
  <si>
    <t>28.92.40.129</t>
  </si>
  <si>
    <t>Дробилки прочие, не включенные в другие группировки</t>
  </si>
  <si>
    <t>28.92.40.130</t>
  </si>
  <si>
    <t>Машины для смешивания и аналогичной обработки грунта, камня, руды и прочих минеральных веществ</t>
  </si>
  <si>
    <t>28.92.40.131</t>
  </si>
  <si>
    <t>Бетоносмесители и растворосмесители</t>
  </si>
  <si>
    <t>28.92.40.132</t>
  </si>
  <si>
    <t>Оборудование для смешивания или перемешивания минеральных веществ, используемое в производстве керамических изделий</t>
  </si>
  <si>
    <t>28.92.40.133</t>
  </si>
  <si>
    <t>Машины для смешивания минеральных веществ с битумом</t>
  </si>
  <si>
    <t>28.92.40.134</t>
  </si>
  <si>
    <t>Машины смесительные для подготовки литейных формовочных песчаных смесей</t>
  </si>
  <si>
    <t>28.92.40.139</t>
  </si>
  <si>
    <t>Машины для смешивания или перемешивания грунта, камня, руд или других минеральных ископаемых в твердом (в том числе порошкообразном или пастообразном) состоянии прочие</t>
  </si>
  <si>
    <t>28.92.40.140</t>
  </si>
  <si>
    <t>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t>
  </si>
  <si>
    <t>Тракторы гусеничные</t>
  </si>
  <si>
    <t>28.92.50</t>
  </si>
  <si>
    <t>28.92.50.000</t>
  </si>
  <si>
    <t>28.92.6</t>
  </si>
  <si>
    <t>Части оборудования для добычи полезных ископаемых подземным и открытым способами и строительства</t>
  </si>
  <si>
    <t>28.92.61</t>
  </si>
  <si>
    <t>Части бурильных или проходческих машин или машин для выемки грунта; части кранов</t>
  </si>
  <si>
    <t>28.92.61.110</t>
  </si>
  <si>
    <t>Комплектующие (запасные части) бурильных и проходческих машин, не имеющие самостоятельных группировок</t>
  </si>
  <si>
    <t>28.92.61.120</t>
  </si>
  <si>
    <t>Комплектующие (запасные части) машин для выемки грунта, не имеющие самостоятельных группировок</t>
  </si>
  <si>
    <t>28.92.61.130</t>
  </si>
  <si>
    <t>Комплектующие (запасные части) кранового оборудования, не имеющие самостоятельных группировок</t>
  </si>
  <si>
    <t>28.92.62</t>
  </si>
  <si>
    <t>Части машин для сортировки, дробления или прочих способов обработки грунта, камня и аналогичных материалов</t>
  </si>
  <si>
    <t>28.92.62.000</t>
  </si>
  <si>
    <t>28.92.9</t>
  </si>
  <si>
    <t>Услуги по производству машин для добычи полезных ископаемых подземным и открытым способами и строительства отдельные, выполняемые субподрядчиком</t>
  </si>
  <si>
    <t>28.92.99</t>
  </si>
  <si>
    <t>28.92.99.000</t>
  </si>
  <si>
    <t>Оборудование для производства пищевых продуктов, напитков и табачных изделий</t>
  </si>
  <si>
    <t>28.93.1</t>
  </si>
  <si>
    <t>Оборудование для производства пищевых продуктов, напитков и табачных изделий, кроме его частей</t>
  </si>
  <si>
    <t>28.93.11</t>
  </si>
  <si>
    <t>Сепараторы-сливкоотделители центробежные</t>
  </si>
  <si>
    <t>28.93.11.000</t>
  </si>
  <si>
    <t>28.93.12</t>
  </si>
  <si>
    <t>Оборудование для обработки и переработки молока</t>
  </si>
  <si>
    <t>28.93.12.000</t>
  </si>
  <si>
    <t>28.93.13</t>
  </si>
  <si>
    <t>Оборудование для размола или обработки зерна или сухих овощей, не включенное в другие группировки</t>
  </si>
  <si>
    <t>28.93.13.110</t>
  </si>
  <si>
    <t>Оборудование технологическое для мукомольных предприятий</t>
  </si>
  <si>
    <t>28.93.13.111</t>
  </si>
  <si>
    <t>Сепараторы зерноочистительные</t>
  </si>
  <si>
    <t>28.93.13.112</t>
  </si>
  <si>
    <t>Аспираторы и сортирующие устройства</t>
  </si>
  <si>
    <t>28.93.13.113</t>
  </si>
  <si>
    <t>Машины камнеотборочные</t>
  </si>
  <si>
    <t>28.93.13.114</t>
  </si>
  <si>
    <t>Триеры</t>
  </si>
  <si>
    <t>28.93.13.115</t>
  </si>
  <si>
    <t>Машины обоечные</t>
  </si>
  <si>
    <t>28.93.13.116</t>
  </si>
  <si>
    <t>Машины щеточные</t>
  </si>
  <si>
    <t>28.93.13.117</t>
  </si>
  <si>
    <t>Станки вальцевые мельничные для мукомольных предприятий</t>
  </si>
  <si>
    <t>28.93.13.118</t>
  </si>
  <si>
    <t>Машины рассева</t>
  </si>
  <si>
    <t>28.93.13.121</t>
  </si>
  <si>
    <t>Машины ситовеечные</t>
  </si>
  <si>
    <t>28.93.13.122</t>
  </si>
  <si>
    <t>Машины вымольные</t>
  </si>
  <si>
    <t>28.93.13.129</t>
  </si>
  <si>
    <t>Оборудование технологическое для мукомольных предприятий прочее, не включенное в другие группировки</t>
  </si>
  <si>
    <t>28.93.13.130</t>
  </si>
  <si>
    <t>Оборудование технологическое для крупяной промышленности</t>
  </si>
  <si>
    <t>28.93.13.131</t>
  </si>
  <si>
    <t>Машины шелушильные</t>
  </si>
  <si>
    <t>28.93.13.132</t>
  </si>
  <si>
    <t>Машины шлифовальные и полировальные</t>
  </si>
  <si>
    <t>28.93.13.133</t>
  </si>
  <si>
    <t>Машины плющильные</t>
  </si>
  <si>
    <t>28.93.13.134</t>
  </si>
  <si>
    <t>Машины сортировочно-просеивающие</t>
  </si>
  <si>
    <t>28.93.13.135</t>
  </si>
  <si>
    <t>Машины крупосортировочные</t>
  </si>
  <si>
    <t>28.93.13.136</t>
  </si>
  <si>
    <t>Машины крупоотделительные</t>
  </si>
  <si>
    <t>28.93.13.137</t>
  </si>
  <si>
    <t>Установки агрегатированные крупорушильные</t>
  </si>
  <si>
    <t>28.93.13.139</t>
  </si>
  <si>
    <t>Оборудование технологическое прочее для крупяной промышленности</t>
  </si>
  <si>
    <t>28.93.13.140</t>
  </si>
  <si>
    <t>Оборудование технологическое для комбикормовой промышленности</t>
  </si>
  <si>
    <t>28.93.13.141</t>
  </si>
  <si>
    <t>Машины для дробления зерна, кукурузных початков, жмыха и микроэлементов</t>
  </si>
  <si>
    <t>28.93.13.142</t>
  </si>
  <si>
    <t>Машины для мелассирования, подачи жиров и дозирования компонентов комбикормов</t>
  </si>
  <si>
    <t>28.93.13.143</t>
  </si>
  <si>
    <t>Прессы для гранулирования комбикормов</t>
  </si>
  <si>
    <t>28.93.13.149</t>
  </si>
  <si>
    <t>Оборудование технологическое прочее для комбикормовой промышленности</t>
  </si>
  <si>
    <t>28.93.14</t>
  </si>
  <si>
    <t>Оборудование для виноделия, производства сидра, фруктовых соков или аналогичных напитков</t>
  </si>
  <si>
    <t>28.93.14.000</t>
  </si>
  <si>
    <t>28.93.15</t>
  </si>
  <si>
    <t>Печи хлебопекарные неэлектрические; оборудование промышленное для приготовления или подогрева пищи</t>
  </si>
  <si>
    <t>28.93.15.110</t>
  </si>
  <si>
    <t>Печи хлебопекарные неэлектрические</t>
  </si>
  <si>
    <t>28.93.15.120</t>
  </si>
  <si>
    <t>Оборудование для промышленного приготовления или подогрева пищи</t>
  </si>
  <si>
    <t>28.93.15.121</t>
  </si>
  <si>
    <t>Котлы стационарные пищеварочные</t>
  </si>
  <si>
    <t>28.93.15.122</t>
  </si>
  <si>
    <t>Плиты кухонные</t>
  </si>
  <si>
    <t>28.93.15.123</t>
  </si>
  <si>
    <t>Аппараты пищеварочные и жарочные</t>
  </si>
  <si>
    <t>28.93.15.124</t>
  </si>
  <si>
    <t>Сковороды опрокидывающиеся, жаровни и фритюрницы</t>
  </si>
  <si>
    <t>28.93.15.125</t>
  </si>
  <si>
    <t>Кипятильники непрерывного действия</t>
  </si>
  <si>
    <t>28.93.15.126</t>
  </si>
  <si>
    <t>Пароконвектоматы</t>
  </si>
  <si>
    <t>28.93.15.127</t>
  </si>
  <si>
    <t>Шкафы пекарские</t>
  </si>
  <si>
    <t>28.93.15.128</t>
  </si>
  <si>
    <t>Шкафы жарочные</t>
  </si>
  <si>
    <t>28.93.15.131</t>
  </si>
  <si>
    <t>Мармиты тепловые</t>
  </si>
  <si>
    <t>28.93.15.132</t>
  </si>
  <si>
    <t>Столы тепловые</t>
  </si>
  <si>
    <t>28.93.15.133</t>
  </si>
  <si>
    <t>Поверхности жарочные</t>
  </si>
  <si>
    <t>28.93.15.139</t>
  </si>
  <si>
    <t>Оборудование для промышленного приготовления или подогрева пищи прочее, не включенное в другие группировки</t>
  </si>
  <si>
    <t>28.93.16</t>
  </si>
  <si>
    <t>Сушилки для сельскохозяйственных продуктов</t>
  </si>
  <si>
    <t>28.93.16.000</t>
  </si>
  <si>
    <t>28.93.17</t>
  </si>
  <si>
    <t>Оборудование для промышленной переработки или производства пищевых продуктов или напитков, включая жиры и масла, не включенное в другие группировки</t>
  </si>
  <si>
    <t>28.93.17.110</t>
  </si>
  <si>
    <t>Машины для переработки мяса, овощей и теста (оборудование для механической обработки продуктов на предприятиях общественного питания)</t>
  </si>
  <si>
    <t>28.93.17.111</t>
  </si>
  <si>
    <t>Машины очистительные</t>
  </si>
  <si>
    <t>28.93.17.112</t>
  </si>
  <si>
    <t>Машины для измельчения и нарезания</t>
  </si>
  <si>
    <t>28.93.17.113</t>
  </si>
  <si>
    <t>Машины месильно-перемешивающие</t>
  </si>
  <si>
    <t>28.93.17.114</t>
  </si>
  <si>
    <t>Машины дозировочно-формовочные</t>
  </si>
  <si>
    <t>28.93.17.115</t>
  </si>
  <si>
    <t>Машины универсальные с комплектом сменных механизмов</t>
  </si>
  <si>
    <t>28.93.17.119</t>
  </si>
  <si>
    <t>Машины для механической обработки прочие</t>
  </si>
  <si>
    <t>28.93.17.120</t>
  </si>
  <si>
    <t>Оборудование для производства хлебобулочных изделий</t>
  </si>
  <si>
    <t>28.93.17.130</t>
  </si>
  <si>
    <t>Оборудование для производства макарон, спагетти или аналогичной продукции</t>
  </si>
  <si>
    <t>28.93.17.140</t>
  </si>
  <si>
    <t>Оборудование для кондитерской промышленности, производства какао-порошка или шоколада</t>
  </si>
  <si>
    <t>28.93.17.150</t>
  </si>
  <si>
    <t>Оборудование для сахарной промышленности</t>
  </si>
  <si>
    <t>28.93.17.160</t>
  </si>
  <si>
    <t>Оборудование для пивоваренной промышленности</t>
  </si>
  <si>
    <t>28.93.17.170</t>
  </si>
  <si>
    <t>Оборудование для переработки мяса или птицы</t>
  </si>
  <si>
    <t>28.93.17.180</t>
  </si>
  <si>
    <t>Оборудование для переработки плодов, орехов или овощей</t>
  </si>
  <si>
    <t>28.93.17.210</t>
  </si>
  <si>
    <t>Оборудование для переработки чая или кофе</t>
  </si>
  <si>
    <t>28.93.17.220</t>
  </si>
  <si>
    <t>Оборудование для приготовления или производства напитков</t>
  </si>
  <si>
    <t>28.93.17.230</t>
  </si>
  <si>
    <t>Оборудование для производства рыбных продуктов</t>
  </si>
  <si>
    <t>28.93.17.240</t>
  </si>
  <si>
    <t>Оборудование для экстракции или приготовления животных или нелетучих растительных жиров и масел</t>
  </si>
  <si>
    <t>28.93.17.290</t>
  </si>
  <si>
    <t>Оборудование для промышленного приготовления или производства пищевых продуктов прочее, не включенное в другие группировки</t>
  </si>
  <si>
    <t>28.93.19</t>
  </si>
  <si>
    <t>Оборудование для подготовки или производства табака, не включенное в другие группировки</t>
  </si>
  <si>
    <t>28.93.19.000</t>
  </si>
  <si>
    <t>28.93.2</t>
  </si>
  <si>
    <t>Машины для очистки, сортировки или калибровки семян, зерна или сухих бобовых культур</t>
  </si>
  <si>
    <t>28.93.20</t>
  </si>
  <si>
    <t>28.93.20.000</t>
  </si>
  <si>
    <t>28.93.3</t>
  </si>
  <si>
    <t>Части оборудования для обработки пищевых продуктов, напитков и табака</t>
  </si>
  <si>
    <t>28.93.31</t>
  </si>
  <si>
    <t>Части машин для производства напитков</t>
  </si>
  <si>
    <t>28.93.31.000</t>
  </si>
  <si>
    <t>28.93.32</t>
  </si>
  <si>
    <t>Части оборудования для производства пищевых продуктов</t>
  </si>
  <si>
    <t>28.93.32.000</t>
  </si>
  <si>
    <t>28.93.33</t>
  </si>
  <si>
    <t>Части оборудования для производства табака</t>
  </si>
  <si>
    <t>28.93.33.000</t>
  </si>
  <si>
    <t>28.93.34</t>
  </si>
  <si>
    <t>Части машин для очистки, сортировки или калибровки семян, зерна или сухих бобовых культур</t>
  </si>
  <si>
    <t>28.93.34.000</t>
  </si>
  <si>
    <t>28.93.9</t>
  </si>
  <si>
    <t>Услуги по производству оборудования для производства пищевых продуктов, напитков и табака отдельные, выполняемые субподрядчиком</t>
  </si>
  <si>
    <t>28.93.99</t>
  </si>
  <si>
    <t>28.93.99.000</t>
  </si>
  <si>
    <t>Оборудование для текстильного, швейного и кожевенного производства</t>
  </si>
  <si>
    <t>Оборудование для подготовки, прядения, производства тканых и трикотажных текстильных изделий</t>
  </si>
  <si>
    <t>28.94.11</t>
  </si>
  <si>
    <t>Машины для экструзии, вытягивания, текстурирования или резки искусственных текстильных материалов; машины для подготовки текстильных волокон</t>
  </si>
  <si>
    <t>28.94.11.110</t>
  </si>
  <si>
    <t>Машины для экструзии, вытягивания, текстурирования или резки искусственных текстильных материалов</t>
  </si>
  <si>
    <t>28.94.11.120</t>
  </si>
  <si>
    <t>Машины для подготовки текстильных волокон</t>
  </si>
  <si>
    <t>28.94.12</t>
  </si>
  <si>
    <t>Машины прядильные; тростильные, крутильные, намоточные и мотальные машины</t>
  </si>
  <si>
    <t>28.94.12.110</t>
  </si>
  <si>
    <t>Машины прядильные</t>
  </si>
  <si>
    <t>28.94.12.120</t>
  </si>
  <si>
    <t>Машины тростильные</t>
  </si>
  <si>
    <t>28.94.12.130</t>
  </si>
  <si>
    <t>Машины крутильные</t>
  </si>
  <si>
    <t>28.94.12.140</t>
  </si>
  <si>
    <t>Машины намоточные</t>
  </si>
  <si>
    <t>28.94.12.150</t>
  </si>
  <si>
    <t>Машины мотальные</t>
  </si>
  <si>
    <t>28.94.13</t>
  </si>
  <si>
    <t>Станки ткацкие</t>
  </si>
  <si>
    <t>28.94.13.000</t>
  </si>
  <si>
    <t>28.94.14</t>
  </si>
  <si>
    <t>Машины трикотажные; вязально-прошивные и аналогичные машины; тафтинговые машины</t>
  </si>
  <si>
    <t>28.94.14.110</t>
  </si>
  <si>
    <t>Машины трикотажные</t>
  </si>
  <si>
    <t>28.94.14.120</t>
  </si>
  <si>
    <t>Машины вязально-прошивные и аналогичные</t>
  </si>
  <si>
    <t>28.94.14.130</t>
  </si>
  <si>
    <t>Машины тафтинговые</t>
  </si>
  <si>
    <t>28.94.15</t>
  </si>
  <si>
    <t>Оборудование вспомогательное для совместного применения с машинами для обработки текстильных материалов; оборудование для печати для текстильных материалов</t>
  </si>
  <si>
    <t>28.94.15.000</t>
  </si>
  <si>
    <t>Оборудование прочее для текстильного и швейного производства, в том числе швейные машины</t>
  </si>
  <si>
    <t>28.94.21</t>
  </si>
  <si>
    <t>Оборудование для промывки, чистки, отжима, глажения, прессования, крашения, наматывания и аналогичных способов обработки текстильной пряжи и текстильных изделий; оборудование для обработки фетра</t>
  </si>
  <si>
    <t>28.94.21.000</t>
  </si>
  <si>
    <t>28.94.22</t>
  </si>
  <si>
    <t>Машины стиральные для прачечных; машины для сухой чистки; сушильные машины с загрузкой более 10 кг</t>
  </si>
  <si>
    <t>28.94.22.110</t>
  </si>
  <si>
    <t>Машины стиральные для прачечных</t>
  </si>
  <si>
    <t>28.94.22.120</t>
  </si>
  <si>
    <t>Машины для сухой чистки</t>
  </si>
  <si>
    <t>28.94.22.130</t>
  </si>
  <si>
    <t>Машины сушильные с загрузкой более 10 кг</t>
  </si>
  <si>
    <t>28.94.23</t>
  </si>
  <si>
    <t>Центрифуги для сушки одежды</t>
  </si>
  <si>
    <t>28.94.23.000</t>
  </si>
  <si>
    <t>28.94.24</t>
  </si>
  <si>
    <t>Машины швейные, кроме брошюровочных и бытовых швейных машин</t>
  </si>
  <si>
    <t>28.94.24.000</t>
  </si>
  <si>
    <t>Оборудование для обработки шкур, сырых кож и выделанной кожи и для изготовления или ремонта обуви и прочих изделий</t>
  </si>
  <si>
    <t>28.94.30</t>
  </si>
  <si>
    <t>28.94.30.110</t>
  </si>
  <si>
    <t>Оборудование для обработки шкур, сырых кож и выделанной кожи</t>
  </si>
  <si>
    <t>28.94.30.120</t>
  </si>
  <si>
    <t>Оборудование для изготовления или ремонта обуви</t>
  </si>
  <si>
    <t>28.94.30.190</t>
  </si>
  <si>
    <t>Оборудование для изготовления или ремонта прочих кожаных изделий</t>
  </si>
  <si>
    <t>Машины швейные бытовые</t>
  </si>
  <si>
    <t>28.94.40</t>
  </si>
  <si>
    <t>28.94.40.000</t>
  </si>
  <si>
    <t>Части и принадлежности ткацких станков и прядильных машин, и машин для прочего текстильного и швейного производства и обработки кож</t>
  </si>
  <si>
    <t>28.94.51</t>
  </si>
  <si>
    <t>Части и принадлежности ткацких станков и прядильных машин</t>
  </si>
  <si>
    <t>28.94.51.110</t>
  </si>
  <si>
    <t>Комплектующие (запасные части) ткацких станков, не имеющие самостоятельных группировок</t>
  </si>
  <si>
    <t>28.94.51.120</t>
  </si>
  <si>
    <t>Комплектующие (запасные части) прядильных машин, не имеющие самостоятельных группировок</t>
  </si>
  <si>
    <t>28.94.52</t>
  </si>
  <si>
    <t>Части машин для прочего текстильного и швейного производства и обработки кож</t>
  </si>
  <si>
    <t>28.94.52.110</t>
  </si>
  <si>
    <t>Комплектующие (запасные части) машин для производства текстильных изделий, не имеющие самостоятельных группировок</t>
  </si>
  <si>
    <t>28.94.52.120</t>
  </si>
  <si>
    <t>Комплектующие (запасные части) машин для производства швейных изделий, не имеющие самостоятельных группировок</t>
  </si>
  <si>
    <t>28.94.52.130</t>
  </si>
  <si>
    <t>Комплектующие (запасные части) машин для обработки кожи, не имеющие самостоятельных группировок</t>
  </si>
  <si>
    <t>28.94.9</t>
  </si>
  <si>
    <t>Услуги по производству оборудования для текстильного, швейного и кожевенного производства отдельные, выполняемые субподрядчиком</t>
  </si>
  <si>
    <t>28.94.99</t>
  </si>
  <si>
    <t>28.94.99.000</t>
  </si>
  <si>
    <t>Оборудование для производства бумаги и картона</t>
  </si>
  <si>
    <t>28.95.1</t>
  </si>
  <si>
    <t>Оборудование для производства бумаги и картона и его части</t>
  </si>
  <si>
    <t>28.95.11</t>
  </si>
  <si>
    <t>Оборудование для производства бумаги и картона, кроме его частей</t>
  </si>
  <si>
    <t>28.95.11.000</t>
  </si>
  <si>
    <t>28.95.12</t>
  </si>
  <si>
    <t>Части оборудования для производства бумаги и картона</t>
  </si>
  <si>
    <t>28.95.12.000</t>
  </si>
  <si>
    <t>28.95.9</t>
  </si>
  <si>
    <t>Услуги по производству оборудования для производства бумаги и картона отдельные, выполняемые субподрядчиком</t>
  </si>
  <si>
    <t>28.95.99</t>
  </si>
  <si>
    <t>28.95.99.000</t>
  </si>
  <si>
    <t>Оборудование для обработки резины и пластмасс</t>
  </si>
  <si>
    <t>28.96.1</t>
  </si>
  <si>
    <t>Оборудование для обработки резины и пластмасс и для производства продукции из этих материалов, не включенное в другие группировки</t>
  </si>
  <si>
    <t>28.96.10</t>
  </si>
  <si>
    <t>28.96.10.110</t>
  </si>
  <si>
    <t>Оборудование для обработки резины и пластмасс, не включенное в другие группировки</t>
  </si>
  <si>
    <t>28.96.10.120</t>
  </si>
  <si>
    <t>Оборудование для производства продукции из резины и пластмасс, не включенное в другие группировки</t>
  </si>
  <si>
    <t>28.96.2</t>
  </si>
  <si>
    <t>Части оборудования для обработки пластмасс и резины или производства продукции из этих материалов, не включенного в другие группировки</t>
  </si>
  <si>
    <t>28.96.20</t>
  </si>
  <si>
    <t>28.96.20.000</t>
  </si>
  <si>
    <t>28.96.9</t>
  </si>
  <si>
    <t>Услуги по производству оборудования для обработки резины и пластмасс отдельные, выполняемые субподрядчиком</t>
  </si>
  <si>
    <t>28.96.99</t>
  </si>
  <si>
    <t>28.96.99.000</t>
  </si>
  <si>
    <t>Оборудование специального назначения прочее, не включенное в другие группировки</t>
  </si>
  <si>
    <t>Машины печатные и переплетные</t>
  </si>
  <si>
    <t>28.99.11</t>
  </si>
  <si>
    <t>Оборудование переплетное, включая брошюровочные машины</t>
  </si>
  <si>
    <t>28.99.11.110</t>
  </si>
  <si>
    <t>Оборудование для обработки листов и тетрадей</t>
  </si>
  <si>
    <t>28.99.11.111</t>
  </si>
  <si>
    <t>Машины бумагорезательные одноножевые</t>
  </si>
  <si>
    <t>28.99.11.112</t>
  </si>
  <si>
    <t>Машины листорезальные</t>
  </si>
  <si>
    <t>28.99.11.113</t>
  </si>
  <si>
    <t>Машины фальцевальные</t>
  </si>
  <si>
    <t>28.99.11.114</t>
  </si>
  <si>
    <t>Машины приклеечные</t>
  </si>
  <si>
    <t>28.99.11.115</t>
  </si>
  <si>
    <t>Прессы для обжима и вязки пачек тетрадей</t>
  </si>
  <si>
    <t>28.99.11.120</t>
  </si>
  <si>
    <t>Машины для комплектовки и скрепления брошюр и книжных блоков</t>
  </si>
  <si>
    <t>28.99.11.121</t>
  </si>
  <si>
    <t>Машины листоподборочные</t>
  </si>
  <si>
    <t>28.99.11.122</t>
  </si>
  <si>
    <t>Машины ниткошвейные</t>
  </si>
  <si>
    <t>28.99.11.123</t>
  </si>
  <si>
    <t>Машины проволокошвейные</t>
  </si>
  <si>
    <t>28.99.11.124</t>
  </si>
  <si>
    <t>Машины вкладочно-швейные</t>
  </si>
  <si>
    <t>28.99.11.125</t>
  </si>
  <si>
    <t>Машины для бесшвейного скрепления брошюр и книжных блоков</t>
  </si>
  <si>
    <t>28.99.11.130</t>
  </si>
  <si>
    <t>Оборудование для обработки книжных блоков (блокообрабатывающие машины)</t>
  </si>
  <si>
    <t>28.99.11.131</t>
  </si>
  <si>
    <t>Прессы блокообжимные</t>
  </si>
  <si>
    <t>28.99.11.132</t>
  </si>
  <si>
    <t>Машины блокозаклеечные</t>
  </si>
  <si>
    <t>28.99.11.133</t>
  </si>
  <si>
    <t>Машины резальные трехножевые</t>
  </si>
  <si>
    <t>28.99.11.134</t>
  </si>
  <si>
    <t>Оборудование для обработки корешков книжных блоков</t>
  </si>
  <si>
    <t>28.99.11.135</t>
  </si>
  <si>
    <t>Машины оклеечно-каптальные</t>
  </si>
  <si>
    <t>28.99.11.136</t>
  </si>
  <si>
    <t>Агрегаты блокообрабатывающие</t>
  </si>
  <si>
    <t>28.99.11.140</t>
  </si>
  <si>
    <t>Оборудование для изготовления и отделки переплетных крышек</t>
  </si>
  <si>
    <t>28.99.11.141</t>
  </si>
  <si>
    <t>Оборудование для изготовления составных частей переплетных крышек</t>
  </si>
  <si>
    <t>28.99.11.142</t>
  </si>
  <si>
    <t>Машины клеемазальные</t>
  </si>
  <si>
    <t>28.99.11.143</t>
  </si>
  <si>
    <t>Машины крышкоделательные</t>
  </si>
  <si>
    <t>28.99.11.144</t>
  </si>
  <si>
    <t>Прессы для тиснения и печати на переплетных крышках</t>
  </si>
  <si>
    <t>28.99.11.145</t>
  </si>
  <si>
    <t>Оборудование для обработки переплетных крышек вспомогательное</t>
  </si>
  <si>
    <t>28.99.11.146</t>
  </si>
  <si>
    <t>Машины для припрессовки пленки</t>
  </si>
  <si>
    <t>28.99.11.150</t>
  </si>
  <si>
    <t>Оборудование для вставки и отделки книг и крытья брошюр</t>
  </si>
  <si>
    <t>28.99.11.151</t>
  </si>
  <si>
    <t>Машины книговставочные</t>
  </si>
  <si>
    <t>28.99.11.152</t>
  </si>
  <si>
    <t>Прессы переплетно-обжимные</t>
  </si>
  <si>
    <t>28.99.11.153</t>
  </si>
  <si>
    <t>Машины штриховальные</t>
  </si>
  <si>
    <t>28.99.11.154</t>
  </si>
  <si>
    <t>Машины для крытья брошюр мягкой обложкой</t>
  </si>
  <si>
    <t>28.99.11.160</t>
  </si>
  <si>
    <t>Линии поточные брошюровочно-переплетные</t>
  </si>
  <si>
    <t>28.99.11.190</t>
  </si>
  <si>
    <t>Оборудование брошюровочно-переплетное специальное</t>
  </si>
  <si>
    <t>28.99.12</t>
  </si>
  <si>
    <t>Оборудование, аппаратура и оснастка для набора, подготовки или изготовления печатных форм, пластин</t>
  </si>
  <si>
    <t>28.99.12.110</t>
  </si>
  <si>
    <t>Оборудование наборное</t>
  </si>
  <si>
    <t>28.99.12.111</t>
  </si>
  <si>
    <t>Машины фотонаборные</t>
  </si>
  <si>
    <t>28.99.12.112</t>
  </si>
  <si>
    <t>Аппараты наборно-программирующие</t>
  </si>
  <si>
    <t>28.99.12.113</t>
  </si>
  <si>
    <t>Машины наборные шрифтолитейные</t>
  </si>
  <si>
    <t>28.99.12.114</t>
  </si>
  <si>
    <t>Машины наборные линеечно-пробельные</t>
  </si>
  <si>
    <t>28.99.12.115</t>
  </si>
  <si>
    <t>Машины наборные буквоотливные</t>
  </si>
  <si>
    <t>28.99.12.116</t>
  </si>
  <si>
    <t>Машины наборные строкоотливные</t>
  </si>
  <si>
    <t>28.99.12.117</t>
  </si>
  <si>
    <t>Машины рельефно-наборные</t>
  </si>
  <si>
    <t>28.99.12.119</t>
  </si>
  <si>
    <t>Оборудование наборное прочее</t>
  </si>
  <si>
    <t>28.99.12.120</t>
  </si>
  <si>
    <t>Оборудование для изготовления печатных форм</t>
  </si>
  <si>
    <t>28.99.12.121</t>
  </si>
  <si>
    <t>Оборудование фоторепродукционное, копировальное и для обработки фотоматериалов</t>
  </si>
  <si>
    <t>28.99.12.122</t>
  </si>
  <si>
    <t>Оборудование травильное для изготовления печатных форм</t>
  </si>
  <si>
    <t>28.99.12.123</t>
  </si>
  <si>
    <t>Оборудование электронное гравировальное и цветоделительное</t>
  </si>
  <si>
    <t>28.99.12.124</t>
  </si>
  <si>
    <t>Оборудование для изготовления матриц и пластмассовых стереотипов</t>
  </si>
  <si>
    <t>28.99.12.125</t>
  </si>
  <si>
    <t>Оборудование литейное для металлических стереотипов</t>
  </si>
  <si>
    <t>28.99.12.126</t>
  </si>
  <si>
    <t>Оборудование отделочное для стереотипов и клише</t>
  </si>
  <si>
    <t>28.99.12.127</t>
  </si>
  <si>
    <t>Оборудование вспомогательное для изготовления печатных форм</t>
  </si>
  <si>
    <t>28.99.12.128</t>
  </si>
  <si>
    <t>Оборудование для изготовления фотополимерных и офсетных печатных форм</t>
  </si>
  <si>
    <t>28.99.12.129</t>
  </si>
  <si>
    <t>Оборудование для изготовления печатных форм прочее</t>
  </si>
  <si>
    <t>28.99.12.190</t>
  </si>
  <si>
    <t>Оборудование, аппаратура и оснастка для набора, подготовки или изготовления печатных форм, пластин, прочие, не включенные в другие группировки</t>
  </si>
  <si>
    <t>28.99.13</t>
  </si>
  <si>
    <t>Машины для офсетной печати, кроме машин для офсетной печати офисного типа</t>
  </si>
  <si>
    <t>28.99.13.000</t>
  </si>
  <si>
    <t>28.99.14</t>
  </si>
  <si>
    <t>Оборудование печатное прочее, кроме печатного оборудования офисного типа</t>
  </si>
  <si>
    <t>28.99.14.110</t>
  </si>
  <si>
    <t>Машины печатные для глубокой печати</t>
  </si>
  <si>
    <t>28.99.14.120</t>
  </si>
  <si>
    <t>Машины печатные для трафаретной печати</t>
  </si>
  <si>
    <t>28.99.14.130</t>
  </si>
  <si>
    <t>Машины печатные для флексографской печати</t>
  </si>
  <si>
    <t>28.99.14.140</t>
  </si>
  <si>
    <t>Машины печатные для комбинированной печати</t>
  </si>
  <si>
    <t>28.99.14.150</t>
  </si>
  <si>
    <t>Устройства печатные цифровые цветные</t>
  </si>
  <si>
    <t>28.99.14.160</t>
  </si>
  <si>
    <t>Ризографы</t>
  </si>
  <si>
    <t>28.99.14.190</t>
  </si>
  <si>
    <t>Оборудование печатное прочее, кроме печатного оборудования офисного типа, не включенное в другие группировки</t>
  </si>
  <si>
    <t>Оборудование и аппаратура, исключительно или в основном используемые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t>
  </si>
  <si>
    <t>28.99.20</t>
  </si>
  <si>
    <t>28.99.20.000</t>
  </si>
  <si>
    <t>Оборудование специального назначения, не включенное в другие группировки</t>
  </si>
  <si>
    <t>28.99.31</t>
  </si>
  <si>
    <t>Сушилки для древесины, целлюлозы, бумаги или картона; машины сушильные промышленные, не включенные в другие группировки</t>
  </si>
  <si>
    <t>28.99.31.110</t>
  </si>
  <si>
    <t>Сушилки для древесины, целлюлозы, бумаги или картона</t>
  </si>
  <si>
    <t>28.99.31.120</t>
  </si>
  <si>
    <t>Машины сушильные промышленные, не включенные в другие группировки</t>
  </si>
  <si>
    <t>28.99.32</t>
  </si>
  <si>
    <t>Карусели, качели, тиры и прочие аттракционы</t>
  </si>
  <si>
    <t>28.99.32.110</t>
  </si>
  <si>
    <t>Карусели</t>
  </si>
  <si>
    <t>28.99.32.120</t>
  </si>
  <si>
    <t>Качели</t>
  </si>
  <si>
    <t>28.99.32.130</t>
  </si>
  <si>
    <t>Тиры</t>
  </si>
  <si>
    <t>28.99.32.190</t>
  </si>
  <si>
    <t>Аттракционы прочие</t>
  </si>
  <si>
    <t>28.99.39</t>
  </si>
  <si>
    <t>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t>
  </si>
  <si>
    <t>28.99.39.110</t>
  </si>
  <si>
    <t>Оборудование стартовое для летательных аппаратов</t>
  </si>
  <si>
    <t>28.99.39.120</t>
  </si>
  <si>
    <t>Устройства тормозные палубные или аналогичные</t>
  </si>
  <si>
    <t>28.99.39.130</t>
  </si>
  <si>
    <t>Оборудование балансировки шин</t>
  </si>
  <si>
    <t>28.99.39.140</t>
  </si>
  <si>
    <t>Оборудование и устройства для разделения изотопов</t>
  </si>
  <si>
    <t>28.99.39.150</t>
  </si>
  <si>
    <t>Ускорители заряженных частиц</t>
  </si>
  <si>
    <t>Ускорители заряженных частиц прямого действия</t>
  </si>
  <si>
    <t>Ускорители заряженных частиц линейные</t>
  </si>
  <si>
    <t>Ускорители заряженных частиц циклические</t>
  </si>
  <si>
    <t>Ускорители заряженных частиц плазменные</t>
  </si>
  <si>
    <t>Оборудование для транспортирования и коммутации пучка в ускорителях заряженных частиц</t>
  </si>
  <si>
    <t>28.99.39.190</t>
  </si>
  <si>
    <t>28.99.4</t>
  </si>
  <si>
    <t>Части печатного и переплетного оборудования</t>
  </si>
  <si>
    <t>28.99.40</t>
  </si>
  <si>
    <t>28.99.40.110</t>
  </si>
  <si>
    <t>Комплектующие (запасные части) печатного оборудования, не имеющие самостоятельных группировок</t>
  </si>
  <si>
    <t>28.99.40.120</t>
  </si>
  <si>
    <t>Комплектующие (запасные части) переплетного оборудования, не имеющие самостоятельных группировок</t>
  </si>
  <si>
    <t>28.99.5</t>
  </si>
  <si>
    <t>Части оборудования и аппаратуры, исключительно или в основном используемой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 части прочего оборудования специального назначения</t>
  </si>
  <si>
    <t>28.99.51</t>
  </si>
  <si>
    <t>Части оборудования и аппаратуры, исключительно или в основном используемой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t>
  </si>
  <si>
    <t>28.99.51.000</t>
  </si>
  <si>
    <t>28.99.52</t>
  </si>
  <si>
    <t>Части прочего оборудования специального назначения</t>
  </si>
  <si>
    <t>28.99.52.000</t>
  </si>
  <si>
    <t>Услуги по производству прочего оборудования специального назначения, не включенного в другие группировки, отдельные, выполняемые субподрядчиком</t>
  </si>
  <si>
    <t>28.99.99</t>
  </si>
  <si>
    <t>Средства автотранспортные, прицепы и полуприцепы</t>
  </si>
  <si>
    <t>Средства автотранспортные</t>
  </si>
  <si>
    <t>Двигатели внутреннего сгорания для автотранспортных средств</t>
  </si>
  <si>
    <t>Двигатели внутреннего сгорания поршневые с искровым зажиганием, с рабочим объемом цилиндров не более 1000 см3 для автотранспортных средств</t>
  </si>
  <si>
    <t>29.10.11.000</t>
  </si>
  <si>
    <t>Двигатели внутреннего сгорания поршневые с искровым зажиганием, с рабочим объемом цилиндров более 1000 см3 для автотранспортных средств</t>
  </si>
  <si>
    <t>29.10.12.000</t>
  </si>
  <si>
    <t>Двигатели внутреннего сгорания поршневые с воспламенением от сжатия для транспортных средств</t>
  </si>
  <si>
    <t>29.10.13.000</t>
  </si>
  <si>
    <t>Автомобили легковые</t>
  </si>
  <si>
    <t>Средства транспортные с двигателем с искровым зажиганием, с рабочим объемом цилиндров не более 1500 см3, новые</t>
  </si>
  <si>
    <t>29.10.21.000</t>
  </si>
  <si>
    <t>Средства транспортные с двигателем с искровым зажиганием, с рабочим объемом цилиндров более 1500 см3, новые</t>
  </si>
  <si>
    <t>29.10.22.000</t>
  </si>
  <si>
    <t>Средства транспортные с поршневым двигателем внутреннего сгорания с воспламенением от сжатия (дизелем или полудизелем), новые</t>
  </si>
  <si>
    <t>29.10.23.000</t>
  </si>
  <si>
    <t>Средства автотранспортные для перевозки людей прочие</t>
  </si>
  <si>
    <t>29.10.24.000</t>
  </si>
  <si>
    <t>Средства автотранспортные для перевозки 10 или более человек</t>
  </si>
  <si>
    <t>29.10.30.110</t>
  </si>
  <si>
    <t>29.10.30.111</t>
  </si>
  <si>
    <t>29.10.30.112</t>
  </si>
  <si>
    <t>29.10.30.113</t>
  </si>
  <si>
    <t>29.10.30.114</t>
  </si>
  <si>
    <t>29.10.30.119</t>
  </si>
  <si>
    <t>29.10.30.120</t>
  </si>
  <si>
    <t>Троллейбусы</t>
  </si>
  <si>
    <t>29.10.30.190</t>
  </si>
  <si>
    <t>Средства автотранспортные пассажирские с числом мест для сидения не менее 10 прочие</t>
  </si>
  <si>
    <t>Средства автотранспортные грузовые</t>
  </si>
  <si>
    <t>Средства автотранспортные грузовые с поршневым двигателем внутреннего сгорания с воспламенением от сжатия (дизелем или полудизелем), новые</t>
  </si>
  <si>
    <t>29.10.41.110</t>
  </si>
  <si>
    <t>Автомобили грузовые с дизельным двигателем</t>
  </si>
  <si>
    <t>29.10.41.111</t>
  </si>
  <si>
    <t>Автомобили грузовые с дизельным двигателем, имеющие технически допустимую максимальную массу не более 3,5 т</t>
  </si>
  <si>
    <t>29.10.41.112</t>
  </si>
  <si>
    <t>Автомобили грузовые с дизельным двигателем, имеющие технически допустимую максимальную массу свыше 3,5 т, но не более 12 т</t>
  </si>
  <si>
    <t>29.10.41.113</t>
  </si>
  <si>
    <t>Автомобили грузовые с дизельным двигателем, имеющие технически допустимую максимальную массу свыше 12 т</t>
  </si>
  <si>
    <t>29.10.41.120</t>
  </si>
  <si>
    <t>Автосамосвалы с дизельным двигателем</t>
  </si>
  <si>
    <t>29.10.41.121</t>
  </si>
  <si>
    <t>Автосамосвалы с дизельным двигателем, имеющие технически допустимую максимальную массу не более 3,5 т</t>
  </si>
  <si>
    <t>29.10.41.122</t>
  </si>
  <si>
    <t>Автосамосвалы с дизельным двигателем, имеющие технически допустимую максимальную массу свыше 3,5 т, но не более 12 т</t>
  </si>
  <si>
    <t>29.10.41.123</t>
  </si>
  <si>
    <t>Автосамосвалы с дизельным двигателем, имеющие технически допустимую максимальную массу свыше 12 т</t>
  </si>
  <si>
    <t>Средства автотранспортные грузовые с поршневым двигателем внутреннего сгорания с искровым зажиганием; прочие грузовые транспортные средства, новые</t>
  </si>
  <si>
    <t>29.10.42.110</t>
  </si>
  <si>
    <t>Автомобили грузовые с бензиновым двигателем</t>
  </si>
  <si>
    <t>29.10.42.111</t>
  </si>
  <si>
    <t>Автомобили грузовые с бензиновым двигателем, имеющие технически допустимую максимальную массу не более 3,5 т</t>
  </si>
  <si>
    <t>29.10.42.112</t>
  </si>
  <si>
    <t>Автомобили грузовые с бензиновым двигателем, имеющие технически допустимую максимальную массу свыше 3,5 т, но не более 12 т</t>
  </si>
  <si>
    <t>29.10.42.113</t>
  </si>
  <si>
    <t>Автомобили грузовые с бензиновым двигателем, имеющие технически допустимую максимальную массу свыше 12 т</t>
  </si>
  <si>
    <t>29.10.42.120</t>
  </si>
  <si>
    <t>Автосамосвалы с бензиновым двигателем</t>
  </si>
  <si>
    <t>29.10.42.121</t>
  </si>
  <si>
    <t>Автосамосвалы с бензиновым двигателем, имеющие технически допустимую максимальную массу не более 3,5 т</t>
  </si>
  <si>
    <t>29.10.42.122</t>
  </si>
  <si>
    <t>Автосамосвалы с бензиновым двигателем, имеющие технически допустимую максимальную массу свыше 3,5 т, но не более 12 т</t>
  </si>
  <si>
    <t>29.10.42.123</t>
  </si>
  <si>
    <t>Автосамосвалы с бензиновым двигателем, имеющие технически допустимую максимальную массу свыше 12 т</t>
  </si>
  <si>
    <t>Автомобили-тягачи седельные для полуприцепов</t>
  </si>
  <si>
    <t>29.10.43.000</t>
  </si>
  <si>
    <t>Шасси с установленными двигателями для автотранспортных средств</t>
  </si>
  <si>
    <t>29.10.44.000</t>
  </si>
  <si>
    <t>Средства автотранспортные специального назначения</t>
  </si>
  <si>
    <t>Автокраны</t>
  </si>
  <si>
    <t>29.10.51.000</t>
  </si>
  <si>
    <t>Средства транспортные для движения по снегу, автомобили для перевозки игроков в гольф и аналогичные транспортные средства, оснащенные двигателями</t>
  </si>
  <si>
    <t>29.10.52.110</t>
  </si>
  <si>
    <t>Средства транспортные снегоходные</t>
  </si>
  <si>
    <t>29.10.52.120</t>
  </si>
  <si>
    <t>Автомобили для перевозки игроков в гольф</t>
  </si>
  <si>
    <t>29.10.52.130</t>
  </si>
  <si>
    <t>Квадроциклы</t>
  </si>
  <si>
    <t>29.10.52.190</t>
  </si>
  <si>
    <t>Средства транспортные самоходные аналогичные</t>
  </si>
  <si>
    <t>Средства автотранспортные специального назначения, не включенные в другие группировки</t>
  </si>
  <si>
    <t>29.10.59.110</t>
  </si>
  <si>
    <t>Средства автотранспортные для транспортирования строительных материалов</t>
  </si>
  <si>
    <t>29.10.59.111</t>
  </si>
  <si>
    <t>Автоцементовозы</t>
  </si>
  <si>
    <t>29.10.59.112</t>
  </si>
  <si>
    <t>Автобитумовозы</t>
  </si>
  <si>
    <t>29.10.59.113</t>
  </si>
  <si>
    <t>Автобетоновозы</t>
  </si>
  <si>
    <t>29.10.59.114</t>
  </si>
  <si>
    <t>Автогудронаторы</t>
  </si>
  <si>
    <t>29.10.59.115</t>
  </si>
  <si>
    <t>Автозоловозы</t>
  </si>
  <si>
    <t>29.10.59.116</t>
  </si>
  <si>
    <t>Автобетононасосы</t>
  </si>
  <si>
    <t>29.10.59.119</t>
  </si>
  <si>
    <t>Средства автотранспортные для транспортирования строительных материалов прочие</t>
  </si>
  <si>
    <t>29.10.59.120</t>
  </si>
  <si>
    <t>Автолесовозы</t>
  </si>
  <si>
    <t>29.10.59.130</t>
  </si>
  <si>
    <t>Средства транспортные для коммунального хозяйства и содержания дорог</t>
  </si>
  <si>
    <t>29.10.59.140</t>
  </si>
  <si>
    <t>Автомобили пожарные</t>
  </si>
  <si>
    <t>29.10.59.141</t>
  </si>
  <si>
    <t>Автомобили пожарные для тушения пожаров водой</t>
  </si>
  <si>
    <t>29.10.59.142</t>
  </si>
  <si>
    <t>Автомобили пожарные для тушения пожаров специальными огнегасительными средствами</t>
  </si>
  <si>
    <t>29.10.59.143</t>
  </si>
  <si>
    <t>Автомобили пожарные комбинированного тушения крупных пожаров</t>
  </si>
  <si>
    <t>29.10.59.144</t>
  </si>
  <si>
    <t>Автолестницы и автоподъемники пожарные</t>
  </si>
  <si>
    <t>29.10.59.150</t>
  </si>
  <si>
    <t>Средства транспортные для аварийно-спасательных служб и полиции</t>
  </si>
  <si>
    <t>29.10.59.160</t>
  </si>
  <si>
    <t>Автомобили скорой медицинской помощи</t>
  </si>
  <si>
    <t>29.10.59.170</t>
  </si>
  <si>
    <t>Комплексы медицинские на шасси транспортных средств</t>
  </si>
  <si>
    <t>29.10.59.180</t>
  </si>
  <si>
    <t>Средства транспортные для обслуживания нефтяных и газовых скважин</t>
  </si>
  <si>
    <t>29.10.59.210</t>
  </si>
  <si>
    <t>Средства транспортные для перевозки денежной выручки и ценных грузов</t>
  </si>
  <si>
    <t>29.10.59.220</t>
  </si>
  <si>
    <t>Средства транспортные для перевозки грузов с использованием прицепа-роспуска</t>
  </si>
  <si>
    <t>29.10.59.230</t>
  </si>
  <si>
    <t>Средства транспортные для перевозки нефтепродуктов</t>
  </si>
  <si>
    <t>29.10.59.240</t>
  </si>
  <si>
    <t>Средства транспортные для перевозки пищевых жидкостей</t>
  </si>
  <si>
    <t>29.10.59.250</t>
  </si>
  <si>
    <t>Средства транспортные для перевозки сжиженных углеводородных газов на давление до 1,8 МПа</t>
  </si>
  <si>
    <t>29.10.59.260</t>
  </si>
  <si>
    <t>Средства транспортные оперативно-служебные для перевозки лиц, находящихся под стражей</t>
  </si>
  <si>
    <t>29.10.59.270</t>
  </si>
  <si>
    <t>Средства транспортные, оснащенные подъемниками с рабочими платформами</t>
  </si>
  <si>
    <t>29.10.59.280</t>
  </si>
  <si>
    <t>Средства транспортные-фургоны для перевозки пищевых продуктов</t>
  </si>
  <si>
    <t>29.10.59.310</t>
  </si>
  <si>
    <t>Средства транспортные, оснащенные кранами-манипуляторами</t>
  </si>
  <si>
    <t>29.10.59.320</t>
  </si>
  <si>
    <t>Снегоочистители</t>
  </si>
  <si>
    <t>29.10.59.321</t>
  </si>
  <si>
    <t>Снегоочистители роторные</t>
  </si>
  <si>
    <t>29.10.59.322</t>
  </si>
  <si>
    <t>Снегоочистители плужные</t>
  </si>
  <si>
    <t>29.10.59.323</t>
  </si>
  <si>
    <t>Снегоочистители аэродромно-уборочные</t>
  </si>
  <si>
    <t>29.10.59.329</t>
  </si>
  <si>
    <t>Снегоочистители прочие</t>
  </si>
  <si>
    <t>29.10.59.390</t>
  </si>
  <si>
    <t>Средства автотранспортные специального назначения прочие, не включенные в другие группировки</t>
  </si>
  <si>
    <t>Услуги по производству автотранспортных средств отдельные, выполняемые субподрядчиком</t>
  </si>
  <si>
    <t>29.10.99.000</t>
  </si>
  <si>
    <t>Кузова (корпуса) для автотранспортных средств; прицепы и полуприцепы</t>
  </si>
  <si>
    <t>Кузова для автотранспортных средств</t>
  </si>
  <si>
    <t>29.20.10</t>
  </si>
  <si>
    <t>29.20.10.000</t>
  </si>
  <si>
    <t>Прицепы и полуприцепы; контейнеры</t>
  </si>
  <si>
    <t>29.20.21</t>
  </si>
  <si>
    <t>Контейнеры, специально предназначенные для перевозки грузов одним или более видами транспорта</t>
  </si>
  <si>
    <t>29.20.21.110</t>
  </si>
  <si>
    <t>Контейнеры общего назначения (универсальные)</t>
  </si>
  <si>
    <t>29.20.21.120</t>
  </si>
  <si>
    <t>Контейнеры специализированные</t>
  </si>
  <si>
    <t>29.20.21.121</t>
  </si>
  <si>
    <t>Контейнеры изотермические</t>
  </si>
  <si>
    <t>29.20.21.122</t>
  </si>
  <si>
    <t>Контейнеры-цистерны</t>
  </si>
  <si>
    <t>29.20.21.123</t>
  </si>
  <si>
    <t>Контейнеры для сыпучих грузов</t>
  </si>
  <si>
    <t>29.20.21.129</t>
  </si>
  <si>
    <t>Контейнеры специализированные прочие, не включенные в другие группировки</t>
  </si>
  <si>
    <t>29.20.21.190</t>
  </si>
  <si>
    <t>Контейнеры прочие, не включенные в другие в группировки</t>
  </si>
  <si>
    <t>29.20.22</t>
  </si>
  <si>
    <t>Прицепы и полуприцепы типа фургонов для проживания или отдыха на природе</t>
  </si>
  <si>
    <t>29.20.22.000</t>
  </si>
  <si>
    <t>29.20.23</t>
  </si>
  <si>
    <t>Прицепы и полуприцепы прочие</t>
  </si>
  <si>
    <t>29.20.23.110</t>
  </si>
  <si>
    <t>Прицепы (полуприцепы) к легковым и грузовым автомобилям, мотоциклам, мотороллерам и квадрициклам</t>
  </si>
  <si>
    <t>29.20.23.111</t>
  </si>
  <si>
    <t>Прицепы и полуприцепы, технически допустимая максимальная масса которых не более 0,75 т</t>
  </si>
  <si>
    <t>29.20.23.112</t>
  </si>
  <si>
    <t>Прицепы и полуприцепы, технически допустимая максимальная масса которых свыше 0,75 т, но не более 3,5 т</t>
  </si>
  <si>
    <t>29.20.23.113</t>
  </si>
  <si>
    <t>Прицепы и полуприцепы, технически допустимая максимальная масса которых свыше 3,5 т, но не более 10 т</t>
  </si>
  <si>
    <t>29.20.23.114</t>
  </si>
  <si>
    <t>Прицепы и полуприцепы, технически допустимая максимальная масса которых свыше 10 т</t>
  </si>
  <si>
    <t>29.20.23.120</t>
  </si>
  <si>
    <t>Прицепы-цистерны и полуприцепы-цистерны для перевозки нефтепродуктов, воды и прочих жидкостей</t>
  </si>
  <si>
    <t>29.20.23.130</t>
  </si>
  <si>
    <t>Прицепы и полуприцепы тракторные</t>
  </si>
  <si>
    <t>29.20.23.190</t>
  </si>
  <si>
    <t>Прицепы и полуприцепы прочие, не включенные в другие группировки</t>
  </si>
  <si>
    <t>Части прицепов, полуприцепов и прочих транспортных средств, не оснащенных двигателями</t>
  </si>
  <si>
    <t>29.20.30</t>
  </si>
  <si>
    <t>29.20.30.110</t>
  </si>
  <si>
    <t>Комплектующие (запасные части) прицепов и полуприцепов, не имеющие самостоятельных группировок</t>
  </si>
  <si>
    <t>29.20.30.190</t>
  </si>
  <si>
    <t>Комплектующие (запасные части) прицепов прочих автотранспортных несамоходных средств, не имеющие самостоятельных группировок</t>
  </si>
  <si>
    <t>Услуги по переоборудованию, сборке, оснащению автотранспортных средств и кузовным работам</t>
  </si>
  <si>
    <t>29.20.40</t>
  </si>
  <si>
    <t>- бронирование автомобилей с целью обеспечения безопасности пассажиров;</t>
  </si>
  <si>
    <t>- наладочные работы на автотранспортных средствах;</t>
  </si>
  <si>
    <t>- услуги по индивидуальным требованиям заказчика, относящиеся к автотранспортным средствам</t>
  </si>
  <si>
    <t>- услуги по техническому обслуживанию и ремонту автотранспортных средств, см. 45.20</t>
  </si>
  <si>
    <t>29.20.40.000</t>
  </si>
  <si>
    <t>Услуги по оснащению жилых автофургонов, прицепов и передвижных домов</t>
  </si>
  <si>
    <t>29.20.50</t>
  </si>
  <si>
    <t>29.20.50.000</t>
  </si>
  <si>
    <t>29.20.9</t>
  </si>
  <si>
    <t>Услуги по производству кузовов (кузовные работы) транспортных средств, прицепов и полуприцепов отдельные, выполняемые субподрядчиком</t>
  </si>
  <si>
    <t>29.20.99</t>
  </si>
  <si>
    <t>29.20.99.000</t>
  </si>
  <si>
    <t>Части и принадлежности для автотранспортных средств</t>
  </si>
  <si>
    <t>Оборудование электрическое и электронное для автотранспортных средств</t>
  </si>
  <si>
    <t>29.31.1</t>
  </si>
  <si>
    <t>Комплекты проводов системы зажигания и прочие комплекты проводов, используемые в наземных, воздушных или водных транспортных средствах</t>
  </si>
  <si>
    <t>29.31.10</t>
  </si>
  <si>
    <t>29.31.10.000</t>
  </si>
  <si>
    <t>29.31.2</t>
  </si>
  <si>
    <t>Оборудование электрическое прочее для автотранспортных средств и его части</t>
  </si>
  <si>
    <t>29.31.21</t>
  </si>
  <si>
    <t>Свечи зажигания; магнето зажигания; генераторы-магнето; магнитные маховики; распределители зажигания; катушки зажигания</t>
  </si>
  <si>
    <t>29.31.21.110</t>
  </si>
  <si>
    <t>Свечи зажигания</t>
  </si>
  <si>
    <t>29.31.21.120</t>
  </si>
  <si>
    <t>Магнето зажигания</t>
  </si>
  <si>
    <t>29.31.21.130</t>
  </si>
  <si>
    <t>Магнетогенераторы</t>
  </si>
  <si>
    <t>29.31.21.140</t>
  </si>
  <si>
    <t>Маховики магнитные</t>
  </si>
  <si>
    <t>29.31.21.150</t>
  </si>
  <si>
    <t>Распределители зажигания</t>
  </si>
  <si>
    <t>29.31.21.160</t>
  </si>
  <si>
    <t>Катушки зажигания</t>
  </si>
  <si>
    <t>29.31.22</t>
  </si>
  <si>
    <t>Стартеры и стартер-генераторы; прочие генераторы, прочее оборудование</t>
  </si>
  <si>
    <t>29.31.22.110</t>
  </si>
  <si>
    <t>Стартеры и стартер-генераторы для транспортных средств</t>
  </si>
  <si>
    <t>29.31.22.120</t>
  </si>
  <si>
    <t>Генераторы для транспортных средств прочие</t>
  </si>
  <si>
    <t>29.31.22.130</t>
  </si>
  <si>
    <t>Приборы сигнальные звуковые для транспортных средств</t>
  </si>
  <si>
    <t>29.31.22.190</t>
  </si>
  <si>
    <t>Оборудование электрическое прочее для транспортных средств, не включенное в другие группировки</t>
  </si>
  <si>
    <t>29.31.23</t>
  </si>
  <si>
    <t>Приборы освещения и световой сигнализации электрические, стеклоочистители, антиобледенители и антизапотеватели для транспортных средств и мотоциклов</t>
  </si>
  <si>
    <t>29.31.23.110</t>
  </si>
  <si>
    <t>Приборы освещения и световой сигнализации электрические для транспортных средств и мотоциклов</t>
  </si>
  <si>
    <t>29.31.23.111</t>
  </si>
  <si>
    <t>Фары</t>
  </si>
  <si>
    <t>29.31.23.112</t>
  </si>
  <si>
    <t>Фонари</t>
  </si>
  <si>
    <t>29.31.23.113</t>
  </si>
  <si>
    <t>Указатели поворота</t>
  </si>
  <si>
    <t>29.31.23.119</t>
  </si>
  <si>
    <t>Приборы освещения и световой сигнализации электрические для транспортных средств и мотоциклов прочие, не включенные в другие группировки</t>
  </si>
  <si>
    <t>29.31.23.120</t>
  </si>
  <si>
    <t>Стеклоочистители, антиобледенители и антизапотеватели для транспортных средств и мотоциклов</t>
  </si>
  <si>
    <t>29.31.3</t>
  </si>
  <si>
    <t>Части прочего электрического оборудования для автотранспортных средств и мотоциклов</t>
  </si>
  <si>
    <t>29.31.30</t>
  </si>
  <si>
    <t>29.31.30.000</t>
  </si>
  <si>
    <t>29.31.9</t>
  </si>
  <si>
    <t>Услуги по производству электрического и электронного оборудования отдельные, выполняемые субподрядчиком</t>
  </si>
  <si>
    <t>29.31.99</t>
  </si>
  <si>
    <t>29.31.99.000</t>
  </si>
  <si>
    <t>Комплектующие и принадлежности для автотранспортных средств прочие</t>
  </si>
  <si>
    <t>Сиденья для автотранспортных средств</t>
  </si>
  <si>
    <t>29.32.10</t>
  </si>
  <si>
    <t>29.32.10.000</t>
  </si>
  <si>
    <t>Ремни безопасности, подушки безопасности, их части и принадлежности кузовов</t>
  </si>
  <si>
    <t>29.32.20</t>
  </si>
  <si>
    <t>29.32.20.110</t>
  </si>
  <si>
    <t>Ремни безопасности и их части</t>
  </si>
  <si>
    <t>29.32.20.120</t>
  </si>
  <si>
    <t>Подушки безопасности и их части</t>
  </si>
  <si>
    <t>29.32.20.130</t>
  </si>
  <si>
    <t>Устройства удерживающие для детей</t>
  </si>
  <si>
    <t>29.32.20.140</t>
  </si>
  <si>
    <t>Принадлежности кузовов</t>
  </si>
  <si>
    <t>Комплектующие и принадлежности для автотранспортных средств, не включенные в другие группировки</t>
  </si>
  <si>
    <t>29.32.30</t>
  </si>
  <si>
    <t>29.32.30.110</t>
  </si>
  <si>
    <t>Оборудование для питания двигателя газообразным топливом (компримированным природным газом (КПГ), сжиженным нефтяным газом (СНГ), сжиженным газом (СПГ), диметиловым эфиром топливным (ДМЭт))</t>
  </si>
  <si>
    <t>- газовые баллоны;</t>
  </si>
  <si>
    <t>- вспомогательное оборудование баллонов;</t>
  </si>
  <si>
    <t>- газоредуцирующую аппаратуру;</t>
  </si>
  <si>
    <t>- теплообменные устройства;</t>
  </si>
  <si>
    <t>- газосмесительные устройства;</t>
  </si>
  <si>
    <t>- газодозирующие устройства;</t>
  </si>
  <si>
    <t>- электромагнитные клапаны;</t>
  </si>
  <si>
    <t>- расходно-наполнительное и контрольно-измерительное оборудование;</t>
  </si>
  <si>
    <t>- газовые фильтры;</t>
  </si>
  <si>
    <t>- гибкие шланги;</t>
  </si>
  <si>
    <t>- топливопроводы;</t>
  </si>
  <si>
    <t>- электронные блоки управления</t>
  </si>
  <si>
    <t>29.32.30.120</t>
  </si>
  <si>
    <t>Системы выпуска отработанных газов двигателя, их узлы и детали</t>
  </si>
  <si>
    <t>29.32.30.121</t>
  </si>
  <si>
    <t>Системы нейтрализации отработавших газов, в том числе сменные каталитические нейтрализаторы</t>
  </si>
  <si>
    <t>29.32.30.122</t>
  </si>
  <si>
    <t>Системы сменные выпуска отработавших газов двигателей, в том числе глушители и резонаторы</t>
  </si>
  <si>
    <t>29.32.30.129</t>
  </si>
  <si>
    <t>Узлы и детали системы выпуска отработанных газов двигателей прочие, не включенные в другие группировки</t>
  </si>
  <si>
    <t>29.32.30.130</t>
  </si>
  <si>
    <t>Тормоза, их узлы и детали</t>
  </si>
  <si>
    <t>29.32.30.131</t>
  </si>
  <si>
    <t>Тормоза</t>
  </si>
  <si>
    <t>29.32.30.132</t>
  </si>
  <si>
    <t>Колодки с накладками в сборе для дисковых и барабанных тормозов, фрикционные накладки для барабанных и дисковых тормозов</t>
  </si>
  <si>
    <t>29.32.30.133</t>
  </si>
  <si>
    <t>Аппараты гидравлического тормозного привода</t>
  </si>
  <si>
    <t>- главные тормозные цилиндры;</t>
  </si>
  <si>
    <t>- скобы дисковых тормозных механизмов;</t>
  </si>
  <si>
    <t>- колесные тормозные цилиндры барабанных тормозных механизмов;</t>
  </si>
  <si>
    <t>- регуляторы тормозных сил;</t>
  </si>
  <si>
    <t>- вакуумные и гидравлические (в сборе с главными тормозными цилиндрами) и гидровакуумные и пневмогидравлические усилители;</t>
  </si>
  <si>
    <t>- контрольно-сигнальные устройства</t>
  </si>
  <si>
    <t>29.32.30.134</t>
  </si>
  <si>
    <t>Трубки и шланги, в том числе витые шланги гидравлических систем тормозного привода, сцепления и рулевого привода</t>
  </si>
  <si>
    <t>- трубки и шланги, в том числе и с применением материала на основе полиамидов 11 и 12;</t>
  </si>
  <si>
    <t>- элементы соединений трубопроводов и шлангов (переходники, штуцеры, тройники, гайки накидные)</t>
  </si>
  <si>
    <t>29.32.30.135</t>
  </si>
  <si>
    <t>Механизмы тормозные в сборе</t>
  </si>
  <si>
    <t>29.32.30.136</t>
  </si>
  <si>
    <t>Детали и узлы механических приводов тормозной системы</t>
  </si>
  <si>
    <t>- регулировочные устройства тормозных механизмов;</t>
  </si>
  <si>
    <t>- детали привода стояночной тормозной системы (в том числе тросы с наконечниками в сборе)</t>
  </si>
  <si>
    <t>29.32.30.137</t>
  </si>
  <si>
    <t>Диски и барабаны тормозные</t>
  </si>
  <si>
    <t>29.32.30.138</t>
  </si>
  <si>
    <t>Аппараты пневматического тормозного привода</t>
  </si>
  <si>
    <t>- агрегаты подготовки воздуха (противозамерзатели, влагоотделители, регуляторы давления);</t>
  </si>
  <si>
    <t>- защитную аппаратуру пневмопривода;</t>
  </si>
  <si>
    <t>- клапаны слива конденсата;</t>
  </si>
  <si>
    <t>- управляющие аппараты (краны тормозные, ускорительные клапаны, клапаны управления тормозами прицепа, воздухораспределители);</t>
  </si>
  <si>
    <t>- аппараты корректировки торможения (регуляторы тормозных сил, клапаны ограничения давления в пневматическом приводе передней оси);</t>
  </si>
  <si>
    <t>- головки соединительные;</t>
  </si>
  <si>
    <t>- устройства сигнализации и контроля (датчики пневмоэлектрические, клапаны контрольного вывода)</t>
  </si>
  <si>
    <t>29.32.30.141</t>
  </si>
  <si>
    <t>Камеры тормозные пневматические (в том числе с пружинным энергоаккумулятором), цилиндры тормозные пневматические</t>
  </si>
  <si>
    <t>29.32.30.142</t>
  </si>
  <si>
    <t>Компрессоры тормозные</t>
  </si>
  <si>
    <t>29.32.30.149</t>
  </si>
  <si>
    <t>Узлы и детали тормозов прочие, не включенные в другие группировки</t>
  </si>
  <si>
    <t>29.32.30.150</t>
  </si>
  <si>
    <t>Управление рулевое, его узлы и детали</t>
  </si>
  <si>
    <t>- рулевые колеса, рулевые механизмы, рулевые усилители, гидронасосы, аккумуляторы давления, распределители и силовые цилиндры рулевых усилителей, колонки рулевого управления, угловые редукторы, рулевые валы, рулевые тяги, промежуточные опоры рулевого привода и рычаги, шкворни поворотных цапф;</t>
  </si>
  <si>
    <t>- шарниры шаровые рулевого управления и их элементы</t>
  </si>
  <si>
    <t>29.32.30.160</t>
  </si>
  <si>
    <t>Приборы автомобилей, тракторов, мотоциклов и сельскохозяйственных машин</t>
  </si>
  <si>
    <t>29.32.30.161</t>
  </si>
  <si>
    <t>Спидометры, их датчики и комбинации приборов, включающие спидометры</t>
  </si>
  <si>
    <t>29.32.30.162</t>
  </si>
  <si>
    <t>Устройства ограничения скорости</t>
  </si>
  <si>
    <t>29.32.30.163</t>
  </si>
  <si>
    <t>Тахографы</t>
  </si>
  <si>
    <t>29.32.30.164</t>
  </si>
  <si>
    <t>Указатели и датчики аварийных состояний</t>
  </si>
  <si>
    <t>29.32.30.169</t>
  </si>
  <si>
    <t>Приборы автомобилей, тракторов, мотоциклов и сельскохозяйственных машин прочие, не включенные в другие группировки</t>
  </si>
  <si>
    <t>29.32.30.170</t>
  </si>
  <si>
    <t>Системы охлаждения, их узлы и детали</t>
  </si>
  <si>
    <t>29.32.30.171</t>
  </si>
  <si>
    <t>Теплообменники и термостаты</t>
  </si>
  <si>
    <t>29.32.30.172</t>
  </si>
  <si>
    <t>Насосы жидкостных систем охлаждения</t>
  </si>
  <si>
    <t>29.32.30.179</t>
  </si>
  <si>
    <t>Узлы и детали систем охлаждения прочие, не включенные в другие группировки</t>
  </si>
  <si>
    <t>29.32.30.180</t>
  </si>
  <si>
    <t>Сцепления, их узлы и детали</t>
  </si>
  <si>
    <t>29.32.30.181</t>
  </si>
  <si>
    <t>Сцепления</t>
  </si>
  <si>
    <t>29.32.30.182</t>
  </si>
  <si>
    <t>Муфты выключения сцеплений, подшипники муфт выключения сцеплений</t>
  </si>
  <si>
    <t>29.32.30.189</t>
  </si>
  <si>
    <t>Узлы и детали сцеплений, не включенные в другие группировки</t>
  </si>
  <si>
    <t>29.32.30.210</t>
  </si>
  <si>
    <t>Подвески, их узлы и детали</t>
  </si>
  <si>
    <t>29.32.30.211</t>
  </si>
  <si>
    <t>Элементы подвески упругие</t>
  </si>
  <si>
    <t>- рессоры листовые, пружины, торсионы подвески, стабилизаторы поперечной устойчивости, пневматические упругие элементы</t>
  </si>
  <si>
    <t>29.32.30.212</t>
  </si>
  <si>
    <t>Элементы подвески демпфирующие и рулевого привода</t>
  </si>
  <si>
    <t>- амортизаторы, амортизаторные стойки и патроны амортизаторных стоек</t>
  </si>
  <si>
    <t>29.32.30.213</t>
  </si>
  <si>
    <t>Элементы направляющего аппарата подвески</t>
  </si>
  <si>
    <t>- рычаги, реактивные штанги, их пальцы, резинометаллические шарниры, подшипники и втулки опор, ограничители хода подвески, детали установки упругих элементов</t>
  </si>
  <si>
    <t>29.32.30.214</t>
  </si>
  <si>
    <t>Шарниры шаровые подвески и их элементы</t>
  </si>
  <si>
    <t>29.32.30.219</t>
  </si>
  <si>
    <t>Узлы и детали подвески прочие, не включенные в другие группировки</t>
  </si>
  <si>
    <t>29.32.30.220</t>
  </si>
  <si>
    <t>Колеса, ступицы и их детали</t>
  </si>
  <si>
    <t>29.32.30.230</t>
  </si>
  <si>
    <t>Кузова (кабины), их узлы и детали</t>
  </si>
  <si>
    <t>29.32.30.231</t>
  </si>
  <si>
    <t>Кузова (кабины)</t>
  </si>
  <si>
    <t>29.32.30.232</t>
  </si>
  <si>
    <t>Двери транспортных средств</t>
  </si>
  <si>
    <t>29.32.30.233</t>
  </si>
  <si>
    <t>Ручки, дверные петли, наружные кнопки открывания дверей и багажников</t>
  </si>
  <si>
    <t>29.32.30.234</t>
  </si>
  <si>
    <t>Замки дверей</t>
  </si>
  <si>
    <t>29.32.30.239</t>
  </si>
  <si>
    <t>Узлы и детали кабин (кузовов), не включенные в другие группировки</t>
  </si>
  <si>
    <t>29.32.30.240</t>
  </si>
  <si>
    <t>Передачи карданные, валы приводные, шарниры неравных и равных угловых скоростей</t>
  </si>
  <si>
    <t>29.32.30.250</t>
  </si>
  <si>
    <t>Мосты ведущие с дифференциалом в сборе, полуоси</t>
  </si>
  <si>
    <t>29.32.30.260</t>
  </si>
  <si>
    <t>Системы вентиляции, отопления и кондиционирования воздуха, их узлы и детали</t>
  </si>
  <si>
    <t>29.32.30.261</t>
  </si>
  <si>
    <t>Отопители воздушно-жидкостные, интегральные охладители, отопители-охладители, распределительные устройства для подачи воздуха; холодильные компрессионные или других типов установки</t>
  </si>
  <si>
    <t>29.32.30.262</t>
  </si>
  <si>
    <t>Подогреватели-отопители независимые воздушные и жидкостные автоматического действия, работающие от бортовой сети транспортных средств на жидком или газообразном топливе, в том числе подогреватели предпусковые</t>
  </si>
  <si>
    <t>29.32.30.263</t>
  </si>
  <si>
    <t>Кондиционеры автомобильные, их узлы и детали</t>
  </si>
  <si>
    <t>29.32.30.269</t>
  </si>
  <si>
    <t>Узлы и детали систем вентиляции, отопления и кондиционирования воздуха, не включенные в другие группировки</t>
  </si>
  <si>
    <t>29.32.30.270</t>
  </si>
  <si>
    <t>Устройства сцепные (тягово-сцепные, седельно-сцепные и буксирные)</t>
  </si>
  <si>
    <t>29.32.30.280</t>
  </si>
  <si>
    <t>Узлы и детали подъемного и опрокидывающего устройств платформ и кабин</t>
  </si>
  <si>
    <t>29.32.30.310</t>
  </si>
  <si>
    <t>Цепи, натяжные устройства цепей и их части</t>
  </si>
  <si>
    <t>29.32.30.390</t>
  </si>
  <si>
    <t>Части и принадлежности для автотранспортных средств прочие, не включенные в другие группировки</t>
  </si>
  <si>
    <t>Услуги по сборке частей и принадлежностей для автотранспортных средств, не включенные в другие группировки; услуги по сборке полных конструктивных комплектов для автотранспортных средств в процессе производства; отдельные операции процесса производства прочих частей и принадлежностей для автотранспортных средств, выполняемые субподрядчиком</t>
  </si>
  <si>
    <t>29.32.91</t>
  </si>
  <si>
    <t>Услуги по сборке полных комплектов для автотранспортных средств, предоставляемые субподрядчиком</t>
  </si>
  <si>
    <t>- услуги по сборке полных комплектов для конструкции автотранспортных средств</t>
  </si>
  <si>
    <t>29.32.91.000</t>
  </si>
  <si>
    <t>29.32.92</t>
  </si>
  <si>
    <t>Услуги по сборке частей и принадлежностей для автотранспортных средств, не включенные в другие группировки</t>
  </si>
  <si>
    <t>- услуги по сборке частей для автотранспортных средств несобственного производства (купленных или поставляемых в сборных комплектах) подкатегории 34.30.20, например услуги по сборке выхлопного оборудования, колес или бамперов</t>
  </si>
  <si>
    <t>29.32.92.000</t>
  </si>
  <si>
    <t>29.32.99</t>
  </si>
  <si>
    <t>Операции процесса производства прочих частей и принадлежностей для автотранспортных средств отдельные, выполняемые субподрядчиком</t>
  </si>
  <si>
    <t>29.32.99.000</t>
  </si>
  <si>
    <t>Средства транспортные и оборудование, прочие</t>
  </si>
  <si>
    <t>Корабли, суда и лодки</t>
  </si>
  <si>
    <t>Корабли, суда и плавучие конструкции</t>
  </si>
  <si>
    <t>Корабли военные</t>
  </si>
  <si>
    <t>30.11.10.000</t>
  </si>
  <si>
    <t>Суда и аналогичные плавучие средства для перевозки людей или грузов</t>
  </si>
  <si>
    <t>Суда круизные, суда экскурсионные и аналогичные плавучие средства для перевозки пассажиров; паромы всех типов</t>
  </si>
  <si>
    <t>30.11.21.110</t>
  </si>
  <si>
    <t>Суда морские пассажирские</t>
  </si>
  <si>
    <t>30.11.21.111</t>
  </si>
  <si>
    <t>Суда круизные морские</t>
  </si>
  <si>
    <t>30.11.21.112</t>
  </si>
  <si>
    <t>Суда экскурсионные морские</t>
  </si>
  <si>
    <t>30.11.21.113</t>
  </si>
  <si>
    <t>Суда для обслуживания регулярных пассажирских линий морские</t>
  </si>
  <si>
    <t>30.11.21.114</t>
  </si>
  <si>
    <t>Паромы пассажирские морские</t>
  </si>
  <si>
    <t>30.11.21.119</t>
  </si>
  <si>
    <t>Суда морские пассажирские прочие</t>
  </si>
  <si>
    <t>30.11.21.120</t>
  </si>
  <si>
    <t>Суда речные пассажирские</t>
  </si>
  <si>
    <t>30.11.21.130</t>
  </si>
  <si>
    <t>30.11.22.110</t>
  </si>
  <si>
    <t>Суда наливные морские</t>
  </si>
  <si>
    <t>30.11.22.111</t>
  </si>
  <si>
    <t>30.11.22.112</t>
  </si>
  <si>
    <t>Суда морские для перевозки химических продуктов</t>
  </si>
  <si>
    <t>30.11.22.113</t>
  </si>
  <si>
    <t>Суда морские для перевозки сжиженных газов (газовозы)</t>
  </si>
  <si>
    <t>30.11.22.119</t>
  </si>
  <si>
    <t>Суда морские для перевозки прочих жидких грузов</t>
  </si>
  <si>
    <t>30.11.22.120</t>
  </si>
  <si>
    <t>Суда наливные речные</t>
  </si>
  <si>
    <t>30.11.22.121</t>
  </si>
  <si>
    <t>30.11.22.122</t>
  </si>
  <si>
    <t>Суда речные для перевозки химических продуктов</t>
  </si>
  <si>
    <t>30.11.22.123</t>
  </si>
  <si>
    <t>Суда речные для перевозки сжиженных газов (газовозы)</t>
  </si>
  <si>
    <t>30.11.22.129</t>
  </si>
  <si>
    <t>Суда речные для перевозки прочих жидких грузов</t>
  </si>
  <si>
    <t>30.11.22.130</t>
  </si>
  <si>
    <t>Суда рефрижераторные, кроме танкеров</t>
  </si>
  <si>
    <t>30.11.23.110</t>
  </si>
  <si>
    <t>Суда рефрижераторные морские, кроме танкеров</t>
  </si>
  <si>
    <t>30.11.23.120</t>
  </si>
  <si>
    <t>Суда рефрижераторные речные, кроме танкеров</t>
  </si>
  <si>
    <t>30.11.23.130</t>
  </si>
  <si>
    <t>Суда сухогрузные</t>
  </si>
  <si>
    <t>30.11.24.110</t>
  </si>
  <si>
    <t>Суда сухогрузные морские</t>
  </si>
  <si>
    <t>30.11.24.111</t>
  </si>
  <si>
    <t>Суда сухогрузные морские общего назначения</t>
  </si>
  <si>
    <t>30.11.24.112</t>
  </si>
  <si>
    <t>Суда контейнерные морские</t>
  </si>
  <si>
    <t>30.11.24.113</t>
  </si>
  <si>
    <t>Суда трейлерные морские</t>
  </si>
  <si>
    <t>30.11.24.114</t>
  </si>
  <si>
    <t>Суда для перевозки навалочных грузов морские</t>
  </si>
  <si>
    <t>30.11.24.115</t>
  </si>
  <si>
    <t>Суда грузопассажирские морские</t>
  </si>
  <si>
    <t>30.11.24.116</t>
  </si>
  <si>
    <t>Суда морские грузовые комбинированные</t>
  </si>
  <si>
    <t>30.11.24.117</t>
  </si>
  <si>
    <t>Лесовозы морские</t>
  </si>
  <si>
    <t>30.11.24.118</t>
  </si>
  <si>
    <t>Паромы морские самоходные железнодорожные, автомобильно-транспортные</t>
  </si>
  <si>
    <t>30.11.24.119</t>
  </si>
  <si>
    <t>Суда сухогрузные морские прочие</t>
  </si>
  <si>
    <t>30.11.24.120</t>
  </si>
  <si>
    <t>Суда сухогрузные речные</t>
  </si>
  <si>
    <t>30.11.24.121</t>
  </si>
  <si>
    <t>Суда сухогрузные речные самоходные</t>
  </si>
  <si>
    <t>30.11.24.122</t>
  </si>
  <si>
    <t>Суда сухогрузные речные несамоходные</t>
  </si>
  <si>
    <t>30.11.24.130</t>
  </si>
  <si>
    <t>Суда рыболовные и прочие суда специального назначения</t>
  </si>
  <si>
    <t>Суда рыболовные; суда-рыбозаводы и прочие суда для переработки или консервирования рыбных продуктов</t>
  </si>
  <si>
    <t>30.11.31.110</t>
  </si>
  <si>
    <t>Суда рыболовные</t>
  </si>
  <si>
    <t>30.11.31.111</t>
  </si>
  <si>
    <t>Траулеры</t>
  </si>
  <si>
    <t>30.11.31.112</t>
  </si>
  <si>
    <t>Дрифтеры</t>
  </si>
  <si>
    <t>30.11.31.113</t>
  </si>
  <si>
    <t>Сейнеры</t>
  </si>
  <si>
    <t>30.11.31.114</t>
  </si>
  <si>
    <t>Ярусники</t>
  </si>
  <si>
    <t>30.11.31.115</t>
  </si>
  <si>
    <t>Суда китобойные</t>
  </si>
  <si>
    <t>30.11.31.116</t>
  </si>
  <si>
    <t>Суда зверобойные</t>
  </si>
  <si>
    <t>30.11.31.119</t>
  </si>
  <si>
    <t>Суда рыболовные прочие</t>
  </si>
  <si>
    <t>30.11.31.120</t>
  </si>
  <si>
    <t>Суда-рыбозаводы</t>
  </si>
  <si>
    <t>30.11.31.190</t>
  </si>
  <si>
    <t>Суда прочие для переработки или консервирования рыбных продуктов</t>
  </si>
  <si>
    <t>Буксиры и суда-толкачи</t>
  </si>
  <si>
    <t>30.11.32.110</t>
  </si>
  <si>
    <t>Суда морские буксирные</t>
  </si>
  <si>
    <t>30.11.32.111</t>
  </si>
  <si>
    <t>Буксиры морские</t>
  </si>
  <si>
    <t>30.11.32.112</t>
  </si>
  <si>
    <t>Буксиры рейдовые</t>
  </si>
  <si>
    <t>30.11.32.113</t>
  </si>
  <si>
    <t>Буксиры портовые</t>
  </si>
  <si>
    <t>30.11.32.114</t>
  </si>
  <si>
    <t>Буксиры морские спасательные</t>
  </si>
  <si>
    <t>30.11.32.115</t>
  </si>
  <si>
    <t>Суда-толкачи морские</t>
  </si>
  <si>
    <t>30.11.32.116</t>
  </si>
  <si>
    <t>Буксиры-толкачи морские</t>
  </si>
  <si>
    <t>30.11.32.120</t>
  </si>
  <si>
    <t>Суда буксирные речные</t>
  </si>
  <si>
    <t>30.11.32.121</t>
  </si>
  <si>
    <t>Буксиры речные</t>
  </si>
  <si>
    <t>30.11.32.122</t>
  </si>
  <si>
    <t>Суда-толкачи речные, озерные</t>
  </si>
  <si>
    <t>30.11.32.123</t>
  </si>
  <si>
    <t>Буксиры-толкачи речные</t>
  </si>
  <si>
    <t>30.11.32.130</t>
  </si>
  <si>
    <t>Катера судовые буксирные</t>
  </si>
  <si>
    <t>Земснаряды; плавучие маяки, плавучие краны; прочие суда</t>
  </si>
  <si>
    <t>30.11.33.110</t>
  </si>
  <si>
    <t>Земснаряды</t>
  </si>
  <si>
    <t>30.11.33.120</t>
  </si>
  <si>
    <t>Маяки плавучие</t>
  </si>
  <si>
    <t>30.11.33.130</t>
  </si>
  <si>
    <t>Суда пожарные</t>
  </si>
  <si>
    <t>30.11.33.140</t>
  </si>
  <si>
    <t>Краны плавучие</t>
  </si>
  <si>
    <t>30.11.33.190</t>
  </si>
  <si>
    <t>Суда прочие</t>
  </si>
  <si>
    <t>Платформы плавучие или погружные и инфраструктура</t>
  </si>
  <si>
    <t>30.11.40.000</t>
  </si>
  <si>
    <t>Конструкции плавучие прочие (включая плоты, понтоны, кессоны, дебаркадеры, буи и бакены)</t>
  </si>
  <si>
    <t>30.11.50.110</t>
  </si>
  <si>
    <t>Плоты</t>
  </si>
  <si>
    <t>30.11.50.120</t>
  </si>
  <si>
    <t>Понтоны</t>
  </si>
  <si>
    <t>30.11.50.130</t>
  </si>
  <si>
    <t>Кессоны</t>
  </si>
  <si>
    <t>30.11.50.140</t>
  </si>
  <si>
    <t>Дебаркадеры</t>
  </si>
  <si>
    <t>30.11.50.150</t>
  </si>
  <si>
    <t>Буи и бакены</t>
  </si>
  <si>
    <t>30.11.50.160</t>
  </si>
  <si>
    <t>Платформы и конструкции морские плавучие для подготовки к пуску и запуску ракет космического назначения</t>
  </si>
  <si>
    <t>30.11.50.190</t>
  </si>
  <si>
    <t>Конструкции плавучие прочие, не включенные в другие группировки</t>
  </si>
  <si>
    <t>Услуги по переоборудованию, восстановлению и оснащению судов, плавучих платформ и конструкций; операции процесса производства судов и плавучих конструкций отдельные, выполняемые субподрядчиком</t>
  </si>
  <si>
    <t>Услуги по переоборудованию и восстановлению судов, плавучих платформ и конструкций</t>
  </si>
  <si>
    <t>30.11.91.000</t>
  </si>
  <si>
    <t>Услуги по оснащению судов, плавучих платформ и конструкций</t>
  </si>
  <si>
    <t>- услуги по специализированному внутреннему оснащению судов, плавучих платформ и конструкций, например плотничными изделиями, электрооборудованием, системами кондиционирования воздуха;</t>
  </si>
  <si>
    <t>- услуги по специализированным покрасочным (малярным) работам на судах, плавучих платформах и конструкциях</t>
  </si>
  <si>
    <t>30.11.92.000</t>
  </si>
  <si>
    <t>Операции процесса производства судов и плавучих конструкций отдельные, выполняемые субподрядчиком</t>
  </si>
  <si>
    <t>30.11.99.000</t>
  </si>
  <si>
    <t>Суда прогулочные и спортивные</t>
  </si>
  <si>
    <t>Суда парусные (кроме надувных) прогулочные или спортивные со вспомогательным двигателем или без него</t>
  </si>
  <si>
    <t>30.12.11.110</t>
  </si>
  <si>
    <t>Суда парусные (кроме надувных) прогулочные со вспомогательным двигателем или без него</t>
  </si>
  <si>
    <t>30.12.11.120</t>
  </si>
  <si>
    <t>Суда парусные спортивные со вспомогательным двигателем или без него</t>
  </si>
  <si>
    <t>Суда надувные прогулочные или спортивные</t>
  </si>
  <si>
    <t>30.12.12.110</t>
  </si>
  <si>
    <t>Суда надувные прогулочные</t>
  </si>
  <si>
    <t>30.12.12.120</t>
  </si>
  <si>
    <t>Суда надувные спортивные</t>
  </si>
  <si>
    <t>Суда прогулочные или спортивные прочие; лодки гребные, шлюпки и каноэ</t>
  </si>
  <si>
    <t>30.12.19.110</t>
  </si>
  <si>
    <t>Суда прогулочные прочие</t>
  </si>
  <si>
    <t>30.12.19.120</t>
  </si>
  <si>
    <t>Суда спортивные прочие</t>
  </si>
  <si>
    <t>30.12.19.130</t>
  </si>
  <si>
    <t>Лодки гребные</t>
  </si>
  <si>
    <t>30.12.19.140</t>
  </si>
  <si>
    <t>Шлюпки</t>
  </si>
  <si>
    <t>30.12.19.150</t>
  </si>
  <si>
    <t>Каноэ</t>
  </si>
  <si>
    <t>Услуги по производству прогулочных или спортивных судов отдельные, выполняемые субподрядчиком</t>
  </si>
  <si>
    <t>30.12.99.000</t>
  </si>
  <si>
    <t>Локомотивы железнодорожные и подвижной состав</t>
  </si>
  <si>
    <t>Локомотивы железнодорожные и тендеры локомотивов</t>
  </si>
  <si>
    <t>Локомотивы железнодорожные с питанием от внешнего источника электроэнергии</t>
  </si>
  <si>
    <t>30.20.11.110</t>
  </si>
  <si>
    <t>Электровозы магистральные</t>
  </si>
  <si>
    <t>30.20.11.111</t>
  </si>
  <si>
    <t>Электровозы магистральные постоянного тока</t>
  </si>
  <si>
    <t>30.20.11.112</t>
  </si>
  <si>
    <t>Электровозы магистральные переменного тока</t>
  </si>
  <si>
    <t>30.20.11.113</t>
  </si>
  <si>
    <t>Электровозы магистральные переменно-постоянного тока</t>
  </si>
  <si>
    <t>30.20.11.120</t>
  </si>
  <si>
    <t>Электровозы маневровые</t>
  </si>
  <si>
    <t>30.20.11.130</t>
  </si>
  <si>
    <t>Электровозы промышленные</t>
  </si>
  <si>
    <t>30.20.11.140</t>
  </si>
  <si>
    <t>Электровозы рудничные</t>
  </si>
  <si>
    <t>Локомотивы дизель-электрические</t>
  </si>
  <si>
    <t>30.20.12.110</t>
  </si>
  <si>
    <t>Тепловозы магистральные</t>
  </si>
  <si>
    <t>30.20.12.120</t>
  </si>
  <si>
    <t>Тепловозы маневровые и промышленные</t>
  </si>
  <si>
    <t>30.20.12.130</t>
  </si>
  <si>
    <t>Тепловозы узкой колеи</t>
  </si>
  <si>
    <t>Локомотивы железнодорожные прочие; тендеры локомотивов</t>
  </si>
  <si>
    <t>30.20.13.110</t>
  </si>
  <si>
    <t>Локомотивы железнодорожные прочие</t>
  </si>
  <si>
    <t>30.20.13.111</t>
  </si>
  <si>
    <t>Паровозы</t>
  </si>
  <si>
    <t>30.20.13.112</t>
  </si>
  <si>
    <t>Газотурбовозы</t>
  </si>
  <si>
    <t>30.20.13.119</t>
  </si>
  <si>
    <t>Локомотивы железнодорожные прочие, не включенные в другие группировки</t>
  </si>
  <si>
    <t>30.20.13.120</t>
  </si>
  <si>
    <t>Тендеры локомотивов</t>
  </si>
  <si>
    <t>Вагоны железнодорожные или трамвайные пассажирские самоходные (моторные), вагоны товарные (багажные) и платформы открытые, кроме транспортных средств, предназначенных для технического обслуживания или ремонта</t>
  </si>
  <si>
    <t>30.20.20</t>
  </si>
  <si>
    <t>30.20.20.110</t>
  </si>
  <si>
    <t>Вагоны пассажирские железнодорожные самоходные (моторные)</t>
  </si>
  <si>
    <t>30.20.20.111</t>
  </si>
  <si>
    <t>Вагоны пассажирские электропоездов самоходные (моторные)</t>
  </si>
  <si>
    <t>30.20.20.112</t>
  </si>
  <si>
    <t>Дизель-поезда</t>
  </si>
  <si>
    <t>30.20.20.113</t>
  </si>
  <si>
    <t>Автомотрисы</t>
  </si>
  <si>
    <t>30.20.20.114</t>
  </si>
  <si>
    <t>Автобусы рельсовые</t>
  </si>
  <si>
    <t>30.20.20.120</t>
  </si>
  <si>
    <t>Вагоны трамвайные пассажирские самоходные (моторные)</t>
  </si>
  <si>
    <t>30.20.20.130</t>
  </si>
  <si>
    <t>Вагоны товарные (багажные) и платформы открытые, кроме транспортных средств, предназначенных для технического обслуживания или ремонта</t>
  </si>
  <si>
    <t>30.20.20.140</t>
  </si>
  <si>
    <t>Вагоны метрополитена самоходные (моторные)</t>
  </si>
  <si>
    <t>Состав подвижной прочий</t>
  </si>
  <si>
    <t>Средства транспортные, предназначенные для технического обслуживания или ремонта железнодорожных или трамвайных путей</t>
  </si>
  <si>
    <t>30.20.31.110</t>
  </si>
  <si>
    <t>Средства транспортные, предназначенные для технического обслуживания или ремонта железнодорожных путей</t>
  </si>
  <si>
    <t>30.20.31.111</t>
  </si>
  <si>
    <t>Машины для оздоровления земляного полотна</t>
  </si>
  <si>
    <t>30.20.31.112</t>
  </si>
  <si>
    <t>Машины для очистки и дозировки балласта</t>
  </si>
  <si>
    <t>30.20.31.113</t>
  </si>
  <si>
    <t>Машины для сборки, укладки и разборки путевой решетки</t>
  </si>
  <si>
    <t>30.20.31.114</t>
  </si>
  <si>
    <t>Машины для уплотнения, выправки, подбивки и рихтовки путей</t>
  </si>
  <si>
    <t>30.20.31.115</t>
  </si>
  <si>
    <t>Машины для очистки путей от снега, мусора и растительности</t>
  </si>
  <si>
    <t>30.20.31.116</t>
  </si>
  <si>
    <t>Машины для погрузки и транспортирования звеньев путей, материалов и перевозки людей, не включенные в другие группировки</t>
  </si>
  <si>
    <t>30.20.31.117</t>
  </si>
  <si>
    <t>Машины энергосиловые и сварочные путевые и агрегаты</t>
  </si>
  <si>
    <t>30.20.31.118</t>
  </si>
  <si>
    <t>Машины и инструменты для работы с отдельными элементами верхнего строения пути</t>
  </si>
  <si>
    <t>30.20.31.120</t>
  </si>
  <si>
    <t>Оборудование путевое для контроля и ремонта железнодорожных путей</t>
  </si>
  <si>
    <t>30.20.31.121</t>
  </si>
  <si>
    <t>Дефектоскопы, вагоны дефектоскопные, тележки</t>
  </si>
  <si>
    <t>30.20.31.122</t>
  </si>
  <si>
    <t>Тележки, вагоны и инструменты путеизмерительные</t>
  </si>
  <si>
    <t>30.20.31.123</t>
  </si>
  <si>
    <t>Машины ремонтные рельсошлифовальные</t>
  </si>
  <si>
    <t>30.20.31.124</t>
  </si>
  <si>
    <t>Машины шпалоремонтные</t>
  </si>
  <si>
    <t>30.20.31.125</t>
  </si>
  <si>
    <t>Машины для перевозки ремонтных бригад</t>
  </si>
  <si>
    <t>30.20.31.129</t>
  </si>
  <si>
    <t>Оборудование и механизмы для ремонта путей узкой колеи</t>
  </si>
  <si>
    <t>30.20.31.130</t>
  </si>
  <si>
    <t>Средства транспортные, предназначенные для технического обслуживания или ремонта трамвайных путей</t>
  </si>
  <si>
    <t>Вагоны железнодорожные или трамвайные пассажирские немоторные; вагоны багажные и прочие вагоны специального назначения</t>
  </si>
  <si>
    <t>30.20.32.110</t>
  </si>
  <si>
    <t>Вагоны пассажирские железнодорожные</t>
  </si>
  <si>
    <t>30.20.32.111</t>
  </si>
  <si>
    <t>Вагоны пассажирские локомотивной тяги</t>
  </si>
  <si>
    <t>30.20.32.112</t>
  </si>
  <si>
    <t>Вагоны пассажирские электропоездов немоторные</t>
  </si>
  <si>
    <t>30.20.32.120</t>
  </si>
  <si>
    <t>Вагоны трамвайные пассажирские немоторные</t>
  </si>
  <si>
    <t>30.20.32.130</t>
  </si>
  <si>
    <t>Вагоны метрополитена немоторные</t>
  </si>
  <si>
    <t>30.20.32.140</t>
  </si>
  <si>
    <t>Вагоны багажные</t>
  </si>
  <si>
    <t>30.20.32.190</t>
  </si>
  <si>
    <t>Вагоны специального назначения прочие</t>
  </si>
  <si>
    <t>Вагоны железнодорожные или трамвайные грузовые и вагоны-платформы, несамоходные</t>
  </si>
  <si>
    <t>30.20.33.110</t>
  </si>
  <si>
    <t>Вагоны грузовые магистральные широкой колеи</t>
  </si>
  <si>
    <t>30.20.33.111</t>
  </si>
  <si>
    <t>Вагоны грузовые крытые</t>
  </si>
  <si>
    <t>30.20.33.112</t>
  </si>
  <si>
    <t>Полувагоны</t>
  </si>
  <si>
    <t>30.20.33.113</t>
  </si>
  <si>
    <t>Вагоны-цистерны</t>
  </si>
  <si>
    <t>30.20.33.114</t>
  </si>
  <si>
    <t>Вагоны изотермические</t>
  </si>
  <si>
    <t>30.20.33.115</t>
  </si>
  <si>
    <t>Вагоны-самосвалы (думпкары)</t>
  </si>
  <si>
    <t>30.20.33.116</t>
  </si>
  <si>
    <t>Вагоны-хопперы</t>
  </si>
  <si>
    <t>30.20.33.117</t>
  </si>
  <si>
    <t>Транспортеры железнодорожные</t>
  </si>
  <si>
    <t>30.20.33.118</t>
  </si>
  <si>
    <t>Вагоны-платформы железнодорожные</t>
  </si>
  <si>
    <t>30.20.33.121</t>
  </si>
  <si>
    <t>Вагоны бункерного типа</t>
  </si>
  <si>
    <t>30.20.33.129</t>
  </si>
  <si>
    <t>Вагоны грузовые прочие, не включенные в другие группировки</t>
  </si>
  <si>
    <t>30.20.33.130</t>
  </si>
  <si>
    <t>Вагоны грузовые узкой колеи</t>
  </si>
  <si>
    <t>30.20.33.140</t>
  </si>
  <si>
    <t>Вагоны трамвайные грузовые</t>
  </si>
  <si>
    <t>Части железнодорожных локомотивов или трамвайных моторных вагонов или прочего подвижного состава; путевое оборудование и устройства и их части; механическое оборудование для управления движением</t>
  </si>
  <si>
    <t>30.20.40</t>
  </si>
  <si>
    <t>- сиденья железнодорожных вагонов</t>
  </si>
  <si>
    <t>30.20.40.110</t>
  </si>
  <si>
    <t>Комплектующие (запасные части) железнодорожных локомотивов, не имеющие самостоятельных группировок</t>
  </si>
  <si>
    <t>30.20.40.111</t>
  </si>
  <si>
    <t>Комплектующие (запасные части) магистральных электровозов, не имеющие самостоятельных группировок</t>
  </si>
  <si>
    <t>30.20.40.112</t>
  </si>
  <si>
    <t>Комплектующие (запасные части) магистральных тепловозов, не имеющие самостоятельных группировок</t>
  </si>
  <si>
    <t>30.20.40.113</t>
  </si>
  <si>
    <t>Комплектующие (запасные части) маневровых и промышленных тепловозов, не имеющие самостоятельных группировок</t>
  </si>
  <si>
    <t>30.20.40.119</t>
  </si>
  <si>
    <t>Комплектующие (запасные части) прочих железнодорожных локомотивов, не имеющие самостоятельных группировок</t>
  </si>
  <si>
    <t>30.20.40.120</t>
  </si>
  <si>
    <t>Комплектующие (запасные части) моторных трамвайных вагонов, не имеющие самостоятельных группировок</t>
  </si>
  <si>
    <t>30.20.40.130</t>
  </si>
  <si>
    <t>Комплектующие (запасные части) вагонов метрополитена, не имеющие самостоятельных группировок</t>
  </si>
  <si>
    <t>30.20.40.140</t>
  </si>
  <si>
    <t>Комплектующие (запасные части) прочего подвижного состава, не имеющие самостоятельных группировок</t>
  </si>
  <si>
    <t>30.20.40.141</t>
  </si>
  <si>
    <t>Комплектующие (запасные части) железнодорожных пассажирских вагонов, не имеющие самостоятельных группировок</t>
  </si>
  <si>
    <t>30.20.40.142</t>
  </si>
  <si>
    <t>Комплектующие (запасные части) вагонов электропоездов, не имеющие самостоятельных группировок</t>
  </si>
  <si>
    <t>30.20.40.143</t>
  </si>
  <si>
    <t>Комплектующие (запасные части) железнодорожных грузовых вагонов, не имеющие самостоятельных группировок</t>
  </si>
  <si>
    <t>30.20.40.144</t>
  </si>
  <si>
    <t>Комплектующие (запасные части) транспортных средств, предназначенных для технического обслуживания или ремонта железнодорожных путей, не имеющие самостоятельных группировок</t>
  </si>
  <si>
    <t>30.20.40.149</t>
  </si>
  <si>
    <t>Комплектующие (запасные части) прочего подвижного состава, не включенного в другие группировки, не имеющие самостоятельных группировок</t>
  </si>
  <si>
    <t>30.20.40.150</t>
  </si>
  <si>
    <t>Оборудование тормозное подвижного состава железных дорог</t>
  </si>
  <si>
    <t>30.20.40.151</t>
  </si>
  <si>
    <t>Устройства блокировочные</t>
  </si>
  <si>
    <t>30.20.40.152</t>
  </si>
  <si>
    <t>Краны машиниста</t>
  </si>
  <si>
    <t>30.20.40.153</t>
  </si>
  <si>
    <t>Воздухораспределители</t>
  </si>
  <si>
    <t>30.20.40.154</t>
  </si>
  <si>
    <t>Приборы автоматического изменения давления</t>
  </si>
  <si>
    <t>30.20.40.155</t>
  </si>
  <si>
    <t>Цилиндры</t>
  </si>
  <si>
    <t>30.20.40.156</t>
  </si>
  <si>
    <t>Авторегуляторы</t>
  </si>
  <si>
    <t>30.20.40.157</t>
  </si>
  <si>
    <t>Камеры и резервуары</t>
  </si>
  <si>
    <t>30.20.40.158</t>
  </si>
  <si>
    <t>Краны и клапаны</t>
  </si>
  <si>
    <t>30.20.40.159</t>
  </si>
  <si>
    <t>Рукава соединительные</t>
  </si>
  <si>
    <t>30.20.40.161</t>
  </si>
  <si>
    <t>Передачи рычажные тормозные</t>
  </si>
  <si>
    <t>30.20.40.169</t>
  </si>
  <si>
    <t>Арматура тормозная прочая</t>
  </si>
  <si>
    <t>30.20.40.170</t>
  </si>
  <si>
    <t>Оборудование и устройства путевые и их комплектующие (запасные части), не имеющие самостоятельных группировок</t>
  </si>
  <si>
    <t>30.20.40.171</t>
  </si>
  <si>
    <t>Переводы стрелочные широкой колеи</t>
  </si>
  <si>
    <t>30.20.40.172</t>
  </si>
  <si>
    <t>Пересечения глухие, съезды перекрестные, крестовины, скрепления широкой колеи</t>
  </si>
  <si>
    <t>30.20.40.173</t>
  </si>
  <si>
    <t>Вагонозамедлители</t>
  </si>
  <si>
    <t>30.20.40.174</t>
  </si>
  <si>
    <t>Конструкции верхнего строения пути узкой колеи</t>
  </si>
  <si>
    <t>30.20.40.175</t>
  </si>
  <si>
    <t>Оборудование стрелочное специальное</t>
  </si>
  <si>
    <t>30.20.40.180</t>
  </si>
  <si>
    <t>Оборудование управления движением механическое</t>
  </si>
  <si>
    <t>- семафоры, диски сигнальные механические, устройства управления движением на переездах механические, механизмы для управления сигналами и стрелками и оборудование сигнальное механическое прочее (включая электромеханическое), устройства для обеспечения безопасности или управления движением независимо от того, оснащены они электрическим освещением или нет, для железных дорог и трамвайных путей</t>
  </si>
  <si>
    <t>Услуги по восстановлению и переоборудованию (комплектованию) железнодорожных и трамвайных локомотивов и подвижного состава; операции процесса производства железнодорожных локомотивов и прочего подвижного состава отдельные, выполняемые субподрядчиком</t>
  </si>
  <si>
    <t>30.20.91</t>
  </si>
  <si>
    <t>Услуги по восстановлению и оснащению (завершению) железнодорожных локомотивов, трамвайных моторных вагонов и прочего подвижного состава</t>
  </si>
  <si>
    <t>- услуги по восстановлению железнодорожных локомотивов, трамвайных моторных вагонов и подвижного состава;</t>
  </si>
  <si>
    <t>- услуги по специализированному оснащению железнодорожных локомотивов, трамвайных моторных вагонов и подвижного состава, например установка электрооборудования, систем кондиционирования воздуха, сидений, внутренних панелей, окон;</t>
  </si>
  <si>
    <t>- услуги по специализированным покрасочным работам в железнодорожных локомотивах, трамвайных моторных вагонах и подвижном составе</t>
  </si>
  <si>
    <t>30.20.91.000</t>
  </si>
  <si>
    <t>30.20.99</t>
  </si>
  <si>
    <t>Операции процесса производства железнодорожных локомотивов и прочего подвижного состава отдельные, выполняемые субподрядчиком</t>
  </si>
  <si>
    <t>30.20.99.000</t>
  </si>
  <si>
    <t>Аппараты летательные и космические и соответствующее оборудование</t>
  </si>
  <si>
    <t>Установки силовые и двигатели летательных или космических аппаратов; наземные тренажеры для летного состава, их части</t>
  </si>
  <si>
    <t>Двигатели летательных аппаратов с искровым зажиганием</t>
  </si>
  <si>
    <t>30.30.11.000</t>
  </si>
  <si>
    <t>Двигатели турбореактивные и турбовинтовые</t>
  </si>
  <si>
    <t>30.30.12.110</t>
  </si>
  <si>
    <t>Двигатели турбореактивные</t>
  </si>
  <si>
    <t>30.30.12.120</t>
  </si>
  <si>
    <t>Двигатели турбовинтовые</t>
  </si>
  <si>
    <t>Двигатели реактивные, кроме турбореактивных, и их части</t>
  </si>
  <si>
    <t>30.30.13.000</t>
  </si>
  <si>
    <t>Тренажеры наземные для летного состава и их части</t>
  </si>
  <si>
    <t>30.30.14.000</t>
  </si>
  <si>
    <t>30.30.15</t>
  </si>
  <si>
    <t>Части двигателей летательных аппаратов с искровым зажиганием</t>
  </si>
  <si>
    <t>30.30.15.000</t>
  </si>
  <si>
    <t>30.30.16</t>
  </si>
  <si>
    <t>Части турбореактивных или турбовинтовых двигателей</t>
  </si>
  <si>
    <t>30.30.16.000</t>
  </si>
  <si>
    <t>Аэростаты и дирижабли; планеры, дельтапланы и прочие безмоторные летательные аппараты</t>
  </si>
  <si>
    <t>30.30.20</t>
  </si>
  <si>
    <t>30.30.20.110</t>
  </si>
  <si>
    <t>Аэростаты и дирижабли</t>
  </si>
  <si>
    <t>30.30.20.120</t>
  </si>
  <si>
    <t>Планеры</t>
  </si>
  <si>
    <t>30.30.20.130</t>
  </si>
  <si>
    <t>Дельтапланы</t>
  </si>
  <si>
    <t>30.30.20.190</t>
  </si>
  <si>
    <t>Аппараты летательные безмоторные прочие</t>
  </si>
  <si>
    <t>Вертолеты и самолеты</t>
  </si>
  <si>
    <t>Вертолеты</t>
  </si>
  <si>
    <t>30.30.31.110</t>
  </si>
  <si>
    <t>Вертолеты пассажирские</t>
  </si>
  <si>
    <t>30.30.31.120</t>
  </si>
  <si>
    <t>Вертолеты грузовые</t>
  </si>
  <si>
    <t>Самолеты и прочие летательные аппараты с массой пустого снаряженного аппарата не более 2000 кг</t>
  </si>
  <si>
    <t>30.30.32.110</t>
  </si>
  <si>
    <t>Самолеты с массой пустого снаряженного аппарата не более 2000 кг</t>
  </si>
  <si>
    <t>30.30.32.120</t>
  </si>
  <si>
    <t>Аппараты летательные прочие с массой пустого снаряженного аппарата не более 2000 кг</t>
  </si>
  <si>
    <t>30.30.33</t>
  </si>
  <si>
    <t>Самолеты и прочие летательные аппараты с массой пустого снаряженного аппарата свыше 2000 кг, но не более 15000 кг</t>
  </si>
  <si>
    <t>30.30.33.110</t>
  </si>
  <si>
    <t>Самолеты с массой пустого снаряженного аппарата свыше 2000 кг, но не более 15000 кг</t>
  </si>
  <si>
    <t>30.30.33.120</t>
  </si>
  <si>
    <t>Аппараты летательные прочие с массой пустого снаряженного аппарата свыше 2000 кг, но не более 15000 кг</t>
  </si>
  <si>
    <t>30.30.34</t>
  </si>
  <si>
    <t>Самолеты и прочие летательные аппараты с массой пустого снаряженного аппарата свыше 15000 кг</t>
  </si>
  <si>
    <t>30.30.34.110</t>
  </si>
  <si>
    <t>Самолеты с массой пустого снаряженного аппарата свыше 15000 кг</t>
  </si>
  <si>
    <t>30.30.34.120</t>
  </si>
  <si>
    <t>Аппараты летательные прочие с массой пустого снаряженного аппарата свыше 15000 кг</t>
  </si>
  <si>
    <t>Аппараты космические (в том числе спутники) и космические ракеты-носители</t>
  </si>
  <si>
    <t>30.30.40</t>
  </si>
  <si>
    <t>- межконтинентальные баллистические ракеты (МБР) и аналогичные ракеты</t>
  </si>
  <si>
    <t>30.30.40.110</t>
  </si>
  <si>
    <t>Аппараты космические (в том числе спутники)</t>
  </si>
  <si>
    <t>30.30.40.111</t>
  </si>
  <si>
    <t>Корабли космические</t>
  </si>
  <si>
    <t>30.30.40.112</t>
  </si>
  <si>
    <t>Станции космические</t>
  </si>
  <si>
    <t>30.30.40.113</t>
  </si>
  <si>
    <t>Спутники космические</t>
  </si>
  <si>
    <t>30.30.40.119</t>
  </si>
  <si>
    <t>Аппараты космические прочие</t>
  </si>
  <si>
    <t>30.30.40.120</t>
  </si>
  <si>
    <t>Ракеты-носители космические</t>
  </si>
  <si>
    <t>30.30.40.130</t>
  </si>
  <si>
    <t>Ракеты баллистические межконтинентальные</t>
  </si>
  <si>
    <t>Части летательных и космических аппаратов прочие</t>
  </si>
  <si>
    <t>30.30.50</t>
  </si>
  <si>
    <t>30.30.50.110</t>
  </si>
  <si>
    <t>Комплектующие (запасные части) летательных аппаратов, не имеющие самостоятельных группировок</t>
  </si>
  <si>
    <t>30.30.50.120</t>
  </si>
  <si>
    <t>Комплектующие (запасные части) космических аппаратов, не имеющие самостоятельных группировок</t>
  </si>
  <si>
    <t>30.30.6</t>
  </si>
  <si>
    <t>Услуги по капитальному ремонту и модернизации (переоборудованию) летательных аппаратов и двигателей летательных аппаратов</t>
  </si>
  <si>
    <t>30.30.60</t>
  </si>
  <si>
    <t>30.30.60.110</t>
  </si>
  <si>
    <t>Услуги по восстановлению двигателей воздушных летательных аппаратов</t>
  </si>
  <si>
    <t>30.30.60.120</t>
  </si>
  <si>
    <t>Услуги по восстановлению двигателей ракет космического назначения и их составных частей</t>
  </si>
  <si>
    <t>30.30.60.130</t>
  </si>
  <si>
    <t>Услуги по восстановлению вертолетов</t>
  </si>
  <si>
    <t>30.30.60.140</t>
  </si>
  <si>
    <t>Услуги по восстановлению самолетов и прочих воздушных летательных аппаратов, кроме вертолетов, двигателей летательных аппаратов</t>
  </si>
  <si>
    <t>30.30.60.150</t>
  </si>
  <si>
    <t>Услуги по восстановлению составных частей ракет космического назначения, кроме двигателей ракет космического назначения</t>
  </si>
  <si>
    <t>30.30.60.190</t>
  </si>
  <si>
    <t>Услуги по капитальному ремонту и модернизации (переоборудованию) летательных аппаратов и двигателей летательных аппаратов прочие, не включенные в другие группировки</t>
  </si>
  <si>
    <t>30.30.9</t>
  </si>
  <si>
    <t>Операции процесса производства аппаратов летательных и кораблей космических и соответствующего оборудования отдельные, выполняемые субподрядчиком</t>
  </si>
  <si>
    <t>30.30.99</t>
  </si>
  <si>
    <t>30.30.99.000</t>
  </si>
  <si>
    <t>Машины боевые военные</t>
  </si>
  <si>
    <t>30.40.1</t>
  </si>
  <si>
    <t>Танки и прочие боевые самоходные бронированные машины, и их части</t>
  </si>
  <si>
    <t>30.40.10</t>
  </si>
  <si>
    <t>30.40.10.110</t>
  </si>
  <si>
    <t>Танки</t>
  </si>
  <si>
    <t>30.40.10.120</t>
  </si>
  <si>
    <t>Машины боевые самоходные бронированные прочие</t>
  </si>
  <si>
    <t>30.40.10.190</t>
  </si>
  <si>
    <t>Комплектующие (запасные части) танков и прочих боевых самоходных бронированных машин, не имеющие самостоятельных группировок</t>
  </si>
  <si>
    <t>30.40.9</t>
  </si>
  <si>
    <t>Услуги по производству военных боевых машин отдельные, выполняемые субподрядчиком</t>
  </si>
  <si>
    <t>30.40.99</t>
  </si>
  <si>
    <t>30.40.99.000</t>
  </si>
  <si>
    <t>Средства транспортные и оборудование, не включенные в другие группировки</t>
  </si>
  <si>
    <t>Мотоциклы</t>
  </si>
  <si>
    <t>30.91.1</t>
  </si>
  <si>
    <t>Мотоциклы и мотоциклетные коляски</t>
  </si>
  <si>
    <t>30.91.11</t>
  </si>
  <si>
    <t>Мотоциклы и велосипеды с поршневым двигателем внутреннего сгорания с рабочим объемом цилиндров не более 50 см3</t>
  </si>
  <si>
    <t>30.91.11.110</t>
  </si>
  <si>
    <t>Мотоциклы с поршневым двигателем внутреннего сгорания с рабочим объемом цилиндров не более 50 см3</t>
  </si>
  <si>
    <t>30.91.11.120</t>
  </si>
  <si>
    <t>Велосипеды с поршневым двигателем внутреннего сгорания с рабочим объемом цилиндров не более 50 см3</t>
  </si>
  <si>
    <t>30.91.12</t>
  </si>
  <si>
    <t>Мотоциклы с поршневым двигателем внутреннего сгорания с рабочим объемом цилиндров свыше 50 см3</t>
  </si>
  <si>
    <t>30.91.12.000</t>
  </si>
  <si>
    <t>30.91.13</t>
  </si>
  <si>
    <t>Мотоциклы, не включенные в другие группировки; мотоциклетные коляски</t>
  </si>
  <si>
    <t>30.91.13.110</t>
  </si>
  <si>
    <t>Мотоциклы, не включенные в другие группировки</t>
  </si>
  <si>
    <t>30.91.13.111</t>
  </si>
  <si>
    <t>Мотороллеры</t>
  </si>
  <si>
    <t>30.91.13.112</t>
  </si>
  <si>
    <t>Мопеды</t>
  </si>
  <si>
    <t>30.91.13.113</t>
  </si>
  <si>
    <t>Мокики</t>
  </si>
  <si>
    <t>30.91.13.114</t>
  </si>
  <si>
    <t>Скутеры</t>
  </si>
  <si>
    <t>30.91.13.119</t>
  </si>
  <si>
    <t>Мотоциклы прочие, не включенные в другие группировки</t>
  </si>
  <si>
    <t>30.91.13.120</t>
  </si>
  <si>
    <t>Коляски мотоциклетные</t>
  </si>
  <si>
    <t>30.91.2</t>
  </si>
  <si>
    <t>Части и принадлежности мотоциклов и мотоциклетных колясок</t>
  </si>
  <si>
    <t>30.91.20</t>
  </si>
  <si>
    <t>30.91.20.110</t>
  </si>
  <si>
    <t>Комплектующие (запасные части) мотоциклов, не имеющие самостоятельных группировок</t>
  </si>
  <si>
    <t>30.91.20.120</t>
  </si>
  <si>
    <t>Комплектующие (запасные части) прицепов боковых мотоциклетных, не имеющие самостоятельных группировок</t>
  </si>
  <si>
    <t>30.91.3</t>
  </si>
  <si>
    <t>Двигатели внутреннего сгорания мотоциклетные</t>
  </si>
  <si>
    <t>30.91.31</t>
  </si>
  <si>
    <t>Двигатели внутреннего сгорания поршневые с искровым зажиганием, для мотоциклов с рабочим объемом цилиндров не более 1000 см3</t>
  </si>
  <si>
    <t>30.91.31.000</t>
  </si>
  <si>
    <t>30.91.32</t>
  </si>
  <si>
    <t>Двигатели внутреннего сгорания поршневые с искровым зажиганием, для мотоциклов с рабочим объемом цилиндров свыше 1000 см3</t>
  </si>
  <si>
    <t>30.91.32.000</t>
  </si>
  <si>
    <t>30.91.9</t>
  </si>
  <si>
    <t>Услуги по производству мотоциклов отдельные, выполняемые субподрядчиком</t>
  </si>
  <si>
    <t>30.91.99</t>
  </si>
  <si>
    <t>30.91.99.000</t>
  </si>
  <si>
    <t>Велосипеды и коляски инвалидные</t>
  </si>
  <si>
    <t>Велосипеды двухколесные и прочие, без двигателя</t>
  </si>
  <si>
    <t>30.92.10</t>
  </si>
  <si>
    <t>30.92.10.110</t>
  </si>
  <si>
    <t>Велосипеды транспортные</t>
  </si>
  <si>
    <t>30.92.10.111</t>
  </si>
  <si>
    <t>Велосипеды транспортные для взрослых</t>
  </si>
  <si>
    <t>30.92.10.112</t>
  </si>
  <si>
    <t>Велосипеды транспортные для подростков</t>
  </si>
  <si>
    <t>30.92.10.113</t>
  </si>
  <si>
    <t>Велосипеды транспортные для младших школьников</t>
  </si>
  <si>
    <t>30.92.10.120</t>
  </si>
  <si>
    <t>Велосипеды спортивные</t>
  </si>
  <si>
    <t>30.92.10.130</t>
  </si>
  <si>
    <t>Велосипеды двухколесные для детей</t>
  </si>
  <si>
    <t>30.92.10.190</t>
  </si>
  <si>
    <t>Велосипеды прочие без двигателя</t>
  </si>
  <si>
    <t>Коляски инвалидные, кроме частей и принадлежностей</t>
  </si>
  <si>
    <t>30.92.20</t>
  </si>
  <si>
    <t>30.92.20.000</t>
  </si>
  <si>
    <t>Части и принадлежности двухколесных велосипедов и прочих видов велосипедов, без двигателя, и инвалидных колясок</t>
  </si>
  <si>
    <t>30.92.30</t>
  </si>
  <si>
    <t>30.92.30.110</t>
  </si>
  <si>
    <t>Комплектующие (запасные части) двухколесных и прочих велосипедов без двигателя, не имеющие самостоятельных группировок</t>
  </si>
  <si>
    <t>30.92.30.120</t>
  </si>
  <si>
    <t>Комплектующие (запасные части) инвалидных колясок, не имеющие самостоятельных группировок</t>
  </si>
  <si>
    <t>Коляски детские и их части</t>
  </si>
  <si>
    <t>30.92.40</t>
  </si>
  <si>
    <t>30.92.40.110</t>
  </si>
  <si>
    <t>Коляски детские</t>
  </si>
  <si>
    <t>30.92.40.120</t>
  </si>
  <si>
    <t>Комплектующие (запасные части) детских колясок, не имеющие самостоятельных группировок</t>
  </si>
  <si>
    <t>30.92.9</t>
  </si>
  <si>
    <t>Услуги по производству велосипедов и инвалидных колясок отдельные, выполняемые субподрядчиком</t>
  </si>
  <si>
    <t>30.92.99</t>
  </si>
  <si>
    <t>30.92.99.000</t>
  </si>
  <si>
    <t>Средства транспортные и оборудование прочие, не включенные в другие группировки</t>
  </si>
  <si>
    <t>30.99.1</t>
  </si>
  <si>
    <t>30.99.10</t>
  </si>
  <si>
    <t>30.99.10.000</t>
  </si>
  <si>
    <t>30.99.9</t>
  </si>
  <si>
    <t>Услуги по производству прочих транспортных средств и оборудования, не включенных в другие группировки, отдельные, выполняемые субподрядчиком</t>
  </si>
  <si>
    <t>30.99.99</t>
  </si>
  <si>
    <t>30.99.99.000</t>
  </si>
  <si>
    <t>Мебель для офисов и предприятий торговли</t>
  </si>
  <si>
    <t>Мебель металлическая для офисов</t>
  </si>
  <si>
    <t>31.01.11.110</t>
  </si>
  <si>
    <t>Столы офисные металлические</t>
  </si>
  <si>
    <t>31.01.11.120</t>
  </si>
  <si>
    <t>Шкафы офисные металлические</t>
  </si>
  <si>
    <t>31.01.11.121</t>
  </si>
  <si>
    <t>Шкафы для одежды металлические</t>
  </si>
  <si>
    <t>31.01.11.122</t>
  </si>
  <si>
    <t>Шкафы архивные металлические</t>
  </si>
  <si>
    <t>31.01.11.123</t>
  </si>
  <si>
    <t>Шкафы картотечные металлические</t>
  </si>
  <si>
    <t>31.01.11.129</t>
  </si>
  <si>
    <t>Шкафы металлические прочие</t>
  </si>
  <si>
    <t>31.01.11.130</t>
  </si>
  <si>
    <t>Стеллажи офисные металлические</t>
  </si>
  <si>
    <t>31.01.11.140</t>
  </si>
  <si>
    <t>Тумбы офисные металлические</t>
  </si>
  <si>
    <t>31.01.11.150</t>
  </si>
  <si>
    <t>Мебель для сидения, преимущественно с металлическим каркасом</t>
  </si>
  <si>
    <t>31.01.11.190</t>
  </si>
  <si>
    <t>Мебель офисная металлическая прочая</t>
  </si>
  <si>
    <t>Мебель деревянная для офисов</t>
  </si>
  <si>
    <t>31.01.12.110</t>
  </si>
  <si>
    <t>Столы письменные деревянные для офисов, административных помещений</t>
  </si>
  <si>
    <t>31.01.12.120</t>
  </si>
  <si>
    <t>Столы письменные деревянные для учебных заведений</t>
  </si>
  <si>
    <t>31.01.12.121</t>
  </si>
  <si>
    <t>Столы детские деревянные для дошкольных учреждений</t>
  </si>
  <si>
    <t>31.01.12.122</t>
  </si>
  <si>
    <t>Столы ученические деревянные для учебных заведений, включая школьные парты</t>
  </si>
  <si>
    <t>31.01.12.123</t>
  </si>
  <si>
    <t>Столы аудиторные деревянные для учебных заведений</t>
  </si>
  <si>
    <t>31.01.12.129</t>
  </si>
  <si>
    <t>Столы деревянные для учебных заведений прочие</t>
  </si>
  <si>
    <t>31.01.12.130</t>
  </si>
  <si>
    <t>Шкафы офисные деревянные</t>
  </si>
  <si>
    <t>31.01.12.131</t>
  </si>
  <si>
    <t>Шкафы для одежды деревянные</t>
  </si>
  <si>
    <t>31.01.12.132</t>
  </si>
  <si>
    <t>Шкафы архивные деревянные</t>
  </si>
  <si>
    <t>31.01.12.133</t>
  </si>
  <si>
    <t>Шкафы картотечные деревянные</t>
  </si>
  <si>
    <t>31.01.12.139</t>
  </si>
  <si>
    <t>Шкафы деревянные прочие</t>
  </si>
  <si>
    <t>31.01.12.140</t>
  </si>
  <si>
    <t>Стеллажи офисные деревянные</t>
  </si>
  <si>
    <t>31.01.12.150</t>
  </si>
  <si>
    <t>Тумбы офисные деревянные</t>
  </si>
  <si>
    <t>31.01.12.160</t>
  </si>
  <si>
    <t>Мебель для сидения, преимущественно с деревянным каркасом</t>
  </si>
  <si>
    <t>31.01.12.190</t>
  </si>
  <si>
    <t>Мебель офисная деревянная прочая</t>
  </si>
  <si>
    <t>Мебель деревянная для предприятий торговли</t>
  </si>
  <si>
    <t>31.01.13.000</t>
  </si>
  <si>
    <t>Услуги по производству мебели для офисов и предприятий торговли отдельные, выполняемые субподрядчиком</t>
  </si>
  <si>
    <t>31.01.99.000</t>
  </si>
  <si>
    <t>Мебель кухонная</t>
  </si>
  <si>
    <t>31.02.1</t>
  </si>
  <si>
    <t>31.02.10</t>
  </si>
  <si>
    <t>31.02.10.110</t>
  </si>
  <si>
    <t>Столы кухонные</t>
  </si>
  <si>
    <t>31.02.10.120</t>
  </si>
  <si>
    <t>Шкафы кухонные</t>
  </si>
  <si>
    <t>31.02.10.130</t>
  </si>
  <si>
    <t>Полки кухонные</t>
  </si>
  <si>
    <t>31.02.10.140</t>
  </si>
  <si>
    <t>Наборы кухонной мебели</t>
  </si>
  <si>
    <t>31.02.10.190</t>
  </si>
  <si>
    <t>Мебель кухонная прочая</t>
  </si>
  <si>
    <t>31.02.9</t>
  </si>
  <si>
    <t>Услуги по производству кухонной мебели отдельные, выполняемые субподрядчиком</t>
  </si>
  <si>
    <t>31.02.99</t>
  </si>
  <si>
    <t>Матрасы</t>
  </si>
  <si>
    <t>Основы матрасные</t>
  </si>
  <si>
    <t>31.03.11.110</t>
  </si>
  <si>
    <t>Основы матрасные из деревянного каркаса</t>
  </si>
  <si>
    <t>31.03.11.120</t>
  </si>
  <si>
    <t>Основы матрасные из металлического каркаса</t>
  </si>
  <si>
    <t>31.03.11.190</t>
  </si>
  <si>
    <t>Основы матрасные прочие</t>
  </si>
  <si>
    <t>Матрасы, кроме матрасных основ</t>
  </si>
  <si>
    <t>31.03.12.110</t>
  </si>
  <si>
    <t>Матрасы пружинные</t>
  </si>
  <si>
    <t>31.03.12.120</t>
  </si>
  <si>
    <t>Матрасы беспружинные</t>
  </si>
  <si>
    <t>31.03.12.130</t>
  </si>
  <si>
    <t>Матрасы детские</t>
  </si>
  <si>
    <t>Услуги по производству матрасов отдельные, выполняемые субподрядчиком</t>
  </si>
  <si>
    <t>31.03.99.000</t>
  </si>
  <si>
    <t>Мебель прочая</t>
  </si>
  <si>
    <t>31.09.1</t>
  </si>
  <si>
    <t>31.09.11</t>
  </si>
  <si>
    <t>Мебель металлическая, не включенная в другие группировки</t>
  </si>
  <si>
    <t>31.09.11.110</t>
  </si>
  <si>
    <t>Кровати металлические</t>
  </si>
  <si>
    <t>31.09.11.120</t>
  </si>
  <si>
    <t>Стеллажи, стойки, вешалки металлические</t>
  </si>
  <si>
    <t>31.09.11.130</t>
  </si>
  <si>
    <t>Полки и полочки металлические хозяйственно-бытового назначения</t>
  </si>
  <si>
    <t>31.09.11.190</t>
  </si>
  <si>
    <t>Мебель металлическая хозяйственно-бытового назначения прочая, не включенная в другие группировки</t>
  </si>
  <si>
    <t>31.09.12</t>
  </si>
  <si>
    <t>Мебель деревянная для спальни, столовой и гостиной</t>
  </si>
  <si>
    <t>31.09.12.110</t>
  </si>
  <si>
    <t>Диваны, софы, кушетки с деревянным каркасом, трансформируемые в кровати</t>
  </si>
  <si>
    <t>31.09.12.111</t>
  </si>
  <si>
    <t>Диваны, софы, кушетки детские и подростковые с деревянным каркасом, трансформируемые в кровати</t>
  </si>
  <si>
    <t>31.09.12.119</t>
  </si>
  <si>
    <t>Диваны, софы, кушетки с деревянным каркасом, трансформируемые в кровати, прочие</t>
  </si>
  <si>
    <t>31.09.12.120</t>
  </si>
  <si>
    <t>Мебель деревянная для спальни</t>
  </si>
  <si>
    <t>31.09.12.121</t>
  </si>
  <si>
    <t>Кровати деревянные для взрослых</t>
  </si>
  <si>
    <t>31.09.12.122</t>
  </si>
  <si>
    <t>Кровати деревянные для детей</t>
  </si>
  <si>
    <t>31.09.12.123</t>
  </si>
  <si>
    <t>Шкафы деревянные для спальни</t>
  </si>
  <si>
    <t>31.09.12.124</t>
  </si>
  <si>
    <t>Тумбы деревянные для спальни</t>
  </si>
  <si>
    <t>31.09.12.125</t>
  </si>
  <si>
    <t>Гарнитуры деревянные, наборы комплектной мебели для спальни</t>
  </si>
  <si>
    <t>31.09.12.129</t>
  </si>
  <si>
    <t>Мебель деревянная для спальни прочая</t>
  </si>
  <si>
    <t>31.09.12.130</t>
  </si>
  <si>
    <t>Мебель деревянная для столовой и гостиной</t>
  </si>
  <si>
    <t>31.09.12.131</t>
  </si>
  <si>
    <t>Столы обеденные деревянные для столовой и гостиной</t>
  </si>
  <si>
    <t>31.09.12.132</t>
  </si>
  <si>
    <t>Столы журнальные деревянные</t>
  </si>
  <si>
    <t>31.09.12.133</t>
  </si>
  <si>
    <t>Шкафы деревянные для столовой и гостиной</t>
  </si>
  <si>
    <t>31.09.12.134</t>
  </si>
  <si>
    <t>Гарнитуры и наборы комплектной мебели деревянные для столовой и гостиной</t>
  </si>
  <si>
    <t>31.09.12.139</t>
  </si>
  <si>
    <t>Мебель деревянная для столовой и гостиной прочая</t>
  </si>
  <si>
    <t>31.09.13</t>
  </si>
  <si>
    <t>Мебель деревянная, не включенная в другие группировки</t>
  </si>
  <si>
    <t>31.09.13.110</t>
  </si>
  <si>
    <t>Мебель деревянная для ванной комнаты</t>
  </si>
  <si>
    <t>31.09.13.120</t>
  </si>
  <si>
    <t>Мебель деревянная для прихожей</t>
  </si>
  <si>
    <t>31.09.13.130</t>
  </si>
  <si>
    <t>Мебель деревянная для дачи и сада</t>
  </si>
  <si>
    <t>31.09.13.140</t>
  </si>
  <si>
    <t>Мебель детская деревянная</t>
  </si>
  <si>
    <t>31.09.13.141</t>
  </si>
  <si>
    <t>Гарнитуры детской деревянной мебели</t>
  </si>
  <si>
    <t>31.09.13.142</t>
  </si>
  <si>
    <t>Наборы детской деревянной мебели</t>
  </si>
  <si>
    <t>31.09.13.143</t>
  </si>
  <si>
    <t>Манежи детские деревянные</t>
  </si>
  <si>
    <t>31.09.13.144</t>
  </si>
  <si>
    <t>Ящики для игрушек</t>
  </si>
  <si>
    <t>31.09.13.149</t>
  </si>
  <si>
    <t>Изделия детской мебели прочие, не включенные в другие группировки</t>
  </si>
  <si>
    <t>31.09.13.190</t>
  </si>
  <si>
    <t>Мебель деревянная прочая, не включенная в другие группировки</t>
  </si>
  <si>
    <t>31.09.14</t>
  </si>
  <si>
    <t>Мебель из пластмасс или прочих материалов (тростника, лозы или бамбука)</t>
  </si>
  <si>
    <t>31.09.14.110</t>
  </si>
  <si>
    <t>Мебель из пластмассовых материалов</t>
  </si>
  <si>
    <t>31.09.14.190</t>
  </si>
  <si>
    <t>Мебель из прочих материалов, включая тростник, лозу или бамбук</t>
  </si>
  <si>
    <t>31.09.9</t>
  </si>
  <si>
    <t>31.09.91</t>
  </si>
  <si>
    <t>Услуги по отделке новой мебели; услуги по обивке стульев и мебели для сидения</t>
  </si>
  <si>
    <t>- услуги по лакированию, позолоте и окрашиванию мебели в процессе производства</t>
  </si>
  <si>
    <t>- услуги по техническому обслуживанию, ремонту и реставрации мебели, см. 95.24.10</t>
  </si>
  <si>
    <t>31.09.91.110</t>
  </si>
  <si>
    <t>Услуги по отделке новой мебели</t>
  </si>
  <si>
    <t>31.09.91.111</t>
  </si>
  <si>
    <t>Услуги по лакированию новой мебели</t>
  </si>
  <si>
    <t>31.09.91.112</t>
  </si>
  <si>
    <t>Услуги по декоративному оформлению новой мебели с применением резьбы, интарсии, накладных элементов декора</t>
  </si>
  <si>
    <t>31.09.91.113</t>
  </si>
  <si>
    <t>Услуги по декоративно-художественному оформлению новой мебели посредством горячего тиснения, шелкографии, приклеивания анодированной фольги, позолоте и т.п.</t>
  </si>
  <si>
    <t>31.09.91.114</t>
  </si>
  <si>
    <t>Услуги по окрашиванию новой мебели</t>
  </si>
  <si>
    <t>31.09.91.119</t>
  </si>
  <si>
    <t>Услуги по отделке новой мебели прочие</t>
  </si>
  <si>
    <t>31.09.91.120</t>
  </si>
  <si>
    <t>Услуги по обивке стульев и мебели для сидения</t>
  </si>
  <si>
    <t>31.09.99</t>
  </si>
  <si>
    <t>Услуги по производству прочей мебели отдельные, выполняемые субподрядчиком</t>
  </si>
  <si>
    <t>Изделия готовые прочие</t>
  </si>
  <si>
    <t>Изделия ювелирные, бижутерия и подобные изделия</t>
  </si>
  <si>
    <t>Монеты</t>
  </si>
  <si>
    <t>32.11.1</t>
  </si>
  <si>
    <t>32.11.10</t>
  </si>
  <si>
    <t>32.11.10.000</t>
  </si>
  <si>
    <t>32.11.9</t>
  </si>
  <si>
    <t>Услуги по производству монет отдельные, выполняемые субподрядчиком</t>
  </si>
  <si>
    <t>32.11.99</t>
  </si>
  <si>
    <t>32.11.99.000</t>
  </si>
  <si>
    <t>Изделия ювелирные и подобные</t>
  </si>
  <si>
    <t>32.12.11</t>
  </si>
  <si>
    <t>32.12.11.110</t>
  </si>
  <si>
    <t>Жемчуг культивированный</t>
  </si>
  <si>
    <t>32.12.11.120</t>
  </si>
  <si>
    <t>Камни драгоценные или полудрагоценные обработанные, но незакрепленные</t>
  </si>
  <si>
    <t>32.12.11.121</t>
  </si>
  <si>
    <t>Алмазы природные обработанные</t>
  </si>
  <si>
    <t>32.12.11.122</t>
  </si>
  <si>
    <t>Изумруды природные обработанные, ненанизанные, неоправленные и незакрепленные</t>
  </si>
  <si>
    <t>32.12.11.123</t>
  </si>
  <si>
    <t>Рубины природные обработанные, ненанизанные, неоправленные и незакрепленные</t>
  </si>
  <si>
    <t>32.12.11.124</t>
  </si>
  <si>
    <t>Сапфиры природные обработанные, ненанизанные, неоправленные и незакрепленные</t>
  </si>
  <si>
    <t>32.12.11.129</t>
  </si>
  <si>
    <t>Камни драгоценные или полудрагоценные обработанные, но незакрепленные, не включенные в другие группировки</t>
  </si>
  <si>
    <t>32.12.11.130</t>
  </si>
  <si>
    <t>Камни синтетические и выращенные, и восстановленные драгоценные или полудрагоценные обработанные, но ненанизанные, неоправленные и незакрепленные</t>
  </si>
  <si>
    <t>32.12.12</t>
  </si>
  <si>
    <t>Алмазы технические, обработанные; крошка и порошок природных или синтетических драгоценных или полудрагоценных камней</t>
  </si>
  <si>
    <t>32.12.12.110</t>
  </si>
  <si>
    <t>Алмазы технические обработанные</t>
  </si>
  <si>
    <t>32.12.12.120</t>
  </si>
  <si>
    <t>Крошка и порошки природных драгоценных или полудрагоценных камней</t>
  </si>
  <si>
    <t>32.12.12.121</t>
  </si>
  <si>
    <t>Крошка и порошки из природных алмазов</t>
  </si>
  <si>
    <t>32.12.12.129</t>
  </si>
  <si>
    <t>Крошка и порошки прочих природных драгоценных или полудрагоценных камней</t>
  </si>
  <si>
    <t>32.12.12.130</t>
  </si>
  <si>
    <t>Крошка и порошок синтетических драгоценных или полудрагоценных камней</t>
  </si>
  <si>
    <t>32.12.12.131</t>
  </si>
  <si>
    <t>Крошка и порошки из синтетических алмазов</t>
  </si>
  <si>
    <t>32.12.12.139</t>
  </si>
  <si>
    <t>Крошка и порошок прочих синтетических драгоценных или полудрагоценных камней</t>
  </si>
  <si>
    <t>32.12.13</t>
  </si>
  <si>
    <t>Изделия ювелирные и их части; ювелирные изделия из золота или ювелирные изделия из серебра и их части</t>
  </si>
  <si>
    <t>- услуги по переделке ювелирных изделий</t>
  </si>
  <si>
    <t>32.12.13.110</t>
  </si>
  <si>
    <t>Изделия ювелирные из золота и их части</t>
  </si>
  <si>
    <t>32.12.13.120</t>
  </si>
  <si>
    <t>Изделия ювелирные из серебра и их части</t>
  </si>
  <si>
    <t>32.12.13.130</t>
  </si>
  <si>
    <t>Изделия ритуально-обрядовые драгоценных металлов</t>
  </si>
  <si>
    <t>32.12.13.190</t>
  </si>
  <si>
    <t>Изделия ювелирные из прочих драгоценных металлов и их части</t>
  </si>
  <si>
    <t>32.12.14</t>
  </si>
  <si>
    <t>Изделия из металлов драгоценных прочие; изделия из жемчуга природного или культивированного, камней драгоценных или полудрагоценных</t>
  </si>
  <si>
    <t>32.12.14.110</t>
  </si>
  <si>
    <t>Изделия технические из драгоценных металлов</t>
  </si>
  <si>
    <t>32.12.14.111</t>
  </si>
  <si>
    <t>Изделия технические из серебра и серебряных сплавов</t>
  </si>
  <si>
    <t>32.12.14.112</t>
  </si>
  <si>
    <t>Изделия технические из золота и золотых сплавов</t>
  </si>
  <si>
    <t>32.12.14.113</t>
  </si>
  <si>
    <t>Изделия технические из платины и платиновых сплавов</t>
  </si>
  <si>
    <t>32.12.14.119</t>
  </si>
  <si>
    <t>Изделия технические из прочих драгоценных металлов</t>
  </si>
  <si>
    <t>32.12.14.120</t>
  </si>
  <si>
    <t>Изделия из природного или культивированного жемчуга</t>
  </si>
  <si>
    <t>32.12.14.130</t>
  </si>
  <si>
    <t>Изделия из драгоценных или полудрагоценных камней</t>
  </si>
  <si>
    <t>32.12.14.140</t>
  </si>
  <si>
    <t>Изделия из янтаря</t>
  </si>
  <si>
    <t>32.12.14.190</t>
  </si>
  <si>
    <t>Изделия из драгоценных металлов прочие</t>
  </si>
  <si>
    <t>32.12.9</t>
  </si>
  <si>
    <t>Услуги по производству ювелирных и соответствующих изделий отдельные, выполняемые субподрядчиком</t>
  </si>
  <si>
    <t>32.12.99</t>
  </si>
  <si>
    <t>Бижутерия и подобные изделия</t>
  </si>
  <si>
    <t>32.13.1</t>
  </si>
  <si>
    <t>32.13.10</t>
  </si>
  <si>
    <t>32.13.10.110</t>
  </si>
  <si>
    <t>Бижутерия</t>
  </si>
  <si>
    <t>32.13.10.120</t>
  </si>
  <si>
    <t>Награды</t>
  </si>
  <si>
    <t>32.13.10.190</t>
  </si>
  <si>
    <t>Изделия подобные бижутерии прочие</t>
  </si>
  <si>
    <t>32.13.9</t>
  </si>
  <si>
    <t>Услуги по производству бижутерии и подобных изделий отдельные, выполняемые субподрядчиком</t>
  </si>
  <si>
    <t>32.13.99</t>
  </si>
  <si>
    <t>Инструменты музыкальные</t>
  </si>
  <si>
    <t>32.20.1</t>
  </si>
  <si>
    <t>Фортепиано, пианино, органы и прочие струнные и духовые музыкальные инструменты, клавишные; метрономы, камертоны; механизмы для музыкальных шкатулок</t>
  </si>
  <si>
    <t>32.20.11</t>
  </si>
  <si>
    <t>Фортепиано, пианино и прочие струнные клавишные музыкальные инструменты</t>
  </si>
  <si>
    <t>32.20.11.110</t>
  </si>
  <si>
    <t>Фортепиано</t>
  </si>
  <si>
    <t>32.20.11.120</t>
  </si>
  <si>
    <t>Пианино</t>
  </si>
  <si>
    <t>32.20.11.130</t>
  </si>
  <si>
    <t>Рояли</t>
  </si>
  <si>
    <t>32.20.11.190</t>
  </si>
  <si>
    <t>Инструменты музыкальные клавишно-струнные прочие, не включенные в другие группировки</t>
  </si>
  <si>
    <t>32.20.12</t>
  </si>
  <si>
    <t>Инструменты музыкальные струнные прочие</t>
  </si>
  <si>
    <t>32.20.12.110</t>
  </si>
  <si>
    <t>Инструменты музыкальные струнные смычковые</t>
  </si>
  <si>
    <t>32.20.12.111</t>
  </si>
  <si>
    <t>Скрипки</t>
  </si>
  <si>
    <t>32.20.12.112</t>
  </si>
  <si>
    <t>Альты</t>
  </si>
  <si>
    <t>32.20.12.113</t>
  </si>
  <si>
    <t>Виолончели</t>
  </si>
  <si>
    <t>32.20.12.114</t>
  </si>
  <si>
    <t>Контрабасы</t>
  </si>
  <si>
    <t>32.20.12.115</t>
  </si>
  <si>
    <t>Инструменты струнные смычковые национальные</t>
  </si>
  <si>
    <t>32.20.12.120</t>
  </si>
  <si>
    <t>Инструменты музыкальные струнные щипковые</t>
  </si>
  <si>
    <t>32.20.12.121</t>
  </si>
  <si>
    <t>Балалайки</t>
  </si>
  <si>
    <t>32.20.12.122</t>
  </si>
  <si>
    <t>Гитары</t>
  </si>
  <si>
    <t>32.20.12.123</t>
  </si>
  <si>
    <t>Мандолины</t>
  </si>
  <si>
    <t>32.20.12.124</t>
  </si>
  <si>
    <t>Домры</t>
  </si>
  <si>
    <t>32.20.12.125</t>
  </si>
  <si>
    <t>Арфы</t>
  </si>
  <si>
    <t>32.20.12.126</t>
  </si>
  <si>
    <t>Инструменты струнные щипковые национальные</t>
  </si>
  <si>
    <t>32.20.12.190</t>
  </si>
  <si>
    <t>32.20.13</t>
  </si>
  <si>
    <t>Органы духовые клавишные, фисгармонии и аналогичные инструменты; аккордеоны и аналогичные инструменты; гармоники губные, духовые инструменты</t>
  </si>
  <si>
    <t>32.20.13.110</t>
  </si>
  <si>
    <t>Органы духовые клавишные</t>
  </si>
  <si>
    <t>32.20.13.120</t>
  </si>
  <si>
    <t>Фисгармонии и аналогичные инструменты</t>
  </si>
  <si>
    <t>32.20.13.130</t>
  </si>
  <si>
    <t>Аккордеоны и аналогичные инструменты</t>
  </si>
  <si>
    <t>32.20.13.131</t>
  </si>
  <si>
    <t>Аккордеоны</t>
  </si>
  <si>
    <t>32.20.13.132</t>
  </si>
  <si>
    <t>Баяны</t>
  </si>
  <si>
    <t>32.20.13.133</t>
  </si>
  <si>
    <t>Гармони</t>
  </si>
  <si>
    <t>32.20.13.134</t>
  </si>
  <si>
    <t>Инструменты язычковые национальные с мехом</t>
  </si>
  <si>
    <t>32.20.13.140</t>
  </si>
  <si>
    <t>Гармоники губные</t>
  </si>
  <si>
    <t>32.20.13.150</t>
  </si>
  <si>
    <t>Органолы детские пневматические</t>
  </si>
  <si>
    <t>32.20.13.160</t>
  </si>
  <si>
    <t>Инструменты музыкальные духовые</t>
  </si>
  <si>
    <t>32.20.13.161</t>
  </si>
  <si>
    <t>Трубы</t>
  </si>
  <si>
    <t>32.20.13.162</t>
  </si>
  <si>
    <t>Корнеты</t>
  </si>
  <si>
    <t>32.20.13.163</t>
  </si>
  <si>
    <t>32.20.13.164</t>
  </si>
  <si>
    <t>Теноры</t>
  </si>
  <si>
    <t>32.20.13.165</t>
  </si>
  <si>
    <t>Баритоны</t>
  </si>
  <si>
    <t>32.20.13.166</t>
  </si>
  <si>
    <t>Басы (включая тубы, геликоны, сузофоны)</t>
  </si>
  <si>
    <t>32.20.13.167</t>
  </si>
  <si>
    <t>Валторны</t>
  </si>
  <si>
    <t>32.20.13.168</t>
  </si>
  <si>
    <t>Тромбоны</t>
  </si>
  <si>
    <t>32.20.13.171</t>
  </si>
  <si>
    <t>Рожки оркестровые</t>
  </si>
  <si>
    <t>32.20.13.172</t>
  </si>
  <si>
    <t>Фанфары</t>
  </si>
  <si>
    <t>32.20.13.173</t>
  </si>
  <si>
    <t>Флейты</t>
  </si>
  <si>
    <t>32.20.13.174</t>
  </si>
  <si>
    <t>Кларнеты</t>
  </si>
  <si>
    <t>32.20.13.175</t>
  </si>
  <si>
    <t>Саксофоны</t>
  </si>
  <si>
    <t>32.20.13.176</t>
  </si>
  <si>
    <t>Гобои</t>
  </si>
  <si>
    <t>32.20.13.177</t>
  </si>
  <si>
    <t>Фаготы</t>
  </si>
  <si>
    <t>32.20.13.178</t>
  </si>
  <si>
    <t>Инструменты национальные духовые</t>
  </si>
  <si>
    <t>32.20.13.179</t>
  </si>
  <si>
    <t>Инструменты духовые прочие, не включенные в другие группировки</t>
  </si>
  <si>
    <t>32.20.14</t>
  </si>
  <si>
    <t>Инструменты музыкальные или клавишные с электрической генерацией или электрическим усилением звука</t>
  </si>
  <si>
    <t>32.20.14.110</t>
  </si>
  <si>
    <t>Инструменты электромузыкальные клавишные</t>
  </si>
  <si>
    <t>32.20.14.120</t>
  </si>
  <si>
    <t>Инструменты электромузыкальные адаптиризованные струнные щипковые</t>
  </si>
  <si>
    <t>32.20.14.130</t>
  </si>
  <si>
    <t>Инструменты электромузыкальные адаптиризованные струнные смычковые</t>
  </si>
  <si>
    <t>32.20.14.140</t>
  </si>
  <si>
    <t>Инструменты электромузыкальные адаптиризованные язычковые</t>
  </si>
  <si>
    <t>32.20.14.150</t>
  </si>
  <si>
    <t>Инструменты электромузыкальные адаптиризованные духовые</t>
  </si>
  <si>
    <t>32.20.14.160</t>
  </si>
  <si>
    <t>Инструменты электронные с мехом</t>
  </si>
  <si>
    <t>32.20.14.190</t>
  </si>
  <si>
    <t>Инструменты электромузыкальные прочие</t>
  </si>
  <si>
    <t>32.20.15</t>
  </si>
  <si>
    <t>Инструменты музыкальные прочие</t>
  </si>
  <si>
    <t>32.20.15.110</t>
  </si>
  <si>
    <t>Инструменты музыкальные ударные</t>
  </si>
  <si>
    <t>32.20.15.190</t>
  </si>
  <si>
    <t>Инструменты музыкальные прочие, не включенные в другие группировки</t>
  </si>
  <si>
    <t>32.20.16</t>
  </si>
  <si>
    <t>Метрономы, камертоны и камертоны-дудки; механизмы для музыкальных шкатулок; струны музыкальных инструментов</t>
  </si>
  <si>
    <t>32.20.16.110</t>
  </si>
  <si>
    <t>Метрономы</t>
  </si>
  <si>
    <t>32.20.16.120</t>
  </si>
  <si>
    <t>Камертоны и камертоны-дудки</t>
  </si>
  <si>
    <t>32.20.16.130</t>
  </si>
  <si>
    <t>Механизмы для музыкальных шкатулок</t>
  </si>
  <si>
    <t>32.20.16.140</t>
  </si>
  <si>
    <t>Струны музыкальных инструментов</t>
  </si>
  <si>
    <t>32.20.2</t>
  </si>
  <si>
    <t>Части и принадлежности музыкальных инструментов</t>
  </si>
  <si>
    <t>32.20.20</t>
  </si>
  <si>
    <t>32.20.20.110</t>
  </si>
  <si>
    <t>Части и принадлежности клавишных струнных инструментов</t>
  </si>
  <si>
    <t>32.20.20.120</t>
  </si>
  <si>
    <t>Части и принадлежности струнных музыкальных инструментов</t>
  </si>
  <si>
    <t>32.20.20.130</t>
  </si>
  <si>
    <t>Части и принадлежности клавишных духовых органов, фисгармоний и аналогичных инструментов</t>
  </si>
  <si>
    <t>32.20.20.140</t>
  </si>
  <si>
    <t>Части и принадлежности электромузыкальных инструментов</t>
  </si>
  <si>
    <t>32.20.20.150</t>
  </si>
  <si>
    <t>Части и принадлежности духовых музыкальных инструментов</t>
  </si>
  <si>
    <t>32.20.20.160</t>
  </si>
  <si>
    <t>Части и принадлежности ударных инструментов</t>
  </si>
  <si>
    <t>32.20.20.190</t>
  </si>
  <si>
    <t>Части и принадлежности прочих музыкальных инструментов</t>
  </si>
  <si>
    <t>Услуги по производству музыкальных инструментов отдельные, выполняемые субподрядчиком</t>
  </si>
  <si>
    <t>32.20.99</t>
  </si>
  <si>
    <t>32.20.99.000</t>
  </si>
  <si>
    <t>Товары спортивные</t>
  </si>
  <si>
    <t>32.30.1</t>
  </si>
  <si>
    <t>32.30.11</t>
  </si>
  <si>
    <t>Лыжи и прочее лыжное снаряжение, кроме обуви; коньки и роликовые коньки; их части</t>
  </si>
  <si>
    <t>32.30.11.110</t>
  </si>
  <si>
    <t>Лыжи</t>
  </si>
  <si>
    <t>32.30.11.111</t>
  </si>
  <si>
    <t>Лыжи спортивно-беговые</t>
  </si>
  <si>
    <t>32.30.11.112</t>
  </si>
  <si>
    <t>Лыжи туристские</t>
  </si>
  <si>
    <t>32.30.11.113</t>
  </si>
  <si>
    <t>Лыжи лесные</t>
  </si>
  <si>
    <t>32.30.11.114</t>
  </si>
  <si>
    <t>Лыжи промысловые</t>
  </si>
  <si>
    <t>32.30.11.115</t>
  </si>
  <si>
    <t>Лыжи детские</t>
  </si>
  <si>
    <t>32.30.11.119</t>
  </si>
  <si>
    <t>Лыжи прочие</t>
  </si>
  <si>
    <t>32.30.11.120</t>
  </si>
  <si>
    <t>Снаряжение лыжное, кроме обуви</t>
  </si>
  <si>
    <t>32.30.11.121</t>
  </si>
  <si>
    <t>Крепления лыжные</t>
  </si>
  <si>
    <t>32.30.11.122</t>
  </si>
  <si>
    <t>Палки лыжные</t>
  </si>
  <si>
    <t>32.30.11.129</t>
  </si>
  <si>
    <t>Снаряжение лыжное прочее</t>
  </si>
  <si>
    <t>32.30.11.130</t>
  </si>
  <si>
    <t>Коньки и коньки роликовые и их детали</t>
  </si>
  <si>
    <t>32.30.11.131</t>
  </si>
  <si>
    <t>Коньки ледовые, включая коньки с ботинками</t>
  </si>
  <si>
    <t>32.30.11.132</t>
  </si>
  <si>
    <t>Коньки роликовые, включая коньки с ботинками</t>
  </si>
  <si>
    <t>32.30.11.133</t>
  </si>
  <si>
    <t>Коньки детские</t>
  </si>
  <si>
    <t>32.30.11.134</t>
  </si>
  <si>
    <t>Детали коньков</t>
  </si>
  <si>
    <t>32.30.12</t>
  </si>
  <si>
    <t>Обувь лыжная</t>
  </si>
  <si>
    <t>32.30.12.110</t>
  </si>
  <si>
    <t>Ботинки лыжные</t>
  </si>
  <si>
    <t>32.30.12.120</t>
  </si>
  <si>
    <t>Ботинки для сноуборда</t>
  </si>
  <si>
    <t>32.30.12.190</t>
  </si>
  <si>
    <t>Обувь лыжная прочая</t>
  </si>
  <si>
    <t>32.30.13</t>
  </si>
  <si>
    <t>Лыжи водные, доски для серфинга, виндсерферы и прочее снаряжение для водного спорта</t>
  </si>
  <si>
    <t>32.30.13.110</t>
  </si>
  <si>
    <t>Лыжи водные</t>
  </si>
  <si>
    <t>32.30.13.120</t>
  </si>
  <si>
    <t>Доски для серфинга</t>
  </si>
  <si>
    <t>32.30.13.130</t>
  </si>
  <si>
    <t>Виндсерферы</t>
  </si>
  <si>
    <t>32.30.13.190</t>
  </si>
  <si>
    <t>Снаряжение для водного спорта прочее</t>
  </si>
  <si>
    <t>32.30.14</t>
  </si>
  <si>
    <t>Снаряды, инвентарь и оборудование для занятий физкультурой, гимнастикой и атлетикой, занятий в спортзалах, фитнес-центрах</t>
  </si>
  <si>
    <t>32.30.14.110</t>
  </si>
  <si>
    <t>Инвентарь и оборудование для занятий физкультурой, гимнастикой и атлетикой</t>
  </si>
  <si>
    <t>32.30.14.111</t>
  </si>
  <si>
    <t>Инвентарь и оборудование для акробатики</t>
  </si>
  <si>
    <t>32.30.14.112</t>
  </si>
  <si>
    <t>Инвентарь и оборудование для спортивной и художественной гимнастики</t>
  </si>
  <si>
    <t>32.30.14.113</t>
  </si>
  <si>
    <t>Инвентарь и оборудование для легкой атлетики</t>
  </si>
  <si>
    <t>32.30.14.114</t>
  </si>
  <si>
    <t>Инвентарь и оборудование для бокса</t>
  </si>
  <si>
    <t>32.30.14.115</t>
  </si>
  <si>
    <t>Инвентарь и оборудование для тяжелой атлетики</t>
  </si>
  <si>
    <t>32.30.14.116</t>
  </si>
  <si>
    <t>Инвентарь и оборудование для борьбы</t>
  </si>
  <si>
    <t>32.30.14.117</t>
  </si>
  <si>
    <t>Изделия для общефизической подготовки населения</t>
  </si>
  <si>
    <t>32.30.14.119</t>
  </si>
  <si>
    <t>Инвентарь для занятий физкультурой, гимнастикой и атлетикой прочий, не включенный в другие группировки</t>
  </si>
  <si>
    <t>32.30.14.120</t>
  </si>
  <si>
    <t>Оборудование для занятий физкультурой, гимнастикой и атлетикой, занятий в спортзалах, фитнес-центрах</t>
  </si>
  <si>
    <t>32.30.14.121</t>
  </si>
  <si>
    <t>Тренажеры силовые</t>
  </si>
  <si>
    <t>32.30.14.122</t>
  </si>
  <si>
    <t>Дорожки беговые</t>
  </si>
  <si>
    <t>32.30.14.123</t>
  </si>
  <si>
    <t>Велотренажеры</t>
  </si>
  <si>
    <t>32.30.14.129</t>
  </si>
  <si>
    <t>Оборудование для занятий физкультурой, гимнастикой и атлетикой, занятий в спортзалах, фитнес-центрах прочее, не включенное в другие группировки</t>
  </si>
  <si>
    <t>32.30.15</t>
  </si>
  <si>
    <t>Снаряды, инвентарь и оборудование прочие для занятий спортом или для игр на открытом воздухе; плавательные бассейны и бассейны для гребли</t>
  </si>
  <si>
    <t>32.30.15.110</t>
  </si>
  <si>
    <t>Инвентарь для спортивных игр</t>
  </si>
  <si>
    <t>32.30.15.111</t>
  </si>
  <si>
    <t>Инвентарь для баскетбола</t>
  </si>
  <si>
    <t>32.30.15.112</t>
  </si>
  <si>
    <t>Инвентарь для волейбола</t>
  </si>
  <si>
    <t>32.30.15.113</t>
  </si>
  <si>
    <t>Инвентарь для футбола и ручного мяча</t>
  </si>
  <si>
    <t>32.30.15.114</t>
  </si>
  <si>
    <t>Инвентарь для тенниса и бадминтона</t>
  </si>
  <si>
    <t>32.30.15.115</t>
  </si>
  <si>
    <t>Инвентарь для настольного тенниса</t>
  </si>
  <si>
    <t>32.30.15.116</t>
  </si>
  <si>
    <t>Инвентарь для игры в хоккей на траве</t>
  </si>
  <si>
    <t>32.30.15.117</t>
  </si>
  <si>
    <t>Инвентарь для игры в хоккей с шайбой и мячом</t>
  </si>
  <si>
    <t>32.30.15.118</t>
  </si>
  <si>
    <t>Инвентарь для городошного спорта</t>
  </si>
  <si>
    <t>32.30.15.119</t>
  </si>
  <si>
    <t>Инвентарь судейский, тренировочный и прочий для спортивных игр; приспособления для подготовки инвентаря для спортивных игр</t>
  </si>
  <si>
    <t>32.30.15.120</t>
  </si>
  <si>
    <t>Инвентарь для конного спорта</t>
  </si>
  <si>
    <t>32.30.15.130</t>
  </si>
  <si>
    <t>Инвентарь для стрельбы из лука</t>
  </si>
  <si>
    <t>32.30.15.140</t>
  </si>
  <si>
    <t>Инвентарь для фехтования</t>
  </si>
  <si>
    <t>32.30.15.150</t>
  </si>
  <si>
    <t>Инвентарь для пулевой и стендовой стрельбы, кроме оружия и боеприпасов</t>
  </si>
  <si>
    <t>32.30.15.160</t>
  </si>
  <si>
    <t>Инвентарь для игры в гольф</t>
  </si>
  <si>
    <t>32.30.15.170</t>
  </si>
  <si>
    <t>Инвентарь для поло и крикета, кроме мячей</t>
  </si>
  <si>
    <t>32.30.15.180</t>
  </si>
  <si>
    <t>Инвентарь для оборудования гребных дистанций и бассейнов при спортивном плавании</t>
  </si>
  <si>
    <t>32.30.15.210</t>
  </si>
  <si>
    <t>Изделия и принадлежности для альпинизма</t>
  </si>
  <si>
    <t>32.30.15.220</t>
  </si>
  <si>
    <t>Изделия и принадлежности для туризма</t>
  </si>
  <si>
    <t>32.30.15.230</t>
  </si>
  <si>
    <t>Инвентарь прочий для занятий спортом или для игр на открытом воздухе</t>
  </si>
  <si>
    <t>32.30.15.231</t>
  </si>
  <si>
    <t>Мячи спортивные</t>
  </si>
  <si>
    <t>32.30.15.232</t>
  </si>
  <si>
    <t>Перчатки спортивные кожаные</t>
  </si>
  <si>
    <t>32.30.15.233</t>
  </si>
  <si>
    <t>Уборы спортивные головные</t>
  </si>
  <si>
    <t>32.30.15.239</t>
  </si>
  <si>
    <t>Инвентарь прочий для занятий спортом или для игр на открытом воздухе, не включенный в другие группировки</t>
  </si>
  <si>
    <t>32.30.15.240</t>
  </si>
  <si>
    <t>Бассейны плавательные и бассейны для гребли</t>
  </si>
  <si>
    <t>32.30.15.290</t>
  </si>
  <si>
    <t>Изделия спортивные прочие, не включенные в другие группировки</t>
  </si>
  <si>
    <t>32.30.15.291</t>
  </si>
  <si>
    <t>Сани спортивные</t>
  </si>
  <si>
    <t>32.30.15.292</t>
  </si>
  <si>
    <t>Инвентарь, включая тренировочный, для зимних видов спорта прочий</t>
  </si>
  <si>
    <t>32.30.15.299</t>
  </si>
  <si>
    <t>Изделия спортивные, инвентарь, включая тренировочный, прочие, не включенные в другие группировки</t>
  </si>
  <si>
    <t>32.30.16</t>
  </si>
  <si>
    <t>Удочки рыболовные, прочие рыболовные снасти; инвентарь для спортивных охоты и рыболовства, не включенный в другие группировки</t>
  </si>
  <si>
    <t>32.30.16.110</t>
  </si>
  <si>
    <t>Удочки и удилища рыболовные</t>
  </si>
  <si>
    <t>32.30.16.120</t>
  </si>
  <si>
    <t>Предметы снаряжения рыболовных снастей и удилищ</t>
  </si>
  <si>
    <t>32.30.16.121</t>
  </si>
  <si>
    <t>Крючки рыболовные</t>
  </si>
  <si>
    <t>32.30.16.122</t>
  </si>
  <si>
    <t>Поплавки рыболовные</t>
  </si>
  <si>
    <t>32.30.16.123</t>
  </si>
  <si>
    <t>Грузы и глубомеры рыболовные</t>
  </si>
  <si>
    <t>32.30.16.124</t>
  </si>
  <si>
    <t>Катушки рыболовные</t>
  </si>
  <si>
    <t>32.30.16.125</t>
  </si>
  <si>
    <t>Лески рыболовные</t>
  </si>
  <si>
    <t>32.30.16.126</t>
  </si>
  <si>
    <t>Шнуры рыболовные</t>
  </si>
  <si>
    <t>32.30.16.129</t>
  </si>
  <si>
    <t>Предметы снаряжения рыболовных снастей прочие</t>
  </si>
  <si>
    <t>32.30.16.130</t>
  </si>
  <si>
    <t>Изделия сетевые</t>
  </si>
  <si>
    <t>32.30.16.131</t>
  </si>
  <si>
    <t>Подъемники рыболовные</t>
  </si>
  <si>
    <t>32.30.16.132</t>
  </si>
  <si>
    <t>Садки рыболовные</t>
  </si>
  <si>
    <t>32.30.16.133</t>
  </si>
  <si>
    <t>Сачки и подсачки рыболовные</t>
  </si>
  <si>
    <t>32.30.16.134</t>
  </si>
  <si>
    <t>Верши</t>
  </si>
  <si>
    <t>32.30.16.135</t>
  </si>
  <si>
    <t>Рачницы</t>
  </si>
  <si>
    <t>32.30.16.136</t>
  </si>
  <si>
    <t>Бредни</t>
  </si>
  <si>
    <t>32.30.16.139</t>
  </si>
  <si>
    <t>Изделия сетевые прочие</t>
  </si>
  <si>
    <t>32.30.16.140</t>
  </si>
  <si>
    <t>Приманки искусственные и предметы их оснащения</t>
  </si>
  <si>
    <t>32.30.16.141</t>
  </si>
  <si>
    <t>Блесны</t>
  </si>
  <si>
    <t>32.30.16.142</t>
  </si>
  <si>
    <t>Мормышки</t>
  </si>
  <si>
    <t>32.30.16.143</t>
  </si>
  <si>
    <t>Наборы искусственных приманок</t>
  </si>
  <si>
    <t>32.30.16.149</t>
  </si>
  <si>
    <t>Приманки искусственные прочие и предметы их оснащения</t>
  </si>
  <si>
    <t>32.30.16.150</t>
  </si>
  <si>
    <t>Принадлежности рыболовные вспомогательные, не включенные в другие группировки</t>
  </si>
  <si>
    <t>32.30.16.190</t>
  </si>
  <si>
    <t>Инвентарь для спортивной охоты, не включенный в другие группировки</t>
  </si>
  <si>
    <t>32.30.9</t>
  </si>
  <si>
    <t>Услуги по производству спортивных товаров отдельные, выполняемые субподрядчиком</t>
  </si>
  <si>
    <t>32.30.99</t>
  </si>
  <si>
    <t>32.30.99.000</t>
  </si>
  <si>
    <t>Игры и игрушки</t>
  </si>
  <si>
    <t>32.40.1</t>
  </si>
  <si>
    <t>Куклы, изображающие людей, игрушки, изображающие животных или другие существа, кроме людей; их части</t>
  </si>
  <si>
    <t>32.40.11</t>
  </si>
  <si>
    <t>Куклы, изображающие людей</t>
  </si>
  <si>
    <t>32.40.11.110</t>
  </si>
  <si>
    <t>Куклы и фигурки людей пластмассовые</t>
  </si>
  <si>
    <t>32.40.11.111</t>
  </si>
  <si>
    <t>Куклы пластмассовые без механизмов</t>
  </si>
  <si>
    <t>32.40.11.112</t>
  </si>
  <si>
    <t>Куклы пластмассовые механические (заводные, инерционные, пружинные, рычажные)</t>
  </si>
  <si>
    <t>32.40.11.113</t>
  </si>
  <si>
    <t>Куклы пластмассовые электромеханические (с микроэлектродвигателями)</t>
  </si>
  <si>
    <t>32.40.11.114</t>
  </si>
  <si>
    <t>Куклы пластмассовые гидравлические, пневматические, аэродинамические, действующие от магнитов</t>
  </si>
  <si>
    <t>32.40.11.115</t>
  </si>
  <si>
    <t>Фигурки людей пластмассовые без механизмов</t>
  </si>
  <si>
    <t>32.40.11.116</t>
  </si>
  <si>
    <t>Фигурки людей пластмассовые механические (заводные, инерционные, пружинные, рычажные)</t>
  </si>
  <si>
    <t>32.40.11.117</t>
  </si>
  <si>
    <t>Фигурки людей пластмассовые электромеханические (с микроэлектродвигателями)</t>
  </si>
  <si>
    <t>32.40.11.118</t>
  </si>
  <si>
    <t>Фигурки людей пластмассовые гидравлические, пневматические, аэродинамические, действующие от магнитов</t>
  </si>
  <si>
    <t>32.40.11.120</t>
  </si>
  <si>
    <t>Куклы и фигурки людей деревянные</t>
  </si>
  <si>
    <t>32.40.11.121</t>
  </si>
  <si>
    <t>Куклы деревянные без механизмов</t>
  </si>
  <si>
    <t>32.40.11.122</t>
  </si>
  <si>
    <t>Фигурки людей деревянные без механизмов</t>
  </si>
  <si>
    <t>32.40.11.123</t>
  </si>
  <si>
    <t>Фигурки людей деревянные механические (заводные, инерционные, пружинные, рычажные)</t>
  </si>
  <si>
    <t>32.40.11.130</t>
  </si>
  <si>
    <t>Куклы и фигурки людей из ткани, меха, ваты, кожи и ее заменителей, нетканых материалов (мягконабивные)</t>
  </si>
  <si>
    <t>32.40.11.131</t>
  </si>
  <si>
    <t>Куклы из ткани, меха, ваты, кожи и ее заменителей, нетканых материалов без механизмов</t>
  </si>
  <si>
    <t>32.40.11.132</t>
  </si>
  <si>
    <t>Фигурки людей из ткани, меха, ваты, кожи и ее заменителей, нетканых материалов без механизмов</t>
  </si>
  <si>
    <t>32.40.11.133</t>
  </si>
  <si>
    <t>Фигурки людей из ткани, меха, ваты, кожи и ее заменителей, нетканых материалов механические (заводные, инерционные, пружинные, рычажные)</t>
  </si>
  <si>
    <t>32.40.11.134</t>
  </si>
  <si>
    <t>Фигурки людей из ткани, меха, ваты, кожи и ее заменителей, нетканых материалов электромеханические (с микродвигателями)</t>
  </si>
  <si>
    <t>32.40.11.140</t>
  </si>
  <si>
    <t>Куклы и фигурки людей резиновые</t>
  </si>
  <si>
    <t>32.40.11.141</t>
  </si>
  <si>
    <t>Куклы резиновые формовые</t>
  </si>
  <si>
    <t>32.40.11.142</t>
  </si>
  <si>
    <t>Фигурки людей резиновые формовые</t>
  </si>
  <si>
    <t>32.40.11.143</t>
  </si>
  <si>
    <t>Фигурки людей резиновые надувные</t>
  </si>
  <si>
    <t>32.40.11.145</t>
  </si>
  <si>
    <t>Фигурки людей резиновые каркасные</t>
  </si>
  <si>
    <t>32.40.11.150</t>
  </si>
  <si>
    <t>Куклы и фигурки людей из бумаги и картона (полиграфические)</t>
  </si>
  <si>
    <t>32.40.11.151</t>
  </si>
  <si>
    <t>Куклы из бумаги и картона без механизмов</t>
  </si>
  <si>
    <t>32.40.11.152</t>
  </si>
  <si>
    <t>Куклы из бумаги и картона гидравлические, пневматические, аэродинамические, действующие от магнитов</t>
  </si>
  <si>
    <t>32.40.11.153</t>
  </si>
  <si>
    <t>Фигурки людей из бумаги и картона без механизмов</t>
  </si>
  <si>
    <t>32.40.11.160</t>
  </si>
  <si>
    <t>Куклы и фигурки людей из фарфора, фаянса, керамики, папье-маше, древесно-опилочных масс</t>
  </si>
  <si>
    <t>32.40.11.161</t>
  </si>
  <si>
    <t>Куклы из фарфора, фаянса, керамики</t>
  </si>
  <si>
    <t>32.40.11.162</t>
  </si>
  <si>
    <t>Куклы и из папье-маше, древесно-опилочных масс</t>
  </si>
  <si>
    <t>32.40.11.163</t>
  </si>
  <si>
    <t>Фигурки людей из фарфора, фаянса, керамики</t>
  </si>
  <si>
    <t>32.40.11.164</t>
  </si>
  <si>
    <t>Фигурки людей из папье-маше, древесно-опилочных масс</t>
  </si>
  <si>
    <t>32.40.11.170</t>
  </si>
  <si>
    <t>Фигурки людей стеклянные</t>
  </si>
  <si>
    <t>32.40.11.180</t>
  </si>
  <si>
    <t>Фигурки людей металлические</t>
  </si>
  <si>
    <t>32.40.11.181</t>
  </si>
  <si>
    <t>Фигурки людей металлические механические (заводные, инерционные, пружинные, рычажные)</t>
  </si>
  <si>
    <t>32.40.11.182</t>
  </si>
  <si>
    <t>Фигурки людей металлические электромеханические (с микроэлектродвигателями)</t>
  </si>
  <si>
    <t>32.40.11.190</t>
  </si>
  <si>
    <t>Куклы и фигурки людей из прочих материалов</t>
  </si>
  <si>
    <t>32.40.12</t>
  </si>
  <si>
    <t>Игрушки, изображающие животных или другие существа, кроме людей</t>
  </si>
  <si>
    <t>32.40.12.110</t>
  </si>
  <si>
    <t>Игрушки набивные, изображающие животных или другие существа, кроме людей</t>
  </si>
  <si>
    <t>32.40.12.111</t>
  </si>
  <si>
    <t>Фигурки, изображающие животных или другие существа, кроме людей, из ткани, меха, ваты, кожи и ее заменителей, нетканых материалов (мягконабивные) без механизмов</t>
  </si>
  <si>
    <t>32.40.12.112</t>
  </si>
  <si>
    <t>Фигурки, изображающие животных или другие существа, кроме людей, из ткани, меха, ваты, кожи и ее заменителей, нетканых материалов (мягконабивные) механические (заводные, инерционные, пружинные, рычажные)</t>
  </si>
  <si>
    <t>32.40.12.113</t>
  </si>
  <si>
    <t>Фигурки, изображающие животных или другие существа, кроме людей, из ткани, меха, ваты, кожи и ее заменителей, нетканых материалов (мягконабивные) электромеханические (с микродвигателями)</t>
  </si>
  <si>
    <t>32.40.12.120</t>
  </si>
  <si>
    <t>Игрушки пластмассовые, изображающие животных или другие существа, кроме людей</t>
  </si>
  <si>
    <t>32.40.12.121</t>
  </si>
  <si>
    <t>Фигурки пластмассовые, изображающие животных или другие существа, кроме людей, без механизмов</t>
  </si>
  <si>
    <t>32.40.12.122</t>
  </si>
  <si>
    <t>Фигурки пластмассовые, изображающие животных или другие существа, кроме людей, механические (заводные, инерционные, пружинные, рычажные)</t>
  </si>
  <si>
    <t>32.40.12.123</t>
  </si>
  <si>
    <t>Фигурки пластмассовые, изображающие животных или другие существа, кроме людей, электромеханические (с микроэлектродвигателями)</t>
  </si>
  <si>
    <t>32.40.12.124</t>
  </si>
  <si>
    <t>Фигурки пластмассовые, изображающие животных или другие существа, кроме людей, гидравлические, пневматические, аэродинамические, действующие от магнитов</t>
  </si>
  <si>
    <t>32.40.12.130</t>
  </si>
  <si>
    <t>Игрушки деревянные, изображающие животных или другие существа, кроме людей</t>
  </si>
  <si>
    <t>32.40.12.131</t>
  </si>
  <si>
    <t>Фигурки деревянные, изображающие животных или другие существа, кроме людей, без механизмов</t>
  </si>
  <si>
    <t>32.40.12.132</t>
  </si>
  <si>
    <t>Фигурки деревянные, изображающие животных или другие существа, кроме людей, механические (заводные, инерционные, пружинные, рычажные)</t>
  </si>
  <si>
    <t>32.40.12.140</t>
  </si>
  <si>
    <t>Игрушки резиновые, изображающие животных или другие существа, кроме людей</t>
  </si>
  <si>
    <t>32.40.12.141</t>
  </si>
  <si>
    <t>Фигурки резиновые формовые, изображающие животных или другие существа, кроме людей</t>
  </si>
  <si>
    <t>32.40.12.142</t>
  </si>
  <si>
    <t>Фигурки резиновые надувные, изображающие животных или другие существа, кроме людей</t>
  </si>
  <si>
    <t>32.40.12.143</t>
  </si>
  <si>
    <t>Фигурки резиновые каркасные, изображающие животных или другие существа, кроме людей</t>
  </si>
  <si>
    <t>32.40.12.150</t>
  </si>
  <si>
    <t>Игрушки, изображающие животных или другие существа, кроме людей, из бумаги и картона (полиграфические)</t>
  </si>
  <si>
    <t>32.40.12.160</t>
  </si>
  <si>
    <t>Игрушки, изображающие животных или другие существа, кроме людей, из фарфора, фаянса, керамики, папье-маше, древесно-опилочных масс</t>
  </si>
  <si>
    <t>32.40.12.161</t>
  </si>
  <si>
    <t>Фигурки, изображающие животных или другие существа, кроме людей, из фарфора, фаянса, керамики</t>
  </si>
  <si>
    <t>32.40.12.162</t>
  </si>
  <si>
    <t>32.40.12.170</t>
  </si>
  <si>
    <t>Игрушки металлические, изображающие животных или другие существа</t>
  </si>
  <si>
    <t>32.40.12.171</t>
  </si>
  <si>
    <t>Игрушки металлические, изображающие животных или другие существа, механические (заводные, инерционные, пружинные, рычажные)</t>
  </si>
  <si>
    <t>32.40.12.172</t>
  </si>
  <si>
    <t>Игрушки металлические, изображающие животных или другие существа, электромеханические (с микроэлектродвигателями)</t>
  </si>
  <si>
    <t>32.40.12.180</t>
  </si>
  <si>
    <t>Игрушки стеклянные, изображающие животных или другие существа, кроме людей</t>
  </si>
  <si>
    <t>32.40.12.190</t>
  </si>
  <si>
    <t>Игрушки, изображающие животных или другие существа, кроме людей, из прочих материалов</t>
  </si>
  <si>
    <t>32.40.13</t>
  </si>
  <si>
    <t>Части и аксессуары для кукол, изображающих людей</t>
  </si>
  <si>
    <t>32.40.13.110</t>
  </si>
  <si>
    <t>Части и принадлежности для кукол, изображающих людей</t>
  </si>
  <si>
    <t>32.40.13.111</t>
  </si>
  <si>
    <t>Одежда и ее принадлежности, обувь и головные уборы для кукол, изображающих людей</t>
  </si>
  <si>
    <t>32.40.13.119</t>
  </si>
  <si>
    <t>Аксессуары для кукол, изображающих людей, прочие</t>
  </si>
  <si>
    <t>32.40.2</t>
  </si>
  <si>
    <t>Поезда игрушечные и их принадлежности; прочие модели в уменьшенном размере или детские конструкторы и строительные наборы</t>
  </si>
  <si>
    <t>32.40.20</t>
  </si>
  <si>
    <t>32.40.20.110</t>
  </si>
  <si>
    <t>Модели электрических поездов и их принадлежности</t>
  </si>
  <si>
    <t>32.40.20.111</t>
  </si>
  <si>
    <t>Модели электрических поездов и их принадлежности в уменьшенном размере (в масштабе)</t>
  </si>
  <si>
    <t>32.40.20.112</t>
  </si>
  <si>
    <t>Модели электрических поездов в уменьшенном размере и их принадлежности прочие</t>
  </si>
  <si>
    <t>32.40.20.120</t>
  </si>
  <si>
    <t>Наборы отдельных элементов для последующей сборки моделей в уменьшенном размере (в масштабе); модели в уменьшенном размере (в масштабе), кроме моделей электропоездов</t>
  </si>
  <si>
    <t>32.40.20.121</t>
  </si>
  <si>
    <t>Наборы пластмассовые</t>
  </si>
  <si>
    <t>32.40.20.122</t>
  </si>
  <si>
    <t>Наборы из прочих материалов</t>
  </si>
  <si>
    <t>32.40.20.123</t>
  </si>
  <si>
    <t>Модели в масштабе и прочие модели в уменьшенном размере, кроме моделей электропоездов</t>
  </si>
  <si>
    <t>32.40.20.130</t>
  </si>
  <si>
    <t>Наборы конструкторские и игрушки для конструирования прочие</t>
  </si>
  <si>
    <t>32.40.20.131</t>
  </si>
  <si>
    <t>Наборы конструкторские и игрушки для конструирования деревянные прочие</t>
  </si>
  <si>
    <t>32.40.20.132</t>
  </si>
  <si>
    <t>Наборы конструкторские и игрушки для конструирования пластмассовые прочие</t>
  </si>
  <si>
    <t>32.40.20.133</t>
  </si>
  <si>
    <t>Наборы конструкторские и игрушки для конструирования металлические прочие</t>
  </si>
  <si>
    <t>32.40.20.139</t>
  </si>
  <si>
    <t>Наборы конструкторские и игрушки для конструирования из прочих материалов прочие, не включенные в другие группировки</t>
  </si>
  <si>
    <t>32.40.3</t>
  </si>
  <si>
    <t>Игрушки прочие, в том числе игрушечные музыкальные инструменты</t>
  </si>
  <si>
    <t>32.40.31</t>
  </si>
  <si>
    <t>Игрушки на колесах, предназначенные для катания детьми; коляски для кукол</t>
  </si>
  <si>
    <t>32.40.31.110</t>
  </si>
  <si>
    <t>Коляски для кукол</t>
  </si>
  <si>
    <t>32.40.31.120</t>
  </si>
  <si>
    <t>Игрушки на колесах, предназначенные для катания детей</t>
  </si>
  <si>
    <t>32.40.31.121</t>
  </si>
  <si>
    <t>Велосипеды детские трехколесные</t>
  </si>
  <si>
    <t>32.40.31.129</t>
  </si>
  <si>
    <t>Игрушки на колесах, предназначенные для катания детей, прочие</t>
  </si>
  <si>
    <t>32.40.32</t>
  </si>
  <si>
    <t>Головоломки</t>
  </si>
  <si>
    <t>32.40.32.110</t>
  </si>
  <si>
    <t>Головоломки деревянные</t>
  </si>
  <si>
    <t>32.40.32.190</t>
  </si>
  <si>
    <t>Головоломки прочие</t>
  </si>
  <si>
    <t>32.40.39</t>
  </si>
  <si>
    <t>Игры и игрушки, не включенные в другие группировки</t>
  </si>
  <si>
    <t>32.40.39.110</t>
  </si>
  <si>
    <t>Устройства и инструменты музыкальные игрушечные</t>
  </si>
  <si>
    <t>32.40.39.111</t>
  </si>
  <si>
    <t>Устройства и инструменты музыкальные игрушечные без механизмов</t>
  </si>
  <si>
    <t>32.40.39.112</t>
  </si>
  <si>
    <t>Устройства и инструменты музыкальные игрушечные механические (заводные, инерционные, пружинные, рычажные)</t>
  </si>
  <si>
    <t>32.40.39.113</t>
  </si>
  <si>
    <t>Устройства и инструменты музыкальные игрушечные электротехнические</t>
  </si>
  <si>
    <t>32.40.39.114</t>
  </si>
  <si>
    <t>Устройства и инструменты музыкальные игрушечные электромеханические (с микроэлектродвигателями)</t>
  </si>
  <si>
    <t>32.40.39.115</t>
  </si>
  <si>
    <t>Устройства и инструменты музыкальные игрушечные электронные</t>
  </si>
  <si>
    <t>32.40.39.120</t>
  </si>
  <si>
    <t>Игрушки в наборах или комплектах, не включенные в другие группировки</t>
  </si>
  <si>
    <t>32.40.39.121</t>
  </si>
  <si>
    <t>Наборы для проведения опытов по разным отраслям знаний без механизмов</t>
  </si>
  <si>
    <t>32.40.39.122</t>
  </si>
  <si>
    <t>Наборы для проведения опытов по разным отраслям знаний электротехнические</t>
  </si>
  <si>
    <t>32.40.39.123</t>
  </si>
  <si>
    <t>Наборы для проведения опытов по разным отраслям знаний электромеханические (с микроэлектродвигателями)</t>
  </si>
  <si>
    <t>32.40.39.124</t>
  </si>
  <si>
    <t>Наборы для проведения опытов по разным отраслям знаний электронные</t>
  </si>
  <si>
    <t>32.40.39.129</t>
  </si>
  <si>
    <t>Игрушки в наборах или комплектах прочие, не включенные в другие группировки</t>
  </si>
  <si>
    <t>32.40.39.130</t>
  </si>
  <si>
    <t>Игрушки и модели, имеющие встроенный двигатель, не включенные в другие группировки</t>
  </si>
  <si>
    <t>32.40.39.131</t>
  </si>
  <si>
    <t>Игрушки пластмассовые транспортные, технические (в том числе игрушечные сооружения) механические (заводные, инерционные, пружинные, рычажные), не включенные в другие группировки</t>
  </si>
  <si>
    <t>32.40.39.132</t>
  </si>
  <si>
    <t>Игрушки пластмассовые транспортные, технические (в том числе игрушечные сооружения) электромеханические (с микроэлектродвигателями), не включенные в другие группировки</t>
  </si>
  <si>
    <t>32.40.39.133</t>
  </si>
  <si>
    <t>Игрушки пластмассовые транспортные, технические (в том числе игрушечные сооружения) на основе тепловых машин, не включенные в другие группировки</t>
  </si>
  <si>
    <t>32.40.39.134</t>
  </si>
  <si>
    <t>Игрушки пластмассовые транспортные, технические (в том числе игрушечные сооружения) гидравлические, пневматические, аэродинамические, действующие от магнитов, не включенные в другие группировки</t>
  </si>
  <si>
    <t>32.40.39.135</t>
  </si>
  <si>
    <t>Игрушки пластмассовые транспортные, технические (в том числе игрушечные сооружения) с двигателями внутреннего сгорания, не включенные в другие группировки</t>
  </si>
  <si>
    <t>32.40.39.136</t>
  </si>
  <si>
    <t>Игрушки пластмассовые транспортные, технические (в том числе игрушечные сооружения) электротехнические, не включенные в другие группировки</t>
  </si>
  <si>
    <t>32.40.39.137</t>
  </si>
  <si>
    <t>Игрушки пластмассовые транспортные, технические (в том числе игрушечные сооружения) электронные, не включенные в другие группировки</t>
  </si>
  <si>
    <t>32.40.39.138</t>
  </si>
  <si>
    <t>Предметы игрового обихода пластмассовые механические (заводные, инерционные, пружинные, рычажные)</t>
  </si>
  <si>
    <t>32.40.39.141</t>
  </si>
  <si>
    <t>Предметы игрового обихода пластмассовые электромеханические (с микроэлектродвигателями)</t>
  </si>
  <si>
    <t>32.40.39.142</t>
  </si>
  <si>
    <t>Предметы игрового обихода пластмассовые гидравлические, пневматические, аэродинамические, действующие от магнитов</t>
  </si>
  <si>
    <t>32.40.39.143</t>
  </si>
  <si>
    <t>Предметы игрового обихода пластмассовые электротехнические</t>
  </si>
  <si>
    <t>32.40.39.144</t>
  </si>
  <si>
    <t>Предметы игрового обихода пластмассовые электронные</t>
  </si>
  <si>
    <t>32.40.39.145</t>
  </si>
  <si>
    <t>Игрушки спортивные пластмассовые механические (заводные, инерционные, пружинные, рычажные)</t>
  </si>
  <si>
    <t>32.40.39.146</t>
  </si>
  <si>
    <t>Игрушки спортивные пластмассовые электромеханические (с микроэлектродвигателями)</t>
  </si>
  <si>
    <t>32.40.39.147</t>
  </si>
  <si>
    <t>Игрушки спортивные пластмассовые электронные</t>
  </si>
  <si>
    <t>32.40.39.148</t>
  </si>
  <si>
    <t>Украшения елочные пластмассовые электротехнические</t>
  </si>
  <si>
    <t>32.40.39.151</t>
  </si>
  <si>
    <t>Украшения елочные пластмассовые электромеханические (с микроэлектродвигателями)</t>
  </si>
  <si>
    <t>32.40.39.152</t>
  </si>
  <si>
    <t>Украшения елочные пластмассовые электронные</t>
  </si>
  <si>
    <t>32.40.39.153</t>
  </si>
  <si>
    <t>Игрушки металлические транспортные, технические (в том числе игрушечные сооружения) механические (заводные, инерционные, пружинные, рычажные), не включенные в другие группировки</t>
  </si>
  <si>
    <t>32.40.39.154</t>
  </si>
  <si>
    <t>Игрушки металлические транспортные, технические (в том числе игрушечные сооружения) электромеханические (с микроэлектродвигателями), не включенные в другие группировки</t>
  </si>
  <si>
    <t>32.40.39.155</t>
  </si>
  <si>
    <t>Игрушки металлические транспортные, технические (в том числе игрушечные сооружения) на основе тепловых машин, не включенные в другие группировки</t>
  </si>
  <si>
    <t>32.40.39.156</t>
  </si>
  <si>
    <t>Игрушки металлические транспортные, технические (в том числе игрушечные сооружения) гидравлические, пневматические, аэродинамические, действующие от магнитов, не включенные в другие группировки</t>
  </si>
  <si>
    <t>32.40.39.157</t>
  </si>
  <si>
    <t>Игрушки металлические транспортные, технические (в том числе игрушечные сооружения) электротехнические, не включенные в другие группировки</t>
  </si>
  <si>
    <t>32.40.39.158</t>
  </si>
  <si>
    <t>Игрушки металлические транспортные, технические (в том числе игрушечные сооружения) электронные, не включенные в другие группировки</t>
  </si>
  <si>
    <t>32.40.39.161</t>
  </si>
  <si>
    <t>Предметы игрового обихода металлические механические (заводные, инерционные, пружинные, рычажные)</t>
  </si>
  <si>
    <t>32.40.39.162</t>
  </si>
  <si>
    <t>Предметы игрового обихода металлические электромеханические (с микроэлектродвигателями)</t>
  </si>
  <si>
    <t>32.40.39.163</t>
  </si>
  <si>
    <t>Предметы игрового обихода металлические гидравлические, пневматические, аэродинамические, действующие от магнитов</t>
  </si>
  <si>
    <t>32.40.39.164</t>
  </si>
  <si>
    <t>Предметы игрового обихода металлические электротехнические</t>
  </si>
  <si>
    <t>32.40.39.165</t>
  </si>
  <si>
    <t>Игрушки спортивные металлические механические (заводные, инерционные, пружинные, рычажные)</t>
  </si>
  <si>
    <t>32.40.39.166</t>
  </si>
  <si>
    <t>Игрушки спортивные металлические электромеханические (с микроэлектродвигателями)</t>
  </si>
  <si>
    <t>32.40.39.167</t>
  </si>
  <si>
    <t>Игрушки спортивные металлические гидравлические, пневматические, аэродинамические, действующие от магнитов</t>
  </si>
  <si>
    <t>32.40.39.168</t>
  </si>
  <si>
    <t>Игрушки спортивные металлические электронные</t>
  </si>
  <si>
    <t>32.40.39.171</t>
  </si>
  <si>
    <t>Украшения елочные металлические электротехнические</t>
  </si>
  <si>
    <t>32.40.39.172</t>
  </si>
  <si>
    <t>Украшения елочные металлические электромеханические (с микроэлектродвигателями)</t>
  </si>
  <si>
    <t>32.40.39.173</t>
  </si>
  <si>
    <t>Предметы игрового обихода деревянные механические (заводные, инерционные, пружинные, рычажные), не включенные в другие группировки</t>
  </si>
  <si>
    <t>32.40.39.174</t>
  </si>
  <si>
    <t>Игрушки спортивные деревянные механические (заводные, инерционные, пружинные, рычажные)</t>
  </si>
  <si>
    <t>32.40.39.179</t>
  </si>
  <si>
    <t>Игрушки и модели, имеющие встроенный двигатель, не включенные в другие группировки, из прочих материалов</t>
  </si>
  <si>
    <t>32.40.39.180</t>
  </si>
  <si>
    <t>Оружие игрушечное</t>
  </si>
  <si>
    <t>32.40.39.181</t>
  </si>
  <si>
    <t>Оружие игрушечное металлическое</t>
  </si>
  <si>
    <t>32.40.39.182</t>
  </si>
  <si>
    <t>Оружие игрушечное пластмассовое</t>
  </si>
  <si>
    <t>32.40.39.189</t>
  </si>
  <si>
    <t>Оружие игрушечное из прочих материалов</t>
  </si>
  <si>
    <t>32.40.39.190</t>
  </si>
  <si>
    <t>Игрушки пластмассовые прочие</t>
  </si>
  <si>
    <t>32.40.39.191</t>
  </si>
  <si>
    <t>Игрушки пластмассовые транспортные, технические (в том числе игрушечные сооружения) без механизмов, не включенные в другие группировки</t>
  </si>
  <si>
    <t>32.40.39.192</t>
  </si>
  <si>
    <t>Предметы игрового обихода пластмассовые без механизмов</t>
  </si>
  <si>
    <t>32.40.39.193</t>
  </si>
  <si>
    <t>Игрушки спортивные пластмассовые без механизмов</t>
  </si>
  <si>
    <t>32.40.39.194</t>
  </si>
  <si>
    <t>Игрушки пластмассовые для детей ясельного возраста без механизмов</t>
  </si>
  <si>
    <t>32.40.39.199</t>
  </si>
  <si>
    <t>Игрушки пластмассовые прочие, не включенные в другие группировки</t>
  </si>
  <si>
    <t>32.40.39.210</t>
  </si>
  <si>
    <t>Игрушки резиновые прочие</t>
  </si>
  <si>
    <t>32.40.39.211</t>
  </si>
  <si>
    <t>Предметы игрового обихода резиновые формовые</t>
  </si>
  <si>
    <t>32.40.39.212</t>
  </si>
  <si>
    <t>Предметы игрового обихода резиновые надувные</t>
  </si>
  <si>
    <t>32.40.39.213</t>
  </si>
  <si>
    <t>Предметы игрового обихода резиновые маканые</t>
  </si>
  <si>
    <t>32.40.39.214</t>
  </si>
  <si>
    <t>Игрушки спортивные резиновые формовые</t>
  </si>
  <si>
    <t>32.40.39.215</t>
  </si>
  <si>
    <t>Игрушки спортивные резиновые надувные</t>
  </si>
  <si>
    <t>32.40.39.216</t>
  </si>
  <si>
    <t>Игрушки резиновые формовые для детей ясельного возраста</t>
  </si>
  <si>
    <t>32.40.39.217</t>
  </si>
  <si>
    <t>Игрушки резиновые надувные для детей ясельного возраста</t>
  </si>
  <si>
    <t>32.40.39.219</t>
  </si>
  <si>
    <t>Игрушки резиновые прочие, не включенные в другие группировки</t>
  </si>
  <si>
    <t>32.40.39.220</t>
  </si>
  <si>
    <t>Игрушки из ткани, меха, ваты, кожи и ее заменителей, нетканых материалов (мягконабивные) прочие</t>
  </si>
  <si>
    <t>32.40.39.221</t>
  </si>
  <si>
    <t>Предметы игрового обихода из ткани, меха, ваты, кожи и ее заменителей, нетканых материалов (мягконабивные) без механизмов</t>
  </si>
  <si>
    <t>32.40.39.222</t>
  </si>
  <si>
    <t>Игрушки спортивные из ткани, меха, ваты, кожи и ее заменителей, нетканых материалов (мягконабивные) без механизмов</t>
  </si>
  <si>
    <t>32.40.39.229</t>
  </si>
  <si>
    <t>Игрушки из ткани, меха, ваты, кожи и ее заменителей, нетканых материалов (мягконабивные) прочие, не включенные в другие группировки</t>
  </si>
  <si>
    <t>32.40.39.230</t>
  </si>
  <si>
    <t>Игрушки металлические прочие</t>
  </si>
  <si>
    <t>32.40.39.231</t>
  </si>
  <si>
    <t>Мини-модели литые</t>
  </si>
  <si>
    <t>32.40.39.232</t>
  </si>
  <si>
    <t>Фигурки людей металлические без механизмов</t>
  </si>
  <si>
    <t>32.40.39.233</t>
  </si>
  <si>
    <t>Фигурки, изображающие животных или другие существа, кроме людей, металлические без механизмов</t>
  </si>
  <si>
    <t>32.40.39.234</t>
  </si>
  <si>
    <t>Игрушки металлические транспортные, технические (в том числе игрушечные сооружения) без механизмов, не включенные в другие группировки</t>
  </si>
  <si>
    <t>32.40.39.235</t>
  </si>
  <si>
    <t>Предметы игрового обихода металлические без механизмов</t>
  </si>
  <si>
    <t>32.40.39.236</t>
  </si>
  <si>
    <t>Игрушки спортивные металлические без механизмов</t>
  </si>
  <si>
    <t>32.40.39.239</t>
  </si>
  <si>
    <t>Игрушки металлические прочие, не включенные в другие группировки</t>
  </si>
  <si>
    <t>32.40.39.240</t>
  </si>
  <si>
    <t>Игрушки деревянные прочие</t>
  </si>
  <si>
    <t>32.40.39.241</t>
  </si>
  <si>
    <t>Игрушки транспортные, технические деревянные (в том числе игрушечные сооружения) без механизмов, не включенные в другие группировки</t>
  </si>
  <si>
    <t>32.40.39.242</t>
  </si>
  <si>
    <t>Предметы игрового обихода деревянные без механизмов</t>
  </si>
  <si>
    <t>32.40.39.243</t>
  </si>
  <si>
    <t>Игрушки спортивные деревянные без механизмов</t>
  </si>
  <si>
    <t>32.40.39.244</t>
  </si>
  <si>
    <t>Игрушки деревянные для детей ясельного возраста без механизмов</t>
  </si>
  <si>
    <t>32.40.39.249</t>
  </si>
  <si>
    <t>Игрушки деревянные прочие, не включенные в другие группировки</t>
  </si>
  <si>
    <t>32.40.39.250</t>
  </si>
  <si>
    <t>Игрушки из прочих материалов прочие</t>
  </si>
  <si>
    <t>32.40.39.251</t>
  </si>
  <si>
    <t>Предметы игрового обихода из бумаги и картона (полиграфические) без механизмов</t>
  </si>
  <si>
    <t>32.40.39.252</t>
  </si>
  <si>
    <t>Игрушки спортивные из бумаги и картона (полиграфические) без механизмов</t>
  </si>
  <si>
    <t>32.40.39.253</t>
  </si>
  <si>
    <t>Предметы игрового обихода из фарфора, фаянса, керамики</t>
  </si>
  <si>
    <t>32.40.39.254</t>
  </si>
  <si>
    <t>Предметы игрового обихода из папье-маше, древесно-опилочных масс</t>
  </si>
  <si>
    <t>32.40.39.255</t>
  </si>
  <si>
    <t>Игрушки спортивные из фарфора, фаянса, керамики</t>
  </si>
  <si>
    <t>32.40.39.256</t>
  </si>
  <si>
    <t>Игрушки спортивные из папье-маше и древесно-опилочных масс</t>
  </si>
  <si>
    <t>32.40.39.257</t>
  </si>
  <si>
    <t>Предметы игрового обихода стеклянные без механизмов</t>
  </si>
  <si>
    <t>32.40.39.259</t>
  </si>
  <si>
    <t>Игрушки из прочих материалов прочие, не включенные в другие группировки</t>
  </si>
  <si>
    <t>32.40.39.260</t>
  </si>
  <si>
    <t>Игрушки оптические</t>
  </si>
  <si>
    <t>32.40.39.261</t>
  </si>
  <si>
    <t>Игрушки оптические (фильмоскопы) в металлическом корпусе</t>
  </si>
  <si>
    <t>32.40.39.262</t>
  </si>
  <si>
    <t>Игрушки оптические (фильмоскопы) в пластмассовом корпусе</t>
  </si>
  <si>
    <t>32.40.39.263</t>
  </si>
  <si>
    <t>Игрушки оптические (кроме фильмоскопов) без механизмов</t>
  </si>
  <si>
    <t>32.40.39.264</t>
  </si>
  <si>
    <t>Игрушки оптические (кроме фильмоскопов) механические (заводные, инерционные, пружинные, рычажные)</t>
  </si>
  <si>
    <t>32.40.39.265</t>
  </si>
  <si>
    <t>Игрушки оптические (кроме фильмоскопов) электротехнические</t>
  </si>
  <si>
    <t>32.40.39.266</t>
  </si>
  <si>
    <t>Игрушки оптические (кроме фильмоскопов) электронные</t>
  </si>
  <si>
    <t>32.40.39.269</t>
  </si>
  <si>
    <t>Игрушки оптические прочие</t>
  </si>
  <si>
    <t>32.40.39.270</t>
  </si>
  <si>
    <t>Игры электронные для детей</t>
  </si>
  <si>
    <t>32.40.39.290</t>
  </si>
  <si>
    <t>Игрушки прочие, не включенные в другие группировки</t>
  </si>
  <si>
    <t>32.40.4</t>
  </si>
  <si>
    <t>Игры прочие</t>
  </si>
  <si>
    <t>32.40.41</t>
  </si>
  <si>
    <t>Карты игральные</t>
  </si>
  <si>
    <t>32.40.41.000</t>
  </si>
  <si>
    <t>32.40.42</t>
  </si>
  <si>
    <t>Изделия и принадлежности для бильярда, изделия для увеселительных, настольных или комнатных игр; прочие игры, действующие при опускании монет или жетонов</t>
  </si>
  <si>
    <t>32.40.42.110</t>
  </si>
  <si>
    <t>Изделия и принадлежности для бильярда</t>
  </si>
  <si>
    <t>32.40.42.120</t>
  </si>
  <si>
    <t>Изделия для увеселительных, настольных или комнатных игр</t>
  </si>
  <si>
    <t>32.40.42.130</t>
  </si>
  <si>
    <t>Игры, действующие при опускании монет или жетонов</t>
  </si>
  <si>
    <t>32.40.42.190</t>
  </si>
  <si>
    <t>Игры и изделия для игр прочие</t>
  </si>
  <si>
    <t>32.40.42.191</t>
  </si>
  <si>
    <t>Инвентарь для игры в шахматы и шашки</t>
  </si>
  <si>
    <t>32.40.42.192</t>
  </si>
  <si>
    <t>Игры настольные</t>
  </si>
  <si>
    <t>32.40.42.199</t>
  </si>
  <si>
    <t>Игры и изделия для игр прочие, не включенные в другие группировки</t>
  </si>
  <si>
    <t>32.40.9</t>
  </si>
  <si>
    <t>Услуги по производству игр и игрушек отдельные, выполняемые субподрядчиком</t>
  </si>
  <si>
    <t>32.40.99</t>
  </si>
  <si>
    <t>32.40.99.000</t>
  </si>
  <si>
    <t>Инструменты и оборудование медицинские</t>
  </si>
  <si>
    <t>32.50.1</t>
  </si>
  <si>
    <t>Инструменты и приспособления хирургические и стоматологические</t>
  </si>
  <si>
    <t>32.50.11</t>
  </si>
  <si>
    <t>Инструменты и приспособления стоматологические</t>
  </si>
  <si>
    <t>32.50.11.000</t>
  </si>
  <si>
    <t>32.50.12</t>
  </si>
  <si>
    <t>Стерилизаторы хирургические или лабораторные</t>
  </si>
  <si>
    <t>32.50.12.000</t>
  </si>
  <si>
    <t>32.50.13</t>
  </si>
  <si>
    <t>Шприцы, иглы, катетеры, канюли и аналогичные инструменты; офтальмологические и прочие приборы, устройства и инструменты, не включенные в другие группировки</t>
  </si>
  <si>
    <t>32.50.13.110</t>
  </si>
  <si>
    <t>Шприцы, иглы, катетеры, канюли и аналогичные инструменты</t>
  </si>
  <si>
    <t>32.50.13.120</t>
  </si>
  <si>
    <t>Инструменты и приспособления офтальмологические</t>
  </si>
  <si>
    <t>32.50.13.190</t>
  </si>
  <si>
    <t>Инструменты и приспособления, применяемые в медицинских целях, прочие, не включенные в другие группировки</t>
  </si>
  <si>
    <t>32.50.2</t>
  </si>
  <si>
    <t>Инструменты и приспособления терапевтические; аксессуары протезов и ортопедических приспособлений</t>
  </si>
  <si>
    <t>32.50.21</t>
  </si>
  <si>
    <t>Инструменты и приспособления терапевтические; дыхательное оборудование</t>
  </si>
  <si>
    <t>32.50.21.110</t>
  </si>
  <si>
    <t>Инструменты и оборудование терапевтические</t>
  </si>
  <si>
    <t>32.50.21.111</t>
  </si>
  <si>
    <t>Инструменты терапевтические</t>
  </si>
  <si>
    <t>32.50.21.112</t>
  </si>
  <si>
    <t>Оборудование терапевтические</t>
  </si>
  <si>
    <t>32.50.21.120</t>
  </si>
  <si>
    <t>Оборудование дыхательное</t>
  </si>
  <si>
    <t>32.50.21.121</t>
  </si>
  <si>
    <t>Аппараты для ингаляционного наркоза</t>
  </si>
  <si>
    <t>32.50.21.122</t>
  </si>
  <si>
    <t>Аппараты дыхательные реанимационные</t>
  </si>
  <si>
    <t>32.50.21.129</t>
  </si>
  <si>
    <t>Оборудование дыхательное прочее, не включенное в другие группировки</t>
  </si>
  <si>
    <t>32.50.22</t>
  </si>
  <si>
    <t>Суставы искусственные; ортопедические приспособления; искусственные зубы; зуботехнические приспособления; искусственные части человеческого тела, не включенные в другие группировки</t>
  </si>
  <si>
    <t>32.50.22.110</t>
  </si>
  <si>
    <t>Суставы искусственные</t>
  </si>
  <si>
    <t>32.50.22.120</t>
  </si>
  <si>
    <t>Приспособления ортопедические</t>
  </si>
  <si>
    <t>32.50.22.121</t>
  </si>
  <si>
    <t>32.50.22.122</t>
  </si>
  <si>
    <t>32.50.22.123</t>
  </si>
  <si>
    <t>Туторы верхних конечностей</t>
  </si>
  <si>
    <t>32.50.22.124</t>
  </si>
  <si>
    <t>Туторы нижних конечностей</t>
  </si>
  <si>
    <t>32.50.22.125</t>
  </si>
  <si>
    <t>Корсеты, реклинаторы, обтураторы</t>
  </si>
  <si>
    <t>32.50.22.126</t>
  </si>
  <si>
    <t>Бандажи и изделия к протезно-ортопедической продукции</t>
  </si>
  <si>
    <t>32.50.22.127</t>
  </si>
  <si>
    <t>Шины и прочие приспособления для лечения переломов</t>
  </si>
  <si>
    <t>32.50.22.128</t>
  </si>
  <si>
    <t>Костыли</t>
  </si>
  <si>
    <t>32.50.22.129</t>
  </si>
  <si>
    <t>Приспособления ортопедические прочие</t>
  </si>
  <si>
    <t>32.50.22.130</t>
  </si>
  <si>
    <t>Зубы искусственные</t>
  </si>
  <si>
    <t>32.50.22.140</t>
  </si>
  <si>
    <t>Приспособления зуботехнические</t>
  </si>
  <si>
    <t>32.50.22.150</t>
  </si>
  <si>
    <t>32.50.22.151</t>
  </si>
  <si>
    <t>32.50.22.152</t>
  </si>
  <si>
    <t>32.50.22.153</t>
  </si>
  <si>
    <t>32.50.22.190</t>
  </si>
  <si>
    <t>Протезы органов человека, не включенные в другие группировки</t>
  </si>
  <si>
    <t>32.50.23</t>
  </si>
  <si>
    <t>Части и принадлежности протезов и ортопедических приспособлений</t>
  </si>
  <si>
    <t>32.50.23.000</t>
  </si>
  <si>
    <t>32.50.3</t>
  </si>
  <si>
    <t>Мебель медицинская, включая хирургическую, стоматологическую или ветеринарную; парикмахерские кресла и аналогичные кресла, и их части</t>
  </si>
  <si>
    <t>32.50.30</t>
  </si>
  <si>
    <t>32.50.30.110</t>
  </si>
  <si>
    <t>Мебель медицинская, включая хирургическую, стоматологическую или ветеринарную, и ее части</t>
  </si>
  <si>
    <t>32.50.30.120</t>
  </si>
  <si>
    <t>Кресла парикмахерские и аналогичные кресла с устройствами для поворота, подъема, наклона и их детали</t>
  </si>
  <si>
    <t>32.50.4</t>
  </si>
  <si>
    <t>Очки, линзы и их части</t>
  </si>
  <si>
    <t>32.50.41</t>
  </si>
  <si>
    <t>Линзы контактные; линзы для очков из различных материалов</t>
  </si>
  <si>
    <t>32.50.41.110</t>
  </si>
  <si>
    <t>Линзы контактные</t>
  </si>
  <si>
    <t>32.50.41.120</t>
  </si>
  <si>
    <t>Линзы для очков из различных материалов</t>
  </si>
  <si>
    <t>32.50.42</t>
  </si>
  <si>
    <t>Очки для коррекции зрения, защитные или прочие очки или аналогичные оптические приборы</t>
  </si>
  <si>
    <t>32.50.42.110</t>
  </si>
  <si>
    <t>Очки для коррекции зрения</t>
  </si>
  <si>
    <t>32.50.42.120</t>
  </si>
  <si>
    <t>Очки защитные</t>
  </si>
  <si>
    <t>32.50.42.190</t>
  </si>
  <si>
    <t>Очки прочие или аналогичные оптические приборы</t>
  </si>
  <si>
    <t>32.50.43</t>
  </si>
  <si>
    <t>Оправы и арматура для очков, защитных очков и аналогичных оптических приборов</t>
  </si>
  <si>
    <t>32.50.43.000</t>
  </si>
  <si>
    <t>32.50.44</t>
  </si>
  <si>
    <t>Части оправ и арматуры для очков, защитных очков и аналогичных оптических приборов</t>
  </si>
  <si>
    <t>32.50.44.000</t>
  </si>
  <si>
    <t>32.50.5</t>
  </si>
  <si>
    <t>Изделия медицинские, в том числе хирургические, прочие</t>
  </si>
  <si>
    <t>32.50.50</t>
  </si>
  <si>
    <t>32.50.50.000</t>
  </si>
  <si>
    <t>32.50.9</t>
  </si>
  <si>
    <t>Услуги по производству медицинского, хирургического и ортопедического оборудования отдельные, выполняемые субподрядчиком</t>
  </si>
  <si>
    <t>32.50.99</t>
  </si>
  <si>
    <t>32.50.99.000</t>
  </si>
  <si>
    <t>Изделия готовые, не включенные в другие группировки</t>
  </si>
  <si>
    <t>Метлы и щетки</t>
  </si>
  <si>
    <t>32.91.1</t>
  </si>
  <si>
    <t>32.91.11</t>
  </si>
  <si>
    <t>Метлы и щетки для домашней уборки</t>
  </si>
  <si>
    <t>32.91.11.000</t>
  </si>
  <si>
    <t>32.91.12</t>
  </si>
  <si>
    <t>Зубные щетки, щетки для волос и прочие туалетные щетки для ухода за внешностью; художественные кисти, кисточки для письма, косметические кисточки</t>
  </si>
  <si>
    <t>32.91.12.110</t>
  </si>
  <si>
    <t>Щетки зубные, включая щетки для зубных протезов</t>
  </si>
  <si>
    <t>32.91.12.120</t>
  </si>
  <si>
    <t>Щетки для волос</t>
  </si>
  <si>
    <t>32.91.12.130</t>
  </si>
  <si>
    <t>Щетки туалетные прочие для ухода за внешностью</t>
  </si>
  <si>
    <t>32.91.12.140</t>
  </si>
  <si>
    <t>Кисти художественные, кисточки для письма</t>
  </si>
  <si>
    <t>32.91.12.150</t>
  </si>
  <si>
    <t>Кисточки косметические</t>
  </si>
  <si>
    <t>32.91.19</t>
  </si>
  <si>
    <t>Щетки прочие, не включенные в другие группировки</t>
  </si>
  <si>
    <t>32.91.19.110</t>
  </si>
  <si>
    <t>Щетки технические</t>
  </si>
  <si>
    <t>32.91.19.120</t>
  </si>
  <si>
    <t>Кисти технические</t>
  </si>
  <si>
    <t>32.91.19.130</t>
  </si>
  <si>
    <t>Ерши</t>
  </si>
  <si>
    <t>32.91.19.190</t>
  </si>
  <si>
    <t>32.91.9</t>
  </si>
  <si>
    <t>Услуги по производству метел и щеток отдельные, выполняемые субподрядчиком</t>
  </si>
  <si>
    <t>32.91.99</t>
  </si>
  <si>
    <t>32.91.99.000</t>
  </si>
  <si>
    <t>Изделия готовые прочие, не включенные в другие группировки</t>
  </si>
  <si>
    <t>Уборы головные защитные; ручки и карандаши, доски, печати, штемпели для датирования, запечатывания или нумерации; ленты для пишущих машинок, штемпельные подушки</t>
  </si>
  <si>
    <t>32.99.11</t>
  </si>
  <si>
    <t>- противогазы;</t>
  </si>
  <si>
    <t>- огнестойкую защитную одежду;</t>
  </si>
  <si>
    <t>- пробковые спасательные жилеты;</t>
  </si>
  <si>
    <t>- ушные пробки и противошумные зажимы (например, для плавания и шумовой защиты);</t>
  </si>
  <si>
    <t>- металлические защитные головные уборы и другие металлические индивидуальные средства защиты;</t>
  </si>
  <si>
    <t>- привязные ремни линейных монтеров и другие ремни для профессионального использования</t>
  </si>
  <si>
    <t>32.99.11.110</t>
  </si>
  <si>
    <t>Противогазы</t>
  </si>
  <si>
    <t>32.99.11.111</t>
  </si>
  <si>
    <t>Противогазы фильтрующие</t>
  </si>
  <si>
    <t>32.99.11.112</t>
  </si>
  <si>
    <t>Противогазы изолирующие</t>
  </si>
  <si>
    <t>32.99.11.113</t>
  </si>
  <si>
    <t>Противогазы шланговые</t>
  </si>
  <si>
    <t>32.99.11.120</t>
  </si>
  <si>
    <t>Респираторы</t>
  </si>
  <si>
    <t>32.99.11.130</t>
  </si>
  <si>
    <t>Аппараты дыхательные автономные</t>
  </si>
  <si>
    <t>32.99.11.140</t>
  </si>
  <si>
    <t>Одежда защитная огнестойкая</t>
  </si>
  <si>
    <t>32.99.11.150</t>
  </si>
  <si>
    <t>Пояса предохранительные</t>
  </si>
  <si>
    <t>32.99.11.160</t>
  </si>
  <si>
    <t>Средства защиты головы и лица</t>
  </si>
  <si>
    <t>32.99.11.170</t>
  </si>
  <si>
    <t>Средства защиты органов слуха</t>
  </si>
  <si>
    <t>32.99.11.180</t>
  </si>
  <si>
    <t>Шлемы защитные для водителей и пассажиров транспортных средств</t>
  </si>
  <si>
    <t>32.99.11.190</t>
  </si>
  <si>
    <t>Уборы головные защитные и средства защиты прочие, не включенные в другие группировки</t>
  </si>
  <si>
    <t>32.99.12</t>
  </si>
  <si>
    <t>Ручки шариковые; ручки и маркеры с наконечником из фетра и прочих пористых материалов; механические карандаши</t>
  </si>
  <si>
    <t>32.99.12.110</t>
  </si>
  <si>
    <t>Ручки шариковые</t>
  </si>
  <si>
    <t>32.99.12.120</t>
  </si>
  <si>
    <t>Ручки и маркеры с наконечником из фетра и прочих пористых материалов</t>
  </si>
  <si>
    <t>32.99.12.130</t>
  </si>
  <si>
    <t>Карандаши механические</t>
  </si>
  <si>
    <t>32.99.13</t>
  </si>
  <si>
    <t>Ручки чертежные для туши; авторучки, стилографы и прочие ручки</t>
  </si>
  <si>
    <t>32.99.13.110</t>
  </si>
  <si>
    <t>Ручки чертежные для туши</t>
  </si>
  <si>
    <t>32.99.13.120</t>
  </si>
  <si>
    <t>Авторучки</t>
  </si>
  <si>
    <t>32.99.13.121</t>
  </si>
  <si>
    <t>Авторучки перьевые</t>
  </si>
  <si>
    <t>32.99.13.122</t>
  </si>
  <si>
    <t>Авторучки шариковые</t>
  </si>
  <si>
    <t>32.99.13.123</t>
  </si>
  <si>
    <t>Фломастеры</t>
  </si>
  <si>
    <t>32.99.13.130</t>
  </si>
  <si>
    <t>Стилографы и прочие ручки</t>
  </si>
  <si>
    <t>32.99.14</t>
  </si>
  <si>
    <t>Наборы пишущих принадлежностей, держатели для ручек и карандашей и аналогичные держатели; части пишущих принадлежностей</t>
  </si>
  <si>
    <t>32.99.14.110</t>
  </si>
  <si>
    <t>Наборы пишущих принадлежностей</t>
  </si>
  <si>
    <t>32.99.14.120</t>
  </si>
  <si>
    <t>Держатели для ручек и карандашей и держатели аналогичные</t>
  </si>
  <si>
    <t>32.99.14.130</t>
  </si>
  <si>
    <t>Детали пишущих принадлежностей</t>
  </si>
  <si>
    <t>32.99.15</t>
  </si>
  <si>
    <t>Карандаши, цветные карандаши, грифели для карандашей, пастели, угольные карандаши для рисования, мелки для письма и рисования, мелки для портных</t>
  </si>
  <si>
    <t>32.99.15.110</t>
  </si>
  <si>
    <t>Карандаши простые и цветные с грифелями в твердой оболочке</t>
  </si>
  <si>
    <t>32.99.15.120</t>
  </si>
  <si>
    <t>Грифели для карандашей</t>
  </si>
  <si>
    <t>32.99.15.130</t>
  </si>
  <si>
    <t>Пастели и карандаши угольные для рисования</t>
  </si>
  <si>
    <t>32.99.15.140</t>
  </si>
  <si>
    <t>Мелки для письма и рисования, мелки для портных</t>
  </si>
  <si>
    <t>32.99.16</t>
  </si>
  <si>
    <t>Доски грифельные; штемпели для датирования, запечатывания или нумерации и аналогичные изделия; ленты для пишущих машинок или аналогичные ленты; штемпельные подушки</t>
  </si>
  <si>
    <t>32.99.16.110</t>
  </si>
  <si>
    <t>Доски грифельные</t>
  </si>
  <si>
    <t>32.99.16.120</t>
  </si>
  <si>
    <t>Штемпели для датирования, запечатывания или нумерации и аналогичные изделия</t>
  </si>
  <si>
    <t>32.99.16.130</t>
  </si>
  <si>
    <t>Ленты для пишущих машинок или аналогичные ленты</t>
  </si>
  <si>
    <t>32.99.16.140</t>
  </si>
  <si>
    <t>Подушки штемпельные</t>
  </si>
  <si>
    <t>Зонты, трости, пуговицы, формы (каркасы) для пуговиц, кнопки для одежды, застежки-молнии и их части</t>
  </si>
  <si>
    <t>32.99.21</t>
  </si>
  <si>
    <t>Зонты от дождя и солнца; трости, трости-сидения, кнуты, хлысты и аналогичные изделия</t>
  </si>
  <si>
    <t>32.99.21.110</t>
  </si>
  <si>
    <t>Зонты от дождя и солнца</t>
  </si>
  <si>
    <t>32.99.21.120</t>
  </si>
  <si>
    <t>Трости, трости-сидения</t>
  </si>
  <si>
    <t>32.99.21.130</t>
  </si>
  <si>
    <t>Кнуты, хлысты и аналогичные изделия</t>
  </si>
  <si>
    <t>32.99.22</t>
  </si>
  <si>
    <t>Части, отделка и принадлежности к зонтам от дождя и солнца, тростям, тростям-сидениям, кнутам, хлыстам и аналогичным изделиям</t>
  </si>
  <si>
    <t>32.99.22.110</t>
  </si>
  <si>
    <t>Комплектующие (запасные части), а также детали отделки к дождевым и солнечным зонтам</t>
  </si>
  <si>
    <t>32.99.22.120</t>
  </si>
  <si>
    <t>Комплектующие (запасные части), а также детали отделки к тростям, тростям-сидениям, кнутам, хлыстам и аналогичным изделиям</t>
  </si>
  <si>
    <t>32.99.23</t>
  </si>
  <si>
    <t>Кнопки и их части; пуговицы; застежки-молнии</t>
  </si>
  <si>
    <t>32.99.23.110</t>
  </si>
  <si>
    <t>Кнопки, застежки-защелки одежные и аналогичные изделия и их детали</t>
  </si>
  <si>
    <t>32.99.23.120</t>
  </si>
  <si>
    <t>Пуговицы</t>
  </si>
  <si>
    <t>32.99.23.130</t>
  </si>
  <si>
    <t>Застежки-молнии</t>
  </si>
  <si>
    <t>32.99.24</t>
  </si>
  <si>
    <t>Формы (каркасы) для пуговиц и прочие части пуговиц; заготовки для пуговиц; части застежек-молний</t>
  </si>
  <si>
    <t>32.99.24.110</t>
  </si>
  <si>
    <t>Формы для пуговиц и прочие детали пуговиц</t>
  </si>
  <si>
    <t>32.99.24.120</t>
  </si>
  <si>
    <t>Заготовки для пуговиц</t>
  </si>
  <si>
    <t>32.99.24.130</t>
  </si>
  <si>
    <t>Детали застежек-молний</t>
  </si>
  <si>
    <t>Изделия из волоса человека или животных; аналогичные изделия из текстильных материалов</t>
  </si>
  <si>
    <t>32.99.30</t>
  </si>
  <si>
    <t>32.99.30.110</t>
  </si>
  <si>
    <t>Изделия из волоса человека или животных</t>
  </si>
  <si>
    <t>32.99.30.120</t>
  </si>
  <si>
    <t>Изделия из текстильных материалов аналогичные</t>
  </si>
  <si>
    <t>Зажигалки, трубки и их части; изделия из горючих материалов; жидкое или сжиженное газовое топливо</t>
  </si>
  <si>
    <t>32.99.41</t>
  </si>
  <si>
    <t>Зажигалки сигаретные и прочие зажигалки; курительные трубки и мундштуки для сигар или сигарет и их части</t>
  </si>
  <si>
    <t>32.99.41.110</t>
  </si>
  <si>
    <t>Зажигалки сигаретные и прочие</t>
  </si>
  <si>
    <t>32.99.41.120</t>
  </si>
  <si>
    <t>Трубки курительные и мундштуки для сигар или сигарет и их части</t>
  </si>
  <si>
    <t>32.99.42</t>
  </si>
  <si>
    <t>Части зажигалок; пирофорные сплавы; изделия из горючих материалов</t>
  </si>
  <si>
    <t>32.99.42.110</t>
  </si>
  <si>
    <t>Части зажигалок</t>
  </si>
  <si>
    <t>32.99.42.120</t>
  </si>
  <si>
    <t>Сплавы пирофорные</t>
  </si>
  <si>
    <t>32.99.42.130</t>
  </si>
  <si>
    <t>Изделия из горючих материалов</t>
  </si>
  <si>
    <t>32.99.43</t>
  </si>
  <si>
    <t>Топливо газовое жидкое или сжиженное для зажигалок в контейнерах вместимостью не более 300 см3</t>
  </si>
  <si>
    <t>32.99.43.000</t>
  </si>
  <si>
    <t>Изделия прочие, не включенные в другие группировки</t>
  </si>
  <si>
    <t>32.99.51</t>
  </si>
  <si>
    <t>Изделия для праздников, карнавалов или прочие изделия для увеселения, в том числе для показа фокусов и шуточных номеров</t>
  </si>
  <si>
    <t>32.99.51.110</t>
  </si>
  <si>
    <t>Изделия для новогодних и рождественских праздников</t>
  </si>
  <si>
    <t>32.99.51.111</t>
  </si>
  <si>
    <t>Елки искусственные</t>
  </si>
  <si>
    <t>32.99.51.112</t>
  </si>
  <si>
    <t>Игрушки и украшения елочные</t>
  </si>
  <si>
    <t>32.99.51.119</t>
  </si>
  <si>
    <t>Изделия для новогодних и рождественских праздников прочие</t>
  </si>
  <si>
    <t>32.99.51.120</t>
  </si>
  <si>
    <t>Изделия для показа фокусов и шуточных номеров</t>
  </si>
  <si>
    <t>32.99.51.190</t>
  </si>
  <si>
    <t>Изделия для праздников и карнавалов прочие</t>
  </si>
  <si>
    <t>32.99.52</t>
  </si>
  <si>
    <t>Расчески, гребни для волос и аналогичные изделия; шпильки для волос; зажимы для завивки, бигуди; пульверизаторы для духов и их насадки и головки</t>
  </si>
  <si>
    <t>32.99.52.110</t>
  </si>
  <si>
    <t>Расчески, гребни для волос и аналогичные изделия</t>
  </si>
  <si>
    <t>32.99.52.120</t>
  </si>
  <si>
    <t>Шпильки для волос</t>
  </si>
  <si>
    <t>32.99.52.130</t>
  </si>
  <si>
    <t>Зажимы для завивки и бигуди</t>
  </si>
  <si>
    <t>32.99.52.140</t>
  </si>
  <si>
    <t>Пульверизаторы для духов, их насадки и головки</t>
  </si>
  <si>
    <t>32.99.53</t>
  </si>
  <si>
    <t>Приборы, аппаратура и модели, предназначенные для демонстрационных целей</t>
  </si>
  <si>
    <t>- широкий диапазон приборов, аппаратов и моделей, предназначенных для демонстрационных целей (например, в школах, лекционных аудиториях, выставках) и не пригодных для другого использования</t>
  </si>
  <si>
    <t>32.99.53.110</t>
  </si>
  <si>
    <t>Оборудование для обучения трудовым процессам</t>
  </si>
  <si>
    <t>32.99.53.120</t>
  </si>
  <si>
    <t>Тренажеры для профессионального обучения</t>
  </si>
  <si>
    <t>32.99.53.130</t>
  </si>
  <si>
    <t>Приборы, аппаратура и устройства учебные демонстрационные</t>
  </si>
  <si>
    <t>32.99.53.190</t>
  </si>
  <si>
    <t>Модели, макеты и аналогичные изделия демонстрационные прочие</t>
  </si>
  <si>
    <t>32.99.54</t>
  </si>
  <si>
    <t>Свечи, вощеные фитили и аналогичные изделия</t>
  </si>
  <si>
    <t>32.99.54.000</t>
  </si>
  <si>
    <t>32.99.55</t>
  </si>
  <si>
    <t>Цветы искусственные, листья и фрукты, и их части</t>
  </si>
  <si>
    <t>32.99.55.000</t>
  </si>
  <si>
    <t>32.99.56</t>
  </si>
  <si>
    <t>Изделия народных художественных промыслов</t>
  </si>
  <si>
    <t>32.99.56.110</t>
  </si>
  <si>
    <t>Изделия художественной обработки дерева</t>
  </si>
  <si>
    <t>32.99.56.120</t>
  </si>
  <si>
    <t>Изделия художественной резьбы по камню, кости, рогу, перламутру и прочим материалам, кроме ювелирных</t>
  </si>
  <si>
    <t>32.99.56.121</t>
  </si>
  <si>
    <t>Изделия художественной резьбы по камню</t>
  </si>
  <si>
    <t>32.99.56.122</t>
  </si>
  <si>
    <t>Изделия художественной резьбы по кости и рогу</t>
  </si>
  <si>
    <t>32.99.56.123</t>
  </si>
  <si>
    <t>Изделия художественной резьбы по перламутру</t>
  </si>
  <si>
    <t>32.99.56.129</t>
  </si>
  <si>
    <t>Изделия художественной резьбы по прочим материалам</t>
  </si>
  <si>
    <t>32.99.56.130</t>
  </si>
  <si>
    <t>Изделия художественной обработки стекла и керамики</t>
  </si>
  <si>
    <t>32.99.56.131</t>
  </si>
  <si>
    <t>Изделия художественной обработки стекла</t>
  </si>
  <si>
    <t>32.99.56.132</t>
  </si>
  <si>
    <t>Изделия художественной обработки фарфора и полуфарфора</t>
  </si>
  <si>
    <t>32.99.56.133</t>
  </si>
  <si>
    <t>Изделия художественной обработки фаянса</t>
  </si>
  <si>
    <t>32.99.56.134</t>
  </si>
  <si>
    <t>Изделия художественной обработки терракоты из тонкокаменной массы</t>
  </si>
  <si>
    <t>32.99.56.135</t>
  </si>
  <si>
    <t>Изделия художественной обработки майолики</t>
  </si>
  <si>
    <t>32.99.56.139</t>
  </si>
  <si>
    <t>Изделия художественной обработки прочей керамики</t>
  </si>
  <si>
    <t>32.99.56.140</t>
  </si>
  <si>
    <t>Изделия с миниатюрной живописью</t>
  </si>
  <si>
    <t>32.99.56.150</t>
  </si>
  <si>
    <t>Изделия художественной обработки металла, кроме ювелирных</t>
  </si>
  <si>
    <t>32.99.56.160</t>
  </si>
  <si>
    <t>Изделия художественного ручного ткачества, вязания, вышивки и прочие</t>
  </si>
  <si>
    <t>32.99.56.161</t>
  </si>
  <si>
    <t>Изделия художественного ручного ткачества</t>
  </si>
  <si>
    <t>32.99.56.162</t>
  </si>
  <si>
    <t>Изделия художественного ручного вязания</t>
  </si>
  <si>
    <t>32.99.56.163</t>
  </si>
  <si>
    <t>Изделия художественного ручного кружевовязания</t>
  </si>
  <si>
    <t>32.99.56.164</t>
  </si>
  <si>
    <t>Изделия художественной ручной вышивки</t>
  </si>
  <si>
    <t>32.99.56.165</t>
  </si>
  <si>
    <t>Изделия художественной ручной росписи тканей</t>
  </si>
  <si>
    <t>32.99.56.170</t>
  </si>
  <si>
    <t>Изделия ювелирные народных художественных промыслов</t>
  </si>
  <si>
    <t>32.99.56.190</t>
  </si>
  <si>
    <t>Изделия прочих видов народных художественных промыслов</t>
  </si>
  <si>
    <t>32.99.59</t>
  </si>
  <si>
    <t>Изделия различные прочие, не включенные в другие группировки</t>
  </si>
  <si>
    <t>- гробы для погребения</t>
  </si>
  <si>
    <t>32.99.59.000</t>
  </si>
  <si>
    <t>Услуги по набивке чучел</t>
  </si>
  <si>
    <t>32.99.60</t>
  </si>
  <si>
    <t>32.99.60.000</t>
  </si>
  <si>
    <t>Услуги по производству прочих промышленных товаров отдельные, не включенных в другие группировки, выполняемые субподрядчиком</t>
  </si>
  <si>
    <t>32.99.99</t>
  </si>
  <si>
    <t>32.99.99.000</t>
  </si>
  <si>
    <t>Услуги по ремонту и монтажу машин и оборудования</t>
  </si>
  <si>
    <t>Услуги по ремонту металлоизделий, машин и оборудования</t>
  </si>
  <si>
    <t>Услуги по ремонту металлоизделий</t>
  </si>
  <si>
    <t>33.11.1</t>
  </si>
  <si>
    <t>Услуги по ремонту и техническому обслуживанию металлоизделий</t>
  </si>
  <si>
    <t>33.11.11</t>
  </si>
  <si>
    <t>Услуги по ремонту и техническому обслуживанию металлических конструкций</t>
  </si>
  <si>
    <t>33.11.11.000</t>
  </si>
  <si>
    <t>33.11.12</t>
  </si>
  <si>
    <t>Услуги по ремонту и техническому обслуживанию резервуаров, цистерн и емкостей из металла</t>
  </si>
  <si>
    <t>33.11.12.000</t>
  </si>
  <si>
    <t>33.11.13</t>
  </si>
  <si>
    <t>Услуги по ремонту и техническому обслуживанию ядерных реакторов и паровых котлов, кроме водяных котлов центрального отопления</t>
  </si>
  <si>
    <t>33.11.13.000</t>
  </si>
  <si>
    <t>33.11.14</t>
  </si>
  <si>
    <t>Услуги по ремонту и техническому обслуживанию оружия и боеприпасов</t>
  </si>
  <si>
    <t>33.11.14.000</t>
  </si>
  <si>
    <t>33.11.19</t>
  </si>
  <si>
    <t>Услуги по ремонту и техническому обслуживанию прочих металлоизделий</t>
  </si>
  <si>
    <t>33.11.19.000</t>
  </si>
  <si>
    <t>Услуги по ремонту оборудования</t>
  </si>
  <si>
    <t>33.12.1</t>
  </si>
  <si>
    <t>Услуги по ремонту и техническому обслуживанию оборудования общего назначения</t>
  </si>
  <si>
    <t>33.12.11</t>
  </si>
  <si>
    <t>Услуги по ремонту и техническому обслуживанию двигателей и турбин, кроме авиационных, автомобильных и мотоциклетных двигателей</t>
  </si>
  <si>
    <t>33.12.11.000</t>
  </si>
  <si>
    <t>33.12.12</t>
  </si>
  <si>
    <t>Услуги по ремонту и техническому обслуживанию гидравлического и пневматического силового оборудования, кроме насосов, компрессоров, кранов и клапанов</t>
  </si>
  <si>
    <t>33.12.12.000</t>
  </si>
  <si>
    <t>Услуги по ремонту и техническому обслуживанию гидравлического и пневматического силового оборудования, кроме</t>
  </si>
  <si>
    <t>насосов, компрессоров, кранов и клапанов</t>
  </si>
  <si>
    <t>33.12.13</t>
  </si>
  <si>
    <t>Услуги по ремонту и техническому обслуживанию подшипников, зубчатых колес, зубчатых передач и элементов приводов</t>
  </si>
  <si>
    <t>33.12.13.000</t>
  </si>
  <si>
    <t>33.12.14</t>
  </si>
  <si>
    <t>Услуги по ремонту и техническому обслуживанию камер, печей и печных горелок</t>
  </si>
  <si>
    <t>33.12.14.000</t>
  </si>
  <si>
    <t>33.12.15</t>
  </si>
  <si>
    <t>Услуги по ремонту и техническому обслуживанию подъемно-транспортного оборудования</t>
  </si>
  <si>
    <t>- услуги по ремонту и техническому обслуживанию лифтов и эскалаторов, см. 43.29.19</t>
  </si>
  <si>
    <t>33.12.15.000</t>
  </si>
  <si>
    <t>33.12.16</t>
  </si>
  <si>
    <t>Услуги по ремонту и техническому обслуживанию офисных машин и оборудования, кроме компьютеров и периферийного оборудования</t>
  </si>
  <si>
    <t>33.12.16.000</t>
  </si>
  <si>
    <t>33.12.17</t>
  </si>
  <si>
    <t>Услуги по ремонту и техническому обслуживанию ручных инструментов с механическим приводом</t>
  </si>
  <si>
    <t>33.12.17.000</t>
  </si>
  <si>
    <t>33.12.18</t>
  </si>
  <si>
    <t>Услуги по ремонту и техническому обслуживанию небытового холодильного и вентиляционного оборудования</t>
  </si>
  <si>
    <t>33.12.18.000</t>
  </si>
  <si>
    <t>33.12.19</t>
  </si>
  <si>
    <t>Услуги по ремонту и техническому обслуживанию прочего оборудования общего назначения, не включенного в другие группировки</t>
  </si>
  <si>
    <t>33.12.19.000</t>
  </si>
  <si>
    <t>33.12.2</t>
  </si>
  <si>
    <t>Услуги по ремонту и техническому обслуживанию оборудования специального назначения</t>
  </si>
  <si>
    <t>33.12.21</t>
  </si>
  <si>
    <t>Услуги по ремонту и техническому обслуживанию оборудования для сельского и лесного хозяйства</t>
  </si>
  <si>
    <t>- услуги по ремонту газонокосилок, машин для обрезания кромок листов, триммеров и аналогичного садового оборудования, см. 95.22.10</t>
  </si>
  <si>
    <t>33.12.21.000</t>
  </si>
  <si>
    <t>33.12.22</t>
  </si>
  <si>
    <t>Услуги по ремонту и техническому обслуживанию металлообрабатывающего оборудования и станков</t>
  </si>
  <si>
    <t>33.12.22.000</t>
  </si>
  <si>
    <t>33.12.23</t>
  </si>
  <si>
    <t>Услуги по ремонту и техническому обслуживанию оборудования для металлургии</t>
  </si>
  <si>
    <t>33.12.23.000</t>
  </si>
  <si>
    <t>33.12.24</t>
  </si>
  <si>
    <t>Услуги по ремонту и техническому обслуживанию оборудования для добычи полезных ископаемых подземным и открытым способами и строительства</t>
  </si>
  <si>
    <t>33.12.24.000</t>
  </si>
  <si>
    <t>33.12.25</t>
  </si>
  <si>
    <t>Услуги по ремонту и техническому обслуживанию оборудования для производства пищевых продуктов, напитков и табачных изделий</t>
  </si>
  <si>
    <t>33.12.25.000</t>
  </si>
  <si>
    <t>33.12.26</t>
  </si>
  <si>
    <t>Услуги по ремонту и техническому обслуживанию оборудования для текстильного, швейного и кожевенного производства</t>
  </si>
  <si>
    <t>33.12.26.000</t>
  </si>
  <si>
    <t>33.12.27</t>
  </si>
  <si>
    <t>Услуги по ремонту и техническому обслуживанию оборудования для производства бумаги и картона</t>
  </si>
  <si>
    <t>33.12.27.000</t>
  </si>
  <si>
    <t>33.12.28</t>
  </si>
  <si>
    <t>Услуги по ремонту и техническому обслуживанию оборудования для пластмасс и резины</t>
  </si>
  <si>
    <t>33.12.28.000</t>
  </si>
  <si>
    <t>33.12.29</t>
  </si>
  <si>
    <t>Услуги по ремонту и техническому обслуживанию прочего оборудования специального назначения</t>
  </si>
  <si>
    <t>Услуги по ремонту электронного и оптического оборудования</t>
  </si>
  <si>
    <t>33.13.1</t>
  </si>
  <si>
    <t>Услуги по ремонту и техническому обслуживанию электронного и оптического оборудования</t>
  </si>
  <si>
    <t>33.13.11</t>
  </si>
  <si>
    <t>Услуги по ремонту и техническому обслуживанию инструментов и приборов для измерения, испытаний и навигации</t>
  </si>
  <si>
    <t>33.13.11.000</t>
  </si>
  <si>
    <t>33.13.12</t>
  </si>
  <si>
    <t>Услуги по ремонту и техническому обслуживанию облучающего, электрического диагностического и электрического терапевтического оборудования, применяемого в медицинских целях</t>
  </si>
  <si>
    <t>33.13.12.000</t>
  </si>
  <si>
    <t>33.13.13</t>
  </si>
  <si>
    <t>Услуги по ремонту и техническому обслуживанию профессиональных оптических приборов и фотооборудования</t>
  </si>
  <si>
    <t>33.13.13.000</t>
  </si>
  <si>
    <t>33.13.19</t>
  </si>
  <si>
    <t>Услуги по ремонту и техническому обслуживанию прочего профессионального электронного оборудования</t>
  </si>
  <si>
    <t>33.13.19.000</t>
  </si>
  <si>
    <t>Услуги по ремонту электрического оборудования</t>
  </si>
  <si>
    <t>33.14.1</t>
  </si>
  <si>
    <t>Услуги по ремонту и техническому обслуживанию электрического оборудования</t>
  </si>
  <si>
    <t>33.14.11</t>
  </si>
  <si>
    <t>Услуги по ремонту и техническому обслуживанию электродвигателей, генераторов, трансформаторов и распределительной и регулирующей аппаратуры для электричества</t>
  </si>
  <si>
    <t>33.14.11.000</t>
  </si>
  <si>
    <t>33.14.19</t>
  </si>
  <si>
    <t>Услуги по ремонту и техническому обслуживанию прочего профессионального электрического оборудования</t>
  </si>
  <si>
    <t>33.14.19.000</t>
  </si>
  <si>
    <t>Услуги по ремонту и техническому обслуживанию судов и лодок</t>
  </si>
  <si>
    <t>33.15.1</t>
  </si>
  <si>
    <t>33.15.10</t>
  </si>
  <si>
    <t>33.15.10.000</t>
  </si>
  <si>
    <t>Услуги по ремонту и техническому обслуживанию летательных и космических аппаратов</t>
  </si>
  <si>
    <t>33.16.1</t>
  </si>
  <si>
    <t>33.16.10</t>
  </si>
  <si>
    <t>33.16.10.000</t>
  </si>
  <si>
    <t>Услуги по ремонту и техническому обслуживанию прочих транспортных средств и оборудования</t>
  </si>
  <si>
    <t>33.17.1</t>
  </si>
  <si>
    <t>33.17.11</t>
  </si>
  <si>
    <t>Услуги по ремонту и техническому обслуживанию железнодорожных локомотивов и подвижного состава</t>
  </si>
  <si>
    <t>33.17.11.000</t>
  </si>
  <si>
    <t>33.17.19</t>
  </si>
  <si>
    <t>Услуги по ремонту и техническому обслуживанию прочих транспортных средств и оборудования, не включенных в другие группировки</t>
  </si>
  <si>
    <t>33.17.19.000</t>
  </si>
  <si>
    <t>Услуги по ремонту прочего оборудования</t>
  </si>
  <si>
    <t>33.19.1</t>
  </si>
  <si>
    <t>33.19.10</t>
  </si>
  <si>
    <t>33.19.10.000</t>
  </si>
  <si>
    <t>Услуги по монтажу промышленных машин и оборудования</t>
  </si>
  <si>
    <t>Услуги по монтажу металлоизделий, кроме машин и оборудования</t>
  </si>
  <si>
    <t>33.20.11</t>
  </si>
  <si>
    <t>Услуги по монтажу ядерных реакторов и паровых котлов, кроме водяных котлов центрального отопления, включая услуги по монтажу металлических трубопроводных систем на промышленных предприятиях</t>
  </si>
  <si>
    <t>33.20.12</t>
  </si>
  <si>
    <t>Услуги по монтажу прочих металлоизделий, кроме машин и оборудования</t>
  </si>
  <si>
    <t>33.20.12.000</t>
  </si>
  <si>
    <t>Услуги по монтажу оборудования общего назначения</t>
  </si>
  <si>
    <t>33.20.21</t>
  </si>
  <si>
    <t>Услуги по монтажу офисных и счетных машин</t>
  </si>
  <si>
    <t>33.20.21.000</t>
  </si>
  <si>
    <t>33.20.29</t>
  </si>
  <si>
    <t>Услуги по монтажу прочего оборудования общего назначения, не включенного в другие группировки</t>
  </si>
  <si>
    <t>33.20.29.000</t>
  </si>
  <si>
    <t>Услуги по монтажу оборудования специального назначения</t>
  </si>
  <si>
    <t>33.20.31</t>
  </si>
  <si>
    <t>Услуги по монтажу промышленных машин и оборудования для сельского хозяйства</t>
  </si>
  <si>
    <t>33.20.31.000</t>
  </si>
  <si>
    <t>33.20.32</t>
  </si>
  <si>
    <t>Услуги по монтажу оборудования для обработки металлов</t>
  </si>
  <si>
    <t>33.20.32.000</t>
  </si>
  <si>
    <t>33.20.33</t>
  </si>
  <si>
    <t>Услуги по монтажу промышленных машин и оборудования для металлургии</t>
  </si>
  <si>
    <t>33.20.33.000</t>
  </si>
  <si>
    <t>33.20.34</t>
  </si>
  <si>
    <t>Услуги по монтажу промышленных машин и оборудования для добычи полезных ископаемых подземным способом</t>
  </si>
  <si>
    <t>33.20.34.000</t>
  </si>
  <si>
    <t>33.20.35</t>
  </si>
  <si>
    <t>Услуги по монтажу промышленных машин и оборудования для производства пищевых продуктов, напитков и табачных изделий</t>
  </si>
  <si>
    <t>33.20.35.000</t>
  </si>
  <si>
    <t>33.20.36</t>
  </si>
  <si>
    <t>Услуги по монтажу промышленных машин и оборудования для текстильного, швейного и кожевенного производства</t>
  </si>
  <si>
    <t>33.20.36.000</t>
  </si>
  <si>
    <t>33.20.37</t>
  </si>
  <si>
    <t>Услуги по монтажу промышленных машин и оборудования для производства бумаги и картона</t>
  </si>
  <si>
    <t>33.20.37.000</t>
  </si>
  <si>
    <t>33.20.38</t>
  </si>
  <si>
    <t>Услуги по монтажу промышленных машин и оборудования для производства пластмасс и резины</t>
  </si>
  <si>
    <t>33.20.38.000</t>
  </si>
  <si>
    <t>33.20.39</t>
  </si>
  <si>
    <t>Услуги по монтажу прочего оборудования специального назначения</t>
  </si>
  <si>
    <t>Услуги по монтажу электронного и оптического оборудования</t>
  </si>
  <si>
    <t>33.20.41</t>
  </si>
  <si>
    <t>Услуги по монтажу профессионального медицинского оборудования и высокоточных и оптических инструментов</t>
  </si>
  <si>
    <t>33.20.41.110</t>
  </si>
  <si>
    <t>Услуги по монтажу профессионального медицинского оборудования</t>
  </si>
  <si>
    <t>33.20.41.120</t>
  </si>
  <si>
    <t>Услуги по монтажу высокоточных и оптических инструментов</t>
  </si>
  <si>
    <t>33.20.42</t>
  </si>
  <si>
    <t>Услуги по монтажу профессионального электронного оборудования</t>
  </si>
  <si>
    <t>33.20.42.000</t>
  </si>
  <si>
    <t>33.20.5</t>
  </si>
  <si>
    <t>Услуги по монтажу электрического оборудования</t>
  </si>
  <si>
    <t>33.20.50</t>
  </si>
  <si>
    <t>33.20.50.000</t>
  </si>
  <si>
    <t>Услуги по монтажу оборудования для управления производственным процессом</t>
  </si>
  <si>
    <t>33.20.60</t>
  </si>
  <si>
    <t>33.20.60.000</t>
  </si>
  <si>
    <t>Услуги по монтажу прочих изделий, не включенных в другие группировки</t>
  </si>
  <si>
    <t>33.20.70</t>
  </si>
  <si>
    <t>33.20.70.000</t>
  </si>
  <si>
    <t>ЭЛЕКТРОЭНЕРГИЯ, ГАЗ, ПАР И КОНДИЦИОНИРОВАНИЕ ВОЗДУХА</t>
  </si>
  <si>
    <t>Электроэнергия, газ, пар и кондиционирование воздуха</t>
  </si>
  <si>
    <t>Услуги по производству, передаче и распределению электроэнергии</t>
  </si>
  <si>
    <t>35.11.10</t>
  </si>
  <si>
    <t>- электроэнергию, такую как произведенная теплоэлектроцентралями, атомными, газотурбинными, дизельными электростанциями, гидроэлектростанциями и прочую энергию от возобновляемых источников</t>
  </si>
  <si>
    <t>35.11.10.110</t>
  </si>
  <si>
    <t>Электроэнергия, произведенная электростанциями общего назначения</t>
  </si>
  <si>
    <t>35.11.10.111</t>
  </si>
  <si>
    <t>Электроэнергия, произведенная конденсационными электростанциями (КЭС) общего назначения</t>
  </si>
  <si>
    <t>35.11.10.112</t>
  </si>
  <si>
    <t>Электроэнергия, произведенная теплоэлектроцентралями (ТЭЦ) общего назначения</t>
  </si>
  <si>
    <t>35.11.10.113</t>
  </si>
  <si>
    <t>Электроэнергия, произведенная газотурбинными электростанциями (ГТЭС) общего назначения</t>
  </si>
  <si>
    <t>35.11.10.114</t>
  </si>
  <si>
    <t>Электроэнергия, произведенная дизельными электростанциями (ДЭС) общего назначения</t>
  </si>
  <si>
    <t>35.11.10.115</t>
  </si>
  <si>
    <t>Электроэнергия, произведенная атомными электростанциями (АЭС) общего назначения</t>
  </si>
  <si>
    <t>35.11.10.116</t>
  </si>
  <si>
    <t>Электроэнергия, произведенная гидроэлектростанциями (ГЭС) общего назначения</t>
  </si>
  <si>
    <t>35.11.10.117</t>
  </si>
  <si>
    <t>Электроэнергия, произведенная гидроаккумулирующими электростанциями (ГАЭС) общего назначения</t>
  </si>
  <si>
    <t>35.11.10.119</t>
  </si>
  <si>
    <t>Электроэнергия, произведенная нетиповыми электростанциями общего назначения</t>
  </si>
  <si>
    <t>35.11.10.120</t>
  </si>
  <si>
    <t>Электроэнергия, произведенная блок-станциями</t>
  </si>
  <si>
    <t>35.11.10.121</t>
  </si>
  <si>
    <t>Электроэнергия, произведенная блок-станциями конденсационных электростанций (КЭС)</t>
  </si>
  <si>
    <t>35.11.10.122</t>
  </si>
  <si>
    <t>Электроэнергия, произведенная блок-станциями теплоэлектроцентралей (ТЭЦ)</t>
  </si>
  <si>
    <t>35.11.10.123</t>
  </si>
  <si>
    <t>Электроэнергия, произведенная блок-станциями гидроэлектростанций (ГЭС)</t>
  </si>
  <si>
    <t>35.11.10.130</t>
  </si>
  <si>
    <t>Электроэнергия, произведенная локальными электростанциями (не работающими в энергосистеме)</t>
  </si>
  <si>
    <t>35.11.10.140</t>
  </si>
  <si>
    <t>Электроэнергия от возобновляемых источников энергии</t>
  </si>
  <si>
    <t>35.11.10.141</t>
  </si>
  <si>
    <t>Электроэнергия, произведенная солнечными электростанциями</t>
  </si>
  <si>
    <t>35.11.10.142</t>
  </si>
  <si>
    <t>Электроэнергия, произведенная ветровыми электростанциями</t>
  </si>
  <si>
    <t>35.11.10.143</t>
  </si>
  <si>
    <t>Электроэнергия, произведенная геотермальными электростанциями</t>
  </si>
  <si>
    <t>35.11.10.149</t>
  </si>
  <si>
    <t>Электроэнергия, произведенная прочими электростанциями от возобновляемых источников энергии</t>
  </si>
  <si>
    <t>Услуги по передаче электроэнергии и технологическому присоединению к распределительным электросетям</t>
  </si>
  <si>
    <t>35.12.10</t>
  </si>
  <si>
    <t>- услуги систем электропередачи, подающих электроэнергию от объекта производства электрической энергии к распределительным электрическим сетям</t>
  </si>
  <si>
    <t>- услуги по распределению электроэнергии, см. 35.13.10;</t>
  </si>
  <si>
    <t>- работы по установке приборов учета расхода электроэнергии, см. 43.21.10</t>
  </si>
  <si>
    <t>35.12.10.110</t>
  </si>
  <si>
    <t>Услуги по передаче электроэнергии</t>
  </si>
  <si>
    <t>35.12.10.120</t>
  </si>
  <si>
    <t>Услуги по технологическому присоединению к распределительным электросетям</t>
  </si>
  <si>
    <t>Услуги по распределению электроэнергии</t>
  </si>
  <si>
    <t>35.13.1</t>
  </si>
  <si>
    <t>35.13.10</t>
  </si>
  <si>
    <t>- услуги предприятий распределительных электрических сетей (т.е. состоящих из линий электропередачи, опор ЛЭП, измерительных приборов и электропроводов), которые передают электроэнергию от генерирующего объекта или от системы электропередачи к конечному потребителю;</t>
  </si>
  <si>
    <t>- услуги по техническому обслуживанию приборов учета расхода электроэнергии</t>
  </si>
  <si>
    <t>- услуги по передаче электроэнергии, см. 35.12.10;</t>
  </si>
  <si>
    <t>- работы по установке приборов учета расхода электроэнергии, см. 43.21.10;</t>
  </si>
  <si>
    <t>- снятие показаний с приборов учета расхода электроэнергии, см. 82.99.19</t>
  </si>
  <si>
    <t>35.13.10.000</t>
  </si>
  <si>
    <t>Услуги по торговле электроэнергией</t>
  </si>
  <si>
    <t>35.14.1</t>
  </si>
  <si>
    <t>35.14.10</t>
  </si>
  <si>
    <t>- услуги по продаже электроэнергии потребителям;</t>
  </si>
  <si>
    <t>- услуги, связанные с контролем над подачей электроэнергии и пропускной способностью</t>
  </si>
  <si>
    <t>35.14.10.000</t>
  </si>
  <si>
    <t>Газы горючие искусственные; услуги по распределению газообразного топлива по трубопроводам</t>
  </si>
  <si>
    <t>Газы горючие искусственные</t>
  </si>
  <si>
    <t>Газ угольный, газ водяной, газ генераторный и аналогичные газы, кроме нефтяных газов</t>
  </si>
  <si>
    <t>35.21.10</t>
  </si>
  <si>
    <t>- газ, производимый для газоснабжения, путем подземной газификации угля, из побочных продуктов сельского хозяйства или отходов</t>
  </si>
  <si>
    <t>- горючий природный газ, см. 06.20.10;</t>
  </si>
  <si>
    <t>- нефтяные газы, см. 19.20.3;</t>
  </si>
  <si>
    <t>- промышленные газы, см. 20.11.1</t>
  </si>
  <si>
    <t>35.21.10.110</t>
  </si>
  <si>
    <t>Газ искусственный угольный</t>
  </si>
  <si>
    <t>35.21.10.111</t>
  </si>
  <si>
    <t>35.21.10.112</t>
  </si>
  <si>
    <t>Газ искусственный угольный сжиженный</t>
  </si>
  <si>
    <t>35.21.10.120</t>
  </si>
  <si>
    <t>Газ горючий искусственный водяной</t>
  </si>
  <si>
    <t>35.21.10.130</t>
  </si>
  <si>
    <t>Газ горючий искусственный доменный</t>
  </si>
  <si>
    <t>35.21.10.140</t>
  </si>
  <si>
    <t>Газ горючий искусственный коксовый</t>
  </si>
  <si>
    <t>35.21.10.190</t>
  </si>
  <si>
    <t>Газ генераторный и аналогичные горючие искусственные газы, кроме нефтяных газов</t>
  </si>
  <si>
    <t>Услуги по распределению газообразного топлива по трубопроводам</t>
  </si>
  <si>
    <t>35.22.10</t>
  </si>
  <si>
    <t>- услуги по распределению и снабжению газовым топливом всех видов по системам распределительных трубопроводов;</t>
  </si>
  <si>
    <t>- услуги по техническому обслуживанию приборов учета расхода газа</t>
  </si>
  <si>
    <t>- услуги по установке приборов учета расхода газа, см. 43.22.20;</t>
  </si>
  <si>
    <t>- услуги по транспортированию газов по магистральным газопроводам, см. 49.50.11;</t>
  </si>
  <si>
    <t>- услуги по снятию показаний с приборов учета расхода газа, см. 82.99.19</t>
  </si>
  <si>
    <t>35.22.10.110</t>
  </si>
  <si>
    <t>Услуги по распределению и снабжению газовым топливом всех видов по системам распределительных трубопроводов</t>
  </si>
  <si>
    <t>35.22.10.120</t>
  </si>
  <si>
    <t>Услуги по техническому обслуживанию приборов учета расхода газа</t>
  </si>
  <si>
    <t>Услуги по торговле газом, подаваемым по трубопроводам</t>
  </si>
  <si>
    <t>35.23.10</t>
  </si>
  <si>
    <t>- услуги по продаже потребителям газа, подаваемого по распределительным трубопроводам услуги брокеров или агентов, организующих торговлю газом, подаваемым по распределительным системам, управляемым другими лицами;</t>
  </si>
  <si>
    <t>- потребление и транспортирование газообразного топлива</t>
  </si>
  <si>
    <t>- услуги по оптовой торговле газообразным топливом, см. 46.71.13;</t>
  </si>
  <si>
    <t>- услуги по розничной торговле газом в контейнерах, см. 47.78.60</t>
  </si>
  <si>
    <t>35.23.10.110</t>
  </si>
  <si>
    <t>Услуги по продаже потребителям газа, подаваемого по распределительным трубопроводам</t>
  </si>
  <si>
    <t>35.23.10.120</t>
  </si>
  <si>
    <t>Услуги брокеров или агентов, организующих торговлю газом, подаваемым по распределительным системам, управляемым другими лицами</t>
  </si>
  <si>
    <t>Услуги по снабжению паром и кондиционированию воздуха</t>
  </si>
  <si>
    <t>Пар и горячая вода; услуги по снабжению паром и горячей водой</t>
  </si>
  <si>
    <t>Пар и горячая вода</t>
  </si>
  <si>
    <t>35.30.11.110</t>
  </si>
  <si>
    <t>Энергия тепловая, отпущенная электростанциями</t>
  </si>
  <si>
    <t>35.30.11.111</t>
  </si>
  <si>
    <t>Энергия тепловая, отпущенная тепловыми электроцентралями (ТЭЦ)</t>
  </si>
  <si>
    <t>35.30.11.112</t>
  </si>
  <si>
    <t>Энергия тепловая, отпущенная атомными электростанциями (АЭС)</t>
  </si>
  <si>
    <t>35.30.11.119</t>
  </si>
  <si>
    <t>Энергия тепловая, отпущенная прочими электростанциями</t>
  </si>
  <si>
    <t>35.30.11.120</t>
  </si>
  <si>
    <t>Энергия тепловая, отпущенная котельными</t>
  </si>
  <si>
    <t>35.30.11.130</t>
  </si>
  <si>
    <t>Энергия тепловая, отпущенная электрокотлами</t>
  </si>
  <si>
    <t>35.30.11.140</t>
  </si>
  <si>
    <t>Энергия тепловая, отпущенная промышленными утилизационными установками</t>
  </si>
  <si>
    <t>Услуги по снабжению паром и горячей водой по трубопроводам</t>
  </si>
  <si>
    <t>- услуги по снабжению паром и горячей водой для отопления, энергии и прочих целей</t>
  </si>
  <si>
    <t>- снятие показаний с бытовых приборов учета расхода отопления в жилых зданиях, см. 82.99.19</t>
  </si>
  <si>
    <t>35.30.12.110</t>
  </si>
  <si>
    <t>Услуги по приготовлению воды на нужды горячего водоснабжения</t>
  </si>
  <si>
    <t>35.30.12.120</t>
  </si>
  <si>
    <t>Услуги по приготовлению горячей воды с использованием нецентрализованных систем горячего водоснабжения</t>
  </si>
  <si>
    <t>35.30.12.130</t>
  </si>
  <si>
    <t>Услуги по транспортированию горячей воды</t>
  </si>
  <si>
    <t>35.30.12.140</t>
  </si>
  <si>
    <t>Услуги по подключению (технологическому присоединению) к централизованной системе горячего водоснабжения</t>
  </si>
  <si>
    <t>Лед; услуги по подаче охлажденного воздуха и холодной воды</t>
  </si>
  <si>
    <t>35.30.21</t>
  </si>
  <si>
    <t>Лед, включая лед для охлаждения (т.е. непищевой)</t>
  </si>
  <si>
    <t>35.30.21.000</t>
  </si>
  <si>
    <t>35.30.22</t>
  </si>
  <si>
    <t>Услуги по снабжению охлажденным воздухом и охлажденной водой</t>
  </si>
  <si>
    <t>- услуги по снабжению охлажденным воздухом и охлажденной водой по трубопроводам;</t>
  </si>
  <si>
    <t>- услуги по снабжению льдом</t>
  </si>
  <si>
    <t>35.30.22.000</t>
  </si>
  <si>
    <t>ВОДОСНАБЖЕНИЕ; ВОДООТВЕДЕНИЕ, УСЛУГИ ПО УДАЛЕНИЮ И РЕКУЛЬТИВАЦИИ ОТХОДОВ</t>
  </si>
  <si>
    <t>Вода природная; услуги по очистке воды и водоснабжению</t>
  </si>
  <si>
    <t>Вода природная</t>
  </si>
  <si>
    <t>36.00.11</t>
  </si>
  <si>
    <t>Вода питьевая</t>
  </si>
  <si>
    <t>36.00.11.000</t>
  </si>
  <si>
    <t>36.00.12</t>
  </si>
  <si>
    <t>Вода непитьевая</t>
  </si>
  <si>
    <t>36.00.12.000</t>
  </si>
  <si>
    <t>Услуги по очистке вод и распределению воды по водопроводам</t>
  </si>
  <si>
    <t>36.00.20</t>
  </si>
  <si>
    <t>- услуги по очищению воды для водоснабжения;</t>
  </si>
  <si>
    <t>- услуги по обработке воды для промышленных и прочих нужд;</t>
  </si>
  <si>
    <t>- услуги по распределению воды по водопроводам;</t>
  </si>
  <si>
    <t>- услуги по эксплуатации оросительных каналов;</t>
  </si>
  <si>
    <t>- услуги по техническому обслуживанию приборов учета расхода воды;</t>
  </si>
  <si>
    <t>- услуги по распределению воды транспортом или прочими средствами</t>
  </si>
  <si>
    <t>- услуги по эксплуатации оросительных систем для сельскохозяйственных целей, см. 01.61.10;</t>
  </si>
  <si>
    <t>- услуги по очистке отработанной воды в целях предотвращения загрязнения окружающей среды, см. 37.00.11;</t>
  </si>
  <si>
    <t>- услуги по установке приборов учета расхода воды, см. 43.22.11;</t>
  </si>
  <si>
    <t>- услуги по поставке воды по трубопроводу (на дальние расстояния), см. 49.50.19;</t>
  </si>
  <si>
    <t>- услуги по снятию показаний с приборов учета расхода воды, см. 82.99.19</t>
  </si>
  <si>
    <t>36.00.20.110</t>
  </si>
  <si>
    <t>Услуги по очистке и подготовке воды для водоснабжения</t>
  </si>
  <si>
    <t>36.00.20.120</t>
  </si>
  <si>
    <t>Услуги по обработке воды для промышленных и прочих нужд</t>
  </si>
  <si>
    <t>36.00.20.130</t>
  </si>
  <si>
    <t>Услуги по транспортированию и распределению воды по водопроводам</t>
  </si>
  <si>
    <t>36.00.20.140</t>
  </si>
  <si>
    <t>Услуги по техническому обслуживанию приборов учета расхода воды</t>
  </si>
  <si>
    <t>36.00.20.150</t>
  </si>
  <si>
    <t>Услуги по перевозке (доставке) населению питьевой воды</t>
  </si>
  <si>
    <t>36.00.20.160</t>
  </si>
  <si>
    <t>Услуги по подключению (технологическому присоединению) к централизованной системе водоснабжения</t>
  </si>
  <si>
    <t>36.00.3</t>
  </si>
  <si>
    <t>Услуги по торговле водой, поставляемой по трубопроводам</t>
  </si>
  <si>
    <t>36.00.30</t>
  </si>
  <si>
    <t>36.00.30.000</t>
  </si>
  <si>
    <t>Услуги по водоотведению; шлам сточных вод</t>
  </si>
  <si>
    <t>37.00.1</t>
  </si>
  <si>
    <t>Услуги по удалению сточных отходов</t>
  </si>
  <si>
    <t>37.00.11</t>
  </si>
  <si>
    <t>Услуги по удалению и очистке сточных отходов</t>
  </si>
  <si>
    <t>- услуги по удалению сточных вод, обычно предоставляемые с использованием оборудования, такого как сливные трубы, канализационные или дренажные трубы;</t>
  </si>
  <si>
    <t>- услуги по очистке сточных вод (включая бытовые и промышленные сточные воды, воду из плавательных бассейнов и т.д.) с использованием физических, химических и биологических методов, таких как разжижение, просеивание,</t>
  </si>
  <si>
    <t>фильтрование, седиментация и т.д.;</t>
  </si>
  <si>
    <t>- услуги по техническому обслуживанию и очистке систем водоотведения и дренажных труб, включая арматуру систем водоотведения</t>
  </si>
  <si>
    <t>- услуги по сбору или очистке воды, см. 36.00;</t>
  </si>
  <si>
    <t>- услуги по распределению воды по водопроводу, см. 36.00.20;</t>
  </si>
  <si>
    <t>- услуги по строительству, ремонту и реконструкции систем водоотведения, см. 42.21.2</t>
  </si>
  <si>
    <t>37.00.11.110</t>
  </si>
  <si>
    <t>Услуги по водоотведению сточных вод</t>
  </si>
  <si>
    <t>37.00.11.120</t>
  </si>
  <si>
    <t>Услуги по транспортированию сточных вод</t>
  </si>
  <si>
    <t>37.00.11.130</t>
  </si>
  <si>
    <t>Услуги по подключению (технологическому присоединению) к централизованной системе водоотведения</t>
  </si>
  <si>
    <t>37.00.11.140</t>
  </si>
  <si>
    <t>Услуги по очистке сточных вод (включая бытовые и промышленные сточные воды, воду из плавательных бассейнов и т.д.) с использованием физических, химических и биологических методов, таких как разжижение, просеивание, фильтрование, седиментация и аналогичные услуги</t>
  </si>
  <si>
    <t>37.00.11.150</t>
  </si>
  <si>
    <t>Услуги по техническому обслуживанию и очистке систем водоотведения и дренажных труб, включая арматуру систем водоотведения</t>
  </si>
  <si>
    <t>37.00.12</t>
  </si>
  <si>
    <t>Услуги по очистке сточных колодцев и септиков</t>
  </si>
  <si>
    <t>- услуги по опорожнению и чистке выгребных ям, сточных колодцев и септиков;</t>
  </si>
  <si>
    <t>- услуги по обработке туалетов с химической стерилизацией</t>
  </si>
  <si>
    <t>- услуги по дезинфекции грунтовых и поверхностных вод в местах загрязнения, см. соответственно 39.00.11 и 39.00.12;</t>
  </si>
  <si>
    <t>- услуги по очистке и пробивке дренажных труб в зданиях, см. 43.22.11</t>
  </si>
  <si>
    <t>37.00.12.110</t>
  </si>
  <si>
    <t>Услуги по опорожнению и чистке выгребных ям, сточных колодцев и септиков</t>
  </si>
  <si>
    <t>37.00.12.120</t>
  </si>
  <si>
    <t>Услуги по обработке туалетов с химической стерилизацией</t>
  </si>
  <si>
    <t>37.00.2</t>
  </si>
  <si>
    <t>Отстой сточных вод</t>
  </si>
  <si>
    <t>37.00.20</t>
  </si>
  <si>
    <t>37.00.20.000</t>
  </si>
  <si>
    <t>Услуги по сбору, обработке и удалению отходов; услуги по утилизации отходов</t>
  </si>
  <si>
    <t>Отходы; услуги по сбору отходов</t>
  </si>
  <si>
    <t>Отходы неопасные; услуги по сбору неопасных отходов</t>
  </si>
  <si>
    <t>- услуги по сбору строительных отходов и отходов, образовавшихся после разрушения зданий и сооружений;</t>
  </si>
  <si>
    <t>- услуги по сбору и удалению строительного мусора, такого как кисти и прочий строительный мусор;</t>
  </si>
  <si>
    <t>- услуги по сбору отходов от выпуска текстильных изделий</t>
  </si>
  <si>
    <t>38.11.1</t>
  </si>
  <si>
    <t>Услуги по сбору неопасных отходов, пригодных для повторного использования</t>
  </si>
  <si>
    <t>38.11.11</t>
  </si>
  <si>
    <t>Услуги по сбору неопасных отходов городского хозяйства, пригодных для повторного использования</t>
  </si>
  <si>
    <t>- услуги по сбору отходов, специально предназначенные для сбора неопасных материалов, пригодных для повторного использования;</t>
  </si>
  <si>
    <t>- услуги по сбору предварительно рассортированных или смешанных отходов, таких как отходы картона, бумаги, пластмасс, стекла, алюминия, стали и органический мусор, из жилых зданий, включая сбор из уличных мусорных, дворовых мусорных контейнеров или автоматический сбор по регулярному расписанию или скользящему графику работы</t>
  </si>
  <si>
    <t>38.11.11.000</t>
  </si>
  <si>
    <t>38.11.19</t>
  </si>
  <si>
    <t>Услуги по сбору прочих неопасных отходов, пригодных для повторного использования</t>
  </si>
  <si>
    <t>- услуги по сбору предварительно рассортированных или смешанных отходов, таких как отходы картона, бумаги, пластмасс, стекла, алюминия, стали и прочих материалов, пригодных для повторного использования, из нежилых объектов по регулярному расписанию или скользящему графику работы</t>
  </si>
  <si>
    <t>38.11.19.000</t>
  </si>
  <si>
    <t>38.11.2</t>
  </si>
  <si>
    <t>Услуги по сбору неопасных отходов, непригодных для повторного использования</t>
  </si>
  <si>
    <t>38.11.21</t>
  </si>
  <si>
    <t>Услуги по сбору неопасных отходов городского хозяйства, непригодных для повторного использования</t>
  </si>
  <si>
    <t>- общий сбор отходов, отбросов, хлама, остатков и смешанных материалов из жилых зданий, включая сбор из уличных мусорных, дворовых мусорных контейнеров или автоматический сбор по регулярному расписанию или скользящему графику работы</t>
  </si>
  <si>
    <t>38.11.21.000</t>
  </si>
  <si>
    <t>38.11.29</t>
  </si>
  <si>
    <t>Услуги по сбору прочих неопасных отходов, непригодных для повторного использования</t>
  </si>
  <si>
    <t>- общий сбор отходов, отбросов, хлама, остатков и смешанных материалов из нежилых объектов по регулярному расписанию или скользящему графику работы</t>
  </si>
  <si>
    <t>38.11.29.000</t>
  </si>
  <si>
    <t>38.11.3</t>
  </si>
  <si>
    <t>Отходы неопасные, непригодные для повторного использования, собранные</t>
  </si>
  <si>
    <t>38.11.31</t>
  </si>
  <si>
    <t>Отходы неопасные бытовые, непригодные для повторного использования</t>
  </si>
  <si>
    <t>38.11.31.000</t>
  </si>
  <si>
    <t>38.11.39</t>
  </si>
  <si>
    <t>Отходы неопасные прочие, непригодные для повторного использования</t>
  </si>
  <si>
    <t>38.11.39.000</t>
  </si>
  <si>
    <t>38.11.4</t>
  </si>
  <si>
    <t>Суда затонувшие для демонтажа</t>
  </si>
  <si>
    <t>38.11.41</t>
  </si>
  <si>
    <t>Суда и средства плавучие прочие, предназначенные на слом</t>
  </si>
  <si>
    <t>38.11.41.000</t>
  </si>
  <si>
    <t>38.11.49</t>
  </si>
  <si>
    <t>Суда затонувшие, кроме судов и плавучих конструкций, для демонтажа</t>
  </si>
  <si>
    <t>38.11.49.000</t>
  </si>
  <si>
    <t>38.11.5</t>
  </si>
  <si>
    <t>Отходы неопасные прочие, пригодные для повторного использования, собранные</t>
  </si>
  <si>
    <t>38.11.51</t>
  </si>
  <si>
    <t>Отходы стекла</t>
  </si>
  <si>
    <t>38.11.51.000</t>
  </si>
  <si>
    <t>38.11.52</t>
  </si>
  <si>
    <t>Отходы бумаги и картона</t>
  </si>
  <si>
    <t>38.11.52.000</t>
  </si>
  <si>
    <t>38.11.53</t>
  </si>
  <si>
    <t>Шины пневматические резиновые, бывшие в употреблении</t>
  </si>
  <si>
    <t>38.11.53.000</t>
  </si>
  <si>
    <t>38.11.54</t>
  </si>
  <si>
    <t>Отходы резиновые прочие</t>
  </si>
  <si>
    <t>38.11.54.000</t>
  </si>
  <si>
    <t>38.11.55</t>
  </si>
  <si>
    <t>Отходы пластмассовые</t>
  </si>
  <si>
    <t>38.11.55.000</t>
  </si>
  <si>
    <t>38.11.56</t>
  </si>
  <si>
    <t>Отходы текстильного производства</t>
  </si>
  <si>
    <t>38.11.56.000</t>
  </si>
  <si>
    <t>38.11.57</t>
  </si>
  <si>
    <t>Отходы кожевенные</t>
  </si>
  <si>
    <t>38.11.57.000</t>
  </si>
  <si>
    <t>38.11.58</t>
  </si>
  <si>
    <t>Отходы металлов неопасные</t>
  </si>
  <si>
    <t>38.11.58.000</t>
  </si>
  <si>
    <t>38.11.59</t>
  </si>
  <si>
    <t>Отходы неопасные прочие, пригодные для повторного использования, не включенные в другие группировки</t>
  </si>
  <si>
    <t>- смешанные собранные материалы, предназначенные для переработки, например смешанные отходы металла и пластмасс</t>
  </si>
  <si>
    <t>38.11.59.000</t>
  </si>
  <si>
    <t>38.11.6</t>
  </si>
  <si>
    <t>Услуги перегрузочных станций, связанные с неопасными отходами</t>
  </si>
  <si>
    <t>38.11.61</t>
  </si>
  <si>
    <t>Услуги перегрузочных станций, связанные с неопасными отходами, пригодными для повторного использования</t>
  </si>
  <si>
    <t>38.11.61.000</t>
  </si>
  <si>
    <t>38.11.69</t>
  </si>
  <si>
    <t>Услуги перегрузочных станций, связанные с прочими неопасными отходами</t>
  </si>
  <si>
    <t>- услуги по обработке неопасных отходов для окончательного удаления, см. 38.21.10</t>
  </si>
  <si>
    <t>38.11.69.000</t>
  </si>
  <si>
    <t>Отходы опасные; услуги по сбору опасных отходов</t>
  </si>
  <si>
    <t>38.12.1</t>
  </si>
  <si>
    <t>Услуги по сбору опасных отходов</t>
  </si>
  <si>
    <t>- услуги по обработке и очистке зараженных зданий, мест добычи, почвы, грунтовых вод, например услуги по удалению асбеста, см. 39.00.1</t>
  </si>
  <si>
    <t>38.12.11</t>
  </si>
  <si>
    <t>Услуги по сбору опасных медицинских и прочих биологически опасных отходов</t>
  </si>
  <si>
    <t>- услуги по сбору отходов, специально предназначенные для сбора: зараженных отходов, таких как анатомические отходы, неанатомические отходы, острые отходы, такие как иглы и скальпели; прочих инфицированных биологических отходов из больниц, врачебных кабинетов, зубоврачебных кабинетов, медицинских лабораторий; прочих биологически опасных отходов из нежилых объектов</t>
  </si>
  <si>
    <t>38.12.11.000</t>
  </si>
  <si>
    <t>38.12.12</t>
  </si>
  <si>
    <t>Услуги по сбору прочих опасных промышленных отходов</t>
  </si>
  <si>
    <t>- услуги по сбору отходов, специально предназначенные для сбора: услуги по сбору опасных отходов (кроме медицинских и биологических), которые могут быть опасны для здоровья человека или окружающей среды и которым требуются специальные методы обработки, установленные законодательством или в соответствии с нормами, например ядерные отходы, отработанное моторное или машинное масло транспорта или из гаражей</t>
  </si>
  <si>
    <t>38.12.12.000</t>
  </si>
  <si>
    <t>38.12.13</t>
  </si>
  <si>
    <t>- услуги по сбору отходов, специально предназначенные для сбора: бытовых опасных отходов, включая материалы, которые могут быть опасны для здоровья человека или окружающей среды и которым требуются специальные методы обработки, установленные законодательством или в соответствии с нормами, например отработанные батареи</t>
  </si>
  <si>
    <t>38.12.13.000</t>
  </si>
  <si>
    <t>Услуги по сбору опасных отходов городского хозяйства</t>
  </si>
  <si>
    <t>38.12.2</t>
  </si>
  <si>
    <t>Отходы опасные, собранные</t>
  </si>
  <si>
    <t>38.12.21</t>
  </si>
  <si>
    <t>Элементы (кассеты) ядерных реакторов отработанные (облученные) тепловыделяющие</t>
  </si>
  <si>
    <t>38.12.21.000</t>
  </si>
  <si>
    <t>38.12.22</t>
  </si>
  <si>
    <t>Отходы фармацевтические</t>
  </si>
  <si>
    <t>38.12.22.000</t>
  </si>
  <si>
    <t>38.12.23</t>
  </si>
  <si>
    <t>Отходы медицинские опасные прочие</t>
  </si>
  <si>
    <t>- все виды отходов, в том числе анатомические, патолого-анатомические, биохимические, микробиологические и физиологические, образующиеся в процессе осуществления медицинской деятельности</t>
  </si>
  <si>
    <t>38.12.23.000</t>
  </si>
  <si>
    <t>38.12.24</t>
  </si>
  <si>
    <t>Отходы химические опасные</t>
  </si>
  <si>
    <t>38.12.24.000</t>
  </si>
  <si>
    <t>38.12.25</t>
  </si>
  <si>
    <t>Масла отработанные</t>
  </si>
  <si>
    <t>38.12.25.000</t>
  </si>
  <si>
    <t>38.12.26</t>
  </si>
  <si>
    <t>Отходы металлов опасные</t>
  </si>
  <si>
    <t>38.12.26.000</t>
  </si>
  <si>
    <t>38.12.27</t>
  </si>
  <si>
    <t>Отходы и лом первичных элементов, батарей первичных элементов и электрических аккумуляторов</t>
  </si>
  <si>
    <t>38.12.27.000</t>
  </si>
  <si>
    <t>38.12.29</t>
  </si>
  <si>
    <t>Отходы опасные прочие</t>
  </si>
  <si>
    <t>38.12.29.000</t>
  </si>
  <si>
    <t>38.12.3</t>
  </si>
  <si>
    <t>Услуги перегрузочных станций, связанные с опасными отходами</t>
  </si>
  <si>
    <t>38.12.30</t>
  </si>
  <si>
    <t>- услуги центров по сбору вторичного сырья, перегрузочных станций и контейнерных площадок</t>
  </si>
  <si>
    <t>38.12.30.000</t>
  </si>
  <si>
    <t>Услуги по обработке и утилизации отходов</t>
  </si>
  <si>
    <t>Услуги по переработке и утилизации отходов неопасных</t>
  </si>
  <si>
    <t>38.21.1</t>
  </si>
  <si>
    <t>Услуги по переработке отходов неопасных для окончательной утилизации</t>
  </si>
  <si>
    <t>38.21.10</t>
  </si>
  <si>
    <t>38.21.10.000</t>
  </si>
  <si>
    <t>38.21.2</t>
  </si>
  <si>
    <t>Услуги по удалению неопасных отходов</t>
  </si>
  <si>
    <t>38.21.21</t>
  </si>
  <si>
    <t>Услуги по санитарному захоронению мусора</t>
  </si>
  <si>
    <t>- ликвидацию неопасных отходов или их захоронение на санитарной свалке, соответствующей критериям санитарной свалки, установленным законодательством или в соответствии с нормами, т.е. со средствами для предотвращения утечки и т.д.</t>
  </si>
  <si>
    <t>38.21.21.000</t>
  </si>
  <si>
    <t>38.21.22</t>
  </si>
  <si>
    <t>Услуги по прочему захоронению мусора</t>
  </si>
  <si>
    <t>- ликвидацию неопасных отходов или их захоронение на свалках, кроме санитарных свалок</t>
  </si>
  <si>
    <t>38.21.22.000</t>
  </si>
  <si>
    <t>38.21.23</t>
  </si>
  <si>
    <t>Услуги по сжиганию неопасных отходов</t>
  </si>
  <si>
    <t>- сжигание неопасных отходов на установке, соответствующей правовым нормам и требованиям для сжигания неопасных отходов</t>
  </si>
  <si>
    <t>38.21.23.000</t>
  </si>
  <si>
    <t>38.21.29</t>
  </si>
  <si>
    <t>Услуги по утилизации неопасных отходов прочие</t>
  </si>
  <si>
    <t>- услуги по удалению прочих неопасных отходов, такие как услуги по сокращению объема сельскохозяйственных отходов химическими или биологическими методами и аналогичные услуги по обработке;</t>
  </si>
  <si>
    <t>- услуги по производству компоста;</t>
  </si>
  <si>
    <t>- переработку сельскохозяйственных и прочих отходов для выработки биогаза</t>
  </si>
  <si>
    <t>38.21.29.000</t>
  </si>
  <si>
    <t>38.21.3</t>
  </si>
  <si>
    <t>Отходы органических растворителей</t>
  </si>
  <si>
    <t>38.21.30</t>
  </si>
  <si>
    <t>38.21.30.000</t>
  </si>
  <si>
    <t>38.21.4</t>
  </si>
  <si>
    <t>Зола и остатки от сжигания отходов</t>
  </si>
  <si>
    <t>38.21.40</t>
  </si>
  <si>
    <t>38.21.40.000</t>
  </si>
  <si>
    <t>Услуги по переработке и утилизации опасных отходов</t>
  </si>
  <si>
    <t>38.22.1</t>
  </si>
  <si>
    <t>Услуги по переработке отходов атомной промышленности и прочих опасных отходов</t>
  </si>
  <si>
    <t>38.22.11</t>
  </si>
  <si>
    <t>Услуги по переработке отходов атомной промышленности</t>
  </si>
  <si>
    <t>38.22.19</t>
  </si>
  <si>
    <t>Услуги по переработке прочих опасных отходов</t>
  </si>
  <si>
    <t>- обработку для сокращения объема опасных отходов, из уничтожения или преобразования</t>
  </si>
  <si>
    <t>Используемые процессы включают биологические, химические и/или физические процедуры или сжигание</t>
  </si>
  <si>
    <t>В результате применения этих процедур могут быть получены остатки, пригодные для удаления, или могут быть извлечены материалы, пригодные для переработки</t>
  </si>
  <si>
    <t>38.22.19.000</t>
  </si>
  <si>
    <t>38.22.2</t>
  </si>
  <si>
    <t>Услуги по утилизации отходов атомной промышленности и прочих опасных отходов</t>
  </si>
  <si>
    <t>38.22.21</t>
  </si>
  <si>
    <t>Услуги по утилизации отходов атомной промышленности</t>
  </si>
  <si>
    <t>38.22.29</t>
  </si>
  <si>
    <t>Услуги по утилизации прочих опасных отходов</t>
  </si>
  <si>
    <t>- услуги по удалению опасных отходов на установке, соответствующей правовым нормам по удалению опасных отходов, такой как утвержденные объекты или свалки для контролируемого размещения отходов</t>
  </si>
  <si>
    <t>38.22.29.000</t>
  </si>
  <si>
    <t>Услуги по восстановлению материалов; вторичное сырье</t>
  </si>
  <si>
    <t>Услуги по демонтажу обломков</t>
  </si>
  <si>
    <t>38.31.1</t>
  </si>
  <si>
    <t>38.31.11</t>
  </si>
  <si>
    <t>Услуги по слому судов</t>
  </si>
  <si>
    <t>38.31.11.000</t>
  </si>
  <si>
    <t>38.31.12</t>
  </si>
  <si>
    <t>Услуги по демонтажу обломков, кроме судов и плавучих конструкций</t>
  </si>
  <si>
    <t>- услуги по демонтажу обломков, таких как обломки автомобилей, компьютеров и т.д., для извлечения отдельных материалов, пригодных для утилизации</t>
  </si>
  <si>
    <t>- услуги по слому судов и прочих плавучих конструкций, см. 38.31.11</t>
  </si>
  <si>
    <t>38.31.12.000</t>
  </si>
  <si>
    <t>Услуги по сортировке материалов для восстановления; сырье вторичное</t>
  </si>
  <si>
    <t>Услуги по сортировке материалов для восстановления</t>
  </si>
  <si>
    <t>услуги по утилизации рассортированных материалов за вознаграждение или на договорной основе</t>
  </si>
  <si>
    <t>- услуги по оптовой торговле отходами и ломом, включая сбор, сортировку, упаковку, торговлю и т.д., без использования промышленных процессов, см. 46.77.10</t>
  </si>
  <si>
    <t>Услуги по сортировке металлических материалов для восстановления</t>
  </si>
  <si>
    <t>- услуги по переработке металлических отходов и лома и металлоизделий, бывших в употреблении или нет,</t>
  </si>
  <si>
    <t>во вторичное сырье</t>
  </si>
  <si>
    <t>38.32.11.000</t>
  </si>
  <si>
    <t>Услуги по сортировке неметаллических материалов для восстановления</t>
  </si>
  <si>
    <t>- услуги по переработке неметаллических отходов и лома и неметаллических изделий, бывших в употреблении или нет, во вторичное сырье</t>
  </si>
  <si>
    <t>В качестве ресурсов обычно используют отходы и лом, рассортированные или несортированные, но в любом случае непригодные для дальнейшего прямого использования в промышленном процессе, тогда как результат является пригодным для дальнейшей переработки и в таком случае должен считаться промежуточной продукцией. Требуется процесс - механический или химический. Это, например, извлечение резины, например бывших в употреблении шин, для производства вторичного сырья; сортировка и гранулирование пластмасс для производства вторичного сырья для труб, цветочных горшков, поддонов и прочее извлечение химических веществ из химических отходов; дробление, очистка и сортировка стекла; дробление, очистка и сортировка прочих отходов, таких как строительный мусор, с целью производства вторичного сырья</t>
  </si>
  <si>
    <t>38.32.12.000</t>
  </si>
  <si>
    <t>Сырье вторичное, содержащее металлы</t>
  </si>
  <si>
    <t>38.32.21</t>
  </si>
  <si>
    <t>Сырье вторичное, содержащее драгоценные металлы</t>
  </si>
  <si>
    <t>38.32.21.110</t>
  </si>
  <si>
    <t>Лом и отходы золота и золотых сплавов</t>
  </si>
  <si>
    <t>38.32.21.120</t>
  </si>
  <si>
    <t>Лом и отходы серебра и серебряных сплавов</t>
  </si>
  <si>
    <t>38.32.21.130</t>
  </si>
  <si>
    <t>Лом и отходы платины, металлов платиновой группы и их сплавов</t>
  </si>
  <si>
    <t>38.32.21.131</t>
  </si>
  <si>
    <t>Лом и отходы платины и платиновых сплавов</t>
  </si>
  <si>
    <t>38.32.21.132</t>
  </si>
  <si>
    <t>Лом и отходы палладия и палладиевых сплавов</t>
  </si>
  <si>
    <t>38.32.21.139</t>
  </si>
  <si>
    <t>Лом и отходы прочих металлов платиновой группы и их сплавов</t>
  </si>
  <si>
    <t>38.32.21.190</t>
  </si>
  <si>
    <t>Лом и отходы прочих драгоценных металлов</t>
  </si>
  <si>
    <t>38.32.22</t>
  </si>
  <si>
    <t>Сырье вторичное, содержащее черные металлы</t>
  </si>
  <si>
    <t>38.32.22.110</t>
  </si>
  <si>
    <t>Лом и отходы стальные</t>
  </si>
  <si>
    <t>38.32.22.111</t>
  </si>
  <si>
    <t>Лом и отходы стальные нелегированные (углеродистые)</t>
  </si>
  <si>
    <t>38.32.22.112</t>
  </si>
  <si>
    <t>Лом и отходы стальные легированные</t>
  </si>
  <si>
    <t>38.32.22.120</t>
  </si>
  <si>
    <t>Лом и отходы чугунные</t>
  </si>
  <si>
    <t>38.32.22.121</t>
  </si>
  <si>
    <t>Лом и отходы чугунные нелегированные (углеродистые)</t>
  </si>
  <si>
    <t>38.32.22.122</t>
  </si>
  <si>
    <t>Лом и отходы чугунные легированные</t>
  </si>
  <si>
    <t>38.32.22.130</t>
  </si>
  <si>
    <t>Лом и отходы загрязненные, смешанные (вне класса)</t>
  </si>
  <si>
    <t>38.32.22.140</t>
  </si>
  <si>
    <t>Шлаки металлургического производства (без гранулированных) и шламы</t>
  </si>
  <si>
    <t>38.32.22.141</t>
  </si>
  <si>
    <t>Шлаки доменные (без гранулированных)</t>
  </si>
  <si>
    <t>38.32.22.142</t>
  </si>
  <si>
    <t>Шлаки сталеплавильные (без гранулированных)</t>
  </si>
  <si>
    <t>38.32.22.143</t>
  </si>
  <si>
    <t>Шлаки ферросплавные (без гранулированных)</t>
  </si>
  <si>
    <t>38.32.22.144</t>
  </si>
  <si>
    <t>Шламы металлургического производства</t>
  </si>
  <si>
    <t>38.32.22.150</t>
  </si>
  <si>
    <t>Шлаки металлургического производства гранулированные</t>
  </si>
  <si>
    <t>38.32.22.160</t>
  </si>
  <si>
    <t>Рельсы старогодные</t>
  </si>
  <si>
    <t>38.32.23</t>
  </si>
  <si>
    <t>Сырье вторичное, содержащее медь</t>
  </si>
  <si>
    <t>38.32.23.110</t>
  </si>
  <si>
    <t>Лом и отходы меди</t>
  </si>
  <si>
    <t>38.32.23.120</t>
  </si>
  <si>
    <t>Лом и отходы бронзы</t>
  </si>
  <si>
    <t>38.32.23.130</t>
  </si>
  <si>
    <t>Лом и отходы латуни</t>
  </si>
  <si>
    <t>38.32.23.190</t>
  </si>
  <si>
    <t>Лом и отходы прочих сплавов на основе меди</t>
  </si>
  <si>
    <t>38.32.24</t>
  </si>
  <si>
    <t>Сырье вторичное, содержащее никель</t>
  </si>
  <si>
    <t>38.32.24.110</t>
  </si>
  <si>
    <t>Лом и кусковые отходы никеля и никелевых сплавов</t>
  </si>
  <si>
    <t>38.32.24.120</t>
  </si>
  <si>
    <t>Стружка никеля и никелевых сплавов</t>
  </si>
  <si>
    <t>38.32.24.190</t>
  </si>
  <si>
    <t>Лом и отходы никельсодержащие прочие</t>
  </si>
  <si>
    <t>38.32.25</t>
  </si>
  <si>
    <t>Сырье вторичное, содержащее алюминий</t>
  </si>
  <si>
    <t>38.32.25.110</t>
  </si>
  <si>
    <t>Лом и кусковые отходы алюминия и алюминиевых сплавов</t>
  </si>
  <si>
    <t>38.32.25.120</t>
  </si>
  <si>
    <t>Стружка алюминия и алюминиевых сплавов</t>
  </si>
  <si>
    <t>38.32.25.190</t>
  </si>
  <si>
    <t>Отходы алюминия и алюминиевых сплавов прочие</t>
  </si>
  <si>
    <t>38.32.29</t>
  </si>
  <si>
    <t>Сырье вторичное, содержащее прочие металлы</t>
  </si>
  <si>
    <t>38.32.29.100</t>
  </si>
  <si>
    <t>Лом и отходы прочих цветных металлов</t>
  </si>
  <si>
    <t>38.32.29.110</t>
  </si>
  <si>
    <t>Лом и отходы вольфрама и его сплавов, другие химические соединения, содержащие вольфрам</t>
  </si>
  <si>
    <t>38.32.29.120</t>
  </si>
  <si>
    <t>Лом и отходы кадмия и его сплавов</t>
  </si>
  <si>
    <t>38.32.29.130</t>
  </si>
  <si>
    <t>Лом и отходы кобальта и его сплавов</t>
  </si>
  <si>
    <t>38.32.29.140</t>
  </si>
  <si>
    <t>Лом и отходы магния и его сплавов</t>
  </si>
  <si>
    <t>38.32.29.150</t>
  </si>
  <si>
    <t>Лом и отходы молибдена и его сплавов, другие химические соединения, содержащие молибден</t>
  </si>
  <si>
    <t>38.32.29.160</t>
  </si>
  <si>
    <t>Лом и отходы олова и оловянно-свинцовых сплавов</t>
  </si>
  <si>
    <t>38.32.29.170</t>
  </si>
  <si>
    <t>Лом и отходы свинца и его сплавов</t>
  </si>
  <si>
    <t>38.32.29.180</t>
  </si>
  <si>
    <t>Лом и отходы титана и его сплавов</t>
  </si>
  <si>
    <t>38.32.29.210</t>
  </si>
  <si>
    <t>Отходы ртути и ее соединений</t>
  </si>
  <si>
    <t>38.32.29.220</t>
  </si>
  <si>
    <t>Лом и отходы цинка и его сплавов</t>
  </si>
  <si>
    <t>38.32.29.230</t>
  </si>
  <si>
    <t>Лом и отходы биметаллов</t>
  </si>
  <si>
    <t>38.32.29.240</t>
  </si>
  <si>
    <t>Лом цветных металлов сложный</t>
  </si>
  <si>
    <t>38.32.29.250</t>
  </si>
  <si>
    <t>Шлаки, шламы, коки и другие отходы производства цветных металлов</t>
  </si>
  <si>
    <t>38.32.29.300</t>
  </si>
  <si>
    <t>Лом и отходы прочих недрагоценных металлов</t>
  </si>
  <si>
    <t>38.32.29.310</t>
  </si>
  <si>
    <t>Лом и отходы ниобия и его сплавов</t>
  </si>
  <si>
    <t>38.32.29.320</t>
  </si>
  <si>
    <t>Лом и отходы германия</t>
  </si>
  <si>
    <t>38.32.29.330</t>
  </si>
  <si>
    <t>Лом и отходы индия и его сплавов</t>
  </si>
  <si>
    <t>38.32.29.340</t>
  </si>
  <si>
    <t>Лом и отходы рения и его сплавов</t>
  </si>
  <si>
    <t>38.32.29.350</t>
  </si>
  <si>
    <t>Лом и отходы галлия и галлийсодержащие</t>
  </si>
  <si>
    <t>38.32.29.360</t>
  </si>
  <si>
    <t>Лом и отходы таллия и таллийсодержащие</t>
  </si>
  <si>
    <t>38.32.29.370</t>
  </si>
  <si>
    <t>Лом и отходы циркония и его сплавов</t>
  </si>
  <si>
    <t>38.32.29.380</t>
  </si>
  <si>
    <t>Лом и отходы сурьмы</t>
  </si>
  <si>
    <t>38.32.29.390</t>
  </si>
  <si>
    <t>Лом и отходы висмута и его сплавов</t>
  </si>
  <si>
    <t>38.32.29.410</t>
  </si>
  <si>
    <t>Лом и отходы бериллия и его сплавов</t>
  </si>
  <si>
    <t>38.32.29.420</t>
  </si>
  <si>
    <t>Лом и отходы ванадия</t>
  </si>
  <si>
    <t>38.32.29.430</t>
  </si>
  <si>
    <t>Лом и отходы тантала и его сплавов</t>
  </si>
  <si>
    <t>38.32.29.440</t>
  </si>
  <si>
    <t>Лом и отходы марганца</t>
  </si>
  <si>
    <t>38.32.29.450</t>
  </si>
  <si>
    <t>Лом и отходы хрома и его сплавов</t>
  </si>
  <si>
    <t>38.32.29.490</t>
  </si>
  <si>
    <t>Лом и отходы прочих недрагоценных металлов, не включенных в другие группировки</t>
  </si>
  <si>
    <t>Сырье вторичное неметаллическое</t>
  </si>
  <si>
    <t>38.32.31</t>
  </si>
  <si>
    <t>Сырье вторичное стекла</t>
  </si>
  <si>
    <t>38.32.31.000</t>
  </si>
  <si>
    <t>38.32.32</t>
  </si>
  <si>
    <t>Сырье вторичное бумажное и картонное</t>
  </si>
  <si>
    <t>38.32.32.000</t>
  </si>
  <si>
    <t>38.32.33</t>
  </si>
  <si>
    <t>Сырье вторичное пластмассовое</t>
  </si>
  <si>
    <t>38.32.33.000</t>
  </si>
  <si>
    <t>38.32.34</t>
  </si>
  <si>
    <t>Сырье вторичное резиносодержащее</t>
  </si>
  <si>
    <t>38.32.34.000</t>
  </si>
  <si>
    <t>38.32.35</t>
  </si>
  <si>
    <t>Сырье вторичное текстильное</t>
  </si>
  <si>
    <t>38.32.35.000</t>
  </si>
  <si>
    <t>38.32.39</t>
  </si>
  <si>
    <t>Сырье вторичное неметаллическое прочее</t>
  </si>
  <si>
    <t>38.32.39.000</t>
  </si>
  <si>
    <t>Услуги по рекультивации и прочие услуги по утилизации отходов</t>
  </si>
  <si>
    <t>- услуги по рекультивации, т.е. услуги, связанные с устранением последствий загрязнения, возникающего в результате эксплуатации производственных объектов или в результате аварии</t>
  </si>
  <si>
    <t>Цель данных услуг - устранить или локализировать существующее загрязнение почвы, воды или воздуха, и они должны предоставляться на месте загрязнения</t>
  </si>
  <si>
    <t>39.00.1</t>
  </si>
  <si>
    <t>Услуги по рекультивации и очистке</t>
  </si>
  <si>
    <t>39.00.11</t>
  </si>
  <si>
    <t>Услуги по рекультивации и очистке почвы и грунтовых вод</t>
  </si>
  <si>
    <t>- услуги, связанные с осуществлением утвержденных планов по рекультивации почвы и грунтовых вод на</t>
  </si>
  <si>
    <t>загрязненном участке, соответствующие требованиям, установленным законодательством или в соответствии с нормами зачистку шахт и т.п. (включая метод детонации)</t>
  </si>
  <si>
    <t>- очищение воды для водоснабжения, см. 36.00.20</t>
  </si>
  <si>
    <t>39.00.11.110</t>
  </si>
  <si>
    <t>Услуги по специальной обработке загрязненной почвы</t>
  </si>
  <si>
    <t>39.00.11.111</t>
  </si>
  <si>
    <t>Услуги по специальной обработке загрязненной почвы с использованием механических методов очистки</t>
  </si>
  <si>
    <t>39.00.11.112</t>
  </si>
  <si>
    <t>39.00.11.113</t>
  </si>
  <si>
    <t>39.00.11.119</t>
  </si>
  <si>
    <t>Услуги по специальной обработке загрязненной почвы прочими методами</t>
  </si>
  <si>
    <t>39.00.11.120</t>
  </si>
  <si>
    <t>Услуги по специальной обработке загрязненных грунтовых (подземных) вод</t>
  </si>
  <si>
    <t>39.00.11.121</t>
  </si>
  <si>
    <t>Услуги по специальной обработке загрязненных грунтовых вод с использованием механических методов очистки</t>
  </si>
  <si>
    <t>39.00.11.122</t>
  </si>
  <si>
    <t>Услуги по специальной обработке загрязненных грунтовых вод с использованием физико-химических методов очистки и обеззараживания</t>
  </si>
  <si>
    <t>39.00.11.123</t>
  </si>
  <si>
    <t>Услуги по специальной обработке загрязненных грунтовых вод с использованием биологических методов очистки и обеззараживания</t>
  </si>
  <si>
    <t>39.00.11.129</t>
  </si>
  <si>
    <t>Услуги по специальной обработке загрязненных грунтовых вод другими методами</t>
  </si>
  <si>
    <t>39.00.11.130</t>
  </si>
  <si>
    <t>Услуги по зачистке (уборке породы из забоя) шахт, рудников и т.п.</t>
  </si>
  <si>
    <t>39.00.12</t>
  </si>
  <si>
    <t>Услуги по рекультивации и очистке поверхностных вод</t>
  </si>
  <si>
    <t>- услуги, связанные с осуществлением утвержденных планов по рекультивации поверхностных вод на загрязненном участке, соответствующие требованиям, установленным законодательством или в соответствии с нормами</t>
  </si>
  <si>
    <t>39.00.12.110</t>
  </si>
  <si>
    <t>Услуги по очистке поверхности воды (морей, океанов, прибрежных вод) после разлива нефти, конденсата газового и продуктов их переработки</t>
  </si>
  <si>
    <t>39.00.12.111</t>
  </si>
  <si>
    <t>Услуги по очистке поверхности воды (морей, океанов, прибрежных вод) после разлива нефти и нефтепродуктов с использованием механических методов очистки</t>
  </si>
  <si>
    <t>39.00.12.112</t>
  </si>
  <si>
    <t>Услуги по очистке поверхности воды (морей, океанов, прибрежных вод) после разлива нефти, конденсата газового и продуктов их переработки с использованием физико-химических методов очистки</t>
  </si>
  <si>
    <t>39.00.12.113</t>
  </si>
  <si>
    <t>Услуги по очистке поверхности воды (морей, океанов, прибрежных вод) после разлива нефти, конденсата газового и продуктов их переработки с использованием биологических методов очистки</t>
  </si>
  <si>
    <t>39.00.12.120</t>
  </si>
  <si>
    <t>Услуги по очистке поверхности воды (рек, озер и т.п.) после разлива нефти, конденсата газового и продуктов их переработки</t>
  </si>
  <si>
    <t>39.00.12.121</t>
  </si>
  <si>
    <t>Услуги по очистке поверхности воды (рек, озер и т.п.) после разлива нефти и нефтепродуктов с использованием механических методов очистки</t>
  </si>
  <si>
    <t>39.00.12.122</t>
  </si>
  <si>
    <t>Услуги по очистке поверхности воды (рек, озер и т.п.) после разлива нефти, конденсата газового и продуктов их переработки с использованием физико-химических методов очистки</t>
  </si>
  <si>
    <t>39.00.12.123</t>
  </si>
  <si>
    <t>Услуги по очистке поверхности воды (рек, озер и т.п.) после разлива нефти, конденсата газового и продуктов их переработки с использованием биологических методов очистки</t>
  </si>
  <si>
    <t>39.00.13</t>
  </si>
  <si>
    <t>Услуги по рекультивации и очистке воздуха</t>
  </si>
  <si>
    <t>- услуги, связанные с осуществлением утвержденных планов по рекультивации воздуха на загрязненном участке, соответствующие требованиям, установленным законодательством или в соответствии с нормами</t>
  </si>
  <si>
    <t>39.00.13.000</t>
  </si>
  <si>
    <t>39.00.14</t>
  </si>
  <si>
    <t>Услуги по рекультивации строительства</t>
  </si>
  <si>
    <t>- разработку и осуществление плана реабилитации, согласно которому в здании удаляются, уничтожаются, локализируются или прочим образом уменьшаются в объеме загрязнители, такие как асбест, свинец, радон или прочие загрязняющие вещества</t>
  </si>
  <si>
    <t>39.00.14.000</t>
  </si>
  <si>
    <t>39.00.2</t>
  </si>
  <si>
    <t>Услуги по рекультивации прочие и специализированные услуги по контролю над загрязнением окружающей среды</t>
  </si>
  <si>
    <t>39.00.21</t>
  </si>
  <si>
    <t>Услуги по локализации зараженных участков, контролю и наблюдению, и прочие услуги по реабилитации загрязненных участков</t>
  </si>
  <si>
    <t>- услуги, связанные с предотвращением дополнительного или более широкого загрязнения на участке;</t>
  </si>
  <si>
    <t>- предотвращение перемещения неконтролируемых загрязняющих веществ с участка, наблюдение за загрязненным участком для определения эффективности реабилитационной деятельности;</t>
  </si>
  <si>
    <t>- контроль над доступом к зараженному участку;</t>
  </si>
  <si>
    <t>- прочие услуги по реабилитации зараженных участков, не включенные в другие группировки</t>
  </si>
  <si>
    <t>39.00.22</t>
  </si>
  <si>
    <t>Услуги по рекультивации прочие</t>
  </si>
  <si>
    <t>- прочие услуги по рекультивации, такие как услуги, связанные с действиями в чрезвычайных экологических ситуациях;</t>
  </si>
  <si>
    <t>- прочие услуги по рекультивации, не включенные в другие группировки</t>
  </si>
  <si>
    <t>- борьбу с сельскохозяйственными вредителями, см. 01.61.10;</t>
  </si>
  <si>
    <t>- подметание и полив улиц и т.п., см. 81.29.12</t>
  </si>
  <si>
    <t>39.00.22.000</t>
  </si>
  <si>
    <t>39.00.23</t>
  </si>
  <si>
    <t>Услуги специализированные прочие по контролю над загрязнением окружающей среды</t>
  </si>
  <si>
    <t>- услуги по наблюдению за кислотными осадками ("кислотными дождями"), их контролю и оценке ущерба;</t>
  </si>
  <si>
    <t>- прочие специализированные услуги по контролю над загрязнением окружающей среды, не включенные в другие группировки</t>
  </si>
  <si>
    <t>- консультативные услуги по вопросам окружающей среды, см. 74.90.13</t>
  </si>
  <si>
    <t>СООРУЖЕНИЯ И СТРОИТЕЛЬНЫЕ РАБОТЫ</t>
  </si>
  <si>
    <t>Здания и работы по возведению зданий</t>
  </si>
  <si>
    <t>Документация проектная для строительства</t>
  </si>
  <si>
    <t>41.10.1</t>
  </si>
  <si>
    <t>41.10.10</t>
  </si>
  <si>
    <t>- проекты по строительству жилых и нежилых зданий посредством объединения финансовых, технических и физических средств для реализации проекта с целью дальнейшей продажи</t>
  </si>
  <si>
    <t>41.10.10.000</t>
  </si>
  <si>
    <t>41.20.1</t>
  </si>
  <si>
    <t>Здания жилые</t>
  </si>
  <si>
    <t>41.20.10</t>
  </si>
  <si>
    <t>41.20.10.110</t>
  </si>
  <si>
    <t>Здания жилые общего назначения</t>
  </si>
  <si>
    <t>41.20.10.120</t>
  </si>
  <si>
    <t>Здания общежитий</t>
  </si>
  <si>
    <t>41.20.10.130</t>
  </si>
  <si>
    <t>Здания спальных корпусов школ-итернатов, детских домов</t>
  </si>
  <si>
    <t>41.20.10.140</t>
  </si>
  <si>
    <t>Здания домов для престарелых и инвалидов</t>
  </si>
  <si>
    <t>41.20.10.190</t>
  </si>
  <si>
    <t>Здания жилые прочие, не включенные в другие группировки</t>
  </si>
  <si>
    <t>41.20.2</t>
  </si>
  <si>
    <t>Здания нежилые</t>
  </si>
  <si>
    <t>41.20.20</t>
  </si>
  <si>
    <t>- здания и сооружения, используемые для складирования и производства, и деятельности промышленных предприятий по сборке;</t>
  </si>
  <si>
    <t>- фабрики, заводы и мастерские;</t>
  </si>
  <si>
    <t>- здания и сооружения, используемые для торговли, преимущественно занятые торговыми предприятиями или включенные в процесс торговли или работы, предназначенной для торговли;</t>
  </si>
  <si>
    <t>- здания и сооружения, преимущественно используемые для оптовой и розничной торговли;</t>
  </si>
  <si>
    <t>- здания офисов, банков, аэровокзалов, авто- и железнодорожных вокзалов (терминалов), гаражей, заправочных станций и станций технического обслуживания;</t>
  </si>
  <si>
    <t>- крытые плавательные бассейны и прочие здания и сооружения для занятий спортом в закрытых помещениях и крытые стадионы (катки, гимнастические залы, закрытые теннисные корты, спортивные залы общего назначения, эллинги, боксерские ринги и т.д.);</t>
  </si>
  <si>
    <t>- общественные здания для проведения зрелищных мероприятий, такие как кинотеатры, театры, концертные залы, танцевальные залы и ночные клубы;</t>
  </si>
  <si>
    <t>- отели, мотели, гостиницы, общежития, рестораны и здания аналогичного назначения;</t>
  </si>
  <si>
    <t>- здания образовательных учреждений, такие как школы, колледжи, университеты, библиотеки, архивы и музеи;</t>
  </si>
  <si>
    <t>- здания учреждений здравоохранения, такие как больницы и санатории;</t>
  </si>
  <si>
    <t>- нежилые здания, не включенные в другие группировки, такие как здания религиозного назначения и тюрьмы</t>
  </si>
  <si>
    <t>41.20.20.100</t>
  </si>
  <si>
    <t>41.20.20.110</t>
  </si>
  <si>
    <t>Здания топливно-энергетических, металлургических, химических и нефтехимических предприятий</t>
  </si>
  <si>
    <t>41.20.20.120</t>
  </si>
  <si>
    <t>Здания машиностроительных предприятий</t>
  </si>
  <si>
    <t>41.20.20.130</t>
  </si>
  <si>
    <t>Здания предприятий лесной, деревообрабатывающей, целлюлозно-бумажной, стекольной, фарфоро-фаянсовой, полиграфической промышленности и предприятий промышленности строительных материалов</t>
  </si>
  <si>
    <t>41.20.20.140</t>
  </si>
  <si>
    <t>Здания предприятий легкой, пищевой, микробиологической, мукомольно-крупяной, комбикормовой и медицинской промышленности</t>
  </si>
  <si>
    <t>41.20.20.150</t>
  </si>
  <si>
    <t>Здания сельскохозяйственных предприятий и предприятий лесного хозяйства</t>
  </si>
  <si>
    <t>41.20.20.160</t>
  </si>
  <si>
    <t>Здания предприятий строительной индустрии, транспорта и связи</t>
  </si>
  <si>
    <t>41.20.20.170</t>
  </si>
  <si>
    <t>Здания предприятий торговли, общественного питания, жилищно-коммунального хозяйства</t>
  </si>
  <si>
    <t>41.20.20.180</t>
  </si>
  <si>
    <t>Здания предприятий здравоохранения, науки и научного обслуживания, образования, культуры и искусства</t>
  </si>
  <si>
    <t>41.20.20.210</t>
  </si>
  <si>
    <t>Здания для органов государственного управления, обороны, государственной безопасности, финансов и иностранных представительств</t>
  </si>
  <si>
    <t>41.20.20.290</t>
  </si>
  <si>
    <t>Здания нежилые, не включенные в другие группировки</t>
  </si>
  <si>
    <t>41.20.20.300</t>
  </si>
  <si>
    <t>41.20.20.310</t>
  </si>
  <si>
    <t>41.20.20.320</t>
  </si>
  <si>
    <t>41.20.20.330</t>
  </si>
  <si>
    <t>41.20.20.340</t>
  </si>
  <si>
    <t>41.20.20.350</t>
  </si>
  <si>
    <t>Сооружения для строительной индустрии, транспорта и связи</t>
  </si>
  <si>
    <t>Сооружения жилищно-коммунального хозяйства, охраны окружающей среды и рационального природопользования</t>
  </si>
  <si>
    <t>41.20.20.390</t>
  </si>
  <si>
    <t>41.20.3</t>
  </si>
  <si>
    <t>Работы по возведению жилых зданий</t>
  </si>
  <si>
    <t>41.20.30</t>
  </si>
  <si>
    <t>41.20.30.000</t>
  </si>
  <si>
    <t>41.20.4</t>
  </si>
  <si>
    <t>Работы строительные по возведению нежилых зданий и сооружений (работы по строительству новых объектов, возведению пристроек, реконструкции и ремонту зданий)</t>
  </si>
  <si>
    <t>41.20.40</t>
  </si>
  <si>
    <t>- строительные работы по возведению складских и промышленных зданий (например, для производства), легких промышленных зданий и сельскохозяйственных зданий;</t>
  </si>
  <si>
    <t>- строительные работы по возведению торговых или административных зданий, таких как здания офисов, банков, конференц-залов, торговых центров, гаражей, заправочных станций и станций технического обслуживания, аэровокзалов, авто- и железнодорожных вокзалов (терминалов);</t>
  </si>
  <si>
    <t>- строительные работы по возведению общественных зданий для проведения зрелищных мероприятий, таких как кинотеатры, театры, концертные залы, танцевальные залы и ночные клубы;</t>
  </si>
  <si>
    <t>- строительные работы по возведению отелей, мотелей, гостиниц, общежитий, ресторанов и зданий аналогичного назначения;</t>
  </si>
  <si>
    <t>- строительные работы по возведению зданий образовательных учреждений, таких как школы, колледжи, университеты, библиотеки, архивы и музеи;</t>
  </si>
  <si>
    <t>- строительные работы по возведению зданий учреждений здравоохранения, таких как больницы и санатории;</t>
  </si>
  <si>
    <t>- строительные работы по возведению зданий и сооружений для занятий спортом в закрытых помещениях или для отдыха (катки, гимнастические залы, закрытые теннисные корты, спортивные залы общего назначения, эллинги, боксерские ринги и т.д.);</t>
  </si>
  <si>
    <t>- строительные работы по возведению нежилых зданий, не включенных в другие группировки, таких как здания религиозного назначения и тюрьмы</t>
  </si>
  <si>
    <t>Сооружения и строительные работы в области гражданского строительства</t>
  </si>
  <si>
    <t>Дороги автомобильные и железные; строительные работы по строительству автомобильных дорог и железных дорог</t>
  </si>
  <si>
    <t>Дороги автомобильные и автомагистрали; строительные работы по строительству автомобильных дорог и автомагистралей</t>
  </si>
  <si>
    <t>42.11.1</t>
  </si>
  <si>
    <t>Автомагистрали, автомобильные дороги, в том числе улично-дорожная сеть, прочие автомобильные, велосипедные или пешеходные дороги, взлетно-посадочные полосы аэродромов</t>
  </si>
  <si>
    <t>42.11.10</t>
  </si>
  <si>
    <t>- автомагистрали (кроме автомагистралей на эстакадах), автомобильные дороги, в том числе улично-дорожную сеть, другие транспортные и пешеходные пути;</t>
  </si>
  <si>
    <t>- дорожные ограждения и имеющие покрытие парковочные площадки, проезды, транспортные и пешеходные путепроводы над и под дорогой, велосипедные дорожки;</t>
  </si>
  <si>
    <t>- взлетно-посадочные полосы аэродромов, включая подъезды такси и связанные с ними сооружения аэропорта, кроме зданий</t>
  </si>
  <si>
    <t>- автодороги, проходящие на эстакадах, см. 42.13.10;</t>
  </si>
  <si>
    <t>42.11.10.110</t>
  </si>
  <si>
    <t>Автомагистрали, кроме надземных автодорог (эстакад)</t>
  </si>
  <si>
    <t>42.11.10.120</t>
  </si>
  <si>
    <t>Дороги автомобильные, в том числе улично-дорожная сеть, и прочие автомобильные и пешеходные дороги</t>
  </si>
  <si>
    <t>42.11.10.130</t>
  </si>
  <si>
    <t>Ограждения дорожные</t>
  </si>
  <si>
    <t>42.11.10.140</t>
  </si>
  <si>
    <t>Стоянки автомобильные с твердым покрытием</t>
  </si>
  <si>
    <t>42.11.10.150</t>
  </si>
  <si>
    <t>Дороги подъездные, транспортные и пешеходные путепроводы над и под дорогой, велосипедные дорожки</t>
  </si>
  <si>
    <t>42.11.10.160</t>
  </si>
  <si>
    <t>Полосы взлетно-посадочные аэродромов, включая рулежные дорожки и аналогичных сооружений аэродромов, кроме зданий</t>
  </si>
  <si>
    <t>42.11.2</t>
  </si>
  <si>
    <t>Работы строительные по строительству автомагистралей, автомобильных дорог, в том числе проходящих по улицам населенных пунктов, и прочих автомобильных или пешеходных дорог, и взлетно-посадочных полос аэродромов</t>
  </si>
  <si>
    <t>42.11.20</t>
  </si>
  <si>
    <t>Работы строительные по строительству автомагистралей, автомобильных дорог, в том числе улично-дорожной сети, и прочих автомобильных или пешеходных дорог, и взлетно-посадочных полос аэродромов</t>
  </si>
  <si>
    <t>- строительные работы по устройству дорожных покрытий автомагистралей, автомобильных дорог, улично-дорожной сети, прочих автомобильных и пешеходных дорог и открытых автомобильных стоянок;</t>
  </si>
  <si>
    <t>- строительные работы по устройству или восстановлению дорожных покрытий автостоянок из асфальта, бетона и т.п.;</t>
  </si>
  <si>
    <t>- строительные работы по строительству пешеходных дорожек, тротуаров, устройств управления движением автотранспорта, велосипедных дорожек и т.п.;</t>
  </si>
  <si>
    <t>- работы по установке дорожных ограждений, бордюров на разделительной полосе, дорожных знаков и т.п.;</t>
  </si>
  <si>
    <t>- услуги по разработке и техническому обслуживанию дорожных маршрутов и установке указателей;</t>
  </si>
  <si>
    <t>- работы по ремонту и содержанию автомобильных дорог;</t>
  </si>
  <si>
    <t>- строительные работы по устройству взлетно-посадочных полос аэродромов, включая рулежные дорожки и перроны для летательных аппаратов;</t>
  </si>
  <si>
    <t>- работы по разметке дорожных покрытий, автомобильных стоянок и аналогичных поверхностей</t>
  </si>
  <si>
    <t>- строительные работы по строительству надземных автодорог (эстакад), тоннелей и мостов, см. 42.13.20;</t>
  </si>
  <si>
    <t>- дорожные работы, связанные с прокладкой трубопроводов и кабельных линий (водоснабжения, канализации, газоснабжения, электроснабжения, телефонной связи и т.п.), см. 42.21, 42.22;</t>
  </si>
  <si>
    <t>- строительные работы по прокладке линий электроснабжения для железных дорог, см. 42.22.21</t>
  </si>
  <si>
    <t>42.11.20.000</t>
  </si>
  <si>
    <t>Дороги железные наземные и подземные; строительные работы по строительству наземных и подземных железных дорог</t>
  </si>
  <si>
    <t>42.12.1</t>
  </si>
  <si>
    <t>Дороги железные наземные и подземные</t>
  </si>
  <si>
    <t>42.12.10</t>
  </si>
  <si>
    <t>- железнодорожные полотна для магистральных и пригородных железных дорог, уличных трамваев и метрополитена или эстакадных городских систем скоростного транспорта;</t>
  </si>
  <si>
    <t>- электрифицированные железнодорожные конструкции</t>
  </si>
  <si>
    <t>- тоннели для подземного железнодорожного движения, см. 42.13.10</t>
  </si>
  <si>
    <t>42.12.10.110</t>
  </si>
  <si>
    <t>Полотно железнодорожное для железных дорог</t>
  </si>
  <si>
    <t>42.12.10.120</t>
  </si>
  <si>
    <t>Полотно железнодорожное для уличных трамваев</t>
  </si>
  <si>
    <t>42.12.10.130</t>
  </si>
  <si>
    <t>Полотно железнодорожное для подземных или надземных городских систем скоростного транспорта</t>
  </si>
  <si>
    <t>42.12.2</t>
  </si>
  <si>
    <t>Работы строительные по строительству наземных и подземных железных дорог</t>
  </si>
  <si>
    <t>42.12.20</t>
  </si>
  <si>
    <t>- строительные работы для железных дорог, включая подземные железные дороги: работы по прокладке балласта и рельсов, работы по установке стрелочных приводов, пунктов и пересечений, строительные работы для систем безопасности и контроля железнодорожных путей;</t>
  </si>
  <si>
    <t>- строительные работы для фуникулеров и систем канатной дороги;</t>
  </si>
  <si>
    <t>- работы по реконструкции или ремонту железнодорожных путей</t>
  </si>
  <si>
    <t>- строительные работы по строительству тоннелей для подземных железных дорог, см. 42.13.20</t>
  </si>
  <si>
    <t>42.12.20.110</t>
  </si>
  <si>
    <t>Работы по устройству балластного слоя и укладке рельсовых путей</t>
  </si>
  <si>
    <t>42.12.20.120</t>
  </si>
  <si>
    <t>Работы по монтажу стрелочных приводов, стрелок и пересечений путей</t>
  </si>
  <si>
    <t>42.12.20.130</t>
  </si>
  <si>
    <t>Работы по установке систем управления и безопасности железнодорожного движения</t>
  </si>
  <si>
    <t>42.12.20.140</t>
  </si>
  <si>
    <t>Работы строительные по строительству фуникулеров и подвесных дорог</t>
  </si>
  <si>
    <t>42.12.20.150</t>
  </si>
  <si>
    <t>Услуги по реконструкции или ремонту железнодорожных путей</t>
  </si>
  <si>
    <t>42.12.20.190</t>
  </si>
  <si>
    <t>Работы строительные по строительству наземных и подземных железных дорог прочие, не включенные в другие группировки</t>
  </si>
  <si>
    <t>Мосты и тоннели; строительные работы по строительству мостов и тоннелей</t>
  </si>
  <si>
    <t>42.13.1</t>
  </si>
  <si>
    <t>Мосты и тоннели</t>
  </si>
  <si>
    <t>42.13.10</t>
  </si>
  <si>
    <t>- мосты и виадуки, изготовленные из металла, бетона или других материалов, для всех типов наземного транспорта и для пешеходов;</t>
  </si>
  <si>
    <t>- автомобильные дороги на эстакадах;</t>
  </si>
  <si>
    <t>- тоннели;</t>
  </si>
  <si>
    <t>- туннельные сооружения, связанные с подземным железнодорожным транспортом</t>
  </si>
  <si>
    <t>- транспортные и пешеходные путепроводы над и под дорогой, см. 42.11.10;</t>
  </si>
  <si>
    <t>- конструкции для горнодобывающей промышленности, см. 42.99.11</t>
  </si>
  <si>
    <t>42.13.10.110</t>
  </si>
  <si>
    <t>Мосты и путепроводы из любых материалов для всех типов сухопутного транспорта и для пешеходов</t>
  </si>
  <si>
    <t>42.13.10.120</t>
  </si>
  <si>
    <t>Дороги надземные автомобильные (автодорожные эстакады) для движения автотранспортных средств</t>
  </si>
  <si>
    <t>42.13.10.130</t>
  </si>
  <si>
    <t>42.13.10.140</t>
  </si>
  <si>
    <t>Тоннели для подземного железнодорожного движения</t>
  </si>
  <si>
    <t>42.13.2</t>
  </si>
  <si>
    <t>Работы строительные по строительству мостов и тоннелей</t>
  </si>
  <si>
    <t>42.13.20</t>
  </si>
  <si>
    <t>- строительные работы по строительству автомагистралей, автомобильных дорог, железных дорог и взлетно-посадочных полос аэродромов, см. 42.11, 42.12;</t>
  </si>
  <si>
    <t>- гидротехнические работы, см. 42.91;</t>
  </si>
  <si>
    <t>- работы по монтажу стальных строительных конструкций, см. 43.99.50;</t>
  </si>
  <si>
    <t>- работы по проходке шахт, см. 43.99.90</t>
  </si>
  <si>
    <t>42.13.20.000</t>
  </si>
  <si>
    <t>Сооружения и строительные работы по строительству инженерных коммуникаций</t>
  </si>
  <si>
    <t>Сооружения и строительные работы по строительству инженерных коммуникаций для жидкостей и газов</t>
  </si>
  <si>
    <t>42.21.1</t>
  </si>
  <si>
    <t>Коммуникации инженерные для жидкостей и газов</t>
  </si>
  <si>
    <t>42.21.11</t>
  </si>
  <si>
    <t>- магистральные наземные и подводные трубопроводы для перекачки нефтепродуктов и газа;</t>
  </si>
  <si>
    <t>- магистральные наземные и подводные трубопроводы для перекачки воды или прочих продуктов</t>
  </si>
  <si>
    <t>- городские газо- или водораспределительные системы, состоящие из магистральных трубопроводов, см. 42.21.12</t>
  </si>
  <si>
    <t>42.21.11.110</t>
  </si>
  <si>
    <t>Трубопроводы магистральные наземные и подводные для перекачки нефтепродуктов и газа</t>
  </si>
  <si>
    <t>42.21.11.120</t>
  </si>
  <si>
    <t>Трубопроводы магистральные наземные и подводные для перекачки воды или прочих продуктов</t>
  </si>
  <si>
    <t>42.21.12</t>
  </si>
  <si>
    <t>- местные трубопроводы для воды, сточных вод и прочих жидкостей и газов</t>
  </si>
  <si>
    <t>42.21.13</t>
  </si>
  <si>
    <t>Системы оросительные (каналы); водоводы и водопроводные конструкции; водоочистные станции, станции очистки сточных вод и насосные станции</t>
  </si>
  <si>
    <t>42.21.2</t>
  </si>
  <si>
    <t>Работы строительные по строительству коммунальных объектов для жидкостей</t>
  </si>
  <si>
    <t>- работы по отрывке траншей, см. 43.12.12</t>
  </si>
  <si>
    <t>42.21.21</t>
  </si>
  <si>
    <t>Работы строительные по прокладке магистральных трубопроводов</t>
  </si>
  <si>
    <t>- строительные работы по прокладке магистральных наземных, подземных или подводных трубопроводов для нефти и газа, воды, сточных или ливневых вод, прочих жидкостей и газов</t>
  </si>
  <si>
    <t>42.21.21.000</t>
  </si>
  <si>
    <t>42.21.22</t>
  </si>
  <si>
    <t>Работы строительные по прокладке местных трубопроводов</t>
  </si>
  <si>
    <t>- строительные работы для местных трубопроводов, включая вспомогательные работы, для воды или сточных вод, горячей воды, газа и пара, других жидкостей</t>
  </si>
  <si>
    <t>42.21.22.110</t>
  </si>
  <si>
    <t>Работы строительные по прокладке местных трубопроводов воды или сточных вод</t>
  </si>
  <si>
    <t>42.21.22.120</t>
  </si>
  <si>
    <t>Работы строительные по прокладке местных трубопроводов горячей воды</t>
  </si>
  <si>
    <t>42.21.22.130</t>
  </si>
  <si>
    <t>Работы строительные по прокладке местных трубопроводов газа и пара</t>
  </si>
  <si>
    <t>42.21.22.190</t>
  </si>
  <si>
    <t>Работы строительные по прокладке местных трубопроводов прочих жидкостей и газов</t>
  </si>
  <si>
    <t>42.21.23</t>
  </si>
  <si>
    <t>Работы строительные по строительству оросительных систем (каналов), водоводов и водоводных конструкций, водоочистных станций, станций очистки сточных вод и насосных станций</t>
  </si>
  <si>
    <t>- строительные работы по прокладке трубопроводов и по прокладке водопроводов и систем водоотведения, см. соответственно 42.21.21 (магистральных) и 42.21.22 (местных)</t>
  </si>
  <si>
    <t>42.21.23.000</t>
  </si>
  <si>
    <t>42.21.24</t>
  </si>
  <si>
    <t>Работы по бурению водных скважин и монтажу септических систем</t>
  </si>
  <si>
    <t>- работы по бурению водозаборных скважин или отрывке колодцев, требующие специальной квалификации;</t>
  </si>
  <si>
    <t>- работы по монтажу водозаборных насосов и систем водозаборных трубопроводов;</t>
  </si>
  <si>
    <t>- работы по монтажу септических систем</t>
  </si>
  <si>
    <t>42.21.24.110</t>
  </si>
  <si>
    <t>Работы по бурению водозаборных скважин или отрывке колодцев, требующие специальной квалификации</t>
  </si>
  <si>
    <t>42.21.24.120</t>
  </si>
  <si>
    <t>Работы по монтажу водозаборных насосов и систем водозаборных трубопроводов</t>
  </si>
  <si>
    <t>42.21.24.130</t>
  </si>
  <si>
    <t>Работы по монтажу септических систем</t>
  </si>
  <si>
    <t>Сооружения и строительные работы по строительству коммунальных объектов для электроснабжения и связи</t>
  </si>
  <si>
    <t>Сооружения коммунальные для электроснабжения и связи</t>
  </si>
  <si>
    <t>42.22.11</t>
  </si>
  <si>
    <t>Линии электропередачи и связи междугородные</t>
  </si>
  <si>
    <t>42.22.11.110</t>
  </si>
  <si>
    <t>Линии (кабели) электропередачи высокого напряжения</t>
  </si>
  <si>
    <t>42.22.11.120</t>
  </si>
  <si>
    <t>42.22.12</t>
  </si>
  <si>
    <t>Линии электропередачи и связи местные</t>
  </si>
  <si>
    <t>42.22.12.110</t>
  </si>
  <si>
    <t>Линии электропередачи местные</t>
  </si>
  <si>
    <t>42.22.12.120</t>
  </si>
  <si>
    <t>Линии (кабели) связи местные</t>
  </si>
  <si>
    <t>42.22.13</t>
  </si>
  <si>
    <t>Электростанции</t>
  </si>
  <si>
    <t>- тяжелые электроэнергетические установки и оборудование, включая установки и оборудование для атомных электростанций</t>
  </si>
  <si>
    <t>Работы строительные по строительству коммунальных объектов для электроснабжения и телекоммуникаций</t>
  </si>
  <si>
    <t>42.22.21</t>
  </si>
  <si>
    <t>Работы строительные по прокладке магистральных линий электропередачи и связи</t>
  </si>
  <si>
    <t>- строительные работы по прокладке линий электропередачи значительной протяженности над землей, включая линии для железных дорог, и по их ремонту;</t>
  </si>
  <si>
    <t>- строительные работы по прокладке подводных или подземных линий электропередачи значительной протяженности и по их ремонту;</t>
  </si>
  <si>
    <t>- строительные работы по прокладке надземных линий связи значительной протяженности и по их ремонту;</t>
  </si>
  <si>
    <t>- строительные работы по прокладке подводных или подземных линий связи значительной протяженности и по их ремонту</t>
  </si>
  <si>
    <t>- строительные работы по прокладке местных кабелей, см. 42.22.22;</t>
  </si>
  <si>
    <t>42.22.21.110</t>
  </si>
  <si>
    <t>Работы строительные по прокладке линий электропередачи значительной протяженности над землей, включая линии для железных дорог, и по их ремонту</t>
  </si>
  <si>
    <t>42.22.21.120</t>
  </si>
  <si>
    <t>Работы строительные по прокладке подводных или подземных линий электропередачи значительной протяженности и по их ремонту</t>
  </si>
  <si>
    <t>42.22.21.130</t>
  </si>
  <si>
    <t>Работы строительные по прокладке надземных линий связи значительной протяженности и по их ремонту</t>
  </si>
  <si>
    <t>42.22.21.140</t>
  </si>
  <si>
    <t>Работы строительные по прокладке подводных или подземных линий связи значительной протяженности и по их ремонту</t>
  </si>
  <si>
    <t>42.22.22</t>
  </si>
  <si>
    <t>Работы строительные по прокладке местных линий электропередачи и связи</t>
  </si>
  <si>
    <t>- строительные работы по прокладке местных линий электропередачи над землей или под землей, включая вспомогательные работы, такие как строительные работы по строительству трансформаторных станций и подстанций для распределения электричества в пределах какого-либо района и работы по ремонту таких линий;</t>
  </si>
  <si>
    <t>- строительные работы по прокладке местных линий связи над землей и под землей, включая вспомогательные работы, такие как строительные работы по монтажу башенных опор и работы по ремонту таких линий;</t>
  </si>
  <si>
    <t>- строительные работы по монтажу антенн и строительству трансформаторных станций для распределения электричества в пределах какого-либо района</t>
  </si>
  <si>
    <t>- строительные работы по прокладке линий связи и электропередачи значительной протяженности, см. 42.22.21;</t>
  </si>
  <si>
    <t>- работы по отрывке траншей, см. 43.12.12;</t>
  </si>
  <si>
    <t>- услуги по прокладке линий кабельного телевидения в пределах здания, см. 43.21.10</t>
  </si>
  <si>
    <t>42.22.22.110</t>
  </si>
  <si>
    <t>Работы строительные по прокладке местных линий электропередачи и связи над землей или под землей</t>
  </si>
  <si>
    <t>42.22.22.120</t>
  </si>
  <si>
    <t>Работы строительные по строительству трансформаторных станций и подстанций для распределения электричества в пределах какого-либо района</t>
  </si>
  <si>
    <t>42.22.22.130</t>
  </si>
  <si>
    <t>Работы строительные по монтажу антенн и строительству трансформаторных станций для распределения электричества</t>
  </si>
  <si>
    <t>42.22.22.140</t>
  </si>
  <si>
    <t>Работы по ремонту местных линий электропередачи и связи</t>
  </si>
  <si>
    <t>42.22.23</t>
  </si>
  <si>
    <t>Работы строительные по строительству электростанций</t>
  </si>
  <si>
    <t>- строительные работы по строительству электростанций всех типов</t>
  </si>
  <si>
    <t>Сооружения и строительные работы по строительству прочих гражданских сооружений</t>
  </si>
  <si>
    <t>Сооружения водные; работы строительные по строительству водных сооружений</t>
  </si>
  <si>
    <t>Сооружения береговые и портовые, плотины, шлюзы и связанные гидромеханические сооружения</t>
  </si>
  <si>
    <t>42.91.10</t>
  </si>
  <si>
    <t>- дно портовых акваторий и портовые каналы, молы, пирсы, причалы и аналогичные сооружения, речные и канальные сооружения для движения водного транспорта;</t>
  </si>
  <si>
    <t>- плотины и аналогичные водоудерживающие сооружения и насыпи для береговых и прочих прибрежных участков</t>
  </si>
  <si>
    <t>42.91.10.110</t>
  </si>
  <si>
    <t>Дно портовых акваторий</t>
  </si>
  <si>
    <t>42.91.10.120</t>
  </si>
  <si>
    <t>Каналы портовые</t>
  </si>
  <si>
    <t>42.91.10.130</t>
  </si>
  <si>
    <t>Причалы, молы, пирсы и аналогичные сооружения</t>
  </si>
  <si>
    <t>42.91.10.140</t>
  </si>
  <si>
    <t>Сооружения для движения водного транспорта по рекам и каналам</t>
  </si>
  <si>
    <t>42.91.10.150</t>
  </si>
  <si>
    <t>Плотины и аналогичные водоудерживающие сооружения и насыпи для береговых и прочих прибрежных участков</t>
  </si>
  <si>
    <t>Работы строительные по строительству береговых и портовых сооружений, плотин, шлюзов и связанных гидромеханических сооружений</t>
  </si>
  <si>
    <t>42.91.20</t>
  </si>
  <si>
    <t>- строительные работы по строительству портовых и речных сооружений, пристаней для яхт, набережных, пирсов, молов, доков и аналогичных портовых сооружений, включая ремонт;</t>
  </si>
  <si>
    <t>- строительные работы по строительству плотин и дамб, включая ремонт;</t>
  </si>
  <si>
    <t>- строительные и ремонтные работы, связанные со шлюзами, шлюзовыми затворами, затворами, судоподъемниками, сухими доками, слипами, водоподъемными плотинами и прочими гидромеханическими сооружениями;</t>
  </si>
  <si>
    <t>- дноуглубительные работы, работы по удалению скальных пород и илистых отложений и прочие строительные гидротехнические работы;</t>
  </si>
  <si>
    <t>- подводные работы (проводимые водолазами, аквалангистами или с использованием прочих технологий) и различные гидротехнические работы;</t>
  </si>
  <si>
    <t>- работы по прокладке подводных кабелей, см. 42.22.21;</t>
  </si>
  <si>
    <t>- строительные работы по строительству электростанций, см. 42.22.23;</t>
  </si>
  <si>
    <t>- работы по забивке свай, см. 43.99.30</t>
  </si>
  <si>
    <t>42.91.20.110</t>
  </si>
  <si>
    <t>Работы строительные по строительству портовых и речных сооружений, пристаней для яхт, набережных, пирсов, молов, доков и аналогичных портовых сооружений, включая ремонт</t>
  </si>
  <si>
    <t>42.91.20.120</t>
  </si>
  <si>
    <t>Работы строительные по строительству плотин и дамб, включая ремонт</t>
  </si>
  <si>
    <t>42.91.20.130</t>
  </si>
  <si>
    <t>Работы строительные и ремонтные, связанные со шлюзами, шлюзовыми затворами, затворами, судоподъемниками, сухими доками, слипами, водоподъемными плотинами и прочими гидромеханическими сооружениями</t>
  </si>
  <si>
    <t>42.91.20.140</t>
  </si>
  <si>
    <t>Работы дноуглубительные, работы по удалению скальных пород и илистых отложений и прочие строительные гидротехнические работы</t>
  </si>
  <si>
    <t>42.91.20.150</t>
  </si>
  <si>
    <t>Работы подводные (проводимые водолазами, аквалангистами или с использованием прочих технологий) и различные гидротехнические работы</t>
  </si>
  <si>
    <t>42.91.20.190</t>
  </si>
  <si>
    <t>Работы строительные и ремонтные, связанные с прочими водными сооружениями и работы по ремонту всех вышеуказанных сооружений</t>
  </si>
  <si>
    <t>Сооружения и строительные работы по строительству прочих гражданских сооружений, не включенных в другие группировки</t>
  </si>
  <si>
    <t>42.99.1</t>
  </si>
  <si>
    <t>Сооружения гражданские прочие</t>
  </si>
  <si>
    <t>42.99.11</t>
  </si>
  <si>
    <t>- сооружения для горнодобывающей промышленности и связанные сооружения, такие как станции погрузки и разгрузки, главные шахтные стволы и шахтные коперы, тоннели и горизонтальные выработки, связанные с горными работами;</t>
  </si>
  <si>
    <t>- сооружения для обрабатывающей промышленности для производства основных химических веществ, соединений, фармацевтических препаратов и прочих химических продуктов;</t>
  </si>
  <si>
    <t>- объекты для химического производства и связанные объекты для обрабатывающей промышленности, такие как доменные печи и коксовые печи;</t>
  </si>
  <si>
    <t>- специализированные объекты для обрабатывающей промышленности, не включенные в другие группировки, например чугунолитейные цеха</t>
  </si>
  <si>
    <t>42.99.11.110</t>
  </si>
  <si>
    <t>Сооружения для горнодобывающей промышленности и связанные сооружения</t>
  </si>
  <si>
    <t>42.99.11.111</t>
  </si>
  <si>
    <t>Станции погрузки и разгрузки</t>
  </si>
  <si>
    <t>42.99.11.112</t>
  </si>
  <si>
    <t>Стволы шахтные главные и шахтные коперы</t>
  </si>
  <si>
    <t>42.99.11.113</t>
  </si>
  <si>
    <t>Тоннели и горизонтальные выработки, связанные с горными работами</t>
  </si>
  <si>
    <t>42.99.11.119</t>
  </si>
  <si>
    <t>Сооружения для горнодобывающей промышленности и связанные сооружения прочие, не включенные в другие группировки</t>
  </si>
  <si>
    <t>42.99.11.120</t>
  </si>
  <si>
    <t>Сооружения для производства основных химических веществ, соединений, фармацевтических препаратов и прочих химических продуктов</t>
  </si>
  <si>
    <t>42.99.11.130</t>
  </si>
  <si>
    <t>Печи доменные и коксовые печи</t>
  </si>
  <si>
    <t>42.99.11.190</t>
  </si>
  <si>
    <t>Объекты специализированные для обрабатывающей промышленности, не включенные в другие группировки</t>
  </si>
  <si>
    <t>42.99.11.191</t>
  </si>
  <si>
    <t>Цеха чугунолитейные</t>
  </si>
  <si>
    <t>42.99.11.199</t>
  </si>
  <si>
    <t>Объекты специализированные для обрабатывающей промышленности прочие, не включенные в другие группировки</t>
  </si>
  <si>
    <t>42.99.12</t>
  </si>
  <si>
    <t>Сооружения для занятий спортом и отдыха</t>
  </si>
  <si>
    <t>- спортивные площадки для спортивных игр, главным образом, на открытом воздухе, такие как футбол, бейсбол, регби, легкая атлетика, автомобильные или велосипедные гонки и скачки;</t>
  </si>
  <si>
    <t>- объекты для отдыха, например площадки для игры в гольф, пляжные сооружения, горные убежища, парковые территории и парковые сооружения для отдыха</t>
  </si>
  <si>
    <t>- закрытые спортивные объекты и помещения для зрителей, см. 41.20.20</t>
  </si>
  <si>
    <t>42.99.12.110</t>
  </si>
  <si>
    <t>Площадки спортивные для спортивных игр на открытом воздухе</t>
  </si>
  <si>
    <t>42.99.12.120</t>
  </si>
  <si>
    <t>Объекты и сооружения для отдыха</t>
  </si>
  <si>
    <t>42.99.12.121</t>
  </si>
  <si>
    <t>Площадки для игры в гольф</t>
  </si>
  <si>
    <t>42.99.12.122</t>
  </si>
  <si>
    <t>Сооружения пляжные</t>
  </si>
  <si>
    <t>42.99.12.123</t>
  </si>
  <si>
    <t>Убежища горные</t>
  </si>
  <si>
    <t>42.99.12.124</t>
  </si>
  <si>
    <t>Территории парковые и парки для отдыха</t>
  </si>
  <si>
    <t>42.99.19</t>
  </si>
  <si>
    <t>Сооружения гражданские прочие, не включенные в другие группировки</t>
  </si>
  <si>
    <t>- разделенную землю (земельные участки), включая подготовленный доступ к дорогам, коммуникациям и/или аналогичное предварительное благоустройство территории;</t>
  </si>
  <si>
    <t>- прочие гражданские сооружения, не включенные в другие группировки</t>
  </si>
  <si>
    <t>42.99.2</t>
  </si>
  <si>
    <t>Работы строительные по строительству прочих гражданских сооружений</t>
  </si>
  <si>
    <t>42.99.21</t>
  </si>
  <si>
    <t>Работы строительные по строительству сооружений для горнодобывающей и обрабатывающей промышленности</t>
  </si>
  <si>
    <t>- строительные и ремонтные работы, связанные с горнодобывающей промышленностью, например строительство и ремонт станций погрузки и разгрузки, главных шахтных стволов, чугунолитейных цехов, доменных и коксовых печей;</t>
  </si>
  <si>
    <t>- строительные и ремонтные работы, связанные с объектами химической промышленности и связанными объектами;</t>
  </si>
  <si>
    <t>- строительные и ремонтные работы, связанные с прочими объектами обрабатывающей промышленности</t>
  </si>
  <si>
    <t>- строительные работы по возведению складов и производственных зданий, см. 41.20.40</t>
  </si>
  <si>
    <t>42.99.21.110</t>
  </si>
  <si>
    <t>Работы строительные и ремонтные, связанные с горнодобывающей промышленностью</t>
  </si>
  <si>
    <t>42.99.21.111</t>
  </si>
  <si>
    <t>Строительство и ремонт станций погрузки и разгрузки</t>
  </si>
  <si>
    <t>42.99.21.112</t>
  </si>
  <si>
    <t>Строительство и ремонт главных шахтных стволов</t>
  </si>
  <si>
    <t>42.99.21.113</t>
  </si>
  <si>
    <t>Строительство и ремонт чугунолитейных цехов</t>
  </si>
  <si>
    <t>42.99.21.114</t>
  </si>
  <si>
    <t>Строительство и ремонт доменных печей и коксовых печей</t>
  </si>
  <si>
    <t>42.99.21.119</t>
  </si>
  <si>
    <t>Работы строительные и ремонтные, связанные с горнодобывающей промышленностью прочие, не включенные в другие группировки</t>
  </si>
  <si>
    <t>42.99.21.120</t>
  </si>
  <si>
    <t>Работы строительные по строительству сооружений для обрабатывающей промышленности</t>
  </si>
  <si>
    <t>42.99.21.121</t>
  </si>
  <si>
    <t>Работы строительные по строительству новых сооружений для обрабатывающей промышленности</t>
  </si>
  <si>
    <t>42.99.21.122</t>
  </si>
  <si>
    <t>Работы строительные по ремонту сооружений для обрабатывающей промышленности</t>
  </si>
  <si>
    <t>42.99.22</t>
  </si>
  <si>
    <t>Работы строительные по строительству открытых стадионов и спортивных площадок</t>
  </si>
  <si>
    <t>- строительные работы по строительству конструкций и плоскостных сооружений стадионов и прочих площадок для спортивных игр на открытом воздухе, таких как футбол, бейсбол, регби, легкая атлетика, автомобильные гонки, велосипедные гонки и скачки;</t>
  </si>
  <si>
    <t>- строительные работы по строительству объектов для отдыха, например площадок для игры в гольф, пляжных сооружений, горных убежищ, парковых территорий и парковых сооружений для отдыха</t>
  </si>
  <si>
    <t>- работы по подготовке строительного участка и предварительные земляные работы, см. 43.12.1</t>
  </si>
  <si>
    <t>42.99.22.110</t>
  </si>
  <si>
    <t>Работы строительные по строительству конструкций и плоскостных сооружений стадионов и прочих площадок для спортивных игр на открытом воздухе, таких как футбол, бейсбол, регби, легкая атлетика, автомобильные гонки, велосипедные гонки и скачки</t>
  </si>
  <si>
    <t>42.99.22.120</t>
  </si>
  <si>
    <t>Работы строительные по строительству объектов для отдыха, таких как площадок для игры в гольф, пляжных сооружений, горных убежищ, парковых территорий и парковых сооружений для отдыха</t>
  </si>
  <si>
    <t>42.99.29</t>
  </si>
  <si>
    <t>Работы строительные по строительству гражданских сооружений, не включенные в другие группировки</t>
  </si>
  <si>
    <t>- строительные работы по строительству прочих гражданских сооружений, не включенных в другие группировки</t>
  </si>
  <si>
    <t>42.99.29.000</t>
  </si>
  <si>
    <t>Работы по сносу зданий и сооружений и по подготовке строительного участка</t>
  </si>
  <si>
    <t>Работы по сносу зданий и сооружений</t>
  </si>
  <si>
    <t>43.11.1</t>
  </si>
  <si>
    <t>43.11.10</t>
  </si>
  <si>
    <t>- работы по демонтажу и сносу зданий и прочих конструкций;</t>
  </si>
  <si>
    <t>- работы по демонтажу и сносу для строительства улиц и автомагистралей;</t>
  </si>
  <si>
    <t>43.11.10.000</t>
  </si>
  <si>
    <t>Работы по подготовке строительной площадки</t>
  </si>
  <si>
    <t>43.12.11</t>
  </si>
  <si>
    <t>Работы земляные; работы по расчистке территории</t>
  </si>
  <si>
    <t>- работы по подготовке сельскохозяйственных земель;</t>
  </si>
  <si>
    <t>- работы по подготовке строительного участка для последующих строительных работ, включая буровзрывные работы и работы по удалению скальных пород;</t>
  </si>
  <si>
    <t>- работы по подготовке участка для горных работ: работы по удалению вскрыши и прочие работы по разработке и подготовке месторождений полезных ископаемых и участков, включая прокладку тоннелей, кроме услуг, связанных с добычей нефти и газа;</t>
  </si>
  <si>
    <t>- работы по расчистке территории, удалению растительности;</t>
  </si>
  <si>
    <t>- работы по закреплению грунта;</t>
  </si>
  <si>
    <t>- работы по бурению горизонтальных каналов для прокладки кабелей или дренажных труб;</t>
  </si>
  <si>
    <t>- работы по отрывке траншей для осушения участка</t>
  </si>
  <si>
    <t>- услуги по бурению, связанные с добычей нефти и природного газа, см. 09.10.11;</t>
  </si>
  <si>
    <t>- работы по бурению водозаборных скважин, см. 42.21.24</t>
  </si>
  <si>
    <t>43.12.11.110</t>
  </si>
  <si>
    <t>Работы по подготовке сельскохозяйственных земель</t>
  </si>
  <si>
    <t>43.12.11.120</t>
  </si>
  <si>
    <t>Работы по подготовке строительного участка для последующих строительных работ, включая буровзрывные работы и работы по удалению скальных пород</t>
  </si>
  <si>
    <t>43.12.11.130</t>
  </si>
  <si>
    <t>Работы по подготовке участка для горных работ: работы по удалению вскрыши и прочие работы по разработке и подготовке месторождений полезных ископаемых и участков, включая прокладку тоннелей, кроме услуг, связанных с добычей нефти и газа</t>
  </si>
  <si>
    <t>43.12.11.140</t>
  </si>
  <si>
    <t>Работы по расчистке территории, удалению растительности</t>
  </si>
  <si>
    <t>43.12.11.150</t>
  </si>
  <si>
    <t>Работы по закреплению (стабилизации) грунтов</t>
  </si>
  <si>
    <t>43.12.11.160</t>
  </si>
  <si>
    <t>Работы по бурению горизонтальных каналов для прокладки кабелей или дренажных труб</t>
  </si>
  <si>
    <t>43.12.11.170</t>
  </si>
  <si>
    <t>Работы по отрывке траншей для осушения участка</t>
  </si>
  <si>
    <t>43.12.11.190</t>
  </si>
  <si>
    <t>Работы земляные прочие, не включенные в другие группировки</t>
  </si>
  <si>
    <t>43.12.12</t>
  </si>
  <si>
    <t>Работы по отрывке и перемещению грунта</t>
  </si>
  <si>
    <t>- работы по отрывке траншей для коммунальных сетей, городских дренажных сетей, различных дорожных работ и т.д.;</t>
  </si>
  <si>
    <t>- работы по отрывке обычных траншей, котлованов для различных конструкций;</t>
  </si>
  <si>
    <t>- работы по удалению верхнего загрязненного слоя грунта;</t>
  </si>
  <si>
    <t>- работы по восстановлению территорий;</t>
  </si>
  <si>
    <t>- крупномасштабные земляные работы;</t>
  </si>
  <si>
    <t>- отрывку, планировку откосов, перемещение грунта при устройстве насыпей или выемок перед началом дорожного строительства (автомобильных дорог, автомагистралей, железных дорог и т.п.);</t>
  </si>
  <si>
    <t>- прочие работы по отрывке и перемещению грунта, не включенные в другие группировки</t>
  </si>
  <si>
    <t>43.12.12.000</t>
  </si>
  <si>
    <t>Работы буровые и разведочные буровые</t>
  </si>
  <si>
    <t>43.13.1</t>
  </si>
  <si>
    <t>43.13.10</t>
  </si>
  <si>
    <t>- разведочные буровые и буровые работы, и работы по отбору проб грунта (кернов) для строительных целей, геофизических, геологических или аналогичных исследований</t>
  </si>
  <si>
    <t>- вспомогательные разведочные буровые и буровые работы в процессе горных работ, см. 09.90.1;</t>
  </si>
  <si>
    <t>43.13.10.110</t>
  </si>
  <si>
    <t>Работы по отбору проб грунта (кернов) для строительных целей, геофизических, геологических или аналогичных исследований</t>
  </si>
  <si>
    <t>43.13.10.120</t>
  </si>
  <si>
    <t>Работы по бурению разведочных скважин на нефть и газ</t>
  </si>
  <si>
    <t>43.13.10.130</t>
  </si>
  <si>
    <t>Работы по бурению разведочных скважин на твердые полезные ископаемые</t>
  </si>
  <si>
    <t>43.13.10.190</t>
  </si>
  <si>
    <t>Работы разведочные буровые прочие</t>
  </si>
  <si>
    <t>Работы электромонтажные, работы по монтажу водопроводных и канализационных систем и прочие строительно-монтажные работы</t>
  </si>
  <si>
    <t>Работы электромонтажные</t>
  </si>
  <si>
    <t>43.21.1</t>
  </si>
  <si>
    <t>43.21.10</t>
  </si>
  <si>
    <t>- 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прочих строительных объектах;</t>
  </si>
  <si>
    <t>- электромонтажные работы, связанные с установкой приборов;</t>
  </si>
  <si>
    <t>- работы по монтажу сетей электроосвещения и электроснабжения и электроарматуры для систем аварийного электроснабжения;</t>
  </si>
  <si>
    <t>- работы по монтажу систем пожарной сигнализации и охранной сигнализации на строительной площадке;</t>
  </si>
  <si>
    <t>- работы по монтажу антенн всех типов, включая спутниковые антенны, в жилых зданиях, работы по монтажу проводных и кабельных сетей кабельного телевидения в здании;</t>
  </si>
  <si>
    <t>- электромонтажные работы по прокладке телекоммуникационной проводки;</t>
  </si>
  <si>
    <t>- электромонтажные работы по монтажу прочего электрического оборудования, включая электрические солнечные коллекторы и плинтусные обогреватели, зданий и сооружений;</t>
  </si>
  <si>
    <t>- работы по установке приборов учета расхода электроэнергии;</t>
  </si>
  <si>
    <t>- работы по монтажу систем освещения и сигнализации автомобильных дорог, аэропортов и портов</t>
  </si>
  <si>
    <t>- работы по монтажу электродвигателей, генераторов и трансформаторов на электростанциях, см. 33.20.50;</t>
  </si>
  <si>
    <t>- работы по монтажу систем управления и безопасности движения на железных дорогах, см. 42.12.20;</t>
  </si>
  <si>
    <t>- работы по монтажу спринклерных систем, см. 43.22.11;</t>
  </si>
  <si>
    <t>- работы по монтажу отопительного оборудования, см. 43.22.12;</t>
  </si>
  <si>
    <t>43.21.10.110</t>
  </si>
  <si>
    <t>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t>
  </si>
  <si>
    <t>43.21.10.120</t>
  </si>
  <si>
    <t>Работы электромонтажные, связанные с установкой приборов</t>
  </si>
  <si>
    <t>43.21.10.130</t>
  </si>
  <si>
    <t>Работы по монтажу сетей электроосвещения и электроснабжения и электроарматуры для систем аварийного электроснабжения</t>
  </si>
  <si>
    <t>43.21.10.140</t>
  </si>
  <si>
    <t>Работы по монтажу систем пожарной сигнализации и охранной сигнализации</t>
  </si>
  <si>
    <t>43.21.10.150</t>
  </si>
  <si>
    <t>Работы по монтажу антенн всех типов, включая спутниковые антенны, в жилых зданиях</t>
  </si>
  <si>
    <t>43.21.10.160</t>
  </si>
  <si>
    <t>Работы по монтажу проводных и кабельных сетей кабельного телевидения в здании</t>
  </si>
  <si>
    <t>43.21.10.170</t>
  </si>
  <si>
    <t>Работы электромонтажные по прокладке телекоммуникационной проводки</t>
  </si>
  <si>
    <t>43.21.10.180</t>
  </si>
  <si>
    <t>Работы электромонтажные по монтажу прочего электрического оборудования, включая электрические солнечные коллекторы и плинтусные обогреватели, в зданиях и сооружениях</t>
  </si>
  <si>
    <t>43.21.10.210</t>
  </si>
  <si>
    <t>Работы по установке приборов учета расхода электроэнергии</t>
  </si>
  <si>
    <t>43.21.10.220</t>
  </si>
  <si>
    <t>Работы по монтажу систем освещения и сигнализации автомобильных дорог, аэропортов и портов</t>
  </si>
  <si>
    <t>43.21.10.290</t>
  </si>
  <si>
    <t>Работы электромонтажные прочие, не включенные в другие группировки</t>
  </si>
  <si>
    <t>Работы по монтажу систем водопровода, канализации, отопления и кондиционирования воздуха</t>
  </si>
  <si>
    <t>43.22.1</t>
  </si>
  <si>
    <t>Работы по монтажу систем водопровода, канализации, отопления, вентиляции и кондиционирования воздуха</t>
  </si>
  <si>
    <t>43.22.11</t>
  </si>
  <si>
    <t>Работы по монтажу водопроводных и канализационных систем</t>
  </si>
  <si>
    <t>- работы по монтажу спринклерных систем;</t>
  </si>
  <si>
    <t>- работы по монтажу санитарно-технических приборов;</t>
  </si>
  <si>
    <t>- работы по монтажу санитарно-технических приборов и взаимосвязанные водопроводные работы;</t>
  </si>
  <si>
    <t>- работы по монтажу систем напорных водопроводов для пожаротушения (включая пожарные гидранты с пожарными рукавами и выходными патрубками);</t>
  </si>
  <si>
    <t>- работы по монтажу канализационных систем</t>
  </si>
  <si>
    <t>43.22.11.110</t>
  </si>
  <si>
    <t>Работы по монтажу основных сетей горячего и холодного водоснабжения (т. е. водопроводных), работы по монтажу спринклерных систем</t>
  </si>
  <si>
    <t>43.22.11.120</t>
  </si>
  <si>
    <t>Работы по монтажу санитарно-технических приборов</t>
  </si>
  <si>
    <t>43.22.11.130</t>
  </si>
  <si>
    <t>Работы водопроводные взаимосвязанные</t>
  </si>
  <si>
    <t>43.22.11.140</t>
  </si>
  <si>
    <t>Работы по монтажу систем напорных водопроводов для пожаротушения (включая пожарные гидранты с пожарными рукавами и выходными патрубками)</t>
  </si>
  <si>
    <t>43.22.11.150</t>
  </si>
  <si>
    <t>Работы по монтажу канализационных систем</t>
  </si>
  <si>
    <t>43.22.11.160</t>
  </si>
  <si>
    <t>Работы по установке приборов учета расхода воды</t>
  </si>
  <si>
    <t>43.22.11.190</t>
  </si>
  <si>
    <t>Работы по монтажу водопроводных и канализационных систем прочие, не включенные в другие группировки</t>
  </si>
  <si>
    <t>43.22.12</t>
  </si>
  <si>
    <t>Работы по монтажу систем отопления, вентиляции и кондиционирования воздуха</t>
  </si>
  <si>
    <t>- работы по монтажу отопительного оборудования (электрического, газового, нефтяного, неэлектрических солнечных коллекторов). Включаются также работы по устройству трубопроводов, воздуховодов и взаимосвязанные работы, выполняемые с применением тонколистового металла в качестве составной части работ по монтажу таких систем;</t>
  </si>
  <si>
    <t>- работы по установке и техническому обслуживанию систем управления центральным отоплением;</t>
  </si>
  <si>
    <t>- работы по подключению к районным системам отопления;</t>
  </si>
  <si>
    <t>- работы по ремонту и техническому обслуживанию бытовых отопительных котлов и бойлеров;</t>
  </si>
  <si>
    <t>- работы по монтажу вентиляционного, холодильного оборудования или оборудования для кондиционирования воздуха в жилых зданиях, компьютерных центрах, офисах и магазинах</t>
  </si>
  <si>
    <t>- работы по ремонту и техническому обслуживанию промышленных котлов, см. 33.12.14;</t>
  </si>
  <si>
    <t>- работы по монтажу, ремонту и техническому обслуживанию промышленного оборудования для кондиционирования воздуха и холодильного оборудования, см. 33.12.18, 33.20.29;</t>
  </si>
  <si>
    <t>- электромонтажные работы по установке электрических солнечных коллекторов и плинтусных обогревателей, см. 43.21.10;</t>
  </si>
  <si>
    <t>43.22.12.110</t>
  </si>
  <si>
    <t>Работы по монтажу отопительного оборудования (электрического, газового, нефтяного, неэлектрических солнечных коллекторов)</t>
  </si>
  <si>
    <t>43.22.12.120</t>
  </si>
  <si>
    <t>Работы по установке и техническому обслуживанию систем управления центральным отоплением</t>
  </si>
  <si>
    <t>43.22.12.130</t>
  </si>
  <si>
    <t>Работы по подключению к районным системам отопления</t>
  </si>
  <si>
    <t>43.22.12.140</t>
  </si>
  <si>
    <t>Работы по ремонту и техническому обслуживанию бытовых отопительных котлов и бойлеров</t>
  </si>
  <si>
    <t>43.22.12.150</t>
  </si>
  <si>
    <t>Работы по монтажу вентиляционного, холодильного оборудования или оборудования для кондиционирования воздуха в жилых зданиях, компьютерных центрах, офисах и магазинах</t>
  </si>
  <si>
    <t>43.22.12.160</t>
  </si>
  <si>
    <t>Работы по установке приборов учета расхода тепловой энергии</t>
  </si>
  <si>
    <t>43.22.12.190</t>
  </si>
  <si>
    <t>Работы по монтажу систем отопления, вентиляции и кондиционирования воздуха прочие, не включенные в другие группировки</t>
  </si>
  <si>
    <t>43.22.2</t>
  </si>
  <si>
    <t>Работы по монтажу газовых систем</t>
  </si>
  <si>
    <t>43.22.20</t>
  </si>
  <si>
    <t>- работы по монтажу систем подачи различных газов (например, кислорода в больницах) и подключению прочего газового оборудования</t>
  </si>
  <si>
    <t>- работы по монтажу отопительных систем помещений, см. 43.22.1;</t>
  </si>
  <si>
    <t>- работы по монтажу систем вентиляции и кондиционирования воздуха, см. 43.22.12</t>
  </si>
  <si>
    <t>43.22.20.000</t>
  </si>
  <si>
    <t>Работы строительно-монтажные прочие</t>
  </si>
  <si>
    <t>43.29.1</t>
  </si>
  <si>
    <t>43.29.11</t>
  </si>
  <si>
    <t>Работы изоляционные</t>
  </si>
  <si>
    <t>- теплоизоляционные работы, предусматривающие применение теплоизоляционных материалов, стойких к воздействию погодных факторов, для заполнения пустот в наружных стенах;</t>
  </si>
  <si>
    <t>- работы по теплоизоляции трубопроводов для подачи горячей или охлажденной воды, котлов и трубных разводок;</t>
  </si>
  <si>
    <t>- работы звукоизоляционные;</t>
  </si>
  <si>
    <t>- работы по противопожарной защите</t>
  </si>
  <si>
    <t>- работы по улучшению акустики помещений, см. 43.39.19;</t>
  </si>
  <si>
    <t>- гидроизоляционные работы, см. 43.99.10</t>
  </si>
  <si>
    <t>43.29.11.110</t>
  </si>
  <si>
    <t>Работы теплоизоляционные, предусматривающие применение теплоизоляционных материалов, стойких к воздействию погодных факторов, для заполнения пустот в наружных стенах</t>
  </si>
  <si>
    <t>43.29.11.120</t>
  </si>
  <si>
    <t>Работы по теплоизоляции трубопроводов для подачи горячей или охлажденной воды, котлов и трубных разводок</t>
  </si>
  <si>
    <t>43.29.11.130</t>
  </si>
  <si>
    <t>Работы звукоизоляционные</t>
  </si>
  <si>
    <t>43.29.11.140</t>
  </si>
  <si>
    <t>Работы по противопожарной защите</t>
  </si>
  <si>
    <t>43.29.11.150</t>
  </si>
  <si>
    <t>Работы виброизоляционные</t>
  </si>
  <si>
    <t>43.29.11.190</t>
  </si>
  <si>
    <t>Работы изоляционные прочие</t>
  </si>
  <si>
    <t>43.29.12</t>
  </si>
  <si>
    <t>Работы по установке оград и защитных ограждений</t>
  </si>
  <si>
    <t>- работы по установке оград, заборов, защитных перильных и аналогичных ограждений</t>
  </si>
  <si>
    <t>Ограждения могут быть выполнены из различных материалов (проволоки, дерева, металла, стекловолокна) и установлены в различных местах (во дворах, вокруг игровых площадок, частных владений или производственных предприятий);</t>
  </si>
  <si>
    <t>- работы по монтажу (металлических) пожарных лестниц, требующие специальной квалификации</t>
  </si>
  <si>
    <t>43.29.12.110</t>
  </si>
  <si>
    <t>Работы по установке оград, заборов, защитных перильных и аналогичных ограждений</t>
  </si>
  <si>
    <t>43.29.12.120</t>
  </si>
  <si>
    <t>Работы по монтажу пожарных (металлических) лестниц, требующие специальной квалификации</t>
  </si>
  <si>
    <t>43.29.19</t>
  </si>
  <si>
    <t>Работы строительно-монтажные прочие, не включенные в другие группировки</t>
  </si>
  <si>
    <t>- работы по монтажу лифтов, эскалаторов и движущихся тротуаров, требующие специальной квалификации, включая ремонт и техническое обслуживание;</t>
  </si>
  <si>
    <t>- работы по монтажу дверей автоматического действия и вращающихся дверей;</t>
  </si>
  <si>
    <t>- работы по монтажу ставней;</t>
  </si>
  <si>
    <t>- работы по монтажу знаков (светящихся или нет);</t>
  </si>
  <si>
    <t>- работы по монтажу молниеотводов;</t>
  </si>
  <si>
    <t>- монтажные работы, не включенные в другие группировки, включая изделия, которые не считаются частью основной конструкции здания или сооружения;</t>
  </si>
  <si>
    <t>- прочие монтажные работы, не включенные в другие группировки</t>
  </si>
  <si>
    <t>43.29.19.110</t>
  </si>
  <si>
    <t>Работы по монтажу лифтов, эскалаторов и движущихся тротуаров, требующие специальной квалификации, включая ремонт и техническое обслуживание</t>
  </si>
  <si>
    <t>43.29.19.120</t>
  </si>
  <si>
    <t>Работы по монтажу дверей автоматического действия и вращающихся дверей</t>
  </si>
  <si>
    <t>43.29.19.130</t>
  </si>
  <si>
    <t>Работы по монтажу ставней и навесов</t>
  </si>
  <si>
    <t>43.29.19.140</t>
  </si>
  <si>
    <t>Работы по монтажу знаков (светящихся или нет)</t>
  </si>
  <si>
    <t>43.29.19.150</t>
  </si>
  <si>
    <t>Работы по монтажу молниеотводов</t>
  </si>
  <si>
    <t>43.29.19.190</t>
  </si>
  <si>
    <t>Работы монтажные прочие, не включенные в другие группировки</t>
  </si>
  <si>
    <t>Работы завершающие и отделочные в зданиях и сооружениях</t>
  </si>
  <si>
    <t>Работы штукатурные</t>
  </si>
  <si>
    <t>43.31.1</t>
  </si>
  <si>
    <t>43.31.10</t>
  </si>
  <si>
    <t>- внешние и внутренние штукатурные работы с использованием штукатурных растворов для наружных или внутренних работ и с применением штукатурных сеток и дранок;</t>
  </si>
  <si>
    <t>- звукоизоляционные работы, см. 43.29.11</t>
  </si>
  <si>
    <t>43.31.10.110</t>
  </si>
  <si>
    <t>Работы штукатурные внешние и внутренние с применением штукатурных сеток и дранок</t>
  </si>
  <si>
    <t>43.31.10.120</t>
  </si>
  <si>
    <t>Работы по облицовке стен листами сухой штукатурки, обычно гипсовыми</t>
  </si>
  <si>
    <t>43.32.10</t>
  </si>
  <si>
    <t>- работы по устройству выходных дверей усиленной конструкции и установке дверей, усиленных металлической обшивкой;</t>
  </si>
  <si>
    <t>- работы по установке противопожарных дверей;</t>
  </si>
  <si>
    <t>- работы по установке внутренних лестниц, встроенных шкафов, встроенного кухонного оборудования;</t>
  </si>
  <si>
    <t>- работы по обшивке стен планками, панелями и т.п.;</t>
  </si>
  <si>
    <t>- работы по установке передвижных (раздвижных) перегородок и подвесных потолков из металлических элементов;</t>
  </si>
  <si>
    <t>- работы по устройству веранд и оранжерей в частных домах</t>
  </si>
  <si>
    <t>- работы по установке ограждений и перил, см. 43.29.12;</t>
  </si>
  <si>
    <t>- работы по установке дверей автоматического действия и вращающихся дверей, см. 43.29.19;</t>
  </si>
  <si>
    <t>- работы по установке декоративных металлических изделий, см. 43.39.11;</t>
  </si>
  <si>
    <t>43.32.10.110</t>
  </si>
  <si>
    <t>Работы по установке дверных и оконных блоков и коробок, навеске дверных полотен (кроме дверей автоматического действия и вращающихся дверей), окон, оконных створок, планчатых створок, дверей гаражного типа и т.п. из любых материалов</t>
  </si>
  <si>
    <t>43.32.10.120</t>
  </si>
  <si>
    <t>Работы по устройству выходных дверей усиленной конструкции и установке дверей, усиленных металлической обшивкой</t>
  </si>
  <si>
    <t>43.32.10.130</t>
  </si>
  <si>
    <t>Работы по установке противопожарных дверей</t>
  </si>
  <si>
    <t>43.32.10.140</t>
  </si>
  <si>
    <t>43.32.10.150</t>
  </si>
  <si>
    <t>Работы по обшивке стен планками, панелями и т.п.</t>
  </si>
  <si>
    <t>43.32.10.160</t>
  </si>
  <si>
    <t>Работы по установке передвижных (раздвижных) перегородок и подвесных потолков из металлических элементов</t>
  </si>
  <si>
    <t>43.32.10.170</t>
  </si>
  <si>
    <t>Работы по устройству веранд и оранжерей в частных домах</t>
  </si>
  <si>
    <t>43.32.10.190</t>
  </si>
  <si>
    <t>Работы столярные и плотничные прочие, не включенные в другие группировки</t>
  </si>
  <si>
    <t>43.33.1</t>
  </si>
  <si>
    <t>Работы по облицовке полов и стен плитками</t>
  </si>
  <si>
    <t>43.33.10</t>
  </si>
  <si>
    <t>- плиточные работы по облицовке керамическими, бетонными или каменными плитами и плитками для стен, пола и тротуара поверхностей внутри или снаружи зданий и прочих конструкций;</t>
  </si>
  <si>
    <t>- устройство декоративных покрытий из керамических материалов, камня, кирпича и т.п. на наружных стенах зданий</t>
  </si>
  <si>
    <t>43.33.10.000</t>
  </si>
  <si>
    <t>43.33.2</t>
  </si>
  <si>
    <t>Работы по устройству покрытий полов и стен прочие, включая работы обойные</t>
  </si>
  <si>
    <t>43.33.21</t>
  </si>
  <si>
    <t>Работы по устройству полов из тераццо, работы с использованием мрамора, гранита и сланца</t>
  </si>
  <si>
    <t>- строительные работы по устройству на месте декоративных элементов из тераццо;</t>
  </si>
  <si>
    <t>- работы по облицовке плитками, см. 43.33.10</t>
  </si>
  <si>
    <t>43.33.21.000</t>
  </si>
  <si>
    <t>43.33.29</t>
  </si>
  <si>
    <t>Работы по устройству покрытий полов и стен, включая работы обойные, прочие, не включенные в другие группировки</t>
  </si>
  <si>
    <t>- работы по укладке ковровых покрытий, линолеума и прочих гибких материалов для покрытий полов, включая сопутствующие отделочные работы;</t>
  </si>
  <si>
    <t>- работы по настилу деревянных и дощатых полов и стенных покрытий, включая устройство паркетных и прочих деревянных полов;</t>
  </si>
  <si>
    <t>- сопутствующие отделочные работы, такие как шлифование, полирование воском, герметизация швов и т.п.;</t>
  </si>
  <si>
    <t>- работы по оклейке стен обоями и устройство покрытий стен из прочих гибких отделочных материалов;</t>
  </si>
  <si>
    <t>- работы по снятию обоев</t>
  </si>
  <si>
    <t>- работы по устройству покрытий полов из каменных, бетонных и керамических плит и плиток, см. 43.33.10;</t>
  </si>
  <si>
    <t>43.33.29.110</t>
  </si>
  <si>
    <t>Работы по укладке ковровых покрытий, линолеума и прочих гибких материалов для покрытия полов</t>
  </si>
  <si>
    <t>43.33.29.120</t>
  </si>
  <si>
    <t>Работы по настилу деревянных и дощатых полов и стенных покрытий, включая устройство паркетных и прочих деревянных полов</t>
  </si>
  <si>
    <t>43.33.29.130</t>
  </si>
  <si>
    <t>Работы по оклейке стен обоями и устройство покрытий стен из прочих гибких отделочных материалов</t>
  </si>
  <si>
    <t>43.33.29.140</t>
  </si>
  <si>
    <t>Работы по снятию обоев</t>
  </si>
  <si>
    <t>Работы малярные и стекольные</t>
  </si>
  <si>
    <t>Работы малярные</t>
  </si>
  <si>
    <t>43.34.10</t>
  </si>
  <si>
    <t>- малярные работы (преимущественно декоративные) во внутренних помещениях зданий и аналогичные работы (нанесение покрытий, лакирование и т.п.);</t>
  </si>
  <si>
    <t>- работы по окрашиванию зданий снаружи (обычно для защиты от внешних факторов);</t>
  </si>
  <si>
    <t>- работы по окрашиванию прочих инженерных сооружений;</t>
  </si>
  <si>
    <t>- работы по удалению краски</t>
  </si>
  <si>
    <t>- работы по разметке дорожных покрытий, автомобильных стоянок и аналогичных поверхностей, см. 42.11.20;</t>
  </si>
  <si>
    <t>43.34.10.110</t>
  </si>
  <si>
    <t>Работы малярные во внутренних помещениях зданий</t>
  </si>
  <si>
    <t>43.34.10.120</t>
  </si>
  <si>
    <t>Работы по окрашиванию зданий снаружи (обычно для защиты от внешних факторов)</t>
  </si>
  <si>
    <t>43.34.10.130</t>
  </si>
  <si>
    <t>Работы по окрашиванию, перил, решеток, дверей и оконных коробок зданий и т.п.</t>
  </si>
  <si>
    <t>43.34.10.140</t>
  </si>
  <si>
    <t>Работы по окрашиванию прочих инженерных сооружений</t>
  </si>
  <si>
    <t>43.34.10.150</t>
  </si>
  <si>
    <t>Работы по удалению краски</t>
  </si>
  <si>
    <t>Работы стекольные</t>
  </si>
  <si>
    <t>43.34.20</t>
  </si>
  <si>
    <t>- строительно-отделочные работы по установке стеклянных облицовочных элементов, зеркальных стен и прочих изделий из стекла;</t>
  </si>
  <si>
    <t>- внутренние работы, такие как установка оконных стекол</t>
  </si>
  <si>
    <t>- работы по установке оконных блоков, см. 43.32.10</t>
  </si>
  <si>
    <t>43.34.20.110</t>
  </si>
  <si>
    <t>Работы строительно-отделочные по установке стеклянных облицовочных элементов, зеркальных стен и прочих изделий из стекла</t>
  </si>
  <si>
    <t>43.34.20.120</t>
  </si>
  <si>
    <t>Работы внутренние по установке оконных стекол</t>
  </si>
  <si>
    <t>43.34.20.190</t>
  </si>
  <si>
    <t>Работы стекольные прочие, не включенные в другие группировки</t>
  </si>
  <si>
    <t>Работы завершающие и отделочные в зданиях и сооружениях, прочие</t>
  </si>
  <si>
    <t>43.39.1</t>
  </si>
  <si>
    <t>43.39.11</t>
  </si>
  <si>
    <t>Работы отделочные декоративные</t>
  </si>
  <si>
    <t>- работы по установке стандартных или изготовленных на заказ листовых металлических изделий;</t>
  </si>
  <si>
    <t>- работы по установке декоративных металлических изделий и орнаментных или архитектурных металлических изделий;</t>
  </si>
  <si>
    <t>- работы по установке декоративных решеток на радиаторы</t>
  </si>
  <si>
    <t>- работы по монтажу металлических кровельных покрытий, см. 43.91.19</t>
  </si>
  <si>
    <t>43.39.11.110</t>
  </si>
  <si>
    <t>Работы по установке стандартных или изготовленных на заказ листовых металлических изделий</t>
  </si>
  <si>
    <t>43.39.11.120</t>
  </si>
  <si>
    <t>Работы по установке декоративных металлических изделий и орнаментных или архитектурных металлических изделий</t>
  </si>
  <si>
    <t>43.39.11.130</t>
  </si>
  <si>
    <t>Работы по установке декоративных решеток на радиаторы</t>
  </si>
  <si>
    <t>43.39.11.190</t>
  </si>
  <si>
    <t>Работы отделочные декоративные прочие, не включенные в другие группировки</t>
  </si>
  <si>
    <t>43.39.19</t>
  </si>
  <si>
    <t>Работы завершающие и отделочные в зданиях и сооружениях прочие, не включенные в другие группировки</t>
  </si>
  <si>
    <t>- работы по улучшению акустики помещений, предусматривающие установку акустических панелей, плит и прочих элементов на внутренние стены и потолки помещений;</t>
  </si>
  <si>
    <t>- работы по очистке новых зданий после завершения строительства;</t>
  </si>
  <si>
    <t>- завершающие и отделочные работы в зданиях и сооружениях, не включенные в другие группировки</t>
  </si>
  <si>
    <t>43.39.19.110</t>
  </si>
  <si>
    <t>Работы по улучшению акустики помещений, предусматривающие установку акустических панелей, плит и прочих элементов на внутренние стены и потолки помещений</t>
  </si>
  <si>
    <t>43.39.19.120</t>
  </si>
  <si>
    <t>Работы по очистке новых зданий после завершения строительства</t>
  </si>
  <si>
    <t>43.39.19.190</t>
  </si>
  <si>
    <t>Работы завершающие и отделочные в зданиях и сооружениях, прочие, не включенные в другие группировки</t>
  </si>
  <si>
    <t>Работы кровельные</t>
  </si>
  <si>
    <t>43.91.1</t>
  </si>
  <si>
    <t>43.91.11</t>
  </si>
  <si>
    <t>Работы по монтажу несущих конструкций крыш</t>
  </si>
  <si>
    <t>- строительные работы, включающие монтаж несущих конструкций крыш</t>
  </si>
  <si>
    <t>43.91.11.000</t>
  </si>
  <si>
    <t>43.91.19</t>
  </si>
  <si>
    <t>Работы кровельные прочие</t>
  </si>
  <si>
    <t>- строительные работы по устройству любых видов кровельных покрытий зданий и сооружений;</t>
  </si>
  <si>
    <t>- строительные работы по монтажу водосточных желобов, труб, кровельных сливов, а также по устройству плиточных и металлических сливов</t>
  </si>
  <si>
    <t>43.91.19.110</t>
  </si>
  <si>
    <t>Работы строительные по устройству любых видов кровельных покрытий зданий и сооружений</t>
  </si>
  <si>
    <t>43.91.19.120</t>
  </si>
  <si>
    <t>Работы строительные по монтажу водосточных желобов, труб, кровельных сливов, а также по устройству плиточных и металлических сливов</t>
  </si>
  <si>
    <t>43.91.19.190</t>
  </si>
  <si>
    <t>Работы кровельные прочие, не включенные в другие группировки</t>
  </si>
  <si>
    <t>43.99.10</t>
  </si>
  <si>
    <t>- работы по гидроизоляции плоских крыш и крыш-террас;</t>
  </si>
  <si>
    <t>- работы по гидроизоляции наружных конструкций зданий и сооружений и прочих подземных сооружений;</t>
  </si>
  <si>
    <t>- работы по влагоизоляции</t>
  </si>
  <si>
    <t>- изоляционные работы, см. 43.29.11</t>
  </si>
  <si>
    <t>43.99.10.110</t>
  </si>
  <si>
    <t>Работы по гидроизоляции плоских крыш и крыш-террас</t>
  </si>
  <si>
    <t>43.99.10.120</t>
  </si>
  <si>
    <t>Работы по гидроизоляции наружных конструкций зданий и сооружений и прочих подземных сооружений</t>
  </si>
  <si>
    <t>43.99.10.130</t>
  </si>
  <si>
    <t>Работы по влагоизоляции</t>
  </si>
  <si>
    <t>43.99.20</t>
  </si>
  <si>
    <t>- работы по установке и разборке лесов, подмостей и рабочих платформ, за исключением услуг по аренде лесов, подмостей и рабочих платформ</t>
  </si>
  <si>
    <t>- услуги по аренде лесов и подмостей без их установки и разборки, см. 77.32.10</t>
  </si>
  <si>
    <t>43.99.20.000</t>
  </si>
  <si>
    <t>Работы свайные; работы по строительству фундаментов</t>
  </si>
  <si>
    <t>43.99.30</t>
  </si>
  <si>
    <t>- работы по отрывке, см. 43.12.12;</t>
  </si>
  <si>
    <t>- бетонные и железобетонные работы, см. 43.99.40</t>
  </si>
  <si>
    <t>43.99.30.000</t>
  </si>
  <si>
    <t>43.99.40</t>
  </si>
  <si>
    <t>- укладку бетонной смеси в опалубку и прочие бетонные и железобетонные работы, при которых обычно используется бетон (по устройству общих фундаментов, бетонных оснований, сплошных фундаментов, стоек, полов и т.п.);</t>
  </si>
  <si>
    <t>- работы, включающие производство опалубочных форм и арматуры;</t>
  </si>
  <si>
    <t>- работы по укреплению фундаментов;</t>
  </si>
  <si>
    <t>- работы по монтажу железобетонных конструкций (каркасов) зданий и сооружений, требующие специальной квалификации или оборудования из-за размера конструкций или метода строительства;</t>
  </si>
  <si>
    <t>- работы по монтажу железобетонных куполов и тонкостенных оболочек строительные;</t>
  </si>
  <si>
    <t>- работы, требующие специальной квалификации и включающие гибку стальных стержней и сварку арматуры железобетонных конструкций на строительных площадках</t>
  </si>
  <si>
    <t>- заводское изготовление сборных железобетонных конструкций, см. 23.61.12;</t>
  </si>
  <si>
    <t>- товарный бетон, см. 23.63.10;</t>
  </si>
  <si>
    <t>- работы по устройству покрытий улиц, автомобильных дорог и тротуаров, см. 42.11.20;</t>
  </si>
  <si>
    <t>- строительные работы по строительству мостов и надземных автодорог (эстакад), см. 42.13.20;</t>
  </si>
  <si>
    <t>43.99.40.110</t>
  </si>
  <si>
    <t>Работы по укладке бетонной смеси</t>
  </si>
  <si>
    <t>43.99.40.120</t>
  </si>
  <si>
    <t>Работы, включающие производство опалубочных форм и арматуры</t>
  </si>
  <si>
    <t>43.99.40.130</t>
  </si>
  <si>
    <t>Работы по укреплению фундаментов</t>
  </si>
  <si>
    <t>43.99.40.140</t>
  </si>
  <si>
    <t>Работы по монтажу железобетонных конструкций (каркасов) зданий и сооружений, требующие специальной квалификации или оборудования из-за размера конструкций или метода строительства</t>
  </si>
  <si>
    <t>43.99.40.150</t>
  </si>
  <si>
    <t>Работы по монтажу железобетонных куполов и тонкостенных оболочек</t>
  </si>
  <si>
    <t>43.99.40.160</t>
  </si>
  <si>
    <t>Работы строительные, требующие специальной квалификации и включающие гибку стальных стержней и сварку арматуры железобетонных конструкций на строительных площадках</t>
  </si>
  <si>
    <t>43.99.40.190</t>
  </si>
  <si>
    <t>Работы бетонные и железобетонные прочие, не включенные в другие группировки</t>
  </si>
  <si>
    <t>43.99.50</t>
  </si>
  <si>
    <t>- работы по монтажу сборных стальных строительных конструкций зданий и прочих сооружений, таких как мосты, мостовые краны или опоры линий электропередачи;</t>
  </si>
  <si>
    <t>- работы по монтажу навесных стеновых панелей;</t>
  </si>
  <si>
    <t>- взаимосвязанные сварочные работы</t>
  </si>
  <si>
    <t>43.99.50.110</t>
  </si>
  <si>
    <t>Работы по монтажу стальных каркасов зданий, требующие специальной квалификации</t>
  </si>
  <si>
    <t>43.99.50.120</t>
  </si>
  <si>
    <t>Работы по монтажу сборных стальных строительных конструкций зданий и прочих сооружений, таких как мосты, мостовые краны или опоры линий электропередачи</t>
  </si>
  <si>
    <t>43.99.50.130</t>
  </si>
  <si>
    <t>Работы по монтажу навесных стеновых панелей</t>
  </si>
  <si>
    <t>43.99.50.140</t>
  </si>
  <si>
    <t>Работы взаимосвязанные сварочные</t>
  </si>
  <si>
    <t>43.99.60</t>
  </si>
  <si>
    <t>- кирпичные работы, работы по укладке каменных блоков, работы по устройству каменной кладки и прочие каменные работы</t>
  </si>
  <si>
    <t>- работы по устройству покрытий полов и облицовке стен, см. 43.33;</t>
  </si>
  <si>
    <t>43.99.60.000</t>
  </si>
  <si>
    <t>43.99.70</t>
  </si>
  <si>
    <t>- услуги по установке, сборке и монтажу сборных конструкций;</t>
  </si>
  <si>
    <t>- услуги по установке уличного оборудования всех видов (например, павильонов на автобусных остановках, скамеек)</t>
  </si>
  <si>
    <t>- сборку и монтаж целых зданий и сооружений, см. 41.20.30, 41.20.40;</t>
  </si>
  <si>
    <t>- услуги по монтажу сборных стальных строительных конструкций, см. 43.99.50</t>
  </si>
  <si>
    <t>43.99.70.000</t>
  </si>
  <si>
    <t>43.99.90</t>
  </si>
  <si>
    <t>- строительные работы по строительству промышленных дымовых труб;</t>
  </si>
  <si>
    <t>- работы по устройству огнеупорной футеровки промышленных печей и т.п.;</t>
  </si>
  <si>
    <t>- строительные работы по строительству открытых плавательных бассейнов;</t>
  </si>
  <si>
    <t>- строительные работы по устройству декоративных каминов;</t>
  </si>
  <si>
    <t>- очистку паром, пескоструйную обработку и аналогичные специализированные строительные работы для наружных стен зданий;</t>
  </si>
  <si>
    <t>- аренду кранов и прочего строительного оборудования, которое не предназначено для одной конкретной строительной услуги, с оператором;</t>
  </si>
  <si>
    <t>- прочие специализированные строительные работы, не включенные в другие группировки</t>
  </si>
  <si>
    <t>- аренду строительного оборудования с оператором для конкретной строительной услуги, см. классификацию конкретных строительных услуг в разделе F</t>
  </si>
  <si>
    <t>43.99.90.110</t>
  </si>
  <si>
    <t>Работы строительные по строительству промышленных дымовых труб</t>
  </si>
  <si>
    <t>43.99.90.120</t>
  </si>
  <si>
    <t>Работы по устройству огнеупорной футеровки промышленных печей и т.п.</t>
  </si>
  <si>
    <t>43.99.90.130</t>
  </si>
  <si>
    <t>Работы строительные по строительству открытых плавательных бассейнов</t>
  </si>
  <si>
    <t>43.99.90.140</t>
  </si>
  <si>
    <t>43.99.90.150</t>
  </si>
  <si>
    <t>Работы строительные специализированные для наружных стен зданий (очистка паром, пескоструйная обработка)</t>
  </si>
  <si>
    <t>43.99.90.160</t>
  </si>
  <si>
    <t>Аренда кранов и прочего строительного оборудования, которое не предназначено для одной конкретной строительной услуги, с оператором</t>
  </si>
  <si>
    <t>43.99.90.190</t>
  </si>
  <si>
    <t>УСЛУГИ ПО ОПТОВОЙ И РОЗНИЧНОЙ ТОРГОВЛЕ; УСЛУГИ ПО РЕМОНТУ АВТОТРАНСПОРТНЫХ СРЕДСТВ И МОТОЦИКЛОВ</t>
  </si>
  <si>
    <t>Услуги по оптовой и розничной торговле и услуги по ремонту автотранспортных средств и мотоциклов</t>
  </si>
  <si>
    <t>Услуги по торговле автотранспортными средствами</t>
  </si>
  <si>
    <t>Услуги по торговле легковыми автомобилями и грузовыми автомобилями малой грузоподъемности</t>
  </si>
  <si>
    <t>Услуги по оптовой торговле легковыми автомобилями и легкими автотранспортными средствами</t>
  </si>
  <si>
    <t>- услуги по оптовой торговле как новыми, так и бывшими в употреблении легковыми автомобилями и грузовыми автомобилями малой грузоподъемности, кроме услуг за вознаграждение или на договорной основе</t>
  </si>
  <si>
    <t>45.11.11</t>
  </si>
  <si>
    <t>Услуги по оптовой торговле пассажирскими автотранспортными средствами</t>
  </si>
  <si>
    <t>45.11.11.000</t>
  </si>
  <si>
    <t>45.11.12</t>
  </si>
  <si>
    <t>Услуги по оптовой торговле специализированными пассажирскими автотранспортными средствами, такими как автомобили скорой помощи и микроавтобусы и т.д., и автотранспортными средствами повышенной проходимости (вес которых не превышает 3,5 т)</t>
  </si>
  <si>
    <t>45.11.12.000</t>
  </si>
  <si>
    <t>Услуги по розничной торговле легковыми автомобилями и грузовыми автомобилями малой грузоподъемности в специализированных магазинах</t>
  </si>
  <si>
    <t>45.11.21</t>
  </si>
  <si>
    <t>Услуги по розничной торговле новыми пассажирскими автотранспортными средствами в специализированных магазинах</t>
  </si>
  <si>
    <t>45.11.21.000</t>
  </si>
  <si>
    <t>45.11.22</t>
  </si>
  <si>
    <t>Услуги по розничной торговле бывшими в употреблении пассажирскими автотранспортными средствами в специализированных магазинах</t>
  </si>
  <si>
    <t>45.11.22.000</t>
  </si>
  <si>
    <t>45.11.23</t>
  </si>
  <si>
    <t>Услуги по розничной торговле новыми специализированными пассажирскими автотранспортными средствами, такими как автомобили скорой помощи и микроавтобусы и т.д., и автотранспортными средствами повышенной проходимости (вес которых не превышает 3,5 т) в специализированных магазинах</t>
  </si>
  <si>
    <t>45.11.23.000</t>
  </si>
  <si>
    <t>45.11.24</t>
  </si>
  <si>
    <t>Услуги по розничной торговле бывшими в употреблении специализированными пассажирскими автотранспортными средствами, такими как автомобили скорой помощи и микроавтобусы и т.д., и автотранспортными средствами повышенной проходимости (вес которых не превышает 3,5 т) в специализированных магазинах</t>
  </si>
  <si>
    <t>45.11.24.000</t>
  </si>
  <si>
    <t>Услуги по розничной торговле легковыми автомобилями и грузовыми автомобилями малой грузоподъемности прочие</t>
  </si>
  <si>
    <t>Услуги по розничной торговле легковыми автомобилями и грузовыми автомобилями малой грузоподъемности через информационно-коммуникационную сеть Интернет</t>
  </si>
  <si>
    <t>45.11.31.000</t>
  </si>
  <si>
    <t>Услуги по розничной торговле легковыми автомобилями и грузовыми автомобилями малой грузоподъемности прочие, не включенные в другие группировки</t>
  </si>
  <si>
    <t>45.11.39.000</t>
  </si>
  <si>
    <t>Услуги по оптовой торговле легковыми автомобилями и грузовыми автомобилями малой грузоподъемности за вознаграждение или на договорной основе</t>
  </si>
  <si>
    <t>Услуги по оптовой торговле легковыми автомобилями и грузовыми автомобилями малой грузоподъемности через информационно-коммуникационную сеть Интернет за вознаграждение или на договорной основе</t>
  </si>
  <si>
    <t>45.11.41.000</t>
  </si>
  <si>
    <t>Услуги по оптовой торговле легковыми автомобилями и грузовыми автомобилями малой грузоподъемности прочие за вознаграждение или на договорной основе</t>
  </si>
  <si>
    <t>45.11.49.000</t>
  </si>
  <si>
    <t>Услуги по торговле прочими автотранспортными средствами</t>
  </si>
  <si>
    <t>Услуги по оптовой торговле прочими автотранспортными средствами</t>
  </si>
  <si>
    <t>- услуги по оптовой торговле как новыми, так и бывшими в употреблении грузовыми автомобилями, седельными тягачами, автобусами и прочими тяжелыми автотранспортными средствами, включая туристические транспортные средства, кроме услуг за вознаграждение или на договорной основе</t>
  </si>
  <si>
    <t>45.19.11</t>
  </si>
  <si>
    <t>Услуги по оптовой торговле грузовыми автомобилями, седельными тягачами, прицепами, полуприцепами и автобусами</t>
  </si>
  <si>
    <t>45.19.11.000</t>
  </si>
  <si>
    <t>45.19.12</t>
  </si>
  <si>
    <t>Услуги по оптовой торговле туристическими транспортными средствами, такими как жилые прицепы и автофургоны</t>
  </si>
  <si>
    <t>45.19.12.000</t>
  </si>
  <si>
    <t>Услуги по розничной торговле прочими автотранспортными средствами в специализированных магазинах</t>
  </si>
  <si>
    <t>45.19.21</t>
  </si>
  <si>
    <t>Услуги по розничной торговле грузовыми автомобилями, седельными тягачами, прицепами, полуприцепами и автобусами в специализированных магазинах</t>
  </si>
  <si>
    <t>45.19.21.000</t>
  </si>
  <si>
    <t>45.19.22</t>
  </si>
  <si>
    <t>Услуги по розничной торговле туристическими автотранспортными средствами, такими как жилые прицепы и автофургоны, в специализированных магазинах</t>
  </si>
  <si>
    <t>45.19.22.000</t>
  </si>
  <si>
    <t>Услуги по розничной торговле прочими автотранспортными средствами прочие</t>
  </si>
  <si>
    <t>Услуги по розничной торговле прочими автотранспортными средствами через информационно-коммуникационную сеть Интернет</t>
  </si>
  <si>
    <t>45.19.31.000</t>
  </si>
  <si>
    <t>Услуги по розничной торговле автотранспортными средствами прочие, не включенные в другие группировки</t>
  </si>
  <si>
    <t>45.19.39.000</t>
  </si>
  <si>
    <t>Услуги по оптовой торговле прочими автотранспортными средствами за вознаграждение или на договорной основе</t>
  </si>
  <si>
    <t>Услуги по оптовой торговле прочими автотранспортными средствами через информационно-коммуникационную сеть Интернет за вознаграждение или на договорной основе</t>
  </si>
  <si>
    <t>45.19.41.000</t>
  </si>
  <si>
    <t>Услуги по оптовой торговле прочими автотранспортными средствами за вознаграждение или на договорной основе прочие</t>
  </si>
  <si>
    <t>45.19.49.000</t>
  </si>
  <si>
    <t>Услуги по техническому обслуживанию и ремонту автотранспортных средств</t>
  </si>
  <si>
    <t>Услуги по техническому обслуживанию и ремонту легковых автомобилей и легких грузовых автотранспортных средств</t>
  </si>
  <si>
    <t>45.20.11</t>
  </si>
  <si>
    <t>Услуги по обычному (текущему) техническому обслуживанию и ремонту легковых автомобилей и легких грузовых автотранспортных средств, кроме услуг по ремонту электрооборудования, шин и кузовов</t>
  </si>
  <si>
    <t>45.20.12</t>
  </si>
  <si>
    <t>Услуги по ремонту электрооборудования легковых автомобилей и легких грузовых автотранспортных средств</t>
  </si>
  <si>
    <t>45.20.12.000</t>
  </si>
  <si>
    <t>45.20.13</t>
  </si>
  <si>
    <t>Услуги по ремонту шин легковых автомобилей и легких грузовых автотранспортных средств, включая регулировку и балансировку колес</t>
  </si>
  <si>
    <t>45.20.13.000</t>
  </si>
  <si>
    <t>45.20.14</t>
  </si>
  <si>
    <t>Услуги по ремонту кузовов легковых автомобилей и легких грузовых автотранспортных средств и аналогичные услуги (ремонт дверей, замков, окон, перекрашивание, ремонт после повреждений)</t>
  </si>
  <si>
    <t>45.20.14.000</t>
  </si>
  <si>
    <t>Услуги по техническому обслуживанию и ремонту прочих автотранспортных средств</t>
  </si>
  <si>
    <t>45.20.21</t>
  </si>
  <si>
    <t>Услуги по обычному (текущему) техническому обслуживанию и ремонту прочих автотранспортных средств, кроме услуг по ремонту электрооборудования и кузовов</t>
  </si>
  <si>
    <t>45.20.22</t>
  </si>
  <si>
    <t>Услуги по ремонту электрооборудования прочих автотранспортных средств</t>
  </si>
  <si>
    <t>45.20.22.000</t>
  </si>
  <si>
    <t>45.20.23</t>
  </si>
  <si>
    <t>Услуги по ремонту кузовов прочих автотранспортных средств и аналогичные услуги (ремонт дверей, замков, окон, перекрашивание, ремонт после повреждений)</t>
  </si>
  <si>
    <t>45.20.23.000</t>
  </si>
  <si>
    <t>Мойка автотранспортных средств, полирование и аналогичные услуги</t>
  </si>
  <si>
    <t>45.20.30</t>
  </si>
  <si>
    <t>45.20.30.000</t>
  </si>
  <si>
    <t>Услуги по торговле автомобильными деталями, узлами и принадлежностями</t>
  </si>
  <si>
    <t>Услуги по оптовой торговле автомобильными деталями, узлами и принадлежностями</t>
  </si>
  <si>
    <t>- услуги по оптовой торговле автомобильными деталями, узлами и принадлежностями, кроме услуг за вознаграждение или на договорной основе</t>
  </si>
  <si>
    <t>45.31.11</t>
  </si>
  <si>
    <t>Услуги по оптовой торговле резиновыми шинами и камерами для шин</t>
  </si>
  <si>
    <t>45.31.11.000</t>
  </si>
  <si>
    <t>45.31.12</t>
  </si>
  <si>
    <t>Услуги по оптовой торговле прочими автомобильными деталями, узлами и принадлежностями</t>
  </si>
  <si>
    <t>45.31.12.000</t>
  </si>
  <si>
    <t>Услуги по оптовой торговле автомобильными деталями, узлами и принадлежностями за вознаграждение или на договорной основе</t>
  </si>
  <si>
    <t>45.31.20</t>
  </si>
  <si>
    <t>45.31.20.000</t>
  </si>
  <si>
    <t>Услуги по розничной торговле автомобильными деталями, узлами и принадлежностями</t>
  </si>
  <si>
    <t>Услуги по розничной торговле автомобильными деталями, узлами и принадлежностями в специализированных магазинах</t>
  </si>
  <si>
    <t>45.32.11</t>
  </si>
  <si>
    <t>Услуги по розничной торговле автомобильными шинами в специализированных магазинах</t>
  </si>
  <si>
    <t>45.32.11.000</t>
  </si>
  <si>
    <t>45.32.12</t>
  </si>
  <si>
    <t>Услуги по розничной торговле прочими автомобильными деталями, узлами и принадлежностями в специализированных магазинах</t>
  </si>
  <si>
    <t>45.32.12.000</t>
  </si>
  <si>
    <t>Услуги по розничной торговле деталями, узлами и принадлежностями автотранспортных средств прочие</t>
  </si>
  <si>
    <t>Услуги по розничной торговле деталями, узлами и принадлежностями автотранспортных средств через информационно-коммуникационную сеть Интернет</t>
  </si>
  <si>
    <t>45.32.21.000</t>
  </si>
  <si>
    <t>Услуги по розничной торговле деталями, узлами и принадлежностями автотранспортных средств по почтовым заказам</t>
  </si>
  <si>
    <t>45.32.22.000</t>
  </si>
  <si>
    <t>Услуги по розничной торговле деталями, узлами и принадлежностями автотранспортных средств прочие, не включенные в другие группировки</t>
  </si>
  <si>
    <t>- розничную торговлю деталями, узлами и принадлежностями автотранспортных средств в: неспециализированных магазинах, киосках и на рынках, в прочих торговых точках, не включенных в другие группировки</t>
  </si>
  <si>
    <t>45.32.29.000</t>
  </si>
  <si>
    <t>Услуги по торговле мотоциклами, их деталями, узлами и принадлежностями; техническое обслуживание и ремонт мотоциклов</t>
  </si>
  <si>
    <t>- услуги по торговле мопедами, их деталями, узлами и принадлежностями;</t>
  </si>
  <si>
    <t>- техническое обслуживание и ремонт мопедов</t>
  </si>
  <si>
    <t>- услуги по торговле, техническому обслуживанию и ремонту велосипедов, их деталей, узлов и принадлежностей</t>
  </si>
  <si>
    <t>Услуги по оптовой торговле мотоциклами, их деталями, узлами и принадлежностями</t>
  </si>
  <si>
    <t>45.40.10</t>
  </si>
  <si>
    <t>45.40.10.000</t>
  </si>
  <si>
    <t>Услуги по розничной торговле мотоциклами, их деталями, узлами и принадлежностями в специализированных магазинах</t>
  </si>
  <si>
    <t>45.40.20</t>
  </si>
  <si>
    <t>45.40.20.000</t>
  </si>
  <si>
    <t>Услуги по розничной торговле мотоциклами, их деталями, узлами и принадлежностями прочие</t>
  </si>
  <si>
    <t>45.40.30</t>
  </si>
  <si>
    <t>45.40.30.000</t>
  </si>
  <si>
    <t>Услуги по оптовой торговле мотоциклами, их деталями, узлами и принадлежностями за вознаграждение или на договорной основе</t>
  </si>
  <si>
    <t>45.40.40</t>
  </si>
  <si>
    <t>45.40.40.000</t>
  </si>
  <si>
    <t>Услуги по техническому обслуживанию и ремонту мотоциклов</t>
  </si>
  <si>
    <t>45.40.50</t>
  </si>
  <si>
    <t>Услуги по оптовой торговле, кроме оптовой торговли автотранспортными средствами и мотоциклами</t>
  </si>
  <si>
    <t>Услуги по оптовой торговле за вознаграждение или на договорной основе</t>
  </si>
  <si>
    <t>Услуги по оптовой торговле сельскохозяйственным сырьем, живыми животными, текстильным сырьем и полуфабрикатами за вознаграждение или на договорной основе</t>
  </si>
  <si>
    <t>46.11.11</t>
  </si>
  <si>
    <t>Услуги по оптовой торговле живыми животными за вознаграждение или на договорной основе</t>
  </si>
  <si>
    <t>46.11.11.000</t>
  </si>
  <si>
    <t>46.11.12</t>
  </si>
  <si>
    <t>Услуги по оптовой торговле цветами и растениями за вознаграждение или на договорной основе</t>
  </si>
  <si>
    <t>46.11.12.000</t>
  </si>
  <si>
    <t>46.11.19</t>
  </si>
  <si>
    <t>Услуги по оптовой торговле прочим сельскохозяйственным сырьем, текстильным сырьем и полуфабрикатами за вознаграждение или на договорной основе</t>
  </si>
  <si>
    <t>46.11.19.110</t>
  </si>
  <si>
    <t>Услуги по оптовой торговле зерном за вознаграждение или на договорной основе</t>
  </si>
  <si>
    <t>46.11.19.120</t>
  </si>
  <si>
    <t>Услуги по оптовой торговле семенами, кроме семян масличных культур, за вознаграждение или на договорной основе</t>
  </si>
  <si>
    <t>46.11.19.130</t>
  </si>
  <si>
    <t>Услуги по оптовой торговле семенами масличных культур за вознаграждение или на договорной основе</t>
  </si>
  <si>
    <t>46.11.19.140</t>
  </si>
  <si>
    <t>Услуги по оптовой торговле кормами для сельскохозяйственных животных за вознаграждение или на договорной основе</t>
  </si>
  <si>
    <t>46.11.19.150</t>
  </si>
  <si>
    <t>Услуги по оптовой торговле текстильным сырьем и полуфабрикатами за вознаграждение или на договорной основе</t>
  </si>
  <si>
    <t>46.11.19.190</t>
  </si>
  <si>
    <t>Услуги по оптовой торговле прочими сельскохозяйственным сырьем и сельскохозяйственными полуфабрикатами, не включенными в другие группировки, за вознаграждение или на договорной основе</t>
  </si>
  <si>
    <t>Услуги по оптовой торговле топливом, рудами, металлами и промышленными химическими веществами за вознаграждение или на договорной основе</t>
  </si>
  <si>
    <t>46.12.11</t>
  </si>
  <si>
    <t>Услуги по оптовой торговле твердым, жидким и газообразным топливом и связанными продуктами за вознаграждение или на договорной основе</t>
  </si>
  <si>
    <t>46.12.11.000</t>
  </si>
  <si>
    <t>46.12.12</t>
  </si>
  <si>
    <t>Услуги по оптовой торговле металлическими рудами и металлами в первичных формах за вознаграждение или на договорной основе</t>
  </si>
  <si>
    <t>46.12.12.110</t>
  </si>
  <si>
    <t>Услуги по оптовой торговле рудами за вознаграждение или на договорной основе</t>
  </si>
  <si>
    <t>46.12.12.120</t>
  </si>
  <si>
    <t>Услуги по оптовой торговле металлами в первичных формах за вознаграждение или на договорной основе</t>
  </si>
  <si>
    <t>46.12.13</t>
  </si>
  <si>
    <t>Услуги по оптовой торговле промышленными и техническими химическими веществами, удобрениями и агрохимикатами за вознаграждение или на договорной основе</t>
  </si>
  <si>
    <t>46.12.13.110</t>
  </si>
  <si>
    <t>Услуги по оптовой торговле промышленными и техническими химическими веществами за вознаграждение или на договорной основе</t>
  </si>
  <si>
    <t>46.12.13.120</t>
  </si>
  <si>
    <t>Услуги по оптовой торговле удобрениями и агрохимикатами за вознаграждение или на договорной основе</t>
  </si>
  <si>
    <t>Услуги по оптовой торговле древесиной и строительными материалами за вознаграждение или на договорной основе</t>
  </si>
  <si>
    <t>46.13.11</t>
  </si>
  <si>
    <t>Услуги по оптовой торговле древесиной и лесоматериалами за вознаграждение или на договорной основе</t>
  </si>
  <si>
    <t>46.13.11.000</t>
  </si>
  <si>
    <t>46.13.12</t>
  </si>
  <si>
    <t>Услуги по оптовой торговле строительными материалами за вознаграждение или на договорной основе</t>
  </si>
  <si>
    <t>46.13.12.000</t>
  </si>
  <si>
    <t>Услуги по оптовой торговле машинами, производственным оборудованием, судами и летательными аппаратами за вознаграждение или на договорной основе</t>
  </si>
  <si>
    <t>46.14.11</t>
  </si>
  <si>
    <t>Услуги по оптовой торговле компьютерами, программным обеспечением, электронным и телекоммуникационным оборудованием и прочим офисным оборудованием за вознаграждение или на договорной основе</t>
  </si>
  <si>
    <t>46.14.11.000</t>
  </si>
  <si>
    <t>46.14.12</t>
  </si>
  <si>
    <t>Услуги по оптовой торговле судами, летательными аппаратами и прочими транспортными средствами, не включенными в другие группировки, за вознаграждение или на договорной основе</t>
  </si>
  <si>
    <t>46.14.12.000</t>
  </si>
  <si>
    <t>46.14.19</t>
  </si>
  <si>
    <t>Услуги по оптовой торговле прочими машинами и промышленным оборудованием, не включенными в другие группировки, за вознаграждение или на договорной основе</t>
  </si>
  <si>
    <t>46.14.19.000</t>
  </si>
  <si>
    <t>Услуги по оптовой торговле мебелью, бытовыми товарами, скобяными, ножевыми и прочими металлическими изделиями за вознаграждение или на договорной основе</t>
  </si>
  <si>
    <t>46.15.11</t>
  </si>
  <si>
    <t>Услуги по оптовой торговле мебелью за вознаграждение или на договорной основе</t>
  </si>
  <si>
    <t>46.15.11.000</t>
  </si>
  <si>
    <t>46.15.12</t>
  </si>
  <si>
    <t>Услуги по оптовой торговле радио-, теле- и видеоаппаратурой за вознаграждение или на договорной основе</t>
  </si>
  <si>
    <t>46.15.12.000</t>
  </si>
  <si>
    <t>46.15.13</t>
  </si>
  <si>
    <t>Услуги по оптовой торговле скобяными изделиями и ручным инструментом за вознаграждение или на договорной основе</t>
  </si>
  <si>
    <t>46.15.13.000</t>
  </si>
  <si>
    <t>46.15.19</t>
  </si>
  <si>
    <t>Услуги по оптовой торговле ножевыми изделиями и бытовыми товарами, не включенными в другие группировки, за вознаграждение или на договорной основе</t>
  </si>
  <si>
    <t>46.15.19.000</t>
  </si>
  <si>
    <t>Услуги по оптовой торговле текстильными изделиями, одеждой, изделиями из меха, обувью и изделиями из кожи за вознаграждение или на договорной основе</t>
  </si>
  <si>
    <t>Услуги по оптовой торговле текстильными изделиями, одеждой, изделиями их меха, обувью и изделиями из кожи за вознаграждение или на договорной основе</t>
  </si>
  <si>
    <t>46.16.11</t>
  </si>
  <si>
    <t>Услуги по оптовой торговле текстильными изделиями за вознаграждение или на договорной основе</t>
  </si>
  <si>
    <t>- торговлю за вознаграждение или на договорной основе следующими товарами: пряжей и тканями, столовым и постельным бельем, портьерами, тюлевыми занавесями и различными бытовыми изделиями и текстильных материалов</t>
  </si>
  <si>
    <t>46.16.11.000</t>
  </si>
  <si>
    <t>46.16.12</t>
  </si>
  <si>
    <t>Услуги по оптовой торговле одеждой, изделиями из меха и обувью за вознаграждение или на договорной основе</t>
  </si>
  <si>
    <t>46.16.12.000</t>
  </si>
  <si>
    <t>46.16.13</t>
  </si>
  <si>
    <t>Услуги по оптовой торговле изделиями из кожи и дорожными принадлежностями за вознаграждение или на договорной основе</t>
  </si>
  <si>
    <t>46.16.13.000</t>
  </si>
  <si>
    <t>Услуги по оптовой торговле пищевыми продуктами, напитками и табачными изделиями за вознаграждение или на договорной основе</t>
  </si>
  <si>
    <t>46.17.11</t>
  </si>
  <si>
    <t>Услуги по оптовой торговле пищевыми продуктами за вознаграждение или на договорной основе</t>
  </si>
  <si>
    <t>46.17.11.000</t>
  </si>
  <si>
    <t>46.17.12</t>
  </si>
  <si>
    <t>Услуги по оптовой торговле напитками за вознаграждение или на договорной основе</t>
  </si>
  <si>
    <t>46.17.12.110</t>
  </si>
  <si>
    <t>Услуги по оптовой торговле безалкогольными напитками за вознаграждение или на договорной основе</t>
  </si>
  <si>
    <t>46.17.12.120</t>
  </si>
  <si>
    <t>Услуги по оптовой торговле алкогольными напитками, кроме пива, за вознаграждение или на договорной основе</t>
  </si>
  <si>
    <t>46.17.12.130</t>
  </si>
  <si>
    <t>Услуги по оптовой торговле пивом за вознаграждение или на договорной основе</t>
  </si>
  <si>
    <t>46.17.13</t>
  </si>
  <si>
    <t>Услуги по оптовой торговле табачными изделиями за вознаграждение или на договорной основе</t>
  </si>
  <si>
    <t>46.17.13.000</t>
  </si>
  <si>
    <t>Услуги по оптовой торговле прочими отдельными товарами за вознаграждение или на договорной основе</t>
  </si>
  <si>
    <t>Услуги по оптовой торговле фармацевтической продукцией и изделиями, применяемыми в медицинских целях, парфюмерными и косметическими товарами и чистящими средствами за вознаграждение или на договорной основе</t>
  </si>
  <si>
    <t>46.18.11.110</t>
  </si>
  <si>
    <t>Услуги по оптовой торговле фармацевтической продукцией за вознаграждение или на договорной основе</t>
  </si>
  <si>
    <t>46.18.11.120</t>
  </si>
  <si>
    <t>Услуги по оптовой торговле изделиями, применяемыми в медицинских целях, за вознаграждение или на договорной основе</t>
  </si>
  <si>
    <t>46.18.11.130</t>
  </si>
  <si>
    <t>Услуги по оптовой торговле парфюмерными и косметическими товарами, включая мыло, за вознаграждение или на договорной основе</t>
  </si>
  <si>
    <t>46.18.11.140</t>
  </si>
  <si>
    <t>Услуги по оптовой торговле чистящими средствами за вознаграждение или на договорной основе</t>
  </si>
  <si>
    <t>Услуги по оптовой торговле играми и игрушками, спортивными товарами, велосипедами, книгами, газетами, журналами, писчебумажными и канцелярскими товарами, музыкальными инструментами, часами и ювелирными изделиями, фототоварами и оптическими товарами за вознаграждение или на договорной основе</t>
  </si>
  <si>
    <t>46.18.12.000</t>
  </si>
  <si>
    <t>46.18.19</t>
  </si>
  <si>
    <t>Услуги по оптовой торговле прочими отдельными товарами, не включенными в другие группировки, за вознаграждение или на договорной основе</t>
  </si>
  <si>
    <t>- торговлю за вознаграждение или на договорной основе следующими товарами: бумагой и картоном, древесным сырьем и необработанными лесоматериалами, отходами и ломом, а также материалами для переработки, отдельными ассортиментами товаров, не включенными в другие группировки</t>
  </si>
  <si>
    <t>46.18.19.110</t>
  </si>
  <si>
    <t>Услуги по оптовой торговле бумагой и картоном за вознаграждение или на договорной основе</t>
  </si>
  <si>
    <t>46.18.19.120</t>
  </si>
  <si>
    <t>Услуги по оптовой торговле древесным сырьем и необработанными лесоматериалами за вознаграждение или на договорной основе</t>
  </si>
  <si>
    <t>46.18.19.130</t>
  </si>
  <si>
    <t>Услуги по оптовой торговле отходами, ломом и материалами для переработки за вознаграждение или на договорной основе</t>
  </si>
  <si>
    <t>46.18.19.190</t>
  </si>
  <si>
    <t>Услуги по оптовой торговле прочими товарами, не включенными в другие группировки, за вознаграждение или на договорной основе</t>
  </si>
  <si>
    <t>Услуги по оптовой торговле универсальным ассортиментом товаров за вознаграждение или на договорной основе</t>
  </si>
  <si>
    <t>46.19.1</t>
  </si>
  <si>
    <t>46.19.10</t>
  </si>
  <si>
    <t>46.19.10.000</t>
  </si>
  <si>
    <t>Услуги по оптовой торговле сельскохозяйственным сырьем и живыми животными</t>
  </si>
  <si>
    <t>Услуги по оптовой торговле зерном, необработанным табаком, семенами и кормами для животных</t>
  </si>
  <si>
    <t>Услуги по оптовой торговле зерном, семенами и кормами для животных</t>
  </si>
  <si>
    <t>Услуги по оптовой торговле зерном</t>
  </si>
  <si>
    <t>- услуги по оптовой торговле кормами для сельскохозяйственных животных, см. 46.21.14</t>
  </si>
  <si>
    <t>46.21.11.000</t>
  </si>
  <si>
    <t>Услуги по оптовой торговле семенами, кроме масличных семян</t>
  </si>
  <si>
    <t>46.21.12.000</t>
  </si>
  <si>
    <t>Услуги по оптовой торговле масличными семенами и маслосодержащими плодами</t>
  </si>
  <si>
    <t>46.21.13.000</t>
  </si>
  <si>
    <t>Услуги по оптовой торговле кормами для животных</t>
  </si>
  <si>
    <t>- услуги по оптовой торговле кормами для домашних животных, см. 46.38.29.110</t>
  </si>
  <si>
    <t>46.21.14.000</t>
  </si>
  <si>
    <t>Услуги по оптовой торговле прочим сельскохозяйственным сырьем, не включенным в другие группировки</t>
  </si>
  <si>
    <t>46.21.19.000</t>
  </si>
  <si>
    <t>Услуги по оптовой торговле необработанным табаком</t>
  </si>
  <si>
    <t>46.21.20</t>
  </si>
  <si>
    <t>46.21.20.000</t>
  </si>
  <si>
    <t>Услуги по оптовой торговле цветами и растениями</t>
  </si>
  <si>
    <t>46.22.1</t>
  </si>
  <si>
    <t>46.22.10</t>
  </si>
  <si>
    <t>- услуги по оптовой торговле луковицами</t>
  </si>
  <si>
    <t>46.22.10.000</t>
  </si>
  <si>
    <t>Услуги по оптовой торговле живыми животными</t>
  </si>
  <si>
    <t>46.23.1</t>
  </si>
  <si>
    <t>46.23.10</t>
  </si>
  <si>
    <t>- услуги по оптовой торговле домашними животными</t>
  </si>
  <si>
    <t>46.23.10.000</t>
  </si>
  <si>
    <t>Услуги по оптовой торговле шкурами и кожей</t>
  </si>
  <si>
    <t>46.24.1</t>
  </si>
  <si>
    <t>46.24.10</t>
  </si>
  <si>
    <t>46.24.10.000</t>
  </si>
  <si>
    <t>Услуги по оптовой торговле пищевыми продуктами, напитками и табачными изделиями</t>
  </si>
  <si>
    <t>Услуги по оптовой торговле фруктами и овощами</t>
  </si>
  <si>
    <t>Услуги по оптовой торговле свежими овощами, фруктами и орехами</t>
  </si>
  <si>
    <t>- услуги по оптовой торговле ягодами, виноградом</t>
  </si>
  <si>
    <t>46.31.11.110</t>
  </si>
  <si>
    <t>Услуги по оптовой торговле свежим картофелем</t>
  </si>
  <si>
    <t>46.31.11.120</t>
  </si>
  <si>
    <t>Услуги по оптовой торговле прочими свежими овощами</t>
  </si>
  <si>
    <t>46.31.11.130</t>
  </si>
  <si>
    <t>Услуги по оптовой торговле свежими фруктами и орехами</t>
  </si>
  <si>
    <t>Услуги по оптовой торговле переработанными овощами, фруктами и орехами</t>
  </si>
  <si>
    <t>46.31.12.000</t>
  </si>
  <si>
    <t>Услуги по оптовой торговле мясом и мясными продуктами</t>
  </si>
  <si>
    <t>46.32.11</t>
  </si>
  <si>
    <t>Услуги по оптовой торговле мясом (включая мясо птицы)</t>
  </si>
  <si>
    <t>46.32.11.000</t>
  </si>
  <si>
    <t>46.32.12</t>
  </si>
  <si>
    <t>Услуги по оптовой торговле мясными продуктами (включая продукты из мяса птицы)</t>
  </si>
  <si>
    <t>46.32.12.110</t>
  </si>
  <si>
    <t>Услуги по оптовой торговле консервами из мяса и мяса птицы</t>
  </si>
  <si>
    <t>46.32.12.190</t>
  </si>
  <si>
    <t>Услуги по оптовой торговле прочими продуктами из мяса и мяса птицы</t>
  </si>
  <si>
    <t>Услуги по оптовой торговле молочными продуктами, яйцами, пищевыми маслами и жирами</t>
  </si>
  <si>
    <t>46.33.11</t>
  </si>
  <si>
    <t>Услуги по оптовой торговле молочными продуктами</t>
  </si>
  <si>
    <t>46.33.11.000</t>
  </si>
  <si>
    <t>46.33.12</t>
  </si>
  <si>
    <t>Услуги по оптовой торговле яйцами</t>
  </si>
  <si>
    <t>46.33.12.000</t>
  </si>
  <si>
    <t>46.33.13</t>
  </si>
  <si>
    <t>Услуги по оптовой торговле пищевыми маслами и жирами</t>
  </si>
  <si>
    <t>46.33.13.000</t>
  </si>
  <si>
    <t>Услуги по оптовой торговле алкогольными и другими напитками</t>
  </si>
  <si>
    <t>46.34.11</t>
  </si>
  <si>
    <t>Услуги по оптовой торговле соками, минеральной водой и прочими безалкогольными напитками</t>
  </si>
  <si>
    <t>46.34.11.000</t>
  </si>
  <si>
    <t>46.34.12</t>
  </si>
  <si>
    <t>Услуги по оптовой торговле алкогольными напитками</t>
  </si>
  <si>
    <t>46.34.12.110</t>
  </si>
  <si>
    <t>Услуги по оптовой торговле алкогольными напитками, кроме пива</t>
  </si>
  <si>
    <t>46.34.12.120</t>
  </si>
  <si>
    <t>Услуги по оптовой торговле пивом</t>
  </si>
  <si>
    <t>46.34.12.130</t>
  </si>
  <si>
    <t>Услуги по закупке вина в больших емкостях с последующим разливом в мелкую тару без переработки</t>
  </si>
  <si>
    <t>Услуги по оптовой торговле табачными изделиями</t>
  </si>
  <si>
    <t>46.35.1</t>
  </si>
  <si>
    <t>46.35.10</t>
  </si>
  <si>
    <t>46.35.10.000</t>
  </si>
  <si>
    <t>Услуги по оптовой торговле сахаром, шоколадом и сахаристыми кондитерскими изделиями</t>
  </si>
  <si>
    <t>46.36.11</t>
  </si>
  <si>
    <t>Услуги по оптовой торговле сахаром</t>
  </si>
  <si>
    <t>46.36.11.000</t>
  </si>
  <si>
    <t>46.36.12</t>
  </si>
  <si>
    <t>Услуги по оптовой торговле хлебобулочными изделиями</t>
  </si>
  <si>
    <t>46.36.12.000</t>
  </si>
  <si>
    <t>46.36.13</t>
  </si>
  <si>
    <t>Услуги по оптовой торговле шоколадом и сахаристыми кондитерскими изделиями</t>
  </si>
  <si>
    <t>46.36.13.000</t>
  </si>
  <si>
    <t>Услуги по оптовой торговле кофе, чаем, какао и пряностями</t>
  </si>
  <si>
    <t>46.37.1</t>
  </si>
  <si>
    <t>46.37.10</t>
  </si>
  <si>
    <t>46.37.10.000</t>
  </si>
  <si>
    <t>Услуги по оптовой торговле прочими пищевыми продуктами, включая рыбу, ракообразных и моллюсков</t>
  </si>
  <si>
    <t>Услуги по оптовой торговле рыбой, ракообразными и моллюсками</t>
  </si>
  <si>
    <t>46.38.10</t>
  </si>
  <si>
    <t>46.38.10.000</t>
  </si>
  <si>
    <t>- услуги по оптовой торговле переработанными рыбными продуктами;</t>
  </si>
  <si>
    <t>- услуги по оптовой торговле рыбными консервами</t>
  </si>
  <si>
    <t>Услуги по оптовой торговле прочими пищевыми продуктами</t>
  </si>
  <si>
    <t>Услуги по оптовой торговле гомогенизированными пищевыми продуктами и диетическим питанием</t>
  </si>
  <si>
    <t>46.38.21.000</t>
  </si>
  <si>
    <t>Услуги по оптовой торговле прочими пищевыми продуктами, не включенными в другие группировки</t>
  </si>
  <si>
    <t>46.38.29.110</t>
  </si>
  <si>
    <t>Услуги по оптовой торговле кормами для домашних животных</t>
  </si>
  <si>
    <t>46.38.29.120</t>
  </si>
  <si>
    <t>Услуги по оптовой торговле мукой и макаронными изделиями</t>
  </si>
  <si>
    <t>46.38.29.130</t>
  </si>
  <si>
    <t>Услуги по оптовой торговле крупами</t>
  </si>
  <si>
    <t>46.38.29.140</t>
  </si>
  <si>
    <t>Услуги по оптовой торговле солью</t>
  </si>
  <si>
    <t>46.38.29.190</t>
  </si>
  <si>
    <t>Услуги по неспециализированной оптовой торговле пищевыми продуктами, напитками и табачными изделиями</t>
  </si>
  <si>
    <t>46.39.11</t>
  </si>
  <si>
    <t>Услуги по неспециализированной оптовой торговле замороженными пищевыми продуктами</t>
  </si>
  <si>
    <t>46.39.11.000</t>
  </si>
  <si>
    <t>46.39.12</t>
  </si>
  <si>
    <t>Услуги по неспециализированной оптовой торговле незамороженными пищевыми продуктами, напитками и табачными изделиями</t>
  </si>
  <si>
    <t>46.39.12.000</t>
  </si>
  <si>
    <t>Услуги по оптовой торговле непродовольственными потребительскими товарами</t>
  </si>
  <si>
    <t>Услуги по оптовой торговле текстильными изделиями</t>
  </si>
  <si>
    <t>46.41.11</t>
  </si>
  <si>
    <t>Услуги по оптовой торговле пряжей</t>
  </si>
  <si>
    <t>46.41.11.000</t>
  </si>
  <si>
    <t>46.41.12</t>
  </si>
  <si>
    <t>Услуги по оптовой торговле тканями</t>
  </si>
  <si>
    <t>46.41.12.000</t>
  </si>
  <si>
    <t>46.41.13</t>
  </si>
  <si>
    <t>Услуги по оптовой торговле столовым и постельным бельем, портьерами и разнообразными бытовыми изделиями из текстильных материалов</t>
  </si>
  <si>
    <t>46.41.13.000</t>
  </si>
  <si>
    <t>46.41.14</t>
  </si>
  <si>
    <t>Услуги по оптовой торговле галантерейными изделиями</t>
  </si>
  <si>
    <t>46.41.14.000</t>
  </si>
  <si>
    <t>Услуги по оптовой торговле одеждой и обувью</t>
  </si>
  <si>
    <t>Услуги по оптовой торговле одеждой</t>
  </si>
  <si>
    <t>46.42.11.110</t>
  </si>
  <si>
    <t>Услуги по оптовой торговле одеждой, включая спортивную, кроме нательного белья</t>
  </si>
  <si>
    <t>- услуги по оптовой торговле форменной, специальной и рабочей одеждой;</t>
  </si>
  <si>
    <t>- одеждой из натуральной кожи</t>
  </si>
  <si>
    <t>- услуги по оптовой торговле одеждой из натурального меха, см. 46.42.11.130</t>
  </si>
  <si>
    <t>46.42.11.120</t>
  </si>
  <si>
    <t>Услуги по оптовой торговле нательным бельем</t>
  </si>
  <si>
    <t>- услуги по оптовой торговле чулочно-носочными изделиями</t>
  </si>
  <si>
    <t>46.42.11.130</t>
  </si>
  <si>
    <t>Услуги по оптовой торговле изделиями из меха</t>
  </si>
  <si>
    <t>- услуги по оптовой торговле меховыми шкурками и изделиями;</t>
  </si>
  <si>
    <t>- одеждой и головными уборами из натурального меха</t>
  </si>
  <si>
    <t>46.42.11.140</t>
  </si>
  <si>
    <t>Услуги по оптовой торговле аксессуарами одежды и головными уборами</t>
  </si>
  <si>
    <t>- услуги по оптовой торговле головными уборами из натуральной кожи</t>
  </si>
  <si>
    <t>- услуги по оптовой торговле головными уборами из натурального меха, см. 46.42.130</t>
  </si>
  <si>
    <t>Услуги по оптовой торговле обувью</t>
  </si>
  <si>
    <t>46.42.12.000</t>
  </si>
  <si>
    <t>Услуги по оптовой торговле бытовыми электроприборами</t>
  </si>
  <si>
    <t>46.43.11</t>
  </si>
  <si>
    <t>Услуги по оптовой торговле бытовыми электроприборами, кроме радио- и телеаппаратуры и фототоваров</t>
  </si>
  <si>
    <t>46.43.11.000</t>
  </si>
  <si>
    <t>46.43.12</t>
  </si>
  <si>
    <t>Услуги по оптовой торговле радио-, теле- и видеоаппаратурой и аппаратурой для цифровых видеодисков (DVD)</t>
  </si>
  <si>
    <t>- услуги по оптовой торговле автомобильными радиоприемниками и телевизионным оборудованием</t>
  </si>
  <si>
    <t>46.43.12.000</t>
  </si>
  <si>
    <t>46.43.13</t>
  </si>
  <si>
    <t>Услуги по оптовой торговле грампластинками, аудио- и видеомагнитными лентами, компакт-дисками (CD) и цифровыми видеодисками (DVD), кроме носителей без записей</t>
  </si>
  <si>
    <t>46.43.13.000</t>
  </si>
  <si>
    <t>46.43.14</t>
  </si>
  <si>
    <t>Услуги по оптовой торговле фототоварами и оптическими товарами</t>
  </si>
  <si>
    <t>46.43.14.000</t>
  </si>
  <si>
    <t>Услуги по оптовой торговле изделиями из фарфора и стекла и чистящими средствами</t>
  </si>
  <si>
    <t>46.44.11</t>
  </si>
  <si>
    <t>Услуги по оптовой торговле изделиями из стекла, фарфора и керамики</t>
  </si>
  <si>
    <t>- услуги по оптовой торговле санитарно-техническим оборудованием, см. 46.73.13</t>
  </si>
  <si>
    <t>46.44.11.000</t>
  </si>
  <si>
    <t>46.44.12</t>
  </si>
  <si>
    <t>Услуги по оптовой торговле чистящими средствами</t>
  </si>
  <si>
    <t>46.44.12.000</t>
  </si>
  <si>
    <t>Услуги по оптовой торговле парфюмерными и косметическими товарами</t>
  </si>
  <si>
    <t>46.45.10</t>
  </si>
  <si>
    <t>- услуги по оптовой торговле парфюмерными и косметическими товарами и мылом</t>
  </si>
  <si>
    <t>46.45.10.110</t>
  </si>
  <si>
    <t>Услуги по оптовой торговле парфюмерными и косметическими товарами, кроме мыла</t>
  </si>
  <si>
    <t>46.45.10.120</t>
  </si>
  <si>
    <t>Услуги по оптовой торговле туалетным и хозяйственным мылом</t>
  </si>
  <si>
    <t>Услуги по оптовой торговле фармацевтической продукцией</t>
  </si>
  <si>
    <t>46.46.11</t>
  </si>
  <si>
    <t>Услуги по оптовой торговле основной фармацевтической продукцией и лекарственными препаратами</t>
  </si>
  <si>
    <t>46.46.11.000</t>
  </si>
  <si>
    <t>46.46.12</t>
  </si>
  <si>
    <t>Услуги по оптовой торговле хирургическими, ортопедическими инструментами и приборами, применяемыми в медицинских целях</t>
  </si>
  <si>
    <t>46.46.12.000</t>
  </si>
  <si>
    <t>Услуги по оптовой торговле мебелью, коврами и осветительным оборудованием</t>
  </si>
  <si>
    <t>Услуги по оптовой торговле мебелью, напольными покрытиями и осветительными приборами</t>
  </si>
  <si>
    <t>46.47.11</t>
  </si>
  <si>
    <t>Услуги по оптовой торговле бытовой мебелью</t>
  </si>
  <si>
    <t>46.47.11.000</t>
  </si>
  <si>
    <t>46.47.12</t>
  </si>
  <si>
    <t>Услуги по оптовой торговле осветительным оборудованием</t>
  </si>
  <si>
    <t>46.47.12.000</t>
  </si>
  <si>
    <t>46.47.13</t>
  </si>
  <si>
    <t>Услуги по оптовой торговле коврами и ковриками</t>
  </si>
  <si>
    <t>46.47.13.000</t>
  </si>
  <si>
    <t>Услуги по оптовой торговле часами и ювелирными изделиями</t>
  </si>
  <si>
    <t>46.48.10</t>
  </si>
  <si>
    <t>46.48.10.110</t>
  </si>
  <si>
    <t>Услуги по оптовой торговле часами</t>
  </si>
  <si>
    <t>46.48.10.120</t>
  </si>
  <si>
    <t>Услуги по оптовой торговле ювелирными изделиями</t>
  </si>
  <si>
    <t>Услуги по оптовой торговле прочими бытовыми товарами</t>
  </si>
  <si>
    <t>Услуги по оптовой торговле ножевыми изделиями и бытовой металлической посудой, плетеными изделиями, изделиями из пробки и прочими бытовыми изделиями, не включенными в другие группировки</t>
  </si>
  <si>
    <t>46.49.11</t>
  </si>
  <si>
    <t>Услуги по оптовой торговле ножевыми изделиями и бытовой металлической посудой</t>
  </si>
  <si>
    <t>46.49.11.000</t>
  </si>
  <si>
    <t>46.49.12</t>
  </si>
  <si>
    <t>Услуги по оптовой торговле плетеными изделиями, изделиями из пробки, бондарными изделиями и прочими бытовыми деревянными изделиями</t>
  </si>
  <si>
    <t>46.49.12.000</t>
  </si>
  <si>
    <t>46.49.19</t>
  </si>
  <si>
    <t>Услуги по оптовой торговле бытовыми изделиями и оборудованием, не включенными в другие группировки</t>
  </si>
  <si>
    <t>46.49.19.000</t>
  </si>
  <si>
    <t>Услуги по оптовой торговле книгами, журналами и писчебумажными и канцелярскими товарами</t>
  </si>
  <si>
    <t>46.49.21</t>
  </si>
  <si>
    <t>Услуги по оптовой торговле книгами</t>
  </si>
  <si>
    <t>46.49.21.000</t>
  </si>
  <si>
    <t>46.49.22</t>
  </si>
  <si>
    <t>Услуги по оптовой торговле журналами и газетами</t>
  </si>
  <si>
    <t>46.49.22.000</t>
  </si>
  <si>
    <t>46.49.23</t>
  </si>
  <si>
    <t>Услуги по оптовой торговле писчебумажными и канцелярскими товарами</t>
  </si>
  <si>
    <t>46.49.23.000</t>
  </si>
  <si>
    <t>Услуги по оптовой торговле прочими потребительскими товарами</t>
  </si>
  <si>
    <t>Услуги по оптовой торговле музыкальными инструментами</t>
  </si>
  <si>
    <t>46.49.31.000</t>
  </si>
  <si>
    <t>Услуги по оптовой торговле играми и игрушками</t>
  </si>
  <si>
    <t>46.49.32.000</t>
  </si>
  <si>
    <t>Услуги по оптовой торговле спортивными товарами (включая велосипеды)</t>
  </si>
  <si>
    <t>46.49.33.000</t>
  </si>
  <si>
    <t>46.49.34</t>
  </si>
  <si>
    <t>Услуги по оптовой торговле изделиями из кожи и дорожными принадлежностями</t>
  </si>
  <si>
    <t>46.49.34.000</t>
  </si>
  <si>
    <t>46.49.35</t>
  </si>
  <si>
    <t>Услуги по оптовой торговле почтовыми марками и монетами</t>
  </si>
  <si>
    <t>46.49.35.000</t>
  </si>
  <si>
    <t>46.49.36</t>
  </si>
  <si>
    <t>Услуги по оптовой торговле сувенирами и предметами искусства</t>
  </si>
  <si>
    <t>46.49.36.000</t>
  </si>
  <si>
    <t>46.49.39</t>
  </si>
  <si>
    <t>Услуги по оптовой торговле прочими потребительскими товарами, не включенными в другие группировки</t>
  </si>
  <si>
    <t>46.49.39.000</t>
  </si>
  <si>
    <t>Услуги по оптовой торговле информационным и коммуникационным оборудованием</t>
  </si>
  <si>
    <t>Услуги по оптовой торговле компьютерами, компьютерными периферийными устройствами и программным обеспечением</t>
  </si>
  <si>
    <t>46.51.10</t>
  </si>
  <si>
    <t>46.51.10.110</t>
  </si>
  <si>
    <t>Услуги по оптовой торговле компьютерами, компьютерными периферийными устройствами</t>
  </si>
  <si>
    <t>46.51.10.120</t>
  </si>
  <si>
    <t>Услуги по оптовой торговле программным обеспечением</t>
  </si>
  <si>
    <t>Услуги по оптовой торговле электронным и телекоммуникационным оборудованием и его частями</t>
  </si>
  <si>
    <t>46.52.11</t>
  </si>
  <si>
    <t>Услуги по оптовой торговле телекоммуникационным оборудованием и его частями</t>
  </si>
  <si>
    <t>46.52.11.000</t>
  </si>
  <si>
    <t>46.52.12</t>
  </si>
  <si>
    <t>Услуги по оптовой торговле электронным оборудованием и его частями</t>
  </si>
  <si>
    <t>46.52.12.000</t>
  </si>
  <si>
    <t>46.52.13</t>
  </si>
  <si>
    <t>Услуги по оптовой торговле аудио- и видеомагнитными лентами и дискетами, магнитными и оптическими дисками, компакт-дисками (CD) и цифровыми видеодисками (DVD) без записей</t>
  </si>
  <si>
    <t>46.52.13.000</t>
  </si>
  <si>
    <t>Услуги по оптовой торговле прочими машинами, оборудованием и инструментами</t>
  </si>
  <si>
    <t>Услуги по оптовой торговле сельскохозяйственными машинами, оборудованием и инструментами</t>
  </si>
  <si>
    <t>46.61.11</t>
  </si>
  <si>
    <t>Услуги по оптовой торговле сельскохозяйственными и лесохозяйственными машинами, оборудованием и инструментами, включая тракторы</t>
  </si>
  <si>
    <t>46.61.11.000</t>
  </si>
  <si>
    <t>46.61.12</t>
  </si>
  <si>
    <t>Услуги по оптовой торговле садово-огородной техникой и инвентарем</t>
  </si>
  <si>
    <t>46.61.12.000</t>
  </si>
  <si>
    <t>Услуги по оптовой торговле станками</t>
  </si>
  <si>
    <t>46.62.11</t>
  </si>
  <si>
    <t>Услуги по оптовой торговле деревообрабатывающими станками</t>
  </si>
  <si>
    <t>46.62.11.000</t>
  </si>
  <si>
    <t>46.62.12</t>
  </si>
  <si>
    <t>Услуги по оптовой торговле металлообрабатывающими станками</t>
  </si>
  <si>
    <t>46.62.12.000</t>
  </si>
  <si>
    <t>46.62.19</t>
  </si>
  <si>
    <t>Услуги по оптовой торговле станками для обработки прочих материалов</t>
  </si>
  <si>
    <t>46.62.19.000</t>
  </si>
  <si>
    <t>Услуги по оптовой торговле машинами и оборудованием для добычи полезных ископаемых и строительства</t>
  </si>
  <si>
    <t>46.63.1</t>
  </si>
  <si>
    <t>46.63.10</t>
  </si>
  <si>
    <t>46.63.10.000</t>
  </si>
  <si>
    <t>Услуги по оптовой торговле машинами и оборудованием для текстильного, швейного и трикотажного производств</t>
  </si>
  <si>
    <t>46.64.1</t>
  </si>
  <si>
    <t>46.64.10</t>
  </si>
  <si>
    <t>46.64.10.000</t>
  </si>
  <si>
    <t>Услуги по оптовой торговле офисной мебелью</t>
  </si>
  <si>
    <t>46.65.1</t>
  </si>
  <si>
    <t>46.65.10</t>
  </si>
  <si>
    <t>46.65.10.000</t>
  </si>
  <si>
    <t>Услуги по оптовой торговле прочей офисной техникой и оборудованием</t>
  </si>
  <si>
    <t>46.66.1</t>
  </si>
  <si>
    <t>46.66.10</t>
  </si>
  <si>
    <t>46.66.10.000</t>
  </si>
  <si>
    <t>Услуги по оптовой торговле прочими машинами и оборудованием</t>
  </si>
  <si>
    <t>46.69.11</t>
  </si>
  <si>
    <t>Услуги по оптовой торговле транспортными средствами, кроме автомобилей, мотоциклов и велосипедов</t>
  </si>
  <si>
    <t>46.69.11.000</t>
  </si>
  <si>
    <t>46.69.12</t>
  </si>
  <si>
    <t>Услуги по оптовой торговле эксплуатационными материалами и принадлежностями машин и оборудования</t>
  </si>
  <si>
    <t>46.69.12.000</t>
  </si>
  <si>
    <t>46.69.13</t>
  </si>
  <si>
    <t>Услуги по оптовой торговле подъемно-транспортными машинами и оборудованием</t>
  </si>
  <si>
    <t>46.69.13.000</t>
  </si>
  <si>
    <t>46.69.14</t>
  </si>
  <si>
    <t>Услуги по оптовой торговле машинами и оборудованием для производства пищевых продуктов, напитков и табачных изделий</t>
  </si>
  <si>
    <t>46.69.14.000</t>
  </si>
  <si>
    <t>46.69.15</t>
  </si>
  <si>
    <t>Услуги по оптовой торговле производственным электрическим оборудованием, машинами, аппаратурой и материалами</t>
  </si>
  <si>
    <t>46.69.15.000</t>
  </si>
  <si>
    <t>46.69.16</t>
  </si>
  <si>
    <t>Услуги по оптовой торговле оружием и боеприпасами</t>
  </si>
  <si>
    <t>46.69.16.000</t>
  </si>
  <si>
    <t>46.69.19</t>
  </si>
  <si>
    <t>Услуги по оптовой торговле прочими машинами, приборами, аппаратурой и оборудованием общепромышленного и специального назначения</t>
  </si>
  <si>
    <t>46.69.19.110</t>
  </si>
  <si>
    <t>Услуги по оптовой торговле энергетическим оборудованием</t>
  </si>
  <si>
    <t>46.69.19.120</t>
  </si>
  <si>
    <t>Услуги по оптовой торговле оборудованием для черной и цветной металлургии</t>
  </si>
  <si>
    <t>46.69.19.130</t>
  </si>
  <si>
    <t>Услуги по оптовой торговле химическим и нефтегазоперерабатывающим оборудованием</t>
  </si>
  <si>
    <t>46.69.19.140</t>
  </si>
  <si>
    <t>Услуги по оптовой торговле насосным, компрессорным и холодильным оборудованием</t>
  </si>
  <si>
    <t>46.69.19.150</t>
  </si>
  <si>
    <t>Услуги по оптовой торговле оборудованием для кондиционирования воздуха и вентиляции</t>
  </si>
  <si>
    <t>46.69.19.160</t>
  </si>
  <si>
    <t>Услуги по оптовой торговле оборудованием для производства строительных материалов</t>
  </si>
  <si>
    <t>46.69.19.190</t>
  </si>
  <si>
    <t>Услуги по оптовой торговле прочими машинами, приборами, аппаратурой и оборудованием общепромышленного и специального назначения, не включенными в другие группировки</t>
  </si>
  <si>
    <t>Услуги по специализированной оптовой торговле прочие</t>
  </si>
  <si>
    <t>Услуги по оптовой торговле твердым, жидким и газообразным топливом и связанными продуктами</t>
  </si>
  <si>
    <t>Услуги по оптовой торговле твердым, жидким и газообразным топливом и подобными продуктами</t>
  </si>
  <si>
    <t>46.71.11</t>
  </si>
  <si>
    <t>Услуги по оптовой торговле твердым топливом</t>
  </si>
  <si>
    <t>46.71.11.000</t>
  </si>
  <si>
    <t>46.71.12</t>
  </si>
  <si>
    <t>Услуги по оптовой торговле моторным топливом, включая авиационный бензин</t>
  </si>
  <si>
    <t>46.71.12.000</t>
  </si>
  <si>
    <t>46.71.13</t>
  </si>
  <si>
    <t>Услуги по оптовой торговле прочим жидким и газообразным топливом и подобными продуктами</t>
  </si>
  <si>
    <t>46.71.13.110</t>
  </si>
  <si>
    <t>46.71.13.120</t>
  </si>
  <si>
    <t>Услуги по оптовой торговле мазутом</t>
  </si>
  <si>
    <t>46.71.13.130</t>
  </si>
  <si>
    <t>Услуги по оптовой торговле природным (естественным) газом</t>
  </si>
  <si>
    <t>46.71.13.140</t>
  </si>
  <si>
    <t>Услуги по оптовой торговле сжиженными углеводородными газами</t>
  </si>
  <si>
    <t>46.71.13.141</t>
  </si>
  <si>
    <t>Услуги по оптовой торговле сжиженными углеводородными газами по регулируемым государством ценам (тарифам)</t>
  </si>
  <si>
    <t>46.71.13.142</t>
  </si>
  <si>
    <t>Услуги по оптовой торговле сжиженными углеводородными газами по нерегулируемым государством ценам (тарифам)</t>
  </si>
  <si>
    <t>46.71.13.190</t>
  </si>
  <si>
    <t>Услуги по оптовой торговле прочим жидким и газообразным топливом и подобными продуктами, не включенными в другие группировки</t>
  </si>
  <si>
    <t>Услуги по оптовой торговле металлами и металлическими рудами</t>
  </si>
  <si>
    <t>Услуги по оптовой торговле железными рудами</t>
  </si>
  <si>
    <t>46.72.11.000</t>
  </si>
  <si>
    <t>Услуги по оптовой торговле рудами цветных металлов</t>
  </si>
  <si>
    <t>46.72.12.000</t>
  </si>
  <si>
    <t>46.72.13</t>
  </si>
  <si>
    <t>Услуги по оптовой торговле черными металлами в первичных формах</t>
  </si>
  <si>
    <t>46.72.13.000</t>
  </si>
  <si>
    <t>46.72.14</t>
  </si>
  <si>
    <t>Услуги по оптовой торговле цветными металлами в первичных формах</t>
  </si>
  <si>
    <t>46.72.14.110</t>
  </si>
  <si>
    <t>Услуги по оптовой торговле цветными металлами в первичных формах, кроме драгоценных</t>
  </si>
  <si>
    <t>46.72.14.120</t>
  </si>
  <si>
    <t>Услуги по оптовой торговле золотом и прочими драгоценными металлами</t>
  </si>
  <si>
    <t>Услуги по оптовой торговле лесоматериалами, строительными материалами и санитарно-техническим оборудованием</t>
  </si>
  <si>
    <t>46.73.11</t>
  </si>
  <si>
    <t>Услуги по оптовой торговле древесным сырьем и необработанными лесоматериалами</t>
  </si>
  <si>
    <t>46.73.11.000</t>
  </si>
  <si>
    <t>46.73.12</t>
  </si>
  <si>
    <t>Услуги по оптовой торговле пиломатериалами</t>
  </si>
  <si>
    <t>46.73.12.000</t>
  </si>
  <si>
    <t>46.73.13</t>
  </si>
  <si>
    <t>Услуги по оптовой торговле санитарно-техническим оборудованием</t>
  </si>
  <si>
    <t>46.73.13.000</t>
  </si>
  <si>
    <t>46.73.14</t>
  </si>
  <si>
    <t>Услуги по оптовой торговле лакокрасочными материалами</t>
  </si>
  <si>
    <t>46.73.14.000</t>
  </si>
  <si>
    <t>46.73.15</t>
  </si>
  <si>
    <t>Услуги по оптовой торговле листовым стеклом</t>
  </si>
  <si>
    <t>46.73.15.000</t>
  </si>
  <si>
    <t>46.73.16</t>
  </si>
  <si>
    <t>Услуги по оптовой торговле прочими строительными материалами и изделиями</t>
  </si>
  <si>
    <t>46.73.16.000</t>
  </si>
  <si>
    <t>46.73.17</t>
  </si>
  <si>
    <t>Услуги по оптовой торговле обоями</t>
  </si>
  <si>
    <t>46.73.17.000</t>
  </si>
  <si>
    <t>46.73.18</t>
  </si>
  <si>
    <t>Услуги по оптовой торговле напольными покрытиями, кроме ковров</t>
  </si>
  <si>
    <t>46.73.18.000</t>
  </si>
  <si>
    <t>Услуги по оптовой торговле скобяными изделиями, водопроводным и отопительным оборудованием и санитарно-технической арматурой</t>
  </si>
  <si>
    <t>46.74.11</t>
  </si>
  <si>
    <t>Услуги по оптовой торговле скобяными изделиями</t>
  </si>
  <si>
    <t>46.74.11.000</t>
  </si>
  <si>
    <t>46.74.12</t>
  </si>
  <si>
    <t>Услуги по оптовой торговле водопроводным и отопительным оборудованием и санитарно-технической арматурой</t>
  </si>
  <si>
    <t>46.74.12.000</t>
  </si>
  <si>
    <t>46.74.13</t>
  </si>
  <si>
    <t>Услуги по оптовой торговле ручными инструментами</t>
  </si>
  <si>
    <t>46.74.13.000</t>
  </si>
  <si>
    <t>Услуги по оптовой торговле химическими продуктами</t>
  </si>
  <si>
    <t>46.75.11</t>
  </si>
  <si>
    <t>Услуги по оптовой торговле удобрениями и агрохимикатами</t>
  </si>
  <si>
    <t>46.75.11.000</t>
  </si>
  <si>
    <t>46.75.12</t>
  </si>
  <si>
    <t>Услуги по оптовой торговле промышленными химическими веществами</t>
  </si>
  <si>
    <t>46.75.12.000</t>
  </si>
  <si>
    <t>Услуги по оптовой торговле прочими промежуточными продуктами</t>
  </si>
  <si>
    <t>46.76.11</t>
  </si>
  <si>
    <t>Услуги по оптовой торговле бумагой и картоном</t>
  </si>
  <si>
    <t>46.76.11.000</t>
  </si>
  <si>
    <t>46.76.12</t>
  </si>
  <si>
    <t>Услуги по оптовой торговле текстильными волокнами</t>
  </si>
  <si>
    <t>- услуги по оптовой торговле натуральными и химическими текстильными волокнами</t>
  </si>
  <si>
    <t>46.76.12.000</t>
  </si>
  <si>
    <t>46.76.13</t>
  </si>
  <si>
    <t>Услуги по оптовой торговле пластмассами и резиной в первичных формах</t>
  </si>
  <si>
    <t>46.76.13.000</t>
  </si>
  <si>
    <t>46.76.19</t>
  </si>
  <si>
    <t>Услуги по оптовой торговле промежуточными продуктами, кроме сельскохозяйственных, не включенными в другие группировки</t>
  </si>
  <si>
    <t>46.76.19.110</t>
  </si>
  <si>
    <t>Услуги по оптовой торговле драгоценными камнями</t>
  </si>
  <si>
    <t>46.76.19.190</t>
  </si>
  <si>
    <t>Услуги по оптовой торговле прочими промежуточными продуктами, кроме сельскохозяйственных, не включенными в другие группировки</t>
  </si>
  <si>
    <t>Услуги по оптовой торговле отходами и ломом</t>
  </si>
  <si>
    <t>46.77.1</t>
  </si>
  <si>
    <t>46.77.10</t>
  </si>
  <si>
    <t>46.77.10.000</t>
  </si>
  <si>
    <t>Услуги по неспециализированной оптовой торговле</t>
  </si>
  <si>
    <t>46.90.1</t>
  </si>
  <si>
    <t>46.90.10</t>
  </si>
  <si>
    <t>46.90.10.000</t>
  </si>
  <si>
    <t>Услуги по розничной торговле, кроме розничной торговли автотранспортными средствами и мотоциклами</t>
  </si>
  <si>
    <t>Услуги по розничной торговле в неспециализированных магазинах</t>
  </si>
  <si>
    <t>Услуги по розничной торговле преимущественно пищевыми продуктами, включая напитки, и табачными изделиями в неспециализированных магазинах</t>
  </si>
  <si>
    <t>Услуги по розничной торговле замороженными продуктами в неспециализированных магазинах</t>
  </si>
  <si>
    <t>47.11.10</t>
  </si>
  <si>
    <t>47.11.10.000</t>
  </si>
  <si>
    <t>Услуги по розничной торговле незамороженными продуктами, включая напитки, и табачными изделиями в неспециализированных магазинах</t>
  </si>
  <si>
    <t>47.11.20</t>
  </si>
  <si>
    <t>47.11.20.000</t>
  </si>
  <si>
    <t>Услуги по розничной торговле большим товарным ассортиментом с преобладанием продовольственных товаров в неспециализированных магазинах</t>
  </si>
  <si>
    <t>47.11.30</t>
  </si>
  <si>
    <t>47.11.30.000</t>
  </si>
  <si>
    <t>Услуги по прочей розничной торговле в неспециализированных магазинах</t>
  </si>
  <si>
    <t>Услуги по розничной торговле большим товарным ассортиментом с преобладанием непродовольственных товаров в неспециализированных магазинах</t>
  </si>
  <si>
    <t>47.19.10</t>
  </si>
  <si>
    <t>47.19.10.000</t>
  </si>
  <si>
    <t>Услуги по розничной торговле большим товарным ассортиментом непродовольственной продукции в неспециализированных магазинах</t>
  </si>
  <si>
    <t>47.19.20</t>
  </si>
  <si>
    <t>47.19.20.000</t>
  </si>
  <si>
    <t>Услуги по розничной торговле пищевыми продуктами, напитками и табачными изделиями в специализированных магазинах</t>
  </si>
  <si>
    <t>Услуги по розничной торговле фруктами и овощами в специализированных магазинах</t>
  </si>
  <si>
    <t>Услуги по розничной торговле свежими фруктами, овощами, картофелем и орехами в специализированных магазинах</t>
  </si>
  <si>
    <t>47.21.10</t>
  </si>
  <si>
    <t>47.21.10.000</t>
  </si>
  <si>
    <t>Услуги по розничной торговле консервированными фруктами и овощами и орехами в специализированных магазинах</t>
  </si>
  <si>
    <t>47.21.20</t>
  </si>
  <si>
    <t>47.21.20.000</t>
  </si>
  <si>
    <t>Услуги по розничной торговле мясом и мясными продуктами в специализированных магазинах</t>
  </si>
  <si>
    <t>Услуги по розничной торговле мясом и мясом птицы, включая субпродукты, в специализированных магазинах</t>
  </si>
  <si>
    <t>47.22.10</t>
  </si>
  <si>
    <t>47.22.10.000</t>
  </si>
  <si>
    <t>Услуги по розничной торговле продуктами из мяса и мяса птицы в специализированных магазинах</t>
  </si>
  <si>
    <t>47.22.20</t>
  </si>
  <si>
    <t>47.22.20.000</t>
  </si>
  <si>
    <t>Услуги по розничной торговле консервами из мяса и мяса птицы в специализированных магазинах</t>
  </si>
  <si>
    <t>47.22.30</t>
  </si>
  <si>
    <t>47.22.30.000</t>
  </si>
  <si>
    <t>Услуги по розничной торговле рыбой, ракообразными и моллюсками в специализированных магазинах</t>
  </si>
  <si>
    <t>Услуги по розничной торговле рыбой и морепродуктами в специализированных магазинах</t>
  </si>
  <si>
    <t>47.23.10</t>
  </si>
  <si>
    <t>47.23.10.000</t>
  </si>
  <si>
    <t>Услуги по розничной торговле консервами из рыбы и морепродуктов в специализированных магазинах</t>
  </si>
  <si>
    <t>47.23.20</t>
  </si>
  <si>
    <t>47.23.20.000</t>
  </si>
  <si>
    <t>Услуги по розничной торговле хлебом и хлебобулочными изделиями и кондитерскими изделиями в специализированных магазинах</t>
  </si>
  <si>
    <t>Услуги по розничной торговле хлебом и хлебобулочными изделиями в специализированных магазинах</t>
  </si>
  <si>
    <t>47.24.10</t>
  </si>
  <si>
    <t>47.24.10.000</t>
  </si>
  <si>
    <t>Услуги по розничной торговле кондитерскими изделиями в специализированных магазинах</t>
  </si>
  <si>
    <t>Услуги по розничной торговле мучными кондитерскими изделиями в специализированных магазинах</t>
  </si>
  <si>
    <t>47.24.21.000</t>
  </si>
  <si>
    <t>Услуги по розничной торговле кондитерскими изделиями, включая шоколад, в специализированных магазинах</t>
  </si>
  <si>
    <t>47.24.22.000</t>
  </si>
  <si>
    <t>Услуги по розничной торговле мороженым и замороженными десертами в специализированных магазинах</t>
  </si>
  <si>
    <t>47.24.30</t>
  </si>
  <si>
    <t>47.24.30.000</t>
  </si>
  <si>
    <t>Услуги по розничной торговле напитками в специализированных магазинах</t>
  </si>
  <si>
    <t>Услуги по розничной торговле алкогольными напитками, включая пиво, в специализированных магазинах</t>
  </si>
  <si>
    <t>Услуги по розничной торговле алкогольными напитками, кроме пива, в специализированных магазинах</t>
  </si>
  <si>
    <t>47.25.11.000</t>
  </si>
  <si>
    <t>Услуги по розничной торговле пивом в специализированных магазинах</t>
  </si>
  <si>
    <t>47.25.12.000</t>
  </si>
  <si>
    <t>Услуги по розничной торговле безалкогольными напитками в специализированных магазинах</t>
  </si>
  <si>
    <t>47.25.20</t>
  </si>
  <si>
    <t>47.25.20.000</t>
  </si>
  <si>
    <t>Услуги по розничной торговле табачными изделиями в специализированных магазинах</t>
  </si>
  <si>
    <t>47.26.1</t>
  </si>
  <si>
    <t>47.26.10</t>
  </si>
  <si>
    <t>47.26.10.000</t>
  </si>
  <si>
    <t>Услуги по розничной торговли прочими пищевыми продуктами в специализированных магазинах</t>
  </si>
  <si>
    <t>Услуги по розничной торговле молочными продуктами и яйцами в специализированных магазинах</t>
  </si>
  <si>
    <t>Услуги по розничной торговле молочными продуктами в специализированных магазинах</t>
  </si>
  <si>
    <t>47.29.11.000</t>
  </si>
  <si>
    <t>Услуги по розничной торговле яйцами в специализированных магазинах</t>
  </si>
  <si>
    <t>47.29.12.000</t>
  </si>
  <si>
    <t>Услуги по розничной торговле пищевыми маслами и жирами в специализированных магазинах</t>
  </si>
  <si>
    <t>Услуги по розничной торговле животными маслами и жирами в специализированных магазинах</t>
  </si>
  <si>
    <t>47.29.21.000</t>
  </si>
  <si>
    <t>Услуги по розничной торговле растительными маслами в специализированных магазинах</t>
  </si>
  <si>
    <t>47.29.22.000</t>
  </si>
  <si>
    <t>Услуги по розничной торговле прочими пищевыми продуктами в специализированных магазинах</t>
  </si>
  <si>
    <t>Услуги по розничной торговле мукой и макаронными изделиями в специализированных магазинах</t>
  </si>
  <si>
    <t>47.29.31.000</t>
  </si>
  <si>
    <t>Услуги по розничной торговле крупами в специализированных магазинах</t>
  </si>
  <si>
    <t>47.29.32.000</t>
  </si>
  <si>
    <t>Услуги по розничной торговле сахаром в специализированных магазинах</t>
  </si>
  <si>
    <t>47.29.33.000</t>
  </si>
  <si>
    <t>Услуги по розничной торговле солью в специализированных магазинах</t>
  </si>
  <si>
    <t>47.29.34.000</t>
  </si>
  <si>
    <t>Услуги по розничной торговле чаем, кофе, какао в специализированных магазинах</t>
  </si>
  <si>
    <t>47.29.35.000</t>
  </si>
  <si>
    <t>Услуги по розничной торговле гомогенизированными пищевыми продуктами, детским и диетическим питанием в специализированных магазинах</t>
  </si>
  <si>
    <t>47.29.36.000</t>
  </si>
  <si>
    <t>Услуги по розничной торговле прочими пищевыми продуктами в специализированных магазинах, не включенными в другие группировки</t>
  </si>
  <si>
    <t>47.29.39.000</t>
  </si>
  <si>
    <t>Услуги по розничной торговле моторным топливом в специализированных магазинах</t>
  </si>
  <si>
    <t>47.30.10</t>
  </si>
  <si>
    <t>47.30.10.000</t>
  </si>
  <si>
    <t>Услуги по розничной торговле смазочными материалами и охлаждающими жидкостями для автотранспортных средств в специализированных магазинах</t>
  </si>
  <si>
    <t>47.30.20</t>
  </si>
  <si>
    <t>47.30.20.000</t>
  </si>
  <si>
    <t>Услуги по розничной торговле информационным и коммуникационным оборудованием в специализированных магазинах</t>
  </si>
  <si>
    <t>Услуги по розничной торговле компьютерами, периферийными устройствами к ним и программным обеспечением в специализированных магазинах</t>
  </si>
  <si>
    <t>Услуги по розничной торговле компьютерами в специализированных магазинах</t>
  </si>
  <si>
    <t>47.41.10</t>
  </si>
  <si>
    <t>47.41.10.000</t>
  </si>
  <si>
    <t>Услуги по розничной торговле программным обеспечением в специализированных магазинах</t>
  </si>
  <si>
    <t>47.41.20</t>
  </si>
  <si>
    <t>47.41.20.000</t>
  </si>
  <si>
    <t>Услуги по розничной торговле периферийными устройствами в специализированных магазинах</t>
  </si>
  <si>
    <t>47.41.30</t>
  </si>
  <si>
    <t>47.41.30.000</t>
  </si>
  <si>
    <t>Услуги по розничной торговле офисными машинами и оборудованием в специализированных магазинах</t>
  </si>
  <si>
    <t>47.41.40</t>
  </si>
  <si>
    <t>47.41.40.000</t>
  </si>
  <si>
    <t>47.41.5</t>
  </si>
  <si>
    <t>Услуги по розничной торговле офисной мебелью в специализированных магазинах</t>
  </si>
  <si>
    <t>47.41.50</t>
  </si>
  <si>
    <t>47.41.50.000</t>
  </si>
  <si>
    <t>Услуги по розничной торговле телекоммуникационным оборудованием, включая розничную торговлю мобильными телефонами, в специализированных магазинах</t>
  </si>
  <si>
    <t>47.42.1</t>
  </si>
  <si>
    <t>47.42.10</t>
  </si>
  <si>
    <t>47.42.10.000</t>
  </si>
  <si>
    <t>Услуги по розничной торговле аудио- и видеотехникой в специализированных магазинах</t>
  </si>
  <si>
    <t>47.43.1</t>
  </si>
  <si>
    <t>47.43.10</t>
  </si>
  <si>
    <t>47.43.10.000</t>
  </si>
  <si>
    <t>Услуги по розничной торговле прочими бытовыми изделиями в специализированных магазинах</t>
  </si>
  <si>
    <t>Услуги по розничной торговле текстильными изделиями в специализированных магазинах</t>
  </si>
  <si>
    <t>47.51.10</t>
  </si>
  <si>
    <t>47.51.10.000</t>
  </si>
  <si>
    <t>Услуги по розничной торговле галантерейными изделиями в специализированных магазинах</t>
  </si>
  <si>
    <t>47.51.20</t>
  </si>
  <si>
    <t>47.51.20.000</t>
  </si>
  <si>
    <t>Услуги по розничной торговле скобяными изделиями, лакокрасочными материалами и материалами для остекления в специализированных магазинах</t>
  </si>
  <si>
    <t>Услуги по розничной торговле скобяными изделиями в специализированных магазинах</t>
  </si>
  <si>
    <t>47.52.10</t>
  </si>
  <si>
    <t>47.52.10.000</t>
  </si>
  <si>
    <t>Услуги по розничной торговле лакокрасочными материалами в специализированных магазинах</t>
  </si>
  <si>
    <t>47.52.20</t>
  </si>
  <si>
    <t>47.52.20.000</t>
  </si>
  <si>
    <t>Услуги по розничной торговле стеклом в специализированных магазинах</t>
  </si>
  <si>
    <t>47.52.30</t>
  </si>
  <si>
    <t>47.52.30.000</t>
  </si>
  <si>
    <t>Услуги по розничной торговле материалами и оборудованием для изготовления поделок в специализированных магазинах</t>
  </si>
  <si>
    <t>47.52.40</t>
  </si>
  <si>
    <t>47.52.40.000</t>
  </si>
  <si>
    <t>Услуги по розничной торговле санитарно-техническим оборудованием в специализированных магазинах</t>
  </si>
  <si>
    <t>47.52.50</t>
  </si>
  <si>
    <t>47.52.50.000</t>
  </si>
  <si>
    <t>Услуги по розничной торговле садово-огородной техникой и инвентарем в специализированных магазинах</t>
  </si>
  <si>
    <t>47.52.60</t>
  </si>
  <si>
    <t>47.52.60.000</t>
  </si>
  <si>
    <t>Услуги по розничной торговле строительными материалами, не включенными в другие группировки, в специализированных магазинах</t>
  </si>
  <si>
    <t>Услуги по розничной торговле лесоматериалами в специализированных магазинах</t>
  </si>
  <si>
    <t>47.52.71.000</t>
  </si>
  <si>
    <t>Услуги по розничной торговле кирпичом в специализированных магазинах</t>
  </si>
  <si>
    <t>47.52.72.000</t>
  </si>
  <si>
    <t>Услуги по розничной торговле металлическими и неметаллическими конструкциями и т.п. в специализированных магазинах</t>
  </si>
  <si>
    <t>47.52.73.000</t>
  </si>
  <si>
    <t>Услуги по розничной торговле сборными деревянными строениями в специализированных магазинах</t>
  </si>
  <si>
    <t>47.52.74.000</t>
  </si>
  <si>
    <t>Услуги по розничной торговле прочими строительными материалами, не включенными в другие группировки, в специализированных магазинах</t>
  </si>
  <si>
    <t>47.52.79.000</t>
  </si>
  <si>
    <t>Услуги по розничной торговле коврами, ковровыми изделиями, покрытиями для пола и стен в специализированных магазинах</t>
  </si>
  <si>
    <t>Услуги по розничной торговле коврами и ковровыми изделиями в специализированных магазинах</t>
  </si>
  <si>
    <t>47.53.10</t>
  </si>
  <si>
    <t>47.53.10.000</t>
  </si>
  <si>
    <t>Услуги по розничной торговле портьерами, тюлевыми занавесями в специализированных магазинах</t>
  </si>
  <si>
    <t>47.53.20</t>
  </si>
  <si>
    <t>47.53.20.000</t>
  </si>
  <si>
    <t>Услуги по розничной торговле обоями и напольными покрытиями в специализированных магазинах</t>
  </si>
  <si>
    <t>47.53.30</t>
  </si>
  <si>
    <t>47.53.30.000</t>
  </si>
  <si>
    <t>Услуги по розничной торговле бытовыми электротоварами в специализированных магазинах</t>
  </si>
  <si>
    <t>47.54.1</t>
  </si>
  <si>
    <t>47.54.10</t>
  </si>
  <si>
    <t>47.54.10.000</t>
  </si>
  <si>
    <t>Услуги по розничной торговле мебелью, осветительными приборами и прочими бытовыми изделиями в специализированных магазинах</t>
  </si>
  <si>
    <t>Услуги по розничной торговле мебелью в специализированных магазинах</t>
  </si>
  <si>
    <t>47.59.10</t>
  </si>
  <si>
    <t>47.59.10.000</t>
  </si>
  <si>
    <t>Услуги по розничной торговле различной домашней утварью, ножевыми изделиями, посудой, изделиями из стекла и керамики, в том числе фарфора и фаянса в специализированных магазинах</t>
  </si>
  <si>
    <t>47.59.20</t>
  </si>
  <si>
    <t>47.59.20.000</t>
  </si>
  <si>
    <t>Услуги по розничной торговле осветительными приборами в специализированных магазинах</t>
  </si>
  <si>
    <t>47.59.30</t>
  </si>
  <si>
    <t>47.59.30.000</t>
  </si>
  <si>
    <t>Услуги по розничной торговле изделиями из дерева, пробки и плетеными изделиями в специализированных магазинах</t>
  </si>
  <si>
    <t>47.59.40</t>
  </si>
  <si>
    <t>47.59.40.000</t>
  </si>
  <si>
    <t>Услуги по розничной торговле музыкальными инструментами и нотными изданиями в специализированных магазинах</t>
  </si>
  <si>
    <t>47.59.50</t>
  </si>
  <si>
    <t>47.59.50.000</t>
  </si>
  <si>
    <t>Услуги по розничной торговле неэлектрическими бытовыми приборами в специализированных магазинах</t>
  </si>
  <si>
    <t>47.59.60</t>
  </si>
  <si>
    <t>47.59.60.000</t>
  </si>
  <si>
    <t>Услуги по розничной торговле электрическими системами охранной сигнализации, такими как запорные устройства, сейфы и хранилища</t>
  </si>
  <si>
    <t>47.59.70</t>
  </si>
  <si>
    <t>47.59.70.000</t>
  </si>
  <si>
    <t>Услуги по розничной торговле бытовыми изделиями и приборами, не включенными в другие группировки, в специализированных магазинах</t>
  </si>
  <si>
    <t>47.59.90</t>
  </si>
  <si>
    <t>47.59.90.000</t>
  </si>
  <si>
    <t>Услуги по розничной торговле товарами культурно-развлекательного назначения в специализированных магазинах</t>
  </si>
  <si>
    <t>Услуги по розничной торговле книгами в специализированных магазинах</t>
  </si>
  <si>
    <t>47.61.1</t>
  </si>
  <si>
    <t>47.61.10</t>
  </si>
  <si>
    <t>47.61.10.000</t>
  </si>
  <si>
    <t>Услуги по розничной торговле газетами и канцелярскими товарами в специализированных магазинах</t>
  </si>
  <si>
    <t>Услуги по розничной торговле газетами и журналами в специализированных магазинах</t>
  </si>
  <si>
    <t>47.62.10</t>
  </si>
  <si>
    <t>47.62.10.000</t>
  </si>
  <si>
    <t>Услуги по розничной торговле писчебумажными и канцелярскими товарами в специализированных магазинах</t>
  </si>
  <si>
    <t>47.62.20</t>
  </si>
  <si>
    <t>47.62.20.000</t>
  </si>
  <si>
    <t>Услуги по розничной торговле музыкальными и видеозаписями в специализированных магазинах</t>
  </si>
  <si>
    <t>Услуги по розничной торговле музыкальными записями, аудиолентами, компакт-дисками и кассетами в специализированных магазинах</t>
  </si>
  <si>
    <t>47.63.10</t>
  </si>
  <si>
    <t>47.63.10.000</t>
  </si>
  <si>
    <t>Услуги по розничной торговле лентами и дисками без записей в специализированных магазинах</t>
  </si>
  <si>
    <t>47.63.20</t>
  </si>
  <si>
    <t>47.63.20.000</t>
  </si>
  <si>
    <t>Услуги по розничной торговле спортивным оборудованием и спортивными товарами в специализированных магазинах</t>
  </si>
  <si>
    <t>47.64.10</t>
  </si>
  <si>
    <t>47.64.10.000</t>
  </si>
  <si>
    <t>Услуги по розничной торговле рыболовными принадлежностями в специализированных магазинах</t>
  </si>
  <si>
    <t>47.64.20</t>
  </si>
  <si>
    <t>47.64.20.000</t>
  </si>
  <si>
    <t>Услуги по розничной торговле туристическим снаряжением в специализированных магазинах</t>
  </si>
  <si>
    <t>47.64.30</t>
  </si>
  <si>
    <t>47.64.30.000</t>
  </si>
  <si>
    <t>Услуги по розничной торговле лодками в специализированных магазинах</t>
  </si>
  <si>
    <t>47.64.40</t>
  </si>
  <si>
    <t>47.64.40.000</t>
  </si>
  <si>
    <t>Услуги по розничной торговле велосипедами в специализированных магазинах</t>
  </si>
  <si>
    <t>47.64.50</t>
  </si>
  <si>
    <t>47.64.50.000</t>
  </si>
  <si>
    <t>Услуги по розничной торговле играми и игрушками в специализированных магазинах</t>
  </si>
  <si>
    <t>47.65.1</t>
  </si>
  <si>
    <t>47.65.10</t>
  </si>
  <si>
    <t>- услуги по розничной торговле играми и игрушками, сделанными из любых материалов</t>
  </si>
  <si>
    <t>- услуги по розничной торговле консолями для видеоигр, см. 47.41;</t>
  </si>
  <si>
    <t>- услуги по розничной торговле неперсонализированным программным обеспечением, включая видеоигры, см. 47.41</t>
  </si>
  <si>
    <t>47.65.10.000</t>
  </si>
  <si>
    <t>Услуги по розничной торговле прочими товарами в специализированных магазинах</t>
  </si>
  <si>
    <t>Услуги по розничной торговле одеждой в специализированных магазинах</t>
  </si>
  <si>
    <t>Услуги по розничной торговле мужской, женской и детской одеждой в специализированных магазинах</t>
  </si>
  <si>
    <t>47.71.10</t>
  </si>
  <si>
    <t>47.71.10.000</t>
  </si>
  <si>
    <t>Услуги по розничной торговле нательным бельем в специализированных магазинах</t>
  </si>
  <si>
    <t>47.71.20</t>
  </si>
  <si>
    <t>47.71.20.000</t>
  </si>
  <si>
    <t>Услуги по розничной торговле изделиями из меха в специализированных магазинах</t>
  </si>
  <si>
    <t>47.71.30</t>
  </si>
  <si>
    <t>47.71.30.000</t>
  </si>
  <si>
    <t>Услуги по розничной торговле одеждой из кожи в специализированных магазинах</t>
  </si>
  <si>
    <t>47.71.40</t>
  </si>
  <si>
    <t>47.71.40.000</t>
  </si>
  <si>
    <t>Услуги по розничной торговле спортивной одеждой в специализированных магазинах</t>
  </si>
  <si>
    <t>47.71.50</t>
  </si>
  <si>
    <t>47.71.50.000</t>
  </si>
  <si>
    <t>Услуги по розничной торговле чулочно-носочными изделиями в специализированных магазинах</t>
  </si>
  <si>
    <t>47.71.60</t>
  </si>
  <si>
    <t>47.71.60.000</t>
  </si>
  <si>
    <t>Услуги по розничной торговле головными уборами в специализированных магазинах</t>
  </si>
  <si>
    <t>47.71.70</t>
  </si>
  <si>
    <t>47.71.70.000</t>
  </si>
  <si>
    <t>Услуги по розничной торговле аксессуарами одежды (перчатками, галстуками, шарфами, ремнями, подтяжками и т.п.) в специализированных магазинах</t>
  </si>
  <si>
    <t>47.71.80</t>
  </si>
  <si>
    <t>47.71.80.000</t>
  </si>
  <si>
    <t>Услуги по розничной торговле обувью и изделиями из кожи в специализированных магазинах</t>
  </si>
  <si>
    <t>Услуги по розничной торговле обувью в специализированных магазинах</t>
  </si>
  <si>
    <t>47.72.10</t>
  </si>
  <si>
    <t>- услуги по розничной торговле специализированной спортивной обувью, такой как лыжные ботинки, см. 47.64</t>
  </si>
  <si>
    <t>47.72.10.000</t>
  </si>
  <si>
    <t>Услуги по розничной торговле изделиями из кожи и дорожными принадлежностями в специализированных магазинах</t>
  </si>
  <si>
    <t>47.72.20</t>
  </si>
  <si>
    <t>47.72.20.000</t>
  </si>
  <si>
    <t>Услуги по розничной торговле лекарственными средствами в специализированных магазинах</t>
  </si>
  <si>
    <t>47.73.1</t>
  </si>
  <si>
    <t>47.73.10</t>
  </si>
  <si>
    <t>47.73.10.000</t>
  </si>
  <si>
    <t>Услуги по розничной торговле изделиями, применяемыми в медицинских целях, ортопедическими изделиями в специализированных магазинах</t>
  </si>
  <si>
    <t>47.74.10</t>
  </si>
  <si>
    <t>Услуги по розничной торговле изделиями, применяемыми в медицинских целях, в специализированных магазинах</t>
  </si>
  <si>
    <t>47.74.10.000</t>
  </si>
  <si>
    <t>Услуги по розничной торговле ортопедическими изделиями в специализированных магазинах</t>
  </si>
  <si>
    <t>47.74.20</t>
  </si>
  <si>
    <t>47.74.20.000</t>
  </si>
  <si>
    <t>Услуги по розничной торговле косметическими товарами и товарами личной гигиены в специализированных магазинах</t>
  </si>
  <si>
    <t>Услуги по розничной торговле косметическими и парфюмерными товарами, кроме мыла, в специализированных магазинах</t>
  </si>
  <si>
    <t>47.75.10</t>
  </si>
  <si>
    <t>47.75.10.000</t>
  </si>
  <si>
    <t>Услуги по розничной торговле туалетным и хозяйственным мылом в специализированных магазинах</t>
  </si>
  <si>
    <t>47.75.20</t>
  </si>
  <si>
    <t>47.75.20.000</t>
  </si>
  <si>
    <t>Услуги по розничной торговле предметами личной гигиены в специализированных магазинах</t>
  </si>
  <si>
    <t>47.75.30</t>
  </si>
  <si>
    <t>47.75.30.000</t>
  </si>
  <si>
    <t>Услуги по розничной торговле цветами и другими растениями, семенами, удобрениями, домашними животными и кормами для домашних животных в специализированных магазинах</t>
  </si>
  <si>
    <t>Услуги по розничной торговле цветами и другими растениями, семенами и удобрениями в специализированных магазинах</t>
  </si>
  <si>
    <t>47.76.10</t>
  </si>
  <si>
    <t>47.76.10.000</t>
  </si>
  <si>
    <t>Услуги по розничной торговле домашними животными и кормами для домашних животных в специализированных магазинах</t>
  </si>
  <si>
    <t>47.76.20</t>
  </si>
  <si>
    <t>47.76.20.000</t>
  </si>
  <si>
    <t>Услуги по розничной торговле часами и ювелирными изделиями в специализированных магазинах</t>
  </si>
  <si>
    <t>Услуги по розничной торговле часами в специализированных магазинах</t>
  </si>
  <si>
    <t>47.77.10</t>
  </si>
  <si>
    <t>47.77.10.000</t>
  </si>
  <si>
    <t>Услуги по розничной торговле ювелирными изделиями в специализированных магазинах</t>
  </si>
  <si>
    <t>47.77.20</t>
  </si>
  <si>
    <t>47.77.20.000</t>
  </si>
  <si>
    <t>Услуги прочей розничной торговли в специализированных магазинах</t>
  </si>
  <si>
    <t>Услуги по розничной торговле фотоаппаратурой, оптическими приборами и средствами измерений, кроме очков, в специализированных магазинах</t>
  </si>
  <si>
    <t>47.78.10</t>
  </si>
  <si>
    <t>47.78.10.000</t>
  </si>
  <si>
    <t>Услуги по розничной торговле очками, включая сборку и ремонт очков, в специализированных магазинах</t>
  </si>
  <si>
    <t>47.78.20</t>
  </si>
  <si>
    <t>Услуги по розничной торговле сувенирами, изделиями народных художественных промыслов</t>
  </si>
  <si>
    <t>47.78.30</t>
  </si>
  <si>
    <t>47.78.30.000</t>
  </si>
  <si>
    <t>Услуги по розничной торговле предметами культового и религиозного назначения, похоронными принадлежностями в специализированных магазинах</t>
  </si>
  <si>
    <t>47.78.40</t>
  </si>
  <si>
    <t>47.78.40.000</t>
  </si>
  <si>
    <t>Услуги коммерческих художественных галерей, услуги по розничной торговле произведениями искусства в коммерческих художественных галереях</t>
  </si>
  <si>
    <t>47.78.50</t>
  </si>
  <si>
    <t>47.78.50.000</t>
  </si>
  <si>
    <t>Услуги по розничной торговле бытовым жидким котельным топливом, газом в баллонах, углем, древесным топливом, топливным торфом в специализированных магазинах</t>
  </si>
  <si>
    <t>Услуги по розничной торговле бытовым жидким котельным топливом, углем, древесным топливом, топливным торфом в специализированных магазинах</t>
  </si>
  <si>
    <t>47.78.61.000</t>
  </si>
  <si>
    <t>Услуги по розничной торговле газом в баллонах в специализированных магазинах по регулируемым государством ценам (тарифам)</t>
  </si>
  <si>
    <t>47.78.62.000</t>
  </si>
  <si>
    <t>Услуги по розничной торговле газом в баллонах в специализированных магазинах по нерегулируемым государством ценам (тарифам)</t>
  </si>
  <si>
    <t>47.78.63.000</t>
  </si>
  <si>
    <t>Услуги по розничной торговле оружием и боеприпасами в специализированных магазинах</t>
  </si>
  <si>
    <t>47.78.70</t>
  </si>
  <si>
    <t>47.78.70.000</t>
  </si>
  <si>
    <t>Услуги по розничной торговле филателистическими и нумизматическими товарами в специализированных магазинах</t>
  </si>
  <si>
    <t>47.78.80</t>
  </si>
  <si>
    <t>47.78.80.000</t>
  </si>
  <si>
    <t>Услуги по розничной торговле непродовольственными товарами, не включенными в другие группировки, в специализированных магазинах</t>
  </si>
  <si>
    <t>47.78.90</t>
  </si>
  <si>
    <t>47.78.90.000</t>
  </si>
  <si>
    <t>Услуги по розничной торговле бывшими в употреблении товарами в магазинах</t>
  </si>
  <si>
    <t>Услуги по розничной торговле предметами антиквариата</t>
  </si>
  <si>
    <t>47.79.10</t>
  </si>
  <si>
    <t>47.79.10.000</t>
  </si>
  <si>
    <t>Услуги по розничной торговле букинистическими книгами</t>
  </si>
  <si>
    <t>47.79.20</t>
  </si>
  <si>
    <t>47.79.20.000</t>
  </si>
  <si>
    <t>Услуги по розничной торговле прочими бывшими в употреблении товарами</t>
  </si>
  <si>
    <t>47.79.30</t>
  </si>
  <si>
    <t>47.79.30.000</t>
  </si>
  <si>
    <t>Услуги аукционных домов по розничной торговле</t>
  </si>
  <si>
    <t>47.79.40</t>
  </si>
  <si>
    <t>47.79.40.000</t>
  </si>
  <si>
    <t>Услуги по розничной торговле в нестационарных торговых объектах и на рынках</t>
  </si>
  <si>
    <t>Услуги по розничной торговле в нестационарных торговых объектах и на рынках пищевыми продуктами, напитками и табачной продукцией</t>
  </si>
  <si>
    <t>47.81.10</t>
  </si>
  <si>
    <t>47.81.10.110</t>
  </si>
  <si>
    <t>Услуги по розничной торговле в нестационарных торговых объектах пищевыми продуктами, напитками и табачной продукцией</t>
  </si>
  <si>
    <t>47.81.10.120</t>
  </si>
  <si>
    <t>Услуги по розничной торговле на рынках пищевыми продуктами, напитками и табачной продукцией</t>
  </si>
  <si>
    <t>Услуги по розничной в нестационарных торговых объектах и на рынках текстилем, одеждой и обувью</t>
  </si>
  <si>
    <t>47.82.10</t>
  </si>
  <si>
    <t>Услуги по розничной торговле в нестационарных торговых объектах и на рынках текстилем, одеждой и обувью</t>
  </si>
  <si>
    <t>47.82.10.110</t>
  </si>
  <si>
    <t>Услуги по розничной торговле в нестационарных торговых объектах текстилем, одеждой и обувью</t>
  </si>
  <si>
    <t>47.82.10.120</t>
  </si>
  <si>
    <t>Услуги по розничной торговле на рынках текстилем, одеждой и обувью</t>
  </si>
  <si>
    <t>Услуги по розничной торговле в нестационарных торговых объектах и на рынках прочими товарами</t>
  </si>
  <si>
    <t>47.89.10</t>
  </si>
  <si>
    <t>- услуги по розничной торговле прочими товарами в палатках или на рынках, такими как: ковры и ковровые изделия, книги, игры и игрушки, бытовые приборы и бытовая электроника, аудио- и видеозаписи</t>
  </si>
  <si>
    <t>47.89.10.110</t>
  </si>
  <si>
    <t>Услуги по розничной торговле в нестационарных торговых объектах прочими товарами</t>
  </si>
  <si>
    <t>47.89.10.120</t>
  </si>
  <si>
    <t>Услуги по розничной торговле на рынках прочими товарами</t>
  </si>
  <si>
    <t>Услуги по розничной торговле вне магазинов, палаток, рынков</t>
  </si>
  <si>
    <t>Услуги по розничной торговле по почте или по информационно-коммуникационной сети Интернет</t>
  </si>
  <si>
    <t>Услуги по розничной почтовой (посылочной) торговле</t>
  </si>
  <si>
    <t>47.91.10</t>
  </si>
  <si>
    <t>47.91.10.000</t>
  </si>
  <si>
    <t>Услуги по розничной торговле, осуществляемые непосредственно при помощи информационно-коммуникационной сети Интернет</t>
  </si>
  <si>
    <t>47.91.20</t>
  </si>
  <si>
    <t>47.91.20.000</t>
  </si>
  <si>
    <t>Услуги по розничной торговле через Интернет-аукционы</t>
  </si>
  <si>
    <t>47.91.30</t>
  </si>
  <si>
    <t>47.91.30.000</t>
  </si>
  <si>
    <t>Услуги по розничной торговле, осуществляемые непосредственно при помощи телевидения, радио, телефона</t>
  </si>
  <si>
    <t>47.91.40</t>
  </si>
  <si>
    <t>47.91.40.000</t>
  </si>
  <si>
    <t>Услуги по прочей розничной торговле вне магазинов, нестационарных торговых объектов, рынков</t>
  </si>
  <si>
    <t>- услуги по розничной торговле широким набором товаров разными способами, не включенными в другие группировки, включая: прямые продажи или продажи торговыми агентами с доставкой до двери, торговлю через автоматы и т.п.; прямые продажи топлива (жидкого топлива, древесного топлива), доставляемого по адресу клиента;</t>
  </si>
  <si>
    <t>Услуги по осуществлению прямых продаж или продаж торговыми агентами с доставкой</t>
  </si>
  <si>
    <t>47.99.10</t>
  </si>
  <si>
    <t>47.99.10.000</t>
  </si>
  <si>
    <t>Услуги по осуществлению торговли через автоматы</t>
  </si>
  <si>
    <t>47.99.20</t>
  </si>
  <si>
    <t>47.99.20.000</t>
  </si>
  <si>
    <t>Услуги по осуществлению прямых продаж топлива с доставкой по адресу клиента</t>
  </si>
  <si>
    <t>47.99.30</t>
  </si>
  <si>
    <t>47.99.30.000</t>
  </si>
  <si>
    <t>Услуги аукционов по розничной торговле вне магазинов, за исключением продаж через Интернет-аукционы</t>
  </si>
  <si>
    <t>47.99.40</t>
  </si>
  <si>
    <t>47.99.40.000</t>
  </si>
  <si>
    <t>Услуги по осуществлению розничных продаж комиссионными агентами вне магазинов</t>
  </si>
  <si>
    <t>47.99.50</t>
  </si>
  <si>
    <t>47.99.50.000</t>
  </si>
  <si>
    <t>47.99.9</t>
  </si>
  <si>
    <t>Услуги по прочей розничной торговле вне магазинов, нестационарных торговых объектов, рынков, не включенной в другие группировки</t>
  </si>
  <si>
    <t>47.99.90</t>
  </si>
  <si>
    <t>47.99.90.000</t>
  </si>
  <si>
    <t>УСЛУГИ ТРАНСПОРТА И СКЛАДСКОГО ХОЗЯЙСТВА</t>
  </si>
  <si>
    <t>Услуги сухопутного и трубопроводного транспорта</t>
  </si>
  <si>
    <t>Услуги железнодорожного транспорта по перевозке пассажиров в междугородном и международном сообщении</t>
  </si>
  <si>
    <t>Услуги железнодорожного транспорта по перевозке пассажиров в междугородном и международном сообщении экскурсионные</t>
  </si>
  <si>
    <t>49.10.11.000</t>
  </si>
  <si>
    <t>49.10.19</t>
  </si>
  <si>
    <t>Услуги железнодорожного транспорта по перевозке пассажиров в междугородном и международном сообщении прочие</t>
  </si>
  <si>
    <t>- междугородные пассажирские перевозки железнодорожным транспортом независимо от расстояния и класса;</t>
  </si>
  <si>
    <t>- перевозки следующих с пассажирами транспортных средств, багажа, животных и прочего груза</t>
  </si>
  <si>
    <t>- пассажирские перевозки внутригородским и пригородным железнодорожным транспортом, см. 49.31.10;</t>
  </si>
  <si>
    <t>- услуги, свойственные железнодорожному транспорту, такие как маневровые услуги и услуги по составлению поездов, услуги по управлению железнодорожной инфраструктурой и услуги железнодорожных пассажирских станций, см. 52.21.1;</t>
  </si>
  <si>
    <t>- услуги пассажирских спальных вагонов по предоставлению ночлега, см. 55.90.13;</t>
  </si>
  <si>
    <t>- услуги вагонов-ресторанов, см. 56.10.12</t>
  </si>
  <si>
    <t>49.10.19.110</t>
  </si>
  <si>
    <t>Услуги по перевозке пассажиров железнодорожным транспортом в междугородном сообщении</t>
  </si>
  <si>
    <t>49.10.19.111</t>
  </si>
  <si>
    <t>Услуги по перевозке пассажиров железнодорожным транспортом в междугородном сообщении в регулируемом секторе</t>
  </si>
  <si>
    <t>49.10.19.112</t>
  </si>
  <si>
    <t>Услуги по перевозке пассажиров железнодорожным транспортом в междугородном сообщении в нерегулируемом секторе</t>
  </si>
  <si>
    <t>49.10.19.120</t>
  </si>
  <si>
    <t>Услуги по перевозке пассажиров железнодорожным транспортом в международном сообщении</t>
  </si>
  <si>
    <t>Услуги железнодорожного транспорта по перевозке грузов</t>
  </si>
  <si>
    <t>- услуги по складированию и хранению, см. 52.10.1;</t>
  </si>
  <si>
    <t>- услуги, свойственные железнодорожному транспорту, такие как маневровые услуги и услуги по составлению поездов, услуги по управлению железнодорожной инфраструктурой и услуги железнодорожных перегрузочных товарных станций, см. 52.21.1;</t>
  </si>
  <si>
    <t>- погрузочно-разгрузочные услуги, см. 52.24.1</t>
  </si>
  <si>
    <t>49.20.11</t>
  </si>
  <si>
    <t>Услуги железнодорожного транспорта по перевозке грузов в вагонах-рефрижераторах</t>
  </si>
  <si>
    <t>- услуги по перевозке по железной дороге замороженных или охлажденных грузов в специальных вагонах-рефрижераторах</t>
  </si>
  <si>
    <t>49.20.11.000</t>
  </si>
  <si>
    <t>49.20.12</t>
  </si>
  <si>
    <t>Услуги железнодорожного транспорта по перевозке нефтепродуктов в вагонах-цистернах</t>
  </si>
  <si>
    <t>49.20.12.000</t>
  </si>
  <si>
    <t>49.20.13</t>
  </si>
  <si>
    <t>Услуги железнодорожного транспорта по перевозке жидких и газообразных грузов в массе (наливом) в вагонах-цистернах</t>
  </si>
  <si>
    <t>- услуги по перевозке по железной дороге прочих жидких или газообразных грузов в массе (наливом) в специальных вагонах-цистернах</t>
  </si>
  <si>
    <t>49.20.13.000</t>
  </si>
  <si>
    <t>49.20.14</t>
  </si>
  <si>
    <t>Услуги железнодорожного транспорта по перевозке контейнеров для смешанной перевозки</t>
  </si>
  <si>
    <t>- услуги по перевозке по железной дороге отдельных предметов и упаковок, собранных и упакованных в специально сконструированные контейнеры, предназначенные для удобства погрузочно-разгрузочных работ</t>
  </si>
  <si>
    <t>49.20.14.000</t>
  </si>
  <si>
    <t>49.20.15</t>
  </si>
  <si>
    <t>Услуги железнодорожного транспорта по перевозке писем и бандеролей</t>
  </si>
  <si>
    <t>- услуги по перевозке по железной дороге почты за счет национальных и иностранных почтовых ведомств;</t>
  </si>
  <si>
    <t>- услуги по перевозке по железной дороге писем и бандеролей за счет почтовых и курьерских служб</t>
  </si>
  <si>
    <t>49.20.15.000</t>
  </si>
  <si>
    <t>49.20.16</t>
  </si>
  <si>
    <t>Услуги железнодорожного транспорта по перевозке сыпучих бестарных грузов</t>
  </si>
  <si>
    <t>- услуги по перевозке по железной дороге сыпучих бестарных грузов, таких как зерно, мука, цемент, песок, уголь и т.п.</t>
  </si>
  <si>
    <t>49.20.16.000</t>
  </si>
  <si>
    <t>49.20.19</t>
  </si>
  <si>
    <t>Услуги железнодорожного транспорта по перевозке прочих грузов</t>
  </si>
  <si>
    <t>- услуги по перевозке по железной дороге легковых автомобилей, грузовых автомобилей и прицепов для грузовых автомобилей;</t>
  </si>
  <si>
    <t>- услуги по перевозке по железной дороге живых животных;</t>
  </si>
  <si>
    <t>- услуги железнодорожного транспорта по перевозке прочих грузов, не включенных в другие группировки</t>
  </si>
  <si>
    <t>- услуги по перевозке по железной дороге пассажиров и их транспортных средств, см. 49.10.19</t>
  </si>
  <si>
    <t>49.20.19.110</t>
  </si>
  <si>
    <t>Услуги железнодорожного транспорта по перевозке опасных грузов</t>
  </si>
  <si>
    <t>- услуги по перевозке по железной дороге грузов, представляющих собой опасность для человека и окружающей среды, а также требующих специальных условий при перевозке</t>
  </si>
  <si>
    <t>49.20.19.190</t>
  </si>
  <si>
    <t>Услуги железнодорожного транспорта по перевозке прочих грузов, не включенные в другие группировки</t>
  </si>
  <si>
    <t>Услуги сухопутного пассажирского транспорта прочие</t>
  </si>
  <si>
    <t>Услуги по внутригородским и пригородным железнодорожным перевозкам пассажиров</t>
  </si>
  <si>
    <t>49.31.10</t>
  </si>
  <si>
    <t>- услуги, предоставляемые внутригородским общественным железнодорожным транспортом (подземным или надземным железнодорожным транспортом);</t>
  </si>
  <si>
    <t>- услуги по перевозке следующих с пассажирами транспортных средств, багажа, животных и прочего груза</t>
  </si>
  <si>
    <t>- услуги по перевозке пассажиров междугородным железнодорожным транспортом, см. 49.10.1;</t>
  </si>
  <si>
    <t>- услуги по перевозке пассажиров трамвайными линиями, см. 49.31.21</t>
  </si>
  <si>
    <t>49.31.10.110</t>
  </si>
  <si>
    <t>Услуги по перевозке пассажиров железнодорожным транспортом во внутригородском и пригородном сообщении в регулируемом секторе</t>
  </si>
  <si>
    <t>49.31.10.120</t>
  </si>
  <si>
    <t>Услуги по перевозке пассажиров железнодорожным транспортом во внутригородском и пригородном сообщении в нерегулируемом секторе</t>
  </si>
  <si>
    <t>- услуги по перевозке следующего с пассажирами багажа, животных и прочего груза, которые могут осуществляться без дополнительных затрат;</t>
  </si>
  <si>
    <t>- услуги по внутригородским и пригородным перевозкам пассажиров по железной дороге, см. 49.31.10</t>
  </si>
  <si>
    <t>49.31.21.110</t>
  </si>
  <si>
    <t>49.31.21.120</t>
  </si>
  <si>
    <t>49.31.21.130</t>
  </si>
  <si>
    <t>49.31.21.140</t>
  </si>
  <si>
    <t>49.31.21.150</t>
  </si>
  <si>
    <t>Услуги по перевозкам пассажиров фуникулерами, подвесными канатными дорогами и подъемниками, являющимися частью городской или пригородной транспортной системы</t>
  </si>
  <si>
    <t>49.31.21.190</t>
  </si>
  <si>
    <t>49.31.22.000</t>
  </si>
  <si>
    <t>49.32.1</t>
  </si>
  <si>
    <t>49.32.11</t>
  </si>
  <si>
    <t>Данные услуги обычно осуществляются с оплатой в зависимости от пройденного расстояния и предоставляются до конкретного пункта назначения</t>
  </si>
  <si>
    <t>- услуги транспортных средств с живой тягой, см. 49.39.35;</t>
  </si>
  <si>
    <t>- услуги машин скорой медицинской помощи, см. 86.90.14</t>
  </si>
  <si>
    <t>49.32.11.000</t>
  </si>
  <si>
    <t>49.32.12</t>
  </si>
  <si>
    <t>Услуги по аренде легковых автомобилей с водителем</t>
  </si>
  <si>
    <t>49.32.12.000</t>
  </si>
  <si>
    <t>Услуги сухопутного пассажирского транспорта прочие, не включенные в другие группировки</t>
  </si>
  <si>
    <t>- услуги по перевозке следующего с пассажирами багажа, животных и прочего груза, которые могут осуществляться без дополнительных затрат</t>
  </si>
  <si>
    <t>49.39.11.000</t>
  </si>
  <si>
    <t>49.39.12.000</t>
  </si>
  <si>
    <t>49.39.13.000</t>
  </si>
  <si>
    <t>Услуги по пассажирским перевозкам фуникулерами, подвесными канатными дорогами и лыжными подъемниками</t>
  </si>
  <si>
    <t>49.39.20</t>
  </si>
  <si>
    <t>- услуги по эксплуатации фуникулеров, подвесных канатных дорог, лыжных и канатных подъемников и аналогичными средствами, если они не являются частью внутригородской, пригородной или городской и пригородной транспортных систем</t>
  </si>
  <si>
    <t>- услуги по эксплуатации фуникулеров, канатных дорог и т.д., если они являются частью внутригородской, пригородной или городской и пригородной транспортных систем, см. 49.31.21</t>
  </si>
  <si>
    <t>49.39.20.000</t>
  </si>
  <si>
    <t>Арендатор определяет, как и когда будут использоваться транспортные средства, устанавливает расписание, маршруты и решает прочие эксплуатационные вопросы</t>
  </si>
  <si>
    <t>49.39.31.000</t>
  </si>
  <si>
    <t>49.39.32.000</t>
  </si>
  <si>
    <t>49.39.33.000</t>
  </si>
  <si>
    <t>49.39.34.000</t>
  </si>
  <si>
    <t>Услуги по перевозке пассажиров транспортными средствами, приводимыми в движение человеком или животными</t>
  </si>
  <si>
    <t>- услуги по перевозке пассажиров транспортными или перевозочными средствами, приводимыми в движение человеком или животными, такими как рикша и вьючные животные, при условии, что с транспортным средством или животным предоставляются услуги извозчика</t>
  </si>
  <si>
    <t>- услуги по аренде транспортного средства, приводимого в движение человеком или животными, без услуг извозчика, см. 77.12.19</t>
  </si>
  <si>
    <t>49.39.35.000</t>
  </si>
  <si>
    <t>- услуги по перевозке пассажиров транспортными средствами с водителем, не включенные в другие группировки;</t>
  </si>
  <si>
    <t>- услуги транспорта скорой помощи, см. 86.90.14</t>
  </si>
  <si>
    <t>49.39.39.000</t>
  </si>
  <si>
    <t>Услуги по грузовым перевозкам автомобильным транспортом и услуги по переезду</t>
  </si>
  <si>
    <t>Услуги по грузовым перевозкам автомобильным транспортом</t>
  </si>
  <si>
    <t>- услуги по упаковке для перевозки, см. 52.29.20</t>
  </si>
  <si>
    <t>49.41.11</t>
  </si>
  <si>
    <t>Услуги по перевозке автомобильным транспортом грузов в автофургонах-рефрижераторах</t>
  </si>
  <si>
    <t>- услуги по перевозке автомобильным транспортом замороженных или охлажденных продуктов в специально охлаждаемых грузовиках и авторефрижераторах</t>
  </si>
  <si>
    <t>49.41.11.000</t>
  </si>
  <si>
    <t>49.41.12</t>
  </si>
  <si>
    <t>Услуги по перевозке автомобильным транспортом нефтепродуктов в автоцистернах или полуприцепах-цистернах</t>
  </si>
  <si>
    <t>49.41.12.000</t>
  </si>
  <si>
    <t>49.41.13</t>
  </si>
  <si>
    <t>Услуги по перевозке автомобильным транспортом прочих жидкостей или газов в автоцистернах или полуприцепах-цистернах</t>
  </si>
  <si>
    <t>- услуги по перевозке автомобильным транспортом прочих жидкостей или газов в специальных автоцистернах</t>
  </si>
  <si>
    <t>- услуги по развозу воды с помощью грузовых автомобилей, см. 36.00.20</t>
  </si>
  <si>
    <t>49.41.13.000</t>
  </si>
  <si>
    <t>49.41.14</t>
  </si>
  <si>
    <t>Услуги по перевозке автомобильным транспортом грузов в контейнерах</t>
  </si>
  <si>
    <t>- услуги по перевозке автомобильным транспортом отдельных изделий и пакетов грузов, собранных и отправленных в специально сконструированных контейнерах, предназначенных для облегчения погрузочно-разгрузочных операций при перевозке</t>
  </si>
  <si>
    <t>49.41.14.000</t>
  </si>
  <si>
    <t>49.41.15</t>
  </si>
  <si>
    <t>Услуги по перевозке автомобильным транспортом сухих сыпучих грузов</t>
  </si>
  <si>
    <t>- услуги по перевозке автомобильным транспортом сухих сыпучих грузов, таких как зерно, мука, цемент, песок, каменный уголь и т.п.</t>
  </si>
  <si>
    <t>49.41.15.000</t>
  </si>
  <si>
    <t>49.41.16</t>
  </si>
  <si>
    <t>Услуги по перевозке автомобильным транспортом живых животных</t>
  </si>
  <si>
    <t>- услуги по перевозке автомобильным транспортом живых животных в специализированных транспортных средствах</t>
  </si>
  <si>
    <t>49.41.16.000</t>
  </si>
  <si>
    <t>49.41.17</t>
  </si>
  <si>
    <t>Услуги по перевозке грузов дорожными транспортными средствами, приводимыми в движение человеком или животным</t>
  </si>
  <si>
    <t>- услуги по перевозке грузов дорожными транспортными средствами, приводимыми в движение человеком или животным</t>
  </si>
  <si>
    <t>49.41.17.000</t>
  </si>
  <si>
    <t>49.41.18</t>
  </si>
  <si>
    <t>Услуги по перевозке автомобильным транспортом писем и бандеролей</t>
  </si>
  <si>
    <t>- услуги по перевозке писем и бандеролей любыми видами сухопутного транспорта, кроме железнодорожного, за счет почтовых и курьерских служб</t>
  </si>
  <si>
    <t>- почтовые и курьерские услуги, см. 57.10.1 и 57.20.1</t>
  </si>
  <si>
    <t>49.41.18.000</t>
  </si>
  <si>
    <t>49.41.19</t>
  </si>
  <si>
    <t>Услуги по перевозке грузов автомобильным транспортом прочие</t>
  </si>
  <si>
    <t>- услуги по перевозке грузов прочими специализированными автотранспортными средствами, не включенными в другие группировки;</t>
  </si>
  <si>
    <t>- перевозку специальными транспортными средствами отходов и отбросов (без услуг по сбору или удалению), бетонных плит и дегтебетона, легковых автомобилей и т.д.;</t>
  </si>
  <si>
    <t>- дорожные перевозки неспециализированными транспортными средствами грузов, не включенных в другие группировки</t>
  </si>
  <si>
    <t>Услуги по аренде грузовых транспортных средств с водителем</t>
  </si>
  <si>
    <t>49.41.20</t>
  </si>
  <si>
    <t>- услуги по аренде грузовых автомобилей и прочих автотранспортных средств для перевозки грузов с водителем</t>
  </si>
  <si>
    <t>- услуги автодорожного транспорта по перевозке грузов, см. 49.41.1;</t>
  </si>
  <si>
    <t>- услуги по аренде грузовых автомобилей без водителя, см. 77.12.11</t>
  </si>
  <si>
    <t>49.41.20.000</t>
  </si>
  <si>
    <t>Услуги по переезду</t>
  </si>
  <si>
    <t>49.42.1</t>
  </si>
  <si>
    <t>49.42.11</t>
  </si>
  <si>
    <t>Услуги по переезду для домашних хозяйств</t>
  </si>
  <si>
    <t>- услуги по перевозке (перемещению) бытовых предметов и мебели, включая связанные с этим услуги по упаковке, переноске и установке в новом месте</t>
  </si>
  <si>
    <t>49.42.11.000</t>
  </si>
  <si>
    <t>49.42.19</t>
  </si>
  <si>
    <t>Услуги по переезду прочие</t>
  </si>
  <si>
    <t>- услуги по перевозке (перемещению) офисного оборудования, машин и мебели, включая связанные с этим услуги по упаковке, переноске и установке в новом месте</t>
  </si>
  <si>
    <t>49.42.19.000</t>
  </si>
  <si>
    <t>Услуги трубопроводного транспорта</t>
  </si>
  <si>
    <t>49.50.11.110</t>
  </si>
  <si>
    <t>49.50.11.120</t>
  </si>
  <si>
    <t>Услуги по транспортировке по трубопроводам нефтепродуктов</t>
  </si>
  <si>
    <t>Услуги по транспортировке по трубопроводам природного газа и продуктов его переработки</t>
  </si>
  <si>
    <t>- услуги по сжижению природного газа и его возвращению в газообразное состояние, см. 09.10.13;</t>
  </si>
  <si>
    <t>- услуги по распределению природного газа среди конечных пользователей, см. 35.22.10</t>
  </si>
  <si>
    <t>49.50.12.110</t>
  </si>
  <si>
    <t>Услуги по транспортировке по трубопроводам природного газа</t>
  </si>
  <si>
    <t>49.50.12.120</t>
  </si>
  <si>
    <t>Услуги по транспортировке по трубопроводам продуктов переработки газа</t>
  </si>
  <si>
    <t>49.50.19</t>
  </si>
  <si>
    <t>Услуги по транспортировке по трубопроводам других продуктов</t>
  </si>
  <si>
    <t>- услуги по распределению между конечными пользователями пара и воды, см. 35.30.12, 36.00.20</t>
  </si>
  <si>
    <t>49.50.19.000</t>
  </si>
  <si>
    <t>Услуги водного транспорта</t>
  </si>
  <si>
    <t>Услуги по заграничным и каботажным перевозкам пассажиров морскими судами</t>
  </si>
  <si>
    <t>Услуги по заграничным и каботажным перевозкам пассажиров морскими паромами</t>
  </si>
  <si>
    <t>- услуги по заграничным и каботажным перевозкам пассажиров паромами, включая перевозки судами на подводных крыльях и на воздушной подушке, на регулярной или нерегулярной основе;</t>
  </si>
  <si>
    <t>- услуги по перевозкам следующего с пассажирами багажа, животных и прочего груза, которые могут осуществляться без дополнительных затрат</t>
  </si>
  <si>
    <t>50.10.11.110</t>
  </si>
  <si>
    <t>Услуги по заграничным перевозкам пассажиров морскими паромами</t>
  </si>
  <si>
    <t>50.10.11.111</t>
  </si>
  <si>
    <t>Услуги по заграничным перевозкам пассажиров морскими паромами на регулярной основе</t>
  </si>
  <si>
    <t>50.10.11.112</t>
  </si>
  <si>
    <t>Услуги по заграничным перевозкам пассажиров морскими паромами на нерегулярной основе</t>
  </si>
  <si>
    <t>50.10.11.120</t>
  </si>
  <si>
    <t>Услуги по каботажным перевозкам пассажиров морскими паромами</t>
  </si>
  <si>
    <t>50.10.11.121</t>
  </si>
  <si>
    <t>Услуги по каботажным перевозкам пассажиров морскими паромами на регулярной основе</t>
  </si>
  <si>
    <t>50.10.11.122</t>
  </si>
  <si>
    <t>Услуги по каботажным перевозкам пассажиров морскими паромами на нерегулярной основе</t>
  </si>
  <si>
    <t>Услуги по заграничным и каботажным перевозкам пассажиров круизными судами</t>
  </si>
  <si>
    <t>- услуги по осуществлению морских круизов, включая перевозку, обеспечение условий проживания, предоставление питания;</t>
  </si>
  <si>
    <t>- услуги в области отдыха и прочие услуги в области развлечений, не предъявляемые к оплате отдельно</t>
  </si>
  <si>
    <t>50.10.12.000</t>
  </si>
  <si>
    <t>50.10.19</t>
  </si>
  <si>
    <t>Услуги по заграничным и каботажным перевозкам пассажиров морскими судами прочие</t>
  </si>
  <si>
    <t>- услуги по заграничным и каботажным перевозкам пассажиров морскими судами на регулярной или нерегулярной основе, независимо от класса услуг, кроме паромов и круизных судов;</t>
  </si>
  <si>
    <t>- услуги по перевозке пассажиров от порта до порта, включая перевозки на грузовых судах;</t>
  </si>
  <si>
    <t>50.10.19.110</t>
  </si>
  <si>
    <t>Услуги по заграничным перевозкам пассажиров морскими судами прочие</t>
  </si>
  <si>
    <t>50.10.19.111</t>
  </si>
  <si>
    <t>Услуги по заграничным перевозкам пассажиров морскими судами прочие на регулярной основе</t>
  </si>
  <si>
    <t>50.10.19.112</t>
  </si>
  <si>
    <t>Услуги по заграничным перевозкам пассажиров морскими судами прочие на нерегулярной основе</t>
  </si>
  <si>
    <t>50.10.19.120</t>
  </si>
  <si>
    <t>Услуги по каботажным перевозкам пассажиров морскими судами прочие</t>
  </si>
  <si>
    <t>50.10.19.121</t>
  </si>
  <si>
    <t>Услуги по каботажным перевозкам пассажиров морскими судами прочие на регулярной основе</t>
  </si>
  <si>
    <t>50.10.19.122</t>
  </si>
  <si>
    <t>Услуги по каботажным перевозкам пассажиров морскими судами прочие на нерегулярной основе</t>
  </si>
  <si>
    <t>Услуги по аренде морских судов заграничного и каботажного плавания для перевозки пассажиров с экипажем</t>
  </si>
  <si>
    <t>50.10.20</t>
  </si>
  <si>
    <t>- услуги по аренде прогулочных катеров с экипажем (например, для рыболовных круизов)</t>
  </si>
  <si>
    <t>- услуги по аренде морских судов заграничного и каботажного плавания для перевозки грузов с экипажем, см. 50.20.21;</t>
  </si>
  <si>
    <t>- услуги по лизингу или аренде прогулочных катеров и яхт без экипажа, см. 77.21.10;</t>
  </si>
  <si>
    <t>- услуги по лизингу или аренде коммерческих судов без экипажа, см. 77.34.10</t>
  </si>
  <si>
    <t>50.10.20.110</t>
  </si>
  <si>
    <t>Услуги по аренде морских судов заграничного плавания для перевозки пассажиров с экипажем</t>
  </si>
  <si>
    <t>50.10.20.120</t>
  </si>
  <si>
    <t>Услуги по аренде морских судов каботажного плавания для перевозки пассажиров с экипажем</t>
  </si>
  <si>
    <t>50.10.20.190</t>
  </si>
  <si>
    <t>Услуги по аренде прочих судов для перевозки пассажиров с экипажем</t>
  </si>
  <si>
    <t>Услуги по заграничным и каботажным перевозкам грузов морскими судами</t>
  </si>
  <si>
    <t>- погрузочно-разгрузочные работы, см. 52.24.1</t>
  </si>
  <si>
    <t>Услуги по заграничным и каботажным перевозкам замороженных или охлажденных грузов судами-рефрижераторами</t>
  </si>
  <si>
    <t>- услуги по заграничным и каботажным перевозкам замороженных или охлажденных продуктов в специальных охлажденных отсеках</t>
  </si>
  <si>
    <t>- заграничные и каботажные перевозки сжиженного газа, см. 50.20.13</t>
  </si>
  <si>
    <t>50.20.11.110</t>
  </si>
  <si>
    <t>Услуги по заграничным перевозкам замороженных или охлажденных грузов судами-рефрижераторами</t>
  </si>
  <si>
    <t>50.20.11.120</t>
  </si>
  <si>
    <t>Услуги по каботажным перевозкам замороженных или охлажденных грузов судами-рефрижераторами</t>
  </si>
  <si>
    <t>50.20.12.110</t>
  </si>
  <si>
    <t>50.20.12.120</t>
  </si>
  <si>
    <t>Услуги по заграничным и каботажным перевозкам других жидкостей или газов наливными (специализированными) судами</t>
  </si>
  <si>
    <t>- услуги по заграничным и каботажным перевозкам других жидкостей или газов, таких как природный газ, метан и продукты перегонки нефти, наливными (специализированными) судами</t>
  </si>
  <si>
    <t>50.20.13.110</t>
  </si>
  <si>
    <t>Услуги по заграничным перевозкам других жидкостей или газов наливными (специализированными) судами</t>
  </si>
  <si>
    <t>50.20.13.120</t>
  </si>
  <si>
    <t>Услуги по каботажным перевозкам других жидкостей или газов наливными (специализированными) судами</t>
  </si>
  <si>
    <t>Услуги по заграничным и каботажным перевозкам контейнерных грузов судами-контейнеровозами</t>
  </si>
  <si>
    <t>- услуги по трансокеанским и каботажным перевозкам морскими судами отдельных изделий и пакетов грузов, собранных и отправленных в специально сконструированных контейнерах, предназначенных для облегчения погрузочно-разгрузочных операций при перевозках</t>
  </si>
  <si>
    <t>50.20.14.110</t>
  </si>
  <si>
    <t>Услуги по заграничным перевозкам контейнерных грузов судами-контейнеровозами</t>
  </si>
  <si>
    <t>50.20.14.120</t>
  </si>
  <si>
    <t>Услуги по каботажным перевозкам контейнерных грузов судами-контейнеровозами</t>
  </si>
  <si>
    <t>Услуги по заграничным и каботажным перевозкам морскими судами сухих сыпучих грузов</t>
  </si>
  <si>
    <t>- услуги по заграничным и каботажным перевозкам морскими судами сухих сыпучих грузов, таких как зерно, мука, цемент, песок, каменный уголь и т.п.</t>
  </si>
  <si>
    <t>50.20.15.110</t>
  </si>
  <si>
    <t>Услуги по заграничным перевозкам морскими судами сухих сыпучих грузов</t>
  </si>
  <si>
    <t>50.20.15.120</t>
  </si>
  <si>
    <t>Услуги по каботажным перевозкам морскими судами сухих сыпучих грузов</t>
  </si>
  <si>
    <t>Услуги по заграничным и каботажным перевозкам морскими судами прочих грузов</t>
  </si>
  <si>
    <t>- услуги по заграничным и каботажным перевозкам морскими судами писем и бандеролей по поручению почтовых и курьерских служб;</t>
  </si>
  <si>
    <t>- заграничные и каботажные перевозки морскими судами грузов, не включенных в другие группировки</t>
  </si>
  <si>
    <t>50.20.19.110</t>
  </si>
  <si>
    <t>Услуги по заграничным перевозкам морскими судами прочих грузов</t>
  </si>
  <si>
    <t>50.20.19.120</t>
  </si>
  <si>
    <t>Услуги по каботажным перевозкам морскими судами прочих грузов</t>
  </si>
  <si>
    <t>Услуги по аренде морских судов заграничного и каботажного плавания для перевозки грузов с экипажем; услуги по буксировке и маневровые услуги</t>
  </si>
  <si>
    <t>Услуги по аренде морских судов заграничного и каботажного плавания для перевозки грузов с экипажем</t>
  </si>
  <si>
    <t>- услуги по аренде и лизингу всех типов самоходных морских судов с экипажем, таких как танкеры, суда для перевозки сухих насыпных грузов, грузовые суда, буксирные суда и рыболовные суда для заграничных и каботажных перевозок</t>
  </si>
  <si>
    <t>- услуги по аренде морских судов заграничного и каботажного плавания для перевозки пассажиров с экипажем, см. 50.10.20;</t>
  </si>
  <si>
    <t>50.20.21.110</t>
  </si>
  <si>
    <t>Услуги по аренде морских судов заграничного плавания для перевозки грузов с экипажем</t>
  </si>
  <si>
    <t>50.20.21.120</t>
  </si>
  <si>
    <t>Услуги по аренде морских судов каботажного плавания для перевозки грузов с экипажем</t>
  </si>
  <si>
    <t>Услуги буксировочные и маневровые, оказываемые судами заграничного и каботажного плавания</t>
  </si>
  <si>
    <t>- буксировку и маневровые услуги, оказываемые в открытом море и в прибрежных водах;</t>
  </si>
  <si>
    <t>- услуги по буксировке нефтяных буровых вышек, плавучих кранов, землечерпалок, буев, а также корпусов судов и недостроенных судов</t>
  </si>
  <si>
    <t>Данные услуги обычно оказываются судами, которые сами не несут груза или пассажиров</t>
  </si>
  <si>
    <t>50.20.22.110</t>
  </si>
  <si>
    <t>Услуги буксировочные, оказываемые судами заграничного и каботажного плавания</t>
  </si>
  <si>
    <t>50.20.22.120</t>
  </si>
  <si>
    <t>Услуги маневровые, оказываемые судами заграничного и каботажного плавания</t>
  </si>
  <si>
    <t>Услуги по перевозке пассажиров внутренним водным транспортом</t>
  </si>
  <si>
    <t>50.30.11</t>
  </si>
  <si>
    <t>Услуги по перевозке пассажиров внутренним водным транспортом с помощью паромов</t>
  </si>
  <si>
    <t>- услуги по перевозкам пассажиров по рекам, каналам, озерам и прочим внутренним водным путям паромами, включая суда на подводных крыльях и суда на воздушной подушке, как на регулярной, так и на нерегулярной основе;</t>
  </si>
  <si>
    <t>50.30.11.000</t>
  </si>
  <si>
    <t>50.30.12</t>
  </si>
  <si>
    <t>Услуги по перевозке пассажиров внутренним водным транспортом с помощью круизных судов</t>
  </si>
  <si>
    <t>- услуги, предоставляемые круизами на внутренних водных путях, включая перевозку, обеспечение условий проживания, предоставление питания и прочие отдельные услуги, не предъявляемые к оплате отдельно</t>
  </si>
  <si>
    <t>50.30.12.000</t>
  </si>
  <si>
    <t>50.30.13</t>
  </si>
  <si>
    <t>Услуги прогулочных и экскурсионных судов</t>
  </si>
  <si>
    <t>50.30.13.000</t>
  </si>
  <si>
    <t>50.30.19</t>
  </si>
  <si>
    <t>Услуги по перевозке пассажиров внутренним водным транспортом прочие</t>
  </si>
  <si>
    <t>- услуги по перевозке пассажиров по рекам, каналам и прочим внутренним водам на регулярной или нерегулярной основе судами, кроме паромов, круизных судов, прогулочных и экскурсионных судов;</t>
  </si>
  <si>
    <t>- услуги водных такси</t>
  </si>
  <si>
    <t>50.30.19.000</t>
  </si>
  <si>
    <t>Услуги по аренде судов внутреннего водного транспорта для перевозки пассажиров с экипажем</t>
  </si>
  <si>
    <t>50.30.20</t>
  </si>
  <si>
    <t>- услуги по аренде прогулочных катеров для внутренних вод с экипажем</t>
  </si>
  <si>
    <t>- услуги по аренде внутреннего водного транспорта для перевозки грузов с экипажем, см. 50.40.21;</t>
  </si>
  <si>
    <t>- услуги по лизингу или прокату прогулочных судов без экипажа, см. 77.21.10;</t>
  </si>
  <si>
    <t>50.30.20.000</t>
  </si>
  <si>
    <t>Услуги по перевозке грузов внутренним водным транспортом</t>
  </si>
  <si>
    <t>50.40.11</t>
  </si>
  <si>
    <t>Услуги по перевозке замороженных и охлажденных продуктов внутренним водным транспортом с помощью судов-рефрижераторов</t>
  </si>
  <si>
    <t>- услуги по перевозке внутренним водным транспортом замороженных или охлажденных продуктов в специальных рефрижераторных отсеках</t>
  </si>
  <si>
    <t>50.40.11.000</t>
  </si>
  <si>
    <t>50.40.12</t>
  </si>
  <si>
    <t>50.40.12.000</t>
  </si>
  <si>
    <t>50.40.13</t>
  </si>
  <si>
    <t>Услуги по перевозке прочих жидкостей и газов внутренним водным транспортом с помощью судов-танкеров</t>
  </si>
  <si>
    <t>- услуги по перевозке прочих жидкостей или газов, таких как природный газ, метан и продукты перегонки нефти, внутренним водным транспортом с помощью специальных судов-танкеров</t>
  </si>
  <si>
    <t>50.40.13.000</t>
  </si>
  <si>
    <t>50.40.14</t>
  </si>
  <si>
    <t>Услуги по перевозке контейнерных грузов внутренним водным транспортом с помощью судов-контейнеровозов</t>
  </si>
  <si>
    <t>- услуги по перевозке судами внутреннего водного транспорта отдельных изделий и пакетов грузов, собранных и отправленных в специально сконструированных контейнерах, предназначенных для облегчения погрузочно-разгрузочных операций при перевозках</t>
  </si>
  <si>
    <t>50.40.14.000</t>
  </si>
  <si>
    <t>50.40.19</t>
  </si>
  <si>
    <t>Услуги по перевозке грузов внутренним водным транспортом прочие</t>
  </si>
  <si>
    <t>- услуги по перевозке судами внутреннего водного транспорта грузов, не включенных в другие группировки</t>
  </si>
  <si>
    <t>Услуги по аренде судов внутреннего водного транспорта для перевозки грузов с экипажем; услуги по буксировке и маневровые услуги</t>
  </si>
  <si>
    <t>50.40.21</t>
  </si>
  <si>
    <t>Услуги по аренде судов внутреннего водного транспорта для перевозки грузов с экипажем</t>
  </si>
  <si>
    <t>- услуги по аренде и лизингу всех типов самоходных судов внутреннего водного транспорта с экипажем, таких как танкеры, суда для перевозки сухих сыпучих грузов, грузовые и торговые суда, буксирные суда и рыболовные суда</t>
  </si>
  <si>
    <t>- услуги по аренде судов внутреннего водного транспорта для перевозки пассажиров с экипажем, см. 50.30.20;</t>
  </si>
  <si>
    <t>50.40.21.000</t>
  </si>
  <si>
    <t>50.40.22</t>
  </si>
  <si>
    <t>Услуги по буксировке и маневровые услуги на внутреннем водном транспорте</t>
  </si>
  <si>
    <t>- услуги по буксировке барж на внутренних водных путях и каналах, осуществляемой буксирными судами;</t>
  </si>
  <si>
    <t>- услуги по буксировке нефтяных буровых вышек, плавучих кранов, землечерпалок, буев, корпусов судов и недостроенных судов</t>
  </si>
  <si>
    <t>- маневровые услуги буксиров при причаливании и отчаливании, см. 52.22.14</t>
  </si>
  <si>
    <t>50.40.22.110</t>
  </si>
  <si>
    <t>Услуги по буксировке на внутреннем водном транспорте</t>
  </si>
  <si>
    <t>50.40.22.120</t>
  </si>
  <si>
    <t>Услуги маневровые на внутреннем водном транспорте</t>
  </si>
  <si>
    <t>Услуги воздушного и космического транспорта</t>
  </si>
  <si>
    <t>Услуги по пассажирским перевозкам воздушным транспортом</t>
  </si>
  <si>
    <t>51.10.11</t>
  </si>
  <si>
    <t>Услуги по регулярным пассажирским перевозкам воздушным транспортом на местных линиях</t>
  </si>
  <si>
    <t>- услуги по перевозке пассажиров, осуществляемые воздушным транспортом по регулярным местным маршрутам и по регулярному расписанию, которые оказываются воздушными судами (включая вертолеты) любого типа;</t>
  </si>
  <si>
    <t>- услуги по перевозкам принадлежащего пассажиру багажа и прочего груза, которые могут осуществляться без дополнительных затрат</t>
  </si>
  <si>
    <t>51.10.11.000</t>
  </si>
  <si>
    <t>51.10.12</t>
  </si>
  <si>
    <t>Услуги по нерегулярным пассажирским перевозкам воздушным транспортом на местных линиях, кроме услуг по осмотру достопримечательностей с воздуха</t>
  </si>
  <si>
    <t>- услуги по перевозке пассажиров, осуществляемые воздушным транспортом на нерегулярной основе по местным маршрутам, которые оказываются воздушными судами (включая вертолеты) любого типа;</t>
  </si>
  <si>
    <t>- услуги по перевозкам принадлежащего пассажирам багажа и прочего груза, которые могут осуществляться без дополнительных затрат</t>
  </si>
  <si>
    <t>- услуги по перевозке пассажиров для осмотра достопримечательностей с воздуха, см. 51.10.15;</t>
  </si>
  <si>
    <t>- услуги по аренде пассажирских воздушных судов с экипажем, см. 51.10.20</t>
  </si>
  <si>
    <t>51.10.12.000</t>
  </si>
  <si>
    <t>51.10.13</t>
  </si>
  <si>
    <t>Услуги по регулярным пассажирским перевозкам воздушным транспортом на международных линиях</t>
  </si>
  <si>
    <t>- услуги по перевозке пассажиров, осуществляемые воздушным транспортом по регулярным международным маршрутам и по регулярному расписанию, которые оказываются воздушными судами (включая вертолеты) любого типа;</t>
  </si>
  <si>
    <t>51.10.13.000</t>
  </si>
  <si>
    <t>51.10.14</t>
  </si>
  <si>
    <t>Услуги по нерегулярным пассажирским перевозкам воздушным транспортом на международных линиях</t>
  </si>
  <si>
    <t>- услуги по перевозке пассажиров, осуществляемые воздушным транспортом на нерегулярной основе по международным маршрутам, которые оказываются воздушными судами (включая вертолеты) любого типа;</t>
  </si>
  <si>
    <t>51.10.14.000</t>
  </si>
  <si>
    <t>51.10.15</t>
  </si>
  <si>
    <t>Услуги по нерегулярным перевозкам пассажиров воздушным транспортом экскурсионные</t>
  </si>
  <si>
    <t>51.10.15.000</t>
  </si>
  <si>
    <t>Услуги по аренде пассажирских воздушных судов с экипажем</t>
  </si>
  <si>
    <t>51.10.20</t>
  </si>
  <si>
    <t>- услуги по аренде и лизингу пассажирских воздушных судов или воздушных судов, пригодных для перевозки пассажиров и грузов (включая вертолеты), с экипажем</t>
  </si>
  <si>
    <t>Данные услуги оказываются в основном с повременной оплатой и нередко предусматривают несколько разных направлений</t>
  </si>
  <si>
    <t>- услуги по аренде воздушных судов без экипажа, см. 77.35.10</t>
  </si>
  <si>
    <t>51.10.20.000</t>
  </si>
  <si>
    <t>Услуги по перевозке грузов воздушным транспортом и космическим транспортом</t>
  </si>
  <si>
    <t>Услуги по перевозке грузов воздушным транспортом</t>
  </si>
  <si>
    <t>- услуги по аренде грузовых воздушных судов с экипажем, см. 51.21.20</t>
  </si>
  <si>
    <t>51.21.11</t>
  </si>
  <si>
    <t>Услуги по перевозке контейнерных грузов воздушным транспортом на регулярной основе</t>
  </si>
  <si>
    <t>- услуги по перевозке воздушным транспортом отдельных изделий и пакетов грузов, собранных и отправленных в специально сконструированных контейнерах, предназначенных для облегчения погрузочно-разгрузочных операций при перевозках, на регулярной основе</t>
  </si>
  <si>
    <t>51.21.11.000</t>
  </si>
  <si>
    <t>51.21.12</t>
  </si>
  <si>
    <t>Услуги по перевозке писем и бандеролей воздушным транспортом</t>
  </si>
  <si>
    <t>- услуги по перевозке писем и бандеролей воздушным транспортом на регулярной или нерегулярной основе по поручению почтовых и курьерских служб</t>
  </si>
  <si>
    <t>51.21.12.000</t>
  </si>
  <si>
    <t>51.21.13</t>
  </si>
  <si>
    <t>Услуги по перевозке прочих грузов воздушным транспортом на регулярной основе</t>
  </si>
  <si>
    <t>- услуги по перевозке воздушным транспортом грузов, не включенных в другие группировки, на регулярной основе</t>
  </si>
  <si>
    <t>51.21.13.000</t>
  </si>
  <si>
    <t>51.21.14</t>
  </si>
  <si>
    <t>Услуги по перевозке прочих грузов воздушным транспортом на нерегулярной основе</t>
  </si>
  <si>
    <t>- услуги по перевозке воздушным транспортом отдельных изделий и пакетов грузов, собранных и отправленных в специально сконструированных контейнерах, предназначенных для облегчения погрузочно-разгрузочных операций при перевозках, на нерегулярной основе;</t>
  </si>
  <si>
    <t>- услуги по перевозке воздушным транспортом грузов, не включенных в другие группировки, на нерегулярной основе</t>
  </si>
  <si>
    <t>51.21.14.000</t>
  </si>
  <si>
    <t>Услуги по аренде грузовых воздушных судов с экипажем</t>
  </si>
  <si>
    <t>51.21.20</t>
  </si>
  <si>
    <t>- услуги по аренде и лизингу грузовых воздушных судов (включая вертолеты) с экипажем</t>
  </si>
  <si>
    <t>51.21.20.110</t>
  </si>
  <si>
    <t>Услуги по аренде грузовых самолетов с экипажем</t>
  </si>
  <si>
    <t>51.21.20.120</t>
  </si>
  <si>
    <t>Услуги по аренде грузовых вертолетов с экипажем</t>
  </si>
  <si>
    <t>Услуги космического транспорта</t>
  </si>
  <si>
    <t>51.22.11</t>
  </si>
  <si>
    <t>Услуги по перевозке пассажиров космическим транспортом</t>
  </si>
  <si>
    <t>51.22.11.000</t>
  </si>
  <si>
    <t>51.22.12</t>
  </si>
  <si>
    <t>Услуги по перевозке грузов космическим транспортом</t>
  </si>
  <si>
    <t>- услуги по перевозке грузов космическим транспортом;</t>
  </si>
  <si>
    <t>- услуги по запуску ракет космического назначения и выведению космических объектов на орбиту;</t>
  </si>
  <si>
    <t>- услуги, предоставляемые космическими лабораториями</t>
  </si>
  <si>
    <t>51.22.12.110</t>
  </si>
  <si>
    <t>51.22.12.120</t>
  </si>
  <si>
    <t>Услуги по запуску ракет космического назначения и выведению космических объектов на орбиту</t>
  </si>
  <si>
    <t>51.22.12.130</t>
  </si>
  <si>
    <t>Услуги, предоставляемые космическими лабораториями</t>
  </si>
  <si>
    <t>Услуги по складированию и вспомогательные транспортные услуги</t>
  </si>
  <si>
    <t>Услуги по складированию и хранению</t>
  </si>
  <si>
    <t>- услуги по хранению продуктов в зонах внешней торговли</t>
  </si>
  <si>
    <t>52.10.11</t>
  </si>
  <si>
    <t>Услуги по хранению замороженных и охлажденных грузов</t>
  </si>
  <si>
    <t>- услуги по хранению и складированию замороженных или охлажденных продуктов, включая скоропортящиеся пищевые продукты</t>
  </si>
  <si>
    <t>- услуги по заморозке продуктов, оказываемые за вознаграждение или на договорной основе, см. группировки раздела 10, в которых классифицируются соответствующие услуги субподрядчиков, составляющие часть производственного процесса</t>
  </si>
  <si>
    <t>52.10.11.000</t>
  </si>
  <si>
    <t>52.10.12</t>
  </si>
  <si>
    <t>Услуги по бестарному хранению жидких и газообразных грузов</t>
  </si>
  <si>
    <t>- услуги по бестарному хранению и складированию жидких и газообразных грузов, включая нефть и нефтепродукты, вино и т.п.</t>
  </si>
  <si>
    <t>52.10.12.110</t>
  </si>
  <si>
    <t>Услуги по хранению и складированию нефти и продуктов ее переработки</t>
  </si>
  <si>
    <t>52.10.12.120</t>
  </si>
  <si>
    <t>Услуги по хранению и складированию газа и продуктов его переработки</t>
  </si>
  <si>
    <t>52.10.12.190</t>
  </si>
  <si>
    <t>Услуги по хранению и складированию прочих жидких или газообразных грузов</t>
  </si>
  <si>
    <t>52.10.13</t>
  </si>
  <si>
    <t>Услуги по хранению зерна</t>
  </si>
  <si>
    <t>- услуги по хранению зерна;</t>
  </si>
  <si>
    <t>- услуги по эксплуатации силосных зернохранилищ</t>
  </si>
  <si>
    <t>52.10.13.000</t>
  </si>
  <si>
    <t>52.10.19</t>
  </si>
  <si>
    <t>Услуги по складированию и хранению прочие</t>
  </si>
  <si>
    <t>- услуги стоянок для автотранспортных средств, см. 52.21.24;</t>
  </si>
  <si>
    <t>- услуги складов самообслуживания, см. 68.20.12;</t>
  </si>
  <si>
    <t>- услуги по аренде свободной площади, см. 68.20.12</t>
  </si>
  <si>
    <t>Услуги транспортные вспомогательные</t>
  </si>
  <si>
    <t>Услуги, связанные с сухопутным транспортом</t>
  </si>
  <si>
    <t>Услуги, связанные с железнодорожным транспортом</t>
  </si>
  <si>
    <t>Услуги железнодорожные маневровые или буксировочные</t>
  </si>
  <si>
    <t>- железнодорожные маневровые или буксировочные услуги, например перемещение вагонов между сортировочными станциями, заводскими подъездными путями и т.п.</t>
  </si>
  <si>
    <t>52.21.11.000</t>
  </si>
  <si>
    <t>Услуги, связанные с железнодорожным транспортом, прочие</t>
  </si>
  <si>
    <t>52.21.19.110</t>
  </si>
  <si>
    <t>Услуги железнодорожных пассажирских вокзалов</t>
  </si>
  <si>
    <t>52.21.19.111</t>
  </si>
  <si>
    <t>Услуги по продаже билетов на железнодорожный транспорт</t>
  </si>
  <si>
    <t>52.21.19.112</t>
  </si>
  <si>
    <t>Услуги по предварительному заказу билетов на железнодорожный транспорт</t>
  </si>
  <si>
    <t>52.21.19.113</t>
  </si>
  <si>
    <t>Услуги камер хранения багажа на железнодорожных вокзалах</t>
  </si>
  <si>
    <t>52.21.19.114</t>
  </si>
  <si>
    <t>Услуги по предоставлению информации на железнодорожных вокзалах</t>
  </si>
  <si>
    <t>52.21.19.119</t>
  </si>
  <si>
    <t>Услуги железнодорожных пассажирских вокзалов прочие</t>
  </si>
  <si>
    <t>52.21.19.120</t>
  </si>
  <si>
    <t>Услуги железнодорожных пассажирских станций</t>
  </si>
  <si>
    <t>52.21.19.130</t>
  </si>
  <si>
    <t>Услуги железнодорожных перегрузочных товарных станций</t>
  </si>
  <si>
    <t>52.21.19.140</t>
  </si>
  <si>
    <t>Услуги железнодорожной инфраструктуры</t>
  </si>
  <si>
    <t>52.21.19.190</t>
  </si>
  <si>
    <t>Услуги вспомогательные для железнодорожного транспорта прочие, не включенные в другие группировки</t>
  </si>
  <si>
    <t>Услуги, связанные с автомобильным транспортом</t>
  </si>
  <si>
    <t>- услуги по обработке багажа и грузов, см. 52.24.19</t>
  </si>
  <si>
    <t>52.21.21.000</t>
  </si>
  <si>
    <t>Услуги по эксплуатации автомагистралей</t>
  </si>
  <si>
    <t>- услуги по эксплуатации автомагистралей, автомобильных дорог, улиц и мощеных дорог</t>
  </si>
  <si>
    <t>- услуги стоянок для автотранспортных средств, см. 52.21.24</t>
  </si>
  <si>
    <t>52.21.22.000</t>
  </si>
  <si>
    <t>Услуги по эксплуатации мостов и тоннелей</t>
  </si>
  <si>
    <t>52.21.23.000</t>
  </si>
  <si>
    <t>Услуги стоянок для транспортных средств</t>
  </si>
  <si>
    <t>- услуги по сбору платы за стоянку на улицах, автомобильных дорогах и в общественных местах</t>
  </si>
  <si>
    <t>- услуги по помесячной или годичной аренде запираемых гаражей или гаражных помещений для транспортных средств, см. 68.20.12;</t>
  </si>
  <si>
    <t>- услуги пунктов парковки с доставкой машины в назначенное клиентом место, см. 96.09.19</t>
  </si>
  <si>
    <t>52.21.24.000</t>
  </si>
  <si>
    <t>Услуги по буксировке частных и коммерческих автотранспортных средств</t>
  </si>
  <si>
    <t>- услуги по буксировке потерпевших аварию коммерческих и частных автотранспортных средств;</t>
  </si>
  <si>
    <t>- услуги по буксировке прочих автотранспортных средств, например за нарушения правил парковки</t>
  </si>
  <si>
    <t>52.21.25.000</t>
  </si>
  <si>
    <t>Услуги, связанные с автомобильным транспортом, прочие</t>
  </si>
  <si>
    <t>- услуги по мойке автобусов и прочих сухопутных автотранспортных средств, см. 81.29.19</t>
  </si>
  <si>
    <t>52.21.29.000</t>
  </si>
  <si>
    <t>Услуги, связанные с трубопроводным транспортом</t>
  </si>
  <si>
    <t>52.21.30</t>
  </si>
  <si>
    <t>- услуги по сжижению и регазификации природного газа для транспортирования, предоставляемые вне разрабатываемого месторождения</t>
  </si>
  <si>
    <t>52.21.30.000</t>
  </si>
  <si>
    <t>Услуги, связанные с водным транспортом</t>
  </si>
  <si>
    <t>Услуги по эксплуатации портов и водных путей (кроме обработки грузов) в морских и прибрежных водах</t>
  </si>
  <si>
    <t>- услуги по эксплуатации портов, такие как эксплуатация причалов, доков, пирсов, молов и прочие относящиеся к этому услуги, предоставляемые морскими терминалами, включая пассажирские услуги на терминалах, связанные с морскими и прибрежными водами;</t>
  </si>
  <si>
    <t>- услуги по эксплуатации шлюзов, судоподъемников, плотин, бассейнов;</t>
  </si>
  <si>
    <t>- услуги, оказываемые маяками, плавучими маяками, сигнальными судами, буями, канальными вехами и подобными им вспомогательными навигационными средствами</t>
  </si>
  <si>
    <t>- услуги портовых складов и пакгаузов, см. 52.10.1;</t>
  </si>
  <si>
    <t>- лоцманские услуги в связи с постановкой судов в доки и выводом из доков, см. 52.22.13;</t>
  </si>
  <si>
    <t>- услуги буксирных судов при постановке судов в доки и выводе из доков, см. 52.22.13;</t>
  </si>
  <si>
    <t>- стивидорские услуги: в связи с контейнеризованными грузами, см. 52.24.11, в связи с неконтейнеризованными грузами, см. 52.24.13;</t>
  </si>
  <si>
    <t>- услуги по эксплуатации пристаней для яхт, см. 93.29.19</t>
  </si>
  <si>
    <t>52.22.11.000</t>
  </si>
  <si>
    <t>Услуги по эксплуатации внутренних водных путей (кроме обработки грузов)</t>
  </si>
  <si>
    <t>- услуги по эксплуатации и техническому обслуживанию каналов для лодок, баржей и судов, канализированных рек и прочих искусственных или неискусственных внутренних водных путей;</t>
  </si>
  <si>
    <t>- услуги, оказываемые маяками, плавучими маяками, сигнальными судами, буями, канальными вехами и подобными им вспомогательными навигационными средствами;</t>
  </si>
  <si>
    <t>- услуги по буксировке судов по каналам, оказываемые прочими средствами, кроме буксирных судов, например, тракторной или локомотивной тягой</t>
  </si>
  <si>
    <t>- стивидорские услуги: в связи с контейнеризованными грузами, см. 52.24.11, в связи с неконтейнеризованными грузами, см. 52.24.13</t>
  </si>
  <si>
    <t>52.22.12.000</t>
  </si>
  <si>
    <t>Услуги лоцманские и услуги по постановке судов к причалу в морских и прибрежных водах</t>
  </si>
  <si>
    <t>- лоцманские услуги, включая услуги лоцманских судов, в морских и прибрежных водах, для ввода судов в гавани или вывода из них или для проводки судов в обход опасных для плавания мест;</t>
  </si>
  <si>
    <t>- услуги буксирных судов при постановке в доки и выводе из доков судов всех типов, в морских и прибрежных водах</t>
  </si>
  <si>
    <t>- буксировку и маневровые услуги в прибрежных водах или в открытом море, см. 50.20.22</t>
  </si>
  <si>
    <t>52.22.13.110</t>
  </si>
  <si>
    <t>Услуги лоцманские в морских и прибрежных водах</t>
  </si>
  <si>
    <t>52.22.13.120</t>
  </si>
  <si>
    <t>Услуги по постановке судов к причалу в морских и прибрежных водах</t>
  </si>
  <si>
    <t>Услуги лоцманские и услуги по постановке судов к причалу на внутренних водных путях</t>
  </si>
  <si>
    <t>- лоцманские услуги, включая услуги лоцманских судов, для ввода судов в гавани или вывода из них или для проводки судов в обход опасных для плавания мест во внутренних водах;</t>
  </si>
  <si>
    <t>- услуги буксирных судов при постановке в доки и выводе из доков судов всех типов, во внутренних водах</t>
  </si>
  <si>
    <t>- буксировку и маневровые услуги во внутренних водах, см. 50.40.22</t>
  </si>
  <si>
    <t>52.22.14.110</t>
  </si>
  <si>
    <t>Услуги лоцманские на внутренних водных путях</t>
  </si>
  <si>
    <t>52.22.14.120</t>
  </si>
  <si>
    <t>Услуги по постановке судов к причалу на внутренних водных путях</t>
  </si>
  <si>
    <t>Услуги по спасанию и подъему затонувших судов в морских и прибрежных водах</t>
  </si>
  <si>
    <t>- услуги по спасанию судов, оказываемые в морских и прибрежных водах;</t>
  </si>
  <si>
    <t>- услуги по буксировке потерпевших бедствие судов в морских и прибрежных водах</t>
  </si>
  <si>
    <t>Такие услуги включают: спасание потерпевших бедствие судов и затонувших судов и их грузов, включая подъем затонувших судов, перевертывание опрокинувшихся судов и снятие судов с мели</t>
  </si>
  <si>
    <t>- услуги по буксировке, предоставляемые судам в прибрежных водах или в открытом море, см. 50.20.22;</t>
  </si>
  <si>
    <t>- услуги спасательных судов, услуги морских пожарных судов и других морских служб поиска и спасения: услуги органов полиции, см. 84.24.11;</t>
  </si>
  <si>
    <t>- прочие услуги по поддержанию общественного порядка и соблюдению мер безопасности, см. 84.24.19;</t>
  </si>
  <si>
    <t>- услуги морских пожарных катеров, см. 84.25.11</t>
  </si>
  <si>
    <t>52.22.15.000</t>
  </si>
  <si>
    <t>Услуги по спасанию и подъему затонувших судов на внутренних водных путях</t>
  </si>
  <si>
    <t>- услуги по спасанию судов, оказываемые во внутренних водах;</t>
  </si>
  <si>
    <t>- услуги по буксировке потерпевших бедствие судов во внутренних водах</t>
  </si>
  <si>
    <t>- услуги по буксировке, предоставляемые судам во внутренних водах, см. 50.40.22;</t>
  </si>
  <si>
    <t>- прочие услуги, связанные с охраной общественного порядка и обеспечением безопасности, см. 84.24.19;</t>
  </si>
  <si>
    <t>- услуги морских пожарных судов, см. 84.25.11</t>
  </si>
  <si>
    <t>52.22.16.110</t>
  </si>
  <si>
    <t>Услуги по спасанию судов, оказываемые во внутренних водах</t>
  </si>
  <si>
    <t>52.22.16.120</t>
  </si>
  <si>
    <t>Услуги по буксировке потерпевших бедствие судов во внутренних водах</t>
  </si>
  <si>
    <t>Услуги, связанные с водным транспортом, прочие</t>
  </si>
  <si>
    <t>- вспомогательные услуги для водного транспорта, непосредственно связанные с эксплуатацией судов, не включенные в другие группировки и не связанные непосредственно с такими видами эксплуатации судов, как ледокольные работы, регистрация судов, постановка судов на прикол и на хранение и т.п.</t>
  </si>
  <si>
    <t>- услуги по дезинфекции и дезинсекции судов, см. 81.29.11;</t>
  </si>
  <si>
    <t>- услуги по очистке судов, в том числе от загрязнений остатками топлива и нефти, см. 81.29.19;</t>
  </si>
  <si>
    <t>- услуги спасательных судов, услуги морских пожарных судов и других морских служб поиска и спасения: услуги по борьбе с разливами нефти, см. 39.00, услуги органов полиции, см. 84.24.11, прочие услуги, связанные с охраной общественного порядка и обеспечением безопасности, см. 84.24.19, услуги морских пожарных судов, см. 84.25.11</t>
  </si>
  <si>
    <t>52.22.19.110</t>
  </si>
  <si>
    <t>Работы водолазные по обслуживанию судов</t>
  </si>
  <si>
    <t>52.22.19.111</t>
  </si>
  <si>
    <t>Работы водолазные по обслуживанию морских судов</t>
  </si>
  <si>
    <t>52.22.19.112</t>
  </si>
  <si>
    <t>Работы водолазные по обслуживанию судов на внутреннем водном транспорте</t>
  </si>
  <si>
    <t>52.22.19.120</t>
  </si>
  <si>
    <t>Услуги ледокольного флота</t>
  </si>
  <si>
    <t>52.22.19.121</t>
  </si>
  <si>
    <t>Услуги ледокольного флота на внутреннем водном транспорте</t>
  </si>
  <si>
    <t>52.22.19.122</t>
  </si>
  <si>
    <t>Услуги ледокольного флота на морском транспорте</t>
  </si>
  <si>
    <t>52.22.19.130</t>
  </si>
  <si>
    <t>Услуги по навигационному обеспечению судоходства</t>
  </si>
  <si>
    <t>52.22.19.131</t>
  </si>
  <si>
    <t>Услуги по навигационному обеспечению судоходства на внутреннем водном транспорте</t>
  </si>
  <si>
    <t>52.22.19.132</t>
  </si>
  <si>
    <t>Услуги по навигационному обеспечению судоходства на морском транспорте</t>
  </si>
  <si>
    <t>52.22.19.140</t>
  </si>
  <si>
    <t>Услуги по снабженческому (шипчандлерскому) обслуживанию судов, включая бункеровку судов топливом, обслуживание судов в период стоянки в портах: агентирование судов, обследовательское (сюрвейерское) обслуживание судов</t>
  </si>
  <si>
    <t>52.22.19.141</t>
  </si>
  <si>
    <t>Услуги по снабженческому (шипчандлерскому) обслуживанию судов, включая бункеровку судов топливом, обслуживание судов в период стоянки в портах: агентирование судов, обследовательское (сюрвейерское) обслуживание судов на внутреннем водном транспорте</t>
  </si>
  <si>
    <t>52.22.19.142</t>
  </si>
  <si>
    <t>Услуги по снабженческому (шипчандлерскому) обслуживанию судов, включая бункеровку судов топливом, обслуживание судов в период стоянки в портах: агентирование судов, обследовательское (сюрвейерское) обслуживание судов на морском транспорте</t>
  </si>
  <si>
    <t>52.22.19.190</t>
  </si>
  <si>
    <t>52.22.19.191</t>
  </si>
  <si>
    <t>Услуги, связанные с морским транспортом, прочие</t>
  </si>
  <si>
    <t>52.22.19.192</t>
  </si>
  <si>
    <t>Услуги, связанные с внутренним водным транспортом, прочие</t>
  </si>
  <si>
    <t>Услуги вспомогательные, связанные с воздушным и космическим транспортом</t>
  </si>
  <si>
    <t>Услуги аэропортов (кроме обработки грузов), услуги по управлению воздушным движением и прочие услуги, связанные с воздушным транспортом</t>
  </si>
  <si>
    <t>Услуги аэропортов, кроме обработки грузов</t>
  </si>
  <si>
    <t>услуги пассажирских аэровокзалов и наземные услуги на аэродромах, включая эксплуатацию взлетно-посадочных полос</t>
  </si>
  <si>
    <t>- услуги по обработке грузов воздушными грузовыми терминалами: в отношении контейнеризованных грузов, см. 52.24.12, в отношении неконтейнеризованных грузов или багажа пассажиров, см. 52.24.19</t>
  </si>
  <si>
    <t>52.23.11.000</t>
  </si>
  <si>
    <t>Услуги по управлению воздушным движением</t>
  </si>
  <si>
    <t>- услуги по управлению полетами, предоставляемые аэродромным диспетчерским пунктом, включая управление подходом, посадкой и взлетом воздушных судов;</t>
  </si>
  <si>
    <t>- услуги радиолокационных станций, расположенных в аэропортах</t>
  </si>
  <si>
    <t>- услуги вспомогательных радиолокационных средств, см. 84.13.14</t>
  </si>
  <si>
    <t>52.23.12.110</t>
  </si>
  <si>
    <t>Услуги по управлению полетами, предоставляемые аэродромным диспетчерским пунктом, включая управление подходом, посадкой и взлетом воздушных судов</t>
  </si>
  <si>
    <t>52.23.12.120</t>
  </si>
  <si>
    <t>Услуги радиолокационных станций, расположенных в аэропортах</t>
  </si>
  <si>
    <t>Услуги вспомогательные прочие, связанные с воздушным транспортом</t>
  </si>
  <si>
    <t>- тушение пожаров на самолетах и противопожарные услуги;</t>
  </si>
  <si>
    <t>- техническое обслуживание и поддержание в порядке воздушных судов (исключая ремонт);</t>
  </si>
  <si>
    <t>- услуги ангаров;</t>
  </si>
  <si>
    <t>- буксировку воздушных судов</t>
  </si>
  <si>
    <t>- услуги по дезинфекции и дезинсекции воздушных судов, см. 81.29.11;</t>
  </si>
  <si>
    <t>- услуги по очистке взлетно-посадочных полос и уборке снега, см. 81.29.12;</t>
  </si>
  <si>
    <t>- услуги по уборке воздушных судов, см. 81.29.19;</t>
  </si>
  <si>
    <t>- услуги по спасанию воздушных судов на море, см. 84.24.11, 84.25.19;</t>
  </si>
  <si>
    <t>- услуги некоммерческих школ пилотирования, см. 85.53.12</t>
  </si>
  <si>
    <t>52.23.19.110</t>
  </si>
  <si>
    <t>Работы авиационные</t>
  </si>
  <si>
    <t>52.23.19.111</t>
  </si>
  <si>
    <t>Работы авиационно-химические</t>
  </si>
  <si>
    <t>52.23.19.112</t>
  </si>
  <si>
    <t>Съемки воздушные</t>
  </si>
  <si>
    <t>52.23.19.113</t>
  </si>
  <si>
    <t>Работы лесоавиационные</t>
  </si>
  <si>
    <t>52.23.19.114</t>
  </si>
  <si>
    <t>Работы строительно-монтажные и погрузочно-разгрузочные</t>
  </si>
  <si>
    <t>52.23.19.115</t>
  </si>
  <si>
    <t>Работы с целью оказания медицинской помощи</t>
  </si>
  <si>
    <t>52.23.19.119</t>
  </si>
  <si>
    <t>Работы авиационные прочие</t>
  </si>
  <si>
    <t>52.23.19.190</t>
  </si>
  <si>
    <t>Услуги вспомогательные прочие, связанные с воздушным транспортом, не включенные в другие группировки</t>
  </si>
  <si>
    <t>Услуги вспомогательные, связанные с космическим транспортом</t>
  </si>
  <si>
    <t>52.23.20</t>
  </si>
  <si>
    <t>52.23.20.110</t>
  </si>
  <si>
    <t>Услуги наземных центров управления полетами космических объектов в космическом пространстве и центров (пунктов) космической связи</t>
  </si>
  <si>
    <t>52.23.20.120</t>
  </si>
  <si>
    <t>Услуги поисковых и аварийно-спасательных служб, в том числе по эвакуации спускаемых аппаратов (капсул), составных частей ракет космического назначения</t>
  </si>
  <si>
    <t>52.23.20.130</t>
  </si>
  <si>
    <t>Услуги по подготовке космонавтов для работы непосредственно в космическом пространстве</t>
  </si>
  <si>
    <t>52.23.20.190</t>
  </si>
  <si>
    <t>Услуги, связанные с космическим транспортом, прочие, не включенные в другие группировки</t>
  </si>
  <si>
    <t>Услуги по обработке грузов</t>
  </si>
  <si>
    <t>52.24.11</t>
  </si>
  <si>
    <t>Услуги по обработке контейнеров в портах</t>
  </si>
  <si>
    <t>- услуги погрузо-разгрузочные для грузов в специальных контейнерах в портах;</t>
  </si>
  <si>
    <t>- услуги грузовых контейнерных терминалов в портах, т.е. стивидорские услуги (т.е. погрузочно-разгрузочные работы и разгрузка контейнеризованных грузов судов в портах)</t>
  </si>
  <si>
    <t>52.24.11.110</t>
  </si>
  <si>
    <t>Услуги по обработке грузов в специальных контейнерах в портах</t>
  </si>
  <si>
    <t>52.24.11.120</t>
  </si>
  <si>
    <t>Услуги грузовых контейнерных терминалов в портах</t>
  </si>
  <si>
    <t>52.24.12</t>
  </si>
  <si>
    <t>Услуги по обработке контейнеров прочие</t>
  </si>
  <si>
    <t>- услуги по обработке грузов, предоставляемые для грузов в специальных контейнерах, кроме портов;</t>
  </si>
  <si>
    <t>- услуги грузовых контейнерных терминалов (не расположенных в портах) для всех видов транспорта, включая работы по погрузке и разгрузке грузовых вагонов</t>
  </si>
  <si>
    <t>52.24.12.110</t>
  </si>
  <si>
    <t>Услуги по обработке грузов в специальных контейнерах, кроме портов</t>
  </si>
  <si>
    <t>52.24.12.120</t>
  </si>
  <si>
    <t>Услуги грузовых контейнерных терминалов (не расположенных в портах) для всех видов транспорта, включая работы по погрузке и разгрузке грузовых вагонов</t>
  </si>
  <si>
    <t>52.24.13</t>
  </si>
  <si>
    <t>Услуги по обработке грузов в портах прочие</t>
  </si>
  <si>
    <t>- услуги грузовых терминалов в портах, включая стивидорские услуги (т.е. погрузочно-разгрузочные работы и разгрузка неконтейнеризованных грузов судов в портах)</t>
  </si>
  <si>
    <t>52.24.13.000</t>
  </si>
  <si>
    <t>52.24.19</t>
  </si>
  <si>
    <t>Услуги по обработке грузов прочие</t>
  </si>
  <si>
    <t>- услуги по транспортной обработке грузов вне контейнеров или обработке багажа пассажиров;</t>
  </si>
  <si>
    <t>- услуги транспортные вспомогательные для грузового транспорта, не включенные в другие группировки</t>
  </si>
  <si>
    <t>- услуги по транспортной обработке багажа пассажиров в аэровокзалах, автобусных станциях, железнодорожных вокзалах и на терминалах автодорог</t>
  </si>
  <si>
    <t>52.24.19.110</t>
  </si>
  <si>
    <t>Услуги по обработке грузов вне контейнеров или обработке багажа пассажиров</t>
  </si>
  <si>
    <t>52.24.19.120</t>
  </si>
  <si>
    <t>Услуги транспортные вспомогательные для грузового транспорта, не включенные в другие группировки</t>
  </si>
  <si>
    <t>52.24.19.130</t>
  </si>
  <si>
    <t>Услуги по обработке багажа пассажиров в аэровокзалах, автобусных станциях, железнодорожных вокзалах и на терминалах автодорог</t>
  </si>
  <si>
    <t>Услуги транспортные вспомогательные прочие</t>
  </si>
  <si>
    <t>52.29.1</t>
  </si>
  <si>
    <t>Услуги грузовых транспортно-экспедиционных агентств</t>
  </si>
  <si>
    <t>52.29.11</t>
  </si>
  <si>
    <t>Услуги судовых маклеров</t>
  </si>
  <si>
    <t>52.29.11.000</t>
  </si>
  <si>
    <t>52.29.12</t>
  </si>
  <si>
    <t>Услуги по фрахтованию судов прочие</t>
  </si>
  <si>
    <t>- услуги по фрахтованию площадей в воздушных судах;</t>
  </si>
  <si>
    <t>- прочие услуги по фрахтованию судов, не включенные в другие группировки</t>
  </si>
  <si>
    <t>52.29.12.000</t>
  </si>
  <si>
    <t>52.29.19</t>
  </si>
  <si>
    <t>Услуги грузовых транспортно-экспедиционных агентств прочие</t>
  </si>
  <si>
    <t>- услуги по экспедированию грузов (главным образом услуги по организации и осуществлению перевозки от имени грузоотправителя или получателя);</t>
  </si>
  <si>
    <t>- услуги по комплектованию и рассортировке грузов</t>
  </si>
  <si>
    <t>52.29.19.110</t>
  </si>
  <si>
    <t>Услуги по экспедированию грузов</t>
  </si>
  <si>
    <t>52.29.19.120</t>
  </si>
  <si>
    <t>Услуги по комплектованию и рассортировке грузов</t>
  </si>
  <si>
    <t>52.29.2</t>
  </si>
  <si>
    <t>Услуги транспортные вспомогательные прочие, не включенные в другие группировки</t>
  </si>
  <si>
    <t>52.29.20</t>
  </si>
  <si>
    <t>- услуги по типовой классификации (лицензии на управление определенным типом воздушного судна);</t>
  </si>
  <si>
    <t>- услуги по обработке товаров, например, по временному упаковыванию с целью предохранения товаров во время перевозки, распаковыванию, выборочной проверке, взвешиванию грузов</t>
  </si>
  <si>
    <t>52.29.20.000</t>
  </si>
  <si>
    <t>Услуги почтовой связи и услуги курьерские</t>
  </si>
  <si>
    <t>Услуги почтовой связи общего пользования</t>
  </si>
  <si>
    <t>- услуги по финансовому посредничеству, оказываемые почтово-сберегательными банками, и по почтовым безналичным расчетам (жирорасчетам), см. 64.19</t>
  </si>
  <si>
    <t>53.10.11</t>
  </si>
  <si>
    <t>Услуги почтовой связи общего пользования, связанные с газетами и прочими периодическими изданиями</t>
  </si>
  <si>
    <t>- услуги по сбору, перевозке и доставке, как внутренней, так и международной, газет, журналов и прочих периодических изданий, предоставляемые в рамках обязательств по предоставлению услуг в зоне всеобщего охвата</t>
  </si>
  <si>
    <t>53.10.11.000</t>
  </si>
  <si>
    <t>53.10.12</t>
  </si>
  <si>
    <t>Услуги почтовой связи общего пользования, связанные с письменной корреспонденцией</t>
  </si>
  <si>
    <t>- услуги по приему, перевозке и доставке, как внутренней, так и международной, писем, брошюр, листовок и подобных печатных материалов, предоставляемые в рамках обязательств по предоставлению услуг в зоне всеобщего охвата</t>
  </si>
  <si>
    <t>53.10.12.000</t>
  </si>
  <si>
    <t>53.10.13</t>
  </si>
  <si>
    <t>Услуги почтовой связи общего пользования, связанные с посылочной почтой</t>
  </si>
  <si>
    <t>- услуги по приему, перевозке и доставке, как внутренней, так и международной, бандеролей и пакетов, предоставляемые федеральными почтовыми службами</t>
  </si>
  <si>
    <t>53.10.13.110</t>
  </si>
  <si>
    <t>Услуги почтовой связи общего пользования по приему и обработке внутренней и международной посылочной почты</t>
  </si>
  <si>
    <t>53.10.13.111</t>
  </si>
  <si>
    <t>Услуги по приему посылок в отделениях (объектах) почтовой связи</t>
  </si>
  <si>
    <t>53.10.13.112</t>
  </si>
  <si>
    <t>Услуги по приему посылок в месте нахождения отправителя</t>
  </si>
  <si>
    <t>53.10.13.120</t>
  </si>
  <si>
    <t>Услуги почтовой связи общего пользования по перевозке внутренней и международной посылочной почты</t>
  </si>
  <si>
    <t>53.10.13.130</t>
  </si>
  <si>
    <t>Услуги почтовой связи общего пользования по вручению (доставке) внутренней и международной посылочной почты</t>
  </si>
  <si>
    <t>53.10.13.131</t>
  </si>
  <si>
    <t>Услуги по доставке посылок адресатам службами разноски и доставки</t>
  </si>
  <si>
    <t>53.10.13.132</t>
  </si>
  <si>
    <t>Услуги по вручению посылок адресатам в отделениях (объектах) почтовой связи</t>
  </si>
  <si>
    <t>53.10.13.139</t>
  </si>
  <si>
    <t>Услуги почтовой связи общего пользования прочие, связанные с вручением (доставкой) посылок</t>
  </si>
  <si>
    <t>53.10.13.140</t>
  </si>
  <si>
    <t>Услуги по ускоренной пересылке посылочной почты</t>
  </si>
  <si>
    <t>53.10.13.190</t>
  </si>
  <si>
    <t>Услуги почтовые, связанные с посылочной почтой, прочие</t>
  </si>
  <si>
    <t>53.10.14</t>
  </si>
  <si>
    <t>Услуги почтовых отделений (объектов) дополнительные</t>
  </si>
  <si>
    <t>- услуги, предоставляемые в почтовых отделениях (объектах), например продажа почтовых марок, обслуживание заказных писем и бандеролей или писем и бандеролей с уведомлением, и прочие услуги, предоставляемые в почтовых отделениях (объектах)</t>
  </si>
  <si>
    <t>53.10.14.000</t>
  </si>
  <si>
    <t>53.10.19</t>
  </si>
  <si>
    <t>Услуги почтовой связи общего пользования прочие</t>
  </si>
  <si>
    <t>- предоставление в пользование абонементных ящиков, услуги, связанные с корреспонденцией до востребования;</t>
  </si>
  <si>
    <t>- услуги по осуществлению почтовых переводов денежных средств;</t>
  </si>
  <si>
    <t>- услуги по доставке и выплате пенсий и пособий;</t>
  </si>
  <si>
    <t>- общие почтовые услуги, не включенные в другие группировки</t>
  </si>
  <si>
    <t>53.10.19.000</t>
  </si>
  <si>
    <t>Услуги почтовой связи прочие и услуги курьерские</t>
  </si>
  <si>
    <t>53.20.11</t>
  </si>
  <si>
    <t>Услуги по курьерской доставке различными видами транспорта</t>
  </si>
  <si>
    <t>- услуги по сбору, перевозке и доставке, как внутренней, так и международной, писем, бандеролей и пакетов курьерами с использованием одного или нескольких видов транспорта, кроме услуг, предоставляемых в рамках обязательств по предоставлению услуг в зоне всеобщего охвата</t>
  </si>
  <si>
    <t>Данные услуги могут оказываться с использованием личного или общественного транспорта</t>
  </si>
  <si>
    <t>- услуги велокурьеров по доставке</t>
  </si>
  <si>
    <t>- услуги посыльных по доставке, кроме услуг велокурьеров, см. 53.20.19</t>
  </si>
  <si>
    <t>53.20.11.110</t>
  </si>
  <si>
    <t>Услуги специальной почтовой связи</t>
  </si>
  <si>
    <t>- услуги по приему, обработке, хранению, перевозке, доставке (вручению) с вооруженной охраной почтовых отправлений, содержащих государственную, коммерческую, служебную и иные охраняемые законом тайны, а также высокоценных отправлений (денежных и валютных средств, ценных бумаг и т.п.)</t>
  </si>
  <si>
    <t>53.20.11.120</t>
  </si>
  <si>
    <t>Услуги фельдъегерской связи</t>
  </si>
  <si>
    <t>53.20.11.121</t>
  </si>
  <si>
    <t>Услуги федеральной фельдъегерской связи</t>
  </si>
  <si>
    <t>- услуги по обеспечению сохранности и оперативной доставке отправлений особой важности, совершенно секретных, секретных и иных служебных отправлений на государственном и межгосударственном уровнях</t>
  </si>
  <si>
    <t>53.20.11.122</t>
  </si>
  <si>
    <t>Услуги фельдъегерско-почтовой связи</t>
  </si>
  <si>
    <t>- услуги по обеспечению получения и отправки (доставки) секретных почтовых отправлений и телеграмм Вооруженных Сил Российской Федерации</t>
  </si>
  <si>
    <t>53.20.11.190</t>
  </si>
  <si>
    <t>Услуги по курьерской доставке различными видами транспорта прочие</t>
  </si>
  <si>
    <t>53.20.12</t>
  </si>
  <si>
    <t>Услуги по доставке еды на дом</t>
  </si>
  <si>
    <t>53.20.12.000</t>
  </si>
  <si>
    <t>53.20.19</t>
  </si>
  <si>
    <t>Услуги почтовой связи и курьерские прочие, не включенные в другие группировки</t>
  </si>
  <si>
    <t>- услуги по местной доставке покупок, кроме еды;</t>
  </si>
  <si>
    <t>- услуги по местной доставке грузовыми такси</t>
  </si>
  <si>
    <t>- услуги велокурьеров по доставке, см. 53.10.11</t>
  </si>
  <si>
    <t>53.20.19.110</t>
  </si>
  <si>
    <t>Услуги почтовой связи прочие, не включенные в другие группировки</t>
  </si>
  <si>
    <t>53.20.19.120</t>
  </si>
  <si>
    <t>Услуги курьерские прочие, не включенные в другие группировки</t>
  </si>
  <si>
    <t>УСЛУГИ ГОСТИНИЧНОГО ХОЗЯЙСТВА И ОБЩЕСТВЕННОГО ПИТАНИЯ</t>
  </si>
  <si>
    <t>Услуги по предоставлению мест для временного проживания</t>
  </si>
  <si>
    <t>Услуги гостиниц и аналогичные услуги по предоставлению временного жилья</t>
  </si>
  <si>
    <t>55.10.1</t>
  </si>
  <si>
    <t>55.10.10</t>
  </si>
  <si>
    <t>55.10.10.000</t>
  </si>
  <si>
    <t>Услуги по предоставлению временного жилья в местах отдыха и прочих местах для краткосрочного проживания</t>
  </si>
  <si>
    <t>55.20.1</t>
  </si>
  <si>
    <t>55.20.11</t>
  </si>
  <si>
    <t>Услуги по предоставлению временного жилья для посетителей в молодежных общежитиях и домиках для отдыха</t>
  </si>
  <si>
    <t>55.20.11.000</t>
  </si>
  <si>
    <t>55.20.12</t>
  </si>
  <si>
    <t>55.20.12.000</t>
  </si>
  <si>
    <t>55.20.19</t>
  </si>
  <si>
    <t>Услуги по предоставлению временного жилья для посетителей без обеспечения ежедневной уборки номера прочие</t>
  </si>
  <si>
    <t>55.20.19.000</t>
  </si>
  <si>
    <t>Услуги кемпингов, стоянок для передвижных дач и жилых автоприцепов</t>
  </si>
  <si>
    <t>55.30.1</t>
  </si>
  <si>
    <t>55.30.11</t>
  </si>
  <si>
    <t>Услуги кемпингов</t>
  </si>
  <si>
    <t>- услуги по предоставлению места для передвижной дачи или палатки для лиц, находящихся вдали от своего места жительства, обычно предоставляемые на дневной или недельной основе услуги по предоставлению места под защитными укрытиями или на простых бивачных стоянках для размещения палаток и/или спальных мешков</t>
  </si>
  <si>
    <t>55.30.11.000</t>
  </si>
  <si>
    <t>55.30.12</t>
  </si>
  <si>
    <t>Услуги стоянок для передвижных дач и жилых автоприцепов</t>
  </si>
  <si>
    <t>- услуги по предоставлению жилья для ночлега, совмещенные с услугами по обеспечению питанием и услугами отдыха или обучения, предоставляемыми в одном комплекте в лагерях для взрослых, молодежи или детей, которым выставляется общая плата со всеми начислениями</t>
  </si>
  <si>
    <t>55.30.12.000</t>
  </si>
  <si>
    <t>Услуги по предоставлению временного жилья прочие</t>
  </si>
  <si>
    <t>55.90.1</t>
  </si>
  <si>
    <t>55.90.11</t>
  </si>
  <si>
    <t>Услуги по предоставлению временного жилья для студентов в студенческих общежитиях и школьных коллективных спальнях</t>
  </si>
  <si>
    <t>- услуги по предоставлению временного жилья для студентов в студенческих общежитиях и коллективных спальнях при школах и университетах</t>
  </si>
  <si>
    <t>- услуги по предоставлению временного жилья в студенческих общежитиях участникам конференций или посетителям во время отпуска, см. 55.20.19</t>
  </si>
  <si>
    <t>55.90.11.000</t>
  </si>
  <si>
    <t>55.90.12</t>
  </si>
  <si>
    <t>Услуги по предоставлению временного жилья для рабочих в рабочих общежитиях или лагерях</t>
  </si>
  <si>
    <t>- услуги по предоставлению временного жилья для рабочих в рабочих общежитиях или лагерях, обычно предоставляемые на краткосрочной или сезонной основе</t>
  </si>
  <si>
    <t>55.90.12.000</t>
  </si>
  <si>
    <t>55.90.13</t>
  </si>
  <si>
    <t>Услуги по предоставлению мест для временного проживания в железнодорожных спальных вагонах и прочих транспортных средствах</t>
  </si>
  <si>
    <t>55.90.13.110</t>
  </si>
  <si>
    <t>Услуги по предоставлению мест для временного проживания в железнодорожных спальных вагонах</t>
  </si>
  <si>
    <t>55.90.13.120</t>
  </si>
  <si>
    <t>Услуги по предоставлению мест для временного проживания на судах</t>
  </si>
  <si>
    <t>55.90.13.190</t>
  </si>
  <si>
    <t>Услуги по предоставлению мест для временного проживания на прочих транспортных средствах</t>
  </si>
  <si>
    <t>55.90.19</t>
  </si>
  <si>
    <t>Услуги по предоставлению временного жилья прочие, не включенные в другие группировки</t>
  </si>
  <si>
    <t>-услуги по предоставлению номеров или частей номеров для временных постояльцев в домах, в пансионатах и жилых клубах</t>
  </si>
  <si>
    <t>- услуги молодежных общежитий, см. 55.20.11;</t>
  </si>
  <si>
    <t>- услуги студенческих общежитий, школьных коллективных спален, см. 55.90.11</t>
  </si>
  <si>
    <t>55.90.19.000</t>
  </si>
  <si>
    <t>Услуги общественного питания</t>
  </si>
  <si>
    <t>Услуги ресторанов и услуги по доставке продуктов питания</t>
  </si>
  <si>
    <t>- услуги по подаче напитков без приготовленной пищи, см. 56.30.10</t>
  </si>
  <si>
    <t>56.10.11</t>
  </si>
  <si>
    <t>Услуги по обеспечению питанием с полным ресторанным обслуживанием</t>
  </si>
  <si>
    <t>- услуги по приготовлению блюд и подаче соответствующих напитков, предоставляемые ресторанами, кафе и аналогичными предприятиями общественного питания, обеспечивающими полное обслуживание, заключающееся в обслуживании официантом индивидуальных клиентов, сидящих за столами (в том числе за стойками или в кабинетах), в сочетании с развлекательной программой или без нее;</t>
  </si>
  <si>
    <t>- услуги по приготовлению блюд и подаче соответствующих напитков в гостиницах или прочих местах временного проживания</t>
  </si>
  <si>
    <t>Обычно обеспечивается полное обслуживание, включающее обслуживание официантом индивидуальных клиентов, сидящих за столами (в том числе за стойками или в кабинетах)</t>
  </si>
  <si>
    <t>56.10.11.110</t>
  </si>
  <si>
    <t>Услуги по обеспечению питанием в ресторанах, кафе и прочих предприятиях питания в сопровождении развлекательных программ</t>
  </si>
  <si>
    <t>56.10.11.111</t>
  </si>
  <si>
    <t>Услуги ресторанов в сопровождении развлекательных программ</t>
  </si>
  <si>
    <t>56.10.11.112</t>
  </si>
  <si>
    <t>Услуги кафе с полным обслуживанием в сопровождении развлекательных программ</t>
  </si>
  <si>
    <t>56.10.11.119</t>
  </si>
  <si>
    <t>Услуги прочих предприятий питания с полным обслуживанием в сопровождении развлекательных программ</t>
  </si>
  <si>
    <t>56.10.11.120</t>
  </si>
  <si>
    <t>Услуги по обеспечению питанием в ресторанах, кафе и прочих предприятиях без сопровождения развлекательных программ</t>
  </si>
  <si>
    <t>56.10.11.121</t>
  </si>
  <si>
    <t>Услуги ресторанов без сопровождения развлекательных программ</t>
  </si>
  <si>
    <t>56.10.11.122</t>
  </si>
  <si>
    <t>Услуги кафе с полным обслуживанием без сопровождения развлекательных программ</t>
  </si>
  <si>
    <t>56.10.11.129</t>
  </si>
  <si>
    <t>Услуги прочих предприятий питания с полным обслуживанием без сопровождения развлекательных программ</t>
  </si>
  <si>
    <t>56.10.12</t>
  </si>
  <si>
    <t>Услуги по обеспечению питанием в вагонах-ресторанах и на судах</t>
  </si>
  <si>
    <t>- услуги по приготовлению блюд и подаче соответствующих напитков, предоставляемые в транспортных средствах, например в поездах или на борту судов</t>
  </si>
  <si>
    <t>- услуги, предоставляемые в вагонах-ресторанах</t>
  </si>
  <si>
    <t>56.10.12.110</t>
  </si>
  <si>
    <t>Услуги по обеспечению питанием на железнодорожном пассажирском транспорте</t>
  </si>
  <si>
    <t>56.10.12.111</t>
  </si>
  <si>
    <t>Услуги по обеспечению питанием в железнодорожных вагонах-ресторанах</t>
  </si>
  <si>
    <t>56.10.12.112</t>
  </si>
  <si>
    <t>Услуги по обеспечению питанием в купе поезда</t>
  </si>
  <si>
    <t>56.10.12.120</t>
  </si>
  <si>
    <t>Услуги по обеспечению питанием на водном пассажирском транспорте</t>
  </si>
  <si>
    <t>56.10.12.121</t>
  </si>
  <si>
    <t>Услуги по обеспечению питанием в ресторанах и кафе на борту судов</t>
  </si>
  <si>
    <t>56.10.12.122</t>
  </si>
  <si>
    <t>Услуги по обеспечению питанием в каютах судов</t>
  </si>
  <si>
    <t>56.10.12.190</t>
  </si>
  <si>
    <t>Услуги по обеспечению питанием на прочем пассажирском транспорте</t>
  </si>
  <si>
    <t>56.10.13</t>
  </si>
  <si>
    <t>Услуги по обеспечению питанием в заведениях самообслуживания</t>
  </si>
  <si>
    <t>- услуги по подаче блюд в заведениях с частичным или полным самообслуживанием, предоставляющих места для сидения, но не предусматривающих услуг официанта, таких как закусочные быстрого обслуживания с сидячими местами, столовые</t>
  </si>
  <si>
    <t>- услуги по предоставлению питания заведениями, не предусматривающими услуги официантов и не предоставляющими обычно мест для сидения, см. 56.10.19;</t>
  </si>
  <si>
    <t>- услуги заводских, учрежденских или школьных столовых, предоставляемые на основе концессии, см. 56.29.20</t>
  </si>
  <si>
    <t>56.10.13.110</t>
  </si>
  <si>
    <t>Услуги закусочных самообслуживания (предприятий быстрого питания) с предоставлением мест для сидения</t>
  </si>
  <si>
    <t>56.10.13.120</t>
  </si>
  <si>
    <t>Услуги кафе самообслуживания с предоставлением мест для сидения</t>
  </si>
  <si>
    <t>56.10.13.190</t>
  </si>
  <si>
    <t>Услуги прочих заведений самообслуживания с предоставлением мест для сидения</t>
  </si>
  <si>
    <t>56.10.19</t>
  </si>
  <si>
    <t>Услуги по обеспечению питанием прочие</t>
  </si>
  <si>
    <t>- прочие услуги по приготовлению пищи и подаче соответствующих напитков в барах по продаже прохладительных напитков, киосках по продаже жареной рыбы и картофеля, заведениях быстрого обслуживания без сидячих мест, заведениях по торговле пищей на вынос и т.д.;</t>
  </si>
  <si>
    <t>- услуги, предоставляемые заведениями типа кафе-мороженое и кондитерскими;</t>
  </si>
  <si>
    <t>- услуги по предоставлению блюд и закусок, приготовленных на месте и выдаваемых через торговые автоматы;</t>
  </si>
  <si>
    <t>- услуги по обеспечению питанием с использованием средств передвижения;</t>
  </si>
  <si>
    <t>- приготовление и подачу блюд и напитков для потребления на месте с машин или тележек</t>
  </si>
  <si>
    <t>Данные услуги предоставляются без мест для сидения и услуг официанта</t>
  </si>
  <si>
    <t>56.10.19.110</t>
  </si>
  <si>
    <t>Услуги по обеспечению питанием без предоставления мест для сидения</t>
  </si>
  <si>
    <t>56.10.19.111</t>
  </si>
  <si>
    <t>Услуги закусочных без предоставления мест для сидения</t>
  </si>
  <si>
    <t>56.10.19.112</t>
  </si>
  <si>
    <t>Услуги буфетов без предоставления мест для сидения</t>
  </si>
  <si>
    <t>56.10.19.119</t>
  </si>
  <si>
    <t>Услуги прочих предприятий быстрого питания без предоставления мест для сидения</t>
  </si>
  <si>
    <t>56.10.19.120</t>
  </si>
  <si>
    <t>Услуги, предоставляемые заведениями типа кафе-мороженое и кондитерскими</t>
  </si>
  <si>
    <t>56.10.19.130</t>
  </si>
  <si>
    <t>Услуги по предоставлению блюд и закусок, приготовленных на месте и выдаваемых через торговые автоматы</t>
  </si>
  <si>
    <t>56.10.19.140</t>
  </si>
  <si>
    <t>Услуги по обеспечению питанием с использованием средств передвижения, приготовление и подача блюд и напитков для потребления на месте с машин или тележек</t>
  </si>
  <si>
    <t>Услуги по поставке продукции общественного питания и обслуживанию торжественных мероприятий и прочие услуги по обеспечению питанием</t>
  </si>
  <si>
    <t>Услуги по поставке продукции общественного питания и обслуживанию торжественных мероприятий</t>
  </si>
  <si>
    <t>56.21.1</t>
  </si>
  <si>
    <t>56.21.11</t>
  </si>
  <si>
    <t>Услуги по поставке продукции общественного питания и обслуживанию торжественных мероприятий для частных домашних хозяйств</t>
  </si>
  <si>
    <t>- услуги по приготовлению и поставке блюд на основе договорных соглашений, когда услуги предоставляются частному лицу/домашнему хозяйству на месте, указанном заказчиком, для конкретного мероприятия</t>
  </si>
  <si>
    <t>56.21.11.000</t>
  </si>
  <si>
    <t>56.21.19</t>
  </si>
  <si>
    <t>Услуги по поставке продукции общественного питания и обслуживанию торжественных мероприятий прочие</t>
  </si>
  <si>
    <t>- прочие услуги по приготовлению и поставке блюд на основе договорных соглашений с заказчиком, предоставляемые в помещениях учреждений, правительственных, коммерческих, промышленных, или жилых помещениях, или на месте(ах), указанном(ых) заказчиком, для конкретного мероприятия</t>
  </si>
  <si>
    <t>56.21.19.000</t>
  </si>
  <si>
    <t>Услуги по обеспечению питанием, осуществляемые по договору</t>
  </si>
  <si>
    <t>56.29.11</t>
  </si>
  <si>
    <t>Услуги по обеспечению питанием, осуществляемые по договору и предоставляемые транспортным предприятиям</t>
  </si>
  <si>
    <t>- услуги по приготовлению и поставке питания, предоставляемые на основе договорных соглашений авиакомпаниям и прочим транспортным предприятиям</t>
  </si>
  <si>
    <t>56.29.11.000</t>
  </si>
  <si>
    <t>56.29.19</t>
  </si>
  <si>
    <t>Услуги по обеспечению питанием, осуществляемые по договору, прочие</t>
  </si>
  <si>
    <t>- услуги по приготовлению и поставке питания, предоставляемые на основе договорных соглашений с заказчиком на определенный период времени, например концессии на обеспечение питанием во время спортивных мероприятий и т.п.</t>
  </si>
  <si>
    <t>- услуги столовых, см. 56.29.20</t>
  </si>
  <si>
    <t>56.29.19.000</t>
  </si>
  <si>
    <t>Услуги столовых</t>
  </si>
  <si>
    <t>56.29.20</t>
  </si>
  <si>
    <t>- услуги по обеспечению питанием на основе концессии, т.е. услуги по текущему обслуживанию, предоставляемые операторами предприятий общественного питания, таких как столовые и кафетерии;</t>
  </si>
  <si>
    <t>- услуги университетских столовых, офицерских и солдатских столовых для военнослужащих и т.п.</t>
  </si>
  <si>
    <t>56.29.20.110</t>
  </si>
  <si>
    <t>Услуги столовых для рабочих и служащих</t>
  </si>
  <si>
    <t>56.29.20.120</t>
  </si>
  <si>
    <t>Услуги школьных столовых и кухонь</t>
  </si>
  <si>
    <t>56.29.20.130</t>
  </si>
  <si>
    <t>Услуги столовых для студентов учебных заведений</t>
  </si>
  <si>
    <t>56.29.20.140</t>
  </si>
  <si>
    <t>Услуги столовых для личного состава вооруженных сил</t>
  </si>
  <si>
    <t>56.29.20.190</t>
  </si>
  <si>
    <t>Услуги прочих столовых</t>
  </si>
  <si>
    <t>Услуги по подаче напитков</t>
  </si>
  <si>
    <t>56.30.1</t>
  </si>
  <si>
    <t>56.30.10</t>
  </si>
  <si>
    <t>- услуги по подаче напитков, главным образом алкогольных, предоставляемые барами, пивными залами, ночными клубами, дискотеками и аналогичными заведениями с развлекательной программой или без нее, предоставляемые барами, действующими в гостиницах или прочих местах временного проживания или в транспортных средствах, например в поездах или на борту судов</t>
  </si>
  <si>
    <t>- перепродажу упакованных/приготовленных напитков, см. 47.00.25, 47.00.26;</t>
  </si>
  <si>
    <t>- розничную торговлю напитками через торговые автоматы, см. 47.00.26;</t>
  </si>
  <si>
    <t>- услуги по подаче пищи и связанных с ней напитков, см. 56.10.1;</t>
  </si>
  <si>
    <t>- услуги по предоставлению блюд, закусок и напитков, выдаваемых через торговые автоматы, но не приготовленных на месте, см. 47.00.1, 47.00.2;</t>
  </si>
  <si>
    <t>- услуги, связанные с эксплуатацией дискотек и танцевальных площадок без подачи напитков, см. 93.29.19</t>
  </si>
  <si>
    <t>56.30.10.110</t>
  </si>
  <si>
    <t>Услуги баров</t>
  </si>
  <si>
    <t>56.30.10.111</t>
  </si>
  <si>
    <t>Услуги пивных баров</t>
  </si>
  <si>
    <t>56.30.10.112</t>
  </si>
  <si>
    <t>Услуги баров в ночных клубах, на дискотеках</t>
  </si>
  <si>
    <t>56.30.10.113</t>
  </si>
  <si>
    <t>Услуги баров в гостиницах и прочих местах для проживания</t>
  </si>
  <si>
    <t>56.30.10.114</t>
  </si>
  <si>
    <t>Услуги баров на транспортных средствах</t>
  </si>
  <si>
    <t>56.30.10.190</t>
  </si>
  <si>
    <t>Услуги прочих заведений по продаже напитков и организации их потребления на месте</t>
  </si>
  <si>
    <t>УСЛУГИ В ОБЛАСТИ ИНФОРМАЦИИ И СВЯЗИ</t>
  </si>
  <si>
    <t>Услуги издательские</t>
  </si>
  <si>
    <t>Услуги по изданию книг, периодических изданий и прочие издательские услуги</t>
  </si>
  <si>
    <t>Услуги по изданию книг</t>
  </si>
  <si>
    <t>Книги печатные</t>
  </si>
  <si>
    <t>58.11.11</t>
  </si>
  <si>
    <t>- изданные издания, главным образом предназначенные для использования учениками, студентами и преподавателями в качестве учебного материала формальных учебных программ</t>
  </si>
  <si>
    <t>Данные книги, как правило, содержат краткое изложение знаний и/или практические вопросы с текстом. Включены сборники упражнений, методические пособия для учителей и вспомогательные материалы, а также интерактивные материалы</t>
  </si>
  <si>
    <t>58.11.11.000</t>
  </si>
  <si>
    <t>Учебники печатные общеобразовательного назначения</t>
  </si>
  <si>
    <t>58.11.12</t>
  </si>
  <si>
    <t>Книги печатные профессиональные, технические и научные</t>
  </si>
  <si>
    <t>- специализированные издания, содержащие исследовательские, передовые знания и/или информацию, предназначенную академическому и исследовательскому сообществу, или используемые лицами в определенной профессиональной практике, например юристами, врачами, электриками, бухгалтерами, бизнес-профессионалами или компьютерными специалистами</t>
  </si>
  <si>
    <t>58.11.12.000</t>
  </si>
  <si>
    <t>58.11.13</t>
  </si>
  <si>
    <t>Книги печатные для детей</t>
  </si>
  <si>
    <t>- издания, изданные для детей, включая книги-картинки и книги, не предназначенные для использования в качестве учебников, такие как художественные произведения и документальная литература;</t>
  </si>
  <si>
    <t>- справочники;</t>
  </si>
  <si>
    <t>- комбинированные комплекты книг и игрушек;</t>
  </si>
  <si>
    <t>- "говорящие" книги;</t>
  </si>
  <si>
    <t>- книжки-раскраски</t>
  </si>
  <si>
    <t>- книжки с наклейками, см. 58.19.19</t>
  </si>
  <si>
    <t>58.11.13.000</t>
  </si>
  <si>
    <t>58.11.14</t>
  </si>
  <si>
    <t>Словари и энциклопедии печатные</t>
  </si>
  <si>
    <t>- изданные издания общего справочного назначения, предназначенные для общества в целом: словари энциклопедии, тезаурусы, серийные выпуски таких изданий</t>
  </si>
  <si>
    <t>- атласы и прочие книги с картами, см. 58.11.15</t>
  </si>
  <si>
    <t>58.11.14.000</t>
  </si>
  <si>
    <t>58.11.15</t>
  </si>
  <si>
    <t>Атласы и прочие книги с картами печатные</t>
  </si>
  <si>
    <t>58.11.15.000</t>
  </si>
  <si>
    <t>58.11.16</t>
  </si>
  <si>
    <t>Карты и гидрографические или аналогичные схемы печатные, не в виде книги</t>
  </si>
  <si>
    <t>- глобусы, см. 32.99.59</t>
  </si>
  <si>
    <t>58.11.16.000</t>
  </si>
  <si>
    <t>58.11.19</t>
  </si>
  <si>
    <t>Книги, брошюры, листовки печатные прочие и подобные печатные материалы</t>
  </si>
  <si>
    <t>- книги общего интереса, издаваемые для потребления обществом в целом</t>
  </si>
  <si>
    <t>Включены художественные произведения и документальная литература; произведения поэзии и драматургии; книги религиозного содержания, библии и псалтыри; произведения нехудожественной литературы, такие как исторические и политические книги, биографии, книги по домоводству и садоводству, рукоделию, кулинарии, путеводители и т.д.</t>
  </si>
  <si>
    <t>- аудиокниги, 58.11.20</t>
  </si>
  <si>
    <t>58.11.19.000</t>
  </si>
  <si>
    <t>Книги на дисках, лентах или прочих физических носителях</t>
  </si>
  <si>
    <t>58.11.20</t>
  </si>
  <si>
    <t>- физические носители (компакт-диски, ленты и т.п.) с записанными аудиокнигами, т.е. аудиозаписями лица, читающего текст книги;</t>
  </si>
  <si>
    <t>- физические носители (компакт-диски, дискеты, микрофильмы, микрофиши и т.п.) с незвуковыми записями текстовых материалов из периодических изданий, учебников, справочников и прочих источников</t>
  </si>
  <si>
    <t>58.11.20.110</t>
  </si>
  <si>
    <t>Книги для детей на дисках, лентах или прочих физических носителях</t>
  </si>
  <si>
    <t>58.11.20.190</t>
  </si>
  <si>
    <t>Книги прочие на дисках, лентах или прочих физических носителях</t>
  </si>
  <si>
    <t>Книги электронные</t>
  </si>
  <si>
    <t>58.11.30</t>
  </si>
  <si>
    <t>- электронные книги, включая школьные учебники, справочники общего назначения, такие как атласы, и прочие книги карт или схем, словари и энциклопедии</t>
  </si>
  <si>
    <t>58.11.30.110</t>
  </si>
  <si>
    <t>Учебники общеобразовательного назначения в электронной форме</t>
  </si>
  <si>
    <t>58.11.30.120</t>
  </si>
  <si>
    <t>Книги профессиональные, технические и научные в электронной форме</t>
  </si>
  <si>
    <t>58.11.30.130</t>
  </si>
  <si>
    <t>Книги для детей в электронной форме</t>
  </si>
  <si>
    <t>58.11.30.140</t>
  </si>
  <si>
    <t>Словари и энциклопедии в электронной форме</t>
  </si>
  <si>
    <t>58.11.30.150</t>
  </si>
  <si>
    <t>Атласы и прочие книги с картами в электронной форме</t>
  </si>
  <si>
    <t>58.11.30.160</t>
  </si>
  <si>
    <t>Карты и гидрографические или аналогичные схемы в электронной форме</t>
  </si>
  <si>
    <t>58.11.30.190</t>
  </si>
  <si>
    <t>Книги, брошюры, листовки печатные прочие и подобные материалы в электронной форме</t>
  </si>
  <si>
    <t>Место для рекламы в книгах</t>
  </si>
  <si>
    <t>58.11.41</t>
  </si>
  <si>
    <t>Место для рекламы в печатных книгах</t>
  </si>
  <si>
    <t>58.11.41.000</t>
  </si>
  <si>
    <t>58.11.42</t>
  </si>
  <si>
    <t>Место для рекламы в электронных книгах</t>
  </si>
  <si>
    <t>58.11.42.000</t>
  </si>
  <si>
    <t>58.11.5</t>
  </si>
  <si>
    <t>Услуги по изданию книг за вознаграждение или на договорной основе</t>
  </si>
  <si>
    <t>58.11.50</t>
  </si>
  <si>
    <t>58.11.50.000</t>
  </si>
  <si>
    <t>58.11.6</t>
  </si>
  <si>
    <t>Услуги по предоставлению лицензий на использование книг</t>
  </si>
  <si>
    <t>58.11.60</t>
  </si>
  <si>
    <t>- услуги по предоставлению лицензий на право воспроизводить, распространять или использовать литературные оригиналы, такие как книги, брошюры, листовки, карты и т.п.</t>
  </si>
  <si>
    <t>- прокат книг, см. 77.29.19</t>
  </si>
  <si>
    <t>58.11.60.000</t>
  </si>
  <si>
    <t>Услуги по изданию адресных справочников и списков адресатов</t>
  </si>
  <si>
    <t>Справочники адресные и списки адресатов, печатные или на физических носителях</t>
  </si>
  <si>
    <t>58.12.10</t>
  </si>
  <si>
    <t>- издания сборников систематически организованной контактной информации</t>
  </si>
  <si>
    <t>Часто включены описательные данные о лицах, организациях, публикациях или прочих единицах</t>
  </si>
  <si>
    <t>- оригинальные сборники списков адресатов, см. 63.99.20</t>
  </si>
  <si>
    <t>58.12.10.000</t>
  </si>
  <si>
    <t>Справочники адресные и списки адресатов электронные</t>
  </si>
  <si>
    <t>58.12.20</t>
  </si>
  <si>
    <t>Это, например, могут быть телефонные справочники, справочники о фирмах, муниципальные и городские справочники</t>
  </si>
  <si>
    <t>58.12.20.000</t>
  </si>
  <si>
    <t>58.12.3</t>
  </si>
  <si>
    <t>Услуги по предоставлению лицензий на право использования адресных справочников и списков адресатов</t>
  </si>
  <si>
    <t>58.12.30</t>
  </si>
  <si>
    <t>58.12.30.000</t>
  </si>
  <si>
    <t>Услуги по изданию газет</t>
  </si>
  <si>
    <t>Газеты печатные</t>
  </si>
  <si>
    <t>58.13.10</t>
  </si>
  <si>
    <t>- газеты, издаваемые не реже четырех раз в неделю, охватывающие многочисленные темы с целью привлечения широкой аудитории;</t>
  </si>
  <si>
    <t>- рекламные газеты, издаваемые не реже четырех раз в неделю</t>
  </si>
  <si>
    <t>58.13.10.000</t>
  </si>
  <si>
    <t>Газеты электронные</t>
  </si>
  <si>
    <t>58.13.20</t>
  </si>
  <si>
    <t>- электронные газеты, выпускаемые в информационно-коммуникационной сети Интернет, основное содержание которых обновляется не реже четырех раз в неделю через фиксированные интервалы времени, обычно ежедневно; подписные или нет части газет, такие как заголовки, высылаемые по электронной почте ежедневно или чаще</t>
  </si>
  <si>
    <t>- цифровые архивы, см. 91.01.12</t>
  </si>
  <si>
    <t>58.13.20.000</t>
  </si>
  <si>
    <t>58.13.3</t>
  </si>
  <si>
    <t>Место для рекламы в газетах</t>
  </si>
  <si>
    <t>58.13.31</t>
  </si>
  <si>
    <t>Место для рекламы в печатных газетах</t>
  </si>
  <si>
    <t>58.13.31.000</t>
  </si>
  <si>
    <t>58.13.32</t>
  </si>
  <si>
    <t>Место для рекламы в электронных газетах</t>
  </si>
  <si>
    <t>58.13.32.000</t>
  </si>
  <si>
    <t>Услуги по изданию журналов и периодических изданий</t>
  </si>
  <si>
    <t>- газеты, журналы и периодические издания, издаваемые реже четырех раз в неделю</t>
  </si>
  <si>
    <t>- газеты и периодические издания, издаваемые не реже четырех раз в неделю, см. 58.13</t>
  </si>
  <si>
    <t>Журналы и периодические издания печатные</t>
  </si>
  <si>
    <t>- электронные периодические издания, см. 58.14.20</t>
  </si>
  <si>
    <t>58.14.11</t>
  </si>
  <si>
    <t>Журналы печатные и периодические издания общего интереса</t>
  </si>
  <si>
    <t>- периодические издания, охватывающие многочисленные темы общего интереса, предназначенные для привлечения широкой аудитории</t>
  </si>
  <si>
    <t>Это, например, новости общего характера, новости бизнеса, темы, связанные с личными финансами, темы общего интереса (включая статьи, фотографии и т.д.)</t>
  </si>
  <si>
    <t>58.14.11.110</t>
  </si>
  <si>
    <t>Журналы печатные для детей</t>
  </si>
  <si>
    <t>58.14.11.190</t>
  </si>
  <si>
    <t>Журналы печатные и периодические издания общего интереса прочие</t>
  </si>
  <si>
    <t>58.14.12</t>
  </si>
  <si>
    <t>Бизнес-журналы, профессиональные и академические журналы и периодические издания</t>
  </si>
  <si>
    <t>58.14.12.000</t>
  </si>
  <si>
    <t>58.14.19</t>
  </si>
  <si>
    <t>Журналы печатные прочие и периодические издания</t>
  </si>
  <si>
    <t>58.14.19.000</t>
  </si>
  <si>
    <t>Журналы и периодические издания электронные</t>
  </si>
  <si>
    <t>58.14.20</t>
  </si>
  <si>
    <t>- предоставление услуг журналов и прочих периодических изданий, выпускаемых в информационно-коммуникационной сети Интернет, основное содержание которых обновляется реже четырех раз в неделю через фиксированные интервалы времени, обычно еженедельно или ежемесячно, в режиме on-line; подписных или нет;</t>
  </si>
  <si>
    <t>- части периодических изданий, например заголовки, регулярно высылаемые по электронной почте</t>
  </si>
  <si>
    <t>58.14.20.000</t>
  </si>
  <si>
    <t>58.14.3</t>
  </si>
  <si>
    <t>Место для рекламы в журналах и периодических изданиях</t>
  </si>
  <si>
    <t>58.14.31</t>
  </si>
  <si>
    <t>Место для рекламы в печатных журналах и периодических изданиях</t>
  </si>
  <si>
    <t>58.14.31.000</t>
  </si>
  <si>
    <t>58.14.32</t>
  </si>
  <si>
    <t>Место для рекламы в электронных журналах и периодических изданиях</t>
  </si>
  <si>
    <t>58.14.32.000</t>
  </si>
  <si>
    <t>58.14.4</t>
  </si>
  <si>
    <t>Услуги по предоставлению лицензий, связанных с журналами и периодическими изданиями</t>
  </si>
  <si>
    <t>58.14.40</t>
  </si>
  <si>
    <t>58.14.40.000</t>
  </si>
  <si>
    <t>Услуги в области издательской деятельности прочие</t>
  </si>
  <si>
    <t>58.19.1</t>
  </si>
  <si>
    <t>Услуги в области печатания издательской продукции прочие</t>
  </si>
  <si>
    <t>58.19.11</t>
  </si>
  <si>
    <t>Открытки почтовые печатные, открытки поздравительные и прочая издательская продукция печатная</t>
  </si>
  <si>
    <t>58.19.12</t>
  </si>
  <si>
    <t>Репродукции, чертежи и фотографии, печатные</t>
  </si>
  <si>
    <t>58.19.12.000</t>
  </si>
  <si>
    <t>58.19.13</t>
  </si>
  <si>
    <t>Картинки переводные (декалькомания) и календари печатные</t>
  </si>
  <si>
    <t>58.19.13.110</t>
  </si>
  <si>
    <t>Картинки переводные (декалькомания)</t>
  </si>
  <si>
    <t>58.19.13.120</t>
  </si>
  <si>
    <t>Календари печатные</t>
  </si>
  <si>
    <t>58.19.14</t>
  </si>
  <si>
    <t>Марки почтовые негашеные, гербовые и аналогичные марки; бумага гербовая; книжки чековые, банкноты, акции и аналогичные виды ценных бумаг</t>
  </si>
  <si>
    <t>58.19.14.110</t>
  </si>
  <si>
    <t>Марки почтовые негашеные, гербовые и аналогичные марки</t>
  </si>
  <si>
    <t>58.19.14.120</t>
  </si>
  <si>
    <t>Бумага гербовая</t>
  </si>
  <si>
    <t>58.19.14.130</t>
  </si>
  <si>
    <t>Книжки чековые, банкноты, акции и аналогичные виды ценных бумаг</t>
  </si>
  <si>
    <t>58.19.15</t>
  </si>
  <si>
    <t>Материалы торгово-рекламные, каталоги торговые и аналогичная издательская продукция печатная</t>
  </si>
  <si>
    <t>- печатные рекламные газеты, см. 58.13.10</t>
  </si>
  <si>
    <t>58.19.15.000</t>
  </si>
  <si>
    <t>58.19.19</t>
  </si>
  <si>
    <t>Продукция издательская печатная, прочая, не включенная в другие группировки</t>
  </si>
  <si>
    <t>58.19.19.110</t>
  </si>
  <si>
    <t>Издания печатные для слепых</t>
  </si>
  <si>
    <t>58.19.19.190</t>
  </si>
  <si>
    <t>Продукция издательская печатная прочая, не включенная в другие группировки</t>
  </si>
  <si>
    <t>58.19.2</t>
  </si>
  <si>
    <t>Публикации электронные</t>
  </si>
  <si>
    <t>58.19.21</t>
  </si>
  <si>
    <t>Публикации электронные только для взрослых</t>
  </si>
  <si>
    <t>- содержания на сексуальные темы для взрослых, опубликованные или передаваемые через информационно-коммуникационную сеть Интернет, включая графические материалы, трансляции в режиме реального времени, интерактивные постановки и виртуальную деятельность</t>
  </si>
  <si>
    <t>Для оплаты могут использоваться такие способы, как подписка, членский взнос или плата за просмотр</t>
  </si>
  <si>
    <t>- содержание для взрослых в электронных газетах, периодических изданиях и книгах, см. 58.11.30, 58.13.20, 58.14.20;</t>
  </si>
  <si>
    <t>- содержание для взрослых с цифровых архивов, см. 91.01.12</t>
  </si>
  <si>
    <t>58.19.21.000</t>
  </si>
  <si>
    <t>58.19.29</t>
  </si>
  <si>
    <t>Публикации электронные прочие, не включенные в другие группировки</t>
  </si>
  <si>
    <t>- прочее электронное содержание, не включенное в предыдущие группировки, такое как поздравительные открытки, календари, репродукции художественных произведений, статистическую и аналогичную информацию, предоставляемую в режиме on-line</t>
  </si>
  <si>
    <t>- размещение приложений и предоставление сервисных средств поддержки приложений, см. 63.11</t>
  </si>
  <si>
    <t>58.19.29.000</t>
  </si>
  <si>
    <t>58.19.3</t>
  </si>
  <si>
    <t>Услуги по предоставлению лицензий, связанных с прочими печатными материалами</t>
  </si>
  <si>
    <t>58.19.30</t>
  </si>
  <si>
    <t>- услуги по предоставлению лицензий на право воспроизводить, распространять или использовать оригиналы художественных произведений, такие как репродукции и копии оригинальных художественных работ;</t>
  </si>
  <si>
    <t>- услуги по предоставлению лицензий на прочие печатные материалы, защищенные авторским правом, такие как календари, поздравительные открытки, фотографии и т.д.</t>
  </si>
  <si>
    <t>58.19.30.000</t>
  </si>
  <si>
    <t>Услуги по изданию программного обеспечения</t>
  </si>
  <si>
    <t>Услуги по изданию компьютерных игр</t>
  </si>
  <si>
    <t>58.21.1</t>
  </si>
  <si>
    <t>Игры компьютерные на электронных носителях</t>
  </si>
  <si>
    <t>58.21.10</t>
  </si>
  <si>
    <t>58.21.10.000</t>
  </si>
  <si>
    <t>58.21.2</t>
  </si>
  <si>
    <t>Игры компьютерные для загрузки</t>
  </si>
  <si>
    <t>58.21.20</t>
  </si>
  <si>
    <t>- электронные файлы, содержащие компьютерные игры, которые можно загрузить и хранить на локальном устройстве</t>
  </si>
  <si>
    <t>58.21.20.000</t>
  </si>
  <si>
    <t>58.21.3</t>
  </si>
  <si>
    <t>Игры компьютерные в режиме on-line</t>
  </si>
  <si>
    <t>58.21.30</t>
  </si>
  <si>
    <t>- предоставление игр, предназначенных для игры в информационно-коммуникационной сети Интернет, например, предоставление: ролевых игр, стратегических игр, состязательных игр, карточных игр, игр для детей</t>
  </si>
  <si>
    <t>Для оплаты могут использоваться такие способы, как подписка или плата за игру</t>
  </si>
  <si>
    <t>58.21.30.000</t>
  </si>
  <si>
    <t>58.21.4</t>
  </si>
  <si>
    <t>Услуги по предоставлению лицензий на право использовать компьютерные игры</t>
  </si>
  <si>
    <t>58.21.40</t>
  </si>
  <si>
    <t>- услуги по предоставлению лицензий на право воспроизводить, распространять и использовать компьютерные программы, описания программ и вспомогательные материалы для компьютерных игр</t>
  </si>
  <si>
    <t>- приобретение прав и издательские услуги, см. раздел 58;</t>
  </si>
  <si>
    <t>- отдельно реализуемое (в отдельной упаковке) программное обеспечение, см. 58.2;</t>
  </si>
  <si>
    <t>- лицензии на право ограниченного использования отдельно реализуемого программного обеспечения, предоставляемые конечным пользователям при покупке такого программного обеспечения, см. 58.2</t>
  </si>
  <si>
    <t>58.21.40.000</t>
  </si>
  <si>
    <t>Услуги по изданию прочего программного обеспечения</t>
  </si>
  <si>
    <t>58.29.1</t>
  </si>
  <si>
    <t>Обеспечение программное системное на электронном носителе</t>
  </si>
  <si>
    <t>58.29.11</t>
  </si>
  <si>
    <t>Системы операционные на электронном носителе</t>
  </si>
  <si>
    <t>- программное обеспечение начального уровня, обеспечивающее взаимодействие с периферийным аппаратным оборудованием, планирование заданий, распределение памяти и интерфейс пользователя по умолчанию, когда не запущено ни одной прикладной программы</t>
  </si>
  <si>
    <t>Включены все операционные системы потребителей и сети</t>
  </si>
  <si>
    <t>58.29.11.000</t>
  </si>
  <si>
    <t>58.29.12</t>
  </si>
  <si>
    <t>Обеспечение программное сетевое на электронном носителе</t>
  </si>
  <si>
    <t>- программное обеспечение, используемое для интегрированного и координированного контроля, наблюдения, управления и информационного взаимодействия с операционными системами, сетями, сетевыми службами, базами данных, приложениями хранения данных и сетевыми приложениями во всей сети с централизованного местоположения</t>
  </si>
  <si>
    <t>Включено все программное обеспечение управления сетью, программное обеспечение серверов, программное обеспечение системы безопасности и программное обеспечение для шифрования данных, промежуточное программное обеспечение и т.д.</t>
  </si>
  <si>
    <t>58.29.12.000</t>
  </si>
  <si>
    <t>58.29.13</t>
  </si>
  <si>
    <t>Обеспечение программное для администрирования баз данных на электронном носителе</t>
  </si>
  <si>
    <t>- подборку/пакет программ системы программного обеспечения, предоставляющих возможность для хранения, изменения и извлечения информации из базы данных</t>
  </si>
  <si>
    <t>Существует много различных типов программного обеспечения для администрирования баз данных - от небольших систем, используемых в компьютерах, до огромных систем, используемых в универсальных вычислительных машинах</t>
  </si>
  <si>
    <t>58.29.13.000</t>
  </si>
  <si>
    <t>58.29.14</t>
  </si>
  <si>
    <t>Средства разработки инструментальные и программное обеспечение языков программирования на электронном носителе</t>
  </si>
  <si>
    <t>- программное обеспечение, используемое как средство поддержки для разработки и/или создания компьютерных программ;</t>
  </si>
  <si>
    <t>- продукты программного обеспечения для поддержки профессионального разработчика при проектировании, разработке и внедрении различных систем программного обеспечения и программных решений</t>
  </si>
  <si>
    <t>58.29.14.000</t>
  </si>
  <si>
    <t>58.29.2</t>
  </si>
  <si>
    <t>Обеспечение программное прикладное на электронном носителе</t>
  </si>
  <si>
    <t>58.29.21</t>
  </si>
  <si>
    <t>Приложения общие для повышения эффективности бизнеса и приложения для домашнего пользования, отдельно реализуемые</t>
  </si>
  <si>
    <t>- программное обеспечение, используемое для общих целей деловой активности для улучшения продуктивности или на дому в целях развлечения, справки или образования</t>
  </si>
  <si>
    <t>Включены пакеты офисных прикладных программ, таких как программы редактирования текстов, программы табличных расчетов, простые базы данных; прикладные программы работы с графикой; программное обеспечение для управления проектами, компьютерное программное обеспечение для обучения, справки, образования на дому и т.п.</t>
  </si>
  <si>
    <t>58.29.21.000</t>
  </si>
  <si>
    <t>58.29.29</t>
  </si>
  <si>
    <t>Обеспечение программное прикладное прочее на электронном носителе</t>
  </si>
  <si>
    <t>- служебное программное обеспечение, т.е. небольшие компьютерные программы, выполняющие конкретное задание, такие как программы уплотнения файлов, программы защиты от вирусов, поисковые системы, программы по установке шрифта, программы просмотра файлов, программное обеспечение для распознавания голоса или речи (служебное программное обеспечение отличается от другого прикладного программного обеспечения размером, ценой и уровнем сложности);</t>
  </si>
  <si>
    <t>- прикладное программное обеспечение, не включенное в другие группировки</t>
  </si>
  <si>
    <t>58.29.29.000</t>
  </si>
  <si>
    <t>58.29.3</t>
  </si>
  <si>
    <t>Обеспечение программное для загрузки</t>
  </si>
  <si>
    <t>- электронные файлы, содержащие программное обеспечение, которые можно загрузить и хранить на локальном устройстве для последующего использования/инсталляции</t>
  </si>
  <si>
    <t>58.29.31</t>
  </si>
  <si>
    <t>Обеспечение программное системное для загрузки</t>
  </si>
  <si>
    <t>58.29.31.000</t>
  </si>
  <si>
    <t>58.29.32</t>
  </si>
  <si>
    <t>Обеспечение программное прикладное для загрузки</t>
  </si>
  <si>
    <t>58.29.32.000</t>
  </si>
  <si>
    <t>58.29.4</t>
  </si>
  <si>
    <t>Обеспечение программное в режиме on-line</t>
  </si>
  <si>
    <t>58.29.40</t>
  </si>
  <si>
    <t>Обеспечение программное в диалоговом режиме</t>
  </si>
  <si>
    <t>- программное обеспечение, предназначенное для использования в диалоговом режиме</t>
  </si>
  <si>
    <t>- игры в режиме on-line, см. 58.21.30;</t>
  </si>
  <si>
    <t>- программное обеспечение для загрузки, см. 58.29.3</t>
  </si>
  <si>
    <t>58.29.40.000</t>
  </si>
  <si>
    <t>58.29.5</t>
  </si>
  <si>
    <t>Услуги по предоставлению лицензий на право использовать компьютерное программное обеспечение</t>
  </si>
  <si>
    <t>58.29.50</t>
  </si>
  <si>
    <t>- услуги по предоставлению лицензий на право воспроизводить, распространять или использовать компьютерные программы, описания программ и вспомогательные материалы, касающиеся системного и прикладного программного обеспечения</t>
  </si>
  <si>
    <t>Сюда относятся различные виды лицензионных прав: права на размножение и распространение программного обеспечения, права на использование компонентов программного обеспечения в целях создания других программных продуктов или включения в такие продукты</t>
  </si>
  <si>
    <t>58.29.50.000</t>
  </si>
  <si>
    <t>Услуги по производству кинофильмов, видеофильмов и телевизионных программ, звукозаписей и изданию музыкальных записей</t>
  </si>
  <si>
    <t>Услуги по производству кинофильмов, видеофильмов и телевизионных программ</t>
  </si>
  <si>
    <t>59.11.1</t>
  </si>
  <si>
    <t>59.11.11</t>
  </si>
  <si>
    <t>Услуги по производству кинофильмов</t>
  </si>
  <si>
    <t>- производство и создание кинофильмов, в том числе анимационных, предназначенных в первую очередь для демонстрации в кинотеатрах;</t>
  </si>
  <si>
    <t>- производство и создание кинофильмов всех типов (сериалов, телефильмов, включая анимационные фильмы), предназначенных в первую очередь для демонстрации по телевидению</t>
  </si>
  <si>
    <t>- услуги по производству диафильмов и слайд-фильмов, см. 74.20</t>
  </si>
  <si>
    <t>59.11.11.000</t>
  </si>
  <si>
    <t>59.11.12</t>
  </si>
  <si>
    <t>Услуги по производству пропагандистских или рекламных кинофильмов и видеофильмов</t>
  </si>
  <si>
    <t>59.11.12.000</t>
  </si>
  <si>
    <t>59.11.13</t>
  </si>
  <si>
    <t>Услуги по производству прочих телевизионных программ</t>
  </si>
  <si>
    <t>- услуги по производству прочих телевизионных программ, как для передачи в прямом эфире, так и для трансляции в записи, таких как разговорные шоу, развлекательные программы, спортивные программы и т.д.</t>
  </si>
  <si>
    <t>- услуги по составлению телевизионных программ и телевещанию, см. 60.20.1</t>
  </si>
  <si>
    <t>59.11.13.000</t>
  </si>
  <si>
    <t>59.11.2</t>
  </si>
  <si>
    <t>Продукция производства кинофильмов, видеофильмов и телевизионных программ</t>
  </si>
  <si>
    <t>59.11.21</t>
  </si>
  <si>
    <t>Оригиналы кинофильмов, видеофильмов и телевизионных программ</t>
  </si>
  <si>
    <t>- кинофильмы, видеофильмы и телевизионные программы, охраняемые авторским правом, произведенные без контракта на продажу с безотлагательным расчетом наличными (т.е. со всеми сопутствующими имущественными правами)</t>
  </si>
  <si>
    <t>Данные оригиналы производятся для продажи и косвенно или открыто охраняются авторским правом</t>
  </si>
  <si>
    <t>59.11.21.000</t>
  </si>
  <si>
    <t>59.11.22</t>
  </si>
  <si>
    <t>Кинопленки</t>
  </si>
  <si>
    <t>59.11.22.000</t>
  </si>
  <si>
    <t>59.11.23</t>
  </si>
  <si>
    <t>Фильмы и видеозаписи прочие на дисках, магнитных лентах или прочих физических носителях</t>
  </si>
  <si>
    <t>- физические носители (компакт-диски, кассетные ленты, пластинки и т.д., за исключением кинематографической пленки), содержащие видеозаписи</t>
  </si>
  <si>
    <t>- розничную торговлю носителями цифровой записи, произведенными третьими сторонами, см. 47.00.64;</t>
  </si>
  <si>
    <t>- оригинальные записи, произведенные на продажу с безотлагательным расчетом наличными (т.е. со всеми имущественными правами), см. 59.11.21;</t>
  </si>
  <si>
    <t>- аудиодиски и ленты, см. 59.20.3</t>
  </si>
  <si>
    <t>59.11.23.000</t>
  </si>
  <si>
    <t>59.11.24</t>
  </si>
  <si>
    <t>Фильмы и прочие видеозаписи для загрузки</t>
  </si>
  <si>
    <t>- электронные файлы, содержащие фильмы и прочие видеозаписи, которые можно загрузить и хранить на локальном устройстве</t>
  </si>
  <si>
    <t>59.11.24.000</t>
  </si>
  <si>
    <t>59.11.3</t>
  </si>
  <si>
    <t>Продажа рекламного места или времени в кинофильмах, видеофильмах и телевизионных программах</t>
  </si>
  <si>
    <t>59.11.30</t>
  </si>
  <si>
    <t>59.11.30.000</t>
  </si>
  <si>
    <t>Услуги по редактированию отснятых материалов кинофильмов и видеофильмов и по компоновке телевизионных программ</t>
  </si>
  <si>
    <t>59.12.1</t>
  </si>
  <si>
    <t>59.12.11</t>
  </si>
  <si>
    <t>Услуги по аудиовизуальному редактированию</t>
  </si>
  <si>
    <t>- организацию и компоновку визуальных и звуковых аспектов аудиовизуального произведения (фильма, видеозаписи, записей на цифровых носителях и т.д.) путем анализа, оценки и отбора сцен на основании целостности сюжета, драматической и развлекательной ценности, используя такое оборудование, как просмотровые приборы, проекторы, цифровые устройства и технологии для видеомонтажа</t>
  </si>
  <si>
    <t>Процесс включает соединение фильмотечных кадров, отобранных из фильмотек и видеотек в фильм или видеозапись</t>
  </si>
  <si>
    <t>59.12.11.000</t>
  </si>
  <si>
    <t>59.12.12</t>
  </si>
  <si>
    <t>Услуги по переносу и дублированию первых оригиналов</t>
  </si>
  <si>
    <t>- услуги по переносу, т.е. по переводу аудиовизуального произведения (кинофильма, видеофильма, записей на цифровых носителях и т.д.) из одного формата в другой с целью приспособления произведения для формата, выбранного для его презентации или хранения (например, создание дубликатов или копий, так как оригинал приходит в негодность)</t>
  </si>
  <si>
    <t>Это, например, может быть перевод с пленки на ленту, с ленты на пленку, с цифрового носителя на пленку,</t>
  </si>
  <si>
    <t>с цифрового носителя на ленту, с диапозитивной пленки на видеопленку, с фотопленки на видеопленку и т.д., услуги по дублированию и копированию аудиовизуальных произведений, кроме фильмов, т.е. созданию крупных и малых тиражей репродукций аудиовизуальных произведений (видеозаписей, записей на цифровых носителях и т.д.), предназначенных для разнообразного использования. Репродукции могут быть произведены во многих форматах, включая форматы стандартной видеосистемы, цифровые диски, форматы видеопотока и т.д.</t>
  </si>
  <si>
    <t>59.12.12.000</t>
  </si>
  <si>
    <t>59.12.13</t>
  </si>
  <si>
    <t>Услуги по цветовой корректуре и цифровому восстановлению</t>
  </si>
  <si>
    <t>- услуги по цветовой корректуре, т.е. добавлению, изменению или удалению цветов из аудиовизуального произведения (на пленке, видеоленте или цифровых носителях и т.д.) электронным способом, используя цифровые технологии;</t>
  </si>
  <si>
    <t>- услуги по цифровому восстановлению аудиовизуальных произведений, т.е. удалению царапин с поверхности носителей аудиовизуальных произведений (пленок, видеолент или цифровых носителей и т.д.), используя цифровые технологии для подготовки пленки для процесса перевода</t>
  </si>
  <si>
    <t>59.12.13.000</t>
  </si>
  <si>
    <t>59.12.14</t>
  </si>
  <si>
    <t>Услуги по созданию видеоэффектов</t>
  </si>
  <si>
    <t>- введение видеоэффектов в аудиовизуальные произведения (на пленку, видеоленту или цифровые носители и т.д.), применяя фотографические или цифровые технологии после завершения основных фотографических или съемочных работ, таких как заставки, оптические и цифровые эффекты, комбинированные кадры, снятые по способу дорисовки, двойная распечатка, плавное изменение уровня и нарез</t>
  </si>
  <si>
    <t>59.12.14.000</t>
  </si>
  <si>
    <t>59.12.15</t>
  </si>
  <si>
    <t>Услуги в области анимации</t>
  </si>
  <si>
    <t>- создание картин, абстрактных рисунков и аналогичных оригинальных композиций, используя различные технологии, включая компьютеризированные средства анимации или путем составления последовательных рядов рисунков перекладную мультипликацию (анимацию персонажей и объектов, сделанных с использованием пластилина или глины)</t>
  </si>
  <si>
    <t>59.12.15.000</t>
  </si>
  <si>
    <t>59.12.16</t>
  </si>
  <si>
    <t>Услуги по вводу сопроводительных надписей, наложению титров и субтитров</t>
  </si>
  <si>
    <t>- услуги по вводу сопроводительных надписей в аудиовизуальные произведения, т.е. добавлению текста в аудиовизуальное произведение (на пленку, видеоленту или цифровые носители и т.д.), используя генератор знаков или символов или систему формирования данных для субтитров, включая: услуги по вводу открытых сопроводительных надписей, когда создается текст, постоянно видимый на экране услуги по вводу закрытых сопроводительных надписей, когда создается текст, выводимый на экран по выбору пользователя;</t>
  </si>
  <si>
    <t>- услуги по наложению титров аудиовизуальных произведений, т.е. добавлению наборных и графических элементов, предназначенных для идентификации и оптимизации аудиовизуального произведения (на пленке, видеоленте, цифровых носителях и т.д.) посредством текстов, включая начальные титры, заглавные титры и слова;</t>
  </si>
  <si>
    <t>- услуги по наложению субтитров в аудиовизуальных произведениях, то есть, вставке текста на экране с переводом диалогов и титров оригинального аудиовизуального произведения (на пленке, видеоленте или цифровых носителях и т.д.) на язык страны при демонстрации кинофильмов или видеофильмов</t>
  </si>
  <si>
    <t>59.12.16.000</t>
  </si>
  <si>
    <t>59.12.17</t>
  </si>
  <si>
    <t>Услуги по монтажу и планированию звукового сопровождения</t>
  </si>
  <si>
    <t>- создание, добавление и запись звуковых элементов (диалогов, музыкального сопровождения, звукового материала и пауз) аудиовизуального произведения (на пленке, видеоленте, цифровых носителях и т.д.) для звуковой дорожки, на которой синхронизируются звуковая и визуальная части произведения: сочинение, записывание, микширование и включение оригинальных музыкальных и звуковых материалов в звуковую дорожку аудиовизуального произведения;</t>
  </si>
  <si>
    <t>- запись музыкального сопровождения, синхронизированного с эпизодами аудиовизуального произведения;</t>
  </si>
  <si>
    <t>- микширование и запись лицензированных и предоставленных клиентом музыкальных и звуковых материалов для включения в звуковую дорожку аудиовизуального произведения;</t>
  </si>
  <si>
    <t>- сведение лицензированных и предоставленных клиентом музыкальных и звуковых материалов в звуковую дорожку аудиовизуального произведения и синхронизация звуковых элементов с визуальными элементами произведения;</t>
  </si>
  <si>
    <t>- услуги по предоставлению лицензий и/или услуги посредника для лицензирования музыкальных и звуковых материалов, связанных с услугами микширования или сведения в единое целое</t>
  </si>
  <si>
    <t>59.12.17.000</t>
  </si>
  <si>
    <t>59.12.19</t>
  </si>
  <si>
    <t>Услуги по редактированию отснятых материалов кинофильмов и видеофильмов и по компоновке телевизионных программ прочие</t>
  </si>
  <si>
    <t>- прочие услуги по постпроизводству аудиовизуальных произведений (на пленке, видеоленте, цифровых носителях и т.д.), включая услуги по преобразованию формата, услуги по сжатию и т.д.</t>
  </si>
  <si>
    <t>59.12.19.000</t>
  </si>
  <si>
    <t>Услуги по распространению кинофильмов, видеофильмов и телевизионных программ</t>
  </si>
  <si>
    <t>59.13.1</t>
  </si>
  <si>
    <t>Услуги по предоставлению лицензий и распространению кинофильмов, видеофильмов и телевизионных программ</t>
  </si>
  <si>
    <t>59.13.11</t>
  </si>
  <si>
    <t>Услуги по предоставлению лицензий на права на кинофильмы и доходы от них</t>
  </si>
  <si>
    <t>- услуги по предоставлению лицензий на право воспроизведения, распространения или использования оригиналов развлекательных материалов, в том числе на трансляцию и демонстрацию оригинальных версий фильмов, телевизионных программ, записанных пленок, видеоматериалов</t>
  </si>
  <si>
    <t>- прокат видеопленок и дисков, см. 77.22.10</t>
  </si>
  <si>
    <t>59.13.11.000</t>
  </si>
  <si>
    <t>59.13.12</t>
  </si>
  <si>
    <t>Услуги прочие по распространению кинофильмов, видеофильмов и телевизионных программ</t>
  </si>
  <si>
    <t>- предоставление разрешения на демонстрацию, трансляцию и прокат аудиовизуальных работ, которые косвенным или явным образом защищены авторскими правами, принадлежащими или контролируемыми лицензиаром, включая программы с участием актеров или мультипликационные фильмы, видеофильмы, записи на цифровых носителях и т.д., обычно предназначенные для кинотеатров, телевидения, рынка домашнего видео и т.д.;</t>
  </si>
  <si>
    <t>- услуги по предоставлению части дохода от кинофильмов, видеофильмов и телевизионных программ кинотеатрам, телевизионным сетям и станциям и получателям права проката таких материалов</t>
  </si>
  <si>
    <t>59.13.12.000</t>
  </si>
  <si>
    <t>Услуги по демонстрации кинофильмов</t>
  </si>
  <si>
    <t>59.14.1</t>
  </si>
  <si>
    <t>59.14.10</t>
  </si>
  <si>
    <t>- услуги по демонстрации кинофильмов в кинотеатрах, на открытом воздухе или в киноклубах, в частных демонстрационных залах или в прочих демонстрационных помещениях</t>
  </si>
  <si>
    <t>59.14.10.000</t>
  </si>
  <si>
    <t>Услуги звукозаписи и услуги по изданию музыкальных произведений</t>
  </si>
  <si>
    <t>Услуги звукозаписи и услуги непосредственной звукозаписи; оригиналы звукозаписи</t>
  </si>
  <si>
    <t>59.20.11</t>
  </si>
  <si>
    <t>Услуги звукозаписи</t>
  </si>
  <si>
    <t>- услуги, предоставляемые в процессе преобразования звуков, слов и музыки в постоянный физический формат с использованием специализированного технического оборудования студии звукозаписи</t>
  </si>
  <si>
    <t>- непосредственные звукозаписи, сделанные за пределами студии, например в концертных залах, на стадионах, на сценах на открытом воздухе или в конференц-залах, см. 59.20.12;</t>
  </si>
  <si>
    <t>- предоставление студии звукозаписи или звукозаписывающего оборудования в тех случаях, когда клиент обеспечивает основных технических специалистов и операторов оборудования, см. 77.39.19;</t>
  </si>
  <si>
    <t>- прокат записывающих студийных средств</t>
  </si>
  <si>
    <t>59.20.11.000</t>
  </si>
  <si>
    <t>59.20.12</t>
  </si>
  <si>
    <t>Услуги непосредственной звукозаписи</t>
  </si>
  <si>
    <t>- все услуги звукозаписи, предоставляемые на непосредственном месте общественного мероприятия, такого как конференция, семинар, собрание или концерт и т.п.;</t>
  </si>
  <si>
    <t>- запись прямых радиопередач, осуществляемая в студии звукозаписи</t>
  </si>
  <si>
    <t>- дальнейшие услуги звукозаписи, предоставляемые в студии, см. 59.20.11</t>
  </si>
  <si>
    <t>59.20.12.000</t>
  </si>
  <si>
    <t>59.20.13</t>
  </si>
  <si>
    <t>Оригиналы звукозаписей</t>
  </si>
  <si>
    <t>- оригиналы радиопрограмм, см. 59.20.22</t>
  </si>
  <si>
    <t>59.20.13.000</t>
  </si>
  <si>
    <t>Услуги по производству радиопрограмм; оригиналы радиопрограмм</t>
  </si>
  <si>
    <t>59.20.21</t>
  </si>
  <si>
    <t>Услуги по производству радиопрограмм</t>
  </si>
  <si>
    <t>59.20.21.000</t>
  </si>
  <si>
    <t>59.20.22</t>
  </si>
  <si>
    <t>Оригиналы радиопрограмм</t>
  </si>
  <si>
    <t>- радиопрограммы, охраняемые авторским правом, произведенные без наличия договора для продажи с безотлагательным расчетом наличными (т.е. со всеми сопутствующими имущественными правами)</t>
  </si>
  <si>
    <t>Данные оригиналы производятся для продажи и косвенным или явным образом охраняются авторским правом</t>
  </si>
  <si>
    <t>59.20.22.000</t>
  </si>
  <si>
    <t>Услуги по изданию музыкальных произведений</t>
  </si>
  <si>
    <t>- розничную торговлю печатными нотами, произведенными третьими сторонами, см. 47.00.58;</t>
  </si>
  <si>
    <t>- предоставление лицензий на права печатания или копирования музыкального произведения, см. 59.20.41</t>
  </si>
  <si>
    <t>59.20.31</t>
  </si>
  <si>
    <t>Издания нотные печатные</t>
  </si>
  <si>
    <t>- музыкальные произведения в печатной форме</t>
  </si>
  <si>
    <t>59.20.31.110</t>
  </si>
  <si>
    <t>Издания нотные печатные с записью вокальной музыки</t>
  </si>
  <si>
    <t>59.20.31.111</t>
  </si>
  <si>
    <t>Издания нотные печатные с записью хоров и ансамблей</t>
  </si>
  <si>
    <t>59.20.31.112</t>
  </si>
  <si>
    <t>Издания нотные печатные с записью школьных и детских песен и хоров</t>
  </si>
  <si>
    <t>59.20.31.113</t>
  </si>
  <si>
    <t>Издания нотные печатные с записью сольного пения с инструментальным сопровождением</t>
  </si>
  <si>
    <t>59.20.31.114</t>
  </si>
  <si>
    <t>Издания нотные печатные с записью вокальных сборников</t>
  </si>
  <si>
    <t>59.20.31.119</t>
  </si>
  <si>
    <t>Издания нотные печатные с записью прочей вокальной музыки</t>
  </si>
  <si>
    <t>59.20.31.120</t>
  </si>
  <si>
    <t>Издания нотные печатные с записью инструментальной музыки</t>
  </si>
  <si>
    <t>59.20.31.121</t>
  </si>
  <si>
    <t>Издания нотные печатные с записью произведений для оркестра</t>
  </si>
  <si>
    <t>59.20.31.122</t>
  </si>
  <si>
    <t>Издания нотные печатные с записью камерной музыки</t>
  </si>
  <si>
    <t>59.20.31.123</t>
  </si>
  <si>
    <t>Издания нотные печатные с записью произведений для инструментов соло</t>
  </si>
  <si>
    <t>59.20.31.129</t>
  </si>
  <si>
    <t>Издания нотные печатные с записью прочей инструментальной музыки</t>
  </si>
  <si>
    <t>59.20.31.130</t>
  </si>
  <si>
    <t>Издания нотные печатные с записью сценической музыки</t>
  </si>
  <si>
    <t>59.20.31.140</t>
  </si>
  <si>
    <t>Издания нотные печатные учебные</t>
  </si>
  <si>
    <t>59.20.31.150</t>
  </si>
  <si>
    <t>Издания нотные для слепых печатные</t>
  </si>
  <si>
    <t>59.20.31.190</t>
  </si>
  <si>
    <t>Издания нотные печатные прочие</t>
  </si>
  <si>
    <t>59.20.32</t>
  </si>
  <si>
    <t>Партитуры в электронной форме</t>
  </si>
  <si>
    <t>- музыкальные произведения в электронной форме</t>
  </si>
  <si>
    <t>59.20.32.110</t>
  </si>
  <si>
    <t>Партитуры вокальной музыки в электронной форме</t>
  </si>
  <si>
    <t>59.20.32.111</t>
  </si>
  <si>
    <t>Партитуры хоров и ансамблей в электронной форме</t>
  </si>
  <si>
    <t>59.20.32.112</t>
  </si>
  <si>
    <t>Партитуры школьных и детских песен и хоров в электронной форме</t>
  </si>
  <si>
    <t>59.20.32.113</t>
  </si>
  <si>
    <t>Партитуры сольного пения с инструментальным сопровождением в электронной форме</t>
  </si>
  <si>
    <t>59.20.32.114</t>
  </si>
  <si>
    <t>Партитуры вокальных сборников в электронной форме</t>
  </si>
  <si>
    <t>59.20.32.119</t>
  </si>
  <si>
    <t>Партитуры прочей вокальной музыки в электронной форме</t>
  </si>
  <si>
    <t>59.20.32.120</t>
  </si>
  <si>
    <t>Партитуры инструментальной музыки в электронной форме</t>
  </si>
  <si>
    <t>59.20.32.121</t>
  </si>
  <si>
    <t>Партитуры произведений для оркестра в электронной форме</t>
  </si>
  <si>
    <t>59.20.32.122</t>
  </si>
  <si>
    <t>Партитуры камерной музыки в электронной форме</t>
  </si>
  <si>
    <t>59.20.32.123</t>
  </si>
  <si>
    <t>Партитуры произведений для инструментов соло в электронной форме</t>
  </si>
  <si>
    <t>59.20.32.129</t>
  </si>
  <si>
    <t>Партитуры прочей инструментальной музыки в электронной форме</t>
  </si>
  <si>
    <t>59.20.32.130</t>
  </si>
  <si>
    <t>Партитуры сценической музыки в электронной форме</t>
  </si>
  <si>
    <t>59.20.32.140</t>
  </si>
  <si>
    <t>Партитуры учебные в электронной форме</t>
  </si>
  <si>
    <t>59.20.32.190</t>
  </si>
  <si>
    <t>Партитуры прочие в электронной форме</t>
  </si>
  <si>
    <t>59.20.33</t>
  </si>
  <si>
    <t>Аудиодиски, ленты или прочие физические носители с музыкальными записями</t>
  </si>
  <si>
    <t>59.20.33.000</t>
  </si>
  <si>
    <t>59.20.34</t>
  </si>
  <si>
    <t>Аудиодиски и ленты прочие</t>
  </si>
  <si>
    <t>Эта группировка не включает</t>
  </si>
  <si>
    <t>- аудиокниги и ленты, см. 58.11.20</t>
  </si>
  <si>
    <t>59.20.34.000</t>
  </si>
  <si>
    <t>59.20.35</t>
  </si>
  <si>
    <t>Записи музыкальные для загрузки</t>
  </si>
  <si>
    <t>- электронные файлы, содержащие музыкальные аудиозаписи, которые можно загрузить и хранить на локальном устройстве</t>
  </si>
  <si>
    <t>59.20.35.000</t>
  </si>
  <si>
    <t>59.20.4</t>
  </si>
  <si>
    <t>Услуги по предоставлению лицензий на право использования оригиналов акустических материалов</t>
  </si>
  <si>
    <t>59.20.40</t>
  </si>
  <si>
    <t>- услуги по предоставлению лицензий на право воспроизведения, распространения или использования оригиналов музыкальных произведений, таких как звукозаписи, записанные пленки и копии</t>
  </si>
  <si>
    <t>- прокат компакт-дисков, носителей цифровых записей и лент с музыкальными записями, см. 77.22.10</t>
  </si>
  <si>
    <t>59.20.40.000</t>
  </si>
  <si>
    <t>Услуги в области теле- и радиовещания</t>
  </si>
  <si>
    <t>Услуги в области радиовещания</t>
  </si>
  <si>
    <t>60.10.1</t>
  </si>
  <si>
    <t>Услуги в области радиовещания; оригиналы радиопередач</t>
  </si>
  <si>
    <t>60.10.11</t>
  </si>
  <si>
    <t>Услуги по составлению программ радиопередач и их передаче</t>
  </si>
  <si>
    <t>- отбор радиопрограмм;</t>
  </si>
  <si>
    <t>- составление расписания и передачу радиопрограмм;</t>
  </si>
  <si>
    <t>- комплексные услуги по созданию программ и их передаче</t>
  </si>
  <si>
    <t>- производство радиопрограмм, см. 59.20.21</t>
  </si>
  <si>
    <t>60.10.11.000</t>
  </si>
  <si>
    <t>Оригиналы радиопередач</t>
  </si>
  <si>
    <t>- оригинальное содержание радиопрограмм, охраняемое как интеллектуальная собственность и произведенное для передачи</t>
  </si>
  <si>
    <t>60.10.12.000</t>
  </si>
  <si>
    <t>60.10.2</t>
  </si>
  <si>
    <t>Программы радиоканалов</t>
  </si>
  <si>
    <t>60.10.20</t>
  </si>
  <si>
    <t>- пакеты радиопрограмм и радиопередач, составленные как ежедневная сетка вещания станции и предназначенные для распространения третьими сторонами</t>
  </si>
  <si>
    <t>60.10.20.000</t>
  </si>
  <si>
    <t>60.10.3</t>
  </si>
  <si>
    <t>Время для рекламы на радио</t>
  </si>
  <si>
    <t>60.10.30</t>
  </si>
  <si>
    <t>60.10.30.000</t>
  </si>
  <si>
    <t>Услуги в области телевизионного вещания</t>
  </si>
  <si>
    <t>60.20.1</t>
  </si>
  <si>
    <t>- услуги по производству элементов программ, не связанные с вещанием, см. 59.11.1;</t>
  </si>
  <si>
    <t>- услуги по распространению телепрограмм, без составления программ, см. раздел 61</t>
  </si>
  <si>
    <t>60.20.11</t>
  </si>
  <si>
    <t>Услуги по составлению телепрограмм и вещанию в режиме on-line, кроме программ, доступных только на основе подписки</t>
  </si>
  <si>
    <t>- услуги по отбору телепрограмм, составлению расписаний и передаче телепрограмм в режиме on-line;</t>
  </si>
  <si>
    <t>- комплексные услуги по созданию программ и их передаче в режиме on-line</t>
  </si>
  <si>
    <t>60.20.11.000</t>
  </si>
  <si>
    <t>60.20.12</t>
  </si>
  <si>
    <t>Услуги прочие по составлению телепрограмм и вещанию, кроме программ, доступных только на основе подписки</t>
  </si>
  <si>
    <t>- прочие услуги по отбору программ, составлению расписаний и передаче телепрограмм;</t>
  </si>
  <si>
    <t>- прочие комплексные услуги по созданию программ и их передаче</t>
  </si>
  <si>
    <t>60.20.12.000</t>
  </si>
  <si>
    <t>60.20.13</t>
  </si>
  <si>
    <t>Услуги по составлению телепрограмм, доступных только на основе подписки, и их передаче в режиме on-line</t>
  </si>
  <si>
    <t>- отбор телепрограмм, доступных только на основе подписки, составлению расписания и передаче таких программ в режиме on-line;</t>
  </si>
  <si>
    <t>- комплексные услуги по созданию программ, доступных только на основе подписки, и их передаче в режиме on-line;</t>
  </si>
  <si>
    <t>- услуги по предоставлению телевизионного канала по требованию, предоставляемые в режиме on-line</t>
  </si>
  <si>
    <t>60.20.13.000</t>
  </si>
  <si>
    <t>60.20.14</t>
  </si>
  <si>
    <t>- прочие услуги по отбору телепрограмм, доступных только на основе подписки, составлению расписаний и передаче таких программ;</t>
  </si>
  <si>
    <t>- прочие комплексные услуги по созданию программ, доступных только на основе подписки, и их передаче;</t>
  </si>
  <si>
    <t>- прочие услуги по предоставлению телевизионного канала по требованию</t>
  </si>
  <si>
    <t>60.20.14.000</t>
  </si>
  <si>
    <t>Услуги прочие по составлению телепрограмм, доступных только на основе подписки, и их передаче</t>
  </si>
  <si>
    <t>60.20.2</t>
  </si>
  <si>
    <t>Оригиналы телепередач</t>
  </si>
  <si>
    <t>60.20.20</t>
  </si>
  <si>
    <t>- оригинальное телевизионное содержание, охраняемое как интеллектуальная собственность и произведенное для передачи</t>
  </si>
  <si>
    <t>60.20.20.000</t>
  </si>
  <si>
    <t>60.20.3</t>
  </si>
  <si>
    <t>Программы телеканалов</t>
  </si>
  <si>
    <t>60.20.31</t>
  </si>
  <si>
    <t>Программы телеканалов, кроме телевидения, доступного только по подписке</t>
  </si>
  <si>
    <t>- пакеты телепрограмм и телепередач, кроме телевидения, доступного только по подписке, составленные как ежедневная сетка вещания канала и предназначенные для распространения третьими сторонами</t>
  </si>
  <si>
    <t>60.20.31.000</t>
  </si>
  <si>
    <t>60.20.32</t>
  </si>
  <si>
    <t>Программы телевизионных каналов, доступных только по подписке</t>
  </si>
  <si>
    <t>- пакеты программ и передач телевидения, доступного только по подписке, составленные как ежедневная сетка вещания канала и предназначенные для распространения третьими сторонами</t>
  </si>
  <si>
    <t>60.20.32.000</t>
  </si>
  <si>
    <t>60.20.4</t>
  </si>
  <si>
    <t>Время для рекламы на телевидении</t>
  </si>
  <si>
    <t>60.20.40</t>
  </si>
  <si>
    <t>60.20.40.000</t>
  </si>
  <si>
    <t>Услуги телекоммуникационные</t>
  </si>
  <si>
    <t>Услуги телекоммуникационные проводные</t>
  </si>
  <si>
    <t>Услуги фиксированной телефонной связи</t>
  </si>
  <si>
    <t>61.10.11</t>
  </si>
  <si>
    <t>Услуги фиксированной телефонной связи - предоставление доступа и телефонные соединения</t>
  </si>
  <si>
    <t>- обеспечение доступа к фиксированной телефонной сети связи общего пользования;</t>
  </si>
  <si>
    <t>- предоставление абонентской линии в постоянное пользование;</t>
  </si>
  <si>
    <t>- предоставление местных, внутризоновых, междугородных и международных телефонных соединений для передачи голосовой информации, факсимильных сообщений и данных с использованием пользовательского оконечного оборудования</t>
  </si>
  <si>
    <t>- предоставление дополнительных видов обслуживания в фиксированной телефонной связи за отдельную плату, см. 61.10.12;</t>
  </si>
  <si>
    <t>- предоставление услуг фиксированной телефонной связи в выделенных сетях связи, см. 61.10.13;</t>
  </si>
  <si>
    <t>- предоставление другим операторам услуг присоединения и пропуска трафика в сетях фиксированной телефонной связи, см. 61.10.20;</t>
  </si>
  <si>
    <t>- аренду оконечной аппаратуры, см. 77.39.14</t>
  </si>
  <si>
    <t>61.10.11.110</t>
  </si>
  <si>
    <t>Услуги по предоставлению внутризоновых, междугородных и международных телефонных соединений</t>
  </si>
  <si>
    <t>61.10.11.120</t>
  </si>
  <si>
    <t>Услуги по предоставлению местных соединений</t>
  </si>
  <si>
    <t>61.10.11.130</t>
  </si>
  <si>
    <t>Услуги по предоставлению соединений с таксофонов всех видов</t>
  </si>
  <si>
    <t>61.10.11.190</t>
  </si>
  <si>
    <t>Услуги фиксированной телефонной связи - предоставление доступа и телефонные соединения, прочие</t>
  </si>
  <si>
    <t>61.10.12</t>
  </si>
  <si>
    <t>Услуги фиксированной телефонной связи дополнительные</t>
  </si>
  <si>
    <t>61.10.12.000</t>
  </si>
  <si>
    <t>61.10.13</t>
  </si>
  <si>
    <t>Услуги фиксированной телефонной связи в выделенных сетях связи</t>
  </si>
  <si>
    <t>- предоставление проводных телекоммуникационных линий между конкретными пунктами для исключительного пользования клиентом</t>
  </si>
  <si>
    <t>- предоставление другим операторам услуг присоединения и пропуска трафика в сетях фиксированной телефонной связи, см. 61.10.20</t>
  </si>
  <si>
    <t>61.10.13.000</t>
  </si>
  <si>
    <t>Услуги операторов связи в сфере проводных телекоммуникаций</t>
  </si>
  <si>
    <t>61.10.20</t>
  </si>
  <si>
    <t>- предоставление телекоммуникационной компанией проводных средств связи для приема, прекращения или передачи телефонных звонков другому провайдеру телекоммуникационных услуг;</t>
  </si>
  <si>
    <t>- услуги по начислению платы за межсистемную связь, обработку или прекращение внутренних или международных телефонных звонков;</t>
  </si>
  <si>
    <t>- услуги по начислению поставщикам услуг дальней связи платы за телефонные звонки с платного таксофона или по линии других провайдеров местной связи;</t>
  </si>
  <si>
    <t>- услуги по начислению платы за совместное использование оборудования, такого как оборудование линий электропередачи;</t>
  </si>
  <si>
    <t>- услуги по начислению платы за исключительное пользование линией</t>
  </si>
  <si>
    <t>- перевод трафика проводного обмена информации по информационно-коммуникационной сети Интернет с одного провайдера услуг информационно-коммуникационной сети Интернет другому, см. 61.10.41</t>
  </si>
  <si>
    <t>61.10.20.110</t>
  </si>
  <si>
    <t>Услуги операторов связи по присоединению и пропуску трафика, за исключением международного трафика</t>
  </si>
  <si>
    <t>61.10.20.120</t>
  </si>
  <si>
    <t>Услуги операторов связи по присоединению и пропуску международного трафика</t>
  </si>
  <si>
    <t>Услуги по передаче данных по проводным телекоммуникационным сетям</t>
  </si>
  <si>
    <t>61.10.30</t>
  </si>
  <si>
    <t>- предоставление доступа к сети передачи данных и услугам, специально предназначенным для эффективной передачи данных на основе системы оплаты по мере пользования</t>
  </si>
  <si>
    <t>- предоставление проводных телекоммуникационных линий между конкретными пунктами для исключительного пользования клиентом, см. 61.10.13</t>
  </si>
  <si>
    <t>61.10.30.110</t>
  </si>
  <si>
    <t>Услуги по передаче данных для целей передачи голосовой информации (IP-телефония)</t>
  </si>
  <si>
    <t>61.10.30.120</t>
  </si>
  <si>
    <t>Услуги документальной электросвязи</t>
  </si>
  <si>
    <t>61.10.30.190</t>
  </si>
  <si>
    <t>Услуги по передаче данных по проводным телекоммуникационным сетям прочие</t>
  </si>
  <si>
    <t>Услуги телекоммуникационные проводные в информационно-коммуникационной сети Интернет</t>
  </si>
  <si>
    <t>61.10.41</t>
  </si>
  <si>
    <t>Услуги магистральные по информационно-коммуникационной сети Интернет</t>
  </si>
  <si>
    <t>- предоставление услуг по передаче сообщений через информационно-коммуникационную сеть Интернет одним поставщиком услуг в информационно-коммуникационную сеть Интернет другому (обычно называемые в промышленности как равноуровневые и транзитные сборы);</t>
  </si>
  <si>
    <t>- обеспечение удаленного доступа или прочего вида доступа к информационно-коммуникационной сети Интернет и расширенный пакет услуг, таких как международный роуминг и дополнительные ящики для электронной почты, которые обычно оказываются пользователям за дополнительную плату</t>
  </si>
  <si>
    <t>61.10.41.000</t>
  </si>
  <si>
    <t>61.10.42</t>
  </si>
  <si>
    <t>Услуги по узкополосному доступу к информационно-коммуникационной сети Интернет по проводным сетям</t>
  </si>
  <si>
    <t>- обеспечение прямого проводного подключения к информационно-коммуникационной сети Интернет на скорости до 256 Кбит/с</t>
  </si>
  <si>
    <t>Поставщик услуг информационно-коммуникационной сети Интернет может также одновременно с предоставлением доступа к информационно-коммуникационной сети Интернет оказывать бесплатные услуги, такие как электронная почта, предоставление места для web-страницы пользователя, средства для разработки простой web-страницы, чат и техническая поддержка. Эта услуга также может включать: обеспечение удаленного доступа или прочего вида доступа к информационно-коммуникационной сети Интернет и расширенный пакет услуг, таких как международный роуминг и дополнительные ящики для электронной почты, которые обычно оказываются пользователям за дополнительную плату</t>
  </si>
  <si>
    <t>61.10.42.000</t>
  </si>
  <si>
    <t>61.10.43</t>
  </si>
  <si>
    <t>Услуги по широкополосному доступу к информационно-коммуникационной сети Интернет по проводным сетям</t>
  </si>
  <si>
    <t>- обеспечение прямого проводного подключения к информационно-коммуникационной сети Интернет на скорости 256 Кбит/с и больше</t>
  </si>
  <si>
    <t>Поставщик услуг информационно-коммуникационной сети Интернет может также одновременно с предоставлением доступа к информационно-коммуникационной сети Интернет оказывать бесплатные услуги, такие как электронная почта, предоставление места для web-страницы пользователя, средства для разработки простой web-страницы, чат и техническая поддержка</t>
  </si>
  <si>
    <t>61.10.43.000</t>
  </si>
  <si>
    <t>61.10.49</t>
  </si>
  <si>
    <t>Услуги телекоммуникационные проводные в информационно-коммуникационной сети Интернет прочие</t>
  </si>
  <si>
    <t>- предоставление проводных телекоммуникационных услуг через информационно-коммуникационную сеть Интернет, помимо доступа к информационно-коммуникационной сети Интернет;</t>
  </si>
  <si>
    <t>- услуги, такие как связь по факсимильному аппарату, телефону, конференц-связь по телефону и видеоканалу через информационно-коммуникационную сеть Интернет</t>
  </si>
  <si>
    <t>61.10.49.000</t>
  </si>
  <si>
    <t>Услуги связи для целей кабельного вещания</t>
  </si>
  <si>
    <t>61.10.51</t>
  </si>
  <si>
    <t>Услуги связи для целей кабельного вещания, базовый пакет каналов</t>
  </si>
  <si>
    <t>- предоставление доступа к сети оператора связи;</t>
  </si>
  <si>
    <t>- трансляцию теле- и (или) радиоканалов, входящих в базовый пакет каналов, по кабельной сети связи;</t>
  </si>
  <si>
    <t>- предоставление абонентской линии в постоянное пользование</t>
  </si>
  <si>
    <t>61.10.51.000</t>
  </si>
  <si>
    <t>61.10.52</t>
  </si>
  <si>
    <t>Услуги связи для целей кабельного вещания, пакет по выбору</t>
  </si>
  <si>
    <t>- трансляцию теле- и (или) радиоканалов, входящих в пакет каналов, составленный по усмотрению абонента и (или) оператора связи, по кабельной сети связи;</t>
  </si>
  <si>
    <t>61.10.52.000</t>
  </si>
  <si>
    <t>61.10.53</t>
  </si>
  <si>
    <t>Услуги связи для целей кабельного вещания, оплата за просмотр</t>
  </si>
  <si>
    <t>- предоставление подписчикам возможности просмотра определенной программы (фильм или новости) через проводную инфраструктуру из своего дома за отдельную плату, помимо ежемесячной оплаты базовых пакетов каналов или пакетов каналов по выбору</t>
  </si>
  <si>
    <t>61.10.53.000</t>
  </si>
  <si>
    <t>Услуги телекоммуникационные беспроводные</t>
  </si>
  <si>
    <t>Услуги подвижной связи</t>
  </si>
  <si>
    <t>61.20.11</t>
  </si>
  <si>
    <t>Услуги подвижной связи общего пользования - обеспечение доступа и поддержка пользователя</t>
  </si>
  <si>
    <t>- услуги доступа к сети радиотелефонной и радиосвязи оператора;</t>
  </si>
  <si>
    <t>- предоставление телефонных соединений с абонентами (и/или) пользователями сети связи общего пользования;</t>
  </si>
  <si>
    <t>- предоставление услуг по передаче коротких текстовых сообщений (SMS) и мультимедийных сообщений (ММС)</t>
  </si>
  <si>
    <t>- дополнительные услуги сетей подвижной радиотелефонной и радиосвязи, см. 61.20.12;</t>
  </si>
  <si>
    <t>- услуги подвижной радиосвязи в выделенной сети связи, см. 61.20.13;</t>
  </si>
  <si>
    <t>- услуги по пропуску трафика в сетях связи, см. 61.20.20;</t>
  </si>
  <si>
    <t>- услуги по передаче данных в сетях подвижной связи, см. 61.20.30;</t>
  </si>
  <si>
    <t>- соединение с интернет-услугами, совместимыми с мобильными устройствами, см. 61.20.4</t>
  </si>
  <si>
    <t>61.20.11.000</t>
  </si>
  <si>
    <t>61.20.12</t>
  </si>
  <si>
    <t>Услуги подвижной связи дополнительные</t>
  </si>
  <si>
    <t>- предоставление дополнительных услуг подвижных сетей связи за отдельную плату помимо платы за доступ</t>
  </si>
  <si>
    <t>Услуга осуществляется специализированным программным обеспечением и приложениями базы данных.</t>
  </si>
  <si>
    <t>Сюда включены следующие функции: ожидание вызова, переадресация, автоматическое определение номера, конференц-связь, обратный вызов, ограничения вызовов, голосовая почта, голосовое меню и т.п.</t>
  </si>
  <si>
    <t>61.20.12.000</t>
  </si>
  <si>
    <t>61.20.13</t>
  </si>
  <si>
    <t>Услуги подвижной связи в выделенных радиосетях</t>
  </si>
  <si>
    <t>- предоставление беспроводных телекоммуникационных линий между конкретными пунктами для исключительного пользования клиентом</t>
  </si>
  <si>
    <t>- услуги по пропуску трафика в сетях связи, использующих беспроводные технологии, см. 61.20.20</t>
  </si>
  <si>
    <t>61.20.13.000</t>
  </si>
  <si>
    <t>Услуги операторов связи в сфере беспроводных телекоммуникаций</t>
  </si>
  <si>
    <t>61.20.20</t>
  </si>
  <si>
    <t>- предоставление телекоммуникационной компанией беспроводных средств связи для приема, прекращения или передачи телефонных звонков другому провайдеру телекоммуникационных услуг;</t>
  </si>
  <si>
    <t>- перевод трафика беспроводного обмена информации по информационно-коммуникационной сети Интернет от одного провайдера услуг информационно-коммуникационной сети Интернет другому, см. 61.20.4</t>
  </si>
  <si>
    <t>61.20.20.000</t>
  </si>
  <si>
    <t>Услуги по передаче данных по беспроводным телекоммуникационным сетям</t>
  </si>
  <si>
    <t>61.20.30</t>
  </si>
  <si>
    <t>- предоставление доступа к беспроводным средствам и услугам, специально предназначенным для эффективной передачи данных на основе системы оплаты по мере пользования.</t>
  </si>
  <si>
    <t>Также может включать обеспечение удаленного доступа или прочего вида доступа к информационно-коммуникационной сети Интернет и расширенный пакет услуг, таких как международный роуминг и дополнительные ящики для электронной почты, которые обычно оказываются пользователям за дополнительную плату</t>
  </si>
  <si>
    <t>- предоставление беспроводных телекоммуникационных линий между конкретными пунктами для исключительного пользования клиентом, см. 61.20.13</t>
  </si>
  <si>
    <t>61.20.30.110</t>
  </si>
  <si>
    <t>Услуги подвижной связи для целей передачи голоса</t>
  </si>
  <si>
    <t>61.20.30.120</t>
  </si>
  <si>
    <t>Услуги телекоммуникационные беспроводные в информационно-коммуникационной сети Интернет</t>
  </si>
  <si>
    <t>61.20.41</t>
  </si>
  <si>
    <t>Услуги по узкополосному доступу к информационно-коммуникационной сети Интернет по беспроводным сетям</t>
  </si>
  <si>
    <t>- обеспечение прямого беспроводного подключения к информационно-коммуникационной сети Интернет на скорости до 256 Кбит/с</t>
  </si>
  <si>
    <t>Поставщик услуг информационно-коммуникационной Интернет может также одновременно с предоставлением доступа к информационно-коммуникационной сети Интернет оказывать бесплатные услуги, такие как электронная почта, предоставление места для web-страницы пользователя, средства для разработки простой web-страницы, чат и техническая поддержка</t>
  </si>
  <si>
    <t>61.20.41.000</t>
  </si>
  <si>
    <t>61.20.42</t>
  </si>
  <si>
    <t>Услуги по широкополосному доступу к информационно-коммуникационной сети Интернет по беспроводным сетям</t>
  </si>
  <si>
    <t>- обеспечение прямого беспроводного подключения к информационно-коммуникационной сети Интернет на скорости 256 Кбит/с и больше</t>
  </si>
  <si>
    <t>Поставщик услуг информационно-коммуникационной сети Интернет может также одновременно с предоставлением доступа к информационно-коммуникационной сети Интернет оказывать бесплатные услуги, такие как электронная почта, предоставление места для web-страницы пользователя, средства для разработки простой web-страницы, чат и техническая поддержка, также может включать обеспечение удаленного доступа или прочего вида доступа к информационно-коммуникационной сети Интернет и расширенный пакет услуг, таких как международный роуминг и дополнительные ящики для электронной почты, которые обычно оказываются пользователям за дополнительную плату</t>
  </si>
  <si>
    <t>61.20.42.000</t>
  </si>
  <si>
    <t>61.20.49</t>
  </si>
  <si>
    <t>Услуги телекоммуникационные беспроводные прочие в информационно-коммуникационной сети Интернет</t>
  </si>
  <si>
    <t>- предоставление беспроводных телекоммуникационных услуг через информационно-коммуникационную сеть Интернет, помимо доступа к информационно-коммуникационной сети Интернет;</t>
  </si>
  <si>
    <t>61.20.49.000</t>
  </si>
  <si>
    <t>Услуги связи для целей эфирного вещания</t>
  </si>
  <si>
    <t>61.20.50</t>
  </si>
  <si>
    <t>- услуги по эфирной спутниковой трансляции телеканалов и (или) радиоканалов, см. 61.30.2</t>
  </si>
  <si>
    <t>61.20.50.110</t>
  </si>
  <si>
    <t>61.20.50.120</t>
  </si>
  <si>
    <t>Услуги связи для цифрового телерадиовещания в области беспроводной связи</t>
  </si>
  <si>
    <t>Услуги спутниковой связи, кроме услуг для целей телевизионного и радиовещания</t>
  </si>
  <si>
    <t>61.30.10</t>
  </si>
  <si>
    <t>- управление, обеспечение или предоставление доступа к средствам передачи голосовых сообщений, данных, текстовых сообщений, аудио- и видеосообщений с использованием инфраструктуры спутниковой связи;</t>
  </si>
  <si>
    <t>- предоставление доступа к информационно-коммуникационной сети Интернет оператором инфраструктуры спутниковой связи</t>
  </si>
  <si>
    <t>61.30.10.000</t>
  </si>
  <si>
    <t>Услуги спутниковой связи, кроме услуг для целей теле- и радиовещания</t>
  </si>
  <si>
    <t>Услуги спутниковой связи для целей теле- и радиовещания</t>
  </si>
  <si>
    <t>61.30.20</t>
  </si>
  <si>
    <t>- услуги по предоставлению подписчикам доступа к основному ассортименту программ с использованием инфраструктуры спутниковой связи, обычно за месячную плату</t>
  </si>
  <si>
    <t>- предоставление подписчикам возможности смотреть определенную программу (кинофильм или трансляцию мероприятия) дома по спутниковой связи за отдельную плату, помимо месячной платы за основной пакет программ или пакет программ, составленный по усмотрению</t>
  </si>
  <si>
    <t>61.30.20.000</t>
  </si>
  <si>
    <t>Услуги спутниковой связи для целей телевизионного и радиовещания</t>
  </si>
  <si>
    <t>Услуги телекоммуникационные прочие</t>
  </si>
  <si>
    <t>61.90.1</t>
  </si>
  <si>
    <t>61.90.10</t>
  </si>
  <si>
    <t>- предоставление специализированных телекоммуникационных приложений, таких как спутниковый трекинг, коммуникационная телеметрия и эксплуатация радиолокационных станций;</t>
  </si>
  <si>
    <t>- управление спутниковыми терминалами и сопутствующим оборудованием, связанным операционным образом с одной или более наземными коммуникационными системами и способным передавать и получать данные от спутниковых систем;</t>
  </si>
  <si>
    <t>- предоставление доступа к информационно-коммуникационной сети Интернет через сети, установленные между клиентом и провайдером услуг информационно-коммуникационной сети Интернет, не принадлежащие провайдеру услуг информационно-коммуникационной сети Интернет или не находящиеся под его контролем, такие как доступ к информационно-коммуникационной сети Интернет по телефонной линии и т.д.;</t>
  </si>
  <si>
    <t>- предоставление телефонной связи и доступа к информационно-коммуникационной сети Интернет в общественных зданиях;</t>
  </si>
  <si>
    <t>- предоставление телекоммуникационных услуг посредством существующих телекоммуникационных соединений: VoIP-передача голоса по протоколу IP;</t>
  </si>
  <si>
    <t>- предоставление возможности пользоваться пропускной способностью сети, не предоставляя дополнительных услуг;</t>
  </si>
  <si>
    <t>- предоставление телекоммуникационных услуг, не включенных в другие группировки, таких как услуги телеграфа, телекса и конференц-связи по телефонному каналу</t>
  </si>
  <si>
    <t>61.90.10.110</t>
  </si>
  <si>
    <t>Услуги по предоставлению специализированных телекоммуникационных приложений, таких как спутниковый трекинг, коммуникационная телеметрия и эксплуатация радиолокационных станций</t>
  </si>
  <si>
    <t>61.90.10.120</t>
  </si>
  <si>
    <t>Услуги по управлению спутниковыми терминалами и сопутствующим оборудованием, связанным операционным образом с одной или более наземными коммуникационными системами и способным передавать и получать данные от спутниковых систем</t>
  </si>
  <si>
    <t>61.90.10.130</t>
  </si>
  <si>
    <t>Услуги по предоставлению доступа к информационно-коммуникационной сети Интернет через сети, установленные между клиентом и провайдером услуг информационно-коммуникационной сети Интернет, не принадлежащие провайдеру услуг информационно-коммуникационной сети Интернет или не находящиеся под его контролем, такие как доступ к информационно-коммуникационной сети Интернет по телефонной линии и т.д.</t>
  </si>
  <si>
    <t>61.90.10.140</t>
  </si>
  <si>
    <t>Услуги по предоставлению телефонной связи и доступа к информационно-коммуникационной сети Интернет в общественных зданиях</t>
  </si>
  <si>
    <t>61.90.10.150</t>
  </si>
  <si>
    <t>Услуги телекоммуникационные посредством существующих телекоммуникационных соединений</t>
  </si>
  <si>
    <t>61.90.10.160</t>
  </si>
  <si>
    <t>Услуги связи по предоставлению каналов связи</t>
  </si>
  <si>
    <t>61.90.10.190</t>
  </si>
  <si>
    <t>Услуги телекоммуникационные прочие, не включенные в другие группировки</t>
  </si>
  <si>
    <t>61.90.10.191</t>
  </si>
  <si>
    <t>Услуги телеграфной связи</t>
  </si>
  <si>
    <t>61.90.10.192</t>
  </si>
  <si>
    <t>Услуги факсимильной связи</t>
  </si>
  <si>
    <t>61.90.10.193</t>
  </si>
  <si>
    <t>Услуги конференц-связи по телефонному каналу</t>
  </si>
  <si>
    <t>Продукты программные и услуги по разработке программного обеспечения; консультационные и аналогичные услуги в области информационных технологий</t>
  </si>
  <si>
    <t>Продукты программные и услуги по разработке и тестированию программного обеспечения</t>
  </si>
  <si>
    <t>62.01.1</t>
  </si>
  <si>
    <t>Услуги по проектированию, разработке информационных технологий для прикладных задач и тестированию программного обеспечения</t>
  </si>
  <si>
    <t>62.01.11</t>
  </si>
  <si>
    <t>- услуги по разработке структуры и/или написанию системы команд, включая обновления и исправления, необходимые для создания и/или реализации приложения, такие как: разработка структуры и содержания web-сайтов и/или написание системы команд, необходимых для создания и внедрения web-сайтов, разработка структуры и содержания баз данных и/или написание системы команд, необходимых для создания и внедрения баз данных (хранилищ данных);</t>
  </si>
  <si>
    <t>- разработка структуры и написание системы команд, необходимых для проектирования и разработки прикладных программ, кроме программирования для разработки web-сайтов, баз данных или интеграции пакетов программного обеспечения;</t>
  </si>
  <si>
    <t>- индивидуализация и интеграция, настройка (модификация, конфигурация и т.п.) и внедрение существующего приложения таким образом, чтобы оно функционировало бы в рамках информационной системы клиента;</t>
  </si>
  <si>
    <t>- тестирование программного обеспечения</t>
  </si>
  <si>
    <t>- услуги, осуществляемые по договору, согласно которому проектирование и разработка web-сайта связаны с его размещением, см. 63.11.13;</t>
  </si>
  <si>
    <t>- услуги, осуществляемые по договору, согласно которому проектирование и разработка приложения связаны с его размещением и управлением на постоянной основе, см. 63.11.19;</t>
  </si>
  <si>
    <t>- услуги, осуществляемые по договору, согласно которому проектирование и разработка базы данных связаны с постоянным управлением хранимыми данными, см. 63.11.19</t>
  </si>
  <si>
    <t>62.01.11.000</t>
  </si>
  <si>
    <t>Услуги по проектированию и разработке информационных технологий для прикладных задач и тестированию программного обеспечения</t>
  </si>
  <si>
    <t>62.01.12</t>
  </si>
  <si>
    <t>Услуги по проектированию и разработке информационных технологий для сетей и систем</t>
  </si>
  <si>
    <t>- проектирование, разработку и внедрение сетей клиента, таких как внутрикорпоративные сети, экстрасети и виртуальные частные сети;</t>
  </si>
  <si>
    <t>- услуги по проектированию и разработке средств безопасности сети, т.е. проектированию, разработке и внедрению программного обеспечения, аппаратного оборудования и процедур для контроля доступа к данным и программам и для предоставления возможности для безопасного обмена информацией по сети</t>
  </si>
  <si>
    <t>- услуги, осуществляемые по договору, согласно которому данная услуга связана с оперативным управлением сети клиента, см. 62.03.12</t>
  </si>
  <si>
    <t>62.01.12.000</t>
  </si>
  <si>
    <t>62.01.2</t>
  </si>
  <si>
    <t>Оригиналы программного обеспечения</t>
  </si>
  <si>
    <t>- интеллектуальную собственность, охраняемую авторским правом, произведенную без контракта на продажу с безотлагательным расчетом наличными (т.е. со всеми сопутствующими имущественными правами);</t>
  </si>
  <si>
    <t>- интеллектуальную собственность, предназначенную для продажи и косвенно или открыто охраняемую авторским правом (например, компьютерное программное обеспечение)</t>
  </si>
  <si>
    <t>- программное обеспечение, произведенное по договору для третьих сторон, см. 62.01.11;</t>
  </si>
  <si>
    <t>- услуги по оптовой и розничной торговле программным обеспечением, см. 46.14.11, 46.51.10, 47.00.31</t>
  </si>
  <si>
    <t>62.01.21</t>
  </si>
  <si>
    <t>Оригиналы программного обеспечения компьютерных игр</t>
  </si>
  <si>
    <t>62.01.21.000</t>
  </si>
  <si>
    <t>62.01.29</t>
  </si>
  <si>
    <t>Оригиналы программного обеспечения прочие</t>
  </si>
  <si>
    <t>62.01.29.000</t>
  </si>
  <si>
    <t>Услуги консультативные, связанные с компьютерной техникой</t>
  </si>
  <si>
    <t>- услуги, осуществляемые по договору, согласно которому консультативные услуги связаны с проектированием и разработкой решения в области информационных технологий (web-сайта, базы данных, конкретного приложения, сети и т.д.), см. услуги по проектированию и разработке соответствующей информационной технологии в группировке 62.01.1;</t>
  </si>
  <si>
    <t>- консультирование по вопросам, связанным со стратегией бизнеса, например консультирование по разработке стратегии электронной торговли, см. 70.22.11</t>
  </si>
  <si>
    <t>Услуги консультативные по компьютерному оборудованию</t>
  </si>
  <si>
    <t>62.02.10</t>
  </si>
  <si>
    <t>- предоставление консультативных услуг или экспертного заключения по вопросам информационных технологий, связанным с компьютерным оборудованием, например консультативных услуг по таким вопросам, как требования к аппаратному оборудованию и закупки такого оборудования;</t>
  </si>
  <si>
    <t>- предоставление экспертного заключения по вопросам, связанным с компьютерным оборудованием;</t>
  </si>
  <si>
    <t>- комплексные услуги по оценке потребностей организации в компьютерах, консультированию по вопросу закупок компьютерного оборудования и программного обеспечения, разработке спецификаций системы и внедрению новой системы;</t>
  </si>
  <si>
    <t>- услуги по интегрированию компьютерных систем, т.е. анализ действующей компьютерной системы клиента, настоящих и будущих требований к вычислительным ресурсам, приобретение нового оборудования и программного обеспечения и интегрирование компонентов новой и старой систем для создания новой интегрированной системы</t>
  </si>
  <si>
    <t>62.02.10.000</t>
  </si>
  <si>
    <t>Услуги консультативные по вопросам систем и программному обеспечению</t>
  </si>
  <si>
    <t>62.02.20</t>
  </si>
  <si>
    <t>- предоставление консультативных услуг или экспертного заключения по вопросам информационных технологий, связанных с системами информационных технологий и программным обеспечением, таких как: консультации по таким вопросам, как требования к программному обеспечению и его закупки, консультации по вопросам безопасности систем</t>
  </si>
  <si>
    <t>62.02.20.110</t>
  </si>
  <si>
    <t>Услуги по планированию и проектированию компьютерных систем</t>
  </si>
  <si>
    <t>62.02.20.120</t>
  </si>
  <si>
    <t>Услуги по обследованию и экспертизе компьютерных систем</t>
  </si>
  <si>
    <t>62.02.20.130</t>
  </si>
  <si>
    <t>Услуги по обучению пользователей</t>
  </si>
  <si>
    <t>62.02.20.140</t>
  </si>
  <si>
    <t>Услуги по подготовке компьютерных систем к эксплуатации</t>
  </si>
  <si>
    <t>62.02.20.190</t>
  </si>
  <si>
    <t>Услуги консультативные в области компьютерных технологий прочие</t>
  </si>
  <si>
    <t>Услуги по технической поддержке информационных технологий</t>
  </si>
  <si>
    <t>62.02.30</t>
  </si>
  <si>
    <t>- предоставление технической поддержки при использовании программного обеспечения или выявлении и устранении его неисправностей;</t>
  </si>
  <si>
    <t>- услуги по обновлению;</t>
  </si>
  <si>
    <t>- предоставление технической поддержки при использовании аппаратного оборудования или выявлении и устранении его неисправностей, включая тестирование и чистку в рабочем порядке и ремонт оборудования информационных технологий;</t>
  </si>
  <si>
    <t>- техническую помощь при перемещении компьютерной системы клиента на новое место;</t>
  </si>
  <si>
    <t>- предоставление технической поддержки при использовании аппаратного оборудования в сочетании с программным обеспечением или выявлении и устранении его неисправностей;</t>
  </si>
  <si>
    <t>- предоставление технической помощи для решения специализированных проблем клиента, связанных с использованием компьютерной системы, такой как услуги по проверке или оценке работы вычислительных машин без консультаций или прочих последующих действий, включая проверку, оценку и составление документации для сервера, сети или процесса в отношении компонентов, характеристик, качества функционирования или безопасности</t>
  </si>
  <si>
    <t>Данная категория включает услуги по управлению и контролю инфраструктуры информационных технологий клиента, включая аппаратное оборудование, программное обеспечение и сети</t>
  </si>
  <si>
    <t>- услуги по восстановлению программного обеспечения в случае аварии, см. 62.09.20</t>
  </si>
  <si>
    <t>62.02.30.000</t>
  </si>
  <si>
    <t>Услуги по управлению компьютерным оборудованием</t>
  </si>
  <si>
    <t>- услуги по управлению и контролю инфраструктуры информационных технологий клиента, включая аппаратное оборудование, программное обеспечение и сети</t>
  </si>
  <si>
    <t>Услуги по управлению сетями</t>
  </si>
  <si>
    <t>- услуги по управлению и контролю коммуникационных сетей и взаимосвязанного аппаратного оборудования для диагностики проблем сети и сбора статистических данных о емкости сети и использованию для управления сетевым потоком и его точной настройки</t>
  </si>
  <si>
    <t>Данные услуги также включают удаленное управление системами безопасности или предоставление услуг, связанных с безопасностью</t>
  </si>
  <si>
    <t>62.03.11.000</t>
  </si>
  <si>
    <t>Услуги по управлению компьютерными системами</t>
  </si>
  <si>
    <t>- предоставление услуг по оперативному управлению и эксплуатации компьютерной системы клиента</t>
  </si>
  <si>
    <t>62.03.12.110</t>
  </si>
  <si>
    <t>Услуги по управлению компьютерными системами непосредственно</t>
  </si>
  <si>
    <t>62.03.12.120</t>
  </si>
  <si>
    <t>Услуги по управлению компьютерными системами дистанционно</t>
  </si>
  <si>
    <t>62.03.12.130</t>
  </si>
  <si>
    <t>Услуги по сопровождению компьютерных систем</t>
  </si>
  <si>
    <t>62.03.12.190</t>
  </si>
  <si>
    <t>Услуги по управлению компьютерными системами прочие, не включенные в другие группировки</t>
  </si>
  <si>
    <t>Услуги в области информационных технологий прочие и компьютерные услуги</t>
  </si>
  <si>
    <t>62.09.1</t>
  </si>
  <si>
    <t>Услуги по установке компьютеров и периферийного оборудования</t>
  </si>
  <si>
    <t>62.09.10</t>
  </si>
  <si>
    <t>- услуги по установке универсальных электронных вычислительных машин, см. 33.20.39</t>
  </si>
  <si>
    <t>62.09.10.000</t>
  </si>
  <si>
    <t>62.09.2</t>
  </si>
  <si>
    <t>Услуги в области информационных технологий и компьютерные услуги прочие, не включенные в другие группировки</t>
  </si>
  <si>
    <t>62.09.20</t>
  </si>
  <si>
    <t>- услуги по восстановлению данных, т.е. восстановление данных клиента с поврежденного или нестабильного накопителя на жестких дисках или прочего носителя памяти, или предоставление резервного компьютерного оборудования и дубликата программного обеспечения в отдельном месте с целью предоставления клиенту возможности переместить постоянный персонал для возобновления и поддержки повседневных компьютеризованных работ в случае чрезвычайного происшествия, такого как пожар или наводнение;</t>
  </si>
  <si>
    <t>- услуги по установке программного обеспечения;</t>
  </si>
  <si>
    <t>- прочие услуги по технической поддержке в области информационных технологий, не включенные в другие группировки</t>
  </si>
  <si>
    <t>- услуги в области компьютерного программирования, см. 62.01.1;</t>
  </si>
  <si>
    <t>- консультативные услуги в области информационных технологий, см. 62.02;</t>
  </si>
  <si>
    <t>- услуги по обработке данных и размещению, см. 63.11.1</t>
  </si>
  <si>
    <t>62.09.20.110</t>
  </si>
  <si>
    <t>Услуги по восстановлению данных и поддержке повседневных компьютеризованных работ в случае чрезвычайного происшествия, такого как пожар или наводнение</t>
  </si>
  <si>
    <t>62.09.20.120</t>
  </si>
  <si>
    <t>Услуги по установке программного обеспечения</t>
  </si>
  <si>
    <t>62.09.20.190</t>
  </si>
  <si>
    <t>Услуги по технической поддержке в области информационных технологий прочие, не включенные в другие группировки</t>
  </si>
  <si>
    <t>Услуги в области информационных технологий</t>
  </si>
  <si>
    <t>Услуги по обработке данных, размещению и взаимосвязанные услуги; порталы в информационно-коммуникационной сети Интернет</t>
  </si>
  <si>
    <t>Услуги по обработке данных, размещению и взаимосвязанные услуги</t>
  </si>
  <si>
    <t>Услуги по обработке данных, размещению, услуги по предоставлению приложений и прочей инфраструктуры информационных технологий, услуги, связанные с созданием и использованием баз данных и информационных ресурсов</t>
  </si>
  <si>
    <t>63.11.11</t>
  </si>
  <si>
    <t>Услуги по обработке данных</t>
  </si>
  <si>
    <t>- комплексные услуги по обработке и составлению специализированных отчетов на основе данных, предоставленных клиентами, или предоставление услуг по автоматизированной обработке данных и вводу данных, включая услуги по управлению базой данных</t>
  </si>
  <si>
    <t>63.11.11.000</t>
  </si>
  <si>
    <t>63.11.12</t>
  </si>
  <si>
    <t>Услуги по размещению в информационно-коммуникационной сети Интернет</t>
  </si>
  <si>
    <t>- предоставление инфраструктуры для размещения web-сайта клиента и связанных с ним файлов в месте, обеспечивающем высокоскоростное, надежное соединение с информационно-коммуникационной сетью Интернет, которое может быть ограничено хранением на одном сервере, в общей или выделенной емкости, когда провайдер услуги не предоставляет услуг по управлению или интеграции прикладного программного обеспечения (ответственность за программное обеспечение, размещенное на сервере, несет клиент, и гарантии уровня обслуживания являются стандартными и ограничены по сфере применения);</t>
  </si>
  <si>
    <t>63.11.12.000</t>
  </si>
  <si>
    <t>63.11.13</t>
  </si>
  <si>
    <t>Услуги по предоставлению программного обеспечения без его размещения на компьютерном оборудовании пользователя</t>
  </si>
  <si>
    <t>- предоставление прав использования программного обеспечения и баз данных, размещенных, эксплуатируемых и управляемых на компьютерном оборудовании, не принадлежащем пользователю, через удаленный доступ к такому оборудованию, в том числе посредством информационно-телекоммуникационной сети Интернет, с предоставлением или без предоставления для установки на компьютерном оборудовании пользователя программного обеспечения, обеспечивающего указанное использование;</t>
  </si>
  <si>
    <t>- услуги по интеграции программного обеспечения, используемого через удаленный доступ к оборудованию, на котором оно размещено, с компьютерными системами пользователя, соответствующая модификация программного обеспечения;</t>
  </si>
  <si>
    <t>- сопутствующие услуги</t>
  </si>
  <si>
    <t>63.11.13.000</t>
  </si>
  <si>
    <t>63.11.19</t>
  </si>
  <si>
    <t>Услуги прочие по размещению и предоставлению инфраструктуры информационных технологий</t>
  </si>
  <si>
    <t>- услуги по аренде стоечного пространства, т.е. предоставление стоечного пространства в защищенном помещении для размещения серверов и серверных платформ (услуга включает предоставление пространства для аппаратного оборудования и программного обеспечения клиента, подключение к информационно-коммуникационной сети Интернет или прочим коммуникационным сетям, а также повседневный контроль за серверами, ответственность</t>
  </si>
  <si>
    <t>за управление операционной системой, аппаратным оборудованием и программным обеспечением несут клиенты);</t>
  </si>
  <si>
    <t>- услуги по хранению данных, т.е. услуги по управлению хранилищем или его администрированию;</t>
  </si>
  <si>
    <t>- услуги по управлению резервным копированием данных, такие как услуги по дистанционному созданию резервных копий, хранению, или управлению иерархическими запоминающими устройствами (переносу данных);</t>
  </si>
  <si>
    <t>63.11.19.000</t>
  </si>
  <si>
    <t>63.11.2</t>
  </si>
  <si>
    <t>Услуги по передаче потокового видео и аудио</t>
  </si>
  <si>
    <t>63.11.21</t>
  </si>
  <si>
    <t>Услуги по передаче потокового видео</t>
  </si>
  <si>
    <t>- поточные видеоданные, пересылаемые через информационно-коммуникационную сеть Интернет</t>
  </si>
  <si>
    <t>63.11.21.000</t>
  </si>
  <si>
    <t>63.11.22</t>
  </si>
  <si>
    <t>Услуги по передаче потокового аудио</t>
  </si>
  <si>
    <t>- поточные аудиоданные, пересылаемые через информационно-коммуникационную сеть Интернет</t>
  </si>
  <si>
    <t>63.11.22.000</t>
  </si>
  <si>
    <t>63.11.3</t>
  </si>
  <si>
    <t>Место или время для рекламы в информационно-коммуникационной сети Интернет</t>
  </si>
  <si>
    <t>63.11.30</t>
  </si>
  <si>
    <t>- место для рекламы в книгах, газетах, журналах и периодических изданиях в информационно-коммуникационной сети Интернет, см. 58.11.42, 58.13.32, 58.14.32</t>
  </si>
  <si>
    <t>63.11.30.000</t>
  </si>
  <si>
    <t>Содержание порталов в информационно-коммуникационной сети Интернет</t>
  </si>
  <si>
    <t>63.12.10</t>
  </si>
  <si>
    <t>- содержание, предоставляемое в поисковых порталах в информационно-коммуникационной сети Интернет,</t>
  </si>
  <si>
    <t>т.е. обширные базы данных адресов и содержание информационно-коммуникационной сети Интернет в легком для поиска формате</t>
  </si>
  <si>
    <t>- опубликованные электронные адресные справочники и списки адресатов, см. 58.12.20</t>
  </si>
  <si>
    <t>63.12.10.000</t>
  </si>
  <si>
    <t>Услуги информационные прочие</t>
  </si>
  <si>
    <t>Услуги информационных агентств</t>
  </si>
  <si>
    <t>63.91.1</t>
  </si>
  <si>
    <t>- услуги, оказываемые независимыми фоторепортерами, см. 74.20.2;</t>
  </si>
  <si>
    <t>- услуги, оказываемые независимыми журналистами, см. 90.03.11</t>
  </si>
  <si>
    <t>63.91.11</t>
  </si>
  <si>
    <t>Услуги информационных агентств, предоставляемые газетам и периодическим изданиям</t>
  </si>
  <si>
    <t>- услуги по сбору, изучению и поставке информации в форме рукописей или хроникальных фотографий предприятиям печатных средств информации, таким как газеты, периодические издания и книги</t>
  </si>
  <si>
    <t>63.91.11.000</t>
  </si>
  <si>
    <t>63.91.12</t>
  </si>
  <si>
    <t>Услуги информационных агентств, предоставляемые аудиовизуальным средствам массовой информации</t>
  </si>
  <si>
    <t>- услуги по сбору, изучению и поставке информации (рукописей, фотографий, изображения) радио- или телевизионным станциям и кинокомпаниям</t>
  </si>
  <si>
    <t>63.91.12.000</t>
  </si>
  <si>
    <t>Услуги информационные прочие, не включенные в другие группировки</t>
  </si>
  <si>
    <t>63.99.10</t>
  </si>
  <si>
    <t>- услуги по поиску информации за вознаграждение или на договорной основе;</t>
  </si>
  <si>
    <t>- услуги по подборке новостей, вырезок из периодической печати и т.п.;</t>
  </si>
  <si>
    <t>- услуги по сбору и обобщению фактов и информации, кроме списков адресатов;</t>
  </si>
  <si>
    <t>- автоматизированные компьютерные информационные услуги, не включенные в другие группировки</t>
  </si>
  <si>
    <t>- услуги по составлению списков адресатов, включенные в конторские вспомогательные услуги, см. 82.19.12;</t>
  </si>
  <si>
    <t>- услуги центров обслуживания вызовов, см. 82.20.10</t>
  </si>
  <si>
    <t>63.99.10.110</t>
  </si>
  <si>
    <t>Услуги по поиску информации за вознаграждение или на договорной основе</t>
  </si>
  <si>
    <t>63.99.10.120</t>
  </si>
  <si>
    <t>Услуги по подборке новостей, вырезок из периодической печати и подобной информации</t>
  </si>
  <si>
    <t>63.99.10.130</t>
  </si>
  <si>
    <t>Услуги по сбору и обобщению фактов и информации, кроме списков адресатов</t>
  </si>
  <si>
    <t>63.99.10.140</t>
  </si>
  <si>
    <t>Услуги компьютерные информационные телефонной связи</t>
  </si>
  <si>
    <t>63.99.10.190</t>
  </si>
  <si>
    <t>Услуги информационные автоматизированные компьютерные прочие, не включенные в другие группировки</t>
  </si>
  <si>
    <t>Сборники фактов/информации оригинальные</t>
  </si>
  <si>
    <t>63.99.20</t>
  </si>
  <si>
    <t>- оригинальные сборники фактов или информации, составленные для поиска данных и справки, включая списки адресатов</t>
  </si>
  <si>
    <t>- издание адресных справочников и списков адресатов, 58.12.10;</t>
  </si>
  <si>
    <t>- услуги по сбору и обобщению фактов и информации, см. 63.99.10;</t>
  </si>
  <si>
    <t>- услуги по составлению списков адресатов, включенные в конторские вспомогательные услуги, см. 82.19.12</t>
  </si>
  <si>
    <t>63.99.20.000</t>
  </si>
  <si>
    <t>УСЛУГИ ФИНАНСОВЫЕ И СТРАХОВЫЕ</t>
  </si>
  <si>
    <t>Услуги финансовые, кроме услуг по страхованию и пенсионному обеспечению</t>
  </si>
  <si>
    <t>Услуги по посредничеству в денежно-кредитной сфере</t>
  </si>
  <si>
    <t>Услуги Центрального банка Российской Федерации (Банка России)</t>
  </si>
  <si>
    <t>64.11.10</t>
  </si>
  <si>
    <t>- услуги, поддерживающие действующие в стране системы взаимозачетов и расчетов по платежам и прочим финансовым сделкам;</t>
  </si>
  <si>
    <t>- услуги держателя депозитных счетов для основных финансовых организаций и для федерального правительства;</t>
  </si>
  <si>
    <t>- услуги по осуществлению денежно-кредитной политики;</t>
  </si>
  <si>
    <t>- услуги по управлению правительственным резервом иностранной валюты;</t>
  </si>
  <si>
    <t>- услуги по оказанию влияния на цену денег под руководством Центрального банка Российской Федерации;</t>
  </si>
  <si>
    <t>- услуги по выпуску денег, включая планирование и организацию выпуска, распределение и замену денег;</t>
  </si>
  <si>
    <t>- услуги фискального агента, в том числе консультативные услуги, предоставляемые правительству по вопросам, связанным с государственным долгом, выпуском долговых обязательств, ведением учета держателей облигаций и производством от имени правительства выплат процентов и выкупом долговых обязательств;</t>
  </si>
  <si>
    <t>- деятельность по надзору за банковскими и/или небанковскими организациями, осуществляемая центральным банком;</t>
  </si>
  <si>
    <t>- прочие услуги Центрального банка Российской Федерации, не включенные в другие группировки</t>
  </si>
  <si>
    <t>64.11.10.000</t>
  </si>
  <si>
    <t>Услуги по посредничеству в денежно-кредитной сфере прочие</t>
  </si>
  <si>
    <t>64.19.1</t>
  </si>
  <si>
    <t>Услуги по размещению депозитных вкладов</t>
  </si>
  <si>
    <t>64.19.11</t>
  </si>
  <si>
    <t>Услуги по размещению депозитных вкладов юридических лиц</t>
  </si>
  <si>
    <t>- услуги депозитариев, включая услуги по запросу, уведомлению и сроку депозита, для крупных деловых и бюджетных заказчиков, включая правительство</t>
  </si>
  <si>
    <t>64.19.11.000</t>
  </si>
  <si>
    <t>64.19.12</t>
  </si>
  <si>
    <t>Услуги по размещению депозитных вкладов прочих вкладчиков</t>
  </si>
  <si>
    <t>- услуги депозитариев, включая услуги по запросу, уведомлению и сроку депозита для вкладчиков, не являющихся корпоративными и бюджетными;</t>
  </si>
  <si>
    <t>- услуги по чекам;</t>
  </si>
  <si>
    <t>- услуги по сертификации чеков;</t>
  </si>
  <si>
    <t>- услуги по приостановке платежей</t>
  </si>
  <si>
    <t>- услуги по сбору платежных поручений, чеков и прочих векселей, полученных на основании сбора наличности или взятых на хранение, см. 82.91.12;</t>
  </si>
  <si>
    <t>- услуги по сбору счетов или денежных средств, полученных согласно подписанным счетам или договорам, см. 82.91.12;</t>
  </si>
  <si>
    <t>- упаковку, намотку на рулоны, отправку по почте и прочую обработку валюты и монет от лица заказчиков, см. 82.92.10</t>
  </si>
  <si>
    <t>64.19.12.110</t>
  </si>
  <si>
    <t>Услуги по вкладам, в том числе до востребования, с предварительным уведомлением и срочным для вкладчиков, не являющихся корпоративными предприятиями или учреждениями</t>
  </si>
  <si>
    <t>64.19.12.120</t>
  </si>
  <si>
    <t>Услуги по операциям с чеками</t>
  </si>
  <si>
    <t>64.19.12.130</t>
  </si>
  <si>
    <t>Услуги по удостоверению чеков</t>
  </si>
  <si>
    <t>64.19.12.140</t>
  </si>
  <si>
    <t>Услуги по прекращению выплат</t>
  </si>
  <si>
    <t>64.19.12.150</t>
  </si>
  <si>
    <t>Услуги по привлечению денежных средств</t>
  </si>
  <si>
    <t>64.19.12.151</t>
  </si>
  <si>
    <t>Услуги по привлечению денежных средств на основании договора передачи личных сбережений</t>
  </si>
  <si>
    <t>64.19.12.152</t>
  </si>
  <si>
    <t>Услуги по привлечению денежных средств на основании договора займа</t>
  </si>
  <si>
    <t>64.19.2</t>
  </si>
  <si>
    <t>Услуги по предоставлению кредитов финансовыми организациями</t>
  </si>
  <si>
    <t>64.19.21</t>
  </si>
  <si>
    <t>Услуги по предоставлению кредитов финансовыми организациями юридическим лицам</t>
  </si>
  <si>
    <t>64.19.21.000</t>
  </si>
  <si>
    <t>64.19.22</t>
  </si>
  <si>
    <t>Услуги по предоставлению кредитов финансовыми организациями физическим лицам</t>
  </si>
  <si>
    <t>- услуги по выделению неипотечных денежных средств на личные цели с выплатой частями, предоставляемые финансовыми учреждениями с графиком выплаты;</t>
  </si>
  <si>
    <t>- услуги по выделению денежных средств в качестве кредита, т.е. услуги на основании соглашения о даче денег взаймы заемщику в определенном количестве;</t>
  </si>
  <si>
    <t>- услуги по выделению денежных средств потребителям для финансирования товарных покупок</t>
  </si>
  <si>
    <t>При этом закупленный товар обычно используют как финансовое поручительство</t>
  </si>
  <si>
    <t>64.19.22.000</t>
  </si>
  <si>
    <t>64.19.23</t>
  </si>
  <si>
    <t>Услуги по предоставлению жилищных ипотечных кредитов финансовыми организациями</t>
  </si>
  <si>
    <t>- услуги по выделению денежных средств финансовыми организациями на приобретение земли под индивидуальное жилищное строительство (ИЖС) или зданий (при этом земля или здания используются как залог);</t>
  </si>
  <si>
    <t>- выделение денежных средств под залог имущественной собственности</t>
  </si>
  <si>
    <t>- услуги по оценке, см. 68.31.16</t>
  </si>
  <si>
    <t>64.19.23.000</t>
  </si>
  <si>
    <t>64.19.24</t>
  </si>
  <si>
    <t>Услуги по предоставлению нежилищных ипотечных кредитов финансовыми организациями</t>
  </si>
  <si>
    <t>- услуги по выделению денежных средств финансовыми организациями на приобретение земли без построек или зданий, когда земля или здания используются в качестве залога</t>
  </si>
  <si>
    <t>64.19.24.000</t>
  </si>
  <si>
    <t>64.19.25</t>
  </si>
  <si>
    <t>Услуги по предоставлению неипотечных коммерческих кредитов финансовыми организациями</t>
  </si>
  <si>
    <t>- услуги по выделению денежных средств финансовыми организациями инвестирующим дилерам и брокерам, регламентированным финансовым организациям, федеральным, региональным и местным властям или школьным корпорациям, иностранным правительствам и прочим видам бизнеса;</t>
  </si>
  <si>
    <t>- услуги по выделению денежных средств частным лицам для бизнес-целей;</t>
  </si>
  <si>
    <t>- услуги по выделению резервных денежных средств с обязательствами, включая превышение кредита;</t>
  </si>
  <si>
    <t>- гарантия и предоставление кредитных писем;</t>
  </si>
  <si>
    <t>- услуги по акцептованию, т.е. соглашение с банками или другими финансовыми организациями на выплату долга или кредитных документов, выпущенных организацией</t>
  </si>
  <si>
    <t>64.19.25.000</t>
  </si>
  <si>
    <t>64.19.26</t>
  </si>
  <si>
    <t>Услуги по выдаче и обслуживанию кредитных карт финансовыми организациями</t>
  </si>
  <si>
    <t>- выдачу кредита финансовыми организациями, когда владелец кредитной карточки использует ее для покупки товара или услуги независимо от того, полностью ли выплачен баланс в конце льготного периода</t>
  </si>
  <si>
    <t>64.19.26.000</t>
  </si>
  <si>
    <t>64.19.29</t>
  </si>
  <si>
    <t>Услуги по предоставлению кредитов финансовыми организациями прочие</t>
  </si>
  <si>
    <t>- прочие услуги по выдаче кредита финансовыми организациями, не включенные в другую группировку;</t>
  </si>
  <si>
    <t>- услуги по финансированию товарооборота</t>
  </si>
  <si>
    <t>64.19.29.000</t>
  </si>
  <si>
    <t>64.19.3</t>
  </si>
  <si>
    <t>Услуги по посредничеству в денежно-кредитной сфере прочие, не включенные в другие группировки</t>
  </si>
  <si>
    <t>64.19.30</t>
  </si>
  <si>
    <t>- все прочие услуги по посредничеству в денежно-кредитной сфере (кроме услуг по предоставлению кредита и услуг по вкладам), оказываемые организациями, предоставляющими кредиты и принимающими вклады, кроме Центрального банка Российской Федерации</t>
  </si>
  <si>
    <t>Данные услуги, в основном, связаны с инвестициями в обращающиеся ценные бумаги (услуги организаций коллективного инвестирования в переводные ценные бумаги), включая долговые инструменты, акции и участия и т.д., и также охватывают услуги, связанные с производными финансовыми инструментами</t>
  </si>
  <si>
    <t>64.19.30.000</t>
  </si>
  <si>
    <t>Услуги холдинговых компаний</t>
  </si>
  <si>
    <t>64.20.1</t>
  </si>
  <si>
    <t>64.20.10</t>
  </si>
  <si>
    <t>64.20.10.000</t>
  </si>
  <si>
    <t>Услуги инвестиционных фондов и аналогичных финансовых организаций</t>
  </si>
  <si>
    <t>64.30.1</t>
  </si>
  <si>
    <t>64.30.10</t>
  </si>
  <si>
    <t>- услуги, предоставляемые юридическими лицами, созданными для объединения ценных бумаг или прочих финансовых активов, без управления от имени акционеров или бенефициариев</t>
  </si>
  <si>
    <t>Портфели оформляются в соответствии с индивидуальными требованиями с целью достижения определенных инвестиционных характеристик, таких как диверсификация, риск, ставка доходности и изменение уровня цен. Данные юридические лица получают проценты, дивиденды и прочие доходы от имущества, но у них нет или почти нет наемного персонала и никакого дохода от продажи услуг</t>
  </si>
  <si>
    <t>64.30.10.000</t>
  </si>
  <si>
    <t>Услуги финансовые прочие, кроме услуг по страхованию и пенсионному обеспечению</t>
  </si>
  <si>
    <t>Услуги по финансовой аренде (лизингу/сублизингу)</t>
  </si>
  <si>
    <t>64.91.10</t>
  </si>
  <si>
    <t>- услуги, состоящие в предоставлении в распоряжение потребителя оборудования или иного имущества без вложения капитала со стороны потребителя, в то время как сдающий в аренду платит за оборудование или сооружения и получает права на них, но передает их в аренду арендатору, сохраняя за собой лишь незначительную часть нормальной ответственности владельца</t>
  </si>
  <si>
    <t>- услуги по оперативному лизингу, см. раздел 77</t>
  </si>
  <si>
    <t>64.91.10.110</t>
  </si>
  <si>
    <t>Услуги по финансовой аренде (лизингу/сублизингу) племенных животных</t>
  </si>
  <si>
    <t>64.91.10.190</t>
  </si>
  <si>
    <t>Услуги по финансовой аренде (лизингу/сублизингу) в прочих областях, кроме племенных животных</t>
  </si>
  <si>
    <t>Услуги по предоставлению кредитов прочие</t>
  </si>
  <si>
    <t>Услуги по предоставлению кредитов прочие, оказываемые нефинансовыми организациями</t>
  </si>
  <si>
    <t>64.92.11</t>
  </si>
  <si>
    <t>Услуги по предоставлению кредитов юридическим лицам, оказываемые нефинансовыми организациями</t>
  </si>
  <si>
    <t>- услуги по выделению денежных средств, выделяемых финансовым посредникам нефинансовыми организациями</t>
  </si>
  <si>
    <t>Выпуск и управление выделенными денежными средствами и авансированными суммами для бизнеса, осуществляемые между финансовыми посредниками (в качестве оптовых услуг по выделению кредита, между предприятиями, принадлежащими к группировкам ОКВЭД 64.1 и 64.9)</t>
  </si>
  <si>
    <t>- одалживание ссуд и авансированных сумм внутренним и внешним финансовым посредникам обычно на условии быстрого возврата - по требованию или после уведомления</t>
  </si>
  <si>
    <t>64.92.11.000</t>
  </si>
  <si>
    <t>64.92.12</t>
  </si>
  <si>
    <t>Услуги по предоставлению кредитов физическим лицам, оказываемые нефинансовыми организациями</t>
  </si>
  <si>
    <t>- услуги по выделению денежных средств неипотечные на личные цели нефинансовыми организациями, с возможностью погашения по частям, согласно графику выплат;</t>
  </si>
  <si>
    <t>- услуги по выделению денежных средств в целях предоставления кредита на основании соглашения о даче денег взаймы заемщику в определенном количестве;</t>
  </si>
  <si>
    <t>- услуги по выделению денежных средств потребителям, т.е. услуги по выделению денежных средств расширенные для финансирования товарных покупок потребителем или услуги, где закупленный товар обычно используют как финансовое поручительство</t>
  </si>
  <si>
    <t>64.92.12.000</t>
  </si>
  <si>
    <t>64.92.13</t>
  </si>
  <si>
    <t>Услуги по предоставлению жилищных ипотечных кредитов, оказываемые нефинансовыми организациями</t>
  </si>
  <si>
    <t>- услуги по выделению денежных средств нефинансовыми организациями на приобретение земли под ИЖС или зданий</t>
  </si>
  <si>
    <t>При этом земля или здания используются как залог ссуды под имущественный залог</t>
  </si>
  <si>
    <t>64.92.13.000</t>
  </si>
  <si>
    <t>64.92.14</t>
  </si>
  <si>
    <t>Услуги по предоставлению нежилищных ипотечных кредитов, оказываемые нефинансовыми организациями</t>
  </si>
  <si>
    <t>- услуги по выделению денежных средств на приобретение земли без построек или зданий</t>
  </si>
  <si>
    <t>При этом земля или здания используются как залог</t>
  </si>
  <si>
    <t>64.92.14.000</t>
  </si>
  <si>
    <t>64.92.15</t>
  </si>
  <si>
    <t>Услуги по предоставлению коммерческих неипотечных кредитов, оказываемые нефинансовыми организациями</t>
  </si>
  <si>
    <t>- услуги по выделению денежных средств нефинансовыми организациями, инвестирующим дилерам и брокерам, регламентированным финансовым организациям, федеральным, региональным и местным властям или школьным корпорациям, иностранным правительствам и прочим видам бизнеса;</t>
  </si>
  <si>
    <t>- услуги по выделению денежных средств отдельным лицам для бизнес-целей;</t>
  </si>
  <si>
    <t>- услуги по выделению резервных денежных средств с обязательствами прочие, в том числе с превышением кредита;</t>
  </si>
  <si>
    <t>- услуги по обеспечению гарантий и предоставлению кредитных писем;</t>
  </si>
  <si>
    <t>- услуги по акцептованию, т.е. соглашения с банками или другими финансово-кредитными организациями на выплату долга или кредитных документов, выпущенных организацией</t>
  </si>
  <si>
    <t>64.92.15.000</t>
  </si>
  <si>
    <t>64.92.16</t>
  </si>
  <si>
    <t>Услуги по выдаче и обслуживанию кредитных карт, оказываемые нефинансовыми организациями</t>
  </si>
  <si>
    <t>- выдачу кредита нефинансовыми организациями, когда владелец кредитной карточки использует ее для покупки товара или услуги независимо от того, полностью ли выплачен баланс в конце льготного периода</t>
  </si>
  <si>
    <t>64.92.16.000</t>
  </si>
  <si>
    <t>64.92.19</t>
  </si>
  <si>
    <t>Услуги по предоставлению кредита прочие, оказываемые нефинансовыми организациями, не включенные в другие группировки</t>
  </si>
  <si>
    <t>- прочие услуги по выдаче кредита нефинансовыми организациями, не включенные в другие группировки;</t>
  </si>
  <si>
    <t>64.92.19.110</t>
  </si>
  <si>
    <t>Услуги по предоставлению займов промышленности</t>
  </si>
  <si>
    <t>64.92.19.120</t>
  </si>
  <si>
    <t>Услуги по предоставлению денежных ссуд под залог недвижимого имущества</t>
  </si>
  <si>
    <t>64.92.19.130</t>
  </si>
  <si>
    <t>Услуги по предоставлению кредитов на покупку домов специализированными учреждениями, не принимающими депозиты</t>
  </si>
  <si>
    <t>64.92.19.140</t>
  </si>
  <si>
    <t>Услуги по предоставлению ломбардами краткосрочных займов под залог движимого имущества</t>
  </si>
  <si>
    <t>64.92.19.150</t>
  </si>
  <si>
    <t>Услуги микрофинансовых организаций</t>
  </si>
  <si>
    <t>64.92.19.190</t>
  </si>
  <si>
    <t>Услуги финансовые прочие, кроме услуг по страхованию и пенсионному обеспечению, не включенные в другие группировки</t>
  </si>
  <si>
    <t>Услуги финансовые, кроме услуг по страхованию и пенсионному обеспечению, прочие, не включенные в другие группировки</t>
  </si>
  <si>
    <t>64.99.11</t>
  </si>
  <si>
    <t>Услуги банков инвестиционные</t>
  </si>
  <si>
    <t>- услуги по подписке на ценные бумаги;</t>
  </si>
  <si>
    <t>- услуги по гарантированию продажи выпуска ценных бумаг путем их закупки по заявленной цене у выпускающей корпорации или правительства и перепродажи их инвесторам принятие обязательств по продаже как можно большей части выпуска ценных бумаг без гарантирования закупки всей предлагаемой массы у выпускающей организации;</t>
  </si>
  <si>
    <t>- прочие услуги по финансовому посредничеству, не включенные в другие группировки, например: услуги по предоставлению гарантий и обязательств, включая условные обязательства, обязательство по купле ценных бумаг или производных финансовых инструментов за собственный счет у дилеров по ценным бумагам или по их продаже и т.д.</t>
  </si>
  <si>
    <t>64.99.11.000</t>
  </si>
  <si>
    <t>64.99.19</t>
  </si>
  <si>
    <t>Услуги финансовые, кроме услуг по страхованию и пенсионному обеспечению, не включенные в другие группировки</t>
  </si>
  <si>
    <t>64.99.19.110</t>
  </si>
  <si>
    <t>Услуги по капиталовложениям в ценные бумаги</t>
  </si>
  <si>
    <t>64.99.19.120</t>
  </si>
  <si>
    <t>Услуги дилеров по ценным бумагам</t>
  </si>
  <si>
    <t>64.99.19.130</t>
  </si>
  <si>
    <t>Услуги по капиталовложению в уставные капиталы, венчурное инвестирование, в том числе посредством инвестиционных компаний</t>
  </si>
  <si>
    <t>64.99.19.140</t>
  </si>
  <si>
    <t>Услуги по заключению свопов, опционов и других срочных сделок</t>
  </si>
  <si>
    <t>64.99.19.150</t>
  </si>
  <si>
    <t>Услуги по факторингу</t>
  </si>
  <si>
    <t>64.99.19.160</t>
  </si>
  <si>
    <t>Услуги по финансовой взаимопомощи</t>
  </si>
  <si>
    <t>64.99.19.170</t>
  </si>
  <si>
    <t>Услуги специализированного депозитария инвестиционных фондов, паевых инвестиционных фондов, негосударственных пенсионных фондов</t>
  </si>
  <si>
    <t>64.99.19.180</t>
  </si>
  <si>
    <t>Услуги ипотечных агентов, управляющих ипотечным покрытием, услуги специализированных депозитариев ипотечного покрытия</t>
  </si>
  <si>
    <t>64.99.19.190</t>
  </si>
  <si>
    <t>Услуги жилищных накопительных кооперативов</t>
  </si>
  <si>
    <t>Услуги по страхованию, перестрахованию и негосударственному пенсионному обеспечению, кроме обязательного социального обеспечения</t>
  </si>
  <si>
    <t>Услуги по страхованию</t>
  </si>
  <si>
    <t>Услуги по страхованию жизни</t>
  </si>
  <si>
    <t>65.11.1</t>
  </si>
  <si>
    <t>65.11.10</t>
  </si>
  <si>
    <t>- услуги по приему на страхование в соответствии с полисами, предусматривающими выплату пособий в связи со смертью застрахованного лица или по истечении обусловленного срока страхования согласно полису</t>
  </si>
  <si>
    <t>Полисы могут обеспечивать только защиту от рисков или содержать элемент дохода. Полисы могут распространяться на отдельных лиц или членов групп</t>
  </si>
  <si>
    <t>65.11.10.110</t>
  </si>
  <si>
    <t>Услуги по страхованию жизни на случай смерти, дожития до определенного возраста или срока либо наступления иного события</t>
  </si>
  <si>
    <t>65.11.10.120</t>
  </si>
  <si>
    <t>Услуги по страхованию жизни с условием периодических страховых выплат (ренты, аннуитетов) и (или) с участием страхователя в инвестиционном доходе страховщика</t>
  </si>
  <si>
    <t>Услуги по страхованию, кроме страхования жизни</t>
  </si>
  <si>
    <t>Услуги по страхованию от несчастных случаев и медицинскому страхованию</t>
  </si>
  <si>
    <t>65.12.11</t>
  </si>
  <si>
    <t>Услуги по страхованию от несчастных случаев</t>
  </si>
  <si>
    <t>- услуги по приему на страхование в соответствии с полисами, предусматривающими страхование на случай смерти или утраты конечностей в результате несчастного случая, т.е. выплату, если результатом несчастного случая явилась смерть застрахованного, или утрата им одной или более конечностей (таких, как рука или нога), или потеря зрения на один или оба глаза;</t>
  </si>
  <si>
    <t>- услуги по приему на страхование в соответствии с полисами, предусматривающими периодические выплаты застрахованному, когда он не в состоянии работать в результате несчастного случая</t>
  </si>
  <si>
    <t>- страхование от несчастных случаев во время путешествия, см. 65.12.71</t>
  </si>
  <si>
    <t>65.12.11.000</t>
  </si>
  <si>
    <t>65.12.12</t>
  </si>
  <si>
    <t>Услуги по медицинскому страхованию</t>
  </si>
  <si>
    <t>- услуги по приему на страхование в соответствии с полисами, предусматривающими покрытие расходов по пребыванию в лечебном учреждении или медицинских расходов, не покрываемых правительственными программами, и, как правило, прочих расходов по поддержанию здоровья, таких как предписанные медикаментозные средства, применение медицинских аппаратов, услуги скорой помощи, услуги по дежурству частной медицинской сестры и т.д.;</t>
  </si>
  <si>
    <t>- услуги по приему на страхование в соответствии с полисами, предусматривающими покрытие стоматологических расходов;</t>
  </si>
  <si>
    <t>- услуги по приему на страхование в соответствии с полисами, предусматривающими периодические выплаты застрахованному, когда он не в состоянии работать из-за инвалидности, вызванной болезнью</t>
  </si>
  <si>
    <t>65.12.12.000</t>
  </si>
  <si>
    <t>Услуги по страхованию автотранспортных средств</t>
  </si>
  <si>
    <t>65.12.21</t>
  </si>
  <si>
    <t>Услуги по страхованию гражданской ответственности владельцев автотранспортных средств</t>
  </si>
  <si>
    <t>- услуги по приему на страхование в соответствии с полисами, покрывающими всю ответственность, связанную с пользованием автотранспортных средств на суше, включая средства, предназначенные для перевозки платных пассажиров или грузов</t>
  </si>
  <si>
    <t>- гражданскую ответственность, связанную с использованием железнодорожного подвижного состава, см. 65.12.31</t>
  </si>
  <si>
    <t>65.12.21.000</t>
  </si>
  <si>
    <t>65.12.29</t>
  </si>
  <si>
    <t>Услуги по страхованию автотранспортных средств прочие</t>
  </si>
  <si>
    <t>- услуги по страхованию, покрывающему расходы, связанные с утратой или повреждением сухопутных автотранспортных средств</t>
  </si>
  <si>
    <t>- услуги по страхованию, покрывающему расходы, связанные с утратой или повреждением железнодорожного подвижного состава, см. 65.12.31</t>
  </si>
  <si>
    <t>65.12.29.000</t>
  </si>
  <si>
    <t>Услуги по страхованию морского, воздушного, космического и прочих видов транспорта</t>
  </si>
  <si>
    <t>65.12.31</t>
  </si>
  <si>
    <t>Услуги по страхованию железнодорожного подвижного состава</t>
  </si>
  <si>
    <t>- услуги по приему на страхование в соответствии с полисами, покрывающими риски, связанные с пользованием подвижного состава на железных дорогах</t>
  </si>
  <si>
    <t>Покрываемые риски включают гражданскую ответственность, утрату или повреждение железнодорожного подвижного состава</t>
  </si>
  <si>
    <t>65.12.31.000</t>
  </si>
  <si>
    <t>65.12.32</t>
  </si>
  <si>
    <t>Услуги по страхованию гражданской ответственности владельцев воздушных и космических транспортных средств</t>
  </si>
  <si>
    <t>- услуги по приему на страхование в соответствии с полисами страхования гражданской ответственности, покрывающими риски, связанные с пользованием воздушных судов;</t>
  </si>
  <si>
    <t>- услуги по страхованию запуска искусственных спутников</t>
  </si>
  <si>
    <t>65.12.32.000</t>
  </si>
  <si>
    <t>65.12.33</t>
  </si>
  <si>
    <t>Услуги по страхованию воздушных и космических транспортных средств прочие</t>
  </si>
  <si>
    <t>- услуги по приему на страхование в соответствии с полисами, кроме полисов страхования гражданской ответственности, которые покрывают риски, связанные с пользованием воздушных судов;</t>
  </si>
  <si>
    <t>- услуги по страхованию запуска космических объектов, включая спутники</t>
  </si>
  <si>
    <t>65.12.33.000</t>
  </si>
  <si>
    <t>65.12.34</t>
  </si>
  <si>
    <t>Услуги по страхованию гражданской ответственности владельцев судов</t>
  </si>
  <si>
    <t>- услуги по приему на страхование в соответствии с полисами страхования гражданской ответственности, покрывающими риски, связанные с пользованием пассажирских и грузовых судов, эксплуатируемых на трансокеанских, прибрежных маршрутах или на внутренних водных путях</t>
  </si>
  <si>
    <t>65.12.34.000</t>
  </si>
  <si>
    <t>65.12.35</t>
  </si>
  <si>
    <t>Услуги по страхованию судов прочие</t>
  </si>
  <si>
    <t>65.12.35.000</t>
  </si>
  <si>
    <t>65.12.36</t>
  </si>
  <si>
    <t>Услуги по страхованию грузов</t>
  </si>
  <si>
    <t>- услуги по приему на страхование в соответствии с полисами, предусматривающими в дополнение к покрытию, обеспечиваемому перевозчиками, покрытие рисков, связанных с повреждением или утратой груза</t>
  </si>
  <si>
    <t>65.12.36.000</t>
  </si>
  <si>
    <t>Услуги по страхованию имущества от ущерба в результате пожара и прочих повреждений</t>
  </si>
  <si>
    <t>- услуги по приему на страхование в соответствии с полисами, предусматривающими покрытие рисков повреждения или утраты имущества, кроме рисков, покрываемых группировками 65.12.2 (услуги по страхованию автотранспортных средств), 65.12.3 (услуги по страхованию морского, воздушного и прочих видов транспорта), услугами по страхованию грузов</t>
  </si>
  <si>
    <t>65.12.41</t>
  </si>
  <si>
    <t>Услуги по страхованию имущества от ущерба в результате пожара</t>
  </si>
  <si>
    <t>65.12.41.000</t>
  </si>
  <si>
    <t>65.12.49</t>
  </si>
  <si>
    <t>Услуги по страхованию имущества от прочих повреждений</t>
  </si>
  <si>
    <t>65.12.49.000</t>
  </si>
  <si>
    <t>Услуги по страхованию общей ответственности</t>
  </si>
  <si>
    <t>65.12.50</t>
  </si>
  <si>
    <t>- услуги по приему на страхование в соответствии с полисами, предусматривающими покрытие рисков, связанных с наступлением любых видов ответственности, включая ответственность за недоброкачественный продукт, телесные повреждения, повреждение имущества, загрязнение окружающей среды, врачебные ошибки и злоупотребления и т.д.</t>
  </si>
  <si>
    <t>- ответственность за обязательства, охватываемые группировками 65.12.21 (услуги по страхованию гражданской ответственности владельцев автотранспортных средств), 65.12.3 (услуги по страхованию гражданской ответственности владельцев морских, воздушных судов и прочих видов транспорта) и 65.12.4 (услуги по страхованию имущественной ответственности)</t>
  </si>
  <si>
    <t>65.12.50.000</t>
  </si>
  <si>
    <t>Услуги по страхованию кредитов и поручительств</t>
  </si>
  <si>
    <t>65.12.61</t>
  </si>
  <si>
    <t>Услуги по страхованию кредитов</t>
  </si>
  <si>
    <t>- услуги по приему на страхование в соответствии с полисами, предусматривающими покрытие рисков, связанных с чрезмерными убытками по кредитам из-за неплатежеспособности должников</t>
  </si>
  <si>
    <t>Включены также экспортные кредиты, кредиты с погашением в рассрочку, ипотечные кредиты, сельскохозяйственные кредиты и т.д.</t>
  </si>
  <si>
    <t>65.12.61.000</t>
  </si>
  <si>
    <t>65.12.62</t>
  </si>
  <si>
    <t>Услуги по страхованию поручительств</t>
  </si>
  <si>
    <t>- услуги по приему на страхование в соответствии с полисами, предусматривающими покрытие рисков, связанных с невыполнением или отказом от выполнения одной из сторон договора или соглашения того или иного договорного обязательства финансового характера</t>
  </si>
  <si>
    <t>65.12.62.000</t>
  </si>
  <si>
    <t>65.12.7</t>
  </si>
  <si>
    <t>Услуги по страхованию поездок и неотложной помощи, расходов на ведение судебных дел и услуги по страхованию от различных финансовых потерь</t>
  </si>
  <si>
    <t>65.12.71</t>
  </si>
  <si>
    <t>Услуги по страхованию поездок и неотложной помощи</t>
  </si>
  <si>
    <t>- услуги по приему на страхование в соответствии с полисами, предусматривающими покрытие расходов, связанных с поездками (обычно в рамках страхового пакета), таких как отмена, прерывание или задержка поездки, потеря, задержка или повреждение багажа, медицинские расходы, связанные с несчастным случаем и здоровьем, репатриация тела</t>
  </si>
  <si>
    <t>- услуги по страхованию автотранспортных средств, см. 65.12.2</t>
  </si>
  <si>
    <t>65.12.71.000</t>
  </si>
  <si>
    <t>65.12.72</t>
  </si>
  <si>
    <t>Услуги по страхованию расходов на ведение судебных дел</t>
  </si>
  <si>
    <t>- услуги по приему на страхование в соответствии с полисами, охватывающими расходы на ведение судебных дел и судебных издержек</t>
  </si>
  <si>
    <t>65.12.72.000</t>
  </si>
  <si>
    <t>65.12.73</t>
  </si>
  <si>
    <t>Услуги по страхованию от различных финансовых потерь</t>
  </si>
  <si>
    <t>- услуги по приему на страхование в соответствии с полисами, предусматривающими покрытие рисков различных финансовых потерь, т.е. затрат, вызванных следующими причинами: потеря работы, недостаточность дохода (общего), плохие погодные условия, утрата льгот и пособий, сохранение высокого уровня общих затрат, непредвиденные торговые издержки, потеря рыночной стоимости, потеря ренты или дохода, косвенные торговые потери (помимо вышеупомянутых), прочие финансовые потери (неторговые) и прочие формы потерь</t>
  </si>
  <si>
    <t>65.12.73.000</t>
  </si>
  <si>
    <t>Услуги по страхованию, кроме страхования жизни, прочие</t>
  </si>
  <si>
    <t>65.12.90</t>
  </si>
  <si>
    <t>- услуги по приему на страхование в соответствии с полисами, предусматривающими покрытие прочих рисков, не связанных с жизнью и не включенных в другие группировки</t>
  </si>
  <si>
    <t>65.12.90.000</t>
  </si>
  <si>
    <t>Услуги по перестрахованию</t>
  </si>
  <si>
    <t>65.20.1</t>
  </si>
  <si>
    <t>Услуги по перестрахованию обязательств по страхованию жизни, страхованию от несчастных случаев и медицинскому страхованию</t>
  </si>
  <si>
    <t>65.20.11</t>
  </si>
  <si>
    <t>Услуги по перестрахованию обязательств по страхованию жизни</t>
  </si>
  <si>
    <t>- услуги по перестрахованию обязательств по страхованию жизни;</t>
  </si>
  <si>
    <t>- перестрахование по договорам аннуитета</t>
  </si>
  <si>
    <t>65.20.11.000</t>
  </si>
  <si>
    <t>65.20.12</t>
  </si>
  <si>
    <t>Услуги по перестрахованию обязательств по страхованию от несчастных случаев</t>
  </si>
  <si>
    <t>- услуги по перестрахованию обязательств по страхованию от несчастных случаев;</t>
  </si>
  <si>
    <t>65.20.12.000</t>
  </si>
  <si>
    <t>65.20.13</t>
  </si>
  <si>
    <t>Услуги по перестрахованию обязательств по медицинскому страхованию</t>
  </si>
  <si>
    <t>- услуги по перестрахованию обязательств по медицинскому страхованию;</t>
  </si>
  <si>
    <t>65.20.13.000</t>
  </si>
  <si>
    <t>65.20.2</t>
  </si>
  <si>
    <t>Услуги по перестрахованию обязательств по страхованию транспорта и имущества</t>
  </si>
  <si>
    <t>65.20.21</t>
  </si>
  <si>
    <t>Услуги по перестрахованию обязательств по страхованию гражданской ответственности владельцев автотранспортных средств</t>
  </si>
  <si>
    <t>- услуги по перестрахованию обязательств по страхованию гражданской ответственности владельцев</t>
  </si>
  <si>
    <t>автотранспортных средств</t>
  </si>
  <si>
    <t>65.20.21.000</t>
  </si>
  <si>
    <t>65.20.22</t>
  </si>
  <si>
    <t>Услуги по перестрахованию обязательств по прочему страхованию автотранспортных средств</t>
  </si>
  <si>
    <t>- услуги по перестрахованию обязательств по страхованию автотранспортных средств, кроме страхования гражданской ответственности владельцев автотранспортных средств</t>
  </si>
  <si>
    <t>65.20.22.000</t>
  </si>
  <si>
    <t>65.20.23</t>
  </si>
  <si>
    <t>Услуги по перестрахованию обязательств по страхованию морского, воздушного, космического и прочих видов транспорта</t>
  </si>
  <si>
    <t>- услуги по перестрахованию обязательств по страхованию морского, воздушного и прочих видов транспорта</t>
  </si>
  <si>
    <t>65.20.23.000</t>
  </si>
  <si>
    <t>65.20.24</t>
  </si>
  <si>
    <t>Услуги по перестрахованию обязательств по страхованию грузов</t>
  </si>
  <si>
    <t>- услуги по перестрахованию обязательств по страхованию грузов</t>
  </si>
  <si>
    <t>65.20.24.000</t>
  </si>
  <si>
    <t>65.20.25</t>
  </si>
  <si>
    <t>Услуги по перестрахованию обязательств по страхованию имущества от ущерба в результате пожара и прочих повреждений</t>
  </si>
  <si>
    <t>65.20.25.000</t>
  </si>
  <si>
    <t>65.20.3</t>
  </si>
  <si>
    <t>Услуги по перестрахованию обязательств по страхованию общей ответственности, кредитов и поручительств</t>
  </si>
  <si>
    <t>65.20.31</t>
  </si>
  <si>
    <t>Услуги по перестрахованию обязательств по страхованию общей ответственности</t>
  </si>
  <si>
    <t>65.20.31.000</t>
  </si>
  <si>
    <t>65.20.32</t>
  </si>
  <si>
    <t>Услуги по перестрахованию обязательств по страхованию кредитов и поручительств</t>
  </si>
  <si>
    <t>65.20.32.000</t>
  </si>
  <si>
    <t>65.20.4</t>
  </si>
  <si>
    <t>Услуги по перестрахованию обязательств по страхованию расходов на ведение судебных дел и страхованию от различных финансовых потерь</t>
  </si>
  <si>
    <t>65.20.41</t>
  </si>
  <si>
    <t>Услуги по перестрахованию обязательств по страхованию расходов на ведение судебных дел</t>
  </si>
  <si>
    <t>65.20.41.000</t>
  </si>
  <si>
    <t>65.20.42</t>
  </si>
  <si>
    <t>Услуги по перестрахованию обязательств по страхованию от различных финансовых потерь</t>
  </si>
  <si>
    <t>65.20.42.000</t>
  </si>
  <si>
    <t>65.20.5</t>
  </si>
  <si>
    <t>Услуги по перестрахованию, связанные с пенсионным обеспечением</t>
  </si>
  <si>
    <t>65.20.50</t>
  </si>
  <si>
    <t>65.20.50.000</t>
  </si>
  <si>
    <t>65.20.6</t>
  </si>
  <si>
    <t>Услуги по перестрахованию прочие, кроме перестрахования обязательств по страхованию жизни</t>
  </si>
  <si>
    <t>65.20.60</t>
  </si>
  <si>
    <t>65.20.60.000</t>
  </si>
  <si>
    <t>Услуги негосударственных пенсионных фондов</t>
  </si>
  <si>
    <t>65.30.1</t>
  </si>
  <si>
    <t>- услуги по доверительному управлению, см. 66.19.31;</t>
  </si>
  <si>
    <t>- административное обслуживание пенсионных фондов, см. 66.29.19;</t>
  </si>
  <si>
    <t>- услуги по управлению пенсионными фондами, см. 66.30.12;</t>
  </si>
  <si>
    <t>- услуги по управлению портфелями ценных бумаг, см. 66.30.11</t>
  </si>
  <si>
    <t>65.30.11</t>
  </si>
  <si>
    <t>Услуги по индивидуальному пенсионному обеспечению</t>
  </si>
  <si>
    <t>- услуги по приему на страхование в соответствии с договором аннуитета, т.е. планами, предусматривающими выплату застрахованным лицам дохода через равные промежутки времени</t>
  </si>
  <si>
    <t>Планы могут предусматривать разовый взнос или ряд взносов; могут быть обязательными или добровольными; могут предусматривать заранее оговоренный размер дохода или зависящий от рыночной стоимости поддерживающих план активов; если они увязаны с занятостью, могут сохранять или не сохранять свое действие при изменении условий занятости. Может быть установлена минимальная или максимальная продолжительность срока, в течение которого выплачивается доход; может предусматриваться или не предусматриваться выплата дохода наследникам</t>
  </si>
  <si>
    <t>65.30.11.000</t>
  </si>
  <si>
    <t>65.30.12</t>
  </si>
  <si>
    <t>Услуги по групповому пенсионному обеспечению</t>
  </si>
  <si>
    <t>- услуги по приему на страхование в соответствии с планами, предусматривающими выплату дохода членам групп через равные промежутки времени</t>
  </si>
  <si>
    <t>Планы могут предусматривать разовые взносы или ряд взносов; могут быть обязательными или добровольными; могут предусматривать заранее оговоренный размер дохода или зависящий от рыночной стоимости поддерживающих план активов; если они увязаны с занятостью, могут сохранять или не сохранять свое действие при изменении условий занятости. Может быть установлена минимальная или максимальная продолжительность срока, в течение которого выплачивается доход; может предусматриваться или не предусматриваться выплата дохода наследникам</t>
  </si>
  <si>
    <t>65.30.12.000</t>
  </si>
  <si>
    <t>Услуги вспомогательные, связанные с услугами финансового посредничества и страхования</t>
  </si>
  <si>
    <t>Услуги вспомогательные, связанные с услугами финансового посредничества, кроме страхования и пенсионного обеспечения</t>
  </si>
  <si>
    <t>Услуги по управлению финансовыми рынками</t>
  </si>
  <si>
    <t>66.11.11</t>
  </si>
  <si>
    <t>Услуги, связанные с организацией функционирования финансовых рынков</t>
  </si>
  <si>
    <t>- услуги администрирования, состоящие в предоставлении оборудованного места и прочих приспособлений, необходимых для безопасности обмена ценными бумагами</t>
  </si>
  <si>
    <t>66.11.11.000</t>
  </si>
  <si>
    <t>66.11.12</t>
  </si>
  <si>
    <t>Услуги, связанные с регулированием деятельности финансовых рынков</t>
  </si>
  <si>
    <t>- услуги по регулированию и контролю финансовых рынков и участников этих рынков</t>
  </si>
  <si>
    <t>66.11.12.110</t>
  </si>
  <si>
    <t>Услуги по управлению и контролю за деятельностью фондовых, товарных, валютных и валютно-фондовых бирж</t>
  </si>
  <si>
    <t>66.11.12.120</t>
  </si>
  <si>
    <t>Услуги регистраторов по ведению реестра владельцев ценных бумаг</t>
  </si>
  <si>
    <t>66.11.12.130</t>
  </si>
  <si>
    <t>Услуги по обеспечению эффективности функционирования финансовых рынков</t>
  </si>
  <si>
    <t>66.11.12.140</t>
  </si>
  <si>
    <t>Услуги по определению взаимных обязательств (клиринг)</t>
  </si>
  <si>
    <t>66.11.12.190</t>
  </si>
  <si>
    <t>Услуги, связанные с регулированием деятельности финансовых рынков, прочие</t>
  </si>
  <si>
    <t>66.11.19</t>
  </si>
  <si>
    <t>Услуги прочие, связанные с организацией финансовых рынков</t>
  </si>
  <si>
    <t>- услуги по предоставлению финансовой информации средствам информации, см. 63.91.1;</t>
  </si>
  <si>
    <t>- услуги по хранению ценных бумаг, см. 66.19.32</t>
  </si>
  <si>
    <t>66.11.19.000</t>
  </si>
  <si>
    <t>Услуги по брокерским операциям с ценными бумагами и товарами</t>
  </si>
  <si>
    <t>- услуги по управлению портфелем ценных бумаг за вознаграждение или на договорной основе, см. 66.30.11</t>
  </si>
  <si>
    <t>66.12.11</t>
  </si>
  <si>
    <t>Услуги по брокерским операциям с ценными бумагами</t>
  </si>
  <si>
    <t>- брокерские услуги в связи с ценными бумагами (которые состоят в сведении вместе покупателей и продавцов одних и тех же бумаг);</t>
  </si>
  <si>
    <t>- услуги по выполнению функций агента по продаже долей, акций или прочих приносящих проценты бумаг в совместных (инвестиционных) фондах;</t>
  </si>
  <si>
    <t>- услуги по продаже, передаче и выкупу государственных облигаций;</t>
  </si>
  <si>
    <t>- брокерские опционы</t>
  </si>
  <si>
    <t>66.12.11.110</t>
  </si>
  <si>
    <t>Услуги брокеров на рынке ценных бумаг</t>
  </si>
  <si>
    <t>66.12.11.120</t>
  </si>
  <si>
    <t>Услуги по управлению ценными бумагами</t>
  </si>
  <si>
    <t>66.12.11.130</t>
  </si>
  <si>
    <t>Услуги по управлению активами</t>
  </si>
  <si>
    <t>66.12.11.140</t>
  </si>
  <si>
    <t>Услуги брокерские по размещению эмиссионных ценных бумаг</t>
  </si>
  <si>
    <t>66.12.11.190</t>
  </si>
  <si>
    <t>Услуги по брокерским операциям с ценными бумагами прочие</t>
  </si>
  <si>
    <t>66.12.12</t>
  </si>
  <si>
    <t>Услуги по брокерским операциям с товарами</t>
  </si>
  <si>
    <t>- брокерские услуги в связи с операциями с товарами и фьючерсными продажами товаров, включая финансовые фьючерсы;</t>
  </si>
  <si>
    <t>- брокерские операции с финансовыми производными инструментами, иными, чем опционы</t>
  </si>
  <si>
    <t>- брокерские опционы, см. 66.12.11</t>
  </si>
  <si>
    <t>66.12.12.000</t>
  </si>
  <si>
    <t>66.12.13</t>
  </si>
  <si>
    <t>Услуги, связанные с иностранной валютой</t>
  </si>
  <si>
    <t>- услуги, связанные с обменом иностранной валюты, предоставляемые обменными пунктами, и т.д.</t>
  </si>
  <si>
    <t>66.12.13.000</t>
  </si>
  <si>
    <t>Услуги вспомогательные прочие по отношению к финансовым услугам, кроме страхования и пенсионного обеспечения</t>
  </si>
  <si>
    <t>Услуги по осуществлению и регистрации сделок с ценными бумагами</t>
  </si>
  <si>
    <t>66.19.10</t>
  </si>
  <si>
    <t>- посредством компьютера предоставляемые услуги по взаимозачету и урегулированию требований в связи с дебетовыми и кредитовыми операциями с ценными бумагами, а также в связи с передачей прав собственности на ценные бумаги</t>
  </si>
  <si>
    <t>66.19.10.000</t>
  </si>
  <si>
    <t>66.19.2</t>
  </si>
  <si>
    <t>Услуги вспомогательные, связанные с банковской инвестиционной деятельностью</t>
  </si>
  <si>
    <t>66.19.21</t>
  </si>
  <si>
    <t>Услуги по вопросам слияния и приобретения</t>
  </si>
  <si>
    <t>- консультативные и переговорные услуги, связанные с достижением договоренности о слиянии и приобретении</t>
  </si>
  <si>
    <t>66.19.21.000</t>
  </si>
  <si>
    <t>66.19.22</t>
  </si>
  <si>
    <t>Услуги, связанные с корпоративными финансами и венчурным капиталом</t>
  </si>
  <si>
    <t>- услуги по организации корпоративного финансирования, включая финансирование долга, акционерного и венчурного капитала, услуги по финансированию венчурного капитала</t>
  </si>
  <si>
    <t>66.19.22.000</t>
  </si>
  <si>
    <t>66.19.29</t>
  </si>
  <si>
    <t>Услуги вспомогательные прочие, связанные с банковской инвестиционной деятельностью</t>
  </si>
  <si>
    <t>- услуги, связанные с информацией о курсах акций, предоставляемые через компьютерный информационный сервер, см. 58.19.29;</t>
  </si>
  <si>
    <t>- услуги по доверительному управлению и хранению, см. 66.19.3;</t>
  </si>
  <si>
    <t>- услуги по управлению портфелем ценных бумаг, см. 66.30.11</t>
  </si>
  <si>
    <t>66.19.29.000</t>
  </si>
  <si>
    <t>Услуги по доверительному управлению и хранению</t>
  </si>
  <si>
    <t>66.19.31</t>
  </si>
  <si>
    <t>Услуги по доверительному управлению</t>
  </si>
  <si>
    <t>- услуги по доверительному управлению и руководству недвижимостью и активами;</t>
  </si>
  <si>
    <t>- услуги в качестве доверенного лица инвестиционных фондов или пенсионных фондов;</t>
  </si>
  <si>
    <t>- услуги в качестве доверенного лица в отношении ценных бумаг (административные услуги, связанные с выпуском и регистрацией ценных бумаг, и выплата процентов и дивидендов)</t>
  </si>
  <si>
    <t>- услуги по управлению фондами, см. 66.30.1</t>
  </si>
  <si>
    <t>66.19.31.000</t>
  </si>
  <si>
    <t>66.19.32</t>
  </si>
  <si>
    <t>Услуги по хранению</t>
  </si>
  <si>
    <t>- оказание услуг в соответствии с инструкциями по хранению и учету ценной и обычно приносящей доход личной собственности, включая ценные бумаги;</t>
  </si>
  <si>
    <t>- услуги по хранению;</t>
  </si>
  <si>
    <t>- услуги по обеспечению надежности вкладов;</t>
  </si>
  <si>
    <t>- услуги по обеспечению безопасности хранения;</t>
  </si>
  <si>
    <t>- услуги по аудиторской ревизии ценных бумаг клиента, помещенных на хранение</t>
  </si>
  <si>
    <t>66.19.32.000</t>
  </si>
  <si>
    <t>66.19.9</t>
  </si>
  <si>
    <t>Услуги вспомогательные прочие по отношению к финансовым услугам, кроме страхования и пенсионного обеспечения, не включенные в другие группировки</t>
  </si>
  <si>
    <t>66.19.91</t>
  </si>
  <si>
    <t>Услуги по финансовым консультациям</t>
  </si>
  <si>
    <t>- услуги по финансовым консультациям, анализ и изучение рынка</t>
  </si>
  <si>
    <t>- услуги по вопросам слияния и приобретения, см. 66.19.21;</t>
  </si>
  <si>
    <t>- услуги, связанные с корпоративными финансами и венчурным капиталом, см. 66.19.22;</t>
  </si>
  <si>
    <t>- консультативные услуги по вопросам страхования и пенсионного обеспечения, см. 66.29.19;</t>
  </si>
  <si>
    <t>- услуги по управлению портфелем, см. 66.30.11;</t>
  </si>
  <si>
    <t>- консультативные услуги по налоговым вопросам, см. 69.20.3;</t>
  </si>
  <si>
    <t>- консультативные услуги по вопросам управления финансами (кроме налогообложения предпринимательства), см. 70.22.12</t>
  </si>
  <si>
    <t>66.19.91.000</t>
  </si>
  <si>
    <t>66.19.92</t>
  </si>
  <si>
    <t>Услуги, связанные с заключением финансовых сделок и выполнением функций расчетной палаты</t>
  </si>
  <si>
    <t>- услуги, связанные с заключением финансовых сделок, такие как проверка финансовых балансов, выдача разрешений на сделки, перевод средств на счета и со счетов участников сделки, извещение банков (или органов, выдавших кредитную карточку) об отдельных сделках и предоставление ежедневных итогов;</t>
  </si>
  <si>
    <t>- услуги по зачету различных счетов и прочих платежных распоряжений;</t>
  </si>
  <si>
    <t>- услуги торговых дебитных карточек</t>
  </si>
  <si>
    <t>- услуги, связанные с заключением сделок с ценными бумагами, см. 66.19.10</t>
  </si>
  <si>
    <t>66.19.92.000</t>
  </si>
  <si>
    <t>66.19.99</t>
  </si>
  <si>
    <t>Услуги вспомогательные по отношению к финансовым услугам прочие, не включенные в другие группировки, кроме страхования и пенсионного обеспечения</t>
  </si>
  <si>
    <t>- услуги по упаковке монет и банкнот, см. 82.92.10</t>
  </si>
  <si>
    <t>66.19.99.110</t>
  </si>
  <si>
    <t>Услуги брокерские по ипотечным операциям</t>
  </si>
  <si>
    <t>66.19.99.120</t>
  </si>
  <si>
    <t>Услуги по обработке наличных денег</t>
  </si>
  <si>
    <t>66.19.99.130</t>
  </si>
  <si>
    <t>Услуги по приему платежей физических лиц платежными агентами</t>
  </si>
  <si>
    <t>66.19.99.131</t>
  </si>
  <si>
    <t>Услуги операторов по приему платежей физических лиц</t>
  </si>
  <si>
    <t>66.19.99.132</t>
  </si>
  <si>
    <t>Услуги платежных субагентов по приему платежей физических лиц</t>
  </si>
  <si>
    <t>66.19.99.190</t>
  </si>
  <si>
    <t>Услуги вспомогательные в сфере страхования и негосударственного пенсионного обеспечения</t>
  </si>
  <si>
    <t>Услуги по оценке риска и ущерба</t>
  </si>
  <si>
    <t>66.21.1</t>
  </si>
  <si>
    <t>66.21.10</t>
  </si>
  <si>
    <t>- услуги по расследованию страховых претензий, определение размеров потерь или ущерба, покрываемых условиями страхового полиса, и переговоры о разрешении претензий, услуги по изучению расследованных претензий и выдаче разрешения на оплату;</t>
  </si>
  <si>
    <t>- услуги по оценке ущерба</t>
  </si>
  <si>
    <t>66.21.10.000</t>
  </si>
  <si>
    <t>Услуги страховых агентов и брокеров</t>
  </si>
  <si>
    <t>66.22.1</t>
  </si>
  <si>
    <t>66.22.10</t>
  </si>
  <si>
    <t>- услуги по продаже аннуитетов и полисов перестрахования, связанным переговорам или предложению данных продуктов</t>
  </si>
  <si>
    <t>66.22.10.000</t>
  </si>
  <si>
    <t>Услуги вспомогательные в сфере страхования и пенсионного обеспечения прочие</t>
  </si>
  <si>
    <t>66.29.11</t>
  </si>
  <si>
    <t>Услуги актуариев</t>
  </si>
  <si>
    <t>- услуги по расчету страховых рисков и страховых взносов</t>
  </si>
  <si>
    <t>66.29.11.000</t>
  </si>
  <si>
    <t>66.29.19</t>
  </si>
  <si>
    <t>Услуги вспомогательные в сфере страхования и пенсионного обеспечения прочие, не включенные в другие группировки</t>
  </si>
  <si>
    <t>- управление страховыми и пенсионными фондами;</t>
  </si>
  <si>
    <t>- услуги по управлению спасенным имуществом;</t>
  </si>
  <si>
    <t>- услуги по консультациям в области страхования и пенсионного обеспечения</t>
  </si>
  <si>
    <t>66.29.19.000</t>
  </si>
  <si>
    <t>Услуги по управлению фондами</t>
  </si>
  <si>
    <t>66.30.11</t>
  </si>
  <si>
    <t>Услуги по контролю и регулированию портфеля активов, кроме пенсионных фондов</t>
  </si>
  <si>
    <t>- покупку и продажу ценных бумаг на основе вознаграждения за сделку, см. 66.12.11;</t>
  </si>
  <si>
    <t>- консультативные услуги относительно личного финансового планирования, не предполагающие принятия решений от имени клиентов, см. 66.19.91;</t>
  </si>
  <si>
    <t>- управление пенсионными фондами, см. 66.30.12</t>
  </si>
  <si>
    <t>66.30.11.110</t>
  </si>
  <si>
    <t>Услуги по управлению фондами денежного рынка</t>
  </si>
  <si>
    <t>66.30.11.120</t>
  </si>
  <si>
    <t>Услуги по управлению страховыми резервами субъектов страхового дела</t>
  </si>
  <si>
    <t>66.30.11.130</t>
  </si>
  <si>
    <t>Услуги по управлению на основе индивидуальных договоров доверительного управления активами</t>
  </si>
  <si>
    <t>66.30.11.190</t>
  </si>
  <si>
    <t>Услуги по управлению активами прочие</t>
  </si>
  <si>
    <t>66.30.12</t>
  </si>
  <si>
    <t>Услуги по управлению пенсионными фондами</t>
  </si>
  <si>
    <t>66.30.12.110</t>
  </si>
  <si>
    <t>Услуги по управлению пенсионными накоплениями негосударственных пенсионных фондов</t>
  </si>
  <si>
    <t>66.30.12.120</t>
  </si>
  <si>
    <t>Услуги по управлению пенсионными резервами негосударственных пенсионных фондов</t>
  </si>
  <si>
    <t>66.30.12.190</t>
  </si>
  <si>
    <t>Услуги по управлению пенсионными фондами прочие</t>
  </si>
  <si>
    <t>УСЛУГИ, СВЯЗАННЫЕ С НЕДВИЖИМЫМ ИМУЩЕСТВОМ</t>
  </si>
  <si>
    <t>Услуги по операциям с недвижимым имуществом</t>
  </si>
  <si>
    <t>Услуги по покупке и продаже собственного недвижимого имущества</t>
  </si>
  <si>
    <t>Услуги по покупке и продаже жилых зданий и занимаемых ими земельных участков</t>
  </si>
  <si>
    <t>- самостоятельную продажу жилых зданий и занимаемых ими земельных участков в порядке реализации продавцом своих товарных запасов, но не в порядке распродажи им своих основных фондов, продажу домов с земельными участками, жилых зданий с земельными участками и отдельных жилых помещений в этих зданиях, таких как квартиры или кондоминиумы</t>
  </si>
  <si>
    <t>Такая недвижимость может быть как собственностью, приобретенной на правах аренды, так и безусловной собственностью</t>
  </si>
  <si>
    <t>- продажу жилых помещений, построенных самим продавцом, см. 41.00.10;</t>
  </si>
  <si>
    <t>- услуги по продаже пустующей земли, предназначенной для застройки жилыми зданиями, см. 68.10.13</t>
  </si>
  <si>
    <t>68.10.11.000</t>
  </si>
  <si>
    <t>Услуги по покупке и продаже недвижимости, находящейся в собственности на фиксированное время года</t>
  </si>
  <si>
    <t>- самостоятельную продажу недвижимости, находящейся в собственности на фиксированное время года</t>
  </si>
  <si>
    <t>68.10.12.000</t>
  </si>
  <si>
    <t>68.10.13</t>
  </si>
  <si>
    <t>Услуги по покупке и продаже пустующей земли, предназначенной для застройки жилыми зданиями</t>
  </si>
  <si>
    <t>- самостоятельную продажу пустующей земли, предназначенной для застройки жилыми зданиями, в тех случаях, когда такая продажа рассматривается как реализация продавцом товарных запасов</t>
  </si>
  <si>
    <t>Такая пустующая земля может включать отдельные пустующие участки, разделение недвижимого имущества на участки, без улучшения качества земли</t>
  </si>
  <si>
    <t>- разделение земли на участки и улучшение ее качества, см. 42.99.29</t>
  </si>
  <si>
    <t>68.10.13.000</t>
  </si>
  <si>
    <t>68.10.14</t>
  </si>
  <si>
    <t>Услуги по покупке и продаже нежилых зданий и занимаемых ими земельных участков</t>
  </si>
  <si>
    <t>- самостоятельную продажу нежилых зданий и занимаемых ими земельных участков в порядке реализации продавцом своих товарных запасов, но не в порядке распродажи им своего основного капитала</t>
  </si>
  <si>
    <t>Примерами объектов нежилого фонда являются: производственные и административные здания, склады, театры и здания многоцелевого назначения, которые в основном являются нежилыми, сельскохозяйственные и лесные владения, аналогичные объекты собственности</t>
  </si>
  <si>
    <t>- продажу нежилых помещений, построенных продавцом, см. 41.00.20;</t>
  </si>
  <si>
    <t>- услуги по продаже пустующей земли, предназначенной для застройки нежилыми зданиями, см. 68.10.15</t>
  </si>
  <si>
    <t>68.10.14.000</t>
  </si>
  <si>
    <t>68.10.15</t>
  </si>
  <si>
    <t>Услуги по покупке и продаже пустующей земли, предназначенной для застройки нежилыми зданиями</t>
  </si>
  <si>
    <t>- самостоятельную продажу пустующей земли, предназначенной для застройки нежилыми зданиями, в тех случаях, когда такая продажа рассматривается как реализация продавцом товарных запасов</t>
  </si>
  <si>
    <t>Такая пустующая земля может включать отдельные пустующие участки, разделение недвижимого имущества на участки</t>
  </si>
  <si>
    <t>68.10.15.000</t>
  </si>
  <si>
    <t>Услуги по сдаче в аренду (внаем) собственного или арендованного недвижимого имущества</t>
  </si>
  <si>
    <t>68.20.11</t>
  </si>
  <si>
    <t>Услуги по сдаче в аренду (внаем) собственных или арендованных жилых помещений</t>
  </si>
  <si>
    <t>- услуги по сдаче в аренду (внаем) жилых помещений их владельцами или арендаторами другим лицам: домов, квартир, многоквартирных домов, зданий многоцелевого назначения, используемых в основном в качестве жилых площадок для размещения домов на колесах, площадей, принадлежащих владельцам недвижимости на фиксированное время года</t>
  </si>
  <si>
    <t>- услуги по временному размещению, предоставляемые гостиницами, мотелями, меблированными комнатами, школьными общежитиями, кемпингами и прочими местами временного проживания, см. 55</t>
  </si>
  <si>
    <t>68.20.11.000</t>
  </si>
  <si>
    <t>68.20.12</t>
  </si>
  <si>
    <t>Услуги по сдаче в аренду (внаем) собственных или арендованных нежилых помещений</t>
  </si>
  <si>
    <t>- услуги по сдаче в аренду (внаем) промышленных, коммерческих или прочих нежилых зданий или помещений их владельцами или арендаторами другим лицам: производственных и административных зданий и складских помещений театров, дворцов съездов, выставочных залов и зданий многоцелевого назначения, являющихся в основном нежилыми, помещений сельскохозяйственного или лесохозяйственного назначения и аналогичных им помещений;</t>
  </si>
  <si>
    <t>68.20.12.000</t>
  </si>
  <si>
    <t>Услуги по операциям с недвижимым имуществом за вознаграждение или на договорной основе</t>
  </si>
  <si>
    <t>Услуги агентств недвижимости, предоставляемые за вознаграждение или на договорной основе</t>
  </si>
  <si>
    <t>Услуги по продаже жилых зданий и занимаемых ими земельных участков, предоставляемые за вознаграждение или на договорной основе, кроме недвижимости, находящейся в собственности на фиксированное время года</t>
  </si>
  <si>
    <t>- риэлторские услуги, связанные с продажей домов, квартир, многоквартирных зданий и прочих объектов жилого фонда, и аналогичные посреднические услуги, связанные с покупкой, продажей и арендой жилых зданий и занимаемых ими земельных участков и предоставляемые за вознаграждение или на договорной основе</t>
  </si>
  <si>
    <t>- услуги по продаже недвижимости, находящейся в собственности на фиксированное время года, за вознаграждение или на договорной основе, см. 68.31.12</t>
  </si>
  <si>
    <t>68.31.11.110</t>
  </si>
  <si>
    <t>Услуги посреднические при купле-продаже жилых зданий и занимаемых ими земельных участков за вознаграждение или на договорной основе</t>
  </si>
  <si>
    <t>68.31.11.120</t>
  </si>
  <si>
    <t>68.31.11.130</t>
  </si>
  <si>
    <t>Услуги посреднические по аренде жилых зданий и занимаемых ими земельных участков за вознаграждение или на договорной основе</t>
  </si>
  <si>
    <t>68.31.11.140</t>
  </si>
  <si>
    <t>Услуги консультационные по аренде жилых зданий и занимаемых ими земельных участков за вознаграждение или на договорной основе</t>
  </si>
  <si>
    <t>Услуги по продаже недвижимости, находящейся в собственности на фиксированное время года, за вознаграждение или на договорной основе</t>
  </si>
  <si>
    <t>- риэлторские услуги, связанные с продажей недвижимости, находящейся в собственности на фиксированное время года</t>
  </si>
  <si>
    <t>68.31.12.000</t>
  </si>
  <si>
    <t>68.31.13</t>
  </si>
  <si>
    <t>Услуги по продаже пустующей земли, предназначенной для жилищного строительства, предоставляемые за вознаграждение или на договорной основе</t>
  </si>
  <si>
    <t>- риэлторские услуги по продаже пустующих участков земли и аналогичные посреднические услуги, связанные с покупкой, продажей или арендой участков земли, предназначенных для жилищного строительства, предоставляемые за вознаграждение или на договорной основе</t>
  </si>
  <si>
    <t>68.31.13.000</t>
  </si>
  <si>
    <t>68.31.14</t>
  </si>
  <si>
    <t>Услуги по продаже нежилых зданий и занимаемых ими земельных участков, предоставляемые за вознаграждение или на договорной основе</t>
  </si>
  <si>
    <t>- риэлторские услуги по продаже нежилых зданий и занимаемых ими земельных участков, например, офисных зданий, производственных помещений, магазинов и т.д., и аналогичные посреднические услуги, связанные с покупкой, продажей и арендой нежилых зданий и занимаемых ими земельных участков, предоставляемые за вознаграждение или на договорной основе</t>
  </si>
  <si>
    <t>68.31.14.110</t>
  </si>
  <si>
    <t>Услуги посреднические при купле-продаже нежилых зданий и занимаемых ими земельных участков за вознаграждение или на договорной основе</t>
  </si>
  <si>
    <t>68.31.14.120</t>
  </si>
  <si>
    <t>Услуги консультационные при купле-продаже нежилых зданий и занимаемых ими земельных участков за вознаграждение или на договорной основе</t>
  </si>
  <si>
    <t>68.31.14.130</t>
  </si>
  <si>
    <t>Услуги посреднические по аренде нежилых зданий и занимаемых ими земельных участков за вознаграждение или на договорной основе</t>
  </si>
  <si>
    <t>68.31.14.140</t>
  </si>
  <si>
    <t>Услуги консультационные по аренде нежилых зданий и занимаемых ими земельных участков за вознаграждение или на договорной основе</t>
  </si>
  <si>
    <t>68.31.15</t>
  </si>
  <si>
    <t>Услуги по продаже пустующей земли, предназначенной для нежилой застройки, предоставляемые за вознаграждение или на договорной основе</t>
  </si>
  <si>
    <t>- риэлторские услуги по продаже пустующих участков земли и аналогичные посреднические услуги, связанные с покупкой, продажей или арендой участков земли, предназначенных для нежилой застройки, предоставляемые за вознаграждение или на договорной основе</t>
  </si>
  <si>
    <t>68.31.15.000</t>
  </si>
  <si>
    <t>68.31.16</t>
  </si>
  <si>
    <t>Услуги по оценке недвижимого имущества, предоставляемые за вознаграждение или на договорной основе</t>
  </si>
  <si>
    <t>- услуги по оценке жилых зданий и земельных участков, нежилых зданий и земельных участков, а также пустующих земель, предназначенных или не предназначенных для жилищного строительства, предоставляемые за вознаграждение или на договорной основе</t>
  </si>
  <si>
    <t>68.31.16.110</t>
  </si>
  <si>
    <t>Услуги посреднические при оценке жилого недвижимого имущества за вознаграждение или на договорной основе</t>
  </si>
  <si>
    <t>68.31.16.120</t>
  </si>
  <si>
    <t>Услуги посреднические при оценке нежилого недвижимого имущества за вознаграждение или на договорной основе</t>
  </si>
  <si>
    <t>Услуги по управлению недвижимым имуществом, предоставляемые за вознаграждение или на договорной основе</t>
  </si>
  <si>
    <t>68.32.11</t>
  </si>
  <si>
    <t>Услуги по управлению жилым фондом, предоставляемые за вознаграждение или на договорной основе, кроме недвижимости, находящейся в собственности на фиксированное время года</t>
  </si>
  <si>
    <t>- услуги по управлению домами и прочими объектами жилого фонда, предоставляемые за вознаграждение или на договорной основе;</t>
  </si>
  <si>
    <t>- услуги по управлению многоквартирными зданиями (или зданиями многоцелевого назначения, которые в основном являются жилыми);</t>
  </si>
  <si>
    <t>- услуги по управлению площадками для размещения домов на колесах;</t>
  </si>
  <si>
    <t>- услуги по сбору арендной платы;</t>
  </si>
  <si>
    <t>- услуги по управлению жильем, находящимся в совместной собственности</t>
  </si>
  <si>
    <t>68.32.12</t>
  </si>
  <si>
    <t>Услуги по управлению недвижимостью, находящейся в собственности на фиксированное время года, предоставляемые за вознаграждение или на договорной основе</t>
  </si>
  <si>
    <t>68.32.12.000</t>
  </si>
  <si>
    <t>68.32.13</t>
  </si>
  <si>
    <t>Услуги по управлению объектами нежилого фонда, предоставляемые за вознаграждение или на договорной основе</t>
  </si>
  <si>
    <t>- услуги по управлению промышленными и коммерческими зданиями, зданиями многоцелевого назначения, которые в основном являются нежилыми и т.д.;</t>
  </si>
  <si>
    <t>- услуги по управлению сельскохозяйственными, лесными и аналогичными им владениями</t>
  </si>
  <si>
    <t>- услуги по поддержке состояния здания (сочетание услуг, таких как услуги по общей внутренней уборке помещений, техническое обслуживание зданий и мелкий ремонт, вывоз мусора, обеспечение охраны и безопасности объектов), см. 81.10.10;</t>
  </si>
  <si>
    <t>- управление зданиями, такими как военные базы, тюрьмы, и прочими зданиями (за исключением управления помещениями электронно-вычислительных центров), см. 81.10.10;</t>
  </si>
  <si>
    <t>- услуги по эксплуатации спортивных и спортивно-оздоровительных объектов, см. 93.11.10;</t>
  </si>
  <si>
    <t>- услуги по эксплуатации объектов оздоровительного и развлекательного назначения, см. 93.29.1</t>
  </si>
  <si>
    <t>УСЛУГИ, СВЯЗАННЫЕ С НАУЧНОЙ, ИНЖЕНЕРНО-ТЕХНИЧЕСКОЙ И ПРОФЕССИОНАЛЬНОЙ ДЕЯТЕЛЬНОСТЬЮ</t>
  </si>
  <si>
    <t>Услуги юридические и бухгалтерские</t>
  </si>
  <si>
    <t>Услуги юридические</t>
  </si>
  <si>
    <t>69.10.1</t>
  </si>
  <si>
    <t>- административные услуги, связанные с судебными органами, см. 84.23.11</t>
  </si>
  <si>
    <t>69.10.11</t>
  </si>
  <si>
    <t>Услуги по юридическим консультациям и представительству в связи с уголовным правом</t>
  </si>
  <si>
    <t>- консультации, представительство и связанные с этим услуги (защита, поиск доказательств, свидетельство, экспертиза и т.д.), касающиеся уголовного права</t>
  </si>
  <si>
    <t>69.10.11.000</t>
  </si>
  <si>
    <t>69.10.12</t>
  </si>
  <si>
    <t>Услуги по юридическим консультациям и представительству в судебных процедурах в связи с правом предпринимательской деятельности и коммерческим правом</t>
  </si>
  <si>
    <t>- консультации, представительство и связанные с этим услуги в судебных и квазисудебных процедурах в связи с правом предпринимательской деятельности и коммерческим правом</t>
  </si>
  <si>
    <t>69.10.12.000</t>
  </si>
  <si>
    <t>69.10.13</t>
  </si>
  <si>
    <t>Услуги по юридическим консультациям и представительству в судебных процедурах в связи с трудовым правом</t>
  </si>
  <si>
    <t>- консультации, представительство и связанные с этим услуги в судебных и квазисудебных процедурах в связи с трудовым правом</t>
  </si>
  <si>
    <t>69.10.13.000</t>
  </si>
  <si>
    <t>69.10.14</t>
  </si>
  <si>
    <t>Услуги по юридическим консультациям и представительству в судебных процедурах в связи с гражданским правом</t>
  </si>
  <si>
    <t>- консультации, представительство и связанные с этим услуги в судебных и квазисудебных процедурах в связи с гражданским правом</t>
  </si>
  <si>
    <t>69.10.14.000</t>
  </si>
  <si>
    <t>69.10.15</t>
  </si>
  <si>
    <t>Услуги юридические, касающиеся патентов, авторских прав и прочих прав интеллектуальной собственности</t>
  </si>
  <si>
    <t>- составление и удостоверение документов и связанные с этим юридические услуги, касающиеся патентов, авторских прав и прочих прав интеллектуальной собственности</t>
  </si>
  <si>
    <t>- услуги по предоставлению лицензий на право использования интеллектуальной собственности и аналогичных продуктов, см. 77.40.1</t>
  </si>
  <si>
    <t>69.10.15.000</t>
  </si>
  <si>
    <t>69.10.16</t>
  </si>
  <si>
    <t>Услуги нотариусов</t>
  </si>
  <si>
    <t>- составление и хранение подлинных документов, обладающих законной и доказательной силой</t>
  </si>
  <si>
    <t>Данные услуги предоставляются в таких областях, как семейное право (брачные контракты), наследственное право и завещания, передача недвижимого имущества, право, регулирующее деятельность компаний и т.д.</t>
  </si>
  <si>
    <t>69.10.16.000</t>
  </si>
  <si>
    <t>69.10.17</t>
  </si>
  <si>
    <t>Услуги арбитража и примирения</t>
  </si>
  <si>
    <t>- услуги по оказанию помощи через арбитраж или посредничество для разрешения споров между трудящимися и администрацией, между предприятиями или между частными лицами</t>
  </si>
  <si>
    <t>- услуги по представительству от имени одной из сторон в споре, см. 69.10.11 - 69.10.14</t>
  </si>
  <si>
    <t>69.10.17.000</t>
  </si>
  <si>
    <t>69.10.18</t>
  </si>
  <si>
    <t>Услуги юридические, связанные с аукционами</t>
  </si>
  <si>
    <t>- юридические услуги, связанные с продажей имущества на аукционах</t>
  </si>
  <si>
    <t>- услуги по продаже на аукционах, кроме таких услуг, связанных с правовыми процедурами, см. 82.99.19</t>
  </si>
  <si>
    <t>69.10.18.000</t>
  </si>
  <si>
    <t>69.10.19</t>
  </si>
  <si>
    <t>Услуги юридические прочие</t>
  </si>
  <si>
    <t>- услуги по хранению документов в качестве третьего лица и урегулированию имущественных споров;</t>
  </si>
  <si>
    <t>- консультации клиентов, связанные с их законными правами и обязанностями;</t>
  </si>
  <si>
    <t>- прочие правовые услуги, не включенные в другие группировки</t>
  </si>
  <si>
    <t>69.10.19.000</t>
  </si>
  <si>
    <t>Услуги в области бухгалтерского учета; по проведению финансового аудита; по налоговому консультированию</t>
  </si>
  <si>
    <t>Услуги по проведению финансового аудита</t>
  </si>
  <si>
    <t>69.20.10</t>
  </si>
  <si>
    <t>- услуги по проведению независимой проверки бухгалтерской (финансовой) отчетности в целях выражения мнения о достоверности такой отчетности</t>
  </si>
  <si>
    <t>- услуги по ведению бухгалтерского учета, включая составление бухгалтерской (финансовой) отчетности, см. 69.20.21;</t>
  </si>
  <si>
    <t>- аудиторскую проверку управления, см. 70.22.11</t>
  </si>
  <si>
    <t>69.20.10.000</t>
  </si>
  <si>
    <t>Услуги в области бухгалтерского учета</t>
  </si>
  <si>
    <t>- услуги по ведению (восстановлению) бухгалтерского учета, включая составление бухгалтерской (финансовой) отчетности;</t>
  </si>
  <si>
    <t>- бухгалтерское консультирование;</t>
  </si>
  <si>
    <t>- услуги по принятию, своду и консолидации бухгалтерской отчетности;</t>
  </si>
  <si>
    <t>- услуги по расчету и начислению заработной платы;</t>
  </si>
  <si>
    <t>- услуги в области бухгалтерского (финансового) учета прочие</t>
  </si>
  <si>
    <t>- услуги по обработке данных, см. 63.11.11</t>
  </si>
  <si>
    <t>69.20.21</t>
  </si>
  <si>
    <t>Услуги по ведению (восстановлению) бухгалтерского учета</t>
  </si>
  <si>
    <t>- услуги по ведению (восстановлению) бухгалтерского учета, включая составление бухгалтерской (финансовой) отчетности, заключающейся в формировании документированной систематизированной информации об объектах бухгалтерского учета, и составлению на ее основе бухгалтерской (финансовой) отчетности</t>
  </si>
  <si>
    <t>69.20.21.000</t>
  </si>
  <si>
    <t>69.20.22</t>
  </si>
  <si>
    <t>Услуги по бухгалтерскому консультированию</t>
  </si>
  <si>
    <t>- услуги по консультации вопросов по организации и (или) ведению бухгалтерского учета, включая вопросы по составлению и представлению бухгалтерской (финансовой) отчетности на основе информации, предоставленной клиентом;</t>
  </si>
  <si>
    <t>- услуги по консультации вопросов организации внутреннего контроля</t>
  </si>
  <si>
    <t>Достоверность составляемых отчетов при этом не гарантируется</t>
  </si>
  <si>
    <t>- услуги по обработке данных, см. 63.11.11;</t>
  </si>
  <si>
    <t>- услуги по составлению налоговых расчетов и деклараций, предоставляемые в качестве отдельной услуги, см. 69.20.3</t>
  </si>
  <si>
    <t>69.20.22.000</t>
  </si>
  <si>
    <t>69.20.23</t>
  </si>
  <si>
    <t>Услуги по принятию, своду и консолидации бухгалтерской (финансовой) отчетности</t>
  </si>
  <si>
    <t>- услуги по ведению (восстановлению) бухгалтерского учета, см. 69.20.21;</t>
  </si>
  <si>
    <t>- услуги по заработной плате, в том числе расчет заработной платы и формирование соответствующих регистров, см. 69.20.24;</t>
  </si>
  <si>
    <t>- услуги в области бухгалтерского учета, относящиеся к составлению налоговых расчетов и деклараций, см. 69.20.3;</t>
  </si>
  <si>
    <t>- услуги по сбору платежей по счетам, см. 82.91.12</t>
  </si>
  <si>
    <t>69.20.23.000</t>
  </si>
  <si>
    <t>69.20.24</t>
  </si>
  <si>
    <t>Услуги по расчету и начислению заработной платы</t>
  </si>
  <si>
    <t>- услуги по расчету и начислению заработной платы, формирование первичных документов по учету заработной платы и ее выплатам, включая расчет обязательных налогов с доходов физических лиц и платежей во внебюджетные фонды, с формированием необходимых налоговых и иных расчетов (документов)</t>
  </si>
  <si>
    <t>- услуги в области налогового консультирования, относящиеся к составлению налоговых расчетов и деклараций, см. 69.20.3</t>
  </si>
  <si>
    <t>69.20.24.000</t>
  </si>
  <si>
    <t>69.20.29</t>
  </si>
  <si>
    <t>Услуги в области бухгалтерского учета прочие</t>
  </si>
  <si>
    <t>- услуги по организации внутреннего контроля, учетной политике экономического субъекта и иных услуг в области бухгалтерского учета</t>
  </si>
  <si>
    <t>- услуги по ведению (восстановлению) бухгалтерского учета, см. 69.20.21</t>
  </si>
  <si>
    <t>69.20.29.000</t>
  </si>
  <si>
    <t>Услуги в области налогового консультирования</t>
  </si>
  <si>
    <t>- представление клиентов в налоговых органах, в том числе подготовка налоговой документации</t>
  </si>
  <si>
    <t>69.20.31</t>
  </si>
  <si>
    <t>Услуги по налоговому консультированию и подготовка налоговой документации для юридических лиц</t>
  </si>
  <si>
    <t>- консультирование по налогообложению юридических лиц;</t>
  </si>
  <si>
    <t>- представление юридических лиц в налоговых органах, в том числе подготовка налоговой документации для юридических лиц</t>
  </si>
  <si>
    <t>69.20.31.000</t>
  </si>
  <si>
    <t>69.20.32</t>
  </si>
  <si>
    <t>Услуги по налоговому консультированию и подготовка налоговой документации для физических лиц</t>
  </si>
  <si>
    <t>- консультирование по налогообложению физических лиц;</t>
  </si>
  <si>
    <t>- представление физических лиц в налоговых органах, в том числе подготовка налоговой документации по налогам физических лиц</t>
  </si>
  <si>
    <t>69.20.32.000</t>
  </si>
  <si>
    <t>69.20.4</t>
  </si>
  <si>
    <t>Услуги, связанные с неплатежеспособностью и взысканием задолженности</t>
  </si>
  <si>
    <t>69.20.40</t>
  </si>
  <si>
    <t>- консультации и помощь для руководства и/или кредиторов неплатежеспособного предприятия и/или принятие мер в качестве ликвидатора или управляющего имуществом неплатежеспособного предприятия</t>
  </si>
  <si>
    <t>69.20.40.000</t>
  </si>
  <si>
    <t>Услуги головных офисов; услуги консультативные в области управления предприятием</t>
  </si>
  <si>
    <t>Услуги головных офисов</t>
  </si>
  <si>
    <t>70.10.10</t>
  </si>
  <si>
    <t>- услуги по вопросам управления, предоставляемые главными конторами прочим подразделениям той же самой компании или предприятия</t>
  </si>
  <si>
    <t>- услуги холдинговых компаний, не участвующих в управлении, см. 64.20.10</t>
  </si>
  <si>
    <t>70.10.10.110</t>
  </si>
  <si>
    <t>Услуги по управлению финансово-промышленными группами</t>
  </si>
  <si>
    <t>70.10.10.120</t>
  </si>
  <si>
    <t>Услуги по управлению холдинг-компаниями</t>
  </si>
  <si>
    <t>70.10.10.190</t>
  </si>
  <si>
    <t>Услуги по управлению прочими подразделениями</t>
  </si>
  <si>
    <t>Услуги консультативные по вопросам управления</t>
  </si>
  <si>
    <t>Услуги по связи с общественностью и информации</t>
  </si>
  <si>
    <t>70.21.1</t>
  </si>
  <si>
    <t>70.21.10</t>
  </si>
  <si>
    <t>- услуги по оказанию консультативной, управленческой и оперативной помощи, включая лоббирование, касающиеся методов повышения престижа организации и улучшения отношений организации или частного лица с общественностью, правительством, избирателями, пайщиками и т.п.</t>
  </si>
  <si>
    <t>- услуги по планированию и созданию рекламы, см. 73.11.11;</t>
  </si>
  <si>
    <t>- услуги по исследованию конъюнктуры рынка и изучению общественного мнения, см. 73.20</t>
  </si>
  <si>
    <t>70.21.10.000</t>
  </si>
  <si>
    <t>Услуги консультативные в области управления предприятием</t>
  </si>
  <si>
    <t>70.22.1</t>
  </si>
  <si>
    <t>Услуги консультативные по вопросам управления деятельностью предприятия</t>
  </si>
  <si>
    <t>70.22.11</t>
  </si>
  <si>
    <t>Услуги консультативные по вопросам стратегического управления</t>
  </si>
  <si>
    <t>- услуги по оказанию консультативной, управленческой и оперативной помощи, касающейся стратегии предпринимательства и общего планирования, формирования структуры и контроля организации</t>
  </si>
  <si>
    <t>Более конкретно общие мероприятия по консультациям в области управления могут быть связаны с одним видом или совокупностью следующих видов услуг: разработкой политики; определением организационной структуры (системы принятия решений), которая наиболее эффективно соответствовала бы целям организации; юридическим оформлением; стратегическими бизнес-планами; консультативными услугами по вопросам развития хозяйственной деятельности и реструктуризации, таким как слияния, приобретения, совместные предприятия, стратегические союзы, диверсификация, приватизация; выбором системы управленческой информации; подготовкой управленческих докладов и контроля; планами изменения предпринимательской деятельности; ревизиями; управления разработкой программ повышения прибыльности; прочими вопросами, предоставляющими особый интерес для высшего управленческого звена организации</t>
  </si>
  <si>
    <t>- услуги по юридическим консультациям и представительству, см. 69.10.1;</t>
  </si>
  <si>
    <t>- услуги советников и посредников, организующих слияния и приобретения, см. 66.19.21</t>
  </si>
  <si>
    <t>70.22.11.000</t>
  </si>
  <si>
    <t>70.22.12</t>
  </si>
  <si>
    <t>Услуги консультативные по вопросам финансового управления (кроме вопросов корпоративного налогообложения)</t>
  </si>
  <si>
    <t>- услуги по оказанию консультативной, управленческой и оперативной помощи, касающейся решений финансового характера, таких как: управление оборотным капиталом и ликвидностью, определение соответствующей структуры капитала, анализ предлагаемых капиталовложений, управление активами, разработка систем отчетности и бюджета, а также бюджетного контроля, финансовые консультативные услуги, связанные со слияниями, приобретениями и т.д., такие как рекомендации относительно методов оценки, методов оплаты, методов контроля, международных финансов</t>
  </si>
  <si>
    <t>- услуги по проектированию и разработке компьютерного программного обеспечения для систем бухгалтерского учета, см. 62.01.1;</t>
  </si>
  <si>
    <t>- брокерские операции, связанные с ценными бумагами, см. 66.12.11;</t>
  </si>
  <si>
    <t>- услуги по управлению портфелем и фондами, см. 66.30.11;</t>
  </si>
  <si>
    <t>- услуги в области составления счетов, бухгалтерского учета и финансовой ревизии, см. 69.20</t>
  </si>
  <si>
    <t>70.22.12.000</t>
  </si>
  <si>
    <t>70.22.13</t>
  </si>
  <si>
    <t>Услуги консультативные по вопросам управления маркетингом</t>
  </si>
  <si>
    <t>- услуги по оказанию консультативной, управленческой и оперативной помощи, касающейся стратегии организации в областях маркетинга и маркетинговых операций</t>
  </si>
  <si>
    <t>Консультации по вопросам управления маркетингом могут быть связаны с одним видом или совокупностью следующих видов услуг: анализом и разработкой стратегии маркетинга, разработкой программ обслуживания потребителей, ценообразования, каналов рекламы и распространения, подготовкой управленческого состава и кадров для сбыта продукции, организацией каналов маркетинга (реализация оптовым продавцам или непосредственно розничным продавцам, прямая пересылка по почте, предоставление специальных льгот и т.д.), дизайном упаковки и прочими вопросами, связанными со стратегией маркетинга и операциями организации</t>
  </si>
  <si>
    <t>- услуги по связи с общественностью и коммуникации, см. 70.21.10;</t>
  </si>
  <si>
    <t>- услуги в области рекламы, см. 73.11</t>
  </si>
  <si>
    <t>70.22.13.000</t>
  </si>
  <si>
    <t>70.22.14</t>
  </si>
  <si>
    <t>Услуги консультативные по вопросам управления трудовыми ресурсами</t>
  </si>
  <si>
    <t>- услуги по оказанию консультативной, управленческой и оперативной помощи в областях стратегии, политики, практики и процедур организации, связанных с ее трудовыми ресурсами</t>
  </si>
  <si>
    <t>Консультации по вопросам трудовых ресурсов могут быть связаны с одним или несколькими из следующих вопросов: наем персонала, заработная плата, гарантии и компенсации, проверка и оценка работы персонала, организационное развитие (улучшение взаимодействия в группах и между ними); обучение сотрудников и удовлетворение их потребностей; развитие процедуры по трудоустройству уволенных и планы помощи сотрудникам; планирование преемственности, соблюдение правительственных нормативных требований в таких областях, как здоровье, безопасность, заработная плата рабочей силы и равенство в трудоустройстве, отношения между рабочей силой и руководством, ревизии трудовых ресурсов</t>
  </si>
  <si>
    <t>- консультативные услуги по трудоустройству или поиску руководящего персонала, см. 78.10.1;</t>
  </si>
  <si>
    <t>70.22.14.000</t>
  </si>
  <si>
    <t>70.22.15</t>
  </si>
  <si>
    <t>Услуги консультативные по вопросам управления производством</t>
  </si>
  <si>
    <t>- совершенствование систем и процедур совершенствование административной работы и обслуживания, такое как: планировка офиса, планирование рабочего процесса и соблюдение трудовых стандартов, автоматизация работы отделов, например выбор и установка автоматизированных систем, разработка продуктов, контроль качества и управление качеством, безопасность, охрана и защита на предприятии</t>
  </si>
  <si>
    <t>- консультативные услуги по вопросам цепей поставок, см. 70.22.16;</t>
  </si>
  <si>
    <t>- инженерные консультативные услуги и услуги по планированию размещения оборудования и проектированию производственных процессов, см. 71.12.17;</t>
  </si>
  <si>
    <t>- услуги, предоставляемые агрономами и экономистами в области сельского хозяйства, см. 74.90.19</t>
  </si>
  <si>
    <t>70.22.15.000</t>
  </si>
  <si>
    <t>70.22.16</t>
  </si>
  <si>
    <t>Услуги консультативные по вопросам управления цепями поставок и прочие консультативные услуги по вопросам управления</t>
  </si>
  <si>
    <t>- консультативные услуги по вопросам управления интегрированными цепями поставок</t>
  </si>
  <si>
    <t>Консультации по вопросам управления интегрированными цепями поставок - это комплексный продукт, включающий услуги по вопросам управления материально-техническим снабжением, складирования и хранения и дистрибуции, консультативные услуги по вопросам управления логистикой, такие как: консультации по вопросам логистики, связанным с управлением материально-техническим снабжением, т.е. слежением за наличествующим материально-техническим снабжением для определения наиболее эффективных требований материально-технического снабжения для клиента; консультации по вопросам логистики, связанным с дистрибуцией и транспортировкой, включая процессы, используемые клиентом для хранения, перегрузки и перемещения товаров в пределах организации, для доставки товаров от клиента потребителям; консультации по вопросам логистики, связанным со складированием и хранением, включая процессы получения, хранения и выдачи предмета; консультации по вопросам логистики, связанным с техническим обслуживанием; прочие консультативные услуги по вопросам управления, не включенные в другие группировки</t>
  </si>
  <si>
    <t>Данная группировка включает предоставление комплексных услуг, совмещающих услуги, требующие интенсивного использования информационных технологий, с рабочей силой (неквалифицированной или квалифицированной, в зависимости от решения), оборудованием и помещениями для поддержки, размещения и управления бизнес-процессами для клиента</t>
  </si>
  <si>
    <t>- консультативные услуги в области архитектуры, см. 71.11.24;</t>
  </si>
  <si>
    <t>- инженерные консультативные услуги, см. 71.12.11;</t>
  </si>
  <si>
    <t>- консультативные услуги по вопросам защиты окружающей среды, см. 74.90.13;</t>
  </si>
  <si>
    <t>- прочие научные и технические консультативные услуги, не включенные в другие группировки, см. 74.90.19</t>
  </si>
  <si>
    <t>70.22.16.000</t>
  </si>
  <si>
    <t>70.22.17</t>
  </si>
  <si>
    <t>Услуги по управлению бизнес-процессами</t>
  </si>
  <si>
    <t>- предоставление комплексных услуг, совмещающих услуги, требующие интенсивного использования информационных технологий, с рабочей силой (неквалифицированной или квалифицированной, в зависимости от решения), оборудованием и помещениями для поддержки, размещения и управления бизнес-процессами для клиента: финансовыми бизнес-процессами, такими как обработка транзакций, обработка информации по кредитным карточкам;</t>
  </si>
  <si>
    <t>- услуги, связанные с платежами;</t>
  </si>
  <si>
    <t>- услуги, связанные с предоставлением ссуд бизнес-процессами, связанными с трудовыми ресурсами, такими как управление льготами, предоставляемыми работодателем, выполнение расчета заработной платы, управление кадрами бизнес-процессами по управлению цепями поставок, такими как управление материально-техническим снабжением;</t>
  </si>
  <si>
    <t>- услуги по закупкам;</t>
  </si>
  <si>
    <t>- услуги в области логистики, планирование производства и обработка заказов бизнес-процессами по управлению отношениями с потребителями, такими как службы помощи, телефонные информационные центры;</t>
  </si>
  <si>
    <t>- предоставление услуг покупателям вертикальными рыночными бизнес-процессами, осуществляемыми определенными отраслями промышленности, такими как энергетическая, химическая, нефтяная промышленность, прочими бизнес-процессами для клиента</t>
  </si>
  <si>
    <t>70.22.17.000</t>
  </si>
  <si>
    <t>70.22.2</t>
  </si>
  <si>
    <t>Услуги по вопросам руководства проектами прочие, кроме руководства строительными проектами</t>
  </si>
  <si>
    <t>70.22.20</t>
  </si>
  <si>
    <t>- услуги по координации ресурсов и контролю за их использованием в процессе подготовки, осуществления и завершения проекта по поручению клиента услуги по руководству проектами, которые могут включать бюджетный контроль, контроль за отчетностью и расходами, закупки, планирование графика работ и прочих условий работ, координацию работы субподрядчиков, проверку и контроль качества и т.д.;</t>
  </si>
  <si>
    <t>- услуги по руководству проектами, которые включают услуги по вопросам управления и административные услуги с предоставлением или без предоставления своего персонала</t>
  </si>
  <si>
    <t>- услуги по руководству строительными проектами, см. 71.12.20</t>
  </si>
  <si>
    <t>70.22.20.000</t>
  </si>
  <si>
    <t>70.22.3</t>
  </si>
  <si>
    <t>Услуги консультативные прочие в области предпринимательства</t>
  </si>
  <si>
    <t>70.22.30</t>
  </si>
  <si>
    <t>- услуги по региональному развитию, промышленному развитию или развитию туризма</t>
  </si>
  <si>
    <t>70.22.30.000</t>
  </si>
  <si>
    <t>70.22.4</t>
  </si>
  <si>
    <t>Знаки товарные и франшизы</t>
  </si>
  <si>
    <t>70.22.40</t>
  </si>
  <si>
    <t>- оригинальные товарные знаки и франшизы, т.е. официально зарегистрированную собственность конкретного товарного знака</t>
  </si>
  <si>
    <t>Данные продукты производятся за собственный счет с намерением извлечения выгоды путем разрешения прочим лицам использовать данные товарные знаки или франшизы</t>
  </si>
  <si>
    <t>- услуги по предоставлению лицензий на право использования товарных знаков и франшиз, см. 77.40.12;</t>
  </si>
  <si>
    <t>- научные исследования и экспериментальные разработки, в результате которых создается продукт или понятие, снабженное товарным знаком, см. раздел 72;</t>
  </si>
  <si>
    <t>- консультативные услуги, связанные с организацией каналов сбыта (включая франшизы), см. 70.22.13;</t>
  </si>
  <si>
    <t>- услуги по управлению, связанные с правами на торговые знаки и франшизы, см. 74.90.20</t>
  </si>
  <si>
    <t>70.22.40.000</t>
  </si>
  <si>
    <t>Услуги в области архитектуры и инженерно-технического проектирования, технических испытаний, исследований и анализа</t>
  </si>
  <si>
    <t>Услуги в области архитектуры, инженерно-технического проектирования и связанные технические консультативные услуги</t>
  </si>
  <si>
    <t>- услуги по проектированию (детальные чертежи, эскизы и рисунки зданий, конструкций, систем или компонентов, созданные архитекторами-конструкторами или инженерно-техническими работниками согласно инженерным и архитектурным спецификациям)</t>
  </si>
  <si>
    <t>Услуги в области инженерно-технического проектирования и связанные технические консультативные услуги</t>
  </si>
  <si>
    <t>Услуги инженерно-технического характера</t>
  </si>
  <si>
    <t>- услуги по научным исследованиям и экспериментальным разработкам в области технических наук, см. 72.19.2</t>
  </si>
  <si>
    <t>Услуги в виде научно-технических консультаций</t>
  </si>
  <si>
    <t>- предоставление консультаций и рекомендаций клиентам по вопросам инженерных принципов и методов независимо от инженерного проекта, включая анализ стратегии, исследования, связанные с законодательным регулированием, и проверки;</t>
  </si>
  <si>
    <t>- дачу свидетельских показаний свидетелем, который на основании опыта, обучения, умения или знаний в области инженерного дела считается компетентным для предоставления обоснованной точки зрения по таким вопросам;</t>
  </si>
  <si>
    <t>- инженерное исследование неисправной инженерной системы или конструкции для определения причинных факторов</t>
  </si>
  <si>
    <t>- рекомендации, исследования и отчеты, предоставленные в связи с отдельным проектом, см. классификацию на основе типа проекта в группировках 71.12.12 - 71.12.19</t>
  </si>
  <si>
    <t>Услуги по инженерно-техническому проектированию зданий</t>
  </si>
  <si>
    <t>- создание чертежей, планов и проведение исследований, связанных с проектами жилищного строительства, такими как проекты, связанные с новыми и существующими домами, домами строчной застройки, квартирами и т.п., многофункциональными зданиями, преимущественно используемыми для жилья;</t>
  </si>
  <si>
    <t>- создание чертежей, планов и проведение исследований, связанных со строительными проектами новых и существующих торговых, общественных и учрежденческих зданий, включая многофункциональные здания, преимущественно используемые для торговых, общественных или учрежденческих целей, таких как: офисные здания, торговые центры, гостиницы и рестораны, станции обслуживания и склады, автобусные и грузовые терминалы, больницы, школы, церкви, тюрьмы, стадионы и зрелищно-спортивные сооружения с центральной ареной, библиотеки и музеи;</t>
  </si>
  <si>
    <t>- инженерные консультативные услуги, связанные с конкретным проектом строительства жилого, коммерческого, общественного или учрежденческого здания или сооружения</t>
  </si>
  <si>
    <t>Услуги по инженерно-техническому проектированию систем энергоснабжения</t>
  </si>
  <si>
    <t>- инженерные услуги, связанные с объектами, на которых вырабатывается: электроэнергия из угля и прочих ископаемых видов топлива, таких как нефть и газ; электроэнергия из ядерного топлива; энергия падающей воды; прочая энергия, такая как солнечная энергия, энергия ветра, геотермальная энергия, включая энергию, вырабатываемую на теплоэлектроцентралях;</t>
  </si>
  <si>
    <t>- инженерные услуги, связанные с надземными или подземными линиями электропередачи и распределения электроэнергии</t>
  </si>
  <si>
    <t>71.12.13.000</t>
  </si>
  <si>
    <t>71.12.14</t>
  </si>
  <si>
    <t>71.12.15</t>
  </si>
  <si>
    <t>Услуги по инженерно-техническому проектированию заводов по переработке промышленных и твердых бытовых отходов (опасных и неопасных)</t>
  </si>
  <si>
    <t>- инженерные услуги, связанные с системами сбора и удаления бытовых отходов, такими как: установки для переработки отходов, установки для компостирования отходов, перевалочные станции, рекуперационные установки, свалки мусора;</t>
  </si>
  <si>
    <t>- инженерные услуги, связанные с программами по сбору, очистке, переработке и удалению промышленных источников загрязнения атмосферы, воды и твердых отходов, обычно до такого уровня, по достижении которого остаточный поток отходов можно без риска выпустить в природную среду или обычные муниципальные системы;</t>
  </si>
  <si>
    <t>- инженерные услуги, связанные с программами очистки опасных отходов, такими как: программы по обработке и удалению радиоактивных отходов, программы по уничтожению отравляющих веществ, программы по перепланировке и новой застройке старого промышленного района, программы по моделированию грунтовых вод, программы рекультивации загрязненных участков</t>
  </si>
  <si>
    <t>71.12.15.000</t>
  </si>
  <si>
    <t>71.12.16</t>
  </si>
  <si>
    <t>Услуги по инженерно-техническому проектированию объектов водоснабжения и канализации</t>
  </si>
  <si>
    <t>- инженерные услуги, связанные с системами сбора, распределения, очистки и удаления воды, такими как: системы распределения питьевой воды, насосные станции, резервуары, сооружения водохранилищ, магистральные трубопроводы для подачи и распределения воды, включая запруды, преимущественно используемые для местного распределения питьевой воды и опреснительных установок, системы для управления ливневыми сточными водами, дренажные системы и системы противопаводочных водохранилищ, включая плотины, преимущественно используемые для регулирования паводкового стока, системы сбора, очистки и удаления сточных вод, оросительные системы и водопроводы, включая плотины, преимущественно используемые для орошения, применение законов физики и инженерных принципов при проектировании, разработке и использовании машин, материалов, инструментов, структур, процессов и систем</t>
  </si>
  <si>
    <t>71.12.16.000</t>
  </si>
  <si>
    <t>Услуги по инженерно-техническому проектированию производственных процессов и производств</t>
  </si>
  <si>
    <t>71.12.17</t>
  </si>
  <si>
    <t>- инженерные услуги, связанные с промышленными объектами и процессами: объектами горнодобывающей</t>
  </si>
  <si>
    <t>- услуги в области промышленного дизайна, см. 74.10.12</t>
  </si>
  <si>
    <t>71.12.17.000</t>
  </si>
  <si>
    <t>71.12.18</t>
  </si>
  <si>
    <t>Услуги по инженерно-техническому проектированию объектов связи, телевидения и радиовещания</t>
  </si>
  <si>
    <t>- инженерные услуги, связанные с системами передачи голосовых сообщений и данных между пунктами сетевого окончания по медным проводам, оптоволоконным кабелям, коаксиальным кабелям и гибридным оптико-коаксиальным кабелям;</t>
  </si>
  <si>
    <t>- инженерные услуги, связанные с системами передачи голосовых сообщений, данных и программ между пунктами сетевого окончания с помощью коротких волн или микроволн, такими как: системы радиотелефонной связи, системы спутниковой радиосвязи, спутниковые системы прямого вещания;</t>
  </si>
  <si>
    <t>- инженерные услуги, связанные с системами передачи радио- и телевизионных сигналов;</t>
  </si>
  <si>
    <t>- инженерные услуги, связанные с системами передачи или рассылки голосовых сообщений, данных или программ, не включенными в другие группировки</t>
  </si>
  <si>
    <t>71.12.18.000</t>
  </si>
  <si>
    <t>71.12.19</t>
  </si>
  <si>
    <t>Услуги по инженерно-техническому проектированию прочих объектов</t>
  </si>
  <si>
    <t>- инженерные услуги, связанные с проектами по распределению природного газа и пара прочими коммунальными проектами, не включенными в другие группировки;</t>
  </si>
  <si>
    <t>- инженерные услуги, связанные с системами, процессами, средствами или продуктами, не включенные в другие группировки, включая предоставление с ними связанных проектов, планов и исследований</t>
  </si>
  <si>
    <t>Услуги по руководству строительными проектами</t>
  </si>
  <si>
    <t>71.12.20</t>
  </si>
  <si>
    <t>- услуги, связанные с принятием по поручению клиента общей ответственности за успешное выполнение строительного проекта, включая организацию финансирования и проектирования, подачу конкурсных заявок и выполнение управленческих и контрольных функций;</t>
  </si>
  <si>
    <t>- услуги по руководству проектами, предоставляемые инженерами или архитекторами</t>
  </si>
  <si>
    <t>- общие строительные работы, см. разделы 41, 42</t>
  </si>
  <si>
    <t>71.12.20.110</t>
  </si>
  <si>
    <t>Услуги заказчика-застройщика, генерального подрядчика</t>
  </si>
  <si>
    <t>71.12.20.190</t>
  </si>
  <si>
    <t>Услуги по руководству строительными проектами прочие</t>
  </si>
  <si>
    <t>Услуги в области геологических, геофизических и взаимосвязанных изыскательных работ и консультативные услуги</t>
  </si>
  <si>
    <t>71.12.31</t>
  </si>
  <si>
    <t>Услуги геологические и геофизические консультативные</t>
  </si>
  <si>
    <t>- предоставление консультаций по вопросам исследования и разработки минеральных запасов, запасов нефти и природного газа;</t>
  </si>
  <si>
    <t>- консультативные услуги по вопросам оценки геологических, геофизических и геохимических аномалий;</t>
  </si>
  <si>
    <t>- консультативные услуги геологического картирования или изысканий на поверхности или под нею</t>
  </si>
  <si>
    <t>71.12.31.000</t>
  </si>
  <si>
    <t>71.12.32</t>
  </si>
  <si>
    <t>Услуги геофизические</t>
  </si>
  <si>
    <t>- услуги по предоставлению информации о подповерхностных формациях путем применения следующих различных методов: сейсмографических, гравиметрических, магнитометрических методов, прочих методов исследования подповерхностных слоев</t>
  </si>
  <si>
    <t>- работы по структурно-поисковому бурению, см. 43.13.10</t>
  </si>
  <si>
    <t>71.12.32.000</t>
  </si>
  <si>
    <t>71.12.33</t>
  </si>
  <si>
    <t>Услуги по разведке полезных ископаемых и оценке их месторождений</t>
  </si>
  <si>
    <t>- разведочное бурение, связанное с добычей нефти и природного газа, см. 09.10.11</t>
  </si>
  <si>
    <t>71.12.34</t>
  </si>
  <si>
    <t>Услуги по изучению земной поверхности</t>
  </si>
  <si>
    <t>- землемерные и топографические услуги (например, обозначение границ земельной собственности, демаркация границ)</t>
  </si>
  <si>
    <t>- услуги аэрофотосъемки, см. 74.20.24</t>
  </si>
  <si>
    <t>71.12.35</t>
  </si>
  <si>
    <t>Услуги в области картографии</t>
  </si>
  <si>
    <t>- услуги по составлению карт, включающие создание и обновление карт всех видов (например, дорожных, кадастровых, топографических, планиметрических, гидрографических) с использованием результатов работ по обследованию местности, других карт и прочих источников информации</t>
  </si>
  <si>
    <t>- издание карт и атласов в печатной форме, см. 58.11.15 и 58.11.16</t>
  </si>
  <si>
    <t>71.12.39</t>
  </si>
  <si>
    <t>Услуги в области геологических, геофизических и взаимосвязанных изыскательных работ прочие, не включенные в другие группировки</t>
  </si>
  <si>
    <t>71.12.39.110</t>
  </si>
  <si>
    <t>Услуги в области гидрометеорологии и смежных с ней областях</t>
  </si>
  <si>
    <t>71.12.39.111</t>
  </si>
  <si>
    <t>Услуги наблюдательной гидрометеорологической сети</t>
  </si>
  <si>
    <t>71.12.39.112</t>
  </si>
  <si>
    <t>Работы гелиофизические и геофизические</t>
  </si>
  <si>
    <t>71.12.39.113</t>
  </si>
  <si>
    <t>Услуги по мониторингу загрязнения окружающей среды для физических и юридических лиц</t>
  </si>
  <si>
    <t>71.12.39.114</t>
  </si>
  <si>
    <t>71.12.39.115</t>
  </si>
  <si>
    <t>Услуги по обработке и предоставлению гидрометеорологической информации органам государственной власти и населению</t>
  </si>
  <si>
    <t>71.12.39.116</t>
  </si>
  <si>
    <t>Услуги по гидрометеорологическому обеспечению деятельности физических и юридических лиц</t>
  </si>
  <si>
    <t>71.12.39.117</t>
  </si>
  <si>
    <t>Услуги, связанные с активными воздействиями на метеорологические и геофизические процессы и явления</t>
  </si>
  <si>
    <t>71.12.39.119</t>
  </si>
  <si>
    <t>Услуги в области гидрометеорологии и смежных с ней областях прочие</t>
  </si>
  <si>
    <t>Услуги в области технического регулирования, стандартизации, метрологии, аккредитации, каталогизации продукции</t>
  </si>
  <si>
    <t>71.12.40</t>
  </si>
  <si>
    <t>71.12.40.110</t>
  </si>
  <si>
    <t>Услуги в области технического регулирования и стандартизации</t>
  </si>
  <si>
    <t>- услуги по разработке технических регламентов, содердащих обязательные требования к продукции, процессам ее производства, эксплуатации, хранения, перевозки, реализации и утилизации, требования к терминологии, упаковке, маркировке, этикеткам и правилам их нанесения;</t>
  </si>
  <si>
    <t>- услуги по разработке национальных стандартов, правил стандартизации, норм и рекомендаций в области стандартизации, применяемых в установленном порядке классификаций, стандартов организаций, сводов правил;</t>
  </si>
  <si>
    <t>- услуги по разработке и ведению общероссийских классификаторов технико-экономической и социальной информации;</t>
  </si>
  <si>
    <t>- услуги по разработке и ведению Федерального информационного фонда технических регламентов и стандартов</t>
  </si>
  <si>
    <t>71.12.40.120</t>
  </si>
  <si>
    <t>Услуги в области метрологии</t>
  </si>
  <si>
    <t>- услуги по передаче размера единиц физических величин;</t>
  </si>
  <si>
    <t>- услуги по испытаниям, проверке и калибровке средств измерений;</t>
  </si>
  <si>
    <t>- услуги в области метрологии и прочие</t>
  </si>
  <si>
    <t>71.12.40.130</t>
  </si>
  <si>
    <t>Услуги в области аккредитации</t>
  </si>
  <si>
    <t>71.12.40.140</t>
  </si>
  <si>
    <t>Услуги государственного контроля (надзора) за соблюдением требований технических регламентов</t>
  </si>
  <si>
    <t>71.12.40.150</t>
  </si>
  <si>
    <t>Услуги федерального государственного метрологического надзора</t>
  </si>
  <si>
    <t>71.12.40.160</t>
  </si>
  <si>
    <t>Услуги в области каталогизации продукции</t>
  </si>
  <si>
    <t>- услуги по разработке каталогов на финальную продукцию;</t>
  </si>
  <si>
    <t>- услуги по разработке каталожных описаний предметов снабжения;</t>
  </si>
  <si>
    <t>- услуги в области каталогизации продукции прочие</t>
  </si>
  <si>
    <t>Услуги в области технических испытаний, исследований, анализа и сертификации</t>
  </si>
  <si>
    <t>Услуги в области технических испытаний, исследований и анализа</t>
  </si>
  <si>
    <t>71.20.11</t>
  </si>
  <si>
    <t>Услуги в области испытаний и анализа состава и чистоты веществ</t>
  </si>
  <si>
    <t>- услуги в области испытаний и анализа химических и биологических свойств различных субстанций, таких как воздух, вода, отходы (бытовые и промышленные), топливо, металлы, почва, минералы, пищевые продукты и химикаты;</t>
  </si>
  <si>
    <t>- услуги по испытаниям и анализу во взаимосвязанных научных областях, таких как микробиология, биохимия, бактериология и т.д.</t>
  </si>
  <si>
    <t>- услуги по проведению испытаний, связанных с ветеринарным уходом и контролем, см. 75.00.1;</t>
  </si>
  <si>
    <t>- медицинские и стоматологические анализы, см. 86.90.15</t>
  </si>
  <si>
    <t>71.20.11.110</t>
  </si>
  <si>
    <t>Услуги в области гигиены питания, включая ветеринарный контроль и контроль за производством продуктов питания</t>
  </si>
  <si>
    <t>71.20.11.190</t>
  </si>
  <si>
    <t>Услуги в области испытаний и анализа состава и чистоты прочих веществ</t>
  </si>
  <si>
    <t>71.20.12</t>
  </si>
  <si>
    <t>Услуги в области испытаний, исследований и анализа физико-механических свойств материалов и веществ</t>
  </si>
  <si>
    <t>- услуги в области испытаний и анализа физико-механических свойств, таких как прочность, ковкость, электрическая проводимость и радиоактивность, различных материалов, таких как металлы, пластмассы, ткани, дерево, стекло, бетон и прочие материалы</t>
  </si>
  <si>
    <t>71.20.12.000</t>
  </si>
  <si>
    <t>71.20.13</t>
  </si>
  <si>
    <t>Услуги в области испытаний, исследований и анализа целостных механических и электрических систем</t>
  </si>
  <si>
    <t>71.20.13.000</t>
  </si>
  <si>
    <t>71.20.13.110</t>
  </si>
  <si>
    <t>Услуги в области испытаний и анализа механических и электрических характеристик машин, двигателей, автомобилей, станков, приборов, аппаратуры связи и прочего комплектного оборудования, содержащего механические и электрические компоненты</t>
  </si>
  <si>
    <t>71.20.13.120</t>
  </si>
  <si>
    <t>Услуги, связанные с летными испытаниями авиационной, ракетной и космической техники</t>
  </si>
  <si>
    <t>71.20.14</t>
  </si>
  <si>
    <t>Услуги по техническому осмотру автотранспортных средств</t>
  </si>
  <si>
    <t>- услуги периодического технического осмотра легковых автомобилей, мотоциклов, автобусов, грузовиков и прочих автотранспортных средств</t>
  </si>
  <si>
    <t>- услуги по техническому обслуживанию и ремонту автотранспортных средств и мотоциклов, см. 45.20;</t>
  </si>
  <si>
    <t>- услуги по оценке ущерба, см. 66.21.10</t>
  </si>
  <si>
    <t>71.20.14.000</t>
  </si>
  <si>
    <t>71.20.19</t>
  </si>
  <si>
    <t>Услуги по техническим испытаниям и анализу прочие</t>
  </si>
  <si>
    <t>- услуги по анализу и техническо-научным испытаниям, которые не изменяют испытуемый предмет;</t>
  </si>
  <si>
    <t>- сертификацию судов, самолетов, дамб и т.д.;</t>
  </si>
  <si>
    <t>- сертификацию и установление подлинности произведений искусства;</t>
  </si>
  <si>
    <t>- радиологический контроль сварки;</t>
  </si>
  <si>
    <t>- услуги анализа лабораторий правоохранительных органов;</t>
  </si>
  <si>
    <t>- услуги по оценке ущерба в интересах страховых компаний, см. 66.21.10;</t>
  </si>
  <si>
    <t>- услуги по техническому осмотру автотранспортных средств, см. 71.20.14;</t>
  </si>
  <si>
    <t>- услуги в виде медицинских анализов и обследований, см. 86.90.15</t>
  </si>
  <si>
    <t>71.20.19.110</t>
  </si>
  <si>
    <t>71.20.19.111</t>
  </si>
  <si>
    <t>71.20.19.112</t>
  </si>
  <si>
    <t>Услуги по проведению негосударственной экспертизы проектной документации и результатов инженерных изысканий</t>
  </si>
  <si>
    <t>71.20.19.120</t>
  </si>
  <si>
    <t>Услуги по проведению сертификации продукции, услуг и организаций</t>
  </si>
  <si>
    <t>71.20.19.130</t>
  </si>
  <si>
    <t>Услуги по оценке условий труда</t>
  </si>
  <si>
    <t>71.20.19.140</t>
  </si>
  <si>
    <t>Услуги по энергетическому обследованию</t>
  </si>
  <si>
    <t>71.20.19.190</t>
  </si>
  <si>
    <t>Услуги по техническим испытаниям и анализу прочие, не включенные в другие группировки</t>
  </si>
  <si>
    <t>Услуги и работы, связанные с научными исследованиями и экспериментальными разработками</t>
  </si>
  <si>
    <t>- услуги по исследованию конъюнктуры рынка, см. 73.20.11</t>
  </si>
  <si>
    <t>Услуги, связанные с научными исследованиями и экспериментальными разработками в области естественных и технических наук</t>
  </si>
  <si>
    <t>Услуги, связанные с научными исследованиями и экспериментальными разработками в области биотехнологии</t>
  </si>
  <si>
    <t>72.11.1</t>
  </si>
  <si>
    <t>- услуги, связанные с научными исследованиями и экспериментальными разработками в области применения науки и технологий для изучения живых организмов, а также их частей, продуктов или моделей, для изменения живых или неживых веществ с целью приобретения знаний, производства изделий и предоставления услуг;</t>
  </si>
  <si>
    <t>- услуги, связанные с научными исследованиями и экспериментальными разработками в области ДНК (кодирования): геномика, фармакогенетика, генные зонды, секвенирование, синтез и амплификация ДНК, генная инженерия, научные исследования и экспериментальные разработки, связанные с белками и молекулами (функциональными блоками): секвенирование и синтез белков и пептидов, инженерия липидов, белков и гликопротеинов, протеомика, гормоны и факторы роста, клеточные рецепторы, сигнальные системы, феромоны;</t>
  </si>
  <si>
    <t>- научные исследования и экспериментальные разработки в области выращивания и инженерии клеток и тканей: выращивание клеток и тканей, инженерия тканей, гибридизация, сращивание клеток, вакцинные и иммунные стимуляторы, манипуляции с эмбрионом;</t>
  </si>
  <si>
    <t>- научные исследования и экспериментальные разработки в области процессной биотехнологии: использование биореакторов, ферментация, биообработка, биовыщелачивание, биодесульфуризация, превращение материалов в волокнистую массу биологическими методами, биофильтрация, биоремедиация;</t>
  </si>
  <si>
    <t>- научные исследования и экспериментальные разработки в области субклеточных организмов: генная терапия, вирусные векторы</t>
  </si>
  <si>
    <t>72.11.11</t>
  </si>
  <si>
    <t>Услуги, связанные с научными исследованиями и экспериментальными разработками в области биотехнологии в области здоровья</t>
  </si>
  <si>
    <t>72.11.11.000</t>
  </si>
  <si>
    <t>72.11.12</t>
  </si>
  <si>
    <t>Услуги, связанные с научными исследованиями и экспериментальными разработками в области биотехнологии окружающей среды и промышленной биотехнологии</t>
  </si>
  <si>
    <t>72.11.12.000</t>
  </si>
  <si>
    <t>72.11.13</t>
  </si>
  <si>
    <t>Услуги, связанные с научными исследованиями и экспериментальными разработками в области сельскохозяйственной биотехнологии</t>
  </si>
  <si>
    <t>72.11.13.000</t>
  </si>
  <si>
    <t>72.11.2</t>
  </si>
  <si>
    <t>Работы оригинальные научных исследований и экспериментальных разработок в области биотехнологии</t>
  </si>
  <si>
    <t>72.11.20</t>
  </si>
  <si>
    <t>- научные оригинальные работы в области биотехнологии, т.е. идеи, планы, проекты, формулы изобретений, продуктов и процессов, которые могут быть защищены и лицензированы как промышленная собственность, производственные или коммерческие секреты, патенты и т.д.</t>
  </si>
  <si>
    <t>Данные оригинальные работы создаются за собственный счет, т.е. их производство предназначено для продажи без наличия контракта или известного покупателя</t>
  </si>
  <si>
    <t>72.11.20.000</t>
  </si>
  <si>
    <t>Услуги, связанные с научными исследованиями и экспериментальными разработками в области естественных и технических наук, прочие</t>
  </si>
  <si>
    <t>Услуги, связанные с научными исследованиями и экспериментальными разработками в области прочих естественных наук</t>
  </si>
  <si>
    <t>72.19.11</t>
  </si>
  <si>
    <t>Услуги, связанные с научными исследованиями и экспериментальными разработками в области математики</t>
  </si>
  <si>
    <t>72.19.11.000</t>
  </si>
  <si>
    <t>72.19.12</t>
  </si>
  <si>
    <t>Услуги, связанные с научными исследованиями и экспериментальными разработками в области компьютерных наук и информационных технологий</t>
  </si>
  <si>
    <t>72.19.12.000</t>
  </si>
  <si>
    <t>72.19.13</t>
  </si>
  <si>
    <t>Услуги, связанные с научными исследованиями и экспериментальными разработками в области физики</t>
  </si>
  <si>
    <t>- услуги, связанные с научными исследованиями и экспериментальными разработками в области теплофизики, электрофизики, физики электромагнитных явлений, астрономии и т.д.</t>
  </si>
  <si>
    <t>72.19.13.000</t>
  </si>
  <si>
    <t>72.19.14</t>
  </si>
  <si>
    <t>Услуги, связанные с научными исследованиями и экспериментальными разработками в области химических наук</t>
  </si>
  <si>
    <t>72.19.14.000</t>
  </si>
  <si>
    <t>72.19.15</t>
  </si>
  <si>
    <t>Услуги, связанные с научными исследованиями и экспериментальными разработками в области наук о Земле и взаимосвязанных наук об окружающей среде</t>
  </si>
  <si>
    <t>72.19.15.000</t>
  </si>
  <si>
    <t>72.19.16</t>
  </si>
  <si>
    <t>Услуги, связанные с научными исследованиями и экспериментальными разработками в области биологических наук</t>
  </si>
  <si>
    <t>- услуги, связанные с научными исследованиями и экспериментальными разработками в области физиологии и экологии животных и растений, микроорганизмов и т.д.</t>
  </si>
  <si>
    <t>72.19.16.000</t>
  </si>
  <si>
    <t>72.19.19</t>
  </si>
  <si>
    <t>- междисциплинарные научные исследования и экспериментальные разработки, преимущественно в области естественных наук</t>
  </si>
  <si>
    <t>72.19.19.000</t>
  </si>
  <si>
    <t>Услуги, связанные с научными исследованиями и экспериментальными разработками в области технических наук и в области технологий, кроме биотехнологии</t>
  </si>
  <si>
    <t>72.19.21</t>
  </si>
  <si>
    <t>Услуги, связанные с научными исследованиями и экспериментальными разработками в области нанотехнологий</t>
  </si>
  <si>
    <t>72.19.21.000</t>
  </si>
  <si>
    <t>72.19.29</t>
  </si>
  <si>
    <t>Услуги, связанные с научными исследованиями и экспериментальными разработками в области технических наук и в области технологий, прочие, кроме биотехнологии</t>
  </si>
  <si>
    <t>- услуги, связанные с научными исследованиями и экспериментальными разработками в области прикладных наук и технологий литья, обработки металлов, машиностроения, энергетики, связи, кораблестроения, авиационной техники, гражданского проектирования, строительства и т.д.</t>
  </si>
  <si>
    <t>- услуги, связанные с научными исследованиями и экспериментальными разработками в области биотехнологии окружающей среды и промышленной биотехнологии, см. 72.11.12</t>
  </si>
  <si>
    <t>Услуги, связанные с научными исследованиями и экспериментальными разработками в области медицинских наук</t>
  </si>
  <si>
    <t>72.19.30</t>
  </si>
  <si>
    <t>- услуги, связанные с научными исследованиями и экспериментальными разработками в области лечения болезней, профилактической гигиены, фармацевтики и т.д.</t>
  </si>
  <si>
    <t>- услуги, связанные с научными исследованиями и экспериментальными разработками в области биотехнологии в области здоровья, см. 72.11.11</t>
  </si>
  <si>
    <t>72.19.30.000</t>
  </si>
  <si>
    <t>72.19.4</t>
  </si>
  <si>
    <t>Услуги, связанные с научными исследованиями и экспериментальными разработками в области сельскохозяйственных наук</t>
  </si>
  <si>
    <t>72.19.40</t>
  </si>
  <si>
    <t>- услуги, связанные с научными исследованиями и экспериментальными разработками в области агротехники, плодоводства, лесного хозяйства, животноводства, рыбного хозяйства и т.д.</t>
  </si>
  <si>
    <t>- услуги, связанные с научными исследованиями и экспериментальными разработками в области сельскохозяйственной биотехнологии, см. 72.11.13</t>
  </si>
  <si>
    <t>72.19.40.000</t>
  </si>
  <si>
    <t>72.19.5</t>
  </si>
  <si>
    <t>Работы оригинальные научных исследований и экспериментальных разработок в области естественных и технических наук, кроме биотехнологии</t>
  </si>
  <si>
    <t>72.19.50</t>
  </si>
  <si>
    <t>- научные оригинальные работы в области естественных и технических наук, кроме биотехнологии, т.е. идеи, планы, проекты, формулы изобретений, продукты и процессы, которые могут быть защищены и лицензированы как промышленная собственность, производственные или коммерческие секреты, патенты и т.д.</t>
  </si>
  <si>
    <t>- оригинальные работы научных исследований и экспериментальных разработок в области биотехнологии, см. 72.11.20</t>
  </si>
  <si>
    <t>72.19.50.000</t>
  </si>
  <si>
    <t>Услуги, связанные с научными исследованиями и экспериментальными разработками в области общественных и гуманитарных наук</t>
  </si>
  <si>
    <t>Услуги, связанные с научными исследованиями и экспериментальными разработками в области общественных наук</t>
  </si>
  <si>
    <t>72.20.11</t>
  </si>
  <si>
    <t>Услуги, связанные с научными исследованиями и экспериментальными разработками в области экономики и предпринимательства</t>
  </si>
  <si>
    <t>- услуги, связанные с научными исследованиями и экспериментальными разработками в области теории экономики, управления торгово-промышленной деятельностью, финансов, статистики и т.д.</t>
  </si>
  <si>
    <t>72.20.11.000</t>
  </si>
  <si>
    <t>72.20.12</t>
  </si>
  <si>
    <t>Услуги, связанные с научными исследованиями и экспериментальными разработками в области психологии</t>
  </si>
  <si>
    <t>72.20.12.000</t>
  </si>
  <si>
    <t>72.20.13</t>
  </si>
  <si>
    <t>Услуги, связанные с научными исследованиями и экспериментальными разработками в области юридических наук</t>
  </si>
  <si>
    <t>- услуги, связанные с научными исследованиями и экспериментальными разработками в области публичного права, гражданского права и т.д.</t>
  </si>
  <si>
    <t>72.20.13.000</t>
  </si>
  <si>
    <t>72.20.19</t>
  </si>
  <si>
    <t>Услуги, связанные с научными исследованиями и экспериментальными разработками в области прочих общественных наук</t>
  </si>
  <si>
    <t>- услуги, связанные с научными исследованиями и экспериментальными разработками в области социальной и культурной антропологии, демографии, географии (населения, экономической и социальной), политических наук, социологии и т.д.</t>
  </si>
  <si>
    <t>72.20.19.000</t>
  </si>
  <si>
    <t>Услуги, связанные с научными исследованиями и экспериментальными разработками в области гуманитарных наук</t>
  </si>
  <si>
    <t>72.20.21</t>
  </si>
  <si>
    <t>Услуги, связанные с научными исследованиями и экспериментальными разработками в области языкознания и литературоведения</t>
  </si>
  <si>
    <t>- услуги, связанные с научными исследованиями и экспериментальными разработками в области древних и современных языков и литературы</t>
  </si>
  <si>
    <t>72.20.21.000</t>
  </si>
  <si>
    <t>72.20.29</t>
  </si>
  <si>
    <t>Услуги, связанные с научными исследованиями и экспериментальными разработками в области гуманитарных наук, прочие</t>
  </si>
  <si>
    <t>- услуги, связанные с научными исследованиями и экспериментальными разработками в области истории, философии, искусствоведения, религиоведения, теологии и т.д.</t>
  </si>
  <si>
    <t>72.20.29.000</t>
  </si>
  <si>
    <t>72.20.3</t>
  </si>
  <si>
    <t>Работы оригинальные научных исследований и экспериментальных разработок в области общественных и гуманитарных наук</t>
  </si>
  <si>
    <t>72.20.30</t>
  </si>
  <si>
    <t>- научные оригинальные работы в области общественных и гуманитарных наук, т.е. идеи, планы, проекты, формулы изобретений, продукты и процессы, которые могут быть защищены и лицензированы как промышленная собственность, производственные или коммерческие секреты, патенты и т.д.</t>
  </si>
  <si>
    <t>72.20.30.000</t>
  </si>
  <si>
    <t>Услуги рекламные и услуги по исследованию конъюнктуры рынка</t>
  </si>
  <si>
    <t>Услуги рекламные</t>
  </si>
  <si>
    <t>Услуги, предоставляемые рекламными агентствами</t>
  </si>
  <si>
    <t>73.11.1</t>
  </si>
  <si>
    <t>73.11.11</t>
  </si>
  <si>
    <t>Набор рекламных услуг полный</t>
  </si>
  <si>
    <t>- предоставление полного ассортимента рекламных услуг, включая услуги по подготовке, созданию и размещению рекламы, такие как: выбор информационных средств для размещения рекламы, оформление рекламных объявлений, иллюстраций, плакатов и т.д.;</t>
  </si>
  <si>
    <t>- написание сценариев рекламных роликов, размещение в средствах массовой информации, подготовка рекламных образцов или фильмов (без их изготовления);</t>
  </si>
  <si>
    <t>- организация рекламных кампаний прямого маркетинга или кампаний прямой почтовой рекламы</t>
  </si>
  <si>
    <t>- производство и размещение рекламных роликов для стимулирования сбыта или рекламирования, см. 59.11.12;</t>
  </si>
  <si>
    <t>- услуги по связям с общественностью, см. 70.21.10;</t>
  </si>
  <si>
    <t>- услуги по изучению конъюнктуры рынка, см. 73.20.11;</t>
  </si>
  <si>
    <t>- услуги в области фотографии, связанные с рекламой, см. 74.20.22</t>
  </si>
  <si>
    <t>73.11.11.000</t>
  </si>
  <si>
    <t>73.11.12</t>
  </si>
  <si>
    <t>Услуги по прямому маркетингу и прямой почтовой рекламе</t>
  </si>
  <si>
    <t>- разработку и организацию рекламных кампаний по прямому маркетингу, т.е. организацию прямой рассылки рекламных и маркетинговых сообщений потребителям, а не по их передаче через средства массовой информации</t>
  </si>
  <si>
    <t>Включены такие методы, как прямая почтовая реклама и телемаркетинг</t>
  </si>
  <si>
    <t>- услуги по рассылке почты, см. 82.29</t>
  </si>
  <si>
    <t>73.11.12.000</t>
  </si>
  <si>
    <t>73.11.13</t>
  </si>
  <si>
    <t>Услуги по разработке рекламного дизайна и концепции</t>
  </si>
  <si>
    <t>- разработку основной идеи для рекламного объявления, написание слов для рекламы, составление планов печатных рекламных объявлений, иллюстраций, плакатов;</t>
  </si>
  <si>
    <t>- написание сценариев для рекламных фильмов</t>
  </si>
  <si>
    <t>73.11.13.000</t>
  </si>
  <si>
    <t>73.11.19</t>
  </si>
  <si>
    <t>Услуги рекламные прочие</t>
  </si>
  <si>
    <t>- услуги по рекламе в воздухе, услуги по доставке бесплатных образцов и прочей рекламной продукции;</t>
  </si>
  <si>
    <t>- рекламные услуги по демонстрации и презентации на месте продажи;</t>
  </si>
  <si>
    <t>- услуги по стимулированию сбыта (если нет заказов)</t>
  </si>
  <si>
    <t>- услуги по публикации торговых рекламных материалов, см. 58.19.15;</t>
  </si>
  <si>
    <t>- услуги модельных агентств, см. 78.10.12;</t>
  </si>
  <si>
    <t>- услуги рекламы по почте, см. 82.19.12;</t>
  </si>
  <si>
    <t>- услуги телемаркетинга, см. 82.20.10;</t>
  </si>
  <si>
    <t>- услуги по организации собраний и выставок, см. 82.30.1</t>
  </si>
  <si>
    <t>73.11.19.000</t>
  </si>
  <si>
    <t>Услуги по представительству в средствах массовой информации</t>
  </si>
  <si>
    <t>73.12.1</t>
  </si>
  <si>
    <t>Услуги по продаже места для рекламы за вознаграждение или на договорной основе</t>
  </si>
  <si>
    <t>- услуги по продаже или лизингу места или времени для рекламы за вознаграждение или на договорной основе;</t>
  </si>
  <si>
    <t>- услуги агентств по покупке у средств информации места или времени по поручению рекламодателей или рекламных агентств</t>
  </si>
  <si>
    <t>- услуги по связям с общественностью и коммуникации, см. 70.21.10</t>
  </si>
  <si>
    <t>73.12.11</t>
  </si>
  <si>
    <t>Услуги по продаже места для рекламы в печатных средствах информации за вознаграждение или на договорной основе</t>
  </si>
  <si>
    <t>- услуги по продаже места для рекламы в печатных средствах информации издателями, см. раздел 58</t>
  </si>
  <si>
    <t>73.12.11.000</t>
  </si>
  <si>
    <t>73.12.12</t>
  </si>
  <si>
    <t>Услуги по продаже места или времени для рекламы на телевидении/радио за вознаграждение или на договорной основе</t>
  </si>
  <si>
    <t>- продажу места для рекламы на телевидении/радиовещательными компаниями, см. 60.10.30, 60.20.40</t>
  </si>
  <si>
    <t>73.12.12.000</t>
  </si>
  <si>
    <t>73.12.13</t>
  </si>
  <si>
    <t>Услуги по продаже места или времени для рекламы в информационно-коммуникационной сети Интернет за вознаграждение или на договорной основе</t>
  </si>
  <si>
    <t>73.12.13.000</t>
  </si>
  <si>
    <t>73.12.14</t>
  </si>
  <si>
    <t>Услуги по продаже рекламы, связанной с мероприятиями</t>
  </si>
  <si>
    <t>- услуги по продаже прав на название для спортивных соревнований, стадионов и т.д.</t>
  </si>
  <si>
    <t>73.12.14.000</t>
  </si>
  <si>
    <t>73.12.19</t>
  </si>
  <si>
    <t>Услуги по продаже прочего места или времени для рекламы за вознаграждение или на договорной основе</t>
  </si>
  <si>
    <t>- услуги по продаже места или времени для рекламы на досках объявлений, зданиях, автомашинах и т.д.;</t>
  </si>
  <si>
    <t>- услуги по продаже места или времени для рекламы в электронных средствах информации, кроме интерактивных;</t>
  </si>
  <si>
    <t>- услуги по продаже времени для рекламы в видео- и кинофильмах (размещение товара)</t>
  </si>
  <si>
    <t>73.12.19.000</t>
  </si>
  <si>
    <t>73.12.2</t>
  </si>
  <si>
    <t>Услуги по перепродаже места или времени для рекламы за вознаграждение или на договорной основе</t>
  </si>
  <si>
    <t>73.12.20</t>
  </si>
  <si>
    <t>73.12.20.000</t>
  </si>
  <si>
    <t>Услуги по исследованию конъюнктуры рынка и общественного мнения</t>
  </si>
  <si>
    <t>Услуги по исследованию конъюнктуры рынка и аналогичные услуги</t>
  </si>
  <si>
    <t>- анализ состояния рынка, изучение позиций конкурентов и поведения потребителей, использование научных работ, статистических данных, эконометрических моделей, результатов обследований и т.д.</t>
  </si>
  <si>
    <t>- услуги в области рекламы, см. 73.1;</t>
  </si>
  <si>
    <t>- услуги по изучению общественного мнения, см. 73.20.20</t>
  </si>
  <si>
    <t>73.20.11</t>
  </si>
  <si>
    <t>Услуги по исследованию конъюнктуры рынка: качественные исследования</t>
  </si>
  <si>
    <t>- подробные опросы одного или нескольких лиц с изложением ответов в полной форме, не предназначенные для группирования по интервалам, часто основанные на исследованиях конкретной ситуации</t>
  </si>
  <si>
    <t>73.20.11.000</t>
  </si>
  <si>
    <t>73.20.12</t>
  </si>
  <si>
    <t>Услуги по исследованию конъюнктуры рынка: количественные</t>
  </si>
  <si>
    <t>- опросы, проводимые только один раз, ответы в которых можно группировать по интервалам;</t>
  </si>
  <si>
    <t>- специальные исследования</t>
  </si>
  <si>
    <t>73.20.12.000</t>
  </si>
  <si>
    <t>Услуги по исследованию конъюнктуры рынка: количественные специальные исследования</t>
  </si>
  <si>
    <t>73.20.13</t>
  </si>
  <si>
    <t>Услуги по исследованию конъюнктуры рынка: количественные непрерывные и регулярные исследования</t>
  </si>
  <si>
    <t>- опросы, проводимые на регулярной основе, ответы в которых можно группировать по интервалам</t>
  </si>
  <si>
    <t>73.20.13.000</t>
  </si>
  <si>
    <t>73.20.14</t>
  </si>
  <si>
    <t>Услуги по исследованию конъюнктуры рынка, кроме опросов</t>
  </si>
  <si>
    <t>- исследование конъюнктуры рынка без проведения опросов с использованием уже существующей информации из различных источников</t>
  </si>
  <si>
    <t>73.20.14.000</t>
  </si>
  <si>
    <t>73.20.19</t>
  </si>
  <si>
    <t>Услуги по исследованию конъюнктуры рынка прочие</t>
  </si>
  <si>
    <t>73.20.19.000</t>
  </si>
  <si>
    <t>Услуги по изучению общественного мнения</t>
  </si>
  <si>
    <t>73.20.20</t>
  </si>
  <si>
    <t>- услуги по проведению исследований с целью получения информации об общественном мнении по поводу социальных, экономических, политических и прочих проблем</t>
  </si>
  <si>
    <t>- аналогичные услуги по проведению исследований с целью изучения отношений и предпочтений потребителей, см. 73.20.1</t>
  </si>
  <si>
    <t>73.20.20.000</t>
  </si>
  <si>
    <t>Услуги профессиональные, научные и технические, прочие</t>
  </si>
  <si>
    <t>Услуги по специализированному дизайну</t>
  </si>
  <si>
    <t>74.10.1</t>
  </si>
  <si>
    <t>Услуги в области дизайна интерьеров, промышленного дизайна и прочие услуги по специализированному дизайну</t>
  </si>
  <si>
    <t>74.10.11</t>
  </si>
  <si>
    <t>Услуги по дизайну интерьеров</t>
  </si>
  <si>
    <t>- услуги по дизайну интерьеров, такие как планировка внутреннего пространства с учетом физических, эстетических и функциональных потребностей людей;</t>
  </si>
  <si>
    <t>- подготовку эскизов для оформления интерьеров, оформление интерьеров</t>
  </si>
  <si>
    <t>- услуги в области архитектурного дизайна, см. 71.11</t>
  </si>
  <si>
    <t>74.10.11.000</t>
  </si>
  <si>
    <t>74.10.12</t>
  </si>
  <si>
    <t>Услуги в области промышленного дизайна</t>
  </si>
  <si>
    <t>- услуги в области дизайна, предназначенные для промышленных продуктов, т.е. создание и разработку дизайна и спецификаций для оптимизации использования, стоимости и внешнего вида продуктов, включая определение материалов, конструкции, механизма, формы, цвета и поверхностной обработки продукта, принимая во внимание человеческие характеристики и потребности, требования безопасности, привлекательности для потребителя и эффективности распространения, использования и технического обслуживания</t>
  </si>
  <si>
    <t>- инженерные услуги для разработки дизайна промышленных продуктов, см. 71.12.17</t>
  </si>
  <si>
    <t>74.10.12.000</t>
  </si>
  <si>
    <t>74.10.19</t>
  </si>
  <si>
    <t>Услуги по специализированному дизайну прочие</t>
  </si>
  <si>
    <t>- услуги, состоящие в создании чертежей и подготовке образцов разнообразной продукции путем согласования эстетических соображений с техническими и прочими требованиями, такие как: дизайн мебели, дизайн одежды, обуви и ювелирных изделий, эстетический дизайн различных прочих потребительских товаров;</t>
  </si>
  <si>
    <t>- услуги по дизайну упаковки, изготовление объемных моделей;</t>
  </si>
  <si>
    <t>- услуги по графическому дизайну</t>
  </si>
  <si>
    <t>74.10.19.000</t>
  </si>
  <si>
    <t>74.10.2</t>
  </si>
  <si>
    <t>Работы оригинальные в области дизайна</t>
  </si>
  <si>
    <t>74.10.20</t>
  </si>
  <si>
    <t>- оригинальные концепции в области дизайна, разработанные за собственный счет: дизайн промышленных продуктов, эстетический дизайн, графический дизайн</t>
  </si>
  <si>
    <t>Данные продукты интеллектуальной собственности обычно производятся с намерением лицензировать или продать информацию клиентам</t>
  </si>
  <si>
    <t>74.10.20.000</t>
  </si>
  <si>
    <t>Услуги в области фотографии</t>
  </si>
  <si>
    <t>Фотопластинки и фотопленки, кроме кинопленок, экспонированные</t>
  </si>
  <si>
    <t>Фотопластинки и фотопленки, экспонированные, но не проявленные</t>
  </si>
  <si>
    <t>74.20.11.000</t>
  </si>
  <si>
    <t>Фотопластинки и фотопленки, экспонированные и проявленные, для полиграфического воспроизведения</t>
  </si>
  <si>
    <t>74.20.12.000</t>
  </si>
  <si>
    <t>74.20.19</t>
  </si>
  <si>
    <t>Прочие фотопластинки и фотопленки, экспонированные и проявленные</t>
  </si>
  <si>
    <t>74.20.19.000</t>
  </si>
  <si>
    <t>74.20.2</t>
  </si>
  <si>
    <t>Услуги специализированные в области фотографии</t>
  </si>
  <si>
    <t>- услуги фотожурналистов</t>
  </si>
  <si>
    <t>74.20.21</t>
  </si>
  <si>
    <t>Услуги портретной фотографии</t>
  </si>
  <si>
    <t>- услуги по изготовлению фотоснимков людей или прочих объектов в студии или в прочих местах, например в офисе или дома у заказчика</t>
  </si>
  <si>
    <t>Как правило, в такие услуги включаются проявление и печать таких фотографий в соответствии с требованиями заказчика: фотографий для паспорта или удостоверения личности, портретов младенцев и детей, семейных или военных портретов, студийных фотографий моделей, корпоративных фотопортретов</t>
  </si>
  <si>
    <t>74.20.22</t>
  </si>
  <si>
    <t>Услуги в области фотографии для рекламы и аналогичных целей</t>
  </si>
  <si>
    <t>- услуги по фотосъемке: товаров, промышленных продуктов, модной и прочей одежды, машин и оборудования, зданий и сооружений, людей и прочих объектов для целей связи с общественностью;</t>
  </si>
  <si>
    <t>- услуги по фотографированию для рекламных витрин, брошюр, газетных объявлений, каталогов</t>
  </si>
  <si>
    <t>74.20.22.000</t>
  </si>
  <si>
    <t>Услуги фотографии для рекламы и аналогичных целей</t>
  </si>
  <si>
    <t>74.20.23</t>
  </si>
  <si>
    <t>Услуги в области фото- и видеосъемки событий</t>
  </si>
  <si>
    <t>- услуги, состоящие в фотографировании или видеосъемке различных событий в жизни человека, таких как свадьба, окончание учебного заведения, конференций, приемов, показов мод, спортивных и новостных событий и любых прочих текущих событий</t>
  </si>
  <si>
    <t>- услуги по производству фильмов, видео и телепрограмм, см. 59.11.1;</t>
  </si>
  <si>
    <t>- услуги информационных агентств, см. 63.91.1</t>
  </si>
  <si>
    <t>74.20.23.000</t>
  </si>
  <si>
    <t>74.20.24</t>
  </si>
  <si>
    <t>Услуги в области аэрофотосъемки</t>
  </si>
  <si>
    <t>- услуги, состоящие в фотосъемке ландшафтов, строений и сооружений и прочих участков земной поверхности с самолета или вертолета</t>
  </si>
  <si>
    <t>- фотограмметрические записи и сбор данных при помощи спутников, см. 71.12.34</t>
  </si>
  <si>
    <t>74.20.24.000</t>
  </si>
  <si>
    <t>74.20.29</t>
  </si>
  <si>
    <t>Услуги специализированные в области фотографии прочие</t>
  </si>
  <si>
    <t>- услуги, состоящие в фотографировании людей, объектов или сцен с использованием специальной аппаратуры и технологий</t>
  </si>
  <si>
    <t>К таким услугам относятся, например, подводная фотосъемка, фотосъемка для медицины и биологии, микрофотосъемка</t>
  </si>
  <si>
    <t>- предоставление фотографий, предназначенных для прессы, см. 63.91.1</t>
  </si>
  <si>
    <t>74.20.29.000</t>
  </si>
  <si>
    <t>74.20.3</t>
  </si>
  <si>
    <t>Услуги в области фотографии прочие</t>
  </si>
  <si>
    <t>74.20.31</t>
  </si>
  <si>
    <t>Услуги по обработке фотоматериалов</t>
  </si>
  <si>
    <t>- услуги, состоящие, как правило, в проявлении негативов и печати фотоснимков, предназначенных для других лиц, в соответствии с требованиями заказчика: увеличение негативов или слайдов, черно-белая обработка, печатание цветных снимков;</t>
  </si>
  <si>
    <t>- изготовление дубликатов слайдов и негативов, их копий и т.п.;</t>
  </si>
  <si>
    <t>- услуги, состоящие в проявлении фотопленок как для фотографов-любителей, так и для коммерческих заказчиков;</t>
  </si>
  <si>
    <t>- услуги по подготовке фотографических слайдов;</t>
  </si>
  <si>
    <t>- услуги по изготовлению копий фотопленок;</t>
  </si>
  <si>
    <t>- перенос фотоизображений и фотопленок на другие носители</t>
  </si>
  <si>
    <t>- услуги по обработке кинопленок и услуги, связанные с постпроизводством, см. 59.12.1</t>
  </si>
  <si>
    <t>74.20.31.000</t>
  </si>
  <si>
    <t>74.20.32</t>
  </si>
  <si>
    <t>Услуги по восстановлению и ретушированию фотографий</t>
  </si>
  <si>
    <t>- услуги по восстановлению старых фотографий;</t>
  </si>
  <si>
    <t>- ретуширование и обработку фотоснимков с применением прочих специальных фотографических эффектов</t>
  </si>
  <si>
    <t>74.20.32.000</t>
  </si>
  <si>
    <t>74.20.39</t>
  </si>
  <si>
    <t>Услуги в области фотографии прочие, не включенные в другие группировки</t>
  </si>
  <si>
    <t>- услуги по производству микрофильмов</t>
  </si>
  <si>
    <t>- услуги фотокопирования, см. 82.19.11</t>
  </si>
  <si>
    <t>74.20.39.000</t>
  </si>
  <si>
    <t>Услуги по письменному и устному переводу</t>
  </si>
  <si>
    <t>74.30.11</t>
  </si>
  <si>
    <t>Услуги по письменному переводу</t>
  </si>
  <si>
    <t>- услуги, как правило, связанные с переводом текстов с одного языка на другой, результатом чего является письменный документ</t>
  </si>
  <si>
    <t>74.30.11.000</t>
  </si>
  <si>
    <t>74.30.12</t>
  </si>
  <si>
    <t>Услуги по устному переводу</t>
  </si>
  <si>
    <t>- услуги по устному переводу, как правило, связаны с устным изложением на одном языке того, что было устно изложено на другом языке</t>
  </si>
  <si>
    <t>74.30.12.000</t>
  </si>
  <si>
    <t>Услуги профессиональные, научные и технические, прочие, не включенные в другие группировки</t>
  </si>
  <si>
    <t>Услуги профессиональные и технические вспомогательные и консультативные, прочие, не включенные в другие группировки</t>
  </si>
  <si>
    <t>74.90.11</t>
  </si>
  <si>
    <t>Услуги по проверке счетов-фактур и предоставлению информации о фрахтовых ставках</t>
  </si>
  <si>
    <t>74.90.11.000</t>
  </si>
  <si>
    <t>74.90.12</t>
  </si>
  <si>
    <t>Услуги брокерские коммерческие и услуги по оценке, кроме относящихся к недвижимости и страхованию</t>
  </si>
  <si>
    <t>- услуги по организации купли или продажи малых и средних предприятий, включая профессиональную практику;</t>
  </si>
  <si>
    <t>- услуги по оценке антиквариата, ювелирных изделий и т.д.</t>
  </si>
  <si>
    <t>- услуги по оценке в области страхования, см. 66.21.10;</t>
  </si>
  <si>
    <t>- услуги брокеров по недвижимости, см. 68.31.1;</t>
  </si>
  <si>
    <t>- услуги по оценке недвижимости, см. 68.31.16</t>
  </si>
  <si>
    <t>74.90.12.110</t>
  </si>
  <si>
    <t>Услуги посреднические по организации покупки и продажи малых или средних коммерческих предприятий, включая профессиональную практику</t>
  </si>
  <si>
    <t>74.90.12.120</t>
  </si>
  <si>
    <t>Услуги по установлению стоимости, кроме оценки, связанной с недвижимым имуществом или страхованием</t>
  </si>
  <si>
    <t>74.90.12.121</t>
  </si>
  <si>
    <t>Услуги по установлению рыночной или иной стоимости отдельных материальных объектов (вещей)</t>
  </si>
  <si>
    <t>74.90.12.122</t>
  </si>
  <si>
    <t>Услуги по установлению рыночной или иной стоимости совокупности вещей, составляющих имущество лица, в том числе имущество определенного вида (движимое или недвижимое, включая предприятия)</t>
  </si>
  <si>
    <t>74.90.12.123</t>
  </si>
  <si>
    <t>Услуги по установлению рыночной или иной стоимости права собственности или иных вещных прав на имущество или отдельные вещи из состава имущества</t>
  </si>
  <si>
    <t>74.90.12.124</t>
  </si>
  <si>
    <t>Услуги по установлению рыночной или иной стоимости прав требования, обязательств (долгов)</t>
  </si>
  <si>
    <t>74.90.12.125</t>
  </si>
  <si>
    <t>Услуги по установлению рыночной или иной стоимости работ, услуг, информации</t>
  </si>
  <si>
    <t>74.90.12.126</t>
  </si>
  <si>
    <t>Услуги по установлению рыночной или иной стоимости иных объектов гражданских прав, в отношении которых законодательством Российской Федерации установлена возможность их участия в гражданском обороте</t>
  </si>
  <si>
    <t>74.90.13</t>
  </si>
  <si>
    <t>Услуги консультативные в области окружающей среды</t>
  </si>
  <si>
    <t>- экологическую ревизию, т.е. независимую оценку текущего состояния соответствия деятельности заинтересованной стороны применяемым экологическим требованиям или соответствия заинтересованной стороны экологической политике, способам и средствам управления;</t>
  </si>
  <si>
    <t>- услуги по планированию исправления участка, т.е. подготовка планов уменьшения экологического загрязнения, обычно на определенном участке, что включает технические или прочие требования, предписанные законом или постановлениями;</t>
  </si>
  <si>
    <t>74.90.13.000</t>
  </si>
  <si>
    <t>74.90.14</t>
  </si>
  <si>
    <t>Услуги по прогнозу погоды и метеорологии</t>
  </si>
  <si>
    <t>- предоставление метеорологического анализа атмосферы и прогнозов погодных процессов и погодных условий</t>
  </si>
  <si>
    <t>74.90.14.000</t>
  </si>
  <si>
    <t>74.90.15</t>
  </si>
  <si>
    <t>Услуги консультативные по вопросам обеспечения безопасности</t>
  </si>
  <si>
    <t>- услуги, состоящие в определении нужд заказчика, предоставлении консультаций и предложений по поводу выбора наилучшего способа обеспечения безопасности или по совершенствованию существующей системы безопасности</t>
  </si>
  <si>
    <t>- консультации по вопросам обеспечения безопасности вычислительных систем, см. 62.02;</t>
  </si>
  <si>
    <t>- услуги по мониторингу и техническому обслуживанию устройств систем обеспечения безопасности, см. 80.20.10</t>
  </si>
  <si>
    <t>74.90.15.110</t>
  </si>
  <si>
    <t>Услуги по проведению оценки уязвимости объектов транспортной инфраструктуры и транспортных средств</t>
  </si>
  <si>
    <t>74.90.15.120</t>
  </si>
  <si>
    <t>Услуги по проведению оценки уязвимости объектов промышленного назначения, связи, здравоохранения и аналогичных объектов</t>
  </si>
  <si>
    <t>74.90.19</t>
  </si>
  <si>
    <t>Услуги консультативные научные и технические прочие, не включенные в другие группировки</t>
  </si>
  <si>
    <t>- научные консультативные услуги математиков, статистиков и т.п.;</t>
  </si>
  <si>
    <t>- услуги, предоставляемые агрономами и специалистами по экономике сельского хозяйства;</t>
  </si>
  <si>
    <t>- услуги, предоставляемые инженерами-сметчиками;</t>
  </si>
  <si>
    <t>- услуги, предоставляемые прочими научными и техническими консультантами, не включенными в другие группировки</t>
  </si>
  <si>
    <t>- услуги, предоставляемые консультантами по вопросам управления, см. 70.22.1;</t>
  </si>
  <si>
    <t>- услуги, предоставляемые консультантам в области архитектуры и консультантами по инженерно-техническим вопросам, см. 71.11.24, 71.12.11;</t>
  </si>
  <si>
    <t>- услуги, предоставляемые консультантами по маркетингу, см. 73.11.1</t>
  </si>
  <si>
    <t>74.90.19.110</t>
  </si>
  <si>
    <t>Услуги, предоставляемые агрономами и специалистами по экономике сельского хозяйства</t>
  </si>
  <si>
    <t>74.90.19.190</t>
  </si>
  <si>
    <t>Услуги, предоставляемые прочими научными и техническими консультантами, не включенными в другие группировки</t>
  </si>
  <si>
    <t>Услуги профессиональные, технические и коммерческие, прочие, не включенные в другие группировки</t>
  </si>
  <si>
    <t>74.90.20</t>
  </si>
  <si>
    <t>- услуги по специализированной консультации, за исключением касающейся недвижимости, страхования и инженерных услуг, например услуги специалистов в области искусства, услуги специалистов в судебно-правовых вопросах и т.д.;</t>
  </si>
  <si>
    <t>- услуги по охране авторских прав и получению доходов от их использования, кроме авторских прав на кинофильмы и авторских прав на художественную собственность;</t>
  </si>
  <si>
    <t>- услуги по охране прав на промышленную собственность (патенты, лицензии, торговые марки, льготы и т.д.);</t>
  </si>
  <si>
    <t>- услуги, оказываемые агентствами и агентами лицам, желающим найти работу в киноиндустрии, театре или прочих видах развлекательных услуг или спортивных аттракционах;</t>
  </si>
  <si>
    <t>- услуги по охране авторских прав, касающихся кинофильмов, см. 59.13.12;</t>
  </si>
  <si>
    <t>- услуги по охране авторских прав на художественную собственность, см. 90.02.19;</t>
  </si>
  <si>
    <t>- услуги по эксплуатации зрелищных сооружений, см. 90.04.10;</t>
  </si>
  <si>
    <t>- услуги по организации спортивных мероприятий, см. 93.11.10, 93.12.10</t>
  </si>
  <si>
    <t>74.90.20.110</t>
  </si>
  <si>
    <t>Услуги по охране авторских прав и получению доходов от их использования, кроме авторских прав на кинофильмы и авторских прав на художественную собственность</t>
  </si>
  <si>
    <t>74.90.20.120</t>
  </si>
  <si>
    <t>Услуги по охране прав на промышленную собственность</t>
  </si>
  <si>
    <t>74.90.20.130</t>
  </si>
  <si>
    <t>Услуги агентств и агентов, действующих от имени физических лиц, обычно связанные с заключением контрактов (договоров) на участие в кинофильмах, театральных постановках и других развлекательных или спортивных мероприятиях, а также с предложением книг, пьес, предметов изобразительного искусства, фотографий издателям, продюсерам</t>
  </si>
  <si>
    <t>Услуги ветеринарные</t>
  </si>
  <si>
    <t>- услуги, относящиеся к скотоводству, такие как искусственное осеменение, см. 01.62.10;</t>
  </si>
  <si>
    <t>- услуги по ветеринарно-санитарной экспертизе и надзору, относящиеся к производству продуктов питания, см. 71.20.11</t>
  </si>
  <si>
    <t>75.00.11</t>
  </si>
  <si>
    <t>Услуги ветеринарные для домашних животных</t>
  </si>
  <si>
    <t>- медицинские, хирургические и стоматологические услуги, предоставляемые домашним животным стационарно или нестационарно в ветеринарных лечебницах, которые заключаются в лечении, восстановлении и/или поддержании здоровья животных;</t>
  </si>
  <si>
    <t>- услуги ветеринарных лечебниц, лабораторий и технические услуги;</t>
  </si>
  <si>
    <t>- услуги по кормлению (включая специальные диеты) и прочие</t>
  </si>
  <si>
    <t>- услуги по содержанию домашних животных и уходу за ними без предоставления ветеринарных услуг, см. 96.09.11</t>
  </si>
  <si>
    <t>75.00.11.000</t>
  </si>
  <si>
    <t>75.00.12</t>
  </si>
  <si>
    <t>Услуги ветеринарные для сельскохозяйственных животных</t>
  </si>
  <si>
    <t>- медицинские, хирургические и стоматологические услуги, предоставляемые сельскохозяйственным животным стационарно или нестационарно в ветеринарных лечебницах, которые заключаются в лечении, восстановлении и/или поддержании здоровья животных;</t>
  </si>
  <si>
    <t>- услуги по обследованию особей стада, группированию животных, выпасу скота, обработке птиц самцов, см. 01.62.10;</t>
  </si>
  <si>
    <t>- услуги по стрижке овец, см. 01.62.10;</t>
  </si>
  <si>
    <t>- услуги по содержанию сельскохозяйственных животных и уходу за ними без предоставления ветеринарных услуг, см. 01.62.10</t>
  </si>
  <si>
    <t>75.00.12.000</t>
  </si>
  <si>
    <t>75.00.19</t>
  </si>
  <si>
    <t>Услуги ветеринарные прочие</t>
  </si>
  <si>
    <t>- медицинские, хирургические и стоматологические услуги, предоставляемые животным, кроме домашних и</t>
  </si>
  <si>
    <t>сельскохозяйственных (включая животных в зоопарках и животных, разводимых для получения меха или других продуктов) стационарно или нестационарно в ветеринарных лечебницах</t>
  </si>
  <si>
    <t>Эти услуги заключаются в лечении, восстановлении и/или поддержании здоровья животных</t>
  </si>
  <si>
    <t>- услуги по кормлению (включая специальные диеты) и проч.</t>
  </si>
  <si>
    <t>75.00.19.000</t>
  </si>
  <si>
    <t>УСЛУГИ АДМИНИСТРАТИВНЫЕ И ВСПОМОГАТЕЛЬНЫЕ</t>
  </si>
  <si>
    <t>Услуги по аренде и лизингу</t>
  </si>
  <si>
    <t>- услуги по финансовому лизингу, см. 64.91.10</t>
  </si>
  <si>
    <t>Услуги по аренде и лизингу автотранспортных средств</t>
  </si>
  <si>
    <t>Услуги по аренде и лизингу легковых автомобилей и легких автотранспортных средств</t>
  </si>
  <si>
    <t>77.11.1</t>
  </si>
  <si>
    <t>77.11.10</t>
  </si>
  <si>
    <t>- услуги по аренде и лизингу легковых автомобилей и прочих легких автотранспортных средств весом не более 3,5 т без водителя</t>
  </si>
  <si>
    <t>- услуги по аренде, лизингу или прокату легковых автомобилей с водителем, см. 49.32.12</t>
  </si>
  <si>
    <t>77.11.10.000</t>
  </si>
  <si>
    <t>Услуги по аренде и лизингу грузовых транспортных средств</t>
  </si>
  <si>
    <t>77.12.1</t>
  </si>
  <si>
    <t>77.12.11</t>
  </si>
  <si>
    <t>Услуги по аренде и лизингу грузовых транспортных средств без водителя</t>
  </si>
  <si>
    <t>- услуги по аренде, лизингу или прокату автотранспортных средств весом более 3,5 т с водителем, преимущественно предназначенных для перевозки грузов (например, полуприцепов, тягачей, грузовых автомобилей, грузовых автофургонов и прочих грузовых автотранспортных средств)</t>
  </si>
  <si>
    <t>- услуги по аренде или прокату коммерческих грузовых автотранспортных средств с водителем, см. 49.41.20</t>
  </si>
  <si>
    <t>77.12.11.000</t>
  </si>
  <si>
    <t>77.12.19</t>
  </si>
  <si>
    <t>Услуги по аренде и лизингу прочих сухопутных транспортных средств и оборудования без водителя</t>
  </si>
  <si>
    <t>- услуги, связанные с арендой, лизингом или прокатом прочих пассажирских автотранспортных средств общественного типа, например автобусов, без водителя;</t>
  </si>
  <si>
    <t>- услуги, связанные с арендой, лизингом или прокатом прочих сухопутных транспортных средств и оборудования без водителя или оператора;</t>
  </si>
  <si>
    <t>- услуги по аренде пассажирских транспортных средств с живой тягой без услуг водителя</t>
  </si>
  <si>
    <t>- услуги по аренде, лизингу или прокату велосипедов, лыж, см. 77.21.10;</t>
  </si>
  <si>
    <t>- услуги по аренде, лизингу или прокату мотоциклов, автоприцепов и караванов без водителей, см. 77.39.13</t>
  </si>
  <si>
    <t>77.12.19.000</t>
  </si>
  <si>
    <t>Услуги по прокату бытовых изделий и предметов личного пользования</t>
  </si>
  <si>
    <t>Услуги по прокату оборудования для отдыха, развлечений и занятий спортом</t>
  </si>
  <si>
    <t>77.21.1</t>
  </si>
  <si>
    <t>77.21.10</t>
  </si>
  <si>
    <t>- услуги по аренде, лизингу или прокату оборудования для развлечений и досуга, такого как велосипеды, лыжи, коньки, планеры, дельтапланы, инвентарь для водных видов спорта (например, доски для серфинга, водные лыжи), прогулочные лодки (байдарки, яхты и прочие прогулочные лодки); прочий спортивный инвентарь (например, клюшки для игры в гольф, инвентарь для игр на площадках и полях, игр с ракетками и т.д.), лошади и пони, инвентарь для туристических походов и т.д.</t>
  </si>
  <si>
    <t>- услуги по прокату видеокассет и цифровых видеодисков, см. 77.22.10;</t>
  </si>
  <si>
    <t>- услуги по прокату прочих бытовых изделий и предметов личного пользования, см. 77.29.1;</t>
  </si>
  <si>
    <t>- услуги по прокату оборудования для развлечений и досуга в качестве неотъемлемой части развлекательных комплексов, см. 93.29.1</t>
  </si>
  <si>
    <t>77.21.10.000</t>
  </si>
  <si>
    <t>Услуги по прокату видеокассет и аудиокассет, грампластинок, компакт-дисков (CD), цифровых видеодисков (DVD)</t>
  </si>
  <si>
    <t>77.22.1</t>
  </si>
  <si>
    <t>77.22.10</t>
  </si>
  <si>
    <t>- услуги, связанные с прокатом видеокассет, компакт-дисков (CD), цифровых видеодисков (DVD) с заранее записанной информацией для использования с домашним оборудованием для развлечений;</t>
  </si>
  <si>
    <t>- услуги по прокату грампластинок, аудиокассет и компакт-дисков с аудиозаписями;</t>
  </si>
  <si>
    <t>- услуги, связанные с прокатом видеоигр</t>
  </si>
  <si>
    <t>77.22.10.000</t>
  </si>
  <si>
    <t>Услуги по прокату прочих бытовых изделий и предметов личного пользования</t>
  </si>
  <si>
    <t>77.29.11</t>
  </si>
  <si>
    <t>Услуги по прокату телевизоров, радиоприемников, видеомагнитофонов и подобного оборудования и принадлежностей</t>
  </si>
  <si>
    <t>- услуги по аренде, лизингу или прокату электрического и электронного оборудования для домашних развлечений всех видов, такого как стереосистемы, магнитофонные деки, телевизоры, радиоприемники, видеомагнитофоны и аналогичное оборудование</t>
  </si>
  <si>
    <t>77.29.11.000</t>
  </si>
  <si>
    <t>77.29.12</t>
  </si>
  <si>
    <t>Услуги по прокату мебели и прочих бытовых приборов</t>
  </si>
  <si>
    <t>- услуги по аренде, лизингу или прокату мебели (включая матрасы и подставки для них), бытовых приборов, электрических или неэлектрических, таких как холодильники, стиральные машины, комнатные кондиционеры, вентиляторы, тостеры, миксеры и т.д.;</t>
  </si>
  <si>
    <t>- услуги по прокату керамических и стеклянных изделий, кухонной утвари и столовой посуды</t>
  </si>
  <si>
    <t>- услуги по аренде и лизингу офисной мебели, см. 77.33.11</t>
  </si>
  <si>
    <t>77.29.12.000</t>
  </si>
  <si>
    <t>77.29.13</t>
  </si>
  <si>
    <t>Услуги по прокату музыкальных инструментов</t>
  </si>
  <si>
    <t>77.29.13.000</t>
  </si>
  <si>
    <t>77.29.14</t>
  </si>
  <si>
    <t>Услуги по прокату бытовых бельевых изделий</t>
  </si>
  <si>
    <t>77.29.14.000</t>
  </si>
  <si>
    <t>77.29.15</t>
  </si>
  <si>
    <t>Услуги по прокату текстильных изделий, одежды и обуви</t>
  </si>
  <si>
    <t>- услуги по прокату костюмов</t>
  </si>
  <si>
    <t>77.29.15.000</t>
  </si>
  <si>
    <t>77.29.16</t>
  </si>
  <si>
    <t>Услуги по прокату и лизингу машин и оборудования для "умелых рук"</t>
  </si>
  <si>
    <t>- услуги по аренде, лизингу или прокату газонокосилок, инструментов для ремонта и т.д., без оператора</t>
  </si>
  <si>
    <t>77.29.16.000</t>
  </si>
  <si>
    <t>77.29.19</t>
  </si>
  <si>
    <t>Услуги по прокату прочих бытовых изделий и предметов личного пользования, не включенных в другие группировки</t>
  </si>
  <si>
    <t>- услуги по прокату книг, газет и журналов видеокамер, фотоаппаратуры, биноклей и прочих оптических приборов, цветов и растений, ювелирных изделий, часов всех видов;</t>
  </si>
  <si>
    <t>- услуги по аренде или прокату предметов медицинского и санитарного обслуживания, таких как пеленальные столы, костыли и т.п., оборудования для инвалидов</t>
  </si>
  <si>
    <t>- услуги по аренде и лизингу легковых автомобилей, грузовиков, прицепов и рекреационных транспортных средств без водителя, см. 77.1;</t>
  </si>
  <si>
    <t>- услуги по аренде и лизингу оборудования для отдыха, развлечений и занятий спортом, см. 77.21.10;</t>
  </si>
  <si>
    <t>- услуги по прокату музыкальных инструментов, см. 77.29.13;</t>
  </si>
  <si>
    <t>- услуги по прокату бытовых бельевых изделий, см. 77.29.14;</t>
  </si>
  <si>
    <t>- услуги по прокату текстильных изделий, одежды и обуви, см. 77.29.15;</t>
  </si>
  <si>
    <t>- услуги по прокату и лизингу машин и оборудования для "умелых рук", см. 77.29.16;</t>
  </si>
  <si>
    <t>- услуги по аренде и лизингу мотоциклов, жилых автофургонов и прицепов без водителя, см. 77.39.13</t>
  </si>
  <si>
    <t>77.29.19.000</t>
  </si>
  <si>
    <t>Услуги по аренде и лизингу прочих машин, оборудования и материальных средств</t>
  </si>
  <si>
    <t>Услуги по аренде и лизингу сельскохозяйственных машин и оборудования</t>
  </si>
  <si>
    <t>77.31.1</t>
  </si>
  <si>
    <t>77.31.10</t>
  </si>
  <si>
    <t>- услуги по аренде, лизингу или прокату машин и оборудования для сельского и лесного хозяйства без оператора, т.е. продукции, отнесенной к классу 28.30, такой как тракторы и принадлежности, сеялки и посадочные машины, комбайны, машины для уборки и сортировки урожая и т.д.</t>
  </si>
  <si>
    <t>- услуги по аренде, лизингу или прокату машин и оборудования для сельского и лесного хозяйства с оператором, см. 01.61.10, 01.62.10, 02.40.10;</t>
  </si>
  <si>
    <t>- услуги по аренде, лизингу или прокату газонокосилок, см. 77.29.16</t>
  </si>
  <si>
    <t>77.31.10.000</t>
  </si>
  <si>
    <t>Услуги по аренде и лизингу строительных машин и оборудования для гражданского строительства</t>
  </si>
  <si>
    <t>77.32.1</t>
  </si>
  <si>
    <t>77.32.10</t>
  </si>
  <si>
    <t>- услуги по аренде, лизингу или прокату строительных машин и оборудования для строительства гражданских объектов без оператора, такого как трактора для строительства и перемещения грунта, грейдеры, дорожные катки, бульдозеры, экскаваторы, погрузчики, строительные леса и подмости без их установки и демонтажа, времянок и т.д.</t>
  </si>
  <si>
    <t>- услуги по аренде, лизингу или прокату строительных машин и оборудования с оператором, см. секцию F</t>
  </si>
  <si>
    <t>77.32.10.000</t>
  </si>
  <si>
    <t>Услуги по аренде и лизингу офисных машин и оборудования, включая вычислительную технику</t>
  </si>
  <si>
    <t>77.33.11</t>
  </si>
  <si>
    <t>Услуги по аренде и лизингу офисных машин и оборудования, кроме вычислительной техники</t>
  </si>
  <si>
    <t>- услуги по аренде, лизингу или прокату офисных машин и оборудования всех видов без оператора, такой как копировально-множительные машины, пишущие машины и машины для обработки текста, бухгалтерские машины и оборудование, такое как электронные калькуляторы, кассовые аппараты и прочие машины, содержащие счетно-решающее устройство;</t>
  </si>
  <si>
    <t>- услуги по аренде, лизингу или прокату офисной мебели, сейфов и тому подобного офисного оборудования</t>
  </si>
  <si>
    <t>- услуги по аренде и лизингу вычислительной техники без оператора, см. 77.33.12;</t>
  </si>
  <si>
    <t>- услуги по аренде, лизингу или прокату телефонного оборудования и оборудования для факсимильной передачи информации, см. 77.39.14</t>
  </si>
  <si>
    <t>77.33.11.110</t>
  </si>
  <si>
    <t>Услуги по аренде копировально-множительных машин</t>
  </si>
  <si>
    <t>77.33.11.120</t>
  </si>
  <si>
    <t>Услуги по аренде пишущих машин и машин для обработки текста</t>
  </si>
  <si>
    <t>77.33.11.130</t>
  </si>
  <si>
    <t>Услуги по аренде бухгалтерских машин и оборудования (электронных калькуляторов, кассовых аппаратов и аналогичных устройств)</t>
  </si>
  <si>
    <t>77.33.11.140</t>
  </si>
  <si>
    <t>Услуги по аренде офисной мебели, сейфов и подобного офисного оборудования</t>
  </si>
  <si>
    <t>77.33.11.190</t>
  </si>
  <si>
    <t>Услуги по аренде прочих офисных машин и оборудования</t>
  </si>
  <si>
    <t>77.33.12</t>
  </si>
  <si>
    <t>Услуги по аренде и лизингу вычислительной техники</t>
  </si>
  <si>
    <t>- услуги по аренде, лизингу или прокату компьютерного и периферийного оборудования без оператора, такого как электронные вычислительные машины, их системные блоки, периферийное оборудование, магнитные или оптические считывающие устройства</t>
  </si>
  <si>
    <t>- услуги по аренде и лизингу вычислительной техники с оператором, см. 63.11</t>
  </si>
  <si>
    <t>77.33.12.000</t>
  </si>
  <si>
    <t>Услуги по аренде и лизингу водных транспортных средств</t>
  </si>
  <si>
    <t>77.34.1</t>
  </si>
  <si>
    <t>77.34.10</t>
  </si>
  <si>
    <t>- услуги по аренде, лизингу или прокату лодок, судов и судов на воздушной подушке без экипажа, предназначенных в основном для перевозки пассажиров и грузов</t>
  </si>
  <si>
    <t>- услуги по аренде, лизингу или прокату судов морского и прибрежного флота без экипажа, см. 50.10.20 для пассажирских судов, см. 50.20.21 для грузовых судов;</t>
  </si>
  <si>
    <t>- услуги по аренде, лизингу или прокату судов внутреннего водного транспорта без экипажа, см. 50.30.20 для пассажирских судов, см. 50.40.21 для грузовых судов;</t>
  </si>
  <si>
    <t>- услуги по аренде, лизингу или прокату прогулочных лодок, см. 77.21.10</t>
  </si>
  <si>
    <t>77.34.10.000</t>
  </si>
  <si>
    <t>Услуги по аренде и лизингу воздушных транспортных средств</t>
  </si>
  <si>
    <t>77.35.1</t>
  </si>
  <si>
    <t>77.35.10</t>
  </si>
  <si>
    <t>- услуги по аренде, лизингу или прокату воздушных транспортных средств (например, вертолетов, самолетов, воздушных шаров) без экипажа</t>
  </si>
  <si>
    <t>- услуги по аренде, лизингу или прокату воздушных транспортных средств с экипажем, см. 51.10.20;</t>
  </si>
  <si>
    <t>- услуги по аренде, лизингу или прокату планеров и дельтапланов, см. 77.21.10</t>
  </si>
  <si>
    <t>77.35.10.000</t>
  </si>
  <si>
    <t>Услуги по аренде и лизингу прочих машин, оборудования и материальных средств, не включенных в другие группировки</t>
  </si>
  <si>
    <t>Услуги по аренде и лизингу железнодорожных транспортных средств</t>
  </si>
  <si>
    <t>- услуги по аренде и нефинансовому лизингу коммерческого железнодорожного транспортного оборудования без машиниста, такого как локомотивы и прочий подвижной состав, вагоны метро, монорельсовое или узкоколейное городское транспортное оборудование и трамвайные вагоны</t>
  </si>
  <si>
    <t>Согласно условиям лизинга в данной группировке финансирование лизингополучателю не предоставляется. Услуги по аренде и лизингу могут включать услуги по техническому обслуживанию и ремонту, а также страхование, освобождение от платы за повреждения и гарантии</t>
  </si>
  <si>
    <t>- предоставление займов продавцам и агентам по продаже для финансирования их материальных запасов, см. 64.19.25; 64.92.15;</t>
  </si>
  <si>
    <t>- предоставление лизинга, согласно условиям которого лизингополучателю предоставляется финансирование, см. 64.91.10;</t>
  </si>
  <si>
    <t>- услуги по страхованию и освобождению от платы за повреждения, предоставляемые по отдельности, см. 65.12.31;</t>
  </si>
  <si>
    <t>- услуги по техническому обслуживанию и ремонту железнодорожного транспортного оборудования, предоставляемые по отдельности, см. 33.17.11</t>
  </si>
  <si>
    <t>77.39.11.000</t>
  </si>
  <si>
    <t>Услуги по аренде и лизингу контейнеров</t>
  </si>
  <si>
    <t>- услуги по аренде и лизингу контейнеров для смешанной перевозки</t>
  </si>
  <si>
    <t>77.39.12.000</t>
  </si>
  <si>
    <t>77.39.13</t>
  </si>
  <si>
    <t>Услуги по аренде и лизингу мотоциклов, жилых автофургонов и прицепов</t>
  </si>
  <si>
    <t>- услуги по аренде, лизингу или прокату мотоциклов, жилых автофургонов и прицепов без водителя</t>
  </si>
  <si>
    <t>- услуги по аренде, лизингу или прокату пассажирских автотранспортных средств общественного типа с водителем, см. 49.39.31;</t>
  </si>
  <si>
    <t>- услуги по аренде, лизингу или прокату велосипедов, лыж, см. 77.21.10</t>
  </si>
  <si>
    <t>77.39.13.000</t>
  </si>
  <si>
    <t>77.39.14</t>
  </si>
  <si>
    <t>Услуги по аренде и лизингу телекоммуникационного оборудования</t>
  </si>
  <si>
    <t>- услуги по аренде, лизингу или прокату телекоммуникационного оборудования без оператора: профессиональной радио-, телевизионной и телекоммуникационной аппаратуры телефонов, аппаратов факсимильной связи, устройств индивидуального вызова и сотовых телефонов</t>
  </si>
  <si>
    <t>77.39.14.000</t>
  </si>
  <si>
    <t>77.39.19</t>
  </si>
  <si>
    <t>Услуги по аренде и лизингу прочих машин и оборудования без оператора и материальных средств, не включенных в другие группировки</t>
  </si>
  <si>
    <t>- услуги по аренде, лизингу или прокату машин и оборудования всех видов, электрических или неэлектрических, кроме бытовых изделий или предметов личного пользования, используемых в основном как средства производства в промышленности, без оператора, такого как двигатели и турбины, станки, горное и нефтепромысловое оборудование, игровые автоматы, действующие при опускании монет или жетонов, оборудование для торговли, оборудование для производства кинофильмов, профессиональная и научная контрольно-измерительная аппаратура, прочие коммерческие и промышленные машины и оборудование;</t>
  </si>
  <si>
    <t>- услуги по аренде помещений или офисных контейнеров;</t>
  </si>
  <si>
    <t>- услуги по аренде животных (например, стад, скаковых лошадей);</t>
  </si>
  <si>
    <t>- услуги по аренде поддонов</t>
  </si>
  <si>
    <t>- услуги по аренде, лизингу или прокату машин и оборудования для сельского и лесного хозяйства без оператора, см. 77.31.10;</t>
  </si>
  <si>
    <t>- услуги по аренде, лизингу или прокату строительных машин и оборудования для строительства гражданских объектов без оператора, см. 77.32.10;</t>
  </si>
  <si>
    <t>- услуги по аренде, лизингу или прокату офисных машин, мебели и оборудования без оператора, см. 77.33.11;</t>
  </si>
  <si>
    <t>- услуги по аренде, лизингу или прокату вычислительной техники, без оператора, см. 77.33.12</t>
  </si>
  <si>
    <t>77.39.19.110</t>
  </si>
  <si>
    <t>Услуги по аренде и лизингу прочих машин и оборудования без оператора, не включенных в другие группировки</t>
  </si>
  <si>
    <t>77.39.19.111</t>
  </si>
  <si>
    <t>Услуги по аренде и лизингу двигателей, турбин и станков</t>
  </si>
  <si>
    <t>77.39.19.112</t>
  </si>
  <si>
    <t>Услуги по аренде и лизингу горного и нефтепромыслового оборудования</t>
  </si>
  <si>
    <t>77.39.19.113</t>
  </si>
  <si>
    <t>Услуги по аренде и лизингу подъемно-транспортного оборудования</t>
  </si>
  <si>
    <t>77.39.19.114</t>
  </si>
  <si>
    <t>Услуги по аренде и лизингу профессиональной радио- и телевизионной аппаратуры</t>
  </si>
  <si>
    <t>77.39.19.115</t>
  </si>
  <si>
    <t>Услуги по аренде и лизингу контрольно-измерительной аппаратуры</t>
  </si>
  <si>
    <t>77.39.19.116</t>
  </si>
  <si>
    <t>Услуги по аренде и лизингу приборов, аппаратов и прочего оборудования, применяемых в медицинских целях</t>
  </si>
  <si>
    <t>77.39.19.117</t>
  </si>
  <si>
    <t>Услуги по аренде и лизингу торгового оборудования</t>
  </si>
  <si>
    <t>77.39.19.119</t>
  </si>
  <si>
    <t>Услуги по аренде и лизингу прочих машин и оборудования научного и промышленного назначения</t>
  </si>
  <si>
    <t>77.39.19.120</t>
  </si>
  <si>
    <t>Услуги по аренде и лизингу материальных средств, не включенных в другие группировки</t>
  </si>
  <si>
    <t>77.39.19.121</t>
  </si>
  <si>
    <t>Услуги по аренде и лизингу племенных сельскохозяйственных животных</t>
  </si>
  <si>
    <t>77.39.19.129</t>
  </si>
  <si>
    <t>Услуги по аренде и лизингу прочих материальных средств, не включенных в другие группировки</t>
  </si>
  <si>
    <t>Услуги по предоставлению лицензий на право использования интеллектуальной собственности и аналогичных продуктов, кроме произведений, охраняемых авторским правом</t>
  </si>
  <si>
    <t>77.40.1</t>
  </si>
  <si>
    <t>- предоставление разрешений на использование продуктов интеллектуальной собственности и аналогичных продуктов права на эксплуатацию таких продуктов, включая право на предоставление лицензий третьим сторонам;</t>
  </si>
  <si>
    <t>- услуги по предоставлению лицензий на произведения, охраняемые авторским правом (книги, фильмы, музыкальные произведения, программное обеспечение, компьютерные игры), см. соответствующие подкатегории в разделах 58, 59;</t>
  </si>
  <si>
    <t>- подготовительные, сертификационные и юридические услуги, связанные с продуктами интеллектуальной собственности, см. 69.10.15;</t>
  </si>
  <si>
    <t>- услуги по управлению правами на промышленную собственность (патентами, лицензиями, товарными знаками, франшизами и т.д.), см. 74.90.20;</t>
  </si>
  <si>
    <t>- услуги по управлению авторскими правами и доходами от них, кроме прав на кинофильмы и на художественные произведения, см. 74.90.20</t>
  </si>
  <si>
    <t>77.40.11</t>
  </si>
  <si>
    <t>Услуги по предоставлению лицензий на право использования продуктов научных исследований и экспериментальных разработок</t>
  </si>
  <si>
    <t>- услуги по предоставлению лицензий на право использования результата научных исследований и экспериментальных разработок, т.е. изобретений, таких как новые составы, процессы, механизмы, электрические и электронные схемы и устройства, фармацевтические препараты и новые виды искусственно созданной живой материи</t>
  </si>
  <si>
    <t>77.40.11.000</t>
  </si>
  <si>
    <t>77.40.12</t>
  </si>
  <si>
    <t>Услуги по предоставлению лицензий на право использования торговых марок и франшиз</t>
  </si>
  <si>
    <t>- услуги по предоставлению лицензий на право использования торговых марок и франшиз применительно к прочим непроизведенным активам</t>
  </si>
  <si>
    <t>77.40.12.000</t>
  </si>
  <si>
    <t>77.40.13</t>
  </si>
  <si>
    <t>Услуги по предоставлению лицензий на право использования информации о разведке полезных ископаемых и оценке месторождений полезных ископаемых</t>
  </si>
  <si>
    <t>- услуги по предоставлению права собственности на использование информации разведки полезных ископаемых, типа разведки месторождений нефти, природного газа и прочих полезных ископаемых</t>
  </si>
  <si>
    <t>77.40.13.000</t>
  </si>
  <si>
    <t>77.40.19</t>
  </si>
  <si>
    <t>Услуги по предоставлению лицензий на право использования прочей интеллектуальной собственности и аналогичных продуктов, кроме произведений, охраняемых авторским правом</t>
  </si>
  <si>
    <t>- услуги по предоставлению лицензий на право использования продуктов интеллектуальной собственности прочих видов, таких как архитектурные и инженерные планы, разработки промышленного дизайна и т.д.</t>
  </si>
  <si>
    <t>- услуги по предоставлению лицензий на право использования сборников фактов/информации (баз данных), см. 58.12.30</t>
  </si>
  <si>
    <t>77.40.19.000</t>
  </si>
  <si>
    <t>Услуги по трудоустройству и подбору персонала</t>
  </si>
  <si>
    <t>Услуги, предоставляемые агентствами по трудоустройству</t>
  </si>
  <si>
    <t>78.10.1</t>
  </si>
  <si>
    <t>78.10.11</t>
  </si>
  <si>
    <t>Услуги по поиску и трудоустройству руководящих работников</t>
  </si>
  <si>
    <t>78.10.11.000</t>
  </si>
  <si>
    <t>78.10.12</t>
  </si>
  <si>
    <t>Услуги по постоянному трудоустройству, кроме услуг по поиску руководящих работников</t>
  </si>
  <si>
    <t>- тестирование, проведение собеседований, проверку рекомендаций, оценку и консультирование предполагаемых наемных работников;</t>
  </si>
  <si>
    <t>- услуги по набору, отбору и рекомендации кандидатов клиенту для занятия должностей на постоянной (неопределенной) основе</t>
  </si>
  <si>
    <t>- услуги по постоянному трудоустройству для полного набора должностей, от работников низшего звена до сотрудников отделов управления, включая руководящих сотрудников, кроме нанятых путем поиска руководящих сотрудников/поиска с поэтапной оплатой, а также на вакансии на национальном уровне или за рубежом;</t>
  </si>
  <si>
    <t>- услуги агентств по постоянному трудоустройству, предоставляемые в информационно-коммуникационной сети Интернет;</t>
  </si>
  <si>
    <t>- услуги агентств и бюро по подбору актеров, например театральных</t>
  </si>
  <si>
    <t>- предоставление услуг личными театральными или артистическими агентами или агентствами, см. 74.90.20</t>
  </si>
  <si>
    <t>78.10.12.000</t>
  </si>
  <si>
    <t>Услуги, предоставляемые агентствами по временному трудоустройству</t>
  </si>
  <si>
    <t>78.20.1</t>
  </si>
  <si>
    <t>- услуги по временному укомплектованию кадрами для обеспечения персоналом для временных назначений</t>
  </si>
  <si>
    <t>Фирма по временному трудоустройству нанимает работников и назначает/предоставляет их клиентам для поддержки или пополнения рабочей силы клиента в таких рабочих ситуациях, как отсутствие работника, временный недостаток квалифицированной рабочей силы, сезонная рабочая нагрузка, а также специальные задания и проекты. Заработную плату работникам платит фирма по временному трудоустройству, которая несет юридическую ответственность за их действия, но в процессе работы они находятся под непосредственным наблюдением клиента. Фирма по временному трудоустройству устанавливает размер заработной платы, пособий и т.п. работника</t>
  </si>
  <si>
    <t>78.20.11</t>
  </si>
  <si>
    <t>Услуги агентств по временному трудоустройству по обеспечению обслуживающим персоналом ЭВМ и телекоммуникационного оборудования</t>
  </si>
  <si>
    <t>- услуги по временному укомплектованию кадрами для обеспечения обслуживающим персоналом ЭВМ и телекоммуникационного оборудования, таким как вспомогательный персонал для обслуживания систем информационных технологий и телекоммуникаций, разработчики программного обеспечения, персонал, ведущий обработку данных и т.п.</t>
  </si>
  <si>
    <t>78.20.11.000</t>
  </si>
  <si>
    <t>78.20.12</t>
  </si>
  <si>
    <t>Услуги агентств по временному трудоустройству по обеспечению прочим офисным вспомогательным персоналом</t>
  </si>
  <si>
    <t>- услуги по временному укомплектованию кадрами для обеспечения прочим конторским вспомогательным персоналом, таким как секретари, конторские служащие, бухгалтеры, машинистки и т.п.</t>
  </si>
  <si>
    <t>78.20.12.000</t>
  </si>
  <si>
    <t>78.20.13</t>
  </si>
  <si>
    <t>Услуги агентств по временному трудоустройству по обеспечению торговым персоналом</t>
  </si>
  <si>
    <t>78.20.13.000</t>
  </si>
  <si>
    <t>78.20.14</t>
  </si>
  <si>
    <t>Услуги агентств по временному трудоустройству по обеспечению рабочими в области транспорта, складирования, логистики или промышленности</t>
  </si>
  <si>
    <t>- услуги по временному укомплектованию кадрами для обеспечения рабочими в области транспорта, складирования, логистики или промышленности, такими как строительные рабочие, ремонтники, водители, машинисты, сборщики, станочники, разнорабочие, грузчики, транспортные рабочие и т.д.</t>
  </si>
  <si>
    <t>78.20.14.000</t>
  </si>
  <si>
    <t>78.20.15</t>
  </si>
  <si>
    <t>Услуги агентств по временному трудоустройству по обеспечению персоналом для гостиниц и ресторанов</t>
  </si>
  <si>
    <t>- услуги по временному укомплектованию кадрами для обеспечения гостиничным и ресторанным персоналом, таким как повара, официанты, портье</t>
  </si>
  <si>
    <t>78.20.15.000</t>
  </si>
  <si>
    <t>78.20.16</t>
  </si>
  <si>
    <t>Услуги агентств по временному трудоустройству по обеспечению медицинскими работниками</t>
  </si>
  <si>
    <t>78.20.16.000</t>
  </si>
  <si>
    <t>78.20.19</t>
  </si>
  <si>
    <t>Услуги агентств по временному трудоустройству по обеспечению прочим персоналом</t>
  </si>
  <si>
    <t>- услуги по временному укомплектованию кадрами для предоставления учителей, руководящих работников и прочего персонала, не включенного в другие группировки</t>
  </si>
  <si>
    <t>78.20.19.000</t>
  </si>
  <si>
    <t>Услуги в области трудовых ресурсов по обеспечению персоналом прочие</t>
  </si>
  <si>
    <t>- услуги по обеспечению функционирования трудовых ресурсов в сочетании с наблюдением или осуществлением предпринимательской деятельности, см. класс, к которому причислена соответствующая экономическая деятельность такого предприятия;</t>
  </si>
  <si>
    <t>- услуги по предоставлению только одной из функций трудовых ресурсов, см. класс соответствующей экономической деятельности такой функции</t>
  </si>
  <si>
    <t>78.30.1</t>
  </si>
  <si>
    <t>- услуги по обеспечению персоналом для долгосрочных назначений</t>
  </si>
  <si>
    <t>Согласно данному порядку клиент может принять на работу лицо или лиц, нанятых фирмой по трудоустройству и назначенных на свое место работы или передать часть наличествующей рабочей силы фирме по укомплектованию кадрами. Заработную плату работникам, нанятым на длительный срок, платит фирма по укомплектованию кадрами, которая несет юридическую ответственность за их действия, но в процессе работы они находятся под наблюдением клиента. Данная услуга включает аренду рабочих, сотрудников, отдельных работников, укомплектование работниками на длительный срок, расчет и начисление заработной платы</t>
  </si>
  <si>
    <t>78.30.11</t>
  </si>
  <si>
    <t>Услуги в области трудовых ресурсов по обеспечению обслуживающим персоналом ЭВМ и телекоммуникационного оборудования прочие</t>
  </si>
  <si>
    <t>- услуги по укомплектованию и управлению кадрами для обеспечения обслуживающим персоналом ЭВМ и телекоммуникационного оборудования, таким как вспомогательный персонал для обслуживания систем информационных технологий и телекоммуникаций, разработчики программного обеспечения, персонал, ведущий обработку данных и т.п.</t>
  </si>
  <si>
    <t>78.30.11.000</t>
  </si>
  <si>
    <t>78.30.12</t>
  </si>
  <si>
    <t>Услуги в области трудовых ресурсов по обеспечению прочим конторским вспомогательным персоналом прочие</t>
  </si>
  <si>
    <t>- услуги по укомплектованию и управлению кадрами для обеспечения прочим конторским вспомогательным персоналом, таким как секретари, конторские служащие, бухгалтеры, машинистки и т.п.</t>
  </si>
  <si>
    <t>78.30.12.000</t>
  </si>
  <si>
    <t>78.30.13</t>
  </si>
  <si>
    <t>Услуги в области трудовых ресурсов по обеспечению торговым персоналом прочие</t>
  </si>
  <si>
    <t>78.30.13.000</t>
  </si>
  <si>
    <t>78.30.14</t>
  </si>
  <si>
    <t>Услуги в области трудовых ресурсов по обеспечению персоналом прочие в области транспорта, складирования, логистики или промышленности</t>
  </si>
  <si>
    <t>- услуги по укомплектованию и управлению кадрами для обеспечения рабочими в области транспорта, складирования, логистики или промышленности, такими как строительные рабочие, ремонтники, водители, машинисты, сборщики, станочники, разнорабочие, грузчики, транспортные рабочие и т.п.</t>
  </si>
  <si>
    <t>78.30.14.000</t>
  </si>
  <si>
    <t>78.30.15</t>
  </si>
  <si>
    <t>Услуги в области трудовых ресурсов по обеспечению персоналом для гостиниц и ресторанов прочие</t>
  </si>
  <si>
    <t>- услуги по укомплектованию и управлению кадрами для обеспечения персоналом для гостиниц и ресторанов, таким как повара, официанты, портье и т.п.</t>
  </si>
  <si>
    <t>78.30.15.000</t>
  </si>
  <si>
    <t>78.30.16</t>
  </si>
  <si>
    <t>Услуги в области трудовых ресурсов по обеспечению медицинскими работниками прочие</t>
  </si>
  <si>
    <t>78.30.16.000</t>
  </si>
  <si>
    <t>78.30.19</t>
  </si>
  <si>
    <t>Услуги в области трудовых ресурсов по обеспечению персоналом прочие, не включенные в другие группировки</t>
  </si>
  <si>
    <t>- услуги по укомплектованию и управлению кадрами для предоставления учителей, руководящих работников и прочего персонала, не включенного в другие группировки</t>
  </si>
  <si>
    <t>78.30.19.000</t>
  </si>
  <si>
    <t>Услуги туристических агентств, туроператоров и прочие услуги по бронированию и сопутствующие им услуги</t>
  </si>
  <si>
    <t>Услуги туристических агентств и туроператоров</t>
  </si>
  <si>
    <t>Услуги туристических агентств</t>
  </si>
  <si>
    <t>79.11.1</t>
  </si>
  <si>
    <t>Услуги туристических агентств по бронированию мест в транспортных средствах</t>
  </si>
  <si>
    <t>- услуги, связанные с продажей услуг по перевозке и взаимосвязанных услуг</t>
  </si>
  <si>
    <t>Данные услуги включают ознакомление с требованиями клиента, предоставление рекомендаций относительно альтернативных решений, помощь клиенту при выборе, а также могут включать выдачу билетов по поручению поставщика услуг. Такие услуги часто оказываются лично, по телефону или через информационно-коммуникационную сеть Интернет. Также включены соответствующие услуги по перепродаже. Могут предоставляться услуги по бронированию билетов на внутренние и международные перевозки</t>
  </si>
  <si>
    <t>79.11.11</t>
  </si>
  <si>
    <t>Услуги по бронированию авиабилетов</t>
  </si>
  <si>
    <t>- организацию бронирования мест в воздушных судах</t>
  </si>
  <si>
    <t>79.11.11.000</t>
  </si>
  <si>
    <t>79.11.12</t>
  </si>
  <si>
    <t>Услуги по бронированию мест в поездах</t>
  </si>
  <si>
    <t>- организацию бронирования мест в поездах</t>
  </si>
  <si>
    <t>79.11.12.000</t>
  </si>
  <si>
    <t>79.11.13</t>
  </si>
  <si>
    <t>Услуги по бронированию мест в автобусах</t>
  </si>
  <si>
    <t>- услуги по бронированию мест в автобусах</t>
  </si>
  <si>
    <t>79.11.13.000</t>
  </si>
  <si>
    <t>79.11.14</t>
  </si>
  <si>
    <t>Услуги по бронированию автотранспортного средства для аренды</t>
  </si>
  <si>
    <t>- организацию бронирования автомобилей для аренды</t>
  </si>
  <si>
    <t>79.11.14.000</t>
  </si>
  <si>
    <t>79.11.19</t>
  </si>
  <si>
    <t>Услуги туристических агентств по бронированию транспорта прочие</t>
  </si>
  <si>
    <t>- организацию бронирования для прочих услуг, не включенных в другие группировки, таких как услуги по бронированию мест на паромах, услуги по бронированию мест для трансферта в/из аэропорт/(-а), прочие услуги по бронированию транспорта, не включенные в другие группировки</t>
  </si>
  <si>
    <t>79.11.19.000</t>
  </si>
  <si>
    <t>79.11.2</t>
  </si>
  <si>
    <t>Услуги туристических агентств по бронированию мест временного проживания, круизов и туристических поездок с полным обслуживанием</t>
  </si>
  <si>
    <t>79.11.21</t>
  </si>
  <si>
    <t>Услуги по бронированию мест временного проживания</t>
  </si>
  <si>
    <t>- организацию бронирования услуг временного проживания: услуг бронирования мест временного проживания для внутреннего туризма, услуг бронирования мест временного проживания для выездного туризма;</t>
  </si>
  <si>
    <t>- услуги по прямому обмену, предоставляемые прочим собственникам жилого имущества, такого как дома или квартиры</t>
  </si>
  <si>
    <t>79.11.21.000</t>
  </si>
  <si>
    <t>79.11.22</t>
  </si>
  <si>
    <t>Услуги по бронированию круизов</t>
  </si>
  <si>
    <t>- организацию бронирования круизов: на один день или более коротких круизов, круизов на более чем один день</t>
  </si>
  <si>
    <t>79.11.22.000</t>
  </si>
  <si>
    <t>79.11.23</t>
  </si>
  <si>
    <t>Услуги по бронированию туристических поездок с полным обслуживанием</t>
  </si>
  <si>
    <t>- организацию бронирования туристических поездок с полным обслуживанием: туристических поездок с полным обслуживанием для внутреннего туризма, туристических поездок с полным обслуживанием для выездного туризма</t>
  </si>
  <si>
    <t>79.11.23.000</t>
  </si>
  <si>
    <t>Услуги туроператоров</t>
  </si>
  <si>
    <t>79.12.1</t>
  </si>
  <si>
    <t>79.12.11</t>
  </si>
  <si>
    <t>Услуги туроператоров по организации и составлению туров</t>
  </si>
  <si>
    <t>- организацию, составление и продажу туристических поездок с полным обслуживанием: заранее составленных туристических поездок с полным обслуживанием, для внутреннего и выездного туризма, туристических поездок с полным обслуживанием для внутреннего и выездного туризма по требованиям заказчика для групп</t>
  </si>
  <si>
    <t>Такой комплекс обычно включает покупку и перепродажу услуг по перевозке пассажира и багажа, размещению, питанию и осмотру достопримечательностей. Составленные туристические поездки с полным обслуживанием могут продаваться отдельным лицам или на оптовом уровне туристическим агентам или прочим туроператорам</t>
  </si>
  <si>
    <t>79.12.11.000</t>
  </si>
  <si>
    <t>79.12.12</t>
  </si>
  <si>
    <t>Услуги администраторов туров</t>
  </si>
  <si>
    <t>- услуги самостоятельных администраторов туров</t>
  </si>
  <si>
    <t>79.12.12.000</t>
  </si>
  <si>
    <t>Услуги по бронированию и взаимосвязанные услуги прочие</t>
  </si>
  <si>
    <t>- услуги туристических агентств, см. 79.11;</t>
  </si>
  <si>
    <t>- услуги туроператоров и администраторов туров, см. 79.12.1</t>
  </si>
  <si>
    <t>Услуги по продвижению туризма и информационные туристические услуги</t>
  </si>
  <si>
    <t>79.90.11</t>
  </si>
  <si>
    <t>Услуги по продвижению туризма</t>
  </si>
  <si>
    <t>- продвижение туризма в странах, регионах или сообществах</t>
  </si>
  <si>
    <t>79.90.11.000</t>
  </si>
  <si>
    <t>79.90.12</t>
  </si>
  <si>
    <t>Услуги туристические информационные</t>
  </si>
  <si>
    <t>- предоставление информации посетителям или возможным посетителям относительно маршрутов, подготовку брошюр и т.д.</t>
  </si>
  <si>
    <t>79.90.12.110</t>
  </si>
  <si>
    <t>Услуги по предоставлению информационных материалов (каталогов, туристических схем, описаний маршрутов и т.п.)</t>
  </si>
  <si>
    <t>79.90.12.120</t>
  </si>
  <si>
    <t>Услуги консультативные по предоставлению рекомендаций и планированию путешествий</t>
  </si>
  <si>
    <t>79.90.12.130</t>
  </si>
  <si>
    <t>Услуги по предоставлению информации о средствах размещения, включая услуги по бронированию средств размещения</t>
  </si>
  <si>
    <t>79.90.12.140</t>
  </si>
  <si>
    <t>Услуги консультативные по предоставлению рекомендаций по обеспечению безопасности на туристских маршрутах</t>
  </si>
  <si>
    <t>79.90.12.190</t>
  </si>
  <si>
    <t>Услуги туристические информационные прочие</t>
  </si>
  <si>
    <t>Услуги экскурсионные туристические</t>
  </si>
  <si>
    <t>79.90.20</t>
  </si>
  <si>
    <t>- туристические экскурсионные услуги, предоставляемые туристическими экскурсионными агентствами и самостоятельными экскурсоводами и гидами</t>
  </si>
  <si>
    <t>- услуги устных переводчиков, см. 74.30.12;</t>
  </si>
  <si>
    <t>- услуги проводников для рыбной ловли, на охоте или в горах, см. 93.19.13</t>
  </si>
  <si>
    <t>79.90.20.000</t>
  </si>
  <si>
    <t>Услуги по бронированию прочие, не включенные в другие группировки</t>
  </si>
  <si>
    <t>Услуги по обмену недвижимостью на фиксированное время года</t>
  </si>
  <si>
    <t>- услуги по обмену и бронированию (часто основанные на балах) для владельцев недвижимостью на фиксированное время года</t>
  </si>
  <si>
    <t>79.90.31.000</t>
  </si>
  <si>
    <t>Услуги по бронированию дворцов съездов, центров конгрессов и выставочных залов</t>
  </si>
  <si>
    <t>- организацию съездов и конференций и их управление, см. 82.30.11</t>
  </si>
  <si>
    <t>79.90.32.000</t>
  </si>
  <si>
    <t>79.90.39</t>
  </si>
  <si>
    <t>Услуги по бронированию билетов на мероприятия, услуги в области развлечений и отдыха и прочие услуги по бронированию, не включенные в другие группировки</t>
  </si>
  <si>
    <t>- организацию бронирования для посещения мероприятий, таких как театральные постановки, концерты или спортивные мероприятия</t>
  </si>
  <si>
    <t>79.90.39.110</t>
  </si>
  <si>
    <t>Услуги по бронированию билетов на на культурно-развлекательные мероприятия</t>
  </si>
  <si>
    <t>79.90.39.190</t>
  </si>
  <si>
    <t>Услуги прочие, связанные со службой предварительных заказов</t>
  </si>
  <si>
    <t>Услуги по обеспечению безопасности и проведению расследований</t>
  </si>
  <si>
    <t>Услуги частных охранных служб</t>
  </si>
  <si>
    <t>80.10.1</t>
  </si>
  <si>
    <t>80.10.11</t>
  </si>
  <si>
    <t>Услуги по перевозкам в бронированных автомобилях</t>
  </si>
  <si>
    <t>- услуги, состоящие в предоставлении бронированных автомобилей для сбора и доставки денег, выручки или прочих ценностей с наемным персоналом для прямой защиты имущества в процессе его перевозки: услуги по обеспечению безопасности банковских сборов и депозитов, услуги по перевозке ценных бумаг</t>
  </si>
  <si>
    <t>80.10.11.000</t>
  </si>
  <si>
    <t>80.10.12</t>
  </si>
  <si>
    <t>Услуги охраны</t>
  </si>
  <si>
    <t>- услуги, состоящие в предоставлении наемного персонала для обеспечения безопасности населения или отдельных лиц, производственной и коммерческой собственности путем охраны от огня, воров, вандализма или несанкционированного прохода: услуги по патрулированию и наблюдению; услуги охраны для обеспечения безопасности; услуги телохранителей; услуги сторожевых собак; услуги по наблюдению за местами парковок; услуги по контролю за несанкционированным проходом на охраняемую территорию</t>
  </si>
  <si>
    <t>- услуги по поддержанию общественного порядка и безопасности, см. 84.24.1</t>
  </si>
  <si>
    <t>80.10.12.000</t>
  </si>
  <si>
    <t>80.10.19</t>
  </si>
  <si>
    <t>Услуги в области обеспечения безопасности прочие</t>
  </si>
  <si>
    <t>- дрессировку сторожевых собак;</t>
  </si>
  <si>
    <t>- услуги детекторов лжи;</t>
  </si>
  <si>
    <t>- услуги по снятию отпечатков пальцев;</t>
  </si>
  <si>
    <t>- уничтожение информации на любых носителях в целях безопасности</t>
  </si>
  <si>
    <t>80.10.19.000</t>
  </si>
  <si>
    <t>Услуги систем обеспечения безопасности</t>
  </si>
  <si>
    <t>80.20.1</t>
  </si>
  <si>
    <t>80.20.10</t>
  </si>
  <si>
    <t>- услуги, состоящие из мониторинга и технического обслуживания устройств систем обеспечения безопасности, таких как системы предупреждения о взломе или о пожаре путем отслеживания сигналов тревоги, подтверждения или проверки нормального функционирования всех систем, и извещения о сигнале тревоги полиции, службы пожарной охраны или прочих ответственных служб;</t>
  </si>
  <si>
    <t>- услуги дистанционного мониторинга</t>
  </si>
  <si>
    <t>- услуги по установке систем обеспечения безопасности, таких как противовзломная и противопожарная сигнализация, без последующего мониторинга, см. 43.21.10;</t>
  </si>
  <si>
    <t>- продажу систем обеспечения безопасности, механических или электронных запорных устройств, сейфов и сооружений в специализированных складах, не предоставляя услуг по мониторингу, установке или техническому обслуживанию, см. 47.00.59;</t>
  </si>
  <si>
    <t>- консультативные услуги по вопросам безопасности, предоставляемые как отдельная услуга, см. 74.90.15;</t>
  </si>
  <si>
    <t>- услуги по изготовлению дубликатов ключей, см. 95.29.19</t>
  </si>
  <si>
    <t>80.20.10.000</t>
  </si>
  <si>
    <t>Услуги по проведению расследований</t>
  </si>
  <si>
    <t>80.30.10</t>
  </si>
  <si>
    <t>- услуги по проведению расследований и сыску, такие как услуги, состоящие в расследовании дел, представленных заказчиком и касающихся случаев преступлений, воровства, мошенничества, магазинных краж, нечестности, лиц, пропавших без вести, внутрисемейных отношений и прочих случаев из области законной или противозаконной практики, внутренние и закрытые расследования;</t>
  </si>
  <si>
    <t>- услуги по защите от магазинных краж</t>
  </si>
  <si>
    <t>- услуги по расследованиям в области кредитов, см. 82.91.11</t>
  </si>
  <si>
    <t>80.30.10.000</t>
  </si>
  <si>
    <t>Услуги по обслуживанию зданий и территорий</t>
  </si>
  <si>
    <t>Услуги по комплексному обслуживанию помещений</t>
  </si>
  <si>
    <t>81.10.1</t>
  </si>
  <si>
    <t>81.10.10</t>
  </si>
  <si>
    <t>- предоставление комплексных услуг по обслуживанию помещений клиента, таких как общая уборка, техническое обслуживание, вывоз мусора, обеспечение охраны и безопасности, доставка почты, услуги службы приема, услуги прачечных и т.д.</t>
  </si>
  <si>
    <t>- предоставление только одной из вспомогательных услуг (например, услуги по общей уборке), см. соответствующий класс согласно предоставляемой услуге;</t>
  </si>
  <si>
    <t>- предоставление услуг управленческого и обслуживающего персонала для полного обеспечения жизнедеятельности предприятия клиента, такого как гостиница, ресторан, шахта или больница, см. класс, к которому причислено управляемое подразделение</t>
  </si>
  <si>
    <t>81.10.10.000</t>
  </si>
  <si>
    <t>Услуги по обслуживанию помещений комплексные</t>
  </si>
  <si>
    <t>Услуги по чистке и уборке</t>
  </si>
  <si>
    <t>Услуги по общей уборке зданий</t>
  </si>
  <si>
    <t>81.21.1</t>
  </si>
  <si>
    <t>81.21.10</t>
  </si>
  <si>
    <t>- специализированные услуги по чистке и уборке внутри помещений, такие как чистка дымоходов, чистка каминов, печек, печей, мусоросжигателей, котлов, вентиляционных трубопроводов, вытяжных устройств, см. 81.22.1</t>
  </si>
  <si>
    <t>81.21.10.000</t>
  </si>
  <si>
    <t>Услуги по чистке и уборке зданий и промышленной уборке прочие</t>
  </si>
  <si>
    <t>81.22.1</t>
  </si>
  <si>
    <t>Услуги по промышленной уборке</t>
  </si>
  <si>
    <t>81.22.11</t>
  </si>
  <si>
    <t>Услуги по мытью окон</t>
  </si>
  <si>
    <t>- услуги по мытью окон в жилых домах и прочих зданиях</t>
  </si>
  <si>
    <t>Включены услуги по мытью окон с внешней стороны с использованием подвесных устройств.</t>
  </si>
  <si>
    <t>81.22.11.000</t>
  </si>
  <si>
    <t>81.22.12</t>
  </si>
  <si>
    <t>Услуги по чистке и уборке специализированные</t>
  </si>
  <si>
    <t>- услуги по уборке помещений, оборудованных компьютерами;</t>
  </si>
  <si>
    <t>- услуги по чистке промышленных машин и оборудования;</t>
  </si>
  <si>
    <t>- специализированные услуги по очистке резервуаров и баков, которые являются частью промышленных установок;</t>
  </si>
  <si>
    <t>- услуги по стерилизации предметов или помещений (операционных);</t>
  </si>
  <si>
    <t>- услуги по чистке зданий всех видов, включая офисные здания, заводы, магазины, учреждения и прочие предпринимательские и профессиональные помещения и многоквартирные жилые дома, снаружи;</t>
  </si>
  <si>
    <t>- прочие услуги по чистке и уборке зданий и промышленной уборке, не включенные в другие группировки</t>
  </si>
  <si>
    <t>- услуги по чистке сельскохозяйственных помещений (курятников, свинарников и т.д.), см. 01.62.10;</t>
  </si>
  <si>
    <t>- услуги по техническому обслуживанию систем центрального отопления, см. 43.22.12;</t>
  </si>
  <si>
    <t>- услуги по очистке зданий снаружи, если это связано с завершением строительства, см. 43.39.19;</t>
  </si>
  <si>
    <t>- услуги по чистке печей и дымоходов, см. 81.22.13;</t>
  </si>
  <si>
    <t>- чистку ковров, обивочных материалов, тканей, драпировок и т.д., см. 96.01.19</t>
  </si>
  <si>
    <t>81.22.12.000</t>
  </si>
  <si>
    <t>81.22.13</t>
  </si>
  <si>
    <t>Услуги по чистке печей и дымоходов</t>
  </si>
  <si>
    <t>- услуги по техническому обслуживанию систем центрального отопления, см. 43.22.12</t>
  </si>
  <si>
    <t>81.22.13.000</t>
  </si>
  <si>
    <t>Услуги по чистке и уборке прочие</t>
  </si>
  <si>
    <t>81.29.11</t>
  </si>
  <si>
    <t>Услуги по дезинфекции, дезинсекции и дератизации</t>
  </si>
  <si>
    <t>- услуги по дезинфекции жилых зданий и прочих зданий и сооружений;</t>
  </si>
  <si>
    <t>- услуги по дезинфекции транспортных средств, например автобусов, поездов, судов, самолетов;</t>
  </si>
  <si>
    <t>- услуги по уничтожению насекомых, грызунов и прочих вредителей;</t>
  </si>
  <si>
    <t>- услуги по фумигации и услуги по борьбе с вредителями</t>
  </si>
  <si>
    <t>- услуги по борьбе с вредителями (включая кроликов) в связи с сельскохозяйственной деятельностью, см. 01.61.10;</t>
  </si>
  <si>
    <t>- услуги по пропитке древесины, см. 16.10.91;</t>
  </si>
  <si>
    <t>- услуги по устранению асбеста, свинца и т.п. из зданий и сооружений, см. 39.00.14</t>
  </si>
  <si>
    <t>81.29.11.000</t>
  </si>
  <si>
    <t>81.29.12</t>
  </si>
  <si>
    <t>Услуги по подметанию и уборке снега</t>
  </si>
  <si>
    <t>- очистку взлетно-посадочных полос с применением подметально-вакуумных машин;</t>
  </si>
  <si>
    <t>- услуги по подметанию и уборке улиц;</t>
  </si>
  <si>
    <t>- услуги по посыпанию автомобильных дорог песком и солью;</t>
  </si>
  <si>
    <t>- снегоочистку плугом и уборку снега</t>
  </si>
  <si>
    <t>81.29.12.000</t>
  </si>
  <si>
    <t>81.29.13</t>
  </si>
  <si>
    <t>Услуги санитарно-гигиенические прочие</t>
  </si>
  <si>
    <t>- услуги по очистке и ликвидации разливов нефти и прочих загрязнителей в прибрежных зонах, см. 39.00;</t>
  </si>
  <si>
    <t>81.29.13.000</t>
  </si>
  <si>
    <t>81.29.19</t>
  </si>
  <si>
    <t>Услуги по чистке и уборке прочие, не включенные в другие группировки</t>
  </si>
  <si>
    <t>- неспециализированные услуги по чистке и уборке автобусов, поездов метро, прочих поездов, самолетов, судов и прочего транспортного оборудования;</t>
  </si>
  <si>
    <t>- услуги по мойке бутылок;</t>
  </si>
  <si>
    <t>- услуги по чистке и техническому обслуживанию плавательных бассейнов;</t>
  </si>
  <si>
    <t>- услуги по чистке внутренних поверхностей автомобильных цистерн и морских танкеров;</t>
  </si>
  <si>
    <t>- прочие услуги по чистке и уборке, не включенные в другие группировки</t>
  </si>
  <si>
    <t>- услуги по рекультивации и санитарной очистке, см. 39.00;</t>
  </si>
  <si>
    <t>- услуги по чистке легковых автомобилей, см. 45.20.30;</t>
  </si>
  <si>
    <t>- чистку ковров, обивочных материалов, драпировок и т.д., см. 96.01.19</t>
  </si>
  <si>
    <t>81.29.19.000</t>
  </si>
  <si>
    <t>Услуги по планировке ландшафта</t>
  </si>
  <si>
    <t>81.30.1</t>
  </si>
  <si>
    <t>81.30.10</t>
  </si>
  <si>
    <t>- услуги по рассаживанию, уходу и обслуживанию парков и садов, частных и общественных домов, общественных и полуобщественных зданий (школ, больниц, административных зданий, церквей и т.д.), муниципальных площадок (парков, озелененных территорий, кладбищ и т.д.), растительности у проезжей части (автомобильных дорог, железнодорожных и трамвайных путей, водных путей, портов), промышленных и коммерческих зданий, растительности для зданий (сады на крышах, растительность на фасадах зданий и внутри, и т.д.) спортивных площадок (футбольных полей, площадок для игры в гольф и т.д.), игровых площадок, лужаек для принятия солнечного загара и прочих мест отдыха, водных источников неподвижной и проточной воды (водоемов, мест с переменным увлажнением, прудов, плавательных бассейнов, канав, водных площадок, систем сточных вод от орошения растений);</t>
  </si>
  <si>
    <t>- услуги по пересадке деревьев, разведению древесных пород и уходом за деревьями несельскохозяйственного назначения;</t>
  </si>
  <si>
    <t>- услуги по рассаживанию растений и планировке ландшафта для защиты от шума, ветра, эрозии, видимости и яркости;</t>
  </si>
  <si>
    <t>- услуги по удержанию почвы, мелиорации, эксплуатации противопаводковых водохранилищ и т.д.;</t>
  </si>
  <si>
    <t>- мелкие случайные услуги в области дизайна и строительства (моделирование поверхности, установка подпорных стенок, широких пешеходных дорожек и т.д.)</t>
  </si>
  <si>
    <t>- услуги по коммерческому производству и выращиванию с целью продажи растений, деревьев, см. разделы 01, 02;</t>
  </si>
  <si>
    <t>- услуги рассадников деревьев и рассадников лесных деревьев, см. 01.30.10, 02.10.20;</t>
  </si>
  <si>
    <t>- услуги по хранению сельскохозяйственной земли в хорошем сельскохозяйственном и экологическом состоянии, см. 01.61.10;</t>
  </si>
  <si>
    <t>- строительные работы в целях планировки ландшафта, см. секцию F;</t>
  </si>
  <si>
    <t>- услуги по дизайну ландшафта и архитектурные услуги, см. 71.11.4</t>
  </si>
  <si>
    <t>81.30.10.000</t>
  </si>
  <si>
    <t>Услуги в области административного, хозяйственного и прочего вспомогательного обслуживания</t>
  </si>
  <si>
    <t>Услуги в области административного и вспомогательного обслуживания</t>
  </si>
  <si>
    <t>Услуги в области административного обслуживания комплексные</t>
  </si>
  <si>
    <t>82.11.1</t>
  </si>
  <si>
    <t>82.11.10</t>
  </si>
  <si>
    <t>- предоставление комплексных ежедневных административных услуг, таких как услуги службы приема, финансовое планирование, выставление счетов и ведение записей, услуги в отношении персонала и услуги корреспонденции и т.п., оказываемых на договорной основе или за вознаграждение</t>
  </si>
  <si>
    <t>- предоставление обслуживающего персонала для осуществления полного спектра деятельности предприятия, см. соответствующий класс согласно виду их деятельности;</t>
  </si>
  <si>
    <t>- предоставление только одной из конкретных услуг, указанных в данной подкатегории, см. соответствующий класс согласно типу предоставляемой услуги</t>
  </si>
  <si>
    <t>82.11.10.000</t>
  </si>
  <si>
    <t>Услуги по фотокопированию, подготовке документов и прочие вспомогательные услуги по обеспечению деятельности офиса</t>
  </si>
  <si>
    <t>82.19.1</t>
  </si>
  <si>
    <t>Услуги фотокопировальные, услуги по подготовке документов и прочие услуги по обеспечению деятельности офиса</t>
  </si>
  <si>
    <t>82.19.11</t>
  </si>
  <si>
    <t>Услуги по размножению документов</t>
  </si>
  <si>
    <t>- услуги по копированию и размножению документов способами изготовления синек, фотокопирования, мимеографии, фотостатическими и прочими способами, кроме типографской печати</t>
  </si>
  <si>
    <t>- услуги по печати документов (офсетной, срочной и т.д.), см. 18.12.19</t>
  </si>
  <si>
    <t>82.19.11.000</t>
  </si>
  <si>
    <t>82.19.12</t>
  </si>
  <si>
    <t>Услуги по составлению списков адресатов и рассылке материалов по ним</t>
  </si>
  <si>
    <t>- услуги, состоящие в составлении и продаже права использования списков имен и адресов, составленных на основании телефонных справочников и прочих источников;</t>
  </si>
  <si>
    <t>- услуги, состоящие в рассылке материалов (например, рекламных, информационных или любых других), включая написание адресов на конвертах, раскладку по конвертам, запечатывание, сортировку и отправку по почте</t>
  </si>
  <si>
    <t>- услуги курьеров, см. 57.20.1;</t>
  </si>
  <si>
    <t>- услуги баз данных, см. 63.11.1;</t>
  </si>
  <si>
    <t>- услуги по составлению сборников фактов и информации, см. 63.99.10;</t>
  </si>
  <si>
    <t>- оригинальные сборники списков адресатов, см. 63.99.20;</t>
  </si>
  <si>
    <t>- услуги по доставке рекламных материалов, см. 73.11.19</t>
  </si>
  <si>
    <t>82.19.12.000</t>
  </si>
  <si>
    <t>82.19.13</t>
  </si>
  <si>
    <t>Услуги по подготовке документов и прочие услуги по обеспечению деятельности офиса</t>
  </si>
  <si>
    <t>- подготовку документов, редактирование и правку документов, печатание на клавиатуре или машинке, текстовую обработку или подготовку документов с использованием настольных редакционно-издательских средств;</t>
  </si>
  <si>
    <t>- секретарские вспомогательные услуги;</t>
  </si>
  <si>
    <t>- переписывание документов и прочие секретарские услуги: написание писем и резюме, предоставление почтовых ящиков в аренду, услуги по текстовой обработке;</t>
  </si>
  <si>
    <t>- прочие услуги по копированию документов, не предоставляя печатных услуг (таких как офсетная печать, срочная печать, цифровая печать, предпечатная подготовка)</t>
  </si>
  <si>
    <t>- услуги по подготовке к печати, см. 18.13.10;</t>
  </si>
  <si>
    <t>- специализированные стенографические услуги, такие как стенографирование в суде, см. 82.99.11;</t>
  </si>
  <si>
    <t>- общественные стенографические услуги, см. 82.99.11</t>
  </si>
  <si>
    <t>82.19.13.000</t>
  </si>
  <si>
    <t>Услуги центров обработки телефонных вызовов</t>
  </si>
  <si>
    <t>82.20.1</t>
  </si>
  <si>
    <t>82.20.10</t>
  </si>
  <si>
    <t>- услуги по стимулированию продаж, если не получено никаких заказов, см. 73.11.19;</t>
  </si>
  <si>
    <t>- услуги по исследованию конъюнктуры рынка, см. 73.20.1;</t>
  </si>
  <si>
    <t>82.20.10.000</t>
  </si>
  <si>
    <t>Услуги по организации конференций и торговых выставок</t>
  </si>
  <si>
    <t>82.30.1</t>
  </si>
  <si>
    <t>82.30.11</t>
  </si>
  <si>
    <t>Услуги по организации конференций</t>
  </si>
  <si>
    <t>- организацию и управление конференциями и конгрессами, предоставление помощи и поддержки при проведении конференций с предоставлением собственного персонала или без, включая составные элементы, такие как консультативные услуги в отношении всех аспектов организации конференций, включая определение целей;</t>
  </si>
  <si>
    <t>- финансирование, например спонсорское, показы, займы и регистрационные сборы, вычисление доходов и расходов и прочие финансовые вопросы;</t>
  </si>
  <si>
    <t>- помощь при выборе и определении помещения, исследовании места проведения мероприятия и его пригодности, и по проведению переговоров;</t>
  </si>
  <si>
    <t>- услуги по маркетингу и связям с общественностью по вопросам конференции или конгресса;</t>
  </si>
  <si>
    <t>- услуги представителя по связи организация или предоставление секретариата и офиса, а также персонала для регистрации, администрации, составления документации конференции и сводок, перевода документов и т.д.;</t>
  </si>
  <si>
    <t>- организация или обеспечение синхронного устного перевода и прочих услуг на месте, предоставление систем для обработки регистрации, электронной информации и планирования, предоставление и размещение оборудования, такого как аудиовизуальная аппаратура, связанная с организацией мероприятия;</t>
  </si>
  <si>
    <t>- организацию или обеспечение бронирования мест для временного проживания, включая согласование скидок для групп;</t>
  </si>
  <si>
    <t>- перевозку участников и услуги по перевозке на месте, обеспечение питанием и напитками, а также организацию экскурсионных программ</t>
  </si>
  <si>
    <t>Оплата за предоставление таких услуг может взиматься в форме платы, установленной организаторам и участникам, а также платы за вход, установленной посетителям</t>
  </si>
  <si>
    <t>82.30.11.000</t>
  </si>
  <si>
    <t>82.30.12</t>
  </si>
  <si>
    <t>Услуги по организации торговых выставок</t>
  </si>
  <si>
    <t>- организацию и управление торговыми выставками и ярмарками, предоставление помощи и поддержки, включая такие составные элементы, как: консультативные услуги в отношении всех аспектов организации торговых выставок и ярмарок, включая определение целей;</t>
  </si>
  <si>
    <t>- помощь при выборе и определении помещения, исследовании места проведения мероприятия и его пригодности и по проведению переговоров;</t>
  </si>
  <si>
    <t>- услуги по маркетингу и связям с общественностью, связанные с торговой выставкой или ярмаркой;</t>
  </si>
  <si>
    <t>- организация или предоставление секретариата и офиса, а также персонала для регистрации, администрации, составления документации торговой выставки или ярмарки, перевода документов и т.д.;</t>
  </si>
  <si>
    <t>- организация или предоставление прочих услуг на месте;</t>
  </si>
  <si>
    <t>- предоставление систем для обработки регистрации, электронной информации и планирования;</t>
  </si>
  <si>
    <t>- предоставление и размещение оборудования, такого как аудиовизуальная аппаратура, связанная с организацией мероприятия;</t>
  </si>
  <si>
    <t>- организация или обеспечение бронирования мест для временного проживания, включая согласование скидок для групп;</t>
  </si>
  <si>
    <t>- услуги по перевозке на месте, обеспечение питанием и напитками</t>
  </si>
  <si>
    <t>82.30.12.000</t>
  </si>
  <si>
    <t>Услуги вспомогательные, связанные с предпринимательской деятельностью, не включенные в другие группировки</t>
  </si>
  <si>
    <t>Услуги агентств по сбору платежей и бюро кредитной информации</t>
  </si>
  <si>
    <t>82.91.1</t>
  </si>
  <si>
    <t>82.91.11</t>
  </si>
  <si>
    <t>Услуги по определению кредитоспособности</t>
  </si>
  <si>
    <t>- услуги, состоящие в подготовке отчетов об оценке кредитоспособности физических и юридических лиц;</t>
  </si>
  <si>
    <t>- услуги по оценке финансового положения и кредитной истории возможных заказчиков, кандидатов на получение кредита и т.д.;</t>
  </si>
  <si>
    <t>- услуги по расследованиям в области кредитов</t>
  </si>
  <si>
    <t>82.91.11.000</t>
  </si>
  <si>
    <t>82.91.12</t>
  </si>
  <si>
    <t>Услуги агентств по сбору платежей</t>
  </si>
  <si>
    <t>- услуги, состоящие в получении денег по счетам, чекам, контрактам или векселям и переводе этих денег заказчику;</t>
  </si>
  <si>
    <t>- услуги по инкассации регулярных счетов (например, счетов за коммунальные услуги);</t>
  </si>
  <si>
    <t>- услуги по взысканию денег по просроченным платежам;</t>
  </si>
  <si>
    <t>- услуги по покупке неоплаченных счетов и долговых обязательств с последующим взысканием денег</t>
  </si>
  <si>
    <t>82.91.12.000</t>
  </si>
  <si>
    <t>Услуги по упаковыванию</t>
  </si>
  <si>
    <t>82.92.1</t>
  </si>
  <si>
    <t>82.92.10</t>
  </si>
  <si>
    <t>- услуги, состоящие в упаковывании товаров для других лиц, таких как пищевые продукты, фармацевтические препараты, бытовые средства для уборки и чистки помещений, туалетные принадлежности и скобяные изделия, с использованием различных автоматизированных или ручных технологий упаковывания, в том числе для образования формы, в упаковывании при помощи вспучивания, стягивания или обертки кожей, заполнения форм и запечатывания, наполнения мешков, разлива по бутылкам и упаковывания в аэрозольных упаковках</t>
  </si>
  <si>
    <t>Данный набор услуг может также включать:</t>
  </si>
  <si>
    <t>- наклейку этикеток или надпечатку на упаковке;</t>
  </si>
  <si>
    <t>- услуги по упаковыванию посылок и подарков;</t>
  </si>
  <si>
    <t>- услуги по упаковыванию монет и банкнот;</t>
  </si>
  <si>
    <t>- услуги по разливу жидкостей по бутылкам, включая напитки и пищевые продукты</t>
  </si>
  <si>
    <t>- печать эксклюзивной информации на упаковочных материалах, см. 18.12.16, 18.12.19;</t>
  </si>
  <si>
    <t>- услуги по упаковыванию и укладке в корзины для защиты от повреждений при транспортировке, см. 52.29.20;</t>
  </si>
  <si>
    <t>- услуги по оформлению (дизайну) упаковки, см. 74.10.19;</t>
  </si>
  <si>
    <t>- услуги по упаковыванию, включающие переработку предоставленных заказчиком материалов в другой продукт (например, смешивание воды и концентрата при производстве прохладительных напитков, приготовление рыбы для консервирования, смешивание кремов и красящих веществ при производстве косметики), см. группировки, относящиеся к отдельным операциям процесса производства, выполняемые субподрядчиком, в разделе C.</t>
  </si>
  <si>
    <t>82.92.10.000</t>
  </si>
  <si>
    <t>Услуги вспомогательные, связанные с предпринимательской деятельностью, прочие, не включенные в другие группировки</t>
  </si>
  <si>
    <t>82.99.1</t>
  </si>
  <si>
    <t>82.99.11</t>
  </si>
  <si>
    <t>Услуги по стенографии и стенотипии</t>
  </si>
  <si>
    <t>- специализированные стенографические услуги, такие как стенографирование в суде, общественные стенографические услуги</t>
  </si>
  <si>
    <t>82.99.11.000</t>
  </si>
  <si>
    <t>82.99.12</t>
  </si>
  <si>
    <t>Услуги вспомогательные телефонистов</t>
  </si>
  <si>
    <t>- услуги секретарей-телефонисток;</t>
  </si>
  <si>
    <t>- вызов абонента по его заказу</t>
  </si>
  <si>
    <t>- автоматизированные компьютерные информационные услуги, см. 63.99.10;</t>
  </si>
  <si>
    <t>- услуги центров по обслуживанию телефонных вызовов, см. 82.20.10</t>
  </si>
  <si>
    <t>82.99.12.000</t>
  </si>
  <si>
    <t>82.99.19</t>
  </si>
  <si>
    <t>- услуги по вводу титров между кадрами в реальном времени (т.е. одновременно) с прямой телевизионной трансляцией встреч, конференций;</t>
  </si>
  <si>
    <t>- услуги по нанесению штриховых кодов;</t>
  </si>
  <si>
    <t>- услуги организаций по сбору средств на договорной основе или за вознаграждение;</t>
  </si>
  <si>
    <t>- услуги по изъятию средств за неуплату;</t>
  </si>
  <si>
    <t>- услуги по сбору денег за парковку автомобилей;</t>
  </si>
  <si>
    <t>- выпуск купонов на скидку и подарочных купонов;</t>
  </si>
  <si>
    <t>- услуги по проведению аукционов, кроме проводимых в связи с судебными процессами;</t>
  </si>
  <si>
    <t>- услуги по снятию показаний со счетчиков расхода отопления, электричества, газа и воды;</t>
  </si>
  <si>
    <t>- услуги по подготовке данных;</t>
  </si>
  <si>
    <t>- прочие услуги, связанные с предпринимательской деятельностью, не включенные в другие группировки</t>
  </si>
  <si>
    <t>- услуги по вводу титров, кроме одновременного ввода, см. 59.12.16;</t>
  </si>
  <si>
    <t>- услуги, связанные с рекламой и продвижением продаж, см. 73.1;</t>
  </si>
  <si>
    <t>- услуги по переписыванию документов, см. 82.19.13</t>
  </si>
  <si>
    <t>82.99.19.000</t>
  </si>
  <si>
    <t>УСЛУГИ В СФЕРЕ ГОСУДАРСТВЕННОГО УПРАВЛЕНИЯ И ОБЕСПЕЧЕНИЯ ВОЕННОЙ БЕЗОПАСНОСТИ; УСЛУГИ ПО ОБЯЗАТЕЛЬНОМУ СОЦИАЛЬНОМУ ОБЕСПЕЧЕНИЮ</t>
  </si>
  <si>
    <t>Услуги в области государственного управления и обеспечения военной безопасности, услуги в области обязательного социального обеспечения</t>
  </si>
  <si>
    <t>Услуги государственного управления и услуги в области экономической и социальной политики</t>
  </si>
  <si>
    <t>Услуги государственного управления общего характера</t>
  </si>
  <si>
    <t>Услуги органов законодательной и исполнительной государственной власти</t>
  </si>
  <si>
    <t>- услуги в исполнительной и законодательной областях деятельности, предоставляемые органами центрального, регионального и местного уровней</t>
  </si>
  <si>
    <t>84.11.11.110</t>
  </si>
  <si>
    <t>Услуги государственные, предоставляемые федеральными органами исполнительной власти, по вопросам общего характера</t>
  </si>
  <si>
    <t>84.11.11.111</t>
  </si>
  <si>
    <t>Услуги федеральных органов государственной власти, кроме полномочных представителей Президента Российской Федерации и территориальных органов федеральных органов исполнительной власти</t>
  </si>
  <si>
    <t>84.11.11.112</t>
  </si>
  <si>
    <t>Услуги полномочных представителей Президента Российской Федерации в регионах Российской Федерации и взаимодействие с территориальными органами федеральных органов исполнительной власти в субъектах Российской Федерации (республиках, краях, областях)</t>
  </si>
  <si>
    <t>84.11.11.113</t>
  </si>
  <si>
    <t>Услуги территориальных органов федеральных органов исполнительной власти в субъектах Российской Федерации</t>
  </si>
  <si>
    <t>84.11.11.120</t>
  </si>
  <si>
    <t>Услуги государственные, предоставляемые органами государственных внебюджетных фондов, по вопросам общего характера</t>
  </si>
  <si>
    <t>84.11.11.130</t>
  </si>
  <si>
    <t>Услуги, предоставляемые исполнительными органами государственной власти субъектов Российской Федерации, по вопросам общего характера</t>
  </si>
  <si>
    <t>84.11.11.131</t>
  </si>
  <si>
    <t>Услуги органов государственной власти субъектов Российской Федерации (республик, краев, областей), кроме судебной власти, представительств исполнительных органов государственной власти субъектов Российской Федерации при Президенте Российской Федерации</t>
  </si>
  <si>
    <t>84.11.11.132</t>
  </si>
  <si>
    <t>Услуги органов государственной власти субъектов Российской Федерации по осуществлению своих полномочий в городах и районах</t>
  </si>
  <si>
    <t>84.11.11.133</t>
  </si>
  <si>
    <t>Услуги органов государственной власти субъектов Российской Федерации по осуществлению своих полномочий в сельских населенных пунктах</t>
  </si>
  <si>
    <t>84.11.11.140</t>
  </si>
  <si>
    <t>Услуги, предоставляемые органами местного самоуправления, по вопросам общего характера</t>
  </si>
  <si>
    <t>84.11.11.141</t>
  </si>
  <si>
    <t>Услуги органов местного самоуправления муниципальных районов</t>
  </si>
  <si>
    <t>84.11.11.142</t>
  </si>
  <si>
    <t>Услуги органов местного самоуправления городских округов</t>
  </si>
  <si>
    <t>84.11.11.143</t>
  </si>
  <si>
    <t>Услуги органов местного самоуправления внутригородских территорий городов федерального значения</t>
  </si>
  <si>
    <t>84.11.11.144</t>
  </si>
  <si>
    <t>Услуги органов местного самоуправления городских поселений</t>
  </si>
  <si>
    <t>84.11.11.145</t>
  </si>
  <si>
    <t>Услуги органов местного самоуправления сельских поселений</t>
  </si>
  <si>
    <t>Услуги государственного управления в бюджетно-финансовой и налоговой сфере</t>
  </si>
  <si>
    <t>84.11.12.000</t>
  </si>
  <si>
    <t>Услуги государственного управления в в бюджетно-финансовой и налоговой сфере</t>
  </si>
  <si>
    <t>Услуги в области общегосударственного экономического и социального планирования и статистики</t>
  </si>
  <si>
    <t>- административные и оперативные услуги, относящиеся к общегосударственному экономическому и социальному планированию;</t>
  </si>
  <si>
    <t>- услуги, предоставляемые планирующими и статистическими органами, оказываемые на различных уровнях управления;</t>
  </si>
  <si>
    <t>- услуги прочих органов, бюро и программных подразделений, которые разрабатывают, координируют общегосударственные экономические и социальные планы и программы и часто осуществляют контроль за их выполнением</t>
  </si>
  <si>
    <t>84.11.13.000</t>
  </si>
  <si>
    <t>84.11.14</t>
  </si>
  <si>
    <t>Услуги государственные в области фундаментальных исследований</t>
  </si>
  <si>
    <t>- административные услуги, предоставляемые органами, бюро, программными подразделениями и т.д., выполняющими программы по финансированию или проведению фундаментальных научных исследований в областях естественных наук, общественных и гуманитарных наук и фундаментальных многодисциплинарных научных исследований</t>
  </si>
  <si>
    <t>- административные услуги в области политики научных исследований и экспериментальных разработок, предназначенных для повышения личного благосостояния людей и связанных с этим средств, см. 84.12.12;</t>
  </si>
  <si>
    <t>- административные услуги в области политики научных исследований и экспериментальных разработок, предназначенных для повышения экономической эффективности и конкурентоспособности, см. 84.13.1;</t>
  </si>
  <si>
    <t>- административные услуги в области научных исследований и экспериментальных разработок, связанных с оборонной политикой и связанных ней средств, см. 84.22.1</t>
  </si>
  <si>
    <t>84.11.14.000</t>
  </si>
  <si>
    <t>84.11.19</t>
  </si>
  <si>
    <t>Услуги государственного управления общего характера прочие</t>
  </si>
  <si>
    <t>- административные, организационные и дополнительные услуги, связанные с правительственными (государственными) делами, которые не могут быть включены ни в одну из четырех предшествующих категорий;</t>
  </si>
  <si>
    <t>- услуги программных подразделений, относящиеся к вопросам несамоуправляющихся и подопечных территорий;</t>
  </si>
  <si>
    <t>- услуги программных подразделений, руководящих проведением выборов</t>
  </si>
  <si>
    <t>84.11.19.110</t>
  </si>
  <si>
    <t>Услуги государственного управления имуществом, находящимся в государственной собственности</t>
  </si>
  <si>
    <t>84.11.19.120</t>
  </si>
  <si>
    <t>Услуги государственного управления в области антимонопольного контроля</t>
  </si>
  <si>
    <t>84.11.19.130</t>
  </si>
  <si>
    <t>Услуги государственного управления в области прогнозирования и планирования</t>
  </si>
  <si>
    <t>84.11.19.190</t>
  </si>
  <si>
    <t>Услуги государственного управления общего характера прочие, не включенные в другие группировки</t>
  </si>
  <si>
    <t>Услуги, обеспечивающие деятельность органов государственного управления</t>
  </si>
  <si>
    <t>Услуги, касающиеся института государственной гражданской службы и государственных гражданских служащих</t>
  </si>
  <si>
    <t>- государственные административные и оперативные услуги, связанные с общими кадровыми вопросами, независимо от их отношения к какой-либо конкретной функции;</t>
  </si>
  <si>
    <t>- услуги, связанные с разработкой и осуществлением общей политики по кадровым вопросам и процедурами, охватывающими отбор и продвижение по службе, методы аттестации, описание функциональных обязанностей, оценку и классификацию, руководство осуществлением положений, касающихся государственной службы, и аналогичные вопросы</t>
  </si>
  <si>
    <t>84.11.21.000</t>
  </si>
  <si>
    <t>84.11.29</t>
  </si>
  <si>
    <t>Услуги, обеспечивающие деятельность органов государственного управления, прочие</t>
  </si>
  <si>
    <t>- услуги по централизованным государственным закупкам и снабжению</t>
  </si>
  <si>
    <t>- услуги по эксплуатации зданий, принадлежащих правительству или занятых правительством, см. 68.20.12, 68.32.13;</t>
  </si>
  <si>
    <t>- услуги по эксплуатации правительственных архивов, см. 91.01.12</t>
  </si>
  <si>
    <t>84.11.29.000</t>
  </si>
  <si>
    <t>Услуги государственного управления организаций, обеспечивающих услуги в области здравоохранения, образования, культуры, и прочие социальные услуги, кроме услуг в области социального обеспечения</t>
  </si>
  <si>
    <t>84.12.1</t>
  </si>
  <si>
    <t>Услуги государственного управления организаций, обеспечивающих услуги в сферах здравоохранения, образования, культуры, и прочие социальные услуги, кроме услуг в области социального обеспечения</t>
  </si>
  <si>
    <t>- государственные административные услуги в области политики научных исследований и экспериментальных разработок и связанных с ними средствами для данных сфер</t>
  </si>
  <si>
    <t>84.12.11</t>
  </si>
  <si>
    <t>Услуги государственного управления в области образования</t>
  </si>
  <si>
    <t>- государственные административные услуги для различных учебных заведений услуги по руководству, обеспечению функционирования, инспекции и финансированию, предоставляемые всем типам школ и прочим учебным заведениям;</t>
  </si>
  <si>
    <t>- услуги по информированию общественности, относящиеся к системе образования в целом, предоставляемые правительственными департаментами или специальными программными подразделениями</t>
  </si>
  <si>
    <t>84.12.11.000</t>
  </si>
  <si>
    <t>84.12.12</t>
  </si>
  <si>
    <t>Услуги государственного управления в сфере здравоохранения</t>
  </si>
  <si>
    <t>- государственные административные услуги, относящиеся ко всем видам деятельности в области здравоохранения и социального обслуживания;</t>
  </si>
  <si>
    <t>- услуги по руководству, обеспечению функционирования, инспекции и финансированию, предоставляемые больницам или стоматологическим клиникам общего типа и специализированным больницам или стоматологическим клиникам, а также услуги по уходу за больными и выздоравливающими на дому;</t>
  </si>
  <si>
    <t>- административные услуги по руководству, обеспечению функционирования и финансированию в таких вопросах здравоохранения, как услуги, относящиеся к функционированию банков крови и плазмы, услуги по выявлению болезней, услуги по профилактике болезней, руководство программами поддержания качества лекарственных средств, услуги по контролю за рождаемостью и т.д.</t>
  </si>
  <si>
    <t>Эти услуги часто предоставляются специальными группами или индивидуальными профессиональными специалистами в области здравоохранения, не связанными с больницей, клиникой или практикующим врачом</t>
  </si>
  <si>
    <t>- административные услуги, касающиеся систем выплаты пособий по болезни, беременности и родам или временной нетрудоспособности, см. 84.30.11;</t>
  </si>
  <si>
    <t>- услуги, связанные со здоровьем человека, см. раздел 86;</t>
  </si>
  <si>
    <t>- услуги по оказанию социальной помощи, см. 87.90</t>
  </si>
  <si>
    <t>84.12.12.000</t>
  </si>
  <si>
    <t>84.12.13</t>
  </si>
  <si>
    <t>Услуги государственного управления в области жилищного строительства и коммунального хозяйства</t>
  </si>
  <si>
    <t>- государственные административные услуги, относящиеся к жилищному строительству и всей совокупности вопросов, касающихся развития общины, водоснабжения, санитарии и освещения улиц;</t>
  </si>
  <si>
    <t>- услуги, относящиеся к развертыванию, контролю и оценке деятельности в области жилищного строительства и жилищных стандартов (кроме строительных стандартов);</t>
  </si>
  <si>
    <t>- административные услуги, относящиеся к регулированию квартирной или арендной платы и норм, определяющих право на финансируемое государством жилье;</t>
  </si>
  <si>
    <t>- административные услуги по строительству жилья для широкой публики или для людей с особыми потребностями, распространение среди широкой общественности информации, касающейся жилищного строительства;</t>
  </si>
  <si>
    <t>- услуги, предоставляемые органами, бюро, управлениями и программными подразделениями, занятыми разработкой и руководством осуществления положений, касающихся водоснабжения;</t>
  </si>
  <si>
    <t>- государственные административные услуги, относящиеся к деятельности по сбору и уничтожению мусора, эксплуатации канализационной системы и по уборке улиц, стандарты, касающиеся загрязненности окружающей среды, и распространение информации об уровне загрязненности окружающей среды;</t>
  </si>
  <si>
    <t>- административные услуги, предоставляемые программами по защите окружающей среды</t>
  </si>
  <si>
    <t>- канализационную систему, удаление отходов и рекультивацию, см. разделы 37, 38, 39</t>
  </si>
  <si>
    <t>84.12.13.000</t>
  </si>
  <si>
    <t>84.12.14</t>
  </si>
  <si>
    <t>Услуги государственного управления в областях организованного отдыха, культуры и религии</t>
  </si>
  <si>
    <t>- услуги по обеспечению возможностей для проведения культурных мероприятий и по поддержке отдельных артистов, а также организаций, способствующих расширению деятельности в области культуры, включая услуги по распределению государственных грантов артистам;</t>
  </si>
  <si>
    <t>- услуги по поддержке проведения праздничных мероприятий на национальном, региональном или местном уровнях;</t>
  </si>
  <si>
    <t>- услуги по предоставлению возможностей для деятельности религиозных заведений;</t>
  </si>
  <si>
    <t>- услуги по финансовой поддержке деятельности в области отдыха и культуры</t>
  </si>
  <si>
    <t>- услуги музеев и прочие услуги в области культуры, см. раздел 91;</t>
  </si>
  <si>
    <t>- услуги библиотек и архивов, управляемых правительством, см. 91.01.1;</t>
  </si>
  <si>
    <t>- прочие услуги по организации отдыха, см. 92.00, 93.21, 93.29;</t>
  </si>
  <si>
    <t>- услуги по обеспечению функционирования спортивных сооружений, см. 93.11.10;</t>
  </si>
  <si>
    <t>- услуги по содействию проведению и организации спортивных мероприятий, см. 93.12.10, 93.19.11</t>
  </si>
  <si>
    <t>84.12.14.000</t>
  </si>
  <si>
    <t>Услуги государственного управления по повышению эффективности коммерческой деятельности предприятий</t>
  </si>
  <si>
    <t>84.13.1</t>
  </si>
  <si>
    <t>- административные услуги в вопросах политики научных исследований и экспериментальных разработок и связанных с этим средств в данных секторах;</t>
  </si>
  <si>
    <t>- дополнительные услуги и услуги по распространению информации по нижеуказанным вопросам</t>
  </si>
  <si>
    <t>- услуги в области научных исследований и экспериментальных разработок, см. раздел 72</t>
  </si>
  <si>
    <t>84.13.11</t>
  </si>
  <si>
    <t>Услуги государственного управления, связанные с сельским хозяйством, лесным хозяйством, рыболовством и охотой</t>
  </si>
  <si>
    <t>- государственные административные услуги в вопросах: сельскохозяйственного землеустройства, аграрной реформы и заселения земель, стабилизации сельскохозяйственных рынков, ветеринарных служб, борьбы с вредителями, лесного хозяйства, рыболовства и охоты;</t>
  </si>
  <si>
    <t>- административные услуги, предоставляемые органами, бюро и программными подразделениями и касающиеся сохранения сельскохозяйственных угодий, освоения земель, мелиорации и увеличения площадей земель, ветеринарных услуг, предоставляемых фермам, уничтожения сельскохозяйственных вредителей, паразитов, болезней растений или прочих вредоносных факторов и борьбы с ними, контроля за сельскохозяйственными культурами и их улучшением;</t>
  </si>
  <si>
    <t>- административные услуги, относящиеся к положениям, регулирующим деятельность в области лесного хозяйства, выдаче лицензий на вырубку деревьев, рационализации использования лесных ресурсов, работе по лесовозобновлению, административным услугам по обеспечению и поддержке функционирования охотничьих заказников и рыбопитомников, разработке положений, в том числе по лицензированию охоты и рыбной ловли, и контролю за их выполнением</t>
  </si>
  <si>
    <t>84.13.11.000</t>
  </si>
  <si>
    <t>84.13.12</t>
  </si>
  <si>
    <t>Услуги государственного управления, связанные с топливно-энергетической отраслью</t>
  </si>
  <si>
    <t>- административные услуги, предоставляемые органами, бюро и программными подразделениями по вопросам, относящимся к твердому топливу, в том числе положениям, касающимся его разработки или сохранения, нефти, природному газу, минеральному топливу, ядерному и некоммерческому топливу, включая такие виды топлива, как спирт, дрова, древесные отходы и т.д.</t>
  </si>
  <si>
    <t>84.13.12.000</t>
  </si>
  <si>
    <t>84.13.13</t>
  </si>
  <si>
    <t>Услуги государственного управления связанные с горнодобывающей отраслью, минеральными ресурсами, обрабатывающей промышленностью и строительством</t>
  </si>
  <si>
    <t>- административные услуги, предоставляемые органами, бюро и программными подразделениями по вопросам, относящимся к: разведке, разработке, сохранению, маркетингу и прочим аспектам производства минеральных ресурсов, в том числе к разработке и контролю за осуществлением положений, касающихся их поисков, стандартам горного дела и безопасности, услугам, направленным на развитие, расширение и упрочение положения предприятий обрабатывающей промышленности, услугам, связанным с разработкой и применением положений, касающихся строительных стандартов, выдачей свидетельств на право ведения работ, разработкой и контролем за осуществлением положений, относящихся к безопасности на строительных площадках</t>
  </si>
  <si>
    <t>- административные услуги, связанные с минеральным топливом, см. 84.13.12</t>
  </si>
  <si>
    <t>84.13.13.000</t>
  </si>
  <si>
    <t>Услуги государственного управления, связанные с горнодобывающей отраслью, минеральными ресурсами, обрабатывающей промышленностью и строительством</t>
  </si>
  <si>
    <t>84.13.14</t>
  </si>
  <si>
    <t>Услуги государственного управления, связанные с транспортом и связью</t>
  </si>
  <si>
    <t>- государственные административные услуги, связанные с автомобильным и водным транспортом, железнодорожным и воздушным транспортом и связью;</t>
  </si>
  <si>
    <t>- административные услуги, предоставляемые органами, бюро и программными подразделениями и касающиеся планирования, проектирования, строительства, поддержания в надлежащем состоянии и усовершенствования шоссейных дорог, автомагистралей и связанных с ними сооружений, полотна дорог и связанных с ним сооружений, сооружений для водного транспорта; железных дорог; взлетно-посадочных полос аэропортов, терминалов, ангаров, аэронавигационного оборудования; прочих постоянных сооружений и оборудования, связанных с воздушным транспортом трубопроводов и прочих устройств;</t>
  </si>
  <si>
    <t>- руководство всеми такими работами и их регламентацию, разработку и контроль за осуществлением эксплуатационных положений для всех вышеназванных средств транспорта и относящегося к ним оборудования;</t>
  </si>
  <si>
    <t>- административные услуги, касающиеся связи, т.е. почтовой, телефонной, телеграфной, кабельной и беспроводной систем связи и спутников связи;</t>
  </si>
  <si>
    <t>- услуги, связанные с планированием, развитием, эксплуатацией и модернизацией систем связи;</t>
  </si>
  <si>
    <t>- услуги, касающиеся разработки положений для этих систем и контроля за их применением</t>
  </si>
  <si>
    <t>- услуги по регулированию движения на автомобильных дорогах и водных путях, осуществляемых органами полиции, см. 84.24.11</t>
  </si>
  <si>
    <t>84.13.14.000</t>
  </si>
  <si>
    <t>84.13.15</t>
  </si>
  <si>
    <t>Услуги государственного управления, связанные с отраслями распределения и общественного питания, гостиницами и ресторанами</t>
  </si>
  <si>
    <t>- государственные административные услуги, связанные с отраслями распределения, хранения, складирования и гостиницами и ресторанами;</t>
  </si>
  <si>
    <t>- административные услуги, предоставляемые органами, бюро и программными подразделениями и касающиеся разработки положений в отношении оптовой и розничной торговли, и контроля за их осуществлением, мер по защите потребителя, контроля над ценами и систем распределения, осуществляемых через деятельность розничных или оптовых торговцев, хранилищ и складов, гостиниц и ресторанов;</t>
  </si>
  <si>
    <t>- административные услуги, связанные с проектированием и строительством помещений гостиниц и ресторанов</t>
  </si>
  <si>
    <t>84.13.15.000</t>
  </si>
  <si>
    <t>84.13.16</t>
  </si>
  <si>
    <t>Услуги государственного управления, связанные с вопросами туризма</t>
  </si>
  <si>
    <t>- государственные административные услуги, связанные с туризмом и содействием его развитию;</t>
  </si>
  <si>
    <t>- административные услуги, предоставляемые органами, бюро и программными подразделениями и касающиеся: рекламных кампаний, распространения туристической информации, прочих услуг по поддержке туризма</t>
  </si>
  <si>
    <t>- услуги по обеспечению функционирования туристических агентств, см. 79.90.12</t>
  </si>
  <si>
    <t>84.13.16.000</t>
  </si>
  <si>
    <t>84.13.17</t>
  </si>
  <si>
    <t>Услуги государственного управления, связанные с многоцелевыми проектами развития</t>
  </si>
  <si>
    <t>- административные услуги, предоставляемые органами, бюро и программными подразделениями и касающиеся: планирования, разработки, создания, модернизации и осуществления многоцелевых проектов</t>
  </si>
  <si>
    <t>Такие проекты обычно предусматривают создание комплексных сооружений для производства энергии, борьбы с наводнениями, ирригации, навигации и отдыха</t>
  </si>
  <si>
    <t>84.13.17.000</t>
  </si>
  <si>
    <t>84.13.18</t>
  </si>
  <si>
    <t>Услуги государственного управления общие, связанные с вопросами экономики, торговли и рабочей силы</t>
  </si>
  <si>
    <t>- административные услуги, предоставляемые органами, бюро и программными подразделениями, в том числе в отношении: разработки общей экономической политики регулирования или поддержки таких видов общей экономической деятельности, как экспорт и импорт в целом, товарный рынок и рынок акций, общего контроля над доходами, содействия общей торговой деятельности, общего регулирования деятельности монополий и прочих факторов, сдерживающих торговлю и выход на рынок регулирования, лицензирования и инспектирования различных коммерческих секторов;</t>
  </si>
  <si>
    <t>- административные услуги, связанные с деятельностью таких институтов, как патентные бюро, бюро по торговым маркам и авторским правам, учреждения, занимающиеся прогнозами погоды, учреждения по стандартизации;</t>
  </si>
  <si>
    <t>- административные услуги, связанные с разработкой и осуществлением общей политики и положений в области рабочей силы, таких как условия труда; функционирование бирж труда; осуществление на национальном и региональном уровнях мер политики в области развития, направленных на снижение уровня безработицы и стимулирование мобильности рабочей силы</t>
  </si>
  <si>
    <t>84.13.18.000</t>
  </si>
  <si>
    <t>Услуги государства обществу в целом</t>
  </si>
  <si>
    <t>Услуги в области международных отношений</t>
  </si>
  <si>
    <t>84.21.1</t>
  </si>
  <si>
    <t>- услуги по оказанию международной помощи беженцам в результате стихийных бедствий или конфликтов, см. 88.99.19</t>
  </si>
  <si>
    <t>84.21.11</t>
  </si>
  <si>
    <t>Услуги государственного управления, связанные с иностранными делами, дипломатические и консульские услуги за границей</t>
  </si>
  <si>
    <t>- государственные административные и оперативные услуги для министерства иностранных дел и дипломатических и консульских представительств, расположенных за границей или в учреждениях международных организаций;</t>
  </si>
  <si>
    <t>- административные, функциональные и дополнительные услуги, связанные с услугами в области информации и культуры, в целях распространения информации за пределы национальных границ, включая библиотеки, читальные залы и информационные услуги за границей</t>
  </si>
  <si>
    <t>84.21.11.000</t>
  </si>
  <si>
    <t>84.21.12</t>
  </si>
  <si>
    <t>Услуги, связанные с иностранной экономической помощью</t>
  </si>
  <si>
    <t>- государственные административные услуги, связанные с экономической помощью развивающимся странам, независимо от того, направляется ли она через международные организации, или нет;</t>
  </si>
  <si>
    <t>- административные услуги, оказываемые органами, бюро и программными подразделениями и связанные с программами невоенной помощи развивающимся странам;</t>
  </si>
  <si>
    <t>- предоставление или финансирование технической помощи и профессиональной подготовки;</t>
  </si>
  <si>
    <t>- деятельность миссий по оказанию экономической помощи, аккредитованных при иностранных правительствах</t>
  </si>
  <si>
    <t>84.21.12.000</t>
  </si>
  <si>
    <t>84.21.13</t>
  </si>
  <si>
    <t>Услуги, связанные с иностранной военной помощью</t>
  </si>
  <si>
    <t>- административные услуги, оказываемые органами, бюро и программными подразделениями и связанные с деятельностью миссий по оказанию военной помощи, аккредитованных при иностранных правительствах или приданных международным военным организациям и союзам, субсидии и займы в рамках военной помощи, взносы на обеспечение деятельности международных сил по поддержанию мира, включая вклад людскими ресурсами</t>
  </si>
  <si>
    <t>84.21.13.000</t>
  </si>
  <si>
    <t>Услуги в области обеспечения военной безопасности</t>
  </si>
  <si>
    <t>84.22.1</t>
  </si>
  <si>
    <t>- административные услуги по вопросам политики научных исследований и экспериментальных разработок в области обороны и связанных с ними средств</t>
  </si>
  <si>
    <t>84.22.11</t>
  </si>
  <si>
    <t>- государственные административные услуги, связанные с вопросами военной обороны;</t>
  </si>
  <si>
    <t>- административные, оперативные услуги и услуги по контролю, касающиеся: военной обороны и сил обороны наземных, морских, воздушных и космических сил обороны, инженерного обеспечения, транспорта, связи, разведки службы материально-технического снабжения, кадров и прочих нестроевых формирований и служб, резервных и вспомогательных сил, подчиненных департаменту обороны;</t>
  </si>
  <si>
    <t>- услуги, связанные с обеспечением оборудованием, сооружениями, снабжением и т.д., а также с медицинским обслуживанием военного персонала в полевых условиях</t>
  </si>
  <si>
    <t>- услуги, связанные с иностранной военной помощью, см. 84.21.13;</t>
  </si>
  <si>
    <t>- административные услуги, связанные с военными трибуналами, см. 84.23.11;</t>
  </si>
  <si>
    <t>- услуги в области образования, предоставляемые военными школами, колледжами и академиями, см. соответствующие категории 85.3, 85.4;</t>
  </si>
  <si>
    <t>- услуги военных госпиталей, см. 86.10.1</t>
  </si>
  <si>
    <t>84.22.11.000</t>
  </si>
  <si>
    <t>84.22.12</t>
  </si>
  <si>
    <t>Услуги в области гражданской обороны</t>
  </si>
  <si>
    <t>- административные, оперативные и дополнительные услуги, связанные с силами гражданской обороны;</t>
  </si>
  <si>
    <t>- услуги, связанные с обеспечением домашних хозяйств запасами для потребления в чрезвычайных обстоятельствах в случае бедствий в мирное время, см. 84.24.19</t>
  </si>
  <si>
    <t>Услуги в области юстиции и правосудия</t>
  </si>
  <si>
    <t>Услуги судебных учреждений, органов прокуратуры и Следственного комитета Российской Федерации</t>
  </si>
  <si>
    <t>- государственные административные услуги для судов по гражданским и уголовным делам, военных трибуналов и судебной системы, представительство в судах и консультативные услуги, предоставляемые от имени правительства или от имени других лиц, когда услуги оказываются правительством;</t>
  </si>
  <si>
    <t>- услуги, связанные с вынесением приговоров и толкованием законов, включая арбитражное разбирательство споров по гражданским делам</t>
  </si>
  <si>
    <t>- услуги, связанные с консультированием и представительством в связи с гражданскими, уголовными и прочими делами, см. 69.10.1</t>
  </si>
  <si>
    <t>84.23.11.110</t>
  </si>
  <si>
    <t>Услуги федеральных судов</t>
  </si>
  <si>
    <t>84.23.11.111</t>
  </si>
  <si>
    <t>Услуги Конституционного Суда Российской Федерации</t>
  </si>
  <si>
    <t>84.23.11.112</t>
  </si>
  <si>
    <t>Услуги Верховного Суда Российской Федерации</t>
  </si>
  <si>
    <t>84.23.11.113</t>
  </si>
  <si>
    <t>84.23.11.114</t>
  </si>
  <si>
    <t>Услуги районных судов</t>
  </si>
  <si>
    <t>84.23.11.115</t>
  </si>
  <si>
    <t>Услуги военных судов</t>
  </si>
  <si>
    <t>84.23.11.116</t>
  </si>
  <si>
    <t>84.23.11.117</t>
  </si>
  <si>
    <t>Услуги федеральных арбитражных судов округов</t>
  </si>
  <si>
    <t>84.23.11.118</t>
  </si>
  <si>
    <t>84.23.11.119</t>
  </si>
  <si>
    <t>Услуги специализированных судов</t>
  </si>
  <si>
    <t>84.23.11.120</t>
  </si>
  <si>
    <t>Услуги судов субъектов Российской Федерации</t>
  </si>
  <si>
    <t>84.23.11.121</t>
  </si>
  <si>
    <t>Услуги конституционных (уставных) судов</t>
  </si>
  <si>
    <t>84.23.11.122</t>
  </si>
  <si>
    <t>Услуги мировых судей</t>
  </si>
  <si>
    <t>84.23.11.130</t>
  </si>
  <si>
    <t>Услуги органов прокуратуры Российской Федерации</t>
  </si>
  <si>
    <t>84.23.11.131</t>
  </si>
  <si>
    <t>Услуги Генеральной прокуратуры Российской Федерации</t>
  </si>
  <si>
    <t>84.23.11.132</t>
  </si>
  <si>
    <t>Услуги прокуратур субъектов Российской Федерации</t>
  </si>
  <si>
    <t>84.23.11.133</t>
  </si>
  <si>
    <t>Услуги прокуратур городов и районов</t>
  </si>
  <si>
    <t>84.23.11.140</t>
  </si>
  <si>
    <t>Услуги Следственного комитета Российской Федерации</t>
  </si>
  <si>
    <t>84.23.11.141</t>
  </si>
  <si>
    <t>Услуги центрального аппарата Следственного комитета Российской Федерации</t>
  </si>
  <si>
    <t>84.23.11.142</t>
  </si>
  <si>
    <t>Услуги Главного военного следственного управления, главных следственных управлений и следственных управлений Следственного комитета Российской Федерации по субъектам Российской Федерации (в том числе подразделений указанных управлений по административным округам) и приравненных к ним специализированных (в том числе военных) следственных управлений и следственных отделов Следственного комитета Российской Федерации</t>
  </si>
  <si>
    <t>Услуги, связанные с задержанием или реабилитацией преступников</t>
  </si>
  <si>
    <t>- государственные услуги исправительного характера;</t>
  </si>
  <si>
    <t>- административные и оперативные услуги, связанные с тюрьмами и прочими местами лишения свободы и реабилитацией преступников, такими как фермы при тюрьме, исправительно-трудовые колонии, исправительные учреждения для малолетних преступников и приюты</t>
  </si>
  <si>
    <t>- услуги в области образования, предоставляемые тюремными школами, см. раздел 85;</t>
  </si>
  <si>
    <t>- услуги тюремных больниц, см. 86.10.1</t>
  </si>
  <si>
    <t>84.23.12.000</t>
  </si>
  <si>
    <t>Услуги по обеспечению общественного порядка и безопасности</t>
  </si>
  <si>
    <t>84.24.1</t>
  </si>
  <si>
    <t>- деятельность полицейских лабораторий, см. 71.20.19;</t>
  </si>
  <si>
    <t>- административные и оперативные услуги, предоставляемые военными вооруженными силами, см. 84.22.11;</t>
  </si>
  <si>
    <t>- административные и оперативные услуги, связанные с тушением и предотвращением пожаров регулярными и вспомогательными пожарными командами, финансируемыми государственными органами власти, см. 84.25.11;</t>
  </si>
  <si>
    <t>- услуги по борьбе с паводками и прочими стихийными бедствиями, услуги по обеспечению функционирования служб наблюдения на пляжах и спасательные операции на воде и в горах, а также аналогичная деятельность пожарных команд, см. 85.25.19</t>
  </si>
  <si>
    <t>84.24.11</t>
  </si>
  <si>
    <t>Услуги органов охраны правопорядка</t>
  </si>
  <si>
    <t>- административные и оперативные услуги, оказываемые регулярными и вспомогательными полицейскими силами, финансируемыми государственными органами власти, а также силами портовой, пограничной, береговой охраны и прочими специальными полицейскими силами;</t>
  </si>
  <si>
    <t>- услуги полиции, связанные с регулированием движения, регистрацией иностранцев и ведением полицейского учета</t>
  </si>
  <si>
    <t>84.24.11.000</t>
  </si>
  <si>
    <t>84.24.19</t>
  </si>
  <si>
    <t>Услуги, связанные с обеспечением общественного порядка и безопасности, прочие</t>
  </si>
  <si>
    <t>- услуги, связанные с общими административными услугами, услугами по регулированию и дополнительными услугами по поддержанию общественного порядка и обеспечению безопасности и разработке связанной с этим общей политики;</t>
  </si>
  <si>
    <t>- услуги, связанные с обеспечением домашних хозяйств запасами для потребления в чрезвычайных обстоятельствах в случае бедствий в мирное время;</t>
  </si>
  <si>
    <t>- услуги по распространению информации по вышеназванным вопросам</t>
  </si>
  <si>
    <t>84.25.11.110</t>
  </si>
  <si>
    <t>Услуги по тушению пожаров</t>
  </si>
  <si>
    <t>84.25.11.120</t>
  </si>
  <si>
    <t>Услуги по обеспечению пожарной безопасности</t>
  </si>
  <si>
    <t>84.25.19</t>
  </si>
  <si>
    <t>Услуги по обеспечению безопасности в чрезвычайных ситуациях прочие</t>
  </si>
  <si>
    <t>- прочие услуги, предоставляемые пожарными командами: борьба с паводками и прочими стихийными бедствиями, функционирование служб наблюдения на пляжах, спасательные операции на воде и в горах;</t>
  </si>
  <si>
    <t>- услуги по гражданской обороне, оказываемые военными или полицейскими силами</t>
  </si>
  <si>
    <t>- услуги по борьбе с паводками и прочими стихийными бедствиями, услуги по обеспечению функционирования служб наблюдения на пляжах и спасательные операции на воде и в горах, а также аналогичная деятельность полицейских сил, см. 84.24.11</t>
  </si>
  <si>
    <t>84.25.19.110</t>
  </si>
  <si>
    <t>Услуги по обеспечению безопасности на водных объектах</t>
  </si>
  <si>
    <t>84.25.19.190</t>
  </si>
  <si>
    <t>Услуги в области обязательного социального обеспечения</t>
  </si>
  <si>
    <t>84.30.1</t>
  </si>
  <si>
    <t>- услуги по необязательному социальному страхованию, см. раздел 65;</t>
  </si>
  <si>
    <t>- социальные услуги и услуги по оказанию социальной помощи (без обеспечения проживания), см. 88.10, 88.9</t>
  </si>
  <si>
    <t>84.30.11</t>
  </si>
  <si>
    <t>Услуги обязательного социального обеспечения, связанные с пособиями по болезни, декретному отпуску или временной нетрудоспособности</t>
  </si>
  <si>
    <t>- административные и оперативные услуги, связанные с вопросами социального обеспечения, включая предоставление пособий в связи с потерей дохода в результате болезни, рождения ребенка или временной нетрудоспособности</t>
  </si>
  <si>
    <t>- управление услугами в области здравоохранения, см. 84.12.12</t>
  </si>
  <si>
    <t>84.30.11.000</t>
  </si>
  <si>
    <t>84.30.12</t>
  </si>
  <si>
    <t>Услуги обязательного социального обеспечения, связанные с программами пенсионного обеспечения государственных служащих; пособиями по старости, нетрудоспособности и в связи с потерей кормильца, кроме выплачиваемых государственным служащим</t>
  </si>
  <si>
    <t>- государственные административные услуги, связанные с программами пенсионного обеспечения государственных служащих и пособиями по старости, нетрудоспособности и в связи с потерей кормильца, кроме выплачиваемых государственным служащим;</t>
  </si>
  <si>
    <t>- административные и оперативные услуги, касающиеся программ в отношении государственных служащих и переживших кормильца членов их семей в связи с выходом в отставку, на пенсию и нетрудоспособностью, включая государственные программы социальной помощи для компенсации потери постоянного дохода в результате частичной или полной нетрудоспособности</t>
  </si>
  <si>
    <t>84.30.12.000</t>
  </si>
  <si>
    <t>84.30.13</t>
  </si>
  <si>
    <t>Услуги обязательного социального обеспечения, связанные с пособиями по безработице</t>
  </si>
  <si>
    <t>- государственные административные, оперативные и дополнительные услуги, связанные с программами пособий по безработице</t>
  </si>
  <si>
    <t>Включены выплаты в соответствии с программами социального страхования или прочими государственными программами компенсации дохода, утраченного лицами в результате безработицы</t>
  </si>
  <si>
    <t>84.30.13.000</t>
  </si>
  <si>
    <t>84.30.14</t>
  </si>
  <si>
    <t>Услуги обязательного социального обеспечения, связанные с пособиями многодетным семьям и пособиями на содержание ребенка</t>
  </si>
  <si>
    <t>- государственные административные, оперативные и дополнительные услуги по предоставлению денежной помощи домашним хозяйствам и семьям, имеющим на иждивении детей, выплаты семьям, имеющим на иждивении детей, независимо от того, входит ли в члены домашнего хозяйства лицо, получающее доход, выплаты домашним хозяйствам за каждого ребенка, независимо от потребностей</t>
  </si>
  <si>
    <t>- услуги, связанные с пособиями на рождение ребенка, см. 84.30.11</t>
  </si>
  <si>
    <t>84.30.14.000</t>
  </si>
  <si>
    <t>УСЛУГИ В ОБЛАСТИ ОБРАЗОВАНИЯ</t>
  </si>
  <si>
    <t>Услуги в области образования</t>
  </si>
  <si>
    <t>- специальное обучение учеников, страдающих физическими или психическими недостатками, на каждом уровне образования</t>
  </si>
  <si>
    <t>Услуги в области общего образования</t>
  </si>
  <si>
    <t>Услуги в области дошкольного образования</t>
  </si>
  <si>
    <t>85.11.10</t>
  </si>
  <si>
    <t>- услуги в области образования, обычно предоставляемые в детских садах, подготовительных классах начальной школы, дошкольных образовательных организаций, центрах образования для детей раннего возраста, центрах образования детей преддошкольного возраста или в специальных секциях при начальных школах</t>
  </si>
  <si>
    <t>Дошкольное образование определено как начальная стадия организованных инструкций, созданных преимущественно для знакомства самых маленьких детей со школьной средой, т.е. для создания моста между домом и школьной атмосферой</t>
  </si>
  <si>
    <t>- услуги по дневному присмотру за детьми, см. 88.91.1</t>
  </si>
  <si>
    <t>85.11.10.000</t>
  </si>
  <si>
    <t>Услуги в области общего начального образования</t>
  </si>
  <si>
    <t>85.12.1</t>
  </si>
  <si>
    <t>- услуги в области образования, включающие программы, направленные на то, чтобы обучить учащихся начальным основным умениям и навыкам чтения, письма и математики, а также дать основы образования по прочим предметам, таким как история, география, естественные и общественные науки, искусство и музыка;</t>
  </si>
  <si>
    <t>- услуги в области осуществления программ обучения грамоте взрослых на данном уровне</t>
  </si>
  <si>
    <t>85.12.11</t>
  </si>
  <si>
    <t>Услуги в области дистанционного общего начального образования в информационно-коммуникационной сети Интернет</t>
  </si>
  <si>
    <t>85.12.11.000</t>
  </si>
  <si>
    <t>85.12.12</t>
  </si>
  <si>
    <t>Услуги в области общего начального образования прочие</t>
  </si>
  <si>
    <t>85.12.12.000</t>
  </si>
  <si>
    <t>Услуги в области основного общего образования</t>
  </si>
  <si>
    <t>85.13.1</t>
  </si>
  <si>
    <t>85.13.11</t>
  </si>
  <si>
    <t>Услуги в области дистанционного основного общего образования в информационно-коммуникационной сети Интернет</t>
  </si>
  <si>
    <t>85.13.11.000</t>
  </si>
  <si>
    <t>85.13.12</t>
  </si>
  <si>
    <t>Услуги в области основного общего образования прочие</t>
  </si>
  <si>
    <t>85.13.12.000</t>
  </si>
  <si>
    <t>Услуги в области общего среднего образования</t>
  </si>
  <si>
    <t>85.14.11</t>
  </si>
  <si>
    <t>Услуги в области дистанционного общего среднего образования в информационно-коммуникационной сети Интернет</t>
  </si>
  <si>
    <t>- услуги в области дистанционного образования в информационно-коммуникационной сети Интернет, цель которых, главным образом, состоит в завершении обучению основным навыкам и знаниям начального уровня, но обычно с большей ориентацией на конкретные предметы, зачастую прибегая к услугам преподавателей большей специализации, которые проводят занятия в области своей специализации</t>
  </si>
  <si>
    <t>Такие услуги заключаются в обучении, которое не предназначено в прямой форме для подготовки учеников для определенного класса профессий или занятий или для поступления на дальнейшие программы профессионального или технического образования</t>
  </si>
  <si>
    <t>85.14.11.000</t>
  </si>
  <si>
    <t>85.14.12</t>
  </si>
  <si>
    <t>Услуги в области общего среднего образования прочие</t>
  </si>
  <si>
    <t>- прочие услуги в области образования, цель которых, главным образом, состоит в завершении обучению основным навыкам и знаниям начального уровня, но обычно с большей ориентацией на конкретные предметы, зачастую прибегая к услугам преподавателей большей специализации, которые проводят занятия в области своей специализации</t>
  </si>
  <si>
    <t>- услуги в области осуществления программ обучения грамоте для взрослых на данном уровне</t>
  </si>
  <si>
    <t>85.14.12.000</t>
  </si>
  <si>
    <t>Услуги в области профессионального образования</t>
  </si>
  <si>
    <t>Услуги в области среднего профессионального образования</t>
  </si>
  <si>
    <t>- услуги в области образования, не поддающиеся определению по уровню, в качестве отдыха, хобби и в целях саморазвития;</t>
  </si>
  <si>
    <t>- услуги автомобильных водительских школ, не предназначенные для профессионального обучения водителей;</t>
  </si>
  <si>
    <t>- услуги обучения на работе, как часть социальных услуг без предоставления рабочего места, см. 88.10.13, 88.99.13</t>
  </si>
  <si>
    <t>85.21.1</t>
  </si>
  <si>
    <t>85.21.11</t>
  </si>
  <si>
    <t>Услуги в области дистанционного среднего профессионального образования в информационно-коммуникационной сети Интернет</t>
  </si>
  <si>
    <t>Такие услуги заключаются в обучении, цель которого - подготовить учеников для прямого вхождения в определенную профессию без дополнительного обучения. По успешному завершению таких программ приобретается значимая для трудового рынка профессиональная квалификация</t>
  </si>
  <si>
    <t>85.21.11.000</t>
  </si>
  <si>
    <t>85.21.12</t>
  </si>
  <si>
    <t>Услуги в области среднего профессионального образования прочие</t>
  </si>
  <si>
    <t>85.21.12.000</t>
  </si>
  <si>
    <t>Услуги в области высшего образования</t>
  </si>
  <si>
    <t>- услуги в области образования, результатом которых является получение университетского диплома или его эквивалента</t>
  </si>
  <si>
    <t>Такие услуги в области образования предоставляются университетами, колледжами и аналогичными институтами высшего образования</t>
  </si>
  <si>
    <t>- услуги школ исполнительских видов искусств, предоставляющих высшее образование</t>
  </si>
  <si>
    <t>Услуги в области высшего образования - бакалавриат</t>
  </si>
  <si>
    <t>85.22.11</t>
  </si>
  <si>
    <t>Услуги в области дистанционного высшего образования в информационно-коммуникационной сети Интернет - бакалавриат</t>
  </si>
  <si>
    <t>85.22.11.000</t>
  </si>
  <si>
    <t>85.22.12</t>
  </si>
  <si>
    <t>Услуги в области высшего образования прочие - бакалавриат</t>
  </si>
  <si>
    <t>85.22.12.000</t>
  </si>
  <si>
    <t>Услуги в области высшего образования - специалитет</t>
  </si>
  <si>
    <t>85.22.21</t>
  </si>
  <si>
    <t>Услуги в области дистанционного высшего образования в информационно-коммуникационной сети Интернет - специалитет</t>
  </si>
  <si>
    <t>85.22.21.000</t>
  </si>
  <si>
    <t>85.22.22</t>
  </si>
  <si>
    <t>Услуги в области высшего образования прочие - специалитет</t>
  </si>
  <si>
    <t>85.22.22.000</t>
  </si>
  <si>
    <t>Услуги в области высшего образования - магистратура</t>
  </si>
  <si>
    <t>85.22.31</t>
  </si>
  <si>
    <t>Услуги в дистанционного высшего образования в информационно-коммуникационной сети Интернет - магистратура</t>
  </si>
  <si>
    <t>85.22.31.000</t>
  </si>
  <si>
    <t>85.22.32</t>
  </si>
  <si>
    <t>Услуги в области высшего образования прочие - магистратура</t>
  </si>
  <si>
    <t>85.22.32.000</t>
  </si>
  <si>
    <t>Услуги по подготовке кадров высшей квалификации</t>
  </si>
  <si>
    <t>85.23.1</t>
  </si>
  <si>
    <t>85.23.11</t>
  </si>
  <si>
    <t>85.23.11.000</t>
  </si>
  <si>
    <t>Услуги по профессиональному обучению</t>
  </si>
  <si>
    <t>85.31</t>
  </si>
  <si>
    <t>85.31.1</t>
  </si>
  <si>
    <t>85.31.11</t>
  </si>
  <si>
    <t>85.31.11.000</t>
  </si>
  <si>
    <t>Услуги по дополнительному образованию</t>
  </si>
  <si>
    <t>Услуги по дополнительному образованию детей и взрослых</t>
  </si>
  <si>
    <t>Услуги по спортивному образованию и образованию в развлекательных целях</t>
  </si>
  <si>
    <t>85.41.10</t>
  </si>
  <si>
    <t>- услуги по спортивному обучению (бейсболу, баскетболу, крикету, футболу и т.д.);</t>
  </si>
  <si>
    <t>- услуги лагерей по спортивному обучению;</t>
  </si>
  <si>
    <t>- услуги по обучению чирлидингу;</t>
  </si>
  <si>
    <t>- услуги по гимнастическому обучению;</t>
  </si>
  <si>
    <t>- услуги по обучению верховой езде;</t>
  </si>
  <si>
    <t>- услуги по обучению плаванию;</t>
  </si>
  <si>
    <t>- услуги по обучению боевым единоборствам;</t>
  </si>
  <si>
    <t>- услуги по обучению карточным играм (например, бриджу);</t>
  </si>
  <si>
    <t>- услуги по обучению йоге</t>
  </si>
  <si>
    <t>- услуги в области образования в сфере культуры, см. 85.41.2</t>
  </si>
  <si>
    <t>85.41.10.000</t>
  </si>
  <si>
    <t>Услуги в области образования в сфере культуры</t>
  </si>
  <si>
    <t>85.41.21</t>
  </si>
  <si>
    <t>Услуги школ танцев и учителей танцев</t>
  </si>
  <si>
    <t>- услуги, предоставляемые преподавателями танцев и танцевальными студиями</t>
  </si>
  <si>
    <t>85.41.21.000</t>
  </si>
  <si>
    <t>85.41.22</t>
  </si>
  <si>
    <t>Услуги музыкальных школ и учителей музыки</t>
  </si>
  <si>
    <t>- услуги по обучению игре на фортепьяно и на прочих инструментах</t>
  </si>
  <si>
    <t>85.41.22.000</t>
  </si>
  <si>
    <t>85.41.23</t>
  </si>
  <si>
    <t>Услуги школ изящных искусств и преподавателей изящных искусств</t>
  </si>
  <si>
    <t>85.41.23.000</t>
  </si>
  <si>
    <t>85.41.29</t>
  </si>
  <si>
    <t>Услуги в области образования в сфере культуры прочие</t>
  </si>
  <si>
    <t>- услуги по обучению драматическому искусству (кроме академических школ);</t>
  </si>
  <si>
    <t>- услуги по обучению фотографии (кроме коммерческих центров)</t>
  </si>
  <si>
    <t>85.41.29.000</t>
  </si>
  <si>
    <t>Услуги в области дополнительного образования прочие</t>
  </si>
  <si>
    <t>- услуги, предоставляемые академическими школами, колледжами и университетами или учреждениями, выдающими сопоставимые дипломы</t>
  </si>
  <si>
    <t>85.41.91</t>
  </si>
  <si>
    <t>Услуги школ по изучению иностранных языков</t>
  </si>
  <si>
    <t>85.41.91.000</t>
  </si>
  <si>
    <t>85.41.92</t>
  </si>
  <si>
    <t>Услуги школ по изучению информационных технологий</t>
  </si>
  <si>
    <t>- услуги по обучению компьютерной грамотности</t>
  </si>
  <si>
    <t>85.41.92.000</t>
  </si>
  <si>
    <t>85.41.93</t>
  </si>
  <si>
    <t>Услуги в области дополнительного образования вспомогательные</t>
  </si>
  <si>
    <t>- предоставление необучающих услуг, предназначенных для поддержки образовательных процессов или систем, таких как консультации по вопросам образования, консультации по вопросам выбора образовательных направлений, услуги по оценке тестов в области образования, услуги по проведению тестов в области образования, организация программ обмена студентами</t>
  </si>
  <si>
    <t>85.41.93.000</t>
  </si>
  <si>
    <t>85.41.99</t>
  </si>
  <si>
    <t>Услуги в области дополнительного образования прочие, не включенные в другие группировки</t>
  </si>
  <si>
    <t>85.41.99.000</t>
  </si>
  <si>
    <t>Услуги по дополнительному профессиональному образованию</t>
  </si>
  <si>
    <t>85.42.11</t>
  </si>
  <si>
    <t>Услуги школ подготовки водителей автотранспортных средств</t>
  </si>
  <si>
    <t>- услуги по обучению для получения лицензий (удостоверений) на вождение легковых автомобилей, автобусов, грузовых автомобилей и мотоциклов</t>
  </si>
  <si>
    <t>- услуги школ подготовки профессиональных водителей</t>
  </si>
  <si>
    <t>85.42.11.000</t>
  </si>
  <si>
    <t>85.42.12</t>
  </si>
  <si>
    <t>Услуги школ подготовки летного и мореходного персонала</t>
  </si>
  <si>
    <t>- услуги по обучению для получения некоммерческих летных сертификатов и навигационных лицензий</t>
  </si>
  <si>
    <t>- услуги летных школ для подготовки профессиональных пилотов</t>
  </si>
  <si>
    <t>85.42.12.000</t>
  </si>
  <si>
    <t>85.42.19</t>
  </si>
  <si>
    <t>Услуги по дополнительному профессиональному образованию прочие</t>
  </si>
  <si>
    <t>- услуги в области академического обучения;</t>
  </si>
  <si>
    <t>- коррективные курсы, предоставляемые учебными центрами;</t>
  </si>
  <si>
    <t>- курсы повышения профессиональной квалификации;</t>
  </si>
  <si>
    <t>- услуги по обучению скоростному чтению;</t>
  </si>
  <si>
    <t>- услуги по обучению водных спасателей;</t>
  </si>
  <si>
    <t>- услуги по тренировкам на выживание;</t>
  </si>
  <si>
    <t>- услуги по обучению ораторскому искусству;</t>
  </si>
  <si>
    <t>- услуги по обучению работодателей и работников вопросам охраны труда;</t>
  </si>
  <si>
    <t>- услуги в области образования, не поддающиеся определению по уровню</t>
  </si>
  <si>
    <t>РАЗДЕЛ Q</t>
  </si>
  <si>
    <t>УСЛУГИ В ОБЛАСТИ ЗДРАВООХРАНЕНИЯ И СОЦИАЛЬНЫЕ УСЛУГИ</t>
  </si>
  <si>
    <t>Услуги в области здравоохранения</t>
  </si>
  <si>
    <t>Услуги больничных организаций</t>
  </si>
  <si>
    <t>86.10.1</t>
  </si>
  <si>
    <t>- услуги лабораторий и технических служб, услуги неотложной медицинской помощи, операционной и т.д.</t>
  </si>
  <si>
    <t>- услуги, предоставляемые нестационарным больным в поликлиниках при больницах, см. 86.21.10, 86.22.1</t>
  </si>
  <si>
    <t>86.10.11</t>
  </si>
  <si>
    <t>Услуги хирургических отделений больниц</t>
  </si>
  <si>
    <t>- хирургические услуги, оказываемые стационарным больным под руководством лечащих врачей и направленные на лечение, восстановление и (или) поддержание здоровья пациента</t>
  </si>
  <si>
    <t>- услуги стоматологической хирургии в больницах, см. 86.23.11</t>
  </si>
  <si>
    <t>86.10.11.110</t>
  </si>
  <si>
    <t>Услуги, оказываемые врачами хирургических отделений больниц</t>
  </si>
  <si>
    <t>86.10.11.120</t>
  </si>
  <si>
    <t>Услуги, оказываемые средним медицинским персоналом хирургических отделений больниц</t>
  </si>
  <si>
    <t>86.10.11.130</t>
  </si>
  <si>
    <t>Услуги, оказываемые младшим медицинским персоналом хирургических отделений больниц</t>
  </si>
  <si>
    <t>86.10.12</t>
  </si>
  <si>
    <t>Услуги гинекологических и акушерских отделений больниц</t>
  </si>
  <si>
    <t>- гинекологические и акушерские услуги, оказываемые стационарным больным под руководством лечащих врачей и направленные на лечение, восстановление и (или) поддержание здоровья пациента;</t>
  </si>
  <si>
    <t>- услуги планирования семьи, включая предоставление лечения, такого как стерилизация и прерывание беременности, с услугами стационара</t>
  </si>
  <si>
    <t>86.10.12.110</t>
  </si>
  <si>
    <t>Услуги, оказываемые врачами гинекологических и акушерских отделений больниц</t>
  </si>
  <si>
    <t>86.10.12.120</t>
  </si>
  <si>
    <t>Услуги, оказываемые средним медицинским персоналом гинекологических и акушерских отделений больниц</t>
  </si>
  <si>
    <t>86.10.12.130</t>
  </si>
  <si>
    <t>Услуги, оказываемые младшим медицинским персоналом гинекологических и акушерских отделений больниц</t>
  </si>
  <si>
    <t>86.10.13</t>
  </si>
  <si>
    <t>Услуги центров реабилитации</t>
  </si>
  <si>
    <t>- реабилитационные услуги, оказываемые стационарным больным под руководством лечащих врачей и направленные на лечение, восстановление и (или) поддержание здоровья пациента</t>
  </si>
  <si>
    <t>86.10.13.110</t>
  </si>
  <si>
    <t>Услуги, оказываемые врачами центров реабилитации</t>
  </si>
  <si>
    <t>86.10.13.120</t>
  </si>
  <si>
    <t>Услуги, оказываемые средним медицинским персоналом центров реабилитации</t>
  </si>
  <si>
    <t>86.10.13.130</t>
  </si>
  <si>
    <t>Услуги, оказываемые младшим медицинским персоналом центров реабилитации</t>
  </si>
  <si>
    <t>86.10.14</t>
  </si>
  <si>
    <t>Услуги психиатрических больниц</t>
  </si>
  <si>
    <t>- психиатрические услуги, оказываемые стационарным больным под руководством лечащих врачей и направленные на лечение, восстановление и (или) поддержание здоровья пациента</t>
  </si>
  <si>
    <t>86.10.14.110</t>
  </si>
  <si>
    <t>Услуги, оказываемые врачами психиатрических больниц</t>
  </si>
  <si>
    <t>86.10.14.120</t>
  </si>
  <si>
    <t>Услуги, оказываемые средним медицинским персоналом психиатрических больниц</t>
  </si>
  <si>
    <t>86.10.14.130</t>
  </si>
  <si>
    <t>Услуги, оказываемые младшим медицинским персоналом психиатрических больниц</t>
  </si>
  <si>
    <t>86.10.15</t>
  </si>
  <si>
    <t>Услуги больниц прочие, оказываемые врачами</t>
  </si>
  <si>
    <t>- прочие больничные услуги, оказываемые стационарным больным под руководством лечащих врачей и направленные на лечение, восстановление и (или) поддержание здоровья пациента</t>
  </si>
  <si>
    <t>- услуги по медицинскому обслуживанию личного состава вооруженных сил Российской Федерации, находящегося в действующей армии, см. 84.22.11;</t>
  </si>
  <si>
    <t>- услуги частных консультантов, предоставляемые стационарным больным, см. 86.2;</t>
  </si>
  <si>
    <t>- стоматологические услуги, см. 86.23.1</t>
  </si>
  <si>
    <t>86.10.15.000</t>
  </si>
  <si>
    <t>86.10.19</t>
  </si>
  <si>
    <t>Услуги больниц прочие</t>
  </si>
  <si>
    <t>- прочие услуги больниц (фармацевтические услуги, услуги по уходу, услуги лабораторий и технических служб, включая радиологические и анестезиологические услуги, и т.д.)</t>
  </si>
  <si>
    <t>- услуги по проведению лабораторных анализов и тестированию всех типов материалов и продуктов, за исключением медицинских препаратов, см. 71.20.1;</t>
  </si>
  <si>
    <t>- ветеринарные услуги, см. 75.00.1;</t>
  </si>
  <si>
    <t>- услуги скорой медицинской помощи, см. 86.90.14;</t>
  </si>
  <si>
    <t>- услуги по проведению медицинских лабораторных анализов, см. 86.90.15</t>
  </si>
  <si>
    <t>86.10.19.000</t>
  </si>
  <si>
    <t>Услуги в области медицинской и стоматологической практики</t>
  </si>
  <si>
    <t>Услуги в области общей врачебной практики</t>
  </si>
  <si>
    <t>86.21.1</t>
  </si>
  <si>
    <t>86.21.10</t>
  </si>
  <si>
    <t>- услуги врачей в области общей врачебной практики по предупреждению, диагностике и лечению физических и (или) психических заболеваний, такие как консультации, медосмотр и т.д.</t>
  </si>
  <si>
    <t>86.21.10.110</t>
  </si>
  <si>
    <t>Услуги консультативные, предоставляемые врачами общей врачебной практики</t>
  </si>
  <si>
    <t>86.21.10.120</t>
  </si>
  <si>
    <t>Услуги, предоставляемые врачами общей врачебной практики, по проведению диагностических процедур и постановке диагноза</t>
  </si>
  <si>
    <t>86.21.10.130</t>
  </si>
  <si>
    <t>Услуги, предоставляемые врачами общей врачебной практики, по лечению (наблюдению, включая проведение процедур)</t>
  </si>
  <si>
    <t>86.21.10.190</t>
  </si>
  <si>
    <t>Услуги, предоставляемые врачами общей врачебной практики, прочие, не включенные в другие группировки</t>
  </si>
  <si>
    <t>Услуги в области специализированной врачебной практики</t>
  </si>
  <si>
    <t>86.22.1</t>
  </si>
  <si>
    <t>- услуги в области специализированной врачебной практики, которые могут предоставляться в рамках практики врачей-специалистов и которые также могут оказываться в амбулаторных клиниках, на дому, в клиниках при предприятиях, школах и т.д. или по телефону, информационно-коммуникационной сети Интернет или прочими способами</t>
  </si>
  <si>
    <t>86.22.11</t>
  </si>
  <si>
    <t>Услуги по проведению и расшифровке медицинских исследований</t>
  </si>
  <si>
    <t>- исследование и расшифровку медицинских исследований (рентгеновских снимков, электрокардиограмм, результатов эндоскопии и т.п.)</t>
  </si>
  <si>
    <t>- услуги стационара, см. 86.10.1;</t>
  </si>
  <si>
    <t>- услуги медицинских лабораторий, см. 86.90.15</t>
  </si>
  <si>
    <t>86.22.11.000</t>
  </si>
  <si>
    <t>86.22.19</t>
  </si>
  <si>
    <t>Услуги в области специализированной врачебной практики прочие</t>
  </si>
  <si>
    <t>- консультативные услуги в области педиатрии, акушерства и гинекологии, неврологии и психиатрии, также разные медицинские услуги, - консультативные услуги;</t>
  </si>
  <si>
    <t>- услуги хирургов, лечебные услуги в поликлиниках, такие как диализ, химиотерапия, лечение инсулином, лечение при помощи препаратов искусственного дыхания, рентгенотерапия и т.п.</t>
  </si>
  <si>
    <t>- стоматологические услуги, см. 86.23.1;</t>
  </si>
  <si>
    <t>- услуги, предоставляемые акушерками, см. 86.90.11;</t>
  </si>
  <si>
    <t>- услуги, предоставляемые медсестрами, см. 86.90.12;</t>
  </si>
  <si>
    <t>- физиотерапевтические услуги, см. 86.90.13;</t>
  </si>
  <si>
    <t>- услуги медицинских лабораторий, см. 86.90.15;</t>
  </si>
  <si>
    <t>- рекомендации по вопросам планирования семьи без предоставления лечения, см. 88.99.19</t>
  </si>
  <si>
    <t>86.22.19.000</t>
  </si>
  <si>
    <t>Услуги в области стоматологии</t>
  </si>
  <si>
    <t>86.23.1</t>
  </si>
  <si>
    <t>86.23.11</t>
  </si>
  <si>
    <t>Услуги в области ортодонтии</t>
  </si>
  <si>
    <t>- ортодонтические услуги, например, исправление выпирающих зубов, неправильного прикуса и т.д., включая зубную хирургию, предоставляемую в больницах стационарным больным;</t>
  </si>
  <si>
    <t>- услуги в области челюстно-лицевой хирургии;</t>
  </si>
  <si>
    <t>- прочие специализированные стоматологические услуги, например в области пародонтологии, детской стоматологии, эндодонтологии и восстановления</t>
  </si>
  <si>
    <t>86.23.11.000</t>
  </si>
  <si>
    <t>86.23.19</t>
  </si>
  <si>
    <t>Услуги в области стоматологии прочие</t>
  </si>
  <si>
    <t>- услуги по диагностике и лечению заболеваний зубов или дефектов полости рта, а также услуги по профилактике стоматологических болезней</t>
  </si>
  <si>
    <t>Эти стоматологические услуги могут предоставляться в поликлиниках, таких как клиники при школах, на предприятиях, в домах для престарелых и т.д., а также в частных стоматологических кабинетах</t>
  </si>
  <si>
    <t>Эти услуги также включают:</t>
  </si>
  <si>
    <t>- услуги в области общей стоматологии, такие как систематические стоматологические обследования, профилактические мероприятия, лечение кариеса и т.п.</t>
  </si>
  <si>
    <t>86.23.19.000</t>
  </si>
  <si>
    <t>Услуги в области медицины прочие</t>
  </si>
  <si>
    <t>86.90.11</t>
  </si>
  <si>
    <t>Услуги, связанные с беременностью</t>
  </si>
  <si>
    <t>- услуги, оказываемые не лечащими врачами, а лицами, которым предоставлены юридические права по обслуживанию пациентов:</t>
  </si>
  <si>
    <t>- услуги по наблюдению во время беременности и родов;</t>
  </si>
  <si>
    <t>- наблюдение за матерью в послеродовой период;</t>
  </si>
  <si>
    <t>- услуги в области планирования семьи, включающие предоставление лечения</t>
  </si>
  <si>
    <t>86.90.11.000</t>
  </si>
  <si>
    <t>86.90.12</t>
  </si>
  <si>
    <t>Услуги по медицинскому уходу</t>
  </si>
  <si>
    <t>- услуги по уходу и обслуживанию с обеспечением проживания, см. 87.10.10</t>
  </si>
  <si>
    <t>86.90.12.000</t>
  </si>
  <si>
    <t>86.90.13</t>
  </si>
  <si>
    <t>Услуги физиотерапевтические</t>
  </si>
  <si>
    <t>- услуги, оказываемые не лечащими врачами, а лицами, которым предоставлены юридические права по обслуживанию пациентов;</t>
  </si>
  <si>
    <t>- услуги в области физиотерапии, эрготерапии и т.п.</t>
  </si>
  <si>
    <t>86.90.13.000</t>
  </si>
  <si>
    <t>86.90.14</t>
  </si>
  <si>
    <t>Услуги скорой медицинской помощи</t>
  </si>
  <si>
    <t>- услуги по перевозке больных санитарно-транспортными средствами с наличием или без реанимационного оборудования или медицинского персонала</t>
  </si>
  <si>
    <t>86.90.14.000</t>
  </si>
  <si>
    <t>86.90.15</t>
  </si>
  <si>
    <t>Услуги медицинских лабораторий</t>
  </si>
  <si>
    <t>- услуги по проведению немедицинских лабораторных анализов, см. 71.20.1;</t>
  </si>
  <si>
    <t>- услуги по проведению проверок в области гигиены питания, см. 71.20.11</t>
  </si>
  <si>
    <t>86.90.15.000</t>
  </si>
  <si>
    <t>86.90.16</t>
  </si>
  <si>
    <t>Услуги банков крови, банков спермы и банков органов для трансплантации</t>
  </si>
  <si>
    <t>- услуги, предоставляемые банками крови, спермы, эмбрионов, тканей и органов для трансплантации, включая хранение и каталогизацию имеющихся в наличии образцов, установление соответствия образцов доноров и потенциальных реципиентов и т.д.</t>
  </si>
  <si>
    <t>86.90.16.000</t>
  </si>
  <si>
    <t>86.90.17</t>
  </si>
  <si>
    <t>Услуги по диагностической визуализации без расшифровки</t>
  </si>
  <si>
    <t>- услуги по диагностической визуализации без исследования или расшифровки, например обследование с помощью рентгеновских лучей, ультразвука, магнитно-резонансная томография и т.д.</t>
  </si>
  <si>
    <t>86.90.17.000</t>
  </si>
  <si>
    <t>86.90.18</t>
  </si>
  <si>
    <t>Услуги в области психического здоровья</t>
  </si>
  <si>
    <t>- услуги, оказываемые не лечащими врачами, а лицами, которым предоставлены юридические права по обслуживанию пациентов: услуги в области психического здоровья, оказываемые психоаналитиками, психологами и психотерапевтами</t>
  </si>
  <si>
    <t>86.90.18.000</t>
  </si>
  <si>
    <t>86.90.19</t>
  </si>
  <si>
    <t>Услуги в области здравоохранения прочие, не включенные в другие группировки</t>
  </si>
  <si>
    <t>- прочие парамедицинские услуги в области охраны здоровья человека, не включенные в другие группировки, такие как услуги в области трудотерапии, иглоукалывания, ароматерапии, логопедии, гомеопатии, диетотерапии и т.п.</t>
  </si>
  <si>
    <t>Эти услуги оказываются не лечащими врачами, а лицами, которым предоставлены юридические права по обслуживанию пациентов</t>
  </si>
  <si>
    <t>- такие услуги, как физиотерапия и эрготерапия, см. 86.90.13</t>
  </si>
  <si>
    <t>86.90.19.110</t>
  </si>
  <si>
    <t>Услуги организаций санитарно-эпидемиологической службы</t>
  </si>
  <si>
    <t>86.90.19.120</t>
  </si>
  <si>
    <t>Услуги организаций судебно-медицинской экспертизы</t>
  </si>
  <si>
    <t>86.90.19.130</t>
  </si>
  <si>
    <t>Услуги массажных салонов</t>
  </si>
  <si>
    <t>86.90.19.140</t>
  </si>
  <si>
    <t>Услуги санаторно-курортных организаций</t>
  </si>
  <si>
    <t>86.90.19.190</t>
  </si>
  <si>
    <t>Услуги в области медицины прочие, не включенные в другие группировки</t>
  </si>
  <si>
    <t>Услуги по предоставлению ухода с обеспечением проживания</t>
  </si>
  <si>
    <t>Услуги по медицинскому уходу с обеспечением проживания</t>
  </si>
  <si>
    <t>87.10.1</t>
  </si>
  <si>
    <t>87.10.10</t>
  </si>
  <si>
    <t>- совокупные услуги по проживанию и медицинские услуги, предоставляемые без надзора лечащего врача проживающим в учреждении лицам, например в домах престарелых, домах престарелых с услугами медсестер, реабилитационных заведениях, домах отдыха с услугами медсестер</t>
  </si>
  <si>
    <t>- услуги на дому, предоставляемые профессионалами в области здравоохранения, см. раздел 86;</t>
  </si>
  <si>
    <t>- услуги по уходу в домах престарелых с минимальным сестринским уходом или без него, см. 87.30.11;</t>
  </si>
  <si>
    <t>- социальные услуги с обеспечением проживания, такие как услуги, оказываемые приютами, домами ребенка,</t>
  </si>
  <si>
    <t>временными убежищами для бездомных, см. 87.90.1</t>
  </si>
  <si>
    <t>87.10.10.000</t>
  </si>
  <si>
    <t>Услуги по уходу с обеспечением проживания, предоставляемые для лиц с умственными и физическими недостатками, психиатрическими заболеваниями и наркологическими расстройствами</t>
  </si>
  <si>
    <t>87.20.1</t>
  </si>
  <si>
    <t>- услуги, предоставляемые учреждениями по лечению алкоголизма или наркомании, психиатрическими реабилитационными заведениями для людей с эмоциональными нарушениями, учреждениями для умственно отсталых, домами для реабилитации психического здоровья</t>
  </si>
  <si>
    <t>- лицензированный больничный уход за лицами с умственными недостатками, психическими заболеваниями и потребителями наркотиков, см. 86.10;</t>
  </si>
  <si>
    <t>- социальные услуги с обеспечением проживания, такие как временные убежища для бездомных, см. 87.90.1</t>
  </si>
  <si>
    <t>87.20.11</t>
  </si>
  <si>
    <t>Услуги по уходу с обеспечением проживания, предоставляемые для детей с умственными и физическими недостатками, психиатрическими заболеваниями и наркологическими расстройствами</t>
  </si>
  <si>
    <t>87.20.11.000</t>
  </si>
  <si>
    <t>87.20.12</t>
  </si>
  <si>
    <t>Услуги по уходу с обеспечением проживания, предоставляемые для взрослых с умственными и физическими недостатками, психиатрическими заболеваниями и наркологическими расстройствами</t>
  </si>
  <si>
    <t>87.20.12.000</t>
  </si>
  <si>
    <t>Услуги по уходу с обеспечением проживания для престарелых и инвалидов</t>
  </si>
  <si>
    <t>87.30.1</t>
  </si>
  <si>
    <t>- услуги, предоставляемые домами попечительства и домами отдыха без услуг медсестер</t>
  </si>
  <si>
    <t>- совокупные услуги по обеспечению проживания и медицинскому лечению под руководством лечащих врачей, см. 86.10.1;</t>
  </si>
  <si>
    <t>- совокупные услуги по обеспечению проживания и медицинскому лечению без надзора лечащего врача, см. 87.10.10;</t>
  </si>
  <si>
    <t>- социальные услуги с обеспечением проживания, где медицинское лечение или образование не являются основными элементами, см. 87.90</t>
  </si>
  <si>
    <t>87.30.11</t>
  </si>
  <si>
    <t>Услуги социальные, предоставляемые престарелым в учреждениях с обеспечением проживания</t>
  </si>
  <si>
    <t>- социальные услуги, включая круглосуточный уход, предоставляемый престарелым в учреждениях с обеспечением проживания, включая услуги, предоставляемые домами престарелых и домами престарелых с минимальными услугами медсестер</t>
  </si>
  <si>
    <t>87.30.11.000</t>
  </si>
  <si>
    <t>87.30.12</t>
  </si>
  <si>
    <t>Услуги социальные, предоставляемые детям-инвалидам и подросткам-инвалидам в учреждениях с обеспечением проживания</t>
  </si>
  <si>
    <t>- социальные услуги, включая круглосуточный уход, предоставляемые в учреждениях с обеспечением проживания детям и подросткам с физическими или умственными недостатками, в том числе слепым, глухим или немым</t>
  </si>
  <si>
    <t>87.30.12.000</t>
  </si>
  <si>
    <t>87.30.13</t>
  </si>
  <si>
    <t>Услуги социальные, предоставляемые инвалидам (взрослым) в учреждениях с обеспечением проживания</t>
  </si>
  <si>
    <t>- социальные услуги, включая круглосуточный уход, предоставляемый в учреждениях с обеспечением проживания взрослым с физическими или умственными недостатками, в том числе слепым, глухим или немым</t>
  </si>
  <si>
    <t>87.30.13.000</t>
  </si>
  <si>
    <t>Услуги по уходу с обеспечением проживания прочие</t>
  </si>
  <si>
    <t>87.90.1</t>
  </si>
  <si>
    <t>- услуги по финансированию и управлению обязательных программ социального обеспечения, см. 84.30.1;</t>
  </si>
  <si>
    <t>- услуги заведений сестринского ухода, см. 87.10.10;</t>
  </si>
  <si>
    <t>- деятельность кратковременных убежищ для пострадавших в катастрофах, см. 88.99.19</t>
  </si>
  <si>
    <t>87.90.11</t>
  </si>
  <si>
    <t>Услуги социальные с обеспечением проживания для детей и молодым людям прочие</t>
  </si>
  <si>
    <t>- социальные услуги, включая круглосуточный уход, предоставляемые детям и молодым людям, с обеспечением проживания, например, социальные услуги для приютов для сирот, домов для детей, нуждающихся в защите, исправительных учреждений для несовершеннолетних преступников и т.д.</t>
  </si>
  <si>
    <t>- услуги по уходу с обеспечением проживания для детей с умственными и физическими недостатками, психиатрическими заболеваниями и наркологическими расстройствами, см. 87.20.11;</t>
  </si>
  <si>
    <t>- услуги по усыновлению, см. 88.99.11</t>
  </si>
  <si>
    <t>87.90.11.000</t>
  </si>
  <si>
    <t>87.90.12</t>
  </si>
  <si>
    <t>Услуги социальные с обеспечением проживания, предоставляемые в кризисных центрах помощи женщинам</t>
  </si>
  <si>
    <t>87.90.12.000</t>
  </si>
  <si>
    <t>87.90.13</t>
  </si>
  <si>
    <t>Услуги социальные с обеспечением проживания для взрослых прочие</t>
  </si>
  <si>
    <t>- социальные услуги с обеспечением проживания, включая круглосуточный уход для взрослых, например услуги учреждений, обеспечивающих уход за матерями-одиночками и их детьми, услуги временных убежищ для бездомных, услуги реабилитационных домов для людей с социальными или личными проблемами, услуги реабилитационных домов для преступников и нарушителей, прочие услуги социальной реабилитации</t>
  </si>
  <si>
    <t>- услуги по уходу с обеспечением проживания, предоставляемые для взрослых с умственными и физическими недостатками, психиатрическими заболеваниями и наркологическими расстройствами, см. 87.20.12;</t>
  </si>
  <si>
    <t>- услуги по уходу с обеспечением проживания для престарелых и инвалидов, см. 87.30.1</t>
  </si>
  <si>
    <t>87.90.13.000</t>
  </si>
  <si>
    <t>Услуги социальные без обеспечения проживания</t>
  </si>
  <si>
    <t>Услуги социальные без обеспечения проживания для престарелых и инвалидов</t>
  </si>
  <si>
    <t>88.10.1</t>
  </si>
  <si>
    <t>- услуги по финансированию и управлению обязательных программ социального обеспечения, см. 84.30.1</t>
  </si>
  <si>
    <t>88.10.11</t>
  </si>
  <si>
    <t>Услуги по посещению и помощи для пожилых людей</t>
  </si>
  <si>
    <t>88.10.11.000</t>
  </si>
  <si>
    <t>88.10.12</t>
  </si>
  <si>
    <t>Услуги центров по дневному уходу для пожилых людей</t>
  </si>
  <si>
    <t>88.10.12.000</t>
  </si>
  <si>
    <t>88.10.13</t>
  </si>
  <si>
    <t>Услуги по профессиональной реабилитации инвалидов</t>
  </si>
  <si>
    <t>- услуги по профессиональной реабилитации и предоставлению работы инвалидам при минимуме обучения</t>
  </si>
  <si>
    <t>- услуги по профессиональной реабилитации инвалидов, при оказании которых обучение является главной составляющей, см. раздел 85</t>
  </si>
  <si>
    <t>88.10.13.000</t>
  </si>
  <si>
    <t>88.10.14</t>
  </si>
  <si>
    <t>Услуги по посещению и оказанию помощи для инвалидов</t>
  </si>
  <si>
    <t>88.10.14.000</t>
  </si>
  <si>
    <t>88.10.15</t>
  </si>
  <si>
    <t>Услуги центров по дневному уходу за инвалидами</t>
  </si>
  <si>
    <t>- услуги по дневному уходу за детьми-инвалидами, см. 88.91.12</t>
  </si>
  <si>
    <t>88.10.15.000</t>
  </si>
  <si>
    <t>Услуги социальные без обеспечения проживания прочие</t>
  </si>
  <si>
    <t>Услуги по дневному уходу за детьми</t>
  </si>
  <si>
    <t>88.91.1</t>
  </si>
  <si>
    <t>88.91.11</t>
  </si>
  <si>
    <t>Услуги по дневному уходу за детьми, кроме дневного ухода за детьми с физическими или умственными недостатками</t>
  </si>
  <si>
    <t>- социальные услуги, предоставляемые без обеспечения проживания и связанные с обеспечением дневного пребывания и простейшим игровым обучением маленьких детей в детских садах и прочих учреждениях по дневному уходу за детьми</t>
  </si>
  <si>
    <t>88.91.11.000</t>
  </si>
  <si>
    <t>88.91.12</t>
  </si>
  <si>
    <t>Услуги по дневному уходу за детьми-инвалидами и подростками-инвалидами</t>
  </si>
  <si>
    <t>- социальные услуги, предоставляемые без обеспечения проживания и связанные с обеспечением дневного пребывания и простейшим игровым обучением детей-инвалидов и подростков-инвалидов</t>
  </si>
  <si>
    <t>88.91.12.000</t>
  </si>
  <si>
    <t>88.91.13</t>
  </si>
  <si>
    <t>Услуги няни по уходу за ребенком</t>
  </si>
  <si>
    <t>88.91.13.000</t>
  </si>
  <si>
    <t>Услуги социальные без обеспечения проживания прочие, не включенные в другие группировки</t>
  </si>
  <si>
    <t>88.99.1</t>
  </si>
  <si>
    <t>88.99.11</t>
  </si>
  <si>
    <t>Услуги по руководству и консультативные услуги, связанные с детьми, не включенные в другие группировки</t>
  </si>
  <si>
    <t>- услуги по руководству и консультативные услуги, не включенные в другие группировки, предоставляемые отдельным лицам и семьям, обычно родителям ребенка, по месту их жительства или в других местах</t>
  </si>
  <si>
    <t>Эти услуги могут относиться к проблемам поведения и другим проблемам, связанным с детьми, например проблемам разрушения семьи, школьным, проблемам физического развития, предотвращения жестокого обращения с детьми, вмешательства в кризисных ситуациях, усыновления (удочерения) и т.п.</t>
  </si>
  <si>
    <t>88.99.11.000</t>
  </si>
  <si>
    <t>88.99.12</t>
  </si>
  <si>
    <t>- социальные услуги без обеспечения проживания, например услуги по установлению права на получение социальной помощи, доплаты за аренду жилья (жилищных субсидий) и продовольственных талонов;</t>
  </si>
  <si>
    <t>- услуги дневных заведений для бездомных и других социально неблагополучных групп;</t>
  </si>
  <si>
    <t>- консультативные услуги по проблемам домашнего бюджета;</t>
  </si>
  <si>
    <t>- консультативные услуги по вопросам займов и долгов;</t>
  </si>
  <si>
    <t>- услуги, предоставляемые общинами и в близлежащих районах</t>
  </si>
  <si>
    <t>- услуги по медицинскому уходу на дому, см. 86.90.12;</t>
  </si>
  <si>
    <t>- услуги центров по дневному уходу за престарелыми и инвалидами, см. 88.10.12, 88.10.15</t>
  </si>
  <si>
    <t>88.99.12.000</t>
  </si>
  <si>
    <t>88.99.13</t>
  </si>
  <si>
    <t>Услуги профессиональной реабилитации для безработных</t>
  </si>
  <si>
    <t>- услуги по профессиональной реабилитации и предоставлению работы для безработных при минимуме обучения</t>
  </si>
  <si>
    <t>- услуги по профессиональной реабилитации, при оказании которых обучение является главной составляющей, см. раздел 85;</t>
  </si>
  <si>
    <t>- услуги по профессиональной реабилитации и предоставлению работы инвалидам при минимуме обучения, см. 88.10.13</t>
  </si>
  <si>
    <t>88.99.13.000</t>
  </si>
  <si>
    <t>88.99.19</t>
  </si>
  <si>
    <t>- прочие социальные услуги без обеспечения проживания, например консультации по вопросам брака;</t>
  </si>
  <si>
    <t>- услуги по вопросам профессиональной ориентации, предоставляемые досрочно или условно освобожденным, отпущенным на поруки;</t>
  </si>
  <si>
    <t>- оказание социальной помощи жертвам стихийных бедствий, беженцам и иммигрантам, включая предоставление временного жилья;</t>
  </si>
  <si>
    <t>- благотворительные услуги, такие как сбор средств или другие услуги по оказанию помощи, связанные с социальными услугами</t>
  </si>
  <si>
    <t>88.99.19.000</t>
  </si>
  <si>
    <t>УСЛУГИ В ОБЛАСТИ ИСКУССТВА, РАЗВЛЕЧЕНИЙ, ОТДЫХА И СПОРТА</t>
  </si>
  <si>
    <t>Услуги в области творчества, искусства и развлечений</t>
  </si>
  <si>
    <t>Услуги в области исполнительских искусств</t>
  </si>
  <si>
    <t>90.01.1</t>
  </si>
  <si>
    <t>90.01.10</t>
  </si>
  <si>
    <t>- услуги, предоставляемые актерами, чтецами, певцами, музыкантами, танцорами, каскадерами, ведущими</t>
  </si>
  <si>
    <t>телевизионных программ, лекторами, ораторами, цирковыми и прочими артистами;</t>
  </si>
  <si>
    <t>- услуги, предоставляемые натурщиками/манекенщиками, выступающими на индивидуальной основе</t>
  </si>
  <si>
    <t>90.01.10.000</t>
  </si>
  <si>
    <t>Услуги по поддержке исполнительских искусств</t>
  </si>
  <si>
    <t>90.02.1</t>
  </si>
  <si>
    <t>- услуги, предоставляемые персональными театральными или художественными агентами, см. 74.90.20;</t>
  </si>
  <si>
    <t>- услуги по подбору кадров, см. 78.10.12</t>
  </si>
  <si>
    <t>90.02.11</t>
  </si>
  <si>
    <t>Услуги по созданию спектаклей, концертов и иных зрелищных программ (произведений исполнительского искусства)</t>
  </si>
  <si>
    <t>- услуги по производству и постановке: театральных, оперных, балетных, музыкальных, концертных представлений, кукольных и цирковых представлений</t>
  </si>
  <si>
    <t>- услуги по производству и постановке звуковых и световых представлений и фейерверков, см. 93.29.21</t>
  </si>
  <si>
    <t>90.02.11.000</t>
  </si>
  <si>
    <t>90.02.12</t>
  </si>
  <si>
    <t>Услуги по организации показа спектаклей, концертов и иных зрелищных программ (произведений исполнительского искусства), включая мероприятия по продвижению исполнительских искусств</t>
  </si>
  <si>
    <t>- услуги по содействию и организации: театральных, оперных, балетных, музыкальных, концертных представлений, кукольных и цирковых представлений</t>
  </si>
  <si>
    <t>90.02.12.000</t>
  </si>
  <si>
    <t>90.02.19</t>
  </si>
  <si>
    <t>Услуги по поддержке в области исполнительских искусств прочие</t>
  </si>
  <si>
    <t>- услуги по управлению правами, закрепленными за художественными, литературными, музыкальными произведениями, за исключением кинематографических и аудиовизуальных произведений;</t>
  </si>
  <si>
    <t>- услуги по поддержке исполнительских видов искусства, предоставляемые художниками-оформителями, художниками по костюмам и художниками по свету;</t>
  </si>
  <si>
    <t>- прочие вспомогательные услуги, связанные с исполнительскими видами искусства, не включенные в другие группировки (эксплуатация декораций и художественного оформления, осветительного и звукового оборудования для исполнительских видов искусства)</t>
  </si>
  <si>
    <t>- услуги по управлению правами на прокат художественных фильмов, см. 59.13.12</t>
  </si>
  <si>
    <t>90.02.19.000</t>
  </si>
  <si>
    <t>Творчество художественное</t>
  </si>
  <si>
    <t>90.03.1</t>
  </si>
  <si>
    <t>90.03.11</t>
  </si>
  <si>
    <t>Услуги, предоставляемые авторами (писателями, композиторами, скульпторами и др.), за исключением исполнителей артистов</t>
  </si>
  <si>
    <t>- услуги художников, таких как композиторы, скульпторы, живописцы, мультипликаторы, граверы, офортисты и т.д., выступающих на индивидуальной основе;</t>
  </si>
  <si>
    <t>- услуги писателей во всех жанрах, включая фантастику и техническую литературу, выступающих на индивидуальной основе;</t>
  </si>
  <si>
    <t>- услуги независимых журналистов;</t>
  </si>
  <si>
    <t>- услуги по реставрации произведений искусства</t>
  </si>
  <si>
    <t>- услуги по восстановлению органов и прочих исторических музыкальных инструментов, см. 33.19.10;</t>
  </si>
  <si>
    <t>- услуги по производству и постпроизводству художественных фильмов и видеопродукции, см. 59.11.1, 59.12.1;</t>
  </si>
  <si>
    <t>90.03.11.000</t>
  </si>
  <si>
    <t>90.03.12</t>
  </si>
  <si>
    <t>Подлинники произведений писателей, композиторов и прочих художников, за исключением артистов, живописцев, графиков и скульпторов</t>
  </si>
  <si>
    <t>- оригинальные работы авторов: книжные рукописи; композиторов: оригинальные музыкальные пьесы, записанные автором из не защищенного авторским правом произведения; прочих художников, кроме действующих художников, живописцев, графических художников и скульпторов</t>
  </si>
  <si>
    <t>Создание этих оригинальных работ выполняется за собственный счет, является произведением, предназначенным для продажи по договору или без договора неизвестному покупателю</t>
  </si>
  <si>
    <t>- подлинники произведений живописцев, графиков и скульпторов, см. 90.03.13</t>
  </si>
  <si>
    <t>90.03.12.000</t>
  </si>
  <si>
    <t>90.03.13</t>
  </si>
  <si>
    <t>Подлинники произведений живописцев, графиков и скульпторов</t>
  </si>
  <si>
    <t>- картины, рисунки и пастели; подлинники гравюр, эстампов и литографий; подлинники скульптур и статуэток из любых материалов</t>
  </si>
  <si>
    <t>- статуи, не являющиеся подлинниками, см. 23.70.1</t>
  </si>
  <si>
    <t>90.03.13.000</t>
  </si>
  <si>
    <t>Услуги учреждений культуры и искусства</t>
  </si>
  <si>
    <t>90.04.10</t>
  </si>
  <si>
    <t>- услуги концертных залов, театров, оперных зданий, мюзик-холлов, включая услуги билетных касс;</t>
  </si>
  <si>
    <t>- услуги многоцелевых центров и подобных заведений с преобладанием культурного обслуживания</t>
  </si>
  <si>
    <t>- услуги, связанные с деятельностью кинотеатров, см. 59.14.1;</t>
  </si>
  <si>
    <t>- услуги, связанные с деятельностью билетных агентств, см. 79.90.39;</t>
  </si>
  <si>
    <t>- услуги, связанные с деятельностью музеев всех типов, см. 91.02.10;</t>
  </si>
  <si>
    <t>- услуги по эксплуатации стадионов и спортивных арен, используемых для разнообразных целей, см. 93.11.10</t>
  </si>
  <si>
    <t>90.04.10.110</t>
  </si>
  <si>
    <t>Услуги концертных залов, театров, оперных зданий, мюзик-холлов, включая услуги билетных касс</t>
  </si>
  <si>
    <t>90.04.10.120</t>
  </si>
  <si>
    <t>Услуги многоцелевых центров и подобных заведений с преобладанием культурного обслуживания</t>
  </si>
  <si>
    <t>90.04.10.130</t>
  </si>
  <si>
    <t>Услуги учреждений клубного типа: клубов, дворцов и домов культуры, домов народного творчества</t>
  </si>
  <si>
    <t>Услуги библиотек, архивов, музеев и прочие услуги в области культуры</t>
  </si>
  <si>
    <t>Услуги библиотек и архивов</t>
  </si>
  <si>
    <t>91.01.1</t>
  </si>
  <si>
    <t>91.01.11</t>
  </si>
  <si>
    <t>Услуги библиотек</t>
  </si>
  <si>
    <t>- услуги по комплектованию, каталогизации, хранению и восстановлению книг и аналогичные услуги;</t>
  </si>
  <si>
    <t>- услуги по выдаче книг и записей;</t>
  </si>
  <si>
    <t>- услуги библиотек фотографий и кино</t>
  </si>
  <si>
    <t>- услуги по прокату видеокассет и цифровых видеокассет (DVD), см. 77.22.10;</t>
  </si>
  <si>
    <t>- услуги по прокату книг, см. 77.29.19</t>
  </si>
  <si>
    <t>91.01.11.000</t>
  </si>
  <si>
    <t>91.01.12</t>
  </si>
  <si>
    <t>Услуги архивов</t>
  </si>
  <si>
    <t>- услуги, связанные с деятельностью (комплектование, каталогизация, хранение и восстановление) государственных архивов, включая цифровые архивы;</t>
  </si>
  <si>
    <t>- услуги, связанные с деятельностью исторических архивов, включая цифровые архивы</t>
  </si>
  <si>
    <t>91.01.12.000</t>
  </si>
  <si>
    <t>Услуги музеев</t>
  </si>
  <si>
    <t>91.02.1</t>
  </si>
  <si>
    <t>91.02.10</t>
  </si>
  <si>
    <t>- услуги по показу экспозиций всех видов (художественных, научных и технических, исторических и др.);</t>
  </si>
  <si>
    <t>- услуги по управлению коллекциями и обеспечению их хранения;</t>
  </si>
  <si>
    <t>- услуги по демонстрации коллекций на выезд</t>
  </si>
  <si>
    <t>- услуги по продаже и демонстрации, осуществляемые коммерческими художественными галереями, см. 47.00.69;</t>
  </si>
  <si>
    <t>- услуги по реставрации произведений искусства и музейных коллекционных предметов, см. 90.03.11;</t>
  </si>
  <si>
    <t>- услуги библиотек и архивов, см. 91.01.1;</t>
  </si>
  <si>
    <t>- услуги исторических мест и зданий, см. 91.03.10;</t>
  </si>
  <si>
    <t>- услуги ботанических садов и зоопарков, см. 91.04.11</t>
  </si>
  <si>
    <t>91.02.10.000</t>
  </si>
  <si>
    <t>91.02.2</t>
  </si>
  <si>
    <t>Коллекции музейные</t>
  </si>
  <si>
    <t>91.02.20</t>
  </si>
  <si>
    <t>- коллекции и коллекционные предметы исторического, этнографического, зоологического, ботанического,</t>
  </si>
  <si>
    <t>минералогического, анатомического или нумизматического характера</t>
  </si>
  <si>
    <t>91.02.20.000</t>
  </si>
  <si>
    <t>Услуги, связанные с деятельностью по использованию исторических мест, зданий и аналогичных туристических достопримечательностей</t>
  </si>
  <si>
    <t>91.03.1</t>
  </si>
  <si>
    <t>91.03.10</t>
  </si>
  <si>
    <t>- услуги, связанные с деятельностью по использованию исторических мест, памятников и зданий, с доступом к ним и посещением;</t>
  </si>
  <si>
    <t>- услуги по охране исторических мест, памятников и зданий</t>
  </si>
  <si>
    <t>- услуги по реновации и реставрации исторических мест и зданий, см. секцию F</t>
  </si>
  <si>
    <t>91.03.10.000</t>
  </si>
  <si>
    <t>Услуги ботанических садов, зоопарков и природных заповедников</t>
  </si>
  <si>
    <t>- услуги, связанные с ландшафтной и садовой деятельностью, см. 81.30.10</t>
  </si>
  <si>
    <t>91.04.11</t>
  </si>
  <si>
    <t>Услуги ботанических садов и зоопарков</t>
  </si>
  <si>
    <t>- услуги, связанные с деятельностью ботанических садов и зоопарков, доступом к ним и посещением;</t>
  </si>
  <si>
    <t>- услуги по сохранению и содержанию ботанических садов и зоопарков</t>
  </si>
  <si>
    <t>- услуги природных заповедников, см. 91.04.12</t>
  </si>
  <si>
    <t>91.04.11.110</t>
  </si>
  <si>
    <t>Услуги дендрологических парков и ботанических садов</t>
  </si>
  <si>
    <t>91.04.11.120</t>
  </si>
  <si>
    <t>Услуги зоопарков</t>
  </si>
  <si>
    <t>91.04.12</t>
  </si>
  <si>
    <t>Услуги природных заповедников, включая услуги по охране живой природы</t>
  </si>
  <si>
    <t>- услуги, связанные с деятельностью национальных парков, природных парков и заповедников, доступом к ним и посещением;</t>
  </si>
  <si>
    <t>- услуги по надзору за национальными парками, природными парками и заповедниками;</t>
  </si>
  <si>
    <t>- услуги по сохранению и содержанию национальных парков, природных парков и заповедников</t>
  </si>
  <si>
    <t>- услуги, связанные с деятельностью заповедников для спортивного рыболовства и охотничьих заказников, см. 93.19.13</t>
  </si>
  <si>
    <t>91.04.12.110</t>
  </si>
  <si>
    <t>Услуги природных заповедников (в том числе биосферных)</t>
  </si>
  <si>
    <t>91.04.12.120</t>
  </si>
  <si>
    <t>Услуги национальных парков</t>
  </si>
  <si>
    <t>91.04.12.130</t>
  </si>
  <si>
    <t>Услуги природных парков</t>
  </si>
  <si>
    <t>91.04.12.140</t>
  </si>
  <si>
    <t>Услуги природных заказников</t>
  </si>
  <si>
    <t>Услуги по организации и проведению азартных игр и заключению пари, лотерей</t>
  </si>
  <si>
    <t>Услуги по организации и проведению азартных игр и заключению пари</t>
  </si>
  <si>
    <t>Услуги казино</t>
  </si>
  <si>
    <t>- услуги игорных заведений, в которых осуществляется деятельность по организации и проведению азартных игр с использованием игровых столов или игровых столов и игровых автоматов</t>
  </si>
  <si>
    <t>92.11.1</t>
  </si>
  <si>
    <t>92.11.10</t>
  </si>
  <si>
    <t>92.11.10.000</t>
  </si>
  <si>
    <t>Услуги залов игровых автоматов</t>
  </si>
  <si>
    <t>92.12.1</t>
  </si>
  <si>
    <t>92.12.10</t>
  </si>
  <si>
    <t>- услуги игорных заведений, в которых осуществляется деятельность по организации и проведению азартных игр с использованием игровых автоматов</t>
  </si>
  <si>
    <t>- работу (эксплуатацию) автоматов для игр, действующих при опускании жетонов (монет), см. 93.29.22</t>
  </si>
  <si>
    <t>92.12.10.000</t>
  </si>
  <si>
    <t>Услуги по организации заключения пари</t>
  </si>
  <si>
    <t>92.13.1</t>
  </si>
  <si>
    <t>92.13.10</t>
  </si>
  <si>
    <t>- услуги игорных заведений, пунктов приема ставок букмекерской конторы, в которых организатор азартных игр заключает пари с участниками азартных игр в букмекерской конторе;</t>
  </si>
  <si>
    <t>92.13.10.000</t>
  </si>
  <si>
    <t>Услуги по организации и проведению лотерей</t>
  </si>
  <si>
    <t>Услуги организаторов лотерей</t>
  </si>
  <si>
    <t>92.21.1</t>
  </si>
  <si>
    <t>92.21.10</t>
  </si>
  <si>
    <t>92.21.10.000</t>
  </si>
  <si>
    <t>Услуги операторов лотерей</t>
  </si>
  <si>
    <t>92.22.1</t>
  </si>
  <si>
    <t>92.22.10</t>
  </si>
  <si>
    <t>92.22.10.000</t>
  </si>
  <si>
    <t>Услуги распространителей лотерейных билетов</t>
  </si>
  <si>
    <t>92.23.1</t>
  </si>
  <si>
    <t>92.23.10</t>
  </si>
  <si>
    <t>- услуги по распространению лотерейных билетов среди участников лотереи, прием лотерейных ставок, выплату, передачу или предоставление выигрышей</t>
  </si>
  <si>
    <t>92.23.10.000</t>
  </si>
  <si>
    <t>Услуги, связанные со спортом, и услуги по организации развлечений и отдыха</t>
  </si>
  <si>
    <t>Услуги в области спорта</t>
  </si>
  <si>
    <t>Услуги спортивных объектов</t>
  </si>
  <si>
    <t>93.11.1</t>
  </si>
  <si>
    <t>93.11.10</t>
  </si>
  <si>
    <t>- услуги по эксплуатации закрытых и открытых спортивных объектов, таких как стадионы, спортивные арены, катки, плавательные бассейны, спортивные поля, площадки для игры в гольф, кегельбаны, теннисные корты, манежи и т.д., и доступу к ним;</t>
  </si>
  <si>
    <t>- эксплуатацию треков для автомобильных гонок, собачьих бегов и лошадиных скачек;</t>
  </si>
  <si>
    <t>- услуги по организации и проведению спортивных мероприятий на открытом воздухе или в закрытом помещении, для профессионалов или любителей, которые предоставляют организации с собственными объектами</t>
  </si>
  <si>
    <t>- услуги по эксплуатации лыжных подъемников, см. 49.39.20;</t>
  </si>
  <si>
    <t>- услуги по управлению нежилой недвижимостью на основе вознаграждения или договора, см. 68.32.13;</t>
  </si>
  <si>
    <t>- прокат инвентаря для отдыха и спортивного инвентаря, см. 77.21.10;</t>
  </si>
  <si>
    <t>- услуги центров фитнеса, см. 93.13.10;</t>
  </si>
  <si>
    <t>- услуги парков отдыха и пляжей, см. 93.29.11</t>
  </si>
  <si>
    <t>93.11.10.000</t>
  </si>
  <si>
    <t>Услуги, оказываемые спортивными клубами</t>
  </si>
  <si>
    <t>93.12.1</t>
  </si>
  <si>
    <t>93.12.10</t>
  </si>
  <si>
    <t>- услуги профессиональных спортивных инструкторов, учителей, тренеров, см. 85.51.10;</t>
  </si>
  <si>
    <t>- услуги по эксплуатации спортивных объектов, см. 93.11.10;</t>
  </si>
  <si>
    <t>- услуги по организации и проведению спортивных мероприятий на открытом воздухе или в закрытом помещении для профессионалов или любителей, которые предоставляют спортивные клубы с собственными объектами, см. 93.11.10</t>
  </si>
  <si>
    <t>93.12.10.000</t>
  </si>
  <si>
    <t>Услуги фитнес-центров</t>
  </si>
  <si>
    <t>93.13.1</t>
  </si>
  <si>
    <t>93.13.10</t>
  </si>
  <si>
    <t>- услуги, предоставляемые клубами и центрами фитнеса и бодибилдинга</t>
  </si>
  <si>
    <t>- услуги профессиональных спортивных инструкторов, учителей, тренеров, см. 85.51.10</t>
  </si>
  <si>
    <t>93.13.10.000</t>
  </si>
  <si>
    <t>Услуги в области спорта прочие</t>
  </si>
  <si>
    <t>93.19.1</t>
  </si>
  <si>
    <t>93.19.11</t>
  </si>
  <si>
    <t>Услуги по содействию в подготовке спортивных и развлекательных мероприятий</t>
  </si>
  <si>
    <t>- услуги, связанные с деятельностью по содействию и подготовке спортивных мероприятий при наличии или отсутствии спортивных сооружений</t>
  </si>
  <si>
    <t>- услуги по организации и проведению спортивных мероприятий на открытом воздухе или в закрытом помещении для профессионалов или любителей, которые предоставляют спортивные клубы с собственными объектами или без них, см. 93.11.10, 93.12.10</t>
  </si>
  <si>
    <t>93.19.11.000</t>
  </si>
  <si>
    <t>93.19.12</t>
  </si>
  <si>
    <t>Услуги спортсменов и атлетов</t>
  </si>
  <si>
    <t>- услуги, оказываемые самостоятельными спортсменами и атлетами</t>
  </si>
  <si>
    <t>93.19.12.000</t>
  </si>
  <si>
    <t>93.19.13</t>
  </si>
  <si>
    <t>Услуги вспомогательные, связанные со спортом и отдыхом</t>
  </si>
  <si>
    <t>- услуги спортивных лиг и регулирующих органов услуги, предоставляемые спортивными судьями и хронометражистами;</t>
  </si>
  <si>
    <t>- услуги, связанные с деятельностью заповедников для спортивного рыболовства и охотничьих заказников;</t>
  </si>
  <si>
    <t>- услуги по организации охоты и рыбалки;</t>
  </si>
  <si>
    <t>- услуги горных проводников;</t>
  </si>
  <si>
    <t>- услуги конюшен скаковых лошадей, питомников собак и гаражей гоночных автомобилей;</t>
  </si>
  <si>
    <t>- услуги, связанные с дрессировкой спортивных животных и животных для развлечения</t>
  </si>
  <si>
    <t>- услуги по прокату спортивного инвентаря, см. 77.21.10;</t>
  </si>
  <si>
    <t>- услуги, связанные с дрессировкой сторожевых собак, см. 80.10.19;</t>
  </si>
  <si>
    <t>- услуги спортивных и игровых школ, включая услуги, оказываемые спортивными инструкторами, учителями, тренерами, см. 85.51.10</t>
  </si>
  <si>
    <t>93.19.13.000</t>
  </si>
  <si>
    <t>93.19.19</t>
  </si>
  <si>
    <t>Услуги в области спорта и отдыха прочие</t>
  </si>
  <si>
    <t>- услуги по затяжным прыжкам с парашютом;</t>
  </si>
  <si>
    <t>- услуги по занятиям дельтапланеризмом;</t>
  </si>
  <si>
    <t>- услуги по подводному плаванию;</t>
  </si>
  <si>
    <t>- прочие услуги в области спорта и отдыха, не включенные в другие группировки</t>
  </si>
  <si>
    <t>93.19.19.000</t>
  </si>
  <si>
    <t>Услуги в области развлечений и отдыха</t>
  </si>
  <si>
    <t>Услуги парков культуры и отдыха и тематических парков</t>
  </si>
  <si>
    <t>93.21.1</t>
  </si>
  <si>
    <t>93.21.10</t>
  </si>
  <si>
    <t>- услуги развлекательных парков;</t>
  </si>
  <si>
    <t>- услуги аттракционов и увеселительных парков;</t>
  </si>
  <si>
    <t>- услуги каруселей;</t>
  </si>
  <si>
    <t>- услуги развлекательных железных дорог</t>
  </si>
  <si>
    <t>93.21.10.000</t>
  </si>
  <si>
    <t>Услуги в области развлечений и отдыха прочие</t>
  </si>
  <si>
    <t>Услуги в области отдыха прочие, не включенные в другие группировки</t>
  </si>
  <si>
    <t>93.29.11</t>
  </si>
  <si>
    <t>Услуги парков отдыха и пляжей</t>
  </si>
  <si>
    <t>- услуги развлекательных парков и пляжей (без пансиона), включая предоставление оборудования для отдыха, такого как купальни, помещения со шкафчиками с замками, стулья</t>
  </si>
  <si>
    <t>- услуги, связанные с деятельностью трейлерных парков, кемпингов, лагерей отдыха, лагерей для ведения охоты и рыбалки, палаточных городков и площадок, см. 55.30.1</t>
  </si>
  <si>
    <t>93.29.11.000</t>
  </si>
  <si>
    <t>93.29.19</t>
  </si>
  <si>
    <t>Услуги по организации отдыха и развлечений прочие, не включенные в другие группировки</t>
  </si>
  <si>
    <t>- услуги по эксплуатации бальных залов, танцевальных площадок и прочих мест отдыха, и доступу к ним;</t>
  </si>
  <si>
    <t>- услуги по эксплуатации горнолыжных треков;</t>
  </si>
  <si>
    <t>- услуги по предоставлению транспортных средств для целей развлечения, например лодок</t>
  </si>
  <si>
    <t>- услуги по эксплуатации канатных дорог, фуникулеров, лыжных подъемников и канатных подъемников, см. 49.39.20;</t>
  </si>
  <si>
    <t>- деятельность по предоставлению напитков на дискотеках, см. 56.30.10;</t>
  </si>
  <si>
    <t>- услуги по эксплуатации спортивных объектов и объектов отдыха и доступу к ним, см. 93.11.10</t>
  </si>
  <si>
    <t>93.29.19.000</t>
  </si>
  <si>
    <t>Услуги зрелищно-развлекательные прочие, не включенные в другие группировки</t>
  </si>
  <si>
    <t>93.29.21</t>
  </si>
  <si>
    <t>Услуги по проведению фейерверков, световых и звуковых представлений</t>
  </si>
  <si>
    <t>93.29.21.000</t>
  </si>
  <si>
    <t>93.29.22</t>
  </si>
  <si>
    <t>Услуги автоматов для игр, действующих при опускании жетонов (монет)</t>
  </si>
  <si>
    <t>- игры на автоматах, действующих при опускании жетонов (монет), такие как флиппер (пинбол), настольный футбол и т.д., за исключением видеоигр</t>
  </si>
  <si>
    <t>- услуги игровых автоматов, действующих при опускании жетонов (монет), см. 92.00.12;</t>
  </si>
  <si>
    <t>- услуги развлекательных или тематических парков, см. 93.21.10</t>
  </si>
  <si>
    <t>93.29.22.000</t>
  </si>
  <si>
    <t>93.29.29</t>
  </si>
  <si>
    <t>Услуги зрелищно-развлекательные, не включенные в другие группировки</t>
  </si>
  <si>
    <t>- зрелищно-развлекательные услуги, не включенные в другие группировки</t>
  </si>
  <si>
    <t>- услуги по управлению нежилой недвижимостью, см. 68.32.13;</t>
  </si>
  <si>
    <t>- услуги театральных или художественных агентств, см. 74.90.20;</t>
  </si>
  <si>
    <t>- услуги по подбору актеров на роли в кино, в театр, на телевидение, см. 78.10.12;</t>
  </si>
  <si>
    <t>- услуги театральных и цирковых групп, см. 90.01.10</t>
  </si>
  <si>
    <t>93.29.29.000</t>
  </si>
  <si>
    <t>УСЛУГИ ОБЩЕСТВЕННЫХ ОРГАНИЗАЦИЙ; ПРОЧИЕ УСЛУГИ ДЛЯ НАСЕЛЕНИЯ</t>
  </si>
  <si>
    <t>Услуги общественных организаций</t>
  </si>
  <si>
    <t>Услуги коммерческих, предпринимательских и профессиональных организаций</t>
  </si>
  <si>
    <t>Услуги, предоставляемые коммерческими и предпринимательскими членскими организациями</t>
  </si>
  <si>
    <t>94.11.1</t>
  </si>
  <si>
    <t>94.11.10</t>
  </si>
  <si>
    <t>- услуги по представительству, услуги, связанные с переговорами, услуги по распространению информации и аналогичные услуги, оказываемые коммерческими и предпринимательскими членскими организациями, интересы членов которых сосредоточены на обеспечении развития и процветания предпринимательства или торговли в общей или специальной отрасли, включая торговые палаты</t>
  </si>
  <si>
    <t>- услуги по связям с общественностью, оказываемые другими лицами от имени объединения, см. 70.21.10;</t>
  </si>
  <si>
    <t>- услуги, предоставляемые профессиональными союзами, см. 94.20.10</t>
  </si>
  <si>
    <t>94.11.10.000</t>
  </si>
  <si>
    <t>Услуги, предоставляемые профессиональными членскими организациями</t>
  </si>
  <si>
    <t>94.12.1</t>
  </si>
  <si>
    <t>94.12.10</t>
  </si>
  <si>
    <t>- услуги по представительству, услуги, связанные с переговорами, услуги по распространению информации и аналогичные услуги, оказываемые профессиональными организациями, интересы членов которых сосредоточены на отраслях знаний или профессиональной практической деятельности или технических областях в целом или в конкретной области;</t>
  </si>
  <si>
    <t>- услуги, предоставляемые научными обществами</t>
  </si>
  <si>
    <t>- услуги в области образования, предоставляемые данными организациями, см. 85</t>
  </si>
  <si>
    <t>94.12.10.000</t>
  </si>
  <si>
    <t>Услуги, предоставляемые профессиональными союзами</t>
  </si>
  <si>
    <t>94.20.1</t>
  </si>
  <si>
    <t>94.20.10</t>
  </si>
  <si>
    <t>- услуги по представительству, услуги, связанные с переговорами, и услуги по распространению информации о мнении членов по вопросам условий труда и организационные, услуги по согласованным действиям, которые предоставляют объединения, членами которых являются, в основном, лица наемного труда</t>
  </si>
  <si>
    <t>94.20.10.000</t>
  </si>
  <si>
    <t>Услуги прочих общественных организаций</t>
  </si>
  <si>
    <t>94.91.1</t>
  </si>
  <si>
    <t>94.91.10</t>
  </si>
  <si>
    <t>94.91.10.000</t>
  </si>
  <si>
    <t>Услуги, предоставляемые политическими организациями</t>
  </si>
  <si>
    <t>94.92.1</t>
  </si>
  <si>
    <t>94.92.10</t>
  </si>
  <si>
    <t>- услуги по распространению информации, по связям с общественностью, сбору средств и аналогичные услуги, оказываемые политическими партиями и аналогичными организациями, нацеленными на продвижение членов своих партий или сочувствующих партии лиц на политические посты</t>
  </si>
  <si>
    <t>94.92.10.000</t>
  </si>
  <si>
    <t>Услуги прочих общественных организаций, не включенных в другие группировки</t>
  </si>
  <si>
    <t>94.99.1</t>
  </si>
  <si>
    <t>Услуги прочих общественных организаций, не включенные в другие группировки</t>
  </si>
  <si>
    <t>- услуги по предоставлению грантов</t>
  </si>
  <si>
    <t>94.99.11</t>
  </si>
  <si>
    <t>Услуги, предоставляемые правозащитными организациями</t>
  </si>
  <si>
    <t>- услуги, предоставляемые членскими организациями с целью продвижения прав человека, такие как гражданские инициативы или движения протеста, посредством распространения информации, политического влияния, сбора средств и т.д.</t>
  </si>
  <si>
    <t>94.99.11.000</t>
  </si>
  <si>
    <t>94.99.12</t>
  </si>
  <si>
    <t>Услуги, предоставляемые группами в защиту окружающей среды</t>
  </si>
  <si>
    <t>- услуги, предоставляемые членскими организациями, такими как организации по защите окружающей среды, природоохранные организации и организации по защите живой природы, с целью продвижения защиты окружающей среды посредством распространения информации, политического влияния, сбора средств и т.д.</t>
  </si>
  <si>
    <t>94.99.12.000</t>
  </si>
  <si>
    <t>94.99.13</t>
  </si>
  <si>
    <t>Услуги по защите особых групп населения</t>
  </si>
  <si>
    <t>- услуги, предоставляемые объединениями по защите и улучшению положения особых групп населения, таких как инвалиды, этнические группы и меньшинства, посредством общественного образования, политического влияния, поддержки местной общественностью, социальной деятельности и средств и т.д.</t>
  </si>
  <si>
    <t>94.99.13.000</t>
  </si>
  <si>
    <t>94.99.14</t>
  </si>
  <si>
    <t>Услуги по улучшению положения гражданского населения и поддержке общественности прочие</t>
  </si>
  <si>
    <t>- прочие услуги, оказываемые членскими организациями с целью содействовать решению общественных проблем посредством распространения информации, политического влияния, сбора средств и т.д.;</t>
  </si>
  <si>
    <t>- услуги, предоставляемые объединениями патриотического направления, включая объединения ветеранов войны;</t>
  </si>
  <si>
    <t>- прочие услуги, предоставляемые организациями для поддержки общественной, социальной и образовательной деятельности и средств</t>
  </si>
  <si>
    <t>94.99.14.000</t>
  </si>
  <si>
    <t>94.99.15</t>
  </si>
  <si>
    <t>Услуги, оказываемые молодежными объединениями</t>
  </si>
  <si>
    <t>- услуги, оказываемые объединениями молодежи и детей;</t>
  </si>
  <si>
    <t>- услуги, оказываемые студенческими объединениями, клубами и землячествами;</t>
  </si>
  <si>
    <t>- услуги, предоставляемые объединениями, такими как объединения бойскаутов и девочек-скаутов и т.д.</t>
  </si>
  <si>
    <t>- услуги по предоставлению жилья, оказываемые студенческими общежитиями и землячествами, см. 55.90.11</t>
  </si>
  <si>
    <t>94.99.15.110</t>
  </si>
  <si>
    <t>Услуги молодежных общественных объединений</t>
  </si>
  <si>
    <t>94.99.15.120</t>
  </si>
  <si>
    <t>Услуги детских общественных объединений</t>
  </si>
  <si>
    <t>94.99.15.130</t>
  </si>
  <si>
    <t>Услуги студенческих общественных объединений</t>
  </si>
  <si>
    <t>94.99.16</t>
  </si>
  <si>
    <t>Услуги, оказываемые объединениями по проведению культурных и развлекательных мероприятий</t>
  </si>
  <si>
    <t>- услуги, предоставляемые клубами по проведению культурных или развлекательных мероприятий, такими как поэтические, литературные кружки, клубы любителей книги, любителей истории, садоводства, клубы кино- и фотолюбителей, клубы любителей музыки и живописи, любителей ремесел, коллекционеров, карнавальные клубы и т.д.</t>
  </si>
  <si>
    <t>- услуги, предоставляемые профессиональными художественными группами и организациями, см. 90.02.1;</t>
  </si>
  <si>
    <t>- услуги, предоставляемые спортивными клубами, см. 93.12.10</t>
  </si>
  <si>
    <t>94.99.16.000</t>
  </si>
  <si>
    <t>94.99.17</t>
  </si>
  <si>
    <t>Услуги, оказываемые прочими гражданскими и общественными организациями</t>
  </si>
  <si>
    <t>- услуги, оказываемые объединениями автомобилистов;</t>
  </si>
  <si>
    <t>- услуги, оказываемые обществами потребителей;</t>
  </si>
  <si>
    <t>- услуги, оказываемые объединениями, создаваемыми с целью установления социальных контактов, такими как клубы деловых людей и т.д.</t>
  </si>
  <si>
    <t>94.99.17.000</t>
  </si>
  <si>
    <t>94.99.19</t>
  </si>
  <si>
    <t>Услуги, оказываемые прочими членскими организациями, не включенными в другие группировки</t>
  </si>
  <si>
    <t>- услуги, оказываемые объединениями домовладельцев и объединениями жильцов (за исключением защиты общественных интересов);</t>
  </si>
  <si>
    <t>- услуги, оказываемые членскими организациями, не включенными в другие группировки</t>
  </si>
  <si>
    <t>- услуги, предоставляемые профессиональными объединениями, см. 94.12.10</t>
  </si>
  <si>
    <t>94.99.19.110</t>
  </si>
  <si>
    <t>Услуги патриотических объединений</t>
  </si>
  <si>
    <t>94.99.19.120</t>
  </si>
  <si>
    <t>Услуги объединений ветеранов войны</t>
  </si>
  <si>
    <t>94.99.19.130</t>
  </si>
  <si>
    <t>Услуги обществ, клубов, групп, объединенных общими интересами</t>
  </si>
  <si>
    <t>94.99.19.140</t>
  </si>
  <si>
    <t>Услуги объединений групп населения с целью установления социальных контактов</t>
  </si>
  <si>
    <t>94.99.19.150</t>
  </si>
  <si>
    <t>Услуги объединений, создаваемых с целью проведения культурных и развлекательных мероприятий и организации досуга, кроме спорта или игр</t>
  </si>
  <si>
    <t>94.99.19.190</t>
  </si>
  <si>
    <t>Услуги прочих объединений, не включенных в другие группировки</t>
  </si>
  <si>
    <t>94.99.2</t>
  </si>
  <si>
    <t>Услуги по предоставлению стипендии или пособия, оказываемые членскими организациями</t>
  </si>
  <si>
    <t>94.99.20</t>
  </si>
  <si>
    <t>- услуги по предоставлению стипендии или пособия, оказываемые членскими организациями или фондами, в основном, для финансирования деятельности, связанной с образованием, научными исследованиями или общими общественными или социальными интересами</t>
  </si>
  <si>
    <t>- услуги по предоставлению кредита, см. 64.19.2, 64.92.1;</t>
  </si>
  <si>
    <t>- услуги благотворительного сбора средств для социальной работы, см. 88.99.19</t>
  </si>
  <si>
    <t>94.99.20.000</t>
  </si>
  <si>
    <t>Услуги по ремонту компьютеров, предметов личного потребления и бытовых товаров</t>
  </si>
  <si>
    <t>Услуги по ремонту компьютеров и коммуникационного оборудования</t>
  </si>
  <si>
    <t>Услуги по ремонту компьютеров и периферийного оборудования</t>
  </si>
  <si>
    <t>95.11.1</t>
  </si>
  <si>
    <t>95.11.10</t>
  </si>
  <si>
    <t>- услуги по ремонту компьютеров, счетных машин и периферийного оборудования: настольных компьютеров, переносных компьютеров, накопителей на магнитных дисках, флэш-устройств и прочих устройств хранения данных, оптических дисководов (CD-RW, CD-ROM, DVD-ROM, DVD-RW), принтеров, мониторов, клавиатур, мышек, джойстиков/рычагов управления, трекбол-мышек, внутренних и внешних компьютерных модемов, специализированных компьютерных терминалов, компьютерных серверов, сканеров, включая устройства для считывания штриховых кодов, считывающих устройств для смарт-карт, шлемов и касок для виртуальных игр, компьютерных проекторов;</t>
  </si>
  <si>
    <t>- услуги по ремонту и обслуживанию фотокопировальных устройств, см. 33.12.16;</t>
  </si>
  <si>
    <t>- услуги по ремонту и обслуживанию модемного оборудования, см. 95.12.10</t>
  </si>
  <si>
    <t>Услуги по ремонту коммуникационного оборудования</t>
  </si>
  <si>
    <t>95.12.1</t>
  </si>
  <si>
    <t>95.12.10</t>
  </si>
  <si>
    <t>- услуги по ремонту и обслуживанию телевизионных и радиопередатчиков;</t>
  </si>
  <si>
    <t>- услуги по ремонту и обслуживанию телефонных аппаратов, мобильных телефонов, пейджеров и факсимильных аппаратов;</t>
  </si>
  <si>
    <t>- услуги по ремонту и обслуживанию профессиональных телевизионных и видеокамер</t>
  </si>
  <si>
    <t>95.12.10.000</t>
  </si>
  <si>
    <t>Услуги по ремонту предметов личного потребления и бытовых товаров</t>
  </si>
  <si>
    <t>Услуги по ремонту приборов бытовой электроники</t>
  </si>
  <si>
    <t>95.21.1</t>
  </si>
  <si>
    <t>95.21.10</t>
  </si>
  <si>
    <t>- услуги по ремонту и обслуживанию приборов бытовой электроники: телевизоров, радиоприемников видеомагнитофонов, (VCR) CD-плееров, домашних видеокамер</t>
  </si>
  <si>
    <t>- услуги по ремонту и обслуживанию калькуляторов, см. 33.12.16;</t>
  </si>
  <si>
    <t>- услуги по ремонту профессиональных телевизионных и видеокамер, см. 95.12.10</t>
  </si>
  <si>
    <t>Услуги по ремонту бытовых приборов, домашнего и садового инвентаря</t>
  </si>
  <si>
    <t>95.22.10</t>
  </si>
  <si>
    <t>- услуги по ремонту бытовых электроприборов, например холодильников и морозильников, посудомоечных машин, стиральных машин и сушилок бытового типа, бытовых электроплит и электронагревателей, пылесосов и прочих мелких бытовых приборов;</t>
  </si>
  <si>
    <t>- услуги по ремонту домашнего и садового оборудования, например, газонокосилок, инструментов для отделки краев, снего- и листьеуборочных машин, триммеров и т.д.</t>
  </si>
  <si>
    <t>95.22.10.110</t>
  </si>
  <si>
    <t>Услуги по ремонту бытовых приборов</t>
  </si>
  <si>
    <t>95.22.10.120</t>
  </si>
  <si>
    <t>Услуги по ремонту домашнего и садового инвентаря</t>
  </si>
  <si>
    <t>Услуги по ремонту обуви и изделий из кожи</t>
  </si>
  <si>
    <t>95.23.1</t>
  </si>
  <si>
    <t>95.23.10</t>
  </si>
  <si>
    <t>- специализированные услуги по ремонту обуви, чемоданов и дамских сумок</t>
  </si>
  <si>
    <t>Услуги по ремонту мебели и предметов домашнего обихода</t>
  </si>
  <si>
    <t>95.24.1</t>
  </si>
  <si>
    <t>95.24.10</t>
  </si>
  <si>
    <t>- перетяжку, повторную отделку, ремонт и восстановление мебели и предметов домашнего обихода;</t>
  </si>
  <si>
    <t>- услуги по сборке обособленных предметов мебели</t>
  </si>
  <si>
    <t>Услуги по ремонту часов и ювелирных изделий</t>
  </si>
  <si>
    <t>95.25.11</t>
  </si>
  <si>
    <t>Услуги по ремонту часов</t>
  </si>
  <si>
    <t>- услуги по ремонту таймеров, временных штампов, замков с таймером и аналогичных приборов регистрации времени, см. 33.13.11</t>
  </si>
  <si>
    <t>95.25.12</t>
  </si>
  <si>
    <t>Услуги по ремонту ювелирных изделий</t>
  </si>
  <si>
    <t>Услуги по ремонту прочих предметов личного потребления и бытовых товаров</t>
  </si>
  <si>
    <t>95.29.11</t>
  </si>
  <si>
    <t>Услуги по ремонту и подгонке/перешиву одежды и бытовых текстильных изделий</t>
  </si>
  <si>
    <t>- незаметную починку, ремонт или обновление ношеных предметов одежды из текстильных материалов</t>
  </si>
  <si>
    <t>95.29.12</t>
  </si>
  <si>
    <t>Услуги по ремонту велосипедов</t>
  </si>
  <si>
    <t>95.29.12.000</t>
  </si>
  <si>
    <t>95.29.13</t>
  </si>
  <si>
    <t>Услуги по ремонту и обслуживанию музыкальных инструментов</t>
  </si>
  <si>
    <t>- услуги по настройке пианино;</t>
  </si>
  <si>
    <t>- услуги по настройке прочих музыкальных инструментов</t>
  </si>
  <si>
    <t>95.29.13.000</t>
  </si>
  <si>
    <t>95.29.14</t>
  </si>
  <si>
    <t>Услуги по ремонту и обслуживанию спортивного инвентаря</t>
  </si>
  <si>
    <t>- услуги по ремонту и обслуживанию снежных лыж, сноубордов, водных лыж, досок для серфинга и аналогичного оборудования; коньков и роликовых коньков;</t>
  </si>
  <si>
    <t>- услуги по ремонту и обслуживанию прочих предметов и оборудования для занятий спортом или игр на открытом воздухе (теннисных ракеток и ракеток для бадминтона, клюшек для игры в гольф и хоккейных клюшек и т.д.)</t>
  </si>
  <si>
    <t>- ремонт спортивного и развлекательного оружия, см. 33.11.14</t>
  </si>
  <si>
    <t>95.29.19</t>
  </si>
  <si>
    <t>Услуги по ремонту прочих предметов личного потребления и бытовых товаров, не включенных в другие группировки</t>
  </si>
  <si>
    <t>- услуги по ремонту и восстановлению произведений искусства, см. 90.03.11</t>
  </si>
  <si>
    <t>Услуги персональные прочие</t>
  </si>
  <si>
    <t>Услуги по стирке и чистке (в том числе химической) изделий из тканей и меха</t>
  </si>
  <si>
    <t>96.01.1</t>
  </si>
  <si>
    <t>96.01.11</t>
  </si>
  <si>
    <t>Услуги по стирке с использованием машин-автоматов, действующих при опускании жетонов (монет)</t>
  </si>
  <si>
    <t>- услуги по стирке текстильных изделий с использованием машин-автоматов, действующих при опускании жетонов (монет)</t>
  </si>
  <si>
    <t>96.01.11.000</t>
  </si>
  <si>
    <t>96.01.12</t>
  </si>
  <si>
    <t>Услуги химчистки (включая услуги по чистке изделий из меха)</t>
  </si>
  <si>
    <t>- услуги по химической чистке предметов одежды и прочих текстильных изделий, изделий из меха и кожи</t>
  </si>
  <si>
    <t>96.01.13</t>
  </si>
  <si>
    <t>Услуги по глажению</t>
  </si>
  <si>
    <t>- услуги по глажению предметов одежды и прочих текстильных изделий</t>
  </si>
  <si>
    <t>96.01.13.000</t>
  </si>
  <si>
    <t>96.01.14</t>
  </si>
  <si>
    <t>Услуги по крашению и интенсификации цвета</t>
  </si>
  <si>
    <t>- услуги по крашению и интенсификации цвета предметов одежды и прочих текстильных изделий, не связанные с производством этих изделий</t>
  </si>
  <si>
    <t>- услуги по крашению и интенсификации цвета пряжи и тканей, см. 13.30.11, 13.30.13</t>
  </si>
  <si>
    <t>96.01.19</t>
  </si>
  <si>
    <t>Услуги по чистке текстильных изделий прочие</t>
  </si>
  <si>
    <t>- услуги по стирке, чистке и глажению текстильных изделий и предметов одежды для коллективов и предприятий;</t>
  </si>
  <si>
    <t>- услуги по стирке, чистке и глажению для прачечных самообслуживания;</t>
  </si>
  <si>
    <t>- услуги по стирке, чистке и глажению для домашних хозяйств;</t>
  </si>
  <si>
    <t>- услуги по чистке текстильных изделий, мебели и ковров в помещениях у клиентов, чистка ковров, обивочных тканей, стенных драпировок и т.д.;</t>
  </si>
  <si>
    <t>- услуги по снабжению подгузниками;</t>
  </si>
  <si>
    <t>- услуги по приему белья в стирку и доставке белья после стирки</t>
  </si>
  <si>
    <t>- прокат одежды, см. 77.29.15;</t>
  </si>
  <si>
    <t>- услуги по химической чистке, см. 96.01.12</t>
  </si>
  <si>
    <t>Услуги парикмахерских и услуги салонов красоты прочие</t>
  </si>
  <si>
    <t>96.02.1</t>
  </si>
  <si>
    <t>Услуги парикмахерские и прочие услуги, связанные с уходом за внешностью</t>
  </si>
  <si>
    <t>96.02.11</t>
  </si>
  <si>
    <t>Услуги парикмахерские для женщин и девочек</t>
  </si>
  <si>
    <t>- услуги по мытью волос, подравниванию, стрижке и прочие услуги парикмахерских для женщин и девочек</t>
  </si>
  <si>
    <t>96.02.11.000</t>
  </si>
  <si>
    <t>96.02.12</t>
  </si>
  <si>
    <t>Услуги парикмахерские для мужчин и мальчиков</t>
  </si>
  <si>
    <t>- услуги по мытью волос, подравниванию, стрижке и прочие услуги парикмахерских для мужчин и мальчиков;</t>
  </si>
  <si>
    <t>96.02.12.000</t>
  </si>
  <si>
    <t>96.02.13</t>
  </si>
  <si>
    <t>Услуги косметические, услуги по маникюру и педикюру</t>
  </si>
  <si>
    <t>- услуги, связанные с уходом за лицом и за внешностью, включая косметические услуги;</t>
  </si>
  <si>
    <t>- услуги по маникюру и педикюру;</t>
  </si>
  <si>
    <t>- консультативные услуги по вопросам ухода за внешностью, ухода за лицом и макияжа</t>
  </si>
  <si>
    <t>- медицинские услуги, такие как подтяжка лица, см. 86.10.11</t>
  </si>
  <si>
    <t>96.02.19</t>
  </si>
  <si>
    <t>Услуги косметические прочие</t>
  </si>
  <si>
    <t>- услуги, связанные с личной гигиеной, уходом за телом, удалением волос (депиляцией);</t>
  </si>
  <si>
    <t>- услуги, связанные с применением ультрафиолетовых и инфракрасных лучей, и прочие услуги, связанные с гигиеной</t>
  </si>
  <si>
    <t>- услуги по лечению, см. 86</t>
  </si>
  <si>
    <t>96.02.2</t>
  </si>
  <si>
    <t>Волос человеческий, необработанный</t>
  </si>
  <si>
    <t>96.02.20</t>
  </si>
  <si>
    <t>96.02.20.000</t>
  </si>
  <si>
    <t>Услуги по организации похорон и связанные с этим услуги</t>
  </si>
  <si>
    <t>96.03.1</t>
  </si>
  <si>
    <t>96.03.11</t>
  </si>
  <si>
    <t>Услуги по захоронению и кремации</t>
  </si>
  <si>
    <t>- услуги по кремации;</t>
  </si>
  <si>
    <t>- услуги по покупке или аренде места для захоронения</t>
  </si>
  <si>
    <t>96.03.12</t>
  </si>
  <si>
    <t>Услуги похоронных бюро</t>
  </si>
  <si>
    <t>- услуги по организации церемоний похорон и кремации;</t>
  </si>
  <si>
    <t>- услуги по погребению и эксгумации;</t>
  </si>
  <si>
    <t>- услуги по бальзамированию, предоставлению ритуальных залов;</t>
  </si>
  <si>
    <t>- транспортирование трупов;</t>
  </si>
  <si>
    <t>- услуги похоронных бюро для домашних животных</t>
  </si>
  <si>
    <t>Услуги в области физкультурно-оздоровительной деятельности</t>
  </si>
  <si>
    <t>96.04.1</t>
  </si>
  <si>
    <t>96.04.10</t>
  </si>
  <si>
    <t>- услуги по медицинскому массажу и терапии, см. 86.90.13, 86.90.19;</t>
  </si>
  <si>
    <t>96.04.10.000</t>
  </si>
  <si>
    <t>Услуги персональные прочие, не включенные в другие группировки</t>
  </si>
  <si>
    <t>96.09.1</t>
  </si>
  <si>
    <t>96.09.11</t>
  </si>
  <si>
    <t>Услуги по уходу за домашними животными</t>
  </si>
  <si>
    <t>- услуги, связанные с дрессировкой домашних животных;</t>
  </si>
  <si>
    <t>- обеспечение проживания и уход за домашними животными;</t>
  </si>
  <si>
    <t>- услуги по размещению домашних животных (конуры);</t>
  </si>
  <si>
    <t>- услуги по уходу за шерстью и татуированию домашних животных</t>
  </si>
  <si>
    <t>- ветеринарные услуги для домашних животных, см. 75.00.11;</t>
  </si>
  <si>
    <t>- услуги, связанные с дрессировкой спортивных животных и животных для развлечения, см. 93.19.13</t>
  </si>
  <si>
    <t>96.09.11.000</t>
  </si>
  <si>
    <t>96.09.12</t>
  </si>
  <si>
    <t>Услуги сопровождающих лиц</t>
  </si>
  <si>
    <t>- услуги сопровождения (эскорта)</t>
  </si>
  <si>
    <t>96.09.12.000</t>
  </si>
  <si>
    <t>96.09.13</t>
  </si>
  <si>
    <t>Услуги машин-автоматов, действующих при опускании жетонов (монет), не включенных в другие группировки</t>
  </si>
  <si>
    <t>- персональные услуги машин-автоматов, действующих при опускании жетонов (монет), такие как услуги автоматов для измерения кровяного давления, взвешивания, камер хранения, автоматов для чистки обуви, фотоавтоматов и т.п.</t>
  </si>
  <si>
    <t>- услуги игровых автоматов, действующих при опускании жетонов (монет), см. 92.00.12, 93.29.22;</t>
  </si>
  <si>
    <t>- услуги по стирке и чистке методом самообслуживания с использованием машин-автоматов, действующих при опускании жетонов (монет), см. 96.01.11</t>
  </si>
  <si>
    <t>96.09.13.000</t>
  </si>
  <si>
    <t>96.09.19</t>
  </si>
  <si>
    <t>Услуги разнообразные прочие, не включенные в другие группировки</t>
  </si>
  <si>
    <t>- услуги брачных агентств;</t>
  </si>
  <si>
    <t>- услуги службы знакомств;</t>
  </si>
  <si>
    <t>- услуги по графологическим или генеалогическим исследованиям;</t>
  </si>
  <si>
    <t>- услуги астрологов, хиромантов и спиритов;</t>
  </si>
  <si>
    <t>- услуги наемных писателей;</t>
  </si>
  <si>
    <t>- услуги салонов татуировок;</t>
  </si>
  <si>
    <t>- услуги салонов пирсинга;</t>
  </si>
  <si>
    <t>- услуги носильщиков, чистильщиков обуви и помощников на автомобильных стоянках;</t>
  </si>
  <si>
    <t>- услуги платных туалетов;</t>
  </si>
  <si>
    <t>- прочие персональные услуги, не включенные в другие группировки</t>
  </si>
  <si>
    <t>- услуги стоянок автомашин, см. 52.21.24</t>
  </si>
  <si>
    <t>ТОВАРЫ И УСЛУГИ РАЗЛИЧНЫЕ, ПРОИЗВОДИМЫЕ ДОМАШНИМИ ХОЗЯЙСТВАМИ ДЛЯ СОБСТВЕННОГО ПОТРЕБЛЕНИЯ, ВКЛЮЧАЯ УСЛУГИ РАБОТОДАТЕЛЯ ДЛЯ ДОМАШНЕГО ПЕРСОНАЛА</t>
  </si>
  <si>
    <t>Услуги домашних хозяйств с наемными работниками</t>
  </si>
  <si>
    <t>97.00.1</t>
  </si>
  <si>
    <t>97.00.10</t>
  </si>
  <si>
    <t>- услуги, предоставляемые частными домашними хозяйствами в качестве работодателей для домашних работников, таких как горничные, повара, няни и гувернантки</t>
  </si>
  <si>
    <t>- услуги домашним хозяйствам, оказываемые независимыми лицами (включая физические лица), см. классификацию по их основной продукции</t>
  </si>
  <si>
    <t>97.00.10.000</t>
  </si>
  <si>
    <t>Продукция и различные услуги частных домашних хозяйств для собственных нужд</t>
  </si>
  <si>
    <t>Продукция различная, произведенная частными домашними хозяйствами для собственного потребления</t>
  </si>
  <si>
    <t>98.10.1</t>
  </si>
  <si>
    <t>98.10.10</t>
  </si>
  <si>
    <t>98.10.10.000</t>
  </si>
  <si>
    <t>Услуги различные, предоставляемые частными домашними хозяйствами для собственного потребления</t>
  </si>
  <si>
    <t>98.20.1</t>
  </si>
  <si>
    <t>98.20.10</t>
  </si>
  <si>
    <t>98.20.10.000</t>
  </si>
  <si>
    <t>УСЛУГИ, ПРЕДОСТАВЛЯЕМЫЕ ЭКСТЕРРИТОРИАЛЬНЫМИ ОРГАНИЗАЦИЯМИ И ОРГАНАМИ</t>
  </si>
  <si>
    <t>Услуги, предоставляемые экстерриториальными организациями и органами</t>
  </si>
  <si>
    <t>99.00.1</t>
  </si>
  <si>
    <t>99.00.10</t>
  </si>
  <si>
    <t>- услуги, предоставляемые Организацией Объединенных Наций и ее специализированными учреждениями, региональными органами и т.п., Европейским Союзом, Организацией экономического сотрудничества и развития, Всемирной торговой организацией, Всемирной таможенной организацией, Организацией стран-производителей и экспортеров нефти и другими международными органами или экстерриториальными единицами;</t>
  </si>
  <si>
    <t>- услуги, предоставляемые посольствами и представительствами других стран</t>
  </si>
  <si>
    <t>99.00.10.000</t>
  </si>
  <si>
    <t>01.11.20</t>
  </si>
  <si>
    <t>01.11.4</t>
  </si>
  <si>
    <t>01.11.41</t>
  </si>
  <si>
    <t>01.11.42</t>
  </si>
  <si>
    <t>01.11.49</t>
  </si>
  <si>
    <t>01.11.5</t>
  </si>
  <si>
    <t>01.11.50</t>
  </si>
  <si>
    <t>01.11.6</t>
  </si>
  <si>
    <t>01.11.61</t>
  </si>
  <si>
    <t>01.11.62</t>
  </si>
  <si>
    <t>01.11.69</t>
  </si>
  <si>
    <t>01.11.7</t>
  </si>
  <si>
    <t>01.11.71</t>
  </si>
  <si>
    <t>01.11.72</t>
  </si>
  <si>
    <t>01.11.73</t>
  </si>
  <si>
    <t>01.11.74</t>
  </si>
  <si>
    <t>01.11.75</t>
  </si>
  <si>
    <t>01.11.79</t>
  </si>
  <si>
    <t>01.11.8</t>
  </si>
  <si>
    <t>01.11.81</t>
  </si>
  <si>
    <t>01.11.82</t>
  </si>
  <si>
    <t>01.11.83</t>
  </si>
  <si>
    <t>01.11.84</t>
  </si>
  <si>
    <t>01.11.9</t>
  </si>
  <si>
    <t>01.11.91</t>
  </si>
  <si>
    <t>01.11.92</t>
  </si>
  <si>
    <t>01.11.93</t>
  </si>
  <si>
    <t>01.11.94</t>
  </si>
  <si>
    <t>01.11.95</t>
  </si>
  <si>
    <t>01.11.99</t>
  </si>
  <si>
    <t>01.12.1</t>
  </si>
  <si>
    <t>01.12.10</t>
  </si>
  <si>
    <t>02.10.12</t>
  </si>
  <si>
    <t>02.10.20</t>
  </si>
  <si>
    <t>02.10.3</t>
  </si>
  <si>
    <t>02.10.30</t>
  </si>
  <si>
    <t>03.11.11</t>
  </si>
  <si>
    <t>03.11.12</t>
  </si>
  <si>
    <t>03.11.20</t>
  </si>
  <si>
    <t>03.11.30</t>
  </si>
  <si>
    <t>03.11.41</t>
  </si>
  <si>
    <t>03.11.42</t>
  </si>
  <si>
    <t>03.11.50</t>
  </si>
  <si>
    <t>03.11.6</t>
  </si>
  <si>
    <t>03.11.61</t>
  </si>
  <si>
    <t>03.11.62</t>
  </si>
  <si>
    <t>03.11.63</t>
  </si>
  <si>
    <t>03.11.69</t>
  </si>
  <si>
    <t>03.11.7</t>
  </si>
  <si>
    <t>03.11.70</t>
  </si>
  <si>
    <t>03.12.11</t>
  </si>
  <si>
    <t>03.12.12</t>
  </si>
  <si>
    <t>03.12.20</t>
  </si>
  <si>
    <t>03.12.30</t>
  </si>
  <si>
    <t>03.12.40</t>
  </si>
  <si>
    <t>05.10.10</t>
  </si>
  <si>
    <t>06.10.10</t>
  </si>
  <si>
    <t>06.10.20</t>
  </si>
  <si>
    <t>07.10.10</t>
  </si>
  <si>
    <t>08.11.11</t>
  </si>
  <si>
    <t>08.11.12</t>
  </si>
  <si>
    <t>08.11.20</t>
  </si>
  <si>
    <t>08.11.30</t>
  </si>
  <si>
    <t>08.11.40</t>
  </si>
  <si>
    <t>08.12.11</t>
  </si>
  <si>
    <t>08.12.12</t>
  </si>
  <si>
    <t>08.12.13</t>
  </si>
  <si>
    <t>08.12.21</t>
  </si>
  <si>
    <t>08.12.22</t>
  </si>
  <si>
    <t>09.10.12</t>
  </si>
  <si>
    <t>09.10.13</t>
  </si>
  <si>
    <t>10.11.11</t>
  </si>
  <si>
    <t>10.11.12</t>
  </si>
  <si>
    <t>10.11.13</t>
  </si>
  <si>
    <t>10.11.14</t>
  </si>
  <si>
    <t>10.11.15</t>
  </si>
  <si>
    <t>10.11.16</t>
  </si>
  <si>
    <t>10.11.20</t>
  </si>
  <si>
    <t>10.11.31</t>
  </si>
  <si>
    <t>10.11.32</t>
  </si>
  <si>
    <t>10.11.33</t>
  </si>
  <si>
    <t>10.11.34</t>
  </si>
  <si>
    <t>10.11.35</t>
  </si>
  <si>
    <t>10.11.36</t>
  </si>
  <si>
    <t>10.11.39</t>
  </si>
  <si>
    <t>10.11.41</t>
  </si>
  <si>
    <t>10.11.42</t>
  </si>
  <si>
    <t>10.11.43</t>
  </si>
  <si>
    <t>10.11.44</t>
  </si>
  <si>
    <t>10.11.45</t>
  </si>
  <si>
    <t>10.11.50</t>
  </si>
  <si>
    <t>10.11.60</t>
  </si>
  <si>
    <t>10.11.9</t>
  </si>
  <si>
    <t>10.11.99</t>
  </si>
  <si>
    <t>10.12.10</t>
  </si>
  <si>
    <t>10.12.20</t>
  </si>
  <si>
    <t>10.12.30</t>
  </si>
  <si>
    <t>10.12.40</t>
  </si>
  <si>
    <t>10.12.50</t>
  </si>
  <si>
    <t>10.12.9</t>
  </si>
  <si>
    <t>10.12.99</t>
  </si>
  <si>
    <t>11.01.10</t>
  </si>
  <si>
    <t>11.02.1</t>
  </si>
  <si>
    <t>11.02.11</t>
  </si>
  <si>
    <t>11.02.12</t>
  </si>
  <si>
    <t>11.02.2</t>
  </si>
  <si>
    <t>11.02.20</t>
  </si>
  <si>
    <t>11.03.1</t>
  </si>
  <si>
    <t>11.03.10</t>
  </si>
  <si>
    <t>11.03.9</t>
  </si>
  <si>
    <t>11.03.99</t>
  </si>
  <si>
    <t>11.04.1</t>
  </si>
  <si>
    <t>11.04.10</t>
  </si>
  <si>
    <t>11.05.1</t>
  </si>
  <si>
    <t>11.05.10</t>
  </si>
  <si>
    <t>11.05.2</t>
  </si>
  <si>
    <t>11.05.20</t>
  </si>
  <si>
    <t>11.05.9</t>
  </si>
  <si>
    <t>11.05.99</t>
  </si>
  <si>
    <t>11.06.1</t>
  </si>
  <si>
    <t>11.06.10</t>
  </si>
  <si>
    <t>11.06.9</t>
  </si>
  <si>
    <t>11.06.99</t>
  </si>
  <si>
    <t>11.07.11</t>
  </si>
  <si>
    <t>11.07.19</t>
  </si>
  <si>
    <t>11.07.9</t>
  </si>
  <si>
    <t>11.07.99</t>
  </si>
  <si>
    <t>13.10.10</t>
  </si>
  <si>
    <t>13.10.21</t>
  </si>
  <si>
    <t>13.10.22</t>
  </si>
  <si>
    <t>13.10.23</t>
  </si>
  <si>
    <t>13.10.24</t>
  </si>
  <si>
    <t>13.10.25</t>
  </si>
  <si>
    <t>13.10.26</t>
  </si>
  <si>
    <t>13.10.29</t>
  </si>
  <si>
    <t>13.10.31</t>
  </si>
  <si>
    <t>13.10.32</t>
  </si>
  <si>
    <t>13.10.40</t>
  </si>
  <si>
    <t>13.10.50</t>
  </si>
  <si>
    <t>13.10.61</t>
  </si>
  <si>
    <t>13.10.62</t>
  </si>
  <si>
    <t>13.10.7</t>
  </si>
  <si>
    <t>13.10.71</t>
  </si>
  <si>
    <t>13.10.72</t>
  </si>
  <si>
    <t>13.10.8</t>
  </si>
  <si>
    <t>13.10.81</t>
  </si>
  <si>
    <t>13.10.82</t>
  </si>
  <si>
    <t>13.10.83</t>
  </si>
  <si>
    <t>13.10.84</t>
  </si>
  <si>
    <t>13.10.85</t>
  </si>
  <si>
    <t>13.10.91</t>
  </si>
  <si>
    <t>13.10.92</t>
  </si>
  <si>
    <t>13.10.93</t>
  </si>
  <si>
    <t>13.10.99</t>
  </si>
  <si>
    <t>14.11.1</t>
  </si>
  <si>
    <t>14.11.10</t>
  </si>
  <si>
    <t>14.11.9</t>
  </si>
  <si>
    <t>14.11.99</t>
  </si>
  <si>
    <t>14.12.1</t>
  </si>
  <si>
    <t>14.12.11</t>
  </si>
  <si>
    <t>14.12.12</t>
  </si>
  <si>
    <t>14.12.2</t>
  </si>
  <si>
    <t>14.12.21</t>
  </si>
  <si>
    <t>14.12.22</t>
  </si>
  <si>
    <t>14.12.3</t>
  </si>
  <si>
    <t>14.12.30</t>
  </si>
  <si>
    <t>14.12.9</t>
  </si>
  <si>
    <t>14.12.99</t>
  </si>
  <si>
    <t>15.11.10</t>
  </si>
  <si>
    <t>15.11.21</t>
  </si>
  <si>
    <t>15.11.22</t>
  </si>
  <si>
    <t>15.11.31</t>
  </si>
  <si>
    <t>15.11.32</t>
  </si>
  <si>
    <t>15.11.33</t>
  </si>
  <si>
    <t>15.11.41</t>
  </si>
  <si>
    <t>15.11.42</t>
  </si>
  <si>
    <t>15.11.43</t>
  </si>
  <si>
    <t>15.11.9</t>
  </si>
  <si>
    <t>15.11.99</t>
  </si>
  <si>
    <t>15.12.1</t>
  </si>
  <si>
    <t>15.12.11</t>
  </si>
  <si>
    <t>15.12.12</t>
  </si>
  <si>
    <t>15.12.13</t>
  </si>
  <si>
    <t>15.12.19</t>
  </si>
  <si>
    <t>15.12.9</t>
  </si>
  <si>
    <t>15.12.99</t>
  </si>
  <si>
    <t>16.10.10</t>
  </si>
  <si>
    <t>16.10.21</t>
  </si>
  <si>
    <t>16.10.22</t>
  </si>
  <si>
    <t>16.10.23</t>
  </si>
  <si>
    <t>16.10.31</t>
  </si>
  <si>
    <t>16.10.32</t>
  </si>
  <si>
    <t>16.10.39</t>
  </si>
  <si>
    <t>16.10.91</t>
  </si>
  <si>
    <t>16.10.99</t>
  </si>
  <si>
    <t>17.11.11</t>
  </si>
  <si>
    <t>17.11.12</t>
  </si>
  <si>
    <t>17.11.13</t>
  </si>
  <si>
    <t>17.11.14</t>
  </si>
  <si>
    <t>17.11.99</t>
  </si>
  <si>
    <t>17.12.11</t>
  </si>
  <si>
    <t>17.12.12</t>
  </si>
  <si>
    <t>17.12.13</t>
  </si>
  <si>
    <t>17.12.14</t>
  </si>
  <si>
    <t>17.12.20</t>
  </si>
  <si>
    <t>17.12.3</t>
  </si>
  <si>
    <t>17.12.31</t>
  </si>
  <si>
    <t>17.12.32</t>
  </si>
  <si>
    <t>17.12.33</t>
  </si>
  <si>
    <t>17.12.34</t>
  </si>
  <si>
    <t>17.12.35</t>
  </si>
  <si>
    <t>17.12.4</t>
  </si>
  <si>
    <t>17.12.41</t>
  </si>
  <si>
    <t>17.12.42</t>
  </si>
  <si>
    <t>17.12.43</t>
  </si>
  <si>
    <t>17.12.44</t>
  </si>
  <si>
    <t>17.12.5</t>
  </si>
  <si>
    <t>17.12.51</t>
  </si>
  <si>
    <t>17.12.59</t>
  </si>
  <si>
    <t>17.12.6</t>
  </si>
  <si>
    <t>17.12.60</t>
  </si>
  <si>
    <t>17.12.7</t>
  </si>
  <si>
    <t>17.12.71</t>
  </si>
  <si>
    <t>17.12.72</t>
  </si>
  <si>
    <t>17.12.73</t>
  </si>
  <si>
    <t>17.12.74</t>
  </si>
  <si>
    <t>17.12.75</t>
  </si>
  <si>
    <t>17.12.76</t>
  </si>
  <si>
    <t>17.12.77</t>
  </si>
  <si>
    <t>17.12.78</t>
  </si>
  <si>
    <t>17.12.79</t>
  </si>
  <si>
    <t>17.12.9</t>
  </si>
  <si>
    <t>17.12.99</t>
  </si>
  <si>
    <t>18.11.1</t>
  </si>
  <si>
    <t>18.11.10</t>
  </si>
  <si>
    <t>18.12.1</t>
  </si>
  <si>
    <t>18.12.11</t>
  </si>
  <si>
    <t>18.12.12</t>
  </si>
  <si>
    <t>18.12.13</t>
  </si>
  <si>
    <t>18.12.14</t>
  </si>
  <si>
    <t>18.12.15</t>
  </si>
  <si>
    <t>18.12.16</t>
  </si>
  <si>
    <t>18.12.19</t>
  </si>
  <si>
    <t>19.10.1</t>
  </si>
  <si>
    <t>19.10.10</t>
  </si>
  <si>
    <t>19.10.2</t>
  </si>
  <si>
    <t>19.10.20</t>
  </si>
  <si>
    <t>19.10.3</t>
  </si>
  <si>
    <t>19.10.30</t>
  </si>
  <si>
    <t>19.10.9</t>
  </si>
  <si>
    <t>19.10.99</t>
  </si>
  <si>
    <t>20.11.1</t>
  </si>
  <si>
    <t>20.11.11</t>
  </si>
  <si>
    <t>20.11.12</t>
  </si>
  <si>
    <t>20.11.13</t>
  </si>
  <si>
    <t>20.11.9</t>
  </si>
  <si>
    <t>20.11.99</t>
  </si>
  <si>
    <t>20.12.1</t>
  </si>
  <si>
    <t>20.12.11</t>
  </si>
  <si>
    <t>20.12.12</t>
  </si>
  <si>
    <t>20.12.19</t>
  </si>
  <si>
    <t>20.12.2</t>
  </si>
  <si>
    <t>20.12.21</t>
  </si>
  <si>
    <t>20.12.22</t>
  </si>
  <si>
    <t>20.12.23</t>
  </si>
  <si>
    <t>20.12.24</t>
  </si>
  <si>
    <t>20.12.9</t>
  </si>
  <si>
    <t>20.12.99</t>
  </si>
  <si>
    <t>21.10.1</t>
  </si>
  <si>
    <t>21.10.10</t>
  </si>
  <si>
    <t>21.10.2</t>
  </si>
  <si>
    <t>21.10.20</t>
  </si>
  <si>
    <t>21.10.3</t>
  </si>
  <si>
    <t>21.10.31</t>
  </si>
  <si>
    <t>21.10.32</t>
  </si>
  <si>
    <t>21.10.4</t>
  </si>
  <si>
    <t>21.10.40</t>
  </si>
  <si>
    <t>21.10.5</t>
  </si>
  <si>
    <t>21.10.51</t>
  </si>
  <si>
    <t>21.10.52</t>
  </si>
  <si>
    <t>21.10.53</t>
  </si>
  <si>
    <t>21.10.54</t>
  </si>
  <si>
    <t>21.10.6</t>
  </si>
  <si>
    <t>21.10.60</t>
  </si>
  <si>
    <t>21.10.9</t>
  </si>
  <si>
    <t>21.10.99</t>
  </si>
  <si>
    <t>22.11.11</t>
  </si>
  <si>
    <t>22.11.12</t>
  </si>
  <si>
    <t>22.11.13</t>
  </si>
  <si>
    <t>22.11.14</t>
  </si>
  <si>
    <t>22.11.15</t>
  </si>
  <si>
    <t>22.11.16</t>
  </si>
  <si>
    <t>22.11.2</t>
  </si>
  <si>
    <t>22.11.20</t>
  </si>
  <si>
    <t>22.11.9</t>
  </si>
  <si>
    <t>22.11.99</t>
  </si>
  <si>
    <t>23.11.11</t>
  </si>
  <si>
    <t>23.11.12</t>
  </si>
  <si>
    <t>23.11.9</t>
  </si>
  <si>
    <t>23.11.99</t>
  </si>
  <si>
    <t>23.12.11</t>
  </si>
  <si>
    <t>23.12.12</t>
  </si>
  <si>
    <t>23.12.13</t>
  </si>
  <si>
    <t>23.12.9</t>
  </si>
  <si>
    <t>23.12.99</t>
  </si>
  <si>
    <t>24.10.21</t>
  </si>
  <si>
    <t>24.10.22</t>
  </si>
  <si>
    <t>24.10.23</t>
  </si>
  <si>
    <t>24.10.31</t>
  </si>
  <si>
    <t>24.10.32</t>
  </si>
  <si>
    <t>24.10.33</t>
  </si>
  <si>
    <t>24.10.34</t>
  </si>
  <si>
    <t>24.10.35</t>
  </si>
  <si>
    <t>24.10.36</t>
  </si>
  <si>
    <t>24.10.41</t>
  </si>
  <si>
    <t>24.10.42</t>
  </si>
  <si>
    <t>24.10.43</t>
  </si>
  <si>
    <t>24.10.51</t>
  </si>
  <si>
    <t>24.10.52</t>
  </si>
  <si>
    <t>24.10.53</t>
  </si>
  <si>
    <t>24.10.54</t>
  </si>
  <si>
    <t>24.10.55</t>
  </si>
  <si>
    <t>24.10.61</t>
  </si>
  <si>
    <t>24.10.62</t>
  </si>
  <si>
    <t>24.10.63</t>
  </si>
  <si>
    <t>24.10.64</t>
  </si>
  <si>
    <t>24.10.65</t>
  </si>
  <si>
    <t>24.10.66</t>
  </si>
  <si>
    <t>24.10.67</t>
  </si>
  <si>
    <t>24.10.71</t>
  </si>
  <si>
    <t>24.10.72</t>
  </si>
  <si>
    <t>24.10.73</t>
  </si>
  <si>
    <t>24.10.74</t>
  </si>
  <si>
    <t>24.10.75</t>
  </si>
  <si>
    <t>24.10.8</t>
  </si>
  <si>
    <t>24.10.80</t>
  </si>
  <si>
    <t>24.10.99</t>
  </si>
  <si>
    <t>25.11.1</t>
  </si>
  <si>
    <t>25.11.10</t>
  </si>
  <si>
    <t>25.11.2</t>
  </si>
  <si>
    <t>25.11.21</t>
  </si>
  <si>
    <t>25.11.22</t>
  </si>
  <si>
    <t>25.11.23</t>
  </si>
  <si>
    <t>25.11.9</t>
  </si>
  <si>
    <t>25.11.99</t>
  </si>
  <si>
    <t>25.12.1</t>
  </si>
  <si>
    <t>25.12.10</t>
  </si>
  <si>
    <t>25.12.9</t>
  </si>
  <si>
    <t>25.12.99</t>
  </si>
  <si>
    <t>26.11.11</t>
  </si>
  <si>
    <t>26.11.12</t>
  </si>
  <si>
    <t>26.11.21</t>
  </si>
  <si>
    <t>26.11.22</t>
  </si>
  <si>
    <t>26.11.30</t>
  </si>
  <si>
    <t>26.11.4</t>
  </si>
  <si>
    <t>26.11.40</t>
  </si>
  <si>
    <t>26.11.91</t>
  </si>
  <si>
    <t>26.11.99</t>
  </si>
  <si>
    <t>26.12.1</t>
  </si>
  <si>
    <t>26.12.10</t>
  </si>
  <si>
    <t>26.12.2</t>
  </si>
  <si>
    <t>26.12.20</t>
  </si>
  <si>
    <t>26.12.3</t>
  </si>
  <si>
    <t>26.12.30</t>
  </si>
  <si>
    <t>26.12.9</t>
  </si>
  <si>
    <t>26.12.91</t>
  </si>
  <si>
    <t>26.12.99</t>
  </si>
  <si>
    <t>27.11.10</t>
  </si>
  <si>
    <t>27.11.2</t>
  </si>
  <si>
    <t>27.11.21</t>
  </si>
  <si>
    <t>27.11.22</t>
  </si>
  <si>
    <t>27.11.23</t>
  </si>
  <si>
    <t>27.11.24</t>
  </si>
  <si>
    <t>27.11.25</t>
  </si>
  <si>
    <t>27.11.26</t>
  </si>
  <si>
    <t>27.11.3</t>
  </si>
  <si>
    <t>27.11.31</t>
  </si>
  <si>
    <t>27.11.32</t>
  </si>
  <si>
    <t>27.11.4</t>
  </si>
  <si>
    <t>27.11.41</t>
  </si>
  <si>
    <t>27.11.42</t>
  </si>
  <si>
    <t>27.11.43</t>
  </si>
  <si>
    <t>27.11.5</t>
  </si>
  <si>
    <t>27.11.50</t>
  </si>
  <si>
    <t>27.11.6</t>
  </si>
  <si>
    <t>27.11.61</t>
  </si>
  <si>
    <t>27.11.62</t>
  </si>
  <si>
    <t>27.11.9</t>
  </si>
  <si>
    <t>27.11.99</t>
  </si>
  <si>
    <t>27.12.1</t>
  </si>
  <si>
    <t>27.12.10</t>
  </si>
  <si>
    <t>27.12.2</t>
  </si>
  <si>
    <t>27.12.21</t>
  </si>
  <si>
    <t>27.12.22</t>
  </si>
  <si>
    <t>27.12.23</t>
  </si>
  <si>
    <t>27.12.24</t>
  </si>
  <si>
    <t>27.12.3</t>
  </si>
  <si>
    <t>27.12.31</t>
  </si>
  <si>
    <t>27.12.32</t>
  </si>
  <si>
    <t>27.12.4</t>
  </si>
  <si>
    <t>27.12.40</t>
  </si>
  <si>
    <t>27.12.9</t>
  </si>
  <si>
    <t>27.12.99</t>
  </si>
  <si>
    <t>28.11.11</t>
  </si>
  <si>
    <t>28.11.12</t>
  </si>
  <si>
    <t>28.11.13</t>
  </si>
  <si>
    <t>28.11.24</t>
  </si>
  <si>
    <t>28.11.3</t>
  </si>
  <si>
    <t>28.11.31</t>
  </si>
  <si>
    <t>28.11.32</t>
  </si>
  <si>
    <t>28.11.33</t>
  </si>
  <si>
    <t>28.11.4</t>
  </si>
  <si>
    <t>28.11.41</t>
  </si>
  <si>
    <t>28.11.42</t>
  </si>
  <si>
    <t>28.11.9</t>
  </si>
  <si>
    <t>28.11.99</t>
  </si>
  <si>
    <t>28.12.11</t>
  </si>
  <si>
    <t>28.12.12</t>
  </si>
  <si>
    <t>28.12.13</t>
  </si>
  <si>
    <t>28.12.14</t>
  </si>
  <si>
    <t>28.12.15</t>
  </si>
  <si>
    <t>28.12.16</t>
  </si>
  <si>
    <t>28.12.20</t>
  </si>
  <si>
    <t>28.12.9</t>
  </si>
  <si>
    <t>28.12.99</t>
  </si>
  <si>
    <t>29.10.21</t>
  </si>
  <si>
    <t>29.10.22</t>
  </si>
  <si>
    <t>29.10.23</t>
  </si>
  <si>
    <t>29.10.24</t>
  </si>
  <si>
    <t>29.10.30</t>
  </si>
  <si>
    <t>29.10.41</t>
  </si>
  <si>
    <t>29.10.42</t>
  </si>
  <si>
    <t>29.10.43</t>
  </si>
  <si>
    <t>29.10.44</t>
  </si>
  <si>
    <t>29.10.51</t>
  </si>
  <si>
    <t>29.10.52</t>
  </si>
  <si>
    <t>29.10.59</t>
  </si>
  <si>
    <t>29.10.9</t>
  </si>
  <si>
    <t>29.10.99</t>
  </si>
  <si>
    <t>30.11.1</t>
  </si>
  <si>
    <t>30.11.10</t>
  </si>
  <si>
    <t>30.11.2</t>
  </si>
  <si>
    <t>30.11.21</t>
  </si>
  <si>
    <t>30.11.22</t>
  </si>
  <si>
    <t>30.11.23</t>
  </si>
  <si>
    <t>30.11.24</t>
  </si>
  <si>
    <t>30.11.3</t>
  </si>
  <si>
    <t>30.11.31</t>
  </si>
  <si>
    <t>30.11.32</t>
  </si>
  <si>
    <t>30.11.33</t>
  </si>
  <si>
    <t>30.11.4</t>
  </si>
  <si>
    <t>30.11.40</t>
  </si>
  <si>
    <t>30.11.5</t>
  </si>
  <si>
    <t>30.11.50</t>
  </si>
  <si>
    <t>30.11.9</t>
  </si>
  <si>
    <t>30.11.91</t>
  </si>
  <si>
    <t>30.11.92</t>
  </si>
  <si>
    <t>30.11.99</t>
  </si>
  <si>
    <t>30.12.1</t>
  </si>
  <si>
    <t>30.12.11</t>
  </si>
  <si>
    <t>30.12.12</t>
  </si>
  <si>
    <t>30.12.19</t>
  </si>
  <si>
    <t>30.12.9</t>
  </si>
  <si>
    <t>30.12.99</t>
  </si>
  <si>
    <t>31.01.1</t>
  </si>
  <si>
    <t>31.01.11</t>
  </si>
  <si>
    <t>31.01.12</t>
  </si>
  <si>
    <t>31.01.13</t>
  </si>
  <si>
    <t>31.01.9</t>
  </si>
  <si>
    <t>31.01.99</t>
  </si>
  <si>
    <t>31.03.1</t>
  </si>
  <si>
    <t>31.03.11</t>
  </si>
  <si>
    <t>31.03.12</t>
  </si>
  <si>
    <t>31.03.9</t>
  </si>
  <si>
    <t>31.03.99</t>
  </si>
  <si>
    <t>Код ОКПД 2</t>
  </si>
  <si>
    <t>Код ОКВЭД 2</t>
  </si>
  <si>
    <t>Наименование по коду ОКВЭД 2</t>
  </si>
  <si>
    <t>Наименование по коду ОКПД 2</t>
  </si>
  <si>
    <t>0_Любые участники, в т.ч. субъекты МСП (п. 7 Положения ППРФ №1352)</t>
  </si>
  <si>
    <t>ПОЛОЖЕНИЕ
ОБ ОСОБЕННОСТЯХ УЧАСТИЯ СУБЪЕКТОВ МАЛОГО И СРЕДНЕГО
ПРЕДПРИНИМАТЕЛЬСТВА В ЗАКУПКАХ ТОВАРОВ, РАБОТ, УСЛУГ
ОТДЕЛЬНЫМИ ВИДАМИ ЮРИДИЧЕСКИХ ЛИЦ, ГОДОВОМ ОБЪЕМЕ
ТАКИХ ЗАКУПОК И ПОРЯДКЕ РАСЧЕТА УКАЗАННОГО ОБЪЕМА</t>
  </si>
  <si>
    <t>а) закупки для обеспечения обороны страны и безопасности государства;</t>
  </si>
  <si>
    <t>б) закупки в области использования атомной энергии;</t>
  </si>
  <si>
    <t>в) закупки, которые относятся к сфере деятельности субъектов естественных монополий в соответствии с Федеральным законом "О естественных монополиях";</t>
  </si>
  <si>
    <t>г) закупки, которые осуществляются за пределами территории Российской Федерации и предметом которых является поставка товаров, выполнение (оказание) работ (услуг) за пределами территории Российской Федерации;</t>
  </si>
  <si>
    <t>д) закупки финансовых услуг, включая банковские услуги, страховые услуги, услуги на рынке ценных бумаг, услуги по договору лизинга, а также услуги, оказываемые финансовой организацией и связанные с привлечением и (или) размещением денежных средств юридических и физических лиц;</t>
  </si>
  <si>
    <t>е) закупки, сведения о которых составляют государственную тайну, при условии, что такие сведения содержатся в документации о закупке или в проекте договора;</t>
  </si>
  <si>
    <t>ж) закупки, в отношении которых принято решение Правительства Российской Федерации в соответствии с частью 16 статьи 4 Федерального закона;</t>
  </si>
  <si>
    <t>з) закупки услуг по водоснабжению, водоотведению, теплоснабжению и газоснабжению (за исключением услуг по реализации сжиженного газа), а также по подключению (присоединению) к сетям инженерно-технического обеспечения по регулируемым в соответствии с законодательством Российской Федерации ценам (тарифам);</t>
  </si>
  <si>
    <t>и) закупки работ (услуг), выполнение (оказание) которых может осуществляться только органом исполнительной власти в соответствии с его полномочиями либо подведомственными ему государственным учреждением и государственным унитарным предприятием, соответствующие полномочия которых устанавливаются федеральными законами, нормативными правовыми актами Президента Российской Федерации или нормативными правовыми актами Правительства Российской Федерации, а также законодательными актами соответствующего субъекта Российской Федерации;</t>
  </si>
  <si>
    <t>к) закупки услуг по осуществлению авторского контроля за разработкой проектной документации на объект капитального строительства, проведению авторского надзора за строительством, реконструкцией и капитальным ремонтом объекта капитального строительства авторами, а также по проведению технического и авторского надзора за выполнением работ по сохранению объекта культурного наследия (памятников истории и культуры) народов Российской Федерации авторами проектов;</t>
  </si>
  <si>
    <t>л) закупки, предметом которых является аренда и (или) приобретение в собственность объектов недвижимого имущества;</t>
  </si>
  <si>
    <t>м) закупки энергоносителей;</t>
  </si>
  <si>
    <t>н) закупки услуг добычи, хранения, отгрузки (перевалки) и переработки энергоносителей;</t>
  </si>
  <si>
    <t>о) закупки подвижного состава и материалов верхнего строения железнодорожного пути;</t>
  </si>
  <si>
    <t>п) закупки результатов интеллектуальной деятельности у поставщика (исполнителя, подрядчика), обладающего исключительным правом на результат интеллектуальной деятельности или на средство индивидуализации, удостоверенным правоустанавливающим документом;</t>
  </si>
  <si>
    <t>р) закупки услуг в области воздушных перевозок и авиационных работ;</t>
  </si>
  <si>
    <t>с) закупки труб большого диаметра, используемых при строительстве магистральных нефтепроводов и нефтепродуктопроводов;</t>
  </si>
  <si>
    <t>т) закупки товаров, являющихся источником радиоактивной и химической опасности и применяемых для разведки, добычи, транспортировки и переработки сырой нефти и природного газа;</t>
  </si>
  <si>
    <t>х) закупки услуг подвижной радиотелефонной связи;</t>
  </si>
  <si>
    <t>х</t>
  </si>
  <si>
    <t>Юридическое лицо</t>
  </si>
  <si>
    <t>Филиал/подразделение</t>
  </si>
  <si>
    <t>Организатор закупки</t>
  </si>
  <si>
    <t>Вид закупки (электронная/неэлектронная)</t>
  </si>
  <si>
    <t>Плановая дата официального объявления о начале процедур (чч.мм.гггг)</t>
  </si>
  <si>
    <t>Плановая дата подведения итогов по закупочной процедуре (чч.мм.гггг)</t>
  </si>
  <si>
    <t>Наименование контрагента</t>
  </si>
  <si>
    <t>Предмет договора</t>
  </si>
  <si>
    <t>Минимально необходимые требования, предъявляемые к закупаемым товарам (работам, услугам)</t>
  </si>
  <si>
    <t>Единица измерения</t>
  </si>
  <si>
    <t>Сведения о количестве (объеме) - количество единиц измерения</t>
  </si>
  <si>
    <t>Регион поставки товаров (выполнения работ, оказания услуг)</t>
  </si>
  <si>
    <t>Плановая дата заключения договора (чч.мм.гггг)</t>
  </si>
  <si>
    <t>Плановая дата начала поставки товаров, выполнения работ, услуг (чч.мм.гггг)</t>
  </si>
  <si>
    <t>Плановая дата окончания поставки товаров, выполнения работ, услуг (чч.мм.гггг)</t>
  </si>
  <si>
    <t>Код по ОКЕИ</t>
  </si>
  <si>
    <t>Код по ОКАТО</t>
  </si>
  <si>
    <t>Планируемая начальная (предельная) цена лота по извещению/уведомлению, тыс. руб. (с учетом НДС)</t>
  </si>
  <si>
    <t>Планируемая начальная (предельная) цена лота по извещению/уведомлению, тыс. руб. (без учета НДС)</t>
  </si>
  <si>
    <t>A</t>
  </si>
  <si>
    <t>F</t>
  </si>
  <si>
    <t>G</t>
  </si>
  <si>
    <t>H</t>
  </si>
  <si>
    <t>Согласования</t>
  </si>
  <si>
    <t>сведения об утверждении СД ДЗО</t>
  </si>
  <si>
    <t>согласование ДИ</t>
  </si>
  <si>
    <t>номер заявки</t>
  </si>
  <si>
    <t>J</t>
  </si>
  <si>
    <t>Категория закупки, которая не учитывается при расчёте совокупного годового стоимостного объёма договоров</t>
  </si>
  <si>
    <t>68.32.11.110</t>
  </si>
  <si>
    <t>Услуги по технической инвентаризации недвижимого имущества жилого фонда</t>
  </si>
  <si>
    <t>68.32.11.120</t>
  </si>
  <si>
    <t>Услуги по управлению жилым фондом, предоставляемые за вознаграждение или на договорной основе, кроме недвижимости, находящейся в собственности на фиксированное время года, кроме услуг по технической инвентаризации недвижимого имущества жилого фонда</t>
  </si>
  <si>
    <t>68.32.13.110</t>
  </si>
  <si>
    <t>68.32.13.120</t>
  </si>
  <si>
    <t>Услуги по технической инвентаризации недвижимого имущества нежилого фонда</t>
  </si>
  <si>
    <t>Услуги по управлению нежилым фондом, предоставляемые за вознаграждение или на договорной основе, кроме услуг по технической инвентаризации недвижимого имущества нежилого фонда</t>
  </si>
  <si>
    <t>71.12.34.110</t>
  </si>
  <si>
    <t>71.12.34.120</t>
  </si>
  <si>
    <t>Услуги в области землеустройства</t>
  </si>
  <si>
    <t>71.12.35.110</t>
  </si>
  <si>
    <t>71.12.35.120</t>
  </si>
  <si>
    <t>Услуги в области кадастровой деятельности</t>
  </si>
  <si>
    <t>7. При расчете в соответствии с пунктом 5 настоящего Положения совокупного годового стоимостного объема договоров, заключенных заказчиками, в том числе с субъектами малого и среднего предпринимательства, по результатам закупок, при расчете в соответствии с пунктом 5(1) настоящего Положения совокупного годового стоимостного объема закупок, планируемых к осуществлению в соответствии с проектом плана закупки или утвержденным планом закупки, при расчете в соответствии с пунктом 5(2) настоящего Положения годового объема закупки инновационной продукции, высокотехнологичной продукции у субъектов малого и среднего предпринимательства и при расчете в соответствии с пунктом 5(3) настоящего Положения годового объема закупки инновационной продукции, высокотехнологичной продукции, которую планируется в соответствии с проектом плана закупки товаров, работ, услуг или проектом плана закупки инновационной продукции, высокотехнологичной продукции, лекарственных средств (в части первого года его реализации) либо указанными утвержденными планами осуществить по результатам закупки, участниками которой являются только субъекты малого и среднего предпринимательства, не учитываются:</t>
  </si>
  <si>
    <t>у) закупки товаров, работ (услуг), выполняемых (оказываемых) при проведении плановых ремонтов, технического обслуживания и модернизации, осуществляемых в рамках существующих гарантийных или лицензионных обязательств по закупленным товару, работе (услуге);</t>
  </si>
  <si>
    <t>ф) закупки товаров, в том числе происходящих из иностранного государства, и (или) работ (услуг), выполняемых (оказываемых) иностранными лицами, в целях реализации шельфовых проектов;</t>
  </si>
  <si>
    <t>ц) закупки услуг образовательных организаций (за исключением услуг образовательных организаций, созданных в организационно-правовой форме потребительских кооперативов);</t>
  </si>
  <si>
    <t>ч) закупки товаров, работ (услуг), выполняемых (оказываемых) в рамках исполнения договоров, заключенных между основным хозяйственным обществом и дочерним хозяйственным обществом и (или) хозяйственным обществом, созданным дочерним хозяйственным обществом, в случае закупки:
- товаров, работ (услуг) собственного производства - при необходимости соблюдения единого технологического процесса производства продукции, выполнения работ, оказания услуг;
- товаров, работ (услуг), связанных с оказанием бухгалтерских услуг, информационных услуг, охранной деятельностью или с сохранением коммерческой и информационной безопасности основного хозяйственного общества, его дочерних хозяйственных обществ, хозяйственных обществ, созданных дочерними хозяйственными обществами;</t>
  </si>
  <si>
    <t>ш) закупки услуг по обеспечению защиты персональных данных в информационных системах - в случае если начальная (максимальная) цена таких закупок превышает 200 млн. рублей;</t>
  </si>
  <si>
    <t>щ) закупки услуг по проведению аудита и обзорной проверки консолидированной финансовой отчетности заказчиками, суммарный объем выручки которых от продажи товаров, продукции, выполнения (оказания) работ (услуг), а также от прочих доходов по данным бухгалтерской (финансовой) отчетности за предшествующий календарный год превышает 10 млрд. рублей;</t>
  </si>
  <si>
    <t>2.1*</t>
  </si>
  <si>
    <t>I</t>
  </si>
  <si>
    <t>Сведения о закупке у ЕП</t>
  </si>
  <si>
    <t>№ конс. закупки</t>
  </si>
  <si>
    <t>подразделение - инициатор закупки</t>
  </si>
  <si>
    <t>8.1*</t>
  </si>
  <si>
    <t>9.1*</t>
  </si>
  <si>
    <t>Признак закупки инновационной и высокотехнологичной продукции (Да/Нет)</t>
  </si>
  <si>
    <t>Наличие условий о субьектах малого и среднего предпринимательства в конкурсной/закупочной документации</t>
  </si>
  <si>
    <t>Код по ОКВЭД 2</t>
  </si>
  <si>
    <t>Код по ОКПД 2</t>
  </si>
  <si>
    <t>ЕП</t>
  </si>
  <si>
    <t>ЗПП</t>
  </si>
  <si>
    <t>Основание для проведения закупки у ЕП (пункт ЕСЗ ПАО "Россети")</t>
  </si>
  <si>
    <t>Пр усл строн.орг.пр.хар-ра по тех.обслуж</t>
  </si>
  <si>
    <t>Тех.освидет-ние произв.Зданий и оборудов</t>
  </si>
  <si>
    <t>Экспертиза пром.безоп. грузопод. машин</t>
  </si>
  <si>
    <t>Услуги по техническому надзору</t>
  </si>
  <si>
    <t>Аренда зданий,помещ,сооруж, кроме ЭС хоз</t>
  </si>
  <si>
    <t>Расходы на лизинг электросетев имущества</t>
  </si>
  <si>
    <t>Прочие телекоммуникационные услуги</t>
  </si>
  <si>
    <t>Прочие информационные услуги (ИТ-бюдж)</t>
  </si>
  <si>
    <t>Пр. расх. на страхование</t>
  </si>
  <si>
    <t>Услуги водоснабжения и водоотведения</t>
  </si>
  <si>
    <t>ТО системы водоснабжения</t>
  </si>
  <si>
    <t>ТО системы газоснабжения</t>
  </si>
  <si>
    <t>Уборка помещений и территорий</t>
  </si>
  <si>
    <t>Прочие услуги на содержание имущества</t>
  </si>
  <si>
    <t>Аккредит,аттестац,переаттест.Повер/калиб</t>
  </si>
  <si>
    <t>Вакцинация персонала</t>
  </si>
  <si>
    <t>Услуги СМИ и PR</t>
  </si>
  <si>
    <t>Усл.по регистр.имущ.прав. на зем. учас.</t>
  </si>
  <si>
    <t>Усл.по оформл.имущ.прав на недв.им-во</t>
  </si>
  <si>
    <t>Расходы на выставочную деятельность</t>
  </si>
  <si>
    <t>Прочие затраты на транспорт</t>
  </si>
  <si>
    <t>Услуги по приобрет нормат,технич лит-ры</t>
  </si>
  <si>
    <t>Расходы на проведение совещаний</t>
  </si>
  <si>
    <t>Прочие расходы по командировкам</t>
  </si>
  <si>
    <t>Расходы содержание объектов социал сферы</t>
  </si>
  <si>
    <t>Услуги банков</t>
  </si>
  <si>
    <t>СБ: Прочие расходы</t>
  </si>
  <si>
    <t>Расходы по ликвидации ОС</t>
  </si>
  <si>
    <t>Расходы по реализации облигаций</t>
  </si>
  <si>
    <t>Расходы на сувенирную продукцию</t>
  </si>
  <si>
    <t>Услуги типографии и полиграфии</t>
  </si>
  <si>
    <t>Расходы по оценке имущества</t>
  </si>
  <si>
    <t>Услуги рейтинговых агентств</t>
  </si>
  <si>
    <t>Расходы на провед Совета директ, совещан</t>
  </si>
  <si>
    <t>Расходы по тех присоед к сетям проч.орг.</t>
  </si>
  <si>
    <t>Линейные изоляторы подвесные</t>
  </si>
  <si>
    <t>Опорные изоляторы</t>
  </si>
  <si>
    <t>Линейные изоляторы штыревые</t>
  </si>
  <si>
    <t>Опоры мет.ВЛ 0,4-110 кВ</t>
  </si>
  <si>
    <t>Силовой кабель до 1 кВ</t>
  </si>
  <si>
    <t>Провод неизолированный</t>
  </si>
  <si>
    <t>204F</t>
  </si>
  <si>
    <t>Силовой кабель 6-20 кВ</t>
  </si>
  <si>
    <t>204G</t>
  </si>
  <si>
    <t>Силовой кабель 35-110 кВ</t>
  </si>
  <si>
    <t>204H</t>
  </si>
  <si>
    <t>Провод изолированный</t>
  </si>
  <si>
    <t>204I</t>
  </si>
  <si>
    <t>Провод обмоточный</t>
  </si>
  <si>
    <t>204K</t>
  </si>
  <si>
    <t>Провод и кабель специальные</t>
  </si>
  <si>
    <t>КТП</t>
  </si>
  <si>
    <t>302D</t>
  </si>
  <si>
    <t>302E</t>
  </si>
  <si>
    <t>СТП, МТП</t>
  </si>
  <si>
    <t>302F</t>
  </si>
  <si>
    <t>ОРУ 35-110 кВ</t>
  </si>
  <si>
    <t>Бытовая техника</t>
  </si>
  <si>
    <t>№</t>
  </si>
  <si>
    <t>В графе отражаются сведения о дате протокола заседания СД по вопросу об утверждении Плана закупки или включения позиции в План закупки.  
В случае вынесения материалов на ЦКК о корректировки Плана закупки:
- если корректировка касается ранее утвержденных СД закупок (вне зависимости от предмета корректировки), в графе отражается информация о дате протокола заседания СД по вопросу об утверждении Плана закупки или включения позиции в План закупки;
- если корректировка касается включения в План закупки новой позиции (потребности), графа не заполняется (за исключением новых позиций, включаемых в План закупки в соответствии с решением СД)</t>
  </si>
  <si>
    <t>сведения об утверждении СД</t>
  </si>
  <si>
    <t>сведения о согласовании ЦКК</t>
  </si>
  <si>
    <t>№ вопроса (протокола ЦКК)</t>
  </si>
  <si>
    <t>В графе отражаются сведения о № протокола заседания СД по вопросу об утверждении Плана закупки или включения позиции в План закупки.  
В случае вынесения материалов на ЦКК о корректировки Плана закупки:
- если корректировка касается ранее утвержденных СД закупок (вне зависимости от предмета корректировки), в графе отражается информация о № протокола заседания СД по вопросу об утверждении Плана закупки или включения позиции в План закупки;
- если корректировка касается включения в План закупки новой позиции (потребности), графа не заполняется (за исключением новых позиций, включаемых в План закупки в соответствии с решением СД)</t>
  </si>
  <si>
    <t>В графе отражаются сведения о № вопроса из протокола заседания СД об утверждении Плана закупки или включения позиции в План закупки.  
В случае вынесения материалов на ЦКК о корректировки Плана закупки:
- если корректировка касается ранее утвержденных СД закупок (вне зависимости от предмета корректировки), в графе отражается информация о № вопроса из протокола заседания СД об утверждении Плана закупки или включения позиции в План закупки;
- если корректировка касается включения в План закупки новой позиции (потребности), графа не заполняется (за исключением новых позиций, включаемых в План закупки в соответствии с решением СД)</t>
  </si>
  <si>
    <t>Наименование граф формата Плана закупки</t>
  </si>
  <si>
    <t>Описание и правила заполнение граф формата Плана закупки</t>
  </si>
  <si>
    <t>ИА - ОЗГТ</t>
  </si>
  <si>
    <t>ИА - УД</t>
  </si>
  <si>
    <t>ИА - АХС</t>
  </si>
  <si>
    <t>ИА - ДУП</t>
  </si>
  <si>
    <t>ИА - ДСО</t>
  </si>
  <si>
    <t>ИА - ДВК</t>
  </si>
  <si>
    <t>ИА - ДКС</t>
  </si>
  <si>
    <t>ИА - ДЛиМТО</t>
  </si>
  <si>
    <t>ИА - ДФ</t>
  </si>
  <si>
    <t>ИА - ДЭиПЭЭ</t>
  </si>
  <si>
    <t>ИА - ДБиНУиО</t>
  </si>
  <si>
    <t>ИА - ДУС</t>
  </si>
  <si>
    <t>ИА - ДТ</t>
  </si>
  <si>
    <t>ИА - ДОТиСУ</t>
  </si>
  <si>
    <t>ИА - ДПО</t>
  </si>
  <si>
    <t>ИА - ДКПиЗД</t>
  </si>
  <si>
    <t>ИА - ОМПиГО</t>
  </si>
  <si>
    <t>В графе отражаются сведения о дате протокола заседания ЦКК по вопросу об одобрении корректировки или включения позиции в План закупки.</t>
  </si>
  <si>
    <t>В графе отражаются сведения о № протокола заседания ЦКК по вопросу об одобрении корректировки или включения позиции в План закупки.</t>
  </si>
  <si>
    <t>В графе отражаются сведения о № вопроса из протокола заседания ЦКК об одобрении корректировки или включения позиции в План закупки.</t>
  </si>
  <si>
    <t>В графе отражаются примечания к решению ЦКК. Графа заполняется УМиОЗД ДКПиЗД.</t>
  </si>
  <si>
    <t>В графе отражаются сведения о профильном подразделении ИА - инициаторе закупки. Инициатором закупки является профильное подразделение ИА ответственное за контроль заключения и исполнения договора, согласовавшее закупку. Графа заполняется в соответствии со списком возможных значений.</t>
  </si>
  <si>
    <t>В графе отражаются сведения о № заявки на согласование расчета стоимости и источника финансирования по ИПР. Графа заполняется только при наличии согласования ДИ.</t>
  </si>
  <si>
    <t>В графе указывается уникальный номер закупки.</t>
  </si>
  <si>
    <t>Графа заполняется только для консолидированных закупок. В графе указывается № закупки из графы 2 формата Плана закупки, в которой отражены общие параметры консолидированной закупки, что является свидетельством о принадлежности такой позиций к консолидированной закупке. Правило заполнения графы также распространяется на позицию, в которой отражены общие параметры консолидированной закупки.</t>
  </si>
  <si>
    <t>В графе отражается информация о филиале/подразделении ИА - потребителе продукции. Графа заполняется в соответствии со списком возможных значений.</t>
  </si>
  <si>
    <t>В графе отражается информация о номере лота, указанного в графе 7 формата Плана закупки, строго в соответствии с классификаторами КИСУР (ПО SAP).</t>
  </si>
  <si>
    <t>В графе отражается информация о наименовании лота, указанного в графе 6 формата Плана закупки, строго в соответствии с классификаторами КИСУР (ПО SAP).</t>
  </si>
  <si>
    <t>В графе отражается информация о коде в соответствии с ОКВЭД 2 в формате ХХ.ХХ. Графа заполняется автоматически при заполнении графы 9 формата Плана закупки.</t>
  </si>
  <si>
    <t>В графе отражается информация наименовании по коду в соответствии с ОКВЭД 2. Графа заполняется автоматически при заполнении графы 9 формата Плана закупки.</t>
  </si>
  <si>
    <t>В графе отражается информация наименовании по коду в соответствии с ОКПД 2. Графа заполняется автоматически при заполнении графы 9 формата Плана закупки.</t>
  </si>
  <si>
    <t>В графе отражается информация о коде в соответствии с ОКПД 2 в формате ХХ.ХХ.ХХ.ХХХ. Преимущественно следует использовать коды ОКПД 2 в соответствии с утвержденным Перечнем товаров, работ, услуг, закупка которых осуществляется у субъектов малого и среднего предпринимательства (далее - Перечень). Копия Перечня справочно размещена на листе "06_Перечень закупок у СМСП".</t>
  </si>
  <si>
    <t>В графе указывается признак отнесения закупки к инновационной и высокотехнологичной продукции. В случае, отнесения закупки к инновационной и высокотехнологичной продукции указывается слово «Да», иначе - "Нет". Отнесение закупки к инновационной и высокотехнологичной продукции определяется на основании критериев утвержденных приказом Минэнерго России от 25.12.2015 №1026.</t>
  </si>
  <si>
    <t>В графе отражается информация о документе, на основани которого определена планируемая цена закупки.</t>
  </si>
  <si>
    <t>Графа заполняется только для закупок, планируемых к проведению способами ЕП и ЗПП. В графе указывается ИНН контрагента с которым планируется заключение договора.</t>
  </si>
  <si>
    <t>Графа заполняется только для закупок, планируемых к проведению способами ЕП и ЗПП. В графе указывается КПП контрагента с которым планируется заключение договора. В случае если контрагентом является индивидуальный предприниматель или физическое лицо, то графа не заполняется.</t>
  </si>
  <si>
    <t>Графа заполняется только для закупок, планируемых к проведению способами ЕП и ЗПП. В графе указывается наименование контрагента с которым планируется заключение договора в формате - КРАТКОЕ НАИМЕНОВАНИЕ (ОПФ), где ОПФ - организационно-правовая форма, наприимер АО, ПАО, ООО, ИП, ФБУ и т.д.</t>
  </si>
  <si>
    <t>Графа заполняется только для закупок, планируемых к проведению способами ЕП и ЗПП. Графа заполняется в соответствии со списком возможных значений. В качестве возможных значений представлен закрытый список ссылок на пункты Стандарта, которые являются основани для проведениия закупки способом ЕП.</t>
  </si>
  <si>
    <t>В графе отражается информация о минимально необходимых требованиях, предъявляемых к закупаемым товарам (работам, услугам) или указание на наличие таких требований в техническом задании к закупочной документации.</t>
  </si>
  <si>
    <t>В графе указывается код единицы измерения закупаемого товара (работы, услуги) по ОКЕИ. Если в соответствии с номенклатурой закупаемого товара (работы, услуги) для единиц измерения необходимо использовать несколько кодов по ОКЕИ, то их следует указывать через знак "/", например, "006/796". Для заполнения настоящей графы следует использовать перечень значений с листа "03_Справочники".</t>
  </si>
  <si>
    <t>В графе указывается наименование единицы измерения закупаемого товара (работы, услуги) по ОКЕИ. Если в соответствии с номенклатурой закупаемого товара (работы, услуги) для единиц измерения необходимо использовать несколько единиц измерения, то их следует указывать через знак "/", например, "Метр/Штука", при этом необходимо соблюдать последовательность наименований единииц измерения в соответствии с последовательностью кодов этих единиц измерения, указанных в графе 30 формата Плана закупки. Для заполнения настоящей графы следует использовать перечень значений с листа "03_Справочники".</t>
  </si>
  <si>
    <t>В графе указывается наименование региона поставки товара (выполнения работ, оказания услуг) по ОКАТО. Графа заполняется в соответствии со списком возможных значений.</t>
  </si>
  <si>
    <t>В графе указывается плановая дата начала поставки товаров (выполнения работ, оказания услуг). Формат отражения данных - "чч.мм.гггг".</t>
  </si>
  <si>
    <t>В графе указывается плановая дата окончания поставки товаров (выполнения работ, оказания услуг). Плановая дата окончания поставки товаров (выполнения работ, оказания услуг) не должна быть ранее плановой даты начала поставки товаров (выполнения работ, оказания услуг). Формат отражения данных - "чч.мм.гггг".</t>
  </si>
  <si>
    <t>ПИР</t>
  </si>
  <si>
    <t>СМР</t>
  </si>
  <si>
    <t>ГП</t>
  </si>
  <si>
    <t>МТРиО</t>
  </si>
  <si>
    <t>ОН</t>
  </si>
  <si>
    <t>ИТ</t>
  </si>
  <si>
    <t>ТС</t>
  </si>
  <si>
    <t>ФО</t>
  </si>
  <si>
    <t>Охрана</t>
  </si>
  <si>
    <t>Услуги</t>
  </si>
  <si>
    <t>Работы</t>
  </si>
  <si>
    <t>В графе отражается информация о источнике финансирования. Графа заполняется в соответствии со списком возможных значений. При выборе значения должно учитываться правило, что в случае если в графе 1 формата Плана закупки указано значение "2" (КВД 2 - Реконструкция и техническое перевооружение электросетевых объектов), то в настоящей графе значение "Плата за технологическое присоединение" недопустимо.</t>
  </si>
  <si>
    <t>В графе указывается предмет договора (закупки). Информация должна быть изложена лаконично, но при этом достаточно для четкого понимания предмета закупки. Информация должна начинаться со слов, например: "Поставка…", "Оказаниие услуг…", "Выполнение работ..." и т.п.</t>
  </si>
  <si>
    <t>В графе отражается дополнительная информация по закупке. Также, в поле может отражаться информация в соответствии с дополнительными требованиями структурных подразделений Общества и ПАО "Россети" (например, обозначение конкурентной процедуры на право заключения рамочных соглашений по результатом которой проводится закупочная процедура). Во всех остальных случаях поле необязательно для заполнения.</t>
  </si>
  <si>
    <t>ИА - ДВА</t>
  </si>
  <si>
    <t>ю) закупки государственными компаниями, созданными на основании федерального закона, товаров, работ, услуг, по результатам которых заключаются на срок более 5 лет договоры (соглашения), которые предусматривают софинансирование, проектирование и (или) разработку рабочей документации и строительство (реконструкцию и (или) комплексное обустройство), эксплуатацию, включая содержание, ремонт (при необходимости капитальный ремонт) автомобильных дорог (участков автомобильных дорог) общего пользования федерального значения и (или) отдельных дорожных сооружений, являющихся их технологической частью, а также могут предусматривать выполнение функций оператора по сбору платы за проезд по платным автомобильным дорогам (платным участкам автомобильных дорог) общего пользования федерального значения, при условии установления указанными заказчиками в отношении участников закупки требований о привлечении к исполнению таких договоров (соглашений) субподрядчиков (соисполнителей) из числа субъектов малого и среднего предпринимательства;</t>
  </si>
  <si>
    <t>э) закупки необработанных природных алмазов;</t>
  </si>
  <si>
    <t>я) закупки работ, услуг по строительству, реконструкции, капитальному ремонту и обслуживанию особо опасных, технически сложных и уникальных объектов капитального строительства, определяемых в соответствии с законодательством Российской Федерации о градостроительной деятельности, а также закупка работ, услуг по подготовке проектной документации таких объектов в случае, если начальная (максимальная) цена договора на выполнение работ, оказание услуг по результатам указанных закупок превышает 400 млн. рублей;</t>
  </si>
  <si>
    <t>я(1)) закупки работ, услуг по проектированию, строительству, эксплуатации, реконструкции, капитальному ремонту, техническому перевооружению, консервации и ликвидации объектов, которые в соответствии с законодательством Российской Федерации относятся к категории опасных производственных объектов, либо критически важных объектов топливно-энергетического комплекса, критических элементов объектов топливно-энергетического комплекса, определяемых в соответствии с законодательством Российской Федерации о безопасности объектов топливно-энергетического комплекса (за исключением закупки работ, услуг, включенных в утвержденный заказчиком перечень товаров, работ, услуг (в том числе инновационной продукции, высокотехнологичной продукции), закупки которых осуществляются у субъектов малого и среднего предпринимательства (далее - перечень), в случае если начальная (максимальная) цена договора на выполнение работ, оказание услуг по результатам указанных закупок превышает 400 млн. рублей.</t>
  </si>
  <si>
    <t>Команд.расходы на проживание</t>
  </si>
  <si>
    <t>Ремонт КЛ 0,4-10(6)кВ</t>
  </si>
  <si>
    <t>Усл.автотранспорта</t>
  </si>
  <si>
    <t>Усл.ж/д транспорта</t>
  </si>
  <si>
    <t>Усл.авиатранспорта</t>
  </si>
  <si>
    <t>Усл.спец.транспорта</t>
  </si>
  <si>
    <t>Услуги по сертификации качества э/э</t>
  </si>
  <si>
    <t>Работы по ремонту средств связи</t>
  </si>
  <si>
    <t>Межевание, оформление охранных зон</t>
  </si>
  <si>
    <t>Объявления в СМИ произв-го хар-ра</t>
  </si>
  <si>
    <t>Информационные услуги</t>
  </si>
  <si>
    <t>Комплексное обсл.трансформаторов</t>
  </si>
  <si>
    <t>Расх.на меропр.культурно-просвет.характ.</t>
  </si>
  <si>
    <t>Расходы на публичное раскрытие информации</t>
  </si>
  <si>
    <t>Услуги переводчиков, не состоящих в штате организации</t>
  </si>
  <si>
    <t>Расх.на меропр.культурно-просвет.характера (неработающие пенсионеры)</t>
  </si>
  <si>
    <t>Расх.собр.акционеров</t>
  </si>
  <si>
    <t>Другие пр.расходы, связ. с имуществом</t>
  </si>
  <si>
    <t>Блочно-модульные здания ОПУ</t>
  </si>
  <si>
    <t>601A</t>
  </si>
  <si>
    <t>Приобретение имущества</t>
  </si>
  <si>
    <t>45.20.11.200</t>
  </si>
  <si>
    <t>Услуги по. ремонту легковых автомобилей и легких грузовых автотранспортных средств, кроме услуг по ремонту электрооборудования, шин и кузовов</t>
  </si>
  <si>
    <t>85.42.19.900</t>
  </si>
  <si>
    <t>Услуги по профессиональному обучению прочие</t>
  </si>
  <si>
    <t>39.00.23.900</t>
  </si>
  <si>
    <t>Услуги специализированные прочие по контролю над загрязнением окружающей среды, не включенные в другие группировки</t>
  </si>
  <si>
    <t>33.12.29.900</t>
  </si>
  <si>
    <t>Услуги по ремонту и техническому обслуживанию прочего оборудования специального назначения, не включенные в другие группировки</t>
  </si>
  <si>
    <t>45.20.11.100</t>
  </si>
  <si>
    <t>Услуги по обычному (текущему) техническому обслуживанию легковых автомобилей и легких грузовых автотранспортных средств, кроме услуг по ремонту электрооборудования, шин и кузовов</t>
  </si>
  <si>
    <t>95.22.10.300</t>
  </si>
  <si>
    <t>95.11.10.110</t>
  </si>
  <si>
    <t>Услуги по ремонту электрокалькуляторов, персональных машин ЭВМ, компьютерной техники, включая ноутбуки, принтеры, сканеры, процессоры, мониторы, компьютерную клавиатуру</t>
  </si>
  <si>
    <t>41.20.40.900</t>
  </si>
  <si>
    <t>Работы строительные по возведению нежилых зданий и сооружений прочие, не включенные в другие группировки</t>
  </si>
  <si>
    <t>96.01.19.100</t>
  </si>
  <si>
    <t>Услуги прачечных</t>
  </si>
  <si>
    <t>Деятельность по обеспечению безопасности в чрезвычайных ситуациях; деятельность по обеспечению безопасности в области использования атомной энергии</t>
  </si>
  <si>
    <t>49.41.19.900</t>
  </si>
  <si>
    <t>Услуги по перевозке грузов автомобильным транспортом прочие, не включенные в другие группировки</t>
  </si>
  <si>
    <t>Услуги по специальной обработке загрязненной почвы с использованием физико-химических методов очистки</t>
  </si>
  <si>
    <t>95.24.10.190</t>
  </si>
  <si>
    <t>Прочие услуги по ремонту мебели</t>
  </si>
  <si>
    <t>50.40.19.900</t>
  </si>
  <si>
    <t>Услуги по перевозке внутренним водным транспортом прочих грузов, не включенные в другие группировки</t>
  </si>
  <si>
    <t>95.22.10.100</t>
  </si>
  <si>
    <t>Услуги по ремонту бытовых машин, узлов и деталей к ним</t>
  </si>
  <si>
    <t>18.14.10.200</t>
  </si>
  <si>
    <t>Услуги переплетные и связанные с переплетом аналогичных изделий</t>
  </si>
  <si>
    <t>74.20.21.119</t>
  </si>
  <si>
    <t>Прочие услуги в области портретной фотографии</t>
  </si>
  <si>
    <t>подразделение - инициатор потребности</t>
  </si>
  <si>
    <t>- защиту садов, огородов и зеленых насаждений от вредителей и болезней по индивидуальному заказу населения;</t>
  </si>
  <si>
    <t>- эксплуатацию мелиоративных систем</t>
  </si>
  <si>
    <t>Производство мясной продукции для детского питания, в том числе из мяса птицы</t>
  </si>
  <si>
    <t>Производство специализированной пищевой продукции, в том числе диетических пищевых продуктов</t>
  </si>
  <si>
    <t>10.86.7</t>
  </si>
  <si>
    <t>Производство воды питьевой, напитков безалкогольных для детского питания</t>
  </si>
  <si>
    <t>10.86.8</t>
  </si>
  <si>
    <t>Производство рыбной продукции для детского питания</t>
  </si>
  <si>
    <t>Производство хлебобулочных и кондитерских изделий для детского питания</t>
  </si>
  <si>
    <t>Производство готовых кормов для непродуктивных животных</t>
  </si>
  <si>
    <t>- производство готовых кормов для непродуктивных животных, включая корма для собак, кошек, птиц, рыб и т.д.</t>
  </si>
  <si>
    <t>- производство бронежилетов, спасательных жилетов, парашютов и т.п.;</t>
  </si>
  <si>
    <t>- пошив готовых текстильных изделий, кроме одежды по индивидуальному заказу населения</t>
  </si>
  <si>
    <t>Пошив готовых текстильных изделий по индивидуальному заказу населения, кроме одежды</t>
  </si>
  <si>
    <t>- производство набивных пуховок и перчаток;</t>
  </si>
  <si>
    <t>- изготовление прочих текстильных изделий, не включенных в другие группировки по индивидуальному заказу населения</t>
  </si>
  <si>
    <t>13.99.4</t>
  </si>
  <si>
    <t>Изготовление прочих текстильных изделий по индивидуальному заказу населения, не включенных в другие группировки</t>
  </si>
  <si>
    <t>- производство готовой одежды;</t>
  </si>
  <si>
    <t>- пошив одежды по индивидуальному заказу населения</t>
  </si>
  <si>
    <t>- производство одежды, сделанной из кожи или имеющую кожу в составе, включая отдельные виды спецодежды, такие как кожаные фартуки для сварщиков;</t>
  </si>
  <si>
    <t>- пошив одежды из натуральной и искусственной кожи, замши по индивидуальному заказу населения</t>
  </si>
  <si>
    <t>Производство одежды из кожи, кроме изготовленных по индивидуальному заказу</t>
  </si>
  <si>
    <t>14.11.2</t>
  </si>
  <si>
    <t>Пошив одежды из кожи по индивидуальному заказу населения</t>
  </si>
  <si>
    <t>- производство рабочей и специальной одежды, в том числе комплектов, курток, блейзеров, брюк, комбинезонов, фартуков, жилетов, халатов;</t>
  </si>
  <si>
    <t>- пошив производственной одежды по индивидуальному заказу населения</t>
  </si>
  <si>
    <t>Производство спецодежды, кроме изготовленных по индивидуальному заказу</t>
  </si>
  <si>
    <t>Пошив производственной одежды по индивидуальному заказу населения</t>
  </si>
  <si>
    <t>Пошив и вязание прочей верхней одежды по индивидуальному заказу населения</t>
  </si>
  <si>
    <t>- производство трикотажного нательного белья и белья для сна из тканых, вязаных крючком и спицами тканей, кружев и т.д. для мужчин, женщин, детей: рубашек, футболок, трусов, шорт, пижам, ночных рубашек, халатов, блузок, плавок, бюстгальтеров, корсетов и т.п.;</t>
  </si>
  <si>
    <t>- пошив нательного белья, легкой одежды, корсетных изделий по индивидуальному заказу населения</t>
  </si>
  <si>
    <t>14.14.4</t>
  </si>
  <si>
    <t>Пошив нательного белья по индивидуальному заказу населения</t>
  </si>
  <si>
    <t>- пошив и вязание по индивидуальному заказу населения перечисленных изделий</t>
  </si>
  <si>
    <t>14.19.5</t>
  </si>
  <si>
    <t>Пошив и вязание прочей одежды и аксессуаров одежды, головных уборов по индивидуальному заказу населения</t>
  </si>
  <si>
    <t>- пошив мужской, женской и детской спортивной одежды по индивидуальному заказу населения;</t>
  </si>
  <si>
    <t>- пошив национальной одежды по индивидуальному заказу населения;</t>
  </si>
  <si>
    <t>- пошив одежды для новорожденных и детей младшего возраста по индивидуальному заказу населения;</t>
  </si>
  <si>
    <t>- пошив мужских, женских и детских головных уборов по индивидуальному заказу населения;</t>
  </si>
  <si>
    <t>- пошив одежды в ансамбле (комплектная одежда) по индивидуальному заказу населения;</t>
  </si>
  <si>
    <t>- вязание платочно-шарфовых изделий по индивидуальному заказу населения;</t>
  </si>
  <si>
    <t>- вязание головных уборов по индивидуальному заказу населения;</t>
  </si>
  <si>
    <t>- вязание перчаточных изделий по индивидуальному заказу населения;</t>
  </si>
  <si>
    <t>- производство изделий из меха: одежды из меха и ее аксессуаров, наборов из меха (например, отдельные куски меха, пластины, коврики, полосы и т.д.), различных изделий из меха: ковриков, ненабивных пуфов, промышленных тряпок для полировки;</t>
  </si>
  <si>
    <t>- пошив одежды из меха по индивидуальному заказу населения;</t>
  </si>
  <si>
    <t>- пошив пристегивающихся воротников, капюшонов, манжет из натурального и искусственного меха по индивидуальному заказу населения</t>
  </si>
  <si>
    <t>Производство меховых изделий, кроме изготовленных по индивидуальному заказу</t>
  </si>
  <si>
    <t>14.20.2</t>
  </si>
  <si>
    <t>Пошив меховых изделий по индивидуальному заказу населения</t>
  </si>
  <si>
    <t>- производство чулочно-носочных изделий, включая носки, трико и колготки;</t>
  </si>
  <si>
    <t>- изготовление вязаных и трикотажных чулочно-носочных изделий по индивидуальному заказу населения</t>
  </si>
  <si>
    <t>Производство вязаных и трикотажных чулочно-носочных изделий, кроме изготовленных по индивидуальному заказу</t>
  </si>
  <si>
    <t>14.31.2</t>
  </si>
  <si>
    <t>Изготовление вязаных и трикотажных чулочно-носочных изделий по индивидуальному заказу населения</t>
  </si>
  <si>
    <t>- производство вязаной одежды и иных изделий, которым форма придается непосредственно в процессе изготовления: джемперов, жакетов, жилетов, кардиганов, пуловеров и подобных изделий;</t>
  </si>
  <si>
    <t>- изготовление прочих вязаных и трикотажных изделий</t>
  </si>
  <si>
    <t>Производство прочих вязаных и трикотажных изделий, не включенных в другие группировки</t>
  </si>
  <si>
    <t>14.39.2</t>
  </si>
  <si>
    <t>Изготовление прочих вязаных и трикотажных изделий, не включенных в другие группировки по индивидуальному заказу населения</t>
  </si>
  <si>
    <t>- производство гетр, гамашей и подобных изделий;</t>
  </si>
  <si>
    <t>- пошив обуви по индивидуальному заказу населения</t>
  </si>
  <si>
    <t>15.20.5</t>
  </si>
  <si>
    <t>Пошив обуви и различных дополнений к обуви по индивидуальному заказу населения</t>
  </si>
  <si>
    <t>- изготовление и ремонт бондарной посуды по индивидуальному заказу населения;</t>
  </si>
  <si>
    <t>- производство деревянных статуэток и деревянных инкрустаций, деревянных ящиков для драгоценностей, столовых приборов и подобных изделий;</t>
  </si>
  <si>
    <t>- изготовление изделий из дерева, пробки, соломки и материалов для плетения, корзиночных и плетеных изделий по индивидуальному заказу населения;</t>
  </si>
  <si>
    <t>- изготовление и ремонт деревянных лодок по индивидуальному заказу населения;</t>
  </si>
  <si>
    <t>16.29.3</t>
  </si>
  <si>
    <t>Изготовление изделий из дерева, пробки, соломки и материалов для плетения, корзиночных и плетеных изделий по индивидуальному заказу населения</t>
  </si>
  <si>
    <t>- изготовление и ремонт деревянных лодок по индивидуальному заказу населения</t>
  </si>
  <si>
    <t>- переплетные, брошюровочные, окантовочные, картонажные работы по индивидуальному заказу населения;</t>
  </si>
  <si>
    <t>19.20.1</t>
  </si>
  <si>
    <t>Производство жидкого топлива</t>
  </si>
  <si>
    <t>Производство бензина, дизельного топлива, керосина, газойля, дистиллятов, мазута и прочих видов жидкого топлива</t>
  </si>
  <si>
    <t>Разделение и извлечение фракций из нефтяного (попутного) газа</t>
  </si>
  <si>
    <t>Производство этилена, пропилена, бутадиена и прочих нефтяных газов и газообразных углеводородов, а также получение сжиженных газов при очистке нефти, кроме природного газа (см. 06.20.1)</t>
  </si>
  <si>
    <t>Производство прочих нефтепродуктов</t>
  </si>
  <si>
    <t>Производство вазелина, парафина, нефтяных битумов, смазочных масел и прочих нефтепродуктов</t>
  </si>
  <si>
    <t>- обогащение урановых и ториевых руд;</t>
  </si>
  <si>
    <t>- производство урана, обогащенного U-235, и его соединений;</t>
  </si>
  <si>
    <t>- производство плутония и его соединений;</t>
  </si>
  <si>
    <t>- производство урана, обедненного U-235, и его соединений;</t>
  </si>
  <si>
    <t>- производство тория и его соединений;</t>
  </si>
  <si>
    <t>- производство радиоактивных элементов и изотопов прочих;</t>
  </si>
  <si>
    <t>- производство прочих ядерных материалов;</t>
  </si>
  <si>
    <t>- производство прочих радиоактивных веществ</t>
  </si>
  <si>
    <t>- производство полуфабрикатов из пластмасс, таких как:</t>
  </si>
  <si>
    <t>пластмассовые плиты, полосы, блоки, пленки, фольга, листы (включая самоклеящиеся);</t>
  </si>
  <si>
    <t>- производство готовых изделий из пластмасс: пластмассовых труб, рукавов и шлангов, приспособлений для шлангов и рукавов, целлофановой пленки или листа;</t>
  </si>
  <si>
    <t>- производство труб и шлангов для уранодобывающего производства;</t>
  </si>
  <si>
    <t>- производство покрытий полимерных защитных для улучшения радиационной обстановки</t>
  </si>
  <si>
    <t>Производство ядерных установок и их составных частей, в том числе для транспортных средств</t>
  </si>
  <si>
    <t>- производство ядерных энергетических установок военного назначения и их наземных стендов-прототипов, производство комплексов, установок, стендов, испытательного и производственно-технологического оборудования для разработки, изготовления, эксплуатации и ликвидации оружия на основе ядерных оружейных технологий, ядерных энергетических установок военного назначения, наземных стендов-прототипов и их составных частей, см. 25.40</t>
  </si>
  <si>
    <t>Производство ядерных установок, кроме устройств для разделения изотопов</t>
  </si>
  <si>
    <t>Производство частей ядерных установок, кроме устройств для разделения изотопов</t>
  </si>
  <si>
    <t>- производство систем ядерных установок;</t>
  </si>
  <si>
    <t>- производство зон активных ядерных реакторов и элементов активных зон ядерных реакторов;</t>
  </si>
  <si>
    <t>- производство оборудования теплообменного ядерных установок;</t>
  </si>
  <si>
    <t>- производство оборудования эксплуатационного для ядерных установок;</t>
  </si>
  <si>
    <t>- производство оборудования радиационно-защитного для ядерных установок;</t>
  </si>
  <si>
    <t>- производство оборудования для радиохимического производства и изготовления тепловыделяющих элементов;</t>
  </si>
  <si>
    <t>- производство прочего оборудования для ядерных установок</t>
  </si>
  <si>
    <t>- производство оружия, создаваемого на основе ядерных оружейных технологий, и его составных частей;</t>
  </si>
  <si>
    <t>- производство ядерных энергетических установок военного назначения и их наземных стендов-прототипов;</t>
  </si>
  <si>
    <t>- производство комплексов, установок, стендов, испытательного и производственно-технологического оборудования для разработки, изготовления, эксплуатации и ликвидации оружия на основе ядерных оружейных технологий, ядерных энергетических установок военного назначения, наземных стендов-прототипов и их составных частей;</t>
  </si>
  <si>
    <t>- производство ядерных установок и их составных частей, в том числе для транспортных средств, см. 25.30.2</t>
  </si>
  <si>
    <t>- производство металлических изделий для домашнего обихода: столовых приборов (тарелок, блюдец и т.д.), посуды (горшков, чайников и т.д.). столовой посуды (чаш, подносов и т.д.), кастрюль, сковород и прочей неэлектрической посуды для использования за столом или в кухне, небольших управляемых вручную кухонных приборов и принадлежностей, металлических губок для мытья;</t>
  </si>
  <si>
    <t>- производство металлических бигудей для волос, металлических ручек для зонтов и расчесок;</t>
  </si>
  <si>
    <t>- изготовление готовых металлических изделий хозяйственного назначения по индивидуальному заказу населения</t>
  </si>
  <si>
    <t>25.99.27</t>
  </si>
  <si>
    <t>Производство металлических изделий для области использования атомной энергии</t>
  </si>
  <si>
    <t>25.99.3</t>
  </si>
  <si>
    <t>Изготовление готовых металлических изделий хозяйственного назначения по индивидуальному заказу населения</t>
  </si>
  <si>
    <t>- изготовление металлических предметов хозяйственного назначения, таких как ажурные декоративные решетки, багажные корзинки, чеканные панно и рамки, секции парниковых теплиц, подвески под декоративные тарелки, электроводонагреватели, металлическая посуда, ограждения, ворота, мангалы, емкости, тепловые шкафы, поддоны, трубы, сшивно-кровельные покрытия из железа, детали к бытовым машинам и приборам, механизмы для зашторивания и прочих металлических предметов хозяйственного назначения, не включенных в другие группировки</t>
  </si>
  <si>
    <t>- производство компьютеров, периферийных устройств к ним, средств связи и подобной электронной продукции, средств защиты информации, создание информационных и телекоммуникационных систем, защищенных с использованием средств защиты информации, а также производство комплектующих изделий и составных частей (запчастей) для них</t>
  </si>
  <si>
    <t>- полный цикл производства и/или сборку компьютеров, таких как персональные компьютеры, ноутбуки и серверы, а также периферийного оборудования для компьютеров, например, устройств хранения данных и устройств ввода/вывода (принтеров, мониторов, клавиатур). Компьютеры могут быть аналоговые, цифровые или гибридные. Цифровые компьютеры, являющиеся наиболее распространенным типом этих устройств, позволяющие хранить и обрабатывать большие объемы данных, представленных в цифровой форме. Аналоговые компьютеры, предназначенные для реализации математических моделей объектов с представлением их в аналоговой форме</t>
  </si>
  <si>
    <t>- производство компьютерных терминалов, таких как банкоматы (ATM), кассовые терминалы (POS), и прочих немеханических терминалов;</t>
  </si>
  <si>
    <t>- производство программно-аппаратных комплексов, автоматизированных систем, высокопроизводительных электронно-вычислительных машин и их составных частей, предназначенных для научных исследований в сфере ядерных оружейных технологий;</t>
  </si>
  <si>
    <t>Производство компьютеров</t>
  </si>
  <si>
    <t>- полный цикл производства и/или сборку компьютеров, таких как персональные компьютеры, ноутбуки и серверы</t>
  </si>
  <si>
    <t>Производство периферийного оборудования</t>
  </si>
  <si>
    <t>Производство запоминающих устройств и прочих устройств хранения данных</t>
  </si>
  <si>
    <t>Производство средств защиты информации, а также информационных и телекоммуникационных систем, защищенных с использованием средств защиты информации</t>
  </si>
  <si>
    <t>Производство прочих устройств автоматической обработки данных</t>
  </si>
  <si>
    <t>- производство частей и комплектующих охранно-пожарной сигнализации и аналогичных приборов;</t>
  </si>
  <si>
    <t>- производство комплексов и систем технических средств физической защиты, применяемых в области использования атомной энергии;</t>
  </si>
  <si>
    <t>- производство технических средств физической защиты, применяемых в области использования атомной энергии</t>
  </si>
  <si>
    <t>- производство неэлектрического тестирующего и навигационного оборудования (за исключением простых механических инструментов)</t>
  </si>
  <si>
    <t>- производство контрольно-измерительной аппаратуры для разработки, изготовления, эксплуатации и ликвидации ядерной оружейной продукции;</t>
  </si>
  <si>
    <t>- производство ядерных аналитических приборов;</t>
  </si>
  <si>
    <t>- производство радиоизотопных приборов;</t>
  </si>
  <si>
    <t>- производство детекторов ионизирующего излучения</t>
  </si>
  <si>
    <t>- производство радиационных диагностических приборов и установок;</t>
  </si>
  <si>
    <t>- производство устройств, блоков и узлов электронно-физических функциональных ядерных и радиоизотопных</t>
  </si>
  <si>
    <t>- производство графитных электродов, контактов и других графитных электрических изделий;</t>
  </si>
  <si>
    <t>- производство радиационных аппаратов;</t>
  </si>
  <si>
    <t>- производство радионуклидных энергетических устройств;</t>
  </si>
  <si>
    <t>Производство ускорителей заряженных частиц</t>
  </si>
  <si>
    <t>- производство источников частиц, систем обеспечения работы и управления ускорителями;</t>
  </si>
  <si>
    <t>- производство оборудования для транспортирования и коммутации пучка в ускорителях заряженных частиц;</t>
  </si>
  <si>
    <t>- производство оборудования для ускорителей заряженных частиц для физических исследований</t>
  </si>
  <si>
    <t>Производство радиационных аппаратов и радионуклидных энергетических устройств (РЭУ)</t>
  </si>
  <si>
    <t>- производство изделий с радиоактивными изотопами;</t>
  </si>
  <si>
    <t>- производство изделий со стабильными изотопами;</t>
  </si>
  <si>
    <t>- производство источников альфа-излучения;</t>
  </si>
  <si>
    <t>- производство источников нейтронного излучения;</t>
  </si>
  <si>
    <t>- производство источников бета-излучения;</t>
  </si>
  <si>
    <t>- производство источников гамма- и тормозного излучений;</t>
  </si>
  <si>
    <t>- производство образцовых источников;</t>
  </si>
  <si>
    <t>- производство источников тепла закрытых радионуклидных</t>
  </si>
  <si>
    <t>Производство электрического оборудования прочего, не включенного в другие группировки</t>
  </si>
  <si>
    <t>- производство ручных насосов;</t>
  </si>
  <si>
    <t>- производство насосов для ядерных установок и радиохимического производства;</t>
  </si>
  <si>
    <t>- производство насосов турбомолекулярных глубокого вакуума</t>
  </si>
  <si>
    <t>- производство арматуры трубопроводной для уранодобывающего производства;</t>
  </si>
  <si>
    <t>- производство оголовков технических средств для уранодобывающего производства;</t>
  </si>
  <si>
    <t>- производство машин специального назначения, не включенных в другие группировки;</t>
  </si>
  <si>
    <t>- производство нестандартного эксплуатационного оборудования, подвижных средств, специальной технологической оснастки, контейнеров, технических средств, устройств и систем, необходимых для обеспечения жизненного цикла ядерной оружейной продукции;</t>
  </si>
  <si>
    <t>Производство оборудования технологического специального для объектов использования атомной энергии</t>
  </si>
  <si>
    <t>- производство оборудования и устройств по разделению изотопов;</t>
  </si>
  <si>
    <t>- производство оборудования и устройств для транспортировки продуктов;</t>
  </si>
  <si>
    <t>- производство оборудования, приборов и устройств для автоматизированных систем управления технологическим процессом</t>
  </si>
  <si>
    <t>28.99.41</t>
  </si>
  <si>
    <t>Производство оборудования и устройств по разделению изотопов</t>
  </si>
  <si>
    <t>28.99.42</t>
  </si>
  <si>
    <t>Производство оборудования и устройств для транспортировки продуктов</t>
  </si>
  <si>
    <t>28.99.43</t>
  </si>
  <si>
    <t>Производство оборудования для автоматизированных систем управления технологическим процессом атомных электростанций</t>
  </si>
  <si>
    <t>28.99.49</t>
  </si>
  <si>
    <t>Производство оборудования технологического специального прочего для объектов использования атомной энергии, не включенного в другие группировки</t>
  </si>
  <si>
    <t>- производство кухонной мебели;</t>
  </si>
  <si>
    <t>- изготовление кухонной мебели по индивидуальным заказам населения</t>
  </si>
  <si>
    <t>Производство кухонной мебели, кроме изготовленной по индивидуальному заказу населения</t>
  </si>
  <si>
    <t>31.02.2</t>
  </si>
  <si>
    <t>Изготовление кухонной мебели по индивидуальному заказу населения</t>
  </si>
  <si>
    <t>- производство корпусов для швейных машин, телевизоров и т.д.;</t>
  </si>
  <si>
    <t>- производство мебели лабораторной для работы с радиоактивными веществами</t>
  </si>
  <si>
    <t>Производство прочей мебели, кроме изготовленной по индивидуальному заказу населения</t>
  </si>
  <si>
    <t>31.09.2</t>
  </si>
  <si>
    <t>Изготовление прочей мебели и отдельных мебельных деталей, не включенных в другие группировки по индивидуальному заказу населения</t>
  </si>
  <si>
    <t>- изготовление плетеной мебели, корпусной мебели, секционной мебели, мягкой мебели, наборов мебели, встроенной мебели, дачной мебели, мебели для оборудования прихожих по мебели многопланового назначения, трансформируемой мебели;</t>
  </si>
  <si>
    <t>- изготовление двухсторонних стенок-перегородок;</t>
  </si>
  <si>
    <t>- изготовление отдельных мебельных деталей (щитов, брусков и др.);</t>
  </si>
  <si>
    <t>- изготовление щитков, решеток и коробок для маскировки отопительных приборов;</t>
  </si>
  <si>
    <t>- изготовление деревянных карнизов, багетных рамок;</t>
  </si>
  <si>
    <t>- декоративное оформление мебели и отдельных мебельных деталей</t>
  </si>
  <si>
    <t>- производство ювелирных изделий и искусственных ювелирных украшений;</t>
  </si>
  <si>
    <t>- изготовление ювелирных изделий и аналогичных изделий по индивидуальному заказу населения</t>
  </si>
  <si>
    <t>- производство ювелирных украшений из драгоценных металлов или основных компонентов сплава из драгоценных металлов, или со вставкой драгоценных или полудрагоценных камней, или сочетания драгоценного металла и драгоценных или полудрагоценных камней, или прочих подобных материалов;</t>
  </si>
  <si>
    <t>- производство изделий из основных компонентов сплава из драгоценных металлов, таких как: столовая посуда, столовые приборы и утварь, туалетные принадлежности, офисные и письменные принадлежности, предметы для религиозных обрядов и т.д;</t>
  </si>
  <si>
    <t>- производство ремешков из металла, браслетов, часовых ремешков и портсигаров из драгоценных металлов;</t>
  </si>
  <si>
    <t>Обработка драгоценных, полудрагоценных, поделочных и синтетических камней, кроме алмазов и янтаря; производство изделий из полудрагоценных, поделочных и синтетических камней, кроме янтаря</t>
  </si>
  <si>
    <t>32.12.6</t>
  </si>
  <si>
    <t>Изготовление ювелирных изделий и аналогичных изделий по индивидуальному заказу населения</t>
  </si>
  <si>
    <t>- изготовление ювелирных изделий по индивидуальному заказу населения;</t>
  </si>
  <si>
    <t>- изготовление шкатулок, пудрениц, корпусов для часов по индивидуальному заказу населения;</t>
  </si>
  <si>
    <t>- изготовление накладных выпильных монограмм к ювелирным изделиям по индивидуальному заказу населения;</t>
  </si>
  <si>
    <t>- изготовление ювелирных изделий методом литья по выплавляемым моделям по индивидуальному заказу населения;</t>
  </si>
  <si>
    <t>- изготовление памятных медалей по индивидуальному заказу населения;</t>
  </si>
  <si>
    <t>- чеканка и гравировка ювелирных изделий по индивидуальному заказу населения;</t>
  </si>
  <si>
    <t>- чернение изделий из серебра по индивидуальному заказу населения</t>
  </si>
  <si>
    <t>32.12.7</t>
  </si>
  <si>
    <t>Обработка янтаря и производство изделий из янтаря</t>
  </si>
  <si>
    <t>- обработку янтаря, гагата (черного янтаря) в виде кусков, листов, пластинок, цилиндров или аналогичных форм следующими операциями: полированием, шлифованием, сверлением, точением и др.;</t>
  </si>
  <si>
    <t>- производство изделий из янтаря (природного и агломерированного), гагата</t>
  </si>
  <si>
    <t>- производство металлических браслетов для часов (кроме браслетов из драгоценных металлов);</t>
  </si>
  <si>
    <t>- изготовление бижутерии, подобных товаров, металлических браслетов для часов (кроме браслетов из драгоценных металлов) по индивидуальному заказу населения</t>
  </si>
  <si>
    <t>Производство бижутерии и подобных товаров, кроме изготовленных по индивидуальному заказу</t>
  </si>
  <si>
    <t>32.13.2</t>
  </si>
  <si>
    <t>Изготовление бижутерии и подобных товаров по индивидуальному заказу населения</t>
  </si>
  <si>
    <t>- ремонт и техническое обслуживание машин и оборудования, например, заточку резцов или монтаж станков;</t>
  </si>
  <si>
    <t>- ремонт сельскохозяйственных и прочих тяжелых машин и оборудования (например, грузоподъемников и прочего погрузочно-разгрузочного оборудования, станков, промышленных холодильников, строительного оборудования и оборудования для горнодобывающей промышленности), включая машины и оборудование группировки 28.</t>
  </si>
  <si>
    <t>- ремонт и обслуживание машин, используемых в горнодобывающей промышленности, строительстве, добыче нефти и газа;</t>
  </si>
  <si>
    <t>- ремонт, обслуживание и модернизация машин и оборудования объектов использования атомной энергии</t>
  </si>
  <si>
    <t>- специализированную установку машин и пусконаладочные работы;</t>
  </si>
  <si>
    <t>- установку прочего промышленного оборудования, например: коммуникационного оборудования, универсальных компьютеров, облучающей аппаратуры и диагностического оборудования, применяемых в медицинских целях, и т.д.;</t>
  </si>
  <si>
    <t>- установку оборудования для кегельбана;</t>
  </si>
  <si>
    <t>- монтаж ядерных реакторов, включая монтаж металлических трубопроводных систем;</t>
  </si>
  <si>
    <t>- монтаж оборудования атомных электростанций;</t>
  </si>
  <si>
    <t>- работы пусконаладочные, выполняемые при вводе в эксплуатацию объектов использования атомной энергии.</t>
  </si>
  <si>
    <t>- деятельность по очистке, утилизации и хранению радиоактивных отходов, включая: очистку и утилизацию радиоактивных отходов с малым временем полураспада, т.е. распадающихся в пределах периода перевозки из лечебных учреждений, герметизацию, подготовку и прочую обработку ядерных отходов для хранения;</t>
  </si>
  <si>
    <t>- деятельность по разборке, утилизации и (или) уничтожению ядерной оружейной продукции</t>
  </si>
  <si>
    <t>Обработка и утилизация радиоактивных отходов</t>
  </si>
  <si>
    <t>Деятельность по обращению с отработавшим ядерным топливом</t>
  </si>
  <si>
    <t>- деятельность по подготовке отработавшего ядерного топлива к транспортированию;</t>
  </si>
  <si>
    <t>- деятельность по приемке отработавшего ядерного топлива;</t>
  </si>
  <si>
    <t>- деятельность по хранению отработавшего ядерного топлива;</t>
  </si>
  <si>
    <t>- деятельность по переработке отработавшего ядерного топлива</t>
  </si>
  <si>
    <t>38.22.12</t>
  </si>
  <si>
    <t>Деятельность по обращению с особыми радиоактивными отходами</t>
  </si>
  <si>
    <t>38.22.13</t>
  </si>
  <si>
    <t>Деятельность по обращению с удаляемыми радиоактивными отходами</t>
  </si>
  <si>
    <t>- деятельность по сбору и сортировке удаляемых радиоактивных отходов;</t>
  </si>
  <si>
    <t>- деятельность по переработке, кондиционированию и контейнеризации удаляемых радиоактивных отходов;</t>
  </si>
  <si>
    <t>- деятельность по временному хранению удаляемых радиоактивных отходов;</t>
  </si>
  <si>
    <t>- деятельность по захоронению удаляемых радиоактивных отходов</t>
  </si>
  <si>
    <t>38.22.9</t>
  </si>
  <si>
    <t>Обработка и утилизация опасных отходов прочих, не включенных в другие группировки</t>
  </si>
  <si>
    <t>- способы контроля загрязнения специализированные прочие;</t>
  </si>
  <si>
    <t>- реабилитацию радиационно-загрязненных участков территорий и объектов;</t>
  </si>
  <si>
    <t>- мониторинг радиационной обстановки окружающей среды.</t>
  </si>
  <si>
    <t>- строительство и реконструкцию объектов использования атомной энергии (кроме атомных электростанций);</t>
  </si>
  <si>
    <t>- строительные работы при закрытии пунктов захоронения удаляемых радиоактивных отходов;</t>
  </si>
  <si>
    <t>- установку электротехнических систем во всех видах зданий и сооружений гражданского строительства;</t>
  </si>
  <si>
    <t>- монтаж электропроводки и электроарматуры, телекоммуникаций, компьютерной сети и проводки кабельного телевидения, включая оптоволоконные линии связи, антенн всех типов, включая спутниковые антенны, осветительных систем, пожарной сигнализации, систем охранной сигнализации, уличного освещения и иного электрооборудования на автомобильных дорогах, энергообеспечения наземного электротранспорта и электротехнического сигнального оборудования, освещения взлетно-посадочных полос аэропортов и космодромов, электрических коллекторов солнечной энергии;</t>
  </si>
  <si>
    <t>- выполнение работ по подводке электросетей для подключения электроприборов, кодовых замков, домофонов и прочего оборудования, включая плинтусное отопление</t>
  </si>
  <si>
    <t>- монтаж водопроводных систем, систем отопления и кондиционирования воздуха, включая их реконструкцию, обслуживание и ремонт;</t>
  </si>
  <si>
    <t>- установку (монтаж) в зданиях или сооружениях: отопительных систем (электрических, газовых и масляных), печей и каминов, стояков водяного охлаждения, неэлектрических коллекторов солнечной энергии, водопроводного и сантехнического оборудования, оборудования вентиляции и кондиционирования воздуха и воздуховодов, газопроводной арматуры, трубопроводов для подачи пара, систем автоматического пожаротушения, автоматических систем для полива газонов;</t>
  </si>
  <si>
    <t>- установку дополнительного оборудования (сигнализация, радиоаппаратура, дополнительные фары и т.п.), запасных частей и принадлежностей, не относящихся непосредственно к производственному процессу;</t>
  </si>
  <si>
    <t>- предпродажную подготовку;</t>
  </si>
  <si>
    <t>- техническую помощь на дорогах;</t>
  </si>
  <si>
    <t>- транспортирование неисправных автотранспортных средств к месту их ремонта или стоянки</t>
  </si>
  <si>
    <t>45.20.4</t>
  </si>
  <si>
    <t>Техническая помощь на дорогах и транспортирование неисправных автотранспортных средств к месту их ремонта или стоянки</t>
  </si>
  <si>
    <t>Техническое обслуживание и ремонт мотоциклов и мототранспортных средств</t>
  </si>
  <si>
    <t>- все виды ремонта и технического обслуживания мотоциклов, мотороллеров, мопедов, мотовелосипедов, снегоходов и др. аналогичных транспортных средств</t>
  </si>
  <si>
    <t>- реализацию религиозными организациями предметов религиозного назначения и религиозной литературы, см. 94.91</t>
  </si>
  <si>
    <t>47.78.21</t>
  </si>
  <si>
    <t>Торговля розничная очками в специализированных магазинах</t>
  </si>
  <si>
    <t>47.78.22</t>
  </si>
  <si>
    <t>Сборка и ремонт очков в специализированных магазинах</t>
  </si>
  <si>
    <t>50.20.16</t>
  </si>
  <si>
    <t>Транспортирование (перевозка) ядерных материалов, радиоактивных веществ, радиационных источников, частей ядерных установок, радиоактивных отходов морскими судами заграничного плавания</t>
  </si>
  <si>
    <t>50.20.26</t>
  </si>
  <si>
    <t>Транспортирование (перевозка) ядерных материалов, радиоактивных веществ, радиационных источников, частей ядерных установок, радиоактивных отходов морскими судами каботажного плавания</t>
  </si>
  <si>
    <t>- перевозку грузов по морским трассам на судах смешанного (река-море) плавания;</t>
  </si>
  <si>
    <t>- транспортирование (перевозку) ядерных материалов, радиоактивных веществ, радиационных источников, частей ядерных установок, радиоактивных отходов по внутренним водным путям.</t>
  </si>
  <si>
    <t>- аренду судов с экипажем для перевозки грузов по внутренним водным путям и по морским трассам на судах смешанного (река-море) плавания</t>
  </si>
  <si>
    <t>- деятельность инфраструктуры для хранения и складирования всех видов грузов, деятельность зернохранилищ, элеваторов, складов для генеральных грузов, складов-рефрижераторов (холодильных складов), бункеров и т.д.;</t>
  </si>
  <si>
    <t>- замораживание продуктов;</t>
  </si>
  <si>
    <t>- хранение ядерных материалов и радиоактивных веществ</t>
  </si>
  <si>
    <t>Хранение ядерных материалов и радиоактивных веществ</t>
  </si>
  <si>
    <t>52.10.9</t>
  </si>
  <si>
    <t>- издание (включая интерактивное): каталогов, фотографий, эстампов и открыток, иллюстрированных, поздравительных почтовых карточек, форм и бланков, плакатов, художественных репродукций, рекламной продукции, прочей печатной продукции, интерактивных статистических отчетов и прочей подобной информации, изготовление и печатание визитных карточек и пригласительных билетов на семейные торжества</t>
  </si>
  <si>
    <t>68.32.3</t>
  </si>
  <si>
    <t>Деятельность по технической инвентаризации недвижимого имущества</t>
  </si>
  <si>
    <t>- деятельность по технической инвентаризации жилого фонда;</t>
  </si>
  <si>
    <t>- деятельность по технической инвентаризации нежилого фонда</t>
  </si>
  <si>
    <t>- консультативные услуги в области архитектурных работ, включая разработку архитектурной концепции, подготовку архитектурных решений зданий и сооружений, градостроительное проектирование, включая ландшафтную архитектуру.</t>
  </si>
  <si>
    <t>- консультирование в области вычислительной техники, см. 62.02, 62.09</t>
  </si>
  <si>
    <t>Деятельность в области архитектуры, связанная с созданием архитектурного объекта</t>
  </si>
  <si>
    <t>Деятельность по территориальному планированию и планировке территории</t>
  </si>
  <si>
    <t>- инженерно-техническое проектирование, т.е. применение инженерно-технических правил проектирования машин, материалов, инструментов, сооружений, технологий, а также консультирование в области машиностроения, промышленных процессов и оборудования, проектирования, связанного со строительством инженерных сооружений, включая гидротехнические сооружения, транспортное строительство, разработки проектов водоснабжения, разработки проектов промышленных процессов и производств, относящихся к электротехнике, электронной технике, горному делу, химической технологии, машиностроению, а также в области промышленного строительства, системотехники и техники безопасности;</t>
  </si>
  <si>
    <t>- проектирование зданий и сооружений, предназначенных для проведения ядерно-опасных и радиационно-опасных работ в сфере ядерных оружейных технологий;</t>
  </si>
  <si>
    <t>- деятельность по предоставлению инженерно-технических консультаций по энергосбережению и повышению энергетической эффективности;</t>
  </si>
  <si>
    <t>71.12.8</t>
  </si>
  <si>
    <t>Деятельность по предоставлению инженерно-технических консультаций по энергосбережению и повышению энергетической эффективности</t>
  </si>
  <si>
    <t>- предоставление технических консультаций по подготовке и проведению мероприятий по энергосбережению и повышению энергетической эффективности;</t>
  </si>
  <si>
    <t>- производство электромонтажных, санитарно-технических и прочих строительно-монтажных работ, см. 43.2;</t>
  </si>
  <si>
    <t>- энергетическое обследование, см. 71.20.4.</t>
  </si>
  <si>
    <t>Разработка инженерно-технических проектов и контроль при строительстве и модернизации объектов использования атомной энергии</t>
  </si>
  <si>
    <t>- деятельность по размещению объектов использования атомной энергии;</t>
  </si>
  <si>
    <t>- деятельность по проектированию (включая изыскания) объектов использования атомной энергии;</t>
  </si>
  <si>
    <t>- государственный строительный надзор при строительстве и реконструкции объектов использования атомной энергии</t>
  </si>
  <si>
    <t>Работы геолого-разведочные, геофизические и геохимические в области изучения недр и воспроизводства минерально-сырьевой базы</t>
  </si>
  <si>
    <t>71.12.7</t>
  </si>
  <si>
    <t>Кадастровая деятельность</t>
  </si>
  <si>
    <t>- летные испытания авиационной, ракетной и космической техники;</t>
  </si>
  <si>
    <t>Судебно-экспертная деятельность</t>
  </si>
  <si>
    <t>- научные исследования и разработки в области нанотехнологий;</t>
  </si>
  <si>
    <t>Проведение фундаментальных исследований и научно-исследовательских и опытно-конструкторских работ в области использования атомной энергии и в области ядерной оружейной продукции</t>
  </si>
  <si>
    <t>Проведение фундаментальных исследований, научно-исследовательских и опытно-конструкторских работ в области использования атомной энергии</t>
  </si>
  <si>
    <t>Научные исследования и разработки в области ядерной оружейной продукции</t>
  </si>
  <si>
    <t>Эта группировка включает научные исследования и разработку, в том числе проведение фундаментальных, поисковых, научно-исследовательских, опытно-конструкторских и технологических работ:</t>
  </si>
  <si>
    <t>- оружия на основе ядерных оружейных технологий, его составных частей, образцов, макетов, учебно-тренировочных средств;</t>
  </si>
  <si>
    <t>- ядерных энергетических установок военного назначения и их наземных стендов-прототипов;</t>
  </si>
  <si>
    <t>- комплексов, установок, стендов и другого испытательного и производственно-технологического оборудования для разработки, изготовления, эксплуатации и ликвидации оружия на основе ядерных оружейных технологий, ядерных энергетических установок военного назначения и их наземных стендов-прототипов</t>
  </si>
  <si>
    <t>Научные исследования и разработки в области защиты информации</t>
  </si>
  <si>
    <t>Эта группировка включает научные исследования, направленные на развитие (совершенствование) методов защиты информации, и разработки по созданию новых и/или модернизации существующих образцов средств защиты информации</t>
  </si>
  <si>
    <t>72.19.9</t>
  </si>
  <si>
    <t>Научные исследования и разработки в области естественных и технических наук прочие, не включенные в другие группировки</t>
  </si>
  <si>
    <t>- разнообразные виды деятельности по оказанию коммерческих услуг;</t>
  </si>
  <si>
    <t>- деятельность, требующую высоких профессиональных знаний и опыта, но не включает повседневные деловые функции, как правило скоротечные;</t>
  </si>
  <si>
    <t>- организацию работы брокеров, т.е. организацию купли-продажи патентов;</t>
  </si>
  <si>
    <t>- деятельность оценщиков;</t>
  </si>
  <si>
    <t>- деятельность в области защиты информации</t>
  </si>
  <si>
    <t>74.90.9</t>
  </si>
  <si>
    <t>Деятельность в области защиты информации</t>
  </si>
  <si>
    <t>74.90.91</t>
  </si>
  <si>
    <t>Деятельность по разработке средств защиты информации</t>
  </si>
  <si>
    <t>74.90.92</t>
  </si>
  <si>
    <t>Деятельность по разработке информационных и телекоммуникационных систем, защищенных с использованием средств защиты информации</t>
  </si>
  <si>
    <t>74.90.99</t>
  </si>
  <si>
    <t>Деятельность в области защиты информации прочая</t>
  </si>
  <si>
    <t>Деятельность по уборке квартир и частных домов</t>
  </si>
  <si>
    <t>81.21.9</t>
  </si>
  <si>
    <t>Деятельность по уборке прочих типов зданий и помещений</t>
  </si>
  <si>
    <t>- управление исследованиями, стратегиями развития и общественными фондами, направленными на обеспечение национальной безопасности;</t>
  </si>
  <si>
    <t>- деятельность в области гражданской обороны в организациях, эксплуатирующих опасные производственные объекты I и II классов опасности, радиационно опасных и ядерно опасных производств и объектов, гидротехнических сооружений высокой опасности.</t>
  </si>
  <si>
    <t>- обеспечение безопасности и спасение людей в зонах чрезвычайных ситуаций.</t>
  </si>
  <si>
    <t>84.25.3</t>
  </si>
  <si>
    <t>Деятельность по обеспечению безопасности в области использования атомной энергии</t>
  </si>
  <si>
    <t>- деятельность по обеспечению безопасности и контроль за обеспечением безопасности на объектах использования атомной энергии;</t>
  </si>
  <si>
    <t>- нормативное правовое регулирование и осуществление государственных мер на объектах использования атомной энергии;</t>
  </si>
  <si>
    <t>- лицензирование деятельности по обеспечению безопасности в области использования атомной энергии;</t>
  </si>
  <si>
    <t>- деятельность по организации готовности сил и средств к действиям в случае чрезвычайных ситуаций на объектах использования атомной энергии и государственный контроль за выполнением мероприятий по их предупреждению;</t>
  </si>
  <si>
    <t>- деятельность по предотвращению и ликвидации последствий аварий при использовании атомной энергии;</t>
  </si>
  <si>
    <t>- деятельность по охране окружающей среды при использовании атомной энергии</t>
  </si>
  <si>
    <t>- образование, которое не определяется квалификационным уровнем, академическое образование, центры обучения, предлагающие коррекционные курсы, курсы по подготовке к экзаменам, обучение языкам, компьютерные курсы</t>
  </si>
  <si>
    <t>- обучение религии, см. 94.91</t>
  </si>
  <si>
    <t>- курсы скорочтения.</t>
  </si>
  <si>
    <t>- обучение работодателей и работников по охране труда;</t>
  </si>
  <si>
    <t>- подготовку, переподготовку, повышение квалификации и дополнительное профессиональное образование специалистов в области использования атомной энергии</t>
  </si>
  <si>
    <t>- предоставление услуг социального характера, таких как предоставление консультаций и услуг престарелым и инвалидам, присмотр за больными, на дому либо в иных местах, государственными службами или частными организациями, физическими лицами, организациями, оказывающими помощь при стихийных бедствиях, а также национальными и местными организациями взаимопомощи и специалистами, предоставляющими консультационные услуги, включая: посещение престарелых и инвалидов, деятельность по уходу за престарелыми и пожилыми инвалидами, услуги по профессиональной реабилитации для нетрудоспособных лиц при условии, что объем образовательных услуг ограничен</t>
  </si>
  <si>
    <t>- деятельность, подобную описанной в группировке см. 88.10, но с обеспечением проживания, см. 87.30;</t>
  </si>
  <si>
    <t>93.29.3</t>
  </si>
  <si>
    <t>Организация обрядов (свадеб, юбилеев), в т.ч. музыкальное сопровождение</t>
  </si>
  <si>
    <t>- деятельность религиозных организаций в целях совместного исповедания и распространения веры, и не имеет объектов классификации для целей учета экономической деятельности</t>
  </si>
  <si>
    <t>- ремонт и обслуживание бытовой электроники: телевизоров и радиоприемников, видеомагнитофонов, проигрывателей компакт-дисков, любительских видеокамер, многофункциональных бытовых радиоэлектронных аппаратов, и другой аналогичной техники, устройств спутникового телевидения;</t>
  </si>
  <si>
    <t>- установку, подключение и сопряжение бытовой электроники</t>
  </si>
  <si>
    <t>- ремонт, обслуживание, установку и наладку бытовой техники, включая холодильники, печи и духовки, стиральные машины, сушилки для одежды, комнатные кондиционеры; швейные, вязальные, гладильные, посудомоечные, кухонные машины и комбайны, насосы, воздухоочистители, вентиляторы и других аналогичных изделий;</t>
  </si>
  <si>
    <t>- ремонт бытовых электронагревательных приборов, водогрейных установок, кухонных приборов, фотооборудования и фотоаппаратов, прочих мелких бытовых приборов (гигиены рта, массажа, бритв, фенов, биноклей, слуховых аппаратов, кинопроекторов, машинок для стрижки волос и других аналогичных изделий);</t>
  </si>
  <si>
    <t>- набойку каблуков;</t>
  </si>
  <si>
    <t>- окраску обуви</t>
  </si>
  <si>
    <t>- перетяжку, повторную полировку, ремонт и восстановление мебели, мебельной фурнитуры и деталей мебели, включая офисную мебель;</t>
  </si>
  <si>
    <t>- ремонт и реставрацию антикварной мебели;</t>
  </si>
  <si>
    <t>- ремонт и восстановление предметов домашнего обихода, включая ремонт и реставрацию зеркал и стекол для мебели, багетных рам, карнизов и т.п;</t>
  </si>
  <si>
    <t>- сборку мебели</t>
  </si>
  <si>
    <t>Ремонт мебели</t>
  </si>
  <si>
    <t>95.24.2</t>
  </si>
  <si>
    <t>Ремонт предметов домашнего обихода</t>
  </si>
  <si>
    <t>- ремонт товаров личного потребления и бытовых товаров;</t>
  </si>
  <si>
    <t>- ремонт металлоизделий бытового и хозяйственного назначения;</t>
  </si>
  <si>
    <t>- ремонт осветительных приборов;</t>
  </si>
  <si>
    <t>- ремонт органов и исторических музыкальных инструментов, см. 33.19</t>
  </si>
  <si>
    <t>Ремонт одежды</t>
  </si>
  <si>
    <t>- ремонт и обновление женской, мужской, детской верхней одежды из ткани, кожи, меха, замши и т.п., легкой одежды, белья, корсетных изделий, форменной, рабочей и спортивной одежды;</t>
  </si>
  <si>
    <t>- мужских, женских и детских головных уборов из различных материалов</t>
  </si>
  <si>
    <t>- ремонт трикотажных изделий</t>
  </si>
  <si>
    <t>Ремонт текстильных изделий</t>
  </si>
  <si>
    <t>- ремонт чехлов, тентов, одеял, покрывал, штор и т.п;</t>
  </si>
  <si>
    <t>- ремонт столового и постельного белья;</t>
  </si>
  <si>
    <t>- ремонт и реставрация кружевных изделий и изделий художественного ткачества;</t>
  </si>
  <si>
    <t>- художественную штопку изделий</t>
  </si>
  <si>
    <t>Ремонт трикотажных изделий</t>
  </si>
  <si>
    <t>- ремонт, обновление и художественную штопку верхних мужских, женских и детских трикотажных изделий, бельевых, чулочно-носочных, головных уборов, платочно-шарфовых и т.п. изделий</t>
  </si>
  <si>
    <t>95.29.3</t>
  </si>
  <si>
    <t>Ремонт игрушек и подобных им изделий</t>
  </si>
  <si>
    <t>- ремонт электротехнических игр, заводных механических игрушек и т.п.;</t>
  </si>
  <si>
    <t>- ремонт оборудования для детских игр и аналогичных изделий</t>
  </si>
  <si>
    <t>95.29.4</t>
  </si>
  <si>
    <t>Ремонт металлоизделий бытового и хозяйственного назначения</t>
  </si>
  <si>
    <t>- ремонт зонтов, замков, мебели из металла, футляров, сейфов, мангалов, решеток, рамок, самоваров, домашних отопительных котлов и других аналогичных изделий</t>
  </si>
  <si>
    <t>95.29.41</t>
  </si>
  <si>
    <t>Ремонт предметов и изделий из металла</t>
  </si>
  <si>
    <t>95.29.42</t>
  </si>
  <si>
    <t>Ремонт металлической галантереи, ключей, номерных знаков, указателей улиц</t>
  </si>
  <si>
    <t>95.29.43</t>
  </si>
  <si>
    <t>Заточка пил, чертежных и других инструментов, ножей, ножниц, бритв, коньков и т.п.</t>
  </si>
  <si>
    <t>95.29.5</t>
  </si>
  <si>
    <t>Ремонт бытовых осветительных приборов</t>
  </si>
  <si>
    <t>95.29.6</t>
  </si>
  <si>
    <t>Ремонт велосипедов</t>
  </si>
  <si>
    <t>95.29.7</t>
  </si>
  <si>
    <t>Ремонт и настройка музыкальных инструментов (кроме органов и исторических музыкальных инструментов)</t>
  </si>
  <si>
    <t>Ремонт прочих бытовых изделий и предметов личного пользования, не вошедших в другие группировки</t>
  </si>
  <si>
    <t>- в т.ч. услуги, такие как изготовление металлической галантереи, ключей, номерных знаков, указателей улиц, пластиковое покрытие удостоверений личности</t>
  </si>
  <si>
    <t>- крашение всех видов одежды, включая меховую, интенсификацию цвета;</t>
  </si>
  <si>
    <t>- различные виды обработки изделий после химической чистки: противомолевая, антистатическая, водо- и грязеотталкивающая, бактерицидная, огнезащитная и т.п.;</t>
  </si>
  <si>
    <t>- восстановление формы изделий после химической чистки;</t>
  </si>
  <si>
    <t>- текущий ремонт изделий после химчистки и крашения;</t>
  </si>
  <si>
    <t>- услуги по аквачистке</t>
  </si>
  <si>
    <t>Предоставление парикмахерских услуг</t>
  </si>
  <si>
    <t>- предоставление парикмахерских услуг для мужчин, женщин и детей;</t>
  </si>
  <si>
    <t>- пастижерные услуги, чистку, мытье, расчесывание, стрижку, подгонку, окраску и завивку парика, накладки, шиньона и их ремонт</t>
  </si>
  <si>
    <t>Предоставление косметических услуг парикмахерскими и салонами красоты</t>
  </si>
  <si>
    <t>- предоставление услуги по простому и сложному гриму лица, макияжу;</t>
  </si>
  <si>
    <t>- окраску бровей и ресниц, коррекцию формы бровей, наращивание ресниц, завивке ресниц;</t>
  </si>
  <si>
    <t>- косметические маски по уходу за кожей лица и шеи с применением косметических средств;</t>
  </si>
  <si>
    <t>- гигиенический массаж лица и шеи, включая эстетический, стимулирующий, дренажный, аппаратный массаж, СПА-массаж;</t>
  </si>
  <si>
    <t>- косметический комплексный уход за кожей лица и шеи, включая тестирование кожи, чистку, косметическое очищение, глубокое очищение, тонизирование, гигиенический массаж, маску, защиту, макияж, подбор средств для домашнего ухода;</t>
  </si>
  <si>
    <t>- маникюрные услуги;</t>
  </si>
  <si>
    <t>- комплексный уход за кожей кистей рук;</t>
  </si>
  <si>
    <t>- наращивание ногтей;</t>
  </si>
  <si>
    <t>- педикюрные услуги;</t>
  </si>
  <si>
    <t>- комплексный уход за кожей стоп;</t>
  </si>
  <si>
    <t>- предоставление прочих косметических услуг: услуги СПА-ухода по телу, включая гигиенические, релаксирующие, эстетические методы с использованием косметических средств, природных и преформированных факторов</t>
  </si>
  <si>
    <t>- обслуживание могил и мавзолеев;</t>
  </si>
  <si>
    <t>- изготовление надгробных сооружений из различных материалов и ритуальных принадлежностей</t>
  </si>
  <si>
    <t>- сооружение склепов и мемориальных комплексов;</t>
  </si>
  <si>
    <t>- изготовление траурных венков, искусственных цветов, гирлянд и т.п.;</t>
  </si>
  <si>
    <t>- высечку барельефов, выполнение графических портретов на памятниках, скульптурные работы и т.п., выполнение надписей</t>
  </si>
  <si>
    <t>- деятельность бань и душевых по предоставлению общегигиенических услуг;</t>
  </si>
  <si>
    <t>- деятельность саун, соляриев, салонов для снижения веса и похудения и т.п.</t>
  </si>
  <si>
    <t>- деятельность, связанную с эксплуатацией автоматов личного обслуживания (фотокабинок, аппаратов для взвешивания, измерения кровяного давления, автоматических камер хранения и т.д.);</t>
  </si>
  <si>
    <t>- услуги справочно-информационной службы по оказанию услуг населению по заполнению бланков, написанию заявлений, снятию копий по индивидуальному заказу населения;</t>
  </si>
  <si>
    <t>- услуги справочно-информационной службы по приему в расклейку объявлений;</t>
  </si>
  <si>
    <t>- услуги копировально-множительные по индивидуальному заказу населения;</t>
  </si>
  <si>
    <t>- услуги посреднические на информацию о финансовых, экономических и промышленных и иных данных по индивидуальному заказу населения;</t>
  </si>
  <si>
    <t>- услуги по оборудованию квартир (навеска карнизов, картин, вешалок, зеркал и др. предметов);</t>
  </si>
  <si>
    <t>- услуги по стирке и глажению белья на дому у заказчика;</t>
  </si>
  <si>
    <t>- услуги по вспашке огородов, распиловке дров по индивидуальному заказу населения;</t>
  </si>
  <si>
    <t>- граверные работы по металлу, стеклу, фарфору, дереву, керамике, кроме ювелирных изделий по индивидуальному заказу населения;</t>
  </si>
  <si>
    <t>- услуги по ремонту и изготовлению гончарных изделий по индивидуальному заказу населения;</t>
  </si>
  <si>
    <t>- нарезку стекла и зеркал, художественную обработку стекла по индивидуальному заказу населения;</t>
  </si>
  <si>
    <t>- услуги по изготовлению с/х инвентаря из материала заказчика по индивидуальному заказу населения</t>
  </si>
  <si>
    <t>01.11.31.100</t>
  </si>
  <si>
    <t>Зерно ячменя озимого пивоваренного</t>
  </si>
  <si>
    <t>01.11.31.119</t>
  </si>
  <si>
    <t>Зерно ячменя озимого прочего</t>
  </si>
  <si>
    <t>Семена ячменя озимого пивоваренного</t>
  </si>
  <si>
    <t>01.11.31.129</t>
  </si>
  <si>
    <t>Семена ячменя озимого прочего</t>
  </si>
  <si>
    <t>01.11.31.200</t>
  </si>
  <si>
    <t>01.11.31.210</t>
  </si>
  <si>
    <t>01.11.31.211</t>
  </si>
  <si>
    <t>Зерно ячменя ярового пивоваренного</t>
  </si>
  <si>
    <t>01.11.31.219</t>
  </si>
  <si>
    <t>Зерно ячменя ярового прочего</t>
  </si>
  <si>
    <t>01.11.31.220</t>
  </si>
  <si>
    <t>01.11.31.221</t>
  </si>
  <si>
    <t>Семена ячменя ярового пивоваренного</t>
  </si>
  <si>
    <t>01.11.31.229</t>
  </si>
  <si>
    <t>Семена ячменя ярового прочего</t>
  </si>
  <si>
    <t>01.11.31.300</t>
  </si>
  <si>
    <t>01.11.31.310</t>
  </si>
  <si>
    <t>Зерноотходы ячменя озимого</t>
  </si>
  <si>
    <t>01.11.31.320</t>
  </si>
  <si>
    <t>Зерноотходы ячменя ярового</t>
  </si>
  <si>
    <t>01.11.32.131</t>
  </si>
  <si>
    <t>Зерноотходы ржи озимой</t>
  </si>
  <si>
    <t>01.11.32.132</t>
  </si>
  <si>
    <t>Зерноотходы ржи яровой</t>
  </si>
  <si>
    <t>01.11.41.100</t>
  </si>
  <si>
    <t>01.11.41.200</t>
  </si>
  <si>
    <t>01.11.41.210</t>
  </si>
  <si>
    <t>Семена сорго зернового</t>
  </si>
  <si>
    <t>01.11.41.211</t>
  </si>
  <si>
    <t>Семена сорго зернового - сорта</t>
  </si>
  <si>
    <t>01.11.41.212</t>
  </si>
  <si>
    <t>Семена сорго зернового - гибриды</t>
  </si>
  <si>
    <t>01.11.41.220</t>
  </si>
  <si>
    <t>Семена сорго сахарного</t>
  </si>
  <si>
    <t>01.11.41.221</t>
  </si>
  <si>
    <t>Семена сорго сахарного - сорта</t>
  </si>
  <si>
    <t>01.11.41.222</t>
  </si>
  <si>
    <t>Семена сорго сахарного - гибриды</t>
  </si>
  <si>
    <t>01.11.41.230</t>
  </si>
  <si>
    <t>Семена сорго веничного - сорта</t>
  </si>
  <si>
    <t>01.11.41.240</t>
  </si>
  <si>
    <t>Семена сорго суданкового - гибриды</t>
  </si>
  <si>
    <t>01.11.41.300</t>
  </si>
  <si>
    <t>01.11.95.130</t>
  </si>
  <si>
    <t>Семена подсолнечника лущеные</t>
  </si>
  <si>
    <t>01.13.71.100</t>
  </si>
  <si>
    <t>01.13.71.110</t>
  </si>
  <si>
    <t>Корнеплоды свеклы сахарной</t>
  </si>
  <si>
    <t>01.13.71.120</t>
  </si>
  <si>
    <t>Ботва свеклы сахарной</t>
  </si>
  <si>
    <t>01.15.10.100</t>
  </si>
  <si>
    <t>Табачное и махорочное сырье</t>
  </si>
  <si>
    <t>01.15.10.111</t>
  </si>
  <si>
    <t>Табак ферментированный с неотделенной средней жилкой типа Вирджиния тепловой сушки</t>
  </si>
  <si>
    <t>01.15.10.112</t>
  </si>
  <si>
    <t>Табак ферментированный с неотделенной средней жилкой типа Берлей теневой сушки</t>
  </si>
  <si>
    <t>01.15.10.113</t>
  </si>
  <si>
    <t>Табак ферментированный с неотделенной средней жилкой типа Мэриленд теневой сушки</t>
  </si>
  <si>
    <t>01.15.10.114</t>
  </si>
  <si>
    <t>Табак ферментированный с неотделенной средней жилкой типа Кентукки огневой сушки</t>
  </si>
  <si>
    <t>01.15.10.115</t>
  </si>
  <si>
    <t>Табак ферментированный с неотделенной средней жилкой типа Ориенталь солнечной сушки</t>
  </si>
  <si>
    <t>01.15.10.119</t>
  </si>
  <si>
    <t>Табак ферментированный с неотделенной средней жилкой прочий</t>
  </si>
  <si>
    <t>- прочий табак ферментированный с неотделенной средней жилкой тепловой сушки;</t>
  </si>
  <si>
    <t>- прочий табак ферментированный с неотделенной средней жилкой теневой сушки;</t>
  </si>
  <si>
    <t>- прочий табак ферментированный с неотделенной средней жилкой огневой сушки;</t>
  </si>
  <si>
    <t>- прочий табак ферментированный с неотделенной средней жилкой солнечной сушки</t>
  </si>
  <si>
    <t>01.15.10.121</t>
  </si>
  <si>
    <t>Табак ферментированный с частично или полностью отделенной средней жилкой типа Вирджиния тепловой сушки</t>
  </si>
  <si>
    <t>01.15.10.122</t>
  </si>
  <si>
    <t>Табак ферментированный с частично или полностью отделенной средней жилкой типа Берлей теневой сушки</t>
  </si>
  <si>
    <t>01.15.10.123</t>
  </si>
  <si>
    <t>Табак ферментированный с частично или полностью отделенной средней жилкой типа Мэриленд теневой сушки</t>
  </si>
  <si>
    <t>01.15.10.124</t>
  </si>
  <si>
    <t>Табак ферментированный с частично или полностью отделенной средней жилкой типа Кентукки огневой сушки</t>
  </si>
  <si>
    <t>01.15.10.125</t>
  </si>
  <si>
    <t>Табак ферментированный с частично или полностью отделенной средней жилкой типа Ориенталь солнечной сушки</t>
  </si>
  <si>
    <t>01.15.10.129</t>
  </si>
  <si>
    <t>Табак ферментированный с частично или полностью отделенной средней жилкой прочий</t>
  </si>
  <si>
    <t>- прочий табак ферментированный с частично или полностью отделенной средней жилкой тепловой сушки;</t>
  </si>
  <si>
    <t>- прочий табак ферментированный с частично или полностью отделенной средней жилкой теневой сушки;</t>
  </si>
  <si>
    <t>- прочий табак ферментированный с частично или полностью отделенной средней жилкой огневой сушки;</t>
  </si>
  <si>
    <t>- прочий табак ферментированный с частично или полностью отделенной средней жилкой солнечной сушки</t>
  </si>
  <si>
    <t>Махорка-сырье</t>
  </si>
  <si>
    <t>01.15.10.131</t>
  </si>
  <si>
    <t>01.15.10.132</t>
  </si>
  <si>
    <t>Махорка-сырье ферментированное</t>
  </si>
  <si>
    <t>01.15.10.190</t>
  </si>
  <si>
    <t>Табачные отходы, образующиеся при производстве табачного сырья</t>
  </si>
  <si>
    <t>01.15.10.200</t>
  </si>
  <si>
    <t>Семена табака, махорки</t>
  </si>
  <si>
    <t>01.15.10.210</t>
  </si>
  <si>
    <t>Семена табака</t>
  </si>
  <si>
    <t>01.15.10.220</t>
  </si>
  <si>
    <t>Семена махорки</t>
  </si>
  <si>
    <t>01.41.10.111</t>
  </si>
  <si>
    <t>Коровы молочного стада (кроме племенных)</t>
  </si>
  <si>
    <t>01.41.10.112</t>
  </si>
  <si>
    <t>Быки-производители молочного стада (кроме племенных)</t>
  </si>
  <si>
    <t>01.41.10.121</t>
  </si>
  <si>
    <t>Коровы молочного стада племенные</t>
  </si>
  <si>
    <t>01.41.10.122</t>
  </si>
  <si>
    <t>Быки-производители молочного стада племенные</t>
  </si>
  <si>
    <t>01.42.11.130</t>
  </si>
  <si>
    <t>Крупный рогатый скот для убоя</t>
  </si>
  <si>
    <t>01.44.10.130</t>
  </si>
  <si>
    <t>Верблюды для убоя</t>
  </si>
  <si>
    <t>01.45.11.121</t>
  </si>
  <si>
    <t>Бараны-производители чистопородные племенные полутонкорунных пород</t>
  </si>
  <si>
    <t>01.45.11.122</t>
  </si>
  <si>
    <t>Матки чистопородные племенные полутонкорунных пород</t>
  </si>
  <si>
    <t>01.45.11.131</t>
  </si>
  <si>
    <t>Бараны-производители чистопородные племенные полугрубошерстных пород</t>
  </si>
  <si>
    <t>01.45.11.132</t>
  </si>
  <si>
    <t>Матки чистопородные племенные полугрубошерстных пород</t>
  </si>
  <si>
    <t>01.45.11.141</t>
  </si>
  <si>
    <t>Бараны-производители чистопородные племенные грубошерстных пород</t>
  </si>
  <si>
    <t>01.45.11.142</t>
  </si>
  <si>
    <t>Матки чистопородные племенные грубошерстных пород</t>
  </si>
  <si>
    <t>01.45.11.151</t>
  </si>
  <si>
    <t>Бараны-производители чистопородные племенные каракульской и смушковой пород</t>
  </si>
  <si>
    <t>01.45.11.152</t>
  </si>
  <si>
    <t>Матки чистопородные племенные каракульской и смушковой пород</t>
  </si>
  <si>
    <t>01.45.11.211</t>
  </si>
  <si>
    <t>Бараны-производители тонкорунных пород, кроме чистопородных племенных овец</t>
  </si>
  <si>
    <t>01.45.11.212</t>
  </si>
  <si>
    <t>Матки тонкорунных пород, кроме чистопородных племенных овец</t>
  </si>
  <si>
    <t>01.45.11.221</t>
  </si>
  <si>
    <t>Бараны-производители полутонкорунных пород, кроме чистопородных племенных овец</t>
  </si>
  <si>
    <t>01.45.11.222</t>
  </si>
  <si>
    <t>Матки полутонкорунных пород, кроме чистопородных племенных овец</t>
  </si>
  <si>
    <t>01.45.11.231</t>
  </si>
  <si>
    <t>Бараны-производители полугрубошерстных пород, кроме взрослых чистопородных племенных овец</t>
  </si>
  <si>
    <t>01.45.11.232</t>
  </si>
  <si>
    <t>Матки полугрубошерстных пород, кроме взрослых чистопородных племенных овец</t>
  </si>
  <si>
    <t>01.45.11.241</t>
  </si>
  <si>
    <t>Бараны-производители грубошерстных пород (без каракульских и смушковых), кроме взрослых чистопородных племенных овец</t>
  </si>
  <si>
    <t>01.45.11.242</t>
  </si>
  <si>
    <t>Матки грубошерстных пород (без каракульских и смушковых), кроме взрослых чистопородных племенных овец</t>
  </si>
  <si>
    <t>01.45.11.251</t>
  </si>
  <si>
    <t>Бараны-производители каракульских и смушковых, кроме взрослых чистопородных племенных овец</t>
  </si>
  <si>
    <t>01.45.11.252</t>
  </si>
  <si>
    <t>Матки каракульских и смушковых, кроме взрослых чистопородных племенных овец</t>
  </si>
  <si>
    <t>01.45.11.260</t>
  </si>
  <si>
    <t>Молодняк овец, кроме молодняка чистопородных племенных</t>
  </si>
  <si>
    <t>01.45.11.400</t>
  </si>
  <si>
    <t>Овцы и козы для убоя</t>
  </si>
  <si>
    <t>01.45.11.410</t>
  </si>
  <si>
    <t>Овцы для убоя</t>
  </si>
  <si>
    <t>01.45.12.111</t>
  </si>
  <si>
    <t>Козлы - производители племенные</t>
  </si>
  <si>
    <t>01.45.12.112</t>
  </si>
  <si>
    <t>Козоматки племенные</t>
  </si>
  <si>
    <t>01.45.12.420</t>
  </si>
  <si>
    <t>Козы для убоя</t>
  </si>
  <si>
    <t>01.46.10.500</t>
  </si>
  <si>
    <t>Свиньи для убоя</t>
  </si>
  <si>
    <t>01.47.11.700</t>
  </si>
  <si>
    <t>Куры для убоя</t>
  </si>
  <si>
    <t>01.47.12.140</t>
  </si>
  <si>
    <t>Индейки для убоя</t>
  </si>
  <si>
    <t>01.47.13.140</t>
  </si>
  <si>
    <t>Гуси для убоя</t>
  </si>
  <si>
    <t>01.47.14.140</t>
  </si>
  <si>
    <t>Утки для убоя</t>
  </si>
  <si>
    <t>01.47.14.240</t>
  </si>
  <si>
    <t>Цесарки для убоя</t>
  </si>
  <si>
    <t>01.49.11.130</t>
  </si>
  <si>
    <t>Кролики для убоя</t>
  </si>
  <si>
    <t>01.49.12.196</t>
  </si>
  <si>
    <t>Птицы для убоя, не включенные в другие группировки</t>
  </si>
  <si>
    <t>01.49.19.150</t>
  </si>
  <si>
    <t>Олени для убоя</t>
  </si>
  <si>
    <t>01.49.28.100</t>
  </si>
  <si>
    <t>Шерсть линька и волос-сырец животных</t>
  </si>
  <si>
    <t>01.49.28.110</t>
  </si>
  <si>
    <t>Шерсть линька молодняка и взрослых животных</t>
  </si>
  <si>
    <t>01.49.28.120</t>
  </si>
  <si>
    <t>Волос-сырец молодняка и взрослых животных</t>
  </si>
  <si>
    <t>01.49.28.900</t>
  </si>
  <si>
    <t>Продукты животного происхождения, не пригодные для употребления в пищу, не включенные в другие группировки, прочие</t>
  </si>
  <si>
    <t>Услуги, связанные с выращиванием сельскохозяйственных культур Эта группировка включает:</t>
  </si>
  <si>
    <t>- услуги по защите садов, огородов и зеленых насаждений от вредителей и болезней по индивидуальному заказу населения;</t>
  </si>
  <si>
    <t>- услуги по обрезке плодовых деревьев и виноградников, услуги по пересадке и прополке сельскохозяйственных культур;</t>
  </si>
  <si>
    <t>- услуги по эксплуатации мелиоративных систем</t>
  </si>
  <si>
    <t>- услуги по подготовке сельскохозяйственной продукции, предоставляемые производителем, см. соответствующий класс в группировках 01.1, 01.2 или 01.3;</t>
  </si>
  <si>
    <t>02.20.11.188</t>
  </si>
  <si>
    <t>Хлысты смеси хвойных пород</t>
  </si>
  <si>
    <t>Хлысты прочих хвойных пород</t>
  </si>
  <si>
    <t>02.20.12.160</t>
  </si>
  <si>
    <t>Хлысты лиственных пород</t>
  </si>
  <si>
    <t>02.20.12.161</t>
  </si>
  <si>
    <t>Хлысты дубовые</t>
  </si>
  <si>
    <t>02.20.12.162</t>
  </si>
  <si>
    <t>Хлысты буковые</t>
  </si>
  <si>
    <t>02.20.12.163</t>
  </si>
  <si>
    <t>Хлысты ясеня</t>
  </si>
  <si>
    <t>02.20.12.164</t>
  </si>
  <si>
    <t>Хлысты березовые</t>
  </si>
  <si>
    <t>02.20.12.165</t>
  </si>
  <si>
    <t>Хлысты осиновые</t>
  </si>
  <si>
    <t>02.20.12.166</t>
  </si>
  <si>
    <t>Хлысты липовые</t>
  </si>
  <si>
    <t>02.20.12.168</t>
  </si>
  <si>
    <t>Хлысты смеси лиственных пород</t>
  </si>
  <si>
    <t>02.20.12.169</t>
  </si>
  <si>
    <t>Хлысты прочих лиственных пород</t>
  </si>
  <si>
    <t>Стеатит природный</t>
  </si>
  <si>
    <t>09.90.19.100</t>
  </si>
  <si>
    <t>Услуги по добыче и первичному обогащению урановых и ториевых руд</t>
  </si>
  <si>
    <t>09.90.19.110</t>
  </si>
  <si>
    <t>Услуги по добыче и первичному обогащению урановых руд</t>
  </si>
  <si>
    <t>- добычу урановых руд;</t>
  </si>
  <si>
    <t>- первичное обогащение урановых руд;</t>
  </si>
  <si>
    <t>- услуги по производству смолки урановой;</t>
  </si>
  <si>
    <t>- услуги по производству желтого кека (концентрата урана);</t>
  </si>
  <si>
    <t>- услуги по производству продукции добычи урановых руд прочей</t>
  </si>
  <si>
    <t>09.90.19.111</t>
  </si>
  <si>
    <t>Услуги по добыче урановых руд подземным способом, включая способы подземного и кучного выщелачивания</t>
  </si>
  <si>
    <t>09.90.19.112</t>
  </si>
  <si>
    <t>Услуги по добыче урановых руд открытым способом, включая способ кучного выщелачивания</t>
  </si>
  <si>
    <t>09.90.19.113</t>
  </si>
  <si>
    <t>Услуги по первичному обогащению урановых руд</t>
  </si>
  <si>
    <t>09.90.19.120</t>
  </si>
  <si>
    <t>Услуги по добыче и первичному обогащению ториевых руд</t>
  </si>
  <si>
    <t>- добычу ториевых руд;</t>
  </si>
  <si>
    <t>- первичное обогащение ториевых руд;</t>
  </si>
  <si>
    <t>- услуги по производству монацита, ураноторианита, ториевых руд с содержанием тория более 20%;</t>
  </si>
  <si>
    <t>- услуги по производству продукции добычи ториевых руд прочей</t>
  </si>
  <si>
    <t>09.90.19.900</t>
  </si>
  <si>
    <t>Услуги в горнодобывающем производстве прочие, не включенные в другие группировки</t>
  </si>
  <si>
    <t>Мясо и мясо птицы, прочие продукты убоя. Мясные пищевые продукты, включая продукты из мяса птицы</t>
  </si>
  <si>
    <t>Мясо и прочие продукты убоя, включая мясо консервированное</t>
  </si>
  <si>
    <t>Мясо лошадей (конина, жеребятина) парное, остывшее или охлажденное для детского питания</t>
  </si>
  <si>
    <t>Субпродукты пищевые свиные парные, остывшие или охлажденные</t>
  </si>
  <si>
    <t>Субпродукты пищевые бараньи парные, остывшие или охлажденные</t>
  </si>
  <si>
    <t>Субпродукты пищевые козьи парные, остывшие или охлажденные</t>
  </si>
  <si>
    <t>Субпродукты пищевые лошадей, ослов, мулов, лошаков и прочих животных семейства лошадиных парные, остывшие или охлажденные</t>
  </si>
  <si>
    <t>10.11.31.150</t>
  </si>
  <si>
    <t>Субпродукты пищевые крупного рогатого скота замороженные для детского питания</t>
  </si>
  <si>
    <t>10.11.32.150</t>
  </si>
  <si>
    <t>Субпродукты пищевые свиные замороженные для детского питания</t>
  </si>
  <si>
    <t>10.11.33.150</t>
  </si>
  <si>
    <t>Субпродукты пищевые бараньи замороженные для детского питания</t>
  </si>
  <si>
    <t>Мясо лошадей (конина, жеребятина) замороженное для детского питания</t>
  </si>
  <si>
    <t>10.11.35.160</t>
  </si>
  <si>
    <t>Субпродукты пищевые лошадей замороженные для детского питания</t>
  </si>
  <si>
    <t>10.11.36.140</t>
  </si>
  <si>
    <t>Субпродукты пищевые оленьи замороженные для детского питания</t>
  </si>
  <si>
    <t>Шерсть щипаная, шкуры и кожи сырые крупного рогатого скота и животных семейства лошадиных, овец и коз</t>
  </si>
  <si>
    <t>Шерсть щипаная немытая, включая щипаную шерсть, промытую руном</t>
  </si>
  <si>
    <t>10.11.41.000</t>
  </si>
  <si>
    <t>Эта группировка включает также прочие продукты убоя, не пригодные для употребления в пищу, необработанные</t>
  </si>
  <si>
    <t>10.11.60.131</t>
  </si>
  <si>
    <t>Кость для производства (изготовления) желатина</t>
  </si>
  <si>
    <t>10.11.60.132</t>
  </si>
  <si>
    <t>Кость для производства (изготовления) клея</t>
  </si>
  <si>
    <t>10.11.60.133</t>
  </si>
  <si>
    <t>Кость поделочная</t>
  </si>
  <si>
    <t>10.11.60.134</t>
  </si>
  <si>
    <t>Стержень роговой</t>
  </si>
  <si>
    <t>10.11.60.170</t>
  </si>
  <si>
    <t>Кровь техническая</t>
  </si>
  <si>
    <t>Мясо сельскохозяйственной птицы и прочие продукты убоя, включая консервированные</t>
  </si>
  <si>
    <t>Мясо кур, в том числе цыплят (включая цыплят-бройлеров) охлажденное</t>
  </si>
  <si>
    <t>Мясо индеек, в том числе индюшат охлажденное</t>
  </si>
  <si>
    <t>Мясо уток, в том числе утят охлажденное</t>
  </si>
  <si>
    <t>Мясо гусей, в том числе гусят охлажденное</t>
  </si>
  <si>
    <t>Мясо цесарок, в том числе цесарят охлажденное</t>
  </si>
  <si>
    <t>Мясо перепелов, в том числе перепелят охлажденное</t>
  </si>
  <si>
    <t>10.12.10.170</t>
  </si>
  <si>
    <t>Мясо сельскохозяйственной птицы охлажденное для детского питания</t>
  </si>
  <si>
    <t>Мясо сельскохозяйственной птицы охлажденное, не включенное в другие группировки</t>
  </si>
  <si>
    <t>Мясо сельскохозяйственной птицы замороженное, в том числе для детского питания</t>
  </si>
  <si>
    <t>Мясо кур, в том числе цыплят (включая цыплят-бройлеров) замороженное</t>
  </si>
  <si>
    <t>Мясо индеек, в том числе индюшат замороженное</t>
  </si>
  <si>
    <t>Мясо уток, в том числе утят замороженное</t>
  </si>
  <si>
    <t>Мясо гусей, в том числе гусят замороженное</t>
  </si>
  <si>
    <t>Мясо цесарок, в том числе цесарят замороженное</t>
  </si>
  <si>
    <t>Мясо перепелов, в том числе перепелят замороженное</t>
  </si>
  <si>
    <t>10.12.20.170</t>
  </si>
  <si>
    <t>Мясо сельскохозяйственной птицы замороженное для детского питания</t>
  </si>
  <si>
    <t>Мясо сельскохозяйственной птицы замороженное, не включенное в другие группировки</t>
  </si>
  <si>
    <t>Жиры сельскохозяйственной птицы</t>
  </si>
  <si>
    <t>Субпродукты сельскохозяйственной птицы, пригодные для употребления в пищу</t>
  </si>
  <si>
    <t>Субпродукты сельскохозяйственной птицы пищевые, в том числе для детского питания</t>
  </si>
  <si>
    <t>Субпродукты сельскохозяйственной птицы пищевые охлажденные</t>
  </si>
  <si>
    <t>10.12.40.116</t>
  </si>
  <si>
    <t>Субпродукты перепелов (включая перепелят) пищевые охлажденные</t>
  </si>
  <si>
    <t>10.12.40.117</t>
  </si>
  <si>
    <t>Субпродукты сельскохозяйственной птицы для детского питания охлажденные</t>
  </si>
  <si>
    <t>Субпродукты сельскохозяйственной птицы пищевые охлажденные, не включенные в другие группировки</t>
  </si>
  <si>
    <t>Субпродукты сельскохозяйственной птицы пищевые замороженные</t>
  </si>
  <si>
    <t>10.12.40.126</t>
  </si>
  <si>
    <t>Субпродукты перепелов (включая перепелят) пищевые замороженные</t>
  </si>
  <si>
    <t>10.12.40.127</t>
  </si>
  <si>
    <t>Субпродукты сельскохозяйственной птицы пищевые для детского питания замороженные</t>
  </si>
  <si>
    <t>Субпродукты сельскохозяйственной птицы пищевые замороженные, не включенные в другие группировки</t>
  </si>
  <si>
    <t>Сырье перо-пуховое, прочие продукты убоя сельскохозяйственной птицы</t>
  </si>
  <si>
    <t>10.12.50.100</t>
  </si>
  <si>
    <t>10.12.50.200</t>
  </si>
  <si>
    <t>Мясо птицы механической обвалки</t>
  </si>
  <si>
    <t>10.12.50.300</t>
  </si>
  <si>
    <t>Кожа птицы</t>
  </si>
  <si>
    <t>10.12.50.400</t>
  </si>
  <si>
    <t>Сырье коллагенсодержащее из мяса птицы</t>
  </si>
  <si>
    <t>10.12.50.500</t>
  </si>
  <si>
    <t>Кость птицы пищевая</t>
  </si>
  <si>
    <t>- продукцию мясную для детского питания, в том числе из мяса птицы, см. 10.86.10.600</t>
  </si>
  <si>
    <t>Продукты консервированные и готовые из мяса, субпродуктов и крови животных, из мяса и субпродуктов птицы</t>
  </si>
  <si>
    <t>- продукты из мяса свиные, см. 10.13.14.611</t>
  </si>
  <si>
    <t>- продукты из мяса крупного рогатого скота из 10.13.14.610</t>
  </si>
  <si>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мясо птицы сухое, мука тонкого и грубого помола из мяса и мясных субпродуктов, пригодная для употребления в пищу</t>
  </si>
  <si>
    <t>- продукты из мяса и продукты из мяса птицы из 10.13.14.610 и 10.13.14.620</t>
  </si>
  <si>
    <t>Изделия колбасные и аналогичная пищевая продукция из мяса, субпродуктов или крови животных, из мяса и субпродуктов птицы</t>
  </si>
  <si>
    <t>10.13.14.100</t>
  </si>
  <si>
    <t>Изделия колбасные вареные, в том числе фаршированные мясные</t>
  </si>
  <si>
    <t>Колбасы (колбаски) вареные мясные</t>
  </si>
  <si>
    <t>Сосиски мясные</t>
  </si>
  <si>
    <t>Сардельки мясны</t>
  </si>
  <si>
    <t>Шпикачки мясные</t>
  </si>
  <si>
    <t>Хлебы колбасные мясные</t>
  </si>
  <si>
    <t>Изделия колбасные вареные мясные прочие</t>
  </si>
  <si>
    <t>Изделия колбасные вареные, в том числе фаршированные мясосодержащие</t>
  </si>
  <si>
    <t>10.13.14.121</t>
  </si>
  <si>
    <t>Колбасы (колбаски) вареные мясосодержащие</t>
  </si>
  <si>
    <t>10.13.14.122</t>
  </si>
  <si>
    <t>Сосиски мясосодержащие</t>
  </si>
  <si>
    <t>10.13.14.123</t>
  </si>
  <si>
    <t>Сардельки мясосодержащие</t>
  </si>
  <si>
    <t>10.13.14.124</t>
  </si>
  <si>
    <t>Шпикачки мясосодержащие</t>
  </si>
  <si>
    <t>10.13.14.125</t>
  </si>
  <si>
    <t>Хлебы колбасные мясосодержащие</t>
  </si>
  <si>
    <t>10.13.14.129</t>
  </si>
  <si>
    <t>Изделия колбасные вареные мясосодержащие прочие</t>
  </si>
  <si>
    <t>Изделия колбасные вареные из мяса и субпродуктов птицы</t>
  </si>
  <si>
    <t>10.13.14.200</t>
  </si>
  <si>
    <t>10.13.14.210</t>
  </si>
  <si>
    <t>Изделия колбасные кровяные мясные</t>
  </si>
  <si>
    <t>10.13.14.220</t>
  </si>
  <si>
    <t>Изделия колбасные кровяные мясосодержащие</t>
  </si>
  <si>
    <t>10.13.14.300</t>
  </si>
  <si>
    <t>Изделия колбасные жареные</t>
  </si>
  <si>
    <t>10.13.14.310</t>
  </si>
  <si>
    <t>Изделия колбасные жареные мясные</t>
  </si>
  <si>
    <t>10.13.14.320</t>
  </si>
  <si>
    <t>Изделия колбасные жареные мясосодержащие</t>
  </si>
  <si>
    <t>10.13.14.400</t>
  </si>
  <si>
    <t>10.13.14.410</t>
  </si>
  <si>
    <t>Изделия колбасные копченые мясные</t>
  </si>
  <si>
    <t>10.13.14.411</t>
  </si>
  <si>
    <t>Колбасы (колбаски) полукопченые мясные</t>
  </si>
  <si>
    <t>10.13.14.412</t>
  </si>
  <si>
    <t>Колбасы (колбаски) варено-копченые мясные</t>
  </si>
  <si>
    <t>10.13.14.413</t>
  </si>
  <si>
    <t>Колбасы (колбаски) сырокопченые мясные</t>
  </si>
  <si>
    <t>10.13.14.414</t>
  </si>
  <si>
    <t>Колбасы (колбаски) сырокопченые мажущейся консистенции мясные</t>
  </si>
  <si>
    <t>10.13.14.415</t>
  </si>
  <si>
    <t>Колбасы (колбаски) сыровяленые мясные</t>
  </si>
  <si>
    <t>10.13.14.419</t>
  </si>
  <si>
    <t>Изделия колбасные копченые мясные прочие</t>
  </si>
  <si>
    <t>10.13.14.420</t>
  </si>
  <si>
    <t>Изделия колбасные копченые мясосодержащие</t>
  </si>
  <si>
    <t>10.13.14.421</t>
  </si>
  <si>
    <t>Колбасы (колбаски) полукопченые мясосодержащие</t>
  </si>
  <si>
    <t>10.13.14.422</t>
  </si>
  <si>
    <t>Колбасы (колбаски) варено-копченые мясосодержащие</t>
  </si>
  <si>
    <t>10.13.14.429</t>
  </si>
  <si>
    <t>Изделия колбасные копченые мясосодержащие прочие</t>
  </si>
  <si>
    <t>10.13.14.430</t>
  </si>
  <si>
    <t>Изделия колбасные копченые из мяса птицы</t>
  </si>
  <si>
    <t>10.13.14.431</t>
  </si>
  <si>
    <t>Изделия колбасные полукопченые из мяса птицы</t>
  </si>
  <si>
    <t>10.13.14.432</t>
  </si>
  <si>
    <t>Изделия колбасные варено-копченые из мяса птицы</t>
  </si>
  <si>
    <t>10.13.14.433</t>
  </si>
  <si>
    <t>Изделия колбасные сыровяленые из мяса птицы</t>
  </si>
  <si>
    <t>10.13.14.434</t>
  </si>
  <si>
    <t>Изделия колбасные сырокопченые из мяса птицы</t>
  </si>
  <si>
    <t>10.13.14.439</t>
  </si>
  <si>
    <t>Изделия колбасные копченые из мяса птицы прочие</t>
  </si>
  <si>
    <t>10.13.14.500</t>
  </si>
  <si>
    <t>10.13.14.510</t>
  </si>
  <si>
    <t>Изделия колбасные из термически обработанных ингредиентов мясные</t>
  </si>
  <si>
    <t>10.13.14.511</t>
  </si>
  <si>
    <t>Паштеты мясные</t>
  </si>
  <si>
    <t>10.13.14.512</t>
  </si>
  <si>
    <t>Колбасы ливерные мясные</t>
  </si>
  <si>
    <t>10.13.14.513</t>
  </si>
  <si>
    <t>Студни мясные</t>
  </si>
  <si>
    <t>10.13.14.514</t>
  </si>
  <si>
    <t>Холодцы мясные</t>
  </si>
  <si>
    <t>10.13.14.515</t>
  </si>
  <si>
    <t>Заливные мясные</t>
  </si>
  <si>
    <t>10.13.14.516</t>
  </si>
  <si>
    <t>Зельцы мясные</t>
  </si>
  <si>
    <t>10.13.14.519</t>
  </si>
  <si>
    <t>Изделия колбасные из термически обработанных ингредиентов мясные прочие</t>
  </si>
  <si>
    <t>10.13.14.520</t>
  </si>
  <si>
    <t>Изделия колбасные из термически обработанных ингредиентов мясосодержащие</t>
  </si>
  <si>
    <t>10.13.14.521</t>
  </si>
  <si>
    <t>Паштеты мясосодержащие</t>
  </si>
  <si>
    <t>10.13.14.522</t>
  </si>
  <si>
    <t>Колбасы ливерные мясосодержащие</t>
  </si>
  <si>
    <t>10.13.14.523</t>
  </si>
  <si>
    <t>Студни мясосодержащие</t>
  </si>
  <si>
    <t>10.13.14.524</t>
  </si>
  <si>
    <t>Холодцы мясосодержащие</t>
  </si>
  <si>
    <t>10.13.14.525</t>
  </si>
  <si>
    <t>Заливные мясосодержащие</t>
  </si>
  <si>
    <t>10.13.14.526</t>
  </si>
  <si>
    <t>Зельцы мясосодержащие</t>
  </si>
  <si>
    <t>10.13.14.529</t>
  </si>
  <si>
    <t>Изделия колбасные из термически обработанных ингредиентов мясосодержащие прочие</t>
  </si>
  <si>
    <t>10.13.14.600</t>
  </si>
  <si>
    <t>Продукты из мяса и мяса птицы</t>
  </si>
  <si>
    <t>- изделия, приготовленные из различных частей туши животного и птицы, для непосредственного употребления в пищу в соленом, вареном, запеченном, копченом, копчено-вареном, копчено-запеченном, варено-запеченном, жареном и прочих видах</t>
  </si>
  <si>
    <t>10.13.14.610</t>
  </si>
  <si>
    <t>10.13.14.611</t>
  </si>
  <si>
    <t>10.13.14.612</t>
  </si>
  <si>
    <t>10.13.14.613</t>
  </si>
  <si>
    <t>10.13.14.614</t>
  </si>
  <si>
    <t>10.13.14.615</t>
  </si>
  <si>
    <t>10.13.14.616</t>
  </si>
  <si>
    <t>10.13.14.617</t>
  </si>
  <si>
    <t>10.13.14.618</t>
  </si>
  <si>
    <t>10.13.14.619</t>
  </si>
  <si>
    <t>10.13.14.620</t>
  </si>
  <si>
    <t>Продукты из мяса птицы</t>
  </si>
  <si>
    <t>10.13.14.700</t>
  </si>
  <si>
    <t>Полуфабрикаты мясные, мясосодержащие, охлажденные, замороженные</t>
  </si>
  <si>
    <t>10.13.14.710</t>
  </si>
  <si>
    <t>Полуфабрикаты мясные охлажденные, замороженные</t>
  </si>
  <si>
    <t>10.13.14.711</t>
  </si>
  <si>
    <t>Полуфабрикаты мясные крупнокусковые охлажденные</t>
  </si>
  <si>
    <t>10.13.14.712</t>
  </si>
  <si>
    <t>Полуфабрикаты мясные мелкокусковые и порционные охлажденные</t>
  </si>
  <si>
    <t>10.13.14.713</t>
  </si>
  <si>
    <t>Полуфабрикаты мясные рубленые охлажденные</t>
  </si>
  <si>
    <t>10.13.14.714</t>
  </si>
  <si>
    <t>Полуфабрикаты мясные в тесте охлажденные</t>
  </si>
  <si>
    <t>10.13.14.715</t>
  </si>
  <si>
    <t>Полуфабрикаты мясные крупнокусковые замороженные</t>
  </si>
  <si>
    <t>10.13.14.716</t>
  </si>
  <si>
    <t>Полуфабрикаты мясные мелкокусковые и порционные замороженные</t>
  </si>
  <si>
    <t>10.13.14.717</t>
  </si>
  <si>
    <t>Полуфабрикаты мясные рубленые замороженные</t>
  </si>
  <si>
    <t>10.13.14.718</t>
  </si>
  <si>
    <t>Полуфабрикаты мясные в тесте замороженные</t>
  </si>
  <si>
    <t>10.13.14.720</t>
  </si>
  <si>
    <t>Полуфабрикаты мясосодержащие охлажденные, замороженные</t>
  </si>
  <si>
    <t>10.13.14.721</t>
  </si>
  <si>
    <t>Полуфабрикаты мясосодержащие крупнокусковые охлажденные</t>
  </si>
  <si>
    <t>10.13.14.722</t>
  </si>
  <si>
    <t>Полуфабрикаты мясосодержащие мелкокусковые и порционные охлажденные</t>
  </si>
  <si>
    <t>10.13.14.723</t>
  </si>
  <si>
    <t>Полуфабрикаты мясосодержащие рубленые охлажденные</t>
  </si>
  <si>
    <t>10.13.14.724</t>
  </si>
  <si>
    <t>Полуфабрикаты мясосодержащие в тесте охлажденные</t>
  </si>
  <si>
    <t>10.13.14.725</t>
  </si>
  <si>
    <t>Полуфабрикаты крупнокусковые мясосодержащие замороженные</t>
  </si>
  <si>
    <t>10.13.14.726</t>
  </si>
  <si>
    <t>Полуфабрикаты мясосодержащие мелкокусковые и порционные замороженные</t>
  </si>
  <si>
    <t>10.13.14.727</t>
  </si>
  <si>
    <t>Полуфабрикаты мясосодержащие рубленые замороженные</t>
  </si>
  <si>
    <t>10.13.14.728</t>
  </si>
  <si>
    <t>Полуфабрикаты мясосодержащие в тесте замороженные</t>
  </si>
  <si>
    <t>10.13.14.730</t>
  </si>
  <si>
    <t>Полуфабрикаты из мяса и субпродуктов птицы замороженные, охлажденные</t>
  </si>
  <si>
    <t>10.13.14.731</t>
  </si>
  <si>
    <t>Полуфабрикаты натуральные из мяса и субпродуктов птицы охлажденные</t>
  </si>
  <si>
    <t>10.13.14.732</t>
  </si>
  <si>
    <t>Полуфабрикаты рубленые из мяса и субпродуктов птицы охлажденные</t>
  </si>
  <si>
    <t>10.13.14.733</t>
  </si>
  <si>
    <t>Полуфабрикаты натуральные из мяса и субпродуктов птицы замороженные</t>
  </si>
  <si>
    <t>10.13.14.734</t>
  </si>
  <si>
    <t>Полуфабрикаты рубленые из мяса и субпродуктов птицы замороженные</t>
  </si>
  <si>
    <t>10.13.14.800</t>
  </si>
  <si>
    <t>Изделия кулинарные мясные, мясосодержащие и из мяса и субпродуктов птицы охлажденные, замороженные</t>
  </si>
  <si>
    <t>10.13.14.810</t>
  </si>
  <si>
    <t>Изделия кулинарные мясные охлажденные, замороженные</t>
  </si>
  <si>
    <t>10.13.14.811</t>
  </si>
  <si>
    <t>Изделия кулинарные мясные крупнокусковые охлажденные</t>
  </si>
  <si>
    <t>10.13.14.812</t>
  </si>
  <si>
    <t>Изделия кулинарные мясные мелкокусковые и порционные охлажденные</t>
  </si>
  <si>
    <t>10.13.14.813</t>
  </si>
  <si>
    <t>Изделия кулинарные мясные рубленые охлажденные</t>
  </si>
  <si>
    <t>10.13.14.814</t>
  </si>
  <si>
    <t>Изделия кулинарные мясные в тесте охлажденные</t>
  </si>
  <si>
    <t>10.13.14.815</t>
  </si>
  <si>
    <t>Изделия кулинарные мясные крупнокусковые замороженные</t>
  </si>
  <si>
    <t>10.13.14.816</t>
  </si>
  <si>
    <t>Изделия кулинарные мясные мелкокусковые и порционные замороженные</t>
  </si>
  <si>
    <t>10.13.14.817</t>
  </si>
  <si>
    <t>Изделия кулинарные мясные рубленые замороженные</t>
  </si>
  <si>
    <t>10.13.14.818</t>
  </si>
  <si>
    <t>Изделия кулинарные мясные в тесте замороженные</t>
  </si>
  <si>
    <t>10.13.14.820</t>
  </si>
  <si>
    <t>Изделия кулинарные мясосодержащие охлажденные, замороженные</t>
  </si>
  <si>
    <t>10.13.14.821</t>
  </si>
  <si>
    <t>Изделия кулинарные мясосодержащие крупнокусковые охлажденные</t>
  </si>
  <si>
    <t>10.13.14.822</t>
  </si>
  <si>
    <t>Изделия кулинарные мясосодержащие мелкокусковые и порционные охлажденные</t>
  </si>
  <si>
    <t>10.13.14.823</t>
  </si>
  <si>
    <t>Изделия кулинарные мясосодержащие рубленые охлажденные</t>
  </si>
  <si>
    <t>10.13.14.824</t>
  </si>
  <si>
    <t>Изделия кулинарные мясосодержащие в тесте охлажденные</t>
  </si>
  <si>
    <t>10.13.14.825</t>
  </si>
  <si>
    <t>Изделия кулинарные мясосодержащие крупнокусковые замороженные</t>
  </si>
  <si>
    <t>10.13.14.826</t>
  </si>
  <si>
    <t>Изделия кулинарные мясосодержащие мелкокусковые и порционные замороженные</t>
  </si>
  <si>
    <t>10.13.14.827</t>
  </si>
  <si>
    <t>Изделия кулинарные мясосодержащие рубленые замороженные</t>
  </si>
  <si>
    <t>10.13.14.828</t>
  </si>
  <si>
    <t>Изделия кулинарные мясосодержащие в тесте замороженные</t>
  </si>
  <si>
    <t>10.13.14.830</t>
  </si>
  <si>
    <t>Изделия кулинарные из мяса и субпродуктов птицы вареные, жареные, запеченные (включая заливные, студни, паштеты) охлажденные, замороженные</t>
  </si>
  <si>
    <t>10.13.14.831</t>
  </si>
  <si>
    <t>Изделия кулинарные из мяса и субпродуктов птицы вареные, жареные, запеченные (включая заливные, студни, паштеты) охлажденные</t>
  </si>
  <si>
    <t>10.13.14.832</t>
  </si>
  <si>
    <t>Изделия кулинарные из мяса и субпродуктов птицы вареные, жареные, запеченные (включая заливные, студни, паштеты) замороженные</t>
  </si>
  <si>
    <t>10.13.14.900</t>
  </si>
  <si>
    <t>Изделия колбасные и аналогичная пищевая продукция из мяса, субпродуктов или крови животных, из мяса и субпродуктов птицы, прочие, не включенные в другие группировки</t>
  </si>
  <si>
    <t>Продукты готовые и консервированные из мяса, субпродуктов или крови животных, из мяса и субпродуктов птицы прочие, кроме готовых блюд из мяса и субпродуктов</t>
  </si>
  <si>
    <t>Консервы мясные</t>
  </si>
  <si>
    <t>Консервы кусковые мясные</t>
  </si>
  <si>
    <t>Консервы рубленые мясные</t>
  </si>
  <si>
    <t>Консервы фаршевые мясные</t>
  </si>
  <si>
    <t>Консервы паштетные мясные</t>
  </si>
  <si>
    <t>Консервы ветчинные мясные</t>
  </si>
  <si>
    <t>Консервы эмульгированные мясные</t>
  </si>
  <si>
    <t>Блюда обеденные вторые мясные консервированные</t>
  </si>
  <si>
    <t>Консервы мясные прочие, не включенные в другие группировки</t>
  </si>
  <si>
    <t>Консервы мясосодержащие</t>
  </si>
  <si>
    <t>10.13.15.121</t>
  </si>
  <si>
    <t>Консервы кусковые мясосодержащие</t>
  </si>
  <si>
    <t>10.13.15.122</t>
  </si>
  <si>
    <t>Консервы рубленые мясосодержащие</t>
  </si>
  <si>
    <t>10.13.15.123</t>
  </si>
  <si>
    <t>Консервы фаршевые мясосодержащие</t>
  </si>
  <si>
    <t>10.13.15.124</t>
  </si>
  <si>
    <t>Консервы паштетные мясосодержащие</t>
  </si>
  <si>
    <t>10.13.15.125</t>
  </si>
  <si>
    <t>Консервы ветчинные мясосодержащие</t>
  </si>
  <si>
    <t>10.13.15.126</t>
  </si>
  <si>
    <t>Консервы эмульгированные мясосодержащие</t>
  </si>
  <si>
    <t>10.13.15.127</t>
  </si>
  <si>
    <t>10.13.15.128</t>
  </si>
  <si>
    <t>Блюда обеденные вторые мясосодержащие консервированные</t>
  </si>
  <si>
    <t>10.13.15.129</t>
  </si>
  <si>
    <t>Консервы мясосодержащие прочие, не включенные в другие группировки</t>
  </si>
  <si>
    <t>10.13.15.130</t>
  </si>
  <si>
    <t>Консервы из мяса и субпродуктов птицы</t>
  </si>
  <si>
    <t>10.13.15.131</t>
  </si>
  <si>
    <t>Консервы из мяса и субпродуктов птицы в собственном соку</t>
  </si>
  <si>
    <t>10.13.15.132</t>
  </si>
  <si>
    <t>Консервы из мяса и субпродуктов птицы паштетные</t>
  </si>
  <si>
    <t>10.13.15.133</t>
  </si>
  <si>
    <t>Консервы из мяса и субпродуктов птицы фаршевые</t>
  </si>
  <si>
    <t>10.13.15.134</t>
  </si>
  <si>
    <t>Консервы из мяса и субпродуктов птицы в желе</t>
  </si>
  <si>
    <t>10.13.15.135</t>
  </si>
  <si>
    <t>Консервы из мяса и субпродуктов птицы в соусе</t>
  </si>
  <si>
    <t>10.13.15.136</t>
  </si>
  <si>
    <t>Консервы из мяса и субпродуктов птицы ветчинные</t>
  </si>
  <si>
    <t>10.13.15.139</t>
  </si>
  <si>
    <t>Консервы из мяса и субпродуктов птицы прочие</t>
  </si>
  <si>
    <t>10.13.15.140</t>
  </si>
  <si>
    <t>Консервы мясорастительные с использованием мяса и субпродуктов птицы</t>
  </si>
  <si>
    <t>10.13.15.150</t>
  </si>
  <si>
    <t>Консервы растительно-мясные с использованием мяса и субпродуктов птицы</t>
  </si>
  <si>
    <t>10.13.15.160</t>
  </si>
  <si>
    <t>- изделия из свиного подкожного жира, в шкуре или без нее, с прирезями мышечной ткани или без них для непосредственного употребления в пищу в соленом, вареном, запеченном, копченом, копчено-вареном, копчено-запеченном, варено-запеченном, жареном и прочих видах</t>
  </si>
  <si>
    <t>10.13.15.170</t>
  </si>
  <si>
    <t>Жиры животные топленые</t>
  </si>
  <si>
    <t>10.13.15.180</t>
  </si>
  <si>
    <t>Жир птицы топленый</t>
  </si>
  <si>
    <t>Продукция мясная пищевая, в том числе из мяса птицы прочая</t>
  </si>
  <si>
    <t>10.13.15.193</t>
  </si>
  <si>
    <t>Продукты переработки крови</t>
  </si>
  <si>
    <t>10.13.15.194</t>
  </si>
  <si>
    <t>Кровь пищевая сухая для детского питания</t>
  </si>
  <si>
    <t>10.13.15.195</t>
  </si>
  <si>
    <t>Продукты переработки кости</t>
  </si>
  <si>
    <t>10.13.15.196</t>
  </si>
  <si>
    <t>Продукты переработки коллагенсодержащего сырья</t>
  </si>
  <si>
    <t>Продукция мясная пищевая, в том числе из мяса птицы прочая, не включенная в другие группировки</t>
  </si>
  <si>
    <t>Мука, хлопья и гранулы из картофеля, в том числе из сушеного картофеля</t>
  </si>
  <si>
    <t>Хлопья и гранулы из картофеля, в том числе из сушеного картофеля</t>
  </si>
  <si>
    <t>Мука из картофеля, в том числе из сушеного картофеля</t>
  </si>
  <si>
    <t>Соки из овощей прямого отжима прочие</t>
  </si>
  <si>
    <t>10.39.17.100</t>
  </si>
  <si>
    <t>Пюре томатное</t>
  </si>
  <si>
    <t>Паста томатная</t>
  </si>
  <si>
    <t>Пюре и пасты овощные прочие</t>
  </si>
  <si>
    <t>10.39.17.190</t>
  </si>
  <si>
    <t>10.39.17.200</t>
  </si>
  <si>
    <t>Грибы, консервированные без уксуса или уксусной кислоты, прочие</t>
  </si>
  <si>
    <t>Овощи (кроме картофеля), фрукты, орехи и прочие съедобные части растений, переработанные или консервированные с уксусом или уксусной кислотой</t>
  </si>
  <si>
    <t>10.39.18.140</t>
  </si>
  <si>
    <t>Фрукты, приготовленные или консервированные с уксусом или уксусной кислотой</t>
  </si>
  <si>
    <t>Десерты взбитые замороженные фруктовые, плодово-ягодные, фруктово-овощные, овощные, шербеты, смеси для их приготовления; сладкий пищевой лед</t>
  </si>
  <si>
    <t>Десерты взбитые замороженные фруктово-овощные</t>
  </si>
  <si>
    <t>Смеси жидкие для десертов взбитых замороженные фруктовых, фруктово-овощных, плодово-ягодных, овощных, шербетов</t>
  </si>
  <si>
    <t>Смеси сухие для десертов взбитых замороженных фруктовых, фруктово-овощных, плодово-ягодных, овощных, шербетов</t>
  </si>
  <si>
    <t>10.39.25.130</t>
  </si>
  <si>
    <t>Фрукты сушеные</t>
  </si>
  <si>
    <t>10.39.25.131</t>
  </si>
  <si>
    <t>Виноград сушеный (изюм)</t>
  </si>
  <si>
    <t>10.39.25.132</t>
  </si>
  <si>
    <t>Фрукты косточковые сушеные</t>
  </si>
  <si>
    <t>10.39.25.133</t>
  </si>
  <si>
    <t>Фрукты семечковые сушеные</t>
  </si>
  <si>
    <t>10.39.25.134</t>
  </si>
  <si>
    <t>Смеси сушеных фруктов (сухой компот)</t>
  </si>
  <si>
    <t>10.39.25.139</t>
  </si>
  <si>
    <t>Фрукты сушеные прочие</t>
  </si>
  <si>
    <t>10.41.41.100</t>
  </si>
  <si>
    <t>10.41.41.110</t>
  </si>
  <si>
    <t>Жмых и остатки твердые прочие, полученные при экстракции соевого масла</t>
  </si>
  <si>
    <t>10.41.41.111</t>
  </si>
  <si>
    <t>Жмых и остатки пищевые твердые прочие, полученные при экстракции соевого масла</t>
  </si>
  <si>
    <t>10.41.41.112</t>
  </si>
  <si>
    <t>Жмых и остатки кормовые твердые прочие, полученные при экстракции соевого масла</t>
  </si>
  <si>
    <t>10.41.41.119</t>
  </si>
  <si>
    <t>Жмых и остатки твердые, полученные при экстракции соевого масла, прочие</t>
  </si>
  <si>
    <t>10.41.41.120</t>
  </si>
  <si>
    <t>Жмых и остатки твердые прочие, полученные при экстракции подсолнечного масла</t>
  </si>
  <si>
    <t>10.41.41.121</t>
  </si>
  <si>
    <t>Жмых и остатки пищевые твердые прочие, полученные при экстракции подсолнечного масла</t>
  </si>
  <si>
    <t>10.41.41.122</t>
  </si>
  <si>
    <t>Жмых и остатки кормовые твердые прочие, полученные при экстракции подсолнечного масла</t>
  </si>
  <si>
    <t>10.41.41.123</t>
  </si>
  <si>
    <t>Шрот подсолнечный тостированный, полученный при экстракции подсолнечного масла</t>
  </si>
  <si>
    <t>10.41.41.129</t>
  </si>
  <si>
    <t>Жмых и остатки твердые, полученные при экстракции подсолнечного масла, прочие</t>
  </si>
  <si>
    <t>10.41.41.130</t>
  </si>
  <si>
    <t>Жмых и прочие остатки твердые, полученные при экстракции рапсового масла</t>
  </si>
  <si>
    <t>10.41.41.131</t>
  </si>
  <si>
    <t>Жмых и прочие остатки пищевые твердые, полученные при экстракции рапсового масла</t>
  </si>
  <si>
    <t>10.41.41.132</t>
  </si>
  <si>
    <t>Жмых и прочие остатки кормовые твердые, полученные при экстракции рапсового масла</t>
  </si>
  <si>
    <t>10.41.41.139</t>
  </si>
  <si>
    <t>Жмых и остатки твердые, полученные при экстракции рапсового масла, прочие</t>
  </si>
  <si>
    <t>10.41.41.140</t>
  </si>
  <si>
    <t>Жмых и прочие остатки твердые, полученные при экстракции льняного масла</t>
  </si>
  <si>
    <t>10.41.41.141</t>
  </si>
  <si>
    <t>Жмых и прочие остатки пищевые твердые, полученные при экстракции льняного масла</t>
  </si>
  <si>
    <t>10.41.41.142</t>
  </si>
  <si>
    <t>Жмых и прочие остатки кормовые твердые, полученные при экстракции льняного масла</t>
  </si>
  <si>
    <t>10.41.41.149</t>
  </si>
  <si>
    <t>Жмых и остатки твердые, полученные при экстракции льняного масла, прочие</t>
  </si>
  <si>
    <t>10.41.41.150</t>
  </si>
  <si>
    <t>Жмых и прочие остатки твердые, полученные при экстракции хлопкового масла</t>
  </si>
  <si>
    <t>10.41.41.151</t>
  </si>
  <si>
    <t>Жмых и прочие остатки пищевые твердые, полученные при экстракции хлопкового масла</t>
  </si>
  <si>
    <t>10.41.41.152</t>
  </si>
  <si>
    <t>Жмых и прочие остатки кормовые твердые, полученные при экстракции хлопкового масла</t>
  </si>
  <si>
    <t>10.41.41.159</t>
  </si>
  <si>
    <t>Жмых и остатки твердые, полученные при экстракции хлопкового масла, прочие</t>
  </si>
  <si>
    <t>10.41.41.160</t>
  </si>
  <si>
    <t>Жмых и прочие остатки твердые, полученные при экстракции масла из зародышей зерен кукурузы</t>
  </si>
  <si>
    <t>10.41.41.161</t>
  </si>
  <si>
    <t>Жмых и прочие остатки твердые пищевые, полученные при экстракции масла из зародышей зерен кукурузы</t>
  </si>
  <si>
    <t>10.41.41.162</t>
  </si>
  <si>
    <t>Жмых и прочие остатки кормовые твердые, полученные при экстракции масла из зародышей зерен кукурузы</t>
  </si>
  <si>
    <t>10.41.41.169</t>
  </si>
  <si>
    <t>Жмых и остатки твердые, полученные при экстракции масла из зародышей зерен кукурузы, прочие</t>
  </si>
  <si>
    <t>10.41.41.170</t>
  </si>
  <si>
    <t>Жмых и прочие остатки твердые, полученные при экстракции сурепного масла</t>
  </si>
  <si>
    <t>10.41.41.171</t>
  </si>
  <si>
    <t>Жмых и прочие остатки пищевые твердые, полученные при экстракции сурепного масла</t>
  </si>
  <si>
    <t>10.41.41.172</t>
  </si>
  <si>
    <t>Жмых и прочие остатки кормовые твердые, полученные при экстракции сурепного масла</t>
  </si>
  <si>
    <t>10.41.41.179</t>
  </si>
  <si>
    <t>Жмых и остатки твердые, полученные при экстракции сурепного масла, прочие</t>
  </si>
  <si>
    <t>10.41.41.180</t>
  </si>
  <si>
    <t>Жмых и прочие остатки твердые, полученные при экстракции рыжикового масла</t>
  </si>
  <si>
    <t>10.41.41.181</t>
  </si>
  <si>
    <t>Жмых и прочие остатки пищевые твердые, полученные при экстракции рыжикового масла</t>
  </si>
  <si>
    <t>10.41.41.182</t>
  </si>
  <si>
    <t>Жмых и прочие остатки кормовые твердые, полученные при экстракции рыжикового масла</t>
  </si>
  <si>
    <t>10.41.41.189</t>
  </si>
  <si>
    <t>Жмых и остатки твердые, полученные при экстракции рыжикового масла, прочие</t>
  </si>
  <si>
    <t>10.41.41.190</t>
  </si>
  <si>
    <t>Жмых и прочие остатки твердые, полученные при экстракции прочих растительных масел</t>
  </si>
  <si>
    <t>10.41.41.191</t>
  </si>
  <si>
    <t>Жмых и прочие остатки пищевые твердые, полученные при экстракции прочих растительных масел</t>
  </si>
  <si>
    <t>10.41.41.192</t>
  </si>
  <si>
    <t>Жмых и прочие остатки кормовые твердые, полученные при экстракции прочих растительных масел</t>
  </si>
  <si>
    <t>10.41.41.199</t>
  </si>
  <si>
    <t>Жмых и остатки твердые, полученные при экстракции растительных масел, не включенные в другие группировки</t>
  </si>
  <si>
    <t>Жиры и масла животные и растительные и их фракции гидрогенизированные, но без дальнейшей обработки</t>
  </si>
  <si>
    <t>10.41.60.111</t>
  </si>
  <si>
    <t>10.41.60.112</t>
  </si>
  <si>
    <t>Жиры и масла растительные и их фракции гидрогенизированные, но без дальнейшей обработки</t>
  </si>
  <si>
    <t>10.41.60.119</t>
  </si>
  <si>
    <t>Жиры и масла животные и растительные и их фракции гидрогенизированные, но без дальнейшей обработки, не включенные в другие группировки</t>
  </si>
  <si>
    <t>Жиры и масла животные и растительные и их фракции переэтерифицированные, но без дальнейшей обработки</t>
  </si>
  <si>
    <t>10.41.60.121</t>
  </si>
  <si>
    <t>Жиры и масла животные и их фракции переэтерифицированные, но без дальнейшей обработки</t>
  </si>
  <si>
    <t>10.41.60.122</t>
  </si>
  <si>
    <t>10.41.60.129</t>
  </si>
  <si>
    <t>Жиры и масла животные и растительные и их фракции переэтерифицированные, но без дальнейшей обработки, не включенные в другие группировки</t>
  </si>
  <si>
    <t>- продукцию молочную для детского питания, см. 10.86.10.100</t>
  </si>
  <si>
    <t>Молоко и сливки, кроме сырых</t>
  </si>
  <si>
    <t>10.51.11.111</t>
  </si>
  <si>
    <t>Молоко питьевое коровье пастеризованное</t>
  </si>
  <si>
    <t>10.51.11.112</t>
  </si>
  <si>
    <t>Молоко питьевое козье пастеризованное</t>
  </si>
  <si>
    <t>10.51.11.119</t>
  </si>
  <si>
    <t>Молоко питьевое пастеризованное прочее</t>
  </si>
  <si>
    <t>10.51.11.121</t>
  </si>
  <si>
    <t>Молоко питьевое коровье ультрапастеризованное (ультравысокотемпературно-обработанное)</t>
  </si>
  <si>
    <t>10.51.11.122</t>
  </si>
  <si>
    <t>Молоко питьевое козье ультрапастеризованное (ультравысокотемпературно-обработанное)</t>
  </si>
  <si>
    <t>10.51.11.129</t>
  </si>
  <si>
    <t>Молоко питьевое ультрапастеризованное (ультравысокотемпературно-обработанное) прочее</t>
  </si>
  <si>
    <t>10.51.11.141</t>
  </si>
  <si>
    <t>Молоко питьевое коровье стерилизованное</t>
  </si>
  <si>
    <t>10.51.11.142</t>
  </si>
  <si>
    <t>Молоко питьевое козье стерилизованное</t>
  </si>
  <si>
    <t>10.51.11.149</t>
  </si>
  <si>
    <t>Молоко питьевое стерилизованное прочее</t>
  </si>
  <si>
    <t>10.51.11.150</t>
  </si>
  <si>
    <t>Молоко прочее, не включенное в другие группировки</t>
  </si>
  <si>
    <t>10.51.12.111</t>
  </si>
  <si>
    <t>10.51.12.112</t>
  </si>
  <si>
    <t>10.51.12.113</t>
  </si>
  <si>
    <t>10.51.12.119</t>
  </si>
  <si>
    <t>Молоко (частично обезжиренное, цельное) сухое</t>
  </si>
  <si>
    <t>Молоко сухое частично обезжиренное, от более 1,5% до менее 26,0% жирности</t>
  </si>
  <si>
    <t>Молоко сухое цельное, от 26,0% до 41,9% жирности</t>
  </si>
  <si>
    <t>Молоко сублимированное частично обезжиренное, от более 1,5% до менее 26,0% жирности</t>
  </si>
  <si>
    <t>Молоко сублимированное цельное, от 26,0% до 41,9% жирности</t>
  </si>
  <si>
    <t>Сливки сухие от 42,0% до 74,0% жирности</t>
  </si>
  <si>
    <t>Сливки сухие высокожирные от 75,0% до 80,0% жирности</t>
  </si>
  <si>
    <t>Сливки сублимированные от 42,0% до 74,0% жирности</t>
  </si>
  <si>
    <t>Сливки сублимированные высокожирные от 75,0% до 80,0% жирности</t>
  </si>
  <si>
    <t>10.51.30.140</t>
  </si>
  <si>
    <t>Масло сливочное стерилизованное</t>
  </si>
  <si>
    <t>Сыры мягкие без вкусовых наполнителей</t>
  </si>
  <si>
    <t>Сыры мягкие с вкусовыми компонентами</t>
  </si>
  <si>
    <t>10.51.40.121</t>
  </si>
  <si>
    <t>Сыры полутвердые без вкусовых наполнителей</t>
  </si>
  <si>
    <t>10.51.40.122</t>
  </si>
  <si>
    <t>Сыры полутвердые с вкусовыми компонентами</t>
  </si>
  <si>
    <t>Сыры твердые без вкусовых наполнителей</t>
  </si>
  <si>
    <t>Сыры твердые с вкусовыми компонентами</t>
  </si>
  <si>
    <t>Сыры сверхтвердые без вкусовых наполнителей</t>
  </si>
  <si>
    <t>Сыры сверхтвердые с вкусовыми компонентами</t>
  </si>
  <si>
    <t>10.51.40.151</t>
  </si>
  <si>
    <t>Сыры сухие без вкусовых наполнителей</t>
  </si>
  <si>
    <t>10.51.40.152</t>
  </si>
  <si>
    <t>Сыры сухие с вкусовыми компонентами</t>
  </si>
  <si>
    <t>10.51.40.160</t>
  </si>
  <si>
    <t>10.51.40.161</t>
  </si>
  <si>
    <t>Сыры рассольные из коровьего молока без вкусовых наполнителей</t>
  </si>
  <si>
    <t>10.51.40.162</t>
  </si>
  <si>
    <t>Сыры рассольные из овечьего молока без вкусовых наполнителей</t>
  </si>
  <si>
    <t>10.51.40.163</t>
  </si>
  <si>
    <t>Сыры рассольные из молока других сельскохозяйственных животных или их смеси без вкусовых наполнителей</t>
  </si>
  <si>
    <t>10.51.40.164</t>
  </si>
  <si>
    <t>Сыры рассольные из коровьего молока с вкусовыми компонентами</t>
  </si>
  <si>
    <t>10.51.40.165</t>
  </si>
  <si>
    <t>Сыры рассольные из овечьего молока с вкусовыми компонентами</t>
  </si>
  <si>
    <t>10.51.40.166</t>
  </si>
  <si>
    <t>Сыры рассольные из молока других сельскохозяйственных животных или их смеси с вкусовыми компонентами</t>
  </si>
  <si>
    <t>10.51.40.170</t>
  </si>
  <si>
    <t>10.51.40.171</t>
  </si>
  <si>
    <t>Сыры плавленые ломтевые без вкусовых наполнителей</t>
  </si>
  <si>
    <t>10.51.40.172</t>
  </si>
  <si>
    <t>Сыры плавленые пастообразные без вкусовых наполнителей</t>
  </si>
  <si>
    <t>10.51.40.173</t>
  </si>
  <si>
    <t>Сыры плавленые ломтевые с вкусовыми компонентами</t>
  </si>
  <si>
    <t>10.51.40.174</t>
  </si>
  <si>
    <t>Сыры плавленые пастообразные с вкусовыми компонентами</t>
  </si>
  <si>
    <t>10.51.40.179</t>
  </si>
  <si>
    <t>10.51.40.180</t>
  </si>
  <si>
    <t>10.51.40.190</t>
  </si>
  <si>
    <t>10.51.40.191</t>
  </si>
  <si>
    <t>10.51.40.192</t>
  </si>
  <si>
    <t>10.51.40.199</t>
  </si>
  <si>
    <t>Продукты сыроделия прочие, не включенные в другие группировки, прочие</t>
  </si>
  <si>
    <t>Творог (кроме зерненого и произведенного с использованием ультрафильтрации и сепарирования) без вкусовых компонентов</t>
  </si>
  <si>
    <t>10.51.40.311</t>
  </si>
  <si>
    <t>Творог (кроме зерненого и произведенного с использованием ультрафильтрации и сепарирования) без вкусовых компонентов обезжиренный, не более 1,8% жирности</t>
  </si>
  <si>
    <t>10.51.40.312</t>
  </si>
  <si>
    <t>Творог (кроме зерненого и произведенного с использованием ультрафильтрации и сепарирования) без вкусовых компонентов от 2% до 3,8% жирности</t>
  </si>
  <si>
    <t>10.51.40.313</t>
  </si>
  <si>
    <t>Творог (кроме зерненого и произведенного с использованием ультрафильтрации и сепарирования) без вкусовых компонентов от 4% до 11% жирности</t>
  </si>
  <si>
    <t>10.51.40.314</t>
  </si>
  <si>
    <t>Творог (кроме зерненого и произведенного с использованием ультрафильтрации и сепарирования) без вкусовых компонентов от 12% до 18% жирности</t>
  </si>
  <si>
    <t>10.51.40.315</t>
  </si>
  <si>
    <t>Творог (кроме зерненого и произведенного с использованием ультрафильтрации и сепарирования) без вкусовых компонентов от 19% до 35% жирности</t>
  </si>
  <si>
    <t>Творог, произведенный с использованием ультрафильтрации и сепарирования без вкусовых компонентов</t>
  </si>
  <si>
    <t>10.51.40.321</t>
  </si>
  <si>
    <t>Творог, произведенный с использованием ультрафильтрации и сепарирования, без вкусовых компонентов обезжиренный, не более 1,8% жирности</t>
  </si>
  <si>
    <t>10.51.40.322</t>
  </si>
  <si>
    <t>Творог, произведенный с использованием ультрафильтрации и сепарирования, без вкусовых компонентов обезжиренный, от 2% до 25% жирности</t>
  </si>
  <si>
    <t>Творог зерненый без вкусовых компонентов</t>
  </si>
  <si>
    <t>Творог (кроме зерненого и произведенного с использованием ультрафильтрации и сепарирования) с вкусовыми компонентами</t>
  </si>
  <si>
    <t>10.51.40.341</t>
  </si>
  <si>
    <t>Творог (кроме зерненого и произведенного с использованием ультрафильтрации и сепарирования) с вкусовыми компонентами обезжиренный, не более 1,8% жирности</t>
  </si>
  <si>
    <t>10.51.40.342</t>
  </si>
  <si>
    <t>Творог (кроме зерненого и произведенного с использованием ультрафильтрации и сепарирования) с вкусовыми компонентами обезжиренный, от 2% до 3,8% жирности</t>
  </si>
  <si>
    <t>10.51.40.343</t>
  </si>
  <si>
    <t>Творог (кроме зерненого и произведенного с использованием ультрафильтрации и сепарирования) с вкусовыми компонентами обезжиренный, от 4% до 11% жирности</t>
  </si>
  <si>
    <t>10.51.40.344</t>
  </si>
  <si>
    <t>Творог (кроме зерненого и произведенного с использованием ультрафильтрации и сепарирования) с вкусовыми компонентами обезжиренный, от 12% до 18% жирности</t>
  </si>
  <si>
    <t>10.51.40.345</t>
  </si>
  <si>
    <t>Творог (кроме зерненого и произведенного с использованием ультрафильтрации и сепарирования) с вкусовыми компонентами обезжиренный, от 19% до 35% жирности</t>
  </si>
  <si>
    <t>Творог, произведенный с использованием ультрафильтрации и сепарирования с вкусовыми компонентами</t>
  </si>
  <si>
    <t>10.51.40.351</t>
  </si>
  <si>
    <t>Творог, произведенный с использованием ультрафильтрации и сепарирования, с вкусовыми компонентами обезжиренный, не более 1,8% жирности</t>
  </si>
  <si>
    <t>10.51.40.352</t>
  </si>
  <si>
    <t>Творог, произведенный с использованием ультрафильтрации и сепарирования, с вкусовыми компонентами от 2% до 25% жирности</t>
  </si>
  <si>
    <t>Творог зерненый с вкусовыми компонентами</t>
  </si>
  <si>
    <t>Молочная продукция прочая</t>
  </si>
  <si>
    <t>Молоко сгущенное (концентрированное)</t>
  </si>
  <si>
    <t>Молоко сгущенное (концентрированное) стерилизованное</t>
  </si>
  <si>
    <t>Молоко сгущенное (концентрированное) пастеризованное</t>
  </si>
  <si>
    <t>Молоко сгущенное (концентрированное) с сахаром</t>
  </si>
  <si>
    <t>Молоко сгущенное (концентрированное) с сахаром и вкусовыми компонентами</t>
  </si>
  <si>
    <t>Молоко сгущенное (концентрированное) с сахаром и кофе</t>
  </si>
  <si>
    <t>Молоко сгущенное (концентрированное) с сахаром и какао</t>
  </si>
  <si>
    <t>Молоко сгущенное (концентрированное) с сахаром и цикорием</t>
  </si>
  <si>
    <t>10.51.51.129</t>
  </si>
  <si>
    <t>Молоко сгущенное (концентрированное) с сахаром и прочими вкусовыми компонентами</t>
  </si>
  <si>
    <t>Сливки сгущенные (концентрированные)</t>
  </si>
  <si>
    <t>Сливки сгущенные (концентрированные) стерилизованные</t>
  </si>
  <si>
    <t>Сливки сгущенные (концентрированные) с сахаром</t>
  </si>
  <si>
    <t>10.51.51.140</t>
  </si>
  <si>
    <t>Сливки сгущенные (концентрированные) с сахаром и вкусовыми компонентами</t>
  </si>
  <si>
    <t>10.51.51.141</t>
  </si>
  <si>
    <t>Сливки сгущенные (концентрированные) стерилизованные с сахаром и кофе</t>
  </si>
  <si>
    <t>10.51.51.142</t>
  </si>
  <si>
    <t>Сливки сгущенные (концентрированные) с сахаром и какао</t>
  </si>
  <si>
    <t>10.51.51.143</t>
  </si>
  <si>
    <t>Сливки сгущенные (концентрированные) с сахаром и цикорием</t>
  </si>
  <si>
    <t>10.51.51.149</t>
  </si>
  <si>
    <t>Сливки сгущенные (концентрированные) с сахаром и прочими вкусовыми компонентами</t>
  </si>
  <si>
    <t>10.51.52.100</t>
  </si>
  <si>
    <t>Йогурт без вкусовых компонентов</t>
  </si>
  <si>
    <t>Йогурт с вкусовыми компонентами</t>
  </si>
  <si>
    <t>10.51.52.160</t>
  </si>
  <si>
    <t>Кумыс</t>
  </si>
  <si>
    <t>10.51.52.170</t>
  </si>
  <si>
    <t>10.51.52.180</t>
  </si>
  <si>
    <t>Кумысный продукт</t>
  </si>
  <si>
    <t>10.51.52.200</t>
  </si>
  <si>
    <t>10.51.52.210</t>
  </si>
  <si>
    <t>Сметана без вкусовых компонентов</t>
  </si>
  <si>
    <t>10.51.52.211</t>
  </si>
  <si>
    <t>Сметана от 10,0% до 17,0% жирности</t>
  </si>
  <si>
    <t>10.51.52.212</t>
  </si>
  <si>
    <t>Сметана от 18,0% до 22,0% жирности</t>
  </si>
  <si>
    <t>10.51.52.213</t>
  </si>
  <si>
    <t>Сметана от 23,0% до 28,0% жирности</t>
  </si>
  <si>
    <t>10.51.52.214</t>
  </si>
  <si>
    <t>Сметана от 29,0% до 32,0% жирности</t>
  </si>
  <si>
    <t>10.51.52.215</t>
  </si>
  <si>
    <t>Сметана от 33,0% до 42,0% жирности</t>
  </si>
  <si>
    <t>10.51.52.216</t>
  </si>
  <si>
    <t>Сметана от 42,0% до 58,0% жирности</t>
  </si>
  <si>
    <t>10.51.52.220</t>
  </si>
  <si>
    <t>10.51.52.900</t>
  </si>
  <si>
    <t>Сыворотка</t>
  </si>
  <si>
    <t>10.51.55.111</t>
  </si>
  <si>
    <t>10.51.55.112</t>
  </si>
  <si>
    <t>10.51.55.113</t>
  </si>
  <si>
    <t>Продукты из сыворотки</t>
  </si>
  <si>
    <t>10.51.55.121</t>
  </si>
  <si>
    <t>Напитки из сыворотки</t>
  </si>
  <si>
    <t>10.51.55.129</t>
  </si>
  <si>
    <t>Продукты из сыворотки прочие</t>
  </si>
  <si>
    <t>Сыворотка молочная сгущенная</t>
  </si>
  <si>
    <t>10.51.55.140</t>
  </si>
  <si>
    <t>Сыворотка сухая и продукты из сыворотки сухие</t>
  </si>
  <si>
    <t>10.51.55.141</t>
  </si>
  <si>
    <t>Сыворотка сухая</t>
  </si>
  <si>
    <t>10.51.55.142</t>
  </si>
  <si>
    <t>10.51.55.143</t>
  </si>
  <si>
    <t>Продукты из сыворотки сухие</t>
  </si>
  <si>
    <t>10.51.55.150</t>
  </si>
  <si>
    <t>Сыворотка молочная деминерализованная и продукты на ее основе</t>
  </si>
  <si>
    <t>10.51.55.151</t>
  </si>
  <si>
    <t>Сыворотка молочная деминерализованная</t>
  </si>
  <si>
    <t>10.51.55.152</t>
  </si>
  <si>
    <t>Сыворотка молочная деминерализованная сгущенная</t>
  </si>
  <si>
    <t>10.51.55.153</t>
  </si>
  <si>
    <t>Сыворотка молочная деминерализованная сухая</t>
  </si>
  <si>
    <t>10.51.55.190</t>
  </si>
  <si>
    <t>Сыворотка и продукты из сыворотки прочие, не включенные в другие группировки</t>
  </si>
  <si>
    <t>Продукция молочная, не включенная в другие группировки</t>
  </si>
  <si>
    <t>10.51.56.100</t>
  </si>
  <si>
    <t>Продукты молочные, молочные составные, не включенные в другие группировки</t>
  </si>
  <si>
    <t>Продукты, термически обработанные после сквашивания, йогуртные, кефирные и прочие</t>
  </si>
  <si>
    <t>Желе, муссы, кремы, суфле, кисели, коктейли на основе молока и молочных продуктов</t>
  </si>
  <si>
    <t>Продукты творожные, термически обработанные</t>
  </si>
  <si>
    <t>10.51.56.160</t>
  </si>
  <si>
    <t>Продукты на основе сметаны</t>
  </si>
  <si>
    <t>10.51.56.161</t>
  </si>
  <si>
    <t>10.51.56.162</t>
  </si>
  <si>
    <t>Продукты, термически обработанные после сквашивания, сметанные</t>
  </si>
  <si>
    <t>Консервы молочные, молочные составные сухие, сублимированные</t>
  </si>
  <si>
    <t>Смеси сухие для мороженого, кроме молокосодержащих</t>
  </si>
  <si>
    <t>Творог сублимированный и продукты творожные сублимированные</t>
  </si>
  <si>
    <t>Сметана сублимированная и продукты сметанные сублимированные</t>
  </si>
  <si>
    <t>Продукты переработки молока и побочные продукты прочие</t>
  </si>
  <si>
    <t>Пахта и продукты на основе пахты</t>
  </si>
  <si>
    <t>Пахта сгущенная</t>
  </si>
  <si>
    <t>10.51.56.414</t>
  </si>
  <si>
    <t>Пахта сгущенная с сахаром</t>
  </si>
  <si>
    <t>10.51.56.415</t>
  </si>
  <si>
    <t>10.51.56.416</t>
  </si>
  <si>
    <t>10.51.56.417</t>
  </si>
  <si>
    <t>10.51.56.419</t>
  </si>
  <si>
    <t>Продукты на основе пахты прочие</t>
  </si>
  <si>
    <t>10.51.56.430</t>
  </si>
  <si>
    <t>Сливки-сырье</t>
  </si>
  <si>
    <t>10.51.56.431</t>
  </si>
  <si>
    <t>Сливки-сырье сырые</t>
  </si>
  <si>
    <t>10.51.56.440</t>
  </si>
  <si>
    <t>10.51.56.441</t>
  </si>
  <si>
    <t>10.51.56.442</t>
  </si>
  <si>
    <t>10.51.56.443</t>
  </si>
  <si>
    <t>10.51.56.444</t>
  </si>
  <si>
    <t>Гидролизат сывороточных белков сухой</t>
  </si>
  <si>
    <t>10.51.56.450</t>
  </si>
  <si>
    <t>Концентрат молочных белков</t>
  </si>
  <si>
    <t>Продукты переработки молока и побочные продукты прочие, не включенные в другие группировки</t>
  </si>
  <si>
    <t>Мороженое с заменителем молочного жира</t>
  </si>
  <si>
    <t>Мороженое с заменителем молочного жира без наполнителей и добавок</t>
  </si>
  <si>
    <t>Мороженое с заменителем молочного жира с наполнителями и добавками</t>
  </si>
  <si>
    <t>Мороженое с заменителем молочного жира без наполнителей и добавок в глазури</t>
  </si>
  <si>
    <t>Мороженое с заменителем молочного жира с наполнителями и добавками в глазури</t>
  </si>
  <si>
    <t>Мороженое мягкое с заменителем молочного жира</t>
  </si>
  <si>
    <t>10.61.21.110</t>
  </si>
  <si>
    <t>Мука пшеничная</t>
  </si>
  <si>
    <t>10.61.21.111</t>
  </si>
  <si>
    <t>Мука пшеничная сорта "Экстра"</t>
  </si>
  <si>
    <t>10.61.21.112</t>
  </si>
  <si>
    <t>Крупчатка</t>
  </si>
  <si>
    <t>10.61.21.113</t>
  </si>
  <si>
    <t>Мука пшеничная хлебопекарная высшего сорта</t>
  </si>
  <si>
    <t>10.61.21.114</t>
  </si>
  <si>
    <t>Мука пшеничная хлебопекарная первого сорта</t>
  </si>
  <si>
    <t>10.61.21.115</t>
  </si>
  <si>
    <t>Мука пшеничная хлебопекарная второго сорта</t>
  </si>
  <si>
    <t>10.61.21.116</t>
  </si>
  <si>
    <t>Мука пшеничная хлебопекарная обойная</t>
  </si>
  <si>
    <t>10.61.21.117</t>
  </si>
  <si>
    <t>Мука пшеничная общего назначения</t>
  </si>
  <si>
    <t>10.61.21.119</t>
  </si>
  <si>
    <t>Мука пшеничная прочая</t>
  </si>
  <si>
    <t>10.61.21.120</t>
  </si>
  <si>
    <t>Мука пшенично-ржаная</t>
  </si>
  <si>
    <t>10.61.22.111</t>
  </si>
  <si>
    <t>Мука ржаная сеяная</t>
  </si>
  <si>
    <t>10.61.22.112</t>
  </si>
  <si>
    <t>Мука ржаная обдирная</t>
  </si>
  <si>
    <t>10.61.22.113</t>
  </si>
  <si>
    <t>Мука ржаная обойная</t>
  </si>
  <si>
    <t>10.61.22.170</t>
  </si>
  <si>
    <t>Мука соевая</t>
  </si>
  <si>
    <t>10.61.22.180</t>
  </si>
  <si>
    <t>Мука гороховая</t>
  </si>
  <si>
    <t>10.61.31.111</t>
  </si>
  <si>
    <t>Крупа манная</t>
  </si>
  <si>
    <t>10.61.31.119</t>
  </si>
  <si>
    <t>Крупа из пшеницы прочая</t>
  </si>
  <si>
    <t>Крахмалы, кроме модифицированных</t>
  </si>
  <si>
    <t>10.62.11.111</t>
  </si>
  <si>
    <t>Крахмал картофельный</t>
  </si>
  <si>
    <t>10.62.11.112</t>
  </si>
  <si>
    <t>Крахмал кукурузный</t>
  </si>
  <si>
    <t>10.62.11.113</t>
  </si>
  <si>
    <t>Крахмал пшеничный</t>
  </si>
  <si>
    <t>10.62.11.114</t>
  </si>
  <si>
    <t>Крахмал рисовый</t>
  </si>
  <si>
    <t>10.62.11.115</t>
  </si>
  <si>
    <t>Крахмал тапиоковый</t>
  </si>
  <si>
    <t>10.62.11.116</t>
  </si>
  <si>
    <t>Крахмал сорговый</t>
  </si>
  <si>
    <t>10.62.11.117</t>
  </si>
  <si>
    <t>Крахмал ячменный</t>
  </si>
  <si>
    <t>10.62.11.118</t>
  </si>
  <si>
    <t>Крахмал ржаной</t>
  </si>
  <si>
    <t>10.62.11.119</t>
  </si>
  <si>
    <t>Крахмалы, кроме модифицированных, прочие</t>
  </si>
  <si>
    <t>10.62.11.160</t>
  </si>
  <si>
    <t>Глютен</t>
  </si>
  <si>
    <t>10.62.11.161</t>
  </si>
  <si>
    <t>Глютен пшеничный</t>
  </si>
  <si>
    <t>10.62.11.162</t>
  </si>
  <si>
    <t>Глютен кукурузный</t>
  </si>
  <si>
    <t>10.62.11.169</t>
  </si>
  <si>
    <t>Глютен прочий</t>
  </si>
  <si>
    <t>10.62.11.170</t>
  </si>
  <si>
    <t>Саго</t>
  </si>
  <si>
    <t>10.62.11.171</t>
  </si>
  <si>
    <t>Продукты крахмалсодержащие для детского питания</t>
  </si>
  <si>
    <t>10.62.13.121</t>
  </si>
  <si>
    <t>Фруктоза кристаллическая</t>
  </si>
  <si>
    <t>10.62.13.122</t>
  </si>
  <si>
    <t>Фруктозные сиропы</t>
  </si>
  <si>
    <t>10.62.13.123</t>
  </si>
  <si>
    <t>Глюкозно-фруктозные сиропы</t>
  </si>
  <si>
    <t>10.62.13.140</t>
  </si>
  <si>
    <t>Мальтодекстрин</t>
  </si>
  <si>
    <t>10.62.13.150</t>
  </si>
  <si>
    <t>Патока крахмальная</t>
  </si>
  <si>
    <t>10.62.13.151</t>
  </si>
  <si>
    <t>Патока низкоосахаренная</t>
  </si>
  <si>
    <t>10.62.13.152</t>
  </si>
  <si>
    <t>Патока карамельная кислотная</t>
  </si>
  <si>
    <t>10.62.13.153</t>
  </si>
  <si>
    <t>Патока карамельная ферментативная</t>
  </si>
  <si>
    <t>10.62.13.154</t>
  </si>
  <si>
    <t>Патока мальтозная</t>
  </si>
  <si>
    <t>10.62.13.155</t>
  </si>
  <si>
    <t>Патока высокоосахаренная</t>
  </si>
  <si>
    <t>10.62.13.159</t>
  </si>
  <si>
    <t>Патока крахмальная прочая</t>
  </si>
  <si>
    <t>10.62.14.130</t>
  </si>
  <si>
    <t>Кормовые материалы масложировой промышленности</t>
  </si>
  <si>
    <t>- изделия хлебобулочные для детского питания, см. 10.86.10.700;</t>
  </si>
  <si>
    <t>- мучные кондитерские изделия для детского питания, см. 10.86.10.800</t>
  </si>
  <si>
    <t>10.71.11.100</t>
  </si>
  <si>
    <t>Хлеб недлительного хранения</t>
  </si>
  <si>
    <t>10.71.11.111</t>
  </si>
  <si>
    <t>Хлеб недлительного хранения из пшеничной муки</t>
  </si>
  <si>
    <t>10.71.11.112</t>
  </si>
  <si>
    <t>Хлеб недлительного хранения из ржаной и смеси ржаной и пшеничной муки</t>
  </si>
  <si>
    <t>10.71.11.119</t>
  </si>
  <si>
    <t>Хлеб недлительного хранения прочий</t>
  </si>
  <si>
    <t>Булочные изделия недлительного хранения</t>
  </si>
  <si>
    <t>10.71.11.121</t>
  </si>
  <si>
    <t>Булочные изделия из пшеничной муки</t>
  </si>
  <si>
    <t>10.71.11.122</t>
  </si>
  <si>
    <t>Булочные изделия из ржаной и смеси ржаной и пшеничной муки</t>
  </si>
  <si>
    <t>10.71.11.129</t>
  </si>
  <si>
    <t>Булочные изделия недлительного хранения прочие</t>
  </si>
  <si>
    <t>10.71.11.130</t>
  </si>
  <si>
    <t>Изделия хлебобулочные сдобные</t>
  </si>
  <si>
    <t>10.71.11.140</t>
  </si>
  <si>
    <t>Изделия хлебобулочные слоеные</t>
  </si>
  <si>
    <t>10.71.11.150</t>
  </si>
  <si>
    <t>Пироги, пирожки и пончики, в том числе изделия хлебобулочные жареные</t>
  </si>
  <si>
    <t>10.71.11.160</t>
  </si>
  <si>
    <t>Хлебобулочные изделия с зерновыми продуктами</t>
  </si>
  <si>
    <t>10.71.11.170</t>
  </si>
  <si>
    <t>Изделия хлебобулочные специализированные, в том числе диетические, а также обогащенные микронутриентами</t>
  </si>
  <si>
    <t>10.71.11.171</t>
  </si>
  <si>
    <t>Бессолевые хлебобулочные изделия</t>
  </si>
  <si>
    <t>10.71.11.172</t>
  </si>
  <si>
    <t>Хлебобулочные изделия с пониженной кислотностью</t>
  </si>
  <si>
    <t>10.71.11.173</t>
  </si>
  <si>
    <t>Хлебобулочные изделия с пониженным содержанием углеводов</t>
  </si>
  <si>
    <t>10.71.11.174</t>
  </si>
  <si>
    <t>Хлебобулочные изделия с пониженным содержанием белка</t>
  </si>
  <si>
    <t>10.71.11.175</t>
  </si>
  <si>
    <t>Хлебобулочные изделия с повышенным содержанием пищевых волокон</t>
  </si>
  <si>
    <t>10.71.11.176</t>
  </si>
  <si>
    <t>Хлебобулочные изделия с повышенным содержанием йода</t>
  </si>
  <si>
    <t>10.71.11.179</t>
  </si>
  <si>
    <t>Изделия хлебобулочные специализированные, в том числе диетические, а также обогащенные микронутриентами прочие</t>
  </si>
  <si>
    <t>10.71.11.190</t>
  </si>
  <si>
    <t>Изделия хлебобулочные недлительного хранения прочие</t>
  </si>
  <si>
    <t>10.71.11.200</t>
  </si>
  <si>
    <t>10.71.12.110</t>
  </si>
  <si>
    <t>Торты</t>
  </si>
  <si>
    <t>10.71.12.111</t>
  </si>
  <si>
    <t>Торты бисквитные</t>
  </si>
  <si>
    <t>10.71.12.112</t>
  </si>
  <si>
    <t>Торты песочные</t>
  </si>
  <si>
    <t>10.71.12.113</t>
  </si>
  <si>
    <t>Торты слоеные</t>
  </si>
  <si>
    <t>10.71.12.114</t>
  </si>
  <si>
    <t>Торты воздушные</t>
  </si>
  <si>
    <t>10.71.12.115</t>
  </si>
  <si>
    <t>Торты прочие</t>
  </si>
  <si>
    <t>10.71.12.120</t>
  </si>
  <si>
    <t>Пирожные</t>
  </si>
  <si>
    <t>10.71.12.121</t>
  </si>
  <si>
    <t>Пирожные бисквитные</t>
  </si>
  <si>
    <t>10.71.12.122</t>
  </si>
  <si>
    <t>Пирожные песочные</t>
  </si>
  <si>
    <t>10.71.12.123</t>
  </si>
  <si>
    <t>Пирожные слоеные</t>
  </si>
  <si>
    <t>10.71.12.124</t>
  </si>
  <si>
    <t>Пирожные воздушные</t>
  </si>
  <si>
    <t>10.71.12.125</t>
  </si>
  <si>
    <t>Пирожные типа "корзиночка"</t>
  </si>
  <si>
    <t>10.71.12.129</t>
  </si>
  <si>
    <t>Пирожные прочие</t>
  </si>
  <si>
    <t>10.71.12.190</t>
  </si>
  <si>
    <t>Сладости восточные и прочие изделия мучные кондитерские, не включенные в другие группировки</t>
  </si>
  <si>
    <t>10.72.11.100</t>
  </si>
  <si>
    <t>Хлебобулочные изделия пониженной влажности</t>
  </si>
  <si>
    <t>10.72.11.110</t>
  </si>
  <si>
    <t>10.72.11.120</t>
  </si>
  <si>
    <t>Изделия хлебобулочные сухарные</t>
  </si>
  <si>
    <t>10.72.11.130</t>
  </si>
  <si>
    <t>Хрустящие хлебцы</t>
  </si>
  <si>
    <t>10.72.11.140</t>
  </si>
  <si>
    <t>Гренки и аналогичные обжаренные продукты</t>
  </si>
  <si>
    <t>10.72.11.150</t>
  </si>
  <si>
    <t>Соломка и хлебные палочки</t>
  </si>
  <si>
    <t>10.72.11.190</t>
  </si>
  <si>
    <t>Хлебобулочные изделия пониженной влажности прочие</t>
  </si>
  <si>
    <t>Печенье и пряники имбирные и аналогичные изделия; печенье сладкое; вафли и вафельные облатки; торты и пирожные длительного хранения</t>
  </si>
  <si>
    <t>10.72.12.111</t>
  </si>
  <si>
    <t>Печенье имбирное</t>
  </si>
  <si>
    <t>10.72.12.112</t>
  </si>
  <si>
    <t>Пряники</t>
  </si>
  <si>
    <t>10.72.12.113</t>
  </si>
  <si>
    <t>Коврижки</t>
  </si>
  <si>
    <t>10.72.12.114</t>
  </si>
  <si>
    <t>Кексы</t>
  </si>
  <si>
    <t>10.72.12.115</t>
  </si>
  <si>
    <t>Рулеты</t>
  </si>
  <si>
    <t>10.72.12.116</t>
  </si>
  <si>
    <t>Ромовые бабы</t>
  </si>
  <si>
    <t>10.72.12.140</t>
  </si>
  <si>
    <t>Печенье сухое (галеты и крекеры)</t>
  </si>
  <si>
    <t>10.72.12.150</t>
  </si>
  <si>
    <t>10.72.12.160</t>
  </si>
  <si>
    <t>Хлеб и булочные изделия длительного хранения</t>
  </si>
  <si>
    <t>10.72.19.111</t>
  </si>
  <si>
    <t>Хлеб и булочные изделия длительного хранения из пшеничной муки</t>
  </si>
  <si>
    <t>10.72.19.112</t>
  </si>
  <si>
    <t>Хлеб и булочные изделия длительного хранения из ржаной муки и смеси ржаной и пшеничной муки</t>
  </si>
  <si>
    <t>10.72.19.119</t>
  </si>
  <si>
    <t>Хлеб и булочные изделия длительного хранения прочие</t>
  </si>
  <si>
    <t>Изделия хлебобулочные специализированные, в том числе диетические и обогащенные микронутриентами длительного хранения</t>
  </si>
  <si>
    <t>10.72.19.121</t>
  </si>
  <si>
    <t>Изделия хлебобулочные для диетического питания</t>
  </si>
  <si>
    <t>10.72.19.122</t>
  </si>
  <si>
    <t>Изделия хлебобулочные обогащенные</t>
  </si>
  <si>
    <t>10.72.19.129</t>
  </si>
  <si>
    <t>Изделия хлебобулочные специализированные длительного хранения прочие</t>
  </si>
  <si>
    <t>Пироги, пирожки, пончики длительного хранения</t>
  </si>
  <si>
    <t>10.72.19.150</t>
  </si>
  <si>
    <t>Продукты, полученные путем экструзии или расширения теста, с пряностями или соленые</t>
  </si>
  <si>
    <t>10.72.19.160</t>
  </si>
  <si>
    <t>Пицца, запеканки</t>
  </si>
  <si>
    <t>Сахар белый свекловичный или тростниковый со вкусоароматическими добавками; кленовый сахар и кленовый сироп</t>
  </si>
  <si>
    <t>Сахар белый свекловичный в твердом состоянии со вкусоароматическими добавками</t>
  </si>
  <si>
    <t>Сахар белый тростниковый в твердом состоянии со вкусоароматическими добавками</t>
  </si>
  <si>
    <t>Сахароза химически чистая в твердом состоянии со вкусоароматическими добавками</t>
  </si>
  <si>
    <t>Сахар тростниковый в жидком состоянии без вкусоароматических или красящих добавок</t>
  </si>
  <si>
    <t>Сахар коричневый свекловичный в твердом состоянии без вкусоароматических или красящих добавок</t>
  </si>
  <si>
    <t>10.81.20.111</t>
  </si>
  <si>
    <t>Жом свекловичный сырой</t>
  </si>
  <si>
    <t>10.81.20.112</t>
  </si>
  <si>
    <t>Жом свекловичный сушеный в рассыпном виде</t>
  </si>
  <si>
    <t>10.81.20.113</t>
  </si>
  <si>
    <t>Жом свекловичный сушеный в гранулах</t>
  </si>
  <si>
    <t>10.81.20.119</t>
  </si>
  <si>
    <t>Жом свекловичный прочий</t>
  </si>
  <si>
    <t>10.82.23.250</t>
  </si>
  <si>
    <t>Экстракт из корней солодки с массовой долей сахарозы более 10%, но не содержащий других добавок</t>
  </si>
  <si>
    <t>Ваниль обработанная</t>
  </si>
  <si>
    <t>10.84.23.130</t>
  </si>
  <si>
    <t>Гвоздика обработанная</t>
  </si>
  <si>
    <t>10.84.23.140</t>
  </si>
  <si>
    <t>Орех мускатный, мацис и кардамон обработанные</t>
  </si>
  <si>
    <t>10.84.23.150</t>
  </si>
  <si>
    <t>Семена аниса, бадьяна, фенхеля, кориандра, укропа, тмина обработанные; ягоды можжевельника</t>
  </si>
  <si>
    <t>10.84.23.160</t>
  </si>
  <si>
    <t>Имбирь, шафран, тимьян, лист лавровый, карри</t>
  </si>
  <si>
    <t>10.84.23.161</t>
  </si>
  <si>
    <t>Имбирь обработанный</t>
  </si>
  <si>
    <t>10.84.23.162</t>
  </si>
  <si>
    <t>Шафран обработанный</t>
  </si>
  <si>
    <t>10.84.23.163</t>
  </si>
  <si>
    <t>Тимьян обработанный</t>
  </si>
  <si>
    <t>10.84.23.164</t>
  </si>
  <si>
    <t>Лист лавровый обработанный</t>
  </si>
  <si>
    <t>10.84.23.165</t>
  </si>
  <si>
    <t>Карри обработанное</t>
  </si>
  <si>
    <t>10.84.23.170</t>
  </si>
  <si>
    <t>Смеси обработанных пряностей</t>
  </si>
  <si>
    <t>10.84.23.190</t>
  </si>
  <si>
    <t>Продукция детского питания и диетическая</t>
  </si>
  <si>
    <t>Продукция молочная для детского питания</t>
  </si>
  <si>
    <t>Молоко питьевое для детского питания пастеризованное, стерилизованное и ультрапастеризованное (ультравысокотемпературно-обработанное), в том числе обогащенное</t>
  </si>
  <si>
    <t>Смеси молочные адаптированные, в том числе начальные (заменители женского молока), для детей раннего возраста</t>
  </si>
  <si>
    <t>10.86.10.127</t>
  </si>
  <si>
    <t>Смеси кисломолочные для детей раннего возраста</t>
  </si>
  <si>
    <t>Смеси молочные адаптированные (заменители женского молока), в том числе начальные, сухие для детей раннего возраста</t>
  </si>
  <si>
    <t>10.86.10.140</t>
  </si>
  <si>
    <t>Продукция молочная для детей дошкольного и школьного возраста</t>
  </si>
  <si>
    <t>10.86.10.141</t>
  </si>
  <si>
    <t>Сливки питьевые для детей дошкольного и школьного возраста</t>
  </si>
  <si>
    <t>10.86.10.142</t>
  </si>
  <si>
    <t>10.86.10.143</t>
  </si>
  <si>
    <t>Напитки на молочной основе жидкие, в том числе обогащенные, для детей дошкольного возраста и детей школьного возраста</t>
  </si>
  <si>
    <t>10.86.10.144</t>
  </si>
  <si>
    <t>Творог и продукты на его основе, в том числе с фруктовыми и плодовоовощными компонентами, для детей дошкольного возраста и детей школьного возраста</t>
  </si>
  <si>
    <t>10.86.10.149</t>
  </si>
  <si>
    <t>Продукция молочная для детей дошкольного и школьного возраста прочая</t>
  </si>
  <si>
    <t>Продукция молочная для детского питания прочая</t>
  </si>
  <si>
    <t>Продукция молочная для детского питания профилактического и лечебного назначения</t>
  </si>
  <si>
    <t>Продукция детского питания на основе полных или частичных гидролизатов белка</t>
  </si>
  <si>
    <t>Продукция детского питания низколактозная</t>
  </si>
  <si>
    <t>Продукция детского питания безлактозная</t>
  </si>
  <si>
    <t>Продукты на основе изолята соевого белка для детей раннего возраста</t>
  </si>
  <si>
    <t>Продукция молочная для детского питания прочая, не включенная в другие группировки</t>
  </si>
  <si>
    <t>Продукция переработки фруктов и овощей для детского питания</t>
  </si>
  <si>
    <t>Консервы на овощной, овоще-фруктовой основах для детского питания, кроме томатных</t>
  </si>
  <si>
    <t>Консервы на овощной основе, овоще-фруктовой основах гомогенизированные для детского питания</t>
  </si>
  <si>
    <t>Консервы на овощной, овоще-фруктовой основах протертые для детского питания</t>
  </si>
  <si>
    <t>Консервы на овощной, овоще-фруктовой основах, нарезанные кусочками, для детского питания</t>
  </si>
  <si>
    <t>10.86.10.219</t>
  </si>
  <si>
    <t>Консервы на овощной, овоще-фруктовой основах для детского питания, кроме томатных, прочие</t>
  </si>
  <si>
    <t>Консервы для детского питания на фруктовой и фруктово-овощной основе; продукция соковая из фруктов и фруктово-овощная для детского питания</t>
  </si>
  <si>
    <t>Консервы на фруктовой и фруктово-овощной основах гомогенизированные для детского питания</t>
  </si>
  <si>
    <t>Консервы на фруктовой и фруктово-овощной основах протертые для детского питания</t>
  </si>
  <si>
    <t>10.86.10.249</t>
  </si>
  <si>
    <t>Консервы для детского питания на фруктовой и фруктово-овощной основе; продукция соковая из фруктов и фруктово-овощная для детского питания прочие</t>
  </si>
  <si>
    <t>Вода питьевая, напитки безалкогольные для детского питания</t>
  </si>
  <si>
    <t>Вода питьевая для детского питания</t>
  </si>
  <si>
    <t>Детские травяные напитки</t>
  </si>
  <si>
    <t>Продукция для детского питания на зерновой основе</t>
  </si>
  <si>
    <t>Продукция рыбная для детского питания</t>
  </si>
  <si>
    <t>Консервы на рыбной основе для детского питания</t>
  </si>
  <si>
    <t>10.86.10.511</t>
  </si>
  <si>
    <t>Консервы на рыбной основе гомогенизированные для детского питания</t>
  </si>
  <si>
    <t>10.86.10.512</t>
  </si>
  <si>
    <t>Консервы на рыбной основе пюреобразные для детского питания</t>
  </si>
  <si>
    <t>10.86.10.513</t>
  </si>
  <si>
    <t>Консервы на рыбной основе крупноизмельченные для детского питания</t>
  </si>
  <si>
    <t>10.86.10.519</t>
  </si>
  <si>
    <t>Консервы на рыбной основе для детского питания прочие</t>
  </si>
  <si>
    <t>Продукция рыбная для детского питания прочая</t>
  </si>
  <si>
    <t>Продукция мясная для детского питания, в том числе из мяса птицы</t>
  </si>
  <si>
    <t>Паштеты мясные, мясосодержащие для детского питания</t>
  </si>
  <si>
    <t>10.86.10.631</t>
  </si>
  <si>
    <t>Паштеты мясные для детского питания</t>
  </si>
  <si>
    <t>10.86.10.632</t>
  </si>
  <si>
    <t>Паштеты мясосодержащие для детского питания</t>
  </si>
  <si>
    <t>Полуфабрикаты мясные, мясосодержащие и из мяса птицы для детского питания</t>
  </si>
  <si>
    <t>10.86.10.641</t>
  </si>
  <si>
    <t>Полуфабрикаты мясные для детского питания</t>
  </si>
  <si>
    <t>10.86.10.642</t>
  </si>
  <si>
    <t>Полуфабрикаты мясосодержащие для детского питания</t>
  </si>
  <si>
    <t>10.86.10.643</t>
  </si>
  <si>
    <t>Полуфабрикаты из мяса птицы для детского питания</t>
  </si>
  <si>
    <t>Изделия кулинарные мясные, мясосодержащие и из мяса и субпродуктов птицы для детского питания</t>
  </si>
  <si>
    <t>10.86.10.651</t>
  </si>
  <si>
    <t>Изделия кулинарные мясные для детского питания</t>
  </si>
  <si>
    <t>10.86.10.652</t>
  </si>
  <si>
    <t>Изделия кулинарные мясосодержащие для детского питания</t>
  </si>
  <si>
    <t>10.86.10.653</t>
  </si>
  <si>
    <t>Изделия кулинарные из мяса и субпродуктов птицы для детского питания</t>
  </si>
  <si>
    <t>Консервы мясные для детского питания</t>
  </si>
  <si>
    <t>10.86.10.661</t>
  </si>
  <si>
    <t>Консервы мясные гомогенизированные для детского питания</t>
  </si>
  <si>
    <t>10.86.10.662</t>
  </si>
  <si>
    <t>Консервы мясные пюреобразные для детского питания</t>
  </si>
  <si>
    <t>10.86.10.663</t>
  </si>
  <si>
    <t>Консервы мясные крупноизмельченные для детского питания</t>
  </si>
  <si>
    <t>10.86.10.669</t>
  </si>
  <si>
    <t>Консервы мясные для детского питания прочие</t>
  </si>
  <si>
    <t>10.86.10.670</t>
  </si>
  <si>
    <t>Консервы мясосодержащие для детского питания</t>
  </si>
  <si>
    <t>10.86.10.671</t>
  </si>
  <si>
    <t>Консервы мясосодержащие гомогенизированные для детского питания</t>
  </si>
  <si>
    <t>10.86.10.672</t>
  </si>
  <si>
    <t>Консервы мясосодержащие пюреобразные для детского питания</t>
  </si>
  <si>
    <t>10.86.10.673</t>
  </si>
  <si>
    <t>Консервы мясосодержащие крупноизмельченные для детского питания</t>
  </si>
  <si>
    <t>10.86.10.679</t>
  </si>
  <si>
    <t>Консервы мясосодержащие для детского питания прочие</t>
  </si>
  <si>
    <t>10.86.10.680</t>
  </si>
  <si>
    <t>Консервы из мяса и субпродуктов птицы, мясо-растительные и растительно-мясные с использованием мяса птицы для детского питания</t>
  </si>
  <si>
    <t>10.86.10.681</t>
  </si>
  <si>
    <t>Консервы из мяса и субпродуктов птицы для детского питания</t>
  </si>
  <si>
    <t>10.86.10.682</t>
  </si>
  <si>
    <t>Консервы мясо-растительные с использованием мяса птицы для детского питания</t>
  </si>
  <si>
    <t>10.86.10.683</t>
  </si>
  <si>
    <t>Консервы растительно-мясные с использованием мяса птицы для детского питания</t>
  </si>
  <si>
    <t>Продукция мясная для детского питания, в том числе из мяса птицы прочая</t>
  </si>
  <si>
    <t>10.86.10.700</t>
  </si>
  <si>
    <t>Изделия хлебобулочные для детского питания</t>
  </si>
  <si>
    <t>10.86.10.800</t>
  </si>
  <si>
    <t>Кондитерские изделия для детского питания</t>
  </si>
  <si>
    <t>10.86.10.810</t>
  </si>
  <si>
    <t>Печенье для детского питания</t>
  </si>
  <si>
    <t>10.86.10.890</t>
  </si>
  <si>
    <t>Кондитерские изделия для детского питания прочие</t>
  </si>
  <si>
    <t>10.86.10.900</t>
  </si>
  <si>
    <t>Специализированная пищевая продукция, в том числе диетическая, не включенная в другие группировки</t>
  </si>
  <si>
    <t>10.86.10.910</t>
  </si>
  <si>
    <t>10.86.10.920</t>
  </si>
  <si>
    <t>10.86.10.930</t>
  </si>
  <si>
    <t>10.86.10.940</t>
  </si>
  <si>
    <t>10.86.10.990</t>
  </si>
  <si>
    <t>Специализированная пищевая продукция, в том числе диетическая, не включенная в другие группировки, прочая</t>
  </si>
  <si>
    <t>Яйца без скорлупы, свежие или консервированные (меланж)</t>
  </si>
  <si>
    <t>10.89.12.111</t>
  </si>
  <si>
    <t>Меланж</t>
  </si>
  <si>
    <t>10.89.12.112</t>
  </si>
  <si>
    <t>Омлет</t>
  </si>
  <si>
    <t>10.89.12.119</t>
  </si>
  <si>
    <t>Яйца без скорлупы свежие или консервированные (меланж) прочие</t>
  </si>
  <si>
    <t>10.89.12.140</t>
  </si>
  <si>
    <t>Желтки яичные свежие или консервированные</t>
  </si>
  <si>
    <t>10.89.12.141</t>
  </si>
  <si>
    <t>Желтки яичные пищевые сушеные</t>
  </si>
  <si>
    <t>10.89.12.142</t>
  </si>
  <si>
    <t>Желтки яичные жидкие</t>
  </si>
  <si>
    <t>10.89.12.143</t>
  </si>
  <si>
    <t>Желтки яичные мороженые</t>
  </si>
  <si>
    <t>10.89.15.111</t>
  </si>
  <si>
    <t>Опиум (сок сушеный незрелых капсул мака)</t>
  </si>
  <si>
    <t>10.89.15.112</t>
  </si>
  <si>
    <t>Экстракт из корней солодки (лакричника)</t>
  </si>
  <si>
    <t>- экстракт из корней солодки с массовой долей сахарозы более 10%, см. 10.82.23.250</t>
  </si>
  <si>
    <t>10.89.15.113</t>
  </si>
  <si>
    <t>Экстракт из хмеля</t>
  </si>
  <si>
    <t>10.89.15.114</t>
  </si>
  <si>
    <t>Экстракты из пиретрума или корней растений, содержащих ротенон</t>
  </si>
  <si>
    <t>10.89.15.115</t>
  </si>
  <si>
    <t>Экстракты и настойки из конопли</t>
  </si>
  <si>
    <t>10.89.15.116</t>
  </si>
  <si>
    <t>Экстракт из женьшеня</t>
  </si>
  <si>
    <t>10.89.15.117</t>
  </si>
  <si>
    <t>Сок алоэ</t>
  </si>
  <si>
    <t>10.89.15.118</t>
  </si>
  <si>
    <t>Экстракт колы</t>
  </si>
  <si>
    <t>10.89.15.119</t>
  </si>
  <si>
    <t>Соки и экстракты растительные прочие</t>
  </si>
  <si>
    <t>Пектины, пектинаты и пектаты</t>
  </si>
  <si>
    <t>10.89.15.121</t>
  </si>
  <si>
    <t>Пектины, пектинаты и пектаты сухие</t>
  </si>
  <si>
    <t>10.89.15.129</t>
  </si>
  <si>
    <t>Пектины, пектинаты и пектаты прочие</t>
  </si>
  <si>
    <t>10.89.15.131</t>
  </si>
  <si>
    <t>Агар-агар</t>
  </si>
  <si>
    <t>10.89.15.132</t>
  </si>
  <si>
    <t>Клеи и загустители из семян рожкового дерева</t>
  </si>
  <si>
    <t>10.89.15.133</t>
  </si>
  <si>
    <t>Клеи и загустители из семян циамопсиса</t>
  </si>
  <si>
    <t>10.89.15.139</t>
  </si>
  <si>
    <t>Клеи и загустители растительного и микробиологического происхождения прочие</t>
  </si>
  <si>
    <t>10.89.19.220</t>
  </si>
  <si>
    <t>Десерты замороженные, не включенные в другие группировки</t>
  </si>
  <si>
    <t>10.89.19.230</t>
  </si>
  <si>
    <t>Концентраты сладких блюд</t>
  </si>
  <si>
    <t>- концентраты сладких блюд на плодовых или ягодных экстрактах концентрированных соков, а также без плодовых и ягодных экстрактов концентрированных соков (кисели, муссы, желе);</t>
  </si>
  <si>
    <t>- концентраты сладких блюд без молочных компонентов (кремы и пудинги десертные)</t>
  </si>
  <si>
    <t>- концентраты сладких блюд молочные (кисели и кремы желейные и заварные), включенные в раздел 10.51</t>
  </si>
  <si>
    <t>10.89.19.231</t>
  </si>
  <si>
    <t>Кисели на плодово-ягодной основе (сухой кисель)</t>
  </si>
  <si>
    <t>10.89.19.232</t>
  </si>
  <si>
    <t>Муссы</t>
  </si>
  <si>
    <t>10.89.19.233</t>
  </si>
  <si>
    <t>Желе (сухое)</t>
  </si>
  <si>
    <t>10.89.19.234</t>
  </si>
  <si>
    <t>Пудинги десертные</t>
  </si>
  <si>
    <t>10.89.19.235</t>
  </si>
  <si>
    <t>Десерты (сухие)</t>
  </si>
  <si>
    <t>10.89.19.236</t>
  </si>
  <si>
    <t>Коктейли</t>
  </si>
  <si>
    <t>10.89.19.300</t>
  </si>
  <si>
    <t>Закваски для пищевой продукции</t>
  </si>
  <si>
    <t>10.89.19.310</t>
  </si>
  <si>
    <t>Кефирные грибки</t>
  </si>
  <si>
    <t>10.89.19.320</t>
  </si>
  <si>
    <t>Закваски из чистых культур жидкие, в том числе концентрированные</t>
  </si>
  <si>
    <t>10.89.19.330</t>
  </si>
  <si>
    <t>Закваски из чистых культур сухие, в том числе концентрированные</t>
  </si>
  <si>
    <t>10.89.19.340</t>
  </si>
  <si>
    <t>Закваски из чистых культур концентрированные замороженные</t>
  </si>
  <si>
    <t>Корм готовый для непродуктивных животных</t>
  </si>
  <si>
    <t>10.92.10.100</t>
  </si>
  <si>
    <t>Сухой корм</t>
  </si>
  <si>
    <t>Сухой корм животного происхождения</t>
  </si>
  <si>
    <t>Сухой корм растительного происхождения</t>
  </si>
  <si>
    <t>10.92.10.111</t>
  </si>
  <si>
    <t>Сухой корм животного происхождения для собак</t>
  </si>
  <si>
    <t>10.92.10.112</t>
  </si>
  <si>
    <t>Сухой корм животного происхождения для кошек</t>
  </si>
  <si>
    <t>10.92.10.119</t>
  </si>
  <si>
    <t>Сухой корм животного происхождения для прочих животных</t>
  </si>
  <si>
    <t>Сухой корм прочий</t>
  </si>
  <si>
    <t>10.92.10.191</t>
  </si>
  <si>
    <t>Сухой корм прочий для собак</t>
  </si>
  <si>
    <t>10.92.10.192</t>
  </si>
  <si>
    <t>Сухой корм прочий для кошек</t>
  </si>
  <si>
    <t>10.92.10.199</t>
  </si>
  <si>
    <t>Сухой корм прочий для прочих животных</t>
  </si>
  <si>
    <t>10.92.10.200</t>
  </si>
  <si>
    <t>Влажный корм</t>
  </si>
  <si>
    <t>10.92.10.210</t>
  </si>
  <si>
    <t>Влажный корм животного происхождения</t>
  </si>
  <si>
    <t>10.92.10.211</t>
  </si>
  <si>
    <t>Влажный корм животного происхождения для собак</t>
  </si>
  <si>
    <t>10.92.10.212</t>
  </si>
  <si>
    <t>Влажный корм животного происхождения для кошек</t>
  </si>
  <si>
    <t>10.92.10.219</t>
  </si>
  <si>
    <t>Влажный корм животного происхождения для прочих животных</t>
  </si>
  <si>
    <t>10.92.10.220</t>
  </si>
  <si>
    <t>Влажный корм растительного происхождения</t>
  </si>
  <si>
    <t>10.92.10.290</t>
  </si>
  <si>
    <t>Влажный корм прочий</t>
  </si>
  <si>
    <t>10.92.10.291</t>
  </si>
  <si>
    <t>Влажный корм прочий для собак</t>
  </si>
  <si>
    <t>10.92.10.292</t>
  </si>
  <si>
    <t>Влажный корм прочий для кошек</t>
  </si>
  <si>
    <t>10.92.10.299</t>
  </si>
  <si>
    <t>Влажный корм прочий для прочих животных</t>
  </si>
  <si>
    <t>10.92.10.300</t>
  </si>
  <si>
    <t>Кормовые добавки для непродуктивных животных</t>
  </si>
  <si>
    <t>Напитки алкогольные дистиллированные и ректификованные</t>
  </si>
  <si>
    <t>Водки</t>
  </si>
  <si>
    <t>11.01.10.113</t>
  </si>
  <si>
    <t>Водка особая</t>
  </si>
  <si>
    <t>11.01.10.114</t>
  </si>
  <si>
    <t>Водки виноградные</t>
  </si>
  <si>
    <t>Водка виноградная</t>
  </si>
  <si>
    <t>- водку виноградную с защищенным географическим указанием;</t>
  </si>
  <si>
    <t>Водка виноградная с защищенным географическим указанием</t>
  </si>
  <si>
    <t>Водки фруктовые (плодовые)</t>
  </si>
  <si>
    <t>Коньяки</t>
  </si>
  <si>
    <t>11.01.10.141</t>
  </si>
  <si>
    <t>Коньяк</t>
  </si>
  <si>
    <t>- коньяк с защищенным географическим указанием;</t>
  </si>
  <si>
    <t>- коньяк коллекционный и коньяк особый</t>
  </si>
  <si>
    <t>11.01.10.142</t>
  </si>
  <si>
    <t>Коньяк с защищенным географическим указанием</t>
  </si>
  <si>
    <t>11.01.10.143</t>
  </si>
  <si>
    <t>11.01.10.144</t>
  </si>
  <si>
    <t>Коньяк коллекционный</t>
  </si>
  <si>
    <t>11.01.10.145</t>
  </si>
  <si>
    <t>Коньяк особый</t>
  </si>
  <si>
    <t>Кальвадосы Российские</t>
  </si>
  <si>
    <t>11.01.10.160</t>
  </si>
  <si>
    <t>Бренди</t>
  </si>
  <si>
    <t>11.01.10.170</t>
  </si>
  <si>
    <t>11.01.10.180</t>
  </si>
  <si>
    <t>Виски</t>
  </si>
  <si>
    <t>11.01.10.190</t>
  </si>
  <si>
    <t>Спиртные напитки прочие</t>
  </si>
  <si>
    <t>11.01.10.200</t>
  </si>
  <si>
    <t>Ликероводочные изделия</t>
  </si>
  <si>
    <t>11.01.10.210</t>
  </si>
  <si>
    <t>11.01.10.211</t>
  </si>
  <si>
    <t>11.01.10.212</t>
  </si>
  <si>
    <t>11.01.10.213</t>
  </si>
  <si>
    <t>11.01.10.214</t>
  </si>
  <si>
    <t>11.01.10.219</t>
  </si>
  <si>
    <t>11.01.10.220</t>
  </si>
  <si>
    <t>11.01.10.221</t>
  </si>
  <si>
    <t>11.01.10.222</t>
  </si>
  <si>
    <t>11.01.10.223</t>
  </si>
  <si>
    <t>11.01.10.229</t>
  </si>
  <si>
    <t>11.01.10.300</t>
  </si>
  <si>
    <t>11.01.10.310</t>
  </si>
  <si>
    <t>11.01.10.320</t>
  </si>
  <si>
    <t>11.01.10.400</t>
  </si>
  <si>
    <t>11.01.10.500</t>
  </si>
  <si>
    <t>Дистилляты</t>
  </si>
  <si>
    <t>11.01.10.510</t>
  </si>
  <si>
    <t>11.01.10.511</t>
  </si>
  <si>
    <t>11.01.10.519</t>
  </si>
  <si>
    <t>11.01.10.520</t>
  </si>
  <si>
    <t>Дистилляты винные</t>
  </si>
  <si>
    <t>11.01.10.521</t>
  </si>
  <si>
    <t>11.01.10.529</t>
  </si>
  <si>
    <t>Дистилляты винные прочие</t>
  </si>
  <si>
    <t>11.01.10.530</t>
  </si>
  <si>
    <t>11.01.10.540</t>
  </si>
  <si>
    <t>11.01.10.541</t>
  </si>
  <si>
    <t>11.01.10.549</t>
  </si>
  <si>
    <t>11.01.10.550</t>
  </si>
  <si>
    <t>11.01.10.560</t>
  </si>
  <si>
    <t>11.01.10.570</t>
  </si>
  <si>
    <t>Дистиллят зерновой</t>
  </si>
  <si>
    <t>11.01.10.580</t>
  </si>
  <si>
    <t>Дистиллят ромовый</t>
  </si>
  <si>
    <t>11.01.10.600</t>
  </si>
  <si>
    <t>Дистилляты полного цикла производства</t>
  </si>
  <si>
    <t>11.01.10.610</t>
  </si>
  <si>
    <t>Дистилляты виноградные полного цикла производства</t>
  </si>
  <si>
    <t>11.01.10.611</t>
  </si>
  <si>
    <t>Дистиллят виноградный полного цикла производства ректификованный с объемной долей спирта более 86%</t>
  </si>
  <si>
    <t>11.01.10.619</t>
  </si>
  <si>
    <t>Дистилляты виноградные полного цикла производства прочие</t>
  </si>
  <si>
    <t>11.01.10.620</t>
  </si>
  <si>
    <t>Дистилляты винные полного цикла производства</t>
  </si>
  <si>
    <t>Дистиллят винный полного цикла производства ректификованный с объемной долей спирта более 86%</t>
  </si>
  <si>
    <t>11.01.10.629</t>
  </si>
  <si>
    <t>Дистилляты винные полного цикла производства прочие</t>
  </si>
  <si>
    <t>11.01.10.630</t>
  </si>
  <si>
    <t>Дистиллят коньячный полного цикла производства</t>
  </si>
  <si>
    <t>11.01.10.690</t>
  </si>
  <si>
    <t>Дистилляты прочие полного цикла производства</t>
  </si>
  <si>
    <t>11.01.10.700</t>
  </si>
  <si>
    <t>Спирты этиловые из пищевого сырья</t>
  </si>
  <si>
    <t>11.01.10.710</t>
  </si>
  <si>
    <t>Спирт-сырец этиловый из пищевого сырья</t>
  </si>
  <si>
    <t>11.01.10.720</t>
  </si>
  <si>
    <t>Спирт этиловый ректификованный из пищевого сырья</t>
  </si>
  <si>
    <t>11.01.10.730</t>
  </si>
  <si>
    <t>Фармацевтическая субстанция спирта этилового (этанол)</t>
  </si>
  <si>
    <t>11.01.10.740</t>
  </si>
  <si>
    <t>Спирт этиловый абсолютированный из пищевого сырья</t>
  </si>
  <si>
    <t>11.01.10.800</t>
  </si>
  <si>
    <t>Масло сивушное</t>
  </si>
  <si>
    <t>11.01.10.900</t>
  </si>
  <si>
    <t>Отходы спиртового и ликероводочного производства</t>
  </si>
  <si>
    <t>11.01.10.910</t>
  </si>
  <si>
    <t>Отходы спиртового производства</t>
  </si>
  <si>
    <t>11.01.10.911</t>
  </si>
  <si>
    <t>Головная фракция этилового спирта</t>
  </si>
  <si>
    <t>11.01.10.912</t>
  </si>
  <si>
    <t>Фракция этилового спирта промежуточная</t>
  </si>
  <si>
    <t>11.01.10.919</t>
  </si>
  <si>
    <t>Отходы спиртового производства прочие</t>
  </si>
  <si>
    <t>11.01.10.920</t>
  </si>
  <si>
    <t>Спиртосодержащие отходы ликероводочного производства</t>
  </si>
  <si>
    <t>Вина виноградные, в том числе из свежего винограда; сусло виноградное</t>
  </si>
  <si>
    <t>Вина игристые и газированные, в том числе из свежего винограда</t>
  </si>
  <si>
    <t>Вина игристые</t>
  </si>
  <si>
    <t>11.02.11.112</t>
  </si>
  <si>
    <t>11.02.11.113</t>
  </si>
  <si>
    <t>11.02.11.114</t>
  </si>
  <si>
    <t>11.02.11.115</t>
  </si>
  <si>
    <t>11.02.11.116</t>
  </si>
  <si>
    <t>Вина газированные, в том числе из свежего винограда</t>
  </si>
  <si>
    <t>Вина виноградные, в том числе из свежего винограда, кроме вин игристых и газированных; сусло виноградное</t>
  </si>
  <si>
    <t>Вина</t>
  </si>
  <si>
    <t>11.02.12.111</t>
  </si>
  <si>
    <t>Вино столовое</t>
  </si>
  <si>
    <t>11.02.12.112</t>
  </si>
  <si>
    <t>Вино с защищенным географическим указанием</t>
  </si>
  <si>
    <t>11.02.12.113</t>
  </si>
  <si>
    <t>Вино с защищенным наименованием места происхождения</t>
  </si>
  <si>
    <t>11.02.12.119</t>
  </si>
  <si>
    <t>Вина ликерные</t>
  </si>
  <si>
    <t>- ликерные вина</t>
  </si>
  <si>
    <t>11.02.12.121</t>
  </si>
  <si>
    <t>Вино ликерное</t>
  </si>
  <si>
    <t>- вино ликерное с защищенным географическим указанием;</t>
  </si>
  <si>
    <t>11.02.12.122</t>
  </si>
  <si>
    <t>Вино ликерное с защищенным географическим указанием</t>
  </si>
  <si>
    <t>- ликерное вино с защищенным географическим указанием</t>
  </si>
  <si>
    <t>11.02.12.123</t>
  </si>
  <si>
    <t>11.02.12.124</t>
  </si>
  <si>
    <t>11.02.12.125</t>
  </si>
  <si>
    <t>11.02.12.129</t>
  </si>
  <si>
    <t>Вина ликерные прочие</t>
  </si>
  <si>
    <t>- ликерные вина, не включенные в другие группировки</t>
  </si>
  <si>
    <t>11.02.12.130</t>
  </si>
  <si>
    <t>Винные напитки</t>
  </si>
  <si>
    <t>11.02.12.131</t>
  </si>
  <si>
    <t>Винные напитки виноградные, произведенные без добавления этилового спирта без насыщения двуокисью углерода</t>
  </si>
  <si>
    <t>11.02.12.132</t>
  </si>
  <si>
    <t>Винные напитки виноградные, произведенные без добавления этилового спирта с насыщением двуокисью углерода</t>
  </si>
  <si>
    <t>11.02.12.133</t>
  </si>
  <si>
    <t>Винные напитки виноградные, произведенные с добавлением этилового спирта без насыщения двуокисью углерода</t>
  </si>
  <si>
    <t>11.02.12.134</t>
  </si>
  <si>
    <t>Винные напитки виноградные, произведенные с добавлением этилового спирта с насыщением двуокисью углерода</t>
  </si>
  <si>
    <t>11.02.12.140</t>
  </si>
  <si>
    <t>Коктейли винные</t>
  </si>
  <si>
    <t>11.02.12.190</t>
  </si>
  <si>
    <t>Винодельческая продукция прочая</t>
  </si>
  <si>
    <t>11.02.12.200</t>
  </si>
  <si>
    <t>Виноматериалы</t>
  </si>
  <si>
    <t>11.02.12.210</t>
  </si>
  <si>
    <t>Виноматериалы виноградные</t>
  </si>
  <si>
    <t>11.02.12.211</t>
  </si>
  <si>
    <t>Виноматериалы виноградные столовые</t>
  </si>
  <si>
    <t>11.02.12.212</t>
  </si>
  <si>
    <t>Виноматериалы виноградные ликерные</t>
  </si>
  <si>
    <t>11.02.12.213</t>
  </si>
  <si>
    <t>Виноматериалы виноградные специальные</t>
  </si>
  <si>
    <t>11.02.12.219</t>
  </si>
  <si>
    <t>Виноматериалы виноградные прочие</t>
  </si>
  <si>
    <t>11.02.12.300</t>
  </si>
  <si>
    <t>Сусла виноградные</t>
  </si>
  <si>
    <t>11.02.12.310</t>
  </si>
  <si>
    <t>11.02.12.320</t>
  </si>
  <si>
    <t>Сусла виноградные концентрированные</t>
  </si>
  <si>
    <t>11.02.12.321</t>
  </si>
  <si>
    <t>Сусло виноградное концентрированное</t>
  </si>
  <si>
    <t>11.02.12.322</t>
  </si>
  <si>
    <t>Сусло виноградное концентрированное ректификованное</t>
  </si>
  <si>
    <t>11.02.12.330</t>
  </si>
  <si>
    <t>Сусло виноградное сульфитированное</t>
  </si>
  <si>
    <t>11.02.12.340</t>
  </si>
  <si>
    <t>11.02.12.400</t>
  </si>
  <si>
    <t>11.03.10.121</t>
  </si>
  <si>
    <t>11.03.10.122</t>
  </si>
  <si>
    <t>11.03.10.131</t>
  </si>
  <si>
    <t>11.03.10.132</t>
  </si>
  <si>
    <t>11.03.10.139</t>
  </si>
  <si>
    <t>11.03.10.140</t>
  </si>
  <si>
    <t>11.03.10.141</t>
  </si>
  <si>
    <t>11.03.10.142</t>
  </si>
  <si>
    <t>11.03.10.143</t>
  </si>
  <si>
    <t>11.03.10.149</t>
  </si>
  <si>
    <t>11.03.10.210</t>
  </si>
  <si>
    <t>Напитки слабоалкогольные брожения</t>
  </si>
  <si>
    <t>11.03.10.211</t>
  </si>
  <si>
    <t>11.03.10.212</t>
  </si>
  <si>
    <t>Пуаре</t>
  </si>
  <si>
    <t>11.03.10.213</t>
  </si>
  <si>
    <t>Медовуха</t>
  </si>
  <si>
    <t>11.03.10.219</t>
  </si>
  <si>
    <t>Напитки слабоалкогольные брожения прочие</t>
  </si>
  <si>
    <t>11.03.10.300</t>
  </si>
  <si>
    <t>Напитки слабоалкогольные прочие, не входящие в группу "напитки слабоалкогольные брожения"</t>
  </si>
  <si>
    <t>11.03.10.400</t>
  </si>
  <si>
    <t>11.03.10.500</t>
  </si>
  <si>
    <t>Сусло медовое</t>
  </si>
  <si>
    <t>Услуги по производству сидра отдельные, выполняемые субподрядчиком</t>
  </si>
  <si>
    <t>Вина прочие ароматизированные, в том числе из свежего винограда</t>
  </si>
  <si>
    <t>Пиво крепостью до 0,5%</t>
  </si>
  <si>
    <t>Пиво крепостью от 0,5% до 8,6% включительно</t>
  </si>
  <si>
    <t>Пиво крепостью свыше 8,6%</t>
  </si>
  <si>
    <t>- воду питьевую, напитки безалкогольные для детского питания, см. 10.86.10.300</t>
  </si>
  <si>
    <t>11.07.11.121</t>
  </si>
  <si>
    <t>11.07.11.122</t>
  </si>
  <si>
    <t>11.07.19.121</t>
  </si>
  <si>
    <t>Квасы</t>
  </si>
  <si>
    <t>11.07.19.129</t>
  </si>
  <si>
    <t>Напитки брожения прочие</t>
  </si>
  <si>
    <t>Напитки безалкогольные с соком, морсовые, на растительном сырье, на ароматизаторах, специального назначения и на минеральной воде</t>
  </si>
  <si>
    <t>11.07.19.131</t>
  </si>
  <si>
    <t>Напитки с соком</t>
  </si>
  <si>
    <t>11.07.19.132</t>
  </si>
  <si>
    <t>Напитки морсовые</t>
  </si>
  <si>
    <t>11.07.19.133</t>
  </si>
  <si>
    <t>Напитки на растительном сырье</t>
  </si>
  <si>
    <t>11.07.19.134</t>
  </si>
  <si>
    <t>Напитки на ароматизаторах</t>
  </si>
  <si>
    <t>11.07.19.135</t>
  </si>
  <si>
    <t>11.07.19.136</t>
  </si>
  <si>
    <t>Напитки на минеральной воде</t>
  </si>
  <si>
    <t>Сиропы</t>
  </si>
  <si>
    <t>11.07.19.151</t>
  </si>
  <si>
    <t>Концентрат квасного сусла</t>
  </si>
  <si>
    <t>11.07.19.152</t>
  </si>
  <si>
    <t>Экстракты квасов</t>
  </si>
  <si>
    <t>11.07.19.159</t>
  </si>
  <si>
    <t>Концентраты напитков прочие</t>
  </si>
  <si>
    <t>11.07.19.900</t>
  </si>
  <si>
    <t>Отходы производства безалкогольных напитков</t>
  </si>
  <si>
    <t>Сигары, сигары с обрезанными концами (черуты), сигариллы (сигары тонкие), сигареты, папиросы, биди, кретек из табака или заменителей табака</t>
  </si>
  <si>
    <t>12.00.11.150</t>
  </si>
  <si>
    <t>Биди</t>
  </si>
  <si>
    <t>12.00.11.160</t>
  </si>
  <si>
    <t>Кретек</t>
  </si>
  <si>
    <t>12.00.19.100</t>
  </si>
  <si>
    <t>Табак курительный</t>
  </si>
  <si>
    <t>Трубочный табак</t>
  </si>
  <si>
    <t>Табак для кальяна</t>
  </si>
  <si>
    <t>Табак жевательный</t>
  </si>
  <si>
    <t>Табак сосательный</t>
  </si>
  <si>
    <t>12.00.19.160</t>
  </si>
  <si>
    <t>Табак нюхательный</t>
  </si>
  <si>
    <t>12.00.19.170</t>
  </si>
  <si>
    <t>12.00.19.180</t>
  </si>
  <si>
    <t>Табак расширенный</t>
  </si>
  <si>
    <t>Табак резаный</t>
  </si>
  <si>
    <t>12.00.19.191</t>
  </si>
  <si>
    <t>Табачная смесь резаная</t>
  </si>
  <si>
    <t>12.00.19.192</t>
  </si>
  <si>
    <t>Смесь базовая (BBS)</t>
  </si>
  <si>
    <t>12.00.19.200</t>
  </si>
  <si>
    <t>Жилка табачная обработанная</t>
  </si>
  <si>
    <t>12.00.19.210</t>
  </si>
  <si>
    <t>Жилка расширенная</t>
  </si>
  <si>
    <t>12.00.19.220</t>
  </si>
  <si>
    <t>Жилка расщипленная</t>
  </si>
  <si>
    <t>12.00.19.230</t>
  </si>
  <si>
    <t>Жилка плющенная</t>
  </si>
  <si>
    <t>12.00.19.300</t>
  </si>
  <si>
    <t>12.00.19.310</t>
  </si>
  <si>
    <t>Махорка курительная</t>
  </si>
  <si>
    <t>12.00.19.320</t>
  </si>
  <si>
    <t>Махорка нюхательная</t>
  </si>
  <si>
    <t>12.00.19.400</t>
  </si>
  <si>
    <t>12.00.19.500</t>
  </si>
  <si>
    <t>12.00.19.900</t>
  </si>
  <si>
    <t>Отходы табачные, полученные при производстве табачных изделий</t>
  </si>
  <si>
    <t>Обрезки табачные</t>
  </si>
  <si>
    <t>12.00.20.130</t>
  </si>
  <si>
    <t>Пыль табачная</t>
  </si>
  <si>
    <t>12.00.20.190</t>
  </si>
  <si>
    <t>Прочие табачные отходы, получаемые при производстве табачных изделий</t>
  </si>
  <si>
    <t>Услуги по производству готовых текстильных изделий</t>
  </si>
  <si>
    <t>13.92.99.100</t>
  </si>
  <si>
    <t>Услуги по производству готовых текстильных изделий отдельные, выполняемые субподрядчиком</t>
  </si>
  <si>
    <t>13.92.99.200</t>
  </si>
  <si>
    <t>Услуги по пошиву готовых текстильных изделий по индивидуальному заказу населения</t>
  </si>
  <si>
    <t>13.92.99.210</t>
  </si>
  <si>
    <t>Услуги по пошиву столового и постельного белья по индивидуальному заказу населения</t>
  </si>
  <si>
    <t>13.92.99.220</t>
  </si>
  <si>
    <t>Услуги по пошиву стеганых покрывал, накидок по индивидуальному заказу населения</t>
  </si>
  <si>
    <t>13.92.99.230</t>
  </si>
  <si>
    <t>Услуги по пошиву чехлов всех видов по индивидуальному заказу населения</t>
  </si>
  <si>
    <t>13.92.99.240</t>
  </si>
  <si>
    <t>Услуги по пошиву штор, драпировок по индивидуальному заказу населения</t>
  </si>
  <si>
    <t>13.92.99.250</t>
  </si>
  <si>
    <t>Услуги по пошиву сопутствующих изделий (салфетки, фартуки и др.) по индивидуальному заказу населения</t>
  </si>
  <si>
    <t>Услуги по производству прочих текстильных изделий, не включенных в другие группировки</t>
  </si>
  <si>
    <t>13.99.99.100</t>
  </si>
  <si>
    <t>13.99.99.200</t>
  </si>
  <si>
    <t>Услуги по пошиву прочих текстильных изделий, не включенных в другие группировки по индивидуальному заказу населения</t>
  </si>
  <si>
    <t>13.99.99.210</t>
  </si>
  <si>
    <t>Услуги по изготовлению изделий текстильной галантереи по индивидуальному заказу населения</t>
  </si>
  <si>
    <t>13.99.99.220</t>
  </si>
  <si>
    <t>Услуги по изготовлению кружевных изделий и изделий художественного ткачества по индивидуальному заказу населения</t>
  </si>
  <si>
    <t>13.99.99.230</t>
  </si>
  <si>
    <t>Услуги по изготовлению жалюзи из тканей по индивидуальному заказу населения</t>
  </si>
  <si>
    <t>13.99.99.240</t>
  </si>
  <si>
    <t>Услуги по изготовлению отделочных деталей по индивидуальному заказу населения</t>
  </si>
  <si>
    <t>Услуги по производству одежды из кожи</t>
  </si>
  <si>
    <t>14.11.99.100</t>
  </si>
  <si>
    <t>14.11.99.200</t>
  </si>
  <si>
    <t>Услуги по пошиву одежды из натуральной и искусственной кожи, замши по индивидуальному заказу населения</t>
  </si>
  <si>
    <t>- средства индивидуальной защиты от радиоактивных веществ, см. 32.99.11.191</t>
  </si>
  <si>
    <t>Услуги по производству спецодежды</t>
  </si>
  <si>
    <t>14.12.99.100</t>
  </si>
  <si>
    <t>14.12.99.200</t>
  </si>
  <si>
    <t>Услуги по пошиву производственной одежды по индивидуальному заказу населения</t>
  </si>
  <si>
    <t>14.12.99.220</t>
  </si>
  <si>
    <t>Услуги по пошиву костюмов для охотников и рыболовов по индивидуальному заказу населения</t>
  </si>
  <si>
    <t>Услуги по производству верхней одежды</t>
  </si>
  <si>
    <t>14.13.99.100</t>
  </si>
  <si>
    <t>14.13.99.200</t>
  </si>
  <si>
    <t>Услуги по пошиву верхней одежды по индивидуальному заказу населения</t>
  </si>
  <si>
    <t>14.13.99.210</t>
  </si>
  <si>
    <t>Услуги по пошиву стеганых пальто, курток и жилетов по индивидуальному заказу населения</t>
  </si>
  <si>
    <t>14.13.99.220</t>
  </si>
  <si>
    <t>Услуги по пошиву форменной одежды по индивидуальному заказу населения</t>
  </si>
  <si>
    <t>14.13.99.230</t>
  </si>
  <si>
    <t>Услуги по пошиву плащей, курток, накидок и других изделий из тканей с водоотталкивающей пропиткой, прорезиненных тканей по индивидуальному заказу населения</t>
  </si>
  <si>
    <t>14.13.99.240</t>
  </si>
  <si>
    <t>Услуги по пошиву мужских, женских, детских верхних трикотажных изделий по индивидуальному заказу населения</t>
  </si>
  <si>
    <t>14.13.99.250</t>
  </si>
  <si>
    <t>Услуги по вязанию верхних трикотажных изделий по индивидуальному заказу населения</t>
  </si>
  <si>
    <t>Услуги по производству нательного белья</t>
  </si>
  <si>
    <t>14.14.99.100</t>
  </si>
  <si>
    <t>14.14.99.200</t>
  </si>
  <si>
    <t>Услуги по пошиву нательного белья по индивидуальному заказу населения</t>
  </si>
  <si>
    <t>14.14.99.210</t>
  </si>
  <si>
    <t>Услуги по пошиву легкой одежды по индивидуальному заказу населения</t>
  </si>
  <si>
    <t>14.14.99.220</t>
  </si>
  <si>
    <t>Услуги по пошиву мужского, женского белья по индивидуальному заказу населения</t>
  </si>
  <si>
    <t>14.14.99.230</t>
  </si>
  <si>
    <t>Услуги по пошиву корсетных изделий по индивидуальному заказу населения</t>
  </si>
  <si>
    <t>Услуги по производству прочей одежды и аксессуаров</t>
  </si>
  <si>
    <t>14.19.99.100</t>
  </si>
  <si>
    <t>14.19.99.200</t>
  </si>
  <si>
    <t>Услуги по пошиву прочей одежды и аксессуаров по индивидуальному заказу населения</t>
  </si>
  <si>
    <t>14.19.99.210</t>
  </si>
  <si>
    <t>Услуги по пошиву мужской, женской и детской спортивной одежды по индивидуальному заказу населения</t>
  </si>
  <si>
    <t>14.19.99.220</t>
  </si>
  <si>
    <t>Услуги по пошиву национальной одежды по индивидуальному заказу населения</t>
  </si>
  <si>
    <t>14.19.99.230</t>
  </si>
  <si>
    <t>Услуги по пошиву одежды для новорожденных по индивидуальному заказу населения</t>
  </si>
  <si>
    <t>14.19.99.240</t>
  </si>
  <si>
    <t>Услуги по пошиву мужских, женских и детских головных уборов по индивидуальному заказу населения</t>
  </si>
  <si>
    <t>14.19.99.241</t>
  </si>
  <si>
    <t>Услуги по пошиву мужских, женских и детских головных уборов из натурального меха по индивидуальному заказу населения</t>
  </si>
  <si>
    <t>14.19.99.242</t>
  </si>
  <si>
    <t>Услуги по пошиву мужских и женских формованных головных уборов по индивидуальному заказу населения</t>
  </si>
  <si>
    <t>14.19.99.250</t>
  </si>
  <si>
    <t>Услуги по пошиву одежды в ансамбле (комплектная одежда) по индивидуальному заказу населения</t>
  </si>
  <si>
    <t>14.19.99.260</t>
  </si>
  <si>
    <t>Услуги по пошиву одежды из заранее изготовленных полуфабрикатов по индивидуальному заказу населения</t>
  </si>
  <si>
    <t>14.19.99.270</t>
  </si>
  <si>
    <t>Услуги по вязанию платочно-шарфовых изделий по индивидуальному заказу населения</t>
  </si>
  <si>
    <t>14.19.99.280</t>
  </si>
  <si>
    <t>Услуги по вязанию головных уборов по индивидуальному заказу населения</t>
  </si>
  <si>
    <t>14.19.99.290</t>
  </si>
  <si>
    <t>Услуги по вязанию перчаточных изделий по индивидуальному заказу населения</t>
  </si>
  <si>
    <t>Услуги по производству меховых изделий</t>
  </si>
  <si>
    <t>14.20.99.100</t>
  </si>
  <si>
    <t>14.20.99.200</t>
  </si>
  <si>
    <t>Услуги по пошиву меховых изделий по индивидуальному заказу населения</t>
  </si>
  <si>
    <t>14.20.99.210</t>
  </si>
  <si>
    <t>Услуги по пошиву одежды из меха по индивидуальному заказу населения</t>
  </si>
  <si>
    <t>14.20.99.220</t>
  </si>
  <si>
    <t>Услуги по пошиву пристегивающихся воротников, капюшонов, манжет из натурального и искусственного меха по индивидуальному заказу населения</t>
  </si>
  <si>
    <t>Услуги по производству трикотажных и вязаных чулочно-носочных изделий</t>
  </si>
  <si>
    <t>14.31.99.100</t>
  </si>
  <si>
    <t>14.31.99.200</t>
  </si>
  <si>
    <t>Услуги по изготовлению трикотажных и вязаных чулочно-носочных изделий по индивидуальному заказу населения</t>
  </si>
  <si>
    <t>Услуги по производству прочих трикотажных и вязаных предметов одежды</t>
  </si>
  <si>
    <t>14.39.99.100</t>
  </si>
  <si>
    <t>Услуги по производству прочих трикотажных и вязаных изделий отдельные, не включенные в другие группировки, выполняемые субподрядчиком</t>
  </si>
  <si>
    <t>14.39.99.200</t>
  </si>
  <si>
    <t>Услуги по изготовлению прочих трикотажных и вязаных изделий, не включенные в другие группировки по индивидуальному заказу населения</t>
  </si>
  <si>
    <t>Услуги по производству обуви</t>
  </si>
  <si>
    <t>15.20.99.100</t>
  </si>
  <si>
    <t>15.20.99.200</t>
  </si>
  <si>
    <t>Услуги по пошиву обуви по индивидуальному заказу населения</t>
  </si>
  <si>
    <t>15.20.99.211</t>
  </si>
  <si>
    <t>Услуги по пошиву повседневной обуви по индивидуальному заказу населения</t>
  </si>
  <si>
    <t>15.20.99.212</t>
  </si>
  <si>
    <t>Услуги по пошиву модельной обуви по индивидуальному заказу населения</t>
  </si>
  <si>
    <t>15.20.99.213</t>
  </si>
  <si>
    <t>Услуги по пошиву домашней обуви по индивидуальному заказу населения</t>
  </si>
  <si>
    <t>15.20.99.214</t>
  </si>
  <si>
    <t>Услуги по пошиву детской обуви по индивидуальному заказу населения</t>
  </si>
  <si>
    <t>15.20.99.215</t>
  </si>
  <si>
    <t>Услуги по пошиву национальной обуви по индивидуальному заказу населения</t>
  </si>
  <si>
    <t>15.20.99.216</t>
  </si>
  <si>
    <t>Услуги по пошиву сувенирной обуви по индивидуальному заказу населения</t>
  </si>
  <si>
    <t>15.20.99.217</t>
  </si>
  <si>
    <t>Услуги по изготовлению валяной обуви</t>
  </si>
  <si>
    <t>15.20.99.218</t>
  </si>
  <si>
    <t>Услуги по пошиву обуви по эскизам заказчика по индивидуальному заказу населения</t>
  </si>
  <si>
    <t>15.20.99.219</t>
  </si>
  <si>
    <t>Услуги по пошиву обуви из натуральных материалов с отделками из ценных мехов по индивидуальному заказу населения</t>
  </si>
  <si>
    <t>15.20.99.221</t>
  </si>
  <si>
    <t>Услуги по пошиву зимней обуви из меха по индивидуальному заказу населения</t>
  </si>
  <si>
    <t>15.20.99.222</t>
  </si>
  <si>
    <t>Услуги по пошиву обуви из искусственной и синтетической кожи по индивидуальному заказу населения</t>
  </si>
  <si>
    <t>15.20.99.223</t>
  </si>
  <si>
    <t>Услуги по пошиву обуви из текстиля по индивидуальному заказу населения</t>
  </si>
  <si>
    <t>15.20.99.229</t>
  </si>
  <si>
    <t>Услуги по пошиву прочей обуви по индивидуальному заказу населения</t>
  </si>
  <si>
    <t>15.20.99.230</t>
  </si>
  <si>
    <t>Услуги по изготовлению различных дополнений к обуви, по индивидуальному заказу населения</t>
  </si>
  <si>
    <t>Пиломатериалы профилированные из пихты</t>
  </si>
  <si>
    <t>- услуги по изготовлению и ремонту бондарной посуды по индивидуальному заказу населения</t>
  </si>
  <si>
    <t>Услуги по производству изделий из дерева, пробки, соломки и материалов для плетения</t>
  </si>
  <si>
    <t>16.29.99.100</t>
  </si>
  <si>
    <t>Услуги по производству изделий из дерева, пробки, соломки и материалов для плетения отдельные, выполняемые субподрядчиком</t>
  </si>
  <si>
    <t>16.29.99.200</t>
  </si>
  <si>
    <t>Услуги по изготовлению изделий из дерева, пробки, соломки и материалов для плетения по индивидуальному заказу населения</t>
  </si>
  <si>
    <t>- услуги по изготовлению и ремонту деревянных лодок по индивидуальному заказу населения</t>
  </si>
  <si>
    <t>18.14.10.100</t>
  </si>
  <si>
    <t>Услуги переплетные и связанные с переплетом и отделкой книг</t>
  </si>
  <si>
    <t>- услуги переплетные, брошюровочные, окантовочные, картонажные работы по индивидуальному заказу населения</t>
  </si>
  <si>
    <t>20.13.11.111</t>
  </si>
  <si>
    <t>Сплавы, обогащенные U-235</t>
  </si>
  <si>
    <t>20.13.11.112</t>
  </si>
  <si>
    <t>Дисперсии (включая металлокерамические продукты и смеси), обогащенные U-235</t>
  </si>
  <si>
    <t>20.13.11.121</t>
  </si>
  <si>
    <t>Сплавы плутония и его соединений</t>
  </si>
  <si>
    <t>20.13.11.122</t>
  </si>
  <si>
    <t>Дисперсии, содержащие плутоний и его соединения</t>
  </si>
  <si>
    <t>20.13.11.123</t>
  </si>
  <si>
    <t>Керамические продукты и смеси, содержащие плутоний</t>
  </si>
  <si>
    <t>20.13.12.111</t>
  </si>
  <si>
    <t>Сплавы урана, обедненного U-235</t>
  </si>
  <si>
    <t>20.13.12.112</t>
  </si>
  <si>
    <t>Дисперсии, содержащие уран, обедненный U-235</t>
  </si>
  <si>
    <t>20.13.12.113</t>
  </si>
  <si>
    <t>Керамические продукты и смеси, содержащие уран, обедненный по U-235</t>
  </si>
  <si>
    <t>20.13.14.110</t>
  </si>
  <si>
    <t>Элементы и сборки топливные, содержащие металлическое и интерметаллидное топливо</t>
  </si>
  <si>
    <t>20.13.14.120</t>
  </si>
  <si>
    <t>Карбиды, оксиды, хлориды, нитриды, фториды, их сплавы и смеси, содержащие ядерные материалы; топливные элементы и сборки, содержащие топливо из этих соединений</t>
  </si>
  <si>
    <t>20.14.74.100</t>
  </si>
  <si>
    <t>Спирты этиловые из непищевого сырья</t>
  </si>
  <si>
    <t>20.14.74.110</t>
  </si>
  <si>
    <t>Спирт этиловый технический гидролизный</t>
  </si>
  <si>
    <t>20.14.74.120</t>
  </si>
  <si>
    <t>Спирт этиловый технический синтетический</t>
  </si>
  <si>
    <t>20.14.74.130</t>
  </si>
  <si>
    <t>Спирт этиловый абсолютированный технический</t>
  </si>
  <si>
    <t>20.14.75.100</t>
  </si>
  <si>
    <t>Спирты этиловые денатурированные</t>
  </si>
  <si>
    <t>20.14.75.110</t>
  </si>
  <si>
    <t>Спирт этиловый денатурированный из пищевого сырья</t>
  </si>
  <si>
    <t>20.14.75.120</t>
  </si>
  <si>
    <t>Спирт этиловый денатурированный из непищевого сырья</t>
  </si>
  <si>
    <t>20.14.75.200</t>
  </si>
  <si>
    <t>Биоэтанолы</t>
  </si>
  <si>
    <t>20.14.75.210</t>
  </si>
  <si>
    <t>Биоэтанол из пищевого сырья</t>
  </si>
  <si>
    <t>20.14.75.220</t>
  </si>
  <si>
    <t>Биоэтанол из непищевого сырья</t>
  </si>
  <si>
    <t>Каучуки бутадиенстирольные и бутадиенметилстирольные (СКС - СКМС)</t>
  </si>
  <si>
    <t>Кремы жидкие для ухода за кожей лица, питательные и с биологически активными веществами</t>
  </si>
  <si>
    <t>Кремы густые для ухода за кожей лица, питательные и с биологически активными веществами</t>
  </si>
  <si>
    <t>20.59.59.100</t>
  </si>
  <si>
    <t>Спиртосодержащая непищевая продукция</t>
  </si>
  <si>
    <t>20.59.59.200</t>
  </si>
  <si>
    <t>Спиртосодержащие растворы непищевые</t>
  </si>
  <si>
    <t>20.59.59.900</t>
  </si>
  <si>
    <t>Продукты разные химические прочие, не включенные в другие группировки</t>
  </si>
  <si>
    <t>Препараты для лечения заболеваний, связанных с нарушением кислотности</t>
  </si>
  <si>
    <t>22.21.21.124</t>
  </si>
  <si>
    <t>Трубы металлопластовые, в т.ч. для уранодобывающего производства</t>
  </si>
  <si>
    <t>22.21.21.125</t>
  </si>
  <si>
    <t>Трубы стеклопластиковые, в т.ч. для уранодобывающего производства</t>
  </si>
  <si>
    <t>22.21.21.131</t>
  </si>
  <si>
    <t>Шланги полиэтиленовые, в т.ч. для уранодобывающего производства</t>
  </si>
  <si>
    <t>22.21.21.132</t>
  </si>
  <si>
    <t>Шланги металлопластовые, в т.ч. для уранодобывающего производства</t>
  </si>
  <si>
    <t>22.21.21.139</t>
  </si>
  <si>
    <t>Трубки, шланги и рукава полимерные жесткие прочие, не включенные в другие группировки</t>
  </si>
  <si>
    <t>22.21.21.150</t>
  </si>
  <si>
    <t>Шланги для уранодобывающего производства</t>
  </si>
  <si>
    <t>- трубки, шланги и рукава полимерные жесткие, см. 22.21.21.130</t>
  </si>
  <si>
    <t>22.21.99.110</t>
  </si>
  <si>
    <t>Услуги по производству полимерных защитных покрытий для улучшения радиационной обстановки отдельные, выполняемые субподрядчиком</t>
  </si>
  <si>
    <t>22.21.99.190</t>
  </si>
  <si>
    <t>Услуги по производству пластмассовых плит, листов, труб и профилей прочие, выполняемые субподрядчиком</t>
  </si>
  <si>
    <t>22.29.29.110</t>
  </si>
  <si>
    <t>Изделия из пластических масс для уранодобывающего производства</t>
  </si>
  <si>
    <t>22.29.29.190</t>
  </si>
  <si>
    <t>Блоки и прочие изделия сборные строительные для зданий и сооружений из цемента, бетона или искусственного камня</t>
  </si>
  <si>
    <t>23.61.12.166</t>
  </si>
  <si>
    <t>Изделия стеновые для уранодобывающего производства</t>
  </si>
  <si>
    <t>23.61.12.167</t>
  </si>
  <si>
    <t>Резервуары железобетонные</t>
  </si>
  <si>
    <t>- материалы и изделия теплоизоляционные для улучшения радиационной обстановки, см. 23.99.19.113</t>
  </si>
  <si>
    <t>23.99.19.113</t>
  </si>
  <si>
    <t>Материалы и изделия теплоизоляционные для улучшения радиационной обстановки</t>
  </si>
  <si>
    <t>- материалы и изделия минеральные теплоизоляционные, см. 23.99.19.111</t>
  </si>
  <si>
    <t>24.46.10.121</t>
  </si>
  <si>
    <t>Сплавы, содержащие природный уран и его соединения</t>
  </si>
  <si>
    <t>24.46.10.122</t>
  </si>
  <si>
    <t>Дисперсии (включая металлокерамику), содержащие природный уран и его соединения</t>
  </si>
  <si>
    <t>24.46.10.123</t>
  </si>
  <si>
    <t>Смеси, содержащие природный уран и его соединения</t>
  </si>
  <si>
    <t>Операции процесса производства обогащенного ядерного топлива отдельные, выполняемые субподрядчиком</t>
  </si>
  <si>
    <t>Опоры и мачты решетчатые из черных металлов прочие, не включенные в другие группировки</t>
  </si>
  <si>
    <t>25.11.22.191</t>
  </si>
  <si>
    <t>Мачты решетчатые из черных металлов прочие, не включенные в другие группировки</t>
  </si>
  <si>
    <t>25.11.22.192</t>
  </si>
  <si>
    <t>Опоры из черных металлов прочие, не включенные в другие группировки</t>
  </si>
  <si>
    <t>25.11.23.130</t>
  </si>
  <si>
    <t>Металлоконструкции специальные и детали металлоконструкций для области использования атомной энергии</t>
  </si>
  <si>
    <t>Эстакады и галереи</t>
  </si>
  <si>
    <t>25.11.23.131</t>
  </si>
  <si>
    <t>Эстакады материалопроводов</t>
  </si>
  <si>
    <t>25.11.23.139</t>
  </si>
  <si>
    <t>Эстакады и галереи прочие</t>
  </si>
  <si>
    <t>25.11.23.140</t>
  </si>
  <si>
    <t>Площадки с ограждениями для обслуживания и осмотра технологического оборудования</t>
  </si>
  <si>
    <t>25.29.11.100</t>
  </si>
  <si>
    <t>Резервуары и газгольдеры</t>
  </si>
  <si>
    <t>25.29.11.110</t>
  </si>
  <si>
    <t>Резервуары и газгольдеры полистовой сборки</t>
  </si>
  <si>
    <t>25.29.11.111</t>
  </si>
  <si>
    <t>Резервуары и газгольдеры полистовой сборки горизонтальные</t>
  </si>
  <si>
    <t>25.29.11.119</t>
  </si>
  <si>
    <t>Резервуары и газгольдеры полистовой сборки прочие</t>
  </si>
  <si>
    <t>25.29.11.120</t>
  </si>
  <si>
    <t>Резервуары и газгольдеры рулонированные</t>
  </si>
  <si>
    <t>25.29.11.121</t>
  </si>
  <si>
    <t>Резервуары и газгольдеры рулонированные вертикальные цилиндрические</t>
  </si>
  <si>
    <t>25.29.11.129</t>
  </si>
  <si>
    <t>Резервуары и газгольдеры рулонированные прочие</t>
  </si>
  <si>
    <t>25.29.11.130</t>
  </si>
  <si>
    <t>Резервуары и газгольдеры, возводимые комбинированным способом</t>
  </si>
  <si>
    <t>25.29.11.900</t>
  </si>
  <si>
    <t>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 прочие</t>
  </si>
  <si>
    <t>25.29.11.910</t>
  </si>
  <si>
    <t>Резервуары, цистерны, баки и аналогичные емкости (кроме емкостей для сжатых или сжиженных газов) из черных металлов и алюминия, вместимостью более 300 л, без механического или теплотехнического оборудования прочие</t>
  </si>
  <si>
    <t>25.29.11.990</t>
  </si>
  <si>
    <t>Резервуары, цистерны, баки и аналогичные емкости (кроме емкостей для сжатых или сжиженных газов) из прочих металлов, вместимостью более 300 л, без механического или теплотехнического оборудования прочие</t>
  </si>
  <si>
    <t>25.29.12.191</t>
  </si>
  <si>
    <t>Емкости из черных металлов и алюминия для сжатых или сжиженных газов прочие, не включенные в другие группировки</t>
  </si>
  <si>
    <t>25.29.12.199</t>
  </si>
  <si>
    <t>Емкости из прочих металлов для сжатых или сжиженных газов прочие, не включенные в другие группировки</t>
  </si>
  <si>
    <t>- оборудование теплообменное ядерных установок, см. 25.30.22.130;</t>
  </si>
  <si>
    <t>- оборудование теплообменное атомных электростанций, см. 42.22.13.230</t>
  </si>
  <si>
    <t>- испарители и пароперегреватели парогенераторов теплообменного оборудования ядерных энергетических установок, см. 25.30.22.133;</t>
  </si>
  <si>
    <t>- испарители и пароперегреватели парогенераторов теплообменного оборудования атомных электростанций, см. 42.22.13.232</t>
  </si>
  <si>
    <t>- конденсаторы теплообменного оборудования ядерных энергетических установок, см. 25.30.22.138;</t>
  </si>
  <si>
    <t>- конденсаторы теплообменного оборудования атомных электростанций, см. 42.22.13.231</t>
  </si>
  <si>
    <t>Установки ядерные и их части</t>
  </si>
  <si>
    <t>Установки ядерные, в том числе ядерные реакторы, кроме устройств для разделения изотопов</t>
  </si>
  <si>
    <t>- установки с ядерными реакторами, в том числе для атомных станций, суда и другие плавсредства, космические и летательные аппараты, другие транспортные и транспортабельные средства;</t>
  </si>
  <si>
    <t>- установки с экспериментальными и исследовательскими ядерными реакторами, критическими и подкритическими ядерными стендами;</t>
  </si>
  <si>
    <t>- оборудование, установки для производства, использования, переработки, транспортирования ядерного топлива и ядерных материалов</t>
  </si>
  <si>
    <t>Установки ядерные энергетические, в том числе для атомных электростанций</t>
  </si>
  <si>
    <t>Установки ядерные, используемые на судах</t>
  </si>
  <si>
    <t>Критические и подкритические ядерные стенды</t>
  </si>
  <si>
    <t>Установки ядерные экспериментальные и исследовательские</t>
  </si>
  <si>
    <t>- установки термоядерные лазерные с прямыми системами;</t>
  </si>
  <si>
    <t>- установки термоядерные с тороидальными системами;</t>
  </si>
  <si>
    <t>- аппаратуру для диагностики плазмы;</t>
  </si>
  <si>
    <t>- инжекторы частиц для плазменных экспериментов</t>
  </si>
  <si>
    <t>25.30.21.149</t>
  </si>
  <si>
    <t>Установки ядерные экспериментальные и исследовательские прочие, не включенные в другие группировки</t>
  </si>
  <si>
    <t>25.30.21.150</t>
  </si>
  <si>
    <t>Комплексы, установки для производства, использования, переработки, транспортирования ядерного топлива и ядерных материалов</t>
  </si>
  <si>
    <t>25.30.21.160</t>
  </si>
  <si>
    <t>Комплектующие (запасные части) установок ядерных, не имеющие самостоятельных группировок</t>
  </si>
  <si>
    <t>Установки ядерные прочие, не включенные в другие группировки</t>
  </si>
  <si>
    <t>Части ядерных установок, кроме устройств для разделения изотопов</t>
  </si>
  <si>
    <t>- электростанции, см. 42.22.13</t>
  </si>
  <si>
    <t>Системы ядерных установок</t>
  </si>
  <si>
    <t>Системы контроля ядерных установок</t>
  </si>
  <si>
    <t>Системы управления и защиты ядерных установок</t>
  </si>
  <si>
    <t>25.30.22.113</t>
  </si>
  <si>
    <t>Сервоприводы (приводы) системы управления и защиты ядерных установок</t>
  </si>
  <si>
    <t>25.30.22.114</t>
  </si>
  <si>
    <t>Механизмы исполнительные системы управления и защиты ядерных установок</t>
  </si>
  <si>
    <t>25.30.22.115</t>
  </si>
  <si>
    <t>Подвески</t>
  </si>
  <si>
    <t>25.30.22.116</t>
  </si>
  <si>
    <t>Оборудование систем ядерных установок</t>
  </si>
  <si>
    <t>Системы ядерных установок прочие, не включенные в другие группировки</t>
  </si>
  <si>
    <t>Зоны активные ядерных реакторов и элементы активных зон ядерных реакторов</t>
  </si>
  <si>
    <t>Зоны активные ядерных реакторов</t>
  </si>
  <si>
    <t>Каналы активных зон ядерных реакторов, в том числе технологические каналы</t>
  </si>
  <si>
    <t>Сборки тепловыделяющие и их элементы</t>
  </si>
  <si>
    <t>Комплектующие (запасные части) активных зон ядерных реакторов и элементов активных зон ядерных реакторов</t>
  </si>
  <si>
    <t>Элементы активных зон ядерных реакторов прочие, не включенные в другие группировки</t>
  </si>
  <si>
    <t>Оборудование теплообменное ядерных установок</t>
  </si>
  <si>
    <t>- оборудование теплообменное, см. 25.30.12.115;</t>
  </si>
  <si>
    <t>Парогенераторы ядерных энергетических установок</t>
  </si>
  <si>
    <t>Парогенераторы, системы трубные и узлы парогенераторов судовых ядерных установок</t>
  </si>
  <si>
    <t>Испарители и пароперегреватели парогенераторов теплообменного оборудования ядерных энергетических установок</t>
  </si>
  <si>
    <t>- пароперегреватели, см. 25.30.12.117</t>
  </si>
  <si>
    <t>25.30.22.134</t>
  </si>
  <si>
    <t>Аппараты теплообменные ядерных энергетических установок</t>
  </si>
  <si>
    <t>25.30.22.135</t>
  </si>
  <si>
    <t>Аппараты теплообменные судовых ядерных установок</t>
  </si>
  <si>
    <t>25.30.22.136</t>
  </si>
  <si>
    <t>25.30.22.137</t>
  </si>
  <si>
    <t>Нагреватели теплообменного оборудования ядерных энергетических установок</t>
  </si>
  <si>
    <t>25.30.22.138</t>
  </si>
  <si>
    <t>Конденсаторы теплообменного оборудования ядерных энергетических установок</t>
  </si>
  <si>
    <t>- конденсаторы для пароводяных или прочих паросиловых установок, см. 25.30.12.120</t>
  </si>
  <si>
    <t>25.30.22.139</t>
  </si>
  <si>
    <t>Аппараты теплообменные ядерных установок прочие, не включенные в другие группировки</t>
  </si>
  <si>
    <t>Оборудование эксплуатационное для ядерных установок</t>
  </si>
  <si>
    <t>- оборудование технологическое специальное для объектов использования атомной энергии, см. 28.22.18.400</t>
  </si>
  <si>
    <t>Машины для перегрузки ядерных реакторов</t>
  </si>
  <si>
    <t>Оборудование биологической и тепловой защиты ядерных установок</t>
  </si>
  <si>
    <t>Оборудование для обслуживания ядерных реакторов атомных электростанций</t>
  </si>
  <si>
    <t>Оборудование специальное подъемно-транспортное для атомных электростанций</t>
  </si>
  <si>
    <t>- оборудование специальное подъемно-транспортное для объектов использования атомной энергии, см. 28.22.18.330</t>
  </si>
  <si>
    <t>Оборудование вспомогательное для атомных электростанций</t>
  </si>
  <si>
    <t>Оборудование эксплуатационное для ядерных реакторов и атомных электростанций прочее, не включенное в другие группировки</t>
  </si>
  <si>
    <t>25.30.22.150</t>
  </si>
  <si>
    <t>Оборудование радиационно-защитное для ядерных установок</t>
  </si>
  <si>
    <t>25.30.22.151</t>
  </si>
  <si>
    <t>Средства и оборудование технологическое радиационно-защитное</t>
  </si>
  <si>
    <t>25.30.22.152</t>
  </si>
  <si>
    <t>Устройства для дистанционной работы с радиоактивными веществами</t>
  </si>
  <si>
    <t>25.30.22.153</t>
  </si>
  <si>
    <t>Средства транспортные для радиоактивных веществ</t>
  </si>
  <si>
    <t>25.30.22.154</t>
  </si>
  <si>
    <t>Оборудование для радиоактивных отходов и дезактивации</t>
  </si>
  <si>
    <t>25.30.22.155</t>
  </si>
  <si>
    <t>Устройства радиационно-защищенные и защитные</t>
  </si>
  <si>
    <t>25.30.22.157</t>
  </si>
  <si>
    <t>Комплектующие (запасные части) изделий радиационно-защитной техники, не имеющие самостоятельных группировок</t>
  </si>
  <si>
    <t>25.30.22.160</t>
  </si>
  <si>
    <t>Оборудование для радиохимического производства и изготовления тепловыделяющих элементов</t>
  </si>
  <si>
    <t>25.30.22.161</t>
  </si>
  <si>
    <t>Оборудование емкостное для радиохимического производства и изготовления тепловыделяющих элементов</t>
  </si>
  <si>
    <t>25.30.22.162</t>
  </si>
  <si>
    <t>Машины и аппараты для разделения жидких и газовых неоднородных систем в радиохимическом производстве и изготовлении тепловыделяющих элементов</t>
  </si>
  <si>
    <t>- машины и оборудование общего назначения прочие, не включенные в другие группировки, см. 28.29;</t>
  </si>
  <si>
    <t>- оборудование и установки для фильтрования или очистки газов, не включенные в другие группировки, см. 28.25.14</t>
  </si>
  <si>
    <t>25.30.22.163</t>
  </si>
  <si>
    <t>Оборудование для проведения тепловых и электрохимических процессов в радиохимическом производстве и изготовлении тепловыделяющих элементов</t>
  </si>
  <si>
    <t>25.30.22.164</t>
  </si>
  <si>
    <t>Оборудование для проведения массообменных процессов в радиохимическом производстве и изготовлении тепловыделяющих элементов</t>
  </si>
  <si>
    <t>25.30.22.165</t>
  </si>
  <si>
    <t>Машины и аппараты механические для радиохимического производства и изготовления тепловыделяющих элементов</t>
  </si>
  <si>
    <t>25.30.22.166</t>
  </si>
  <si>
    <t>Оборудование для изготовления и контроля тепловыделяющих элементов</t>
  </si>
  <si>
    <t>25.30.22.167</t>
  </si>
  <si>
    <t>Аппараты и машины, установки и линии переработки радиоактивных продуктов, термических процессов</t>
  </si>
  <si>
    <t>25.30.22.190</t>
  </si>
  <si>
    <t>Оборудование ядерных установок прочее, не включенное в другие группировки</t>
  </si>
  <si>
    <t>25.30.99.100</t>
  </si>
  <si>
    <t>Услуги по производству установок ядерных, систем ядерных реакторов и оборудования для ядерных установок и атомных станций отдельные, выполняемые субподрядчиком</t>
  </si>
  <si>
    <t>25.30.99.110</t>
  </si>
  <si>
    <t>Услуги по производству установок ядерных отдельные, выполняемые субподрядчиком</t>
  </si>
  <si>
    <t>25.30.99.120</t>
  </si>
  <si>
    <t>Услуги по производству систем ядерных реакторов отдельные, выполняемые субподрядчиком</t>
  </si>
  <si>
    <t>25.30.99.130</t>
  </si>
  <si>
    <t>Услуги по производству тепло-обменного оборудования ядерных установок отдельные, выполняемые субподрядчиком</t>
  </si>
  <si>
    <t>25.30.99.140</t>
  </si>
  <si>
    <t>Услуги по производству оборудования эксплуатационного для ядерных реакторов и атомных электростанций отдельные, выполняемые субподрядчиком</t>
  </si>
  <si>
    <t>25.30.99.150</t>
  </si>
  <si>
    <t>Услуги по производству оборудования радиационно-защитного для ядерных установок отдельные, выполняемые субподрядчиком</t>
  </si>
  <si>
    <t>25.30.99.200</t>
  </si>
  <si>
    <t>Услуги по производству оборудования для радиохимического производства и изготовления тепловыделяющих элементов отдельные, выполняемые субподрядчиком</t>
  </si>
  <si>
    <t>25.30.99.300</t>
  </si>
  <si>
    <t>Услуги по производству зон активных ядерных реакторов и элементов активных зон ядерных реакторов отдельные, выполняемые субподрядчиком</t>
  </si>
  <si>
    <t>25.30.99.400</t>
  </si>
  <si>
    <t>Услуги по производству паровых котлов, кроме котлов водяных центрального отопления, отдельные, выполняемые субподрядчиком</t>
  </si>
  <si>
    <t>25.30.99.500</t>
  </si>
  <si>
    <t>Услуги по производству паропроизводящих котлов прочих, кроме котлов водяных центрального отопления, отдельные, выполняемые субподрядчиком</t>
  </si>
  <si>
    <t>25.99.11.150</t>
  </si>
  <si>
    <t>Оборудование санитарно-техническое для работы с радиоактивными веществами</t>
  </si>
  <si>
    <t>Сейфы и шкафы упрочненные металлические бронированные или армированные, предназначенные для безопасного хранения</t>
  </si>
  <si>
    <t>25.99.21.111</t>
  </si>
  <si>
    <t>Сейфы и шкафы огнестойкие для хранения документов и ценностей</t>
  </si>
  <si>
    <t>25.99.21.112</t>
  </si>
  <si>
    <t>Сейфы и шкафы взломостойкие для хранения оружия и патронов</t>
  </si>
  <si>
    <t>25.99.21.113</t>
  </si>
  <si>
    <t>Сейфы и шкафы взломостойкие для хранения наркотических и специальных средств</t>
  </si>
  <si>
    <t>25.99.21.114</t>
  </si>
  <si>
    <t>Сейфы и шкафы взломостойкие для хранения документов и ценностей</t>
  </si>
  <si>
    <t>25.99.21.119</t>
  </si>
  <si>
    <t>Сейфы и шкафы прочие</t>
  </si>
  <si>
    <t>Ящики металлические, специально предназначенные для хранения денег и документов, и аналогичные изделия</t>
  </si>
  <si>
    <t>Услуги по производству прочих металлических изделий, не включенных в другие группировки</t>
  </si>
  <si>
    <t>25.99.99.100</t>
  </si>
  <si>
    <t>25.99.99.200</t>
  </si>
  <si>
    <t>Услуги по изготовлению готовых металлических изделий хозяйственного назначения по индивидуальному заказу населения</t>
  </si>
  <si>
    <t>25.99.99.211</t>
  </si>
  <si>
    <t>Услуги по изготовлению ажурных декоративных решеток из металла по индивидуальному заказу населения</t>
  </si>
  <si>
    <t>25.99.99.212</t>
  </si>
  <si>
    <t>Услуги по изготовлению багажных корзинок по индивидуальному заказу населения</t>
  </si>
  <si>
    <t>25.99.99.213</t>
  </si>
  <si>
    <t>Услуги по изготовлению чеканных панно и рамок по индивидуальному заказу населения</t>
  </si>
  <si>
    <t>25.99.99.214</t>
  </si>
  <si>
    <t>Услуги по изготовлению секций парниковых теплиц по индивидуальному заказу населения</t>
  </si>
  <si>
    <t>25.99.99.215</t>
  </si>
  <si>
    <t>Услуги по изготовлению подвесок под декоративные тарелки по индивидуальному заказу населения</t>
  </si>
  <si>
    <t>25.99.99.216</t>
  </si>
  <si>
    <t>Услуги по изготовлению электроводонагревателей по индивидуальному заказу населения</t>
  </si>
  <si>
    <t>25.99.99.217</t>
  </si>
  <si>
    <t>Услуги по изготовлению металлической посуды по индивидуальному заказу населения</t>
  </si>
  <si>
    <t>25.99.99.218</t>
  </si>
  <si>
    <t>Услуги по изготовлению памятников, ограждений, ворот из металла по индивидуальному заказу населения</t>
  </si>
  <si>
    <t>25.99.99.219</t>
  </si>
  <si>
    <t>Услуги по изготовлению мангалов по индивидуальному заказу населения</t>
  </si>
  <si>
    <t>25.99.99.221</t>
  </si>
  <si>
    <t>Услуги по изготовлению емкостей, тепловых шкафов, поддонов, труб и др. изделий из металла, в том числе по эскизам заказчика по индивидуальному заказу населения</t>
  </si>
  <si>
    <t>25.99.99.222</t>
  </si>
  <si>
    <t>Услуги по изготовлению сшивно-кровельного покрытия из железа по индивидуальному заказу населения</t>
  </si>
  <si>
    <t>25.99.99.223</t>
  </si>
  <si>
    <t>Услуги по изготовлению деталей к бытовым машинам и приборам по индивидуальному заказу населения</t>
  </si>
  <si>
    <t>25.99.99.224</t>
  </si>
  <si>
    <t>Услуги по изготовлению механизмов для зашторивания по индивидуальному заказу населения</t>
  </si>
  <si>
    <t>25.99.99.229</t>
  </si>
  <si>
    <t>Услуги по изготовлению прочих металлических предметов хозяйственного назначения по индивидуальному заказу населения</t>
  </si>
  <si>
    <t>26.11.22.100</t>
  </si>
  <si>
    <t>Диоды лазерные (полупроводниковые лазеры)</t>
  </si>
  <si>
    <t>26.11.22.190</t>
  </si>
  <si>
    <t>26.11.22.200</t>
  </si>
  <si>
    <t>Светодиоды, светодиодные модули и их части</t>
  </si>
  <si>
    <t>26.11.22.210</t>
  </si>
  <si>
    <t>Светодиоды</t>
  </si>
  <si>
    <t>- органические светодиоды;</t>
  </si>
  <si>
    <t>- светодиодные модули</t>
  </si>
  <si>
    <t>26.11.22.211</t>
  </si>
  <si>
    <t>Светодиоды ультрафиолетового диапазона</t>
  </si>
  <si>
    <t>26.11.22.212</t>
  </si>
  <si>
    <t>Светодиоды синего диапазона</t>
  </si>
  <si>
    <t>26.11.22.213</t>
  </si>
  <si>
    <t>Светодиоды зеленого диапазона</t>
  </si>
  <si>
    <t>26.11.22.214</t>
  </si>
  <si>
    <t>Светодиоды красного диапазона</t>
  </si>
  <si>
    <t>26.11.22.215</t>
  </si>
  <si>
    <t>Светодиоды инфракрасного диапазона</t>
  </si>
  <si>
    <t>26.11.22.216</t>
  </si>
  <si>
    <t>Светодиоды белого диапазона</t>
  </si>
  <si>
    <t>26.11.22.219</t>
  </si>
  <si>
    <t>Светодиоды прочие</t>
  </si>
  <si>
    <t>26.11.22.220</t>
  </si>
  <si>
    <t>Светодиодные модули</t>
  </si>
  <si>
    <t>- органические светодиоды</t>
  </si>
  <si>
    <t>26.11.22.221</t>
  </si>
  <si>
    <t>Светодиодные модули ультрафиолетового диапазона</t>
  </si>
  <si>
    <t>26.11.22.222</t>
  </si>
  <si>
    <t>Светодиодные модули синего диапазона</t>
  </si>
  <si>
    <t>26.11.22.223</t>
  </si>
  <si>
    <t>Светодиодные модули зеленого диапазона</t>
  </si>
  <si>
    <t>26.11.22.224</t>
  </si>
  <si>
    <t>Светодиодные модули красного диапазона</t>
  </si>
  <si>
    <t>26.11.22.225</t>
  </si>
  <si>
    <t>Светодиодные модули инфракрасного диапазона</t>
  </si>
  <si>
    <t>26.11.22.226</t>
  </si>
  <si>
    <t>Светодиодные модули белого диапазона</t>
  </si>
  <si>
    <t>26.11.22.229</t>
  </si>
  <si>
    <t>Светодиодные модули прочие</t>
  </si>
  <si>
    <t>26.11.22.230</t>
  </si>
  <si>
    <t>Светодиоды органические</t>
  </si>
  <si>
    <t>26.11.22.290</t>
  </si>
  <si>
    <t>Части светодиодов и светодиодных модулей</t>
  </si>
  <si>
    <t>26.11.22.291</t>
  </si>
  <si>
    <t>Кристаллы светодиодные</t>
  </si>
  <si>
    <t>26.11.22.299</t>
  </si>
  <si>
    <t>Прочие части светодиодов и светодиодных модулей</t>
  </si>
  <si>
    <t>26.11.22.300</t>
  </si>
  <si>
    <t>26.20.40.140</t>
  </si>
  <si>
    <t>Средства защиты информации, а также информационные и телекоммуникационные системы, защищенные с использованием средств защиты информации</t>
  </si>
  <si>
    <t>26.30.50.130</t>
  </si>
  <si>
    <t>Комплексы и системы технических средств физической защиты, применяемые в области использования атомной энергии</t>
  </si>
  <si>
    <t>26.30.50.131</t>
  </si>
  <si>
    <t>Комплексы и системы технических средств физической защиты</t>
  </si>
  <si>
    <t>26.30.50.132</t>
  </si>
  <si>
    <t>Комплексы и системы технических средств физической защиты протяженных объектов</t>
  </si>
  <si>
    <t>26.30.50.133</t>
  </si>
  <si>
    <t>Система сбора и обработки информации с каналом передачи проводным</t>
  </si>
  <si>
    <t>26.30.50.140</t>
  </si>
  <si>
    <t>Средства технические физической защиты, применяемые в области использования атомной энергии</t>
  </si>
  <si>
    <t>26.30.50.141</t>
  </si>
  <si>
    <t>Средства наблюдения технические физической защиты стационарные</t>
  </si>
  <si>
    <t>26.30.50.142</t>
  </si>
  <si>
    <t>Средства обнаружения активные</t>
  </si>
  <si>
    <t>26.30.50.143</t>
  </si>
  <si>
    <t>Средства обнаружения пассивные</t>
  </si>
  <si>
    <t>26.30.50.150</t>
  </si>
  <si>
    <t>Средства управления в системах физической защиты, применяемые в области использования атомной энергии</t>
  </si>
  <si>
    <t>26.30.50.151</t>
  </si>
  <si>
    <t>Средства управления запирающие специальные с дистанционным контролем и дистанционным управлением</t>
  </si>
  <si>
    <t>26.30.50.152</t>
  </si>
  <si>
    <t>Средства управления запирающие специальные с дистанционным контролем</t>
  </si>
  <si>
    <t>26.30.50.153</t>
  </si>
  <si>
    <t>Средства управления запирающие специальные без дистанционного контроля и управления</t>
  </si>
  <si>
    <t>26.30.50.154</t>
  </si>
  <si>
    <t>Оборудование специальное для восстановления запирающих устройств (ЗУ), инструменты специальные и приспособления</t>
  </si>
  <si>
    <t>26.30.60.110</t>
  </si>
  <si>
    <t>Части составные комплексов и систем технических средств физической защиты, не имеющие самостоятельных группировок</t>
  </si>
  <si>
    <t>26.30.60.190</t>
  </si>
  <si>
    <t>Части устройств охранной или пожарной сигнализации и аналогичной аппаратуры прочие, не включенные в другие группировки</t>
  </si>
  <si>
    <t>26.30.99.110</t>
  </si>
  <si>
    <t>Услуги по производству средств физической защиты технических, применяемых в области использования атомной энергии, отдельные, выполняемые субподрядчиком</t>
  </si>
  <si>
    <t>26.30.99.190</t>
  </si>
  <si>
    <t>Услуги по производству коммуникационного оборудования отдельные прочие, выполняемые субподрядчиком, не включенные в другие группировки</t>
  </si>
  <si>
    <t>26.51.41.151</t>
  </si>
  <si>
    <t>Приборы радиоизотопные для измерения и контроля безразмерных величин, линейных размеров и углов, применяемые в области использования атомной энергии</t>
  </si>
  <si>
    <t>26.51.41.152</t>
  </si>
  <si>
    <t>Приборы радиоизотопные для измерения и контроля механических величин (динамика и кинематика), применяемые в области использования атомной энергии</t>
  </si>
  <si>
    <t>26.51.41.153</t>
  </si>
  <si>
    <t>Приборы радиоизотопные для измерения и контроля физических величин (молекулярная физика, теплота, оптика, электричество, магнетизм), применяемые в области использования атомной энергии</t>
  </si>
  <si>
    <t>26.51.41.154</t>
  </si>
  <si>
    <t>Приборы радиоизотопные для измерения и контроля физико-химических величин, применяемые в области использования атомной энергии</t>
  </si>
  <si>
    <t>26.51.41.155</t>
  </si>
  <si>
    <t>Приборы радиоизотопные для измерения и контроля химических параметров, применяемые в области использования атомной энергии</t>
  </si>
  <si>
    <t>26.51.41.156</t>
  </si>
  <si>
    <t>Приборы радиоизотопные универсальные, применяемые в области использования атомной энергии</t>
  </si>
  <si>
    <t>26.51.41.157</t>
  </si>
  <si>
    <t>Аппаратура радиоизотопная контрольно-поверочная, приспособления и принадлежности к аппаратам, применяемые в области использования атомной энергии</t>
  </si>
  <si>
    <t>26.51.41.158</t>
  </si>
  <si>
    <t>Приборы радиоизотопные, применяемые в области использования атомной энергии, прочие, не включенные в другие группировки</t>
  </si>
  <si>
    <t>26.51.41.170</t>
  </si>
  <si>
    <t>Приборы ядерные аналитические</t>
  </si>
  <si>
    <t>26.51.41.171</t>
  </si>
  <si>
    <t>Приборы для активационного анализа</t>
  </si>
  <si>
    <t>26.51.41.172</t>
  </si>
  <si>
    <t>Приборы рентгенорадиометрические</t>
  </si>
  <si>
    <t>26.51.41.173</t>
  </si>
  <si>
    <t>Приборы для радиометрического анализа</t>
  </si>
  <si>
    <t>26.51.41.174</t>
  </si>
  <si>
    <t>Приборы для абсорбционного анализа</t>
  </si>
  <si>
    <t>26.51.41.175</t>
  </si>
  <si>
    <t>Приборы для анализа по рассеянному излучению</t>
  </si>
  <si>
    <t>26.51.41.176</t>
  </si>
  <si>
    <t>Установки масс-спектрометрические технологические</t>
  </si>
  <si>
    <t>26.51.41.179</t>
  </si>
  <si>
    <t>Приборы ядерные аналитические прочие, не включенные в другие группировки</t>
  </si>
  <si>
    <t>26.51.53.170</t>
  </si>
  <si>
    <t>Приборы и установки радиационные диагностические</t>
  </si>
  <si>
    <t>26.51.53.171</t>
  </si>
  <si>
    <t>Дефектоскопы радиационные с получением информации из объема</t>
  </si>
  <si>
    <t>26.51.53.172</t>
  </si>
  <si>
    <t>Аппараты универсальные радиационные</t>
  </si>
  <si>
    <t>26.51.53.180</t>
  </si>
  <si>
    <t>Устройства, блоки и узлы электронно-физические функциональные ядерные и радиоизотопные</t>
  </si>
  <si>
    <t>26.51.53.181</t>
  </si>
  <si>
    <t>Устройства, блоки и узлы электронно-физические функциональные преобразовательные ядерные и радиоизотопные</t>
  </si>
  <si>
    <t>26.51.53.182</t>
  </si>
  <si>
    <t>Устройства, блоки и узлы электронно-физические функциональные обработки информации ядерные и радиоизотопные</t>
  </si>
  <si>
    <t>26.51.53.183</t>
  </si>
  <si>
    <t>Устройства, блоки и узлы электронно-физические функциональные управляющие и контроля ядерные и радиоизотопные</t>
  </si>
  <si>
    <t>26.51.53.184</t>
  </si>
  <si>
    <t>Устройства, блоки и узлы электронно-физические функциональные вспомогательные ядерные и радиоизотопные</t>
  </si>
  <si>
    <t>26.51.53.185</t>
  </si>
  <si>
    <t>Устройства, блоки и узлы детектирования для преобразования информации ядерные и радиоизотопные</t>
  </si>
  <si>
    <t>26.51.53.186</t>
  </si>
  <si>
    <t>Стенды, установки технологические для наладки аппаратуры ядерной и радиоизотопной</t>
  </si>
  <si>
    <t>26.51.82.170</t>
  </si>
  <si>
    <t>Узлы функциональные и запасные части, инструменты и принадлежности приборов ядерных аналитических</t>
  </si>
  <si>
    <t>26.51.82.180</t>
  </si>
  <si>
    <t>Изделия комплектующие, запасные части, инструменты и принадлежности приборов и установок радиационных диагностических, аппаратуры ядерной и радиоизотопной</t>
  </si>
  <si>
    <t>26.51.82.181</t>
  </si>
  <si>
    <t>Принадлежности к аппаратам радиационным диагностическим</t>
  </si>
  <si>
    <t>26.51.82.182</t>
  </si>
  <si>
    <t>Изделия комплектующие, запасные части, инструменты и принадлежности приборов и установок радиационных диагностических</t>
  </si>
  <si>
    <t>26.51.82.183</t>
  </si>
  <si>
    <t>Запасные части измерительных приборов, устройства, блоки, узлы вспомогательные электронные и механические аппаратуры ядерной и радиоизотопной</t>
  </si>
  <si>
    <t>26.51.99.110</t>
  </si>
  <si>
    <t>Услуги по производству приборов и аппаратуры для измерения или обнаружения ионизирующих излучений</t>
  </si>
  <si>
    <t>26.51.99.120</t>
  </si>
  <si>
    <t>Услуги по изготовлению приборов и установок радиационных диагностических отдельные, выполняемые субподрядчиком</t>
  </si>
  <si>
    <t>26.51.99.130</t>
  </si>
  <si>
    <t>Услуги по производству устройств, блоков и узлов электронно-физических функциональных ядерных и радиоизотопных отдельные, выполняемые субподрядчиком</t>
  </si>
  <si>
    <t>26.51.99.190</t>
  </si>
  <si>
    <t>Услуги по производству оборудования для измерения, испытаний и навигации отдельные прочие, выполняемые субподрядчиком</t>
  </si>
  <si>
    <t>Лампы накаливания или газоразрядные лампы; дуговые лампы; светодиодные лампы</t>
  </si>
  <si>
    <t>Лампы газоразрядные; ультрафиолетовые и инфракрасные лампы; дуговые лампы; светодиодные лампы</t>
  </si>
  <si>
    <t>27.40.15.150</t>
  </si>
  <si>
    <t>Лампы светодиодные</t>
  </si>
  <si>
    <t>27.40.22.110</t>
  </si>
  <si>
    <t>Светильники электрические настольные, прикроватные или напольные, предназначенные для использования с лампами накаливания</t>
  </si>
  <si>
    <t>27.40.22.120</t>
  </si>
  <si>
    <t>Светильники электрические настольные, прикроватные или напольные, предназначенные для использования с люминесцентными газоразрядными лампами</t>
  </si>
  <si>
    <t>27.40.22.130</t>
  </si>
  <si>
    <t>Светильники электрические настольные, прикроватные или напольные, предназначенные для использования со светодиодными лампами и прочими светодиодными источниками света</t>
  </si>
  <si>
    <t>27.40.22.190</t>
  </si>
  <si>
    <t>Светильники электрические настольные, прикроватные или напольные, предназначенные для использования с лампами прочих типов</t>
  </si>
  <si>
    <t>27.40.24.111</t>
  </si>
  <si>
    <t>Указатели светящиеся, предназначенные для использования с лампами накаливания</t>
  </si>
  <si>
    <t>- знаки дорожные, подсвечиваемые лампами накаливания</t>
  </si>
  <si>
    <t>27.40.24.112</t>
  </si>
  <si>
    <t>Указатели светящиеся, предназначенные для использования с люминесцентными газоразрядными лампами</t>
  </si>
  <si>
    <t>- знаки дорожные, подсвечиваемые люминесцентными газоразрядными лампами</t>
  </si>
  <si>
    <t>27.40.24.113</t>
  </si>
  <si>
    <t>Указатели светящиеся, предназначенные для использования со светодиодными лампами и прочими светодиодными источниками света</t>
  </si>
  <si>
    <t>- знаки дорожные, подсвечиваемые светодиодными лампами</t>
  </si>
  <si>
    <t>27.40.24.119</t>
  </si>
  <si>
    <t>Указатели светящиеся, предназначенные для использования с лампами прочих типов</t>
  </si>
  <si>
    <t>- знаки дорожные, подсвечиваемые лампами прочих типов</t>
  </si>
  <si>
    <t>27.40.24.121</t>
  </si>
  <si>
    <t>Световые табло и аналогичные устройства, предназначенные для использования с лампами накаливания</t>
  </si>
  <si>
    <t>27.40.24.122</t>
  </si>
  <si>
    <t>Световые табло и аналогичные устройства, предназначенные для использования с люминесцентными газоразрядными лампами</t>
  </si>
  <si>
    <t>27.40.24.123</t>
  </si>
  <si>
    <t>Световые табло и аналогичные устройства, предназначенные для использования со светодиодными лампами и прочими светодиодными источниками света</t>
  </si>
  <si>
    <t>27.40.24.129</t>
  </si>
  <si>
    <t>Световые табло и аналогичные устройства, предназначенные для использования с лампами прочих типов</t>
  </si>
  <si>
    <t>Люстры и прочие устройства осветительные электрические подвесные, потолочные, встраиваемые и настенные</t>
  </si>
  <si>
    <t>27.40.25.111</t>
  </si>
  <si>
    <t>Люстры, предназначенные для использования с лампами накаливания</t>
  </si>
  <si>
    <t>27.40.25.112</t>
  </si>
  <si>
    <t>Люстры, предназначенные для использования с люминесцентными газоразрядными лампами</t>
  </si>
  <si>
    <t>27.40.25.113</t>
  </si>
  <si>
    <t>Люстры, предназначенные для использования со светодиодными лампами и прочими светодиодными источниками света</t>
  </si>
  <si>
    <t>27.40.25.119</t>
  </si>
  <si>
    <t>Люстры, предназначенные для использования с лампами прочих типов</t>
  </si>
  <si>
    <t>Устройства осветительные электрические подвесные, потолочные, встраиваемые и настенные</t>
  </si>
  <si>
    <t>27.40.25.121</t>
  </si>
  <si>
    <t>Устройства осветительные электрические подвесные, потолочные, встраиваемые и настенные, предназначенные для использования с лампами накаливания</t>
  </si>
  <si>
    <t>27.40.25.122</t>
  </si>
  <si>
    <t>Устройства осветительные электрические подвесные, потолочные, встраиваемые и настенные, предназначенные для использования с люминесцентными газоразрядными лампами</t>
  </si>
  <si>
    <t>27.40.25.123</t>
  </si>
  <si>
    <t>Устройства осветительные электрические подвесные, потолочные, встраиваемые и настенные, предназначенные для использования со светодиодными лампами и прочими светодиодными источниками света</t>
  </si>
  <si>
    <t>27.40.25.129</t>
  </si>
  <si>
    <t>Устройства осветительные электрические подвесные, потолочные, встраиваемые и настенные, предназначенные для использования с лампами прочих типов</t>
  </si>
  <si>
    <t>27.40.33.110</t>
  </si>
  <si>
    <t>Прожекторы и аналогичные светильники узконаправленного света, предназначенные для использования с лампами накаливания</t>
  </si>
  <si>
    <t>27.40.33.120</t>
  </si>
  <si>
    <t>Прожекторы и аналогичные светильники узконаправленного света, предназначенные для использования с люминесцентными газоразрядными лампами</t>
  </si>
  <si>
    <t>27.40.33.130</t>
  </si>
  <si>
    <t>Прожекторы и аналогичные светильники узконаправленного света, предназначенные для использования со светодиодными лампами и прочими светодиодными источниками света</t>
  </si>
  <si>
    <t>27.40.33.190</t>
  </si>
  <si>
    <t>Прожекторы и аналогичные светильники узконаправленного света с лампами прочих типов</t>
  </si>
  <si>
    <t>Светильники и устройства осветительные прочие, не включенные в другие группировки</t>
  </si>
  <si>
    <t>27.40.39.111</t>
  </si>
  <si>
    <t>Светильники и устройства осветительные прочие, не включенные в другие группировки, предназначенные для использования с лампами накаливания</t>
  </si>
  <si>
    <t>27.40.39.112</t>
  </si>
  <si>
    <t>Светильники и устройства осветительные прочие, не включенные в другие группировки, предназначенные для использования с люминесцентными газоразрядными лампами</t>
  </si>
  <si>
    <t>27.40.39.113</t>
  </si>
  <si>
    <t>Светильники и устройства осветительные прочие, не включенные в другие группировки, предназначенные для использования со светодиодными лампами и прочими светодиодными источниками света</t>
  </si>
  <si>
    <t>27.40.39.119</t>
  </si>
  <si>
    <t>Светильники и устройства осветительные прочие, не включенные в другие группировки, предназначенные для использования с лампами прочих типов</t>
  </si>
  <si>
    <t>27.90.11.100</t>
  </si>
  <si>
    <t>27.90.11.110</t>
  </si>
  <si>
    <t>27.90.11.111</t>
  </si>
  <si>
    <t>Ускорители электронов (позитронов) линейные высокочастотные волноводные</t>
  </si>
  <si>
    <t>27.90.11.112</t>
  </si>
  <si>
    <t>Ускорители электронов (позитронов) линейные высокочастотные резонаторные</t>
  </si>
  <si>
    <t>27.90.11.113</t>
  </si>
  <si>
    <t>Ускорители протонов линейные высокочастотные резонаторные</t>
  </si>
  <si>
    <t>27.90.11.114</t>
  </si>
  <si>
    <t>Ускорители электронов линейные индукционные</t>
  </si>
  <si>
    <t>27.90.11.115</t>
  </si>
  <si>
    <t>Ускорители протонов линейные индукционные</t>
  </si>
  <si>
    <t>27.90.11.120</t>
  </si>
  <si>
    <t>27.90.11.121</t>
  </si>
  <si>
    <t>Ускорители заряженных частиц электростатические с перезарядкой</t>
  </si>
  <si>
    <t>27.90.11.122</t>
  </si>
  <si>
    <t>Генераторы заряженных частиц каскадные</t>
  </si>
  <si>
    <t>27.90.11.123</t>
  </si>
  <si>
    <t>Ускорители-генераторы заряженных частиц нейтронные</t>
  </si>
  <si>
    <t>27.90.11.124</t>
  </si>
  <si>
    <t>Ускорители заряженных частиц импульсные прямого действия</t>
  </si>
  <si>
    <t>27.90.11.125</t>
  </si>
  <si>
    <t>Ускорители заряженных частиц на основе трансформаторов с разделенной вторичной обмоткой</t>
  </si>
  <si>
    <t>27.90.11.126</t>
  </si>
  <si>
    <t>Ускорители заряженных частиц на основе резонансного трансформатора</t>
  </si>
  <si>
    <t>27.90.11.130</t>
  </si>
  <si>
    <t>Ускорители заряженных частиц с использованием коллективных методов и ускорители плазменные</t>
  </si>
  <si>
    <t>27.90.11.131</t>
  </si>
  <si>
    <t>Ускорители заряженных частиц с использованием коллективных методов</t>
  </si>
  <si>
    <t>27.90.11.132</t>
  </si>
  <si>
    <t>27.90.11.140</t>
  </si>
  <si>
    <t>27.90.11.141</t>
  </si>
  <si>
    <t>Синхротроны протонные</t>
  </si>
  <si>
    <t>27.90.11.142</t>
  </si>
  <si>
    <t>Синхротроны электронные</t>
  </si>
  <si>
    <t>27.90.11.143</t>
  </si>
  <si>
    <t>Накопители ускоренных частиц</t>
  </si>
  <si>
    <t>27.90.11.144</t>
  </si>
  <si>
    <t>Бустеры</t>
  </si>
  <si>
    <t>27.90.11.145</t>
  </si>
  <si>
    <t>Циклотроны</t>
  </si>
  <si>
    <t>27.90.11.146</t>
  </si>
  <si>
    <t>Синхроциклотроны</t>
  </si>
  <si>
    <t>27.90.11.147</t>
  </si>
  <si>
    <t>Микротроны</t>
  </si>
  <si>
    <t>27.90.11.148</t>
  </si>
  <si>
    <t>Бетатроны</t>
  </si>
  <si>
    <t>27.90.11.149</t>
  </si>
  <si>
    <t>Фазотроны, синхрофазотроны</t>
  </si>
  <si>
    <t>27.90.11.150</t>
  </si>
  <si>
    <t>Источники частиц, системы обеспечения работы и управления ускорителями</t>
  </si>
  <si>
    <t>27.90.11.151</t>
  </si>
  <si>
    <t>Источники элементарных частиц</t>
  </si>
  <si>
    <t>27.90.11.152</t>
  </si>
  <si>
    <t>Элементы вакуумных систем в ускорителях заряженных частиц</t>
  </si>
  <si>
    <t>27.90.11.153</t>
  </si>
  <si>
    <t>Устройства систем питания в ускорителях заряженных частиц</t>
  </si>
  <si>
    <t>27.90.11.154</t>
  </si>
  <si>
    <t>Системы стабилизации параметров пучка в ускорителях заряженных частиц</t>
  </si>
  <si>
    <t>27.90.11.155</t>
  </si>
  <si>
    <t>Системы управления ускорителями заряженных частиц</t>
  </si>
  <si>
    <t>27.90.11.156</t>
  </si>
  <si>
    <t>Конверторы позитронные в ускорителях заряженных частиц</t>
  </si>
  <si>
    <t>27.90.11.157</t>
  </si>
  <si>
    <t>Генераторы в ускорителях заряженных частиц</t>
  </si>
  <si>
    <t>27.90.11.158</t>
  </si>
  <si>
    <t>Источники частиц, системы обеспечения работы и управления ускорителями заряженных частиц прочие, не включенные в другие группировки</t>
  </si>
  <si>
    <t>27.90.11.160</t>
  </si>
  <si>
    <t>27.90.11.161</t>
  </si>
  <si>
    <t>Электромагниты для транспортирования и коммутации пучка в ускорителях заряженных частиц</t>
  </si>
  <si>
    <t>27.90.11.162</t>
  </si>
  <si>
    <t>Линзы электромагнитные в ускорителях заряженных частиц</t>
  </si>
  <si>
    <t>27.90.11.163</t>
  </si>
  <si>
    <t>Устройства развертывающие для транспортирования и коммутации пучка в ускорителях заряженных частиц</t>
  </si>
  <si>
    <t>27.90.11.164</t>
  </si>
  <si>
    <t>Монохроматроны в ускорителях заряженных частиц</t>
  </si>
  <si>
    <t>27.90.11.165</t>
  </si>
  <si>
    <t>Корректоры для транспортировки и коммутации пучка в ускорителях заряженных частиц</t>
  </si>
  <si>
    <t>27.90.11.166</t>
  </si>
  <si>
    <t>Системы измерения параметров пучка в ускорителях заряженных частиц</t>
  </si>
  <si>
    <t>27.90.11.167</t>
  </si>
  <si>
    <t>Аппаратура для магнитных измерений в ускорителях заряженных частиц</t>
  </si>
  <si>
    <t>27.90.11.168</t>
  </si>
  <si>
    <t>Коллиматоры для транспортировки и коммутации пучка в ускорителях заряженных частиц</t>
  </si>
  <si>
    <t>27.90.11.169</t>
  </si>
  <si>
    <t>Затворы пучковые в ускорителях заряженных частиц</t>
  </si>
  <si>
    <t>27.90.11.170</t>
  </si>
  <si>
    <t>Оборудование ускорителей заряженных частиц для физических исследований</t>
  </si>
  <si>
    <t>27.90.11.171</t>
  </si>
  <si>
    <t>Анализаторы частиц</t>
  </si>
  <si>
    <t>27.90.11.172</t>
  </si>
  <si>
    <t>Сепараторы для разделения частиц по энергиям</t>
  </si>
  <si>
    <t>27.90.11.173</t>
  </si>
  <si>
    <t>Устройства на выходе линейных ускорителей электронов</t>
  </si>
  <si>
    <t>27.90.11.174</t>
  </si>
  <si>
    <t>Мишени для физических исследований с помощью ускорителей заряженных частиц</t>
  </si>
  <si>
    <t>27.90.11.175</t>
  </si>
  <si>
    <t>Камеры для физических исследований с помощью ускорителей заряженных частиц</t>
  </si>
  <si>
    <t>27.90.11.180</t>
  </si>
  <si>
    <t>Комплектующие (запасные части) ускорителей заряженных частиц, не имеющие самостоятельных группировок</t>
  </si>
  <si>
    <t>27.90.11.200</t>
  </si>
  <si>
    <t>Техника радиационная</t>
  </si>
  <si>
    <t>27.90.11.210</t>
  </si>
  <si>
    <t>Установки и устройства радиационные</t>
  </si>
  <si>
    <t>27.90.11.211</t>
  </si>
  <si>
    <t>Установки радиационные для химического синтеза и полимеризации</t>
  </si>
  <si>
    <t>27.90.11.212</t>
  </si>
  <si>
    <t>Установки радиационные химической модификации</t>
  </si>
  <si>
    <t>27.90.11.213</t>
  </si>
  <si>
    <t>Установки радиационные для проведения исследований</t>
  </si>
  <si>
    <t>27.90.11.214</t>
  </si>
  <si>
    <t>Установки радиационно-физические</t>
  </si>
  <si>
    <t>27.90.11.220</t>
  </si>
  <si>
    <t>Устройства радионуклидные энергетические (РЭУ)</t>
  </si>
  <si>
    <t>27.90.11.221</t>
  </si>
  <si>
    <t>Устройства радионуклидные энергетические электрической энергии</t>
  </si>
  <si>
    <t>27.90.11.222</t>
  </si>
  <si>
    <t>Устройства радионуклидные энергетические тепловой энергии</t>
  </si>
  <si>
    <t>27.90.11.223</t>
  </si>
  <si>
    <t>Устройства радионуклидные энергетические механической энергии</t>
  </si>
  <si>
    <t>27.90.11.224</t>
  </si>
  <si>
    <t>Устройства радионуклидные энергетические световой энергии</t>
  </si>
  <si>
    <t>27.90.11.225</t>
  </si>
  <si>
    <t>Устройства радионуклидные энергетические акустической энергии</t>
  </si>
  <si>
    <t>27.90.11.229</t>
  </si>
  <si>
    <t>Устройства радионуклидные энергетические прочие, не включенные в другие группировки</t>
  </si>
  <si>
    <t>27.90.11.300</t>
  </si>
  <si>
    <t>Части техники радиационной</t>
  </si>
  <si>
    <t>27.90.11.310</t>
  </si>
  <si>
    <t>Изделия со стабильными и радиоактивными изотопами; источники радиоактивного излучения; образцовые источники; источники тепла радионуклидные закрытые</t>
  </si>
  <si>
    <t>27.90.11.311</t>
  </si>
  <si>
    <t>Изделия с радиоактивными изотопами</t>
  </si>
  <si>
    <t>27.90.11.312</t>
  </si>
  <si>
    <t>Изделия со стабильными изотопами</t>
  </si>
  <si>
    <t>27.90.11.313</t>
  </si>
  <si>
    <t>Источники альфа-излучения</t>
  </si>
  <si>
    <t>27.90.11.314</t>
  </si>
  <si>
    <t>Источники нейтронного излучения</t>
  </si>
  <si>
    <t>27.90.11.315</t>
  </si>
  <si>
    <t>Источники бета-излучения</t>
  </si>
  <si>
    <t>27.90.11.316</t>
  </si>
  <si>
    <t>Источники гамма- и тормозного излучений</t>
  </si>
  <si>
    <t>27.90.11.317</t>
  </si>
  <si>
    <t>Образцовые источники</t>
  </si>
  <si>
    <t>27.90.11.318</t>
  </si>
  <si>
    <t>Источники тепла закрытые радионуклидные</t>
  </si>
  <si>
    <t>27.90.11.390</t>
  </si>
  <si>
    <t>Части техники радиационной прочие, не включенные в другие группировки</t>
  </si>
  <si>
    <t>27.90.11.900</t>
  </si>
  <si>
    <t>Машины электрические и аппаратура специализированные прочие, не включенные в другие группировки</t>
  </si>
  <si>
    <t>27.90.99.110</t>
  </si>
  <si>
    <t>Услуги по изготовлению ускорителей заряженных частиц и их оборудования отдельные, выполняемые субподрядчиком</t>
  </si>
  <si>
    <t>27.90.99.120</t>
  </si>
  <si>
    <t>Услуги по производству устройств радионуклидных энергетических отдельные, выполняемые субподрядчиком</t>
  </si>
  <si>
    <t>27.90.99.130</t>
  </si>
  <si>
    <t>Услуги по разработке и производству аппаратов радиационных отдельные, выполняемые субподрядчиком</t>
  </si>
  <si>
    <t>27.90.99.190</t>
  </si>
  <si>
    <t>Услуги по производству прочего электрического оборудования отдельные прочие, выполняемые субподрядчиком, не включенные в другие группировки</t>
  </si>
  <si>
    <t>28.11.21.120</t>
  </si>
  <si>
    <t>Турбины паровые для атомных электростанций</t>
  </si>
  <si>
    <t>28.13.14.120</t>
  </si>
  <si>
    <t>28.13.14.121</t>
  </si>
  <si>
    <t>28.13.14.122</t>
  </si>
  <si>
    <t>28.13.14.129</t>
  </si>
  <si>
    <t>Насосы для ядерных установок прочие, не включенные в другие группировки</t>
  </si>
  <si>
    <t>28.13.14.191</t>
  </si>
  <si>
    <t>28.13.14.192</t>
  </si>
  <si>
    <t>Насосы для радиохимического производства</t>
  </si>
  <si>
    <t>28.13.21.110</t>
  </si>
  <si>
    <t>Насосы турбомолекулярные глубокого вакуума</t>
  </si>
  <si>
    <t>28.13.21.111</t>
  </si>
  <si>
    <t>Насосы турбомолекулярные глубокого вакуума горизонтальные со встроенным электродвигателем</t>
  </si>
  <si>
    <t>28.13.21.112</t>
  </si>
  <si>
    <t>Насосы турбомолекулярные глубокого вакуума вертикальные со встроенным электродвигателем</t>
  </si>
  <si>
    <t>28.13.21.119</t>
  </si>
  <si>
    <t>Насосы турбомолекулярные глубокого вакуума прочие, не включенные в другие группировки</t>
  </si>
  <si>
    <t>28.13.21.190</t>
  </si>
  <si>
    <t>Насосы вакуумные прочие, не включенные в другие группировки</t>
  </si>
  <si>
    <t>28.13.31.111</t>
  </si>
  <si>
    <t>Комплектующие (запасные части) насосов турбомолекулярных глубокого вакуума, не имеющие самостоятельных группировок</t>
  </si>
  <si>
    <t>28.13.31.112</t>
  </si>
  <si>
    <t>Комплектующие (запасные части) насосов для ядерных установок и радиохимического производства, не имеющие самостоятельных группировок</t>
  </si>
  <si>
    <t>28.13.99.110</t>
  </si>
  <si>
    <t>Услуги по производству насосов турбомолекулярных глубокого вакуума отдельные, выполняемые субподрядчиком</t>
  </si>
  <si>
    <t>28.13.99.120</t>
  </si>
  <si>
    <t>Услуги по производству насосов для ядерных установок и радиохимического производства, выполняемые субподрядчиком</t>
  </si>
  <si>
    <t>28.13.99.190</t>
  </si>
  <si>
    <t>Услуги по производству насосов и компрессоров прочих отдельные, выполняемые субподрядчиком, не включенные в другие группировки</t>
  </si>
  <si>
    <t>28.14.13.140</t>
  </si>
  <si>
    <t>Арматура трубопроводная для уранодобывающего производства</t>
  </si>
  <si>
    <t>- арматуру специальную для области использования атомной энергии, см. 28.14.13.170</t>
  </si>
  <si>
    <t>28.14.13.141</t>
  </si>
  <si>
    <t>Детали соединительные</t>
  </si>
  <si>
    <t>28.14.13.142</t>
  </si>
  <si>
    <t>Арматура запорная</t>
  </si>
  <si>
    <t>28.14.13.143</t>
  </si>
  <si>
    <t>Устройства контрольно-измерительные</t>
  </si>
  <si>
    <t>28.14.13.150</t>
  </si>
  <si>
    <t>Оголовки технических средств для уранодобывающего производства</t>
  </si>
  <si>
    <t>28.14.13.151</t>
  </si>
  <si>
    <t>Нагнетатели скважин</t>
  </si>
  <si>
    <t>28.14.13.152</t>
  </si>
  <si>
    <t>Нагнетатели откачных скважин</t>
  </si>
  <si>
    <t>28.14.13.160</t>
  </si>
  <si>
    <t>Пакеры для уранодобывающего производства</t>
  </si>
  <si>
    <t>28.14.13.161</t>
  </si>
  <si>
    <t>Пакеры заколонные</t>
  </si>
  <si>
    <t>28.14.13.162</t>
  </si>
  <si>
    <t>Пакеры внутриколонные</t>
  </si>
  <si>
    <t>28.14.13.170</t>
  </si>
  <si>
    <t>Арматура специальная для области использования атомной энергии</t>
  </si>
  <si>
    <t>- арматуру трубопроводную уранодобывающего производства, см. 28.14.13.140</t>
  </si>
  <si>
    <t>28.22.18.330</t>
  </si>
  <si>
    <t>Оборудование специальное подъемно-транспортное для объектов использования атомной энергии</t>
  </si>
  <si>
    <t>- оборудование специальное подъемно-транспортное для атомных электростанций, см. 25.30.22.145</t>
  </si>
  <si>
    <t>28.22.18.400</t>
  </si>
  <si>
    <t>Оборудование технологическое специальное для объектов использования атомной энергии</t>
  </si>
  <si>
    <t>- средства автотранспортные специального назначения, см. 29.10.5;</t>
  </si>
  <si>
    <t>- оборудование эксплуатационное для ядерных установок, см. 25.30.22.140</t>
  </si>
  <si>
    <t>28.22.18.410</t>
  </si>
  <si>
    <t>Оборудование для транспортировки продуктов в области радиохимического производства</t>
  </si>
  <si>
    <t>28.22.18.420</t>
  </si>
  <si>
    <t>Техника для обслуживания оборудования технологического специального для объектов использования атомной энергии</t>
  </si>
  <si>
    <t>28.22.18.490</t>
  </si>
  <si>
    <t>Оборудование технологическое и вспомогательное в области использования атомной энергии прочее, не включенное в другие группировки</t>
  </si>
  <si>
    <t>- машины и аппараты для разделения жидких и газовых неоднородных систем в радиохимическом производстве и изготовлении тепловыделяющих элементов, см. 25.30.22.162</t>
  </si>
  <si>
    <t>28.29.12.150</t>
  </si>
  <si>
    <t>Фильтры технических средств для оборудования уранодобывающего производства</t>
  </si>
  <si>
    <t>28.29.12.151</t>
  </si>
  <si>
    <t>Фильтры скважные технических средств для оборудования уранодобывающего производства</t>
  </si>
  <si>
    <t>28.29.12.152</t>
  </si>
  <si>
    <t>Фильтры предварительной очистки технологических растворов</t>
  </si>
  <si>
    <t>28.29.12.153</t>
  </si>
  <si>
    <t>Фильтры мембранные</t>
  </si>
  <si>
    <t>28.29.12.154</t>
  </si>
  <si>
    <t>Фильтры ионообменные</t>
  </si>
  <si>
    <t>Оборудование для взвешивания промышленного назначения; весы для непрерывного взвешивания изделий на конвейерах; весы, отрегулированные на постоянную массу, и весы, загружающие груз определенной массы в емкость или контейнер</t>
  </si>
  <si>
    <t>Весы, отрегулированные на постоянную массу, и весы, загружающие груз определенной массы в емкость или контейнер</t>
  </si>
  <si>
    <t>Оборудование для автоматизированных систем управления технологическим процессом атомных электростанций</t>
  </si>
  <si>
    <t>28.99.39.160</t>
  </si>
  <si>
    <t>Оборудование фонтанное и газлифтное</t>
  </si>
  <si>
    <t>28.99.99.110</t>
  </si>
  <si>
    <t>Услуги по производству оборудования технологического специального для области использования атомной энергии отдельные, выполняемые субподрядчиком</t>
  </si>
  <si>
    <t>28.99.99.120</t>
  </si>
  <si>
    <t>Услуги по производству оборудования для автоматизированных систем управления технологическим процессом атомных электростанций</t>
  </si>
  <si>
    <t>28.99.99.190</t>
  </si>
  <si>
    <t>Услуги по производству оборудования специального назначения прочего отдельные, выполняемые субподрядчиком</t>
  </si>
  <si>
    <t>Суда пассажирские смешанного плавания "река - море"</t>
  </si>
  <si>
    <t>Суда наливные смешанного плавания "река - море"</t>
  </si>
  <si>
    <t>Суда рефрижераторные смешанного плавания "река - море", кроме танкеров</t>
  </si>
  <si>
    <t>Суда сухогрузные смешанного плавания "река - море"</t>
  </si>
  <si>
    <t>30.11.50.121</t>
  </si>
  <si>
    <t>Понтоны речные</t>
  </si>
  <si>
    <t>30.11.50.129</t>
  </si>
  <si>
    <t>Понтоны прочие</t>
  </si>
  <si>
    <t>30.11.50.170</t>
  </si>
  <si>
    <t>Причалы плавучие</t>
  </si>
  <si>
    <t>Услуги по производству кухонной мебели</t>
  </si>
  <si>
    <t>31.02.99.100</t>
  </si>
  <si>
    <t>31.02.99.200</t>
  </si>
  <si>
    <t>Услуги по изготовлению кухонной мебели по индивидуальному заказу населения</t>
  </si>
  <si>
    <t>31.09.11.140</t>
  </si>
  <si>
    <t>Мебель лабораторная для работы с радиоактивными веществами</t>
  </si>
  <si>
    <t>Услуги по отделке новой мебели; услуги по обивке стульев и мебели для сидения, услуги производства прочей мебели</t>
  </si>
  <si>
    <t>31.09.91.115</t>
  </si>
  <si>
    <t>Услуги по декоративному оформлению изделий мягкой мебели путем художественной простежки облицовочной ткани и пиковки</t>
  </si>
  <si>
    <t>Услуги по производству прочей мебели</t>
  </si>
  <si>
    <t>31.09.99.100</t>
  </si>
  <si>
    <t>31.09.99.200</t>
  </si>
  <si>
    <t>Услуги по изготовлению прочей мебели по индивидуальному заказу населения</t>
  </si>
  <si>
    <t>31.09.99.211</t>
  </si>
  <si>
    <t>Услуги по изготовлению мягкой мебели по индивидуальному заказу населения</t>
  </si>
  <si>
    <t>31.09.99.212</t>
  </si>
  <si>
    <t>Услуги по изготовлению плетеной мебели по индивидуальному заказу населения</t>
  </si>
  <si>
    <t>31.09.99.213</t>
  </si>
  <si>
    <t>Услуги по изготовлению корпусной мебели по индивидуальному заказу населения</t>
  </si>
  <si>
    <t>31.09.99.214</t>
  </si>
  <si>
    <t>Услуги по изготовлению секционной мебели по индивидуальному заказу населения</t>
  </si>
  <si>
    <t>31.09.99.215</t>
  </si>
  <si>
    <t>Услуги по изготовлению наборов мебели по индивидуальному заказу населения</t>
  </si>
  <si>
    <t>31.09.99.216</t>
  </si>
  <si>
    <t>Услуги по изготовлению встроенной мебели по индивидуальному заказу населения</t>
  </si>
  <si>
    <t>31.09.99.217</t>
  </si>
  <si>
    <t>Услуги по изготовлению дачной мебели по индивидуальному заказу населения</t>
  </si>
  <si>
    <t>31.09.99.218</t>
  </si>
  <si>
    <t>Услуги по изготовлению мебели для оборудования прихожих по индивидуальному заказу населения</t>
  </si>
  <si>
    <t>31.09.99.219</t>
  </si>
  <si>
    <t>Услуги по изготовлению деревянных карнизов, багетных рамок по индивидуальному заказу населения</t>
  </si>
  <si>
    <t>31.09.99.221</t>
  </si>
  <si>
    <t>Услуги по изготовлению мебели многопланового назначения и трансформируемой мебели по индивидуальному заказу населения</t>
  </si>
  <si>
    <t>31.09.99.222</t>
  </si>
  <si>
    <t>Услуги по изготовлению двухсторонних стенок-перегородок по индивидуальному заказу населения</t>
  </si>
  <si>
    <t>31.09.99.223</t>
  </si>
  <si>
    <t>Услуги по изготовлению отдельных мебельных деталей (щитов, брусков и др.) по индивидуальному заказу населения</t>
  </si>
  <si>
    <t>31.09.99.224</t>
  </si>
  <si>
    <t>Услуги по изготовлению щитков, решеток и коробок для маскировки отопительных приборов по индивидуальному заказу населения</t>
  </si>
  <si>
    <t>31.09.99.229</t>
  </si>
  <si>
    <t>Услуги по изготовлению прочей мебели, не включенные в другие группировки по индивидуальному заказу населения</t>
  </si>
  <si>
    <t>Жемчуг культивированный, драгоценные или полудрагоценные камни, поделочные камни, в том числе янтарь, синтетические или восстановленные, обработанные, но не закрепленные</t>
  </si>
  <si>
    <t>32.12.11.140</t>
  </si>
  <si>
    <t>Янтарь обработанный</t>
  </si>
  <si>
    <t>Услуги по производству ювелирных и соответствующих изделий</t>
  </si>
  <si>
    <t>32.12.99.100</t>
  </si>
  <si>
    <t>32.12.99.200</t>
  </si>
  <si>
    <t>Услуги по изготовлению ювелирных и соответствующих изделий по индивидуальному заказу населения</t>
  </si>
  <si>
    <t>32.12.99.211</t>
  </si>
  <si>
    <t>Услуги по изготовлению ювелирных изделий по индивидуальному заказу населения</t>
  </si>
  <si>
    <t>32.12.99.212</t>
  </si>
  <si>
    <t>Услуги по изготовлению шкатулок, пудрениц, корпусов для часов по индивидуальному заказу населения</t>
  </si>
  <si>
    <t>32.12.99.213</t>
  </si>
  <si>
    <t>Услуги по изготовлению накладных выпильных монограмм к ювелирным изделиям по индивидуальному заказу населения</t>
  </si>
  <si>
    <t>32.12.99.214</t>
  </si>
  <si>
    <t>Услуги по изготовлению ювелирных изделий методом литья по выплавляемым моделям по индивидуальному заказу населения</t>
  </si>
  <si>
    <t>32.12.99.215</t>
  </si>
  <si>
    <t>Услуги по изготовлению памятных медалей по индивидуальному заказу населения</t>
  </si>
  <si>
    <t>32.12.99.216</t>
  </si>
  <si>
    <t>Услуги по чеканке и гравировке ювелирных изделий по индивидуальному заказу населения</t>
  </si>
  <si>
    <t>32.12.99.217</t>
  </si>
  <si>
    <t>Услуги по чернению изделий из серебра по индивидуальному заказу населения</t>
  </si>
  <si>
    <t>32.12.99.218</t>
  </si>
  <si>
    <t>Услуги по обработке поделочных ювелирных камней и закрепление их в ювелирных изделиях</t>
  </si>
  <si>
    <t>32.12.99.219</t>
  </si>
  <si>
    <t>Услуги по изготовлению прочих ювелирных изделий по индивидуальному заказу населения</t>
  </si>
  <si>
    <t>Услуги по производству бижутерии и подобных изделий</t>
  </si>
  <si>
    <t>32.13.99.100</t>
  </si>
  <si>
    <t>32.13.99.200</t>
  </si>
  <si>
    <t>Услуги по изготовлению бижутерии и подобных изделий по индивидуальному заказу населения</t>
  </si>
  <si>
    <t>32.13.99.210</t>
  </si>
  <si>
    <t>Услуги по изготовлению браслетов к часам по индивидуальному заказу населения</t>
  </si>
  <si>
    <t>Фигурки, изображающие животных или другие существа, кроме людей, из папье-маше, древесно-опилочных масс</t>
  </si>
  <si>
    <t>Уборы головные защитные и средства защиты прочие</t>
  </si>
  <si>
    <t>32.99.11.191</t>
  </si>
  <si>
    <t>Средства индивидуальной защиты от радиоактивных веществ</t>
  </si>
  <si>
    <t>- средства защиты от радиации и воздействия других неблагоприятных факторов внешней среды специализированные, не содержащие встроенных дыхательных аппаратов, см. 14.12.30.160</t>
  </si>
  <si>
    <t>32.99.11.199</t>
  </si>
  <si>
    <t>Средства индивидуальной защиты прочие, не включенные в другие группировки</t>
  </si>
  <si>
    <t>- ремонт бытовых электроинструментов;</t>
  </si>
  <si>
    <t>- ремонт бензомоторных пил</t>
  </si>
  <si>
    <t>33.12.29.100</t>
  </si>
  <si>
    <t>Услуги по ремонту объектов использования</t>
  </si>
  <si>
    <t>атомной энергии</t>
  </si>
  <si>
    <t>- ремонт и модернизацию ядерных установок, в том числе размещенных на атомных ледоколах и транспортных судах, радиационных источников, пунктов хранения;</t>
  </si>
  <si>
    <t>- гарантийное и сервисное обслуживание ядерных установок, в том числе размещенных на атомных ледоколах и транспортных судах, радиационных источников, пунктов хранения;</t>
  </si>
  <si>
    <t>- ремонт и техническое обслуживание оборудования, эксплуатируемого на объектах использования атомной энергии</t>
  </si>
  <si>
    <t>33.20.11.100</t>
  </si>
  <si>
    <t>Услуги по монтажу ядерных реакторов, включая монтаж металлических трубопроводных систем ядерных реакторов</t>
  </si>
  <si>
    <t>33.20.11.900</t>
  </si>
  <si>
    <t>Услуги по монтажу паровых котлов, кроме водяных котлов центрального отопления, включая услуги по монтажу металлических трубопроводных систем на промышленных предприятиях</t>
  </si>
  <si>
    <t>33.20.39.100</t>
  </si>
  <si>
    <t>Услуги по монтажу оборудования для объектов использования атомной энергии</t>
  </si>
  <si>
    <t>33.20.39.900</t>
  </si>
  <si>
    <t>Услуги по монтажу прочего оборудования специального назначения, не включенные в другие группировки</t>
  </si>
  <si>
    <t>- услуги по эксплуатации пунктов сортировки смешанных материалов, пригодных для повторного использования, по отдельным категориям, см. 38.32.1</t>
  </si>
  <si>
    <t>38.22.11.100</t>
  </si>
  <si>
    <t>Услуги по обращению с отработавшим ядерным топливом</t>
  </si>
  <si>
    <t>38.22.11.110</t>
  </si>
  <si>
    <t>Услуги по подготовке отработавшего ядерного топлива к транспортированию</t>
  </si>
  <si>
    <t>38.22.11.120</t>
  </si>
  <si>
    <t>Услуги по приемке отработавшего ядерного топлива</t>
  </si>
  <si>
    <t>38.22.11.130</t>
  </si>
  <si>
    <t>Услуги по переработке отработавшего ядерного топлива</t>
  </si>
  <si>
    <t>38.22.11.200</t>
  </si>
  <si>
    <t>Услуги по обращению с особыми радиоактивными отходами</t>
  </si>
  <si>
    <t>38.22.11.300</t>
  </si>
  <si>
    <t>Услуги по обращению с радиоактивными отходами, образующимися при добыче и переработке урановых руд</t>
  </si>
  <si>
    <t>38.22.11.400</t>
  </si>
  <si>
    <t>Услуги по обращению с очень низкоактивными радиоактивными отходами</t>
  </si>
  <si>
    <t>38.22.11.500</t>
  </si>
  <si>
    <t>Услуги по обращению с отработавшими закрытыми источниками ионизирующего излучения</t>
  </si>
  <si>
    <t>38.22.21.100</t>
  </si>
  <si>
    <t>Услуги по сбору и сортировке удаляемых радиоактивных отходов</t>
  </si>
  <si>
    <t>38.22.21.200</t>
  </si>
  <si>
    <t>Услуги по переработке, кондиционированию и контейнеризации удаляемых радиоактивных отходов</t>
  </si>
  <si>
    <t>38.22.21.300</t>
  </si>
  <si>
    <t>Услуги по временному хранению удаляемых радиоактивных отходов</t>
  </si>
  <si>
    <t>38.22.21.400</t>
  </si>
  <si>
    <t>Услуги по захоронению удаляемых радиоактивных отходов</t>
  </si>
  <si>
    <t>38.22.21.900</t>
  </si>
  <si>
    <t>Услуги по обращению с удаляемыми радиоактивными отходами прочие, не включенные в другие группировки</t>
  </si>
  <si>
    <t>В качестве ресурсов обычно используют отходы и лом, рассортированные или несортированные, но в любом случае непригодные для дальнейшего прямого использования в промышленном процессе, тогда как результат является пригодным для дальнейшей переработки и в таком случае должен считаться промежуточной продукцией. Требуется процесс - механический или химический. Это, например, механическое дробление металлических отходов, таких как бывшие в употреблении легковые автомобили, стиральные машины, велосипеды и т.д., с дальнейшей сортировкой и разделением; механическое сжатие крупных металлических предметов, таких как железнодорожные вагоны; разборка бывших в употреблении предметов, таких как легковые автомобили, для получения частей, пригодных для повторного использования; разборка бывших в употреблении предметов, таких как легковые автомобили или холодильники, для извлечения вредных отходов (масел, охлаждающей жидкости, топлива и т.д.)</t>
  </si>
  <si>
    <t>и обеззараживания</t>
  </si>
  <si>
    <t>Услуги по специальной обработке загрязненной почвы с использованием биологических методов очистки и</t>
  </si>
  <si>
    <t>обеззараживания</t>
  </si>
  <si>
    <t>39.00.21.100</t>
  </si>
  <si>
    <t>Работы по реабилитации радиационно-загрязненных участков территорий и объектов</t>
  </si>
  <si>
    <t>39.00.21.900</t>
  </si>
  <si>
    <t>Услуги прочие по реабилитации загрязненных участков</t>
  </si>
  <si>
    <t>39.00.23.100</t>
  </si>
  <si>
    <t>Услуги по мониторингу радиационной обстановки</t>
  </si>
  <si>
    <t>Сооружения топливно-энергетических, нефтехимических, газохимических и химических предприятий</t>
  </si>
  <si>
    <t>Сооружения нефтехимических предприятий</t>
  </si>
  <si>
    <t>Сооружения газохимических предприятий</t>
  </si>
  <si>
    <t>Сооружения химических предприятий</t>
  </si>
  <si>
    <t>Сооружения нефтегазодобывающих предприятий</t>
  </si>
  <si>
    <t>41.20.20.341</t>
  </si>
  <si>
    <t>Парк резервуарный</t>
  </si>
  <si>
    <t>41.20.20.342</t>
  </si>
  <si>
    <t>Сеть нефтегазосборная</t>
  </si>
  <si>
    <t>41.20.20.343</t>
  </si>
  <si>
    <t>Сооружение головное по подготовке газа</t>
  </si>
  <si>
    <t>41.20.20.344</t>
  </si>
  <si>
    <t>Установка комплексной подготовки газа абсорбционная</t>
  </si>
  <si>
    <t>41.20.20.345</t>
  </si>
  <si>
    <t>Установка нефтепромысловая</t>
  </si>
  <si>
    <t>41.20.20.346</t>
  </si>
  <si>
    <t>Установка осушки газа</t>
  </si>
  <si>
    <t>41.20.20.347</t>
  </si>
  <si>
    <t>Установки очистки газа от сероводорода</t>
  </si>
  <si>
    <t>41.20.20.348</t>
  </si>
  <si>
    <t>Установка подготовки нефтяного газа</t>
  </si>
  <si>
    <t>41.20.20.349</t>
  </si>
  <si>
    <t>Сооружения нефтегазодобывающих предприятий прочие</t>
  </si>
  <si>
    <t>Сооружения нефтегазоперерабатывающих предприятий</t>
  </si>
  <si>
    <t>41.20.20.351</t>
  </si>
  <si>
    <t>База сжиженных газов</t>
  </si>
  <si>
    <t>41.20.20.352</t>
  </si>
  <si>
    <t>Комплекс установки газофракционирующий</t>
  </si>
  <si>
    <t>41.20.20.353</t>
  </si>
  <si>
    <t>Сооружения для сжижения, хранения и регазификации газа</t>
  </si>
  <si>
    <t>41.20.20.354</t>
  </si>
  <si>
    <t>Установка мембранного выделения гелиевого концентрата</t>
  </si>
  <si>
    <t>41.20.20.359</t>
  </si>
  <si>
    <t>Сооружения нефтегазоперерабатывающих предприятий прочие</t>
  </si>
  <si>
    <t>Сооружения топливо-энергетических предприятий прочие, не включенные в другие группировки</t>
  </si>
  <si>
    <t>41.20.20.400</t>
  </si>
  <si>
    <t>Сооружения, относящиеся к объектам использования атомной энергии, кроме ядерных установок, атомных станций и радиационных источников</t>
  </si>
  <si>
    <t>41.20.20.410</t>
  </si>
  <si>
    <t>Пункты хранения ядерных материалов и радиоактивных веществ</t>
  </si>
  <si>
    <t>41.20.20.420</t>
  </si>
  <si>
    <t>Пункты хранения, хранилища радиоактивных отходов</t>
  </si>
  <si>
    <t>41.20.20.430</t>
  </si>
  <si>
    <t>Пункты захоронения радиоактивных отходов</t>
  </si>
  <si>
    <t>41.20.20.500</t>
  </si>
  <si>
    <t>Сооружения лесной промышленности, мукомольно-крупяной и комбикормовой промышленности, сооружения для сельскохозяйственного производства</t>
  </si>
  <si>
    <t>41.20.20.600</t>
  </si>
  <si>
    <t>41.20.20.610</t>
  </si>
  <si>
    <t>Сооружения для строительной индустрии</t>
  </si>
  <si>
    <t>41.20.20.620</t>
  </si>
  <si>
    <t>Сооружения связи</t>
  </si>
  <si>
    <t>41.20.20.621</t>
  </si>
  <si>
    <t>Сеть связи и радиофикации</t>
  </si>
  <si>
    <t>41.20.20.622</t>
  </si>
  <si>
    <t>Система космической связи "Орбита"</t>
  </si>
  <si>
    <t>41.20.20.623</t>
  </si>
  <si>
    <t>Система связи с подвижными объектами</t>
  </si>
  <si>
    <t>41.20.20.624</t>
  </si>
  <si>
    <t>Система телефонной УКВ связи с подвижными объектами</t>
  </si>
  <si>
    <t>41.20.20.625</t>
  </si>
  <si>
    <t>Сооружение линейное кабельной линии технологической связи</t>
  </si>
  <si>
    <t>41.20.20.626</t>
  </si>
  <si>
    <t>Сооружение антенно-мачтовое</t>
  </si>
  <si>
    <t>41.20.20.629</t>
  </si>
  <si>
    <t>Сооружения связи прочие</t>
  </si>
  <si>
    <t>41.20.20.630</t>
  </si>
  <si>
    <t>Сооружения магистрального трубопроводного транспорта</t>
  </si>
  <si>
    <t>41.20.20.631</t>
  </si>
  <si>
    <t>Парк из металлических вертикальных цилиндрических резервуаров</t>
  </si>
  <si>
    <t>41.20.20.632</t>
  </si>
  <si>
    <t>Сооружения магистрального трубопроводного транспорта прочие</t>
  </si>
  <si>
    <t>41.20.20.640</t>
  </si>
  <si>
    <t>Сооружения железнодорожного транспорта</t>
  </si>
  <si>
    <t>41.20.20.690</t>
  </si>
  <si>
    <t>Сооружения прочего транспорта</t>
  </si>
  <si>
    <t>41.20.20.700</t>
  </si>
  <si>
    <t>41.20.20.710</t>
  </si>
  <si>
    <t>Сооружения электрических и тепловых сетей</t>
  </si>
  <si>
    <t>41.20.20.711</t>
  </si>
  <si>
    <t>Комплекс электроснабжения</t>
  </si>
  <si>
    <t>41.20.20.712</t>
  </si>
  <si>
    <t>Пункт электрический распределительный</t>
  </si>
  <si>
    <t>41.20.20.713</t>
  </si>
  <si>
    <t>Сеть тепловая магистральная</t>
  </si>
  <si>
    <t>41.20.20.719</t>
  </si>
  <si>
    <t>Сооружения электрических и тепловых сетей прочие</t>
  </si>
  <si>
    <t>41.20.20.720</t>
  </si>
  <si>
    <t>Сооружения по охране окружающей среды и рациональному природопользованию</t>
  </si>
  <si>
    <t>41.20.20.721</t>
  </si>
  <si>
    <t>Установка очистки газа на головных водопроводных станциях от хлора и озона</t>
  </si>
  <si>
    <t>41.20.20.722</t>
  </si>
  <si>
    <t>Установка очистки газообразных и жидких углеводородов от сернистых соединений</t>
  </si>
  <si>
    <t>41.20.20.723</t>
  </si>
  <si>
    <t>Установка по очистке газа</t>
  </si>
  <si>
    <t>41.20.20.729</t>
  </si>
  <si>
    <t>Сооружения по охране окружающей среды и рациональному природопользованию прочие</t>
  </si>
  <si>
    <t>41.20.20.790</t>
  </si>
  <si>
    <t>Сооружения жилищно-коммунального хозяйства прочие, не включенные в другие группировки</t>
  </si>
  <si>
    <t>41.20.20.800</t>
  </si>
  <si>
    <t>Сооружения металлургического и машиностроительного производства</t>
  </si>
  <si>
    <t>41.20.20.900</t>
  </si>
  <si>
    <t>Сооружения спортивно-оздоровительные и сооружения прочие, не включенные в другие группировки</t>
  </si>
  <si>
    <t>- работы по строительству новых объектов, возведению пристроек, реконструкции и ремонту зданий;</t>
  </si>
  <si>
    <t>- ремонт домов, квартир по заказам населения;</t>
  </si>
  <si>
    <t>- переборка бревенчатых и брусчатых срубов;</t>
  </si>
  <si>
    <t>- ремонт подвальных помещений, погребов;</t>
  </si>
  <si>
    <t>- ремонт садовых (дачных) домиков;</t>
  </si>
  <si>
    <t>- ремонт хозяйственных построек (сараев, навесов, летних кухонь и др.);</t>
  </si>
  <si>
    <t>- строительство индивидуальных домов;</t>
  </si>
  <si>
    <t>- строительство хозяйственных построек;</t>
  </si>
  <si>
    <t>- изготовление и сборка бревенчатых и брусчатых срубов;</t>
  </si>
  <si>
    <t>- сборка щитовых домов заводского изготовления;</t>
  </si>
  <si>
    <t>- строительство садовых домиков;</t>
  </si>
  <si>
    <t>- пристройка к домам дополнительных помещений (веранд, туалетов и др.);</t>
  </si>
  <si>
    <t>- строительство индивидуальных бань и душевых</t>
  </si>
  <si>
    <t>41.20.40.100</t>
  </si>
  <si>
    <t>Работы по возведению объектов использования атомной энергии</t>
  </si>
  <si>
    <t>41.20.40.110</t>
  </si>
  <si>
    <t>Работы строительные по возведению и реконструкции объектов использования атомной энергии (кроме атомных электростанций)</t>
  </si>
  <si>
    <t>- сооружения и строительные работы по строительству коммунальных объектов для электроснабжения и связи, см. 42.22;</t>
  </si>
  <si>
    <t>- работы строительные по строительству электростанций, см. 42.22.23.100</t>
  </si>
  <si>
    <t>41.20.40.111</t>
  </si>
  <si>
    <t>Работы строительные по возведению пунктов хранения ядерных материалов и радиоактивных веществ</t>
  </si>
  <si>
    <t>41.20.40.112</t>
  </si>
  <si>
    <t>Работы строительные по возведению пунктов хранения, хранилищ радиоактивных отходов</t>
  </si>
  <si>
    <t>41.20.40.113</t>
  </si>
  <si>
    <t>Работы строительные по возведению пунктов захоронения радиоактивных отходов</t>
  </si>
  <si>
    <t>41.20.40.120</t>
  </si>
  <si>
    <t>Работы по капитальному ремонту объектов использования атомной энергии (кроме атомных электростанций)</t>
  </si>
  <si>
    <t>- работы по ремонту и модернизации объектов использования атомной энергии, см. 33.12.29.110</t>
  </si>
  <si>
    <t>41.20.40.130</t>
  </si>
  <si>
    <t>Работы строительные при закрытии пунктов захоронения удаляемых радиоактивных отходов</t>
  </si>
  <si>
    <t>41.20.40.190</t>
  </si>
  <si>
    <t>Работы по возведению объектов использования атомной энергии прочие, не включенные в другие группировки</t>
  </si>
  <si>
    <t>- сооружение технологических линий и систем защиты для объектов, связанных с добычей, хранением, транспортированием (перевозкой), переработкой и использованием ядерных материалов и радиоактивных веществ</t>
  </si>
  <si>
    <t>- автодорожные тоннели, см. 42.13.10</t>
  </si>
  <si>
    <t>42.11.10.121</t>
  </si>
  <si>
    <t>Дорога автомобильная с усовершенствованным капитальным типом дорожного покрытия</t>
  </si>
  <si>
    <t>42.11.10.122</t>
  </si>
  <si>
    <t>Дорога автомобильная с усовершенствованным облегченным или переходным типом дорожного покрытия</t>
  </si>
  <si>
    <t>42.11.10.129</t>
  </si>
  <si>
    <t>Дороги автомобильные, в том числе улично-дорожная сеть, и прочие автомобильные и пешеходные дороги, не включенные в другие группировки</t>
  </si>
  <si>
    <t>42.11.10.151</t>
  </si>
  <si>
    <t>Дорога подъездная</t>
  </si>
  <si>
    <t>42.11.10.152</t>
  </si>
  <si>
    <t>Дорога внутрихозяйственная</t>
  </si>
  <si>
    <t>42.11.10.159</t>
  </si>
  <si>
    <t>Дороги подъездные, транспортные и пешеходные путепроводы над и под дорогой, велосипедные дорожки прочие</t>
  </si>
  <si>
    <t>42.12.10.111</t>
  </si>
  <si>
    <t>Полотно железнодорожное двупутное (дорога железная двупутная)</t>
  </si>
  <si>
    <t>42.12.10.112</t>
  </si>
  <si>
    <t>Полотно железнодорожное многопутное (дорога железная многопутная)</t>
  </si>
  <si>
    <t>42.12.10.113</t>
  </si>
  <si>
    <t>Полотно железнодорожное однопутное (дорога железная однопутная)</t>
  </si>
  <si>
    <t>42.12.10.114</t>
  </si>
  <si>
    <t>Полотно железнодорожное подъездное (путь железнодорожный подъездной)</t>
  </si>
  <si>
    <t>42.12.10.119</t>
  </si>
  <si>
    <t>Полотно железнодорожное для железных дорог прочее</t>
  </si>
  <si>
    <t>42.13.10.111</t>
  </si>
  <si>
    <t>Мост автодорожный</t>
  </si>
  <si>
    <t>42.13.10.119</t>
  </si>
  <si>
    <t>Мосты и путепроводы из любых материалов для всех типов сухопутного транспорта и для пешеходов прочие</t>
  </si>
  <si>
    <t>Трубопроводы магистральные для жидкостей и газа</t>
  </si>
  <si>
    <t>42.21.11.111</t>
  </si>
  <si>
    <t>Трубопровод магистральный наземный и подводный для перекачки газа (газопровод магистральный)</t>
  </si>
  <si>
    <t>42.21.11.112</t>
  </si>
  <si>
    <t>Трубопровод магистральный наземный и подводный для перекачки нефтепродуктов (нефтепровод)</t>
  </si>
  <si>
    <t>42.21.11.113</t>
  </si>
  <si>
    <t>Отвод от трубопровода магистрального для перекачки газа (газопровод магистральный)</t>
  </si>
  <si>
    <t>42.21.11.114</t>
  </si>
  <si>
    <t>Отвод от трубопровода магистрального для перекачки нефтепродуктов (нефтепровод)</t>
  </si>
  <si>
    <t>42.21.11.119</t>
  </si>
  <si>
    <t>Трубопроводы и отводы магистральные наземные и подводные для перекачки нефтепродуктов и газа прочие</t>
  </si>
  <si>
    <t>42.21.11.121</t>
  </si>
  <si>
    <t>Конденсаторопровод магистральный</t>
  </si>
  <si>
    <t>42.21.11.122</t>
  </si>
  <si>
    <t>Продуктопровод магистральный</t>
  </si>
  <si>
    <t>42.21.11.129</t>
  </si>
  <si>
    <t>Трубопроводы магистральные наземные и подводные для перекачки воды или продуктов прочие</t>
  </si>
  <si>
    <t>Трубопроводы местные для жидкостей и газа</t>
  </si>
  <si>
    <t>42.21.12.110</t>
  </si>
  <si>
    <t>Трубопровод местный для воды (водопровод)</t>
  </si>
  <si>
    <t>42.21.12.120</t>
  </si>
  <si>
    <t>Трубопровод местный для газа (газопровод)</t>
  </si>
  <si>
    <t>42.21.12.130</t>
  </si>
  <si>
    <t>Трубопровод местный для нефти (нефтепровод межпромысловый)</t>
  </si>
  <si>
    <t>42.21.12.140</t>
  </si>
  <si>
    <t>Трубопровод технологический</t>
  </si>
  <si>
    <t>42.21.12.150</t>
  </si>
  <si>
    <t>Отводы от трубопровода местного</t>
  </si>
  <si>
    <t>42.21.12.151</t>
  </si>
  <si>
    <t>Отвод от трубопровода местного (водопровода)</t>
  </si>
  <si>
    <t>42.21.12.152</t>
  </si>
  <si>
    <t>Отвод от трубопровода местного (газопровода)</t>
  </si>
  <si>
    <t>42.21.12.190</t>
  </si>
  <si>
    <t>Трубопроводы местные прочие</t>
  </si>
  <si>
    <t>42.21.13.110</t>
  </si>
  <si>
    <t>Скважина водозаборная</t>
  </si>
  <si>
    <t>42.21.13.120</t>
  </si>
  <si>
    <t>Системы и сооружения водоснабжения и очистки</t>
  </si>
  <si>
    <t>42.21.13.121</t>
  </si>
  <si>
    <t>Система бессточного водоснабжения</t>
  </si>
  <si>
    <t>42.21.13.122</t>
  </si>
  <si>
    <t>Система оборотного водоснабжения</t>
  </si>
  <si>
    <t>42.21.13.123</t>
  </si>
  <si>
    <t>Система канализации</t>
  </si>
  <si>
    <t>42.21.13.124</t>
  </si>
  <si>
    <t>Сооружение головное-водозаборное</t>
  </si>
  <si>
    <t>42.21.13.125</t>
  </si>
  <si>
    <t>Сооружение очистное-водоснабжения</t>
  </si>
  <si>
    <t>42.21.13.126</t>
  </si>
  <si>
    <t>Сооружение очистное канализации</t>
  </si>
  <si>
    <t>42.21.13.127</t>
  </si>
  <si>
    <t>Сооружения для очистки сточных вод</t>
  </si>
  <si>
    <t>42.21.13.129</t>
  </si>
  <si>
    <t>Сооружения водоснабжения и очистки прочие</t>
  </si>
  <si>
    <t>42.21.13.190</t>
  </si>
  <si>
    <t>Системы оросительные (каналы); водоводы и водопроводные конструкции; водоочистные станции, станции очистки сточных вод и насосные станции прочие</t>
  </si>
  <si>
    <t>Линии связи (кабели) надземные и подводные магистральные</t>
  </si>
  <si>
    <t>42.22.12.111</t>
  </si>
  <si>
    <t>Линии электропередачи местные воздушные</t>
  </si>
  <si>
    <t>42.22.12.112</t>
  </si>
  <si>
    <t>Линии электропередачи местные кабельные</t>
  </si>
  <si>
    <t>42.22.12.121</t>
  </si>
  <si>
    <t>Линии (кабели) технологической связи местные</t>
  </si>
  <si>
    <t>42.22.12.122</t>
  </si>
  <si>
    <t>Линии (кабели) связи внутризоновые</t>
  </si>
  <si>
    <t>42.22.12.123</t>
  </si>
  <si>
    <t>Линии связи радиорелейные</t>
  </si>
  <si>
    <t>42.22.12.124</t>
  </si>
  <si>
    <t>Линии связи соединительные телефонной сети</t>
  </si>
  <si>
    <t>42.22.12.129</t>
  </si>
  <si>
    <t>Линии связи прочие</t>
  </si>
  <si>
    <t>42.22.13.100</t>
  </si>
  <si>
    <t>Электростанции, кроме атомных электростанций</t>
  </si>
  <si>
    <t>42.22.13.200</t>
  </si>
  <si>
    <t>Электростанции атомные</t>
  </si>
  <si>
    <t>42.22.13.300</t>
  </si>
  <si>
    <t>Оборудование для атомных электростанций, кроме атомных реакторов и их составных частей</t>
  </si>
  <si>
    <t>42.22.13.310</t>
  </si>
  <si>
    <t>Оборудование транспортно-технологическое атомных электростанций</t>
  </si>
  <si>
    <t>42.22.13.320</t>
  </si>
  <si>
    <t>Оборудование биологической и тепловой защиты атомных электростанций</t>
  </si>
  <si>
    <t>42.22.13.330</t>
  </si>
  <si>
    <t>Оборудование теплообменное атомных электростанций</t>
  </si>
  <si>
    <t>- оборудование теплообменное, см. 25.30.12.115</t>
  </si>
  <si>
    <t>42.22.13.331</t>
  </si>
  <si>
    <t>Конденсаторы теплообменного оборудования атомных электростанций</t>
  </si>
  <si>
    <t>42.22.13.332</t>
  </si>
  <si>
    <t>Испарители и пароперегреватели парогенераторов теплообменного оборудования атомных электростанций</t>
  </si>
  <si>
    <t>42.22.13.333</t>
  </si>
  <si>
    <t>Нагреватели теплообменного оборудования атомных электростанций</t>
  </si>
  <si>
    <t>42.22.13.340</t>
  </si>
  <si>
    <t>42.22.13.900</t>
  </si>
  <si>
    <t>Установки тяжелые электроэнергетические и оборудование прочие, не включенные в другие группировки</t>
  </si>
  <si>
    <t>42.22.23.100</t>
  </si>
  <si>
    <t>Работы по строительству, вводу в эксплуатацию и выводу из эксплуатации атомных электростанций</t>
  </si>
  <si>
    <t>42.22.23.110</t>
  </si>
  <si>
    <t>Работы по строительству атомных электростанций</t>
  </si>
  <si>
    <t>42.22.23.120</t>
  </si>
  <si>
    <t>Работы по вводу в эксплуатацию атомных электростанций</t>
  </si>
  <si>
    <t>42.22.23.130</t>
  </si>
  <si>
    <t>Услуги по выводу из эксплуатации атомных электростанций</t>
  </si>
  <si>
    <t>42.22.23.900</t>
  </si>
  <si>
    <t>Работы строительные по строительству электростанций, кроме атомных электростанций</t>
  </si>
  <si>
    <t>42.91.10.131</t>
  </si>
  <si>
    <t>Причал речной грузовой</t>
  </si>
  <si>
    <t>42.91.10.139</t>
  </si>
  <si>
    <t>Причалы, молы, пирсы и аналогичные сооружения прочие</t>
  </si>
  <si>
    <t>42.91.10.160</t>
  </si>
  <si>
    <t>Берегоукрепление</t>
  </si>
  <si>
    <t>Сооружения для горнодобывающей, добывающей и обрабатывающей промышленности</t>
  </si>
  <si>
    <t>- сооружения для добывающей промышленности, не включенные в другие группировки;</t>
  </si>
  <si>
    <t>- промышленные здания и сооружения, не специализированные для производства определенных продуктов, см. 41.20.20</t>
  </si>
  <si>
    <t>42.99.11.140</t>
  </si>
  <si>
    <t>Сооружения для обустройства добычи нефти и газа</t>
  </si>
  <si>
    <t>42.99.11.141</t>
  </si>
  <si>
    <t>Скважина газовая для разведочного бурения</t>
  </si>
  <si>
    <t>42.99.11.142</t>
  </si>
  <si>
    <t>Скважина газовая для эксплуатационного бурения</t>
  </si>
  <si>
    <t>42.99.11.143</t>
  </si>
  <si>
    <t>Скважина газовая эксплуатационная</t>
  </si>
  <si>
    <t>42.99.11.144</t>
  </si>
  <si>
    <t>Скважина нефтяная эксплуатационная</t>
  </si>
  <si>
    <t>42.99.11.149</t>
  </si>
  <si>
    <t>Сооружения для обустройства месторождений прочие</t>
  </si>
  <si>
    <t>42.99.19.110</t>
  </si>
  <si>
    <t>Площадки производственные</t>
  </si>
  <si>
    <t>42.99.19.111</t>
  </si>
  <si>
    <t>Площадки производственные без покрытий</t>
  </si>
  <si>
    <t>42.99.19.112</t>
  </si>
  <si>
    <t>Площадки производственные с покрытиями</t>
  </si>
  <si>
    <t>42.99.19.120</t>
  </si>
  <si>
    <t>Полигон складирования бытовых отходов</t>
  </si>
  <si>
    <t>42.99.19.130</t>
  </si>
  <si>
    <t>Коллекторы для укладки труб</t>
  </si>
  <si>
    <t>42.99.19.140</t>
  </si>
  <si>
    <t>Ограды (заборы) и ограждения</t>
  </si>
  <si>
    <t>42.99.19.141</t>
  </si>
  <si>
    <t>Ограды (заборы) и ограждения железобетонные</t>
  </si>
  <si>
    <t>42.99.19.142</t>
  </si>
  <si>
    <t>Ограды (заборы) металлические</t>
  </si>
  <si>
    <t>42.99.19.149</t>
  </si>
  <si>
    <t>Ограды (заборы) и ограждения прочие</t>
  </si>
  <si>
    <t>42.99.19.190</t>
  </si>
  <si>
    <t>- услуги по установке кодовых замков и домофонов для частных домовладений;</t>
  </si>
  <si>
    <t>- работы по установке дверных и оконных блоков и коробок, навеске дверных полотен (кроме дверей автоматического действия и вращающихся дверей), окон, оконных створок, планчатых створок, дверей гаражного типа и т.п. из любых материалов, смена врезных и накладных замков, скобяных изделий;</t>
  </si>
  <si>
    <t>- строительные работы по устройству декоративных каминов, печей, очагов, дымоходов, газоходов;</t>
  </si>
  <si>
    <t>Работы строительные по устройству декоративных каминов, печей, очагов, дымоходов, газоходов</t>
  </si>
  <si>
    <t>45.20.11.111</t>
  </si>
  <si>
    <t>Услуги по регламентным работам (по видам технического обслуживания)</t>
  </si>
  <si>
    <t>45.20.11.112</t>
  </si>
  <si>
    <t>Услуги контрольно-диагностические</t>
  </si>
  <si>
    <t>45.20.11.113</t>
  </si>
  <si>
    <t>Услуги смазочно-заправочные</t>
  </si>
  <si>
    <t>45.20.11.114</t>
  </si>
  <si>
    <t>Услуги регулировки топливной аппаратуры двигателей</t>
  </si>
  <si>
    <t>45.20.11.115</t>
  </si>
  <si>
    <t>Услуги регулировки тормозной системы</t>
  </si>
  <si>
    <t>45.20.11.116</t>
  </si>
  <si>
    <t>Услуги регулировки сцепления</t>
  </si>
  <si>
    <t>45.20.11.117</t>
  </si>
  <si>
    <t>Услуги регулировки рулевого управления</t>
  </si>
  <si>
    <t>45.20.11.118</t>
  </si>
  <si>
    <t>Услуги регулировки системы зажигания</t>
  </si>
  <si>
    <t>45.20.11.211</t>
  </si>
  <si>
    <t>Услуги по замене агрегатов</t>
  </si>
  <si>
    <t>45.20.11.212</t>
  </si>
  <si>
    <t>Услуги по ремонту двигателей (кроме деталей электрооборудования, шин и кузовов)</t>
  </si>
  <si>
    <t>45.20.11.213</t>
  </si>
  <si>
    <t>Услуги по ремонту коробки перемены передач (КПП)</t>
  </si>
  <si>
    <t>45.20.11.214</t>
  </si>
  <si>
    <t>Услуги по ремонту рулевого управления и подвески</t>
  </si>
  <si>
    <t>45.20.11.215</t>
  </si>
  <si>
    <t>Услуги по ремонту тормозной системы</t>
  </si>
  <si>
    <t>45.20.11.216</t>
  </si>
  <si>
    <t>Услуги по ремонту радиаторов и арматурные работы</t>
  </si>
  <si>
    <t>45.20.11.217</t>
  </si>
  <si>
    <t>Услуги по ремонту деталей</t>
  </si>
  <si>
    <t>45.20.11.218</t>
  </si>
  <si>
    <t>Услуги по ремонту сцепления</t>
  </si>
  <si>
    <t>45.20.11.219</t>
  </si>
  <si>
    <t>Услуги по ремонту ведущих мостов и приводов ведущих колес</t>
  </si>
  <si>
    <t>45.20.11.221</t>
  </si>
  <si>
    <t>Услуги по ремонту топливной аппаратуры двигателей</t>
  </si>
  <si>
    <t>45.20.11.300</t>
  </si>
  <si>
    <t>Техническая помощь на дорогах легковым автомобилям и легким грузовым автотранспортным средствам</t>
  </si>
  <si>
    <t>45.20.11.400</t>
  </si>
  <si>
    <t>Транспортирование неисправных легковых автомобилей и легких грузовых автотранспортных средств к месту их ремонта или стоянки</t>
  </si>
  <si>
    <t>45.20.11.500</t>
  </si>
  <si>
    <t>Прочие услуги по техническому обслуживанию и ремонту легковых автомобилей и легких грузовых автотранспортных средств</t>
  </si>
  <si>
    <t>45.20.11.511</t>
  </si>
  <si>
    <t>Услуги по переоборудованию автомобилей для работы на сжатом природном или сжиженных нефтяном или природном газах</t>
  </si>
  <si>
    <t>45.20.11.512</t>
  </si>
  <si>
    <t>Услуги по проверке герметичности и опрессовке газовой системы питания газобаллонных автомобилей</t>
  </si>
  <si>
    <t>45.20.11.513</t>
  </si>
  <si>
    <t>Услуги по освидетельствованию автомобильных газовых баллонов</t>
  </si>
  <si>
    <t>45.20.11.514</t>
  </si>
  <si>
    <t>45.20.11.515</t>
  </si>
  <si>
    <t>Топливозаправочные работы (бензин, дизельное топливо, газ)</t>
  </si>
  <si>
    <t>45.20.11.516</t>
  </si>
  <si>
    <t>Услуги по приемке отработавших эксплуатационных материалов</t>
  </si>
  <si>
    <t>45.20.11.517</t>
  </si>
  <si>
    <t>Услуги по установке, тонированию и бронированию стекол автомобилей</t>
  </si>
  <si>
    <t>45.20.11.519</t>
  </si>
  <si>
    <t>Прочие услуги по техническому обслуживанию и ремонту прочих автотранспортных средств, не включенные в другие группировки</t>
  </si>
  <si>
    <t>45.20.21.100</t>
  </si>
  <si>
    <t>Услуги по обычному (текущему) техническому обслуживанию прочих автотранспортных средств, кроме услуг по ремонту электрооборудования и кузовов</t>
  </si>
  <si>
    <t>45.20.21.111</t>
  </si>
  <si>
    <t>45.20.21.112</t>
  </si>
  <si>
    <t>45.20.21.113</t>
  </si>
  <si>
    <t>45.20.21.114</t>
  </si>
  <si>
    <t>45.20.21.115</t>
  </si>
  <si>
    <t>45.20.21.116</t>
  </si>
  <si>
    <t>45.20.21.117</t>
  </si>
  <si>
    <t>45.20.21.118</t>
  </si>
  <si>
    <t>45.20.21.200</t>
  </si>
  <si>
    <t>Услуги по ремонту прочих автотранспортных средств, кроме услуг по ремонту электрооборудования и кузовов</t>
  </si>
  <si>
    <t>45.20.21.211</t>
  </si>
  <si>
    <t>45.20.21.212</t>
  </si>
  <si>
    <t>Услуги по ремонту двигателей</t>
  </si>
  <si>
    <t>45.20.21.213</t>
  </si>
  <si>
    <t>45.20.21.214</t>
  </si>
  <si>
    <t>Услуги по ремонту рулевого управления, передней оси и подвески</t>
  </si>
  <si>
    <t>45.20.21.215</t>
  </si>
  <si>
    <t>45.20.21.216</t>
  </si>
  <si>
    <t>45.20.21.217</t>
  </si>
  <si>
    <t>45.20.21.218</t>
  </si>
  <si>
    <t>45.20.21.219</t>
  </si>
  <si>
    <t>45.20.21.221</t>
  </si>
  <si>
    <t>45.20.21.222</t>
  </si>
  <si>
    <t>Услуги по ремонту и поверке контрольно-измерительных приборов</t>
  </si>
  <si>
    <t>45.20.21.223</t>
  </si>
  <si>
    <t>Услуги шиномонтажные</t>
  </si>
  <si>
    <t>45.20.21.224</t>
  </si>
  <si>
    <t>Услуги балансировки колес</t>
  </si>
  <si>
    <t>45.20.21.300</t>
  </si>
  <si>
    <t>Техническая помощь на дорогах прочих автотранспортных средств</t>
  </si>
  <si>
    <t>45.20.21.400</t>
  </si>
  <si>
    <t>Транспортирование неисправных прочих автотранспортных средств к месту их ремонта или стоянки</t>
  </si>
  <si>
    <t>45.20.21.500</t>
  </si>
  <si>
    <t>Прочие услуги по техническому обслуживанию и ремонту прочих автотранспортных средств</t>
  </si>
  <si>
    <t>45.20.21.511</t>
  </si>
  <si>
    <t>45.20.21.512</t>
  </si>
  <si>
    <t>45.20.21.513</t>
  </si>
  <si>
    <t>45.20.21.514</t>
  </si>
  <si>
    <t>Услуги по установке дополнительного оборудования (сигнализация, радиоаппаратура, и т.п.)</t>
  </si>
  <si>
    <t>45.20.21.515</t>
  </si>
  <si>
    <t>45.20.21.516</t>
  </si>
  <si>
    <t>45.20.21.517</t>
  </si>
  <si>
    <t>45.20.21.519</t>
  </si>
  <si>
    <t>45.40.50.110</t>
  </si>
  <si>
    <t>Услуги по техническому обслуживанию и ремонту мототранспортных средств</t>
  </si>
  <si>
    <t>45.40.50.111</t>
  </si>
  <si>
    <t>Услуги по техническому обслуживанию и ремонту мотоциклов, мотоколясок и мотоприцепов</t>
  </si>
  <si>
    <t>45.40.50.112</t>
  </si>
  <si>
    <t>Услуги по техническому обслуживанию и ремонту мопедов</t>
  </si>
  <si>
    <t>45.40.50.113</t>
  </si>
  <si>
    <t>Услуги по техническому обслуживанию и ремонту мотовелосипедов</t>
  </si>
  <si>
    <t>45.40.50.114</t>
  </si>
  <si>
    <t>Услуги по техническому обслуживанию и ремонту мотороллеров</t>
  </si>
  <si>
    <t>45.40.50.115</t>
  </si>
  <si>
    <t>Услуги по техническому обслуживанию и ремонту снегоходов '</t>
  </si>
  <si>
    <t>45.40.50.119</t>
  </si>
  <si>
    <t>Услуги по техническому обслуживанию и ремонту прочих мототранспортных средств</t>
  </si>
  <si>
    <t>47.78.20.100</t>
  </si>
  <si>
    <t>Услуги по розничной торговле очками в специализированных магазинах</t>
  </si>
  <si>
    <t>47.78.20.200</t>
  </si>
  <si>
    <t>Услуги по сборке и ремонту очков в специализированных магазинах</t>
  </si>
  <si>
    <t>- реализацию религиозными организациями предметов религиозного назначения и религиозной литературы, см. 94.91.10</t>
  </si>
  <si>
    <t>49.20.19.111</t>
  </si>
  <si>
    <t>Услуги железнодорожного транспорта по перевозке грузов в области использования атомной энергии</t>
  </si>
  <si>
    <t>- услуги по транспортированию отработавшего ядерного топлива;</t>
  </si>
  <si>
    <t>- услуги по транспортированию удаляемых радиоактивных отходов</t>
  </si>
  <si>
    <t>49.20.19.119</t>
  </si>
  <si>
    <t>Услуги железнодорожного транспорта по перевозке опасных грузов прочие, не включенные в другие группировки</t>
  </si>
  <si>
    <t>- услуги по внутригородским и пригородным перевозкам пассажиров по железной дороге. Внутригородские перевозки определяются как перевозки, отправной и конечный пункты которых находятся в границах одной и той же городской единицы, а пригородные перевозки - как перевозки в пределах большого района, тяготеющего к крупному городу, включая близлежащие города;</t>
  </si>
  <si>
    <t>49.41.19.100</t>
  </si>
  <si>
    <t>Услуги по перевозке автомобильным транспортом грузов в области использования атомной энергии</t>
  </si>
  <si>
    <t>50.20.19.111</t>
  </si>
  <si>
    <t>Услуги по заграничным перевозкам морскими судами грузов в области использования атомной энергии</t>
  </si>
  <si>
    <t>50.20.19.119</t>
  </si>
  <si>
    <t>Услуги по заграничным перевозкам морскими судами прочих грузов, не включенные в другие группировки</t>
  </si>
  <si>
    <t>50.20.19.121</t>
  </si>
  <si>
    <t>Услуги по каботажным перевозкам морскими судами грузов в области использования атомной энергии</t>
  </si>
  <si>
    <t>50.20.19.129</t>
  </si>
  <si>
    <t>Услуги по каботажным перевозкам морскими судами прочих грузов, не включенные в другие группировки</t>
  </si>
  <si>
    <t>50.40.19.100</t>
  </si>
  <si>
    <t>Услуги по перевозке внутренним водным транспортом грузов в области использования атомной энергии</t>
  </si>
  <si>
    <t>52.10.19.100</t>
  </si>
  <si>
    <t>Услуги по хранению ядерных материалов, радиоактивных веществ и отработавшего ядерного топлива</t>
  </si>
  <si>
    <t>52.10.19.900</t>
  </si>
  <si>
    <t>Услуги по складированию и хранению прочие, не включенные в другие группировки</t>
  </si>
  <si>
    <t>- услуги по парковке, оказываемые автомобильными парками, стоянками автотранспорта и гаражами - закрытыми</t>
  </si>
  <si>
    <t>или открытыми - для автотранспортных средств, мотоциклов и велосипедов;</t>
  </si>
  <si>
    <t>- услуги по предоставлению блюд и напитков, обычно по сниженной цене, для четко определенных групп лиц, главным образом связанных отношениями профессионального характера, такими местами как спортивные, заводские или учрежденческие столовые, школьные столовые и кухни;</t>
  </si>
  <si>
    <t>- услуги по предоставлению сборников систематически организованной контактной информации в режиме on-line</t>
  </si>
  <si>
    <t>Часто включены описательные данные о лицах, организациях, публикациях или прочих единицах. Это, например, могут быть телефонные справочники, справочники о фирмах, муниципальные и городские справочники</t>
  </si>
  <si>
    <t>58.19.11.100</t>
  </si>
  <si>
    <t>Открытки почтовые печатные, открытки поздравительные</t>
  </si>
  <si>
    <t>58.19.11.200</t>
  </si>
  <si>
    <t>Прочая издательская продукция печатная</t>
  </si>
  <si>
    <t>- услуги по изготовлению и печатание визитных карточек и пригласительных билетов на семейные торжества</t>
  </si>
  <si>
    <t>- прикладное программное обеспечение для вертикального рынка, т.е. программное обеспечение, выполняющее самые разнообразные производственные функции для определенной отрасли, например обрабатывающей промышленности, розничной торговли, здравоохранения, проектирования и строительства, ресторанного дела и т.д.;</t>
  </si>
  <si>
    <t>- лицензии на право ограниченного использования отдельно реализуемого программного обеспечения, предоставляемые конечным пользователям при покупке такого программного обеспечения, см. 58.29.1 - 58.29</t>
  </si>
  <si>
    <t>- оригинальные записи звуков, слов и музыки, преобразованные в цифровой или аналоговый формат</t>
  </si>
  <si>
    <t>Включены печатные издания собственных произведений и произведений, в отношении которых издатель приобрел права на их издание. Произведения в печатной форме распространяются в форме нотных изданий в листах, нотных папок или печатных книг, предоставляются оптовым и розничным торговцам и предназначаются для конечного потребления потребителями</t>
  </si>
  <si>
    <t>Услуги по составлению телепрограмм и телевещанию</t>
  </si>
  <si>
    <t>- услуги по предоставлению дополнительных видов обслуживания с использованием пользовательского оконечного оборудования фиксированной телефонной сети связи. Услуги осуществляются с использованием специализированного программного обеспечения и приложений базы данных. Сюда включены следующие функции: ожидание вызова, переадресация, автоматическое определение номера, конференц-связь, обратный вызов, ограничения вызовов, голосовая почта, голосовое меню и т.п.</t>
  </si>
  <si>
    <t>Данный пакет содержит минимальное количество каналов, доступных подписчикам и определенных отдельным оператором спутниковой связи, и он должен быть приобретен для получения любого пакета программ более высокого уровня. Сюда включены платежи за начальное подключение или за повторное подключение, услуги по предоставлению подписчику программ с использованием спутниковой связи в дополнение к программам, включенным в основной пакет, за отдельную плату, помимо основной месячной платы. Данные программы могут предоставляться в пакетах, определяемых оператором кабельных сетей, спутниковой связи или систем многоканального распределения, в пакетах, определяемых подписчиком или в форме готовых программных блоков</t>
  </si>
  <si>
    <t>- пакет комплексных услуг, состоящий из размещения и управления web-сайтом и взаимосвязанными приложениями. Важная характерная особенность данной услуги - обязательство обеспечения безопасного и надежного сайта и подключения к информационно-коммуникационной сети Интернет, которое можно быстро изменять для приспособления к изменениям в использовании потока. В пакет часто включено предоставление консультаций, услуги по индивидуализации и интеграции систем. Приложения часто связаны с электронной коммерцией и предоставляют возможность для функционирования электронных магазинов, работы корзин покупок и каталогов с улучшенными и сложными характеристиками, такими как обработка и выполнение заказов, поставки, выставление счетов-фактур, оформление операций, управление взаимоотношениями с клиентами, услуги по интеграции серверных баз данных и хранилищ данных и переносу данных между ними</t>
  </si>
  <si>
    <t>- услуги по управлению данными, т.е. постоянное управление данными и их администрирование в качестве организационного ресурса. (В услуги может быть включено моделирование данных, мобилизация данных, отображение/рационализация данных, извлечение информации из данных и создание системной архитектуры.)</t>
  </si>
  <si>
    <t>Данные сборники обычно защищены в отношении формы представления, но не в отношении содержания</t>
  </si>
  <si>
    <t>- выделение денежных средств финансовым посредникам финансовыми организациями. Сюда входит выпуск и управление выделенными денежными средствами и авансированными суммами для бизнеса, осуществляемые между финансовыми посредниками (как оптовые услуги по выделению кредита, т.е. между предприятиями, принадлежащими к группировкам NACE 64.1 и 64.9). Также налажена система выдачи денежных средств и авансированных сумм внутренним и внешним финансовым посредникам обычно на короткий срок, возвращаемых по требованию или вскоре после уведомления</t>
  </si>
  <si>
    <t>- услуги холдинговых компаний, преимущественно владеющих ценными бумагами (или участвующих в акционерном капитале прочим образом) компаний и предприятий с целью владения контрольным пакетом акций</t>
  </si>
  <si>
    <t>- прочие услуги по финансовому посредничеству, не включенные в другие группировки, например: услуги по предоставлению гарантий и обязательств, включая условные обязательства, обязательство по купле ценных бумаг</t>
  </si>
  <si>
    <t>или производных финансовых инструментов за собственный счет у дилеров по ценным бумагам или по их продаже и т.д.</t>
  </si>
  <si>
    <t>- услуги по приему на страхование в соответствии с полисами, кроме полисов страхования гражданской ответственности, которые покрывают риски, связанные с пользованием пассажирских и грузовых судов, эксплуатируемых на трансокеанских, прибрежных маршрутах или на внутренних водных путях</t>
  </si>
  <si>
    <t>- услуги по приему на страхование в соответствии с полисами, предусматривающими покрытие рисков повреждения или утраты имущества, таких как кража, взрыв, ураган, град, мороз, прочие стихийные бедствия, радиоактивное заражение и провалы в земле, страхование паровых котлов и механизмов, включая риск нанесения вреда имуществу в результате недостатка мощности, освещения, слабого нагрева, воздействия пара или охлаждения</t>
  </si>
  <si>
    <t>- управление портфелем, принадлежащим частным лицам, предприятиям или прочим, за вознаграждение или на основе комиссионных, кроме пенсионных фондов. Управляющие принимают решение относительно того, какие инвестиции следует покупать или продавать. Примерами управляемых портфелей являются портфели совместных или прочих инвестиционных фондов или трестов</t>
  </si>
  <si>
    <t>Услуги консультационные при купле-продаже жилых зданий и занимаемых ими земельных участков</t>
  </si>
  <si>
    <t>за вознаграждение или на договорной основе</t>
  </si>
  <si>
    <t>- услуги по принятию бухгалтерской (финансовой) отчетности от подведомственных учреждений клиента;</t>
  </si>
  <si>
    <t>- услуги бухгалтерского учета по составлению на основе отчетности подведомственных учреждений клиента сводной и консолидированной бухгалтерской (финансовой) отчетности</t>
  </si>
  <si>
    <t>Услуги в области архитектуры</t>
  </si>
  <si>
    <t>Работы графические для архитектурных целей</t>
  </si>
  <si>
    <t>71.11.10</t>
  </si>
  <si>
    <t>71.11.10.000</t>
  </si>
  <si>
    <t>Услуги в области архитектуры, связанные со зданиями и сооружениями</t>
  </si>
  <si>
    <t>- услуги в области оформления интерьера, см. 74.10.11</t>
  </si>
  <si>
    <t>71.11.21</t>
  </si>
  <si>
    <t>Услуги в области архитектуры, связанные с проектами жилищного строительства</t>
  </si>
  <si>
    <t>- услуги в области архитектуры, связанные с проектами строительства одноквартирных жилых домов, проектами строительства многоквартирных жилых домов</t>
  </si>
  <si>
    <t>71.11.21.000</t>
  </si>
  <si>
    <t>71.11.22</t>
  </si>
  <si>
    <t>Услуги в области архитектуры, связанные с проектами строительства нежилых зданий и сооружений</t>
  </si>
  <si>
    <t>- услуги в области архитектуры, связанные с проектами: строительства офисных зданий, строительства зданий и сооружений для розничной торговли и ресторанов, строительства гостиниц и конференц-центров, строительства зданий учреждений здравоохранения, строительства зданий и сооружений развлекательного, рекреационного и культурного назначения, строительства учебных зданий, строительства промышленных зданий и сооружений, строительства объектов в области транспорта и распределения, строительства прочих зданий и сооружений нежилого назначения</t>
  </si>
  <si>
    <t>71.11.22.000</t>
  </si>
  <si>
    <t>71.11.23</t>
  </si>
  <si>
    <t>Услуги в области архитектуры, связанные с реставрацией исторических зданий</t>
  </si>
  <si>
    <t>- услуги в области архитектуры, в которые включены законодательные требования к сохранению или восстановлению исторического характера здания</t>
  </si>
  <si>
    <t>71.11.23.000</t>
  </si>
  <si>
    <t>71.11.24</t>
  </si>
  <si>
    <t>Услуги консультативные в области архитектуры</t>
  </si>
  <si>
    <t>- услуги свидетеля-эксперта в области архитектуры, состоящие в даче свидетельских показаний в суде или административном органе свидетелем, который, на основании опыта, обучения, умения или знаний в области архитектуры, считается компетентным для предоставления обоснованной точки зрения по вопросам, связанным с той областью или предметом, предоставление рекомендаций, проведение исследований и составление отчетов по вопросам в области архитектуры</t>
  </si>
  <si>
    <t>- предоставление рекомендаций, проведение исследований или составление отчетов по вопросам в области архитектуры, когда такие услуги оказываются в комплексе с прочими архитектурными услугами, предоставляемыми в рамках конкретного проекта, см. классификацию согласно типу проекта в группировках 71.11.21, 71.11.22, 71.11.23</t>
  </si>
  <si>
    <t>71.11.24.000</t>
  </si>
  <si>
    <t>Услуги по территориальному планированию и планировке территории</t>
  </si>
  <si>
    <t>71.11.31</t>
  </si>
  <si>
    <t>Услуги по территориальному планированию и планировке территории городских поселений, округов</t>
  </si>
  <si>
    <t>- услуги по подготовке генеральных планов городских поселений, округов, включая регулирование землепользования и застройки, комплексное развитие территорий, и услуги по разработке документации по планировке территории в целях выделения элементов планировочной структуры, установления границ земельных участков, предназначенных для строительства и размещения линейных объектов;</t>
  </si>
  <si>
    <t>- историко-градостроительные исследования и подготовку историко-культурного опорного плана территории исторического поселения;</t>
  </si>
  <si>
    <t>- исследования и графические материалы инженерной (коммунальной) и транспортной инфраструктур;</t>
  </si>
  <si>
    <t>- исследования и графические материалы, связанные с социально-экономическими факторами развития территорий, анализ обоснованности вариантов развития территории;</t>
  </si>
  <si>
    <t>- исследования воздействия на окружающую среду и финансово-экономическую оценку планируемого развития территорий городских поселений, округов;</t>
  </si>
  <si>
    <t>- консультативные услуги в сфере территориального планирования, такие как заключение эксперта, оценка соответствия утвержденным стратегиям, программам и иным стратегическим документам</t>
  </si>
  <si>
    <t>71.11.31.000</t>
  </si>
  <si>
    <t>71.11.32</t>
  </si>
  <si>
    <t>- подготовку схем территориального планирования и документации по планировке территории, предназначенной для развития инфраструктуры, строительства зданий жилого, производственного, общественно-делового, рекреационного и иного назначения;</t>
  </si>
  <si>
    <t>- разработку комплексных документов пространственного развития территорий на долгосрочный период</t>
  </si>
  <si>
    <t>71.11.32.000</t>
  </si>
  <si>
    <t>71.11.33</t>
  </si>
  <si>
    <t>Услуги по подготовке схемы планировочной организации земельного участка</t>
  </si>
  <si>
    <t>- услуги по составлению генерального плана участка строительства (стройгенплана) с указанием мест размещения проектируемых объектов капитального строительства, транспортных коммуникаций, парковок (парковочных мест) и прочих элементов для целей:</t>
  </si>
  <si>
    <t>- проектов жилых зданий;</t>
  </si>
  <si>
    <t>- проектов нежилых зданий;</t>
  </si>
  <si>
    <t>- проектов рекреационных зон и прочих открытых пространств</t>
  </si>
  <si>
    <t>71.11.33.100</t>
  </si>
  <si>
    <t>Услуги по размещению объектов использования атомной энергии</t>
  </si>
  <si>
    <t>71.11.33.900</t>
  </si>
  <si>
    <t>Услуги по подготовке схемы планировочной организации земельного участка, кроме размещения объектов использования атомной энергии</t>
  </si>
  <si>
    <t>71.11.4</t>
  </si>
  <si>
    <t>Услуги в области ландшафтной архитектуры и консультативные услуги в области архитектуры</t>
  </si>
  <si>
    <t>71.11.41</t>
  </si>
  <si>
    <t>Услуги в области ландшафтной архитектуры</t>
  </si>
  <si>
    <t>- услуги по ландшафтному дизайну для проектов жилищного строительства: одноквартирных жилых домов, многоквартирных жилых домов, жилых массивов;</t>
  </si>
  <si>
    <t>- услуги по ландшафтному дизайну проектов строительства нежилых зданий: корпоративных зданий гостиниц, конференц-центров, стадионов и зрелищно-спортивных сооружений с центральной ареной, зданий образовательных организаций, зданий и учреждений здравоохранения, исправительных заведений и прочих нежилых зданий;</t>
  </si>
  <si>
    <t>- услуги по ландшафтному дизайну проектов рекреационного характера и под открытым небом: центральных частей городов и городских площадей, мест отдыха и развлечений вне помещений, парков и природных территорий, транспортных коридоров, курортов, прочих проектов рекреационного характера и под открытым небом</t>
  </si>
  <si>
    <t>71.11.41.000</t>
  </si>
  <si>
    <t>71.11.42</t>
  </si>
  <si>
    <t>Услуги консультативные в области ландшафтной архитектуры</t>
  </si>
  <si>
    <t>- услуги свидетеля-эксперта в области ландшафтной архитектуры, состоящие в даче свидетельских показаний в суде или административном органе свидетелем, который, на основании опыта, обучения, умения или знаний в области ландшафтной архитектуры, считается компетентным для предоставления обоснованной точки зрения по вопросам, связанным с той областью или предметом;</t>
  </si>
  <si>
    <t>- предоставление рекомендаций, проведение исследований и составление отчетов по вопросам в области ландшафтной архитектуры</t>
  </si>
  <si>
    <t>- предоставление рекомендаций, проведение исследований или составление отчетов по вопросам в области ландшафтной архитектуры, когда такие услуги оказываются в комплексе с прочими ландшафтными архитектурными услугами, предоставляемыми в рамках конкретного проекта, см. 71.11.41</t>
  </si>
  <si>
    <t>71.11.42.000</t>
  </si>
  <si>
    <t>- инженерно-технические консультации по энергосбережению и повышению энергетической эффективности;</t>
  </si>
  <si>
    <t>71.12.11.100</t>
  </si>
  <si>
    <t>Услуги в виде инженерно-технических консультаций по энергосбережению и повышению энергетической эффективности</t>
  </si>
  <si>
    <t>71.12.11.900</t>
  </si>
  <si>
    <t>Услуги в виде инженерно-технических консультаций прочие</t>
  </si>
  <si>
    <t>71.12.12.110</t>
  </si>
  <si>
    <t>Услуги по проектированию (включая изыскания) объектов использования атомной энергии</t>
  </si>
  <si>
    <t>- услуги по проведению экспертизы проектной документации и результатов инженерных изысканий, см. 71.20.19.110;</t>
  </si>
  <si>
    <t>- услуги по проведению государственной экспертизы проектной документации и результатов инженерных изысканий, см. 71.20.19.111</t>
  </si>
  <si>
    <t>71.12.12.120</t>
  </si>
  <si>
    <t>Услуги по строительному надзору при строительстве и реконструкции объектов федеральных ядерных организаций</t>
  </si>
  <si>
    <t>71.12.12.190</t>
  </si>
  <si>
    <t>Услуги по инженерно-техническому проектированию зданий прочие, не включенные в другие группировки</t>
  </si>
  <si>
    <t>и металлургической промышленности, такими как шахты, металлургические комбинаты, прокатные цеха, заводы по переработке минеральных ресурсов, включая комплексные инженерно-технические проекты, объединяющие сооружения и процессы; процессами в области горнодобывающей и металлургической промышленности, такими как добыча минеральных полезных ископаемых, выплавка, перегонка, обработка металлов без снятия стружки нефтяными и нефтехимическими сооружениями, такими как нефтяные и газовые платформы, нефтеперерабатывающие заводы, трубопроводы, нефтехимические заводы, включая комплексные инженерно-технические проекты, объединяющие сооружения и процессы; процессами производства нефти и продуктов нефтехимии, такими как добыча, перегонка, приготовление составов, смешивание; объектами и процессами в области микроэлектроники, например, для производства микропроцессоров, кремниевых кристаллов и пластин, интегральных схем и полупроводников; объектами и процессами для текстильного производства и производства одежды; объектами и процессами для производства черных металлов; прочими промышленными объектами и процессами, не включенными в другие группировки;</t>
  </si>
  <si>
    <t>- инженерные услуги, связанные с проектированием промышленных изделий и продуктов фабричного производства: промышленного оборудования, такого как сельскохозяйственное, строительное, горнодобывающее, металлообрабатывающее, торговое оборудование и оборудование для обслуживания, отопительное, вентиляционное оборудование и оборудование для кондиционирования воздуха, оборудование для передачи энергии электронного оборудования, такого как компьютеры и периферийное оборудование, оборудование связи, аудио- и видеооборудование, полупроводники и прочие электронные компоненты электрооборудования, такого как осветительные приборы, крупные и мелкие электробытовые приборы и их составные части; транспортного оборудования, такого как автотранспортные средства, воздушные суда, поезда, морские суда, космические суда; промышленные изделия и продукты фабричного производства, не включенные в другие группировки</t>
  </si>
  <si>
    <t>71.12.33.100</t>
  </si>
  <si>
    <t>Услуги по разведке полезных ископаемых, содержащих ядерные материалы и радиоактивные вещества, и оценке их месторождений</t>
  </si>
  <si>
    <t>71.12.33.900</t>
  </si>
  <si>
    <t>Услуги по разведке прочих полезных ископаемых и оценке их месторождений, не включенные в другие группировки</t>
  </si>
  <si>
    <t>71.12.40.111</t>
  </si>
  <si>
    <t>Услуги по техническому регулированию в области использования атомной энергии</t>
  </si>
  <si>
    <t>71.12.40.112</t>
  </si>
  <si>
    <t>Услуги по стандартизации в области использования атомной энергии</t>
  </si>
  <si>
    <t>71.12.40.119</t>
  </si>
  <si>
    <t>Услуги по техническому регулированию и стандартизации, кроме услуг по техническому регулированию и стандартизации в области использования атомной энергии</t>
  </si>
  <si>
    <t>- услуги по разработке методик выполнения измерений и оценке точности измерений;</t>
  </si>
  <si>
    <t>71.12.40.121</t>
  </si>
  <si>
    <t>Услуги по обеспечению единства измерений в области использования атомной энергии</t>
  </si>
  <si>
    <t>71.12.40.129</t>
  </si>
  <si>
    <t>Услуги в области метрологии прочие, не включенные в другие группировки</t>
  </si>
  <si>
    <t>71.12.40.131</t>
  </si>
  <si>
    <t>Услуги по аккредитации в области использования атомной энергии</t>
  </si>
  <si>
    <t>71.12.40.139</t>
  </si>
  <si>
    <t>Услуги в области аккредитации прочие, не включенные в другие группировки</t>
  </si>
  <si>
    <t>71.12.40.141</t>
  </si>
  <si>
    <t>Услуги по контролю (надзору) за соблюдением технического регулирования в области использования атомной энергии</t>
  </si>
  <si>
    <t>71.12.40.149</t>
  </si>
  <si>
    <t>Услуги государственного контроля (надзора) за соблюдением требований технических регламентов прочие, не включенные в другие группировки</t>
  </si>
  <si>
    <t>- услуги в области испытаний и анализа механических и электрических характеристик машин, двигателей, автомобилей, станков, приборов, аппаратуры связи и прочего комплектного оборудования, содержащего механические и электрические компоненты. Результаты испытаний и анализа, как правило, отображаются в виде оценок функционирования и характеристик поведения изучаемого объекта. Испытания могут проводиться с использованием макетов или моделей кораблей, летательных аппаратов, плотин и т.д.</t>
  </si>
  <si>
    <t>- услуги (работы) по производству судебных экспертиз и экспертных исследований;</t>
  </si>
  <si>
    <t>- услуги по проектированию (включая изыскания) объектов использования атомной энергии, см. 71.12.12.120</t>
  </si>
  <si>
    <t>71.20.19.113</t>
  </si>
  <si>
    <t>Услуги по экспертизе проектной документации объектов использования атомной энергии и результатов инженерных изысканий</t>
  </si>
  <si>
    <t>71.20.19.121</t>
  </si>
  <si>
    <t>Услуги по сертификации оборудования, изделий и технологий для ядерных установок, радиационных источников и пунктов хранения</t>
  </si>
  <si>
    <t>71.20.19.122</t>
  </si>
  <si>
    <t>Услуги по сертификации производств, товаров (работ, услуг), создаваемых (выполняемых, оказываемых) организациями атомного энергопромышленного комплекса Российской Федерации</t>
  </si>
  <si>
    <t>71.20.19.129</t>
  </si>
  <si>
    <t>Услуги по проведению сертификации продукции, услуг и организаций прочие, не включенные в другие группировки</t>
  </si>
  <si>
    <t>71.20.19.150</t>
  </si>
  <si>
    <t>Услуги по оценке соответствия в области использования атомной энергии</t>
  </si>
  <si>
    <t>- оценку соответствия в форме сертификации</t>
  </si>
  <si>
    <t>71.20.19.160</t>
  </si>
  <si>
    <t>Услуги по проведению экспертизы безопасности (экспертизы обоснования безопасности) объектов использования атомной энергии и (или) видов деятельности в области использования атомной энергии</t>
  </si>
  <si>
    <t>71.20.19.170</t>
  </si>
  <si>
    <t>Услуги (работы) по производству судебных экспертиз и экспертных исследований</t>
  </si>
  <si>
    <t>в области здоровья, окружающей среды, сельского хозяйства и прочей биотехнологии</t>
  </si>
  <si>
    <t>72.19.29.110</t>
  </si>
  <si>
    <t>Услуги (работы), связанные с научными исследованиями и разработками в области защиты информации</t>
  </si>
  <si>
    <t>72.19.29.120</t>
  </si>
  <si>
    <t>Услуги по проведению научно-исследовательских и опытно-конструкторских работ в области использования атомной энергии</t>
  </si>
  <si>
    <t>72.19.29.121</t>
  </si>
  <si>
    <t>Услуги по проведению научно-исследовательских работ в области использования атомной энергии</t>
  </si>
  <si>
    <t>72.19.29.122</t>
  </si>
  <si>
    <t>Услуги по проведению опытно-конструкторских работ в области использования атомной энергии</t>
  </si>
  <si>
    <t>72.19.29.190</t>
  </si>
  <si>
    <t>Услуги (работы), связанные с научными исследованиями и экспериментальными разработками в области технических наук и в области технологий, прочие, не включенные в другие группировки, кроме биотехнологии</t>
  </si>
  <si>
    <t>74.20.21.111</t>
  </si>
  <si>
    <t>Услуги по изготовлению в павильоне черно-белых и цветных фотоснимков для документов</t>
  </si>
  <si>
    <t>74.20.21.112</t>
  </si>
  <si>
    <t>Услуги по изготовлению в павильоне черно-белых и цветных художественных, в том числе комбинированных, фотоснимков</t>
  </si>
  <si>
    <t>74.20.21.113</t>
  </si>
  <si>
    <t>Услуги по изготовлению вне павильона черно-белых и цветных фотоснимков для документов</t>
  </si>
  <si>
    <t>74.20.21.114</t>
  </si>
  <si>
    <t>Услуги по изготовлению малоформатных фотоснимков в фотоавтоматах</t>
  </si>
  <si>
    <t>74.20.21.115</t>
  </si>
  <si>
    <t>Услуги по изготовлению портретов с негатива или фотоснимка заказчика</t>
  </si>
  <si>
    <t>74.20.21.116</t>
  </si>
  <si>
    <t>Услуги по изготовлению вне павильона черно-белых и цветных художественных фотоснимков</t>
  </si>
  <si>
    <t>- экологические экспертизы, т.е. объективные исследования, предпринятые для одной или большего количества следующих целей: определение, действительно ли на определенном участке существует экологическое загрязнение, и если да, то каковы источник, природа и степень загрязнения; оценка угрозы от экологического загрязнения для общественной безопасности и здоровья, связанной с предложенным проектом или местом; оценка воздействия на экологию или динамику изменений в экологии в результате человеческих или естественных действий;</t>
  </si>
  <si>
    <t>- оценка экологических исследований, т.е. предоставление анализа, который объясняет сильные и слабые стороны экологического исследования и обеспечивает основание для альтернативных суждений.</t>
  </si>
  <si>
    <t>Оценка экологических исследований может также включать анализ будущих откликов на постановления по экологии, консалтинг по управлению природными ресурсами, т.е. предоставление объективной информации, консультации или руководства по лучшим методам развития и использования земли, леса, водных ресурсов, газа, нефти, месторождений полезных ископаемых, популяций дикой природы и прочих природных ресурсов для сохранения экологии; консалтинг по управлению отходами, т.е. предоставление объективной информации, консультации или руководства по лучшим методам уменьшения отходов, транспортирования, переработки, распоряжения и/или регенерации отходов;</t>
  </si>
  <si>
    <t>- консультации по развитию экологической политики, т.е. консультирование общественных или частных учреждений по проектированию, развитию и выполнению экологических уставов, инструкций, стандартов или методов; прочие консультационные услуги по экологии, не включенные в другую группировку;</t>
  </si>
  <si>
    <t>- услуги по охране окружающей среды при использовании атомной энергии</t>
  </si>
  <si>
    <t>- услуги по подысканию издателей, продюсеров и т.д. для издания книг, театральных пьес, произведений искусства, фотографий и т.п.;</t>
  </si>
  <si>
    <t>- услуги (работы) в области защиты информации</t>
  </si>
  <si>
    <t>74.90.20.140</t>
  </si>
  <si>
    <t>Услуги (работы) в области защиты информации</t>
  </si>
  <si>
    <t>74.90.20.141</t>
  </si>
  <si>
    <t>Услуги (работы) по разработке средств защиты информации</t>
  </si>
  <si>
    <t>74.90.20.142</t>
  </si>
  <si>
    <t>Услуги (работы) по разработке информационных и телекоммуникационных систем, защищенных с использованием средств защиты информации</t>
  </si>
  <si>
    <t>74.90.20.149</t>
  </si>
  <si>
    <t>Услуги (работы) в области защиты информации прочие</t>
  </si>
  <si>
    <t>- услуги по аренде, лизингу или прокату пассажирских транспортных средств общественного транспорта с водителем, см. 49.39.31;</t>
  </si>
  <si>
    <t>- использование запатентованных решений в производственных процессах для производства новых товаров и т.д. Сюда не относятся предоставляемые конечным пользователям ограниченные права на использование приобретаемого ими продукта (например, пакета программного обеспечения, книг)</t>
  </si>
  <si>
    <t>- специализированные услуги по поиску и трудоустройству, ограниченные должностями высокооплачиваемых руководящих работников, руководителей высшего звена и специалистов, согласно спецификациям клиента. Включаются следующие услуги: проведение собеседований с руководящим составом организации клиента; разработка стандартных квалификационных требований; проведение основных исследований и размещение рекламных объявлений для нахождения потенциальных кандидатов на должность; отбор возможных кандидатов; подготовка конфиденциального листа высококвалифицированных претендентов, его предоставление клиенту и обсуждение приготовления для собеседования; проведение переговоров по вопросу вознаграждения и последующее наблюдение после найма. Решение относительно того, какой кандидат будет нанят, принимает потенциальный работодатель/клиент. Плата за оказанную услугу взимается независимо от того, нанят кандидат или нет. Данная услуга также известна под названием "поиск с поэтапной оплатой, интернет-услуги по поиску и трудоустройству руководящих работников"</t>
  </si>
  <si>
    <t>Эти услуги могут предоставляться потенциальному работодателю или предполагаемому наемному работнику. Кандидата отбирает и нанимает потенциальный работодатель. Оплата услуг фирмы по трудоустройству производится на основе результата, т.е. только в случае успешного трудоустройства кандидата</t>
  </si>
  <si>
    <t>- услуги по уборке и обслуживанию жилых домов, квартир, зданий коммерческого, административного и промышленного назначения: услуги по мытью и натирке полов;</t>
  </si>
  <si>
    <t>- услуги по чистке стен внутри помещения, услуги по полировке мебели прочие;</t>
  </si>
  <si>
    <t>- услуги по обслуживанию зданий и сооружений, включая мелкий ремонт</t>
  </si>
  <si>
    <t>- услуги по уборке пляжей;</t>
  </si>
  <si>
    <t>- услуги по санитарно-гигиенической обработке помещений и сантехнического оборудования;</t>
  </si>
  <si>
    <t>- услуги по чистке и дезинфекции кухонного оборудования</t>
  </si>
  <si>
    <t>- услуги по дезинфекции, дезинсекции и дератизации в зданиях, сооружениях и прочих конструкциях несельскохозяйственного назначения, см. 81.29.1</t>
  </si>
  <si>
    <t>- услуги по уходу за декоративными изделиями из стекла, металла, дерева, кожи;</t>
  </si>
  <si>
    <t>- услуги по уходу за лепными и скульптурными украшениями;</t>
  </si>
  <si>
    <t>- услуги по чистке жалюзи;</t>
  </si>
  <si>
    <t>- услуги по чистке сливных и канализационных решеток, труб и желобов;</t>
  </si>
  <si>
    <t>- прочие услуги по планировке ландшафта на земле несельскохозяйственного или нелесохозяйственного назначения: ренатурализации, рекультивации;</t>
  </si>
  <si>
    <t>- административные услуги и услуги по надзору, связанные с финансовыми и фискальными вопросами, такие как услуги по обеспечению функционирования структур налогообложения; услуги по сбору пошлин и налогов за товары; услуги по расследованию случаев нарушений налогового законодательства; услуги по исполнению бюджета и по управлению государственными фондами и государственным долгом</t>
  </si>
  <si>
    <t>- дополнительные услуги, связанные с разработкой планов действий в чрезвычайных обстоятельствах, проведение учений с участием гражданских институтов и населения;</t>
  </si>
  <si>
    <t>- услуги в области гражданской обороны в организациях, эксплуатирующих опасные производственные объекты I и II классов опасности, радиационно опасных и ядерно опасных производств и объектов, гидротехнических сооружений высокой опасности. Эта группировка не включает:</t>
  </si>
  <si>
    <t>84.22.12.100</t>
  </si>
  <si>
    <t>Услуги в области гражданской обороны на объектах использования атомной энергии</t>
  </si>
  <si>
    <t>- услуги в области гражданской обороны в организациях, эксплуатирующих опасные производственные объекты I и II классов опасности, на радиационно опасных и ядерно опасных производствах и объектах, гидротехнических сооружениях высокой опасности;</t>
  </si>
  <si>
    <t>- услуги по проведению инженерно-технических мероприятий по повышению устойчивости функционирования в чрезвычайных ситуациях;</t>
  </si>
  <si>
    <t>- услуги по созданию и поддержанию в состоянии постоянной готовности технических систем управления гражданской обороны и системы оповещения населения об опасностях;</t>
  </si>
  <si>
    <t>- услуги по созданию и содержанию запасов материально-технических, продовольственных, медицинских и иных средств в интересах гражданской обороны</t>
  </si>
  <si>
    <t>84.22.12.900</t>
  </si>
  <si>
    <t>Услуги в области гражданской обороны прочие, не включенные в другие группировки</t>
  </si>
  <si>
    <t>84.24.19.000</t>
  </si>
  <si>
    <t>Услуги по обеспечению безопасности в чрезвычайных ситуациях; услуги по обеспечению безопасности в области использования атомной энергии</t>
  </si>
  <si>
    <t>84.25.11</t>
  </si>
  <si>
    <t>Услуги по тушению и предупреждению пожаров; услуги по обеспечению безопасности в области использования атомной энергии</t>
  </si>
  <si>
    <t>- административные и оперативные услуги, связанные с тушением и предотвращением пожаров регулярными и вспомогательными пожарными командами, финансируемыми государственными органами власти;</t>
  </si>
  <si>
    <t>- услуги морских пожарных судов.</t>
  </si>
  <si>
    <t>- услуги по предупреждению и тушению лесных пожаров, см. 02.40.10;</t>
  </si>
  <si>
    <t>- услуги по тушению пожаров на нефтяных и газовых месторождениях, см. 09.10.11;</t>
  </si>
  <si>
    <t>- услуги по тушению и предупреждению пожаров в аэропортах, предоставляемые неспециализированными подразделениями, см. 52.23.19</t>
  </si>
  <si>
    <t>84.25.11.130</t>
  </si>
  <si>
    <t>Услуги по обеспечению безопасности на объектах использования атомной энергии</t>
  </si>
  <si>
    <t>84.25.11.131</t>
  </si>
  <si>
    <t>Услуги по обеспечению ядерной безопасности на объектах использования атомной энергии</t>
  </si>
  <si>
    <t>84.25.11.132</t>
  </si>
  <si>
    <t>Услуги по обеспечению радиационной безопасности на объектах использования атомной энергии</t>
  </si>
  <si>
    <t>84.25.11.133</t>
  </si>
  <si>
    <t>Услуги по обеспечению технической безопасности на объектах использования атомной энергии</t>
  </si>
  <si>
    <t>84.25.11.134</t>
  </si>
  <si>
    <t>Услуги по физической защите ядерных установок, радиационных источников, пунктов хранения, ядерных материалов и радиоактивных веществ</t>
  </si>
  <si>
    <t>84.25.11.135</t>
  </si>
  <si>
    <t>Услуги по предотвращению и ликвидации последствий аварий на объектах использования атомной энергии (в том числе при транспортировании (перевозке) ядерных материалов, радиоактивных веществ и изделий из них)</t>
  </si>
  <si>
    <t>84.25.11.136</t>
  </si>
  <si>
    <t>Услуги по лицензированию деятельности в области использования атомной энергии</t>
  </si>
  <si>
    <t>84.25.11.137</t>
  </si>
  <si>
    <t>Услуги по государственному учету и контролю ядерных материалов, радиоактивных веществ и радиоактивных отходов</t>
  </si>
  <si>
    <t>84.25.11.190</t>
  </si>
  <si>
    <t>Услуги по тушению и предупреждению пожаров прочие, не включенные в другие группировки</t>
  </si>
  <si>
    <t>- услуги по научно-экспериментальным исследованиям в общественных и гуманитарных науках, см. 72.20.1;</t>
  </si>
  <si>
    <t>- обучение религии, см. 94.91.10</t>
  </si>
  <si>
    <t>85.42.19.100</t>
  </si>
  <si>
    <t>Услуги по подготовке и повышению квалификации специалистов в области использования атомной энергии</t>
  </si>
  <si>
    <t>85.42.19.110</t>
  </si>
  <si>
    <t>Услуги по подготовке специалистов в области использования атомной энергии</t>
  </si>
  <si>
    <t>85.42.19.120</t>
  </si>
  <si>
    <t>Услуги по повышению квалификации (дополнительное профессиональное образование) специалистов в области использования атомной энергии</t>
  </si>
  <si>
    <t>- краткосрочные и долгосрочные услуги больниц широкого профиля, т.е. медицинские, диагностические и лечебные услуги (например, общественных и областных больниц, больниц некоммерческих организаций, университетских больниц, военных и тюремных больниц) и больниц специального назначения (например, психиатрических и наркологических больниц, инфекционных больниц, родильных домов, специализированных санаториев)</t>
  </si>
  <si>
    <t>Услуги преимущественно направлены на лечение стационарных больных и предоставляются под непосредственным наблюдением лечащих врачей:</t>
  </si>
  <si>
    <t>Данные услуги не ограничены специфическими или особенными условиями, характером заболеваний или анатомией заболеваний. Они могут предоставляться в порядке частной практики и в амбулаториях при больницах, в клиниках, действующих при предприятиях, школах и т.д. на дому или по телефону, информационно-коммуникационной сети Интернет или прочими способами</t>
  </si>
  <si>
    <t>- услуги по присмотру за больными</t>
  </si>
  <si>
    <t>- деятельность религиозных организаций в целях совместного исповедания и распространения веры, и не имеет объектов классификации продукции, услуг, работ для целей учета экономической деятельности</t>
  </si>
  <si>
    <t>- услуги по ремонту и обслуживанию: компьютерных терминалов, таких как банкоматы, кассовые аппараты, терминалы, управляемые немеханическим способом, ручных компьютеров (PDA)</t>
  </si>
  <si>
    <t>95.11.10.120</t>
  </si>
  <si>
    <t>Услуги по ремонту ксерокопировальных аппаратов</t>
  </si>
  <si>
    <t>95.11.10.130</t>
  </si>
  <si>
    <t>Услуги по заправке картриджей для принтеров</t>
  </si>
  <si>
    <t>95.11.10.190</t>
  </si>
  <si>
    <t>Услуги по ремонту прочего компьютерного и периферийного компьютерного оборудования</t>
  </si>
  <si>
    <t>95.21.10.100</t>
  </si>
  <si>
    <t>95.21.10.110</t>
  </si>
  <si>
    <t>Услуги по ремонту телевизоров</t>
  </si>
  <si>
    <t>95.21.10.120</t>
  </si>
  <si>
    <t>Услуги по ремонту видеозаписывающей аппаратуры</t>
  </si>
  <si>
    <t>95.21.10.130</t>
  </si>
  <si>
    <t>Услуги по ремонту видеовоспроизводящей аппаратуры</t>
  </si>
  <si>
    <t>95.21.10.140</t>
  </si>
  <si>
    <t>Услуги по ремонту звукозаписывающей и звуковоспроизводящей аппаратуры</t>
  </si>
  <si>
    <t>95.21.10.150</t>
  </si>
  <si>
    <t>Услуги по ремонту многофункциональных бытовых радиоэлектронных аппаратов</t>
  </si>
  <si>
    <t>95.21.10.160</t>
  </si>
  <si>
    <t>Услуги по ремонту устройств спутникового телевидения</t>
  </si>
  <si>
    <t>95.21.10.190</t>
  </si>
  <si>
    <t>Услуги по ремонту прочей бытовой радиоэлектронной аппаратуры</t>
  </si>
  <si>
    <t>95.21.10.200</t>
  </si>
  <si>
    <t>Услуги по техническому обслуживанию бытовой радиоэлектронной аппаратуры</t>
  </si>
  <si>
    <t>95.21.10.300</t>
  </si>
  <si>
    <t>Услуги по установке, подключению, сопряжению бытовой радиоэлектронной аппаратуры</t>
  </si>
  <si>
    <t>Услуги по ремонту холодильников, морозильников</t>
  </si>
  <si>
    <t>Услуги по ремонту пылесосов</t>
  </si>
  <si>
    <t>95.22.10.130</t>
  </si>
  <si>
    <t>Услуги по ремонту электрополотеров</t>
  </si>
  <si>
    <t>95.22.10.140</t>
  </si>
  <si>
    <t>Услуги по ремонту стиральных и сушильных машин</t>
  </si>
  <si>
    <t>95.22.10.150</t>
  </si>
  <si>
    <t>Услуги по ремонту швейных, вязальных машин (ручных)</t>
  </si>
  <si>
    <t>95.22.10.160</t>
  </si>
  <si>
    <t>Услуги по ремонту гладильных машин</t>
  </si>
  <si>
    <t>95.22.10.170</t>
  </si>
  <si>
    <t>Услуги по ремонту универсальных кухонных бытовых машин, комбайнов, автоматических посудомоечных машин</t>
  </si>
  <si>
    <t>95.22.10.180</t>
  </si>
  <si>
    <t>Услуги по ремонту газовых и электроплит в жилых помещениях</t>
  </si>
  <si>
    <t>95.22.10.190</t>
  </si>
  <si>
    <t>Услуги по ремонту прочих бытовых машин</t>
  </si>
  <si>
    <t>95.22.10.200</t>
  </si>
  <si>
    <t>95.22.10.211</t>
  </si>
  <si>
    <t>Услуги по ремонту приборов гигиены рта, включаемых в сеть</t>
  </si>
  <si>
    <t>95.22.10.212</t>
  </si>
  <si>
    <t>Услуги по ремонту электрических и механических машинок для стрижки волос</t>
  </si>
  <si>
    <t>95.22.10.213</t>
  </si>
  <si>
    <t>Услуги по ремонту электрических и механических бритв</t>
  </si>
  <si>
    <t>95.22.10.214</t>
  </si>
  <si>
    <t>Услуги по ремонту пульверизаторов</t>
  </si>
  <si>
    <t>95.22.10.215</t>
  </si>
  <si>
    <t>Услуги по ремонту приборов для массажа</t>
  </si>
  <si>
    <t>95.22.10.216</t>
  </si>
  <si>
    <t>Услуги по ремонту фенов</t>
  </si>
  <si>
    <t>95.22.10.217</t>
  </si>
  <si>
    <t>Услуги по ремонту электрических ножниц</t>
  </si>
  <si>
    <t>95.22.10.218</t>
  </si>
  <si>
    <t>Услуги по ремонту электровулканизаторов</t>
  </si>
  <si>
    <t>95.22.10.219</t>
  </si>
  <si>
    <t>Услуги по ремонту бытовых электрокраскораспылителей</t>
  </si>
  <si>
    <t>95.22.10.221</t>
  </si>
  <si>
    <t>Услуги по ремонту приборов автоматики и управления бытовых машин и приборов</t>
  </si>
  <si>
    <t>95.22.10.222</t>
  </si>
  <si>
    <t>Услуги по ремонту фотоаппаратов, фотоувеличителей</t>
  </si>
  <si>
    <t>95.22.10.223</t>
  </si>
  <si>
    <t>Услуги по ремонту фотовспышек, экспонометров</t>
  </si>
  <si>
    <t>95.22.10.224</t>
  </si>
  <si>
    <t>Услуги по ремонту кинопроекторов, диапроекторов и другой проекционной аппаратуры</t>
  </si>
  <si>
    <t>95.22.10.225</t>
  </si>
  <si>
    <t>Услуги по ремонту биноклей</t>
  </si>
  <si>
    <t>95.22.10.226</t>
  </si>
  <si>
    <t>Услуги по ремонту слуховых аппаратов</t>
  </si>
  <si>
    <t>95.22.10.227</t>
  </si>
  <si>
    <t>Услуги по ремонту ручных и электрических насосов</t>
  </si>
  <si>
    <t>95.22.10.228</t>
  </si>
  <si>
    <t>Услуги по ремонту бытовых электронагревательных приборов (электроплиток, электрорадиаторов, электрокаминов, электрогрелок, электроутюгов и др.)</t>
  </si>
  <si>
    <t>95.22.10.229</t>
  </si>
  <si>
    <t>Услуги по ремонту бытовых весоизмерительных приборов (весов пружинных напольных), не подлежащих госповерке</t>
  </si>
  <si>
    <t>95.22.10.230</t>
  </si>
  <si>
    <t>Услуги по ремонту бытовых кухонных приборов</t>
  </si>
  <si>
    <t>- услуги по ремонту кофемолок, кофеварок, электромясорубок, электромиксеров, электросоковыжималок, электрошашлычниц, электротостеров, электрогрилей, бытовых электроморожениц, электродуховок, электропечей, печей СВЧ, электрочайников, электросамоваров, электросковородок, фритюрниц и аналогичных приборов, мармитов и аналогичных приборов и т.п.</t>
  </si>
  <si>
    <t>95.22.10.241</t>
  </si>
  <si>
    <t>Услуги по ремонту медогонок, сепараторов</t>
  </si>
  <si>
    <t>95.22.10.242</t>
  </si>
  <si>
    <t>Услуги по ремонту бытовых электровоздухоочистителей и надплитных электрофильтров</t>
  </si>
  <si>
    <t>95.22.10.243</t>
  </si>
  <si>
    <t>Услуги по ремонту комнатных кондиционеров воздуха</t>
  </si>
  <si>
    <t>95.22.10.244</t>
  </si>
  <si>
    <t>Услуги по ремонту увлажнителей воздуха, озонаторов, бытовых ионизаторов</t>
  </si>
  <si>
    <t>95.22.10.245</t>
  </si>
  <si>
    <t>Услуги по ремонту вентиляторов, теплоэлектровентиляторов, калориферов</t>
  </si>
  <si>
    <t>95.22.10.246</t>
  </si>
  <si>
    <t>Услуги по ремонту электроприборов для загара</t>
  </si>
  <si>
    <t>95.22.10.247</t>
  </si>
  <si>
    <t>Услуги по ремонту сифонов и автосифонов, в том числе зарядка газовых баллончиков для сифонов</t>
  </si>
  <si>
    <t>95.22.10.248</t>
  </si>
  <si>
    <t>Услуги по ремонту электрозвонков</t>
  </si>
  <si>
    <t>95.22.10.249</t>
  </si>
  <si>
    <t>Услуги по ремонту бытовых компрессоров и микрокомпрессоров</t>
  </si>
  <si>
    <t>95.22.10.251</t>
  </si>
  <si>
    <t>Услуги по ремонту трансформаторов и стабилизаторов напряжения</t>
  </si>
  <si>
    <t>95.22.10.252</t>
  </si>
  <si>
    <t>Услуги по ремонту устройств для измельчения пищевых отходов</t>
  </si>
  <si>
    <t>95.22.10.253</t>
  </si>
  <si>
    <t>Услуги по ремонту баков для кипячения белья и стерилизаторов</t>
  </si>
  <si>
    <t>95.22.10.254</t>
  </si>
  <si>
    <t>Услуги по ремонту электроводонагревателей, в том числе проточных</t>
  </si>
  <si>
    <t>95.22.10.255</t>
  </si>
  <si>
    <t>Услуги по ремонту электросушилок для одежды и обуви</t>
  </si>
  <si>
    <t>95.22.10.256</t>
  </si>
  <si>
    <t>Услуги по ремонту приборов с электродвигателем и приводом с питанием от батарей</t>
  </si>
  <si>
    <t>95.22.10.257</t>
  </si>
  <si>
    <t>Услуги по ремонту зажигалок для газовых плит с питанием от сети</t>
  </si>
  <si>
    <t>95.22.10.258</t>
  </si>
  <si>
    <t>Услуги по ремонту фильтров для очистки воды</t>
  </si>
  <si>
    <t>95.22.10.259</t>
  </si>
  <si>
    <t>Услуги по ремонту прочих бытовых приборов</t>
  </si>
  <si>
    <t>95.22.10.310</t>
  </si>
  <si>
    <t>Услуги по ремонту сельхозинвентаря, минитракторов, газонокосилок</t>
  </si>
  <si>
    <t>95.22.10.320</t>
  </si>
  <si>
    <t>Услуги по ремонту приборов для аквариумов и садовых водоемов</t>
  </si>
  <si>
    <t>95.22.10.390</t>
  </si>
  <si>
    <t>Услуги по ремонту прочего домашнего и садового инвентаря</t>
  </si>
  <si>
    <t>95.23.10.100</t>
  </si>
  <si>
    <t>Услуги по ремонту обуви</t>
  </si>
  <si>
    <t>95.23.10.110</t>
  </si>
  <si>
    <t>Услуги по ремонту, реставрации верха обуви</t>
  </si>
  <si>
    <t>95.23.10.111</t>
  </si>
  <si>
    <t>Услуги по замене застежки-молнии, в том числе вставка блочек в сапоги вместо застежки-молнии</t>
  </si>
  <si>
    <t>95.23.10.112</t>
  </si>
  <si>
    <t>Услуги по изменению длины и ширины голенищ сапог</t>
  </si>
  <si>
    <t>95.23.10.113</t>
  </si>
  <si>
    <t>Услуги по изготовлению и прикреплению меховой опушки, замене окантовочной части верха обуви</t>
  </si>
  <si>
    <t>95.23.10.114</t>
  </si>
  <si>
    <t>Услуги по обновлению обуви с полной заменой верха с использованием ношеных формованных подошв</t>
  </si>
  <si>
    <t>95.23.10.115</t>
  </si>
  <si>
    <t>Услуги по формованию следа валяной обуви на колодке</t>
  </si>
  <si>
    <t>95.23.10.116</t>
  </si>
  <si>
    <t>Услуги по обновлению обуви с изменением модели кожаных сапог за счет уменьшения высоты голенищ и использования их на замену изношенных деталей</t>
  </si>
  <si>
    <t>95.23.10.117</t>
  </si>
  <si>
    <t>Услуги по обновлению обуви с изменением модели обуви за счет использования голенищ на детали верха</t>
  </si>
  <si>
    <t>95.23.10.118</t>
  </si>
  <si>
    <t>Услуги по отделке верха обуви, изготовленной из специфических кож (рептилий, рыб, лаковых)</t>
  </si>
  <si>
    <t>95.23.10.119</t>
  </si>
  <si>
    <t>Услуги по пропитке заготовки верха обуви водоотталкивающими препаратами</t>
  </si>
  <si>
    <t>95.23.10.120</t>
  </si>
  <si>
    <t>Услуги по ремонту и замене подошв</t>
  </si>
  <si>
    <t>95.23.10.121</t>
  </si>
  <si>
    <t>Услуги по постановке и ремонту внутренних задников, подпяточников, стелек и полустелек из различных материалов</t>
  </si>
  <si>
    <t>95.23.10.122</t>
  </si>
  <si>
    <t>Услуги по подшиву подошв меховой обуви</t>
  </si>
  <si>
    <t>95.23.10.123</t>
  </si>
  <si>
    <t>Услуги по укреплению подошв, каблуков, крокульной части подошв</t>
  </si>
  <si>
    <t>95.23.10.124</t>
  </si>
  <si>
    <t>Услуги по замене крокульной части подошвы в обуви на высоком каблуке</t>
  </si>
  <si>
    <t>95.23.10.125</t>
  </si>
  <si>
    <t>Услуги по постановке удлиненных подметок</t>
  </si>
  <si>
    <t>95.23.10.126</t>
  </si>
  <si>
    <t>Услуги по постановке супинаторов</t>
  </si>
  <si>
    <t>95.23.10.127</t>
  </si>
  <si>
    <t>Услуги по устранению переломов подошв и стелек в летней обуви с заменой деталей низа</t>
  </si>
  <si>
    <t>95.23.10.128</t>
  </si>
  <si>
    <t>Услуги по обновлению валяной обуви с постановкой бортовой обклейки, подошв, набоек, накладных деталей верха</t>
  </si>
  <si>
    <t>95.23.10.129</t>
  </si>
  <si>
    <t>Услуги по обновлению обуви с использованием пористой резины или натурального каучука для подошвы и бортовой обклейки, а также с использованием формованных подошв</t>
  </si>
  <si>
    <t>95.23.10.130</t>
  </si>
  <si>
    <t>Услуги по ремонту и по постановке каблуков любой формы из всех материалов</t>
  </si>
  <si>
    <t>95.23.10.131</t>
  </si>
  <si>
    <t>Услуги по постановке набоек, косячков, рубчиков из всех видов материалов</t>
  </si>
  <si>
    <t>95.23.10.132</t>
  </si>
  <si>
    <t>Услуги по декоративной отделке уреза подошвы и каблука под "формованную"</t>
  </si>
  <si>
    <t>95.23.10.133</t>
  </si>
  <si>
    <t>Услуги по обрезинованию валенок (рыбацкие калоши)</t>
  </si>
  <si>
    <t>95.23.10.140</t>
  </si>
  <si>
    <t>Услуги по окраске обуви</t>
  </si>
  <si>
    <t>95.23.10.190</t>
  </si>
  <si>
    <t>Прочие услуги по ремонту обуви</t>
  </si>
  <si>
    <t>95.23.10.191</t>
  </si>
  <si>
    <t>Услуги по восстановлению формы верха обуви из натуральных кож, подвергшихся влиянию реагентов, в том числе удаление пятен от реагентов</t>
  </si>
  <si>
    <t>95.23.10.192</t>
  </si>
  <si>
    <t>Услуги по изготовлению и прикрепление ремешков, язычков, удлинение ремешков и замена резинок</t>
  </si>
  <si>
    <t>95.23.10.193</t>
  </si>
  <si>
    <t>Услуги по изготовлению и прикрепление новых украшений, ремонт старых украшений и фурнитуры</t>
  </si>
  <si>
    <t>95.23.10.194</t>
  </si>
  <si>
    <t>Услуги по растяжке обуви</t>
  </si>
  <si>
    <t>95.23.10.195</t>
  </si>
  <si>
    <t>Услуги по полуперетяжке всех видов обуви из различных материалов</t>
  </si>
  <si>
    <t>95.23.10.196</t>
  </si>
  <si>
    <t>Услуги по ремонту резиновой и валяной обуви методом вулканизации</t>
  </si>
  <si>
    <t>95.23.10.197</t>
  </si>
  <si>
    <t>Услуги по вклеиванию новой ворсовой ткани</t>
  </si>
  <si>
    <t>95.23.10.198</t>
  </si>
  <si>
    <t>Услуги по ремонту обуви из синтетических материалов клеевым методом</t>
  </si>
  <si>
    <t>95.23.10.199</t>
  </si>
  <si>
    <t>Прочие услуги по ремонту обуви, не включенные в другие группировки</t>
  </si>
  <si>
    <t>95.23.10.200</t>
  </si>
  <si>
    <t>Услуги по ремонту изделий из кожи, кроме обуви</t>
  </si>
  <si>
    <t>95.24.10.110</t>
  </si>
  <si>
    <t>Услуги по ремонту мебели</t>
  </si>
  <si>
    <t>95.24.10.111</t>
  </si>
  <si>
    <t>Услуги по ремонту мягкой мебели</t>
  </si>
  <si>
    <t>95.24.10.112</t>
  </si>
  <si>
    <t>Услуги по ремонту плетеной мебели</t>
  </si>
  <si>
    <t>95.24.10.113</t>
  </si>
  <si>
    <t>Услуги по ремонту корпусной мебели</t>
  </si>
  <si>
    <t>95.24.10.114</t>
  </si>
  <si>
    <t>Услуги по ремонту детской мебели</t>
  </si>
  <si>
    <t>95.24.10.115</t>
  </si>
  <si>
    <t>Услуги по ремонту кухонной мебели</t>
  </si>
  <si>
    <t>95.24.10.116</t>
  </si>
  <si>
    <t>Услуги по ремонту дачной мебели</t>
  </si>
  <si>
    <t>95.24.10.117</t>
  </si>
  <si>
    <t>Услуги по ремонту и реставрации антикварной мебели</t>
  </si>
  <si>
    <t>95.24.10.118</t>
  </si>
  <si>
    <t>Услуги по обновлению и переделке старых конструкций мебели на современные</t>
  </si>
  <si>
    <t>95.24.10.119</t>
  </si>
  <si>
    <t>Услуги по ремонту прочей мебели</t>
  </si>
  <si>
    <t>95.24.10.120</t>
  </si>
  <si>
    <t>Услуги по сборке мебели на дому у заказчика, приобретенной им в торговой сети в разобранном виде</t>
  </si>
  <si>
    <t>95.24.10.130</t>
  </si>
  <si>
    <t>Услуги по ремонту предметов домашнего обихода</t>
  </si>
  <si>
    <t>95.24.10.191</t>
  </si>
  <si>
    <t>Услуги по ремонту, реставрации, установке и креплению стекол и зеркал для мебели</t>
  </si>
  <si>
    <t>95.24.10.192</t>
  </si>
  <si>
    <t>Услуги по установке и креплению филенок, полок, фурнитуры</t>
  </si>
  <si>
    <t>95.24.10.193</t>
  </si>
  <si>
    <t>Услуги по замене старых настилочных и набивочных материалов новыми рулонными и пластовыми материалами при ремонте мягких элементов мебели</t>
  </si>
  <si>
    <t>95.24.10.194</t>
  </si>
  <si>
    <t>Услуги по замене старого лакокрасочного покрытия</t>
  </si>
  <si>
    <t>95.24.10.199</t>
  </si>
  <si>
    <t>Прочие услуги по ремонту мебели, не включенные в другие группировки</t>
  </si>
  <si>
    <t>95.25.11.100</t>
  </si>
  <si>
    <t>95.25.11.111</t>
  </si>
  <si>
    <t>Услуги по ремонту наручных и карманных механических часов</t>
  </si>
  <si>
    <t>95.25.11.112</t>
  </si>
  <si>
    <t>Услуги по ремонту настольных, настенных и напольных часов</t>
  </si>
  <si>
    <t>95.25.11.113</t>
  </si>
  <si>
    <t>Услуги по ремонту наручных и карманных электронно-механических (кварцевых с шаговым двигателем) часов</t>
  </si>
  <si>
    <t>95.25.11.114</t>
  </si>
  <si>
    <t>Услуги по ремонту электронно-механических будильников, а также будильников с шаговым двигателем</t>
  </si>
  <si>
    <t>95.25.11.115</t>
  </si>
  <si>
    <t>Услуги по ремонту электронно-механических настольных и настенных часов</t>
  </si>
  <si>
    <t>95.25.11.116</t>
  </si>
  <si>
    <t>Услуги по ремонту наручных и карманных электронных часов с цифровой индикацией</t>
  </si>
  <si>
    <t>95.25.11.117</t>
  </si>
  <si>
    <t>Услуги по ремонту настольных электронных часов с цифровой индикацией, работающих от сети</t>
  </si>
  <si>
    <t>95.25.11.118</t>
  </si>
  <si>
    <t>Услуги по ремонту настольных электронных часов с цифровой индикацией на жидких кристаллах, а также с музыкальным воспроизведением будильников (микропроцессором)</t>
  </si>
  <si>
    <t>95.25.11.119</t>
  </si>
  <si>
    <t>Услуги по ремонту секундомеров</t>
  </si>
  <si>
    <t>95.25.11.121</t>
  </si>
  <si>
    <t>Услуги по ремонту шагомеров</t>
  </si>
  <si>
    <t>95.25.11.122</t>
  </si>
  <si>
    <t>Услуги по ремонту антикварных и старинных часов, изготовление узлов и деталей к ним</t>
  </si>
  <si>
    <t>95.25.11.123</t>
  </si>
  <si>
    <t>Услуги по покраске металлических корпусов будильников и крупногабаритных часов</t>
  </si>
  <si>
    <t>95.25.11.124</t>
  </si>
  <si>
    <t>Услуги по ремонту корпусов часов</t>
  </si>
  <si>
    <t>95.25.11.125</t>
  </si>
  <si>
    <t>Услуги по ремонту браслетов к часам</t>
  </si>
  <si>
    <t>95.25.11.126</t>
  </si>
  <si>
    <t>Услуги по замене элементов питания в электронных часах и других приборах</t>
  </si>
  <si>
    <t>95.25.11.129</t>
  </si>
  <si>
    <t>Услуги по ремонту прочих часов, не включенные в другие группировки</t>
  </si>
  <si>
    <t>95.25.12.110</t>
  </si>
  <si>
    <t>Услуги по ремонту ювелирных изделий, бижутерии</t>
  </si>
  <si>
    <t>95.25.12.111</t>
  </si>
  <si>
    <t>Услуги по ремонту столовых приборов, портсигаров, пудрениц и др.</t>
  </si>
  <si>
    <t>95.25.12.114</t>
  </si>
  <si>
    <t>95.25.12.115</t>
  </si>
  <si>
    <t>Услуги по ремонту и реставрация антикварных изделий</t>
  </si>
  <si>
    <t>95.25.12.119</t>
  </si>
  <si>
    <t>Прочие услуги по ремонту ювелирных изделий, не включенные в другие группировки</t>
  </si>
  <si>
    <t>95.29.11.100</t>
  </si>
  <si>
    <t>Услуги по ремонту и подгонке/перешиву одежды, кроме трикотажной</t>
  </si>
  <si>
    <t>95.29.11.110</t>
  </si>
  <si>
    <t>Услуги по ремонту верхней одежды</t>
  </si>
  <si>
    <t>95.29.11.120</t>
  </si>
  <si>
    <t>Услуги по ремонту легкой одежды</t>
  </si>
  <si>
    <t>95.29.11.130</t>
  </si>
  <si>
    <t>Услуги по ремонту верхних мужских сорочек</t>
  </si>
  <si>
    <t>95.29.11.140</t>
  </si>
  <si>
    <t>Услуги по ремонту белья женского, мужского, детского</t>
  </si>
  <si>
    <t>95.29.11.150</t>
  </si>
  <si>
    <t>Услуги по ремонту корсетных изделий</t>
  </si>
  <si>
    <t>95.29.11.160</t>
  </si>
  <si>
    <t>Услуги по ремонту форменной одежды</t>
  </si>
  <si>
    <t>95.29.11.170</t>
  </si>
  <si>
    <t>Услуги по ремонту рабочей одежды</t>
  </si>
  <si>
    <t>95.29.11.180</t>
  </si>
  <si>
    <t>Услуги по ремонту мужских, женских, детских головных уборов</t>
  </si>
  <si>
    <t>95.29.11.190</t>
  </si>
  <si>
    <t>Прочие услуги по ремонту и подгонке/перешиву одежды</t>
  </si>
  <si>
    <t>95.29.11.191</t>
  </si>
  <si>
    <t>Услуги по перешиву взрослой одежды на детскую</t>
  </si>
  <si>
    <t>95.29.11.192</t>
  </si>
  <si>
    <t>Услуги по вставке застежки-молнии</t>
  </si>
  <si>
    <t>95.29.11.193</t>
  </si>
  <si>
    <t>Услуги по изготовлению изделий из меха, бывшего в употреблении</t>
  </si>
  <si>
    <t>95.29.11.194</t>
  </si>
  <si>
    <t>Услуги по глажению одежды</t>
  </si>
  <si>
    <t>95.29.11.195</t>
  </si>
  <si>
    <t>Услуги по художественной штопке одежды</t>
  </si>
  <si>
    <t>95.29.11.200</t>
  </si>
  <si>
    <t>Услуги по ремонту и подгонке/перешиву бытовых текстильных изделий, кроме трикотажных</t>
  </si>
  <si>
    <t>95.29.11.210</t>
  </si>
  <si>
    <t>Услуги по ремонту столового и постельного белья</t>
  </si>
  <si>
    <t>95.29.11.220</t>
  </si>
  <si>
    <t>Услуги по ремонту изделий из натурального и искусственного меха</t>
  </si>
  <si>
    <t>95.29.11.230</t>
  </si>
  <si>
    <t>Услуги по ремонту изделий из натуральной, искусственной кожи и замши</t>
  </si>
  <si>
    <t>95.29.11.240</t>
  </si>
  <si>
    <t>Услуги по ремонту стеганых одеял</t>
  </si>
  <si>
    <t>95.29.11.250</t>
  </si>
  <si>
    <t>Услуги по ремонту изделий текстильной галантереи</t>
  </si>
  <si>
    <t>95.29.11.260</t>
  </si>
  <si>
    <t>Услуги по ремонту чехлов всех видов, тентов</t>
  </si>
  <si>
    <t>95.29.11.270</t>
  </si>
  <si>
    <t>Услуги по ремонту и реставрация кружевных изделий и изделий художественного ткачества</t>
  </si>
  <si>
    <t>95.29.11.280</t>
  </si>
  <si>
    <t>Услуги по ремонту покрывал, штор</t>
  </si>
  <si>
    <t>95.29.11.290</t>
  </si>
  <si>
    <t>Услуги по ремонту и подгонке/перешиву прочих бытовых текстильных изделий, кроме трикотажных</t>
  </si>
  <si>
    <t>95.29.11.300</t>
  </si>
  <si>
    <t>Услуги по обновлению одежды, в том числе трикотажной</t>
  </si>
  <si>
    <t>95.29.11.400</t>
  </si>
  <si>
    <t>Услуги по ремонту трикотажных изделий</t>
  </si>
  <si>
    <t>95.29.11.410</t>
  </si>
  <si>
    <t>Услуги по ремонту верхних трикотажных изделий</t>
  </si>
  <si>
    <t>95.29.11.420</t>
  </si>
  <si>
    <t>Услуги по ремонту бельевых трикотажных изделий</t>
  </si>
  <si>
    <t>95.29.11.430</t>
  </si>
  <si>
    <t>Услуги по ремонту чулочно-носочных, перчаточных изделий</t>
  </si>
  <si>
    <t>95.29.11.440</t>
  </si>
  <si>
    <t>Услуги по ремонту головных уборов</t>
  </si>
  <si>
    <t>95.29.11.450</t>
  </si>
  <si>
    <t>Услуги по ремонту платочно-шарфовых изделий</t>
  </si>
  <si>
    <t>95.29.11.460</t>
  </si>
  <si>
    <t>Услуги по ремонту трикотажных изделий, комбинированных с тканями, искусственной кожей, мехом и др.</t>
  </si>
  <si>
    <t>95.29.11.490</t>
  </si>
  <si>
    <t>Прочие услуги по ремонту трикотажных изделий</t>
  </si>
  <si>
    <t>- ремонт велосипедов, велоколясок, водных велосипедов</t>
  </si>
  <si>
    <t>- услуги по ремонту и обслуживанию музыкальных инструментов, в том числе электронных (кроме органов и исторических музыкальных инструментов);</t>
  </si>
  <si>
    <t>95.29.14.110</t>
  </si>
  <si>
    <t>95.29.14.111</t>
  </si>
  <si>
    <t>Услуги по ремонту туристского снаряжения и инвентаря</t>
  </si>
  <si>
    <t>95.29.14.112</t>
  </si>
  <si>
    <t>Услуги по ремонту скейтов</t>
  </si>
  <si>
    <t>95.29.14.113</t>
  </si>
  <si>
    <t>Услуги по ремонту роликовых коньков и лыжероллеров</t>
  </si>
  <si>
    <t>95.29.14.114</t>
  </si>
  <si>
    <t>Услуги по ремонту, клепка и точка коньков</t>
  </si>
  <si>
    <t>95.29.14.115</t>
  </si>
  <si>
    <t>Услуги по ремонту и установке жестких лыжных креплений</t>
  </si>
  <si>
    <t>95.29.14.116</t>
  </si>
  <si>
    <t>Услуги по ремонту ружей для подводной охоты</t>
  </si>
  <si>
    <t>95.29.14.117</t>
  </si>
  <si>
    <t>Услуги по ремонту рыболовных принадлежностей</t>
  </si>
  <si>
    <t>95.29.14.118</t>
  </si>
  <si>
    <t>Услуги по ремонту оборудования для аквалангистов</t>
  </si>
  <si>
    <t>95.29.14.119</t>
  </si>
  <si>
    <t>Услуги по ремонту и обслуживанию прочего спортивного инвентаря</t>
  </si>
  <si>
    <t>- услуги по ремонту бытовых изделий и оборудования, не включенного в другие группировки, например металлоизделий, осветительных приборов, игрушек, книг и прочих предметов личного потребления и бытовых товаров;</t>
  </si>
  <si>
    <t>- услуги, такие как изготовление металлической галантереи, ключей, номерных знаков, указателей улиц, пластиковое покрытие удостоверений личности</t>
  </si>
  <si>
    <t>- ремонт ручных электрических инструментов, см. 33.12.17;</t>
  </si>
  <si>
    <t>95.29.19.100</t>
  </si>
  <si>
    <t>Услуги по ремонту игрушек</t>
  </si>
  <si>
    <t>95.29.19.110</t>
  </si>
  <si>
    <t>Услуги по ремонту электрических игрушек с питанием от сети</t>
  </si>
  <si>
    <t>95.29.19.120</t>
  </si>
  <si>
    <t>Услуги по ремонту электротехнических игр</t>
  </si>
  <si>
    <t>95.29.19.130</t>
  </si>
  <si>
    <t>Услуги по ремонту заводных механических игрушек</t>
  </si>
  <si>
    <t>95.29.19.140</t>
  </si>
  <si>
    <t>Услуги по ремонту оборудования для детских игр</t>
  </si>
  <si>
    <t>95.29.19.190</t>
  </si>
  <si>
    <t>Услуги по ремонту прочих игрушек, не включенных в другие группировки</t>
  </si>
  <si>
    <t>95.29.19.200</t>
  </si>
  <si>
    <t>95.29.19.211</t>
  </si>
  <si>
    <t>Услуги по ремонту примусов, керосинок, керогазов</t>
  </si>
  <si>
    <t>95.29.19.212</t>
  </si>
  <si>
    <t>Услуги по ремонту бензиновых и газовых зажигалок</t>
  </si>
  <si>
    <t>95.29.19.213</t>
  </si>
  <si>
    <t>Услуги по ремонту замков</t>
  </si>
  <si>
    <t>95.29.19.214</t>
  </si>
  <si>
    <t>Услуги по ремонту и заточке чертежных инструментов</t>
  </si>
  <si>
    <t>95.29.19.215</t>
  </si>
  <si>
    <t>Услуги по ремонту, заточке, шлифовке и правке ножей, ножниц, бритв</t>
  </si>
  <si>
    <t>95.29.19.216</t>
  </si>
  <si>
    <t>Услуги по ремонту, насечке, разводке, заточке пил для поперечной распиловки и лучковых пил</t>
  </si>
  <si>
    <t>95.29.19.217</t>
  </si>
  <si>
    <t>Услуги по ремонту зонтов и футляров к ним</t>
  </si>
  <si>
    <t>95.29.19.218</t>
  </si>
  <si>
    <t>Услуги по ремонту бытовой мебели из металла</t>
  </si>
  <si>
    <t>95.29.19.219</t>
  </si>
  <si>
    <t>Услуги по ремонту сейфов и несгораемых шкафов индивидуального пользования</t>
  </si>
  <si>
    <t>95.29.19.221</t>
  </si>
  <si>
    <t>Услуги по ремонту и изготовлению металлической галантереи, ключей, номерных знаков, указателей улиц</t>
  </si>
  <si>
    <t>95.29.19.222</t>
  </si>
  <si>
    <t>Услуги по ремонту металлической посуды</t>
  </si>
  <si>
    <t>95.29.19.223</t>
  </si>
  <si>
    <t>Услуги по ремонту механизмов для зашторивания</t>
  </si>
  <si>
    <t>95.29.19.224</t>
  </si>
  <si>
    <t>Услуги по ремонту газовых и бензиновых портативных плиток</t>
  </si>
  <si>
    <t>95.29.19.225</t>
  </si>
  <si>
    <t>Услуги по ремонту мясорубок, соковарок и скороварок</t>
  </si>
  <si>
    <t>95.29.19.229</t>
  </si>
  <si>
    <t>Услуги по ремонту прочих металлических предметов хозяйственного назначения</t>
  </si>
  <si>
    <t>95.29.19.300</t>
  </si>
  <si>
    <t>Услуги по ремонту осветительных приборов</t>
  </si>
  <si>
    <t>96.01.12.111</t>
  </si>
  <si>
    <t>Услуги по химической чистке одежды из тканей с содержанием натуральных, синтетических и искусственных волокон</t>
  </si>
  <si>
    <t>96.01.12.112</t>
  </si>
  <si>
    <t>Услуги по химической чистке одежды из тканей с пленочным покрытием</t>
  </si>
  <si>
    <t>96.01.12.113</t>
  </si>
  <si>
    <t>Услуги по химической чистке изделий из тканей на синтепоне</t>
  </si>
  <si>
    <t>96.01.12.114</t>
  </si>
  <si>
    <t>Услуги по химической чистке изделий из натурального меха</t>
  </si>
  <si>
    <t>96.01.12.115</t>
  </si>
  <si>
    <t>Услуги по химической чистке изделий из искусственного меха</t>
  </si>
  <si>
    <t>96.01.12.116</t>
  </si>
  <si>
    <t>Услуги по химической чистке изделий из натуральной замши и замшевой винилискожи</t>
  </si>
  <si>
    <t>96.01.12.117</t>
  </si>
  <si>
    <t>Услуги по химической чистке изделий из овчины и велюра</t>
  </si>
  <si>
    <t>96.01.12.118</t>
  </si>
  <si>
    <t>Услуги по химической чистке изделий из натуральной кожи и винилискожи</t>
  </si>
  <si>
    <t>96.01.12.119</t>
  </si>
  <si>
    <t>Услуги по химической чистке изделий, комбинированных из натуральной кожи и винилискожи, натурального и искусственного меха, натуральной замши и замшевой винилискожи</t>
  </si>
  <si>
    <t>96.01.12.121</t>
  </si>
  <si>
    <t>Услуги по химической чистке трикотажных изделий</t>
  </si>
  <si>
    <t>96.01.12.122</t>
  </si>
  <si>
    <t>Услуги по химической чистке головных уборов из велюра, замши, фетра</t>
  </si>
  <si>
    <t>96.01.12.123</t>
  </si>
  <si>
    <t>Услуги по химической чистке головных уборов из натурального и искусственного меха</t>
  </si>
  <si>
    <t>96.01.12.124</t>
  </si>
  <si>
    <t>Услуги по химической чистке головных уборов из шерсти, пуха и других материалов</t>
  </si>
  <si>
    <t>96.01.12.125</t>
  </si>
  <si>
    <t>Услуги по химической чистке изделий из декоративных тканей на основе смеси из искусственных волокон</t>
  </si>
  <si>
    <t>96.01.12.126</t>
  </si>
  <si>
    <t>Услуги по химической чистке изделий из нетканых материалов</t>
  </si>
  <si>
    <t>96.01.12.127</t>
  </si>
  <si>
    <t>Услуги по химической чистке шерстяных, хлопчатобумажных одеял и пледов</t>
  </si>
  <si>
    <t>96.01.12.128</t>
  </si>
  <si>
    <t>Услуги по химической чистке ватных одеял</t>
  </si>
  <si>
    <t>96.01.12.129</t>
  </si>
  <si>
    <t>Услуги по химической чистке ковров и ковровых изделий</t>
  </si>
  <si>
    <t>96.01.12.131</t>
  </si>
  <si>
    <t>Услуги по химической чистке мягких игрушек</t>
  </si>
  <si>
    <t>96.01.12.132</t>
  </si>
  <si>
    <t>Услуги по химической чистке зонтов</t>
  </si>
  <si>
    <t>96.01.12.133</t>
  </si>
  <si>
    <t>Услуги по химической чистке платков, шарфов, перчаток, варежек, галстуков, косынок из различных материалов</t>
  </si>
  <si>
    <t>96.01.12.134</t>
  </si>
  <si>
    <t>Услуги по химической чистке спальных мешков из различных материалов</t>
  </si>
  <si>
    <t>96.01.12.135</t>
  </si>
  <si>
    <t>Услуги по химической чистке спецодежды</t>
  </si>
  <si>
    <t>96.01.12.136</t>
  </si>
  <si>
    <t>Услуги по химической чистке изделий из ворсовых тканей</t>
  </si>
  <si>
    <t>96.01.12.137</t>
  </si>
  <si>
    <t>Услуги по химической чистке гобеленов</t>
  </si>
  <si>
    <t>96.01.12.138</t>
  </si>
  <si>
    <t>Услуги по химической чистке гардинно-тюлевых изделий</t>
  </si>
  <si>
    <t>96.01.12.139</t>
  </si>
  <si>
    <t>Услуги по химической чистке перо-пуховых изделий</t>
  </si>
  <si>
    <t>96.01.12.141</t>
  </si>
  <si>
    <t>Услуги по химической чистке мебели и ковров на дому</t>
  </si>
  <si>
    <t>96.01.12.142</t>
  </si>
  <si>
    <t>Срочная химчистка одежды и выведение пятен</t>
  </si>
  <si>
    <t>96.01.12.143</t>
  </si>
  <si>
    <t>Услуги по химической чистке одежды методом самообслуживания</t>
  </si>
  <si>
    <t>96.01.12.144</t>
  </si>
  <si>
    <t>Услуги по химической чистке чехлов для сидений автомобиля</t>
  </si>
  <si>
    <t>96.01.12.145</t>
  </si>
  <si>
    <t>Услуги по аквачистке</t>
  </si>
  <si>
    <t>96.01.12.200</t>
  </si>
  <si>
    <t>Прочие услуги при химической чистке</t>
  </si>
  <si>
    <t>96.01.12.211</t>
  </si>
  <si>
    <t>Услуги по противомолевой обработке изделий после химической чистки</t>
  </si>
  <si>
    <t>96.01.12.212</t>
  </si>
  <si>
    <t>Услуги по антистатической обработке</t>
  </si>
  <si>
    <t>96.01.12.213</t>
  </si>
  <si>
    <t>Услуги по водоотталкивающей пропитке спецодежды и других изделий из брезента</t>
  </si>
  <si>
    <t>96.01.12.214</t>
  </si>
  <si>
    <t>Услуги по аппретированию складок брюк и юбок для придания устойчивой формы</t>
  </si>
  <si>
    <t>96.01.12.215</t>
  </si>
  <si>
    <t>Услуги по аппретированию одежды после мокрой обработки и крашения</t>
  </si>
  <si>
    <t>96.01.12.216</t>
  </si>
  <si>
    <t>Услуги по аппретированию изделий из натуральной замши и овчины</t>
  </si>
  <si>
    <t>96.01.12.217</t>
  </si>
  <si>
    <t>Услуги по аппретированию ковров после химической чистки</t>
  </si>
  <si>
    <t>96.01.12.218</t>
  </si>
  <si>
    <t>Услуги по расчесыванию натуральных и искусственных мехов после химчистки</t>
  </si>
  <si>
    <t>96.01.12.219</t>
  </si>
  <si>
    <t>Услуги по замене наперников при химической чистке перо-пуховых изделий</t>
  </si>
  <si>
    <t>96.01.12.221</t>
  </si>
  <si>
    <t>Услуги по растяжке пуховых платков после химической чистки</t>
  </si>
  <si>
    <t>96.01.12.222</t>
  </si>
  <si>
    <t>Услуги по восстановлению формы и размеров трикотажных изделий из шерстяной и полушерстяной пряжи, деформированных после стирки в домашних условиях</t>
  </si>
  <si>
    <t>96.01.12.223</t>
  </si>
  <si>
    <t>Услуги по восстановлению первоначальных форм и размеров мужских головных уборов из фетра, велюра и замши</t>
  </si>
  <si>
    <t>96.01.12.224</t>
  </si>
  <si>
    <t>Услуги по отпарыванию и пришиванию пуговиц, меховых воротников на изделиях, сдаваемых в химическую чистку</t>
  </si>
  <si>
    <t>96.01.12.225</t>
  </si>
  <si>
    <t>Услуги по текущему ремонту одежды после химчистки и крашения</t>
  </si>
  <si>
    <t>96.01.12.226</t>
  </si>
  <si>
    <t>Услуги по глажению изделий после химической чистки методом самообслуживания</t>
  </si>
  <si>
    <t>96.01.12.227</t>
  </si>
  <si>
    <t>Услуги по декатированию швейных материалов</t>
  </si>
  <si>
    <t>96.01.12.228</t>
  </si>
  <si>
    <t>Услуги по реставрации ковровых изделий</t>
  </si>
  <si>
    <t>96.01.12.229</t>
  </si>
  <si>
    <t>Услуги по бактерицидной обработке изделий</t>
  </si>
  <si>
    <t>96.01.12.231</t>
  </si>
  <si>
    <t>Услуги по огнезащитной обработке изделий</t>
  </si>
  <si>
    <t>96.01.12.232</t>
  </si>
  <si>
    <t>Услуги по дезодорации одежды</t>
  </si>
  <si>
    <t>96.01.12.233</t>
  </si>
  <si>
    <t>Услуги по грязеотталкивающей обработке поверхности ковров и ковровых изделий</t>
  </si>
  <si>
    <t>96.01.12.234</t>
  </si>
  <si>
    <t>Услуги по обработке латексом изнанки ковров и ковровых изделий</t>
  </si>
  <si>
    <t>96.01.12.235</t>
  </si>
  <si>
    <t>Услуги по отбеливанию пряжи и гардинно-тюлевых изделий</t>
  </si>
  <si>
    <t>96.01.12.236</t>
  </si>
  <si>
    <t>Услуги по обновлению изделий из натуральной кожи покрывного крашения</t>
  </si>
  <si>
    <t>96.01.12.237</t>
  </si>
  <si>
    <t>Услуги по импрегнированию изделий из велюра и замши</t>
  </si>
  <si>
    <t>96.01.14.111</t>
  </si>
  <si>
    <t>Услуги по крашению текстильных и трикотажных изделий из натуральных волокон</t>
  </si>
  <si>
    <t>96.01.14.112</t>
  </si>
  <si>
    <t>Услуги по крашению изделий с наличием синтетических волокон</t>
  </si>
  <si>
    <t>96.01.14.113</t>
  </si>
  <si>
    <t>Услуги по крашению изделий из искусственного меха</t>
  </si>
  <si>
    <t>96.01.14.114</t>
  </si>
  <si>
    <t>Услуги по крашению изделий из натурального меха и замши</t>
  </si>
  <si>
    <t>96.01.14.115</t>
  </si>
  <si>
    <t>Услуги по крашению овчины</t>
  </si>
  <si>
    <t>96.01.14.116</t>
  </si>
  <si>
    <t>Услуги по крашению изделий из тканей с пленочным покрытием</t>
  </si>
  <si>
    <t>96.01.14.117</t>
  </si>
  <si>
    <t>Услуги по крашению изделий из ворсовых и лицевых кож</t>
  </si>
  <si>
    <t>96.01.14.119</t>
  </si>
  <si>
    <t>Услуги по крашению прочих изделий</t>
  </si>
  <si>
    <t>96.01.19.111</t>
  </si>
  <si>
    <t>Услуги по стирке белья в прачечной самообслуживания</t>
  </si>
  <si>
    <t>96.01.19.112</t>
  </si>
  <si>
    <t>Услуги по стирке белья в прачечной самообслуживания персоналом прачечной</t>
  </si>
  <si>
    <t>96.01.19.113</t>
  </si>
  <si>
    <t>Услуги по сушке и глажению белья в прачечной самообслуживания</t>
  </si>
  <si>
    <t>96.01.19.114</t>
  </si>
  <si>
    <t>Услуги по срочной стирке белья</t>
  </si>
  <si>
    <t>96.01.19.115</t>
  </si>
  <si>
    <t>Услуги по стирке прямого хлопчатобумажного и льняного белья</t>
  </si>
  <si>
    <t>96.01.19.116</t>
  </si>
  <si>
    <t>Услуги по стирке фасонного хлопчатобумажного и льняного белья</t>
  </si>
  <si>
    <t>96.01.19.117</t>
  </si>
  <si>
    <t>Услуги по стирке верхних мужских сорочек</t>
  </si>
  <si>
    <t>96.01.19.118</t>
  </si>
  <si>
    <t>Услуги по антистатической обработке верхних мужских сорочек</t>
  </si>
  <si>
    <t>96.01.19.119</t>
  </si>
  <si>
    <t>Услуги по дезодорации верхних мужских сорочек</t>
  </si>
  <si>
    <t>96.01.19.121</t>
  </si>
  <si>
    <t>Услуги по стирке изделий из искусственных, синтетических и смешанных тканей</t>
  </si>
  <si>
    <t>96.01.19.122</t>
  </si>
  <si>
    <t>Услуги по стирке стеганых одеял</t>
  </si>
  <si>
    <t>96.01.19.123</t>
  </si>
  <si>
    <t>Услуги по стирке чехлов для сидений автомобилей, чехлов для мебели и др.</t>
  </si>
  <si>
    <t>96.01.19.124</t>
  </si>
  <si>
    <t>Услуги по стирке спецодежды</t>
  </si>
  <si>
    <t>96.01.19.125</t>
  </si>
  <si>
    <t>Услуги по стирке белья с различными пятнами, требующая особого режима обслуживания</t>
  </si>
  <si>
    <t>96.01.19.126</t>
  </si>
  <si>
    <t>Услуги по ароматизации белья после стирки</t>
  </si>
  <si>
    <t>96.01.19.127</t>
  </si>
  <si>
    <t>Услуги по дезинфекции белья</t>
  </si>
  <si>
    <t>96.01.19.128</t>
  </si>
  <si>
    <t>Услуги по изготовлению меток для белья</t>
  </si>
  <si>
    <t>96.01.19.129</t>
  </si>
  <si>
    <t>Услуги по текущему ремонту белья и верхних мужских сорочек</t>
  </si>
  <si>
    <t>96.01.19.131</t>
  </si>
  <si>
    <t>Услуги по пришиванию меток к белью и прием белья в стирку</t>
  </si>
  <si>
    <t>96.01.19.132</t>
  </si>
  <si>
    <t>Услуги по приему белья в стирку на дому у заказчика и доставка белья после стирки</t>
  </si>
  <si>
    <t>96.01.19.139</t>
  </si>
  <si>
    <t>Прочие услуги прачечных</t>
  </si>
  <si>
    <t>- услуги по бритью и подравниванию бороды;</t>
  </si>
  <si>
    <t>- пастижерные услуги</t>
  </si>
  <si>
    <t>96.02.13.111</t>
  </si>
  <si>
    <t>Услуги по простому и сложному гриму лица, макияж</t>
  </si>
  <si>
    <t>96.02.13.112</t>
  </si>
  <si>
    <t>Услуги по окраске бровей и ресниц, коррекции формы бровей, наращиванию ресниц, завивке ресниц</t>
  </si>
  <si>
    <t>96.02.13.113</t>
  </si>
  <si>
    <t>Услуги по косметическим маскам по уходу за кожей лица и шеи с применением косметических средств</t>
  </si>
  <si>
    <t>96.02.13.114</t>
  </si>
  <si>
    <t>Услуги по гигиеническому массажу лица и шеи, включая эстетический, стимулирующий, дренажный, аппаратный массаж, СПА-массаж</t>
  </si>
  <si>
    <t>96.02.13.115</t>
  </si>
  <si>
    <t>Услуги по косметическому комплексному уходу за кожей лица и шеи</t>
  </si>
  <si>
    <t>96.02.13.116</t>
  </si>
  <si>
    <t>Услуги по косметическому татуажу, пирсингу</t>
  </si>
  <si>
    <t>96.02.13.117</t>
  </si>
  <si>
    <t>Гигиеническая чистка лица</t>
  </si>
  <si>
    <t>96.02.13.120</t>
  </si>
  <si>
    <t>Услуги по маникюру</t>
  </si>
  <si>
    <t>- услуги по гигиеническому маникюру с покрытием и без покрытия ногтей лаком;</t>
  </si>
  <si>
    <t>- услуги по комплексному уходу за кожей кистей рук;</t>
  </si>
  <si>
    <t>- услуги по наращиванию ногтей:</t>
  </si>
  <si>
    <t>- прочие услуги по маникюру</t>
  </si>
  <si>
    <t>96.02.13.130</t>
  </si>
  <si>
    <t>Услуги по педикюру</t>
  </si>
  <si>
    <t>- услуги по гигиеническому педикюру с покрытием и без покрытия ногтей лаком;</t>
  </si>
  <si>
    <t>- услуги по комплексному уходу за кожей стоп;</t>
  </si>
  <si>
    <t>- услуги по наращиванию ногтей;</t>
  </si>
  <si>
    <t>- прочие услуги по педикюру</t>
  </si>
  <si>
    <t>96.02.19.110</t>
  </si>
  <si>
    <t>96.02.19.111</t>
  </si>
  <si>
    <t>Услуги по СПА-уходу по телу, включая гигиенические, релаксирующие, эстетические методы с использованием косметических средств, природных и преформированных факторов воздействия</t>
  </si>
  <si>
    <t>96.02.19.112</t>
  </si>
  <si>
    <t>Услуги по косметическому комплексному уходу за кожей тела, удалению волос с помощью косметических средств</t>
  </si>
  <si>
    <t>- услуги по содержанию и обслуживанию кладбищ, уходу за могилами и местами захоронения, в том числе воинских;</t>
  </si>
  <si>
    <t>96.03.11.100</t>
  </si>
  <si>
    <t>Услуги по захоронению</t>
  </si>
  <si>
    <t>96.03.11.200</t>
  </si>
  <si>
    <t>Услуги крематориев</t>
  </si>
  <si>
    <t>96.03.11.300</t>
  </si>
  <si>
    <t>Услуги по содержанию и обслуживанию кладбищ, уходу за могилами и местами захоронения</t>
  </si>
  <si>
    <t>- установку освещения, устройство пешеходных дорожек, посадка зеленых насаждений, см. 81.30.10</t>
  </si>
  <si>
    <t>96.03.11.311</t>
  </si>
  <si>
    <t>Услуги по установке, снятию окраски надмогильных сооружений</t>
  </si>
  <si>
    <t>96.03.11.312</t>
  </si>
  <si>
    <t>Услуги по нанесению надписей на памятниках, мраморных досках, крепление фотографий на памятниках, высечке барельефов, выполнение графических портретов на памятниках, скульптурные работы и т.п.</t>
  </si>
  <si>
    <t>96.03.11.313</t>
  </si>
  <si>
    <t>Услуги по установке и ремонту ограды, памятных знаков</t>
  </si>
  <si>
    <t>96.03.11.314</t>
  </si>
  <si>
    <t>Услуги по уходу за могилой</t>
  </si>
  <si>
    <t>96.03.11.315</t>
  </si>
  <si>
    <t>Услуги по сооружению склепов и мемориальных комплексов</t>
  </si>
  <si>
    <t>96.03.11.316</t>
  </si>
  <si>
    <t>Услуги по изготовлению надгробных сооружений из различных материалов и их реставрация</t>
  </si>
  <si>
    <t>96.03.11.319</t>
  </si>
  <si>
    <t>Прочие услуги по захоронению и кремации</t>
  </si>
  <si>
    <t>96.03.12.111</t>
  </si>
  <si>
    <t>Услуги приемщика заказов службы по организации похорон</t>
  </si>
  <si>
    <t>96.03.12.112</t>
  </si>
  <si>
    <t>Услуги по подаче объявлений, некролога, составление текстов траурной речи, оповещение родственников</t>
  </si>
  <si>
    <t>96.03.12.113</t>
  </si>
  <si>
    <t>Услуги по прокату зала и его оформление для проведения гражданской панихиды, обряда поминания</t>
  </si>
  <si>
    <t>96.03.12.114</t>
  </si>
  <si>
    <t>Услуги организатора ритуала по похоронам</t>
  </si>
  <si>
    <t>96.03.12.115</t>
  </si>
  <si>
    <t>Услуги по организации похорон</t>
  </si>
  <si>
    <t>96.03.12.116</t>
  </si>
  <si>
    <t>Услуги по бальзамированию трупа</t>
  </si>
  <si>
    <t>96.03.12.117</t>
  </si>
  <si>
    <t>Услуги по санитарной и косметической обработке трупа</t>
  </si>
  <si>
    <t>96.03.12.118</t>
  </si>
  <si>
    <t>Услуги по предпохоронному сохранению тел умерших</t>
  </si>
  <si>
    <t>96.03.12.119</t>
  </si>
  <si>
    <t>Услуги по перевозке тела (останков умершего на кладбище (крематорий)</t>
  </si>
  <si>
    <t>96.03.12.121</t>
  </si>
  <si>
    <t>Услуги по проведению эксгумации, транспортировка и перезахоронение останков</t>
  </si>
  <si>
    <t>96.03.12.122</t>
  </si>
  <si>
    <t>Услуги по пошиву, изготовлению и прокату похоронных принадлежностей</t>
  </si>
  <si>
    <t>96.03.12.123</t>
  </si>
  <si>
    <t>Услуги по изготовлению траурных венков, искусственных цветов, гирлянд</t>
  </si>
  <si>
    <t>96.03.12.129</t>
  </si>
  <si>
    <t>Прочие услуги похоронных бюро</t>
  </si>
  <si>
    <t>- услуги в области физкультурно-оздоровительной деятельности, такие как предоставляемые банями, душевыми, саунами и парными, соляриями, водолечебницами, салонами для сбавления веса и похудения, массажными салонами (за исключением лечебного массажа) и т.п.</t>
  </si>
  <si>
    <t>- услуги клубов фитнеса и бодибилдинга, см. 93.13.10</t>
  </si>
  <si>
    <t>- граверные работы по металлу, стеклу, фарфору, дереву, керамике, кроме ювелирных изделий по индивидуальному заказу населения - услуги по ремонту и изготовлению гончарных изделий по индивидуальному заказу населения;</t>
  </si>
  <si>
    <t>- нарезка стекла и зеркал, художественной обработке стекла по индивидуальному заказу населения;</t>
  </si>
  <si>
    <t>- услуги по изготовлению с/х инвентаря из материала заказчика по индивидуальному заказу населения;</t>
  </si>
  <si>
    <t>96.09.19.111</t>
  </si>
  <si>
    <t>Услуги справочно-информационной службы по оказанию услуг населению по заполнению бланков, написанию заявлений, снятию копий по индивидуальному заказу населения</t>
  </si>
  <si>
    <t>96.09.19.112</t>
  </si>
  <si>
    <t>Услуги справочно-информационной службы по приему в расклейку объявлений</t>
  </si>
  <si>
    <t>96.09.19.113</t>
  </si>
  <si>
    <t>Услуги копировально-множительные по индивидуальному заказу населения</t>
  </si>
  <si>
    <t>96.09.19.114</t>
  </si>
  <si>
    <t>Услуги посреднические на информацию о финансовых, экономических, промышленных и иных данных по индивидуальному заказу населения</t>
  </si>
  <si>
    <t>96.09.19.115</t>
  </si>
  <si>
    <t>Услуги по оборудованию квартир (навеска карнизов, картин, вешалок, зеркал и др. предметов)</t>
  </si>
  <si>
    <t>96.09.19.116</t>
  </si>
  <si>
    <t>Услуги по стирке и глажению белья на дому у заказчика</t>
  </si>
  <si>
    <t>96.09.19.117</t>
  </si>
  <si>
    <t>Услуги брачных агентств, службы знакомств</t>
  </si>
  <si>
    <t>96.09.19.118</t>
  </si>
  <si>
    <t>Услуги по графологическим или генеалогическим исследованиям</t>
  </si>
  <si>
    <t>96.09.19.119</t>
  </si>
  <si>
    <t>Услуги астрологов, хиромантов и спиритов</t>
  </si>
  <si>
    <t>96.09.19.121</t>
  </si>
  <si>
    <t>Услуги наемных писателей</t>
  </si>
  <si>
    <t>96.09.19.122</t>
  </si>
  <si>
    <t>Услуги салонов татуировок, салонов пирсинга</t>
  </si>
  <si>
    <t>96.09.19.123</t>
  </si>
  <si>
    <t>Услуги носильщиков, чистильщиков обуви и помощников на автомобильных стоянках</t>
  </si>
  <si>
    <t>96.09.19.124</t>
  </si>
  <si>
    <t>Услуги платных туалетов</t>
  </si>
  <si>
    <t>96.09.19.125</t>
  </si>
  <si>
    <t>Услуги по вспашке огородов, распиловке дров по индивидуальному заказу населения</t>
  </si>
  <si>
    <t>96.09.19.126</t>
  </si>
  <si>
    <t>96.09.19.127</t>
  </si>
  <si>
    <t>Услуги по ремонту и изготовлению гончарных изделий по индивидуальному заказу населения</t>
  </si>
  <si>
    <t>96.09.19.128</t>
  </si>
  <si>
    <t>Нарезке стекла и зеркал, художественной обработке стекла по индивидуальному заказу населения</t>
  </si>
  <si>
    <t>96.09.19.129</t>
  </si>
  <si>
    <t>Услуги по изготовлению с/х инвентаря из материала заказчика по индивидуальному заказу населения</t>
  </si>
  <si>
    <t>96.09.19.139</t>
  </si>
  <si>
    <t>Прочие персональные услуги, не включенные в другие группировки</t>
  </si>
  <si>
    <t>401Q</t>
  </si>
  <si>
    <t>Пломбировочные материалы</t>
  </si>
  <si>
    <t>308B</t>
  </si>
  <si>
    <t>Генераторы</t>
  </si>
  <si>
    <t>Электродвигатели</t>
  </si>
  <si>
    <t>401Y</t>
  </si>
  <si>
    <t>Данные из утвержденной инвестиционной программы</t>
  </si>
  <si>
    <t>статус ИПР</t>
  </si>
  <si>
    <t>наименование инвестиционного проекта (группы инвестиционных проектов)</t>
  </si>
  <si>
    <t>идентификатор инвестиционного проекта</t>
  </si>
  <si>
    <t>год начала  реализации инвестиционного проекта</t>
  </si>
  <si>
    <t>год окончания реализации инвестиционного проекта</t>
  </si>
  <si>
    <t>оценка полной стоимости инвестиционного проекта в прогнозных ценах соответствующих лет, млн. руб. (с НДС)</t>
  </si>
  <si>
    <t>остаток финансирования капитальных вложений в прогнозных ценах (на момент начала года плана закупки), млн. руб. (с НДС)</t>
  </si>
  <si>
    <t>технологическое присоединение (Да/Нет)</t>
  </si>
  <si>
    <t>ОК</t>
  </si>
  <si>
    <t>ОЗК</t>
  </si>
  <si>
    <t>КПО</t>
  </si>
  <si>
    <t>ЗЦ КПО</t>
  </si>
  <si>
    <t>ЗЦ ПО</t>
  </si>
  <si>
    <t>СЦ</t>
  </si>
  <si>
    <t>ПО</t>
  </si>
  <si>
    <t>Условная единица</t>
  </si>
  <si>
    <t>Сведения по разделу «Данные из утвержденной инвестиционной программы» заполняются в строгом соответствии с утвержденной ИПР при наличии в утвержденной ИПР соответствующего проекта. При этом, в настоящей графе должно быть укзаано значение "Утвержденная ИПР". В случае отсутствия проекта в утвержденной ИПР, в настоящей графе указывается значение "Корректировка ИПР"</t>
  </si>
  <si>
    <t>Сведения по разделу «Данные из утвержденной инвестиционной программы» заполняются в строгом соответствии с утвержденной ИПР при наличии в утвержденной ИПР соответствующего проекта. В случае отсутствия проекта в утвержденной ИПР, сведения отражаются в соответствии со скорректированной ИПР.</t>
  </si>
  <si>
    <t>Примечание</t>
  </si>
  <si>
    <t>Графа предназначена для отражений примечаний, в том числе относящихся к сведениям по ИПР.</t>
  </si>
  <si>
    <t>Планируемая дата размещения извещения о начале закупочной процедуры/заключения договора у ЕП (ЗПП)
(чч.мм.гггг)</t>
  </si>
  <si>
    <t>Планируемая дата подведения итогов по закупочной процедуре/заключения договора у ЕП (ЗПП)
(чч.мм.гггг)</t>
  </si>
  <si>
    <t>В графе отражается информация о планируемом организаторе закупочной процедуры. Графа заполняется в соответствии со списком возможных значений.</t>
  </si>
  <si>
    <t>В графе отражается информация о виде закупки (электронная/неэлектронная). Графа заполняется в соответствии со списком возможных значений.</t>
  </si>
  <si>
    <t>Планируемая дата размещения извещения о начале закупочной процедуры/заключения договора у ЕП (ЗПП) (чч.мм.гггг)</t>
  </si>
  <si>
    <t>Формат отражения данных - "чч.мм.гггг". Плановая дата объявления закупочной процедуры/заключения договора у ЕП (ЗПП) должна быть не ранее 01.01.2019. В качестве плановой даты официального объявления о начале закупочных процедур/заключения договора у ЕП (ЗПП) рекомендуется использовать последний день месяца в котором планируется объявление закупочной процедуры/заключение договора у ЕП (ЗПП).</t>
  </si>
  <si>
    <t>Планируемая дата подведения итогов по закупочной процедуре/заключения договора у ЕП (ЗПП) (чч.мм.гггг)</t>
  </si>
  <si>
    <t xml:space="preserve">Графа заполняется в соответствии со списком возможных значений. Определение планируемого способа закупки осуществляется в соответствии с требованиями Стандарта, при этом в настоящей графе указывается соответствующее обозначение способа закупки:
ООК – открытый конкурс;
ОА – открытый аукцион;
ОЗП – открытый запрос предложений;
ОЗК – открытый запрос котировок;
КПО – конкурентный предварительный отбор;
ПО – предварительный отбор;
ЗЦ КПО – запрос цен по результатам конкурентного предварительного отбора;
ЗЦ ПО – запрос цен по результатам предварительного отбора;
СЦ – сравнение цен;
ЕП – закупка у единственного поставщика (исполнителя, подрядчика);
ЗПП – закупка, путем участия в процедурах, организованных продавцами продукции.
</t>
  </si>
  <si>
    <t>В графе отражается информация о принадлежности закупки к виду деятельности в соответствии с утвержденными программами:
1 - новое строительство;
2 - реконструкция и техперевооружение;
3 - энергоремонтное (ремонтное) производство, техническое обслуживание
4 - ИТ-Закупки;
5 - НИОКР;
6 - консультационные услуги;
7 - прочие закупки.
Графа заполняется в соответствии со списком возможных значений.</t>
  </si>
  <si>
    <t>Объёмы оплаты долгосрочного договора по годам, тыс. рублей с НДС</t>
  </si>
  <si>
    <t>27.1*</t>
  </si>
  <si>
    <t>В графе отражается планируемая начальная (предельная) цена лота по извещению/уведомлению с учетом требованиия об округлении цены в меньшую сторону до целых рублей для конкурентных способов закупки. Формат данных - тысяча рублей без учета НДС.</t>
  </si>
  <si>
    <t>В графе отражается планируемая начальная (предельная) цена лота по извещению/уведомлению. Формат данных - тысяча рублей с учетом НДС.</t>
  </si>
  <si>
    <t>В графе отражается планируемая сумма финансирования договора в 2022 году, заключенного по результатам закупочной процедуры, тыс. руб. с учетом НДС</t>
  </si>
  <si>
    <t>В графе отражается планируемая сумма финансирования договора в 2023 году, заключенного по результатам закупочной процедуры, тыс. руб. с учетом НДС</t>
  </si>
  <si>
    <t>11.01.10.129</t>
  </si>
  <si>
    <t>11.01.10.621</t>
  </si>
  <si>
    <t>11.03.10.112</t>
  </si>
  <si>
    <t>11.05.10.140</t>
  </si>
  <si>
    <t>Бензин автомобильный с октановым числом не менее 80, но не более 92 по исследовательскому методу</t>
  </si>
  <si>
    <t>Бензин автомобильный с октановым числом не менее 80, но не более 92 по исследовательскому методу вне классов</t>
  </si>
  <si>
    <t>Бензин автомобильный с октановым числом не менее 80, но не более 92 по исследовательскому методу экологического класса К2</t>
  </si>
  <si>
    <t>Бензин автомобильный с октановым числом не менее 80, но не более 92 по исследовательскому методу экологического класса КЗ</t>
  </si>
  <si>
    <t>Бензин автомобильный с октановым числом не менее 80, но не более 92 по исследовательскому методу экологического класса К4</t>
  </si>
  <si>
    <t>Бензин автомобильный с октановым числом не менее 80, но не более 92 по исследовательскому методу экологического класса К5</t>
  </si>
  <si>
    <t>Уайт-спирит</t>
  </si>
  <si>
    <t>19.20.23.120</t>
  </si>
  <si>
    <t>Бензины специальные</t>
  </si>
  <si>
    <t>19.20.23.121</t>
  </si>
  <si>
    <t>19.20.23.122</t>
  </si>
  <si>
    <t>Бензин газовый стабильный</t>
  </si>
  <si>
    <t>19.20.23.129</t>
  </si>
  <si>
    <t>Бензины специальные прочие</t>
  </si>
  <si>
    <t>19.20.25.113</t>
  </si>
  <si>
    <t>Топливо для реактивных двигателей летательных аппаратов с дозвуковой скоростью полета марки РТ</t>
  </si>
  <si>
    <t>19.20.26.110</t>
  </si>
  <si>
    <t>Топливо газотурбинное</t>
  </si>
  <si>
    <t>19.20.26.190</t>
  </si>
  <si>
    <t>Газойли прочие</t>
  </si>
  <si>
    <t>19.20.27.111</t>
  </si>
  <si>
    <t>19.20.27.119</t>
  </si>
  <si>
    <t>Топливо нефтяное дистиллятное прочее, не включенное в другие группировки</t>
  </si>
  <si>
    <t>19.20.29.100</t>
  </si>
  <si>
    <t>Масла нефтяные смазочные</t>
  </si>
  <si>
    <t>Масла моторные (универсальные, карбюраторные, дизельные, для авиационных поршневых двигателей)</t>
  </si>
  <si>
    <t>Масла универсальные</t>
  </si>
  <si>
    <t>Масла карбюраторные</t>
  </si>
  <si>
    <t>Масла дизельные для авиационных поршневых двигателей</t>
  </si>
  <si>
    <t>Масла трансмиссионные</t>
  </si>
  <si>
    <t>Масла компрессорные</t>
  </si>
  <si>
    <t>Масла турбинные</t>
  </si>
  <si>
    <t>Масла антикоррозионные и электроизоляционные</t>
  </si>
  <si>
    <t>19.20.29.171</t>
  </si>
  <si>
    <t>19.20.29.172</t>
  </si>
  <si>
    <t>Масла базовые</t>
  </si>
  <si>
    <t>19.20.29.200</t>
  </si>
  <si>
    <t>Пластичные смазки</t>
  </si>
  <si>
    <t>19.20.29.220</t>
  </si>
  <si>
    <t>19.20.29.230</t>
  </si>
  <si>
    <t>19.20.29.290</t>
  </si>
  <si>
    <t>19.20.42.129</t>
  </si>
  <si>
    <t>Битумы нефтяные прочие</t>
  </si>
  <si>
    <t>22.29.29.120</t>
  </si>
  <si>
    <t>Устройства пломбировочные индикаторные (пломбы индикаторные, пломбы контрольные) из пластика</t>
  </si>
  <si>
    <t>22.29.29.121</t>
  </si>
  <si>
    <t>Устройства пломбировочные индикаторные (пломбы индикаторные, пломбы контрольные) из пластика без применения технологии ГЛОНАСС</t>
  </si>
  <si>
    <t>22.29.29.122</t>
  </si>
  <si>
    <t>Устройства пломбировочные индикаторные (пломбы индикаторные, пломбы контрольные) из пластика на основе технологии ГЛОНАСС с электронным блоком многоразового применения</t>
  </si>
  <si>
    <t>25.11.23.150</t>
  </si>
  <si>
    <t>Замки из недрагоценных металлов</t>
  </si>
  <si>
    <t>- устройства запорно-пломбировочные из металла</t>
  </si>
  <si>
    <t>25.72.12.130</t>
  </si>
  <si>
    <t>Устройства пломбировочные (пломбы) из металла</t>
  </si>
  <si>
    <t>25.72.12.131</t>
  </si>
  <si>
    <t>Устройства пломбировочные силовые (устройства запорно-пломбировочные) из металла без применения технологии ГЛОНАСС</t>
  </si>
  <si>
    <t>25.72.12.132</t>
  </si>
  <si>
    <t>Устройства пломбировочные индикаторные (пломбы индикаторные, пломбы контрольные) из металла без применения технологии ГЛОНАСС</t>
  </si>
  <si>
    <t>25.72.12.133</t>
  </si>
  <si>
    <t>Устройства пломбировочные из металла, функционирующие на основе технологии ГЛОНАСС с электронным блоком многоразового применения</t>
  </si>
  <si>
    <t>25.72.12.139</t>
  </si>
  <si>
    <t>Устройства пломбировочные прочие из металла</t>
  </si>
  <si>
    <t>25.99.21.190</t>
  </si>
  <si>
    <t>Изделия металлические для хранения ценностей и документов прочие, не включенные в другие группировки</t>
  </si>
  <si>
    <t>Арматура трубопроводная (арматура) (краны, клапаны и прочие)</t>
  </si>
  <si>
    <t>Арматура (краны, клапаны и другая аналогичная арматура) для трубопроводов, сосудов, котлов, цистерн, баков и аналогичных емкостей</t>
  </si>
  <si>
    <t>Арматура регулирующая, обратная, предохранительная, распределительно-смесительная, разделительная, комбинированная, клапаны редукционные</t>
  </si>
  <si>
    <t>Арматура регулирующая</t>
  </si>
  <si>
    <t>28.14.11.121</t>
  </si>
  <si>
    <t>28.14.11.122</t>
  </si>
  <si>
    <t>Регуляторы давления, регуляторы температуры, регуляторы уровня и другие регуляторы</t>
  </si>
  <si>
    <t>28.14.11.129</t>
  </si>
  <si>
    <t>Арматура регулирующая прочая</t>
  </si>
  <si>
    <t>Арматура обратная</t>
  </si>
  <si>
    <t>28.14.11.131</t>
  </si>
  <si>
    <t>28.14.11.132</t>
  </si>
  <si>
    <t>Затворы обратные</t>
  </si>
  <si>
    <t>Арматура предохранительная</t>
  </si>
  <si>
    <t>28.14.11.141</t>
  </si>
  <si>
    <t>28.14.11.142</t>
  </si>
  <si>
    <t>Блоки предохранительных клапанов</t>
  </si>
  <si>
    <t>28.14.11.143</t>
  </si>
  <si>
    <t>Импульсно-предохранительные устройства</t>
  </si>
  <si>
    <t>28.14.11.144</t>
  </si>
  <si>
    <t>Мембранно-разрывные устройства</t>
  </si>
  <si>
    <t>28.14.11.150</t>
  </si>
  <si>
    <t>Арматура фазоразделительная</t>
  </si>
  <si>
    <t>28.14.11.151</t>
  </si>
  <si>
    <t>Конденсатоотводчики</t>
  </si>
  <si>
    <t>28.14.11.152</t>
  </si>
  <si>
    <t>Воздухоотводчики</t>
  </si>
  <si>
    <t>28.14.11.160</t>
  </si>
  <si>
    <t>Арматура распределительно-смесительная</t>
  </si>
  <si>
    <t>28.14.11.170</t>
  </si>
  <si>
    <t>Арматура отключающая</t>
  </si>
  <si>
    <t>28.14.11.180</t>
  </si>
  <si>
    <t>Арматура комбинированная</t>
  </si>
  <si>
    <t>28.14.11.190</t>
  </si>
  <si>
    <t>Арматура прочая</t>
  </si>
  <si>
    <t>Арматура санитарно-техническая (краны, клапаны для раковин, моек, биде, унитазов, ванн и аналогичная арматура; клапаны для радиаторов центрального отопления)</t>
  </si>
  <si>
    <t>Краны, клапаны для раковин, моек, биде, унитазов, ванн и аналогичная арматура</t>
  </si>
  <si>
    <t>Клапаны для радиаторов центрального отопления</t>
  </si>
  <si>
    <t>Арматура запорная для управления процессом (задвижки, краны, клапаны запорные, затворы дисковые и другая арматура)</t>
  </si>
  <si>
    <t>Клапаны запорные</t>
  </si>
  <si>
    <t>Краны и затворы дисковые</t>
  </si>
  <si>
    <t>28.14.13.131</t>
  </si>
  <si>
    <t>Краны (шаровые, конусные и цилиндрические)</t>
  </si>
  <si>
    <t>28.14.13.132</t>
  </si>
  <si>
    <t>Затворы дисковые</t>
  </si>
  <si>
    <t>Детали и узлы арматуры (кранов, клапанов и прочей арматуры)</t>
  </si>
  <si>
    <t>Приводы и механизмы исполнительные, основные узлы, детали, комплектующие арматуры</t>
  </si>
  <si>
    <t>Исключен. - Изменение 29/2018 ОКПД 2, утв. Приказом Росстандарта от 10.07.2018 N 406-ст</t>
  </si>
  <si>
    <t>28.14.20.100</t>
  </si>
  <si>
    <t>Приводы и механизмы исполнительные</t>
  </si>
  <si>
    <t>28.14.20.110</t>
  </si>
  <si>
    <t>Приводные устройства</t>
  </si>
  <si>
    <t>28.14.20.111</t>
  </si>
  <si>
    <t>Приводы ручные, редукторы</t>
  </si>
  <si>
    <t>28.14.20.112</t>
  </si>
  <si>
    <t>Электроприводы</t>
  </si>
  <si>
    <t>28.14.20.113</t>
  </si>
  <si>
    <t>Приводы пневматические</t>
  </si>
  <si>
    <t>28.14.20.114</t>
  </si>
  <si>
    <t>Приводы электромагнитные</t>
  </si>
  <si>
    <t>28.14.20.115</t>
  </si>
  <si>
    <t>Приводы гидравлические</t>
  </si>
  <si>
    <t>28.14.20.116</t>
  </si>
  <si>
    <t>Приводы комбинированные</t>
  </si>
  <si>
    <t>28.14.20.119</t>
  </si>
  <si>
    <t>Приводы прочие</t>
  </si>
  <si>
    <t>28.14.20.120</t>
  </si>
  <si>
    <t>Механизмы исполнительные</t>
  </si>
  <si>
    <t>28.14.20.121</t>
  </si>
  <si>
    <t>Механизмы исполнительные электрические</t>
  </si>
  <si>
    <t>28.14.20.122</t>
  </si>
  <si>
    <t>Механизмы исполнительные пневматические</t>
  </si>
  <si>
    <t>28.14.20.123</t>
  </si>
  <si>
    <t>Механизмы исполнительные гидравлические</t>
  </si>
  <si>
    <t>28.14.20.129</t>
  </si>
  <si>
    <t>Механизмы исполнительные прочие</t>
  </si>
  <si>
    <t>28.14.20.200</t>
  </si>
  <si>
    <t>Основные узлы и детали арматуры</t>
  </si>
  <si>
    <t>28.14.20.210</t>
  </si>
  <si>
    <t>Сильфоны</t>
  </si>
  <si>
    <t>28.14.20.220</t>
  </si>
  <si>
    <t>Фланцы</t>
  </si>
  <si>
    <t>28.14.20.230</t>
  </si>
  <si>
    <t>Прокладки для арматуры</t>
  </si>
  <si>
    <t>28.14.20.290</t>
  </si>
  <si>
    <t>Основные узлы, детали арматуры прочие (сальники, седла, золотники, плунжеры, штоки, шпиндели, мембраны и прочие)</t>
  </si>
  <si>
    <t>28.14.20.300</t>
  </si>
  <si>
    <t>Комплектующие арматуры</t>
  </si>
  <si>
    <t>28.14.20.310</t>
  </si>
  <si>
    <t>Сигнализаторы, конечные выключатели для арматуры</t>
  </si>
  <si>
    <t>28.14.20.390</t>
  </si>
  <si>
    <t>Комплектующие арматуры прочие</t>
  </si>
  <si>
    <t>Услуги по производству арматуры трубопроводной отдельные, выполняемые субподрядчиком</t>
  </si>
  <si>
    <t>Автобусы, имеющие технически допустимую максимальную массу более 5 т</t>
  </si>
  <si>
    <t>Автобусы, предназначенные для перевозки стоящих и сидящих пассажиров, имеющие технически допустимую максимальную массу более 5 т</t>
  </si>
  <si>
    <t>Автобусы, предназначенные для перевозки только сидящих пассажиров, имеющие технически допустимую максимальную массу более 5 т</t>
  </si>
  <si>
    <t>Исключен с 1 апреля 2018 года. - Изменение 26/2018 ОКПД 2, утв. Приказом Росстандарта от 30.01.2018 N 36-ст</t>
  </si>
  <si>
    <t>Автобусы, имеющие технически допустимую максимальную массу более 5 т, прочие</t>
  </si>
  <si>
    <t>29.10.30.130</t>
  </si>
  <si>
    <t>Автобусы, имеющие технически допустимую максимальную массу не более 5 т</t>
  </si>
  <si>
    <t>- легкие коммерческие автомобили для пассажирских перевозок</t>
  </si>
  <si>
    <t>33.12.29.000</t>
  </si>
  <si>
    <t>Исключен с 1 января 2017 года. - Изменение 14/2016 ОКПД2, утв. Приказом Росстандарта от 28.09.2016 N 1238-ст</t>
  </si>
  <si>
    <t>33.20.11.000</t>
  </si>
  <si>
    <t>33.20.39.000</t>
  </si>
  <si>
    <t>39.00.21.000</t>
  </si>
  <si>
    <t>39.00.23.000</t>
  </si>
  <si>
    <t>- работы по сохранению и воссозданию жилых зданий, являющихся объектами культурного наследия, производимые в полном объеме</t>
  </si>
  <si>
    <t>- отдельные работы по сохранению и воссозданию объектов культурного наследия, см. 43</t>
  </si>
  <si>
    <t>Исключен. - Изменения 25/2017 ОКПД 2, утв. Приказом Росстандарта от 21.12.2017 N 2049-ст</t>
  </si>
  <si>
    <t>41.20.30.100</t>
  </si>
  <si>
    <t>Работы по возведению жилых зданий, кроме работ по сохранению и воссозданию объектов культурного наследия</t>
  </si>
  <si>
    <t>41.20.30.200</t>
  </si>
  <si>
    <t>Работы по сохранению и воссозданию жилых зданий, являющихся объектами культурного наследия</t>
  </si>
  <si>
    <t>- работы по сохранению и воссозданию нежилых зданий, являющихся объектами культурного наследия, производимые в полном объеме</t>
  </si>
  <si>
    <t>- работы по сохранению и воссозданию сооружений, являющихся объектами культурного наследия, см. 42;</t>
  </si>
  <si>
    <t>41.20.40.200</t>
  </si>
  <si>
    <t>Работы по сохранению и воссозданию нежилых зданий, являющихся объектами культурного наследия</t>
  </si>
  <si>
    <t>- работы по сохранению и воссозданию сооружений, являющихся объектами культурного наследия, см. 42</t>
  </si>
  <si>
    <t>- разработку проектов гражданского строительства;</t>
  </si>
  <si>
    <t>- работы по сохранению и воссозданию инженерных сооружений, являющихся объектами культурного наследия, производимые в полном объеме</t>
  </si>
  <si>
    <t>- разработку строительных проектов зданий, см. 41;</t>
  </si>
  <si>
    <t>- работы по сохранению и воссозданию мостов и тоннелей, являющихся объектами культурного наследия</t>
  </si>
  <si>
    <t>42.13.20.100</t>
  </si>
  <si>
    <t>Работы строительные по строительству мостов и тоннелей, кроме работ по сохранению и воссозданию объектов культурного наследия</t>
  </si>
  <si>
    <t>42.13.20.200</t>
  </si>
  <si>
    <t>Работы по сохранению и воссозданию мостов и тоннелей, являющихся объектами культурного наследия</t>
  </si>
  <si>
    <t>42.22.13.000</t>
  </si>
  <si>
    <t>42.22.23.000</t>
  </si>
  <si>
    <t>- строительные и ремонтные работы, связанные с прочими водными сооружениями, и работы по ремонту всех вышеуказанных сооружений</t>
  </si>
  <si>
    <t>- работы по сохранению и воссозданию пристаней, пирсов и аналогичных портовых сооружений, плотин и дамб, шлюзов и связанных гидромеханических сооружений, являющихся объектами культурного наследия;</t>
  </si>
  <si>
    <t>- работы по сохранению и воссозданию фонтанов, дворцовых и усадебных каскадных прудов, ансамблей и групп фонтанов и прочих гидротехнических и водных сооружений, являющихся объектами культурного наследия, не включенных в другие группировки</t>
  </si>
  <si>
    <t>42.91.20.100</t>
  </si>
  <si>
    <t>Работы строительные по строительству береговых и портовых сооружений, плотин, шлюзов и связанных гидромеханических сооружений, кроме работ по сохранению и воссозданию объектов культурного наследия</t>
  </si>
  <si>
    <t>42.91.20.200</t>
  </si>
  <si>
    <t>Работы по сохранению и воссозданию береговых и портовых сооружений, плотин, шлюзов и связанных гидромеханических сооружений, являющихся объектами культурного наследия</t>
  </si>
  <si>
    <t>42.91.20.210</t>
  </si>
  <si>
    <t>Работы по сохранению и воссозданию пристаней, пирсов и аналогичных портовых сооружений, являющихся объектами культурного наследия</t>
  </si>
  <si>
    <t>42.91.20.220</t>
  </si>
  <si>
    <t>Работы по сохранению и воссозданию плотин и дамб, являющихся объектами культурного наследия</t>
  </si>
  <si>
    <t>42.91.20.230</t>
  </si>
  <si>
    <t>Работы по сохранению и воссозданию шлюзов и связанных гидромеханических сооружений, являющихся объектами культурного наследия</t>
  </si>
  <si>
    <t>42.91.20.290</t>
  </si>
  <si>
    <t>Работы по сохранению и воссозданию прочих водных сооружений, являющихся объектами культурного наследия</t>
  </si>
  <si>
    <t>- работы по сохранению и воссозданию фонтанов, дворцовых и усадебных каскадных прудов, ансамблей и групп фонтанов и прочих гидротехнических и водных сооружений, не включенных в другие группировки</t>
  </si>
  <si>
    <t>- работы по сохранению и воссозданию открытых стадионов и прочих открытых спортивных сооружений, являющихся объектами культурного наследия;</t>
  </si>
  <si>
    <t>- работы по сохранению и воссозданию таких объектов ландшафтной архитектуры, являющихся объектами культурного наследия, как, например, регулярные и пейзажные парки, в т.ч. в составе дворцово-парковых и усадебных ансамблей, сады, скверы, бульвары, аллейные посадки, кладбища;</t>
  </si>
  <si>
    <t>- работы по сохранению и воссозданию беседок, ротонд и т.п. малых архитектурных форм, относящихся к памятникам исторического ландшафта и ландшафтной архитектуры, включая произведения садово-паркового искусства, садово-парковую скульптуру</t>
  </si>
  <si>
    <t>42.99.22.100</t>
  </si>
  <si>
    <t>Работы строительные по строительству конструкций и плоскостных сооружений стадионов и прочих площадок для спортивных игр на открытом воздухе, таких как футбол, бейсбол, регби, легкая атлетика, автомобильные гонки, велосипедные гонки и скачки; парковых территорий и парковых сооружений для отдыха, кроме работ по сохранению и воссозданию объектов культурного наследия</t>
  </si>
  <si>
    <t>42.99.22.200</t>
  </si>
  <si>
    <t>Работы по сохранению и воссозданию конструкций и плоскостных сооружений стадионов и прочих площадок для спортивных игр на открытом воздухе, таких как футбол, бейсбол, регби, легкая атлетика, автомобильные гонки, велосипедные гонки и скачки; парковых территорий и парковых сооружений для отдыха, являющихся объектами культурного наследия</t>
  </si>
  <si>
    <t>42.99.22.210</t>
  </si>
  <si>
    <t>Работы по сохранению и воссозданию плоскостных сооружений стадионов, площадок для спортивных игр на открытом воздухе, являющихся объектами культурного наследия</t>
  </si>
  <si>
    <t>42.99.22.220</t>
  </si>
  <si>
    <t>Работы по сохранению и воссозданию объектов ландшафтной архитектуры и садово-паркового искусства, являющихся объектами культурного наследия</t>
  </si>
  <si>
    <t>- работы по сохранению и воссозданию таких объектов культурного наследия, как, например, колонны, колоннады, триумфальные арки, памятники историческим деятелям и деятелям культуры, стелы и т.п., см. 42.99.29;</t>
  </si>
  <si>
    <t>- работы по реставрации, консервации и воссозданию барельефов, горельефов и прочих видов рельефной скульптуры, являющихся частями объектов культурного наследия, см. 43.99.90</t>
  </si>
  <si>
    <t>- разделение земли на участки и их благоустройство, включая подготовку доступа к дорогам, коммуникациям, и/или аналогичные предварительные работы по благоустройству территории;</t>
  </si>
  <si>
    <t>- работы по сохранению и воссозданию таких объектов культурного наследия как, например, колонны, колоннады, триумфальные арки, памятники историческим деятелям и деятелям культуры, стелы и т.п.;</t>
  </si>
  <si>
    <t>- работы по сохранению и воссозданию гражданских сооружений, являющихся объектами культурного наследия, не включенные в другие группировки</t>
  </si>
  <si>
    <t>- работы по сохранению и воссозданию беседок, ротонд и т.п. малых архитектурных форм, относящихся к памятникам исторического ландшафта и ландшафтной архитектуры, включая произведения садово-паркового искусства, садово-парковую скульптуру, см. 42.99.22;</t>
  </si>
  <si>
    <t>42.99.29.100</t>
  </si>
  <si>
    <t>Работы строительные по строительству гражданских сооружений, не включенные в другие группировки, кроме работ по сохранению и воссозданию объектов культурного наследия</t>
  </si>
  <si>
    <t>42.99.29.200</t>
  </si>
  <si>
    <t>Работы по сохранению и воссозданию гражданских сооружений, являющихся объектами культурного наследия, не включенные в другие группировки</t>
  </si>
  <si>
    <t>- работы по сохранению и воссозданию таких объектов культурного наследия, как, например, колонны, колоннады, триумфальные арки, памятники историческим деятелям и деятелям культуры, стелы и т.п.;</t>
  </si>
  <si>
    <t>- работы по приспособлению систем электрообеспечения на объектах культурного наследия</t>
  </si>
  <si>
    <t>- работы по противопожарной защите, см. 43.29.11;</t>
  </si>
  <si>
    <t>- работы по приспособлению инженерных систем и оборудования на объектах культурного наследия, см. 43.29.19.160</t>
  </si>
  <si>
    <t>- работы по приспособлению систем электрообеспечения на объектах культурного наследия, см. 43.21.10.230</t>
  </si>
  <si>
    <t>43.21.10.230</t>
  </si>
  <si>
    <t>Работы по приспособлению систем электрообеспечения на объектах культурного наследия</t>
  </si>
  <si>
    <t>- работы по монтажу основных сетей горячего и холодного водоснабжения (т.е. водопроводных);</t>
  </si>
  <si>
    <t>- работы по монтажу отопительного оборудования в помещениях, включая монтаж соединительных трубопроводов, см. 43.22.12;</t>
  </si>
  <si>
    <t>- услуги по чистке дымовых труб, см. 81.22.13;</t>
  </si>
  <si>
    <t>- работы по приспособлению инженерных систем и оборудования на объектах культурного наследия</t>
  </si>
  <si>
    <t>43.29.19.160</t>
  </si>
  <si>
    <t>Работы по приспособлению инженерных систем и оборудования на объектах культурного наследия</t>
  </si>
  <si>
    <t>- работы по облицовке стен листами сухой штукатурки, обычно гипсовыми</t>
  </si>
  <si>
    <t>- работы по реставрации, консервации и воссозданию штукатурной отделки на объектах культурного наследия, см. 43.31.10.130</t>
  </si>
  <si>
    <t>43.31.10.130</t>
  </si>
  <si>
    <t>Работы по реставрации, консервации и воссозданию штукатурной отделки на объектах культурного наследия</t>
  </si>
  <si>
    <t>- услуги по сборке отдельно стоящих предметов мебели, см. 95.24.10;</t>
  </si>
  <si>
    <t>- работы по ремонту и реставрации оконных и дверных приборов на объектах культурного наследия, см. 43.99.90;</t>
  </si>
  <si>
    <t>- работы по ремонту, реставрации и консервации деревянных конструкций и деталей на объектах культурного наследия, см. 43.99.90;</t>
  </si>
  <si>
    <t>- работы по реставрации деталей из черного и цветных металлов на объектах культурного наследия, см. 43.99.90</t>
  </si>
  <si>
    <t>- работы по реставрации и воссозданию керамического декора на объектах культурного наследия;</t>
  </si>
  <si>
    <t>- работы по реставрации и воссозданию мозаики на объектах культурного наследия;</t>
  </si>
  <si>
    <t>- работы по реставрации и воссозданию янтарного набора на объектах культурного наследия</t>
  </si>
  <si>
    <t>43.33.10.100</t>
  </si>
  <si>
    <t>Работы по облицовке полов и стен плитками, кроме работ на объектах культурного наследия</t>
  </si>
  <si>
    <t>43.33.10.200</t>
  </si>
  <si>
    <t>Работы по реставрации и воссозданию керамического декора, мозаики, янтарного набора на объектах культурного наследия</t>
  </si>
  <si>
    <t>43.33.10.210</t>
  </si>
  <si>
    <t>Работы по реставрации и воссозданию керамического декора на объектах культурного наследия</t>
  </si>
  <si>
    <t>43.33.10.220</t>
  </si>
  <si>
    <t>Работы по реставрации и воссозданию мозаики на объектах культурного наследия</t>
  </si>
  <si>
    <t>43.33.10.230</t>
  </si>
  <si>
    <t>Работы по реставрации и воссозданию янтарного набора на объектах культурного наследия</t>
  </si>
  <si>
    <t>- внутренние работы с использованием мрамора, гранита или сланца Эта группировка также включает:</t>
  </si>
  <si>
    <t>- реставрацию, консервацию и воссоздание поверхности из искусственного мрамора на объектах культурного наследия</t>
  </si>
  <si>
    <t>43.33.21.100</t>
  </si>
  <si>
    <t>Работы по устройству полов из тераццо, работы с использованием мрамора, гранита и сланца, кроме работ на объектах культурного наследия</t>
  </si>
  <si>
    <t>43.33.21.200</t>
  </si>
  <si>
    <t>Работы по реставрации, консервации и воссозданию поверхности из искусственного мрамора на объектах культурного наследия</t>
  </si>
  <si>
    <t>- работы по реставрации и воссозданию паркетных полов на объектах культурного наследия</t>
  </si>
  <si>
    <t>- работы по устройству бетонных полов, кроме полов из бетонных плит, см. 43.99.40;</t>
  </si>
  <si>
    <t>- работы по ремонту, реставрации и консервации деревянных конструкций и деталей на объектах культурного наследия, см. 43.99.90</t>
  </si>
  <si>
    <t>- работы по реставрации и воссозданию паркетных полов на объектах культурного наследия, см. 43.33.29.150</t>
  </si>
  <si>
    <t>43.33.29.150</t>
  </si>
  <si>
    <t>Работы по реставрации и воссозданию паркетных полов на объектах культурного наследия</t>
  </si>
  <si>
    <t>- работы по окрашиванию перил, решеток, дверей и оконных коробок зданий и т.п.;</t>
  </si>
  <si>
    <t>- работы по реставрации и воссозданию наружных и внутренних декоративно-художественных покрасок на объектах культурного наследия, см. 43.34.10.160</t>
  </si>
  <si>
    <t>43.34.10.160</t>
  </si>
  <si>
    <t>Работы по реставрации и воссозданию наружных и внутренних декоративно-художественных покрасок на объектах культурного наследия</t>
  </si>
  <si>
    <t>- работы по реставрации, консервации и воссозданию архитектурно-лепного декора на объектах культурного наследия, см. 43.39.11.140</t>
  </si>
  <si>
    <t>43.39.11.140</t>
  </si>
  <si>
    <t>Работы по реставрации, консервации и воссозданию архитектурно-лепного декора на объектах культурного наследия</t>
  </si>
  <si>
    <t>- работы по ремонту, реставрации и воссозданию металлических конструкций на объектах культурного наследия, см. 43.99.90;</t>
  </si>
  <si>
    <t>- работы по ремонту, реставрации, консервации и воссозданию деревянных конструкций на объектах культурного наследия, см. 43.99.90</t>
  </si>
  <si>
    <t>- работы по ремонту, реставрации и воссозданию кровель на объектах культурного наследия, см. 43.91.19.130</t>
  </si>
  <si>
    <t>- работы по окрашиванию кровли, см. 43.34.10;</t>
  </si>
  <si>
    <t>- работы по ремонту, реставрации и воссозданию металлических конструкций на объектах культурного наследия, см. 43.99.90</t>
  </si>
  <si>
    <t>43.91.19.130</t>
  </si>
  <si>
    <t>Работы по ремонту, реставрации и воссозданию кровель на объектах культурного наследия</t>
  </si>
  <si>
    <t>- работы по ремонту, реставрации, консервации и воссозданию оснований и фундаментов на объектах культурного наследия, см. 43.99.30.200</t>
  </si>
  <si>
    <t>43.99.30.100</t>
  </si>
  <si>
    <t>Работы свайные; работы по строительству фундаментов, кроме работ на объектах культурного наследия</t>
  </si>
  <si>
    <t>43.99.30.200</t>
  </si>
  <si>
    <t>Работы по ремонту, реставрации, консервации и воссозданию оснований и фундаментов на объектах культурного наследия</t>
  </si>
  <si>
    <t>- строительные работы по строительству тоннелей, см. 42.13.20;</t>
  </si>
  <si>
    <t>- работы по монтажу стальных каркасов зданий, требующие специальной квалификации;</t>
  </si>
  <si>
    <t>- работы по ремонту, реставрации и консервации ограждающих конструкций и распорных систем на объектах культурного наследия, см. 43.99.90;</t>
  </si>
  <si>
    <t>- работы по ремонту, реставрации, консервации и воссозданию кладок, конструкций на объектах культурного наследия</t>
  </si>
  <si>
    <t>- бетонные и железобетонные работы, см. 43.99.40;</t>
  </si>
  <si>
    <t>- работы по ремонту, реставрации и консервации ограждающих конструкций и распорных систем на объектах культурного наследия, см. 43.99.90</t>
  </si>
  <si>
    <t>43.99.60.100</t>
  </si>
  <si>
    <t>Работы каменные и кирпичные, кроме работ на объектах культурного наследия</t>
  </si>
  <si>
    <t>43.99.60.200</t>
  </si>
  <si>
    <t>Работы по ремонту, реставрации, консервации и воссозданию кладок, конструкций на объектах культурного наследия</t>
  </si>
  <si>
    <t>- работы по ремонту и реставрации оконных и дверных приборов на объектах культурного наследия;</t>
  </si>
  <si>
    <t>- работы по ремонту, реставрации и консервации деревянных конструкций и деталей на объектах культурного наследия;</t>
  </si>
  <si>
    <t>- работы по ремонту, реставрации и воссозданию металлических конструкций на объектах культурного наследия;</t>
  </si>
  <si>
    <t>- работы по реставрации деталей из черного и цветных металлов на объектах культурного наследия;</t>
  </si>
  <si>
    <t>- работы по ремонту, реставрации и консервации ограждающих конструкций и распорных систем и на объектах культурного наследия;</t>
  </si>
  <si>
    <t>- работы по реставрации и воссозданию позолоты на объектах культурного наследия;</t>
  </si>
  <si>
    <t>- работы по реставрации и воссозданию резьбы по деревянным конструкциям на объектах культурного наследия;</t>
  </si>
  <si>
    <t>- работы по реставрации, консервации и воссозданию скульптуры на объектах культурного наследия</t>
  </si>
  <si>
    <t>43.99.90.100</t>
  </si>
  <si>
    <t>Работы строительные специализированные, не включенные в другие группировки, кроме работ на объектах культурного наследия</t>
  </si>
  <si>
    <t>43.99.90.200</t>
  </si>
  <si>
    <t>Работы строительные специализированные, не включенные в другие группировки, на объектах культурного наследия</t>
  </si>
  <si>
    <t>43.99.90.210</t>
  </si>
  <si>
    <t>Работы по ремонту и реставрации оконных и дверных приборов на объектах культурного наследия</t>
  </si>
  <si>
    <t>43.99.90.220</t>
  </si>
  <si>
    <t>Работы по ремонту, реставрации и консервации деревянных конструкций и деталей на объектах культурного наследия</t>
  </si>
  <si>
    <t>43.99.90.230</t>
  </si>
  <si>
    <t>Работы по реставрации деталей из черного и цветных металлов на объектах культурного наследия</t>
  </si>
  <si>
    <t>43.99.90.240</t>
  </si>
  <si>
    <t>Работы по ремонту, реставрации и воссозданию металлических конструкций на объектах культурного наследия</t>
  </si>
  <si>
    <t>43.99.90.250</t>
  </si>
  <si>
    <t>Работы по ремонту, реставрации и консервации ограждающих конструкций и распорных систем и на объектах культурного наследия</t>
  </si>
  <si>
    <t>43.99.90.260</t>
  </si>
  <si>
    <t>Работы по реставрации и воссозданию позолоты на объектах культурного наследия</t>
  </si>
  <si>
    <t>43.99.90.270</t>
  </si>
  <si>
    <t>Работы по реставрации и воссозданию резьбы по деревянным конструкциям на объектах культурного наследия</t>
  </si>
  <si>
    <t>43.99.90.280</t>
  </si>
  <si>
    <t>Работы по реставрации, консервации и воссозданию скульптуры на объектах культурного наследия</t>
  </si>
  <si>
    <t>- работы по реставрации, консервации и воссозданию скульптуры (в части памятников историческим деятелям и деятелям культуры), относящейся к объектам культурного наследия, см. 42.99.29;</t>
  </si>
  <si>
    <t>- работы по реставрации, консервации и воссозданию скульптуры (в части садово-парковой скульптуры), относящейся к объектам культурного наследия, см. 42.99.22</t>
  </si>
  <si>
    <t>Услуги по установке дополнительного оборудования (сигнализация, радиоаппаратура и т.п.)</t>
  </si>
  <si>
    <t>Услуги по перевозке пассажиров сухопутным транспортом в городском и пригородном сообщении</t>
  </si>
  <si>
    <t>Услуги по регулярным перевозкам пассажиров сухопутным транспортом в городском и пригородном сообщении прочие и в прямом смешанном сообщении</t>
  </si>
  <si>
    <t>Услуги по регулярным перевозкам пассажиров сухопутным транспортом прочие</t>
  </si>
  <si>
    <t>- услуги (работы) по перевозке пассажиров автобусами, трамваями или троллейбусами в городском и пригородном сообщениях по маршрутам регулярных перевозок;</t>
  </si>
  <si>
    <t>- услуги по перевозке пассажиров метрополитеном, фуникулерами, подвесными канатными дорогами и т.д., если они являются частью городских или пригородных транспортных систем, предоставляемые по расписанию</t>
  </si>
  <si>
    <t>Эта группировка не включает;</t>
  </si>
  <si>
    <t>Услуги (работы) по регулярным перевозкам пассажиров автобусами в городском и пригородном сообщении</t>
  </si>
  <si>
    <t>Услуги (работы) по регулярным перевозкам пассажиров троллейбусами в городском и пригородном сообщении</t>
  </si>
  <si>
    <t>Услуги (работы) по регулярным перевозкам пассажиров трамваями в городском и пригородном сообщении</t>
  </si>
  <si>
    <t>Услуги по перевозкам пассажиров метрополитеном</t>
  </si>
  <si>
    <t>Услуги по перевозкам пассажиров в городском и пригородном сообщении прочим сухопутным транспортом</t>
  </si>
  <si>
    <t>Услуги по перевозкам пассажиров в прямом смешанном сообщении</t>
  </si>
  <si>
    <t>- предоставление услуг по регулярным перевозкам пассажиров, используя более чем один вид транспорта</t>
  </si>
  <si>
    <t>Услуги легкового такси и арендованных легковых автомобилей с водителем</t>
  </si>
  <si>
    <t>Услуги легкового такси</t>
  </si>
  <si>
    <t>- услуги легкового такси, в том числе в городском, пригородном и междугородном сообщении;</t>
  </si>
  <si>
    <t>- услуги, связанные с предварительным заказом легкового такси</t>
  </si>
  <si>
    <t>- услуги водных и воздушных такси, см. 50.30.19 и 51.10.12;</t>
  </si>
  <si>
    <t>Услуги арендованных легковых автомобилей с водителем</t>
  </si>
  <si>
    <t>- услуги взятого напрокат автомобиля с водителем, где бы они ни предоставлялись, кроме услуг легкового такси</t>
  </si>
  <si>
    <t>Данные услуги обычно предоставляются ограниченному числу пассажиров с оплатой в зависимости от времени и часто включают перевозку более чем в одно место назначения</t>
  </si>
  <si>
    <t>Услуги по регулярным перевозкам пассажиров сухопутным транспортом в междугородном и международном сообщениях, кроме железнодорожного транспорта, а также специальные перевозки (для собственных нужд)</t>
  </si>
  <si>
    <t>Услуги по регулярным перевозкам пассажиров сухопутным транспортом в междугородном и международном сообщениях, кроме железнодорожного транспорта</t>
  </si>
  <si>
    <t>- услуги (работы) по регулярным перевозкам пассажиров автобусами, трамваями или троллейбусами в междугородном сообщении</t>
  </si>
  <si>
    <t>- услуги по регулярным перевозкам пассажиров автобусами в международном сообщении;</t>
  </si>
  <si>
    <t>Исключен. - Изменение 30/2018 ОКПД 2, утв. Приказом Росстандарта от 10.07.2018 N 407-ст</t>
  </si>
  <si>
    <t>49.39.11.110</t>
  </si>
  <si>
    <t>Услуги (работы) по регулярным перевозкам пассажиров автобусами в междугородном и международном сообщении</t>
  </si>
  <si>
    <t>49.39.11.120</t>
  </si>
  <si>
    <t>Услуги (работы) по регулярным перевозкам пассажиров троллейбусами в междугородном сообщении</t>
  </si>
  <si>
    <t>49.39.11.130</t>
  </si>
  <si>
    <t>Услуги (работы) по регулярным перевозкам пассажиров трамваями в междугородном сообщении</t>
  </si>
  <si>
    <t>Услуги по специальным перевозкам (для собственных нужд) пассажиров автобусами в междугородном сообщении</t>
  </si>
  <si>
    <t>- услуги по перевозкам пассажиров автобусами по заранее установленным маршрутам для собственных нужд (в том числе школьными и служебными автобусами), например, колледжей или предприятий, в междугородном сообщении</t>
  </si>
  <si>
    <t>Услуги по специальным перевозкам (для собственных нужд) пассажиров автобусами прочие</t>
  </si>
  <si>
    <t>- услуги по перевозке пассажиров по заранее определенным маршрутам, предназначенные для собственных нужд (в том числе школьными и служебными автобусами), например, колледжей или предприятий, в городском и пригородном сообщении, в том числе в сельских районах)</t>
  </si>
  <si>
    <t>- услуги легкового такси, см. 49.32.11;</t>
  </si>
  <si>
    <t>- услуги арендованных легковых автомобилей с водителем, см. 49.32.12;</t>
  </si>
  <si>
    <t>- услуги по перевозке пассажиров по туристическим или экскурсионным маршрутам, см. 49.39.32</t>
  </si>
  <si>
    <t>Услуги по перевозке пассажиров сухопутным транспортом по заказам</t>
  </si>
  <si>
    <t>Услуги арендованных автобусов с водителем</t>
  </si>
  <si>
    <t>- услуги по перевозке пассажиров арендованными автобусами с водителями на определенный промежуток времени, обычно не зависящие от расстояния</t>
  </si>
  <si>
    <t>- услуги по перевозке пассажиров и багажа автобусами по заказам в городском и пригородном сообщении, кроме перевозки арендованными автобусами с водителем и перевозке по туристическим или экскурсионным маршрутам, см. 49.39.33;</t>
  </si>
  <si>
    <t>- услуги по перевозке пассажиров и багажа автобусами по заказам в междугородном и международном сообщениях, кроме перевозки арендованными автобусами с водителем и перевозке по туристическим или экскурсионным маршрутам, см. 49.39.34</t>
  </si>
  <si>
    <t>Услуги по перевозке пассажиров автобусами по туристическим или экскурсионным маршрутам</t>
  </si>
  <si>
    <t>- услуги по перевозке по туристическим или экскурсионным маршрутам, в том числе в городском сообщении</t>
  </si>
  <si>
    <t>Услуги по перевозке пассажиров автобусами по заказам в городском и пригородном сообщении, кроме перевозки арендованными автобусами с водителем и перевозке по туристическим или экскурсионным маршрутам</t>
  </si>
  <si>
    <t>- услуги по перевозке пассажиров по заказам, предоставляемые нанятым автобусом с водителем, в городском и пригородном сообщении, обычно осуществляемые с оплатой в зависимости от времени и пройденного расстояния</t>
  </si>
  <si>
    <t>В отличие от услуги арендованного автобуса с водителем данная услуга обычно предоставляется по заранее определенному маршруту и расписанию</t>
  </si>
  <si>
    <t>Перевозка пассажиров по заказу осуществляется транспортным средством, предоставленным на основании договора фрахтования, заключенного в письменной форме</t>
  </si>
  <si>
    <t>- услуги арендованных автобусов с водителем, см. 49.39.31</t>
  </si>
  <si>
    <t>Услуги по перевозке пассажиров автобусами по заказам в городском и пригородном сообщениях, кроме перевозки арендованными автобусами с водителем и по туристическим или экскурсионным маршрутам</t>
  </si>
  <si>
    <t>Услуги по перевозке пассажиров автобусами по заказам в междугородном и международном сообщениях, кроме перевозки арендованными автобусами с водителем и по туристическим или экскурсионным маршрутам</t>
  </si>
  <si>
    <t>- услуги по перевозке, предоставляемые нанятым автобусом с водителем в междугородном или международном сообщении, обычно осуществляемые с оплатой в зависимости от времени и пройденного расстояния и часто включающие перевозку более чем в один пункт назначения</t>
  </si>
  <si>
    <t>В отличие от услуги арендованного автобуса с водителем, данная услуга обычно предоставляется по заранее определенному маршруту и расписанию</t>
  </si>
  <si>
    <t>Услуги по перевозке пассажиров и багажа автобусами по заказам в междугородном и международном сообщениях, кроме перевозки арендованными автобусами с водителем и по туристическим или экскурсионным маршрутам</t>
  </si>
  <si>
    <t>Услуги по перевозке пассажиров сухопутным транспортом прочие, не включенные в другие группировки</t>
  </si>
  <si>
    <t>49.41.19.000</t>
  </si>
  <si>
    <t>50.40.19.000</t>
  </si>
  <si>
    <t>52.10.19.000</t>
  </si>
  <si>
    <t>Услуги автовокзалов и автостанций</t>
  </si>
  <si>
    <t>- услуги автовокзалов и автостанций, связанные с перевозками пассажиров автобусами в городском, пригородном, междугородном, международном сообщениях (продажа билетов, предварительный заказ билетов, камеры хранения багажа)</t>
  </si>
  <si>
    <t>- брокерские услуги в связи с залогами и займами;</t>
  </si>
  <si>
    <t>- услуги по подготовке, присвоению, подтверждению, пересмотру, отзыву кредитных рейтингов и прогнозов по кредитным рейтингам</t>
  </si>
  <si>
    <t>66.19.99.140</t>
  </si>
  <si>
    <t>Услуги по подготовке, присвоению, подтверждению, пересмотру, отзыву кредитных рейтингов и прогнозов по кредитным рейтингам</t>
  </si>
  <si>
    <t>68.32.11.000</t>
  </si>
  <si>
    <t>Исключен с 1 ноября 2015 года. - Изменение 2/2015 ОКПД 2, утв. Приказом Росстандарта от 17.08.2015 N 1166-ст</t>
  </si>
  <si>
    <t>68.32.13.000</t>
  </si>
  <si>
    <t>- услуги по разработке архитектурной проектной документации по консервации, ремонту, реставрации, приспособлению и воссозданию объектов культурного наследия</t>
  </si>
  <si>
    <t>- услуги по разработке инженерно-технической проектной документации по консервации, ремонту, реставрации, приспособлению и воссозданию зданий и сооружений, являющихся объектами культурного наследия, см. 71.12.12;</t>
  </si>
  <si>
    <t>- услуги в области ландшафтной архитектуры, связанные с разработкой проектной документации (как архитектурной, так и инженерно-технической) по консервации, ремонту, реставрации, приспособлению и воссозданию объектов культурного наследия, см. 71.11.41</t>
  </si>
  <si>
    <t>- услуги в области ландшафтной архитектуры, связанные с подготовкой и усовершенствованием территории, таким как планы расчистки местности и выравнивания участка, схемы дренажа, проекты борьбы с эрозией и наносами, схемы подпорных стенок, планы наружных дождевальных систем с облегчением доступа к участку, это, например, планы освещения и размещения указателей, планы расположения дорог и троп, проекты для обеспечения общедоступности конструкциями специализированного назначения;</t>
  </si>
  <si>
    <t>- услуги в области ландшафтной архитектуры, связанные с разработкой проектной документации (как архитектурной, так и инженерно-технической) по консервации, ремонту, реставрации, приспособлению и воссозданию объектов культурного наследия</t>
  </si>
  <si>
    <t>71.11.41.100</t>
  </si>
  <si>
    <t>Услуги в области ландшафтной архитектуры, кроме услуг, связанных с сохранением и воссозданием объектов культурного наследия</t>
  </si>
  <si>
    <t>71.11.41.200</t>
  </si>
  <si>
    <t>Услуги в области ландшафтной архитектуры, связанные с разработкой проектной документации (как архитектурной, так и инженерно-технической) по консервации, ремонту, реставрации, приспособлению и воссозданию объектов культурного наследия</t>
  </si>
  <si>
    <t>- услуги в области ландшафтной архитектуры, связанные с разработкой проектной документации по инженерному укреплению объектов культурного наследия</t>
  </si>
  <si>
    <t>- услуги, связанные с разработкой инженерно-технической проектной документации по консервации, ремонту, реставрации, приспособлению и воссозданию зданий, являющихся объектами культурного наследия;</t>
  </si>
  <si>
    <t>- услуги, связанные с разработкой проектной документации по инженерному укреплению зданий, являющихся объектами культурного наследия</t>
  </si>
  <si>
    <t>- инженерные консультативные услуги, не связанные с конкретным проектом, см. 71.12.11;</t>
  </si>
  <si>
    <t>- услуги в области ландшафтной архитектуры, связанные с разработкой инженерно-технической проектной документации по консервации, ремонту, реставрации, приспособлению и воссозданию объектов культурного наследия, см. 71.11.41</t>
  </si>
  <si>
    <t>71.12.12.130</t>
  </si>
  <si>
    <t>Услуги, связанные с разработкой инженерно-технической проектной документации по консервации, ремонту, реставрации, приспособлению и воссозданию зданий, являющихся объектами культурного наследия</t>
  </si>
  <si>
    <t>Услуги по инженерно-техническому проектированию тоннелей, автомагистралей, улиц, транспортных развязок и подобных объектов</t>
  </si>
  <si>
    <t>- все инженерные услуги (включая составление чертежей, планов и проведение исследований), связанные с автомагистралями, дорогами и улицами, включая надземные автомагистрали, используемые для движения автодорожных транспортных средств; мостами и тоннелями; вспомогательными дорожно-транспортными сооружениями, такими как площадки отдыха у дороги, станции взвешивания, пункты платы за проезд; системами общественного транспорта, такими как системы легкорельсового транспорта или метрополитена; железными дорогами и с ними связанными конструкциями;</t>
  </si>
  <si>
    <t>железнодорожными мостами и тоннелями; морскими и внутренними портами; портами, шлюзами, каналами и плотинами, главным образом используемыми для транспортировочных целей; аэропортами, взлетно-посадочными полосами, ангарами, прочими авиационными сооружениями; проектами в области космического транспорта; проектами по транспортировке нефти и газа; прочими проектами в области транспорта, не включенными в другие группировки</t>
  </si>
  <si>
    <t>- услуги по разработке инженерно-технической проектной документации по консервации, ремонту, реставрации, приспособлению и воссозданию транспортных сооружений, являющихся объектами культурного наследия, например, гидротехнических и портовых сооружений, мостов, тоннелей и т.п.;</t>
  </si>
  <si>
    <t>- услуги по разработке проектной документации по инженерному укреплению транспортных сооружений, являющихся объектами культурного наследия</t>
  </si>
  <si>
    <t>71.12.14.100</t>
  </si>
  <si>
    <t>Услуги по инженерно-техническому проектированию тоннелей, автомагистралей, улиц, транспортных развязок и подобных объектов, кроме объектов культурного наследия</t>
  </si>
  <si>
    <t>71.12.14.200</t>
  </si>
  <si>
    <t>Услуги по инженерно-техническому проектированию транспортных сооружений, являющихся объектами культурного наследия</t>
  </si>
  <si>
    <t>- услуги по разработке инженерно-технической проектной документации по консервации, ремонту, реставрации, приспособлению и воссозданию прочих сооружений, являющихся объектами культурного наследия, таких, например, как колонны, колоннады, триумфальные арки, памятники историческим деятелям и деятелям культуры, стелы и т.п.;</t>
  </si>
  <si>
    <t>- услуги по разработке проектной документации по инженерному укреплению прочих сооружений, являющихся объектами культурного наследия</t>
  </si>
  <si>
    <t>71.12.19.100</t>
  </si>
  <si>
    <t>Услуги по инженерно-техническому проектированию прочих объектов, кроме объектов культурного наследия</t>
  </si>
  <si>
    <t>71.12.19.200</t>
  </si>
  <si>
    <t>Услуги по инженерно-техническому проектированию прочих объектов культурного наследия, не включенных в другие группировки</t>
  </si>
  <si>
    <t>- услуги по авторскому и техническому надзору при проведении работ по сохранению и воссозданию объекта культурного наследия</t>
  </si>
  <si>
    <t>71.12.20.120</t>
  </si>
  <si>
    <t>Услуги по авторскому и техническому надзору при проведении работ по сохранению и воссозданию объекта культурного наследия</t>
  </si>
  <si>
    <t>- услуги по сбору информации о форме, расположении и/или границах участка земной поверхности различными методами, включая обход, фотограмметрические и гидрографические обследования с целью подготовки карт, сбор данных при помощи искусственных спутников Земли;</t>
  </si>
  <si>
    <t>- изыскательские работы в целях сохранения и воссоздания объектов культурного наследия: землемерные и топографические услуги;</t>
  </si>
  <si>
    <t>- услуги (работы) по определению границ территорий объектов культурного и археологического наследия</t>
  </si>
  <si>
    <t>71.12.34.000</t>
  </si>
  <si>
    <t>71.12.35.000</t>
  </si>
  <si>
    <t>- изыскательские работы в целях сохранения и воссоздания объектов культурного наследия: геологические, геофизические и взаимосвязанные изыскательские работы</t>
  </si>
  <si>
    <t>- изыскательские работы в целях сохранения и воссоздания объектов культурного наследия: в области гидрометеорологии и смежных с ней областях</t>
  </si>
  <si>
    <t>- контроль радиографический, магнитный и ультразвуковой деталей машин и конструкций для обнаружения дефектов. Эти тесты часто проводятся на участке</t>
  </si>
  <si>
    <t>- мониторинг состояния объектов культурного наследия, территорий объектов культурного наследия, зон охраны объектов культурного наследия, территорий исторических поселений;</t>
  </si>
  <si>
    <t>- мониторинг проведения работ по сохранению объектов культурного наследия;</t>
  </si>
  <si>
    <t>- услуги по проведению государственной экспертизы проектной документации и результатов инженерных изысканий, связанных с сохранением и воссозданием объектов культурного наследия;</t>
  </si>
  <si>
    <t>- все прочие технические испытания и анализ, не классифицированные в другом месте</t>
  </si>
  <si>
    <t>- услуги по проектированию (включая изыскания) объектов использования атомной энергии, см. 71.12.12.120;</t>
  </si>
  <si>
    <t>- услуги по проведению государственной экспертизы проектной документации и результатов инженерных изысканий, связанных с сохранением и воссозданием объектов культурного наследия, см. 71.20.19.114</t>
  </si>
  <si>
    <t>71.20.19.114</t>
  </si>
  <si>
    <t>Услуги по проведению государственной экспертизы проектной документации и результатов инженерных изысканий, связанных с сохранением и воссозданием объектов культурного наследия</t>
  </si>
  <si>
    <t>71.20.19.180</t>
  </si>
  <si>
    <t>Услуги по мониторингу объектов культурного наследия</t>
  </si>
  <si>
    <t>- мониторинг проведения работ по сохранению объектов культурного наследия</t>
  </si>
  <si>
    <t>- научно-исследовательские работы в области естественных наук при сохранении и воссоздании объектов культурного наследия и в сфере археологии (в целях защиты от неблагоприятного воздействия окружающей среды и от иных негативных воздействий)</t>
  </si>
  <si>
    <t>- научно-исследовательские работы в технической и технологической областях сохранения и воссоздания объектов культурного наследия и археологии</t>
  </si>
  <si>
    <t>72.19.29.000</t>
  </si>
  <si>
    <t>Исключен. - Изменение 6/2016 ОКПД 2, утв. Приказом Росстандарта от 17.02.2016 N 40-ст</t>
  </si>
  <si>
    <t>72.19.29.130</t>
  </si>
  <si>
    <t>Услуги (работы), связанные с научными исследованиями и экспериментальными разработками в технической и технологической областях сохранения и воссоздания объектов культурного наследия и археологии</t>
  </si>
  <si>
    <t>- научно-исследовательские работы в области сохранения и воссоздания объектов культурного наследия;</t>
  </si>
  <si>
    <t>- археологические полевые работы;</t>
  </si>
  <si>
    <t>- спасательные археологические полевые работы</t>
  </si>
  <si>
    <t>72.20.29.100</t>
  </si>
  <si>
    <t>Услуги, связанные с научными исследованиями и экспериментальными разработками в области гуманитарных наук по сохранению и воссозданию объектов культурного наследия</t>
  </si>
  <si>
    <t>72.20.29.110</t>
  </si>
  <si>
    <t>Услуги (работы), связанные историко-культурными, историко-архитектурными, историко-градостроительными и т.п. научно-исследовательскими работами в области сохранения и воссоздания объектов культурного наследия</t>
  </si>
  <si>
    <t>72.20.29.120</t>
  </si>
  <si>
    <t>Археологические полевые работы</t>
  </si>
  <si>
    <t>72.20.29.900</t>
  </si>
  <si>
    <t>Услуги, связанные с научными исследованиями и экспериментальными разработками в области гуманитарных наук, прочие, кроме услуг по сохранению и воссозданию объектов культурного наследия</t>
  </si>
  <si>
    <t>- услуги по проведению государственной историко-культурной экспертизы, связанной с сохранением и воссозданием объектов культурного наследия</t>
  </si>
  <si>
    <t>74.90.20.150</t>
  </si>
  <si>
    <t>Услуги по проведению государственной историко-культурной экспертизы, связанной с сохранением и воссозданием объектов культурного наследия</t>
  </si>
  <si>
    <t>84.22.12.000</t>
  </si>
  <si>
    <t>85.42.19.000</t>
  </si>
  <si>
    <t>- работы по сохранению и воссозданию монументальной живописи на объектах культурного наследия</t>
  </si>
  <si>
    <t>- услуги по реставрации мебели (за исключением реставрации музейного типа), см. 95.24.10;</t>
  </si>
  <si>
    <t>- работы по сохранению и воссозданию памятников историческим деятелям и деятелям культуры, садово-парковой скульптуры, см. 42.99.29;</t>
  </si>
  <si>
    <t>- работы по реставрации, консервации и воссозданию барельефов, горельефов и прочих видов рельефной скульптуры, являющихся элементами декора объектов культурного наследия (зданий и сооружений), см. 43.99.90</t>
  </si>
  <si>
    <t>90.03.11.110</t>
  </si>
  <si>
    <t>Услуги (работы) по сохранению и воссозданию монументальной живописи на объектах культурного наследия</t>
  </si>
  <si>
    <t>90.03.11.190</t>
  </si>
  <si>
    <t>Услуги, предоставляемые авторами (писателями, композиторами, скульпторами и др.), за исключением исполнителей артистов, кроме работ на объектах культурного наследия</t>
  </si>
  <si>
    <t>Граверные работы по металлу, стеклу, фарфору, дереву, керамике, кроме ювелирных изделий по индивидуальному заказу населения</t>
  </si>
  <si>
    <t>- производство устройств запорно-пломбировочных из пластика</t>
  </si>
  <si>
    <t>Производство прочих изделий из пластмасс, не включенных в другие группировки, кроме устройств пломбировочных из пластика</t>
  </si>
  <si>
    <t>22.29.3</t>
  </si>
  <si>
    <t>Производство устройств пломбировочных из пластика</t>
  </si>
  <si>
    <t>Производство замков, петель</t>
  </si>
  <si>
    <t>- производство устройств запорно-пломбировочных из металла</t>
  </si>
  <si>
    <t>Производство арматуры трубопроводной (арматуры)</t>
  </si>
  <si>
    <t>- производство запорной, регулирующей, предохранительной, обратной, распределительно-смесительной, разделительной, комбинированной арматуры для трубопроводов, сосудов, котлов, цистерн, баков и аналогичных емкостей (клапаны, краны, задвижки, затворы дисковые);</t>
  </si>
  <si>
    <t>- производство арматуры санитарно-технической (краны, клапаны для раковин, моек, биде, унитазов, ванн и аналогичная арматура);</t>
  </si>
  <si>
    <t>- производство арматуры трубопроводной для отопительных систем (краны, клапаны и аналогичная арматура);</t>
  </si>
  <si>
    <t>- производство пакеров для уранодобывающего производства;</t>
  </si>
  <si>
    <t>- производство арматуры трубопроводной для области использования атомной энергии</t>
  </si>
  <si>
    <t>В него включены строительство новых объектов, реконструкция, капитальный ремонт, текущий ремонт и дополнительные работы, монтаж готовых зданий или сооружений на строительном участке, включая строительство временных сооружений. В данном разделе также классифицирована деятельность по сохранению и воссозданию объектов культурного наследия</t>
  </si>
  <si>
    <t>- проведение научно-исследовательских работ (в области естественных и технических наук) по сохранению и воссозданию объектов культурного наследия и археологии, см. 72;</t>
  </si>
  <si>
    <t>- разработку проектной документации, государственную экспертизу проектной документации и результатов инженерных изысканий, авторский и технический надзор, проведение изыскательских работ по сохранению и воссозданию объектов культурного наследия, см. 71</t>
  </si>
  <si>
    <t>- сохранение и воссоздание жилых и нежилых зданий, являющихся объектами культурного наследия</t>
  </si>
  <si>
    <t>Эта группировка включает выполнение полного объема работ по сохранению и воссозданию объектов культурного наследия. Если выполняются только отдельные работы по сохранению и воссозданию объекта культурного наследия, деятельность классифицируется в группировке 43</t>
  </si>
  <si>
    <t>- деятельность в области строительства, реконструкции и эксплуатации зданий и сооружений, предназначенных для проведения ядерно-опасных и радиационно-опасных работ в сфере ядерных оружейных технологий;</t>
  </si>
  <si>
    <t>- общее строительство сооружений;</t>
  </si>
  <si>
    <t>- строительство таких сооружений, как автомобильные дороги, в том числе улично-дорожную сеть, искусственные сооружения на них, трамвайные пути, объекты дорожного сервиса, железные дороги, взлетно-посадочные полосы аэропортов и космодромов, водные сооружения, ирригационные системы, системы водоснабжения и сети водоотведения, промышленные предприятия, трубопроводы, линии связи и электропередач, спортивные сооружения и т.д. Эти работы могут быть выполнены за счет собственных средств, за вознаграждение или на договорной основе. Часть работ или вся практическая работа может быть передана в субподряд;</t>
  </si>
  <si>
    <t>- сохранение и воссоздание инженерных сооружений, являющихся объектами культурного наследия</t>
  </si>
  <si>
    <t>- сохранение и воссоздание мостов и тоннелей, являющихся объектами культурного наследия</t>
  </si>
  <si>
    <t>- сохранение и воссоздание пристаней, пирсов и аналогичных портовых сооружений, плотин и дамб, шлюзов и связанных гидромеханических сооружений, являющихся объектами культурного наследия;</t>
  </si>
  <si>
    <t>- сохранение и воссоздание фонтанов, дворцовых и усадебных каскадных прудов, ансамблей и групп фонтанов и прочих гидротехнических и водных сооружений, не включенных в другие группировки</t>
  </si>
  <si>
    <t>- строительство промышленных сооружений за исключением зданий, таких как нефтеперерабатывающие, химические заводы;</t>
  </si>
  <si>
    <t>- сохранение и воссоздание открытых стадионов и прочих открытых спортивных сооружений, являющихся объектами культурного наследия;</t>
  </si>
  <si>
    <t>- сохранение и воссоздание таких объектов ландшафтной архитектуры, являющихся объектами культурного наследия, как, например, регулярные и пейзажные парки, в т.ч. в составе дворцово-парковых и усадебных ансамблей, сады, скверы, бульвары, аллейные посадки, кладбища;</t>
  </si>
  <si>
    <t>- сохранение и воссоздание беседок, ротонд и т.п. малых архитектурных форм, относящихся к памятникам исторического ландшафта и ландшафтной архитектуры, включая произведения садово-паркового искусства, садово-парковую скульптуру;</t>
  </si>
  <si>
    <t>- сохранение и воссоздание таких объектов культурного наследия, как, например, колонны, колоннады, триумфальные арки, памятники историческим деятелям и деятелям культуры, стелы и т.п.;</t>
  </si>
  <si>
    <t>- сохранение и воссоздание прочих инженерных сооружений, не включенных в другие группировки, являющихся объектами культурного наследия</t>
  </si>
  <si>
    <t>- приспособление систем электрообеспечения на объектах культурного наследия</t>
  </si>
  <si>
    <t>- приспособление инженерных систем и оборудования на объектах культурного наследия, см. 43.29</t>
  </si>
  <si>
    <t>- монтаж электрического плинтусного отопления, см. 43.21;</t>
  </si>
  <si>
    <t>- приспособление инженерных систем и оборудования на объектах культурного наследия</t>
  </si>
  <si>
    <t>- реставрацию, консервацию и воссоздание штукатурной отделки на объектах культурного наследия;</t>
  </si>
  <si>
    <t>- реставрацию и воссоздание керамического декора на объектах культурного наследия;</t>
  </si>
  <si>
    <t>- реставрацию и воссоздание мозаики на объектах культурного наследия;</t>
  </si>
  <si>
    <t>- реставрацию и воссоздание янтарного набора на объектах культурного наследия;</t>
  </si>
  <si>
    <t>- реставрацию, консервацию и воссоздание поверхности из искусственного мрамора на объектах культурного наследия;</t>
  </si>
  <si>
    <t>- реставрацию и воссоздание паркетных полов на объектах культурного наследия;</t>
  </si>
  <si>
    <t>- реставрацию и воссоздание наружных и внутренних декоративно-художественных покрасок на объектах культурного наследия;</t>
  </si>
  <si>
    <t>- реставрацию, консервацию и воссоздание архитектурно-лепного декора на объектах культурного наследия</t>
  </si>
  <si>
    <t>- воссоздание отдельных элементов и деталей объектов культурного наследия, например, элементов и деталей деревянного или архитектурно-лепного декора, мраморных, керамических и терракотовых плит, изразцов и т.п., производство специальных реставрационно-строительных материалов, например, растворов, красок, эмалей, клеевых составов и т.п., а также изготовление специальной оснастки, например, форм, опок, тиглей и т.п., проводимые в мастерских, см. группировки раздела C (в зависимости от материала, назначения и конструктивных особенностей изделия)</t>
  </si>
  <si>
    <t>- реставрацию, консервацию и воссоздание штукатурной отделки на объектах культурного наследия</t>
  </si>
  <si>
    <t>- установку автоматических и вращающихся дверей, см. 43.29;</t>
  </si>
  <si>
    <t>- ремонт и реставрацию оконных и дверных приборов на объектах культурного наследия, см. 43.99;</t>
  </si>
  <si>
    <t>- ремонт, реставрацию и консервацию деревянных конструкций и деталей на объектах культурного наследия, см. 43.99;</t>
  </si>
  <si>
    <t>- реставрацию деталей из черного и цветных металлов на объектах культурного наследия, см. 43.99</t>
  </si>
  <si>
    <t>- укладку, наклеивание плиток, облицовку, подвешивание или сборку в зданиях или сооружениях каких-либо частей их конструкций, включая: кладку керамической плитки, бетонного покрытия или тесаного камня для полов, а также установку керамических печей;</t>
  </si>
  <si>
    <t>- реставрацию и воссоздание паркетных полов на объектах культурного наследия</t>
  </si>
  <si>
    <t>- ремонт, реставрацию и консервацию деревянных конструкций и деталей на объектах культурного наследия, см. 43.99</t>
  </si>
  <si>
    <t>- реставрацию и воссоздание наружных и внутренних декоративно-художественных покрасок на объектах культурного наследия</t>
  </si>
  <si>
    <t>- установку окон, см. 43.32;</t>
  </si>
  <si>
    <t>- реставрацию, консервацию и воссоздание монументальной живописи на объектах культурного наследия, см. 90.03</t>
  </si>
  <si>
    <t>- ремонт, реставрацию и воссоздание кровель на объектах культурного наследия</t>
  </si>
  <si>
    <t>- аренду строительных машин и оборудования без оператора, см. 77.32;</t>
  </si>
  <si>
    <t>- ремонт, реставрацию и воссоздание металлических конструкций на объектах культурного наследия, см. 43.99;</t>
  </si>
  <si>
    <t>- ремонт, реставрацию, консервацию и воссоздание деревянных конструкций на объектах культурного наследия, см. 43.99</t>
  </si>
  <si>
    <t>- ремонт и реставрацию оконных и дверных приборов на объектах культурного наследия;</t>
  </si>
  <si>
    <t>- ремонт, реставрацию, консервацию и воссоздание оснований и фундаментов на объектах культурного наследия;</t>
  </si>
  <si>
    <t>- ремонт, реставрацию, консервацию и воссоздание кладок, конструкций на объектах культурного наследия;</t>
  </si>
  <si>
    <t>- ремонт, реставрацию и консервацию ограждающих конструкций и распорных систем на объектах культурного наследия;</t>
  </si>
  <si>
    <t>- ремонт, реставрацию, консервацию и воссоздание деревянных конструкций на объектах культурного наследия;</t>
  </si>
  <si>
    <t>- ремонт, реставрацию и воссоздание металлических конструкций на объектах культурного наследия;</t>
  </si>
  <si>
    <t>- реставрацию деталей из черного и цветных металлов на объектах культурного наследия;</t>
  </si>
  <si>
    <t>- реставрацию и воссоздание позолоты на объектах культурного наследия;</t>
  </si>
  <si>
    <t>- реставрацию и воссоздание резьбы по деревянным конструкциям на объектах культурного наследия;</t>
  </si>
  <si>
    <t>- реставрацию, консервацию и воссоздание скульптуры на объектах культурного наследия</t>
  </si>
  <si>
    <t>- реставрацию, консервацию и воссоздание скульптуры (памятников историческим деятелям и деятелям культуры, садово-парковой скульптуры), относящейся к объектам культурного наследия, см. 42.99</t>
  </si>
  <si>
    <t>Деятельность сухопутного пассажирского транспорта: перевозки пассажиров в городском и пригородном сообщении</t>
  </si>
  <si>
    <t>- перевозки пассажиров в городском и пригородном сообщении по установленным маршрутам, подчиняющиеся расписанию, с посадкой и высадкой пассажиров на установленных в расписании остановках, а также в любом не запрещенном правилами дорожного движения месте по маршруту регулярных перевозок</t>
  </si>
  <si>
    <t>Перевозки могут осуществляться автобусами, трамваями, троллейбусами, железнодорожным транспортом, метрополитеном и т.д.</t>
  </si>
  <si>
    <t>- перевозки железнодорожным транспортом, если они являются составной частью городских или пригородных транспортных систем;</t>
  </si>
  <si>
    <t>- деятельность фуникулеров, подвесных канатных дорог, если они являются составной частью городских или пригородных транспортных систем</t>
  </si>
  <si>
    <t>Регулярные перевозки пассажиров прочим сухопутным транспортом в городском и пригородном сообщении</t>
  </si>
  <si>
    <t>Регулярные перевозки пассажиров автобусами в городском и пригородном сообщении</t>
  </si>
  <si>
    <t>Регулярные перевозки пассажиров троллейбусами в городском и пригородном сообщении</t>
  </si>
  <si>
    <t>Регулярные перевозки пассажиров трамваями в городском и пригородном сообщении</t>
  </si>
  <si>
    <t>Перевозка пассажиров метрополитеном</t>
  </si>
  <si>
    <t>Деятельность легкового такси и арендованных легковых автомобилей с водителем</t>
  </si>
  <si>
    <t>- перевозки пассажиров и багажа легковым такси, а также перевозки пассажиров и багажа арендованными легковыми автомобилями с водителем</t>
  </si>
  <si>
    <t>- регулярные перевозки пассажиров автобусами в междугородном и международном сообщении, перевозки автобусами по заказам, в том числе перевозки пассажиров по туристическим или экскурсионным маршрутам, и прочие перевозки автобусами в городском, пригородном, междугородном и международном сообщении;</t>
  </si>
  <si>
    <t>- перевозку пассажиров фуникулерами и подвесными канатными дорогами, если они не являются частью городских или пригородных транспортных систем</t>
  </si>
  <si>
    <t>- перевозку для собственных нужд (в т.ч. школьными и служебными автобусами);</t>
  </si>
  <si>
    <t>Регулярные перевозки пассажиров сухопутным транспортом, кроме железнодорожного транспорта, в междугородном и международном сообщении, а также специальные перевозки (для собственных нужд)</t>
  </si>
  <si>
    <t>Регулярные перевозки пассажиров автобусами в междугородном сообщении</t>
  </si>
  <si>
    <t>Регулярные перевозки пассажиров автобусами в международном сообщении</t>
  </si>
  <si>
    <t>Специальные перевозки (для собственных нужд) автобусами</t>
  </si>
  <si>
    <t>Перевозки пассажиров сухопутным транспортом по заказам</t>
  </si>
  <si>
    <t>Перевозки пассажиров арендованными автобусами с водителем</t>
  </si>
  <si>
    <t>- перевозки пассажиров арендованными автобусами с водителем на определенный промежуток времени, обычно не зависящие от расстояния</t>
  </si>
  <si>
    <t>- регулярные перевозки пассажиров автобусами в городском и пригородном сообщении, см. 49.31.21;</t>
  </si>
  <si>
    <t>- регулярные перевозки пассажиров автобусами в междугородном сообщении, см. 49.39.11;</t>
  </si>
  <si>
    <t>- регулярные перевозки пассажиров автобусами в международном сообщении, см. 49.39.12</t>
  </si>
  <si>
    <t>Перевозка пассажиров автобусами по туристическим или экскурсионным маршрутам</t>
  </si>
  <si>
    <t>Перевозка пассажиров автобусами в городском и пригородном сообщении по заказам, за исключением перевозки арендованными автобусами с водителем и по туристическим или экскурсионным маршрутам</t>
  </si>
  <si>
    <t>Перевозка пассажиров автобусами в междугородном и международном сообщении по заказам, за исключением перевозки арендованными автобусами с водителем и по туристическим или экскурсионным маршрутам</t>
  </si>
  <si>
    <t>- деятельность, связанную с перевозкой пассажиров, животных или грузов, такую как: деятельность железнодорожных вокзалов и терминалов, автовокзалов и автостанций, перегрузочных товарных станций и т.п.;</t>
  </si>
  <si>
    <t>Деятельность автовокзалов и автостанций</t>
  </si>
  <si>
    <t>- услуги автовокзалов и автостанций, связанные с перевозками пассажиров автобусами в городском, пригородном, междугородном, международном сообщении (продажа билетов, предварительный заказ билетов, камеры хранения багажа)</t>
  </si>
  <si>
    <t>- содержание и эксплуатацию автомагистралей, автомобильных дорог, в том числе проходящих по улицам населенных пунктов, а также иных проездов для автомобилей, имеющих твердое покрытие</t>
  </si>
  <si>
    <t>- деятельность по приему платежей физических лиц платежными агентами (юридическими лицами или индивидуальными предпринимателями) и банковскими платежными агентами (организациями, не являющимися кредитными организациями и индивидуальными предпринимателями);</t>
  </si>
  <si>
    <t>- рейтинговая деятельность</t>
  </si>
  <si>
    <t>66.19.7</t>
  </si>
  <si>
    <t>Рейтинговая деятельность</t>
  </si>
  <si>
    <t>- профессиональную деятельность, осуществляемую на постоянной основе, состоящую в совокупности из подготовки, присвоения, подтверждения, пересмотра, отзыва кредитных рейтингов и прогнозов по кредитным рейтингам на основе анализа информации в соответствии с методологией и сопровождающуюся распространением информации о присвоенных кредитных рейтингах и прогнозах по кредитным рейтингам любым способом, обеспечивающим доступ к ней неограниченного круга лиц</t>
  </si>
  <si>
    <t>- разработку проектной документации по консервации, ремонту, реставрации, приспособлению и воссозданию объектов культурного наследия</t>
  </si>
  <si>
    <t>- разработку проектной документации по консервации, ремонту, реставрации, приспособлению и воссозданию объектов культурного наследия (в части инженерно-технической проектной документации), см. 71.12.12;</t>
  </si>
  <si>
    <t>- разработку проектной документации (как архитектурной, так и инженерно-технической) по консервации, ремонту, реставрации, приспособлению и воссозданию объектов культурного наследия (в части ландшафтной архитектуры), см. 71.11.3</t>
  </si>
  <si>
    <t>- авторский и технический надзор при проведении работ по сохранению и воссозданию объекта культурного наследия;</t>
  </si>
  <si>
    <t>- разработку проектной документации по консервации, ремонту, реставрации, приспособлению и воссозданию объектов культурного наследия;</t>
  </si>
  <si>
    <t>- разработку проектной документации по инженерному укреплению объектов культурного наследия</t>
  </si>
  <si>
    <t>Разработка проектов промышленных процессов и производств, относящихся к электротехнике, электронной технике, горному делу, химической технологии, машиностроению, а также в области промышленного строительства, системотехники и техники безопасности Эта группировка также включает:</t>
  </si>
  <si>
    <t>- разработку проектной документации (в части инженерно-технической проектной документации в области ландшафтной архитектуры) по консервации, ремонту, реставрации, приспособлению и воссозданию объектов культурного наследия, см. 71.11.3</t>
  </si>
  <si>
    <t>- проведение изыскательских работ в целях сохранения и воссоздания объектов культурного наследия</t>
  </si>
  <si>
    <t>- проведение изыскательских работ в целях сохранения и воссоздания объектов культурного наследия: экологических изысканий</t>
  </si>
  <si>
    <t>- проведение изыскательских работ в целях сохранения и воссоздания объектов культурного наследия: гидрометеорологических изысканий</t>
  </si>
  <si>
    <t>- деятельность в области обеспечения безопасности лабораторий</t>
  </si>
  <si>
    <t>- судебно-экспертную деятельность;</t>
  </si>
  <si>
    <t>- государственную экспертизу проектной документации и результатов инженерных изысканий для объектов культурного наследия;</t>
  </si>
  <si>
    <t>- научные исследования и разработки в области защиты информации;</t>
  </si>
  <si>
    <t>- проведение научно-исследовательских работ по сохранению и воссозданию объектов культурного наследия и археологии</t>
  </si>
  <si>
    <t>- проведение историко-архитектурных, историко-градостроительных, архивных и археологических исследований в области сохранения и воссоздания объектов культурного наследия</t>
  </si>
  <si>
    <t>- государственную историко-культурную экспертизу</t>
  </si>
  <si>
    <t>- деятельность писателей в жанре беллетристики, технической литературы и всех остальных жанров, работающих индивидуально;</t>
  </si>
  <si>
    <t>- реставрацию, консервацию и воссоздание монументальной живописи на объектах культурного наследия</t>
  </si>
  <si>
    <t>- реставрацию мебели (кроме реставрации музейных экспонатов), см. 95.24;</t>
  </si>
  <si>
    <t>- реставрацию, консервацию и воссоздание скульптуры (памятников историческим деятелям и деятелям культуры, садово-парковой скульптуры), относящейся к объектам культурного наследия, см. 42.99;</t>
  </si>
  <si>
    <t>- реставрацию, консервацию и воссоздание скульптуры (барельефов, горельефов и прочих видов рельефной скульптуры, являющихся элементами декора зданий и сооружений), относящейся к объектам культурного наследия, см. 43.99</t>
  </si>
  <si>
    <t>нет</t>
  </si>
  <si>
    <t>45*</t>
  </si>
  <si>
    <t>внутренний идентификатор инвестиционного проекта</t>
  </si>
  <si>
    <t>В графе отражается планируемая сумма финансирования договора в 2024 году, заключенного по результатам закупочной процедуры, тыс. руб. с учетом НДС</t>
  </si>
  <si>
    <t>а</t>
  </si>
  <si>
    <t>б</t>
  </si>
  <si>
    <t>в</t>
  </si>
  <si>
    <t>г</t>
  </si>
  <si>
    <t>д</t>
  </si>
  <si>
    <t>е</t>
  </si>
  <si>
    <t>ж</t>
  </si>
  <si>
    <t>з</t>
  </si>
  <si>
    <t>и</t>
  </si>
  <si>
    <t>к</t>
  </si>
  <si>
    <t>л</t>
  </si>
  <si>
    <t>м</t>
  </si>
  <si>
    <t>н</t>
  </si>
  <si>
    <t>о</t>
  </si>
  <si>
    <t>п</t>
  </si>
  <si>
    <t>р</t>
  </si>
  <si>
    <t>с</t>
  </si>
  <si>
    <t>т</t>
  </si>
  <si>
    <t>у</t>
  </si>
  <si>
    <t>ф</t>
  </si>
  <si>
    <t>ц</t>
  </si>
  <si>
    <t>ч</t>
  </si>
  <si>
    <t>ш</t>
  </si>
  <si>
    <t>щ</t>
  </si>
  <si>
    <t>э</t>
  </si>
  <si>
    <t>ю</t>
  </si>
  <si>
    <t>я</t>
  </si>
  <si>
    <t>я(1)</t>
  </si>
  <si>
    <t>В графе отражается категория закупки (число), в соответствии со следующми правилами:
При установлении в графе 10 формата Плана закупки значения «0_Любые участники, в т.ч. субъекты МСП (п. 7 Положения ППРФ №1352)», в настоящей графе указывается подпункт, пункта 7 Положения об особенностях участия субъектов малого и среднего предпринимательства в закупках товаров, работ, услуг отдельными видами юридических лиц, годовом объеме таких закупок и порядке расчета указанного объема, утвержденного постановлением Правительства Российской Федерации от 11 декабря 2014 г. № 1352, приведенного на листе "07_п. 7 Положения ППРФ №1352". Во всех остальных случаях в настоящей графе указывается значение «Нет».</t>
  </si>
  <si>
    <t>Плановая дата заключения договора должна устанавливаться с учетом требования ч. 15 ст. 3.2 Закона № 223-ФЗ: не ранее чем через 10 дней (т.е. на одинадцатый день) для конкурентных способов закупки, но не позднее 20 календарных дней с плановой даты подведения итогов по закупочной процедуре. Формат отражения данных - "чч.мм.гггг".</t>
  </si>
  <si>
    <t>310H</t>
  </si>
  <si>
    <t>Комплектующие к оргтехнике</t>
  </si>
  <si>
    <t>310G</t>
  </si>
  <si>
    <t>Расходные материалы к оргтехнике</t>
  </si>
  <si>
    <t>Вычислительная и офисная оргтехника</t>
  </si>
  <si>
    <t>ИА - ДЭБиАП</t>
  </si>
  <si>
    <t>ИА - ДЗОиИБ</t>
  </si>
  <si>
    <t>ИА - ДКУ</t>
  </si>
  <si>
    <t>ИА - ДОП</t>
  </si>
  <si>
    <t>301M</t>
  </si>
  <si>
    <t>Цифровые измерительные трансформаторы</t>
  </si>
  <si>
    <t>10.51.56.311</t>
  </si>
  <si>
    <t>10.51.56.312</t>
  </si>
  <si>
    <t>10.51.56.321</t>
  </si>
  <si>
    <t>10.51.56.322</t>
  </si>
  <si>
    <t>10.51.56.337</t>
  </si>
  <si>
    <t>10.51.56.338</t>
  </si>
  <si>
    <t>10.51.56.339</t>
  </si>
  <si>
    <t>10.51.56.364</t>
  </si>
  <si>
    <t>10.51.56.365</t>
  </si>
  <si>
    <t>10.51.56.366</t>
  </si>
  <si>
    <t>10.52.10.190</t>
  </si>
  <si>
    <t>11.07.11.130</t>
  </si>
  <si>
    <t>11.07.11.140</t>
  </si>
  <si>
    <t>11.07.11.900</t>
  </si>
  <si>
    <t>20.59.52.150</t>
  </si>
  <si>
    <t>20.59.52.195</t>
  </si>
  <si>
    <t>26.51.53.141</t>
  </si>
  <si>
    <t>26.51.53.149</t>
  </si>
  <si>
    <t>28.25.13.116</t>
  </si>
  <si>
    <t>28.29.41.110</t>
  </si>
  <si>
    <t>28.29.41.190</t>
  </si>
  <si>
    <t>30.99.10.110</t>
  </si>
  <si>
    <t>30.99.10.190</t>
  </si>
  <si>
    <t>32.50.13.130</t>
  </si>
  <si>
    <t>32.50.21.123</t>
  </si>
  <si>
    <t>32.50.21.130</t>
  </si>
  <si>
    <t>32.50.21.140</t>
  </si>
  <si>
    <t>32.50.21.150</t>
  </si>
  <si>
    <t>32.50.21.160</t>
  </si>
  <si>
    <t>32.50.22.160</t>
  </si>
  <si>
    <t>32.50.22.170</t>
  </si>
  <si>
    <t>32.50.22.180</t>
  </si>
  <si>
    <t>32.50.22.181</t>
  </si>
  <si>
    <t>32.50.22.189</t>
  </si>
  <si>
    <t>32.50.50.110</t>
  </si>
  <si>
    <t>32.50.50.190</t>
  </si>
  <si>
    <t>32.99.11.192</t>
  </si>
  <si>
    <t>71.12.11.000</t>
  </si>
  <si>
    <t>71.12.14.000</t>
  </si>
  <si>
    <t>71.12.19.000</t>
  </si>
  <si>
    <t>Сыры; молокосодержащие продукты с заменителем молочного жира, произведенные по технологии сыра; творог</t>
  </si>
  <si>
    <t>Молокосодержащие продукты с заменителем молочного жира, произведенные по технологии сыра</t>
  </si>
  <si>
    <t>Молокосодержащие продукты с заменителем молочного жира, произведенные по технологии сыра, мягкие, в том числе с вкусовыми компонентами</t>
  </si>
  <si>
    <t>Молокосодержащие продукты с заменителем молочного жира, произведенные по технологии сыра, полутвердые, в том числе с вкусовыми компонентами</t>
  </si>
  <si>
    <t>Молокосодержащие продукты с заменителем молочного жира, произведенные по технологии сыра, твердые, в том числе с вкусовыми компонентами</t>
  </si>
  <si>
    <t>Молокосодержащие продукты с заменителем молочного жира, произведенные по технологии сыра, сверхтвердые, в том числе с вкусовыми компонентами</t>
  </si>
  <si>
    <t>Молокосодержащие продукты с заменителем молочного жира, произведенные по технологии сыра, сухие, в том числе с вкусовыми компонентами</t>
  </si>
  <si>
    <t>Молокосодержащие продукты с заменителем молочного жира, произведенные по технологии сыра, рассольные, в том числе с вкусовыми компонентами</t>
  </si>
  <si>
    <t>Молокосодержащие продукты с заменителем молочного жира, произведенные по технологии сыра, плавленые, в том числе с вкусовыми компонентами</t>
  </si>
  <si>
    <t>Молокосодержащие продукты с заменителем молочного жира, произведенные по технологии сыра, прочие</t>
  </si>
  <si>
    <t>Продукты и консервы молокосодержащие, продукты и консервы молокосодержащие с заменителем молочного жира</t>
  </si>
  <si>
    <t>Напитки, коктейли, кисели молокосодержащие. Напитки, коктейли, кисели молокосодержащие с заменителем молочного жира</t>
  </si>
  <si>
    <t>Напитки, коктейли, кисели молокосодержащие с заменителем молочного жира</t>
  </si>
  <si>
    <t>Творожные и сметанные продукты, желе, соусы, кремы, пудинги, муссы, пасты, суфле молокосодержащие. Желе, соусы, кремы, пудинги, муссы, пасты, суфле молокосодержащие с заменителем молочного жира</t>
  </si>
  <si>
    <t>Творожные и сметанные продукты, желе, соусы, кремы, пудинги, муссы, пасты, суфле молокосодержащие</t>
  </si>
  <si>
    <t>Желе, соусы, кремы, пудинги, муссы, пасты, суфле молокосодержащие с заменителем молочного жира</t>
  </si>
  <si>
    <t>Консервы и продукты сухие, сублимационной сушки молокосодержащие. Консервы и продукты сухие, сублимационной сушки молокосодержащие с заменителем молочного жира</t>
  </si>
  <si>
    <t>Продукты сухие молокосодержащие с заменителем молочного жира</t>
  </si>
  <si>
    <t>Консервы сухие молокосодержащие с заменителем молочного жира</t>
  </si>
  <si>
    <t>Продукты и консервы сублимационной сушки молокосодержащие с заменителем молочного жира</t>
  </si>
  <si>
    <t>Продукты сквашенные сублимационной сушки молокосодержащие с заменителем молочного жира</t>
  </si>
  <si>
    <t>Консервы молокосодержащие сгущенные. Консервы молокосодержащие с заменителем молочного жира сгущенные</t>
  </si>
  <si>
    <t>Консервы молокосодержащие с заменителем молочного жира сгущенные с сахаром</t>
  </si>
  <si>
    <t>Консервы молокосодержащие с заменителем молочного жира сгущенные с сахаром вареные</t>
  </si>
  <si>
    <t>Консервы молокосодержащие с заменителем молочного жира сгущенные с сахаром с вкусовыми компонентами</t>
  </si>
  <si>
    <t>Мороженое молокосодержащее</t>
  </si>
  <si>
    <t>Отходы производства минеральных вод</t>
  </si>
  <si>
    <t>- метан, получаемый в качестве продукта нефтеочистительных заводов</t>
  </si>
  <si>
    <t>- этан, бутаны, пентаны, гексаны, гептаны, октаны, нонаны, деканы, пентадеканы, триаконтаны, гексаконтаны в виде отдельных соединений определенного химического состава, полученные переработкой нефти или природного газа, или синтезом, и имеющие чистоту не менее 95% по объему</t>
  </si>
  <si>
    <t>- метан и пропан, независимо от степени чистоты, получаемые в качестве продуктов нефтеочистительных заводов, а также этан, бутан, пентан и пр. чистотой менее 95% по объему, бутан сырой, газы нефтяные сырые и аналогичные углеводороды сырые газообразные, кроме газа горючего природного, см. 19.20.3</t>
  </si>
  <si>
    <t>Среды питательные для диагностики in vitro</t>
  </si>
  <si>
    <t>Реагенты для определения аналитов для диагностики in vitro</t>
  </si>
  <si>
    <t>Шовные материалы</t>
  </si>
  <si>
    <t>Анализаторы для диагностики in vitro</t>
  </si>
  <si>
    <t>Приборы универсальные для определения состава и физико-химических свойств газов, жидкостей и твердых веществ прочие</t>
  </si>
  <si>
    <t>Холодильные, морозильные камеры медицинские</t>
  </si>
  <si>
    <t>Центрифуги медицинские</t>
  </si>
  <si>
    <t>Носилки, тележки медицинские</t>
  </si>
  <si>
    <t>Анестезиологические и респираторные медицинские изделия</t>
  </si>
  <si>
    <t>Системы гемодиализа</t>
  </si>
  <si>
    <t>Системы диатермической терапии</t>
  </si>
  <si>
    <t>Массажеры</t>
  </si>
  <si>
    <t>Инкубаторы для новорожденных</t>
  </si>
  <si>
    <t>Протезы внешние</t>
  </si>
  <si>
    <t>Сетки хирургические</t>
  </si>
  <si>
    <t>Системы кохлеарной имплантации</t>
  </si>
  <si>
    <t>Протезы интраокулярные</t>
  </si>
  <si>
    <t>Линзы интраокулярные</t>
  </si>
  <si>
    <t>Протезы интраокулярные прочие</t>
  </si>
  <si>
    <t>Сшивающие аппараты</t>
  </si>
  <si>
    <t>Изделия медицинские, в том числе хирургические, прочие, не включенные в другие группировки</t>
  </si>
  <si>
    <t>Экраны, защиты, ограничители излучения</t>
  </si>
  <si>
    <t>Исключен с 1 ноября 2017 года. - Изменение 20/2017 ОКПД 2, утв. Приказом Росстандарта от 03.08.2017 N 791-ст</t>
  </si>
  <si>
    <t>Услуги кассационных судов общей юрисдикции, апелляционных судов общей юрисдикции, верховных судов республик, краевых, областных судов, судов городов федерального значения, суда автономной области, судов автономных округов</t>
  </si>
  <si>
    <t>Исключен. - Изменение 34/2019 ОКПД 2, утв. Приказом Росстандарта от 20.02.2019 N 46-ст</t>
  </si>
  <si>
    <t>Услуги арбитражных апелляционных судов, арбитражных судов субъектов Российской Федерации</t>
  </si>
  <si>
    <t>27.32.14.140</t>
  </si>
  <si>
    <t>- производство химических веществ при помощи основных процессов (таких, как тепловой крекинг, дистилляция и низкотемпературное фракционирование)</t>
  </si>
  <si>
    <t>- строительство жилья, офисных зданий, складов и прочих общественных зданий, фермерских построек и т.д. или строительство сооружений, таких как автомобильные дороги и улицы, искусственные сооружения на них, объекты дорожного сервиса, железные дороги, взлетно-посадочные полосы аэродромов и космодромов, прочие водные объекты, ирригационные системы, системы водоснабжения и сетей водоотведения, промышленные предприятия, трубопроводы, линии связи и электропередачи, спортивные сооружения и т.д. Строительные работы могут быть выполнены за свой счет, за вознаграждение или на договорной основе. Часть работ или все работы могут передаваться в субподряд. В данный раздел включены работы, выполняемые строительными компаниями, которые несут полную ответственность за строительный проект. Этот раздел включает полное строительство зданий (группировка 41), выполнение полного объема строительных работ (группировка 42), а также специальную строительную деятельность, если она выполняется только как часть строительного процесса по субподряду (группировка 43). В него включена аренда строительного оборудования с оператором</t>
  </si>
  <si>
    <t>Деятельность кассационных судов общей юрисдикции, апелляционных судов общей юрисдикции, верховных судов республик, краевых, областных судов, судов городов федерального значения, суда автономной области, судов автономных округов</t>
  </si>
  <si>
    <t>- деятельность кассационных судов общей юрисдикции, которые в пределах своей компетенции рассматривают дела в качестве суда кассационной инстанции и по новым или вновь открывшимся обстоятельствам, являются вышестоящей судебной инстанцией по отношению к действующим на территории соответствующего судебного кассационного округа федеральным судам общей юрисдикции и мировым судьям, если иное не установлено федеральным конституционным законом;</t>
  </si>
  <si>
    <t>- деятельность апелляционных судов общей юрисдикции, которые в пределах своей компетенции рассматривают дела в качестве суда апелляционной инстанции и по новым или вновь открывшимся обстоятельствам, являются непосредственно вышестоящей судебной инстанцией по отношению к действующим на территории соответствующего судебного апелляционного округа верховным судам республик, краевым (областным) судам, судам городов федерального значения, суду автономной области, судам автономных округов, если иное не установлено федеральным конституционным законом;</t>
  </si>
  <si>
    <t>- деятельность верховных судов республик, краевых, областных судов, судов городов федерального значения, суда автономной области, судов автономных округов, которые в пределах своей компетенции рассматривают дела в качестве суда первой и апелляционной инстанций, по новым или вновь открывшимся обстоятельствам и осуществляют другие полномочия, предусмотренные федеральным конституционным законом, являются непосредственно вышестоящими судебными инстанциями по отношению к районным судам, действующим на территории соответствующего субъекта Российской Федерации</t>
  </si>
  <si>
    <t>- деятельность арбитражных судов округов (арбитражных кассационных судов), которые в пределах своей компетенции рассматривают в соответствии с федеральным законом дела в качестве суда первой инстанции, в качестве суда кассационной инстанции и по новым или вновь открывшимся обстоятельствам, являются вышестоящей судебной инстанцией по отношению к действующим на территории соответствующего судебного округа арбитражным апелляционным судам и арбитражным судам субъектов Российской Федерации</t>
  </si>
  <si>
    <t>Деятельность арбитражных апелляционных судов, арбитражных судов субъектов Российской Федерации</t>
  </si>
  <si>
    <t>- деятельность арбитражных апелляционных судов, которые в пределах своей компетенции рассматривают дела в качестве суда апелляционной инстанции и по новым или вновь открывшимся обстоятельствам;</t>
  </si>
  <si>
    <t>- деятельность арбитражных судов субъекта Российской Федерации, которые в пределах своей компетенции рассматривают дела в качестве суда первой инстанции и по новым или вновь открывшимся обстоятельствам</t>
  </si>
  <si>
    <t>ИА - ДИДиИ</t>
  </si>
  <si>
    <t>ИА - ДРУиУЭ</t>
  </si>
  <si>
    <t>ИА - ДТПиПР</t>
  </si>
  <si>
    <t>Республика Крым</t>
  </si>
  <si>
    <t>Ивановская область</t>
  </si>
  <si>
    <t>Нижегородская область</t>
  </si>
  <si>
    <t>В графе отражается информация о наличии условий участия субъектом малого и среднего предпринимательства в конкурсной/закупочной документации. Графа заполняется в соответствии со списком возможных значений:
0_Любые участники, в т.ч. субъекты МСП (п. 7 Положения ППРФ №1352)
1_Любые участники, в т.ч. субъекты МСП
2_Только субъекты МСП
3_Участие субъектов МСП в качестве субподрядчиков (соисполнителей)
При выборе значения следует руководствоваться требованиями Положения об особенностях участия субъектов малого и среднего предпринимательства в закупках товаров, работ, услуг отдельными видами юридических лиц, годовом объеме таких закупок и порядке расчета указанного объема, утвержденного ППРФ № 1352 (далее - Положение):
1) Если закупка не учитывается при расчете годового объема закупок у субъектов малого и среднего предпринимательства в соответствии с п. 7 Положения, то в графе указывается значение - "0_Любые участники, в т.ч. субъекты МСП (п. 7 Положения ППРФ №1352)";
2) Если в графе 9 формата Плана закупки указан код ОКПД 2 соответствующий с утвержденному Перечню товаров, работ, услуг, закупка которых осуществляется у субъектов малого и среднего предпринимательства (лист "06_Перечень закупок у СМСП"), то в настоящей графе указывается значение - "2_Только субъекты МСП";
3) Если условия, указанные в п. 1) и 2) не выполняются, то в настоящей графе указывается значение - "1_Любые участники, в т.ч. субъекты МСП";
4) Значение "3_Участие субъектов МСП в качестве субподрядчиков (соисполнителей)" не используется при планировании закупочной деятельности на 2021 год.</t>
  </si>
  <si>
    <t>В графе отражается планируемая сумма финансирования договора в 2025 году, заключенного по результатам закупочной процедуры, тыс. руб. с учетом НДС</t>
  </si>
  <si>
    <t>№ заявки на ЦКК, дата/время вынесения</t>
  </si>
  <si>
    <t>ИА - ДИ</t>
  </si>
  <si>
    <t>ИА - ДК</t>
  </si>
  <si>
    <t>ИА - ДРУиС</t>
  </si>
  <si>
    <t>ИА - ДУПА</t>
  </si>
  <si>
    <t>ИА - ДЦТ</t>
  </si>
  <si>
    <t>ИА - ДЭкономики</t>
  </si>
  <si>
    <t>ИА - ДЭксплуатации</t>
  </si>
  <si>
    <t>я(2)</t>
  </si>
  <si>
    <t>я(3)</t>
  </si>
  <si>
    <t>я(4)</t>
  </si>
  <si>
    <t>я(2)) закупки лизинговыми компаниями предметов лизинга, в случае если начальная (максимальная) цена обязательного договора купли-продажи, заключаемого для выполнения своих обязательств по договору лизинга, превышает 400 млн. рублей. Предложения об изменении указанной начальной (максимальной) цены направляются Министерством финансов Российской Федерации в Правительство Российской Федерации не реже чем один раз в 3 года;</t>
  </si>
  <si>
    <t>я(3)) закупки гарантирующими поставщиками и сетевыми организациями приборов учета электрической энергии, иного оборудования и нематериальных активов, которые необходимы для обеспечения коммерческого учета электрической энергии (мощности) в соответствии с пунктом 5 статьи 37 Федерального закона "Об электроэнергетике";</t>
  </si>
  <si>
    <t>я(4)) закупки, предусматривающие заключение договора на поставку медицинских изделий, являющихся аппаратами, приборами, оборудованием, применяемыми в медицинских целях, их последующее техническое обслуживание, при необходимости эксплуатацию в течение срока службы, ремонт и (или) утилизацию, в случае если начальная (максимальная) цена такого договора превышает 400 млн. рублей.</t>
  </si>
  <si>
    <t>ИА - ДИТ</t>
  </si>
  <si>
    <t>ИА - ДПБиЭП</t>
  </si>
  <si>
    <t>ИА - ДПИТ</t>
  </si>
  <si>
    <t>ИА - ДПКиН</t>
  </si>
  <si>
    <t>ИА - ДРиЭАСДУ</t>
  </si>
  <si>
    <t>ИА - ОМиККЭ</t>
  </si>
  <si>
    <t>ИА - ОМКОВКиУР</t>
  </si>
  <si>
    <t>ИА - СМиУА</t>
  </si>
  <si>
    <t>ИА - УКИП</t>
  </si>
  <si>
    <t>ИА - УРИС</t>
  </si>
  <si>
    <t>ИА - Проектный офис</t>
  </si>
  <si>
    <t>Обоснование закупки у ЕП</t>
  </si>
  <si>
    <t>Графа заполняется только для закупок, планируемых к проведению способами ЕП и ЗПП. В графе указывается обоснование невозможности проведения закупки конкурентным способом. Указание ссылок на пункты Стандарта в данной графе не допускается.</t>
  </si>
  <si>
    <t>В графе отражается информация о юридическом лице (заказчике) - ПАО "Россети Центр".</t>
  </si>
  <si>
    <t>В графе отражается планируемая сумма финансирования договора в 2026 году, заключенного по результатам закупочной процедуры, тыс. руб. с учетом НДС</t>
  </si>
  <si>
    <t>В графе указываются сведения о количестве (объеме) закупаемого товара (работы, услуги). Если в соответствии с номенклатурой закупаемого товара (работы, услуги) используется несколько единиц измерения, то сведения о количестве (объеме) следует указывать через знак "/", например, "10/3", при этом необходимо соблюдать последовательность значений в соответствии с последовательностью кодов этих единиц измерения, указанных в графе 33 формата Плана закупки, и наименованиий единиц измерения, указанных в графе 34 формата Плана закупки.</t>
  </si>
  <si>
    <t xml:space="preserve">В графе указывается код региона поставки товара (выполнения работ, оказания услуг) по ОКАТО. Графа заполняется автоматически при заполнении графы 37 формата Плана закупки. </t>
  </si>
  <si>
    <t>Год под обеспечение потребности которого планируется данная закупка должен устанавливаться в учетом года начала поставки товаров (выполнения работ, оказания услуг) (графа 39 формата Плана закупки) и года окончания поставки товаров (выполнения работ, оказания услуг) (графа 40 формата Плана закупки).</t>
  </si>
  <si>
    <t>Формат отражения данных - "чч.мм.гггг". Планируемая дата подведения итогов по закупочной процедуре должна устанавливаться исходя из планируемого временного интервала проведения торгово-закупочной процедуры в зависимости от выбранного способа закупки - рекомендуется:
1) ОК/ОА - не менее 30 календарных дней с плановой даты объявления о начале закупочной процедуры;
2) ОЗП - не менее 25 календарных дней с плановой даты объявления о начале закупочной процедуры;
3) ОЗК - не менее 20 календарных дней с плановой даты объявления о начале закупочной процедуры;
4) ЗЦ КПО/ЗЦ ПО - не менее 15 календарных дней с плановой даты объявления о начале закупочной процедуры;
5) КПО/ПО - не менее 50 календарных дней с плановой даты объявления о начале закупочной процедуры;
6) СЦ - не болеее 10 календарных дней с плановой даты объявления о начале закупочной процедуры;
7) ЕП (ЗПП) - равна планируемой дате заключения договора у ЕП (ЗПП), а также дате планируемой дата размещения извещения о начале закупочной процедуры/заключения договора у ЕП (ЗПП).</t>
  </si>
  <si>
    <t>03.22.7</t>
  </si>
  <si>
    <t>Деятельность по племенному разведению рыб</t>
  </si>
  <si>
    <t>- содержание, разведение, выращивание племенных рыб</t>
  </si>
  <si>
    <t>Добыча нефти и природного газа</t>
  </si>
  <si>
    <t>- добычу нефти;</t>
  </si>
  <si>
    <t>Подобная деятельность может включать оснащение и оборудование скважин, эксплуатацию промысловых сепараторов, деэмульгаторов, илоотделителей, нефтепромысловых трубопроводов и все прочие виды деятельности по подготовке нефти или газа, для перевозки от места их добычи до пункта отгрузки (поставки)</t>
  </si>
  <si>
    <t>Добыча нефти и нефтяного (попутного) газа</t>
  </si>
  <si>
    <t>- добычу нефти</t>
  </si>
  <si>
    <t>- производство нефти из горючих (битуминозных) сланцев и песка;</t>
  </si>
  <si>
    <t>- процессы получения нефти: декантацию, опреснение, дегидрацию, стабилизацию и т.п.</t>
  </si>
  <si>
    <t>Добыча нефти</t>
  </si>
  <si>
    <t>Добыча асбеста хризотилового</t>
  </si>
  <si>
    <t>- предоставление услуг в части добычи нефти и газа за вознаграждение или на договорной основе, в том числе:</t>
  </si>
  <si>
    <t>- проведение наземных маршрутов геологического содержания при геологической съемке, геологическом доизучении ранее заснятых площадей, комплексной съемке, гидрогеологическом доизучении ранее заснятых площадей, поисках и поисково-оценочных работах, работах общего назначения;</t>
  </si>
  <si>
    <t>- отбор и обработку проб горных пород и полезных ископаемых;</t>
  </si>
  <si>
    <t>- проведение геохимических работ;</t>
  </si>
  <si>
    <t>- проведение гидрогеологических работ;</t>
  </si>
  <si>
    <t>- проведение геоэкологических работ;</t>
  </si>
  <si>
    <t>- проведение полевых сейсморазведочных работ;</t>
  </si>
  <si>
    <t>- проведение работ с применением методов электроразведки;</t>
  </si>
  <si>
    <t>- проведение работ с применением методов гравиразведки и магниторазведки;</t>
  </si>
  <si>
    <t>- проведение аэрогеофизических работ;</t>
  </si>
  <si>
    <t>- проведение геофизических исследований скважин на нефть и газ;</t>
  </si>
  <si>
    <t>- проведение работ по бурению глубоких скважин различных категорий, включая опорные, параметрические, поисково-оценочные и разведочные, на углеводородное сырье;</t>
  </si>
  <si>
    <t>- проходку поверхностных и подземных горных выработок;</t>
  </si>
  <si>
    <t>- проведение морских геолого-геофизических работ;</t>
  </si>
  <si>
    <t>- проведение инженерно-геологических работ;</t>
  </si>
  <si>
    <t>- проведение лабораторных работ;</t>
  </si>
  <si>
    <t>- проведение топогеодезических работ;</t>
  </si>
  <si>
    <t>- услуги по геологическому изучению и разведке, в том числе:</t>
  </si>
  <si>
    <t>- проведение геофизических исследований скважин на твердые полезные ископаемые;</t>
  </si>
  <si>
    <t>- проведение работ по бурению поисковых, поисково-оценочных и разведочных скважин различных категорий на твердые полезные ископаемые;</t>
  </si>
  <si>
    <t>- услуги по дренажу и откачиванию воды насосами за вознаграждение или на договорной основе</t>
  </si>
  <si>
    <t>Производство безалкогольных напитков; производство упакованных питьевых вод, включая минеральные воды.</t>
  </si>
  <si>
    <t>- производство воды питьевой, напитков безалкогольных для детского питания, см. 10.86.7</t>
  </si>
  <si>
    <t>Производство упакованных питьевых вод, включая минеральные воды</t>
  </si>
  <si>
    <t>Производство упакованных природных минеральных вод</t>
  </si>
  <si>
    <t>Производство упакованных природных питьевых вод</t>
  </si>
  <si>
    <t>Производство упакованных обработанных питьевых вод</t>
  </si>
  <si>
    <t>Производство упакованных купажированных питьевых вод</t>
  </si>
  <si>
    <t>Производство упакованных искусственно минерализованных питьевых вод</t>
  </si>
  <si>
    <t>- переработку нефти и угля в продукты, готовые к использованию</t>
  </si>
  <si>
    <t>Основной процесс - очистка нефти, которая влечет за собой разложение нефти на составные продукты методом крекинга и перегонки</t>
  </si>
  <si>
    <t>- производство жидкого и газообразного топлива, а также прочих продуктов из нефти, битуминозных пород и продуктов собственного фракционирования</t>
  </si>
  <si>
    <t>Производство листового тянутого стекла</t>
  </si>
  <si>
    <t>Производство листового узорчатого, прокатного (но не обработанного другим способом): неармированного стекла</t>
  </si>
  <si>
    <t>Производство листового узорчатого, прокатного (но не обработанного другим способом): армированного стекла</t>
  </si>
  <si>
    <t>Производство бесцветного листового стекла, изготовленного методом флоат</t>
  </si>
  <si>
    <t>Производство полированного стекла в листах (кроме изготовленного методом флоат)</t>
  </si>
  <si>
    <t>Производство листового стекла с покрытием (кроме лакокрасочного в т.ч. эмалевого)</t>
  </si>
  <si>
    <t>Производство листового стекла, прочего</t>
  </si>
  <si>
    <t>Производство упрочненного (в том числе термически упрочненного и закаленного) стекла</t>
  </si>
  <si>
    <t>Производство многослойного стекла для строительства</t>
  </si>
  <si>
    <t>Производство безопасного многослойного стекла для транспорта (в том числе наземного)</t>
  </si>
  <si>
    <t>Производство стеклопакетов</t>
  </si>
  <si>
    <t>Производство изделий из хризотилцемента и волокнистого цемента Эта группировка включает:</t>
  </si>
  <si>
    <t>- производство изделий из хризотилцемента и волокнистого цемента с волокнами целлюлозы или аналогичных материалов: гофрированных листов, прочих листов, панелей, черепицы, муфт, труб, трубок, резервуаров, чанов, моек, раковин, сосудов, мебели, оконных коробок и т.п.</t>
  </si>
  <si>
    <t>Производство изделий из хризотилцемента и волокнистого цемента с волокнами целлюлозы или аналогичных материалов</t>
  </si>
  <si>
    <t>Производство обработанных хризотиловых волокон, смесей на основе хризотила и изделий из них</t>
  </si>
  <si>
    <t>Производство прочих машин и оборудования для сельского и лесного хозяйства</t>
  </si>
  <si>
    <t>Производство машин и оборудования для лесного хозяйства</t>
  </si>
  <si>
    <t>Производство прочих машин и оборудования для сельского хозяйства, садоводства, птицеводства или пчеловодства, не включенных в другие группировки</t>
  </si>
  <si>
    <t>Производство аддитивных установок, использующих в качестве сырья металл, керамику и композиты</t>
  </si>
  <si>
    <t>- аддитивные установки, использующие процессы синтеза на подложке, процессы прямого подвода энергии и материала</t>
  </si>
  <si>
    <t>Производство прочих машин для выемки грунта и строительства</t>
  </si>
  <si>
    <t>Производство аддитивных установок, использующих в качестве сырья полимеры, включая пластики</t>
  </si>
  <si>
    <t>- аддитивные установки, использующие процессы фотополимеризации в ванне, процессы экструзии материала</t>
  </si>
  <si>
    <t>Производство аддитивных установок, использующих прочие виды сырья</t>
  </si>
  <si>
    <t>- производство промышленных роботов, в том числе для многоцелевого специализированного использования, и робототехнических устройств;</t>
  </si>
  <si>
    <t>Производство промышленных роботов и робототехнических устройств</t>
  </si>
  <si>
    <t>- производство промышленных робототехнических комплексов;</t>
  </si>
  <si>
    <t>- производство промышленных роботизированных ячеек;</t>
  </si>
  <si>
    <t>- производство промышленных роботизированных линий</t>
  </si>
  <si>
    <t>Производство двигателей внутреннего сгорания с искровым зажиганием с рабочим объемом цилиндров не более 1000 см3</t>
  </si>
  <si>
    <t>Производство двигателей внутреннего сгорания с рабочим объемом цилиндров более 1000 см3</t>
  </si>
  <si>
    <t>32.12.51</t>
  </si>
  <si>
    <t>Производство ювелирных изделий, медалей из серебра и драгоценных камней</t>
  </si>
  <si>
    <t>32.12.52</t>
  </si>
  <si>
    <t>Производство ювелирных изделий, медалей из золота и драгоценных камней</t>
  </si>
  <si>
    <t>32.12.59</t>
  </si>
  <si>
    <t>Производство ювелирных изделий, медалей из прочих драгоценных металлов и драгоценных камней</t>
  </si>
  <si>
    <t>32.12.61</t>
  </si>
  <si>
    <t>Изготовление ювелирных изделий и аналогичных изделий по индивидуальному заказу населения из серебра</t>
  </si>
  <si>
    <t>32.12.62</t>
  </si>
  <si>
    <t>Изготовление ювелирных изделий и аналогичных изделий по индивидуальному заказу населения из золота</t>
  </si>
  <si>
    <t>32.12.69</t>
  </si>
  <si>
    <t>Изготовление ювелирных изделий и аналогичных изделий по индивидуальному заказу населения из прочих драгоценных металлов</t>
  </si>
  <si>
    <t>- производство лабораторных дистилляторов, лабораторных центрифуг;</t>
  </si>
  <si>
    <t>- производство ортопедической обуви (в том числе ортопедической обуви сложной, которая предназначена для людей с нарушениями статодинамических функций вследствие заболеваний, последствий травм, деформации стоп и голеностопного сустава, аномалий развития нижней конечности и т.д., а также ортопедической обуви малосложной);</t>
  </si>
  <si>
    <t>- производство вкладных корригирующих элементов для ортопедической обуви (в том числе стелек, полустелек)</t>
  </si>
  <si>
    <t>43.11.2</t>
  </si>
  <si>
    <t>Разборка и снос участков автомобильных дорог</t>
  </si>
  <si>
    <t>43.11.9</t>
  </si>
  <si>
    <t>Разборка и снос прочих сооружений</t>
  </si>
  <si>
    <t>- оптовую и розничную торговлю новыми и бывшими в употреблении транспортными средствами, такими как: грузовики, седельные тягачи, прицепы и полуприцепы, автобусы, транспортные средства для кемпингов, включая жилые прицепы и дома на колесах</t>
  </si>
  <si>
    <t>Торговля оптовая прочими автотранспортными средствами</t>
  </si>
  <si>
    <t>Торговля розничная прочими автотранспортными средствами в специализированных магазинах</t>
  </si>
  <si>
    <t>Торговля розничная прочими автотранспортными средствами прочая</t>
  </si>
  <si>
    <t>Торговля розничная прочими автотранспортными средствами через информационно-коммуникационную сеть Интернет</t>
  </si>
  <si>
    <t>Торговля розничная прочими автотранспортными средствами прочая, не включенная в другие группировки</t>
  </si>
  <si>
    <t>Торговля оптовая прочими автотранспортными средствами за вознаграждение или на договорной основе</t>
  </si>
  <si>
    <t>Торговля оптовая прочими автотранспортными средствами через информационно-коммуникационную сеть Интернет за вознаграждение или на договорной основе</t>
  </si>
  <si>
    <t>Торговля оптовая прочими автотранспортными средствами за вознаграждение или на договорной основе прочая</t>
  </si>
  <si>
    <t>45.20.5</t>
  </si>
  <si>
    <t>Деятельность по зарядке аккумуляторных батарей транспортных средств с электродвигателями</t>
  </si>
  <si>
    <t>КонсультантПлюс: примечание.</t>
  </si>
  <si>
    <t>- оптовую торговлю овощными и фруктовыми соками, см. 46.31.4;</t>
  </si>
  <si>
    <t>46.48.21</t>
  </si>
  <si>
    <t>Торговля оптовая ювелирными изделиями из серебра</t>
  </si>
  <si>
    <t>46.48.22</t>
  </si>
  <si>
    <t>Торговля оптовая ювелирными изделиями из золота</t>
  </si>
  <si>
    <t>46.48.29</t>
  </si>
  <si>
    <t>Торговля оптовая ювелирными изделиями из прочих драгоценных металлов</t>
  </si>
  <si>
    <t>- оптовую торговлю топливом, смазками, смазочными веществами, маслами, такими как: древесный уголь, уголь, кокс, дрова, бензин-растворитель, нефть, неочищенное масло, дизельное топливо,</t>
  </si>
  <si>
    <t>бензин, мазут, печное топливо, керосин, сжиженные горючие газы, бутан и пропан, смазочные масла и консистентная смазка, очищенные нефтепродукты</t>
  </si>
  <si>
    <t>Торговля оптовая нефтью</t>
  </si>
  <si>
    <t>47.77.21</t>
  </si>
  <si>
    <t>Торговля розничная ювелирными изделиями из серебра в специализированных магазинах</t>
  </si>
  <si>
    <t>47.77.22</t>
  </si>
  <si>
    <t>Торговля розничная ювелирными изделиями из золота в специализированных магазинах</t>
  </si>
  <si>
    <t>47.77.29</t>
  </si>
  <si>
    <t>Торговля розничная ювелирными изделиями из прочих драгоценных металлов в специализированных магазинах</t>
  </si>
  <si>
    <t>- работу насосных, компрессорных и распределительных станций, сухопутную конвейерную транспортировку угля</t>
  </si>
  <si>
    <t>Сухопутная конвейерная транспортировка угля</t>
  </si>
  <si>
    <t>49.50.9</t>
  </si>
  <si>
    <t>Деятельность трубопроводного транспорта прочая</t>
  </si>
  <si>
    <t>Перевозка нефти морскими судами-танкерами заграничного плавания</t>
  </si>
  <si>
    <t>Перевозка нефти морскими судами-танкерами каботажного плавания</t>
  </si>
  <si>
    <t>Она включает в себя предоставление меблированных гостиничных номеров различных категорий с заправкой постели, сменой постельного белья и ежедневной уборкой. В перечень дополнительных услуг входят: обеспечение питанием и напитками, предоставление автостоянки, услуги прачечной, библиотеки, плавательных бассейнов и тренажерных залов, комнат отдыха и развлечений, а также предоставление конференц-залов и залов для совещаний</t>
  </si>
  <si>
    <t>- деятельность гостиниц с номерами различных категорий;</t>
  </si>
  <si>
    <t>- предоставление домов и меблированных или немеблированных квартир для долгосрочного проживания, обычно на ежемесячной или ежегодной основе, см. 68.20</t>
  </si>
  <si>
    <t>Это может быть комната или квартира в отдельно стоящих многоэтажных зданиях или в группах зданий, или одноэтажные бунгало, шале, коттеджи, домики, а также помещения, предоставляемые по договору краткосрочного найма, при этом возможно предоставление минимального объема дополнительных услуг</t>
  </si>
  <si>
    <t>- предоставление меблированных гостиничных номеров различных категорий с заправкой постели, сменой постельного белья и ежедневной уборкой, предоставлением кулинарной продукции и напитков, см. 55.10;</t>
  </si>
  <si>
    <t>- предоставление домов и меблированных или немеблированных квартир для долгосрочного проживания, обычно на ежемесячной или ежегодной основе, см. 68.20;</t>
  </si>
  <si>
    <t>- деятельность по организации отдыха детей и их оздоровления, см. 85.41.91</t>
  </si>
  <si>
    <t>- производство кинофильмов, видео- и телевизионных фильмов (телесериалов, документальных фильмов, анимационных фильмов и т.д.) или телевизионной рекламы</t>
  </si>
  <si>
    <t>Производство анимационных фильмов</t>
  </si>
  <si>
    <t>59.11.9</t>
  </si>
  <si>
    <t>Производство прочих кинофильмов, видеофильмов и телевизионных программ</t>
  </si>
  <si>
    <t>- предоставление услуг по передаче данных для целей передачи голосовой информации через платформу доступа (IP-телефония);</t>
  </si>
  <si>
    <t>68.20.21</t>
  </si>
  <si>
    <t>Аренда и управление собственным или арендованным торговым объектом недвижимого имущества</t>
  </si>
  <si>
    <t>- аренду и управление объектом недвижимого имущества (зданием или помещением в нем), расположенным на земельном участке, вид разрешенного использования которого предусматривает размещение торговых объектов, объектов общественного питания и (или) бытового обслуживания</t>
  </si>
  <si>
    <t>- аренду и управление объектами торговли, в котором могут быть размещены одна или несколько организаций, осуществляющих продажу товаров и (или) оказание банковских, страховых, развлекательных услуг, гостиничное обслуживание, размещение гаражей и (или) стоянок для автомобилей сотрудников и посетителей такого объекта торговли</t>
  </si>
  <si>
    <t>- деятельность по аренде и управлению объектами оптовой торговли и розничными рынками</t>
  </si>
  <si>
    <t>68.20.29</t>
  </si>
  <si>
    <t>Аренда и управление собственным или арендованным прочим нежилым недвижимым имуществом</t>
  </si>
  <si>
    <t>В официальном тексте документа, видимо, допущена опечатка: в строке "-</t>
  </si>
  <si>
    <t>- консультирование по вопросам образования, см. 85.60</t>
  </si>
  <si>
    <t>- работы по геологическому изучению недр, в том числе региональному, предназначенные для сбора информации о структуре недр и местонахождении залежей полезных ископаемых и подземных вод: проведение наземных маршрутов геологического содержания при геологической съемке, геологическом доизучении ранее заснятых площадей, комплексной съемке, гидрогеологическом доизучении ранее заснятых площадей, поисках и поисково-оценочных работах, работах общего назначения; отбор и обработка проб горных пород и полезных ископаемых; проведение геохимических работ; проведение гидрогеологических работ; проведение геоэкологических работ; проведение полевых сейсморазведочных работ; проведение работ с применением методов электроразведки; проведение работ с применением методов гравиразведки и магниторазведки; проведение аэрогеофизических работ; проведение геофизических исследований скважин; проведение работ по бурению глубоких скважин различных категорий, включая опорные, параметрические, поисковые, поисково-оценочные и разведочные; проходка поверхностных и подземных горных выработок; проведение морских геолого-геофизических работ; проведение инженерно-геологических работ; проведение лабораторных работ; проведение топогеодезических работ; создание государственной сети опорных геолого-геофизических профилей, параметрических и сверхглубоких скважин; мониторинг состояния недр (наблюдение за состоянием подземных вод, экзогенных и эндогенных геологических процессов);</t>
  </si>
  <si>
    <t>- тематические и опытно-методические работы, связанные с геологическим изучением недр</t>
  </si>
  <si>
    <t>Деятельность геодезическая, кроме создания геодезической, нивелирной и гравиметрической сетей</t>
  </si>
  <si>
    <t>- геодезические работы по определению координат и (или) высот точек земной поверхности, пространственных объектов, изменений во времени указанных координат и высот, по определению параметров фигуры Земли, ее гравитационного поля в этих целях</t>
  </si>
  <si>
    <t>- деятельность по созданию геодезических сетей (в том числе геодезических сетей специального назначения), государственных нивелирных сетей и государственных гравиметрических сетей, см. 71.12.45</t>
  </si>
  <si>
    <t>Деятельность картографическая, кроме создания топографических карт и планов</t>
  </si>
  <si>
    <t>- картографические работы по сбору и обработке пространственных данных в целях обеспечения возможности их последующего отображения на планах, картах и в атласах (в том числе в электронной форме);</t>
  </si>
  <si>
    <t>- деятельность в областях наименований географических объектов и создания и ведения картографо-геодезических фондов</t>
  </si>
  <si>
    <t>- фотограмметрические и топографические работы, работы по созданию специальных и государственных топографических карт и (или) планов или иных картографических материалов, см. 71.12.44</t>
  </si>
  <si>
    <t>Деятельность гидрографическая изыскательская</t>
  </si>
  <si>
    <t>Деятельность по созданию топографических карт и планов</t>
  </si>
  <si>
    <t>- фотограмметрические и топографические работы, в том числе создание государственных топографических карт и государственных топографических планов, специальных карт</t>
  </si>
  <si>
    <t>Создание геодезической, нивелирной, гравиметрической сетей</t>
  </si>
  <si>
    <t>- деятельность по созданию геодезических сетей (в том числе геодезических сетей специального назначения), государственных нивелирных сетей и государственных гравиметрических сетей</t>
  </si>
  <si>
    <t>71.12.9</t>
  </si>
  <si>
    <t>- экспертизу проектной документации на проведение работ по региональному геологическому изучению недр, геологическому изучению недр, включая поиски и оценку месторождений полезных ископаемых, разведке месторождений полезных ископаемых;</t>
  </si>
  <si>
    <t>- государственную экспертизу запасов полезных ископаемых и подземных вод, геологической информации о предоставляемых в пользование участках недр</t>
  </si>
  <si>
    <t>Экспертиза проектной документации, запасов полезных ископаемых и подземных вод, геологической информации о предоставляемых в пользование участках недр, результатов инженерных изысканий</t>
  </si>
  <si>
    <t>Экспертиза проектной документации, запасов полезных ископаемых и подземных вод, геологической информации о предоставляемых в пользование участках недр, результатов инженерных изысканий государственная</t>
  </si>
  <si>
    <t>- проведение научно-исследовательских работ по сохранению и воссозданию объектов культурного наследия и археологии;</t>
  </si>
  <si>
    <t>- проведение исследований в области физической географии</t>
  </si>
  <si>
    <t>Проведение исследований в области социально-экономической географии</t>
  </si>
  <si>
    <t>Научные исследования и разработки в области общественных наук прочие</t>
  </si>
  <si>
    <t>- подготовку белья, рабочей униформы и вещей для стирки, см. 96.01</t>
  </si>
  <si>
    <t>77.29.4</t>
  </si>
  <si>
    <t>Прокат одежды, даже если чистка таких изделий является составной частью этого вида деятельности</t>
  </si>
  <si>
    <t>Деятельность органов местного самоуправления муниципальных округов</t>
  </si>
  <si>
    <t>84.11.36</t>
  </si>
  <si>
    <t>Деятельность органов местного самоуправления городских округов с внутригородским делением</t>
  </si>
  <si>
    <t>84.11.37</t>
  </si>
  <si>
    <t>Деятельность органов местного самоуправления внутригородских районов</t>
  </si>
  <si>
    <t>84.11.38</t>
  </si>
  <si>
    <t>- занятия спортом, групповые или индивидуальные, включая занятия в спортивных лагерях и школах.</t>
  </si>
  <si>
    <t>Обучение может быть предоставлено в различных помещениях, таких как учебные помещения клиента или компании, образовательные организации или другие</t>
  </si>
  <si>
    <t>Обучение организуется официально</t>
  </si>
  <si>
    <t>- обучение гимнастике;</t>
  </si>
  <si>
    <t>- занятия спортом в общеобразовательных школах, колледжах, университетах;</t>
  </si>
  <si>
    <t>- образование в области культуры;</t>
  </si>
  <si>
    <t>- занятия иностранными языками;</t>
  </si>
  <si>
    <t>Деятельность по организации отдыха детей и их оздоровления</t>
  </si>
  <si>
    <t>- деятельность по организации отдыха детей и их оздоровления в организациях сезонного или круглогодичного действия, стационарного и (или) нестационарного типа, с круглосуточным или дневным пребыванием</t>
  </si>
  <si>
    <t>- деятельность туристических агентств и прочих организаций, предоставляющих услуги в сфере туризма, см. 79;</t>
  </si>
  <si>
    <t>- деятельность санаторно-курортных организаций, см. 86.90.4;</t>
  </si>
  <si>
    <t>- деятельность творческую, деятельность в области искусства и организации развлечений, см. 90;</t>
  </si>
  <si>
    <t>- деятельность в области спорта, отдыха и развлечений, см. 93</t>
  </si>
  <si>
    <t>Деятельность в области косметологии</t>
  </si>
  <si>
    <t>- медицинскую помощь, осуществляемую медицинскими организациями в рамках лечебно-диагностических и реабилитационных мероприятий, направленных на сохранение или восстановление структурной целостности и функциональной активности покровных тканей человеческого организма</t>
  </si>
  <si>
    <t>- деятельность массажных салонов, см. 86.90.3;</t>
  </si>
  <si>
    <t>- предоставление услуг парикмахерскими и салонами красоты, см. 96.02;</t>
  </si>
  <si>
    <t>- деятельность физкультурно-оздоровительная, см. 96.04</t>
  </si>
  <si>
    <t>86.22.9</t>
  </si>
  <si>
    <t>Специальная врачебная практика прочая</t>
  </si>
  <si>
    <t>- деятельность медсестер, акушерок, физиотерапевтов или других специалистов среднего медицинского персонала в области оптометрии, гидротерапии, массажа, трудотерапии, логопедии, ухода за ногами, гомеопатии, мануальной рефлексотерапии, иглоукалывания и т.д.;</t>
  </si>
  <si>
    <t>- деятельность по оказанию медико-социального патронажа лицам в возрасте 65 лет и старше</t>
  </si>
  <si>
    <t>- индивидуальные занятия с тренерами и преподавателями, см. 85.51;</t>
  </si>
  <si>
    <t>- прокат одежды, даже если чистка таких изделий является составной частью этого вида деятельности, см. 77.29.4;</t>
  </si>
  <si>
    <t>Деятельность по оказанию услуги по скупке у граждан ювелирных и других изделий из драгоценных металлов и драгоценных камней, лома таких изделий</t>
  </si>
  <si>
    <t>96.09.9</t>
  </si>
  <si>
    <t>Предоставление прочих персональных услуг, не включенных в другие группировки, кроме деятельности по оказанию услуги по скупке у граждан ювелирных изделий</t>
  </si>
  <si>
    <t>11.07.12</t>
  </si>
  <si>
    <t>11.07.13</t>
  </si>
  <si>
    <t>11.07.14</t>
  </si>
  <si>
    <t>11.07.15</t>
  </si>
  <si>
    <t>23.11.5</t>
  </si>
  <si>
    <t>23.11.6</t>
  </si>
  <si>
    <t>23.11.7</t>
  </si>
  <si>
    <t>23.12.4</t>
  </si>
  <si>
    <t>23.12.5</t>
  </si>
  <si>
    <t>03.22.40.100</t>
  </si>
  <si>
    <t>Продукция рыбоводная пресноводная (кроме племенной)</t>
  </si>
  <si>
    <t>03.22.40.190</t>
  </si>
  <si>
    <t>03.22.40.200</t>
  </si>
  <si>
    <t>Продукция рыбоводная пресноводная племенная</t>
  </si>
  <si>
    <t>Эмбрионы, полученные от племенных рыб</t>
  </si>
  <si>
    <t>03.22.40.220</t>
  </si>
  <si>
    <t>Молодь, полученная от племенных рыб</t>
  </si>
  <si>
    <t>03.22.40.230</t>
  </si>
  <si>
    <t>Рыба племенная пресноводная</t>
  </si>
  <si>
    <t>03.22.40.290</t>
  </si>
  <si>
    <t>Продукция рыбоводная пресноводная племенная прочая</t>
  </si>
  <si>
    <t>Нефть и газ природный</t>
  </si>
  <si>
    <t>Нефть</t>
  </si>
  <si>
    <t>Нефть и нефтепродукты, полученные из битуминозных пород</t>
  </si>
  <si>
    <t>Нефтегазоводяная смесь (скважинная жидкость)</t>
  </si>
  <si>
    <t>Нефть обезвоженная, обессоленная и стабилизированная</t>
  </si>
  <si>
    <t>- услуги по наклонно-направленному бурению и повторному бурению, забуриванию, цементированию обсадных труб, откачке скважин, глушению и ликвидации скважин и т.д.;</t>
  </si>
  <si>
    <t>- геолого-разведочные услуги, связанные с добычей нефти и газа, в том числе:</t>
  </si>
  <si>
    <t>- проведение топогеодезических работ</t>
  </si>
  <si>
    <t>Услуги геолого-разведочные, связанные с добычей нефти и газа, в том числе:</t>
  </si>
  <si>
    <t>- отбор и обработка проб горных пород и полезных ископаемых;</t>
  </si>
  <si>
    <t>- проходка поверхностных и подземных горных выработок;</t>
  </si>
  <si>
    <t>- технические услуги за вознаграждение или на контрактной основе, необходимые для горнодобывающего производства, классифицируемого в разделах 05, 07 и 08, такие как откачка шахт, структурно-поисковое бурение, связанное с горным промыслом;</t>
  </si>
  <si>
    <t>- геолого-разведочные услуги, связанные с горным промыслом, в том числе:</t>
  </si>
  <si>
    <t>Услуги геолого-разведочные, связанные с горным промыслом, в том числе:</t>
  </si>
  <si>
    <t>- водку с защищенным наименованием места происхождения товара;</t>
  </si>
  <si>
    <t>- водку особую и водку особую с защищенным наименованием места происхождения товара</t>
  </si>
  <si>
    <t>Водка с защищенным наименованием места происхождения товара</t>
  </si>
  <si>
    <t>Водка особая с защищенным наименованием места происхождения товара</t>
  </si>
  <si>
    <t>11.01.10.119</t>
  </si>
  <si>
    <t>Водки прочие</t>
  </si>
  <si>
    <t>- водку виноградную с защищенным наименованием места происхождения товара</t>
  </si>
  <si>
    <t>Водка виноградная с защищенным наименованием места происхождения товара</t>
  </si>
  <si>
    <t>Водки виноградные прочие</t>
  </si>
  <si>
    <t>- коньяк с защищенным наименованием места происхождения товара;</t>
  </si>
  <si>
    <t>Коньяк с защищенным наименованием места происхождения товара</t>
  </si>
  <si>
    <t>11.01.10.146</t>
  </si>
  <si>
    <t>Напиток крепкий из дистиллята винного для бренди (дистиллята коньячного) (коньяк)</t>
  </si>
  <si>
    <t>11.01.10.147</t>
  </si>
  <si>
    <t>Напиток крепкий из дистиллята винного для бренди (дистиллята коньячного) с защищенным географическим указанием (национальный коньяк)</t>
  </si>
  <si>
    <t>11.01.10.148</t>
  </si>
  <si>
    <t>Напиток винный крепкий (из дистиллята коньячного)</t>
  </si>
  <si>
    <t>11.01.10.149</t>
  </si>
  <si>
    <t>Коньяки обработанные, предназначенные для отгрузки с целью розлива на других предприятиях или промышленной переработки</t>
  </si>
  <si>
    <t>Кальвадосы</t>
  </si>
  <si>
    <t>11.01.10.151</t>
  </si>
  <si>
    <t>11.01.10.152</t>
  </si>
  <si>
    <t>Напиток крепкий из дистиллята яблочного выдержанного (кальвадосного) (кальвадос)</t>
  </si>
  <si>
    <t>11.01.10.159</t>
  </si>
  <si>
    <t>Кальвадосы прочие</t>
  </si>
  <si>
    <t>11.01.10.161</t>
  </si>
  <si>
    <t>Бренди высокого качества</t>
  </si>
  <si>
    <t>11.01.10.162</t>
  </si>
  <si>
    <t>Бренди высокого качества выдержанный</t>
  </si>
  <si>
    <t>11.01.10.163</t>
  </si>
  <si>
    <t>Бренди высокого качества старый</t>
  </si>
  <si>
    <t>11.01.10.164</t>
  </si>
  <si>
    <t>Бренди высокого качества очень старый</t>
  </si>
  <si>
    <t>11.01.10.165</t>
  </si>
  <si>
    <t>Бренди высокого качества коллекционный</t>
  </si>
  <si>
    <t>11.01.10.166</t>
  </si>
  <si>
    <t>Бренди высокого качества с защищенным географическим указанием</t>
  </si>
  <si>
    <t>11.01.10.167</t>
  </si>
  <si>
    <t>Бренди фруктовый</t>
  </si>
  <si>
    <t>11.01.10.168</t>
  </si>
  <si>
    <t>Бренди фруктовый коллекционный</t>
  </si>
  <si>
    <t>11.01.10.169</t>
  </si>
  <si>
    <t>Бренди прочие</t>
  </si>
  <si>
    <t>- бренди трехлетний;</t>
  </si>
  <si>
    <t>- бренди четырехлетний;</t>
  </si>
  <si>
    <t>- бренди пятилетний</t>
  </si>
  <si>
    <t>Джины</t>
  </si>
  <si>
    <t>11.01.10.171</t>
  </si>
  <si>
    <t>Джин дистиллированный</t>
  </si>
  <si>
    <t>11.01.10.172</t>
  </si>
  <si>
    <t>Джин сухой</t>
  </si>
  <si>
    <t>11.01.10.179</t>
  </si>
  <si>
    <t>Джины прочие</t>
  </si>
  <si>
    <t>11.01.10.191</t>
  </si>
  <si>
    <t>Ром</t>
  </si>
  <si>
    <t>11.01.10.192</t>
  </si>
  <si>
    <t>Напиток спиртной из зернового сырья</t>
  </si>
  <si>
    <t>11.01.10.199</t>
  </si>
  <si>
    <t>Прочие напитки спиртные, не включенные в другие группировки</t>
  </si>
  <si>
    <t>Ликеры</t>
  </si>
  <si>
    <t>Ликер крепкий</t>
  </si>
  <si>
    <t>Ликер десертный</t>
  </si>
  <si>
    <t>Ликер эмульсионный</t>
  </si>
  <si>
    <t>Ликер яичный</t>
  </si>
  <si>
    <t>11.01.10.215</t>
  </si>
  <si>
    <t>Крем</t>
  </si>
  <si>
    <t>Ликеры прочие</t>
  </si>
  <si>
    <t>Настойки</t>
  </si>
  <si>
    <t>Настойка горькая</t>
  </si>
  <si>
    <t>Настойка полусладкая</t>
  </si>
  <si>
    <t>Настойка сладкая</t>
  </si>
  <si>
    <t>Настойки прочие</t>
  </si>
  <si>
    <t>11.01.10.230</t>
  </si>
  <si>
    <t>Пунши</t>
  </si>
  <si>
    <t>11.01.10.231</t>
  </si>
  <si>
    <t>Пунш с ромом</t>
  </si>
  <si>
    <t>11.01.10.239</t>
  </si>
  <si>
    <t>Пунши прочие</t>
  </si>
  <si>
    <t>- пунши с добавлением бурбона, бренди, коньяка, виски и прочих крепких спиртных напитков</t>
  </si>
  <si>
    <t>11.01.10.240</t>
  </si>
  <si>
    <t>Аперитивы</t>
  </si>
  <si>
    <t>11.01.10.250</t>
  </si>
  <si>
    <t>Наливки</t>
  </si>
  <si>
    <t>11.01.10.260</t>
  </si>
  <si>
    <t>11.01.10.270</t>
  </si>
  <si>
    <t>Бальзамы</t>
  </si>
  <si>
    <t>11.01.10.280</t>
  </si>
  <si>
    <t>Напитки десертные</t>
  </si>
  <si>
    <t>11.01.10.290</t>
  </si>
  <si>
    <t>Ликероводочные изделия прочие</t>
  </si>
  <si>
    <t>Продукция спиртосодержащая пищевая</t>
  </si>
  <si>
    <t>Соки спиртованные</t>
  </si>
  <si>
    <t>Морсы спиртованные</t>
  </si>
  <si>
    <t>11.01.10.340</t>
  </si>
  <si>
    <t>Настои спиртованные</t>
  </si>
  <si>
    <t>11.01.10.350</t>
  </si>
  <si>
    <t>Спирт ароматный</t>
  </si>
  <si>
    <t>11.01.10.390</t>
  </si>
  <si>
    <t>Продукция спиртосодержащая пищевая прочая</t>
  </si>
  <si>
    <t>Напитки слабоалкогольные</t>
  </si>
  <si>
    <t>11.01.10.410</t>
  </si>
  <si>
    <t>Напиток слабоалкогольный спиртованный</t>
  </si>
  <si>
    <t>11.01.10.490</t>
  </si>
  <si>
    <t>Напитки слабоалкогольные прочие</t>
  </si>
  <si>
    <t>Дистилляты виноградного происхождения</t>
  </si>
  <si>
    <t>Дистиллят виноградного происхождения ректификованный</t>
  </si>
  <si>
    <t>Дистилляты виноградного происхождения прочие</t>
  </si>
  <si>
    <t>Дистиллят винный ректификованный</t>
  </si>
  <si>
    <t>Дистиллят винный для бренди (дистиллят коньячный)</t>
  </si>
  <si>
    <t>11.01.10.531</t>
  </si>
  <si>
    <t>Дистиллят винный для бренди выдержанный</t>
  </si>
  <si>
    <t>11.01.10.532</t>
  </si>
  <si>
    <t>Дистиллят винный для бренди молодой</t>
  </si>
  <si>
    <t>11.01.10.539</t>
  </si>
  <si>
    <t>Дистилляты винные для бренди прочие</t>
  </si>
  <si>
    <t>Дистилляты фруктовые</t>
  </si>
  <si>
    <t>Дистиллят фруктовый ректификованный</t>
  </si>
  <si>
    <t>Дистилляты фруктовые прочие</t>
  </si>
  <si>
    <t>Дистилляты яблочные</t>
  </si>
  <si>
    <t>11.01.10.551</t>
  </si>
  <si>
    <t>Дистиллят яблочный выдержанный (кальвадосный)</t>
  </si>
  <si>
    <t>11.01.10.552</t>
  </si>
  <si>
    <t>Дистиллят яблочный молодой для яблочного бренди</t>
  </si>
  <si>
    <t>11.01.10.559</t>
  </si>
  <si>
    <t>Дистилляты кальвадосные прочие</t>
  </si>
  <si>
    <t>Дистиллят виски</t>
  </si>
  <si>
    <t>11.01.10.590</t>
  </si>
  <si>
    <t>Дистилляты прочие</t>
  </si>
  <si>
    <t>11.01.10.591</t>
  </si>
  <si>
    <t>Дистиллят медовый</t>
  </si>
  <si>
    <t>11.01.10.599</t>
  </si>
  <si>
    <t>Дистилляты прочие, не включенные в другие группировки</t>
  </si>
  <si>
    <t>11.01.10.750</t>
  </si>
  <si>
    <t>Спирт этиловый из головной фракции этилового спирта</t>
  </si>
  <si>
    <t>11.01.10.790</t>
  </si>
  <si>
    <t>Спирты этиловые из пищевого сырья прочие</t>
  </si>
  <si>
    <t>Вино игристое</t>
  </si>
  <si>
    <t>Вино игристое с защищенным географическим указанием</t>
  </si>
  <si>
    <t>Вино игристое с защищенным наименованием места происхождения товара</t>
  </si>
  <si>
    <t>Вино игристое виноградное шампанское</t>
  </si>
  <si>
    <t>Вино игристое виноградное шампанское с защищенным географическим указанием</t>
  </si>
  <si>
    <t>Вино игристое виноградное шампанское с защищенным наименованием места происхождения товара</t>
  </si>
  <si>
    <t>11.02.11.117</t>
  </si>
  <si>
    <t>Вино игристое высокого качества</t>
  </si>
  <si>
    <t>11.02.11.118</t>
  </si>
  <si>
    <t>Вино игристое коллекционное</t>
  </si>
  <si>
    <t>Вино шампанское коллекционное</t>
  </si>
  <si>
    <t>11.02.11.121</t>
  </si>
  <si>
    <t>Вино газированное</t>
  </si>
  <si>
    <t>11.02.11.122</t>
  </si>
  <si>
    <t>Вино газированное жемчужное</t>
  </si>
  <si>
    <t>11.02.11.129</t>
  </si>
  <si>
    <t>Вина газированные прочие</t>
  </si>
  <si>
    <t>11.02.11.130</t>
  </si>
  <si>
    <t>Вина игристые жемчужные</t>
  </si>
  <si>
    <t>Вино</t>
  </si>
  <si>
    <t>11.02.12.114</t>
  </si>
  <si>
    <t>Вино выдержанное</t>
  </si>
  <si>
    <t>11.02.12.115</t>
  </si>
  <si>
    <t>Вино коллекционное</t>
  </si>
  <si>
    <t>11.02.12.116</t>
  </si>
  <si>
    <t>Вино молодое</t>
  </si>
  <si>
    <t>11.02.12.117</t>
  </si>
  <si>
    <t>Вино "под пленкой"</t>
  </si>
  <si>
    <t>11.02.12.118</t>
  </si>
  <si>
    <t>Вино сортовое</t>
  </si>
  <si>
    <t>Вино тихое</t>
  </si>
  <si>
    <t>- вино ликерное с защищенным наименованием места происхождения товара;</t>
  </si>
  <si>
    <t>- вино специальное с защищенным географическим указанием;</t>
  </si>
  <si>
    <t>- вино специальное с защищенным наименованием места происхождения товара.</t>
  </si>
  <si>
    <t>Вино ликерное с защищенным наименованием места происхождения товара</t>
  </si>
  <si>
    <t>- ликерное вино с защищенным наименованием места происхождения товара</t>
  </si>
  <si>
    <t>Вино ликерное специальное с защищенным географическим указанием</t>
  </si>
  <si>
    <t>- специальное вино с защищенным географическим указанием</t>
  </si>
  <si>
    <t>Вино ликерное специальное с защищенным наименованием места происхождения товара</t>
  </si>
  <si>
    <t>- специальное вино с защищенным наименованием места происхождения товара</t>
  </si>
  <si>
    <t>11.02.12.135</t>
  </si>
  <si>
    <t>Напиток винный ароматизированный</t>
  </si>
  <si>
    <t>11.02.12.136</t>
  </si>
  <si>
    <t>Напиток винный газированный</t>
  </si>
  <si>
    <t>11.02.12.137</t>
  </si>
  <si>
    <t>Напиток винный газированный жемчужный</t>
  </si>
  <si>
    <t>11.02.12.138</t>
  </si>
  <si>
    <t>Напиток виноградный крепкий</t>
  </si>
  <si>
    <t>11.02.12.139</t>
  </si>
  <si>
    <t>Напитки виноградосодержащие из виноградного сырья ароматизированные</t>
  </si>
  <si>
    <t>11.02.12.150</t>
  </si>
  <si>
    <t>Вина столовые</t>
  </si>
  <si>
    <t>11.02.12.151</t>
  </si>
  <si>
    <t>11.02.12.152</t>
  </si>
  <si>
    <t>Вино столовое с защищенным географическим указанием</t>
  </si>
  <si>
    <t>11.02.12.153</t>
  </si>
  <si>
    <t>Вино столовое с защищенным наименованием места происхождения товара</t>
  </si>
  <si>
    <t>11.02.12.159</t>
  </si>
  <si>
    <t>Вина столовые прочие</t>
  </si>
  <si>
    <t>11.02.12.160</t>
  </si>
  <si>
    <t>Вина крепленые</t>
  </si>
  <si>
    <t>11.02.12.161</t>
  </si>
  <si>
    <t>Кагор</t>
  </si>
  <si>
    <t>11.02.12.162</t>
  </si>
  <si>
    <t>Мадера</t>
  </si>
  <si>
    <t>11.02.12.163</t>
  </si>
  <si>
    <t>Портвейн</t>
  </si>
  <si>
    <t>11.02.12.164</t>
  </si>
  <si>
    <t>Херес</t>
  </si>
  <si>
    <t>11.02.12.169</t>
  </si>
  <si>
    <t>Вина крепленые прочие</t>
  </si>
  <si>
    <t>Сусло виноградное спиртованное (мистель)</t>
  </si>
  <si>
    <t>11.02.12.350</t>
  </si>
  <si>
    <t>Сусло виноградное консервированное</t>
  </si>
  <si>
    <t>11.02.12.360</t>
  </si>
  <si>
    <t>Сусло виноградное свежее</t>
  </si>
  <si>
    <t>Вина фруктовые</t>
  </si>
  <si>
    <t>Вино фруктовое ликерное</t>
  </si>
  <si>
    <t>- ликерное вино с содержанием этилового спирта от 15 до 22 процентов объема готовой продукции, произведенное в результате полного или неполного брожения целых или дробленых фруктов либо фруктового сусла с добавлением или без добавления концентрированного фруктового сусла, ректификованного концентрированного фруктового сусла, с добавлением фруктового дистиллята</t>
  </si>
  <si>
    <t>Фрукты в вине (фрукты в вине фруктовом)</t>
  </si>
  <si>
    <t>11.03.10.113</t>
  </si>
  <si>
    <t>Вино фруктовое столовое</t>
  </si>
  <si>
    <t>11.03.10.114</t>
  </si>
  <si>
    <t>Вино фруктовое газированное</t>
  </si>
  <si>
    <t>11.03.10.115</t>
  </si>
  <si>
    <t>Вино фруктовое газированное жемчужное</t>
  </si>
  <si>
    <t>11.03.10.116</t>
  </si>
  <si>
    <t>Вино фруктовое крепленое</t>
  </si>
  <si>
    <t>11.03.10.117</t>
  </si>
  <si>
    <t>Вино фруктовое крепленое ароматизированное</t>
  </si>
  <si>
    <t>11.03.10.118</t>
  </si>
  <si>
    <t>Вино фруктовое крепленое специальной технологии</t>
  </si>
  <si>
    <t>Вино фруктовое коллекционное</t>
  </si>
  <si>
    <t>Напитки винные фруктовые</t>
  </si>
  <si>
    <t>Напитки винные фруктовые, произведенные без добавления этилового спирта</t>
  </si>
  <si>
    <t>Напитки винные фруктовые, произведенные с добавлением этилового спирта</t>
  </si>
  <si>
    <t>11.03.10.123</t>
  </si>
  <si>
    <t>Напитки винные фруктовые ароматизированные</t>
  </si>
  <si>
    <t>11.03.10.124</t>
  </si>
  <si>
    <t>Напитки винные фруктовые газированные</t>
  </si>
  <si>
    <t>11.03.10.125</t>
  </si>
  <si>
    <t>Напиток фруктовый крепкий</t>
  </si>
  <si>
    <t>11.03.10.129</t>
  </si>
  <si>
    <t>Напитки винные фруктовые прочие</t>
  </si>
  <si>
    <t>Виноматериалы фруктовые</t>
  </si>
  <si>
    <t>Виноматериалы фруктовые столовые</t>
  </si>
  <si>
    <t>Виноматериалы фруктовые специальные</t>
  </si>
  <si>
    <t>11.03.10.133</t>
  </si>
  <si>
    <t>Виноматериалы фруктовые сброженные</t>
  </si>
  <si>
    <t>Виноматериалы фруктовые прочие</t>
  </si>
  <si>
    <t>Сусла фруктовые</t>
  </si>
  <si>
    <t>Сусло фруктовое сброженное</t>
  </si>
  <si>
    <t>Сусло фруктовое сброженно-спиртованное</t>
  </si>
  <si>
    <t>Сусло фруктовое спиртованное</t>
  </si>
  <si>
    <t>Сусла фруктовые прочие</t>
  </si>
  <si>
    <t>11.03.10.150</t>
  </si>
  <si>
    <t>Вина фруктовые игристые</t>
  </si>
  <si>
    <t>11.03.10.151</t>
  </si>
  <si>
    <t>Вино фруктовое игристое</t>
  </si>
  <si>
    <t>11.03.10.152</t>
  </si>
  <si>
    <t>Вино фруктовое игристое жемчужное</t>
  </si>
  <si>
    <t>11.03.10.159</t>
  </si>
  <si>
    <t>Вина фруктовые игристые прочие</t>
  </si>
  <si>
    <t>Сидр</t>
  </si>
  <si>
    <t>11.03.10.214</t>
  </si>
  <si>
    <t>Сидр ароматизированный</t>
  </si>
  <si>
    <t>11.03.10.215</t>
  </si>
  <si>
    <t>Сидр фруктовый</t>
  </si>
  <si>
    <t>11.03.10.216</t>
  </si>
  <si>
    <t>Сидр фруктовый ароматизированный</t>
  </si>
  <si>
    <t>Напитки алкогольные медовые за исключением медовухи</t>
  </si>
  <si>
    <t>11.03.10.410</t>
  </si>
  <si>
    <t>Напиток алкогольный медовый</t>
  </si>
  <si>
    <t>11.03.10.420</t>
  </si>
  <si>
    <t>Напиток алкогольный медовый газированный</t>
  </si>
  <si>
    <t>11.03.10.430</t>
  </si>
  <si>
    <t>Напиток алкогольный медовый крепленый</t>
  </si>
  <si>
    <t>- продукцию с объемной долей этилового спирта от 17 до 22 процентов</t>
  </si>
  <si>
    <t>11.03.10.440</t>
  </si>
  <si>
    <t>Напиток алкогольный медовый десертный</t>
  </si>
  <si>
    <t>11.03.10.450</t>
  </si>
  <si>
    <t>Напиток алкогольный медовый нектар</t>
  </si>
  <si>
    <t>11.03.10.460</t>
  </si>
  <si>
    <t>Напиток алкогольный медовый столовый</t>
  </si>
  <si>
    <t>11.03.10.470</t>
  </si>
  <si>
    <t>Напиток медовый крепкий</t>
  </si>
  <si>
    <t>- продукцию крепостью от 22 до 55 процентов</t>
  </si>
  <si>
    <t>11.03.10.480</t>
  </si>
  <si>
    <t>Водка медовая</t>
  </si>
  <si>
    <t>11.03.10.490</t>
  </si>
  <si>
    <t>Напитки алкогольные медовые за исключением медовухи прочие</t>
  </si>
  <si>
    <t>Сусло пивное</t>
  </si>
  <si>
    <t>Воды минеральные природные упакованные, воды питьевые упакованные, не содержащие сахара, подсластителей, ароматизаторов и других пищевых веществ</t>
  </si>
  <si>
    <t>Воды минеральные природные упакованные</t>
  </si>
  <si>
    <t>Воды минеральные природные столовые</t>
  </si>
  <si>
    <t>Воды минеральные природные лечебно-столовые</t>
  </si>
  <si>
    <t>Воды минеральные природные лечебные</t>
  </si>
  <si>
    <t>Воды природные питьевые упакованные, в том числе газированные, не содержащие сахара, подсластителей, ароматизаторов и других пищевых веществ</t>
  </si>
  <si>
    <t>Воды природные питьевые упакованные негазированные</t>
  </si>
  <si>
    <t>Воды природные питьевые упакованные газированные</t>
  </si>
  <si>
    <t>Воды купажированные питьевые упакованные, в том числе газированные, не содержащие сахара, подсластителей, ароматизаторов и других пищевых веществ</t>
  </si>
  <si>
    <t>Воды искусственно минерализованные питьевые упакованные, в том числе газированные, не содержащие сахара, подсластителей, ароматизаторов и других пищевых веществ</t>
  </si>
  <si>
    <t>11.07.11.150</t>
  </si>
  <si>
    <t>Воды обработанные питьевые упакованные, в том числе газированные, не содержащие сахара, подсластителей, ароматизаторов и других пищевых веществ</t>
  </si>
  <si>
    <t>11.07.11.151</t>
  </si>
  <si>
    <t>Воды обработанные питьевые упакованные негазированные</t>
  </si>
  <si>
    <t>11.07.11.152</t>
  </si>
  <si>
    <t>Воды обработанные питьевые упакованные газированные</t>
  </si>
  <si>
    <t>11.07.19.191</t>
  </si>
  <si>
    <t>Вино безалкогольное</t>
  </si>
  <si>
    <t>13.92.24.141</t>
  </si>
  <si>
    <t>Противопролежневые подушки</t>
  </si>
  <si>
    <t>13.92.24.149</t>
  </si>
  <si>
    <t>Подушки прочие</t>
  </si>
  <si>
    <t>Масла нефтяные смазочные;</t>
  </si>
  <si>
    <t>дистилляты тяжелые, не включенные в другие группировки</t>
  </si>
  <si>
    <t>- масла смазочные нефтяные с массовой долей нефтяных фракций не менее 70%. получаемые при перегонке нефти</t>
  </si>
  <si>
    <t>20.14.74.140</t>
  </si>
  <si>
    <t>Спирт этиловый ректификованный из непищевого растительного сырья</t>
  </si>
  <si>
    <t>20.59.59.110</t>
  </si>
  <si>
    <t>Продукция денатурированная спиртосодержащая непищевая</t>
  </si>
  <si>
    <t>20.59.59.190</t>
  </si>
  <si>
    <t>Продукция спиртосодержащая непищевая прочая</t>
  </si>
  <si>
    <t>Материалы перевязочные и аналогичные изделия, в том числе пропитанные или покрытые лекарственными средствами</t>
  </si>
  <si>
    <t>21.20.24.161</t>
  </si>
  <si>
    <t>Гемостатические средства</t>
  </si>
  <si>
    <t>- губки гемостатические;</t>
  </si>
  <si>
    <t>- клей, герметик хирургический</t>
  </si>
  <si>
    <t>- гемостатики, см. 21.20.10.132</t>
  </si>
  <si>
    <t>21.20.24.162</t>
  </si>
  <si>
    <t>Жгут кровоостанавливающий матерчато-эластичный</t>
  </si>
  <si>
    <t>21.20.24.169</t>
  </si>
  <si>
    <t>Материалы перевязочные и аналогичные изделия, в том числе пропитанные или покрытые лекарственными средствами прочие</t>
  </si>
  <si>
    <t>21.20.24.180</t>
  </si>
  <si>
    <t>Материалы стоматологические, не включенные в другие группировки</t>
  </si>
  <si>
    <t>Эта группировка также включает;</t>
  </si>
  <si>
    <t>- адгезивы, клеи тканевые;</t>
  </si>
  <si>
    <t>- дентин-пасты стоматологические;</t>
  </si>
  <si>
    <t>- жидкости для сушки корневых каналов;</t>
  </si>
  <si>
    <t>- лак типа "Фторлак";</t>
  </si>
  <si>
    <t>- материалы для пломбирования корневых каналов;</t>
  </si>
  <si>
    <t>- материалы слепочные;</t>
  </si>
  <si>
    <t>- порошок полировочный;</t>
  </si>
  <si>
    <t>- цемент стоматологический</t>
  </si>
  <si>
    <t>21.20.24.190</t>
  </si>
  <si>
    <t>Материалы для реконструкции тканей</t>
  </si>
  <si>
    <t>- костный матрикс;</t>
  </si>
  <si>
    <t>- системы кожного контурирования;</t>
  </si>
  <si>
    <t>- средство для замещения синовиальной жидкости</t>
  </si>
  <si>
    <t>22.21.41.111</t>
  </si>
  <si>
    <t>Плиты, листы теплоизоляционные из вспененного пенополистирола</t>
  </si>
  <si>
    <t>22.21.41.112</t>
  </si>
  <si>
    <t>Плиты, листы теплоизоляционные из экструзионного пенополистирола</t>
  </si>
  <si>
    <t>22.21.41.113</t>
  </si>
  <si>
    <t>Плиты, листы теплоизоляционные из пенополиуретана</t>
  </si>
  <si>
    <t>22.21.41.114</t>
  </si>
  <si>
    <t>Плиты, листы теплоизоляционные из пенополиизоцианурата</t>
  </si>
  <si>
    <t>22.21.41.115</t>
  </si>
  <si>
    <t>Плиты, листы теплоизоляционные из вспененного полиэтилена</t>
  </si>
  <si>
    <t>22.21.41.119</t>
  </si>
  <si>
    <t>Плиты, листы прочие пластмассовые пористые, не включенные в другие группировки</t>
  </si>
  <si>
    <t>22.22.11.110</t>
  </si>
  <si>
    <t>Мешки и сумки (пакеты), включая конические, оксо-биоразлагаемые</t>
  </si>
  <si>
    <t>22.22.11.190</t>
  </si>
  <si>
    <t>Мешки и сумки, включая конические, из полимеров этилена прочие</t>
  </si>
  <si>
    <t>22.22.12.110</t>
  </si>
  <si>
    <t>22.22.12.190</t>
  </si>
  <si>
    <t>Мешки и сумки, включая конические, из прочих пластмасс, кроме полимеров этилена, прочие</t>
  </si>
  <si>
    <t>22.22.13.110</t>
  </si>
  <si>
    <t>Коробки, ящики, корзины и аналогичные пластмассовые изделия оксо-биоразлагаемые</t>
  </si>
  <si>
    <t>22.22.13.190</t>
  </si>
  <si>
    <t>Коробки, ящики, корзины и аналогичные пластмассовые изделия прочие</t>
  </si>
  <si>
    <t>22.22.14.110</t>
  </si>
  <si>
    <t>Бутыли, бутылки, флаконы и аналогичные изделия оксо-биоразлагаемые</t>
  </si>
  <si>
    <t>22.22.14.190</t>
  </si>
  <si>
    <t>Бутыли, бутылки, флаконы и аналогичные изделия из пластмасс прочие</t>
  </si>
  <si>
    <t>22.22.19.110</t>
  </si>
  <si>
    <t>Изделия упаковочные (упаковка) оксо-биоразлагаемые прочие</t>
  </si>
  <si>
    <t>22.22.19.111</t>
  </si>
  <si>
    <t>Пленки оксо-биоразлагаемые</t>
  </si>
  <si>
    <t>22.22.19.119</t>
  </si>
  <si>
    <t>Изделия упаковочные (упаковка) оксо-биоразлагаемые прочие, не включенные в другие группировки</t>
  </si>
  <si>
    <t>22.22.19.190</t>
  </si>
  <si>
    <t>Изделия упаковочные (упаковка пластмассовая) прочие, не включенные в другие группировки</t>
  </si>
  <si>
    <t>22.29.29.130</t>
  </si>
  <si>
    <t>Емкости, контейнеры для проб для диагностики in vitro</t>
  </si>
  <si>
    <t>22.29.29.140</t>
  </si>
  <si>
    <t>Контейнеры опасных медицинских отходов из твердой пластмассы</t>
  </si>
  <si>
    <t>23.11.11.100</t>
  </si>
  <si>
    <t>Стекло листовое тянутое</t>
  </si>
  <si>
    <t>Стекло листовое тянутое бесцветное, всех марок</t>
  </si>
  <si>
    <t>Стекло листовое тянутое окрашенное в массе, всех марок</t>
  </si>
  <si>
    <t>23.11.11.200</t>
  </si>
  <si>
    <t>Стекло листовое узорчатое, прокатное, но не обработанное другим способом: неармированное</t>
  </si>
  <si>
    <t>23.11.11.210</t>
  </si>
  <si>
    <t>Стекло листовое узорчатое, прокатное, но не обработанное другим способом: неармированное - бесцветное</t>
  </si>
  <si>
    <t>23.11.11.211</t>
  </si>
  <si>
    <t>Стекло листовое узорчатое, прокатное, но не обработанное другим способом: неармированное, бесцветное - "особо прозрачное стекло" (с пониженным коэффициентом поглощения солнечного излучения)</t>
  </si>
  <si>
    <t>23.11.11.219</t>
  </si>
  <si>
    <t>Стекло листовое узорчатое, прокатное, но не обработанное другим способом: неармированное, бесцветное прочее</t>
  </si>
  <si>
    <t>23.11.11.220</t>
  </si>
  <si>
    <t>Стекло листовое узорчатое, прокатное, но не обработанное другим способом: неармированное, окрашенное в массе</t>
  </si>
  <si>
    <t>23.11.11.300</t>
  </si>
  <si>
    <t>Стекло листовое узорчатое, прокатное, но не обработанное другим способом: армированное</t>
  </si>
  <si>
    <t>23.11.11.310</t>
  </si>
  <si>
    <t>Стекло листовое узорчатое, прокатное, но не обработанное другим способом: армированное - бесцветное</t>
  </si>
  <si>
    <t>23.11.11.320</t>
  </si>
  <si>
    <t>Стекло листовое узорчатое, прокатное, но не обработанное другим способом: армированное - окрашенное в массе</t>
  </si>
  <si>
    <t>23.11.11.900</t>
  </si>
  <si>
    <t>Стекло листовое литое, прокатное, тянутое или выдувное, но не обработанное другим способом, прочее</t>
  </si>
  <si>
    <t>23.11.12.100</t>
  </si>
  <si>
    <t>Бесцветное листовое стекло, изготовленное методом флоат</t>
  </si>
  <si>
    <t>Бесцветное листовое стекло, изготовленное методом флоат, всех марок</t>
  </si>
  <si>
    <t>23.11.12.111</t>
  </si>
  <si>
    <t>Бесцветное листовое стекло с повышенным коэффициентом пропускания света (особо прозрачное стекло)</t>
  </si>
  <si>
    <t>23.11.12.112</t>
  </si>
  <si>
    <t>Бесцветное листовое стекло со стандартным коэффициентом пропускания света</t>
  </si>
  <si>
    <t>23.11.12.119</t>
  </si>
  <si>
    <t>Бесцветное листовое стекло, изготовленное методом флоат, прочее</t>
  </si>
  <si>
    <t>Листовое стекло, изготовленное методом флоат, окрашенное в массе, всех марок</t>
  </si>
  <si>
    <t>23.11.12.200</t>
  </si>
  <si>
    <t>Стекло листовое с матовой поверхностью, но не обработанное другим способом</t>
  </si>
  <si>
    <t>23.11.12.300</t>
  </si>
  <si>
    <t>Стекло с полированной поверхностью в листах, но не обработанное другим способом</t>
  </si>
  <si>
    <t>23.11.12.900</t>
  </si>
  <si>
    <t>Стекло листовое термически полированное и стекло листовое с матовой или полированной поверхностью, но не обработанное другим способом, прочее</t>
  </si>
  <si>
    <t>23.12.11.100</t>
  </si>
  <si>
    <t>Стекло листовое с покрытием (кроме лакокрасочного, в т.ч. эмалевого)</t>
  </si>
  <si>
    <t>23.12.11.110</t>
  </si>
  <si>
    <t>Стекло листовое с твердым покрытием</t>
  </si>
  <si>
    <t>23.12.11.111</t>
  </si>
  <si>
    <t>Стекло листовое с солнцезащитным или декоративным твердым покрытием</t>
  </si>
  <si>
    <t>23.12.11.112</t>
  </si>
  <si>
    <t>Стекло листовое с низкоэмиссионным твердым покрытием</t>
  </si>
  <si>
    <t>23.12.11.119</t>
  </si>
  <si>
    <t>Стекло листовое с твердым покрытием прочее</t>
  </si>
  <si>
    <t>23.12.11.120</t>
  </si>
  <si>
    <t>Стекло листовое с мягким покрытием</t>
  </si>
  <si>
    <t>23.12.11.121</t>
  </si>
  <si>
    <t>Стекло листовое с солнцезащитным или декоративным мягким покрытием</t>
  </si>
  <si>
    <t>23.12.11.122</t>
  </si>
  <si>
    <t>Стекло листовое с низкоэмиссионным мягким покрытием</t>
  </si>
  <si>
    <t>23.12.11.129</t>
  </si>
  <si>
    <t>Стекло листовое с мягким покрытием прочее</t>
  </si>
  <si>
    <t>23.12.11.190</t>
  </si>
  <si>
    <t>Стекло листовое с покрытием прочее</t>
  </si>
  <si>
    <t>23.12.11.200</t>
  </si>
  <si>
    <t>Стекло листовое упрочненное (кроме закаленного "безопасного" стекла)</t>
  </si>
  <si>
    <t>23.12.11.210</t>
  </si>
  <si>
    <t>Стекло листовое термоупрочненное (включая термоупрочненный стемалит)</t>
  </si>
  <si>
    <t>23.12.11.220</t>
  </si>
  <si>
    <t>Стекло листовое химически упрочненное</t>
  </si>
  <si>
    <t>23.12.11.290</t>
  </si>
  <si>
    <t>Стекло листовое упрочненное прочее</t>
  </si>
  <si>
    <t>23.12.11.900</t>
  </si>
  <si>
    <t>Стекло листовое гнутое, с обработанной кромкой, гравированное, сверленое, эмалированное или обработанное иным способом, но не вставленное в раму или оправу, прочее</t>
  </si>
  <si>
    <t>23.12.12.100</t>
  </si>
  <si>
    <t>Стекло безопасное закаленное</t>
  </si>
  <si>
    <t>Стекло безопасное закаленное для строительства</t>
  </si>
  <si>
    <t>23.12.12.111</t>
  </si>
  <si>
    <t>Стекло безопасное закаленное для строительства (кроме стемалита)</t>
  </si>
  <si>
    <t>23.12.12.112</t>
  </si>
  <si>
    <t>Стекло безопасное закаленное для строительства: эмалированное (стемалит)</t>
  </si>
  <si>
    <t>23.12.12.115</t>
  </si>
  <si>
    <t>Стекло безопасное закаленное для транспорта (в том числе наземного)</t>
  </si>
  <si>
    <t>23.12.12.119</t>
  </si>
  <si>
    <t>Стекло безопасное закаленное прочее</t>
  </si>
  <si>
    <t>23.12.12.121</t>
  </si>
  <si>
    <t>Стекло безопасное многослойное для строительства</t>
  </si>
  <si>
    <t>23.12.12.122</t>
  </si>
  <si>
    <t>Стекло огнестойкое многослойное для строительства</t>
  </si>
  <si>
    <t>23.12.12.124</t>
  </si>
  <si>
    <t>Стекло многослойное для строительства прочее</t>
  </si>
  <si>
    <t>23.12.12.125</t>
  </si>
  <si>
    <t>Стекло многослойное для транспорта (в том числе наземного)</t>
  </si>
  <si>
    <t>23.12.12.129</t>
  </si>
  <si>
    <t>Стекло многослойное прочее</t>
  </si>
  <si>
    <t>23.12.13.111</t>
  </si>
  <si>
    <t>Зеркала стеклянные с отражающим (серебряным) покрытием: бесцветные</t>
  </si>
  <si>
    <t>23.12.13.112</t>
  </si>
  <si>
    <t>Зеркала стеклянные с отражающим (серебряным) покрытием: цветные и декоративные</t>
  </si>
  <si>
    <t>23.12.13.113</t>
  </si>
  <si>
    <t>Зеркала стеклянные с отражающим (серебряным) покрытием (бесцветные, цветные и декоративные): бессвинцовые и безмедные</t>
  </si>
  <si>
    <t>23.12.13.119</t>
  </si>
  <si>
    <t>Зеркала стеклянные прочие</t>
  </si>
  <si>
    <t>23.12.13.300</t>
  </si>
  <si>
    <t>23.12.13.310</t>
  </si>
  <si>
    <t>Стеклопакеты клееные строительные (в том числе для структурного остекления)</t>
  </si>
  <si>
    <t>23.12.13.350</t>
  </si>
  <si>
    <t>23.12.13.390</t>
  </si>
  <si>
    <t>Стеклопакеты прочие</t>
  </si>
  <si>
    <t>23.19.12.111</t>
  </si>
  <si>
    <t>23.19.12.119</t>
  </si>
  <si>
    <t>Блоки для мощения из прессованного или литого стекла прочие</t>
  </si>
  <si>
    <t>23.19.26.100</t>
  </si>
  <si>
    <t>Стекло профильное натрий-кальций-силикатное</t>
  </si>
  <si>
    <t>23.19.26.110</t>
  </si>
  <si>
    <t>Стекло профильное: натрий-кальций-силикатное, закаленное</t>
  </si>
  <si>
    <t>23.19.26.190</t>
  </si>
  <si>
    <t>Стекло профильное: прочее</t>
  </si>
  <si>
    <t>23.19.26.900</t>
  </si>
  <si>
    <t>Изделия из стекла, не включенные в другие группировки: прочие</t>
  </si>
  <si>
    <t>Изделия из хризотилцемента, цемента с волокнами целлюлозы или аналогичных материалов</t>
  </si>
  <si>
    <t>Листы хризотилцементные волнистые (шифер)</t>
  </si>
  <si>
    <t>Листы хризотилцементные волнистые кровельные</t>
  </si>
  <si>
    <t>Листы хризотилцементные волнистые конструкционные</t>
  </si>
  <si>
    <t>Листы хризотилцементные плоские различного назначения</t>
  </si>
  <si>
    <t>Листы хризотилцементные плоские прессованные</t>
  </si>
  <si>
    <t>Листы хризотилцементные плоские непрессованные</t>
  </si>
  <si>
    <t>23.65.12.129</t>
  </si>
  <si>
    <t>Листы хризотилцементные плоские прочие</t>
  </si>
  <si>
    <t>Панели и плиты хризотилцементные</t>
  </si>
  <si>
    <t>Панели хризотилцементные</t>
  </si>
  <si>
    <t>Плиты хризотилцементные</t>
  </si>
  <si>
    <t>Трубы и муфты хризотилцементные</t>
  </si>
  <si>
    <t>23.65.12.151</t>
  </si>
  <si>
    <t>Трубы и муфты хризотилцементные напорные</t>
  </si>
  <si>
    <t>23.65.12.152</t>
  </si>
  <si>
    <t>Трубы и муфты хризотилцементные безнапорные</t>
  </si>
  <si>
    <t>23.65.12.159</t>
  </si>
  <si>
    <t>Трубы и муфты хризотилцементные прочие</t>
  </si>
  <si>
    <t>23.65.12.190</t>
  </si>
  <si>
    <t>Изделия из хризотилцемента прочие</t>
  </si>
  <si>
    <t>Волокна хризотиловые; смеси на основе хризотила; изделия из таких смесей или из хризотила; фрикционные материалы, используемые для тормозов, сцеплений и аналогичных устройств, несмонтированные</t>
  </si>
  <si>
    <t>Волокна хризотиловые</t>
  </si>
  <si>
    <t>Смеси на основе хризотила</t>
  </si>
  <si>
    <t>Изделия из смесей на основе хризотила</t>
  </si>
  <si>
    <t>25.11.23.160</t>
  </si>
  <si>
    <t>Панели трехслойные типа "сэндвич" с обшивками из стального холоднокатаного тонкого листа и утеплителем</t>
  </si>
  <si>
    <t>25.11.23.161</t>
  </si>
  <si>
    <t>Панели трехслойные типа "сэндвич" с обшивками из стального холоднокатаного тонкого листа с сердцевиной из минераловатного утеплителя</t>
  </si>
  <si>
    <t>25.11.23.162</t>
  </si>
  <si>
    <t>Панели трехслойные типа "сэндвич" с обшивками из стального холоднокатаного тонкого листа с сердцевиной из пенополиуретана</t>
  </si>
  <si>
    <t>25.11 23.163</t>
  </si>
  <si>
    <t>Панели трехслойные типа "сэндвич" с обшивками из стального холоднокатаного тонкого листа с сердцевиной из пенополиизоцианурата</t>
  </si>
  <si>
    <t>25.11.23.164</t>
  </si>
  <si>
    <t>Панели трехслойные типа "сэндвич" с обшивками из стального холоднокатаного тонкого листа с сердцевиной из пенополистирола</t>
  </si>
  <si>
    <t>25.11.23.169</t>
  </si>
  <si>
    <t>Панели трехслойные типа "сэндвич" с обшивками из стального холоднокатаного тонкого листа и утеплителем, прочие</t>
  </si>
  <si>
    <t>25.99.29.140</t>
  </si>
  <si>
    <t>Контейнеры опасных медицинских отходов металлические</t>
  </si>
  <si>
    <t>26.20.40.150</t>
  </si>
  <si>
    <t>Устройства числового программного управления</t>
  </si>
  <si>
    <t>26.51.53.142</t>
  </si>
  <si>
    <t>Оборудование для диагностики in vitro</t>
  </si>
  <si>
    <t>26.60.12.126</t>
  </si>
  <si>
    <t>Эндоскопы</t>
  </si>
  <si>
    <t>- эндоскопы гастроэнтерологические;</t>
  </si>
  <si>
    <t>- эндоскопы акушерские, гинекологические;</t>
  </si>
  <si>
    <t>- эндоскопы нейрологические;</t>
  </si>
  <si>
    <t>- эндоскопы для слезных каналов;</t>
  </si>
  <si>
    <t>- эндоскопы офтальмологические;</t>
  </si>
  <si>
    <t>- эндоскопы урологические</t>
  </si>
  <si>
    <t>27.40.33.140</t>
  </si>
  <si>
    <t>Осветители операционные</t>
  </si>
  <si>
    <t>28.22.15.121</t>
  </si>
  <si>
    <t>Электропогрузчики</t>
  </si>
  <si>
    <t>28.22.15.129</t>
  </si>
  <si>
    <t>Погрузчики прочие, не включенные в другие группировки</t>
  </si>
  <si>
    <t>Исключен с 1 января 2021 года. - Изменение 33/2018 ОКПД 2, утв. Приказом Росстандарта от 29.12.2018 N 1190-ст</t>
  </si>
  <si>
    <t>Исключен с 1 марта 2020 года. - Изменение 43/2020 ОКПД 2, утв. Приказом Росстандарта от 12.02.2020 N 58-ст</t>
  </si>
  <si>
    <t>28.41.34.100</t>
  </si>
  <si>
    <t>Аддитивные установки</t>
  </si>
  <si>
    <t>28.41.34.110</t>
  </si>
  <si>
    <t>Аддитивные установки синтеза на подложке</t>
  </si>
  <si>
    <t>- аддитивные установки, в которых энергия от внешнего источника используется для избирательного сплавления/спекания предварительно нанесенного слоя порошкового материала</t>
  </si>
  <si>
    <t>28.41.34.120</t>
  </si>
  <si>
    <t>Аддитивные установки прямого подвода энергии и материала</t>
  </si>
  <si>
    <t>- аддитивные установки, в которых энергия от внешнего источника используется для соединения материалов путем их сплавления в процессе нанесения</t>
  </si>
  <si>
    <t>28.41.34.190</t>
  </si>
  <si>
    <t>Аддитивные установки прочие</t>
  </si>
  <si>
    <t>28.41.34.900</t>
  </si>
  <si>
    <t>28.92.30.170</t>
  </si>
  <si>
    <t>Асфальтоукладчики</t>
  </si>
  <si>
    <t>Исключен с 1 марта 2021 года. - Изменение 51/2021 ОКПД 2, утв. Приказом Росстандарта от 10.02.2021 N 68-ст</t>
  </si>
  <si>
    <t>28.93.16.110</t>
  </si>
  <si>
    <t>Сушилки зерна и семян</t>
  </si>
  <si>
    <t>28.93.16.190</t>
  </si>
  <si>
    <t>Сушилки для сельскохозяйственных продуктов прочие</t>
  </si>
  <si>
    <t>28.96.10.121</t>
  </si>
  <si>
    <t>Аддитивные установки фотополимеризации в ванне</t>
  </si>
  <si>
    <t>- аддитивные установки, в которых жидкий фотополимер выборочно отверждается в ванне световым излучением</t>
  </si>
  <si>
    <t>28.96.10.122</t>
  </si>
  <si>
    <t>Аддитивные установки экструзии материала</t>
  </si>
  <si>
    <t>- аддитивные установки, в которых материал выборочно подается через сопло или жиклер</t>
  </si>
  <si>
    <t>28.96.10.123</t>
  </si>
  <si>
    <t>Аддитивные установки струйного нанесения связующего</t>
  </si>
  <si>
    <t>- аддитивные установки, в которых материалы (кроме металлов) соединяются выборочным нанесением жидкого связующего</t>
  </si>
  <si>
    <t>28.96.10.129</t>
  </si>
  <si>
    <t>Оборудование для производства продукции из резины и пластмасс, не включенное в другие группировки, прочее</t>
  </si>
  <si>
    <t>28.99.39.200</t>
  </si>
  <si>
    <t>Промышленные роботы и робототехнические устройства</t>
  </si>
  <si>
    <t>28.99.39.210</t>
  </si>
  <si>
    <t>Промышленные роботы</t>
  </si>
  <si>
    <t>28.99.39.211</t>
  </si>
  <si>
    <t>Промышленные роботы для многоцелевого специализированного использования</t>
  </si>
  <si>
    <t>28.99.39.219</t>
  </si>
  <si>
    <t>Промышленные роботы прочие, не включенные в другие группировки</t>
  </si>
  <si>
    <t>28.99.39.220</t>
  </si>
  <si>
    <t>Промышленные робототехнические комплексы</t>
  </si>
  <si>
    <t>28.99.39.230</t>
  </si>
  <si>
    <t>Промышленные роботизированные ячейки</t>
  </si>
  <si>
    <t>28.99.39.240</t>
  </si>
  <si>
    <t>Промышленные роботизированные линии</t>
  </si>
  <si>
    <t>28.99.39.290</t>
  </si>
  <si>
    <t>Промышленные роботы и робототехнические устройства прочие, не включенные в другие группировки</t>
  </si>
  <si>
    <t>29.10.59.330</t>
  </si>
  <si>
    <t>Снегоболотоходы</t>
  </si>
  <si>
    <t>29.10.59.340</t>
  </si>
  <si>
    <t>Вездеходы</t>
  </si>
  <si>
    <t>Танкеры для перевозки нефти, нефтепродуктов химических продуктов, сжиженного газа</t>
  </si>
  <si>
    <t>Танкеры морские для перевозки нефти и нефтепродуктов</t>
  </si>
  <si>
    <t>Танкеры речные для перевозки нефти и нефтепродуктов</t>
  </si>
  <si>
    <t>30.99.10.120</t>
  </si>
  <si>
    <t>Электротележки</t>
  </si>
  <si>
    <t>31.03.12.140</t>
  </si>
  <si>
    <t>Матрасы медицинские</t>
  </si>
  <si>
    <t>- противопролежневые системы</t>
  </si>
  <si>
    <t>32.30.14.130</t>
  </si>
  <si>
    <t>Тренажеры реабилитационные</t>
  </si>
  <si>
    <t>- экзоскелеты;</t>
  </si>
  <si>
    <t>- системы для проведения кинезотерапии</t>
  </si>
  <si>
    <t>Исключен с 1 января 2021 года. - Изменение 44/2020 ОКПД 2, утв. Приказом Росстандарта от 26.05.2020 N 230-ст</t>
  </si>
  <si>
    <t>32.50.11.110</t>
  </si>
  <si>
    <t>Аппараты, инструменты и приспособления стоматологические</t>
  </si>
  <si>
    <t>- ретракторы стоматологические;</t>
  </si>
  <si>
    <t>- ирригаторы;</t>
  </si>
  <si>
    <t>- компрессор стоматологический;</t>
  </si>
  <si>
    <t>- физиодиспенсер</t>
  </si>
  <si>
    <t>32.50.11.190</t>
  </si>
  <si>
    <t>Инструменты и приспособления стоматологические прочие</t>
  </si>
  <si>
    <t>32.50.12.110</t>
  </si>
  <si>
    <t>Стерилизаторы эндоскопического оборудования</t>
  </si>
  <si>
    <t>32.50.12.190</t>
  </si>
  <si>
    <t>Стерилизаторы хирургические или лабораторные прочие</t>
  </si>
  <si>
    <t>32.50.13.121</t>
  </si>
  <si>
    <t>Инструменты офтальмологические</t>
  </si>
  <si>
    <t>32.50.13.122</t>
  </si>
  <si>
    <t>Приспособления офтальмологические</t>
  </si>
  <si>
    <t>- средства защиты глазной поверхности</t>
  </si>
  <si>
    <t>- очки, линзы и их части, см. 32.50.4</t>
  </si>
  <si>
    <t>32.50.13.129</t>
  </si>
  <si>
    <t>Инструменты и приспособления офтальмологические прочие</t>
  </si>
  <si>
    <t>Хирургические инструменты, включая наборы хирургические</t>
  </si>
  <si>
    <t>32.50.13.131</t>
  </si>
  <si>
    <t>Наборы хирургические</t>
  </si>
  <si>
    <t>- наборы для акушерских, гинекологических хирургических процедур;</t>
  </si>
  <si>
    <t>- наборы хирургические оториноларингологические;</t>
  </si>
  <si>
    <t>- наборы хирургические ортопедические;</t>
  </si>
  <si>
    <t>- наборы офтальмологические хирургические;</t>
  </si>
  <si>
    <t>- наборы хирургические стоматологические;</t>
  </si>
  <si>
    <t>- наборы хирургические нефроскопические;</t>
  </si>
  <si>
    <t>- наборы хирургические урологические</t>
  </si>
  <si>
    <t>32.50.13.132</t>
  </si>
  <si>
    <t>Инструменты для имплантирования ортопедических протезов</t>
  </si>
  <si>
    <t>32.50.13.139</t>
  </si>
  <si>
    <t>Хирургические инструменты, включая наборы хирургические, прочие</t>
  </si>
  <si>
    <t>32.50.13.150</t>
  </si>
  <si>
    <t>Наборы анестезиологические, кроме хирургических</t>
  </si>
  <si>
    <t>32.50.13.160</t>
  </si>
  <si>
    <t>Инфузионные насосы</t>
  </si>
  <si>
    <t>- помпы инсулиновые</t>
  </si>
  <si>
    <t>32.50.13.170</t>
  </si>
  <si>
    <t>Системы радиологические диагностические</t>
  </si>
  <si>
    <t>- устройства для введения контрастного вещества</t>
  </si>
  <si>
    <t>32.50.21.124</t>
  </si>
  <si>
    <t>Оборудование для подведения анестезиологических и респираторных газов</t>
  </si>
  <si>
    <t>32.50.21.125</t>
  </si>
  <si>
    <t>Тренажеры дыхательные</t>
  </si>
  <si>
    <t>Обувь ортопедическая и вкладные корригирующие элементы (в том числе стельки и полустельки)</t>
  </si>
  <si>
    <t>Обувь ортопедическая для взрослых, кроме ортопедической обуви сложной и малосложной</t>
  </si>
  <si>
    <t>Обувь ортопедическая для детей, кроме ортопедической обуви сложной и малосложной</t>
  </si>
  <si>
    <t>Обувь ортопедическая сложная для взрослых</t>
  </si>
  <si>
    <t>Эта группировка включает;</t>
  </si>
  <si>
    <t>- ортопедическую обувь сложную на сохраненную конечность;</t>
  </si>
  <si>
    <t>- ортопедическую обувь сложную на протез;</t>
  </si>
  <si>
    <t>- ортопедическую обувь на протезы при двусторонней ампутации нижних конечностей;</t>
  </si>
  <si>
    <t>- ортопедическую обувь сложную на аппарат</t>
  </si>
  <si>
    <t>32.50.22.154</t>
  </si>
  <si>
    <t>Обувь ортопедическая сложная для детей</t>
  </si>
  <si>
    <t>32.50.22.155</t>
  </si>
  <si>
    <t>Обувь ортопедическая малосложная для взрослых</t>
  </si>
  <si>
    <t>32.50.22.156</t>
  </si>
  <si>
    <t>Обувь ортопедическая малосложная для детей</t>
  </si>
  <si>
    <t>32.50.22.157</t>
  </si>
  <si>
    <t>Вкладные корригирующие элементы для ортопедической обуви (в том числе стельки, полустельки)</t>
  </si>
  <si>
    <t>- имплантаты и фиксирующие системы ортопедические;</t>
  </si>
  <si>
    <t>- протезы сердечно-сосудистые;</t>
  </si>
  <si>
    <t>- стенты</t>
  </si>
  <si>
    <t>32.50.22.191</t>
  </si>
  <si>
    <t>Имплантаты для экзопротезирования, фиксирующие системы ортопедические</t>
  </si>
  <si>
    <t>32.50.22.192</t>
  </si>
  <si>
    <t>Протезы сердечно-сосудистые</t>
  </si>
  <si>
    <t>- окклюдер кардиологический</t>
  </si>
  <si>
    <t>32.50.22.193</t>
  </si>
  <si>
    <t>Имплантаты эмболизирующие, микроспирали</t>
  </si>
  <si>
    <t>32.50.22.194</t>
  </si>
  <si>
    <t>Имплантаты стоматологические</t>
  </si>
  <si>
    <t>32.50.22.195</t>
  </si>
  <si>
    <t>Стенты</t>
  </si>
  <si>
    <t>- стенты для коронарных артерий;</t>
  </si>
  <si>
    <t>- стенты урологические</t>
  </si>
  <si>
    <t>32.50.22.199</t>
  </si>
  <si>
    <t>Протезы органов человека прочие, не включенные в другие группировки</t>
  </si>
  <si>
    <t>Исключен. - Изменение 46/2020 ОКПД 2, утв. Приказом Росстандарта от 27.08.2020 N 549-ст</t>
  </si>
  <si>
    <t>32.50.23.110</t>
  </si>
  <si>
    <t>Узлы протезов</t>
  </si>
  <si>
    <t>32.50.23.111</t>
  </si>
  <si>
    <t>Функциональные узлы</t>
  </si>
  <si>
    <t>32.50.23.112</t>
  </si>
  <si>
    <t>Регулировочные узлы</t>
  </si>
  <si>
    <t>32.50.23.113</t>
  </si>
  <si>
    <t>Несущие (соединительные) узлы</t>
  </si>
  <si>
    <t>32.50.23.114</t>
  </si>
  <si>
    <t>Узлы присоединения протеза к телу</t>
  </si>
  <si>
    <t>32.50.23.119</t>
  </si>
  <si>
    <t>Узлы протезов прочие</t>
  </si>
  <si>
    <t>32.50.23.120</t>
  </si>
  <si>
    <t>Отделочные (косметические) элементы протезов</t>
  </si>
  <si>
    <t>32.50.23.190</t>
  </si>
  <si>
    <t>Части и принадлежности протезов и ортопедических приспособлений прочие</t>
  </si>
  <si>
    <t>32.50.30.111</t>
  </si>
  <si>
    <t>Столы смотровые, терапевтические</t>
  </si>
  <si>
    <t>32.50.30.112</t>
  </si>
  <si>
    <t>Операционные столы универсальные</t>
  </si>
  <si>
    <t>32.50.30.119</t>
  </si>
  <si>
    <t>Мебель медицинская прочая, включая хирургическую, стоматологическую или ветеринарную, и ее части</t>
  </si>
  <si>
    <t>32.50.50.120</t>
  </si>
  <si>
    <t>Системы хирургические</t>
  </si>
  <si>
    <t>- системы криохирургические;</t>
  </si>
  <si>
    <t>- системы лазерные хирургические;</t>
  </si>
  <si>
    <t>- системы хирургические ультразвуковые;</t>
  </si>
  <si>
    <t>- системы электрохирургические диатермические;</t>
  </si>
  <si>
    <t>- системы шейверные;</t>
  </si>
  <si>
    <t>- устройства дренирования, удаления жидкостей, тканей</t>
  </si>
  <si>
    <t>32.50.50.121</t>
  </si>
  <si>
    <t>Системы электрохирургические диатермические</t>
  </si>
  <si>
    <t>32.50.50.122</t>
  </si>
  <si>
    <t>Офтальмологические лазерные системы</t>
  </si>
  <si>
    <t>32.50.50.123</t>
  </si>
  <si>
    <t>Устройства дренирования, удаления жидкостей, тканей</t>
  </si>
  <si>
    <t>- аспиратор назальный;</t>
  </si>
  <si>
    <t>- системы для аспирационного дренирования;</t>
  </si>
  <si>
    <t>- отсасыватель послеоперационный</t>
  </si>
  <si>
    <t>32.50.50.129</t>
  </si>
  <si>
    <t>Системы хирургические прочие</t>
  </si>
  <si>
    <t>32.50.50.130</t>
  </si>
  <si>
    <t>Нейрологические медицинские изделия</t>
  </si>
  <si>
    <t>- катетеры нейрологические, см. 32.50.13.110;</t>
  </si>
  <si>
    <t>- изделия хирургические нейрологические см. 32.50.13.190;</t>
  </si>
  <si>
    <t>- эндоскопы нейрологические, см. 26.60.12.126;</t>
  </si>
  <si>
    <t>- мониторы, системы мониторирования нейрологические, анализаторы сенсорных функций, анализаторы физиологических параметров нейрологические, см. 26.60.12.120</t>
  </si>
  <si>
    <t>32.50.50.140</t>
  </si>
  <si>
    <t>Урологические медицинские изделия</t>
  </si>
  <si>
    <t>- барьеры уретральные для лечения недержания мочи у женщин</t>
  </si>
  <si>
    <t>- наборы хирургические урологические, бужи уретральные, инструменты для извлечения камней, см. 32.50.13.131;</t>
  </si>
  <si>
    <t>- операционные столы, см. 32.50.30.112;</t>
  </si>
  <si>
    <t>- презервативы, см. 22.19.71.110;</t>
  </si>
  <si>
    <t>- протезы пениса, см. 32.50.22.199;</t>
  </si>
  <si>
    <t>- системы гемодиализа, см. 32.50.21.130;</t>
  </si>
  <si>
    <t>- стенты урологические, см. 32.50.22.195;</t>
  </si>
  <si>
    <t>- эндоскопы урологические, см. 26.60.12.126</t>
  </si>
  <si>
    <t>32.50.50.141</t>
  </si>
  <si>
    <t>Мочеприемники и калоприемники</t>
  </si>
  <si>
    <t>32.50.50.149</t>
  </si>
  <si>
    <t>Урологические медицинские изделия прочие</t>
  </si>
  <si>
    <t>32.50.50.150</t>
  </si>
  <si>
    <t>Медицинские изделия для оториноларингологии\</t>
  </si>
  <si>
    <t>- устройства для облегчения носового дыхания</t>
  </si>
  <si>
    <t>- аппараты слуховые, см. 26.60.14.120;</t>
  </si>
  <si>
    <t>- системы кохлеарной имплантации, см. 32.50.22.170;</t>
  </si>
  <si>
    <t>- имплантаты, см. 32.50.22.190;</t>
  </si>
  <si>
    <t>- канюли оториноларингологические, катетеры, см. 32.50.13.110;</t>
  </si>
  <si>
    <t>- наборы хирургические, см. 32.50.13.131;</t>
  </si>
  <si>
    <t>- инструменты оториноларингологические, см. 32.50.13.190</t>
  </si>
  <si>
    <t>32.50.50.160</t>
  </si>
  <si>
    <t>Инкубаторы лабораторные</t>
  </si>
  <si>
    <t>32.50.50.170</t>
  </si>
  <si>
    <t>Средства передвижения адаптированные, система перемещения пациентов</t>
  </si>
  <si>
    <t>- части и принадлежности протезов и ортопедических приспособлений, см. 32.50.23.000;</t>
  </si>
  <si>
    <t>- костыли, см. 32.50.22.128;</t>
  </si>
  <si>
    <t>- коляски инвалидные, см. 30.92.20.000</t>
  </si>
  <si>
    <t>32.50.50.171</t>
  </si>
  <si>
    <t>Средства передвижения адаптированные, в том числе ходунки</t>
  </si>
  <si>
    <t>32.50.50.172</t>
  </si>
  <si>
    <t>Система подъема, перемещения пациента</t>
  </si>
  <si>
    <t>- носилки, см. 30.99.10.110</t>
  </si>
  <si>
    <t>32.50.50.179</t>
  </si>
  <si>
    <t>Средства передвижения адаптированные, система перемещения пациентов прочие</t>
  </si>
  <si>
    <t>32.50.50.180</t>
  </si>
  <si>
    <t>Изделия для сбора и транспортирования биологических жидкостей, тканей</t>
  </si>
  <si>
    <t>- медицинские сумки-холодильники</t>
  </si>
  <si>
    <t>32.50.50.181</t>
  </si>
  <si>
    <t>Вакуумные одноразовые пробирки</t>
  </si>
  <si>
    <t>- вакуумные системы для забора крови;</t>
  </si>
  <si>
    <t>- пробирки вакуумные для сбора мочи;</t>
  </si>
  <si>
    <t>- держатель для переноса мочи в пробирку</t>
  </si>
  <si>
    <t>32.50.50.189</t>
  </si>
  <si>
    <t>Изделия для сбора и транспортирования биологических жидкостей, тканей, прочие</t>
  </si>
  <si>
    <t>33.20.39.200</t>
  </si>
  <si>
    <t>Услуги по монтажу промышленных роботов и робототехнических устройств</t>
  </si>
  <si>
    <t>33.20.39.210</t>
  </si>
  <si>
    <t>Услуги по установке и вводу в эксплуатацию промышленных робототехнических комплексов</t>
  </si>
  <si>
    <t>33.20.39.290</t>
  </si>
  <si>
    <t>Услуги по монтажу промышленных роботов и робототехнических устройств, не включенные в другие группировки</t>
  </si>
  <si>
    <t>(введен Изменением 25/2017 ОКПД 2, утв. Приказом Росстандарта от 21.12.2017 N 2049-ст)</t>
  </si>
  <si>
    <t>Исключен с 1 января 2022 года. - Изменение 63/2021 ОКПД 2, утв. Приказом Росстандарта от 07.12.2021 N 1734-ст</t>
  </si>
  <si>
    <t>42.11.20.100</t>
  </si>
  <si>
    <t>Работы строительные по строительству автомобильных дорог</t>
  </si>
  <si>
    <t>42.11.20.110</t>
  </si>
  <si>
    <t>Работы строительные по строительству автомагистралей</t>
  </si>
  <si>
    <t>42.11.20.120</t>
  </si>
  <si>
    <t>Работы строительные по строительству скоростных дорог</t>
  </si>
  <si>
    <t>42.11.20.130</t>
  </si>
  <si>
    <t>Работы строительные по строительству обычных дорог</t>
  </si>
  <si>
    <t>42.11.20.190</t>
  </si>
  <si>
    <t>Работы строительные по строительству прочих автомобильных дорог</t>
  </si>
  <si>
    <t>42.11.20.200</t>
  </si>
  <si>
    <t>Работы по ремонту автомобильных дорог</t>
  </si>
  <si>
    <t>42.11.20.210</t>
  </si>
  <si>
    <t>Работы по ремонту автомагистралей</t>
  </si>
  <si>
    <t>42.11.20.220</t>
  </si>
  <si>
    <t>Работы по ремонту скоростных дорог</t>
  </si>
  <si>
    <t>42.11.20.230</t>
  </si>
  <si>
    <t>Работы по ремонту обычных дорог</t>
  </si>
  <si>
    <t>42.11.20.290</t>
  </si>
  <si>
    <t>Работы по ремонту прочих автомобильных дорог</t>
  </si>
  <si>
    <t>42.11.20.300</t>
  </si>
  <si>
    <t>Работы по содержанию автомобильных дорог</t>
  </si>
  <si>
    <t>- паспортизацию автомобильных дорог и искусственных сооружений</t>
  </si>
  <si>
    <t>42.11.20.900</t>
  </si>
  <si>
    <t>Работы строительные по строительству улично-дорожной сети, пешеходных дорог, взлетно-посадочных полос аэродромов, кроме работ строительных по строительству, ремонту и содержанию автомобильных дорог</t>
  </si>
  <si>
    <t>Тоннели, в том числе автодорожные</t>
  </si>
  <si>
    <t>- работы по разборке и сносу участков автомобильных дорог</t>
  </si>
  <si>
    <t>45.20.11.518</t>
  </si>
  <si>
    <t>Услуги по зарядке аккумуляторных батарей транспортных средств с электродвигателями</t>
  </si>
  <si>
    <t>46.48.10.121</t>
  </si>
  <si>
    <t>Услуги по оптовой торговле ювелирными изделиями из серебра</t>
  </si>
  <si>
    <t>46.48.10.122</t>
  </si>
  <si>
    <t>Услуги по оптовой торговле ювелирными изделиями из золота</t>
  </si>
  <si>
    <t>46.48.10.129</t>
  </si>
  <si>
    <t>Услуги по оптовой торговле ювелирными изделиями из прочих драгоценных металлов</t>
  </si>
  <si>
    <t>Услуги по оптовой торговле нефтью</t>
  </si>
  <si>
    <t>47.77.20.110</t>
  </si>
  <si>
    <t>Услуги по розничной торговле ювелирными изделиями из серебра в специализированных магазинах</t>
  </si>
  <si>
    <t>47.77.20.120</t>
  </si>
  <si>
    <t>Услуги по розничной торговле ювелирными изделиями из золота в специализированных магазинах</t>
  </si>
  <si>
    <t>47.77.20.190</t>
  </si>
  <si>
    <t>Услуги по розничной торговле ювелирными изделиями из прочих драгоценных металлов в специализированных магазинах</t>
  </si>
  <si>
    <t>- услуги по перевозке по железной дороге нефтепродуктов (нефти, природного газа и нефтепродуктов) в специальных вагонах-цистернах</t>
  </si>
  <si>
    <t>Услуги по перевозке автомобильным транспортом нефтепродуктов в автоцистернах или полуприцепах-цистернах Эта группировка включает:</t>
  </si>
  <si>
    <t>- услуги по перевозке автомобильным транспортом нефтепродуктов (нефти, природного газа и продуктов перегонки нефти) в специальных автоцистернах</t>
  </si>
  <si>
    <t>- услуги по эксплуатации насосных станций, компрессорных, распределительных станций, по сухопутной конвейерной транспортировке угля</t>
  </si>
  <si>
    <t>Услуги по транспортировке по трубопроводам нефти и нефтепродуктов</t>
  </si>
  <si>
    <t>Услуги по транспортировке по трубопроводам нефти</t>
  </si>
  <si>
    <t>- услуги по транспортировке по трубопроводам других химических продуктов, угольной суспензии и прочих продуктов, не включенных в другие группировки;</t>
  </si>
  <si>
    <t>- услуги по сухопутной конвейерной транспортировке угля</t>
  </si>
  <si>
    <t>Исключен с 1 июня 2021 года. - Изменение 53/2021 ОКПД 2, утв. Приказом Росстандарта от 12.04.2021 N 198-ст</t>
  </si>
  <si>
    <t>49.50.19.110</t>
  </si>
  <si>
    <t>Услуги по сухопутной конвейерной транспортировке угля</t>
  </si>
  <si>
    <t>49.50.19.190</t>
  </si>
  <si>
    <t>Услуги по заграничным и каботажным перевозкам нефти наливными (специализированными) судами</t>
  </si>
  <si>
    <t>Услуги по заграничным перевозкам нефти наливными (специализированными) судами</t>
  </si>
  <si>
    <t>Услуги по каботажным перевозкам нефти наливными (специализированными) судами</t>
  </si>
  <si>
    <t>Услуги по перевозке нефти внутренним водным транспортом с помощью судов-танкеров</t>
  </si>
  <si>
    <t>Услуги по предоставлению временного жилья для посетителей с обеспечением ежедневной уборки номера (за исключением услуг по предоставлению помещений по договорам краткосрочного найма)</t>
  </si>
  <si>
    <t>- услуги по предоставлению временного жилья, состоящие в предоставлении номеров или мест для проживания с обеспечением ежедневной уборки номера и прочих услуг для лиц, находящихся вдали от своего места проживания, оказываемые, например, гостиницами, курортными гостиницами, мотелями, оздоровительными центрами или гостиницами с конференц-залами и аналогичными учреждениями, обычно на дневной или недельной основе</t>
  </si>
  <si>
    <t>- услуги по предоставлению временного жилья в молодежных общежитиях, в горных приютах и домиках для отдыха, состоящие в предоставлении комнат для проживания с ограниченными услугами по уборке комнат или без предоставления таких услуг;</t>
  </si>
  <si>
    <t>- услуги по предоставлению временного жилья в детских лагерях</t>
  </si>
  <si>
    <t>- услуги по организации отдыха детей и их оздоровления, см. 85.41.99.100</t>
  </si>
  <si>
    <t>Услуги по предоставлению временного жилья для посетителей в помещениях, предоставляемых по договорам краткосрочного найма</t>
  </si>
  <si>
    <t>- услуги по предоставлению временного жилья в помещениях, предоставляемых по договорам краткосрочного найма, оказываемые посетителям, находящимся вдали от своего места жительства</t>
  </si>
  <si>
    <t>- услуги по предоставлению временного жилья, состоящие в предоставлении, например, домов отдыха, съемных квартир, летних домов и коттеджей, а также комнат в них для проживания с обеспечением услуг по уборке, предоставляемых не на ежедневной основе, для лиц, находящихся вдали от своего места проживания, обычно предоставляемые на дневной или недельной основе</t>
  </si>
  <si>
    <t>- услуги горных приютов, домиков отдыха и молодежных общежитий, см. 55.20.11;</t>
  </si>
  <si>
    <t>Исключен с 1 июня 2021 года. - Изменение 52/2021 ОКПД 2, утв. Приказом Росстандарта от 12.04.2021 N 196-ст</t>
  </si>
  <si>
    <t>59.11.11.110</t>
  </si>
  <si>
    <t>Услуги по производству анимационных фильмов</t>
  </si>
  <si>
    <t>59.11.11.190</t>
  </si>
  <si>
    <t>Услуги по производству прочих кинофильмов</t>
  </si>
  <si>
    <t>- сдачу в аренду (внаем) или лизинг на месячной или годовой основе стоянок для домов на колесах, гаражей или прочих мест для парковки автотранспортных средств;</t>
  </si>
  <si>
    <t>- услуги по сдаче в аренду собственного или арендованного торгового объекта недвижимого имущества</t>
  </si>
  <si>
    <t>Исключен с 1 июля 2021 года. - Изменение 56/2021 ОКПД 2, утв. Приказом Росстандарта от 21.05.2021 N 423-ст</t>
  </si>
  <si>
    <t>68.20.12.100</t>
  </si>
  <si>
    <t>Услуги по сдаче в аренду собственного или арендованного торгового объекта недвижимого имущества</t>
  </si>
  <si>
    <t>- услуги по аренде и управлению объектом недвижимого имущества (зданием или помещением в нем), расположенным на земельном участке, вид разрешенного использования которого предусматривает размещение торговых объектов, объектов общественного питания и (или) бытового обслуживания</t>
  </si>
  <si>
    <t>- услуги по аренде и управлению объектом, в котором могут быть размещены одна или несколько организаций, осуществляющих продажу товаров и (или) оказание банковских, страховых, развлекательных услуг, гостиничное обслуживание, размещение гаражей и (или) стоянок для автомобилей сотрудников и посетителей такого объекта торговли</t>
  </si>
  <si>
    <t>- услуги по сдаче в аренду объектов оптовой торговли и мест на розничных рынках</t>
  </si>
  <si>
    <t>68.20.12.900</t>
  </si>
  <si>
    <t>Услуги по сдаче в аренду (внаем) собственных или арендованных прочих нежилых помещений</t>
  </si>
  <si>
    <t>консультативные услуги в области образования" имеется в виду код 85.41.93, а не</t>
  </si>
  <si>
    <t>85.60.10.</t>
  </si>
  <si>
    <t>- консультативные услуги в области образования, см. 85.60.10</t>
  </si>
  <si>
    <t>- геологические консультативные услуги по вопросам определения местонахождения запасов твердых полезных ископаемых, нефти, газа и подземных вод путем:</t>
  </si>
  <si>
    <t>- проведения наземных маршрутов геологического содержания при геологической съемке, геологическом доизучении ранее заснятых площадей, комплексной съемке, гидрогеологическом доизучении ранее заснятых площадей, поисках и поисково-оценочных работах, работах общего назначения;</t>
  </si>
  <si>
    <t>- отбора и обработки проб горных пород и полезных ископаемых;</t>
  </si>
  <si>
    <t>- проведения геохимических работ;</t>
  </si>
  <si>
    <t>- проведения гидрогеологических работ;</t>
  </si>
  <si>
    <t>- проведения геоэкологических работ;</t>
  </si>
  <si>
    <t>- проведения полевых сейсморазведочных работ;</t>
  </si>
  <si>
    <t>- проведения работ с применением методов электроразведки;</t>
  </si>
  <si>
    <t>- проведения работ с применением методов гравиразведки и магниторазведки;</t>
  </si>
  <si>
    <t>- проведения аэрогеофизических работ;</t>
  </si>
  <si>
    <t>- проведения геофизических исследований;</t>
  </si>
  <si>
    <t>- проведения работ по бурению глубоких скважин различных категорий, включая опорные, параметрические, поисковые, поисково-оценочные и разведочные;</t>
  </si>
  <si>
    <t>- проходки поверхностных и подземных горных выработок;</t>
  </si>
  <si>
    <t>- проведения морских геолого-геофизических работ;</t>
  </si>
  <si>
    <t>- проведения инженерно-геологических работ;</t>
  </si>
  <si>
    <t>- проведения лабораторных работ;</t>
  </si>
  <si>
    <t>- проведения топогеодезических работ;</t>
  </si>
  <si>
    <t>- создания государственной сети опорных геолого-геофизических профилей, параметрических и сверхглубоких скважин;</t>
  </si>
  <si>
    <t>- проведения мониторинга состояния недр (наблюдение за состоянием подземных вод, экзогенных и эндогенных геологических процессов);</t>
  </si>
  <si>
    <t>- проведения тематических и опытно-методических работ, связанных с геологическим изучением недр;</t>
  </si>
  <si>
    <t>Услуги по созданию геодезической, нивелирной, гравиметрической сетей</t>
  </si>
  <si>
    <t>- услуги по созданию геодезических сетей специального назначения</t>
  </si>
  <si>
    <t>71.12.34.190</t>
  </si>
  <si>
    <t>Услуги в области изучения земной поверхности прочие, не включенные в другие группировки</t>
  </si>
  <si>
    <t>Услуги по созданию топографических карт и планов</t>
  </si>
  <si>
    <t>- фотограмметрические и топографические работы, в том числе услуги по созданию государственных топографических карт и государственных топографических планов, специальных карт</t>
  </si>
  <si>
    <t>71.12.35.190</t>
  </si>
  <si>
    <t>Услуги в области картографии прочие, не включенные в другие группировки</t>
  </si>
  <si>
    <t>- услуги (работы) по проведению экспертизы проектной документации на проведение работ по региональному геологическому изучению недр, геологическому изучению недр, включая поиски и оценку месторождений полезных ископаемых, разведке месторождений полезных ископаемых;</t>
  </si>
  <si>
    <t>- услуги по проведению государственной экспертизы запасов полезных ископаемых и подземных вод, геологической информации о предоставляемых в пользование участках недр;</t>
  </si>
  <si>
    <t>Услуги по проведению экспертизы проектной документации, запасов полезных ископаемых и подземных вод, геологической информации о предоставляемых в пользование участках недр, результатов инженерных изысканий</t>
  </si>
  <si>
    <t>Услуги по проведению государственной экспертизы проектной документации, запасов полезных ископаемых и подземных вод, геологической информации о предоставляемых в пользование участках недр, результатов инженерных изысканий</t>
  </si>
  <si>
    <t>- услуги по проведению экспертизы проектной документации на проведение работ по региональному геологическому изучению недр, геологическому изучению недр, включая поиски и оценку месторождений полезных ископаемых, разведке месторождений полезных ископаемых;</t>
  </si>
  <si>
    <t>- услуги по проведению государственной экспертизы запасов полезных ископаемых и подземных вод, геологической информации о предоставляемых в пользование участках недр</t>
  </si>
  <si>
    <t>Исключен с 1 марта 2020 года. - Изменение 42/2020 ОКПД 2, утв. Приказом Росстандарта от 11.02.2020 N 55-ст</t>
  </si>
  <si>
    <t>72.19.19.110</t>
  </si>
  <si>
    <t>Услуги по проведению исследований в области физической географии</t>
  </si>
  <si>
    <t>72.19.19.900</t>
  </si>
  <si>
    <t>Услуги, связанные с научными исследованиями и экспериментальными разработками в области прочих естественных наук, прочие, не включенные в другие группировки</t>
  </si>
  <si>
    <t>- услуги по подготовке прачечными бытовых бельевых изделий, см. 96.01.19</t>
  </si>
  <si>
    <t>- услуги по подготовке прачечными рабочей одежды и аналогичных изделий, см. 96.01.19</t>
  </si>
  <si>
    <t>Исключен с 1 июля 2021 года. - Изменение 57/2021 ОКПД 2, утв. Приказом Росстандарта от 10.06.2021 N 532-ст</t>
  </si>
  <si>
    <t>77.29.15.110</t>
  </si>
  <si>
    <t>77.29.15.111</t>
  </si>
  <si>
    <t>Услуги по прокату одежды, даже если чистка таких изделий является составной частью этого вида деятельности</t>
  </si>
  <si>
    <t>77.29.15.119</t>
  </si>
  <si>
    <t>Услуги по прокату текстильных изделий, одежды и обуви прочие</t>
  </si>
  <si>
    <t>Услуги органов местного самоуправления муниципальных округов</t>
  </si>
  <si>
    <t>84.11.11.146</t>
  </si>
  <si>
    <t>Услуги органов местного самоуправления городских округов с внутригородским делением</t>
  </si>
  <si>
    <t>84.11.11.147</t>
  </si>
  <si>
    <t>Услуги органов местного самоуправления внутригородских районов</t>
  </si>
  <si>
    <t>84.11.11.148</t>
  </si>
  <si>
    <t>вспомогательные услуги в области образования" имеется в виду код 85.41.93, а не</t>
  </si>
  <si>
    <t>- вспомогательные услуги в области образования, см. 85.60.10</t>
  </si>
  <si>
    <t>- профессиональное обучение вышеуказанным предметам с целью получения диплома или ученой степени;</t>
  </si>
  <si>
    <t>Исключен с 1 марта 2021 года. - Изменение 50/2021 ОКПД 2, утв. Приказом Росстандарта от 10.02.2021 N 67-ст</t>
  </si>
  <si>
    <t>85.41.99.100</t>
  </si>
  <si>
    <t>Услуги по организации отдыха детей и их оздоровления</t>
  </si>
  <si>
    <t>- услуги по организации отдыха детей и их оздоровления в организациях сезонного или круглогодичного действия, стационарного и (или) нестационарного типа, с круглосуточным или дневным пребыванием</t>
  </si>
  <si>
    <t>85.41.99.900</t>
  </si>
  <si>
    <t>Исключен с 1 декабря 2021 года. - Изменение 60/2021 ОКПД 2, утв. Приказом Росстандарта от 07.10.2021 N 1083-ст</t>
  </si>
  <si>
    <t>86.22.19.100</t>
  </si>
  <si>
    <t>Услуги в области косметологии</t>
  </si>
  <si>
    <t>- услуги массажных салонов, см. 86.90.19.130;</t>
  </si>
  <si>
    <t>- услуги санаторно-курортных организаций, см. 86.90.19.140;</t>
  </si>
  <si>
    <t>- услуги парикмахерских и услуги салонов красоты прочие, см. 96.02;</t>
  </si>
  <si>
    <t>- услуги в области физкультурно-оздоровительной деятельности, см. 96.04.1</t>
  </si>
  <si>
    <t>86.22.19.900</t>
  </si>
  <si>
    <t>Услуги в области специализированной врачебной практики прочие, не включенные в другие группировки</t>
  </si>
  <si>
    <t>- услуги, оказываемые не лечащими врачами, а лицами, которым предоставлены юридические права по обслуживанию пациентов: услуги по уходу и обслуживанию (без госпитализации); консультирование и предоставление профилактических услуг пациентам на дому; медико-социальный патронаж лицам в возрасте 65 лет и старше; уход за беременными и роженицами; уход за детьми (детская гигиена) и т.д.</t>
  </si>
  <si>
    <t>Исключен. - Изменение 64/2021 ОКПД 2, утв. Приказом Росстандарта от 23.12.2021 N 1850-ст</t>
  </si>
  <si>
    <t>86.90.12.110</t>
  </si>
  <si>
    <t>Медико-социальный патронаж лицам в возрасте 65 лет и старше</t>
  </si>
  <si>
    <t>86.90.12.190</t>
  </si>
  <si>
    <t>Услуги по медицинскому уходу прочие</t>
  </si>
  <si>
    <t>- услуги няни по уходу за ребенком, см. 88.91.13;</t>
  </si>
  <si>
    <t>консультативные услуги для детей в области образования" имеется в виду код 85.41.93, а не 85.60.10.</t>
  </si>
  <si>
    <t>- консультативные услуги для детей в области образования, см. 85.60.10</t>
  </si>
  <si>
    <t>96.01.19.133</t>
  </si>
  <si>
    <t>Услуги по подготовке прачечными рабочей одежды, бытовых бельевых и аналогичных изделий</t>
  </si>
  <si>
    <t>96.09.19.131</t>
  </si>
  <si>
    <t>Услуги по скупке у граждан ювелирных и других изделий из драгоценных металлов и драгоценных камней, лома таких изделий</t>
  </si>
  <si>
    <t>Стандарт ФСК-Россети, п. 5.6.12</t>
  </si>
  <si>
    <t>Стандарт ФСК-Россети, п. 5.7.3.1</t>
  </si>
  <si>
    <t>Стандарт ФСК-Россети, п. 5.7.3.2</t>
  </si>
  <si>
    <t>Стандарт ФСК-Россети, п. 5.7.3.3</t>
  </si>
  <si>
    <t>Стандарт ФСК-Россети, п. 5.7.3.4</t>
  </si>
  <si>
    <t>Стандарт ФСК-Россети, п. 5.7.3.5</t>
  </si>
  <si>
    <t>Стандарт ФСК-Россети, п. 5.7.3.6</t>
  </si>
  <si>
    <t>Стандарт ФСК-Россети, п. 5.7.3.7</t>
  </si>
  <si>
    <t>Стандарт ФСК-Россети, п. 5.7.3.8</t>
  </si>
  <si>
    <t>Стандарт ФСК-Россети, п. 5.7.3.9</t>
  </si>
  <si>
    <t>Стандарт ФСК-Россети, п. 5.7.3.10</t>
  </si>
  <si>
    <t>Стандарт ФСК-Россети, п. 5.7.3.11</t>
  </si>
  <si>
    <t>Стандарт ФСК-Россети, п. 5.7.3.12</t>
  </si>
  <si>
    <t>Стандарт ФСК-Россети, п. 5.7.3.13</t>
  </si>
  <si>
    <t>Стандарт ФСК-Россети, п. 5.7.3.14</t>
  </si>
  <si>
    <t>Стандарт ФСК-Россети, п. 5.7.3.15</t>
  </si>
  <si>
    <t>Стандарт ФСК-Россети, п. 5.7.3.16</t>
  </si>
  <si>
    <t>Стандарт ФСК-Россети, п. 5.7.3.17</t>
  </si>
  <si>
    <t>Стандарт ФСК-Россети, п. 5.7.3.18</t>
  </si>
  <si>
    <t>Стандарт ФСК-Россети, п. 5.7.3.19</t>
  </si>
  <si>
    <t>Стандарт ФСК-Россети, п. 5.7.3.20</t>
  </si>
  <si>
    <t>Стандарт ФСК-Россети, п. 5.7.3.21</t>
  </si>
  <si>
    <t>Стандарт ФСК-Россети, п. 5.7.3.22</t>
  </si>
  <si>
    <t>Стандарт ФСК-Россети, п. 5.7.3.23</t>
  </si>
  <si>
    <t>Стандарт ФСК-Россети, п. 5.7.3.24</t>
  </si>
  <si>
    <t>Основание для проведения закупки у ЕП (пункт Положения о закупке)</t>
  </si>
  <si>
    <t>Участие субъектов малого и среднего предпринимательства в закупке</t>
  </si>
  <si>
    <t>ПЗ 2023 с учетом СЦ и ЕИ стоимостью до 500 тыс. руб. с учетом НДС</t>
  </si>
  <si>
    <t>ПЗ 2023 без учета СЦ и ЕИ стоимостью до 500 тыс. руб. с учетом НДС</t>
  </si>
  <si>
    <t>Без учета СЦ и ЕИ стоимостью до 500 тыс. руб. с учетом НДС по платежам в 2023 году</t>
  </si>
  <si>
    <t>План, год (тыс. руб. с НДС)</t>
  </si>
  <si>
    <t>% от суммы</t>
  </si>
  <si>
    <t>Совокупный годовой объем планируемых закупок товаров (работ, услуг) в соответствии с планом закупки товаров (работ, услуг)</t>
  </si>
  <si>
    <t>Совокупный годовой объем планируемых закупок товаров (работ, услуг), которые исключаются при расчете годового объема закупок товаров (работ, услуг) у субъекты МСП</t>
  </si>
  <si>
    <t>Годовой объем закупок, которые планируется осуществить по результатам закупки, участниками которой являются только субъекты МСП</t>
  </si>
  <si>
    <t>План закупки по видам деятельности</t>
  </si>
  <si>
    <t>Вид деятельности</t>
  </si>
  <si>
    <t xml:space="preserve">План, год </t>
  </si>
  <si>
    <t>ВСЕГО по Плану закупки</t>
  </si>
  <si>
    <t>Новое строительство и расширение электросетевых объектов</t>
  </si>
  <si>
    <t>Реконструкция и техническое перевооружение электросетевых объектов</t>
  </si>
  <si>
    <t>Энергоремонтное (ремонтное) производство, техническое обслуживание</t>
  </si>
  <si>
    <t>ИТ-закупки</t>
  </si>
  <si>
    <t>НИОКР</t>
  </si>
  <si>
    <t>Прочие закупки</t>
  </si>
  <si>
    <t>План закупки по способам закупки</t>
  </si>
  <si>
    <t>№ п/п</t>
  </si>
  <si>
    <t>Способ закупки/Вид закупки</t>
  </si>
  <si>
    <t>Открытые закупочные процедуры</t>
  </si>
  <si>
    <t>С использованием ЭТП (электронные)</t>
  </si>
  <si>
    <t>K</t>
  </si>
  <si>
    <t>Статья расходов</t>
  </si>
  <si>
    <t>21101_Бензин и дизельное топливо</t>
  </si>
  <si>
    <t>21102_Газ (кроме непосредственно используемого для производства)</t>
  </si>
  <si>
    <t>21103_Технологическое топливо</t>
  </si>
  <si>
    <t>21199_Прочие ГСМ</t>
  </si>
  <si>
    <t>21201_Спецодежда и средства индивидуальной защиты</t>
  </si>
  <si>
    <t>21202_Прочие материалы по охране труда</t>
  </si>
  <si>
    <t>21203_Мебель</t>
  </si>
  <si>
    <t>21204_Канцелярские товары и типографские расходы</t>
  </si>
  <si>
    <t>21205_Сувенирная продукция</t>
  </si>
  <si>
    <t>21206_Материалы на техническое обслуживание и ремонт производственных объектов</t>
  </si>
  <si>
    <t>21207_Оргтехника и средства АСУ</t>
  </si>
  <si>
    <t>21208_Расходные материалы к оргтехнике и средствам АСУ</t>
  </si>
  <si>
    <t>21209_Материалы для средств АСТУ и связи</t>
  </si>
  <si>
    <t>21210_Запасные части для транспорта, машин и механизмов</t>
  </si>
  <si>
    <t>21211_Материалы для систем и технических средств безопасности</t>
  </si>
  <si>
    <t>21212_Продукты питания</t>
  </si>
  <si>
    <t>21213_Вода на технологические нужды</t>
  </si>
  <si>
    <t>21214_Материалы на гражданскую оборону</t>
  </si>
  <si>
    <t>21216_Инвентарь и хозяйственные принадлежности</t>
  </si>
  <si>
    <t>21217_Материалы для транспорта, машин и механизмов</t>
  </si>
  <si>
    <t>21219_Материалы прочие</t>
  </si>
  <si>
    <t>31010_Ремонт объектов электрических сетей</t>
  </si>
  <si>
    <t>31050_Ремонт средств АСТУ и АСУ</t>
  </si>
  <si>
    <t>31060_Ремонт административных зданий и сооружений</t>
  </si>
  <si>
    <t>31070_Ремонт транспорта, машин и механизмов</t>
  </si>
  <si>
    <t>31080_Ремонт систем и технических средств безопасности</t>
  </si>
  <si>
    <t>31090_Услуги по расчистке и расширению просек</t>
  </si>
  <si>
    <t>31099_Услуги по ремонту имущества, не вошедшие в другие статьи</t>
  </si>
  <si>
    <t>31110_Техническое обслуживание объектов электрических сетей</t>
  </si>
  <si>
    <t>31120_Техническое обслуживание административных зданий и сооружений</t>
  </si>
  <si>
    <t>31130_Техническое обслуживание транспорта, машин и механизмов</t>
  </si>
  <si>
    <t>31140_Техническое обслуживание систем и технических средств безопасности</t>
  </si>
  <si>
    <t>31150_Испытание, поверка и калибровка приборов</t>
  </si>
  <si>
    <t>31161_Обследование и экспертиза электросетевого оборудования (диагностика, испытания, измерения)</t>
  </si>
  <si>
    <t>31162_Обследование и экспертиза зданий и сооружений электросетей (диагностика, испытания, измерения)</t>
  </si>
  <si>
    <t>31163_Проведение химического и хромотографического анализа</t>
  </si>
  <si>
    <t>31164_Обследование и экспертиза ГПМ и прочих подъемных устройств</t>
  </si>
  <si>
    <t>31165_Обследование и экспертиза зданий и сооружений общехозяйственного назначения (диагностика, испытания, измерения)</t>
  </si>
  <si>
    <t>31169_Обследование и экспертиза прочего имущества (диагностика, испытания, измерения)</t>
  </si>
  <si>
    <t>31199_Услуги по техническому обслуживанию имущества, не вошедшие в другие статьи</t>
  </si>
  <si>
    <t>32011_Услуги авиационного транспорта</t>
  </si>
  <si>
    <t>32012_Услуги автотранспорта</t>
  </si>
  <si>
    <t>32013_Услуги водного транспорта</t>
  </si>
  <si>
    <t>32014_Услуги железнодорожного транспорта</t>
  </si>
  <si>
    <t>32030_Услуги коммерческого учета электроэнергии</t>
  </si>
  <si>
    <t>32040_Услуги по сертификации и контролю качества электроэнергии</t>
  </si>
  <si>
    <t>32050_Услуги по транзиту электроэнергии</t>
  </si>
  <si>
    <t>32079_Оформление разрешений на проведение земляных работ</t>
  </si>
  <si>
    <t>32080_Согласование проектов, оформление разрешений и документации, аккредитация и т.п.</t>
  </si>
  <si>
    <t>32090_Технический надзор</t>
  </si>
  <si>
    <t>32100_Расходы, связанные с получением тех. условий, тех. документов и т.п.</t>
  </si>
  <si>
    <t>32110_Услуги энергосервисных компаний</t>
  </si>
  <si>
    <t>32120_Услуги по передаче тепловой энергии</t>
  </si>
  <si>
    <t>32300_Услуги центра обработки телефонных вызовов (Контакт-центров, горячих линий и пр.)</t>
  </si>
  <si>
    <t>32400_Услуги подрядных организаций, связанные с исполнением обязательств по договорам оказания дополнит. услуг</t>
  </si>
  <si>
    <t>39999_Прочие услуги производственного характера</t>
  </si>
  <si>
    <t>42013_Расходы на проживание во время командировки</t>
  </si>
  <si>
    <t>42014_VIP-обслуживание в аэропортах и вокзалах</t>
  </si>
  <si>
    <t>42019_Прочие командировочные расходы</t>
  </si>
  <si>
    <t>42020_Представительские расходы</t>
  </si>
  <si>
    <t>43106_Детские подарки</t>
  </si>
  <si>
    <t>49000_Негосударственное пенсионное обеспечение</t>
  </si>
  <si>
    <t>50012_Услуги по водоснабжению и водоотведению</t>
  </si>
  <si>
    <t>50013_Вывоз и захоронение отходов</t>
  </si>
  <si>
    <t>50014_Клининговые услуги</t>
  </si>
  <si>
    <t>50015_Благоустройство территорий</t>
  </si>
  <si>
    <t>50016_Дезобработка помещений</t>
  </si>
  <si>
    <t>50017_Услуги газоснабжения</t>
  </si>
  <si>
    <t>50019_Прочие услуги коммунального характера</t>
  </si>
  <si>
    <t>50021_Повышение квалификации и профессиональная переподготовка</t>
  </si>
  <si>
    <t>50022_Расходы по подбору кадров</t>
  </si>
  <si>
    <t>50031_Техническое обслуживание, сопровождение и поддержка информационных систем</t>
  </si>
  <si>
    <t>50032_Информационное обеспечение экономической безопасности</t>
  </si>
  <si>
    <t>50033_Услуги СМИ по раскрытию информации</t>
  </si>
  <si>
    <t>50034_Услуги СМИ по распространению информации</t>
  </si>
  <si>
    <t>50035_Услуги гидрометеорологических служб</t>
  </si>
  <si>
    <t>50039_Прочие информационные услуги</t>
  </si>
  <si>
    <t>50040_Аудиторские услуги</t>
  </si>
  <si>
    <t>50050_Юридические услуги</t>
  </si>
  <si>
    <t>50060_Нотариальные услуги</t>
  </si>
  <si>
    <t>50071_Консультационные услуги (кроме подготовки кадров)</t>
  </si>
  <si>
    <t>50072_Консультационные услуги, оказываемые персоналу (подготовка кадров)</t>
  </si>
  <si>
    <t>50073_Консультационные услуги, предусматривающие участие в семинарах-совещаниях, конференциях, выставках</t>
  </si>
  <si>
    <t>50074_Затраты на внедрение и развитие системы менеджмента качества</t>
  </si>
  <si>
    <t>50081_Пожарная охрана</t>
  </si>
  <si>
    <t>50082_Сторожевая охрана</t>
  </si>
  <si>
    <t>50089_Прочая охрана</t>
  </si>
  <si>
    <t>50100_Рекламные услуги и услуги по изготовлению продукции рекламного характера</t>
  </si>
  <si>
    <t>50101_Расходы на выставочную деятельность</t>
  </si>
  <si>
    <t>50102_Расходы на регистрационные взносы за участие в форумах и конференциях</t>
  </si>
  <si>
    <t>50103_Услуги переводчиков, не состоящих в штате организации</t>
  </si>
  <si>
    <t>50104_Услуги по проведению собственных совещаний</t>
  </si>
  <si>
    <t>50105_Расходы на проведение конкурсов и аукционов</t>
  </si>
  <si>
    <t>50106_Предрейсовый медосмотр</t>
  </si>
  <si>
    <t>50112_Обязат. медосмотры, психиатрические освидетельствования и прочие мед. услуги (в т.ч. вакцинация)</t>
  </si>
  <si>
    <t>50113_Производственный контроль за соблюдением санитарных норм</t>
  </si>
  <si>
    <t>50114_Стирка, чистка, ремонт спецодежды и СИЗ</t>
  </si>
  <si>
    <t>50115_Специальная оценка условий труда</t>
  </si>
  <si>
    <t>50119_Прочие услуги по охране труда</t>
  </si>
  <si>
    <t>50120_Услуги по созданию нормативной базы технического регулирования</t>
  </si>
  <si>
    <t>50131_Кадастровые работы</t>
  </si>
  <si>
    <t>50132_Землеустроительные работы, связанные с установлением охранных зон</t>
  </si>
  <si>
    <t>50133_Землеустроительные работы по формированию земельных участков для строительства и реконструкции</t>
  </si>
  <si>
    <t>50160_Услуги банков</t>
  </si>
  <si>
    <t>50161_Услуги по сбору денежных средств за электроэнергию</t>
  </si>
  <si>
    <t>50162_Услуги по размещению оборудования АСУ и средств связи</t>
  </si>
  <si>
    <t>50201_Услуги почты</t>
  </si>
  <si>
    <t>50202_Услуги стационарной телефонной связи</t>
  </si>
  <si>
    <t>50204_Услуги голосовой сотовой связи</t>
  </si>
  <si>
    <t>50205_Услуги технологической сотовой связи</t>
  </si>
  <si>
    <t>50208_Услуги радиочастотного центра</t>
  </si>
  <si>
    <t>50210_Услуги Интернет-провайдеров</t>
  </si>
  <si>
    <t>50215_Услуги спутниковой связи</t>
  </si>
  <si>
    <t>50220_Услуги по аренде каналов связи (в зачет доходов)</t>
  </si>
  <si>
    <t>50221_Прочие услуги по аренде каналов связи</t>
  </si>
  <si>
    <t>50298_Услуги спутникового телевидения</t>
  </si>
  <si>
    <t>50299_Прочие услуги связи и передачи данных</t>
  </si>
  <si>
    <t>51110_Аренда  ВЛ, КЛ, ПС, ТП</t>
  </si>
  <si>
    <t>51111_Аренда электросетевого оборудования ("последняя миля")</t>
  </si>
  <si>
    <t>51120_Аренда средств учета и контроля электроэнергии</t>
  </si>
  <si>
    <t>51130_Арендная плата за пользование землей</t>
  </si>
  <si>
    <t>51131_Арендная плата за пользование землей под объектами строительства и реконструкции</t>
  </si>
  <si>
    <t>51140_Арендная плата за пользование нежилыми помещениями</t>
  </si>
  <si>
    <t>51150_Аренда транспорта, машин и механизмов</t>
  </si>
  <si>
    <t>51160_Арендная плата за пользование жилыми помещениями</t>
  </si>
  <si>
    <t>51170_Аренда средств АСУ</t>
  </si>
  <si>
    <t>51180_Аренда средств АСТУ и связи</t>
  </si>
  <si>
    <t>51190_Арендная плата за стоянку наземного, воздушного и водного транспорта</t>
  </si>
  <si>
    <t>51191_Аренда измерительных приборов, инструментов и  т.п.</t>
  </si>
  <si>
    <t>51199_Прочая арендная плата</t>
  </si>
  <si>
    <t>51310_Страхование имущества</t>
  </si>
  <si>
    <t>51320_Страхование опасных объектов</t>
  </si>
  <si>
    <t>51330_Страхование от несчастных случаев</t>
  </si>
  <si>
    <t>51340_ОСАГО</t>
  </si>
  <si>
    <t>51350_Добровольное страхование транспортных средств</t>
  </si>
  <si>
    <t>51360_Страхование строительно-монтажных работ</t>
  </si>
  <si>
    <t>51370_Добровольное медицинское страхование</t>
  </si>
  <si>
    <t>51399_Прочее страхование</t>
  </si>
  <si>
    <t>51502_Разработка и согласование проектной документации по экологии</t>
  </si>
  <si>
    <t>51503_Производственный экологический контроль</t>
  </si>
  <si>
    <t>51509_Прочие расходы на экологию</t>
  </si>
  <si>
    <t>51601_Разрешения на провоз грузов</t>
  </si>
  <si>
    <t>51602_Парковка и стоянка транспортных средств (кроме аренды)</t>
  </si>
  <si>
    <t>51603_Оформление пропусков для транспортных средств</t>
  </si>
  <si>
    <t>51609_Прочие услуги, связанные с использованием транспортных средств</t>
  </si>
  <si>
    <t>51999_Работы и услуги сторонних организаций, не вошедшие в другие статьи</t>
  </si>
  <si>
    <t>59010_Нормативная и техническая литература</t>
  </si>
  <si>
    <t>59011_Газеты, журналы, подписка на периодические издания</t>
  </si>
  <si>
    <t>59030_Приобретение программного обеспечения</t>
  </si>
  <si>
    <t>59099_Прочая продукция сторонних организаций (кроме материалов, ОС и НМА)</t>
  </si>
  <si>
    <t>69999_Прочие налоги</t>
  </si>
  <si>
    <t>70110_Расходы на обслуживание кредитов и займов</t>
  </si>
  <si>
    <t>70111_Расходы, связанные с выпуском облигаций</t>
  </si>
  <si>
    <t>70112_Расходы, связанные с получением кредитных рейтингов</t>
  </si>
  <si>
    <t>70113_Оплата по банковским гарантиям</t>
  </si>
  <si>
    <t>70120_Пени, штрафы, неустойки</t>
  </si>
  <si>
    <t>70153_Расходы на проведение собраний акционеров</t>
  </si>
  <si>
    <t>70154_Расходы на управление капиталом</t>
  </si>
  <si>
    <t>70155_Расходы на проведение заседаний Совета директоров и комитетов</t>
  </si>
  <si>
    <t>70159_Прочие расходы по корпоративному управлению</t>
  </si>
  <si>
    <t>70161_Оценка рыночной стоимости собственности</t>
  </si>
  <si>
    <t>70162_Вознаграждение агентов при операциях с собственностью</t>
  </si>
  <si>
    <t>70169_Прочие расходы по управлению собственностью</t>
  </si>
  <si>
    <t>70292_Услуги агента по операциям с акциями и долями участия</t>
  </si>
  <si>
    <t>70293_Прочие расходы по операциям с акциями и долями участия</t>
  </si>
  <si>
    <t>70410_Спортивные и оздоровительные мероприятия, включая спартакиады</t>
  </si>
  <si>
    <t>70420_Культурно-массовые мероприятия</t>
  </si>
  <si>
    <t>70430_Конкурсы профессионального мастерства</t>
  </si>
  <si>
    <t>70432_Расходы на оформление и поддержание результатов интеллектуальной деятельности</t>
  </si>
  <si>
    <t>70440_Расходы по выявлению безучетного и бездоговорного потребления электроэнергии</t>
  </si>
  <si>
    <t>90100_Услуги по новому строительству и расширению</t>
  </si>
  <si>
    <t>90200_Услуги по техническому перевооружению и реконструкции</t>
  </si>
  <si>
    <t>90300_Проектно-изыскательские работы</t>
  </si>
  <si>
    <t>91001_Приобретение объектов электросетевого хозяйства</t>
  </si>
  <si>
    <t>91002_Приобретение земельных участков</t>
  </si>
  <si>
    <t>91003_Приобретение зданий и сооружений</t>
  </si>
  <si>
    <t>91004_Приобретение производственного оборудования</t>
  </si>
  <si>
    <t>91005_Приобретение оргтехники, ПК, серверов, сетевого оборудования</t>
  </si>
  <si>
    <t>91006_Приобретение транспортных средств</t>
  </si>
  <si>
    <t>91007_Приобретение средств связи</t>
  </si>
  <si>
    <t>91008_Приобретение мебели</t>
  </si>
  <si>
    <t>91009_Приобретение прочих основных средств</t>
  </si>
  <si>
    <t>92001_Покупка акций</t>
  </si>
  <si>
    <t>92002_Приобретение долгосрочных векселей</t>
  </si>
  <si>
    <t>92003_Размещение долгосрочного депозита</t>
  </si>
  <si>
    <t>92004_Выдача долгосрочных займов</t>
  </si>
  <si>
    <t>92009_Прочие долгосрочные финансовые вложения</t>
  </si>
  <si>
    <t>92011_Приобретение краткосрочных векселей</t>
  </si>
  <si>
    <t>92012_Размещение краткосрочного депозита</t>
  </si>
  <si>
    <t>92013_Выдача краткосрочных займов</t>
  </si>
  <si>
    <t>92014_Приобретение краткосрочных ценных бумаг</t>
  </si>
  <si>
    <t>92019_Прочие краткосрочные финансовые вложения</t>
  </si>
  <si>
    <t>92021_Приобретение нематериальных активов в рамках инвестиционной программы</t>
  </si>
  <si>
    <t>92022_Приобретение прочих нематериальных активов</t>
  </si>
  <si>
    <t>92040_НИОКР</t>
  </si>
  <si>
    <t>95101_Лизинг автотранспорта</t>
  </si>
  <si>
    <t>95102_Лизинг электросетевого имущества</t>
  </si>
  <si>
    <t>95109_Лизинг прочего имущества</t>
  </si>
  <si>
    <t>99999_Расходы и выплаты, не вошедшие в другие статьи</t>
  </si>
  <si>
    <t>Заполняется инициатором закупки по согласованию с блоком экономики. Заполнение и проверка наличия данных в текущей графе со стороны блока закупок не осуществляется</t>
  </si>
  <si>
    <r>
      <t>статья расходов (</t>
    </r>
    <r>
      <rPr>
        <b/>
        <sz val="10"/>
        <color rgb="FFFF0000"/>
        <rFont val="Arial"/>
        <family val="2"/>
        <charset val="204"/>
      </rPr>
      <t>заполняется инициатором закупки</t>
    </r>
    <r>
      <rPr>
        <sz val="10"/>
        <rFont val="Arial"/>
        <family val="2"/>
        <charset val="204"/>
      </rPr>
      <t>)</t>
    </r>
  </si>
  <si>
    <r>
      <t>статья расходов (</t>
    </r>
    <r>
      <rPr>
        <u/>
        <sz val="11"/>
        <color rgb="FFFF0000"/>
        <rFont val="Calibri"/>
        <family val="2"/>
        <charset val="204"/>
        <scheme val="minor"/>
      </rPr>
      <t>заполняется инициатором закупки</t>
    </r>
    <r>
      <rPr>
        <u/>
        <sz val="11"/>
        <color theme="10"/>
        <rFont val="Calibri"/>
        <family val="2"/>
        <charset val="204"/>
        <scheme val="minor"/>
      </rPr>
      <t>)</t>
    </r>
  </si>
  <si>
    <t>АО "Брянские городские электрические сети"</t>
  </si>
  <si>
    <t>АО "Воронежские городские электрические сети"</t>
  </si>
  <si>
    <t>АО "Тульские городские электрические сети"</t>
  </si>
  <si>
    <t>АО "Ярославские городские электрические сети"</t>
  </si>
  <si>
    <t>ООО "Инфраструктурные инвестиции-3"</t>
  </si>
  <si>
    <t>АО "АТХ"</t>
  </si>
  <si>
    <t>АО "Ивгорэлектросеть"</t>
  </si>
  <si>
    <t>АО "Кинешемская ГЭС"</t>
  </si>
  <si>
    <t xml:space="preserve">ООО "БрянскЭлектро" </t>
  </si>
  <si>
    <t>АО "СВЕТ"</t>
  </si>
  <si>
    <t>АО "ЭлС"</t>
  </si>
  <si>
    <t>АО "ЯрЭСК"</t>
  </si>
  <si>
    <t>АО "Санаторий Энергетик"</t>
  </si>
  <si>
    <t>АО "МЭК Энергоэффективные технологии"</t>
  </si>
  <si>
    <t>БГЭС</t>
  </si>
  <si>
    <t>ВГЭС</t>
  </si>
  <si>
    <t>ТГЭС</t>
  </si>
  <si>
    <t>ЯГЭС</t>
  </si>
  <si>
    <t>ИИ-3</t>
  </si>
  <si>
    <t>АТХ</t>
  </si>
  <si>
    <t>ИГЭС</t>
  </si>
  <si>
    <t>Кинешемская ГЭС</t>
  </si>
  <si>
    <t>БрянскЭлектро</t>
  </si>
  <si>
    <t>СВЕТ</t>
  </si>
  <si>
    <t>ЭлС</t>
  </si>
  <si>
    <t>ЯрЭСК</t>
  </si>
  <si>
    <t>Санаторий Энергетик</t>
  </si>
  <si>
    <t>МЭК</t>
  </si>
  <si>
    <t>Владимирская область</t>
  </si>
  <si>
    <t>Калужская область</t>
  </si>
  <si>
    <t>Кировская область</t>
  </si>
  <si>
    <t>Республика Марий Эл</t>
  </si>
  <si>
    <t>Рязанская область</t>
  </si>
  <si>
    <t>Тульская область</t>
  </si>
  <si>
    <t>Удмуртская Республика</t>
  </si>
  <si>
    <t>При отражении информации в графе "Вид закупаемой продукции" применяются следующие обозначения:
- ПИР – проектно-изыскательские работы;
- СМР – строительно-монтажные работы;
- ПНР – пуско-наладочные работы;
- ГП – генподрядные работы (работы «под ключ»);
- МТРиО – поставка материально-технических ресурсов и оборудования;
- ОН – приобретение, аренда объектов недвижимости, включая услуги по юридическому сопровождению сделок, оформлению объектов недвижимости, а также возмещение убытков, связанных с использованием земельных участков под строительство;
- ИТ – покупка и техническое обслуживание вычислительной и оргтехники, внедрение и сопровождение лицензионного программного обеспечения, корпоративных информационных систем;
- ТС – покупка, аренда транспортных средств и спецтехники, транспортные услуги;
- СБ – обеспечение безопасности и защита коммерческой, промышленной, финансовой, деловой и другой информации;
- ФО – отбор финансовых организаций;
- Охрана – услуги сторонних организаций по охране имущества;
- Услуги – прочие услуги, не вошедшие в вышеперечисленные виды закупок;
- Работы – прочие работы, не вошедшие в вышеперечисленные виды закупок.
Графа заполняется в соответствии со списком возможных значений.</t>
  </si>
  <si>
    <t>Закупка удалена?
(пусто - закупка актуальна;
Да - закупка удалена по решению ЦЗО)</t>
  </si>
  <si>
    <t>Нет</t>
  </si>
  <si>
    <t>электронная</t>
  </si>
  <si>
    <t>План закупки АО "ВГЭС" на 2024 год</t>
  </si>
  <si>
    <t>неэлектронная</t>
  </si>
  <si>
    <t>Оказание услуг по ремонту автомобилей</t>
  </si>
  <si>
    <t>Дорожные пути являются собственностью Исполнителя</t>
  </si>
  <si>
    <t>РЖД (ОАО)</t>
  </si>
  <si>
    <t>7708503727</t>
  </si>
  <si>
    <t>Оказание услуг по организации процесса пересечения инфраструктуры ОАО "РЖД" кабельной линией 6 кВ</t>
  </si>
  <si>
    <t>Поставка источника бесперебойного питания</t>
  </si>
  <si>
    <t>Поставка чистящих средств (мыло)</t>
  </si>
  <si>
    <t>Поставка системного оборудования, оргтехники и расходных материалов</t>
  </si>
  <si>
    <t>Поставка асфальтобетона</t>
  </si>
  <si>
    <t>Поставка щебня</t>
  </si>
  <si>
    <t>Поставка инструмента изолирующего</t>
  </si>
  <si>
    <t>Поставка электрооборудования</t>
  </si>
  <si>
    <t>Поставка кабеля и арматуры СИП</t>
  </si>
  <si>
    <t>Поставка прибора энергетика</t>
  </si>
  <si>
    <t>Поставка трансформаторов</t>
  </si>
  <si>
    <t>Поставка металлопроката</t>
  </si>
  <si>
    <t>Поставка приставок ПТ 43-2</t>
  </si>
  <si>
    <t>Поставка шкафов пластиковых</t>
  </si>
  <si>
    <t>Поставка батарей аккумуляторных и сопутствующего материала</t>
  </si>
  <si>
    <t>Оказание услуг по ремонту и обслуживанию кондиционеров</t>
  </si>
  <si>
    <t>Поставка электроизоляционных материалов</t>
  </si>
  <si>
    <t>Поставка лакокрасочной продукции</t>
  </si>
  <si>
    <t>Поставка бумаги</t>
  </si>
  <si>
    <t>Оказание услуг по страхованию сотрудников от несчастных случаев и болезней</t>
  </si>
  <si>
    <t xml:space="preserve">Оказание услуг по проведению обязательного периодического медицинского осмотра и обязательного психиатрического освидетельствования работников </t>
  </si>
  <si>
    <t>Поставка опор деревянных</t>
  </si>
  <si>
    <t>Поставка спецодежды от общих загрязнений</t>
  </si>
  <si>
    <t>Поставка арматуры СИП</t>
  </si>
  <si>
    <t>Поставка провода и арматуры СИП</t>
  </si>
  <si>
    <t>Поставка комплектной трансформаторной подстанции</t>
  </si>
  <si>
    <t>Поставка приборов учета</t>
  </si>
  <si>
    <t>Выполнение работ по установке приборов учета</t>
  </si>
  <si>
    <t>Поставка кабеля</t>
  </si>
  <si>
    <t xml:space="preserve">Поставка кабеля </t>
  </si>
  <si>
    <t>Поставка распределительного оборудования</t>
  </si>
  <si>
    <t>Поставка муфт кабельных</t>
  </si>
  <si>
    <t>Поставка пломбировочного материала</t>
  </si>
  <si>
    <t>Поставка выключателей автоматических</t>
  </si>
  <si>
    <t>Заключение соглашения на выполнение строительно-монтажных и пуско-наладочных работ по объектам распределительных сетей 0,4-10 кВ, РУ 6-10 кВ  (новое строительство, техперевооружение, реконструкция, выносы, ремонты), а также работ «под ключ» (работ, включающих проектирование и поставку) по объектам инвестиционной программы и технологического присоединения для нужд предприятия</t>
  </si>
  <si>
    <t xml:space="preserve">Оказание услуг по страхованию автотранспортных средств </t>
  </si>
  <si>
    <t>Оказание услуг по передаче данных</t>
  </si>
  <si>
    <t>Поставка шин автомобильных</t>
  </si>
  <si>
    <t>Оказание услуг по проведению историко-культурной экспертизы земельного участка, подлежащего воздействию земляных работ</t>
  </si>
  <si>
    <t>Поставка фонарей налобных</t>
  </si>
  <si>
    <t>Поставка осветительного оборудования</t>
  </si>
  <si>
    <t>Поставка ключа гидравлического</t>
  </si>
  <si>
    <t>Поставка мегаомметров</t>
  </si>
  <si>
    <t>Поставка вольтамперфазометра</t>
  </si>
  <si>
    <t>Поставка масла автомобильного и жидкостей технических</t>
  </si>
  <si>
    <t>Поставка инструмента</t>
  </si>
  <si>
    <t>Поставка материалов строительных</t>
  </si>
  <si>
    <t>Поставка материала покрасочного</t>
  </si>
  <si>
    <t>Услуги адвокатов по правовому консультированию в рамках текущих судебных дел АО ВГЭС</t>
  </si>
  <si>
    <t>Коллегии адвокатов г. Москвы «Тимофеев, Гусев и Партнеры»</t>
  </si>
  <si>
    <t>Оказание услуг в области правового консультирования</t>
  </si>
  <si>
    <t>Поставка кольца уплотнительного</t>
  </si>
  <si>
    <t>Поставка предохранителей с плавкими вставками</t>
  </si>
  <si>
    <t>Поставка оборудования  связи</t>
  </si>
  <si>
    <t>Воронежский ЦСМ (ФБУ)</t>
  </si>
  <si>
    <t>3664009359</t>
  </si>
  <si>
    <t>Услуга оказывается в рамках действующих исковых заявлений АО «Санаторий Энергетик» о признании сделок недействительными, заключенными МУП «Воронежская горэлектросеть» в период 2014-2018гг.</t>
  </si>
  <si>
    <t>СЛУЖБА ОЦЕНКИ (АНО)</t>
  </si>
  <si>
    <t>5504129108</t>
  </si>
  <si>
    <t>550401001</t>
  </si>
  <si>
    <t>Оказание услуг по проведению независимого исследования сделок за период 2014-2018 г., в рамках действующих исковых заявлений.</t>
  </si>
  <si>
    <t>Поставка  светодиодных светильников</t>
  </si>
  <si>
    <t>Поставка защитной аппаратуры</t>
  </si>
  <si>
    <t>Поставка техплатины МБС</t>
  </si>
  <si>
    <t>Поставка манометров</t>
  </si>
  <si>
    <t>Поставка масла трансформаторного</t>
  </si>
  <si>
    <t>Поставка дисков автомобильных</t>
  </si>
  <si>
    <t>Поставка механического быстросъёмного соединения</t>
  </si>
  <si>
    <t>Оказание услуг по экспертизе промышленной безопасности подъемных сооружений</t>
  </si>
  <si>
    <t>Поставка болтовых соединителей</t>
  </si>
  <si>
    <t>Оказание услуг по ремонту тракторной и экскаваторной техники</t>
  </si>
  <si>
    <t>Поставка выключателей вакуумных</t>
  </si>
  <si>
    <t>Поставка набора канцелярских товаров</t>
  </si>
  <si>
    <t>Поставка специализированной защитной одежды</t>
  </si>
  <si>
    <t>Поставка оборудования электропитания и связи</t>
  </si>
  <si>
    <t>Поставка оборудования телемеханики</t>
  </si>
  <si>
    <t>Поставка антифриза</t>
  </si>
  <si>
    <t>Поставка бензопилы</t>
  </si>
  <si>
    <t>Поставка биноклей</t>
  </si>
  <si>
    <t>Поставка тепловизора</t>
  </si>
  <si>
    <t>Поставка запасных частей к спецтехнике</t>
  </si>
  <si>
    <t>Поставка электрического оборудования</t>
  </si>
  <si>
    <t>Заключение договора по взаимосвязанным судебным делам (дело А14-1024/2023)</t>
  </si>
  <si>
    <t>ФИНАНСИСТ (ООО)</t>
  </si>
  <si>
    <t>4824052068</t>
  </si>
  <si>
    <t>482501001</t>
  </si>
  <si>
    <t>Оказание услуг по проведению внесудебного исследования</t>
  </si>
  <si>
    <t>Ростелеком (ПАО)</t>
  </si>
  <si>
    <t>Оказание услуг по согласованию проектной документации</t>
  </si>
  <si>
    <t>Оказание услуг по согласованию технической документации</t>
  </si>
  <si>
    <t>Является уполномоченным органом Управления дорожного хозяйства администрации городского окруа город Воронеж</t>
  </si>
  <si>
    <t>ЦОДД (МБУ)</t>
  </si>
  <si>
    <t>Оказание услуг по изготовлению проекта организации дорожного движения</t>
  </si>
  <si>
    <t>Является уполномоченным органом Дирекции имущественных и земельных отношений Воронежской области</t>
  </si>
  <si>
    <t>Воронежоблтехинвентаризация (АО)</t>
  </si>
  <si>
    <t>Оказание услуг по изготовлению выписок из реестра</t>
  </si>
  <si>
    <t>Оказание услуг по поверке средств измерений</t>
  </si>
  <si>
    <t>Оказание услуг по согласованию техдокументации</t>
  </si>
  <si>
    <t>Поставка плитки тротуарной</t>
  </si>
  <si>
    <t>Поставка метизов</t>
  </si>
  <si>
    <t>Поставка кругов отрезных</t>
  </si>
  <si>
    <t xml:space="preserve">Поставка песка </t>
  </si>
  <si>
    <t>Поставка элементов питания (батарейки)</t>
  </si>
  <si>
    <t>Поставка материалов для сварки</t>
  </si>
  <si>
    <t>Оказание услуг по восстановлению и заправки картриджей</t>
  </si>
  <si>
    <t>Поставка выключателей</t>
  </si>
  <si>
    <t>Поставка плавких вставок</t>
  </si>
  <si>
    <t>Поставка полотна холстопрошивного</t>
  </si>
  <si>
    <t>Поставка запорной арматуры</t>
  </si>
  <si>
    <t>Оказание услуг по проверке дымоходов газовых котлов</t>
  </si>
  <si>
    <t>Оказание услуг по проведению аварийно-спасательных работ на газовой котельной</t>
  </si>
  <si>
    <t>Поставка хозяйственного инвентаря</t>
  </si>
  <si>
    <t>Поставка замка ригельного для ТП и РП</t>
  </si>
  <si>
    <t>Поставка изоляторов</t>
  </si>
  <si>
    <t>Поставка строительных материалов</t>
  </si>
  <si>
    <t>Поставка триммера</t>
  </si>
  <si>
    <t>Поставка элементов питания</t>
  </si>
  <si>
    <t>Поставка ключа электронной подписи</t>
  </si>
  <si>
    <t>Оказание услуг по установлению личности получателя сертификата (ЭЦП)</t>
  </si>
  <si>
    <t>Поставка силикагеля</t>
  </si>
  <si>
    <t>Поставка реле давления</t>
  </si>
  <si>
    <t>Ремонт оборудования установленного заводом-изготовителем</t>
  </si>
  <si>
    <t>ЗАО "ОбнинскЭнергоТех"</t>
  </si>
  <si>
    <t>4025056387</t>
  </si>
  <si>
    <t>Оказание услуг по ремонту прожигающего устройства</t>
  </si>
  <si>
    <t xml:space="preserve">в соответствии с требованиями Ст.56 Федерального закона № 208-ФЗ от 26.12.1995 </t>
  </si>
  <si>
    <t>АО "ВТБ Регистратор"</t>
  </si>
  <si>
    <t>5610083568</t>
  </si>
  <si>
    <t>Оказание услуг по выполнению функций счетной комиссии</t>
  </si>
  <si>
    <t>Оказание услуг на предоставление права использования лицензионной программы в виде простой (неисключительной) лицензии</t>
  </si>
  <si>
    <t>Поставка запчастей к силовым трансформаторам</t>
  </si>
  <si>
    <t>Поставка смесителей</t>
  </si>
  <si>
    <t>Оказание услуг по экспертизе отчета об оценке</t>
  </si>
  <si>
    <t>Поставка переплетной  машины</t>
  </si>
  <si>
    <t>Поставка стекла оконного</t>
  </si>
  <si>
    <t>Поставка подшипников</t>
  </si>
  <si>
    <t>Оказание услуг по ремонту оргтехники</t>
  </si>
  <si>
    <t>Оказание услуг по проектированию 11 этапа модернизации автоматизированной системы диспетчерского управления АО "ВГЭС" (РП-66)</t>
  </si>
  <si>
    <t>ВТБ РЕГИСТРАТОР (АО)</t>
  </si>
  <si>
    <t>Оказание услуг регистратора</t>
  </si>
  <si>
    <t>Оказание услуг по текущему ремонту автотранспорта</t>
  </si>
  <si>
    <t>Диагностику и ремонт осуществляет производитель, в рамках гарантии</t>
  </si>
  <si>
    <t>НПК ИНКОТЕКС (ООО)</t>
  </si>
  <si>
    <t>7702690982</t>
  </si>
  <si>
    <t>771901001</t>
  </si>
  <si>
    <t>Оказание услуг по проведению технического исследования приборов учета</t>
  </si>
  <si>
    <t xml:space="preserve">Оказание услуг по предоставлению права использования программного обеспечения </t>
  </si>
  <si>
    <t>ТЕРРИТОРИАЛЬНОЕ УПРАВЛЕНИЕ ФАУГИ ВО</t>
  </si>
  <si>
    <t>3664099440</t>
  </si>
  <si>
    <t>366401001</t>
  </si>
  <si>
    <t>Оказание услуги об установлении сервитута на земельный участок</t>
  </si>
  <si>
    <t>Исполнитель является правообладателем прав на программное обеспечение</t>
  </si>
  <si>
    <t>УМНЫЕ РЕШЕНИЯ (ООО)</t>
  </si>
  <si>
    <t>3664224596</t>
  </si>
  <si>
    <t>Оказание услуг по текущему ремонту и техническому обслуживанию дизель-генераторных установок</t>
  </si>
  <si>
    <t>Выполнение работ по техническому обслуживанию и ремонту пожарной сигнализации</t>
  </si>
  <si>
    <t>Поставка тэнов для котлов</t>
  </si>
  <si>
    <t>Поставка ламп электрических</t>
  </si>
  <si>
    <t>Поставка огнетушителей</t>
  </si>
  <si>
    <t>Поствка рулонных штор</t>
  </si>
  <si>
    <t>Поставка стеллажа металлического</t>
  </si>
  <si>
    <t>Поставка аптечки коллективной</t>
  </si>
  <si>
    <t>Поставка лабораторных препаратов</t>
  </si>
  <si>
    <t>Автомобили ГАЗ, МАЗ</t>
  </si>
  <si>
    <t>Соответствие выданным ТУ</t>
  </si>
  <si>
    <t>Выходная мощность 1000ВА</t>
  </si>
  <si>
    <t>200 г, твердое</t>
  </si>
  <si>
    <t>Сервер в сборе со шкафом и ИБП</t>
  </si>
  <si>
    <t>Вид минеральной составляющей - щебеночный</t>
  </si>
  <si>
    <t>фракция 40-70, 50-20</t>
  </si>
  <si>
    <t>УВНУ 6-10кВ (ТФ и ФБ), штанга ШО-10Д (10кВ)</t>
  </si>
  <si>
    <t>Номинальное рабочее напряжение, В —690, для ТШП - 0,66 кВ</t>
  </si>
  <si>
    <t>Кабель АВВГнг,
лента крепления F-207, Скрепа для ленты</t>
  </si>
  <si>
    <t>Прибор энергетика многофункциональный портативный СЕ602М-120СК</t>
  </si>
  <si>
    <t>Трансформаторы тока ТШП-0,66 150/5А и 200/5А</t>
  </si>
  <si>
    <t>Лист 2 мм, 1,5мм, уголок 50*50, круг 25, полоса 40</t>
  </si>
  <si>
    <t>Приставка ж/б ПТ-43-2</t>
  </si>
  <si>
    <t>для БИЗ 1-ф, 3-ф</t>
  </si>
  <si>
    <t>6СТ, электролит плотностью 1,29</t>
  </si>
  <si>
    <t>96 штук</t>
  </si>
  <si>
    <t>РЛНД, ИО-10*3,75, чулок монтажный</t>
  </si>
  <si>
    <t>Эмаль ПФ-115/ Краска ВДАК/Уайт-спирит</t>
  </si>
  <si>
    <t>Формат А3 и А4</t>
  </si>
  <si>
    <t>482 сотрудника, 1 год</t>
  </si>
  <si>
    <t>256 человека
наличие в собственности Исполнителя одного передвижного и одного стационарного флюорографического кабинета</t>
  </si>
  <si>
    <t>8,5 м, пропитанная</t>
  </si>
  <si>
    <t>Защита от общих загрязнений</t>
  </si>
  <si>
    <t>Лента крепления/Инструмент для натяжения монтажной ленты/Наконечник/Зажим анкерный/Хомут/Скрепа/Изолента 19мм*20м</t>
  </si>
  <si>
    <t>ЩМА15, БНД 60/90, ТИП Б, В, Г, марка 2</t>
  </si>
  <si>
    <t>СИП4 2*25, 2*16, 3*35, 3*50арматура к СИП</t>
  </si>
  <si>
    <t>СИП 2*35, 3*95, 3*120, 2*25, 4*25/
Лента крепления/Скрепа/Изолента/Болт анкерный/</t>
  </si>
  <si>
    <t>Напряжение 250 кВ, с трансформатором ТМГ 250</t>
  </si>
  <si>
    <t>3-фазный, номинальное напряжение 3*230/400</t>
  </si>
  <si>
    <t>Работы выполняются из материала Подрядчика</t>
  </si>
  <si>
    <t>Работы под ключ, материал поставляет Подрядчик</t>
  </si>
  <si>
    <t>Напряжение 250 кВ</t>
  </si>
  <si>
    <t>АСБЛ 3*120, 3*240, 3*120, ААБЛ 3*240</t>
  </si>
  <si>
    <t>АВББШВ 4*25, 4*50, 4*70, 4*95, 4*150, 4*185, 4*240</t>
  </si>
  <si>
    <t>КСО 393-10, ЩО 70-1-03</t>
  </si>
  <si>
    <t>3 КВТП 70*120
3СТП-10 150*240
3СТП-10 70*120
4СТП-1 25*50
4СТП-1 70*120
4СТП-1 150*240</t>
  </si>
  <si>
    <t>Пломбы антимагнитные и проволока ПР-С 0,65 мм нержавейка</t>
  </si>
  <si>
    <t>ВА57-35
ВА47-29</t>
  </si>
  <si>
    <t>Квалификация участника</t>
  </si>
  <si>
    <t>Работы "под ключ"</t>
  </si>
  <si>
    <t>24 часа/сут</t>
  </si>
  <si>
    <t>Кама, 195R14, 80R18, R4, R20, R19,5, 55R17</t>
  </si>
  <si>
    <t>Включая натурную съемку, подготовка отчета, прохождение экспертизы</t>
  </si>
  <si>
    <t>Ресурс 50 000 часов, налобный</t>
  </si>
  <si>
    <t>Светодиодные, Лампа TLD</t>
  </si>
  <si>
    <t>Ключ гидравлический для ГНБ</t>
  </si>
  <si>
    <t>Мегаомметры ПСИ-2500</t>
  </si>
  <si>
    <t>до 1000 В</t>
  </si>
  <si>
    <t>Вольтамперфазометр</t>
  </si>
  <si>
    <t>10W40, М10ДМ, 5W40, ВМГЗ, трансмиссонное, ТАД-17, омывающая жидкость</t>
  </si>
  <si>
    <t>Плоскогубцы, ножницы НМ, бокорезы</t>
  </si>
  <si>
    <t>М-500
Известь - гашеная</t>
  </si>
  <si>
    <t>Аэрозоль алкидная краска, наждачная бумага для зачистки поверхностей Р200, Р600, Р800, растворитель 646</t>
  </si>
  <si>
    <t>С привлечением специалистов Исполнителя</t>
  </si>
  <si>
    <t>Кольцо уплотнительное (над изолятором)</t>
  </si>
  <si>
    <t>ПН-250, ПКТ-31,5, ПКТ-50, ППН-41, ПН-250</t>
  </si>
  <si>
    <t>Роутеры, антенны, блоки питания</t>
  </si>
  <si>
    <t>С учетом представительства интересов АО "ВГЭС" в судебных заседаниях</t>
  </si>
  <si>
    <t>Световой поток 10350Лм, 11500Лм</t>
  </si>
  <si>
    <t>Выключатели нагрузки 10/630, Рубильники РПС, РЕ, Ящики силовые с рубильниками, Привод ПР-17, Разъединители РВЗ 10/630</t>
  </si>
  <si>
    <t>толщина 5, 8, 10, 12 мм</t>
  </si>
  <si>
    <t>Корпус 160 мм</t>
  </si>
  <si>
    <t>тип ВГ</t>
  </si>
  <si>
    <t>10 и 8 отверстий, нагрузка 500 кг</t>
  </si>
  <si>
    <t>Квик-каплер для экскаватора</t>
  </si>
  <si>
    <t>Для кабелей на напряжение до 10КВ</t>
  </si>
  <si>
    <t>Полис КАСКО -2 шт</t>
  </si>
  <si>
    <t>С выездом на объект</t>
  </si>
  <si>
    <t>Торцевые головки 1/2 дюйма, рулетка</t>
  </si>
  <si>
    <t>4СБР-25/50, 70/120, 150/240</t>
  </si>
  <si>
    <t>МТЗ-82</t>
  </si>
  <si>
    <t>Номинальное рабочее напряжение 6-10кВ</t>
  </si>
  <si>
    <t>В соответствии с технчиеским заданием</t>
  </si>
  <si>
    <t>Шкаф DKS, Кабель витая пара, Коннектор</t>
  </si>
  <si>
    <t>УТМ ТМ3</t>
  </si>
  <si>
    <t>G11 G12</t>
  </si>
  <si>
    <t>Автомобили CHEVROLET, LADA, TOYOTA, ВАЗ, УАЗ</t>
  </si>
  <si>
    <t>Цепная, 3/8 дюймов</t>
  </si>
  <si>
    <t>8,25*20, 8,25*15</t>
  </si>
  <si>
    <t>Увеличение 8х, Диаметр объектива 30мм</t>
  </si>
  <si>
    <t>Размер сенсора 384*288</t>
  </si>
  <si>
    <t>Для установки ГНБ</t>
  </si>
  <si>
    <t>Без выезда на объект</t>
  </si>
  <si>
    <t>На территории Исполнителя</t>
  </si>
  <si>
    <t>200*100*60 мм</t>
  </si>
  <si>
    <t>Метизы (саморезы, шпильки, дюбели и т.д.)</t>
  </si>
  <si>
    <t>230*22, 125*22</t>
  </si>
  <si>
    <t>Песок строительный, плотность зерен</t>
  </si>
  <si>
    <t>Элеменет питания, аккумуляторH-AA2400,батарейки-R14 1,5V, LR03,LR06,LR10</t>
  </si>
  <si>
    <t>Припой ПОС30, электрод сварочный</t>
  </si>
  <si>
    <t>В течение 3 рабочих дней</t>
  </si>
  <si>
    <t>32А</t>
  </si>
  <si>
    <t>ПН-100А</t>
  </si>
  <si>
    <t xml:space="preserve"> полотно холстопрошивное </t>
  </si>
  <si>
    <t>Запорная арматура(Труба ВГПР,труба ЭСВ, отвод, кран шар,резьба,трубная изоляция,хозлента)</t>
  </si>
  <si>
    <t>Лопаты без черенка</t>
  </si>
  <si>
    <t>тип замка - треугольник, полумесяц</t>
  </si>
  <si>
    <t>ИО-10</t>
  </si>
  <si>
    <t>Цвет серый, бордюр, прессовка сухая</t>
  </si>
  <si>
    <t>Бензиновый, леска/нож</t>
  </si>
  <si>
    <t>LR03, 6</t>
  </si>
  <si>
    <t>Срок действия - не менее 1 года</t>
  </si>
  <si>
    <t>В течение 1 рабочего дня</t>
  </si>
  <si>
    <t>тип КСМГ</t>
  </si>
  <si>
    <t>Максимальное рабочее давление - ЮО мбар.</t>
  </si>
  <si>
    <t>Срок ремонта не более 5 дней</t>
  </si>
  <si>
    <t>На время заседания СД</t>
  </si>
  <si>
    <t>Годовое обслуживание участка надземного газопровода, оборудования котельной</t>
  </si>
  <si>
    <t>Уголок 100*100*7</t>
  </si>
  <si>
    <t>4 пользователя</t>
  </si>
  <si>
    <t>Лакоткань 0,12 мм
Лнета киперная</t>
  </si>
  <si>
    <t>Для душа, стационарный</t>
  </si>
  <si>
    <t>Отчет об оценке, предоставленный в 2 (двух) подписанных экземплярах на бумажном носителе, а также полная версия Отчета об оценке в электронном виде, включая все приложения и тома к нему, с приложением сканированных листов с печатями</t>
  </si>
  <si>
    <t>Переплетная машина</t>
  </si>
  <si>
    <t>Стекло оконное</t>
  </si>
  <si>
    <t>подшипники двухрядные</t>
  </si>
  <si>
    <t>С выполнение функции счетной комиссии</t>
  </si>
  <si>
    <t>Эмаль ПФ-115/ Краска ВДАК</t>
  </si>
  <si>
    <t>Наличие базы исполнителя не более 5 км от адреса заказчика</t>
  </si>
  <si>
    <t>1С комплект поддержки</t>
  </si>
  <si>
    <t>Действие в тчение 1 года</t>
  </si>
  <si>
    <t>Обновление установленного ПО</t>
  </si>
  <si>
    <t>Заправка и прочистка</t>
  </si>
  <si>
    <t>ТП-172</t>
  </si>
  <si>
    <t>Матированная, Цоколь Е27</t>
  </si>
  <si>
    <t>Порошковые, углекислотные</t>
  </si>
  <si>
    <t>С установкой</t>
  </si>
  <si>
    <t>1950*1000*300</t>
  </si>
  <si>
    <t>на 150 человек</t>
  </si>
  <si>
    <t>титр, электрод, раствор буферный</t>
  </si>
  <si>
    <t xml:space="preserve"> Условная единица</t>
  </si>
  <si>
    <t>штука</t>
  </si>
  <si>
    <t>006/796</t>
  </si>
  <si>
    <t>Метр/Штука</t>
  </si>
  <si>
    <t>1450/900</t>
  </si>
  <si>
    <t>условная единица</t>
  </si>
  <si>
    <t>Пачка</t>
  </si>
  <si>
    <t>2</t>
  </si>
  <si>
    <t>1</t>
  </si>
  <si>
    <t>метр</t>
  </si>
  <si>
    <t>комплект</t>
  </si>
  <si>
    <t>8050</t>
  </si>
  <si>
    <t xml:space="preserve"> Литр</t>
  </si>
  <si>
    <t>метр/штука</t>
  </si>
  <si>
    <t>килограмм</t>
  </si>
  <si>
    <t>4</t>
  </si>
  <si>
    <t>тонна</t>
  </si>
  <si>
    <t>3000</t>
  </si>
  <si>
    <t>метр погонный</t>
  </si>
  <si>
    <t>270/31</t>
  </si>
  <si>
    <t>055/006</t>
  </si>
  <si>
    <t>Метр квадратный/Метр</t>
  </si>
  <si>
    <t>10/400</t>
  </si>
  <si>
    <t>Лист</t>
  </si>
  <si>
    <t>002-ЕП24</t>
  </si>
  <si>
    <t>003-ЕП24</t>
  </si>
  <si>
    <t>006-ЕП24</t>
  </si>
  <si>
    <t>007-ЕП24</t>
  </si>
  <si>
    <t>010-ЕП24</t>
  </si>
  <si>
    <t>011-ЕП24</t>
  </si>
  <si>
    <t>012-ЕП24</t>
  </si>
  <si>
    <t>013-ЕП24</t>
  </si>
  <si>
    <t>014-ЕП24</t>
  </si>
  <si>
    <t>015-ЕП24</t>
  </si>
  <si>
    <t>016-ЕП24</t>
  </si>
  <si>
    <t>017-ЕП24</t>
  </si>
  <si>
    <t>018-ЕП24</t>
  </si>
  <si>
    <t>019-ЕП24</t>
  </si>
  <si>
    <t>020-ЕП24</t>
  </si>
  <si>
    <t>021-ЕП24</t>
  </si>
  <si>
    <t>023-ЕП24</t>
  </si>
  <si>
    <t>025-СЦ24</t>
  </si>
  <si>
    <t>055-СЦ24</t>
  </si>
  <si>
    <t>045-СЦ24</t>
  </si>
  <si>
    <t>026-СЦ24</t>
  </si>
  <si>
    <t>056-СЦ24</t>
  </si>
  <si>
    <t>046-СЦ24</t>
  </si>
  <si>
    <t>028-СЦ24</t>
  </si>
  <si>
    <t>029-СЦ24</t>
  </si>
  <si>
    <t>030-СЦ24</t>
  </si>
  <si>
    <t>031-СЦ24</t>
  </si>
  <si>
    <t>032-СЦ24</t>
  </si>
  <si>
    <t>033-СЦ24</t>
  </si>
  <si>
    <t>034-СЦ24</t>
  </si>
  <si>
    <t>035-СЦ24</t>
  </si>
  <si>
    <t>036-СЦ24</t>
  </si>
  <si>
    <t>037-СЦ24</t>
  </si>
  <si>
    <t>038-СЦ24</t>
  </si>
  <si>
    <t>039-СЦ24</t>
  </si>
  <si>
    <t>040-СЦ24</t>
  </si>
  <si>
    <t>041-СЦ24</t>
  </si>
  <si>
    <t>042-СЦ24</t>
  </si>
  <si>
    <t>043-СЦ24</t>
  </si>
  <si>
    <t>044-СЦ24</t>
  </si>
  <si>
    <t>047-СЦ24</t>
  </si>
  <si>
    <t>048-СЦ24</t>
  </si>
  <si>
    <t>049-СЦ24</t>
  </si>
  <si>
    <t>050-СЦ24</t>
  </si>
  <si>
    <t>051-СЦ24</t>
  </si>
  <si>
    <t>052-СЦ24</t>
  </si>
  <si>
    <t>053-СЦ24</t>
  </si>
  <si>
    <t>054-СЦ24</t>
  </si>
  <si>
    <t>057-СЦ24</t>
  </si>
  <si>
    <t>058-СЦ24</t>
  </si>
  <si>
    <t>060-СЦ24</t>
  </si>
  <si>
    <t>061-СЦ24</t>
  </si>
  <si>
    <t>062-СЦ24</t>
  </si>
  <si>
    <t>063-СЦ24</t>
  </si>
  <si>
    <t>064-СЦ24</t>
  </si>
  <si>
    <t>065-СЦ24</t>
  </si>
  <si>
    <t>066-СЦ24</t>
  </si>
  <si>
    <t>067-СЦ24</t>
  </si>
  <si>
    <t>068-СЦ24</t>
  </si>
  <si>
    <t>069-СЦ24</t>
  </si>
  <si>
    <t>070-СЦ24</t>
  </si>
  <si>
    <t>Поставка наборов кондитерских</t>
  </si>
  <si>
    <t>Остаточный срок годности не менее 6 месяцев</t>
  </si>
  <si>
    <t>Выполнение работ по проектированию и строительству</t>
  </si>
  <si>
    <t>Замечания УМиОЗД Центр</t>
  </si>
  <si>
    <t>Выдачу согласования осуществляет только собственник линий связи</t>
  </si>
  <si>
    <t>Обоснование НМЦД №10-ЕП24 от 06.11.2023</t>
  </si>
  <si>
    <t>Обоснование НМЦД №12-ЕП24 от 06.11.2023</t>
  </si>
  <si>
    <t>Обоснование НМЦД №13-ЕП24 от 06.11.2023</t>
  </si>
  <si>
    <t>Обоснование НМЦД №002-ЕП24 от 06.11.2023</t>
  </si>
  <si>
    <t>Обоснование НМЦД №003-ЕП24 от 06.11.2023</t>
  </si>
  <si>
    <t>Обоснование НМЦД №004-ЕП24 от 06.11.2023</t>
  </si>
  <si>
    <t>Обоснование НМЦД №006-ЕП24 от 06.11.2023</t>
  </si>
  <si>
    <t>Обоснование НМЦД №007-ЕП24 от 06.11.2023</t>
  </si>
  <si>
    <t>Обоснование НМЦД №010-ЕП24 от 06.11.2023</t>
  </si>
  <si>
    <t>Обоснование НМЦД №011-ЕП24 от 06.11.2023</t>
  </si>
  <si>
    <t>Обоснование НМЦД №012-ЕП24 от 06.11.2023</t>
  </si>
  <si>
    <t>Обоснование НМЦД №013-ЕП24 от 06.11.2023</t>
  </si>
  <si>
    <t>Обоснование НМЦД №014-ЕП24 от 06.11.2023</t>
  </si>
  <si>
    <t>Обоснование НМЦД №015-ЕП24 от 06.11.2023</t>
  </si>
  <si>
    <t>Обоснование НМЦД №016-ЕП24 от 06.11.2023</t>
  </si>
  <si>
    <t>Обоснование НМЦД №017-ЕП24 от 06.11.2023</t>
  </si>
  <si>
    <t>Обоснование НМЦД №018-ЕП24 от 06.11.2023</t>
  </si>
  <si>
    <t>Обоснование НМЦД №019-ЕП24 от 06.11.2023</t>
  </si>
  <si>
    <t>Обоснование НМЦД №020-ЕП24 от 06.11.2023</t>
  </si>
  <si>
    <t>Обоснование НМЦД №021-ЕП24 от 06.11.2023</t>
  </si>
  <si>
    <t>Обоснование НМЦД №023-ЕП24 от 06.11.2023</t>
  </si>
  <si>
    <t>Обоснование НМЦД №11-ЕП24 от 06.11.2023</t>
  </si>
  <si>
    <t>Обоснование НМЦД №52-ЗЦ-24 от 03.11.2023</t>
  </si>
  <si>
    <t>Обоснование НМЦД №53-ЗЦ-24 от 03.11.2023</t>
  </si>
  <si>
    <t>Обоснование НМЦД №54-ЗЦ-24 от 03.11.2023</t>
  </si>
  <si>
    <t>Обоснование НМЦД №55-ЗЦ-24 от 03.11.2023</t>
  </si>
  <si>
    <t>Обоснование НМЦД №56-ЗЦ-24 от 03.11.2023</t>
  </si>
  <si>
    <t>Обоснование НМЦД №57-ЗЦ-24 от 03.11.2023</t>
  </si>
  <si>
    <t>Обоснование НМЦД №58-ЗЦ-24 от 03.11.2023</t>
  </si>
  <si>
    <t>Обоснование НМЦД №59-ЗЦ-24 от 03.11.2023</t>
  </si>
  <si>
    <t>Обоснование НМЦД №60-ЗЦ-24 от 03.11.2023</t>
  </si>
  <si>
    <t>Обоснование НМЦД №61-ЗЦ-24 от 03.11.2023</t>
  </si>
  <si>
    <t>Обоснование НМЦД №62-ЗЦ-24 от 03.11.2023</t>
  </si>
  <si>
    <t>Обоснование НМЦД №63-ЗЦ-24 от 03.11.2023</t>
  </si>
  <si>
    <t>Обоснование НМЦД №64-ЗЦ-24 от 03.11.2023</t>
  </si>
  <si>
    <t>Обоснование НМЦД №65-ЗЦ-24 от 03.11.2023</t>
  </si>
  <si>
    <t>Обоснование НМЦД №66-ЗЦ-24 от 03.11.2023</t>
  </si>
  <si>
    <t>Обоснование НМЦД №67-ЗЦ-24 от 03.11.2023</t>
  </si>
  <si>
    <t>Обоснование НМЦД №68-ЗЦ-24 от 03.11.2023</t>
  </si>
  <si>
    <t>Обоснование НМЦД №69-ЗЦ-24 от 03.11.2023</t>
  </si>
  <si>
    <t>Обоснование НМЦД №70-ЗЦ-24 от 03.11.2023</t>
  </si>
  <si>
    <t>Обоснование НМЦД №71-ЗЦ-24 от 03.11.2023</t>
  </si>
  <si>
    <t>Обоснование НМЦД №72-ЗЦ-24 от 03.11.2023</t>
  </si>
  <si>
    <t>Обоснование НМЦД №73-ЗЦ-24 от 03.11.2023</t>
  </si>
  <si>
    <t>Обоснование НМЦД №74-ЗЦ-24 от 03.11.2023</t>
  </si>
  <si>
    <t>НМЦД не устанавливается</t>
  </si>
  <si>
    <t>Обоснование НМЦД № 14-ЗК24 от 01.11.2023</t>
  </si>
  <si>
    <t>Обоснование НМЦД № 16-ЗК24 от 01.11.2023</t>
  </si>
  <si>
    <t>Обоснование НМЦД № 18-ЗК24 от 01.11.2023</t>
  </si>
  <si>
    <t>Обоснование НМЦД № 19-ЗК24 от 01.11.2023</t>
  </si>
  <si>
    <t>Обоснование НМЦД № 22-ЗК24 от 01.11.2023</t>
  </si>
  <si>
    <t>Обоснование НМЦД № 23-ЗК24 от 01.11.2023</t>
  </si>
  <si>
    <t>Обоснование НМЦД № 28-ЗК24 от 01.11.2023</t>
  </si>
  <si>
    <t>Обоснование НМЦД № 30-ЗК24 от 01.11.2023</t>
  </si>
  <si>
    <t>Обоснование НМЦД № 33-ЗК24 от 01.11.2023</t>
  </si>
  <si>
    <t>Обоснование НМЦД № 37-ЗК24 от 01.11.2023</t>
  </si>
  <si>
    <t>Обоснование НМЦД № 43-ЗК24 от 01.11.2023</t>
  </si>
  <si>
    <t>Обоснование НМЦД № 49-ЗК24 от 01.11.2023</t>
  </si>
  <si>
    <t>Обоснование НМЦД № 75-ЗК24 от 01.11.2023</t>
  </si>
  <si>
    <t>Обоснование НМЦД № 76-ЗК24 от 01.11.2023</t>
  </si>
  <si>
    <t>Обоснование НМЦД № 79-ЗК24 от 01.11.2023</t>
  </si>
  <si>
    <t>Обоснование НМЦД № 85-ЗК24 от 01.11.2023</t>
  </si>
  <si>
    <t>Обоснование НМЦД № 86-ЗК24 от 01.11.2023</t>
  </si>
  <si>
    <t>Обоснование НМЦД № 87-ЗК24 от 01.11.2023</t>
  </si>
  <si>
    <t>Обоснование НМЦД № 88-ЗК24 от 01.11.2023</t>
  </si>
  <si>
    <t>Обоснование НМЦД № 89-ЗК24 от 01.11.2023</t>
  </si>
  <si>
    <t>Обоснование НМЦД № 92-ЗК24 от 01.11.2023</t>
  </si>
  <si>
    <t>Обоснование НМЦД № 95-ЗК24 от 01.11.2023</t>
  </si>
  <si>
    <t>Обоснование НМЦД № 96-ЗК24 от 01.11.2023</t>
  </si>
  <si>
    <t>Обоснование НМЦД № 97-ЗК24 от 01.11.2023</t>
  </si>
  <si>
    <t>Обоснование НМЦД № 98-ЗК24 от 01.11.2023</t>
  </si>
  <si>
    <t>Обоснование НМЦД № 99-ЗК24 от 01.11.2023</t>
  </si>
  <si>
    <t>Обоснование НМЦД № 101-ЗК24 от 01.11.2023</t>
  </si>
  <si>
    <t>Обоснование НМЦД № 102-ЗК24 от 01.11.2023</t>
  </si>
  <si>
    <t>Обоснование НМЦД № 105-ЗК24 от 01.11.2023</t>
  </si>
  <si>
    <t>Обоснование НМЦД № 106-ЗК24 от 01.11.2023</t>
  </si>
  <si>
    <t>Обоснование НМЦД № 112-ЗК24 от 01.11.2023</t>
  </si>
  <si>
    <t>Обоснование НМЦД № 115-ЗК24 от 01.11.2023</t>
  </si>
  <si>
    <t>Обоснование НМЦД № 116-ЗК24 от 01.11.2023</t>
  </si>
  <si>
    <t>Обоснование НМЦД № 117-ЗК24 от 01.11.2023</t>
  </si>
  <si>
    <t>Обоснование НМЦД № 118-ЗК24 от 01.11.2023</t>
  </si>
  <si>
    <t>Обоснование НМЦД № 121-ЗК24 от 01.11.2023</t>
  </si>
  <si>
    <t>Обоснование НМЦД № 122-ЗК24 от 01.11.2023</t>
  </si>
  <si>
    <t>Обоснование НМЦД № 123-ЗК24 от 01.11.2023</t>
  </si>
  <si>
    <t>Обоснование НМЦД № 124-ЗК24 от 01.11.2023</t>
  </si>
  <si>
    <t>Обоснование НМЦД № 125-ЗК24 от 01.11.2023</t>
  </si>
  <si>
    <t>Обоснование НМЦД № 126-ЗК24 от 01.11.2023</t>
  </si>
  <si>
    <t>Обоснование НМЦД № 127-ЗК24 от 01.11.2023</t>
  </si>
  <si>
    <t>Обоснование НМЦД № 128-ЗК24 от 01.11.2023</t>
  </si>
  <si>
    <t>Обоснование НМЦД № 15-ЗПЭ24 от 02.11.2023</t>
  </si>
  <si>
    <t>Обоснование НМЦД № 17-ЗПЭ24 от 02.11.2023</t>
  </si>
  <si>
    <t>Обоснование НМЦД № 20-ЗПЭ24 от 02.11.2023</t>
  </si>
  <si>
    <t>Обоснование НМЦД № 21-ЗПЭ24 от 02.11.2023</t>
  </si>
  <si>
    <t>Обоснование НМЦД № 24-ЗПЭ24 от 02.11.2023</t>
  </si>
  <si>
    <t>Обоснование НМЦД № 25-ЗПЭ24 от 02.11.2023</t>
  </si>
  <si>
    <t>Обоснование НМЦД № 26-ЗПЭ24 от 02.11.2023</t>
  </si>
  <si>
    <t>Обоснование НМЦД № 27-ЗПЭ24 от 02.11.2023</t>
  </si>
  <si>
    <t>Обоснование НМЦД № 29-ЗПЭ24 от 02.11.2023</t>
  </si>
  <si>
    <t>Обоснование НМЦД № 31-ЗПЭ24 от 02.11.2023</t>
  </si>
  <si>
    <t>Обоснование НМЦД № 32-ЗПЭ24 от 02.11.2023</t>
  </si>
  <si>
    <t>Обоснование НМЦД № 34-ЗПЭ24 от 02.11.2023</t>
  </si>
  <si>
    <t>Обоснование НМЦД № 35-ЗПЭ24 от 02.11.2023</t>
  </si>
  <si>
    <t>Обоснование НМЦД № 36-ЗПЭ24 от 02.11.2023</t>
  </si>
  <si>
    <t>Обоснование НМЦД № 38-ЗПЭ24 от 02.11.2023</t>
  </si>
  <si>
    <t>Обоснование НМЦД № 39-ЗПЭ24 от 02.11.2023</t>
  </si>
  <si>
    <t>Обоснование НМЦД № 40-ЗПЭ24 от 02.11.2023</t>
  </si>
  <si>
    <t>Обоснование НМЦД № 41-ЗПЭ24 от 02.11.2023</t>
  </si>
  <si>
    <t>Обоснование НМЦД № 42-ЗПЭ24 от 02.11.2023</t>
  </si>
  <si>
    <t>Обоснование НМЦД № 44-ЗПЭ24 от 02.11.2023</t>
  </si>
  <si>
    <t>Обоснование НМЦД № 47-ЗПЭ24 от 02.11.2023</t>
  </si>
  <si>
    <t>Обоснование НМЦД № 50-ЗПЭ24 от 02.11.2023</t>
  </si>
  <si>
    <t>Обоснование НМЦД № 77-ЗПЭ24 от 02.11.2023</t>
  </si>
  <si>
    <t>Обоснование НМЦД № 78-ЗПЭ24 от 02.11.2023</t>
  </si>
  <si>
    <t>Обоснование НМЦД № 80-ЗПЭ24 от 02.11.2023</t>
  </si>
  <si>
    <t>Обоснование НМЦД № 81-ЗПЭ24 от 02.11.2023</t>
  </si>
  <si>
    <t>Обоснование НМЦД № 82-ЗПЭ24 от 02.11.2023</t>
  </si>
  <si>
    <t>Обоснование НМЦД № 83-ЗПЭ24 от 02.11.2023</t>
  </si>
  <si>
    <t>Обоснование НМЦД № 84-ЗПЭ24 от 02.11.2023</t>
  </si>
  <si>
    <t>Обоснование НМЦД № 90-ЗПЭ24 от 02.11.2023</t>
  </si>
  <si>
    <t>Обоснование НМЦД № 91-ЗПЭ24 от 02.11.2023</t>
  </si>
  <si>
    <t>Обоснование НМЦД № 93-ЗПЭ24 от 02.11.2023</t>
  </si>
  <si>
    <t>Обоснование НМЦД № 94-ЗПЭ24 от 02.11.2023</t>
  </si>
  <si>
    <t>Обоснование НМЦД № 103-ЗПЭ24 от 02.11.2023</t>
  </si>
  <si>
    <t>Обоснование НМЦД № 104-ЗПЭ24 от 02.11.2023</t>
  </si>
  <si>
    <t>Обоснование НМЦД № 108-ЗПЭ24 от 02.11.2023</t>
  </si>
  <si>
    <t>Обоснование НМЦД № 109-ЗПЭ24 от 02.11.2023</t>
  </si>
  <si>
    <t>Обоснование НМЦД № 110-ЗПЭ24 от 02.11.2023</t>
  </si>
  <si>
    <t>Обоснование НМЦД № 111-ЗПЭ24 от 02.11.2023</t>
  </si>
  <si>
    <t>Обоснование НМЦД № 113-ЗПЭ24 от 02.11.2023</t>
  </si>
  <si>
    <t>Обоснование НМЦД № 114-ЗПЭ24 от 02.11.2023</t>
  </si>
  <si>
    <t>Обоснование НМЦД № 119-ЗПЭ24 от 02.11.2023</t>
  </si>
  <si>
    <t>Обоснование НМЦД № 120-ЗПЭ24 от 02.11.2023</t>
  </si>
  <si>
    <t>Обоснование НМЦД № 45-КЭФ24 от 08.11.2023</t>
  </si>
  <si>
    <t>Обоснование НМЦД № 46-КЭФ24 от 08.11.2023</t>
  </si>
  <si>
    <t>Обоснование НМЦД № 48-КЭФ24 от 08.11.2023</t>
  </si>
  <si>
    <t>Обоснование НМЦД № 100-КЭФ24 от 08.11.2023</t>
  </si>
  <si>
    <t>Обоснование НМЦД № 107-КЭФ24 от 08.11.2023</t>
  </si>
  <si>
    <t>Обоснование НМЦД № 025-СЦ24 от 27.10.2023</t>
  </si>
  <si>
    <t>Обоснование НМЦД № 026-СЦ24 от 27.10.2023</t>
  </si>
  <si>
    <t>Обоснование НМЦД № 028-СЦ24 от 27.10.2023</t>
  </si>
  <si>
    <t>Обоснование НМЦД № 029-СЦ24 от 27.10.2023</t>
  </si>
  <si>
    <t>Обоснование НМЦД № 030-СЦ24 от 27.10.2023</t>
  </si>
  <si>
    <t>Обоснование НМЦД № 031-СЦ24 от 27.10.2023</t>
  </si>
  <si>
    <t>Обоснование НМЦД № 032-СЦ24 от 27.10.2023</t>
  </si>
  <si>
    <t>Обоснование НМЦД № 033-СЦ24 от 27.10.2023</t>
  </si>
  <si>
    <t>Обоснование НМЦД № 034-СЦ24 от 27.10.2023</t>
  </si>
  <si>
    <t>Обоснование НМЦД № 035-СЦ24 от 27.10.2023</t>
  </si>
  <si>
    <t>Обоснование НМЦД № 036-СЦ24 от 27.10.2023</t>
  </si>
  <si>
    <t>Обоснование НМЦД № 037-СЦ24 от 27.10.2023</t>
  </si>
  <si>
    <t>Обоснование НМЦД № 038-СЦ24 от 27.10.2023</t>
  </si>
  <si>
    <t>Обоснование НМЦД № 039-СЦ24 от 27.10.2023</t>
  </si>
  <si>
    <t>Обоснование НМЦД № 040-СЦ24 от 27.10.2023</t>
  </si>
  <si>
    <t>Обоснование НМЦД № 041-СЦ24 от 27.10.2023</t>
  </si>
  <si>
    <t>Обоснование НМЦД № 042-СЦ24 от 27.10.2023</t>
  </si>
  <si>
    <t>Обоснование НМЦД № 043-СЦ24 от 27.10.2023</t>
  </si>
  <si>
    <t>Обоснование НМЦД № 044-СЦ24 от 27.10.2023</t>
  </si>
  <si>
    <t>Обоснование НМЦД № 045-СЦ24 от 27.10.2023</t>
  </si>
  <si>
    <t>Обоснование НМЦД № 046-СЦ24 от 27.10.2023</t>
  </si>
  <si>
    <t>Обоснование НМЦД № 047-СЦ24 от 27.10.2023</t>
  </si>
  <si>
    <t>Обоснование НМЦД № 048-СЦ24 от 27.10.2023</t>
  </si>
  <si>
    <t>Обоснование НМЦД № 049-СЦ24 от 27.10.2023</t>
  </si>
  <si>
    <t>Обоснование НМЦД № 050-СЦ24 от 27.10.2023</t>
  </si>
  <si>
    <t>Обоснование НМЦД № 051-СЦ24 от 27.10.2023</t>
  </si>
  <si>
    <t>Обоснование НМЦД № 052-СЦ24 от 27.10.2023</t>
  </si>
  <si>
    <t>Обоснование НМЦД № 053-СЦ24 от 27.10.2023</t>
  </si>
  <si>
    <t>Обоснование НМЦД № 054-СЦ24 от 27.10.2023</t>
  </si>
  <si>
    <t>Обоснование НМЦД № 055-СЦ24 от 27.10.2023</t>
  </si>
  <si>
    <t>Обоснование НМЦД № 056-СЦ24 от 27.10.2023</t>
  </si>
  <si>
    <t>Обоснование НМЦД № 057-СЦ24 от 27.10.2023</t>
  </si>
  <si>
    <t>Обоснование НМЦД № 058-СЦ24 от 27.10.2023</t>
  </si>
  <si>
    <t>Обоснование НМЦД № 060-СЦ24 от 27.10.2023</t>
  </si>
  <si>
    <t>Обоснование НМЦД № 061-СЦ24 от 27.10.2023</t>
  </si>
  <si>
    <t>Обоснование НМЦД № 062-СЦ24 от 27.10.2023</t>
  </si>
  <si>
    <t>Обоснование НМЦД № 063-СЦ24 от 27.10.2023</t>
  </si>
  <si>
    <t>Обоснование НМЦД № 064-СЦ24 от 27.10.2023</t>
  </si>
  <si>
    <t>Обоснование НМЦД № 065-СЦ24 от 27.10.2023</t>
  </si>
  <si>
    <t>Обоснование НМЦД № 066-СЦ24 от 27.10.2023</t>
  </si>
  <si>
    <t>Обоснование НМЦД № 067-СЦ24 от 27.10.2023</t>
  </si>
  <si>
    <t>Обоснование НМЦД № 068-СЦ24 от 27.10.2023</t>
  </si>
  <si>
    <t>Обоснование НМЦД № 069-СЦ24 от 27.10.2023</t>
  </si>
  <si>
    <t>Обоснование НМЦД № 070-СЦ24 от 27.10.2023</t>
  </si>
  <si>
    <t>Оказание услуг по страхованию гражданской ответственности владельцев автотранспортных средств</t>
  </si>
  <si>
    <t>Исполнитель является единственным на территории Заказчика уполномоченный органом Федерального агентства по техническому регулированию и метрологии (Росстандарт)</t>
  </si>
  <si>
    <t>Оказание услуг по аварийно-диспетчерскому обеспечению газовой котельной</t>
  </si>
  <si>
    <t>004-СЦ24</t>
  </si>
  <si>
    <t>СИП4 4*16, 2*16</t>
  </si>
  <si>
    <t>Обоснование НМЦД № 4-ЗПЭ25 от 02.11.2023</t>
  </si>
  <si>
    <t>Обоснование НМЦД № 10-КЭФ26 от 08.11.2023</t>
  </si>
  <si>
    <t>Полис ОСАГО (179 авто)</t>
  </si>
  <si>
    <t>Участки, на которые требуется установить сервитут, находятся в Федеральной собственности.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</si>
</sst>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41" formatCode="_-* #,##0_-;\-* #,##0_-;_-* &quot;-&quot;_-;_-@_-"/>
    <numFmt numFmtId="43" formatCode="_-* #,##0.00_-;\-* #,##0.00_-;_-* &quot;-&quot;??_-;_-@_-"/>
    <numFmt numFmtId="164" formatCode="_-* #,##0_р_._-;\-* #,##0_р_._-;_-* &quot;-&quot;_р_._-;_-@_-"/>
    <numFmt numFmtId="165" formatCode="_-* #,##0.00&quot;р.&quot;_-;\-* #,##0.00&quot;р.&quot;_-;_-* &quot;-&quot;??&quot;р.&quot;_-;_-@_-"/>
    <numFmt numFmtId="166" formatCode="_-* #,##0.00_р_._-;\-* #,##0.00_р_._-;_-* &quot;-&quot;??_р_._-;_-@_-"/>
    <numFmt numFmtId="167" formatCode="#,##0.000"/>
    <numFmt numFmtId="168" formatCode="[$-419]mmmm\ yyyy;@"/>
    <numFmt numFmtId="169" formatCode="[$-F400]h:mm:ss\ AM/PM"/>
    <numFmt numFmtId="170" formatCode="0.0"/>
    <numFmt numFmtId="171" formatCode="[$-F419]yyyy\,\ mmmm;@"/>
    <numFmt numFmtId="172" formatCode="_-* #,##0.00[$€-1]_-;\-* #,##0.00[$€-1]_-;_-* &quot;-&quot;??[$€-1]_-"/>
    <numFmt numFmtId="173" formatCode="#,##0.00000"/>
    <numFmt numFmtId="174" formatCode="_(&quot;р.&quot;* #,##0.00_);_(&quot;р.&quot;* \(#,##0.00\);_(&quot;р.&quot;* &quot;-&quot;??_);_(@_)"/>
    <numFmt numFmtId="175" formatCode="_(* #,##0.00_);_(* \(#,##0.00\);_(* &quot;-&quot;??_);_(@_)"/>
    <numFmt numFmtId="176" formatCode="&quot;$&quot;#,##0_);[Red]\(&quot;$&quot;#,##0\)"/>
    <numFmt numFmtId="177" formatCode="_-&quot;Ј&quot;* #,##0.00_-;\-&quot;Ј&quot;* #,##0.00_-;_-&quot;Ј&quot;* &quot;-&quot;??_-;_-@_-"/>
    <numFmt numFmtId="178" formatCode="General_)"/>
    <numFmt numFmtId="179" formatCode="_-* #,##0\ _р_._-;\-* #,##0\ _р_._-;_-* &quot;-&quot;\ _р_._-;_-@_-"/>
    <numFmt numFmtId="180" formatCode="_-* #,##0.00\ _р_._-;\-* #,##0.00\ _р_._-;_-* &quot;-&quot;??\ _р_._-;_-@_-"/>
    <numFmt numFmtId="181" formatCode="_(* #,##0_);_(* \(#,##0\);_(* &quot;-&quot;_);_(@_)"/>
    <numFmt numFmtId="182" formatCode="_-* #,##0.00_р_._-;\-* #,##0.00_р_._-;_-* \-??_р_._-;_-@_-"/>
    <numFmt numFmtId="183" formatCode="[$-419]mmmm;@"/>
    <numFmt numFmtId="184" formatCode="0.0%"/>
    <numFmt numFmtId="185" formatCode="#,##0_ ;[Red]\-#,##0\ "/>
    <numFmt numFmtId="186" formatCode="[Magenta]\ &quot;Ошибка&quot;;[Magenta]\ &quot;Ошибка&quot;;[Blue]\ &quot;OK&quot;"/>
    <numFmt numFmtId="187" formatCode="###\ ##\ ##"/>
    <numFmt numFmtId="188" formatCode="0_);\(0\)"/>
    <numFmt numFmtId="189" formatCode="_(* #,##0_);_(* \(#,##0\);_(* &quot;-&quot;??_);_(@_)"/>
    <numFmt numFmtId="190" formatCode="_(* #,##0.000_);_(* \(#,##0.000\);_(* &quot;-&quot;???_);_(@_)"/>
    <numFmt numFmtId="191" formatCode="_-&quot;Ј&quot;* #,##0_-;\-&quot;Ј&quot;* #,##0_-;_-&quot;Ј&quot;* &quot;-&quot;_-;_-@_-"/>
    <numFmt numFmtId="192" formatCode="_([$€-2]* #,##0.00_);_([$€-2]* \(#,##0.00\);_([$€-2]* &quot;-&quot;??_)"/>
    <numFmt numFmtId="193" formatCode="_-* #,##0.000_р_._-;\-* #,##0.000_р_._-;_-* &quot;-&quot;??_р_._-;_-@_-"/>
    <numFmt numFmtId="194" formatCode="_-* #,##0.000_р_._-;\-* #,##0.000_р_._-;_-* &quot;-&quot;???_р_._-;_-@_-"/>
    <numFmt numFmtId="195" formatCode="_-* #,##0.000\ _₽_-;\-* #,##0.000\ _₽_-;_-* &quot;-&quot;???\ _₽_-;_-@_-"/>
    <numFmt numFmtId="196" formatCode="_-* #,##0.000000000\ _₽_-;\-* #,##0.000000000\ _₽_-;_-* &quot;-&quot;???\ _₽_-;_-@_-"/>
    <numFmt numFmtId="197" formatCode="_-* #,##0.000000\ _₽_-;\-* #,##0.000000\ _₽_-;_-* &quot;-&quot;???\ _₽_-;_-@_-"/>
    <numFmt numFmtId="198" formatCode="0.0000000000"/>
    <numFmt numFmtId="199" formatCode="0.000"/>
    <numFmt numFmtId="200" formatCode="#,##0.0000000000"/>
    <numFmt numFmtId="201" formatCode="#,##0.00000000000"/>
    <numFmt numFmtId="202" formatCode="0.000%"/>
    <numFmt numFmtId="203" formatCode="#,##0.000\ _₽"/>
  </numFmts>
  <fonts count="145">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sz val="10"/>
      <name val="Helv"/>
    </font>
    <font>
      <sz val="10"/>
      <color indexed="8"/>
      <name val="Times New Roman"/>
      <family val="2"/>
      <charset val="204"/>
    </font>
    <font>
      <sz val="8"/>
      <name val="Arial Cyr"/>
      <charset val="204"/>
    </font>
    <font>
      <sz val="10"/>
      <color indexed="8"/>
      <name val="Arial Cyr"/>
      <family val="2"/>
      <charset val="204"/>
    </font>
    <font>
      <sz val="10"/>
      <color theme="1"/>
      <name val="Times New Roman"/>
      <family val="2"/>
      <charset val="204"/>
    </font>
    <font>
      <sz val="11"/>
      <color theme="1"/>
      <name val="Calibri"/>
      <family val="2"/>
      <scheme val="minor"/>
    </font>
    <font>
      <sz val="10"/>
      <color theme="1"/>
      <name val="Arial Cyr"/>
      <family val="2"/>
      <charset val="204"/>
    </font>
    <font>
      <sz val="12"/>
      <color theme="1"/>
      <name val="Arial"/>
      <family val="2"/>
      <charset val="204"/>
    </font>
    <font>
      <sz val="11"/>
      <color rgb="FF006100"/>
      <name val="Calibri"/>
      <family val="2"/>
      <charset val="204"/>
      <scheme val="minor"/>
    </font>
    <font>
      <sz val="11"/>
      <color indexed="8"/>
      <name val="Calibri"/>
      <family val="2"/>
      <charset val="204"/>
    </font>
    <font>
      <sz val="8"/>
      <name val="Arial"/>
      <family val="2"/>
    </font>
    <font>
      <sz val="10"/>
      <name val="Times New Roman"/>
      <family val="1"/>
      <charset val="204"/>
    </font>
    <font>
      <b/>
      <sz val="11"/>
      <color theme="1"/>
      <name val="Calibri"/>
      <family val="2"/>
      <charset val="204"/>
      <scheme val="minor"/>
    </font>
    <font>
      <sz val="10"/>
      <name val="Arial Cyr"/>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sz val="11"/>
      <color theme="0"/>
      <name val="Calibri"/>
      <family val="2"/>
      <charset val="204"/>
      <scheme val="minor"/>
    </font>
    <font>
      <sz val="10"/>
      <name val="Helv"/>
      <charset val="204"/>
    </font>
    <font>
      <sz val="1"/>
      <color indexed="8"/>
      <name val="Courier"/>
      <family val="1"/>
      <charset val="204"/>
    </font>
    <font>
      <b/>
      <sz val="1"/>
      <color indexed="8"/>
      <name val="Courier"/>
      <family val="1"/>
      <charset val="204"/>
    </font>
    <font>
      <sz val="10"/>
      <name val="MS Sans Serif"/>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sz val="10"/>
      <name val="NTHarmonica"/>
      <charset val="204"/>
    </font>
    <font>
      <sz val="14"/>
      <name val="Times New Roman"/>
      <family val="1"/>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sz val="8"/>
      <name val="Optima"/>
      <family val="2"/>
    </font>
    <font>
      <sz val="8"/>
      <name val="Helv"/>
      <charset val="204"/>
    </font>
    <font>
      <b/>
      <sz val="11"/>
      <color indexed="63"/>
      <name val="Calibri"/>
      <family val="2"/>
      <charset val="204"/>
    </font>
    <font>
      <sz val="8"/>
      <name val="Helv"/>
    </font>
    <font>
      <b/>
      <sz val="10"/>
      <color indexed="8"/>
      <name val="Arial"/>
      <family val="2"/>
    </font>
    <font>
      <b/>
      <sz val="10"/>
      <color indexed="39"/>
      <name val="Arial"/>
      <family val="2"/>
    </font>
    <font>
      <sz val="10"/>
      <color indexed="8"/>
      <name val="Arial"/>
      <family val="2"/>
    </font>
    <font>
      <b/>
      <sz val="12"/>
      <color indexed="8"/>
      <name val="Arial"/>
      <family val="2"/>
      <charset val="204"/>
    </font>
    <font>
      <sz val="10"/>
      <color indexed="8"/>
      <name val="Arial"/>
      <family val="2"/>
      <charset val="204"/>
    </font>
    <font>
      <sz val="10"/>
      <color indexed="39"/>
      <name val="Arial"/>
      <family val="2"/>
    </font>
    <font>
      <sz val="19"/>
      <color indexed="48"/>
      <name val="Arial"/>
      <family val="2"/>
      <charset val="204"/>
    </font>
    <font>
      <sz val="10"/>
      <color indexed="10"/>
      <name val="Arial"/>
      <family val="2"/>
    </font>
    <font>
      <sz val="9"/>
      <color indexed="20"/>
      <name val="Arial"/>
      <family val="2"/>
    </font>
    <font>
      <sz val="9"/>
      <color indexed="48"/>
      <name val="Arial"/>
      <family val="2"/>
    </font>
    <font>
      <b/>
      <sz val="9"/>
      <color indexed="20"/>
      <name val="Arial"/>
      <family val="2"/>
    </font>
    <font>
      <b/>
      <sz val="18"/>
      <color indexed="56"/>
      <name val="Cambria"/>
      <family val="2"/>
      <charset val="204"/>
    </font>
    <font>
      <b/>
      <sz val="11"/>
      <color indexed="8"/>
      <name val="Calibri"/>
      <family val="2"/>
      <charset val="204"/>
    </font>
    <font>
      <sz val="11"/>
      <color indexed="10"/>
      <name val="Calibri"/>
      <family val="2"/>
      <charset val="204"/>
    </font>
    <font>
      <u/>
      <sz val="6.6"/>
      <color theme="10"/>
      <name val="Calibri"/>
      <family val="2"/>
      <charset val="204"/>
    </font>
    <font>
      <u/>
      <sz val="10"/>
      <color indexed="12"/>
      <name val="Arial Cyr"/>
      <charset val="204"/>
    </font>
    <font>
      <b/>
      <sz val="14"/>
      <name val="Franklin Gothic Medium"/>
      <family val="2"/>
      <charset val="204"/>
    </font>
    <font>
      <b/>
      <sz val="9"/>
      <name val="Tahoma"/>
      <family val="2"/>
      <charset val="204"/>
    </font>
    <font>
      <b/>
      <sz val="10"/>
      <color indexed="12"/>
      <name val="Arial Cyr"/>
      <family val="2"/>
      <charset val="204"/>
    </font>
    <font>
      <sz val="9"/>
      <name val="Tahoma"/>
      <family val="2"/>
      <charset val="204"/>
    </font>
    <font>
      <b/>
      <sz val="14"/>
      <name val="Arial Cyr"/>
      <family val="2"/>
      <charset val="204"/>
    </font>
    <font>
      <b/>
      <sz val="12"/>
      <name val="Arial"/>
      <family val="2"/>
      <charset val="204"/>
    </font>
    <font>
      <b/>
      <sz val="14"/>
      <name val="Arial"/>
      <family val="2"/>
      <charset val="204"/>
    </font>
    <font>
      <sz val="12"/>
      <name val="Arial"/>
      <family val="2"/>
      <charset val="204"/>
    </font>
    <font>
      <sz val="11"/>
      <color indexed="8"/>
      <name val="Arial"/>
      <family val="2"/>
      <charset val="204"/>
    </font>
    <font>
      <sz val="12"/>
      <color theme="1"/>
      <name val="Calibri"/>
      <family val="2"/>
      <charset val="204"/>
      <scheme val="minor"/>
    </font>
    <font>
      <sz val="11"/>
      <color theme="1"/>
      <name val="Arial"/>
      <family val="2"/>
      <charset val="204"/>
    </font>
    <font>
      <sz val="11"/>
      <name val="Times New Roman Cyr"/>
      <family val="1"/>
      <charset val="204"/>
    </font>
    <font>
      <sz val="8"/>
      <name val="Arial"/>
      <family val="2"/>
      <charset val="204"/>
    </font>
    <font>
      <sz val="12"/>
      <name val="Times New Roman"/>
      <family val="1"/>
      <charset val="204"/>
    </font>
    <font>
      <sz val="11"/>
      <name val="Arial"/>
      <family val="2"/>
      <charset val="204"/>
    </font>
    <font>
      <b/>
      <sz val="10"/>
      <name val="Arial"/>
      <family val="2"/>
      <charset val="204"/>
    </font>
    <font>
      <b/>
      <i/>
      <sz val="10"/>
      <name val="Arial"/>
      <family val="2"/>
      <charset val="204"/>
    </font>
    <font>
      <i/>
      <sz val="10"/>
      <name val="Arial"/>
      <family val="2"/>
      <charset val="204"/>
    </font>
    <font>
      <b/>
      <sz val="10"/>
      <name val="Times New Roman"/>
      <family val="1"/>
      <charset val="204"/>
    </font>
    <font>
      <sz val="10"/>
      <color indexed="9"/>
      <name val="Arial Cyr"/>
      <family val="2"/>
      <charset val="204"/>
    </font>
    <font>
      <sz val="8"/>
      <name val="Times New Roman Cyr"/>
      <family val="1"/>
      <charset val="204"/>
    </font>
    <font>
      <sz val="11"/>
      <color indexed="8"/>
      <name val="Calibri"/>
      <family val="2"/>
    </font>
    <font>
      <sz val="11"/>
      <color indexed="9"/>
      <name val="Calibri"/>
      <family val="2"/>
    </font>
    <font>
      <sz val="10"/>
      <color indexed="12"/>
      <name val="Arial"/>
      <family val="2"/>
      <charset val="204"/>
    </font>
    <font>
      <b/>
      <sz val="10"/>
      <name val="Arial"/>
      <family val="2"/>
    </font>
    <font>
      <b/>
      <sz val="10"/>
      <color indexed="9"/>
      <name val="Arial"/>
      <family val="2"/>
      <charset val="204"/>
    </font>
    <font>
      <b/>
      <sz val="11"/>
      <color indexed="8"/>
      <name val="Calibri"/>
      <family val="2"/>
    </font>
    <font>
      <sz val="8"/>
      <color indexed="9"/>
      <name val="MS Sans Serif"/>
      <family val="2"/>
      <charset val="204"/>
    </font>
    <font>
      <b/>
      <sz val="10"/>
      <name val="Arial Cyr"/>
      <family val="2"/>
      <charset val="204"/>
    </font>
    <font>
      <sz val="10"/>
      <color theme="1"/>
      <name val="Arial"/>
      <family val="2"/>
    </font>
    <font>
      <sz val="10"/>
      <name val="Times New Roman Cyr"/>
      <charset val="204"/>
    </font>
    <font>
      <b/>
      <sz val="10"/>
      <color indexed="63"/>
      <name val="Arial Cyr"/>
      <family val="2"/>
      <charset val="204"/>
    </font>
    <font>
      <b/>
      <sz val="14"/>
      <name val="Arial"/>
      <family val="2"/>
    </font>
    <font>
      <sz val="8"/>
      <color indexed="8"/>
      <name val="Arial"/>
      <family val="2"/>
      <charset val="204"/>
    </font>
    <font>
      <sz val="8"/>
      <color indexed="62"/>
      <name val="Arial"/>
      <family val="2"/>
    </font>
    <font>
      <b/>
      <sz val="8"/>
      <color indexed="8"/>
      <name val="Arial"/>
      <family val="2"/>
    </font>
    <font>
      <sz val="10"/>
      <color indexed="62"/>
      <name val="Arial Cyr"/>
      <family val="2"/>
      <charset val="204"/>
    </font>
    <font>
      <sz val="10"/>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i/>
      <sz val="10"/>
      <color indexed="9"/>
      <name val="Arial"/>
      <family val="2"/>
      <charset val="204"/>
    </font>
    <font>
      <b/>
      <sz val="10"/>
      <color indexed="52"/>
      <name val="Arial Cyr"/>
      <family val="2"/>
      <charset val="204"/>
    </font>
    <font>
      <sz val="10"/>
      <color indexed="10"/>
      <name val="Times New Roman"/>
      <family val="1"/>
      <charset val="204"/>
    </font>
    <font>
      <b/>
      <sz val="13"/>
      <color indexed="56"/>
      <name val="Arial Cyr"/>
      <family val="2"/>
      <charset val="204"/>
    </font>
    <font>
      <b/>
      <sz val="11"/>
      <color indexed="56"/>
      <name val="Arial Cyr"/>
      <family val="2"/>
      <charset val="204"/>
    </font>
    <font>
      <b/>
      <sz val="10"/>
      <color indexed="8"/>
      <name val="Arial Cyr"/>
      <family val="2"/>
      <charset val="204"/>
    </font>
    <font>
      <b/>
      <sz val="10"/>
      <color indexed="9"/>
      <name val="Arial Cyr"/>
      <family val="2"/>
      <charset val="204"/>
    </font>
    <font>
      <sz val="10"/>
      <color indexed="60"/>
      <name val="Arial Cyr"/>
      <family val="2"/>
      <charset val="204"/>
    </font>
    <font>
      <b/>
      <sz val="9"/>
      <name val="Arial"/>
      <family val="2"/>
    </font>
    <font>
      <b/>
      <sz val="11"/>
      <name val="Arial"/>
      <family val="2"/>
    </font>
    <font>
      <i/>
      <sz val="10"/>
      <color indexed="23"/>
      <name val="Arial Cyr"/>
      <family val="2"/>
      <charset val="204"/>
    </font>
    <font>
      <sz val="10"/>
      <color indexed="20"/>
      <name val="Arial Cyr"/>
      <family val="2"/>
      <charset val="204"/>
    </font>
    <font>
      <b/>
      <sz val="10"/>
      <color indexed="10"/>
      <name val="Times New Roman"/>
      <family val="1"/>
      <charset val="204"/>
    </font>
    <font>
      <sz val="8"/>
      <color rgb="FF0000FF"/>
      <name val="Times New Roman Cyr"/>
      <family val="1"/>
      <charset val="204"/>
    </font>
    <font>
      <sz val="1"/>
      <name val="Arial Cyr"/>
    </font>
    <font>
      <sz val="10"/>
      <color indexed="10"/>
      <name val="Arial Cyr"/>
      <family val="2"/>
      <charset val="204"/>
    </font>
    <font>
      <sz val="12"/>
      <color theme="1"/>
      <name val="Times New Roman"/>
      <family val="2"/>
      <charset val="204"/>
    </font>
    <font>
      <sz val="10"/>
      <name val="Arial"/>
      <family val="2"/>
      <charset val="204"/>
    </font>
    <font>
      <sz val="10"/>
      <color theme="1"/>
      <name val="Calibri"/>
      <family val="2"/>
      <charset val="204"/>
      <scheme val="minor"/>
    </font>
    <font>
      <b/>
      <sz val="18"/>
      <color theme="1"/>
      <name val="Calibri"/>
      <family val="2"/>
      <charset val="204"/>
      <scheme val="minor"/>
    </font>
    <font>
      <sz val="10"/>
      <name val="Calibri"/>
      <family val="2"/>
      <charset val="204"/>
      <scheme val="minor"/>
    </font>
    <font>
      <b/>
      <sz val="10"/>
      <color theme="1"/>
      <name val="Calibri"/>
      <family val="2"/>
      <charset val="204"/>
      <scheme val="minor"/>
    </font>
    <font>
      <sz val="10"/>
      <color theme="0"/>
      <name val="Calibri"/>
      <family val="2"/>
      <charset val="204"/>
      <scheme val="minor"/>
    </font>
    <font>
      <sz val="11"/>
      <name val="Calibri"/>
      <family val="2"/>
      <charset val="204"/>
      <scheme val="minor"/>
    </font>
    <font>
      <sz val="10"/>
      <color theme="1"/>
      <name val="Arial"/>
      <family val="2"/>
      <charset val="204"/>
    </font>
    <font>
      <sz val="10"/>
      <name val="Calibri"/>
      <family val="2"/>
      <charset val="204"/>
    </font>
    <font>
      <sz val="11"/>
      <color rgb="FF000000"/>
      <name val="Calibri"/>
      <family val="2"/>
      <scheme val="minor"/>
    </font>
    <font>
      <u/>
      <sz val="11"/>
      <color theme="10"/>
      <name val="Calibri"/>
      <family val="2"/>
      <charset val="204"/>
      <scheme val="minor"/>
    </font>
    <font>
      <b/>
      <sz val="10"/>
      <color rgb="FFFF0000"/>
      <name val="Calibri"/>
      <family val="2"/>
      <charset val="204"/>
      <scheme val="minor"/>
    </font>
    <font>
      <sz val="10"/>
      <color rgb="FFFF0000"/>
      <name val="Arial"/>
      <family val="2"/>
      <charset val="204"/>
    </font>
    <font>
      <b/>
      <sz val="10"/>
      <color rgb="FFFF0000"/>
      <name val="Arial"/>
      <family val="2"/>
      <charset val="204"/>
    </font>
    <font>
      <u/>
      <sz val="11"/>
      <color rgb="FFFF0000"/>
      <name val="Calibri"/>
      <family val="2"/>
      <charset val="204"/>
      <scheme val="minor"/>
    </font>
  </fonts>
  <fills count="151">
    <fill>
      <patternFill patternType="none"/>
    </fill>
    <fill>
      <patternFill patternType="gray125"/>
    </fill>
    <fill>
      <patternFill patternType="solid">
        <fgColor rgb="FFC6EFCE"/>
      </patternFill>
    </fill>
    <fill>
      <patternFill patternType="solid">
        <fgColor indexed="49"/>
      </patternFill>
    </fill>
    <fill>
      <patternFill patternType="solid">
        <fgColor indexed="9"/>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theme="0" tint="-0.14999847407452621"/>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22"/>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65"/>
        <bgColor indexed="8"/>
      </patternFill>
    </fill>
    <fill>
      <patternFill patternType="solid">
        <fgColor indexed="22"/>
        <bgColor indexed="64"/>
      </patternFill>
    </fill>
    <fill>
      <patternFill patternType="solid">
        <fgColor indexed="41"/>
        <bgColor indexed="8"/>
      </patternFill>
    </fill>
    <fill>
      <patternFill patternType="solid">
        <fgColor indexed="10"/>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3"/>
        <bgColor indexed="8"/>
      </patternFill>
    </fill>
    <fill>
      <patternFill patternType="solid">
        <fgColor indexed="43"/>
        <bgColor indexed="57"/>
      </patternFill>
    </fill>
    <fill>
      <patternFill patternType="solid">
        <fgColor indexed="22"/>
        <bgColor indexed="8"/>
      </patternFill>
    </fill>
    <fill>
      <patternFill patternType="solid">
        <fgColor indexed="23"/>
        <bgColor indexed="64"/>
      </patternFill>
    </fill>
    <fill>
      <patternFill patternType="solid">
        <fgColor indexed="9"/>
        <bgColor indexed="26"/>
      </patternFill>
    </fill>
    <fill>
      <patternFill patternType="solid">
        <fgColor indexed="22"/>
        <bgColor indexed="31"/>
      </patternFill>
    </fill>
    <fill>
      <patternFill patternType="solid">
        <fgColor indexed="31"/>
        <bgColor indexed="64"/>
      </patternFill>
    </fill>
    <fill>
      <patternFill patternType="solid">
        <fgColor indexed="45"/>
        <bgColor indexed="64"/>
      </patternFill>
    </fill>
    <fill>
      <patternFill patternType="solid">
        <fgColor indexed="12"/>
      </patternFill>
    </fill>
    <fill>
      <patternFill patternType="solid">
        <fgColor indexed="29"/>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54"/>
      </patternFill>
    </fill>
    <fill>
      <patternFill patternType="solid">
        <fgColor indexed="35"/>
        <bgColor indexed="64"/>
      </patternFill>
    </fill>
    <fill>
      <patternFill patternType="solid">
        <fgColor indexed="55"/>
        <bgColor indexed="64"/>
      </patternFill>
    </fill>
    <fill>
      <patternFill patternType="solid">
        <fgColor indexed="23"/>
      </patternFill>
    </fill>
    <fill>
      <patternFill patternType="solid">
        <fgColor indexed="9"/>
      </patternFill>
    </fill>
    <fill>
      <patternFill patternType="solid">
        <fgColor indexed="20"/>
      </patternFill>
    </fill>
    <fill>
      <patternFill patternType="solid">
        <fgColor indexed="58"/>
        <bgColor indexed="64"/>
      </patternFill>
    </fill>
    <fill>
      <patternFill patternType="solid">
        <fgColor indexed="18"/>
        <bgColor indexed="64"/>
      </patternFill>
    </fill>
    <fill>
      <patternFill patternType="solid">
        <fgColor indexed="9"/>
        <bgColor indexed="8"/>
      </patternFill>
    </fill>
    <fill>
      <patternFill patternType="solid">
        <fgColor indexed="43"/>
        <bgColor indexed="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theme="9" tint="0.79998168889431442"/>
        <bgColor indexed="64"/>
      </patternFill>
    </fill>
    <fill>
      <patternFill patternType="solid">
        <fgColor theme="9" tint="0.59999389629810485"/>
        <bgColor indexed="64"/>
      </patternFill>
    </fill>
    <fill>
      <patternFill patternType="solid">
        <fgColor indexed="60"/>
      </patternFill>
    </fill>
    <fill>
      <patternFill patternType="solid">
        <fgColor rgb="FFFFFF00"/>
        <bgColor indexed="64"/>
      </patternFill>
    </fill>
    <fill>
      <patternFill patternType="solid">
        <fgColor rgb="FFFFFFCC"/>
        <bgColor indexed="64"/>
      </patternFill>
    </fill>
    <fill>
      <patternFill patternType="solid">
        <fgColor rgb="FF92D050"/>
        <bgColor indexed="64"/>
      </patternFill>
    </fill>
    <fill>
      <patternFill patternType="solid">
        <fgColor rgb="FFFF0000"/>
        <bgColor indexed="64"/>
      </patternFill>
    </fill>
    <fill>
      <patternFill patternType="solid">
        <fgColor theme="6" tint="0.59999389629810485"/>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hair">
        <color auto="1"/>
      </top>
      <bottom style="hair">
        <color auto="1"/>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dashed">
        <color indexed="64"/>
      </left>
      <right style="dashed">
        <color indexed="64"/>
      </right>
      <top style="dashed">
        <color indexed="64"/>
      </top>
      <bottom style="dashed">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61900">
    <xf numFmtId="0" fontId="0" fillId="0" borderId="0"/>
    <xf numFmtId="0" fontId="4" fillId="0" borderId="0"/>
    <xf numFmtId="0" fontId="4" fillId="0" borderId="0"/>
    <xf numFmtId="0" fontId="2" fillId="0" borderId="0"/>
    <xf numFmtId="0" fontId="8" fillId="0" borderId="0"/>
    <xf numFmtId="0" fontId="9" fillId="0" borderId="0"/>
    <xf numFmtId="0" fontId="2" fillId="0" borderId="0"/>
    <xf numFmtId="0" fontId="10" fillId="0" borderId="0"/>
    <xf numFmtId="0" fontId="2" fillId="0" borderId="0"/>
    <xf numFmtId="0" fontId="2" fillId="0" borderId="0"/>
    <xf numFmtId="0" fontId="7" fillId="0" borderId="0"/>
    <xf numFmtId="0" fontId="6" fillId="0" borderId="0"/>
    <xf numFmtId="0" fontId="10" fillId="0" borderId="0"/>
    <xf numFmtId="0" fontId="2" fillId="0" borderId="0"/>
    <xf numFmtId="0" fontId="3" fillId="0" borderId="0"/>
    <xf numFmtId="0" fontId="11" fillId="0" borderId="0"/>
    <xf numFmtId="0" fontId="6" fillId="0" borderId="0"/>
    <xf numFmtId="0" fontId="2" fillId="0" borderId="0"/>
    <xf numFmtId="0" fontId="1" fillId="0" borderId="0"/>
    <xf numFmtId="0" fontId="2" fillId="0" borderId="0"/>
    <xf numFmtId="0" fontId="3" fillId="0" borderId="0"/>
    <xf numFmtId="0" fontId="2" fillId="0" borderId="0"/>
    <xf numFmtId="0" fontId="3" fillId="0" borderId="0"/>
    <xf numFmtId="0" fontId="1" fillId="0" borderId="0"/>
    <xf numFmtId="0" fontId="2" fillId="0" borderId="0"/>
    <xf numFmtId="0" fontId="4" fillId="0" borderId="0"/>
    <xf numFmtId="0" fontId="4" fillId="0" borderId="0"/>
    <xf numFmtId="166" fontId="5" fillId="0" borderId="0" applyFont="0" applyFill="0" applyBorder="0" applyAlignment="0" applyProtection="0"/>
    <xf numFmtId="166" fontId="2" fillId="0" borderId="0" applyFont="0" applyFill="0" applyBorder="0" applyAlignment="0" applyProtection="0"/>
    <xf numFmtId="169" fontId="2" fillId="0" borderId="0"/>
    <xf numFmtId="169" fontId="1" fillId="0" borderId="0"/>
    <xf numFmtId="0" fontId="6" fillId="0" borderId="0"/>
    <xf numFmtId="0" fontId="1" fillId="0" borderId="0"/>
    <xf numFmtId="0" fontId="1" fillId="0" borderId="0"/>
    <xf numFmtId="0" fontId="1" fillId="0" borderId="0"/>
    <xf numFmtId="0" fontId="3" fillId="0" borderId="0"/>
    <xf numFmtId="0" fontId="6" fillId="0" borderId="0"/>
    <xf numFmtId="0" fontId="6" fillId="0" borderId="0"/>
    <xf numFmtId="4" fontId="14" fillId="3" borderId="2" applyNumberFormat="0" applyProtection="0">
      <alignment horizontal="left" vertical="center" indent="1"/>
    </xf>
    <xf numFmtId="172" fontId="1" fillId="0" borderId="0"/>
    <xf numFmtId="169" fontId="1" fillId="0" borderId="0"/>
    <xf numFmtId="0" fontId="32" fillId="0" borderId="0"/>
    <xf numFmtId="0" fontId="32" fillId="0" borderId="0"/>
    <xf numFmtId="0" fontId="4" fillId="0" borderId="0"/>
    <xf numFmtId="0" fontId="4" fillId="0" borderId="0"/>
    <xf numFmtId="0" fontId="4" fillId="0" borderId="0"/>
    <xf numFmtId="0" fontId="4" fillId="0" borderId="0"/>
    <xf numFmtId="0" fontId="4" fillId="0" borderId="0"/>
    <xf numFmtId="0" fontId="32" fillId="0" borderId="0"/>
    <xf numFmtId="0" fontId="32" fillId="0" borderId="0"/>
    <xf numFmtId="0" fontId="4" fillId="0" borderId="0"/>
    <xf numFmtId="0" fontId="4" fillId="0" borderId="0"/>
    <xf numFmtId="0" fontId="32" fillId="0" borderId="0"/>
    <xf numFmtId="0" fontId="32" fillId="0" borderId="0"/>
    <xf numFmtId="0" fontId="32" fillId="0" borderId="0"/>
    <xf numFmtId="0" fontId="32" fillId="0" borderId="0"/>
    <xf numFmtId="0" fontId="32" fillId="0" borderId="0"/>
    <xf numFmtId="0" fontId="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 fillId="0" borderId="0"/>
    <xf numFmtId="0" fontId="4" fillId="0" borderId="0"/>
    <xf numFmtId="0" fontId="4" fillId="0" borderId="0"/>
    <xf numFmtId="0" fontId="2" fillId="0" borderId="0"/>
    <xf numFmtId="0" fontId="2" fillId="0" borderId="0"/>
    <xf numFmtId="174" fontId="33" fillId="0" borderId="0">
      <protection locked="0"/>
    </xf>
    <xf numFmtId="174" fontId="33" fillId="0" borderId="0">
      <protection locked="0"/>
    </xf>
    <xf numFmtId="174" fontId="33" fillId="0" borderId="0">
      <protection locked="0"/>
    </xf>
    <xf numFmtId="0" fontId="34" fillId="0" borderId="0">
      <protection locked="0"/>
    </xf>
    <xf numFmtId="0" fontId="34" fillId="0" borderId="0">
      <protection locked="0"/>
    </xf>
    <xf numFmtId="0" fontId="33" fillId="0" borderId="13">
      <protection locked="0"/>
    </xf>
    <xf numFmtId="0" fontId="35" fillId="35" borderId="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3" fillId="3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3" fillId="3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3" fillId="3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3"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3"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3"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3" fillId="3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3" fillId="3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3" fillId="3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3" fillId="3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3" fillId="3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3" fillId="3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3"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3"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3"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3"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3" fillId="4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3" fillId="4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3" fillId="4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3" fillId="4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3"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3"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3" fillId="4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3" fillId="4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3" fillId="4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3" fillId="4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169" fontId="31" fillId="14"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169" fontId="31" fillId="18"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169" fontId="31" fillId="22"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169" fontId="31" fillId="26"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169" fontId="31" fillId="30"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169" fontId="31" fillId="34"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41" fontId="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3" fillId="0" borderId="0" applyFont="0" applyFill="0" applyBorder="0" applyAlignment="0" applyProtection="0"/>
    <xf numFmtId="176" fontId="35" fillId="0" borderId="0" applyFont="0" applyFill="0" applyBorder="0" applyAlignment="0" applyProtection="0"/>
    <xf numFmtId="177" fontId="3" fillId="0" borderId="0" applyFont="0" applyFill="0" applyBorder="0" applyAlignment="0" applyProtection="0"/>
    <xf numFmtId="14" fontId="40" fillId="0" borderId="0" applyFont="0" applyBorder="0">
      <alignment vertical="top"/>
    </xf>
    <xf numFmtId="172" fontId="41"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35" fillId="0" borderId="2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51" fillId="0" borderId="0"/>
    <xf numFmtId="0" fontId="4" fillId="0" borderId="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3" fillId="0" borderId="0" applyNumberFormat="0">
      <alignment horizontal="left"/>
    </xf>
    <xf numFmtId="3" fontId="17" fillId="0" borderId="0" applyFont="0" applyFill="0" applyBorder="0" applyAlignment="0"/>
    <xf numFmtId="4" fontId="54" fillId="55" borderId="23" applyNumberFormat="0" applyProtection="0">
      <alignment vertical="center"/>
    </xf>
    <xf numFmtId="4" fontId="55" fillId="57" borderId="23" applyNumberFormat="0" applyProtection="0">
      <alignment vertical="center"/>
    </xf>
    <xf numFmtId="4" fontId="54" fillId="57" borderId="23" applyNumberFormat="0" applyProtection="0">
      <alignment horizontal="left" vertical="center" indent="1"/>
    </xf>
    <xf numFmtId="0" fontId="54" fillId="57" borderId="23" applyNumberFormat="0" applyProtection="0">
      <alignment horizontal="left" vertical="top" indent="1"/>
    </xf>
    <xf numFmtId="4" fontId="54" fillId="58" borderId="0" applyNumberFormat="0" applyProtection="0">
      <alignment horizontal="left" vertical="center" indent="1"/>
    </xf>
    <xf numFmtId="4" fontId="56" fillId="37" borderId="23" applyNumberFormat="0" applyProtection="0">
      <alignment horizontal="right" vertical="center"/>
    </xf>
    <xf numFmtId="4" fontId="56" fillId="43" borderId="23" applyNumberFormat="0" applyProtection="0">
      <alignment horizontal="right" vertical="center"/>
    </xf>
    <xf numFmtId="4" fontId="56" fillId="50" borderId="23" applyNumberFormat="0" applyProtection="0">
      <alignment horizontal="right" vertical="center"/>
    </xf>
    <xf numFmtId="4" fontId="56" fillId="45" borderId="23" applyNumberFormat="0" applyProtection="0">
      <alignment horizontal="right" vertical="center"/>
    </xf>
    <xf numFmtId="4" fontId="56" fillId="48" borderId="23" applyNumberFormat="0" applyProtection="0">
      <alignment horizontal="right" vertical="center"/>
    </xf>
    <xf numFmtId="4" fontId="56" fillId="52" borderId="23" applyNumberFormat="0" applyProtection="0">
      <alignment horizontal="right" vertical="center"/>
    </xf>
    <xf numFmtId="4" fontId="56" fillId="51" borderId="23" applyNumberFormat="0" applyProtection="0">
      <alignment horizontal="right" vertical="center"/>
    </xf>
    <xf numFmtId="4" fontId="56" fillId="59" borderId="23" applyNumberFormat="0" applyProtection="0">
      <alignment horizontal="right" vertical="center"/>
    </xf>
    <xf numFmtId="4" fontId="56" fillId="44" borderId="23" applyNumberFormat="0" applyProtection="0">
      <alignment horizontal="right" vertical="center"/>
    </xf>
    <xf numFmtId="4" fontId="54" fillId="60" borderId="24" applyNumberFormat="0" applyProtection="0">
      <alignment horizontal="left" vertical="center" indent="1"/>
    </xf>
    <xf numFmtId="4" fontId="56" fillId="61" borderId="0" applyNumberFormat="0" applyProtection="0">
      <alignment horizontal="left" vertical="center" indent="1"/>
    </xf>
    <xf numFmtId="4" fontId="57" fillId="62" borderId="0" applyNumberFormat="0" applyProtection="0">
      <alignment horizontal="left" vertical="center" indent="1"/>
    </xf>
    <xf numFmtId="4" fontId="56" fillId="63" borderId="23" applyNumberFormat="0" applyProtection="0">
      <alignment horizontal="right" vertical="center"/>
    </xf>
    <xf numFmtId="4" fontId="58" fillId="61" borderId="0" applyNumberFormat="0" applyProtection="0">
      <alignment horizontal="left" vertical="center" indent="1"/>
    </xf>
    <xf numFmtId="4" fontId="58" fillId="58" borderId="0" applyNumberFormat="0" applyProtection="0">
      <alignment horizontal="left" vertical="center" indent="1"/>
    </xf>
    <xf numFmtId="0" fontId="3" fillId="62" borderId="23" applyNumberFormat="0" applyProtection="0">
      <alignment horizontal="left" vertical="center" indent="1"/>
    </xf>
    <xf numFmtId="0" fontId="3" fillId="62" borderId="23" applyNumberFormat="0" applyProtection="0">
      <alignment horizontal="left" vertical="top" indent="1"/>
    </xf>
    <xf numFmtId="0" fontId="3" fillId="58" borderId="23" applyNumberFormat="0" applyProtection="0">
      <alignment horizontal="left" vertical="center" indent="1"/>
    </xf>
    <xf numFmtId="0" fontId="3" fillId="58" borderId="23" applyNumberFormat="0" applyProtection="0">
      <alignment horizontal="left" vertical="top" indent="1"/>
    </xf>
    <xf numFmtId="0" fontId="3" fillId="64" borderId="23" applyNumberFormat="0" applyProtection="0">
      <alignment horizontal="left" vertical="center" indent="1"/>
    </xf>
    <xf numFmtId="0" fontId="3" fillId="64" borderId="23" applyNumberFormat="0" applyProtection="0">
      <alignment horizontal="left" vertical="top" indent="1"/>
    </xf>
    <xf numFmtId="0" fontId="3" fillId="65" borderId="23" applyNumberFormat="0" applyProtection="0">
      <alignment horizontal="left" vertical="center" indent="1"/>
    </xf>
    <xf numFmtId="0" fontId="3" fillId="65" borderId="23" applyNumberFormat="0" applyProtection="0">
      <alignment horizontal="left" vertical="top" indent="1"/>
    </xf>
    <xf numFmtId="0" fontId="13" fillId="0" borderId="0"/>
    <xf numFmtId="4" fontId="56" fillId="66" borderId="23" applyNumberFormat="0" applyProtection="0">
      <alignment vertical="center"/>
    </xf>
    <xf numFmtId="4" fontId="59" fillId="66" borderId="23" applyNumberFormat="0" applyProtection="0">
      <alignment vertical="center"/>
    </xf>
    <xf numFmtId="4" fontId="56" fillId="66" borderId="23" applyNumberFormat="0" applyProtection="0">
      <alignment horizontal="left" vertical="center" indent="1"/>
    </xf>
    <xf numFmtId="0" fontId="56" fillId="66" borderId="23" applyNumberFormat="0" applyProtection="0">
      <alignment horizontal="left" vertical="top" indent="1"/>
    </xf>
    <xf numFmtId="4" fontId="56" fillId="61" borderId="23" applyNumberFormat="0" applyProtection="0">
      <alignment horizontal="right" vertical="center"/>
    </xf>
    <xf numFmtId="4" fontId="59" fillId="61" borderId="23" applyNumberFormat="0" applyProtection="0">
      <alignment horizontal="right" vertical="center"/>
    </xf>
    <xf numFmtId="0" fontId="56" fillId="58" borderId="23" applyNumberFormat="0" applyProtection="0">
      <alignment horizontal="left" vertical="top" indent="1"/>
    </xf>
    <xf numFmtId="4" fontId="60" fillId="67" borderId="0" applyNumberFormat="0" applyProtection="0">
      <alignment horizontal="left" vertical="center" indent="1"/>
    </xf>
    <xf numFmtId="4" fontId="61" fillId="61" borderId="23" applyNumberFormat="0" applyProtection="0">
      <alignment horizontal="right" vertical="center"/>
    </xf>
    <xf numFmtId="0" fontId="62" fillId="68" borderId="0"/>
    <xf numFmtId="49" fontId="63" fillId="68" borderId="0"/>
    <xf numFmtId="49" fontId="64" fillId="68" borderId="25"/>
    <xf numFmtId="49" fontId="64" fillId="68" borderId="0"/>
    <xf numFmtId="0" fontId="62" fillId="4" borderId="25">
      <protection locked="0"/>
    </xf>
    <xf numFmtId="0" fontId="62" fillId="68" borderId="0"/>
    <xf numFmtId="0" fontId="64" fillId="69" borderId="0"/>
    <xf numFmtId="0" fontId="64" fillId="70" borderId="0"/>
    <xf numFmtId="0" fontId="64" fillId="71"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169" fontId="31" fillId="11"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169" fontId="31" fillId="15"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169" fontId="31" fillId="19"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169" fontId="31" fillId="23"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169" fontId="31" fillId="27"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169" fontId="31" fillId="31" borderId="0" applyNumberFormat="0" applyBorder="0" applyAlignment="0" applyProtection="0"/>
    <xf numFmtId="178" fontId="2" fillId="0" borderId="27">
      <protection locked="0"/>
    </xf>
    <xf numFmtId="178" fontId="2" fillId="0" borderId="27">
      <protection locked="0"/>
    </xf>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169" fontId="24" fillId="7" borderId="7"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169" fontId="25" fillId="8" borderId="8"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169" fontId="26" fillId="8" borderId="7" applyNumberFormat="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14" fontId="17" fillId="0" borderId="0">
      <alignment horizontal="right"/>
    </xf>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 fillId="0" borderId="0" applyFont="0" applyFill="0" applyBorder="0" applyAlignment="0" applyProtection="0"/>
    <xf numFmtId="0" fontId="70" fillId="0" borderId="0" applyBorder="0">
      <alignment horizontal="center" vertical="center" wrapText="1"/>
    </xf>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169"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169" fontId="20" fillId="0" borderId="5"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169" fontId="21" fillId="0" borderId="6"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169" fontId="21" fillId="0" borderId="0" applyNumberFormat="0" applyFill="0" applyBorder="0" applyAlignment="0" applyProtection="0"/>
    <xf numFmtId="0" fontId="71" fillId="0" borderId="28" applyBorder="0">
      <alignment horizontal="center" vertical="center" wrapText="1"/>
    </xf>
    <xf numFmtId="178" fontId="72" fillId="72" borderId="27"/>
    <xf numFmtId="4" fontId="73" fillId="57" borderId="1" applyBorder="0">
      <alignment horizontal="right"/>
    </xf>
    <xf numFmtId="49" fontId="74" fillId="0" borderId="0" applyBorder="0">
      <alignment vertical="center"/>
    </xf>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169" fontId="16" fillId="0" borderId="12" applyNumberFormat="0" applyFill="0" applyAlignment="0" applyProtection="0"/>
    <xf numFmtId="3" fontId="72" fillId="0" borderId="1" applyBorder="0">
      <alignment vertical="center"/>
    </xf>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169" fontId="28" fillId="9" borderId="10" applyNumberFormat="0" applyAlignment="0" applyProtection="0"/>
    <xf numFmtId="0" fontId="75" fillId="0" borderId="0">
      <alignment horizontal="center" vertical="top" wrapText="1"/>
    </xf>
    <xf numFmtId="0" fontId="76" fillId="0" borderId="0">
      <alignment horizontal="center" vertical="center" wrapText="1"/>
    </xf>
    <xf numFmtId="0" fontId="77" fillId="73" borderId="0" applyFill="0">
      <alignment wrapText="1"/>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69" fontId="18" fillId="0" borderId="0" applyNumberFormat="0" applyFill="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169" fontId="23" fillId="6" borderId="0" applyNumberFormat="0" applyBorder="0" applyAlignment="0" applyProtection="0"/>
    <xf numFmtId="171" fontId="2" fillId="0" borderId="0"/>
    <xf numFmtId="0" fontId="2" fillId="0" borderId="0"/>
    <xf numFmtId="173" fontId="2" fillId="0" borderId="0"/>
    <xf numFmtId="169" fontId="2" fillId="0" borderId="0"/>
    <xf numFmtId="0" fontId="13" fillId="0" borderId="0"/>
    <xf numFmtId="0" fontId="2" fillId="0" borderId="0"/>
    <xf numFmtId="169" fontId="2"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78"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7" fillId="0" borderId="0"/>
    <xf numFmtId="0" fontId="3" fillId="0" borderId="0"/>
    <xf numFmtId="0" fontId="2" fillId="0" borderId="0"/>
    <xf numFmtId="0" fontId="15" fillId="0" borderId="0"/>
    <xf numFmtId="0" fontId="15"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3" fillId="0" borderId="0"/>
    <xf numFmtId="0" fontId="6"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6" fillId="0" borderId="0"/>
    <xf numFmtId="0" fontId="1" fillId="0" borderId="0"/>
    <xf numFmtId="0" fontId="10" fillId="0" borderId="0"/>
    <xf numFmtId="0" fontId="2" fillId="0" borderId="0"/>
    <xf numFmtId="16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169" fontId="1" fillId="0" borderId="0"/>
    <xf numFmtId="0" fontId="1" fillId="0" borderId="0"/>
    <xf numFmtId="0" fontId="1" fillId="0" borderId="0"/>
    <xf numFmtId="173"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1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6" fillId="0" borderId="0"/>
    <xf numFmtId="0" fontId="6" fillId="0" borderId="0"/>
    <xf numFmtId="0" fontId="3" fillId="0" borderId="0"/>
    <xf numFmtId="169"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 fillId="0" borderId="0"/>
    <xf numFmtId="0" fontId="2" fillId="0" borderId="0"/>
    <xf numFmtId="0" fontId="80" fillId="0" borderId="0"/>
    <xf numFmtId="0" fontId="80" fillId="0" borderId="0"/>
    <xf numFmtId="0" fontId="80" fillId="0" borderId="0"/>
    <xf numFmtId="0" fontId="80" fillId="0" borderId="0"/>
    <xf numFmtId="0" fontId="80" fillId="0" borderId="0"/>
    <xf numFmtId="0" fontId="2" fillId="0" borderId="0"/>
    <xf numFmtId="0" fontId="2" fillId="0" borderId="0"/>
    <xf numFmtId="0" fontId="2" fillId="0" borderId="0"/>
    <xf numFmtId="0" fontId="2" fillId="0" borderId="0"/>
    <xf numFmtId="0" fontId="13" fillId="0" borderId="0"/>
    <xf numFmtId="0" fontId="6" fillId="0" borderId="0"/>
    <xf numFmtId="0" fontId="6" fillId="0" borderId="0"/>
    <xf numFmtId="0" fontId="6" fillId="0" borderId="0"/>
    <xf numFmtId="0" fontId="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3" fillId="0" borderId="0"/>
    <xf numFmtId="0" fontId="13" fillId="0" borderId="0"/>
    <xf numFmtId="169" fontId="2"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16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169" fontId="2"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169" fontId="22" fillId="5" borderId="0" applyNumberFormat="0" applyBorder="0" applyAlignment="0" applyProtection="0"/>
    <xf numFmtId="170" fontId="81" fillId="57" borderId="3" applyNumberFormat="0" applyBorder="0" applyAlignment="0">
      <alignment vertical="center"/>
      <protection locked="0"/>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69" fontId="30" fillId="0" borderId="0" applyNumberFormat="0" applyFill="0" applyBorder="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56" borderId="2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56" borderId="2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56" borderId="2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169" fontId="27" fillId="0" borderId="9" applyNumberFormat="0" applyFill="0" applyAlignment="0" applyProtection="0"/>
    <xf numFmtId="38" fontId="82" fillId="0" borderId="0">
      <alignment vertical="top"/>
    </xf>
    <xf numFmtId="0" fontId="4" fillId="0" borderId="0"/>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0" fontId="32" fillId="0" borderId="0"/>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0" fontId="4" fillId="0" borderId="0"/>
    <xf numFmtId="38" fontId="82" fillId="0" borderId="0">
      <alignment vertical="top"/>
    </xf>
    <xf numFmtId="0" fontId="4" fillId="0" borderId="0"/>
    <xf numFmtId="0" fontId="4" fillId="0" borderId="0"/>
    <xf numFmtId="0" fontId="4" fillId="0" borderId="0"/>
    <xf numFmtId="0" fontId="4" fillId="0" borderId="0"/>
    <xf numFmtId="0" fontId="32" fillId="0" borderId="0"/>
    <xf numFmtId="38" fontId="82" fillId="0" borderId="0">
      <alignment vertical="top"/>
    </xf>
    <xf numFmtId="0" fontId="32" fillId="0" borderId="0"/>
    <xf numFmtId="38" fontId="82" fillId="0" borderId="0">
      <alignment vertical="top"/>
    </xf>
    <xf numFmtId="0" fontId="32" fillId="0" borderId="0"/>
    <xf numFmtId="38" fontId="82" fillId="0" borderId="0">
      <alignment vertical="top"/>
    </xf>
    <xf numFmtId="0" fontId="32" fillId="0" borderId="0"/>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0" fontId="4" fillId="0" borderId="0"/>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0" fontId="4" fillId="0" borderId="0"/>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0" fontId="4" fillId="0" borderId="0"/>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0" fontId="32" fillId="0" borderId="0"/>
    <xf numFmtId="172" fontId="32" fillId="0" borderId="0"/>
    <xf numFmtId="38" fontId="82" fillId="0" borderId="0">
      <alignment vertical="top"/>
    </xf>
    <xf numFmtId="38" fontId="82" fillId="0" borderId="0">
      <alignment vertical="top"/>
    </xf>
    <xf numFmtId="38" fontId="82" fillId="0" borderId="0">
      <alignment vertical="top"/>
    </xf>
    <xf numFmtId="38" fontId="82" fillId="0" borderId="0">
      <alignment vertical="top"/>
    </xf>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169" fontId="29" fillId="0" borderId="0" applyNumberFormat="0" applyFill="0" applyBorder="0" applyAlignment="0" applyProtection="0"/>
    <xf numFmtId="49" fontId="77" fillId="0" borderId="0">
      <alignment horizontal="center"/>
    </xf>
    <xf numFmtId="179" fontId="2" fillId="0" borderId="0" applyFont="0" applyFill="0" applyBorder="0" applyAlignment="0" applyProtection="0"/>
    <xf numFmtId="180" fontId="2"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66" fontId="6" fillId="0" borderId="0" applyFont="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5" fillId="0" borderId="0" applyFont="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 fillId="0" borderId="0" applyFont="0" applyFill="0" applyBorder="0" applyAlignment="0" applyProtection="0"/>
    <xf numFmtId="175" fontId="15" fillId="0" borderId="0" applyFont="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75" fontId="15" fillId="0" borderId="0" applyFont="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75" fontId="15" fillId="0" borderId="0" applyFont="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66" fontId="13" fillId="0" borderId="0" applyFont="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 fontId="73" fillId="73" borderId="0" applyBorder="0">
      <alignment horizontal="right"/>
    </xf>
    <xf numFmtId="4" fontId="73" fillId="73" borderId="29" applyBorder="0">
      <alignment horizontal="right"/>
    </xf>
    <xf numFmtId="4" fontId="73" fillId="74" borderId="30" applyBorder="0">
      <alignment horizontal="right"/>
    </xf>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169" fontId="12" fillId="2" borderId="0" applyNumberFormat="0" applyBorder="0" applyAlignment="0" applyProtection="0"/>
    <xf numFmtId="174" fontId="33" fillId="0" borderId="0">
      <protection locked="0"/>
    </xf>
    <xf numFmtId="0" fontId="17" fillId="0" borderId="1" applyBorder="0">
      <alignment horizontal="center" vertical="center" wrapText="1"/>
    </xf>
    <xf numFmtId="172" fontId="32" fillId="0" borderId="0"/>
    <xf numFmtId="172" fontId="32" fillId="0" borderId="0"/>
    <xf numFmtId="172" fontId="4" fillId="0" borderId="0"/>
    <xf numFmtId="172" fontId="4" fillId="0" borderId="0"/>
    <xf numFmtId="172" fontId="4" fillId="0" borderId="0"/>
    <xf numFmtId="172" fontId="4" fillId="0" borderId="0"/>
    <xf numFmtId="172" fontId="4" fillId="0" borderId="0"/>
    <xf numFmtId="172" fontId="32" fillId="0" borderId="0"/>
    <xf numFmtId="172" fontId="32" fillId="0" borderId="0"/>
    <xf numFmtId="172" fontId="4" fillId="0" borderId="0"/>
    <xf numFmtId="172" fontId="4" fillId="0" borderId="0"/>
    <xf numFmtId="172" fontId="32" fillId="0" borderId="0"/>
    <xf numFmtId="172" fontId="32" fillId="0" borderId="0"/>
    <xf numFmtId="172" fontId="32" fillId="0" borderId="0"/>
    <xf numFmtId="172" fontId="32" fillId="0" borderId="0"/>
    <xf numFmtId="172" fontId="32" fillId="0" borderId="0"/>
    <xf numFmtId="172" fontId="4"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4" fillId="0" borderId="0"/>
    <xf numFmtId="172" fontId="4" fillId="0" borderId="0"/>
    <xf numFmtId="172" fontId="4" fillId="0" borderId="0"/>
    <xf numFmtId="172" fontId="2" fillId="0" borderId="0"/>
    <xf numFmtId="172" fontId="2" fillId="0" borderId="0"/>
    <xf numFmtId="172" fontId="34" fillId="0" borderId="0">
      <protection locked="0"/>
    </xf>
    <xf numFmtId="172" fontId="34" fillId="0" borderId="0">
      <protection locked="0"/>
    </xf>
    <xf numFmtId="172" fontId="33" fillId="0" borderId="13">
      <protection locked="0"/>
    </xf>
    <xf numFmtId="172" fontId="35" fillId="35" borderId="0"/>
    <xf numFmtId="172" fontId="13" fillId="36"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3" fillId="36"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3" fillId="36"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3" fillId="36"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3" fillId="37"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3" fillId="37"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3" fillId="37"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3" fillId="38"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3" fillId="38"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3" fillId="38"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3" fillId="39"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3" fillId="39"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3" fillId="39"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3" fillId="40"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3" fillId="40"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3" fillId="41"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3" fillId="41"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3" fillId="42"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3" fillId="42"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3" fillId="43"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3" fillId="43"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3" fillId="44"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3" fillId="44"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3" fillId="44"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3" fillId="39"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3" fillId="39"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3" fillId="42"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3" fillId="42"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3" fillId="45"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3" fillId="45"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39" fillId="54" borderId="15" applyNumberFormat="0" applyAlignment="0" applyProtection="0"/>
    <xf numFmtId="172" fontId="39" fillId="54" borderId="15" applyNumberFormat="0" applyAlignment="0" applyProtection="0"/>
    <xf numFmtId="172" fontId="39" fillId="54" borderId="15" applyNumberFormat="0" applyAlignment="0" applyProtection="0"/>
    <xf numFmtId="172" fontId="39" fillId="54" borderId="15" applyNumberFormat="0" applyAlignment="0" applyProtection="0"/>
    <xf numFmtId="172" fontId="39" fillId="54" borderId="15" applyNumberFormat="0" applyAlignment="0" applyProtection="0"/>
    <xf numFmtId="172" fontId="39" fillId="54" borderId="15" applyNumberFormat="0" applyAlignment="0" applyProtection="0"/>
    <xf numFmtId="172" fontId="39" fillId="54" borderId="15" applyNumberFormat="0" applyAlignment="0" applyProtection="0"/>
    <xf numFmtId="172" fontId="39" fillId="54" borderId="15" applyNumberFormat="0" applyAlignment="0" applyProtection="0"/>
    <xf numFmtId="172" fontId="39" fillId="54" borderId="15" applyNumberFormat="0" applyAlignment="0" applyProtection="0"/>
    <xf numFmtId="172" fontId="39" fillId="54" borderId="15" applyNumberFormat="0" applyAlignment="0" applyProtection="0"/>
    <xf numFmtId="172" fontId="39" fillId="54" borderId="15" applyNumberFormat="0" applyAlignment="0" applyProtection="0"/>
    <xf numFmtId="172" fontId="39" fillId="54" borderId="15" applyNumberFormat="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4" fillId="0" borderId="16"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48" fillId="0" borderId="1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9" fillId="55"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35" fillId="0" borderId="2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51" fillId="0" borderId="0"/>
    <xf numFmtId="172" fontId="13" fillId="56" borderId="21" applyNumberFormat="0" applyFont="0" applyAlignment="0" applyProtection="0"/>
    <xf numFmtId="172" fontId="13" fillId="56" borderId="21" applyNumberFormat="0" applyFont="0" applyAlignment="0" applyProtection="0"/>
    <xf numFmtId="172" fontId="13" fillId="56" borderId="21" applyNumberFormat="0" applyFont="0" applyAlignment="0" applyProtection="0"/>
    <xf numFmtId="172" fontId="13" fillId="56" borderId="21" applyNumberFormat="0" applyFont="0" applyAlignment="0" applyProtection="0"/>
    <xf numFmtId="172" fontId="13" fillId="56" borderId="21" applyNumberFormat="0" applyFont="0" applyAlignment="0" applyProtection="0"/>
    <xf numFmtId="172" fontId="13" fillId="56" borderId="21" applyNumberFormat="0" applyFont="0" applyAlignment="0" applyProtection="0"/>
    <xf numFmtId="172" fontId="13" fillId="56" borderId="21" applyNumberFormat="0" applyFont="0" applyAlignment="0" applyProtection="0"/>
    <xf numFmtId="172" fontId="13" fillId="56" borderId="21" applyNumberFormat="0" applyFont="0" applyAlignment="0" applyProtection="0"/>
    <xf numFmtId="172" fontId="13" fillId="56" borderId="21" applyNumberFormat="0" applyFont="0" applyAlignment="0" applyProtection="0"/>
    <xf numFmtId="172" fontId="13" fillId="56" borderId="21" applyNumberFormat="0" applyFont="0" applyAlignment="0" applyProtection="0"/>
    <xf numFmtId="172" fontId="13" fillId="56" borderId="21" applyNumberFormat="0" applyFont="0" applyAlignment="0" applyProtection="0"/>
    <xf numFmtId="172" fontId="13" fillId="56" borderId="21" applyNumberFormat="0" applyFon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54" fillId="57" borderId="23" applyNumberFormat="0" applyProtection="0">
      <alignment horizontal="left" vertical="top" indent="1"/>
    </xf>
    <xf numFmtId="172" fontId="3" fillId="62" borderId="23" applyNumberFormat="0" applyProtection="0">
      <alignment horizontal="left" vertical="center" indent="1"/>
    </xf>
    <xf numFmtId="172" fontId="3" fillId="62" borderId="23" applyNumberFormat="0" applyProtection="0">
      <alignment horizontal="left" vertical="top" indent="1"/>
    </xf>
    <xf numFmtId="172" fontId="3" fillId="58" borderId="23" applyNumberFormat="0" applyProtection="0">
      <alignment horizontal="left" vertical="center" indent="1"/>
    </xf>
    <xf numFmtId="172" fontId="3" fillId="58" borderId="23" applyNumberFormat="0" applyProtection="0">
      <alignment horizontal="left" vertical="top" indent="1"/>
    </xf>
    <xf numFmtId="172" fontId="3" fillId="64" borderId="23" applyNumberFormat="0" applyProtection="0">
      <alignment horizontal="left" vertical="center" indent="1"/>
    </xf>
    <xf numFmtId="172" fontId="3" fillId="64" borderId="23" applyNumberFormat="0" applyProtection="0">
      <alignment horizontal="left" vertical="top" indent="1"/>
    </xf>
    <xf numFmtId="172" fontId="3" fillId="65" borderId="23" applyNumberFormat="0" applyProtection="0">
      <alignment horizontal="left" vertical="center" indent="1"/>
    </xf>
    <xf numFmtId="172" fontId="3" fillId="65" borderId="23" applyNumberFormat="0" applyProtection="0">
      <alignment horizontal="left" vertical="top" indent="1"/>
    </xf>
    <xf numFmtId="172" fontId="13" fillId="0" borderId="0"/>
    <xf numFmtId="172" fontId="56" fillId="66" borderId="23" applyNumberFormat="0" applyProtection="0">
      <alignment horizontal="left" vertical="top" indent="1"/>
    </xf>
    <xf numFmtId="172" fontId="56" fillId="58" borderId="23" applyNumberFormat="0" applyProtection="0">
      <alignment horizontal="left" vertical="top" indent="1"/>
    </xf>
    <xf numFmtId="172" fontId="62" fillId="68" borderId="0"/>
    <xf numFmtId="172" fontId="62" fillId="4" borderId="25">
      <protection locked="0"/>
    </xf>
    <xf numFmtId="172" fontId="62" fillId="68" borderId="0"/>
    <xf numFmtId="172" fontId="64" fillId="69" borderId="0"/>
    <xf numFmtId="172" fontId="64" fillId="70" borderId="0"/>
    <xf numFmtId="172" fontId="64" fillId="71" borderId="0"/>
    <xf numFmtId="172"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68" fillId="0" borderId="0" applyNumberFormat="0" applyFill="0" applyBorder="0" applyAlignment="0" applyProtection="0">
      <alignment vertical="top"/>
      <protection locked="0"/>
    </xf>
    <xf numFmtId="172" fontId="69" fillId="0" borderId="0" applyNumberFormat="0" applyFill="0" applyBorder="0" applyAlignment="0" applyProtection="0">
      <alignment vertical="top"/>
      <protection locked="0"/>
    </xf>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2"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2"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2"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2" fillId="0" borderId="0"/>
    <xf numFmtId="172" fontId="3" fillId="0" borderId="0"/>
    <xf numFmtId="172" fontId="3" fillId="0" borderId="0"/>
    <xf numFmtId="172" fontId="3"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3" fillId="0" borderId="0"/>
    <xf numFmtId="172" fontId="3" fillId="0" borderId="0"/>
    <xf numFmtId="172" fontId="3"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2"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70" fillId="0" borderId="0" applyBorder="0">
      <alignment horizontal="center" vertical="center" wrapText="1"/>
    </xf>
    <xf numFmtId="172" fontId="71" fillId="0" borderId="28" applyBorder="0">
      <alignment horizontal="center" vertical="center" wrapText="1"/>
    </xf>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39" fillId="54" borderId="15" applyNumberFormat="0" applyAlignment="0" applyProtection="0"/>
    <xf numFmtId="172" fontId="39" fillId="54" borderId="15" applyNumberFormat="0" applyAlignment="0" applyProtection="0"/>
    <xf numFmtId="172" fontId="39" fillId="54" borderId="15" applyNumberFormat="0" applyAlignment="0" applyProtection="0"/>
    <xf numFmtId="172" fontId="75" fillId="0" borderId="0">
      <alignment horizontal="center" vertical="top" wrapText="1"/>
    </xf>
    <xf numFmtId="172" fontId="76" fillId="0" borderId="0">
      <alignment horizontal="center" vertical="center" wrapText="1"/>
    </xf>
    <xf numFmtId="172" fontId="77" fillId="73" borderId="0" applyFill="0">
      <alignment wrapText="1"/>
    </xf>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13"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6" fillId="0" borderId="0"/>
    <xf numFmtId="172" fontId="6"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78" fillId="0" borderId="0"/>
    <xf numFmtId="172" fontId="2" fillId="0" borderId="0"/>
    <xf numFmtId="172" fontId="2" fillId="0" borderId="0"/>
    <xf numFmtId="172" fontId="2" fillId="0" borderId="0"/>
    <xf numFmtId="172" fontId="3"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2"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6" fillId="0" borderId="0"/>
    <xf numFmtId="172" fontId="3" fillId="0" borderId="0"/>
    <xf numFmtId="172" fontId="3"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6" fillId="0" borderId="0"/>
    <xf numFmtId="172" fontId="6"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15" fillId="0" borderId="0"/>
    <xf numFmtId="172" fontId="15" fillId="0" borderId="0"/>
    <xf numFmtId="172" fontId="15" fillId="0" borderId="0"/>
    <xf numFmtId="172" fontId="15"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3" fillId="0" borderId="0"/>
    <xf numFmtId="172" fontId="2" fillId="0" borderId="0"/>
    <xf numFmtId="172" fontId="2" fillId="0" borderId="0"/>
    <xf numFmtId="172" fontId="2" fillId="0" borderId="0"/>
    <xf numFmtId="172" fontId="2"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6" fillId="0" borderId="0"/>
    <xf numFmtId="172" fontId="3" fillId="0" borderId="0"/>
    <xf numFmtId="172" fontId="3" fillId="0" borderId="0"/>
    <xf numFmtId="172" fontId="3"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3" fillId="0" borderId="0"/>
    <xf numFmtId="172" fontId="3" fillId="0" borderId="0"/>
    <xf numFmtId="172" fontId="3" fillId="0" borderId="0"/>
    <xf numFmtId="172" fontId="3" fillId="0" borderId="0"/>
    <xf numFmtId="172" fontId="3" fillId="0" borderId="0"/>
    <xf numFmtId="172" fontId="1" fillId="0" borderId="0"/>
    <xf numFmtId="172" fontId="1" fillId="0" borderId="0"/>
    <xf numFmtId="172" fontId="1" fillId="0" borderId="0"/>
    <xf numFmtId="172" fontId="1" fillId="0" borderId="0"/>
    <xf numFmtId="167"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6" fillId="0" borderId="0"/>
    <xf numFmtId="172" fontId="6" fillId="0" borderId="0"/>
    <xf numFmtId="172" fontId="6" fillId="0" borderId="0"/>
    <xf numFmtId="172" fontId="1" fillId="0" borderId="0"/>
    <xf numFmtId="172" fontId="1" fillId="0" borderId="0"/>
    <xf numFmtId="172" fontId="1" fillId="0" borderId="0"/>
    <xf numFmtId="172" fontId="1" fillId="0" borderId="0"/>
    <xf numFmtId="172" fontId="1"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6"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6"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6" fillId="0" borderId="0"/>
    <xf numFmtId="172" fontId="6" fillId="0" borderId="0"/>
    <xf numFmtId="172" fontId="6" fillId="0" borderId="0"/>
    <xf numFmtId="172" fontId="6" fillId="0" borderId="0"/>
    <xf numFmtId="172" fontId="6" fillId="0" borderId="0"/>
    <xf numFmtId="172" fontId="1" fillId="0" borderId="0"/>
    <xf numFmtId="172" fontId="1" fillId="0" borderId="0"/>
    <xf numFmtId="172" fontId="1" fillId="0" borderId="0"/>
    <xf numFmtId="172" fontId="1" fillId="0" borderId="0"/>
    <xf numFmtId="172" fontId="2"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6"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6"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6"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6" fillId="0" borderId="0"/>
    <xf numFmtId="172" fontId="6" fillId="0" borderId="0"/>
    <xf numFmtId="172" fontId="6" fillId="0" borderId="0"/>
    <xf numFmtId="172" fontId="6" fillId="0" borderId="0"/>
    <xf numFmtId="172" fontId="6" fillId="0" borderId="0"/>
    <xf numFmtId="172" fontId="2" fillId="0" borderId="0"/>
    <xf numFmtId="172" fontId="2" fillId="0" borderId="0"/>
    <xf numFmtId="172" fontId="2" fillId="0" borderId="0"/>
    <xf numFmtId="172" fontId="2"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2"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2"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6" fillId="0" borderId="0"/>
    <xf numFmtId="172" fontId="3" fillId="0" borderId="0"/>
    <xf numFmtId="172" fontId="1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2"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2"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2"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80" fillId="0" borderId="0"/>
    <xf numFmtId="172" fontId="80" fillId="0" borderId="0"/>
    <xf numFmtId="172" fontId="80" fillId="0" borderId="0"/>
    <xf numFmtId="172" fontId="80" fillId="0" borderId="0"/>
    <xf numFmtId="172" fontId="80" fillId="0" borderId="0"/>
    <xf numFmtId="172" fontId="80" fillId="0" borderId="0"/>
    <xf numFmtId="172" fontId="80" fillId="0" borderId="0"/>
    <xf numFmtId="172" fontId="80" fillId="0" borderId="0"/>
    <xf numFmtId="172" fontId="80" fillId="0" borderId="0"/>
    <xf numFmtId="172" fontId="80" fillId="0" borderId="0"/>
    <xf numFmtId="172" fontId="2" fillId="0" borderId="0"/>
    <xf numFmtId="172" fontId="80" fillId="0" borderId="0"/>
    <xf numFmtId="172" fontId="80" fillId="0" borderId="0"/>
    <xf numFmtId="172" fontId="80" fillId="0" borderId="0"/>
    <xf numFmtId="172" fontId="80" fillId="0" borderId="0"/>
    <xf numFmtId="172" fontId="80" fillId="0" borderId="0"/>
    <xf numFmtId="172" fontId="80" fillId="0" borderId="0"/>
    <xf numFmtId="172" fontId="80" fillId="0" borderId="0"/>
    <xf numFmtId="172" fontId="80" fillId="0" borderId="0"/>
    <xf numFmtId="172" fontId="2" fillId="0" borderId="0"/>
    <xf numFmtId="172" fontId="2" fillId="0" borderId="0"/>
    <xf numFmtId="172" fontId="80" fillId="0" borderId="0"/>
    <xf numFmtId="172" fontId="80" fillId="0" borderId="0"/>
    <xf numFmtId="172" fontId="80" fillId="0" borderId="0"/>
    <xf numFmtId="172" fontId="80" fillId="0" borderId="0"/>
    <xf numFmtId="172" fontId="80" fillId="0" borderId="0"/>
    <xf numFmtId="172" fontId="2" fillId="0" borderId="0"/>
    <xf numFmtId="172" fontId="2" fillId="0" borderId="0"/>
    <xf numFmtId="172" fontId="2" fillId="0" borderId="0"/>
    <xf numFmtId="172" fontId="2" fillId="0" borderId="0"/>
    <xf numFmtId="172" fontId="13" fillId="0" borderId="0"/>
    <xf numFmtId="172" fontId="6" fillId="0" borderId="0"/>
    <xf numFmtId="172" fontId="6" fillId="0" borderId="0"/>
    <xf numFmtId="172" fontId="6" fillId="0" borderId="0"/>
    <xf numFmtId="172" fontId="3"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3"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3"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3" fillId="0" borderId="0"/>
    <xf numFmtId="172" fontId="13"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56" borderId="2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56" borderId="2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56" borderId="2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 fillId="0" borderId="0"/>
    <xf numFmtId="172" fontId="4" fillId="0" borderId="0"/>
    <xf numFmtId="172" fontId="4" fillId="0" borderId="0"/>
    <xf numFmtId="172" fontId="4" fillId="0" borderId="0"/>
    <xf numFmtId="172" fontId="4" fillId="0" borderId="0"/>
    <xf numFmtId="172" fontId="32" fillId="0" borderId="0"/>
    <xf numFmtId="172" fontId="32" fillId="0" borderId="0"/>
    <xf numFmtId="172" fontId="32" fillId="0" borderId="0"/>
    <xf numFmtId="172" fontId="32" fillId="0" borderId="0"/>
    <xf numFmtId="172" fontId="4" fillId="0" borderId="0"/>
    <xf numFmtId="172" fontId="4" fillId="0" borderId="0"/>
    <xf numFmtId="172" fontId="4" fillId="0" borderId="0"/>
    <xf numFmtId="172" fontId="32" fillId="0" borderId="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17" fillId="0" borderId="1" applyBorder="0">
      <alignment horizontal="center" vertical="center" wrapText="1"/>
    </xf>
    <xf numFmtId="175" fontId="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4" fontId="58" fillId="61" borderId="0" applyNumberFormat="0" applyProtection="0">
      <alignment horizontal="left" vertical="center" indent="1"/>
    </xf>
    <xf numFmtId="4" fontId="58" fillId="58" borderId="0" applyNumberFormat="0" applyProtection="0">
      <alignment horizontal="left" vertical="center" indent="1"/>
    </xf>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 fillId="0" borderId="0" applyFont="0" applyFill="0" applyBorder="0" applyAlignment="0" applyProtection="0"/>
    <xf numFmtId="0" fontId="3" fillId="0" borderId="0"/>
    <xf numFmtId="0" fontId="3" fillId="0" borderId="0"/>
    <xf numFmtId="0" fontId="17" fillId="0" borderId="0"/>
    <xf numFmtId="0" fontId="17" fillId="0" borderId="0"/>
    <xf numFmtId="0" fontId="2" fillId="0" borderId="0"/>
    <xf numFmtId="0" fontId="17" fillId="0" borderId="0"/>
    <xf numFmtId="0" fontId="17" fillId="0" borderId="0"/>
    <xf numFmtId="0" fontId="3" fillId="0" borderId="0"/>
    <xf numFmtId="0" fontId="3" fillId="0" borderId="0"/>
    <xf numFmtId="0" fontId="17" fillId="0" borderId="0"/>
    <xf numFmtId="0" fontId="3" fillId="0" borderId="0"/>
    <xf numFmtId="0" fontId="3" fillId="0" borderId="0"/>
    <xf numFmtId="0" fontId="1" fillId="0" borderId="0"/>
    <xf numFmtId="0" fontId="1" fillId="0" borderId="0"/>
    <xf numFmtId="0" fontId="17" fillId="0" borderId="0"/>
    <xf numFmtId="0" fontId="3" fillId="0" borderId="0"/>
    <xf numFmtId="0" fontId="1" fillId="0" borderId="0"/>
    <xf numFmtId="0" fontId="9"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3" fillId="0" borderId="0"/>
    <xf numFmtId="0" fontId="83" fillId="0" borderId="0"/>
    <xf numFmtId="0" fontId="17" fillId="0" borderId="0"/>
    <xf numFmtId="0" fontId="17" fillId="0" borderId="0"/>
    <xf numFmtId="0" fontId="17"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 fillId="0" borderId="0" applyFill="0" applyBorder="0" applyAlignment="0" applyProtection="0"/>
    <xf numFmtId="9" fontId="3" fillId="0" borderId="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 fillId="0" borderId="0"/>
    <xf numFmtId="0" fontId="3" fillId="0" borderId="0"/>
    <xf numFmtId="181" fontId="13" fillId="0" borderId="0" applyFont="0" applyFill="0" applyBorder="0" applyAlignment="0" applyProtection="0"/>
    <xf numFmtId="18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84" fontId="3" fillId="0" borderId="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3" fillId="0" borderId="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3" fillId="0" borderId="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2"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3" fillId="0" borderId="0" applyFill="0" applyBorder="0" applyAlignment="0" applyProtection="0"/>
    <xf numFmtId="166" fontId="3" fillId="0" borderId="0" applyFill="0" applyBorder="0" applyAlignment="0" applyProtection="0"/>
    <xf numFmtId="166" fontId="13" fillId="0" borderId="0" applyFont="0" applyFill="0" applyBorder="0" applyAlignment="0" applyProtection="0"/>
    <xf numFmtId="166" fontId="3" fillId="0" borderId="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3" fillId="0" borderId="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 fillId="0" borderId="0"/>
    <xf numFmtId="184" fontId="88" fillId="73" borderId="0">
      <alignment vertical="top"/>
    </xf>
    <xf numFmtId="38" fontId="2" fillId="0" borderId="0">
      <alignment vertical="top"/>
    </xf>
    <xf numFmtId="172" fontId="3" fillId="57" borderId="20" applyNumberFormat="0" applyFont="0">
      <alignment shrinkToFit="1"/>
      <protection locked="0"/>
    </xf>
    <xf numFmtId="172" fontId="3" fillId="0" borderId="0"/>
    <xf numFmtId="172" fontId="3" fillId="0" borderId="0"/>
    <xf numFmtId="172" fontId="3" fillId="0" borderId="0"/>
    <xf numFmtId="172" fontId="3" fillId="0" borderId="0"/>
    <xf numFmtId="186" fontId="3" fillId="4" borderId="0" applyFont="0" applyBorder="0">
      <alignment horizontal="center" vertical="center" shrinkToFit="1"/>
    </xf>
    <xf numFmtId="165" fontId="89" fillId="0" borderId="0">
      <protection locked="0"/>
    </xf>
    <xf numFmtId="165" fontId="89" fillId="0" borderId="0">
      <protection locked="0"/>
    </xf>
    <xf numFmtId="165" fontId="89" fillId="0" borderId="0">
      <protection locked="0"/>
    </xf>
    <xf numFmtId="172" fontId="75" fillId="0" borderId="0">
      <protection locked="0"/>
    </xf>
    <xf numFmtId="172" fontId="75" fillId="0" borderId="0">
      <protection locked="0"/>
    </xf>
    <xf numFmtId="172" fontId="89" fillId="0" borderId="13">
      <protection locked="0"/>
    </xf>
    <xf numFmtId="172" fontId="2" fillId="36" borderId="0" applyNumberFormat="0" applyBorder="0" applyAlignment="0" applyProtection="0"/>
    <xf numFmtId="172" fontId="90" fillId="76" borderId="0" applyNumberFormat="0" applyBorder="0" applyAlignment="0" applyProtection="0"/>
    <xf numFmtId="172" fontId="2" fillId="36" borderId="0" applyNumberFormat="0" applyBorder="0" applyAlignment="0" applyProtection="0"/>
    <xf numFmtId="172" fontId="2" fillId="36" borderId="0" applyNumberFormat="0" applyBorder="0" applyAlignment="0" applyProtection="0"/>
    <xf numFmtId="172" fontId="2" fillId="36" borderId="0" applyNumberFormat="0" applyBorder="0" applyAlignment="0" applyProtection="0"/>
    <xf numFmtId="172" fontId="13" fillId="36" borderId="0" applyNumberFormat="0" applyBorder="0" applyAlignment="0" applyProtection="0"/>
    <xf numFmtId="172" fontId="2" fillId="37" borderId="0" applyNumberFormat="0" applyBorder="0" applyAlignment="0" applyProtection="0"/>
    <xf numFmtId="172" fontId="90" fillId="77" borderId="0" applyNumberFormat="0" applyBorder="0" applyAlignment="0" applyProtection="0"/>
    <xf numFmtId="172" fontId="2" fillId="37" borderId="0" applyNumberFormat="0" applyBorder="0" applyAlignment="0" applyProtection="0"/>
    <xf numFmtId="172" fontId="2" fillId="37" borderId="0" applyNumberFormat="0" applyBorder="0" applyAlignment="0" applyProtection="0"/>
    <xf numFmtId="172" fontId="2" fillId="37" borderId="0" applyNumberFormat="0" applyBorder="0" applyAlignment="0" applyProtection="0"/>
    <xf numFmtId="172" fontId="13" fillId="37" borderId="0" applyNumberFormat="0" applyBorder="0" applyAlignment="0" applyProtection="0"/>
    <xf numFmtId="172" fontId="2" fillId="38" borderId="0" applyNumberFormat="0" applyBorder="0" applyAlignment="0" applyProtection="0"/>
    <xf numFmtId="172" fontId="90" fillId="78" borderId="0" applyNumberFormat="0" applyBorder="0" applyAlignment="0" applyProtection="0"/>
    <xf numFmtId="172" fontId="2" fillId="38" borderId="0" applyNumberFormat="0" applyBorder="0" applyAlignment="0" applyProtection="0"/>
    <xf numFmtId="172" fontId="2" fillId="38" borderId="0" applyNumberFormat="0" applyBorder="0" applyAlignment="0" applyProtection="0"/>
    <xf numFmtId="172" fontId="2" fillId="38" borderId="0" applyNumberFormat="0" applyBorder="0" applyAlignment="0" applyProtection="0"/>
    <xf numFmtId="172" fontId="13" fillId="38" borderId="0" applyNumberFormat="0" applyBorder="0" applyAlignment="0" applyProtection="0"/>
    <xf numFmtId="172" fontId="2" fillId="39" borderId="0" applyNumberFormat="0" applyBorder="0" applyAlignment="0" applyProtection="0"/>
    <xf numFmtId="172" fontId="90" fillId="79" borderId="0" applyNumberFormat="0" applyBorder="0" applyAlignment="0" applyProtection="0"/>
    <xf numFmtId="172" fontId="2" fillId="39" borderId="0" applyNumberFormat="0" applyBorder="0" applyAlignment="0" applyProtection="0"/>
    <xf numFmtId="172" fontId="2" fillId="39" borderId="0" applyNumberFormat="0" applyBorder="0" applyAlignment="0" applyProtection="0"/>
    <xf numFmtId="172" fontId="2" fillId="39" borderId="0" applyNumberFormat="0" applyBorder="0" applyAlignment="0" applyProtection="0"/>
    <xf numFmtId="172" fontId="13" fillId="39" borderId="0" applyNumberFormat="0" applyBorder="0" applyAlignment="0" applyProtection="0"/>
    <xf numFmtId="172" fontId="2" fillId="40" borderId="0" applyNumberFormat="0" applyBorder="0" applyAlignment="0" applyProtection="0"/>
    <xf numFmtId="172" fontId="90" fillId="80" borderId="0" applyNumberFormat="0" applyBorder="0" applyAlignment="0" applyProtection="0"/>
    <xf numFmtId="172" fontId="2" fillId="40" borderId="0" applyNumberFormat="0" applyBorder="0" applyAlignment="0" applyProtection="0"/>
    <xf numFmtId="172" fontId="2" fillId="40" borderId="0" applyNumberFormat="0" applyBorder="0" applyAlignment="0" applyProtection="0"/>
    <xf numFmtId="172" fontId="2" fillId="40" borderId="0" applyNumberFormat="0" applyBorder="0" applyAlignment="0" applyProtection="0"/>
    <xf numFmtId="172" fontId="13" fillId="40" borderId="0" applyNumberFormat="0" applyBorder="0" applyAlignment="0" applyProtection="0"/>
    <xf numFmtId="172" fontId="2" fillId="41" borderId="0" applyNumberFormat="0" applyBorder="0" applyAlignment="0" applyProtection="0"/>
    <xf numFmtId="172" fontId="90" fillId="81" borderId="0" applyNumberFormat="0" applyBorder="0" applyAlignment="0" applyProtection="0"/>
    <xf numFmtId="172" fontId="2" fillId="41" borderId="0" applyNumberFormat="0" applyBorder="0" applyAlignment="0" applyProtection="0"/>
    <xf numFmtId="172" fontId="2" fillId="41" borderId="0" applyNumberFormat="0" applyBorder="0" applyAlignment="0" applyProtection="0"/>
    <xf numFmtId="172" fontId="2" fillId="41" borderId="0" applyNumberFormat="0" applyBorder="0" applyAlignment="0" applyProtection="0"/>
    <xf numFmtId="172" fontId="13" fillId="41" borderId="0" applyNumberFormat="0" applyBorder="0" applyAlignment="0" applyProtection="0"/>
    <xf numFmtId="172" fontId="2" fillId="42" borderId="0" applyNumberFormat="0" applyBorder="0" applyAlignment="0" applyProtection="0"/>
    <xf numFmtId="172" fontId="90" fillId="82" borderId="0" applyNumberFormat="0" applyBorder="0" applyAlignment="0" applyProtection="0"/>
    <xf numFmtId="172" fontId="2" fillId="42" borderId="0" applyNumberFormat="0" applyBorder="0" applyAlignment="0" applyProtection="0"/>
    <xf numFmtId="172" fontId="2" fillId="42" borderId="0" applyNumberFormat="0" applyBorder="0" applyAlignment="0" applyProtection="0"/>
    <xf numFmtId="172" fontId="2" fillId="42" borderId="0" applyNumberFormat="0" applyBorder="0" applyAlignment="0" applyProtection="0"/>
    <xf numFmtId="172" fontId="13" fillId="42" borderId="0" applyNumberFormat="0" applyBorder="0" applyAlignment="0" applyProtection="0"/>
    <xf numFmtId="172" fontId="2" fillId="43" borderId="0" applyNumberFormat="0" applyBorder="0" applyAlignment="0" applyProtection="0"/>
    <xf numFmtId="172" fontId="90" fillId="83" borderId="0" applyNumberFormat="0" applyBorder="0" applyAlignment="0" applyProtection="0"/>
    <xf numFmtId="172" fontId="2" fillId="43" borderId="0" applyNumberFormat="0" applyBorder="0" applyAlignment="0" applyProtection="0"/>
    <xf numFmtId="172" fontId="2" fillId="43" borderId="0" applyNumberFormat="0" applyBorder="0" applyAlignment="0" applyProtection="0"/>
    <xf numFmtId="172" fontId="2" fillId="43" borderId="0" applyNumberFormat="0" applyBorder="0" applyAlignment="0" applyProtection="0"/>
    <xf numFmtId="172" fontId="13" fillId="43" borderId="0" applyNumberFormat="0" applyBorder="0" applyAlignment="0" applyProtection="0"/>
    <xf numFmtId="172" fontId="2" fillId="44" borderId="0" applyNumberFormat="0" applyBorder="0" applyAlignment="0" applyProtection="0"/>
    <xf numFmtId="172" fontId="90" fillId="84" borderId="0" applyNumberFormat="0" applyBorder="0" applyAlignment="0" applyProtection="0"/>
    <xf numFmtId="172" fontId="2" fillId="44" borderId="0" applyNumberFormat="0" applyBorder="0" applyAlignment="0" applyProtection="0"/>
    <xf numFmtId="172" fontId="2" fillId="44" borderId="0" applyNumberFormat="0" applyBorder="0" applyAlignment="0" applyProtection="0"/>
    <xf numFmtId="172" fontId="2" fillId="44" borderId="0" applyNumberFormat="0" applyBorder="0" applyAlignment="0" applyProtection="0"/>
    <xf numFmtId="172" fontId="13" fillId="44" borderId="0" applyNumberFormat="0" applyBorder="0" applyAlignment="0" applyProtection="0"/>
    <xf numFmtId="172" fontId="2" fillId="39" borderId="0" applyNumberFormat="0" applyBorder="0" applyAlignment="0" applyProtection="0"/>
    <xf numFmtId="172" fontId="90" fillId="79" borderId="0" applyNumberFormat="0" applyBorder="0" applyAlignment="0" applyProtection="0"/>
    <xf numFmtId="172" fontId="2" fillId="39" borderId="0" applyNumberFormat="0" applyBorder="0" applyAlignment="0" applyProtection="0"/>
    <xf numFmtId="172" fontId="2" fillId="39" borderId="0" applyNumberFormat="0" applyBorder="0" applyAlignment="0" applyProtection="0"/>
    <xf numFmtId="172" fontId="2" fillId="39" borderId="0" applyNumberFormat="0" applyBorder="0" applyAlignment="0" applyProtection="0"/>
    <xf numFmtId="172" fontId="13" fillId="39" borderId="0" applyNumberFormat="0" applyBorder="0" applyAlignment="0" applyProtection="0"/>
    <xf numFmtId="172" fontId="2" fillId="42" borderId="0" applyNumberFormat="0" applyBorder="0" applyAlignment="0" applyProtection="0"/>
    <xf numFmtId="172" fontId="90" fillId="82" borderId="0" applyNumberFormat="0" applyBorder="0" applyAlignment="0" applyProtection="0"/>
    <xf numFmtId="172" fontId="2" fillId="42" borderId="0" applyNumberFormat="0" applyBorder="0" applyAlignment="0" applyProtection="0"/>
    <xf numFmtId="172" fontId="2" fillId="42" borderId="0" applyNumberFormat="0" applyBorder="0" applyAlignment="0" applyProtection="0"/>
    <xf numFmtId="172" fontId="2" fillId="42" borderId="0" applyNumberFormat="0" applyBorder="0" applyAlignment="0" applyProtection="0"/>
    <xf numFmtId="172" fontId="13" fillId="42" borderId="0" applyNumberFormat="0" applyBorder="0" applyAlignment="0" applyProtection="0"/>
    <xf numFmtId="172" fontId="2" fillId="45" borderId="0" applyNumberFormat="0" applyBorder="0" applyAlignment="0" applyProtection="0"/>
    <xf numFmtId="172" fontId="90" fillId="85" borderId="0" applyNumberFormat="0" applyBorder="0" applyAlignment="0" applyProtection="0"/>
    <xf numFmtId="172" fontId="2" fillId="45" borderId="0" applyNumberFormat="0" applyBorder="0" applyAlignment="0" applyProtection="0"/>
    <xf numFmtId="172" fontId="2" fillId="45" borderId="0" applyNumberFormat="0" applyBorder="0" applyAlignment="0" applyProtection="0"/>
    <xf numFmtId="172" fontId="2" fillId="45" borderId="0" applyNumberFormat="0" applyBorder="0" applyAlignment="0" applyProtection="0"/>
    <xf numFmtId="172" fontId="13" fillId="45" borderId="0" applyNumberFormat="0" applyBorder="0" applyAlignment="0" applyProtection="0"/>
    <xf numFmtId="172" fontId="2" fillId="46" borderId="0" applyNumberFormat="0" applyBorder="0" applyAlignment="0" applyProtection="0"/>
    <xf numFmtId="172" fontId="2" fillId="86" borderId="0" applyNumberFormat="0" applyBorder="0" applyAlignment="0" applyProtection="0"/>
    <xf numFmtId="172" fontId="2" fillId="46" borderId="0" applyNumberFormat="0" applyBorder="0" applyAlignment="0" applyProtection="0"/>
    <xf numFmtId="172" fontId="2" fillId="46" borderId="0" applyNumberFormat="0" applyBorder="0" applyAlignment="0" applyProtection="0"/>
    <xf numFmtId="172" fontId="2" fillId="46" borderId="0" applyNumberFormat="0" applyBorder="0" applyAlignment="0" applyProtection="0"/>
    <xf numFmtId="172" fontId="2" fillId="43" borderId="0" applyNumberFormat="0" applyBorder="0" applyAlignment="0" applyProtection="0"/>
    <xf numFmtId="172" fontId="2" fillId="83" borderId="0" applyNumberFormat="0" applyBorder="0" applyAlignment="0" applyProtection="0"/>
    <xf numFmtId="172" fontId="2" fillId="43" borderId="0" applyNumberFormat="0" applyBorder="0" applyAlignment="0" applyProtection="0"/>
    <xf numFmtId="172" fontId="2" fillId="43" borderId="0" applyNumberFormat="0" applyBorder="0" applyAlignment="0" applyProtection="0"/>
    <xf numFmtId="172" fontId="2" fillId="43" borderId="0" applyNumberFormat="0" applyBorder="0" applyAlignment="0" applyProtection="0"/>
    <xf numFmtId="172" fontId="2" fillId="44" borderId="0" applyNumberFormat="0" applyBorder="0" applyAlignment="0" applyProtection="0"/>
    <xf numFmtId="172" fontId="2" fillId="84" borderId="0" applyNumberFormat="0" applyBorder="0" applyAlignment="0" applyProtection="0"/>
    <xf numFmtId="172" fontId="2" fillId="44" borderId="0" applyNumberFormat="0" applyBorder="0" applyAlignment="0" applyProtection="0"/>
    <xf numFmtId="172" fontId="2" fillId="44" borderId="0" applyNumberFormat="0" applyBorder="0" applyAlignment="0" applyProtection="0"/>
    <xf numFmtId="172" fontId="2" fillId="44" borderId="0" applyNumberFormat="0" applyBorder="0" applyAlignment="0" applyProtection="0"/>
    <xf numFmtId="172" fontId="2" fillId="47" borderId="0" applyNumberFormat="0" applyBorder="0" applyAlignment="0" applyProtection="0"/>
    <xf numFmtId="172" fontId="2" fillId="87" borderId="0" applyNumberFormat="0" applyBorder="0" applyAlignment="0" applyProtection="0"/>
    <xf numFmtId="172" fontId="2" fillId="47" borderId="0" applyNumberFormat="0" applyBorder="0" applyAlignment="0" applyProtection="0"/>
    <xf numFmtId="172" fontId="2" fillId="47" borderId="0" applyNumberFormat="0" applyBorder="0" applyAlignment="0" applyProtection="0"/>
    <xf numFmtId="172" fontId="2" fillId="47" borderId="0" applyNumberFormat="0" applyBorder="0" applyAlignment="0" applyProtection="0"/>
    <xf numFmtId="172" fontId="2" fillId="3" borderId="0" applyNumberFormat="0" applyBorder="0" applyAlignment="0" applyProtection="0"/>
    <xf numFmtId="172" fontId="2" fillId="88" borderId="0" applyNumberFormat="0" applyBorder="0" applyAlignment="0" applyProtection="0"/>
    <xf numFmtId="172" fontId="2" fillId="3" borderId="0" applyNumberFormat="0" applyBorder="0" applyAlignment="0" applyProtection="0"/>
    <xf numFmtId="172" fontId="2" fillId="3" borderId="0" applyNumberFormat="0" applyBorder="0" applyAlignment="0" applyProtection="0"/>
    <xf numFmtId="172" fontId="2" fillId="3" borderId="0" applyNumberFormat="0" applyBorder="0" applyAlignment="0" applyProtection="0"/>
    <xf numFmtId="172" fontId="2" fillId="48" borderId="0" applyNumberFormat="0" applyBorder="0" applyAlignment="0" applyProtection="0"/>
    <xf numFmtId="172" fontId="2" fillId="89" borderId="0" applyNumberFormat="0" applyBorder="0" applyAlignment="0" applyProtection="0"/>
    <xf numFmtId="172" fontId="2" fillId="48" borderId="0" applyNumberFormat="0" applyBorder="0" applyAlignment="0" applyProtection="0"/>
    <xf numFmtId="172" fontId="2" fillId="48" borderId="0" applyNumberFormat="0" applyBorder="0" applyAlignment="0" applyProtection="0"/>
    <xf numFmtId="172" fontId="2" fillId="48" borderId="0" applyNumberFormat="0" applyBorder="0" applyAlignment="0" applyProtection="0"/>
    <xf numFmtId="0" fontId="91" fillId="90" borderId="0" applyNumberFormat="0" applyBorder="0" applyAlignment="0" applyProtection="0"/>
    <xf numFmtId="0" fontId="91" fillId="81" borderId="0" applyNumberFormat="0" applyBorder="0" applyAlignment="0" applyProtection="0"/>
    <xf numFmtId="0" fontId="92" fillId="91" borderId="0" applyNumberFormat="0" applyBorder="0" applyAlignment="0" applyProtection="0"/>
    <xf numFmtId="0" fontId="91" fillId="92" borderId="0" applyNumberFormat="0" applyBorder="0" applyAlignment="0" applyProtection="0"/>
    <xf numFmtId="0" fontId="91" fillId="93" borderId="0" applyNumberFormat="0" applyBorder="0" applyAlignment="0" applyProtection="0"/>
    <xf numFmtId="0" fontId="92" fillId="94" borderId="0" applyNumberFormat="0" applyBorder="0" applyAlignment="0" applyProtection="0"/>
    <xf numFmtId="0" fontId="91" fillId="95" borderId="0" applyNumberFormat="0" applyBorder="0" applyAlignment="0" applyProtection="0"/>
    <xf numFmtId="0" fontId="91" fillId="96" borderId="0" applyNumberFormat="0" applyBorder="0" applyAlignment="0" applyProtection="0"/>
    <xf numFmtId="0" fontId="92" fillId="97" borderId="0" applyNumberFormat="0" applyBorder="0" applyAlignment="0" applyProtection="0"/>
    <xf numFmtId="0" fontId="91" fillId="92" borderId="0" applyNumberFormat="0" applyBorder="0" applyAlignment="0" applyProtection="0"/>
    <xf numFmtId="0" fontId="91" fillId="98" borderId="0" applyNumberFormat="0" applyBorder="0" applyAlignment="0" applyProtection="0"/>
    <xf numFmtId="0" fontId="92" fillId="93" borderId="0" applyNumberFormat="0" applyBorder="0" applyAlignment="0" applyProtection="0"/>
    <xf numFmtId="0" fontId="91" fillId="99" borderId="0" applyNumberFormat="0" applyBorder="0" applyAlignment="0" applyProtection="0"/>
    <xf numFmtId="0" fontId="91" fillId="100" borderId="0" applyNumberFormat="0" applyBorder="0" applyAlignment="0" applyProtection="0"/>
    <xf numFmtId="0" fontId="92" fillId="91" borderId="0" applyNumberFormat="0" applyBorder="0" applyAlignment="0" applyProtection="0"/>
    <xf numFmtId="0" fontId="91" fillId="101" borderId="0" applyNumberFormat="0" applyBorder="0" applyAlignment="0" applyProtection="0"/>
    <xf numFmtId="0" fontId="91" fillId="102" borderId="0" applyNumberFormat="0" applyBorder="0" applyAlignment="0" applyProtection="0"/>
    <xf numFmtId="0" fontId="92" fillId="103" borderId="0" applyNumberFormat="0" applyBorder="0" applyAlignment="0" applyProtection="0"/>
    <xf numFmtId="187" fontId="93" fillId="104" borderId="0">
      <alignment horizontal="center" vertical="center"/>
    </xf>
    <xf numFmtId="188" fontId="84" fillId="0" borderId="38" applyFont="0" applyFill="0">
      <alignment horizontal="right" vertical="center"/>
      <protection locked="0"/>
    </xf>
    <xf numFmtId="188" fontId="84" fillId="0" borderId="0" applyFont="0" applyBorder="0" applyProtection="0">
      <alignment vertical="center"/>
    </xf>
    <xf numFmtId="187" fontId="3" fillId="0" borderId="0" applyNumberFormat="0" applyFont="0" applyAlignment="0">
      <alignment horizontal="center" vertical="center"/>
    </xf>
    <xf numFmtId="39" fontId="94" fillId="105" borderId="0" applyNumberFormat="0" applyBorder="0">
      <alignment vertical="center"/>
    </xf>
    <xf numFmtId="0" fontId="17" fillId="0" borderId="0">
      <alignment horizontal="left"/>
    </xf>
    <xf numFmtId="189" fontId="85" fillId="106" borderId="1">
      <alignment vertical="center"/>
    </xf>
    <xf numFmtId="189" fontId="85" fillId="65" borderId="1">
      <alignment vertical="center"/>
    </xf>
    <xf numFmtId="37" fontId="95" fillId="107" borderId="1">
      <alignment horizontal="center" vertical="center"/>
    </xf>
    <xf numFmtId="166" fontId="13" fillId="0" borderId="0" applyFont="0" applyFill="0" applyBorder="0" applyAlignment="0" applyProtection="0"/>
    <xf numFmtId="166" fontId="13" fillId="0" borderId="0" applyFont="0" applyFill="0" applyBorder="0" applyAlignment="0" applyProtection="0"/>
    <xf numFmtId="166" fontId="2" fillId="0" borderId="0" applyFont="0" applyFill="0" applyBorder="0" applyAlignment="0" applyProtection="0"/>
    <xf numFmtId="14" fontId="58" fillId="0" borderId="0" applyFont="0" applyBorder="0">
      <alignment vertical="top"/>
    </xf>
    <xf numFmtId="14" fontId="7" fillId="0" borderId="0">
      <alignment vertical="top"/>
    </xf>
    <xf numFmtId="41" fontId="3" fillId="0" borderId="0" applyFont="0" applyFill="0" applyBorder="0" applyAlignment="0" applyProtection="0"/>
    <xf numFmtId="43" fontId="3" fillId="0" borderId="0" applyFont="0" applyFill="0" applyBorder="0" applyAlignment="0" applyProtection="0"/>
    <xf numFmtId="38" fontId="2" fillId="0" borderId="0">
      <alignment vertical="top"/>
    </xf>
    <xf numFmtId="0" fontId="96" fillId="108" borderId="0" applyNumberFormat="0" applyBorder="0" applyAlignment="0" applyProtection="0"/>
    <xf numFmtId="0" fontId="96" fillId="109" borderId="0" applyNumberFormat="0" applyBorder="0" applyAlignment="0" applyProtection="0"/>
    <xf numFmtId="0" fontId="96" fillId="110" borderId="0" applyNumberFormat="0" applyBorder="0" applyAlignment="0" applyProtection="0"/>
    <xf numFmtId="172" fontId="74" fillId="0" borderId="0" applyFont="0" applyFill="0" applyBorder="0" applyAlignment="0" applyProtection="0"/>
    <xf numFmtId="0" fontId="3" fillId="0" borderId="0" applyNumberFormat="0" applyFont="0">
      <alignment wrapText="1"/>
    </xf>
    <xf numFmtId="164" fontId="17" fillId="70" borderId="1" applyBorder="0">
      <alignment horizontal="center" vertical="center"/>
    </xf>
    <xf numFmtId="172" fontId="2" fillId="0" borderId="0">
      <alignment vertical="top"/>
    </xf>
    <xf numFmtId="38" fontId="2" fillId="0" borderId="0">
      <alignment vertical="top"/>
    </xf>
    <xf numFmtId="0" fontId="94" fillId="111" borderId="1">
      <alignment horizontal="center" vertical="center" wrapText="1"/>
      <protection locked="0"/>
    </xf>
    <xf numFmtId="164" fontId="17" fillId="112" borderId="1">
      <alignment horizontal="center" vertical="center"/>
      <protection locked="0"/>
    </xf>
    <xf numFmtId="189" fontId="3" fillId="113" borderId="1">
      <alignment vertical="center"/>
    </xf>
    <xf numFmtId="187" fontId="97" fillId="114" borderId="39" applyBorder="0" applyAlignment="0">
      <alignment horizontal="left" indent="1"/>
    </xf>
    <xf numFmtId="0" fontId="98" fillId="105" borderId="1" applyFont="0" applyBorder="0" applyAlignment="0">
      <alignment horizontal="center" vertical="center"/>
    </xf>
    <xf numFmtId="172" fontId="99" fillId="0" borderId="0"/>
    <xf numFmtId="172" fontId="99" fillId="0" borderId="0"/>
    <xf numFmtId="172" fontId="1" fillId="0" borderId="0"/>
    <xf numFmtId="172" fontId="1" fillId="0" borderId="0"/>
    <xf numFmtId="172" fontId="13" fillId="0" borderId="0"/>
    <xf numFmtId="172" fontId="13" fillId="0" borderId="0"/>
    <xf numFmtId="172" fontId="3" fillId="0" borderId="0"/>
    <xf numFmtId="172" fontId="3" fillId="0" borderId="0"/>
    <xf numFmtId="172" fontId="100" fillId="0" borderId="0"/>
    <xf numFmtId="172" fontId="2" fillId="0" borderId="0"/>
    <xf numFmtId="172" fontId="9" fillId="0" borderId="0"/>
    <xf numFmtId="172" fontId="101" fillId="0" borderId="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0" fontId="102" fillId="105" borderId="0">
      <alignment vertical="center"/>
    </xf>
    <xf numFmtId="9" fontId="56" fillId="0" borderId="0" applyFont="0" applyFill="0" applyBorder="0" applyAlignment="0" applyProtection="0"/>
    <xf numFmtId="9" fontId="5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189" fontId="86" fillId="113" borderId="1">
      <alignment horizontal="center" vertical="center" wrapText="1"/>
      <protection locked="0"/>
    </xf>
    <xf numFmtId="0" fontId="3" fillId="0" borderId="0">
      <alignment vertical="center"/>
    </xf>
    <xf numFmtId="0" fontId="58" fillId="115" borderId="0">
      <alignment horizontal="left" vertical="top"/>
    </xf>
    <xf numFmtId="0" fontId="103" fillId="116" borderId="0">
      <alignment horizontal="center" vertical="center"/>
    </xf>
    <xf numFmtId="4" fontId="14" fillId="55" borderId="2" applyNumberFormat="0" applyProtection="0">
      <alignment vertical="center"/>
    </xf>
    <xf numFmtId="4" fontId="2" fillId="57" borderId="22" applyNumberFormat="0" applyProtection="0">
      <alignment vertical="center"/>
    </xf>
    <xf numFmtId="4" fontId="2" fillId="57" borderId="22" applyNumberFormat="0" applyProtection="0">
      <alignment vertical="center"/>
    </xf>
    <xf numFmtId="4" fontId="2" fillId="57" borderId="22" applyNumberFormat="0" applyProtection="0">
      <alignment vertical="center"/>
    </xf>
    <xf numFmtId="4" fontId="2" fillId="57" borderId="22" applyNumberFormat="0" applyProtection="0">
      <alignment vertical="center"/>
    </xf>
    <xf numFmtId="4" fontId="104" fillId="57" borderId="2" applyNumberFormat="0" applyProtection="0">
      <alignment vertical="center"/>
    </xf>
    <xf numFmtId="4" fontId="2" fillId="57" borderId="22" applyNumberFormat="0" applyProtection="0">
      <alignment vertical="center"/>
    </xf>
    <xf numFmtId="4" fontId="2" fillId="57" borderId="22" applyNumberFormat="0" applyProtection="0">
      <alignment vertical="center"/>
    </xf>
    <xf numFmtId="4" fontId="2" fillId="57" borderId="22" applyNumberFormat="0" applyProtection="0">
      <alignment vertical="center"/>
    </xf>
    <xf numFmtId="4" fontId="2" fillId="57" borderId="22" applyNumberFormat="0" applyProtection="0">
      <alignment vertical="center"/>
    </xf>
    <xf numFmtId="4" fontId="14" fillId="57" borderId="2" applyNumberFormat="0" applyProtection="0">
      <alignment horizontal="left" vertical="center" indent="1"/>
    </xf>
    <xf numFmtId="4" fontId="2" fillId="57" borderId="22" applyNumberFormat="0" applyProtection="0">
      <alignment horizontal="left" vertical="center" indent="1"/>
    </xf>
    <xf numFmtId="4" fontId="2" fillId="57" borderId="22" applyNumberFormat="0" applyProtection="0">
      <alignment horizontal="left" vertical="center" indent="1"/>
    </xf>
    <xf numFmtId="4" fontId="2" fillId="57" borderId="22" applyNumberFormat="0" applyProtection="0">
      <alignment horizontal="left" vertical="center" indent="1"/>
    </xf>
    <xf numFmtId="4" fontId="2" fillId="57" borderId="22" applyNumberFormat="0" applyProtection="0">
      <alignment horizontal="left" vertical="center" indent="1"/>
    </xf>
    <xf numFmtId="4" fontId="2" fillId="57" borderId="22" applyNumberFormat="0" applyProtection="0">
      <alignment horizontal="left" vertical="center" indent="1"/>
    </xf>
    <xf numFmtId="0" fontId="105" fillId="55" borderId="23" applyNumberFormat="0" applyProtection="0">
      <alignment horizontal="left" vertical="top" indent="1"/>
    </xf>
    <xf numFmtId="4" fontId="2" fillId="57" borderId="22" applyNumberFormat="0" applyProtection="0">
      <alignment horizontal="left" vertical="center" indent="1"/>
    </xf>
    <xf numFmtId="4" fontId="2" fillId="57" borderId="22" applyNumberFormat="0" applyProtection="0">
      <alignment horizontal="left" vertical="center" indent="1"/>
    </xf>
    <xf numFmtId="4" fontId="2" fillId="57" borderId="22" applyNumberFormat="0" applyProtection="0">
      <alignment horizontal="left" vertical="center" indent="1"/>
    </xf>
    <xf numFmtId="4" fontId="14" fillId="3" borderId="2" applyNumberFormat="0" applyProtection="0">
      <alignment horizontal="left" vertical="center" indent="1"/>
    </xf>
    <xf numFmtId="172" fontId="106" fillId="117" borderId="22" applyNumberFormat="0" applyProtection="0">
      <alignment horizontal="left" vertical="center" indent="1"/>
    </xf>
    <xf numFmtId="172" fontId="106" fillId="117" borderId="22" applyNumberFormat="0" applyProtection="0">
      <alignment horizontal="left" vertical="center" indent="1"/>
    </xf>
    <xf numFmtId="172" fontId="106" fillId="117" borderId="22" applyNumberFormat="0" applyProtection="0">
      <alignment horizontal="left" vertical="center" indent="1"/>
    </xf>
    <xf numFmtId="172" fontId="106" fillId="117" borderId="22" applyNumberFormat="0" applyProtection="0">
      <alignment horizontal="left" vertical="center" indent="1"/>
    </xf>
    <xf numFmtId="4" fontId="14" fillId="37" borderId="2" applyNumberFormat="0" applyProtection="0">
      <alignment horizontal="right" vertical="center"/>
    </xf>
    <xf numFmtId="4" fontId="2" fillId="118" borderId="22" applyNumberFormat="0" applyProtection="0">
      <alignment horizontal="right" vertical="center"/>
    </xf>
    <xf numFmtId="4" fontId="2" fillId="118" borderId="22" applyNumberFormat="0" applyProtection="0">
      <alignment horizontal="right" vertical="center"/>
    </xf>
    <xf numFmtId="4" fontId="2" fillId="118" borderId="22" applyNumberFormat="0" applyProtection="0">
      <alignment horizontal="right" vertical="center"/>
    </xf>
    <xf numFmtId="4" fontId="2" fillId="118" borderId="22" applyNumberFormat="0" applyProtection="0">
      <alignment horizontal="right" vertical="center"/>
    </xf>
    <xf numFmtId="4" fontId="14" fillId="119" borderId="2" applyNumberFormat="0" applyProtection="0">
      <alignment horizontal="right" vertical="center"/>
    </xf>
    <xf numFmtId="4" fontId="2" fillId="120" borderId="22" applyNumberFormat="0" applyProtection="0">
      <alignment horizontal="right" vertical="center"/>
    </xf>
    <xf numFmtId="4" fontId="2" fillId="120" borderId="22" applyNumberFormat="0" applyProtection="0">
      <alignment horizontal="right" vertical="center"/>
    </xf>
    <xf numFmtId="4" fontId="2" fillId="120" borderId="22" applyNumberFormat="0" applyProtection="0">
      <alignment horizontal="right" vertical="center"/>
    </xf>
    <xf numFmtId="4" fontId="2" fillId="120" borderId="22" applyNumberFormat="0" applyProtection="0">
      <alignment horizontal="right" vertical="center"/>
    </xf>
    <xf numFmtId="4" fontId="14" fillId="50" borderId="40" applyNumberFormat="0" applyProtection="0">
      <alignment horizontal="right" vertical="center"/>
    </xf>
    <xf numFmtId="4" fontId="2" fillId="107" borderId="22" applyNumberFormat="0" applyProtection="0">
      <alignment horizontal="right" vertical="center"/>
    </xf>
    <xf numFmtId="4" fontId="2" fillId="107" borderId="22" applyNumberFormat="0" applyProtection="0">
      <alignment horizontal="right" vertical="center"/>
    </xf>
    <xf numFmtId="4" fontId="2" fillId="107" borderId="22" applyNumberFormat="0" applyProtection="0">
      <alignment horizontal="right" vertical="center"/>
    </xf>
    <xf numFmtId="4" fontId="2" fillId="107" borderId="22" applyNumberFormat="0" applyProtection="0">
      <alignment horizontal="right" vertical="center"/>
    </xf>
    <xf numFmtId="4" fontId="14" fillId="45" borderId="2" applyNumberFormat="0" applyProtection="0">
      <alignment horizontal="right" vertical="center"/>
    </xf>
    <xf numFmtId="4" fontId="2" fillId="71" borderId="22" applyNumberFormat="0" applyProtection="0">
      <alignment horizontal="right" vertical="center"/>
    </xf>
    <xf numFmtId="4" fontId="2" fillId="71" borderId="22" applyNumberFormat="0" applyProtection="0">
      <alignment horizontal="right" vertical="center"/>
    </xf>
    <xf numFmtId="4" fontId="2" fillId="71" borderId="22" applyNumberFormat="0" applyProtection="0">
      <alignment horizontal="right" vertical="center"/>
    </xf>
    <xf numFmtId="4" fontId="2" fillId="71" borderId="22" applyNumberFormat="0" applyProtection="0">
      <alignment horizontal="right" vertical="center"/>
    </xf>
    <xf numFmtId="4" fontId="14" fillId="48" borderId="2" applyNumberFormat="0" applyProtection="0">
      <alignment horizontal="right" vertical="center"/>
    </xf>
    <xf numFmtId="4" fontId="2" fillId="121" borderId="22" applyNumberFormat="0" applyProtection="0">
      <alignment horizontal="right" vertical="center"/>
    </xf>
    <xf numFmtId="4" fontId="2" fillId="121" borderId="22" applyNumberFormat="0" applyProtection="0">
      <alignment horizontal="right" vertical="center"/>
    </xf>
    <xf numFmtId="4" fontId="2" fillId="121" borderId="22" applyNumberFormat="0" applyProtection="0">
      <alignment horizontal="right" vertical="center"/>
    </xf>
    <xf numFmtId="4" fontId="2" fillId="121" borderId="22" applyNumberFormat="0" applyProtection="0">
      <alignment horizontal="right" vertical="center"/>
    </xf>
    <xf numFmtId="4" fontId="14" fillId="52" borderId="2" applyNumberFormat="0" applyProtection="0">
      <alignment horizontal="right" vertical="center"/>
    </xf>
    <xf numFmtId="4" fontId="2" fillId="122" borderId="22" applyNumberFormat="0" applyProtection="0">
      <alignment horizontal="right" vertical="center"/>
    </xf>
    <xf numFmtId="4" fontId="2" fillId="122" borderId="22" applyNumberFormat="0" applyProtection="0">
      <alignment horizontal="right" vertical="center"/>
    </xf>
    <xf numFmtId="4" fontId="2" fillId="122" borderId="22" applyNumberFormat="0" applyProtection="0">
      <alignment horizontal="right" vertical="center"/>
    </xf>
    <xf numFmtId="4" fontId="2" fillId="122" borderId="22" applyNumberFormat="0" applyProtection="0">
      <alignment horizontal="right" vertical="center"/>
    </xf>
    <xf numFmtId="4" fontId="14" fillId="51" borderId="2" applyNumberFormat="0" applyProtection="0">
      <alignment horizontal="right" vertical="center"/>
    </xf>
    <xf numFmtId="4" fontId="2" fillId="123" borderId="22" applyNumberFormat="0" applyProtection="0">
      <alignment horizontal="right" vertical="center"/>
    </xf>
    <xf numFmtId="4" fontId="2" fillId="123" borderId="22" applyNumberFormat="0" applyProtection="0">
      <alignment horizontal="right" vertical="center"/>
    </xf>
    <xf numFmtId="4" fontId="2" fillId="123" borderId="22" applyNumberFormat="0" applyProtection="0">
      <alignment horizontal="right" vertical="center"/>
    </xf>
    <xf numFmtId="4" fontId="2" fillId="123" borderId="22" applyNumberFormat="0" applyProtection="0">
      <alignment horizontal="right" vertical="center"/>
    </xf>
    <xf numFmtId="4" fontId="14" fillId="59" borderId="2" applyNumberFormat="0" applyProtection="0">
      <alignment horizontal="right" vertical="center"/>
    </xf>
    <xf numFmtId="4" fontId="2" fillId="124" borderId="22" applyNumberFormat="0" applyProtection="0">
      <alignment horizontal="right" vertical="center"/>
    </xf>
    <xf numFmtId="4" fontId="2" fillId="124" borderId="22" applyNumberFormat="0" applyProtection="0">
      <alignment horizontal="right" vertical="center"/>
    </xf>
    <xf numFmtId="4" fontId="2" fillId="124" borderId="22" applyNumberFormat="0" applyProtection="0">
      <alignment horizontal="right" vertical="center"/>
    </xf>
    <xf numFmtId="4" fontId="2" fillId="124" borderId="22" applyNumberFormat="0" applyProtection="0">
      <alignment horizontal="right" vertical="center"/>
    </xf>
    <xf numFmtId="4" fontId="14" fillId="44" borderId="2" applyNumberFormat="0" applyProtection="0">
      <alignment horizontal="right" vertical="center"/>
    </xf>
    <xf numFmtId="4" fontId="2" fillId="70" borderId="22" applyNumberFormat="0" applyProtection="0">
      <alignment horizontal="right" vertical="center"/>
    </xf>
    <xf numFmtId="4" fontId="2" fillId="70" borderId="22" applyNumberFormat="0" applyProtection="0">
      <alignment horizontal="right" vertical="center"/>
    </xf>
    <xf numFmtId="4" fontId="2" fillId="70" borderId="22" applyNumberFormat="0" applyProtection="0">
      <alignment horizontal="right" vertical="center"/>
    </xf>
    <xf numFmtId="4" fontId="2" fillId="70" borderId="22" applyNumberFormat="0" applyProtection="0">
      <alignment horizontal="right" vertical="center"/>
    </xf>
    <xf numFmtId="4" fontId="14" fillId="60" borderId="40" applyNumberFormat="0" applyProtection="0">
      <alignment horizontal="left" vertical="center" indent="1"/>
    </xf>
    <xf numFmtId="4" fontId="2" fillId="125" borderId="22" applyNumberFormat="0" applyProtection="0">
      <alignment horizontal="left" vertical="center" indent="1"/>
    </xf>
    <xf numFmtId="4" fontId="2" fillId="125" borderId="22" applyNumberFormat="0" applyProtection="0">
      <alignment horizontal="left" vertical="center" indent="1"/>
    </xf>
    <xf numFmtId="4" fontId="2" fillId="125" borderId="22" applyNumberFormat="0" applyProtection="0">
      <alignment horizontal="left" vertical="center" indent="1"/>
    </xf>
    <xf numFmtId="4" fontId="2" fillId="125" borderId="22" applyNumberFormat="0" applyProtection="0">
      <alignment horizontal="left" vertical="center" indent="1"/>
    </xf>
    <xf numFmtId="4" fontId="107" fillId="126" borderId="40" applyNumberFormat="0" applyProtection="0">
      <alignment horizontal="left" vertical="center" indent="1"/>
    </xf>
    <xf numFmtId="4" fontId="2" fillId="127" borderId="41" applyNumberFormat="0" applyProtection="0">
      <alignment horizontal="left" vertical="center" indent="1"/>
    </xf>
    <xf numFmtId="4" fontId="2" fillId="127" borderId="41" applyNumberFormat="0" applyProtection="0">
      <alignment horizontal="left" vertical="center" indent="1"/>
    </xf>
    <xf numFmtId="4" fontId="2" fillId="127" borderId="41" applyNumberFormat="0" applyProtection="0">
      <alignment horizontal="left" vertical="center" indent="1"/>
    </xf>
    <xf numFmtId="4" fontId="2" fillId="127" borderId="41" applyNumberFormat="0" applyProtection="0">
      <alignment horizontal="left" vertical="center" indent="1"/>
    </xf>
    <xf numFmtId="4" fontId="107" fillId="126" borderId="40" applyNumberFormat="0" applyProtection="0">
      <alignment horizontal="left" vertical="center" indent="1"/>
    </xf>
    <xf numFmtId="4" fontId="2" fillId="62" borderId="0" applyNumberFormat="0" applyProtection="0">
      <alignment horizontal="left" vertical="center" indent="1"/>
    </xf>
    <xf numFmtId="4" fontId="14" fillId="63" borderId="2" applyNumberFormat="0" applyProtection="0">
      <alignment horizontal="right" vertical="center"/>
    </xf>
    <xf numFmtId="172" fontId="106" fillId="117" borderId="22" applyNumberFormat="0" applyProtection="0">
      <alignment horizontal="left" vertical="center" indent="1"/>
    </xf>
    <xf numFmtId="172" fontId="106" fillId="117" borderId="22" applyNumberFormat="0" applyProtection="0">
      <alignment horizontal="left" vertical="center" indent="1"/>
    </xf>
    <xf numFmtId="172" fontId="106" fillId="117" borderId="22" applyNumberFormat="0" applyProtection="0">
      <alignment horizontal="left" vertical="center" indent="1"/>
    </xf>
    <xf numFmtId="172" fontId="106" fillId="117" borderId="22" applyNumberFormat="0" applyProtection="0">
      <alignment horizontal="left" vertical="center" indent="1"/>
    </xf>
    <xf numFmtId="4" fontId="2" fillId="127" borderId="22" applyNumberFormat="0" applyProtection="0">
      <alignment horizontal="left" vertical="center" indent="1"/>
    </xf>
    <xf numFmtId="4" fontId="14" fillId="61" borderId="40" applyNumberFormat="0" applyProtection="0">
      <alignment horizontal="left" vertical="center" indent="1"/>
    </xf>
    <xf numFmtId="4" fontId="2" fillId="127" borderId="22" applyNumberFormat="0" applyProtection="0">
      <alignment horizontal="left" vertical="center" indent="1"/>
    </xf>
    <xf numFmtId="4" fontId="2" fillId="127" borderId="22" applyNumberFormat="0" applyProtection="0">
      <alignment horizontal="left" vertical="center" indent="1"/>
    </xf>
    <xf numFmtId="4" fontId="2" fillId="127" borderId="22" applyNumberFormat="0" applyProtection="0">
      <alignment horizontal="left" vertical="center" indent="1"/>
    </xf>
    <xf numFmtId="4" fontId="2" fillId="114" borderId="22" applyNumberFormat="0" applyProtection="0">
      <alignment horizontal="left" vertical="center" indent="1"/>
    </xf>
    <xf numFmtId="4" fontId="14" fillId="63" borderId="40" applyNumberFormat="0" applyProtection="0">
      <alignment horizontal="left" vertical="center" indent="1"/>
    </xf>
    <xf numFmtId="4" fontId="2" fillId="114" borderId="22" applyNumberFormat="0" applyProtection="0">
      <alignment horizontal="left" vertical="center" indent="1"/>
    </xf>
    <xf numFmtId="4" fontId="2" fillId="114" borderId="22" applyNumberFormat="0" applyProtection="0">
      <alignment horizontal="left" vertical="center" indent="1"/>
    </xf>
    <xf numFmtId="4" fontId="2" fillId="114" borderId="22" applyNumberFormat="0" applyProtection="0">
      <alignment horizontal="left" vertical="center" indent="1"/>
    </xf>
    <xf numFmtId="172" fontId="106" fillId="114" borderId="22" applyNumberFormat="0" applyProtection="0">
      <alignment horizontal="left" vertical="center" indent="1"/>
    </xf>
    <xf numFmtId="0" fontId="14" fillId="53" borderId="2" applyNumberFormat="0" applyProtection="0">
      <alignment horizontal="left" vertical="center" indent="1"/>
    </xf>
    <xf numFmtId="172" fontId="106" fillId="114" borderId="22" applyNumberFormat="0" applyProtection="0">
      <alignment horizontal="left" vertical="center" indent="1"/>
    </xf>
    <xf numFmtId="172" fontId="106" fillId="114" borderId="22" applyNumberFormat="0" applyProtection="0">
      <alignment horizontal="left" vertical="center" indent="1"/>
    </xf>
    <xf numFmtId="172" fontId="106" fillId="114" borderId="22" applyNumberFormat="0" applyProtection="0">
      <alignment horizontal="left" vertical="center" indent="1"/>
    </xf>
    <xf numFmtId="172" fontId="106" fillId="114" borderId="22" applyNumberFormat="0" applyProtection="0">
      <alignment horizontal="left" vertical="center" indent="1"/>
    </xf>
    <xf numFmtId="0" fontId="82" fillId="126" borderId="23" applyNumberFormat="0" applyProtection="0">
      <alignment horizontal="left" vertical="top" indent="1"/>
    </xf>
    <xf numFmtId="172" fontId="106" fillId="114" borderId="22" applyNumberFormat="0" applyProtection="0">
      <alignment horizontal="left" vertical="center" indent="1"/>
    </xf>
    <xf numFmtId="172" fontId="106" fillId="114" borderId="22" applyNumberFormat="0" applyProtection="0">
      <alignment horizontal="left" vertical="center" indent="1"/>
    </xf>
    <xf numFmtId="172" fontId="106" fillId="114" borderId="22" applyNumberFormat="0" applyProtection="0">
      <alignment horizontal="left" vertical="center" indent="1"/>
    </xf>
    <xf numFmtId="172" fontId="106" fillId="128" borderId="22" applyNumberFormat="0" applyProtection="0">
      <alignment horizontal="left" vertical="center" indent="1"/>
    </xf>
    <xf numFmtId="0" fontId="14" fillId="129" borderId="2" applyNumberFormat="0" applyProtection="0">
      <alignment horizontal="left" vertical="center" indent="1"/>
    </xf>
    <xf numFmtId="172" fontId="106" fillId="128" borderId="22" applyNumberFormat="0" applyProtection="0">
      <alignment horizontal="left" vertical="center" indent="1"/>
    </xf>
    <xf numFmtId="172" fontId="106" fillId="128" borderId="22" applyNumberFormat="0" applyProtection="0">
      <alignment horizontal="left" vertical="center" indent="1"/>
    </xf>
    <xf numFmtId="172" fontId="106" fillId="128" borderId="22" applyNumberFormat="0" applyProtection="0">
      <alignment horizontal="left" vertical="center" indent="1"/>
    </xf>
    <xf numFmtId="172" fontId="106" fillId="128" borderId="22" applyNumberFormat="0" applyProtection="0">
      <alignment horizontal="left" vertical="center" indent="1"/>
    </xf>
    <xf numFmtId="0" fontId="82" fillId="63" borderId="23" applyNumberFormat="0" applyProtection="0">
      <alignment horizontal="left" vertical="top" indent="1"/>
    </xf>
    <xf numFmtId="172" fontId="106" fillId="128" borderId="22" applyNumberFormat="0" applyProtection="0">
      <alignment horizontal="left" vertical="center" indent="1"/>
    </xf>
    <xf numFmtId="172" fontId="106" fillId="128" borderId="22" applyNumberFormat="0" applyProtection="0">
      <alignment horizontal="left" vertical="center" indent="1"/>
    </xf>
    <xf numFmtId="172" fontId="106" fillId="128" borderId="22" applyNumberFormat="0" applyProtection="0">
      <alignment horizontal="left" vertical="center" indent="1"/>
    </xf>
    <xf numFmtId="172" fontId="106" fillId="105" borderId="22" applyNumberFormat="0" applyProtection="0">
      <alignment horizontal="left" vertical="center" indent="1"/>
    </xf>
    <xf numFmtId="0" fontId="14" fillId="42" borderId="2" applyNumberFormat="0" applyProtection="0">
      <alignment horizontal="left" vertical="center" indent="1"/>
    </xf>
    <xf numFmtId="172" fontId="106" fillId="105" borderId="22" applyNumberFormat="0" applyProtection="0">
      <alignment horizontal="left" vertical="center" indent="1"/>
    </xf>
    <xf numFmtId="172" fontId="106" fillId="105" borderId="22" applyNumberFormat="0" applyProtection="0">
      <alignment horizontal="left" vertical="center" indent="1"/>
    </xf>
    <xf numFmtId="172" fontId="106" fillId="105" borderId="22" applyNumberFormat="0" applyProtection="0">
      <alignment horizontal="left" vertical="center" indent="1"/>
    </xf>
    <xf numFmtId="172" fontId="106" fillId="105" borderId="22" applyNumberFormat="0" applyProtection="0">
      <alignment horizontal="left" vertical="center" indent="1"/>
    </xf>
    <xf numFmtId="0" fontId="82" fillId="42" borderId="23" applyNumberFormat="0" applyProtection="0">
      <alignment horizontal="left" vertical="top" indent="1"/>
    </xf>
    <xf numFmtId="172" fontId="106" fillId="105" borderId="22" applyNumberFormat="0" applyProtection="0">
      <alignment horizontal="left" vertical="center" indent="1"/>
    </xf>
    <xf numFmtId="172" fontId="106" fillId="105" borderId="22" applyNumberFormat="0" applyProtection="0">
      <alignment horizontal="left" vertical="center" indent="1"/>
    </xf>
    <xf numFmtId="172" fontId="106" fillId="105" borderId="22" applyNumberFormat="0" applyProtection="0">
      <alignment horizontal="left" vertical="center" indent="1"/>
    </xf>
    <xf numFmtId="172" fontId="106" fillId="117" borderId="22" applyNumberFormat="0" applyProtection="0">
      <alignment horizontal="left" vertical="center" indent="1"/>
    </xf>
    <xf numFmtId="0" fontId="14" fillId="61" borderId="2" applyNumberFormat="0" applyProtection="0">
      <alignment horizontal="left" vertical="center" indent="1"/>
    </xf>
    <xf numFmtId="172" fontId="106" fillId="117" borderId="22" applyNumberFormat="0" applyProtection="0">
      <alignment horizontal="left" vertical="center" indent="1"/>
    </xf>
    <xf numFmtId="172" fontId="106" fillId="117" borderId="22" applyNumberFormat="0" applyProtection="0">
      <alignment horizontal="left" vertical="center" indent="1"/>
    </xf>
    <xf numFmtId="172" fontId="106" fillId="117" borderId="22" applyNumberFormat="0" applyProtection="0">
      <alignment horizontal="left" vertical="center" indent="1"/>
    </xf>
    <xf numFmtId="172" fontId="106" fillId="117" borderId="22" applyNumberFormat="0" applyProtection="0">
      <alignment horizontal="left" vertical="center" indent="1"/>
    </xf>
    <xf numFmtId="0" fontId="82" fillId="61" borderId="23" applyNumberFormat="0" applyProtection="0">
      <alignment horizontal="left" vertical="top" indent="1"/>
    </xf>
    <xf numFmtId="172" fontId="106" fillId="117" borderId="22" applyNumberFormat="0" applyProtection="0">
      <alignment horizontal="left" vertical="center" indent="1"/>
    </xf>
    <xf numFmtId="172" fontId="106" fillId="117" borderId="22" applyNumberFormat="0" applyProtection="0">
      <alignment horizontal="left" vertical="center" indent="1"/>
    </xf>
    <xf numFmtId="172" fontId="106" fillId="117" borderId="22" applyNumberFormat="0" applyProtection="0">
      <alignment horizontal="left" vertical="center" indent="1"/>
    </xf>
    <xf numFmtId="0" fontId="82" fillId="130" borderId="42" applyNumberFormat="0">
      <protection locked="0"/>
    </xf>
    <xf numFmtId="0" fontId="108" fillId="126" borderId="43" applyBorder="0"/>
    <xf numFmtId="4" fontId="109" fillId="56" borderId="23" applyNumberFormat="0" applyProtection="0">
      <alignment vertical="center"/>
    </xf>
    <xf numFmtId="4" fontId="2" fillId="66" borderId="22" applyNumberFormat="0" applyProtection="0">
      <alignment vertical="center"/>
    </xf>
    <xf numFmtId="4" fontId="2" fillId="66" borderId="22" applyNumberFormat="0" applyProtection="0">
      <alignment vertical="center"/>
    </xf>
    <xf numFmtId="4" fontId="2" fillId="66" borderId="22" applyNumberFormat="0" applyProtection="0">
      <alignment vertical="center"/>
    </xf>
    <xf numFmtId="4" fontId="2" fillId="66" borderId="22" applyNumberFormat="0" applyProtection="0">
      <alignment vertical="center"/>
    </xf>
    <xf numFmtId="4" fontId="104" fillId="66" borderId="1" applyNumberFormat="0" applyProtection="0">
      <alignment vertical="center"/>
    </xf>
    <xf numFmtId="4" fontId="2" fillId="66" borderId="22" applyNumberFormat="0" applyProtection="0">
      <alignment vertical="center"/>
    </xf>
    <xf numFmtId="4" fontId="2" fillId="66" borderId="22" applyNumberFormat="0" applyProtection="0">
      <alignment vertical="center"/>
    </xf>
    <xf numFmtId="4" fontId="2" fillId="66" borderId="22" applyNumberFormat="0" applyProtection="0">
      <alignment vertical="center"/>
    </xf>
    <xf numFmtId="4" fontId="2" fillId="66" borderId="22" applyNumberFormat="0" applyProtection="0">
      <alignment vertical="center"/>
    </xf>
    <xf numFmtId="4" fontId="109" fillId="53" borderId="23" applyNumberFormat="0" applyProtection="0">
      <alignment horizontal="left" vertical="center" indent="1"/>
    </xf>
    <xf numFmtId="4" fontId="2" fillId="66" borderId="22" applyNumberFormat="0" applyProtection="0">
      <alignment horizontal="left" vertical="center" indent="1"/>
    </xf>
    <xf numFmtId="4" fontId="2" fillId="66" borderId="22" applyNumberFormat="0" applyProtection="0">
      <alignment horizontal="left" vertical="center" indent="1"/>
    </xf>
    <xf numFmtId="4" fontId="2" fillId="66" borderId="22" applyNumberFormat="0" applyProtection="0">
      <alignment horizontal="left" vertical="center" indent="1"/>
    </xf>
    <xf numFmtId="4" fontId="2" fillId="66" borderId="22" applyNumberFormat="0" applyProtection="0">
      <alignment horizontal="left" vertical="center" indent="1"/>
    </xf>
    <xf numFmtId="4" fontId="2" fillId="66" borderId="22" applyNumberFormat="0" applyProtection="0">
      <alignment horizontal="left" vertical="center" indent="1"/>
    </xf>
    <xf numFmtId="0" fontId="109" fillId="56" borderId="23" applyNumberFormat="0" applyProtection="0">
      <alignment horizontal="left" vertical="top" indent="1"/>
    </xf>
    <xf numFmtId="4" fontId="2" fillId="66" borderId="22" applyNumberFormat="0" applyProtection="0">
      <alignment horizontal="left" vertical="center" indent="1"/>
    </xf>
    <xf numFmtId="4" fontId="2" fillId="66" borderId="22" applyNumberFormat="0" applyProtection="0">
      <alignment horizontal="left" vertical="center" indent="1"/>
    </xf>
    <xf numFmtId="4" fontId="2" fillId="66" borderId="22" applyNumberFormat="0" applyProtection="0">
      <alignment horizontal="left" vertical="center" indent="1"/>
    </xf>
    <xf numFmtId="4" fontId="14" fillId="0" borderId="2" applyNumberFormat="0" applyProtection="0">
      <alignment horizontal="right" vertical="center"/>
    </xf>
    <xf numFmtId="4" fontId="2" fillId="127" borderId="22" applyNumberFormat="0" applyProtection="0">
      <alignment horizontal="right" vertical="center"/>
    </xf>
    <xf numFmtId="4" fontId="2" fillId="127" borderId="22" applyNumberFormat="0" applyProtection="0">
      <alignment horizontal="right" vertical="center"/>
    </xf>
    <xf numFmtId="4" fontId="2" fillId="127" borderId="22" applyNumberFormat="0" applyProtection="0">
      <alignment horizontal="right" vertical="center"/>
    </xf>
    <xf numFmtId="4" fontId="2" fillId="127" borderId="22" applyNumberFormat="0" applyProtection="0">
      <alignment horizontal="right" vertical="center"/>
    </xf>
    <xf numFmtId="4" fontId="104" fillId="4" borderId="2" applyNumberFormat="0" applyProtection="0">
      <alignment horizontal="right" vertical="center"/>
    </xf>
    <xf numFmtId="4" fontId="2" fillId="127" borderId="22" applyNumberFormat="0" applyProtection="0">
      <alignment horizontal="right" vertical="center"/>
    </xf>
    <xf numFmtId="4" fontId="2" fillId="127" borderId="22" applyNumberFormat="0" applyProtection="0">
      <alignment horizontal="right" vertical="center"/>
    </xf>
    <xf numFmtId="4" fontId="2" fillId="127" borderId="22" applyNumberFormat="0" applyProtection="0">
      <alignment horizontal="right" vertical="center"/>
    </xf>
    <xf numFmtId="4" fontId="2" fillId="127" borderId="22" applyNumberFormat="0" applyProtection="0">
      <alignment horizontal="right" vertical="center"/>
    </xf>
    <xf numFmtId="4" fontId="14" fillId="3" borderId="2" applyNumberFormat="0" applyProtection="0">
      <alignment horizontal="left" vertical="center" indent="1"/>
    </xf>
    <xf numFmtId="172" fontId="106" fillId="117" borderId="22" applyNumberFormat="0" applyProtection="0">
      <alignment horizontal="left" vertical="center" indent="1"/>
    </xf>
    <xf numFmtId="172" fontId="106" fillId="117" borderId="22" applyNumberFormat="0" applyProtection="0">
      <alignment horizontal="left" vertical="center" indent="1"/>
    </xf>
    <xf numFmtId="172" fontId="106" fillId="117" borderId="22" applyNumberFormat="0" applyProtection="0">
      <alignment horizontal="left" vertical="center" indent="1"/>
    </xf>
    <xf numFmtId="172" fontId="106" fillId="117" borderId="22" applyNumberFormat="0" applyProtection="0">
      <alignment horizontal="left" vertical="center" indent="1"/>
    </xf>
    <xf numFmtId="172" fontId="106" fillId="117" borderId="22" applyNumberFormat="0" applyProtection="0">
      <alignment horizontal="left" vertical="center" indent="1"/>
    </xf>
    <xf numFmtId="0" fontId="109" fillId="63" borderId="23" applyNumberFormat="0" applyProtection="0">
      <alignment horizontal="left" vertical="top" indent="1"/>
    </xf>
    <xf numFmtId="172" fontId="106" fillId="117" borderId="22" applyNumberFormat="0" applyProtection="0">
      <alignment horizontal="left" vertical="center" indent="1"/>
    </xf>
    <xf numFmtId="172" fontId="106" fillId="117" borderId="22" applyNumberFormat="0" applyProtection="0">
      <alignment horizontal="left" vertical="center" indent="1"/>
    </xf>
    <xf numFmtId="172" fontId="106" fillId="117" borderId="22" applyNumberFormat="0" applyProtection="0">
      <alignment horizontal="left" vertical="center" indent="1"/>
    </xf>
    <xf numFmtId="4" fontId="110" fillId="67" borderId="40" applyNumberFormat="0" applyProtection="0">
      <alignment horizontal="left" vertical="center" indent="1"/>
    </xf>
    <xf numFmtId="172" fontId="2" fillId="0" borderId="0"/>
    <xf numFmtId="0" fontId="14" fillId="131" borderId="1"/>
    <xf numFmtId="4" fontId="111" fillId="130" borderId="2" applyNumberFormat="0" applyProtection="0">
      <alignment horizontal="right" vertical="center"/>
    </xf>
    <xf numFmtId="4" fontId="2" fillId="127" borderId="22" applyNumberFormat="0" applyProtection="0">
      <alignment horizontal="right" vertical="center"/>
    </xf>
    <xf numFmtId="4" fontId="2" fillId="127" borderId="22" applyNumberFormat="0" applyProtection="0">
      <alignment horizontal="right" vertical="center"/>
    </xf>
    <xf numFmtId="4" fontId="2" fillId="127" borderId="22" applyNumberFormat="0" applyProtection="0">
      <alignment horizontal="right" vertical="center"/>
    </xf>
    <xf numFmtId="4" fontId="2" fillId="127" borderId="22" applyNumberFormat="0" applyProtection="0">
      <alignment horizontal="right" vertical="center"/>
    </xf>
    <xf numFmtId="0" fontId="112" fillId="0" borderId="0" applyNumberFormat="0" applyFill="0" applyBorder="0" applyAlignment="0" applyProtection="0"/>
    <xf numFmtId="190" fontId="3" fillId="104" borderId="1">
      <alignment vertical="center"/>
    </xf>
    <xf numFmtId="0" fontId="3" fillId="132" borderId="0"/>
    <xf numFmtId="172" fontId="32" fillId="0" borderId="0"/>
    <xf numFmtId="189" fontId="3" fillId="4" borderId="44" applyNumberFormat="0" applyFont="0" applyAlignment="0">
      <alignment horizontal="left"/>
    </xf>
    <xf numFmtId="38" fontId="2" fillId="133" borderId="0">
      <alignment horizontal="right" vertical="top"/>
    </xf>
    <xf numFmtId="49" fontId="87" fillId="105" borderId="1" applyNumberFormat="0" applyBorder="0">
      <alignment horizontal="center" vertical="center" wrapText="1"/>
    </xf>
    <xf numFmtId="189" fontId="113" fillId="107" borderId="45">
      <alignment horizontal="center" vertical="center"/>
    </xf>
    <xf numFmtId="0" fontId="107" fillId="134" borderId="20">
      <alignment vertical="center"/>
      <protection locked="0"/>
    </xf>
    <xf numFmtId="191" fontId="3" fillId="0" borderId="0" applyFont="0" applyFill="0" applyBorder="0" applyAlignment="0" applyProtection="0"/>
    <xf numFmtId="177" fontId="3" fillId="0" borderId="0" applyFont="0" applyFill="0" applyBorder="0" applyAlignment="0" applyProtection="0"/>
    <xf numFmtId="189" fontId="3" fillId="135" borderId="1" applyNumberFormat="0" applyFill="0" applyBorder="0" applyProtection="0">
      <alignment vertical="center"/>
      <protection locked="0"/>
    </xf>
    <xf numFmtId="172" fontId="2" fillId="49" borderId="0" applyNumberFormat="0" applyBorder="0" applyAlignment="0" applyProtection="0"/>
    <xf numFmtId="172" fontId="2" fillId="136" borderId="0" applyNumberFormat="0" applyBorder="0" applyAlignment="0" applyProtection="0"/>
    <xf numFmtId="172" fontId="2" fillId="49" borderId="0" applyNumberFormat="0" applyBorder="0" applyAlignment="0" applyProtection="0"/>
    <xf numFmtId="172" fontId="2" fillId="49" borderId="0" applyNumberFormat="0" applyBorder="0" applyAlignment="0" applyProtection="0"/>
    <xf numFmtId="172" fontId="2" fillId="49" borderId="0" applyNumberFormat="0" applyBorder="0" applyAlignment="0" applyProtection="0"/>
    <xf numFmtId="172" fontId="2" fillId="50" borderId="0" applyNumberFormat="0" applyBorder="0" applyAlignment="0" applyProtection="0"/>
    <xf numFmtId="172" fontId="2" fillId="137" borderId="0" applyNumberFormat="0" applyBorder="0" applyAlignment="0" applyProtection="0"/>
    <xf numFmtId="172" fontId="2" fillId="50" borderId="0" applyNumberFormat="0" applyBorder="0" applyAlignment="0" applyProtection="0"/>
    <xf numFmtId="172" fontId="2" fillId="50" borderId="0" applyNumberFormat="0" applyBorder="0" applyAlignment="0" applyProtection="0"/>
    <xf numFmtId="172" fontId="2" fillId="50" borderId="0" applyNumberFormat="0" applyBorder="0" applyAlignment="0" applyProtection="0"/>
    <xf numFmtId="172" fontId="2" fillId="51" borderId="0" applyNumberFormat="0" applyBorder="0" applyAlignment="0" applyProtection="0"/>
    <xf numFmtId="172" fontId="2" fillId="138" borderId="0" applyNumberFormat="0" applyBorder="0" applyAlignment="0" applyProtection="0"/>
    <xf numFmtId="172" fontId="2" fillId="51" borderId="0" applyNumberFormat="0" applyBorder="0" applyAlignment="0" applyProtection="0"/>
    <xf numFmtId="172" fontId="2" fillId="51" borderId="0" applyNumberFormat="0" applyBorder="0" applyAlignment="0" applyProtection="0"/>
    <xf numFmtId="172" fontId="2" fillId="51" borderId="0" applyNumberFormat="0" applyBorder="0" applyAlignment="0" applyProtection="0"/>
    <xf numFmtId="172" fontId="2" fillId="47" borderId="0" applyNumberFormat="0" applyBorder="0" applyAlignment="0" applyProtection="0"/>
    <xf numFmtId="172" fontId="2" fillId="87" borderId="0" applyNumberFormat="0" applyBorder="0" applyAlignment="0" applyProtection="0"/>
    <xf numFmtId="172" fontId="2" fillId="47" borderId="0" applyNumberFormat="0" applyBorder="0" applyAlignment="0" applyProtection="0"/>
    <xf numFmtId="172" fontId="2" fillId="47" borderId="0" applyNumberFormat="0" applyBorder="0" applyAlignment="0" applyProtection="0"/>
    <xf numFmtId="172" fontId="2" fillId="47" borderId="0" applyNumberFormat="0" applyBorder="0" applyAlignment="0" applyProtection="0"/>
    <xf numFmtId="172" fontId="2" fillId="3" borderId="0" applyNumberFormat="0" applyBorder="0" applyAlignment="0" applyProtection="0"/>
    <xf numFmtId="172" fontId="2" fillId="88" borderId="0" applyNumberFormat="0" applyBorder="0" applyAlignment="0" applyProtection="0"/>
    <xf numFmtId="172" fontId="2" fillId="3" borderId="0" applyNumberFormat="0" applyBorder="0" applyAlignment="0" applyProtection="0"/>
    <xf numFmtId="172" fontId="2" fillId="3" borderId="0" applyNumberFormat="0" applyBorder="0" applyAlignment="0" applyProtection="0"/>
    <xf numFmtId="172" fontId="2" fillId="3" borderId="0" applyNumberFormat="0" applyBorder="0" applyAlignment="0" applyProtection="0"/>
    <xf numFmtId="172" fontId="2" fillId="52" borderId="0" applyNumberFormat="0" applyBorder="0" applyAlignment="0" applyProtection="0"/>
    <xf numFmtId="172" fontId="2" fillId="139" borderId="0" applyNumberFormat="0" applyBorder="0" applyAlignment="0" applyProtection="0"/>
    <xf numFmtId="172" fontId="2" fillId="52" borderId="0" applyNumberFormat="0" applyBorder="0" applyAlignment="0" applyProtection="0"/>
    <xf numFmtId="172" fontId="2" fillId="52" borderId="0" applyNumberFormat="0" applyBorder="0" applyAlignment="0" applyProtection="0"/>
    <xf numFmtId="172" fontId="2" fillId="52" borderId="0" applyNumberFormat="0" applyBorder="0" applyAlignment="0" applyProtection="0"/>
    <xf numFmtId="178" fontId="114" fillId="0" borderId="27">
      <protection locked="0"/>
    </xf>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8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81" borderId="14" applyNumberFormat="0" applyAlignment="0" applyProtection="0"/>
    <xf numFmtId="172" fontId="2" fillId="81" borderId="14" applyNumberFormat="0" applyAlignment="0" applyProtection="0"/>
    <xf numFmtId="172" fontId="2" fillId="81" borderId="14" applyNumberFormat="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116"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116" borderId="22" applyNumberFormat="0" applyAlignment="0" applyProtection="0"/>
    <xf numFmtId="172" fontId="2" fillId="116" borderId="22" applyNumberFormat="0" applyAlignment="0" applyProtection="0"/>
    <xf numFmtId="172" fontId="2" fillId="116" borderId="22" applyNumberForma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116"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116" borderId="14" applyNumberFormat="0" applyAlignment="0" applyProtection="0"/>
    <xf numFmtId="172" fontId="2" fillId="116" borderId="14" applyNumberFormat="0" applyAlignment="0" applyProtection="0"/>
    <xf numFmtId="172" fontId="2" fillId="116" borderId="14" applyNumberFormat="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2" fillId="0" borderId="16" applyNumberFormat="0" applyFill="0" applyAlignment="0" applyProtection="0"/>
    <xf numFmtId="172" fontId="2" fillId="0" borderId="16" applyNumberFormat="0" applyFill="0" applyAlignment="0" applyProtection="0"/>
    <xf numFmtId="172" fontId="2" fillId="0" borderId="16" applyNumberFormat="0" applyFill="0" applyAlignment="0" applyProtection="0"/>
    <xf numFmtId="172" fontId="2" fillId="0" borderId="16" applyNumberFormat="0" applyFill="0" applyAlignment="0" applyProtection="0"/>
    <xf numFmtId="172" fontId="2" fillId="0" borderId="16" applyNumberFormat="0" applyFill="0" applyAlignment="0" applyProtection="0"/>
    <xf numFmtId="172" fontId="2" fillId="0" borderId="17" applyNumberFormat="0" applyFill="0" applyAlignment="0" applyProtection="0"/>
    <xf numFmtId="172" fontId="115" fillId="0" borderId="17" applyNumberFormat="0" applyFill="0" applyAlignment="0" applyProtection="0"/>
    <xf numFmtId="172" fontId="2" fillId="0" borderId="17" applyNumberFormat="0" applyFill="0" applyAlignment="0" applyProtection="0"/>
    <xf numFmtId="172" fontId="2" fillId="0" borderId="17" applyNumberFormat="0" applyFill="0" applyAlignment="0" applyProtection="0"/>
    <xf numFmtId="172" fontId="2" fillId="0" borderId="17" applyNumberFormat="0" applyFill="0" applyAlignment="0" applyProtection="0"/>
    <xf numFmtId="172" fontId="2" fillId="0" borderId="18" applyNumberFormat="0" applyFill="0" applyAlignment="0" applyProtection="0"/>
    <xf numFmtId="172" fontId="2" fillId="0" borderId="18" applyNumberFormat="0" applyFill="0" applyAlignment="0" applyProtection="0"/>
    <xf numFmtId="172" fontId="2" fillId="0" borderId="18" applyNumberFormat="0" applyFill="0" applyAlignment="0" applyProtection="0"/>
    <xf numFmtId="172" fontId="2" fillId="0" borderId="18" applyNumberFormat="0" applyFill="0" applyAlignment="0" applyProtection="0"/>
    <xf numFmtId="172" fontId="2" fillId="0" borderId="18" applyNumberFormat="0" applyFill="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172" fontId="116" fillId="0" borderId="0" applyBorder="0">
      <alignment horizontal="center" vertical="center" wrapText="1"/>
    </xf>
    <xf numFmtId="172" fontId="117" fillId="0" borderId="28" applyBorder="0">
      <alignment horizontal="center" vertical="center" wrapText="1"/>
    </xf>
    <xf numFmtId="172" fontId="117" fillId="0" borderId="28" applyBorder="0">
      <alignment horizontal="center" vertical="center" wrapText="1"/>
    </xf>
    <xf numFmtId="172" fontId="117" fillId="0" borderId="28" applyBorder="0">
      <alignment horizontal="center" vertical="center" wrapText="1"/>
    </xf>
    <xf numFmtId="172" fontId="117" fillId="0" borderId="28" applyBorder="0">
      <alignment horizontal="center" vertical="center" wrapText="1"/>
    </xf>
    <xf numFmtId="172" fontId="117" fillId="0" borderId="28" applyBorder="0">
      <alignment horizontal="center" vertical="center" wrapText="1"/>
    </xf>
    <xf numFmtId="178" fontId="118" fillId="72" borderId="27"/>
    <xf numFmtId="4" fontId="119" fillId="57" borderId="1" applyBorder="0">
      <alignment horizontal="right"/>
    </xf>
    <xf numFmtId="4" fontId="119" fillId="57" borderId="1" applyBorder="0">
      <alignment horizontal="right"/>
    </xf>
    <xf numFmtId="4" fontId="119" fillId="57" borderId="1" applyBorder="0">
      <alignment horizontal="right"/>
    </xf>
    <xf numFmtId="49" fontId="120" fillId="0" borderId="0" applyBorder="0">
      <alignment vertical="center"/>
    </xf>
    <xf numFmtId="0" fontId="121" fillId="0" borderId="0">
      <alignment horizontal="left"/>
    </xf>
    <xf numFmtId="0" fontId="122" fillId="105" borderId="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3" fontId="118" fillId="0" borderId="1" applyBorder="0">
      <alignment vertical="center"/>
    </xf>
    <xf numFmtId="3" fontId="118" fillId="0" borderId="1" applyBorder="0">
      <alignment vertical="center"/>
    </xf>
    <xf numFmtId="3" fontId="118" fillId="0" borderId="1" applyBorder="0">
      <alignment vertical="center"/>
    </xf>
    <xf numFmtId="172" fontId="2" fillId="54" borderId="15" applyNumberFormat="0" applyAlignment="0" applyProtection="0"/>
    <xf numFmtId="172" fontId="2" fillId="140" borderId="15" applyNumberFormat="0" applyAlignment="0" applyProtection="0"/>
    <xf numFmtId="172" fontId="2" fillId="54" borderId="15" applyNumberFormat="0" applyAlignment="0" applyProtection="0"/>
    <xf numFmtId="172" fontId="2" fillId="54" borderId="15" applyNumberFormat="0" applyAlignment="0" applyProtection="0"/>
    <xf numFmtId="172" fontId="2" fillId="54" borderId="15" applyNumberFormat="0" applyAlignment="0" applyProtection="0"/>
    <xf numFmtId="0" fontId="3" fillId="0" borderId="0"/>
    <xf numFmtId="172" fontId="123" fillId="0" borderId="0">
      <alignment horizontal="center" vertical="top" wrapText="1"/>
    </xf>
    <xf numFmtId="172" fontId="15" fillId="0" borderId="0">
      <alignment horizontal="center" vertical="center" wrapText="1"/>
    </xf>
    <xf numFmtId="172" fontId="124" fillId="73" borderId="0" applyFill="0">
      <alignment wrapText="1"/>
    </xf>
    <xf numFmtId="172" fontId="2" fillId="0" borderId="0" applyNumberFormat="0" applyFill="0" applyBorder="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172" fontId="2" fillId="55" borderId="0" applyNumberFormat="0" applyBorder="0" applyAlignment="0" applyProtection="0"/>
    <xf numFmtId="172" fontId="125" fillId="141" borderId="0" applyNumberFormat="0" applyBorder="0" applyAlignment="0" applyProtection="0"/>
    <xf numFmtId="172" fontId="2" fillId="55" borderId="0" applyNumberFormat="0" applyBorder="0" applyAlignment="0" applyProtection="0"/>
    <xf numFmtId="172" fontId="2" fillId="55" borderId="0" applyNumberFormat="0" applyBorder="0" applyAlignment="0" applyProtection="0"/>
    <xf numFmtId="172" fontId="2" fillId="55" borderId="0" applyNumberFormat="0" applyBorder="0" applyAlignment="0" applyProtection="0"/>
    <xf numFmtId="172" fontId="17" fillId="0" borderId="0"/>
    <xf numFmtId="172" fontId="17" fillId="0" borderId="0"/>
    <xf numFmtId="172" fontId="17" fillId="0" borderId="0"/>
    <xf numFmtId="172" fontId="17" fillId="0" borderId="0"/>
    <xf numFmtId="172" fontId="17" fillId="0" borderId="0"/>
    <xf numFmtId="0" fontId="2" fillId="0" borderId="0"/>
    <xf numFmtId="172" fontId="17" fillId="0" borderId="0"/>
    <xf numFmtId="172" fontId="17" fillId="0" borderId="0"/>
    <xf numFmtId="172" fontId="17" fillId="0" borderId="0"/>
    <xf numFmtId="172" fontId="106" fillId="0" borderId="0"/>
    <xf numFmtId="172" fontId="17" fillId="0" borderId="0"/>
    <xf numFmtId="172" fontId="17" fillId="0" borderId="0"/>
    <xf numFmtId="172" fontId="106" fillId="0" borderId="0"/>
    <xf numFmtId="172" fontId="106" fillId="0" borderId="0"/>
    <xf numFmtId="0" fontId="1" fillId="0" borderId="0"/>
    <xf numFmtId="172" fontId="106" fillId="0" borderId="0"/>
    <xf numFmtId="172" fontId="106"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26" fillId="0" borderId="0"/>
    <xf numFmtId="172" fontId="126" fillId="0" borderId="0"/>
    <xf numFmtId="172" fontId="126" fillId="0" borderId="0"/>
    <xf numFmtId="172" fontId="126" fillId="0" borderId="0"/>
    <xf numFmtId="172" fontId="126" fillId="0" borderId="0"/>
    <xf numFmtId="172" fontId="126" fillId="0" borderId="0"/>
    <xf numFmtId="172" fontId="126" fillId="0" borderId="0"/>
    <xf numFmtId="172" fontId="126" fillId="0" borderId="0"/>
    <xf numFmtId="172" fontId="126" fillId="0" borderId="0"/>
    <xf numFmtId="172" fontId="126" fillId="0" borderId="0"/>
    <xf numFmtId="172" fontId="126" fillId="0" borderId="0"/>
    <xf numFmtId="172" fontId="114" fillId="0" borderId="0"/>
    <xf numFmtId="172" fontId="126" fillId="0" borderId="0"/>
    <xf numFmtId="172" fontId="126" fillId="0" borderId="0"/>
    <xf numFmtId="172" fontId="126" fillId="0" borderId="0"/>
    <xf numFmtId="172" fontId="126" fillId="0" borderId="0"/>
    <xf numFmtId="172" fontId="126" fillId="0" borderId="0"/>
    <xf numFmtId="172" fontId="126" fillId="0" borderId="0"/>
    <xf numFmtId="172" fontId="114" fillId="0" borderId="0"/>
    <xf numFmtId="172" fontId="114" fillId="0" borderId="0"/>
    <xf numFmtId="172" fontId="106"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0" fontId="17" fillId="0" borderId="0"/>
    <xf numFmtId="0" fontId="2" fillId="0" borderId="0"/>
    <xf numFmtId="172" fontId="9" fillId="0" borderId="0"/>
    <xf numFmtId="172" fontId="9" fillId="0" borderId="0"/>
    <xf numFmtId="172" fontId="9" fillId="0" borderId="0"/>
    <xf numFmtId="0" fontId="2" fillId="0" borderId="0"/>
    <xf numFmtId="192" fontId="9" fillId="0" borderId="0"/>
    <xf numFmtId="0" fontId="3" fillId="0" borderId="0"/>
    <xf numFmtId="172" fontId="9"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2" fillId="0" borderId="0"/>
    <xf numFmtId="172" fontId="114" fillId="0" borderId="0"/>
    <xf numFmtId="172" fontId="114" fillId="0" borderId="0"/>
    <xf numFmtId="172" fontId="114" fillId="0" borderId="0"/>
    <xf numFmtId="0" fontId="17"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26" fillId="0" borderId="0"/>
    <xf numFmtId="172" fontId="17" fillId="0" borderId="0"/>
    <xf numFmtId="172" fontId="17"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0" fontId="2" fillId="0" borderId="0"/>
    <xf numFmtId="0" fontId="1" fillId="0" borderId="0"/>
    <xf numFmtId="0" fontId="1" fillId="0" borderId="0"/>
    <xf numFmtId="0" fontId="1" fillId="0" borderId="0"/>
    <xf numFmtId="172" fontId="1" fillId="0" borderId="0"/>
    <xf numFmtId="172" fontId="127" fillId="0" borderId="0"/>
    <xf numFmtId="172" fontId="127" fillId="0" borderId="0"/>
    <xf numFmtId="0" fontId="13" fillId="0" borderId="0"/>
    <xf numFmtId="172" fontId="106" fillId="0" borderId="0"/>
    <xf numFmtId="172" fontId="127" fillId="0" borderId="0"/>
    <xf numFmtId="172" fontId="127" fillId="0" borderId="0"/>
    <xf numFmtId="172" fontId="106" fillId="0" borderId="0"/>
    <xf numFmtId="172" fontId="106" fillId="0" borderId="0"/>
    <xf numFmtId="172" fontId="106" fillId="0" borderId="0"/>
    <xf numFmtId="172" fontId="106" fillId="0" borderId="0"/>
    <xf numFmtId="172" fontId="1" fillId="0" borderId="0"/>
    <xf numFmtId="172" fontId="106" fillId="0" borderId="0"/>
    <xf numFmtId="172" fontId="17" fillId="0" borderId="0"/>
    <xf numFmtId="172" fontId="17" fillId="0" borderId="0"/>
    <xf numFmtId="172" fontId="17" fillId="0" borderId="0"/>
    <xf numFmtId="172" fontId="17" fillId="0" borderId="0"/>
    <xf numFmtId="172" fontId="9" fillId="0" borderId="0"/>
    <xf numFmtId="172" fontId="17" fillId="0" borderId="0"/>
    <xf numFmtId="172" fontId="17" fillId="0" borderId="0"/>
    <xf numFmtId="172" fontId="2" fillId="37" borderId="0" applyNumberFormat="0" applyBorder="0" applyAlignment="0" applyProtection="0"/>
    <xf numFmtId="172" fontId="2" fillId="77" borderId="0" applyNumberFormat="0" applyBorder="0" applyAlignment="0" applyProtection="0"/>
    <xf numFmtId="172" fontId="2" fillId="37" borderId="0" applyNumberFormat="0" applyBorder="0" applyAlignment="0" applyProtection="0"/>
    <xf numFmtId="172" fontId="2" fillId="37" borderId="0" applyNumberFormat="0" applyBorder="0" applyAlignment="0" applyProtection="0"/>
    <xf numFmtId="172" fontId="2" fillId="37" borderId="0" applyNumberFormat="0" applyBorder="0" applyAlignment="0" applyProtection="0"/>
    <xf numFmtId="170" fontId="81" fillId="57" borderId="3" applyNumberFormat="0" applyBorder="0" applyAlignment="0">
      <alignment vertical="center"/>
      <protection locked="0"/>
    </xf>
    <xf numFmtId="172" fontId="2" fillId="0" borderId="0" applyNumberFormat="0" applyFill="0" applyBorder="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172" fontId="2" fillId="56" borderId="21" applyNumberFormat="0" applyFont="0" applyAlignment="0" applyProtection="0"/>
    <xf numFmtId="192" fontId="2"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142" borderId="21" applyNumberForma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142" borderId="21" applyNumberFormat="0" applyAlignment="0" applyProtection="0"/>
    <xf numFmtId="172" fontId="106" fillId="142" borderId="21" applyNumberFormat="0" applyAlignment="0" applyProtection="0"/>
    <xf numFmtId="172" fontId="106" fillId="142" borderId="21" applyNumberFormat="0" applyAlignment="0" applyProtection="0"/>
    <xf numFmtId="0" fontId="1" fillId="10" borderId="1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9" fontId="2" fillId="0" borderId="0" applyFont="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ont="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72" fontId="2" fillId="0" borderId="19" applyNumberFormat="0" applyFill="0" applyAlignment="0" applyProtection="0"/>
    <xf numFmtId="172" fontId="2" fillId="0" borderId="19" applyNumberFormat="0" applyFill="0" applyAlignment="0" applyProtection="0"/>
    <xf numFmtId="172" fontId="2" fillId="0" borderId="19" applyNumberFormat="0" applyFill="0" applyAlignment="0" applyProtection="0"/>
    <xf numFmtId="172" fontId="2" fillId="0" borderId="19" applyNumberFormat="0" applyFill="0" applyAlignment="0" applyProtection="0"/>
    <xf numFmtId="172" fontId="2" fillId="0" borderId="19" applyNumberFormat="0" applyFill="0" applyAlignment="0" applyProtection="0"/>
    <xf numFmtId="172" fontId="106" fillId="0" borderId="0"/>
    <xf numFmtId="172" fontId="106" fillId="0" borderId="0"/>
    <xf numFmtId="172" fontId="106" fillId="0" borderId="0"/>
    <xf numFmtId="172" fontId="106" fillId="0" borderId="0"/>
    <xf numFmtId="172" fontId="106" fillId="0" borderId="0"/>
    <xf numFmtId="172" fontId="106" fillId="0" borderId="0"/>
    <xf numFmtId="172" fontId="106" fillId="0" borderId="0"/>
    <xf numFmtId="172" fontId="106" fillId="0" borderId="0"/>
    <xf numFmtId="172" fontId="106" fillId="0" borderId="0"/>
    <xf numFmtId="172" fontId="4" fillId="0" borderId="0"/>
    <xf numFmtId="172" fontId="106" fillId="0" borderId="0"/>
    <xf numFmtId="172" fontId="3" fillId="0" borderId="0"/>
    <xf numFmtId="172" fontId="106" fillId="0" borderId="0"/>
    <xf numFmtId="172" fontId="106" fillId="0" borderId="0"/>
    <xf numFmtId="172" fontId="106" fillId="0" borderId="0"/>
    <xf numFmtId="172" fontId="3" fillId="0" borderId="0"/>
    <xf numFmtId="172" fontId="106" fillId="0" borderId="0"/>
    <xf numFmtId="172" fontId="106" fillId="0" borderId="0"/>
    <xf numFmtId="172" fontId="106" fillId="0" borderId="0"/>
    <xf numFmtId="172" fontId="106" fillId="0" borderId="0"/>
    <xf numFmtId="172" fontId="2" fillId="0" borderId="0" applyNumberFormat="0" applyFill="0" applyBorder="0" applyAlignment="0" applyProtection="0"/>
    <xf numFmtId="172" fontId="90" fillId="0" borderId="0" applyNumberFormat="0" applyFill="0" applyBorder="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49" fontId="128" fillId="0" borderId="0">
      <alignment horizontal="center"/>
    </xf>
    <xf numFmtId="164" fontId="2" fillId="0" borderId="0" applyFont="0" applyFill="0" applyBorder="0" applyAlignment="0" applyProtection="0"/>
    <xf numFmtId="182" fontId="106" fillId="0" borderId="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66" fontId="12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3" fillId="0" borderId="0" applyFill="0" applyBorder="0" applyAlignment="0" applyProtection="0"/>
    <xf numFmtId="166" fontId="9" fillId="0" borderId="0" applyFont="0" applyFill="0" applyBorder="0" applyAlignment="0" applyProtection="0"/>
    <xf numFmtId="4" fontId="119" fillId="73" borderId="0" applyBorder="0">
      <alignment horizontal="right"/>
    </xf>
    <xf numFmtId="3" fontId="127" fillId="0" borderId="1" applyBorder="0">
      <alignment vertical="center"/>
    </xf>
    <xf numFmtId="3" fontId="127" fillId="0" borderId="1" applyBorder="0">
      <alignment vertical="center"/>
    </xf>
    <xf numFmtId="3" fontId="127" fillId="0" borderId="1" applyBorder="0">
      <alignment vertical="center"/>
    </xf>
    <xf numFmtId="4" fontId="119" fillId="73" borderId="0" applyBorder="0">
      <alignment horizontal="right"/>
    </xf>
    <xf numFmtId="4" fontId="119" fillId="73" borderId="29" applyBorder="0">
      <alignment horizontal="right"/>
    </xf>
    <xf numFmtId="4" fontId="119" fillId="73" borderId="29" applyBorder="0">
      <alignment horizontal="right"/>
    </xf>
    <xf numFmtId="4" fontId="119" fillId="73" borderId="29" applyBorder="0">
      <alignment horizontal="right"/>
    </xf>
    <xf numFmtId="4" fontId="119" fillId="73" borderId="29" applyBorder="0">
      <alignment horizontal="right"/>
    </xf>
    <xf numFmtId="4" fontId="119" fillId="73" borderId="29" applyBorder="0">
      <alignment horizontal="right"/>
    </xf>
    <xf numFmtId="4" fontId="119" fillId="74" borderId="30" applyBorder="0">
      <alignment horizontal="right"/>
    </xf>
    <xf numFmtId="4" fontId="119" fillId="74" borderId="30" applyBorder="0">
      <alignment horizontal="right"/>
    </xf>
    <xf numFmtId="4" fontId="119" fillId="74" borderId="30" applyBorder="0">
      <alignment horizontal="right"/>
    </xf>
    <xf numFmtId="4" fontId="119" fillId="74" borderId="30" applyBorder="0">
      <alignment horizontal="right"/>
    </xf>
    <xf numFmtId="4" fontId="119" fillId="74" borderId="30" applyBorder="0">
      <alignment horizontal="right"/>
    </xf>
    <xf numFmtId="172" fontId="2" fillId="38" borderId="0" applyNumberFormat="0" applyBorder="0" applyAlignment="0" applyProtection="0"/>
    <xf numFmtId="172" fontId="2" fillId="78" borderId="0" applyNumberFormat="0" applyBorder="0" applyAlignment="0" applyProtection="0"/>
    <xf numFmtId="172" fontId="2" fillId="38" borderId="0" applyNumberFormat="0" applyBorder="0" applyAlignment="0" applyProtection="0"/>
    <xf numFmtId="172" fontId="2" fillId="38" borderId="0" applyNumberFormat="0" applyBorder="0" applyAlignment="0" applyProtection="0"/>
    <xf numFmtId="172" fontId="2" fillId="38" borderId="0" applyNumberFormat="0" applyBorder="0" applyAlignment="0" applyProtection="0"/>
    <xf numFmtId="165" fontId="89" fillId="0" borderId="0">
      <protection locked="0"/>
    </xf>
    <xf numFmtId="172" fontId="114" fillId="0" borderId="1" applyBorder="0">
      <alignment horizontal="center" vertical="center" wrapText="1"/>
    </xf>
    <xf numFmtId="172" fontId="114" fillId="0" borderId="1" applyBorder="0">
      <alignment horizontal="center" vertical="center" wrapText="1"/>
    </xf>
    <xf numFmtId="172" fontId="114" fillId="0" borderId="1" applyBorder="0">
      <alignment horizontal="center" vertical="center" wrapText="1"/>
    </xf>
    <xf numFmtId="0" fontId="130" fillId="0" borderId="0" applyNumberFormat="0" applyFont="0" applyFill="0" applyBorder="0" applyAlignment="0" applyProtection="0">
      <alignment vertical="top"/>
    </xf>
    <xf numFmtId="0" fontId="3" fillId="0" borderId="0"/>
    <xf numFmtId="172" fontId="36" fillId="46" borderId="0" applyNumberFormat="0" applyBorder="0" applyAlignment="0" applyProtection="0"/>
    <xf numFmtId="172" fontId="36" fillId="43" borderId="0" applyNumberFormat="0" applyBorder="0" applyAlignment="0" applyProtection="0"/>
    <xf numFmtId="172" fontId="36" fillId="44" borderId="0" applyNumberFormat="0" applyBorder="0" applyAlignment="0" applyProtection="0"/>
    <xf numFmtId="172" fontId="36" fillId="47" borderId="0" applyNumberFormat="0" applyBorder="0" applyAlignment="0" applyProtection="0"/>
    <xf numFmtId="172" fontId="36" fillId="3" borderId="0" applyNumberFormat="0" applyBorder="0" applyAlignment="0" applyProtection="0"/>
    <xf numFmtId="172" fontId="36" fillId="48" borderId="0" applyNumberFormat="0" applyBorder="0" applyAlignment="0" applyProtection="0"/>
    <xf numFmtId="172" fontId="36" fillId="49" borderId="0" applyNumberFormat="0" applyBorder="0" applyAlignment="0" applyProtection="0"/>
    <xf numFmtId="172" fontId="36" fillId="50" borderId="0" applyNumberFormat="0" applyBorder="0" applyAlignment="0" applyProtection="0"/>
    <xf numFmtId="172" fontId="36" fillId="51" borderId="0" applyNumberFormat="0" applyBorder="0" applyAlignment="0" applyProtection="0"/>
    <xf numFmtId="172" fontId="36" fillId="47" borderId="0" applyNumberFormat="0" applyBorder="0" applyAlignment="0" applyProtection="0"/>
    <xf numFmtId="172" fontId="36" fillId="3" borderId="0" applyNumberFormat="0" applyBorder="0" applyAlignment="0" applyProtection="0"/>
    <xf numFmtId="172" fontId="36" fillId="52" borderId="0" applyNumberFormat="0" applyBorder="0" applyAlignment="0" applyProtection="0"/>
    <xf numFmtId="172" fontId="44" fillId="0" borderId="16" applyNumberFormat="0" applyFill="0" applyAlignment="0" applyProtection="0"/>
    <xf numFmtId="172" fontId="45" fillId="0" borderId="17" applyNumberFormat="0" applyFill="0" applyAlignment="0" applyProtection="0"/>
    <xf numFmtId="172" fontId="46" fillId="0" borderId="18" applyNumberFormat="0" applyFill="0" applyAlignment="0" applyProtection="0"/>
    <xf numFmtId="172" fontId="46" fillId="0" borderId="0" applyNumberFormat="0" applyFill="0" applyBorder="0" applyAlignment="0" applyProtection="0"/>
    <xf numFmtId="172" fontId="39" fillId="54" borderId="15" applyNumberFormat="0" applyAlignment="0" applyProtection="0"/>
    <xf numFmtId="172" fontId="65" fillId="0" borderId="0" applyNumberFormat="0" applyFill="0" applyBorder="0" applyAlignment="0" applyProtection="0"/>
    <xf numFmtId="172" fontId="49" fillId="55" borderId="0" applyNumberFormat="0" applyBorder="0" applyAlignment="0" applyProtection="0"/>
    <xf numFmtId="0" fontId="3" fillId="0" borderId="0"/>
    <xf numFmtId="0" fontId="3" fillId="0" borderId="0"/>
    <xf numFmtId="0" fontId="3"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3" fillId="0" borderId="0"/>
    <xf numFmtId="0" fontId="1" fillId="0" borderId="0"/>
    <xf numFmtId="0" fontId="1" fillId="0" borderId="0"/>
    <xf numFmtId="172" fontId="10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0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172" fontId="106" fillId="0" borderId="0"/>
    <xf numFmtId="0" fontId="9" fillId="0" borderId="0"/>
    <xf numFmtId="172" fontId="106" fillId="0" borderId="0"/>
    <xf numFmtId="172" fontId="114" fillId="0" borderId="0"/>
    <xf numFmtId="0" fontId="3" fillId="0" borderId="0"/>
    <xf numFmtId="0" fontId="1" fillId="0" borderId="0"/>
    <xf numFmtId="0" fontId="1" fillId="0" borderId="0"/>
    <xf numFmtId="0" fontId="82" fillId="145" borderId="0"/>
    <xf numFmtId="172" fontId="9" fillId="0" borderId="0"/>
    <xf numFmtId="0" fontId="9" fillId="0" borderId="0"/>
    <xf numFmtId="0" fontId="3" fillId="0" borderId="0" applyNumberFormat="0" applyFont="0" applyFill="0" applyBorder="0" applyAlignment="0" applyProtection="0">
      <alignment vertical="top"/>
    </xf>
    <xf numFmtId="0" fontId="3" fillId="0" borderId="0"/>
    <xf numFmtId="0" fontId="3" fillId="0" borderId="0"/>
    <xf numFmtId="0" fontId="9" fillId="0" borderId="0"/>
    <xf numFmtId="0" fontId="3" fillId="0" borderId="0"/>
    <xf numFmtId="0" fontId="3" fillId="0" borderId="0"/>
    <xf numFmtId="0" fontId="3" fillId="0" borderId="0"/>
    <xf numFmtId="172" fontId="114" fillId="0" borderId="0"/>
    <xf numFmtId="172" fontId="9" fillId="0" borderId="0"/>
    <xf numFmtId="172" fontId="114" fillId="0" borderId="0"/>
    <xf numFmtId="172" fontId="114" fillId="0" borderId="0"/>
    <xf numFmtId="0" fontId="17" fillId="0" borderId="0"/>
    <xf numFmtId="0" fontId="17" fillId="0" borderId="0"/>
    <xf numFmtId="0" fontId="17" fillId="0" borderId="0"/>
    <xf numFmtId="0" fontId="17" fillId="0" borderId="0"/>
    <xf numFmtId="172"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27" fillId="0" borderId="0"/>
    <xf numFmtId="0" fontId="1" fillId="0" borderId="0"/>
    <xf numFmtId="0" fontId="1" fillId="0" borderId="0"/>
    <xf numFmtId="172" fontId="10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06" fillId="0" borderId="0"/>
    <xf numFmtId="172" fontId="106" fillId="0" borderId="0"/>
    <xf numFmtId="0" fontId="13" fillId="0" borderId="0"/>
    <xf numFmtId="0" fontId="2" fillId="0" borderId="0"/>
    <xf numFmtId="0" fontId="2" fillId="0" borderId="0"/>
    <xf numFmtId="0" fontId="3" fillId="0" borderId="0"/>
    <xf numFmtId="0" fontId="3" fillId="0" borderId="0"/>
    <xf numFmtId="172" fontId="106" fillId="0" borderId="0"/>
    <xf numFmtId="172" fontId="17" fillId="0" borderId="0"/>
    <xf numFmtId="172" fontId="17" fillId="0" borderId="0"/>
    <xf numFmtId="172" fontId="17" fillId="0" borderId="0"/>
    <xf numFmtId="172" fontId="37" fillId="37" borderId="0" applyNumberFormat="0" applyBorder="0" applyAlignment="0" applyProtection="0"/>
    <xf numFmtId="172" fontId="42" fillId="0" borderId="0" applyNumberFormat="0" applyFill="0" applyBorder="0" applyAlignment="0" applyProtection="0"/>
    <xf numFmtId="0" fontId="1" fillId="10" borderId="11" applyNumberFormat="0" applyFont="0" applyAlignment="0" applyProtection="0"/>
    <xf numFmtId="0" fontId="1" fillId="10" borderId="11" applyNumberFormat="0" applyFont="0" applyAlignment="0" applyProtection="0"/>
    <xf numFmtId="0" fontId="1" fillId="10" borderId="11" applyNumberFormat="0" applyFont="0" applyAlignment="0" applyProtection="0"/>
    <xf numFmtId="0" fontId="1" fillId="10" borderId="1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0" fontId="1" fillId="10" borderId="1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9" fontId="3" fillId="0" borderId="0" applyFill="0" applyBorder="0" applyAlignment="0" applyProtection="0"/>
    <xf numFmtId="9" fontId="106" fillId="0" borderId="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2" fontId="48" fillId="0" borderId="19" applyNumberFormat="0" applyFill="0" applyAlignment="0" applyProtection="0"/>
    <xf numFmtId="172" fontId="106" fillId="0" borderId="0"/>
    <xf numFmtId="172" fontId="3" fillId="0" borderId="0"/>
    <xf numFmtId="172" fontId="67" fillId="0" borderId="0" applyNumberForma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82" fontId="106"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72" fontId="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129" fillId="0" borderId="0" applyFont="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9" fillId="0" borderId="0" applyFont="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3" fontId="127" fillId="0" borderId="1" applyBorder="0">
      <alignment vertical="center"/>
    </xf>
    <xf numFmtId="166" fontId="1" fillId="0" borderId="0" applyFont="0" applyFill="0" applyBorder="0" applyAlignment="0" applyProtection="0"/>
    <xf numFmtId="9" fontId="1" fillId="0" borderId="0" applyFont="0" applyFill="0" applyBorder="0" applyAlignment="0" applyProtection="0"/>
    <xf numFmtId="0" fontId="139" fillId="0" borderId="0"/>
    <xf numFmtId="0" fontId="139" fillId="0" borderId="0"/>
    <xf numFmtId="0" fontId="140" fillId="0" borderId="0" applyNumberFormat="0" applyFill="0" applyBorder="0" applyAlignment="0" applyProtection="0"/>
    <xf numFmtId="0" fontId="83" fillId="0" borderId="0"/>
    <xf numFmtId="0" fontId="9" fillId="0" borderId="0"/>
    <xf numFmtId="0" fontId="83" fillId="0" borderId="0"/>
    <xf numFmtId="0" fontId="83" fillId="0" borderId="0"/>
  </cellStyleXfs>
  <cellXfs count="191">
    <xf numFmtId="0" fontId="0" fillId="0" borderId="0" xfId="0"/>
    <xf numFmtId="1" fontId="84" fillId="0" borderId="1" xfId="59048" applyNumberFormat="1" applyFont="1" applyBorder="1" applyAlignment="1" applyProtection="1">
      <alignment horizontal="center" vertical="top" wrapText="1"/>
      <protection locked="0"/>
    </xf>
    <xf numFmtId="49" fontId="84" fillId="0" borderId="1" xfId="59048" applyNumberFormat="1" applyFont="1" applyBorder="1" applyAlignment="1" applyProtection="1">
      <alignment horizontal="center" vertical="top" wrapText="1"/>
      <protection locked="0"/>
    </xf>
    <xf numFmtId="0" fontId="80" fillId="0" borderId="0" xfId="0" applyFont="1"/>
    <xf numFmtId="0" fontId="80" fillId="0" borderId="1" xfId="0" applyFont="1" applyBorder="1"/>
    <xf numFmtId="0" fontId="80" fillId="0" borderId="34" xfId="0" applyFont="1" applyBorder="1"/>
    <xf numFmtId="0" fontId="80" fillId="0" borderId="37" xfId="0" applyFont="1" applyBorder="1"/>
    <xf numFmtId="0" fontId="80" fillId="0" borderId="32" xfId="0" applyFont="1" applyBorder="1"/>
    <xf numFmtId="0" fontId="80" fillId="143" borderId="1" xfId="0" applyFont="1" applyFill="1" applyBorder="1"/>
    <xf numFmtId="0" fontId="80" fillId="0" borderId="0" xfId="0" applyFont="1" applyAlignment="1">
      <alignment horizontal="center"/>
    </xf>
    <xf numFmtId="0" fontId="80" fillId="0" borderId="1" xfId="0" applyFont="1" applyBorder="1" applyAlignment="1">
      <alignment horizontal="center"/>
    </xf>
    <xf numFmtId="0" fontId="80" fillId="0" borderId="32" xfId="0" applyFont="1" applyBorder="1" applyAlignment="1">
      <alignment horizontal="center"/>
    </xf>
    <xf numFmtId="0" fontId="131" fillId="143" borderId="1" xfId="0" applyFont="1" applyFill="1" applyBorder="1" applyAlignment="1" applyProtection="1">
      <alignment horizontal="center" vertical="top" wrapText="1"/>
      <protection locked="0"/>
    </xf>
    <xf numFmtId="0" fontId="131" fillId="0" borderId="1" xfId="0" applyFont="1" applyBorder="1" applyAlignment="1" applyProtection="1">
      <alignment horizontal="center" vertical="top" wrapText="1"/>
      <protection locked="0"/>
    </xf>
    <xf numFmtId="1" fontId="133" fillId="0" borderId="1" xfId="59048" applyNumberFormat="1" applyFont="1" applyBorder="1" applyAlignment="1" applyProtection="1">
      <alignment horizontal="center" vertical="top" wrapText="1"/>
      <protection locked="0"/>
    </xf>
    <xf numFmtId="14" fontId="131" fillId="0" borderId="1" xfId="0" applyNumberFormat="1" applyFont="1" applyBorder="1" applyAlignment="1" applyProtection="1">
      <alignment horizontal="center" vertical="top" wrapText="1"/>
      <protection locked="0"/>
    </xf>
    <xf numFmtId="0" fontId="80" fillId="0" borderId="36" xfId="0" applyFont="1" applyBorder="1"/>
    <xf numFmtId="4" fontId="77" fillId="0" borderId="0" xfId="0" applyNumberFormat="1" applyFont="1" applyAlignment="1" applyProtection="1">
      <alignment horizontal="right" vertical="center"/>
      <protection locked="0"/>
    </xf>
    <xf numFmtId="49" fontId="0" fillId="0" borderId="0" xfId="0" applyNumberFormat="1" applyAlignment="1">
      <alignment wrapText="1"/>
    </xf>
    <xf numFmtId="0" fontId="0" fillId="0" borderId="0" xfId="0" applyAlignment="1">
      <alignment wrapText="1"/>
    </xf>
    <xf numFmtId="49" fontId="0" fillId="75" borderId="1" xfId="0" applyNumberFormat="1" applyFill="1" applyBorder="1" applyAlignment="1">
      <alignment wrapText="1"/>
    </xf>
    <xf numFmtId="0" fontId="0" fillId="75" borderId="1" xfId="0" applyFill="1" applyBorder="1" applyAlignment="1">
      <alignment wrapText="1"/>
    </xf>
    <xf numFmtId="49" fontId="0" fillId="75" borderId="1" xfId="0" applyNumberFormat="1" applyFill="1" applyBorder="1" applyAlignment="1">
      <alignment horizontal="left" wrapText="1"/>
    </xf>
    <xf numFmtId="49" fontId="0" fillId="0" borderId="0" xfId="0" applyNumberFormat="1" applyAlignment="1">
      <alignment horizontal="left"/>
    </xf>
    <xf numFmtId="0" fontId="80" fillId="0" borderId="36" xfId="0" applyFont="1" applyBorder="1" applyAlignment="1">
      <alignment horizontal="center"/>
    </xf>
    <xf numFmtId="0" fontId="80" fillId="0" borderId="1" xfId="0" applyFont="1" applyBorder="1" applyAlignment="1">
      <alignment horizontal="center" wrapText="1"/>
    </xf>
    <xf numFmtId="0" fontId="131" fillId="0" borderId="1" xfId="0" applyFont="1" applyBorder="1" applyAlignment="1" applyProtection="1">
      <alignment vertical="top" wrapText="1"/>
      <protection locked="0"/>
    </xf>
    <xf numFmtId="14" fontId="131" fillId="143" borderId="1" xfId="0" applyNumberFormat="1" applyFont="1" applyFill="1" applyBorder="1" applyAlignment="1" applyProtection="1">
      <alignment horizontal="center" vertical="top" wrapText="1"/>
      <protection locked="0"/>
    </xf>
    <xf numFmtId="0" fontId="0" fillId="0" borderId="1" xfId="0" applyBorder="1" applyAlignment="1">
      <alignment horizontal="center" vertical="top"/>
    </xf>
    <xf numFmtId="0" fontId="0" fillId="0" borderId="1" xfId="0" applyBorder="1" applyAlignment="1">
      <alignment vertical="top" wrapText="1"/>
    </xf>
    <xf numFmtId="0" fontId="0" fillId="0" borderId="1" xfId="0" applyBorder="1" applyAlignment="1">
      <alignment horizontal="center" wrapText="1"/>
    </xf>
    <xf numFmtId="0" fontId="0" fillId="146" borderId="1" xfId="0" applyFill="1" applyBorder="1" applyAlignment="1">
      <alignment vertical="top" wrapText="1"/>
    </xf>
    <xf numFmtId="0" fontId="0" fillId="144" borderId="1" xfId="0" applyFill="1" applyBorder="1" applyAlignment="1">
      <alignment vertical="top" wrapText="1"/>
    </xf>
    <xf numFmtId="49" fontId="131" fillId="143" borderId="1" xfId="0" applyNumberFormat="1" applyFont="1" applyFill="1" applyBorder="1" applyAlignment="1" applyProtection="1">
      <alignment horizontal="center" vertical="top" wrapText="1"/>
      <protection locked="0"/>
    </xf>
    <xf numFmtId="1" fontId="84" fillId="143" borderId="1" xfId="59048" applyNumberFormat="1" applyFont="1" applyFill="1" applyBorder="1" applyAlignment="1" applyProtection="1">
      <alignment horizontal="center" vertical="top" wrapText="1"/>
      <protection locked="0"/>
    </xf>
    <xf numFmtId="14" fontId="3" fillId="143" borderId="1" xfId="0" applyNumberFormat="1" applyFont="1" applyFill="1" applyBorder="1" applyAlignment="1" applyProtection="1">
      <alignment horizontal="left" vertical="top" wrapText="1"/>
      <protection locked="0"/>
    </xf>
    <xf numFmtId="49" fontId="3" fillId="143" borderId="1" xfId="0" applyNumberFormat="1" applyFont="1" applyFill="1" applyBorder="1" applyAlignment="1" applyProtection="1">
      <alignment horizontal="left" vertical="top" wrapText="1"/>
      <protection locked="0"/>
    </xf>
    <xf numFmtId="0" fontId="3" fillId="143" borderId="1" xfId="0" applyFont="1" applyFill="1" applyBorder="1" applyAlignment="1" applyProtection="1">
      <alignment horizontal="left" vertical="top" wrapText="1"/>
      <protection locked="0"/>
    </xf>
    <xf numFmtId="14" fontId="3" fillId="147" borderId="1" xfId="0" applyNumberFormat="1" applyFont="1" applyFill="1" applyBorder="1" applyAlignment="1" applyProtection="1">
      <alignment horizontal="left" vertical="top" wrapText="1"/>
      <protection locked="0"/>
    </xf>
    <xf numFmtId="0" fontId="3" fillId="147" borderId="1" xfId="0" applyFont="1" applyFill="1" applyBorder="1" applyAlignment="1" applyProtection="1">
      <alignment horizontal="left" vertical="top" wrapText="1"/>
      <protection locked="0"/>
    </xf>
    <xf numFmtId="0" fontId="16" fillId="75" borderId="1" xfId="0" applyFont="1" applyFill="1" applyBorder="1" applyAlignment="1">
      <alignment horizontal="center" vertical="top" wrapText="1"/>
    </xf>
    <xf numFmtId="0" fontId="137" fillId="143" borderId="1" xfId="0" applyFont="1" applyFill="1" applyBorder="1" applyAlignment="1" applyProtection="1">
      <alignment horizontal="center" vertical="top" wrapText="1"/>
      <protection locked="0"/>
    </xf>
    <xf numFmtId="49" fontId="137" fillId="143" borderId="1" xfId="0" applyNumberFormat="1" applyFont="1" applyFill="1" applyBorder="1" applyAlignment="1" applyProtection="1">
      <alignment horizontal="center" vertical="top" wrapText="1"/>
      <protection locked="0"/>
    </xf>
    <xf numFmtId="2" fontId="3" fillId="147" borderId="1" xfId="59048" applyNumberFormat="1" applyFont="1" applyFill="1" applyBorder="1" applyAlignment="1" applyProtection="1">
      <alignment horizontal="left" vertical="top" wrapText="1"/>
      <protection locked="0"/>
    </xf>
    <xf numFmtId="0" fontId="131" fillId="0" borderId="1" xfId="0" applyFont="1" applyBorder="1" applyAlignment="1" applyProtection="1">
      <alignment horizontal="left" vertical="top" wrapText="1"/>
      <protection locked="0"/>
    </xf>
    <xf numFmtId="167" fontId="131" fillId="0" borderId="1" xfId="0" applyNumberFormat="1" applyFont="1" applyBorder="1" applyAlignment="1" applyProtection="1">
      <alignment horizontal="center" vertical="top" wrapText="1"/>
      <protection hidden="1"/>
    </xf>
    <xf numFmtId="0" fontId="131" fillId="0" borderId="1" xfId="0" applyFont="1" applyBorder="1" applyAlignment="1" applyProtection="1">
      <alignment horizontal="center" vertical="top" wrapText="1"/>
      <protection hidden="1"/>
    </xf>
    <xf numFmtId="0" fontId="80" fillId="148" borderId="1" xfId="0" applyFont="1" applyFill="1" applyBorder="1" applyAlignment="1">
      <alignment horizontal="center" vertical="top"/>
    </xf>
    <xf numFmtId="0" fontId="80" fillId="149" borderId="1" xfId="0" applyFont="1" applyFill="1" applyBorder="1" applyAlignment="1">
      <alignment horizontal="center" vertical="top"/>
    </xf>
    <xf numFmtId="0" fontId="80" fillId="148" borderId="1" xfId="0" applyFont="1" applyFill="1" applyBorder="1" applyAlignment="1">
      <alignment horizontal="left" vertical="top"/>
    </xf>
    <xf numFmtId="0" fontId="80" fillId="149" borderId="1" xfId="0" applyFont="1" applyFill="1" applyBorder="1" applyAlignment="1">
      <alignment horizontal="left" vertical="top"/>
    </xf>
    <xf numFmtId="1" fontId="131" fillId="0" borderId="1" xfId="0" applyNumberFormat="1" applyFont="1" applyBorder="1" applyAlignment="1" applyProtection="1">
      <alignment horizontal="center" vertical="top" wrapText="1"/>
      <protection locked="0"/>
    </xf>
    <xf numFmtId="49" fontId="133" fillId="0" borderId="1" xfId="59048" applyNumberFormat="1" applyFont="1" applyBorder="1" applyAlignment="1" applyProtection="1">
      <alignment horizontal="left" vertical="top" wrapText="1"/>
      <protection locked="0"/>
    </xf>
    <xf numFmtId="49" fontId="3" fillId="147" borderId="1" xfId="59048" applyNumberFormat="1" applyFont="1" applyFill="1" applyBorder="1" applyAlignment="1" applyProtection="1">
      <alignment horizontal="left" vertical="top" wrapText="1"/>
      <protection locked="0"/>
    </xf>
    <xf numFmtId="14" fontId="133" fillId="143" borderId="1" xfId="0" applyNumberFormat="1" applyFont="1" applyFill="1" applyBorder="1" applyAlignment="1" applyProtection="1">
      <alignment horizontal="center" vertical="top" wrapText="1"/>
      <protection locked="0"/>
    </xf>
    <xf numFmtId="49" fontId="133" fillId="143" borderId="1" xfId="0" applyNumberFormat="1" applyFont="1" applyFill="1" applyBorder="1" applyAlignment="1" applyProtection="1">
      <alignment horizontal="center" vertical="top" wrapText="1"/>
      <protection locked="0"/>
    </xf>
    <xf numFmtId="0" fontId="133" fillId="143" borderId="1" xfId="0" applyFont="1" applyFill="1" applyBorder="1" applyAlignment="1" applyProtection="1">
      <alignment horizontal="center" vertical="top" wrapText="1"/>
      <protection locked="0"/>
    </xf>
    <xf numFmtId="0" fontId="80" fillId="0" borderId="35" xfId="0" applyFont="1" applyBorder="1"/>
    <xf numFmtId="49" fontId="136" fillId="0" borderId="1" xfId="0" applyNumberFormat="1" applyFont="1" applyBorder="1" applyAlignment="1">
      <alignment vertical="top" wrapText="1"/>
    </xf>
    <xf numFmtId="0" fontId="136" fillId="0" borderId="1" xfId="0" applyFont="1" applyBorder="1" applyAlignment="1">
      <alignment vertical="top" wrapText="1"/>
    </xf>
    <xf numFmtId="49" fontId="136" fillId="0" borderId="1" xfId="0" applyNumberFormat="1" applyFont="1" applyBorder="1" applyAlignment="1">
      <alignment horizontal="justify" vertical="top" wrapText="1"/>
    </xf>
    <xf numFmtId="49" fontId="136" fillId="0" borderId="1" xfId="61895" applyNumberFormat="1" applyFont="1" applyBorder="1" applyAlignment="1">
      <alignment vertical="top" wrapText="1"/>
    </xf>
    <xf numFmtId="49" fontId="136" fillId="0" borderId="1" xfId="61895" applyNumberFormat="1" applyFont="1" applyBorder="1" applyAlignment="1">
      <alignment horizontal="justify" vertical="top" wrapText="1"/>
    </xf>
    <xf numFmtId="167" fontId="133" fillId="0" borderId="1" xfId="0" applyNumberFormat="1" applyFont="1" applyBorder="1" applyAlignment="1" applyProtection="1">
      <alignment horizontal="center" vertical="top" wrapText="1"/>
      <protection hidden="1"/>
    </xf>
    <xf numFmtId="0" fontId="131" fillId="0" borderId="1" xfId="0" applyFont="1" applyBorder="1" applyAlignment="1" applyProtection="1">
      <alignment horizontal="center" vertical="top"/>
      <protection locked="0"/>
    </xf>
    <xf numFmtId="0" fontId="131" fillId="0" borderId="0" xfId="0" applyFont="1" applyAlignment="1" applyProtection="1">
      <alignment horizontal="center" vertical="top"/>
      <protection locked="0"/>
    </xf>
    <xf numFmtId="0" fontId="131" fillId="0" borderId="0" xfId="0" applyFont="1" applyAlignment="1" applyProtection="1">
      <alignment vertical="top" wrapText="1"/>
      <protection locked="0"/>
    </xf>
    <xf numFmtId="49" fontId="131" fillId="143" borderId="1" xfId="0" applyNumberFormat="1" applyFont="1" applyFill="1" applyBorder="1" applyAlignment="1" applyProtection="1">
      <alignment horizontal="center" vertical="top"/>
      <protection locked="0"/>
    </xf>
    <xf numFmtId="0" fontId="80" fillId="0" borderId="1" xfId="0" applyFont="1" applyBorder="1" applyAlignment="1">
      <alignment horizontal="center" vertical="top"/>
    </xf>
    <xf numFmtId="0" fontId="80" fillId="0" borderId="1" xfId="0" applyFont="1" applyBorder="1" applyAlignment="1">
      <alignment horizontal="left" vertical="top"/>
    </xf>
    <xf numFmtId="49" fontId="131" fillId="0" borderId="0" xfId="0" applyNumberFormat="1" applyFont="1" applyAlignment="1" applyProtection="1">
      <alignment horizontal="center" vertical="top"/>
      <protection locked="0"/>
    </xf>
    <xf numFmtId="0" fontId="134" fillId="0" borderId="0" xfId="0" applyFont="1" applyAlignment="1" applyProtection="1">
      <alignment horizontal="center" vertical="top"/>
      <protection locked="0"/>
    </xf>
    <xf numFmtId="0" fontId="132" fillId="0" borderId="0" xfId="0" applyFont="1" applyAlignment="1" applyProtection="1">
      <alignment horizontal="left" vertical="top"/>
      <protection locked="0"/>
    </xf>
    <xf numFmtId="10" fontId="131" fillId="0" borderId="0" xfId="61892" applyNumberFormat="1" applyFont="1" applyBorder="1" applyAlignment="1" applyProtection="1">
      <alignment horizontal="center" vertical="top"/>
      <protection locked="0"/>
    </xf>
    <xf numFmtId="193" fontId="131" fillId="0" borderId="0" xfId="61891" applyNumberFormat="1" applyFont="1" applyFill="1" applyBorder="1" applyAlignment="1" applyProtection="1">
      <alignment horizontal="center" vertical="top"/>
      <protection locked="0"/>
    </xf>
    <xf numFmtId="195" fontId="131" fillId="0" borderId="0" xfId="0" applyNumberFormat="1" applyFont="1" applyAlignment="1" applyProtection="1">
      <alignment horizontal="center" vertical="top"/>
      <protection locked="0"/>
    </xf>
    <xf numFmtId="196" fontId="141" fillId="0" borderId="0" xfId="0" applyNumberFormat="1" applyFont="1" applyAlignment="1" applyProtection="1">
      <alignment horizontal="center" vertical="top"/>
      <protection locked="0"/>
    </xf>
    <xf numFmtId="4" fontId="131" fillId="0" borderId="0" xfId="0" applyNumberFormat="1" applyFont="1" applyAlignment="1" applyProtection="1">
      <alignment horizontal="center" vertical="top"/>
      <protection locked="0"/>
    </xf>
    <xf numFmtId="197" fontId="131" fillId="0" borderId="0" xfId="0" applyNumberFormat="1" applyFont="1" applyAlignment="1" applyProtection="1">
      <alignment horizontal="center" vertical="top"/>
      <protection locked="0"/>
    </xf>
    <xf numFmtId="184" fontId="131" fillId="0" borderId="0" xfId="61892" applyNumberFormat="1" applyFont="1" applyBorder="1" applyAlignment="1" applyProtection="1">
      <alignment horizontal="center" vertical="top"/>
      <protection locked="0"/>
    </xf>
    <xf numFmtId="194" fontId="131" fillId="0" borderId="0" xfId="0" applyNumberFormat="1" applyFont="1" applyAlignment="1" applyProtection="1">
      <alignment horizontal="center" vertical="top"/>
      <protection locked="0"/>
    </xf>
    <xf numFmtId="164" fontId="131" fillId="0" borderId="0" xfId="61891" applyNumberFormat="1" applyFont="1" applyFill="1" applyBorder="1" applyAlignment="1" applyProtection="1">
      <alignment horizontal="center" vertical="top"/>
      <protection locked="0"/>
    </xf>
    <xf numFmtId="0" fontId="135" fillId="0" borderId="0" xfId="0" applyFont="1" applyAlignment="1" applyProtection="1">
      <alignment horizontal="center" vertical="top"/>
      <protection locked="0"/>
    </xf>
    <xf numFmtId="1" fontId="131" fillId="0" borderId="0" xfId="0" applyNumberFormat="1" applyFont="1" applyAlignment="1" applyProtection="1">
      <alignment horizontal="center" vertical="top"/>
      <protection locked="0"/>
    </xf>
    <xf numFmtId="49" fontId="133" fillId="0" borderId="1" xfId="59048" applyNumberFormat="1" applyFont="1" applyBorder="1" applyAlignment="1" applyProtection="1">
      <alignment horizontal="center" vertical="top" wrapText="1"/>
      <protection locked="0"/>
    </xf>
    <xf numFmtId="0" fontId="131" fillId="143" borderId="1" xfId="0" applyFont="1" applyFill="1" applyBorder="1" applyAlignment="1" applyProtection="1">
      <alignment horizontal="center" vertical="top"/>
      <protection locked="0"/>
    </xf>
    <xf numFmtId="198" fontId="131" fillId="0" borderId="0" xfId="0" applyNumberFormat="1" applyFont="1" applyAlignment="1" applyProtection="1">
      <alignment horizontal="center" vertical="top" wrapText="1"/>
      <protection locked="0"/>
    </xf>
    <xf numFmtId="164" fontId="135" fillId="0" borderId="0" xfId="61891" applyNumberFormat="1" applyFont="1" applyFill="1" applyBorder="1" applyAlignment="1" applyProtection="1">
      <alignment horizontal="center" vertical="top"/>
      <protection locked="0"/>
    </xf>
    <xf numFmtId="49" fontId="131" fillId="0" borderId="1" xfId="0" applyNumberFormat="1" applyFont="1" applyBorder="1" applyAlignment="1" applyProtection="1">
      <alignment horizontal="center" vertical="top" wrapText="1"/>
      <protection locked="0"/>
    </xf>
    <xf numFmtId="167" fontId="3" fillId="147" borderId="1" xfId="59048" applyNumberFormat="1" applyFont="1" applyFill="1" applyBorder="1" applyAlignment="1" applyProtection="1">
      <alignment horizontal="center" vertical="top" wrapText="1"/>
      <protection locked="0"/>
    </xf>
    <xf numFmtId="49" fontId="3" fillId="147" borderId="1" xfId="59048" applyNumberFormat="1" applyFont="1" applyFill="1" applyBorder="1" applyAlignment="1" applyProtection="1">
      <alignment horizontal="center" vertical="top" wrapText="1"/>
      <protection locked="0"/>
    </xf>
    <xf numFmtId="184" fontId="3" fillId="147" borderId="1" xfId="61892" applyNumberFormat="1" applyFont="1" applyFill="1" applyBorder="1" applyAlignment="1" applyProtection="1">
      <alignment horizontal="center" vertical="top" wrapText="1"/>
      <protection locked="0"/>
    </xf>
    <xf numFmtId="167" fontId="131" fillId="0" borderId="0" xfId="0" applyNumberFormat="1" applyFont="1" applyAlignment="1" applyProtection="1">
      <alignment horizontal="center" vertical="top"/>
      <protection locked="0"/>
    </xf>
    <xf numFmtId="167" fontId="85" fillId="147" borderId="1" xfId="59048" applyNumberFormat="1" applyFont="1" applyFill="1" applyBorder="1" applyAlignment="1" applyProtection="1">
      <alignment horizontal="center" vertical="top" wrapText="1"/>
      <protection locked="0"/>
    </xf>
    <xf numFmtId="10" fontId="85" fillId="147" borderId="1" xfId="61892" applyNumberFormat="1" applyFont="1" applyFill="1" applyBorder="1" applyAlignment="1" applyProtection="1">
      <alignment horizontal="center" vertical="top" wrapText="1"/>
      <protection locked="0"/>
    </xf>
    <xf numFmtId="10" fontId="131" fillId="0" borderId="0" xfId="61892" applyNumberFormat="1" applyFont="1" applyAlignment="1" applyProtection="1">
      <alignment horizontal="center" vertical="top"/>
      <protection locked="0"/>
    </xf>
    <xf numFmtId="184" fontId="131" fillId="0" borderId="0" xfId="61892" applyNumberFormat="1" applyFont="1" applyAlignment="1" applyProtection="1">
      <alignment horizontal="center" vertical="top"/>
      <protection locked="0"/>
    </xf>
    <xf numFmtId="49" fontId="3" fillId="0" borderId="0" xfId="59048" applyNumberFormat="1" applyFont="1" applyAlignment="1" applyProtection="1">
      <alignment horizontal="center" vertical="top" wrapText="1"/>
      <protection locked="0"/>
    </xf>
    <xf numFmtId="10" fontId="3" fillId="0" borderId="0" xfId="61892" applyNumberFormat="1" applyFont="1" applyFill="1" applyBorder="1" applyAlignment="1" applyProtection="1">
      <alignment horizontal="center" vertical="top" wrapText="1"/>
      <protection locked="0"/>
    </xf>
    <xf numFmtId="10" fontId="131" fillId="0" borderId="0" xfId="0" applyNumberFormat="1" applyFont="1" applyAlignment="1" applyProtection="1">
      <alignment horizontal="center" vertical="top"/>
      <protection locked="0"/>
    </xf>
    <xf numFmtId="49" fontId="85" fillId="0" borderId="0" xfId="59048" applyNumberFormat="1" applyFont="1" applyAlignment="1" applyProtection="1">
      <alignment horizontal="left" vertical="top"/>
      <protection locked="0"/>
    </xf>
    <xf numFmtId="49" fontId="85" fillId="0" borderId="0" xfId="59048" applyNumberFormat="1" applyFont="1" applyAlignment="1" applyProtection="1">
      <alignment horizontal="center" vertical="top" wrapText="1"/>
      <protection locked="0"/>
    </xf>
    <xf numFmtId="167" fontId="3" fillId="73" borderId="1" xfId="59048" applyNumberFormat="1" applyFont="1" applyFill="1" applyBorder="1" applyAlignment="1" applyProtection="1">
      <alignment horizontal="center" vertical="top" wrapText="1"/>
      <protection locked="0"/>
    </xf>
    <xf numFmtId="167" fontId="3" fillId="0" borderId="0" xfId="59048" applyNumberFormat="1" applyFont="1" applyAlignment="1" applyProtection="1">
      <alignment horizontal="center" vertical="top" wrapText="1"/>
      <protection locked="0"/>
    </xf>
    <xf numFmtId="4" fontId="85" fillId="0" borderId="0" xfId="59048" applyNumberFormat="1" applyFont="1" applyAlignment="1" applyProtection="1">
      <alignment horizontal="center" vertical="top" wrapText="1"/>
      <protection locked="0"/>
    </xf>
    <xf numFmtId="200" fontId="85" fillId="0" borderId="0" xfId="59048" applyNumberFormat="1" applyFont="1" applyAlignment="1" applyProtection="1">
      <alignment horizontal="center" vertical="top" wrapText="1"/>
      <protection locked="0"/>
    </xf>
    <xf numFmtId="49" fontId="3" fillId="73" borderId="1" xfId="59048" applyNumberFormat="1" applyFont="1" applyFill="1" applyBorder="1" applyAlignment="1" applyProtection="1">
      <alignment horizontal="center" vertical="top" wrapText="1"/>
      <protection locked="0"/>
    </xf>
    <xf numFmtId="49" fontId="3" fillId="73" borderId="31" xfId="59048" applyNumberFormat="1" applyFont="1" applyFill="1" applyBorder="1" applyAlignment="1" applyProtection="1">
      <alignment horizontal="center" vertical="top" wrapText="1"/>
      <protection locked="0"/>
    </xf>
    <xf numFmtId="9" fontId="3" fillId="73" borderId="1" xfId="61892" applyFont="1" applyFill="1" applyBorder="1" applyAlignment="1" applyProtection="1">
      <alignment horizontal="center" vertical="top" wrapText="1"/>
      <protection locked="0"/>
    </xf>
    <xf numFmtId="0" fontId="3" fillId="73" borderId="1" xfId="59048" applyFont="1" applyFill="1" applyBorder="1" applyAlignment="1" applyProtection="1">
      <alignment horizontal="center" vertical="top" wrapText="1"/>
      <protection locked="0"/>
    </xf>
    <xf numFmtId="167" fontId="3" fillId="73" borderId="36" xfId="59048" applyNumberFormat="1" applyFont="1" applyFill="1" applyBorder="1" applyAlignment="1" applyProtection="1">
      <alignment horizontal="center" vertical="top" wrapText="1"/>
      <protection locked="0"/>
    </xf>
    <xf numFmtId="184" fontId="3" fillId="73" borderId="1" xfId="61892" applyNumberFormat="1" applyFont="1" applyFill="1" applyBorder="1" applyAlignment="1" applyProtection="1">
      <alignment horizontal="center" vertical="top" wrapText="1"/>
      <protection locked="0"/>
    </xf>
    <xf numFmtId="10" fontId="3" fillId="73" borderId="1" xfId="61892" applyNumberFormat="1" applyFont="1" applyFill="1" applyBorder="1" applyAlignment="1" applyProtection="1">
      <alignment horizontal="center" vertical="top" wrapText="1"/>
      <protection locked="0"/>
    </xf>
    <xf numFmtId="49" fontId="3" fillId="0" borderId="0" xfId="59048" applyNumberFormat="1" applyFont="1" applyAlignment="1" applyProtection="1">
      <alignment horizontal="left" vertical="top" wrapText="1"/>
      <protection locked="0"/>
    </xf>
    <xf numFmtId="201" fontId="85" fillId="0" borderId="0" xfId="59048" applyNumberFormat="1" applyFont="1" applyAlignment="1" applyProtection="1">
      <alignment horizontal="center" vertical="top" wrapText="1"/>
      <protection locked="0"/>
    </xf>
    <xf numFmtId="202" fontId="131" fillId="0" borderId="0" xfId="61892" applyNumberFormat="1" applyFont="1" applyAlignment="1" applyProtection="1">
      <alignment horizontal="center" vertical="top"/>
      <protection locked="0"/>
    </xf>
    <xf numFmtId="49" fontId="133" fillId="143" borderId="1" xfId="59048" applyNumberFormat="1" applyFont="1" applyFill="1" applyBorder="1" applyAlignment="1" applyProtection="1">
      <alignment horizontal="center" vertical="top" wrapText="1"/>
      <protection locked="0"/>
    </xf>
    <xf numFmtId="49" fontId="3" fillId="143" borderId="1" xfId="59048" applyNumberFormat="1" applyFont="1" applyFill="1" applyBorder="1" applyAlignment="1" applyProtection="1">
      <alignment horizontal="left" vertical="top" wrapText="1"/>
      <protection locked="0"/>
    </xf>
    <xf numFmtId="49" fontId="142" fillId="147" borderId="1" xfId="59048" applyNumberFormat="1" applyFont="1" applyFill="1" applyBorder="1" applyAlignment="1" applyProtection="1">
      <alignment horizontal="left" vertical="top" wrapText="1"/>
      <protection locked="0"/>
    </xf>
    <xf numFmtId="199" fontId="131" fillId="0" borderId="1" xfId="0" applyNumberFormat="1" applyFont="1" applyBorder="1" applyAlignment="1" applyProtection="1">
      <alignment horizontal="center" vertical="top" wrapText="1"/>
      <protection locked="0"/>
    </xf>
    <xf numFmtId="203" fontId="131" fillId="0" borderId="0" xfId="0" applyNumberFormat="1" applyFont="1" applyAlignment="1" applyProtection="1">
      <alignment horizontal="center" vertical="top"/>
      <protection locked="0"/>
    </xf>
    <xf numFmtId="1" fontId="131" fillId="0" borderId="1" xfId="0" applyNumberFormat="1" applyFont="1" applyBorder="1" applyAlignment="1" applyProtection="1">
      <alignment horizontal="center" vertical="top"/>
      <protection locked="0"/>
    </xf>
    <xf numFmtId="0" fontId="131" fillId="150" borderId="1" xfId="0" applyFont="1" applyFill="1" applyBorder="1" applyAlignment="1" applyProtection="1">
      <alignment horizontal="center" vertical="top" wrapText="1"/>
      <protection locked="0"/>
    </xf>
    <xf numFmtId="49" fontId="131" fillId="150" borderId="1" xfId="0" applyNumberFormat="1" applyFont="1" applyFill="1" applyBorder="1" applyAlignment="1" applyProtection="1">
      <alignment horizontal="center" vertical="top" wrapText="1"/>
      <protection locked="0"/>
    </xf>
    <xf numFmtId="199" fontId="131" fillId="0" borderId="1" xfId="0" applyNumberFormat="1" applyFont="1" applyBorder="1" applyAlignment="1" applyProtection="1">
      <alignment horizontal="left" vertical="top" wrapText="1"/>
      <protection locked="0"/>
    </xf>
    <xf numFmtId="199" fontId="131" fillId="150" borderId="1" xfId="0" applyNumberFormat="1" applyFont="1" applyFill="1" applyBorder="1" applyAlignment="1" applyProtection="1">
      <alignment horizontal="left" vertical="top" wrapText="1"/>
      <protection locked="0"/>
    </xf>
    <xf numFmtId="0" fontId="131" fillId="148" borderId="1" xfId="0" applyFont="1" applyFill="1" applyBorder="1" applyAlignment="1" applyProtection="1">
      <alignment horizontal="center" vertical="top" wrapText="1"/>
      <protection locked="0"/>
    </xf>
    <xf numFmtId="0" fontId="131" fillId="148" borderId="1" xfId="0" applyFont="1" applyFill="1" applyBorder="1" applyAlignment="1" applyProtection="1">
      <alignment vertical="top" wrapText="1"/>
      <protection locked="0"/>
    </xf>
    <xf numFmtId="14" fontId="131" fillId="150" borderId="1" xfId="0" applyNumberFormat="1" applyFont="1" applyFill="1" applyBorder="1" applyAlignment="1" applyProtection="1">
      <alignment horizontal="center" vertical="top" wrapText="1"/>
      <protection locked="0"/>
    </xf>
    <xf numFmtId="167" fontId="131" fillId="150" borderId="1" xfId="0" applyNumberFormat="1" applyFont="1" applyFill="1" applyBorder="1" applyAlignment="1" applyProtection="1">
      <alignment horizontal="center" vertical="top" wrapText="1"/>
      <protection hidden="1"/>
    </xf>
    <xf numFmtId="1" fontId="131" fillId="0" borderId="1" xfId="0" applyNumberFormat="1" applyFont="1" applyBorder="1" applyAlignment="1" applyProtection="1">
      <alignment horizontal="center" vertical="top"/>
      <protection locked="0"/>
    </xf>
    <xf numFmtId="185" fontId="133" fillId="0" borderId="1" xfId="0" applyNumberFormat="1" applyFont="1" applyBorder="1" applyAlignment="1" applyProtection="1">
      <alignment horizontal="center" vertical="top" wrapText="1"/>
      <protection locked="0"/>
    </xf>
    <xf numFmtId="185" fontId="133" fillId="0" borderId="1" xfId="28" applyNumberFormat="1" applyFont="1" applyFill="1" applyBorder="1" applyAlignment="1" applyProtection="1">
      <alignment horizontal="center" vertical="top" wrapText="1"/>
      <protection locked="0"/>
    </xf>
    <xf numFmtId="49" fontId="133" fillId="0" borderId="1" xfId="0" applyNumberFormat="1" applyFont="1" applyBorder="1" applyAlignment="1" applyProtection="1">
      <alignment horizontal="center" vertical="top" wrapText="1"/>
      <protection locked="0"/>
    </xf>
    <xf numFmtId="185" fontId="133" fillId="146" borderId="1" xfId="0" applyNumberFormat="1" applyFont="1" applyFill="1" applyBorder="1" applyAlignment="1" applyProtection="1">
      <alignment horizontal="center" vertical="top" wrapText="1"/>
      <protection locked="0"/>
    </xf>
    <xf numFmtId="49" fontId="133" fillId="0" borderId="1" xfId="59048" applyNumberFormat="1" applyFont="1" applyBorder="1" applyAlignment="1" applyProtection="1">
      <alignment horizontal="center" vertical="top" wrapText="1"/>
      <protection locked="0"/>
    </xf>
    <xf numFmtId="0" fontId="133" fillId="0" borderId="1" xfId="59048" applyFont="1" applyBorder="1" applyAlignment="1" applyProtection="1">
      <alignment horizontal="center" vertical="top" wrapText="1"/>
      <protection locked="0"/>
    </xf>
    <xf numFmtId="0" fontId="131" fillId="143" borderId="1" xfId="0" applyFont="1" applyFill="1" applyBorder="1" applyAlignment="1" applyProtection="1">
      <alignment horizontal="center" vertical="top"/>
      <protection locked="0"/>
    </xf>
    <xf numFmtId="0" fontId="133" fillId="143" borderId="1" xfId="0" applyFont="1" applyFill="1" applyBorder="1" applyAlignment="1" applyProtection="1">
      <alignment horizontal="center" vertical="top" wrapText="1"/>
      <protection locked="0"/>
    </xf>
    <xf numFmtId="49" fontId="133" fillId="143" borderId="1" xfId="59048" applyNumberFormat="1" applyFont="1" applyFill="1" applyBorder="1" applyAlignment="1" applyProtection="1">
      <alignment horizontal="center" vertical="top" wrapText="1"/>
      <protection locked="0"/>
    </xf>
    <xf numFmtId="49" fontId="140" fillId="143" borderId="31" xfId="61895" applyNumberFormat="1" applyFill="1" applyBorder="1" applyAlignment="1" applyProtection="1">
      <alignment horizontal="center" vertical="top" wrapText="1"/>
      <protection locked="0"/>
    </xf>
    <xf numFmtId="49" fontId="140" fillId="143" borderId="32" xfId="61895" applyNumberFormat="1" applyFill="1" applyBorder="1" applyAlignment="1" applyProtection="1">
      <alignment horizontal="center" vertical="top" wrapText="1"/>
      <protection locked="0"/>
    </xf>
    <xf numFmtId="4" fontId="133" fillId="0" borderId="1" xfId="59048" applyNumberFormat="1" applyFont="1" applyBorder="1" applyAlignment="1" applyProtection="1">
      <alignment horizontal="center" vertical="top" wrapText="1"/>
      <protection locked="0"/>
    </xf>
    <xf numFmtId="168" fontId="133" fillId="0" borderId="1" xfId="59048" applyNumberFormat="1" applyFont="1" applyBorder="1" applyAlignment="1" applyProtection="1">
      <alignment horizontal="center" vertical="top" wrapText="1"/>
      <protection locked="0"/>
    </xf>
    <xf numFmtId="183" fontId="133" fillId="0" borderId="1" xfId="59048" applyNumberFormat="1" applyFont="1" applyBorder="1" applyAlignment="1" applyProtection="1">
      <alignment horizontal="center" vertical="top" wrapText="1"/>
      <protection locked="0"/>
    </xf>
    <xf numFmtId="0" fontId="16" fillId="75" borderId="34" xfId="0" applyFont="1" applyFill="1" applyBorder="1" applyAlignment="1">
      <alignment horizontal="center" vertical="top" wrapText="1"/>
    </xf>
    <xf numFmtId="0" fontId="16" fillId="75" borderId="35" xfId="0" applyFont="1" applyFill="1" applyBorder="1" applyAlignment="1">
      <alignment horizontal="center" vertical="top" wrapText="1"/>
    </xf>
    <xf numFmtId="0" fontId="16" fillId="75" borderId="36" xfId="0" applyFont="1" applyFill="1" applyBorder="1" applyAlignment="1">
      <alignment horizontal="center" vertical="top" wrapText="1"/>
    </xf>
    <xf numFmtId="0" fontId="137" fillId="143" borderId="1" xfId="0" applyFont="1" applyFill="1" applyBorder="1" applyAlignment="1" applyProtection="1">
      <alignment horizontal="left" vertical="top" wrapText="1"/>
      <protection locked="0"/>
    </xf>
    <xf numFmtId="0" fontId="3" fillId="143" borderId="1" xfId="0" applyFont="1" applyFill="1" applyBorder="1" applyAlignment="1" applyProtection="1">
      <alignment horizontal="left" vertical="top" wrapText="1"/>
      <protection locked="0"/>
    </xf>
    <xf numFmtId="49" fontId="3" fillId="143" borderId="1" xfId="59048" applyNumberFormat="1" applyFont="1" applyFill="1" applyBorder="1" applyAlignment="1" applyProtection="1">
      <alignment horizontal="left" vertical="top" wrapText="1"/>
      <protection locked="0"/>
    </xf>
    <xf numFmtId="49" fontId="3" fillId="143" borderId="34" xfId="59048" applyNumberFormat="1" applyFont="1" applyFill="1" applyBorder="1" applyAlignment="1" applyProtection="1">
      <alignment horizontal="left" vertical="top" wrapText="1"/>
      <protection locked="0"/>
    </xf>
    <xf numFmtId="49" fontId="3" fillId="143" borderId="36" xfId="59048" applyNumberFormat="1" applyFont="1" applyFill="1" applyBorder="1" applyAlignment="1" applyProtection="1">
      <alignment horizontal="left" vertical="top" wrapText="1"/>
      <protection locked="0"/>
    </xf>
    <xf numFmtId="49" fontId="133" fillId="0" borderId="1" xfId="59048" applyNumberFormat="1" applyFont="1" applyBorder="1" applyAlignment="1" applyProtection="1">
      <alignment horizontal="left" vertical="top" wrapText="1"/>
      <protection locked="0"/>
    </xf>
    <xf numFmtId="49" fontId="133" fillId="0" borderId="34" xfId="59048" applyNumberFormat="1" applyFont="1" applyBorder="1" applyAlignment="1" applyProtection="1">
      <alignment horizontal="left" vertical="top" wrapText="1"/>
      <protection locked="0"/>
    </xf>
    <xf numFmtId="49" fontId="133" fillId="0" borderId="35" xfId="59048" applyNumberFormat="1" applyFont="1" applyBorder="1" applyAlignment="1" applyProtection="1">
      <alignment horizontal="left" vertical="top" wrapText="1"/>
      <protection locked="0"/>
    </xf>
    <xf numFmtId="49" fontId="133" fillId="0" borderId="36" xfId="59048" applyNumberFormat="1" applyFont="1" applyBorder="1" applyAlignment="1" applyProtection="1">
      <alignment horizontal="left" vertical="top" wrapText="1"/>
      <protection locked="0"/>
    </xf>
    <xf numFmtId="49" fontId="138" fillId="0" borderId="1" xfId="59048" applyNumberFormat="1" applyFont="1" applyBorder="1" applyAlignment="1" applyProtection="1">
      <alignment horizontal="left" vertical="top" wrapText="1"/>
      <protection locked="0"/>
    </xf>
    <xf numFmtId="4" fontId="136" fillId="0" borderId="1" xfId="59048" applyNumberFormat="1" applyFont="1" applyBorder="1" applyAlignment="1" applyProtection="1">
      <alignment horizontal="left" vertical="top" wrapText="1"/>
      <protection locked="0"/>
    </xf>
    <xf numFmtId="4" fontId="136" fillId="0" borderId="31" xfId="59048" applyNumberFormat="1" applyFont="1" applyBorder="1" applyAlignment="1" applyProtection="1">
      <alignment horizontal="center" vertical="top" wrapText="1"/>
      <protection locked="0"/>
    </xf>
    <xf numFmtId="4" fontId="136" fillId="0" borderId="33" xfId="59048" applyNumberFormat="1" applyFont="1" applyBorder="1" applyAlignment="1" applyProtection="1">
      <alignment horizontal="center" vertical="top" wrapText="1"/>
      <protection locked="0"/>
    </xf>
    <xf numFmtId="1" fontId="136" fillId="0" borderId="34" xfId="59048" applyNumberFormat="1" applyFont="1" applyBorder="1" applyAlignment="1" applyProtection="1">
      <alignment horizontal="left" vertical="top" wrapText="1"/>
      <protection locked="0"/>
    </xf>
    <xf numFmtId="1" fontId="136" fillId="0" borderId="36" xfId="59048" applyNumberFormat="1" applyFont="1" applyBorder="1" applyAlignment="1" applyProtection="1">
      <alignment horizontal="left" vertical="top" wrapText="1"/>
      <protection locked="0"/>
    </xf>
    <xf numFmtId="4" fontId="133" fillId="0" borderId="1" xfId="59048" applyNumberFormat="1" applyFont="1" applyBorder="1" applyAlignment="1" applyProtection="1">
      <alignment horizontal="left" vertical="top" wrapText="1"/>
      <protection locked="0"/>
    </xf>
    <xf numFmtId="183" fontId="133" fillId="0" borderId="1" xfId="59048" applyNumberFormat="1" applyFont="1" applyBorder="1" applyAlignment="1" applyProtection="1">
      <alignment horizontal="left" vertical="top" wrapText="1"/>
      <protection locked="0"/>
    </xf>
    <xf numFmtId="49" fontId="3" fillId="73" borderId="34" xfId="59048" applyNumberFormat="1" applyFont="1" applyFill="1" applyBorder="1" applyAlignment="1" applyProtection="1">
      <alignment horizontal="left" vertical="top" wrapText="1"/>
      <protection locked="0"/>
    </xf>
    <xf numFmtId="49" fontId="3" fillId="73" borderId="35" xfId="59048" applyNumberFormat="1" applyFont="1" applyFill="1" applyBorder="1" applyAlignment="1" applyProtection="1">
      <alignment horizontal="left" vertical="top" wrapText="1"/>
      <protection locked="0"/>
    </xf>
    <xf numFmtId="49" fontId="3" fillId="73" borderId="36" xfId="59048" applyNumberFormat="1" applyFont="1" applyFill="1" applyBorder="1" applyAlignment="1" applyProtection="1">
      <alignment horizontal="left" vertical="top" wrapText="1"/>
      <protection locked="0"/>
    </xf>
    <xf numFmtId="49" fontId="3" fillId="73" borderId="34" xfId="59048" applyNumberFormat="1" applyFont="1" applyFill="1" applyBorder="1" applyAlignment="1" applyProtection="1">
      <alignment horizontal="center" vertical="top" wrapText="1"/>
      <protection locked="0"/>
    </xf>
    <xf numFmtId="49" fontId="3" fillId="73" borderId="35" xfId="59048" applyNumberFormat="1" applyFont="1" applyFill="1" applyBorder="1" applyAlignment="1" applyProtection="1">
      <alignment horizontal="center" vertical="top" wrapText="1"/>
      <protection locked="0"/>
    </xf>
    <xf numFmtId="49" fontId="3" fillId="73" borderId="36" xfId="59048" applyNumberFormat="1" applyFont="1" applyFill="1" applyBorder="1" applyAlignment="1" applyProtection="1">
      <alignment horizontal="center" vertical="top" wrapText="1"/>
      <protection locked="0"/>
    </xf>
    <xf numFmtId="49" fontId="85" fillId="147" borderId="34" xfId="59048" applyNumberFormat="1" applyFont="1" applyFill="1" applyBorder="1" applyAlignment="1" applyProtection="1">
      <alignment horizontal="left" vertical="top" wrapText="1"/>
      <protection locked="0"/>
    </xf>
    <xf numFmtId="49" fontId="85" fillId="147" borderId="36" xfId="59048" applyNumberFormat="1" applyFont="1" applyFill="1" applyBorder="1" applyAlignment="1" applyProtection="1">
      <alignment horizontal="left" vertical="top" wrapText="1"/>
      <protection locked="0"/>
    </xf>
    <xf numFmtId="49" fontId="3" fillId="147" borderId="34" xfId="59048" applyNumberFormat="1" applyFont="1" applyFill="1" applyBorder="1" applyAlignment="1" applyProtection="1">
      <alignment horizontal="left" vertical="top" wrapText="1"/>
      <protection locked="0"/>
    </xf>
    <xf numFmtId="49" fontId="3" fillId="147" borderId="36" xfId="59048" applyNumberFormat="1" applyFont="1" applyFill="1" applyBorder="1" applyAlignment="1" applyProtection="1">
      <alignment horizontal="left" vertical="top" wrapText="1"/>
      <protection locked="0"/>
    </xf>
    <xf numFmtId="49" fontId="85" fillId="147" borderId="46" xfId="59048" applyNumberFormat="1" applyFont="1" applyFill="1" applyBorder="1" applyAlignment="1" applyProtection="1">
      <alignment horizontal="left" vertical="top" wrapText="1"/>
      <protection locked="0"/>
    </xf>
    <xf numFmtId="49" fontId="85" fillId="147" borderId="47" xfId="59048" applyNumberFormat="1" applyFont="1" applyFill="1" applyBorder="1" applyAlignment="1" applyProtection="1">
      <alignment horizontal="left" vertical="top" wrapText="1"/>
      <protection locked="0"/>
    </xf>
    <xf numFmtId="49" fontId="85" fillId="147" borderId="37" xfId="59048" applyNumberFormat="1" applyFont="1" applyFill="1" applyBorder="1" applyAlignment="1" applyProtection="1">
      <alignment horizontal="left" vertical="top" wrapText="1"/>
      <protection locked="0"/>
    </xf>
    <xf numFmtId="49" fontId="85" fillId="147" borderId="48" xfId="59048" applyNumberFormat="1" applyFont="1" applyFill="1" applyBorder="1" applyAlignment="1" applyProtection="1">
      <alignment horizontal="left" vertical="top" wrapText="1"/>
      <protection locked="0"/>
    </xf>
    <xf numFmtId="0" fontId="134" fillId="147" borderId="1" xfId="0" applyFont="1" applyFill="1" applyBorder="1" applyAlignment="1" applyProtection="1">
      <alignment horizontal="center" vertical="top" wrapText="1"/>
      <protection locked="0"/>
    </xf>
    <xf numFmtId="49" fontId="84" fillId="143" borderId="1" xfId="59048" applyNumberFormat="1" applyFont="1" applyFill="1" applyBorder="1" applyAlignment="1" applyProtection="1">
      <alignment horizontal="center" vertical="top" wrapText="1"/>
      <protection locked="0"/>
    </xf>
    <xf numFmtId="49" fontId="84" fillId="0" borderId="1" xfId="59048" applyNumberFormat="1" applyFont="1" applyBorder="1" applyAlignment="1" applyProtection="1">
      <alignment horizontal="center" vertical="top" wrapText="1"/>
      <protection locked="0"/>
    </xf>
    <xf numFmtId="0" fontId="80" fillId="0" borderId="34" xfId="0" applyFont="1" applyBorder="1" applyAlignment="1">
      <alignment horizontal="center" vertical="top"/>
    </xf>
    <xf numFmtId="0" fontId="80" fillId="0" borderId="35" xfId="0" applyFont="1" applyBorder="1" applyAlignment="1">
      <alignment horizontal="center" vertical="top"/>
    </xf>
    <xf numFmtId="0" fontId="80" fillId="0" borderId="36" xfId="0" applyFont="1" applyBorder="1" applyAlignment="1">
      <alignment horizontal="center" vertical="top"/>
    </xf>
    <xf numFmtId="49" fontId="133" fillId="0" borderId="31" xfId="59048" applyNumberFormat="1" applyFont="1" applyBorder="1" applyAlignment="1" applyProtection="1">
      <alignment horizontal="center" vertical="top" wrapText="1"/>
      <protection locked="0"/>
    </xf>
    <xf numFmtId="49" fontId="133" fillId="0" borderId="33" xfId="59048" applyNumberFormat="1" applyFont="1" applyBorder="1" applyAlignment="1" applyProtection="1">
      <alignment horizontal="center" vertical="top" wrapText="1"/>
      <protection locked="0"/>
    </xf>
    <xf numFmtId="49" fontId="133" fillId="0" borderId="32" xfId="59048" applyNumberFormat="1" applyFont="1" applyBorder="1" applyAlignment="1" applyProtection="1">
      <alignment horizontal="center" vertical="top" wrapText="1"/>
      <protection locked="0"/>
    </xf>
    <xf numFmtId="49" fontId="84" fillId="0" borderId="31" xfId="59048" applyNumberFormat="1" applyFont="1" applyBorder="1" applyAlignment="1" applyProtection="1">
      <alignment horizontal="center" vertical="top" wrapText="1"/>
      <protection locked="0"/>
    </xf>
    <xf numFmtId="49" fontId="84" fillId="0" borderId="33" xfId="59048" applyNumberFormat="1" applyFont="1" applyBorder="1" applyAlignment="1" applyProtection="1">
      <alignment horizontal="center" vertical="top" wrapText="1"/>
      <protection locked="0"/>
    </xf>
    <xf numFmtId="49" fontId="84" fillId="0" borderId="32" xfId="59048" applyNumberFormat="1" applyFont="1" applyBorder="1" applyAlignment="1" applyProtection="1">
      <alignment horizontal="center" vertical="top" wrapText="1"/>
      <protection locked="0"/>
    </xf>
  </cellXfs>
  <cellStyles count="61900">
    <cellStyle name=" 1" xfId="1" xr:uid="{00000000-0005-0000-0000-000000000000}"/>
    <cellStyle name=" 1 2" xfId="2" xr:uid="{00000000-0005-0000-0000-000001000000}"/>
    <cellStyle name="%_Inputs Co" xfId="60311" xr:uid="{00000000-0005-0000-0000-000002000000}"/>
    <cellStyle name="_149_942 - Отчет об исполнении ГКПЗ ОАО АЭК Комиэнерго за 2006 год" xfId="41" xr:uid="{00000000-0005-0000-0000-000003000000}"/>
    <cellStyle name="_149_942 - Отчет об исполнении ГКПЗ ОАО АЭК Комиэнерго за 2006 год 2" xfId="42" xr:uid="{00000000-0005-0000-0000-000004000000}"/>
    <cellStyle name="_149_942 - Отчет об исполнении ГКПЗ ОАО АЭК Комиэнерго за 2006 год 2 2" xfId="30552" xr:uid="{00000000-0005-0000-0000-000005000000}"/>
    <cellStyle name="_149_942 - Отчет об исполнении ГКПЗ ОАО АЭК Комиэнерго за 2006 год 3" xfId="30553" xr:uid="{00000000-0005-0000-0000-000006000000}"/>
    <cellStyle name="_Model_RAB_MRSK_svod" xfId="60312" xr:uid="{00000000-0005-0000-0000-000007000000}"/>
    <cellStyle name="_Альбом  от 25.08.06 недействующая редакция" xfId="43" xr:uid="{00000000-0005-0000-0000-000008000000}"/>
    <cellStyle name="_Альбом  от 25.08.06 недействующая редакция 2" xfId="30554" xr:uid="{00000000-0005-0000-0000-000009000000}"/>
    <cellStyle name="_Альбом бюджетных форм   от 23.08.05" xfId="44" xr:uid="{00000000-0005-0000-0000-00000A000000}"/>
    <cellStyle name="_Альбом бюджетных форм   от 23.08.05 2" xfId="30555" xr:uid="{00000000-0005-0000-0000-00000B000000}"/>
    <cellStyle name="_Альбом бюджетных форм   от 25.08.05" xfId="45" xr:uid="{00000000-0005-0000-0000-00000C000000}"/>
    <cellStyle name="_Альбом бюджетных форм   от 25.08.05 2" xfId="30556" xr:uid="{00000000-0005-0000-0000-00000D000000}"/>
    <cellStyle name="_Альбом бюджетных форм от 18.07.06" xfId="46" xr:uid="{00000000-0005-0000-0000-00000E000000}"/>
    <cellStyle name="_Альбом бюджетных форм от 18.07.06 2" xfId="30557" xr:uid="{00000000-0005-0000-0000-00000F000000}"/>
    <cellStyle name="_АРМ_БП_РСК_V6.1.unprotec" xfId="47" xr:uid="{00000000-0005-0000-0000-000010000000}"/>
    <cellStyle name="_АРМ_БП_РСК_V6.1.unprotec 2" xfId="30558" xr:uid="{00000000-0005-0000-0000-000011000000}"/>
    <cellStyle name="_Бюджетные формы.Расходы v.3.1" xfId="48" xr:uid="{00000000-0005-0000-0000-000012000000}"/>
    <cellStyle name="_Бюджетные формы.Расходы v.3.1 2" xfId="30559" xr:uid="{00000000-0005-0000-0000-000013000000}"/>
    <cellStyle name="_Ввод" xfId="60313" xr:uid="{00000000-0005-0000-0000-000014000000}"/>
    <cellStyle name="_Инвест ТЗ" xfId="49" xr:uid="{00000000-0005-0000-0000-000015000000}"/>
    <cellStyle name="_Инвест ТЗ 2" xfId="30560" xr:uid="{00000000-0005-0000-0000-000016000000}"/>
    <cellStyle name="_Инвест ТЗ АВТОМАТИЗАЦИЯ  1.06.06   Ф" xfId="50" xr:uid="{00000000-0005-0000-0000-000017000000}"/>
    <cellStyle name="_Инвест ТЗ АВТОМАТИЗАЦИЯ  1.06.06   Ф 2" xfId="30561" xr:uid="{00000000-0005-0000-0000-000018000000}"/>
    <cellStyle name="_Инвест ТЗ АВТОМАТИЗАЦИЯ  31.05.06   Ф нов" xfId="51" xr:uid="{00000000-0005-0000-0000-000019000000}"/>
    <cellStyle name="_Инвест ТЗ АВТОМАТИЗАЦИЯ  31.05.06   Ф нов 2" xfId="30562" xr:uid="{00000000-0005-0000-0000-00001A000000}"/>
    <cellStyle name="_ИСП 2006 свод" xfId="52" xr:uid="{00000000-0005-0000-0000-00001B000000}"/>
    <cellStyle name="_ИСП 2006 свод 2" xfId="53" xr:uid="{00000000-0005-0000-0000-00001C000000}"/>
    <cellStyle name="_ИСП 2006 свод 2 2" xfId="30563" xr:uid="{00000000-0005-0000-0000-00001D000000}"/>
    <cellStyle name="_ИСП 2006 свод 3" xfId="30564" xr:uid="{00000000-0005-0000-0000-00001E000000}"/>
    <cellStyle name="_Классификаторы" xfId="54" xr:uid="{00000000-0005-0000-0000-00001F000000}"/>
    <cellStyle name="_Классификаторы 2" xfId="30565" xr:uid="{00000000-0005-0000-0000-000020000000}"/>
    <cellStyle name="_классификаторы УБМ (изменения)" xfId="55" xr:uid="{00000000-0005-0000-0000-000021000000}"/>
    <cellStyle name="_классификаторы УБМ (изменения) 2" xfId="30566" xr:uid="{00000000-0005-0000-0000-000022000000}"/>
    <cellStyle name="_Книга1" xfId="59049" xr:uid="{00000000-0005-0000-0000-000023000000}"/>
    <cellStyle name="_Книга1 2" xfId="60314" xr:uid="{00000000-0005-0000-0000-000024000000}"/>
    <cellStyle name="_Книга1 3" xfId="60315" xr:uid="{00000000-0005-0000-0000-000025000000}"/>
    <cellStyle name="_Книга1_Копия АРМ_БП_РСК_V10 0_20100213" xfId="59050" xr:uid="{00000000-0005-0000-0000-000026000000}"/>
    <cellStyle name="_Книга1_Копия АРМ_БП_РСК_V10 0_20100213 2" xfId="60316" xr:uid="{00000000-0005-0000-0000-000027000000}"/>
    <cellStyle name="_Книга1_Копия АРМ_БП_РСК_V10 0_20100213 3" xfId="60317" xr:uid="{00000000-0005-0000-0000-000028000000}"/>
    <cellStyle name="_Книга3 (8)" xfId="56" xr:uid="{00000000-0005-0000-0000-000029000000}"/>
    <cellStyle name="_Книга3 (8) 2" xfId="30567" xr:uid="{00000000-0005-0000-0000-00002A000000}"/>
    <cellStyle name="_Книга5" xfId="57" xr:uid="{00000000-0005-0000-0000-00002B000000}"/>
    <cellStyle name="_Книга5 2" xfId="30568" xr:uid="{00000000-0005-0000-0000-00002C000000}"/>
    <cellStyle name="_МОЭСК корректировка ГКПЗ 2006 обраб" xfId="58" xr:uid="{00000000-0005-0000-0000-00002D000000}"/>
    <cellStyle name="_МОЭСК корректировка ГКПЗ 2006 обраб 2" xfId="59" xr:uid="{00000000-0005-0000-0000-00002E000000}"/>
    <cellStyle name="_МОЭСК корректировка ГКПЗ 2006 обраб 2 2" xfId="30569" xr:uid="{00000000-0005-0000-0000-00002F000000}"/>
    <cellStyle name="_МОЭСК корректировка ГКПЗ 2006 обраб 3" xfId="30570" xr:uid="{00000000-0005-0000-0000-000030000000}"/>
    <cellStyle name="_МОЭСК отчет ГД за 2006" xfId="60" xr:uid="{00000000-0005-0000-0000-000031000000}"/>
    <cellStyle name="_МОЭСК отчет ГД за 2006 2" xfId="61" xr:uid="{00000000-0005-0000-0000-000032000000}"/>
    <cellStyle name="_МОЭСК отчет ГД за 2006 2 2" xfId="30571" xr:uid="{00000000-0005-0000-0000-000033000000}"/>
    <cellStyle name="_МОЭСК отчет ГД за 2006 3" xfId="30572" xr:uid="{00000000-0005-0000-0000-000034000000}"/>
    <cellStyle name="_МРСК Сибири отчет за 2006" xfId="62" xr:uid="{00000000-0005-0000-0000-000035000000}"/>
    <cellStyle name="_МРСК Сибири отчет за 2006 2" xfId="63" xr:uid="{00000000-0005-0000-0000-000036000000}"/>
    <cellStyle name="_МРСК Сибири отчет за 2006 2 2" xfId="30573" xr:uid="{00000000-0005-0000-0000-000037000000}"/>
    <cellStyle name="_МРСК Сибири отчет за 2006 3" xfId="30574" xr:uid="{00000000-0005-0000-0000-000038000000}"/>
    <cellStyle name="_МРСК ЦиСК отчет за 2006" xfId="64" xr:uid="{00000000-0005-0000-0000-000039000000}"/>
    <cellStyle name="_МРСК ЦиСК отчет за 2006 2" xfId="65" xr:uid="{00000000-0005-0000-0000-00003A000000}"/>
    <cellStyle name="_МРСК ЦиСК отчет за 2006 2 2" xfId="30575" xr:uid="{00000000-0005-0000-0000-00003B000000}"/>
    <cellStyle name="_МРСК ЦиСК отчет за 2006 3" xfId="30576" xr:uid="{00000000-0005-0000-0000-00003C000000}"/>
    <cellStyle name="_Отчет в МРСК_1149_2006_Псковэнерго (V.3)" xfId="66" xr:uid="{00000000-0005-0000-0000-00003D000000}"/>
    <cellStyle name="_Отчет в МРСК_1149_2006_Псковэнерго (V.3) 2" xfId="67" xr:uid="{00000000-0005-0000-0000-00003E000000}"/>
    <cellStyle name="_Отчет в МРСК_1149_2006_Псковэнерго (V.3) 2 2" xfId="30577" xr:uid="{00000000-0005-0000-0000-00003F000000}"/>
    <cellStyle name="_Отчет в МРСК_1149_2006_Псковэнерго (V.3) 3" xfId="30578" xr:uid="{00000000-0005-0000-0000-000040000000}"/>
    <cellStyle name="_Отчет исполнения ГКПЗ за 2006г" xfId="68" xr:uid="{00000000-0005-0000-0000-000041000000}"/>
    <cellStyle name="_Отчет исполнения ГКПЗ за 2006г 2" xfId="69" xr:uid="{00000000-0005-0000-0000-000042000000}"/>
    <cellStyle name="_Отчет исполнения ГКПЗ за 2006г 2 2" xfId="30579" xr:uid="{00000000-0005-0000-0000-000043000000}"/>
    <cellStyle name="_Отчет исполнения ГКПЗ за 2006г 3" xfId="30580" xr:uid="{00000000-0005-0000-0000-000044000000}"/>
    <cellStyle name="_Отчет ЛЭ_2006_по форме МРСК" xfId="70" xr:uid="{00000000-0005-0000-0000-000045000000}"/>
    <cellStyle name="_Отчет ЛЭ_2006_по форме МРСК 2" xfId="71" xr:uid="{00000000-0005-0000-0000-000046000000}"/>
    <cellStyle name="_Отчет ЛЭ_2006_по форме МРСК 2 2" xfId="30581" xr:uid="{00000000-0005-0000-0000-000047000000}"/>
    <cellStyle name="_Отчет ЛЭ_2006_по форме МРСК 3" xfId="30582" xr:uid="{00000000-0005-0000-0000-000048000000}"/>
    <cellStyle name="_Отчет МРСК С-З за 2006 год" xfId="72" xr:uid="{00000000-0005-0000-0000-000049000000}"/>
    <cellStyle name="_Отчет МРСК С-З за 2006 год 2" xfId="73" xr:uid="{00000000-0005-0000-0000-00004A000000}"/>
    <cellStyle name="_Отчет МРСК С-З за 2006 год 2 2" xfId="30583" xr:uid="{00000000-0005-0000-0000-00004B000000}"/>
    <cellStyle name="_Отчет МРСК С-З за 2006 год 3" xfId="30584" xr:uid="{00000000-0005-0000-0000-00004C000000}"/>
    <cellStyle name="_Отчет о выполнении ГКПЗ за 2006" xfId="74" xr:uid="{00000000-0005-0000-0000-00004D000000}"/>
    <cellStyle name="_Отчет о выполнении ГКПЗ за 2006 2" xfId="75" xr:uid="{00000000-0005-0000-0000-00004E000000}"/>
    <cellStyle name="_Отчет о выполнении ГКПЗ за 2006 2 2" xfId="30585" xr:uid="{00000000-0005-0000-0000-00004F000000}"/>
    <cellStyle name="_Отчет о выполнении ГКПЗ за 2006 3" xfId="30586" xr:uid="{00000000-0005-0000-0000-000050000000}"/>
    <cellStyle name="_отчет об исполнении ГКПЗ ОАО Колэнерго(МРСК) 2006г." xfId="76" xr:uid="{00000000-0005-0000-0000-000051000000}"/>
    <cellStyle name="_отчет об исполнении ГКПЗ ОАО Колэнерго(МРСК) 2006г. 2" xfId="77" xr:uid="{00000000-0005-0000-0000-000052000000}"/>
    <cellStyle name="_отчет об исполнении ГКПЗ ОАО Колэнерго(МРСК) 2006г. 2 2" xfId="30587" xr:uid="{00000000-0005-0000-0000-000053000000}"/>
    <cellStyle name="_отчет об исполнении ГКПЗ ОАО Колэнерго(МРСК) 2006г. 3" xfId="30588" xr:uid="{00000000-0005-0000-0000-000054000000}"/>
    <cellStyle name="_Прил 4_Формат-РСК_29.11.06_new finalприм" xfId="78" xr:uid="{00000000-0005-0000-0000-000055000000}"/>
    <cellStyle name="_Прил 4_Формат-РСК_29.11.06_new finalприм 2" xfId="30589" xr:uid="{00000000-0005-0000-0000-000056000000}"/>
    <cellStyle name="_Формат ДПН (предложения ФСК) 01.02.08г. Сравнение" xfId="79" xr:uid="{00000000-0005-0000-0000-000057000000}"/>
    <cellStyle name="_Формат ДПН (предложения ФСК) 01.02.08г. Сравнение 2" xfId="30590" xr:uid="{00000000-0005-0000-0000-000058000000}"/>
    <cellStyle name="_Формат-РСК_2007_12 02 06_м" xfId="80" xr:uid="{00000000-0005-0000-0000-000059000000}"/>
    <cellStyle name="_Формат-РСК_2007_12 02 06_м 2" xfId="30591" xr:uid="{00000000-0005-0000-0000-00005A000000}"/>
    <cellStyle name="_Чек" xfId="60318" xr:uid="{00000000-0005-0000-0000-00005B000000}"/>
    <cellStyle name="_ЮСК отчет за 2006" xfId="81" xr:uid="{00000000-0005-0000-0000-00005C000000}"/>
    <cellStyle name="_ЮСК отчет за 2006 2" xfId="82" xr:uid="{00000000-0005-0000-0000-00005D000000}"/>
    <cellStyle name="_ЮСК отчет за 2006 2 2" xfId="30592" xr:uid="{00000000-0005-0000-0000-00005E000000}"/>
    <cellStyle name="_ЮСК отчет за 2006 3" xfId="30593" xr:uid="{00000000-0005-0000-0000-00005F000000}"/>
    <cellStyle name="”ќђќ‘ћ‚›‰" xfId="83" xr:uid="{00000000-0005-0000-0000-000060000000}"/>
    <cellStyle name="”ќђќ‘ћ‚›‰ 2" xfId="60319" xr:uid="{00000000-0005-0000-0000-000061000000}"/>
    <cellStyle name="”љ‘ђћ‚ђќќ›‰" xfId="84" xr:uid="{00000000-0005-0000-0000-000062000000}"/>
    <cellStyle name="”љ‘ђћ‚ђќќ›‰ 2" xfId="60320" xr:uid="{00000000-0005-0000-0000-000063000000}"/>
    <cellStyle name="„…ќ…†ќ›‰" xfId="85" xr:uid="{00000000-0005-0000-0000-000064000000}"/>
    <cellStyle name="„…ќ…†ќ›‰ 2" xfId="60321" xr:uid="{00000000-0005-0000-0000-000065000000}"/>
    <cellStyle name="‡ђѓћ‹ћ‚ћљ1" xfId="86" xr:uid="{00000000-0005-0000-0000-000066000000}"/>
    <cellStyle name="‡ђѓћ‹ћ‚ћљ1 2" xfId="30594" xr:uid="{00000000-0005-0000-0000-000067000000}"/>
    <cellStyle name="‡ђѓћ‹ћ‚ћљ1 3" xfId="60322" xr:uid="{00000000-0005-0000-0000-000068000000}"/>
    <cellStyle name="‡ђѓћ‹ћ‚ћљ2" xfId="87" xr:uid="{00000000-0005-0000-0000-000069000000}"/>
    <cellStyle name="‡ђѓћ‹ћ‚ћљ2 2" xfId="30595" xr:uid="{00000000-0005-0000-0000-00006A000000}"/>
    <cellStyle name="‡ђѓћ‹ћ‚ћљ2 3" xfId="60323" xr:uid="{00000000-0005-0000-0000-00006B000000}"/>
    <cellStyle name="’ћѓћ‚›‰" xfId="88" xr:uid="{00000000-0005-0000-0000-00006C000000}"/>
    <cellStyle name="’ћѓћ‚›‰ 2" xfId="30596" xr:uid="{00000000-0005-0000-0000-00006D000000}"/>
    <cellStyle name="’ћѓћ‚›‰ 3" xfId="60324" xr:uid="{00000000-0005-0000-0000-00006E000000}"/>
    <cellStyle name="1Normal" xfId="89" xr:uid="{00000000-0005-0000-0000-00006F000000}"/>
    <cellStyle name="1Normal 2" xfId="30597" xr:uid="{00000000-0005-0000-0000-000070000000}"/>
    <cellStyle name="20% - Accent1 10" xfId="90" xr:uid="{00000000-0005-0000-0000-000071000000}"/>
    <cellStyle name="20% - Accent1 10 2" xfId="30598" xr:uid="{00000000-0005-0000-0000-000072000000}"/>
    <cellStyle name="20% - Accent1 11" xfId="91" xr:uid="{00000000-0005-0000-0000-000073000000}"/>
    <cellStyle name="20% - Accent1 11 2" xfId="30599" xr:uid="{00000000-0005-0000-0000-000074000000}"/>
    <cellStyle name="20% - Accent1 12" xfId="92" xr:uid="{00000000-0005-0000-0000-000075000000}"/>
    <cellStyle name="20% - Accent1 12 2" xfId="30600" xr:uid="{00000000-0005-0000-0000-000076000000}"/>
    <cellStyle name="20% - Accent1 13" xfId="93" xr:uid="{00000000-0005-0000-0000-000077000000}"/>
    <cellStyle name="20% - Accent1 13 2" xfId="30601" xr:uid="{00000000-0005-0000-0000-000078000000}"/>
    <cellStyle name="20% - Accent1 2" xfId="94" xr:uid="{00000000-0005-0000-0000-000079000000}"/>
    <cellStyle name="20% - Accent1 2 2" xfId="30602" xr:uid="{00000000-0005-0000-0000-00007A000000}"/>
    <cellStyle name="20% - Accent1 3" xfId="95" xr:uid="{00000000-0005-0000-0000-00007B000000}"/>
    <cellStyle name="20% - Accent1 3 2" xfId="30603" xr:uid="{00000000-0005-0000-0000-00007C000000}"/>
    <cellStyle name="20% - Accent1 4" xfId="96" xr:uid="{00000000-0005-0000-0000-00007D000000}"/>
    <cellStyle name="20% - Accent1 4 2" xfId="30604" xr:uid="{00000000-0005-0000-0000-00007E000000}"/>
    <cellStyle name="20% - Accent1 5" xfId="97" xr:uid="{00000000-0005-0000-0000-00007F000000}"/>
    <cellStyle name="20% - Accent1 5 2" xfId="30605" xr:uid="{00000000-0005-0000-0000-000080000000}"/>
    <cellStyle name="20% - Accent1 6" xfId="98" xr:uid="{00000000-0005-0000-0000-000081000000}"/>
    <cellStyle name="20% - Accent1 6 2" xfId="30606" xr:uid="{00000000-0005-0000-0000-000082000000}"/>
    <cellStyle name="20% - Accent1 7" xfId="99" xr:uid="{00000000-0005-0000-0000-000083000000}"/>
    <cellStyle name="20% - Accent1 7 2" xfId="30607" xr:uid="{00000000-0005-0000-0000-000084000000}"/>
    <cellStyle name="20% - Accent1 8" xfId="100" xr:uid="{00000000-0005-0000-0000-000085000000}"/>
    <cellStyle name="20% - Accent1 8 2" xfId="30608" xr:uid="{00000000-0005-0000-0000-000086000000}"/>
    <cellStyle name="20% - Accent1 9" xfId="101" xr:uid="{00000000-0005-0000-0000-000087000000}"/>
    <cellStyle name="20% - Accent1 9 2" xfId="30609" xr:uid="{00000000-0005-0000-0000-000088000000}"/>
    <cellStyle name="20% - Accent2 10" xfId="102" xr:uid="{00000000-0005-0000-0000-000089000000}"/>
    <cellStyle name="20% - Accent2 10 2" xfId="30610" xr:uid="{00000000-0005-0000-0000-00008A000000}"/>
    <cellStyle name="20% - Accent2 11" xfId="103" xr:uid="{00000000-0005-0000-0000-00008B000000}"/>
    <cellStyle name="20% - Accent2 11 2" xfId="30611" xr:uid="{00000000-0005-0000-0000-00008C000000}"/>
    <cellStyle name="20% - Accent2 12" xfId="104" xr:uid="{00000000-0005-0000-0000-00008D000000}"/>
    <cellStyle name="20% - Accent2 12 2" xfId="30612" xr:uid="{00000000-0005-0000-0000-00008E000000}"/>
    <cellStyle name="20% - Accent2 13" xfId="105" xr:uid="{00000000-0005-0000-0000-00008F000000}"/>
    <cellStyle name="20% - Accent2 13 2" xfId="30613" xr:uid="{00000000-0005-0000-0000-000090000000}"/>
    <cellStyle name="20% - Accent2 2" xfId="106" xr:uid="{00000000-0005-0000-0000-000091000000}"/>
    <cellStyle name="20% - Accent2 2 2" xfId="30614" xr:uid="{00000000-0005-0000-0000-000092000000}"/>
    <cellStyle name="20% - Accent2 3" xfId="107" xr:uid="{00000000-0005-0000-0000-000093000000}"/>
    <cellStyle name="20% - Accent2 3 2" xfId="30615" xr:uid="{00000000-0005-0000-0000-000094000000}"/>
    <cellStyle name="20% - Accent2 4" xfId="108" xr:uid="{00000000-0005-0000-0000-000095000000}"/>
    <cellStyle name="20% - Accent2 4 2" xfId="30616" xr:uid="{00000000-0005-0000-0000-000096000000}"/>
    <cellStyle name="20% - Accent2 5" xfId="109" xr:uid="{00000000-0005-0000-0000-000097000000}"/>
    <cellStyle name="20% - Accent2 5 2" xfId="30617" xr:uid="{00000000-0005-0000-0000-000098000000}"/>
    <cellStyle name="20% - Accent2 6" xfId="110" xr:uid="{00000000-0005-0000-0000-000099000000}"/>
    <cellStyle name="20% - Accent2 6 2" xfId="30618" xr:uid="{00000000-0005-0000-0000-00009A000000}"/>
    <cellStyle name="20% - Accent2 7" xfId="111" xr:uid="{00000000-0005-0000-0000-00009B000000}"/>
    <cellStyle name="20% - Accent2 7 2" xfId="30619" xr:uid="{00000000-0005-0000-0000-00009C000000}"/>
    <cellStyle name="20% - Accent2 8" xfId="112" xr:uid="{00000000-0005-0000-0000-00009D000000}"/>
    <cellStyle name="20% - Accent2 8 2" xfId="30620" xr:uid="{00000000-0005-0000-0000-00009E000000}"/>
    <cellStyle name="20% - Accent2 9" xfId="113" xr:uid="{00000000-0005-0000-0000-00009F000000}"/>
    <cellStyle name="20% - Accent2 9 2" xfId="30621" xr:uid="{00000000-0005-0000-0000-0000A0000000}"/>
    <cellStyle name="20% - Accent3 10" xfId="114" xr:uid="{00000000-0005-0000-0000-0000A1000000}"/>
    <cellStyle name="20% - Accent3 10 2" xfId="30622" xr:uid="{00000000-0005-0000-0000-0000A2000000}"/>
    <cellStyle name="20% - Accent3 11" xfId="115" xr:uid="{00000000-0005-0000-0000-0000A3000000}"/>
    <cellStyle name="20% - Accent3 11 2" xfId="30623" xr:uid="{00000000-0005-0000-0000-0000A4000000}"/>
    <cellStyle name="20% - Accent3 12" xfId="116" xr:uid="{00000000-0005-0000-0000-0000A5000000}"/>
    <cellStyle name="20% - Accent3 12 2" xfId="30624" xr:uid="{00000000-0005-0000-0000-0000A6000000}"/>
    <cellStyle name="20% - Accent3 13" xfId="117" xr:uid="{00000000-0005-0000-0000-0000A7000000}"/>
    <cellStyle name="20% - Accent3 13 2" xfId="30625" xr:uid="{00000000-0005-0000-0000-0000A8000000}"/>
    <cellStyle name="20% - Accent3 2" xfId="118" xr:uid="{00000000-0005-0000-0000-0000A9000000}"/>
    <cellStyle name="20% - Accent3 2 2" xfId="30626" xr:uid="{00000000-0005-0000-0000-0000AA000000}"/>
    <cellStyle name="20% - Accent3 3" xfId="119" xr:uid="{00000000-0005-0000-0000-0000AB000000}"/>
    <cellStyle name="20% - Accent3 3 2" xfId="30627" xr:uid="{00000000-0005-0000-0000-0000AC000000}"/>
    <cellStyle name="20% - Accent3 4" xfId="120" xr:uid="{00000000-0005-0000-0000-0000AD000000}"/>
    <cellStyle name="20% - Accent3 4 2" xfId="30628" xr:uid="{00000000-0005-0000-0000-0000AE000000}"/>
    <cellStyle name="20% - Accent3 5" xfId="121" xr:uid="{00000000-0005-0000-0000-0000AF000000}"/>
    <cellStyle name="20% - Accent3 5 2" xfId="30629" xr:uid="{00000000-0005-0000-0000-0000B0000000}"/>
    <cellStyle name="20% - Accent3 6" xfId="122" xr:uid="{00000000-0005-0000-0000-0000B1000000}"/>
    <cellStyle name="20% - Accent3 6 2" xfId="30630" xr:uid="{00000000-0005-0000-0000-0000B2000000}"/>
    <cellStyle name="20% - Accent3 7" xfId="123" xr:uid="{00000000-0005-0000-0000-0000B3000000}"/>
    <cellStyle name="20% - Accent3 7 2" xfId="30631" xr:uid="{00000000-0005-0000-0000-0000B4000000}"/>
    <cellStyle name="20% - Accent3 8" xfId="124" xr:uid="{00000000-0005-0000-0000-0000B5000000}"/>
    <cellStyle name="20% - Accent3 8 2" xfId="30632" xr:uid="{00000000-0005-0000-0000-0000B6000000}"/>
    <cellStyle name="20% - Accent3 9" xfId="125" xr:uid="{00000000-0005-0000-0000-0000B7000000}"/>
    <cellStyle name="20% - Accent3 9 2" xfId="30633" xr:uid="{00000000-0005-0000-0000-0000B8000000}"/>
    <cellStyle name="20% - Accent4 10" xfId="126" xr:uid="{00000000-0005-0000-0000-0000B9000000}"/>
    <cellStyle name="20% - Accent4 10 2" xfId="30634" xr:uid="{00000000-0005-0000-0000-0000BA000000}"/>
    <cellStyle name="20% - Accent4 11" xfId="127" xr:uid="{00000000-0005-0000-0000-0000BB000000}"/>
    <cellStyle name="20% - Accent4 11 2" xfId="30635" xr:uid="{00000000-0005-0000-0000-0000BC000000}"/>
    <cellStyle name="20% - Accent4 12" xfId="128" xr:uid="{00000000-0005-0000-0000-0000BD000000}"/>
    <cellStyle name="20% - Accent4 12 2" xfId="30636" xr:uid="{00000000-0005-0000-0000-0000BE000000}"/>
    <cellStyle name="20% - Accent4 13" xfId="129" xr:uid="{00000000-0005-0000-0000-0000BF000000}"/>
    <cellStyle name="20% - Accent4 13 2" xfId="30637" xr:uid="{00000000-0005-0000-0000-0000C0000000}"/>
    <cellStyle name="20% - Accent4 2" xfId="130" xr:uid="{00000000-0005-0000-0000-0000C1000000}"/>
    <cellStyle name="20% - Accent4 2 2" xfId="30638" xr:uid="{00000000-0005-0000-0000-0000C2000000}"/>
    <cellStyle name="20% - Accent4 3" xfId="131" xr:uid="{00000000-0005-0000-0000-0000C3000000}"/>
    <cellStyle name="20% - Accent4 3 2" xfId="30639" xr:uid="{00000000-0005-0000-0000-0000C4000000}"/>
    <cellStyle name="20% - Accent4 4" xfId="132" xr:uid="{00000000-0005-0000-0000-0000C5000000}"/>
    <cellStyle name="20% - Accent4 4 2" xfId="30640" xr:uid="{00000000-0005-0000-0000-0000C6000000}"/>
    <cellStyle name="20% - Accent4 5" xfId="133" xr:uid="{00000000-0005-0000-0000-0000C7000000}"/>
    <cellStyle name="20% - Accent4 5 2" xfId="30641" xr:uid="{00000000-0005-0000-0000-0000C8000000}"/>
    <cellStyle name="20% - Accent4 6" xfId="134" xr:uid="{00000000-0005-0000-0000-0000C9000000}"/>
    <cellStyle name="20% - Accent4 6 2" xfId="30642" xr:uid="{00000000-0005-0000-0000-0000CA000000}"/>
    <cellStyle name="20% - Accent4 7" xfId="135" xr:uid="{00000000-0005-0000-0000-0000CB000000}"/>
    <cellStyle name="20% - Accent4 7 2" xfId="30643" xr:uid="{00000000-0005-0000-0000-0000CC000000}"/>
    <cellStyle name="20% - Accent4 8" xfId="136" xr:uid="{00000000-0005-0000-0000-0000CD000000}"/>
    <cellStyle name="20% - Accent4 8 2" xfId="30644" xr:uid="{00000000-0005-0000-0000-0000CE000000}"/>
    <cellStyle name="20% - Accent4 9" xfId="137" xr:uid="{00000000-0005-0000-0000-0000CF000000}"/>
    <cellStyle name="20% - Accent4 9 2" xfId="30645" xr:uid="{00000000-0005-0000-0000-0000D0000000}"/>
    <cellStyle name="20% - Accent5 10" xfId="138" xr:uid="{00000000-0005-0000-0000-0000D1000000}"/>
    <cellStyle name="20% - Accent5 10 2" xfId="30646" xr:uid="{00000000-0005-0000-0000-0000D2000000}"/>
    <cellStyle name="20% - Accent5 11" xfId="139" xr:uid="{00000000-0005-0000-0000-0000D3000000}"/>
    <cellStyle name="20% - Accent5 11 2" xfId="30647" xr:uid="{00000000-0005-0000-0000-0000D4000000}"/>
    <cellStyle name="20% - Accent5 12" xfId="140" xr:uid="{00000000-0005-0000-0000-0000D5000000}"/>
    <cellStyle name="20% - Accent5 12 2" xfId="30648" xr:uid="{00000000-0005-0000-0000-0000D6000000}"/>
    <cellStyle name="20% - Accent5 13" xfId="141" xr:uid="{00000000-0005-0000-0000-0000D7000000}"/>
    <cellStyle name="20% - Accent5 13 2" xfId="30649" xr:uid="{00000000-0005-0000-0000-0000D8000000}"/>
    <cellStyle name="20% - Accent5 2" xfId="142" xr:uid="{00000000-0005-0000-0000-0000D9000000}"/>
    <cellStyle name="20% - Accent5 2 2" xfId="30650" xr:uid="{00000000-0005-0000-0000-0000DA000000}"/>
    <cellStyle name="20% - Accent5 3" xfId="143" xr:uid="{00000000-0005-0000-0000-0000DB000000}"/>
    <cellStyle name="20% - Accent5 3 2" xfId="30651" xr:uid="{00000000-0005-0000-0000-0000DC000000}"/>
    <cellStyle name="20% - Accent5 4" xfId="144" xr:uid="{00000000-0005-0000-0000-0000DD000000}"/>
    <cellStyle name="20% - Accent5 4 2" xfId="30652" xr:uid="{00000000-0005-0000-0000-0000DE000000}"/>
    <cellStyle name="20% - Accent5 5" xfId="145" xr:uid="{00000000-0005-0000-0000-0000DF000000}"/>
    <cellStyle name="20% - Accent5 5 2" xfId="30653" xr:uid="{00000000-0005-0000-0000-0000E0000000}"/>
    <cellStyle name="20% - Accent5 6" xfId="146" xr:uid="{00000000-0005-0000-0000-0000E1000000}"/>
    <cellStyle name="20% - Accent5 6 2" xfId="30654" xr:uid="{00000000-0005-0000-0000-0000E2000000}"/>
    <cellStyle name="20% - Accent5 7" xfId="147" xr:uid="{00000000-0005-0000-0000-0000E3000000}"/>
    <cellStyle name="20% - Accent5 7 2" xfId="30655" xr:uid="{00000000-0005-0000-0000-0000E4000000}"/>
    <cellStyle name="20% - Accent5 8" xfId="148" xr:uid="{00000000-0005-0000-0000-0000E5000000}"/>
    <cellStyle name="20% - Accent5 8 2" xfId="30656" xr:uid="{00000000-0005-0000-0000-0000E6000000}"/>
    <cellStyle name="20% - Accent5 9" xfId="149" xr:uid="{00000000-0005-0000-0000-0000E7000000}"/>
    <cellStyle name="20% - Accent5 9 2" xfId="30657" xr:uid="{00000000-0005-0000-0000-0000E8000000}"/>
    <cellStyle name="20% - Accent6 10" xfId="150" xr:uid="{00000000-0005-0000-0000-0000E9000000}"/>
    <cellStyle name="20% - Accent6 10 2" xfId="30658" xr:uid="{00000000-0005-0000-0000-0000EA000000}"/>
    <cellStyle name="20% - Accent6 11" xfId="151" xr:uid="{00000000-0005-0000-0000-0000EB000000}"/>
    <cellStyle name="20% - Accent6 11 2" xfId="30659" xr:uid="{00000000-0005-0000-0000-0000EC000000}"/>
    <cellStyle name="20% - Accent6 12" xfId="152" xr:uid="{00000000-0005-0000-0000-0000ED000000}"/>
    <cellStyle name="20% - Accent6 12 2" xfId="30660" xr:uid="{00000000-0005-0000-0000-0000EE000000}"/>
    <cellStyle name="20% - Accent6 13" xfId="153" xr:uid="{00000000-0005-0000-0000-0000EF000000}"/>
    <cellStyle name="20% - Accent6 13 2" xfId="30661" xr:uid="{00000000-0005-0000-0000-0000F0000000}"/>
    <cellStyle name="20% - Accent6 2" xfId="154" xr:uid="{00000000-0005-0000-0000-0000F1000000}"/>
    <cellStyle name="20% - Accent6 2 2" xfId="30662" xr:uid="{00000000-0005-0000-0000-0000F2000000}"/>
    <cellStyle name="20% - Accent6 3" xfId="155" xr:uid="{00000000-0005-0000-0000-0000F3000000}"/>
    <cellStyle name="20% - Accent6 3 2" xfId="30663" xr:uid="{00000000-0005-0000-0000-0000F4000000}"/>
    <cellStyle name="20% - Accent6 4" xfId="156" xr:uid="{00000000-0005-0000-0000-0000F5000000}"/>
    <cellStyle name="20% - Accent6 4 2" xfId="30664" xr:uid="{00000000-0005-0000-0000-0000F6000000}"/>
    <cellStyle name="20% - Accent6 5" xfId="157" xr:uid="{00000000-0005-0000-0000-0000F7000000}"/>
    <cellStyle name="20% - Accent6 5 2" xfId="30665" xr:uid="{00000000-0005-0000-0000-0000F8000000}"/>
    <cellStyle name="20% - Accent6 6" xfId="158" xr:uid="{00000000-0005-0000-0000-0000F9000000}"/>
    <cellStyle name="20% - Accent6 6 2" xfId="30666" xr:uid="{00000000-0005-0000-0000-0000FA000000}"/>
    <cellStyle name="20% - Accent6 7" xfId="159" xr:uid="{00000000-0005-0000-0000-0000FB000000}"/>
    <cellStyle name="20% - Accent6 7 2" xfId="30667" xr:uid="{00000000-0005-0000-0000-0000FC000000}"/>
    <cellStyle name="20% - Accent6 8" xfId="160" xr:uid="{00000000-0005-0000-0000-0000FD000000}"/>
    <cellStyle name="20% - Accent6 8 2" xfId="30668" xr:uid="{00000000-0005-0000-0000-0000FE000000}"/>
    <cellStyle name="20% - Accent6 9" xfId="161" xr:uid="{00000000-0005-0000-0000-0000FF000000}"/>
    <cellStyle name="20% - Accent6 9 2" xfId="30669" xr:uid="{00000000-0005-0000-0000-000000010000}"/>
    <cellStyle name="20% - Акцент1 10" xfId="162" xr:uid="{00000000-0005-0000-0000-000001010000}"/>
    <cellStyle name="20% - Акцент1 10 2" xfId="163" xr:uid="{00000000-0005-0000-0000-000002010000}"/>
    <cellStyle name="20% - Акцент1 10 2 2" xfId="164" xr:uid="{00000000-0005-0000-0000-000003010000}"/>
    <cellStyle name="20% - Акцент1 10 2 2 2" xfId="30670" xr:uid="{00000000-0005-0000-0000-000004010000}"/>
    <cellStyle name="20% - Акцент1 10 2 3" xfId="30671" xr:uid="{00000000-0005-0000-0000-000005010000}"/>
    <cellStyle name="20% - Акцент1 10 3" xfId="165" xr:uid="{00000000-0005-0000-0000-000006010000}"/>
    <cellStyle name="20% - Акцент1 10 3 2" xfId="30672" xr:uid="{00000000-0005-0000-0000-000007010000}"/>
    <cellStyle name="20% - Акцент1 10 4" xfId="30673" xr:uid="{00000000-0005-0000-0000-000008010000}"/>
    <cellStyle name="20% - Акцент1 11" xfId="166" xr:uid="{00000000-0005-0000-0000-000009010000}"/>
    <cellStyle name="20% - Акцент1 11 2" xfId="167" xr:uid="{00000000-0005-0000-0000-00000A010000}"/>
    <cellStyle name="20% - Акцент1 11 2 2" xfId="168" xr:uid="{00000000-0005-0000-0000-00000B010000}"/>
    <cellStyle name="20% - Акцент1 11 2 2 2" xfId="30674" xr:uid="{00000000-0005-0000-0000-00000C010000}"/>
    <cellStyle name="20% - Акцент1 11 2 3" xfId="30675" xr:uid="{00000000-0005-0000-0000-00000D010000}"/>
    <cellStyle name="20% - Акцент1 11 3" xfId="169" xr:uid="{00000000-0005-0000-0000-00000E010000}"/>
    <cellStyle name="20% - Акцент1 11 3 2" xfId="30676" xr:uid="{00000000-0005-0000-0000-00000F010000}"/>
    <cellStyle name="20% - Акцент1 11 4" xfId="30677" xr:uid="{00000000-0005-0000-0000-000010010000}"/>
    <cellStyle name="20% - Акцент1 12" xfId="170" xr:uid="{00000000-0005-0000-0000-000011010000}"/>
    <cellStyle name="20% - Акцент1 12 2" xfId="171" xr:uid="{00000000-0005-0000-0000-000012010000}"/>
    <cellStyle name="20% - Акцент1 12 2 2" xfId="172" xr:uid="{00000000-0005-0000-0000-000013010000}"/>
    <cellStyle name="20% - Акцент1 12 2 2 2" xfId="30678" xr:uid="{00000000-0005-0000-0000-000014010000}"/>
    <cellStyle name="20% - Акцент1 12 2 3" xfId="30679" xr:uid="{00000000-0005-0000-0000-000015010000}"/>
    <cellStyle name="20% - Акцент1 12 3" xfId="173" xr:uid="{00000000-0005-0000-0000-000016010000}"/>
    <cellStyle name="20% - Акцент1 12 3 2" xfId="30680" xr:uid="{00000000-0005-0000-0000-000017010000}"/>
    <cellStyle name="20% - Акцент1 12 4" xfId="30681" xr:uid="{00000000-0005-0000-0000-000018010000}"/>
    <cellStyle name="20% - Акцент1 13" xfId="174" xr:uid="{00000000-0005-0000-0000-000019010000}"/>
    <cellStyle name="20% - Акцент1 13 2" xfId="175" xr:uid="{00000000-0005-0000-0000-00001A010000}"/>
    <cellStyle name="20% - Акцент1 13 2 2" xfId="176" xr:uid="{00000000-0005-0000-0000-00001B010000}"/>
    <cellStyle name="20% - Акцент1 13 2 2 2" xfId="30682" xr:uid="{00000000-0005-0000-0000-00001C010000}"/>
    <cellStyle name="20% - Акцент1 13 2 3" xfId="30683" xr:uid="{00000000-0005-0000-0000-00001D010000}"/>
    <cellStyle name="20% - Акцент1 13 3" xfId="177" xr:uid="{00000000-0005-0000-0000-00001E010000}"/>
    <cellStyle name="20% - Акцент1 13 3 2" xfId="30684" xr:uid="{00000000-0005-0000-0000-00001F010000}"/>
    <cellStyle name="20% - Акцент1 13 4" xfId="30685" xr:uid="{00000000-0005-0000-0000-000020010000}"/>
    <cellStyle name="20% - Акцент1 14" xfId="178" xr:uid="{00000000-0005-0000-0000-000021010000}"/>
    <cellStyle name="20% - Акцент1 14 2" xfId="179" xr:uid="{00000000-0005-0000-0000-000022010000}"/>
    <cellStyle name="20% - Акцент1 14 2 2" xfId="180" xr:uid="{00000000-0005-0000-0000-000023010000}"/>
    <cellStyle name="20% - Акцент1 14 2 2 2" xfId="30686" xr:uid="{00000000-0005-0000-0000-000024010000}"/>
    <cellStyle name="20% - Акцент1 14 2 3" xfId="30687" xr:uid="{00000000-0005-0000-0000-000025010000}"/>
    <cellStyle name="20% - Акцент1 14 3" xfId="181" xr:uid="{00000000-0005-0000-0000-000026010000}"/>
    <cellStyle name="20% - Акцент1 14 3 2" xfId="30688" xr:uid="{00000000-0005-0000-0000-000027010000}"/>
    <cellStyle name="20% - Акцент1 14 4" xfId="30689" xr:uid="{00000000-0005-0000-0000-000028010000}"/>
    <cellStyle name="20% - Акцент1 15" xfId="182" xr:uid="{00000000-0005-0000-0000-000029010000}"/>
    <cellStyle name="20% - Акцент1 15 2" xfId="183" xr:uid="{00000000-0005-0000-0000-00002A010000}"/>
    <cellStyle name="20% - Акцент1 15 2 2" xfId="184" xr:uid="{00000000-0005-0000-0000-00002B010000}"/>
    <cellStyle name="20% - Акцент1 15 2 2 2" xfId="30690" xr:uid="{00000000-0005-0000-0000-00002C010000}"/>
    <cellStyle name="20% - Акцент1 15 2 3" xfId="30691" xr:uid="{00000000-0005-0000-0000-00002D010000}"/>
    <cellStyle name="20% - Акцент1 15 3" xfId="185" xr:uid="{00000000-0005-0000-0000-00002E010000}"/>
    <cellStyle name="20% - Акцент1 15 3 2" xfId="30692" xr:uid="{00000000-0005-0000-0000-00002F010000}"/>
    <cellStyle name="20% - Акцент1 15 4" xfId="30693" xr:uid="{00000000-0005-0000-0000-000030010000}"/>
    <cellStyle name="20% - Акцент1 16" xfId="186" xr:uid="{00000000-0005-0000-0000-000031010000}"/>
    <cellStyle name="20% - Акцент1 16 2" xfId="187" xr:uid="{00000000-0005-0000-0000-000032010000}"/>
    <cellStyle name="20% - Акцент1 16 2 2" xfId="188" xr:uid="{00000000-0005-0000-0000-000033010000}"/>
    <cellStyle name="20% - Акцент1 16 2 2 2" xfId="30694" xr:uid="{00000000-0005-0000-0000-000034010000}"/>
    <cellStyle name="20% - Акцент1 16 2 3" xfId="30695" xr:uid="{00000000-0005-0000-0000-000035010000}"/>
    <cellStyle name="20% - Акцент1 16 3" xfId="189" xr:uid="{00000000-0005-0000-0000-000036010000}"/>
    <cellStyle name="20% - Акцент1 16 3 2" xfId="30696" xr:uid="{00000000-0005-0000-0000-000037010000}"/>
    <cellStyle name="20% - Акцент1 16 4" xfId="30697" xr:uid="{00000000-0005-0000-0000-000038010000}"/>
    <cellStyle name="20% - Акцент1 17" xfId="190" xr:uid="{00000000-0005-0000-0000-000039010000}"/>
    <cellStyle name="20% - Акцент1 17 2" xfId="191" xr:uid="{00000000-0005-0000-0000-00003A010000}"/>
    <cellStyle name="20% - Акцент1 17 2 2" xfId="192" xr:uid="{00000000-0005-0000-0000-00003B010000}"/>
    <cellStyle name="20% - Акцент1 17 2 2 2" xfId="30698" xr:uid="{00000000-0005-0000-0000-00003C010000}"/>
    <cellStyle name="20% - Акцент1 17 2 3" xfId="30699" xr:uid="{00000000-0005-0000-0000-00003D010000}"/>
    <cellStyle name="20% - Акцент1 17 3" xfId="193" xr:uid="{00000000-0005-0000-0000-00003E010000}"/>
    <cellStyle name="20% - Акцент1 17 3 2" xfId="30700" xr:uid="{00000000-0005-0000-0000-00003F010000}"/>
    <cellStyle name="20% - Акцент1 17 4" xfId="30701" xr:uid="{00000000-0005-0000-0000-000040010000}"/>
    <cellStyle name="20% - Акцент1 18" xfId="194" xr:uid="{00000000-0005-0000-0000-000041010000}"/>
    <cellStyle name="20% - Акцент1 18 2" xfId="195" xr:uid="{00000000-0005-0000-0000-000042010000}"/>
    <cellStyle name="20% - Акцент1 18 2 2" xfId="30702" xr:uid="{00000000-0005-0000-0000-000043010000}"/>
    <cellStyle name="20% - Акцент1 18 3" xfId="30703" xr:uid="{00000000-0005-0000-0000-000044010000}"/>
    <cellStyle name="20% - Акцент1 19" xfId="196" xr:uid="{00000000-0005-0000-0000-000045010000}"/>
    <cellStyle name="20% - Акцент1 19 2" xfId="30704" xr:uid="{00000000-0005-0000-0000-000046010000}"/>
    <cellStyle name="20% - Акцент1 2" xfId="197" xr:uid="{00000000-0005-0000-0000-000047010000}"/>
    <cellStyle name="20% - Акцент1 2 10" xfId="198" xr:uid="{00000000-0005-0000-0000-000048010000}"/>
    <cellStyle name="20% - Акцент1 2 10 2" xfId="199" xr:uid="{00000000-0005-0000-0000-000049010000}"/>
    <cellStyle name="20% - Акцент1 2 10 2 2" xfId="200" xr:uid="{00000000-0005-0000-0000-00004A010000}"/>
    <cellStyle name="20% - Акцент1 2 10 2 2 2" xfId="30705" xr:uid="{00000000-0005-0000-0000-00004B010000}"/>
    <cellStyle name="20% - Акцент1 2 10 2 3" xfId="30706" xr:uid="{00000000-0005-0000-0000-00004C010000}"/>
    <cellStyle name="20% - Акцент1 2 10 3" xfId="201" xr:uid="{00000000-0005-0000-0000-00004D010000}"/>
    <cellStyle name="20% - Акцент1 2 10 3 2" xfId="30707" xr:uid="{00000000-0005-0000-0000-00004E010000}"/>
    <cellStyle name="20% - Акцент1 2 10 4" xfId="30708" xr:uid="{00000000-0005-0000-0000-00004F010000}"/>
    <cellStyle name="20% - Акцент1 2 11" xfId="202" xr:uid="{00000000-0005-0000-0000-000050010000}"/>
    <cellStyle name="20% - Акцент1 2 11 2" xfId="203" xr:uid="{00000000-0005-0000-0000-000051010000}"/>
    <cellStyle name="20% - Акцент1 2 11 2 2" xfId="204" xr:uid="{00000000-0005-0000-0000-000052010000}"/>
    <cellStyle name="20% - Акцент1 2 11 2 2 2" xfId="30709" xr:uid="{00000000-0005-0000-0000-000053010000}"/>
    <cellStyle name="20% - Акцент1 2 11 2 3" xfId="30710" xr:uid="{00000000-0005-0000-0000-000054010000}"/>
    <cellStyle name="20% - Акцент1 2 11 3" xfId="205" xr:uid="{00000000-0005-0000-0000-000055010000}"/>
    <cellStyle name="20% - Акцент1 2 11 3 2" xfId="30711" xr:uid="{00000000-0005-0000-0000-000056010000}"/>
    <cellStyle name="20% - Акцент1 2 11 4" xfId="30712" xr:uid="{00000000-0005-0000-0000-000057010000}"/>
    <cellStyle name="20% - Акцент1 2 12" xfId="206" xr:uid="{00000000-0005-0000-0000-000058010000}"/>
    <cellStyle name="20% - Акцент1 2 12 2" xfId="207" xr:uid="{00000000-0005-0000-0000-000059010000}"/>
    <cellStyle name="20% - Акцент1 2 12 2 2" xfId="208" xr:uid="{00000000-0005-0000-0000-00005A010000}"/>
    <cellStyle name="20% - Акцент1 2 12 2 2 2" xfId="30713" xr:uid="{00000000-0005-0000-0000-00005B010000}"/>
    <cellStyle name="20% - Акцент1 2 12 2 3" xfId="30714" xr:uid="{00000000-0005-0000-0000-00005C010000}"/>
    <cellStyle name="20% - Акцент1 2 12 3" xfId="209" xr:uid="{00000000-0005-0000-0000-00005D010000}"/>
    <cellStyle name="20% - Акцент1 2 12 3 2" xfId="30715" xr:uid="{00000000-0005-0000-0000-00005E010000}"/>
    <cellStyle name="20% - Акцент1 2 12 4" xfId="30716" xr:uid="{00000000-0005-0000-0000-00005F010000}"/>
    <cellStyle name="20% - Акцент1 2 13" xfId="210" xr:uid="{00000000-0005-0000-0000-000060010000}"/>
    <cellStyle name="20% - Акцент1 2 13 2" xfId="211" xr:uid="{00000000-0005-0000-0000-000061010000}"/>
    <cellStyle name="20% - Акцент1 2 13 2 2" xfId="212" xr:uid="{00000000-0005-0000-0000-000062010000}"/>
    <cellStyle name="20% - Акцент1 2 13 2 2 2" xfId="30717" xr:uid="{00000000-0005-0000-0000-000063010000}"/>
    <cellStyle name="20% - Акцент1 2 13 2 3" xfId="30718" xr:uid="{00000000-0005-0000-0000-000064010000}"/>
    <cellStyle name="20% - Акцент1 2 13 3" xfId="213" xr:uid="{00000000-0005-0000-0000-000065010000}"/>
    <cellStyle name="20% - Акцент1 2 13 3 2" xfId="30719" xr:uid="{00000000-0005-0000-0000-000066010000}"/>
    <cellStyle name="20% - Акцент1 2 13 4" xfId="30720" xr:uid="{00000000-0005-0000-0000-000067010000}"/>
    <cellStyle name="20% - Акцент1 2 14" xfId="214" xr:uid="{00000000-0005-0000-0000-000068010000}"/>
    <cellStyle name="20% - Акцент1 2 14 2" xfId="215" xr:uid="{00000000-0005-0000-0000-000069010000}"/>
    <cellStyle name="20% - Акцент1 2 14 2 2" xfId="216" xr:uid="{00000000-0005-0000-0000-00006A010000}"/>
    <cellStyle name="20% - Акцент1 2 14 2 2 2" xfId="30721" xr:uid="{00000000-0005-0000-0000-00006B010000}"/>
    <cellStyle name="20% - Акцент1 2 14 2 3" xfId="30722" xr:uid="{00000000-0005-0000-0000-00006C010000}"/>
    <cellStyle name="20% - Акцент1 2 14 3" xfId="217" xr:uid="{00000000-0005-0000-0000-00006D010000}"/>
    <cellStyle name="20% - Акцент1 2 14 3 2" xfId="30723" xr:uid="{00000000-0005-0000-0000-00006E010000}"/>
    <cellStyle name="20% - Акцент1 2 14 4" xfId="30724" xr:uid="{00000000-0005-0000-0000-00006F010000}"/>
    <cellStyle name="20% - Акцент1 2 15" xfId="218" xr:uid="{00000000-0005-0000-0000-000070010000}"/>
    <cellStyle name="20% - Акцент1 2 15 2" xfId="219" xr:uid="{00000000-0005-0000-0000-000071010000}"/>
    <cellStyle name="20% - Акцент1 2 15 2 2" xfId="220" xr:uid="{00000000-0005-0000-0000-000072010000}"/>
    <cellStyle name="20% - Акцент1 2 15 2 2 2" xfId="30725" xr:uid="{00000000-0005-0000-0000-000073010000}"/>
    <cellStyle name="20% - Акцент1 2 15 2 3" xfId="30726" xr:uid="{00000000-0005-0000-0000-000074010000}"/>
    <cellStyle name="20% - Акцент1 2 15 3" xfId="221" xr:uid="{00000000-0005-0000-0000-000075010000}"/>
    <cellStyle name="20% - Акцент1 2 15 3 2" xfId="30727" xr:uid="{00000000-0005-0000-0000-000076010000}"/>
    <cellStyle name="20% - Акцент1 2 15 4" xfId="30728" xr:uid="{00000000-0005-0000-0000-000077010000}"/>
    <cellStyle name="20% - Акцент1 2 16" xfId="222" xr:uid="{00000000-0005-0000-0000-000078010000}"/>
    <cellStyle name="20% - Акцент1 2 16 2" xfId="223" xr:uid="{00000000-0005-0000-0000-000079010000}"/>
    <cellStyle name="20% - Акцент1 2 16 2 2" xfId="224" xr:uid="{00000000-0005-0000-0000-00007A010000}"/>
    <cellStyle name="20% - Акцент1 2 16 2 2 2" xfId="30729" xr:uid="{00000000-0005-0000-0000-00007B010000}"/>
    <cellStyle name="20% - Акцент1 2 16 2 3" xfId="30730" xr:uid="{00000000-0005-0000-0000-00007C010000}"/>
    <cellStyle name="20% - Акцент1 2 16 3" xfId="225" xr:uid="{00000000-0005-0000-0000-00007D010000}"/>
    <cellStyle name="20% - Акцент1 2 16 3 2" xfId="30731" xr:uid="{00000000-0005-0000-0000-00007E010000}"/>
    <cellStyle name="20% - Акцент1 2 16 4" xfId="30732" xr:uid="{00000000-0005-0000-0000-00007F010000}"/>
    <cellStyle name="20% - Акцент1 2 17" xfId="226" xr:uid="{00000000-0005-0000-0000-000080010000}"/>
    <cellStyle name="20% - Акцент1 2 17 2" xfId="227" xr:uid="{00000000-0005-0000-0000-000081010000}"/>
    <cellStyle name="20% - Акцент1 2 17 2 2" xfId="228" xr:uid="{00000000-0005-0000-0000-000082010000}"/>
    <cellStyle name="20% - Акцент1 2 17 2 2 2" xfId="30733" xr:uid="{00000000-0005-0000-0000-000083010000}"/>
    <cellStyle name="20% - Акцент1 2 17 2 3" xfId="30734" xr:uid="{00000000-0005-0000-0000-000084010000}"/>
    <cellStyle name="20% - Акцент1 2 17 3" xfId="229" xr:uid="{00000000-0005-0000-0000-000085010000}"/>
    <cellStyle name="20% - Акцент1 2 17 3 2" xfId="30735" xr:uid="{00000000-0005-0000-0000-000086010000}"/>
    <cellStyle name="20% - Акцент1 2 17 4" xfId="30736" xr:uid="{00000000-0005-0000-0000-000087010000}"/>
    <cellStyle name="20% - Акцент1 2 18" xfId="230" xr:uid="{00000000-0005-0000-0000-000088010000}"/>
    <cellStyle name="20% - Акцент1 2 18 2" xfId="231" xr:uid="{00000000-0005-0000-0000-000089010000}"/>
    <cellStyle name="20% - Акцент1 2 18 2 2" xfId="232" xr:uid="{00000000-0005-0000-0000-00008A010000}"/>
    <cellStyle name="20% - Акцент1 2 18 2 2 2" xfId="30737" xr:uid="{00000000-0005-0000-0000-00008B010000}"/>
    <cellStyle name="20% - Акцент1 2 18 2 3" xfId="30738" xr:uid="{00000000-0005-0000-0000-00008C010000}"/>
    <cellStyle name="20% - Акцент1 2 18 3" xfId="233" xr:uid="{00000000-0005-0000-0000-00008D010000}"/>
    <cellStyle name="20% - Акцент1 2 18 3 2" xfId="30739" xr:uid="{00000000-0005-0000-0000-00008E010000}"/>
    <cellStyle name="20% - Акцент1 2 18 4" xfId="30740" xr:uid="{00000000-0005-0000-0000-00008F010000}"/>
    <cellStyle name="20% - Акцент1 2 19" xfId="234" xr:uid="{00000000-0005-0000-0000-000090010000}"/>
    <cellStyle name="20% - Акцент1 2 19 2" xfId="235" xr:uid="{00000000-0005-0000-0000-000091010000}"/>
    <cellStyle name="20% - Акцент1 2 19 2 2" xfId="236" xr:uid="{00000000-0005-0000-0000-000092010000}"/>
    <cellStyle name="20% - Акцент1 2 19 2 2 2" xfId="30741" xr:uid="{00000000-0005-0000-0000-000093010000}"/>
    <cellStyle name="20% - Акцент1 2 19 2 3" xfId="30742" xr:uid="{00000000-0005-0000-0000-000094010000}"/>
    <cellStyle name="20% - Акцент1 2 19 3" xfId="237" xr:uid="{00000000-0005-0000-0000-000095010000}"/>
    <cellStyle name="20% - Акцент1 2 19 3 2" xfId="30743" xr:uid="{00000000-0005-0000-0000-000096010000}"/>
    <cellStyle name="20% - Акцент1 2 19 4" xfId="30744" xr:uid="{00000000-0005-0000-0000-000097010000}"/>
    <cellStyle name="20% - Акцент1 2 2" xfId="238" xr:uid="{00000000-0005-0000-0000-000098010000}"/>
    <cellStyle name="20% - Акцент1 2 2 2" xfId="30745" xr:uid="{00000000-0005-0000-0000-000099010000}"/>
    <cellStyle name="20% - Акцент1 2 2 3" xfId="60325" xr:uid="{00000000-0005-0000-0000-00009A010000}"/>
    <cellStyle name="20% - Акцент1 2 20" xfId="239" xr:uid="{00000000-0005-0000-0000-00009B010000}"/>
    <cellStyle name="20% - Акцент1 2 20 2" xfId="240" xr:uid="{00000000-0005-0000-0000-00009C010000}"/>
    <cellStyle name="20% - Акцент1 2 20 2 2" xfId="241" xr:uid="{00000000-0005-0000-0000-00009D010000}"/>
    <cellStyle name="20% - Акцент1 2 20 2 2 2" xfId="30746" xr:uid="{00000000-0005-0000-0000-00009E010000}"/>
    <cellStyle name="20% - Акцент1 2 20 2 3" xfId="30747" xr:uid="{00000000-0005-0000-0000-00009F010000}"/>
    <cellStyle name="20% - Акцент1 2 20 3" xfId="242" xr:uid="{00000000-0005-0000-0000-0000A0010000}"/>
    <cellStyle name="20% - Акцент1 2 20 3 2" xfId="30748" xr:uid="{00000000-0005-0000-0000-0000A1010000}"/>
    <cellStyle name="20% - Акцент1 2 20 4" xfId="30749" xr:uid="{00000000-0005-0000-0000-0000A2010000}"/>
    <cellStyle name="20% - Акцент1 2 21" xfId="243" xr:uid="{00000000-0005-0000-0000-0000A3010000}"/>
    <cellStyle name="20% - Акцент1 2 21 2" xfId="244" xr:uid="{00000000-0005-0000-0000-0000A4010000}"/>
    <cellStyle name="20% - Акцент1 2 21 2 2" xfId="245" xr:uid="{00000000-0005-0000-0000-0000A5010000}"/>
    <cellStyle name="20% - Акцент1 2 21 2 2 2" xfId="30750" xr:uid="{00000000-0005-0000-0000-0000A6010000}"/>
    <cellStyle name="20% - Акцент1 2 21 2 3" xfId="30751" xr:uid="{00000000-0005-0000-0000-0000A7010000}"/>
    <cellStyle name="20% - Акцент1 2 21 3" xfId="246" xr:uid="{00000000-0005-0000-0000-0000A8010000}"/>
    <cellStyle name="20% - Акцент1 2 21 3 2" xfId="30752" xr:uid="{00000000-0005-0000-0000-0000A9010000}"/>
    <cellStyle name="20% - Акцент1 2 21 4" xfId="30753" xr:uid="{00000000-0005-0000-0000-0000AA010000}"/>
    <cellStyle name="20% - Акцент1 2 22" xfId="247" xr:uid="{00000000-0005-0000-0000-0000AB010000}"/>
    <cellStyle name="20% - Акцент1 2 22 2" xfId="248" xr:uid="{00000000-0005-0000-0000-0000AC010000}"/>
    <cellStyle name="20% - Акцент1 2 22 2 2" xfId="249" xr:uid="{00000000-0005-0000-0000-0000AD010000}"/>
    <cellStyle name="20% - Акцент1 2 22 2 2 2" xfId="30754" xr:uid="{00000000-0005-0000-0000-0000AE010000}"/>
    <cellStyle name="20% - Акцент1 2 22 2 3" xfId="30755" xr:uid="{00000000-0005-0000-0000-0000AF010000}"/>
    <cellStyle name="20% - Акцент1 2 22 3" xfId="250" xr:uid="{00000000-0005-0000-0000-0000B0010000}"/>
    <cellStyle name="20% - Акцент1 2 22 3 2" xfId="30756" xr:uid="{00000000-0005-0000-0000-0000B1010000}"/>
    <cellStyle name="20% - Акцент1 2 22 4" xfId="30757" xr:uid="{00000000-0005-0000-0000-0000B2010000}"/>
    <cellStyle name="20% - Акцент1 2 23" xfId="251" xr:uid="{00000000-0005-0000-0000-0000B3010000}"/>
    <cellStyle name="20% - Акцент1 2 23 2" xfId="252" xr:uid="{00000000-0005-0000-0000-0000B4010000}"/>
    <cellStyle name="20% - Акцент1 2 23 2 2" xfId="253" xr:uid="{00000000-0005-0000-0000-0000B5010000}"/>
    <cellStyle name="20% - Акцент1 2 23 2 2 2" xfId="30758" xr:uid="{00000000-0005-0000-0000-0000B6010000}"/>
    <cellStyle name="20% - Акцент1 2 23 2 3" xfId="30759" xr:uid="{00000000-0005-0000-0000-0000B7010000}"/>
    <cellStyle name="20% - Акцент1 2 23 3" xfId="254" xr:uid="{00000000-0005-0000-0000-0000B8010000}"/>
    <cellStyle name="20% - Акцент1 2 23 3 2" xfId="30760" xr:uid="{00000000-0005-0000-0000-0000B9010000}"/>
    <cellStyle name="20% - Акцент1 2 23 4" xfId="30761" xr:uid="{00000000-0005-0000-0000-0000BA010000}"/>
    <cellStyle name="20% - Акцент1 2 24" xfId="255" xr:uid="{00000000-0005-0000-0000-0000BB010000}"/>
    <cellStyle name="20% - Акцент1 2 24 2" xfId="256" xr:uid="{00000000-0005-0000-0000-0000BC010000}"/>
    <cellStyle name="20% - Акцент1 2 24 2 2" xfId="257" xr:uid="{00000000-0005-0000-0000-0000BD010000}"/>
    <cellStyle name="20% - Акцент1 2 24 2 2 2" xfId="30762" xr:uid="{00000000-0005-0000-0000-0000BE010000}"/>
    <cellStyle name="20% - Акцент1 2 24 2 3" xfId="30763" xr:uid="{00000000-0005-0000-0000-0000BF010000}"/>
    <cellStyle name="20% - Акцент1 2 24 3" xfId="258" xr:uid="{00000000-0005-0000-0000-0000C0010000}"/>
    <cellStyle name="20% - Акцент1 2 24 3 2" xfId="30764" xr:uid="{00000000-0005-0000-0000-0000C1010000}"/>
    <cellStyle name="20% - Акцент1 2 24 4" xfId="30765" xr:uid="{00000000-0005-0000-0000-0000C2010000}"/>
    <cellStyle name="20% - Акцент1 2 25" xfId="30766" xr:uid="{00000000-0005-0000-0000-0000C3010000}"/>
    <cellStyle name="20% - Акцент1 2 26" xfId="60326" xr:uid="{00000000-0005-0000-0000-0000C4010000}"/>
    <cellStyle name="20% - Акцент1 2 3" xfId="259" xr:uid="{00000000-0005-0000-0000-0000C5010000}"/>
    <cellStyle name="20% - Акцент1 2 3 2" xfId="260" xr:uid="{00000000-0005-0000-0000-0000C6010000}"/>
    <cellStyle name="20% - Акцент1 2 3 2 2" xfId="261" xr:uid="{00000000-0005-0000-0000-0000C7010000}"/>
    <cellStyle name="20% - Акцент1 2 3 2 2 2" xfId="30767" xr:uid="{00000000-0005-0000-0000-0000C8010000}"/>
    <cellStyle name="20% - Акцент1 2 3 2 3" xfId="30768" xr:uid="{00000000-0005-0000-0000-0000C9010000}"/>
    <cellStyle name="20% - Акцент1 2 3 3" xfId="262" xr:uid="{00000000-0005-0000-0000-0000CA010000}"/>
    <cellStyle name="20% - Акцент1 2 3 3 2" xfId="30769" xr:uid="{00000000-0005-0000-0000-0000CB010000}"/>
    <cellStyle name="20% - Акцент1 2 3 4" xfId="30770" xr:uid="{00000000-0005-0000-0000-0000CC010000}"/>
    <cellStyle name="20% - Акцент1 2 3 5" xfId="60327" xr:uid="{00000000-0005-0000-0000-0000CD010000}"/>
    <cellStyle name="20% - Акцент1 2 4" xfId="263" xr:uid="{00000000-0005-0000-0000-0000CE010000}"/>
    <cellStyle name="20% - Акцент1 2 4 2" xfId="264" xr:uid="{00000000-0005-0000-0000-0000CF010000}"/>
    <cellStyle name="20% - Акцент1 2 4 2 2" xfId="265" xr:uid="{00000000-0005-0000-0000-0000D0010000}"/>
    <cellStyle name="20% - Акцент1 2 4 2 2 2" xfId="30771" xr:uid="{00000000-0005-0000-0000-0000D1010000}"/>
    <cellStyle name="20% - Акцент1 2 4 2 3" xfId="30772" xr:uid="{00000000-0005-0000-0000-0000D2010000}"/>
    <cellStyle name="20% - Акцент1 2 4 3" xfId="266" xr:uid="{00000000-0005-0000-0000-0000D3010000}"/>
    <cellStyle name="20% - Акцент1 2 4 3 2" xfId="30773" xr:uid="{00000000-0005-0000-0000-0000D4010000}"/>
    <cellStyle name="20% - Акцент1 2 4 4" xfId="30774" xr:uid="{00000000-0005-0000-0000-0000D5010000}"/>
    <cellStyle name="20% - Акцент1 2 4 5" xfId="60328" xr:uid="{00000000-0005-0000-0000-0000D6010000}"/>
    <cellStyle name="20% - Акцент1 2 5" xfId="267" xr:uid="{00000000-0005-0000-0000-0000D7010000}"/>
    <cellStyle name="20% - Акцент1 2 5 2" xfId="268" xr:uid="{00000000-0005-0000-0000-0000D8010000}"/>
    <cellStyle name="20% - Акцент1 2 5 2 2" xfId="269" xr:uid="{00000000-0005-0000-0000-0000D9010000}"/>
    <cellStyle name="20% - Акцент1 2 5 2 2 2" xfId="30775" xr:uid="{00000000-0005-0000-0000-0000DA010000}"/>
    <cellStyle name="20% - Акцент1 2 5 2 3" xfId="30776" xr:uid="{00000000-0005-0000-0000-0000DB010000}"/>
    <cellStyle name="20% - Акцент1 2 5 3" xfId="270" xr:uid="{00000000-0005-0000-0000-0000DC010000}"/>
    <cellStyle name="20% - Акцент1 2 5 3 2" xfId="30777" xr:uid="{00000000-0005-0000-0000-0000DD010000}"/>
    <cellStyle name="20% - Акцент1 2 5 4" xfId="30778" xr:uid="{00000000-0005-0000-0000-0000DE010000}"/>
    <cellStyle name="20% - Акцент1 2 5 5" xfId="60329" xr:uid="{00000000-0005-0000-0000-0000DF010000}"/>
    <cellStyle name="20% - Акцент1 2 6" xfId="271" xr:uid="{00000000-0005-0000-0000-0000E0010000}"/>
    <cellStyle name="20% - Акцент1 2 6 2" xfId="272" xr:uid="{00000000-0005-0000-0000-0000E1010000}"/>
    <cellStyle name="20% - Акцент1 2 6 2 2" xfId="273" xr:uid="{00000000-0005-0000-0000-0000E2010000}"/>
    <cellStyle name="20% - Акцент1 2 6 2 2 2" xfId="30779" xr:uid="{00000000-0005-0000-0000-0000E3010000}"/>
    <cellStyle name="20% - Акцент1 2 6 2 3" xfId="30780" xr:uid="{00000000-0005-0000-0000-0000E4010000}"/>
    <cellStyle name="20% - Акцент1 2 6 3" xfId="274" xr:uid="{00000000-0005-0000-0000-0000E5010000}"/>
    <cellStyle name="20% - Акцент1 2 6 3 2" xfId="30781" xr:uid="{00000000-0005-0000-0000-0000E6010000}"/>
    <cellStyle name="20% - Акцент1 2 6 4" xfId="30782" xr:uid="{00000000-0005-0000-0000-0000E7010000}"/>
    <cellStyle name="20% - Акцент1 2 7" xfId="275" xr:uid="{00000000-0005-0000-0000-0000E8010000}"/>
    <cellStyle name="20% - Акцент1 2 7 2" xfId="276" xr:uid="{00000000-0005-0000-0000-0000E9010000}"/>
    <cellStyle name="20% - Акцент1 2 7 2 2" xfId="277" xr:uid="{00000000-0005-0000-0000-0000EA010000}"/>
    <cellStyle name="20% - Акцент1 2 7 2 2 2" xfId="30783" xr:uid="{00000000-0005-0000-0000-0000EB010000}"/>
    <cellStyle name="20% - Акцент1 2 7 2 3" xfId="30784" xr:uid="{00000000-0005-0000-0000-0000EC010000}"/>
    <cellStyle name="20% - Акцент1 2 7 3" xfId="278" xr:uid="{00000000-0005-0000-0000-0000ED010000}"/>
    <cellStyle name="20% - Акцент1 2 7 3 2" xfId="30785" xr:uid="{00000000-0005-0000-0000-0000EE010000}"/>
    <cellStyle name="20% - Акцент1 2 7 4" xfId="30786" xr:uid="{00000000-0005-0000-0000-0000EF010000}"/>
    <cellStyle name="20% - Акцент1 2 8" xfId="279" xr:uid="{00000000-0005-0000-0000-0000F0010000}"/>
    <cellStyle name="20% - Акцент1 2 8 2" xfId="280" xr:uid="{00000000-0005-0000-0000-0000F1010000}"/>
    <cellStyle name="20% - Акцент1 2 8 2 2" xfId="281" xr:uid="{00000000-0005-0000-0000-0000F2010000}"/>
    <cellStyle name="20% - Акцент1 2 8 2 2 2" xfId="30787" xr:uid="{00000000-0005-0000-0000-0000F3010000}"/>
    <cellStyle name="20% - Акцент1 2 8 2 3" xfId="30788" xr:uid="{00000000-0005-0000-0000-0000F4010000}"/>
    <cellStyle name="20% - Акцент1 2 8 3" xfId="282" xr:uid="{00000000-0005-0000-0000-0000F5010000}"/>
    <cellStyle name="20% - Акцент1 2 8 3 2" xfId="30789" xr:uid="{00000000-0005-0000-0000-0000F6010000}"/>
    <cellStyle name="20% - Акцент1 2 8 4" xfId="30790" xr:uid="{00000000-0005-0000-0000-0000F7010000}"/>
    <cellStyle name="20% - Акцент1 2 9" xfId="283" xr:uid="{00000000-0005-0000-0000-0000F8010000}"/>
    <cellStyle name="20% - Акцент1 2 9 2" xfId="284" xr:uid="{00000000-0005-0000-0000-0000F9010000}"/>
    <cellStyle name="20% - Акцент1 2 9 2 2" xfId="285" xr:uid="{00000000-0005-0000-0000-0000FA010000}"/>
    <cellStyle name="20% - Акцент1 2 9 2 2 2" xfId="30791" xr:uid="{00000000-0005-0000-0000-0000FB010000}"/>
    <cellStyle name="20% - Акцент1 2 9 2 3" xfId="30792" xr:uid="{00000000-0005-0000-0000-0000FC010000}"/>
    <cellStyle name="20% - Акцент1 2 9 3" xfId="286" xr:uid="{00000000-0005-0000-0000-0000FD010000}"/>
    <cellStyle name="20% - Акцент1 2 9 3 2" xfId="30793" xr:uid="{00000000-0005-0000-0000-0000FE010000}"/>
    <cellStyle name="20% - Акцент1 2 9 4" xfId="30794" xr:uid="{00000000-0005-0000-0000-0000FF010000}"/>
    <cellStyle name="20% - Акцент1 20" xfId="60330" xr:uid="{00000000-0005-0000-0000-000000020000}"/>
    <cellStyle name="20% - Акцент1 3" xfId="287" xr:uid="{00000000-0005-0000-0000-000001020000}"/>
    <cellStyle name="20% - Акцент1 3 10" xfId="288" xr:uid="{00000000-0005-0000-0000-000002020000}"/>
    <cellStyle name="20% - Акцент1 3 10 2" xfId="289" xr:uid="{00000000-0005-0000-0000-000003020000}"/>
    <cellStyle name="20% - Акцент1 3 10 2 2" xfId="290" xr:uid="{00000000-0005-0000-0000-000004020000}"/>
    <cellStyle name="20% - Акцент1 3 10 2 2 2" xfId="30795" xr:uid="{00000000-0005-0000-0000-000005020000}"/>
    <cellStyle name="20% - Акцент1 3 10 2 3" xfId="30796" xr:uid="{00000000-0005-0000-0000-000006020000}"/>
    <cellStyle name="20% - Акцент1 3 10 3" xfId="291" xr:uid="{00000000-0005-0000-0000-000007020000}"/>
    <cellStyle name="20% - Акцент1 3 10 3 2" xfId="30797" xr:uid="{00000000-0005-0000-0000-000008020000}"/>
    <cellStyle name="20% - Акцент1 3 10 4" xfId="30798" xr:uid="{00000000-0005-0000-0000-000009020000}"/>
    <cellStyle name="20% - Акцент1 3 11" xfId="292" xr:uid="{00000000-0005-0000-0000-00000A020000}"/>
    <cellStyle name="20% - Акцент1 3 11 2" xfId="293" xr:uid="{00000000-0005-0000-0000-00000B020000}"/>
    <cellStyle name="20% - Акцент1 3 11 2 2" xfId="294" xr:uid="{00000000-0005-0000-0000-00000C020000}"/>
    <cellStyle name="20% - Акцент1 3 11 2 2 2" xfId="30799" xr:uid="{00000000-0005-0000-0000-00000D020000}"/>
    <cellStyle name="20% - Акцент1 3 11 2 3" xfId="30800" xr:uid="{00000000-0005-0000-0000-00000E020000}"/>
    <cellStyle name="20% - Акцент1 3 11 3" xfId="295" xr:uid="{00000000-0005-0000-0000-00000F020000}"/>
    <cellStyle name="20% - Акцент1 3 11 3 2" xfId="30801" xr:uid="{00000000-0005-0000-0000-000010020000}"/>
    <cellStyle name="20% - Акцент1 3 11 4" xfId="30802" xr:uid="{00000000-0005-0000-0000-000011020000}"/>
    <cellStyle name="20% - Акцент1 3 12" xfId="296" xr:uid="{00000000-0005-0000-0000-000012020000}"/>
    <cellStyle name="20% - Акцент1 3 12 2" xfId="297" xr:uid="{00000000-0005-0000-0000-000013020000}"/>
    <cellStyle name="20% - Акцент1 3 12 2 2" xfId="298" xr:uid="{00000000-0005-0000-0000-000014020000}"/>
    <cellStyle name="20% - Акцент1 3 12 2 2 2" xfId="30803" xr:uid="{00000000-0005-0000-0000-000015020000}"/>
    <cellStyle name="20% - Акцент1 3 12 2 3" xfId="30804" xr:uid="{00000000-0005-0000-0000-000016020000}"/>
    <cellStyle name="20% - Акцент1 3 12 3" xfId="299" xr:uid="{00000000-0005-0000-0000-000017020000}"/>
    <cellStyle name="20% - Акцент1 3 12 3 2" xfId="30805" xr:uid="{00000000-0005-0000-0000-000018020000}"/>
    <cellStyle name="20% - Акцент1 3 12 4" xfId="30806" xr:uid="{00000000-0005-0000-0000-000019020000}"/>
    <cellStyle name="20% - Акцент1 3 13" xfId="300" xr:uid="{00000000-0005-0000-0000-00001A020000}"/>
    <cellStyle name="20% - Акцент1 3 13 2" xfId="301" xr:uid="{00000000-0005-0000-0000-00001B020000}"/>
    <cellStyle name="20% - Акцент1 3 13 2 2" xfId="302" xr:uid="{00000000-0005-0000-0000-00001C020000}"/>
    <cellStyle name="20% - Акцент1 3 13 2 2 2" xfId="30807" xr:uid="{00000000-0005-0000-0000-00001D020000}"/>
    <cellStyle name="20% - Акцент1 3 13 2 3" xfId="30808" xr:uid="{00000000-0005-0000-0000-00001E020000}"/>
    <cellStyle name="20% - Акцент1 3 13 3" xfId="303" xr:uid="{00000000-0005-0000-0000-00001F020000}"/>
    <cellStyle name="20% - Акцент1 3 13 3 2" xfId="30809" xr:uid="{00000000-0005-0000-0000-000020020000}"/>
    <cellStyle name="20% - Акцент1 3 13 4" xfId="30810" xr:uid="{00000000-0005-0000-0000-000021020000}"/>
    <cellStyle name="20% - Акцент1 3 14" xfId="304" xr:uid="{00000000-0005-0000-0000-000022020000}"/>
    <cellStyle name="20% - Акцент1 3 14 2" xfId="305" xr:uid="{00000000-0005-0000-0000-000023020000}"/>
    <cellStyle name="20% - Акцент1 3 14 2 2" xfId="306" xr:uid="{00000000-0005-0000-0000-000024020000}"/>
    <cellStyle name="20% - Акцент1 3 14 2 2 2" xfId="30811" xr:uid="{00000000-0005-0000-0000-000025020000}"/>
    <cellStyle name="20% - Акцент1 3 14 2 3" xfId="30812" xr:uid="{00000000-0005-0000-0000-000026020000}"/>
    <cellStyle name="20% - Акцент1 3 14 3" xfId="307" xr:uid="{00000000-0005-0000-0000-000027020000}"/>
    <cellStyle name="20% - Акцент1 3 14 3 2" xfId="30813" xr:uid="{00000000-0005-0000-0000-000028020000}"/>
    <cellStyle name="20% - Акцент1 3 14 4" xfId="30814" xr:uid="{00000000-0005-0000-0000-000029020000}"/>
    <cellStyle name="20% - Акцент1 3 15" xfId="308" xr:uid="{00000000-0005-0000-0000-00002A020000}"/>
    <cellStyle name="20% - Акцент1 3 15 2" xfId="309" xr:uid="{00000000-0005-0000-0000-00002B020000}"/>
    <cellStyle name="20% - Акцент1 3 15 2 2" xfId="310" xr:uid="{00000000-0005-0000-0000-00002C020000}"/>
    <cellStyle name="20% - Акцент1 3 15 2 2 2" xfId="30815" xr:uid="{00000000-0005-0000-0000-00002D020000}"/>
    <cellStyle name="20% - Акцент1 3 15 2 3" xfId="30816" xr:uid="{00000000-0005-0000-0000-00002E020000}"/>
    <cellStyle name="20% - Акцент1 3 15 3" xfId="311" xr:uid="{00000000-0005-0000-0000-00002F020000}"/>
    <cellStyle name="20% - Акцент1 3 15 3 2" xfId="30817" xr:uid="{00000000-0005-0000-0000-000030020000}"/>
    <cellStyle name="20% - Акцент1 3 15 4" xfId="30818" xr:uid="{00000000-0005-0000-0000-000031020000}"/>
    <cellStyle name="20% - Акцент1 3 16" xfId="312" xr:uid="{00000000-0005-0000-0000-000032020000}"/>
    <cellStyle name="20% - Акцент1 3 16 2" xfId="313" xr:uid="{00000000-0005-0000-0000-000033020000}"/>
    <cellStyle name="20% - Акцент1 3 16 2 2" xfId="314" xr:uid="{00000000-0005-0000-0000-000034020000}"/>
    <cellStyle name="20% - Акцент1 3 16 2 2 2" xfId="30819" xr:uid="{00000000-0005-0000-0000-000035020000}"/>
    <cellStyle name="20% - Акцент1 3 16 2 3" xfId="30820" xr:uid="{00000000-0005-0000-0000-000036020000}"/>
    <cellStyle name="20% - Акцент1 3 16 3" xfId="315" xr:uid="{00000000-0005-0000-0000-000037020000}"/>
    <cellStyle name="20% - Акцент1 3 16 3 2" xfId="30821" xr:uid="{00000000-0005-0000-0000-000038020000}"/>
    <cellStyle name="20% - Акцент1 3 16 4" xfId="30822" xr:uid="{00000000-0005-0000-0000-000039020000}"/>
    <cellStyle name="20% - Акцент1 3 17" xfId="316" xr:uid="{00000000-0005-0000-0000-00003A020000}"/>
    <cellStyle name="20% - Акцент1 3 17 2" xfId="317" xr:uid="{00000000-0005-0000-0000-00003B020000}"/>
    <cellStyle name="20% - Акцент1 3 17 2 2" xfId="318" xr:uid="{00000000-0005-0000-0000-00003C020000}"/>
    <cellStyle name="20% - Акцент1 3 17 2 2 2" xfId="30823" xr:uid="{00000000-0005-0000-0000-00003D020000}"/>
    <cellStyle name="20% - Акцент1 3 17 2 3" xfId="30824" xr:uid="{00000000-0005-0000-0000-00003E020000}"/>
    <cellStyle name="20% - Акцент1 3 17 3" xfId="319" xr:uid="{00000000-0005-0000-0000-00003F020000}"/>
    <cellStyle name="20% - Акцент1 3 17 3 2" xfId="30825" xr:uid="{00000000-0005-0000-0000-000040020000}"/>
    <cellStyle name="20% - Акцент1 3 17 4" xfId="30826" xr:uid="{00000000-0005-0000-0000-000041020000}"/>
    <cellStyle name="20% - Акцент1 3 18" xfId="320" xr:uid="{00000000-0005-0000-0000-000042020000}"/>
    <cellStyle name="20% - Акцент1 3 18 2" xfId="321" xr:uid="{00000000-0005-0000-0000-000043020000}"/>
    <cellStyle name="20% - Акцент1 3 18 2 2" xfId="322" xr:uid="{00000000-0005-0000-0000-000044020000}"/>
    <cellStyle name="20% - Акцент1 3 18 2 2 2" xfId="30827" xr:uid="{00000000-0005-0000-0000-000045020000}"/>
    <cellStyle name="20% - Акцент1 3 18 2 3" xfId="30828" xr:uid="{00000000-0005-0000-0000-000046020000}"/>
    <cellStyle name="20% - Акцент1 3 18 3" xfId="323" xr:uid="{00000000-0005-0000-0000-000047020000}"/>
    <cellStyle name="20% - Акцент1 3 18 3 2" xfId="30829" xr:uid="{00000000-0005-0000-0000-000048020000}"/>
    <cellStyle name="20% - Акцент1 3 18 4" xfId="30830" xr:uid="{00000000-0005-0000-0000-000049020000}"/>
    <cellStyle name="20% - Акцент1 3 19" xfId="324" xr:uid="{00000000-0005-0000-0000-00004A020000}"/>
    <cellStyle name="20% - Акцент1 3 19 2" xfId="325" xr:uid="{00000000-0005-0000-0000-00004B020000}"/>
    <cellStyle name="20% - Акцент1 3 19 2 2" xfId="326" xr:uid="{00000000-0005-0000-0000-00004C020000}"/>
    <cellStyle name="20% - Акцент1 3 19 2 2 2" xfId="30831" xr:uid="{00000000-0005-0000-0000-00004D020000}"/>
    <cellStyle name="20% - Акцент1 3 19 2 3" xfId="30832" xr:uid="{00000000-0005-0000-0000-00004E020000}"/>
    <cellStyle name="20% - Акцент1 3 19 3" xfId="327" xr:uid="{00000000-0005-0000-0000-00004F020000}"/>
    <cellStyle name="20% - Акцент1 3 19 3 2" xfId="30833" xr:uid="{00000000-0005-0000-0000-000050020000}"/>
    <cellStyle name="20% - Акцент1 3 19 4" xfId="30834" xr:uid="{00000000-0005-0000-0000-000051020000}"/>
    <cellStyle name="20% - Акцент1 3 2" xfId="328" xr:uid="{00000000-0005-0000-0000-000052020000}"/>
    <cellStyle name="20% - Акцент1 3 2 2" xfId="30835" xr:uid="{00000000-0005-0000-0000-000053020000}"/>
    <cellStyle name="20% - Акцент1 3 20" xfId="329" xr:uid="{00000000-0005-0000-0000-000054020000}"/>
    <cellStyle name="20% - Акцент1 3 20 2" xfId="330" xr:uid="{00000000-0005-0000-0000-000055020000}"/>
    <cellStyle name="20% - Акцент1 3 20 2 2" xfId="331" xr:uid="{00000000-0005-0000-0000-000056020000}"/>
    <cellStyle name="20% - Акцент1 3 20 2 2 2" xfId="30836" xr:uid="{00000000-0005-0000-0000-000057020000}"/>
    <cellStyle name="20% - Акцент1 3 20 2 3" xfId="30837" xr:uid="{00000000-0005-0000-0000-000058020000}"/>
    <cellStyle name="20% - Акцент1 3 20 3" xfId="332" xr:uid="{00000000-0005-0000-0000-000059020000}"/>
    <cellStyle name="20% - Акцент1 3 20 3 2" xfId="30838" xr:uid="{00000000-0005-0000-0000-00005A020000}"/>
    <cellStyle name="20% - Акцент1 3 20 4" xfId="30839" xr:uid="{00000000-0005-0000-0000-00005B020000}"/>
    <cellStyle name="20% - Акцент1 3 21" xfId="333" xr:uid="{00000000-0005-0000-0000-00005C020000}"/>
    <cellStyle name="20% - Акцент1 3 21 2" xfId="334" xr:uid="{00000000-0005-0000-0000-00005D020000}"/>
    <cellStyle name="20% - Акцент1 3 21 2 2" xfId="335" xr:uid="{00000000-0005-0000-0000-00005E020000}"/>
    <cellStyle name="20% - Акцент1 3 21 2 2 2" xfId="30840" xr:uid="{00000000-0005-0000-0000-00005F020000}"/>
    <cellStyle name="20% - Акцент1 3 21 2 3" xfId="30841" xr:uid="{00000000-0005-0000-0000-000060020000}"/>
    <cellStyle name="20% - Акцент1 3 21 3" xfId="336" xr:uid="{00000000-0005-0000-0000-000061020000}"/>
    <cellStyle name="20% - Акцент1 3 21 3 2" xfId="30842" xr:uid="{00000000-0005-0000-0000-000062020000}"/>
    <cellStyle name="20% - Акцент1 3 21 4" xfId="30843" xr:uid="{00000000-0005-0000-0000-000063020000}"/>
    <cellStyle name="20% - Акцент1 3 22" xfId="337" xr:uid="{00000000-0005-0000-0000-000064020000}"/>
    <cellStyle name="20% - Акцент1 3 22 2" xfId="338" xr:uid="{00000000-0005-0000-0000-000065020000}"/>
    <cellStyle name="20% - Акцент1 3 22 2 2" xfId="339" xr:uid="{00000000-0005-0000-0000-000066020000}"/>
    <cellStyle name="20% - Акцент1 3 22 2 2 2" xfId="30844" xr:uid="{00000000-0005-0000-0000-000067020000}"/>
    <cellStyle name="20% - Акцент1 3 22 2 3" xfId="30845" xr:uid="{00000000-0005-0000-0000-000068020000}"/>
    <cellStyle name="20% - Акцент1 3 22 3" xfId="340" xr:uid="{00000000-0005-0000-0000-000069020000}"/>
    <cellStyle name="20% - Акцент1 3 22 3 2" xfId="30846" xr:uid="{00000000-0005-0000-0000-00006A020000}"/>
    <cellStyle name="20% - Акцент1 3 22 4" xfId="30847" xr:uid="{00000000-0005-0000-0000-00006B020000}"/>
    <cellStyle name="20% - Акцент1 3 23" xfId="341" xr:uid="{00000000-0005-0000-0000-00006C020000}"/>
    <cellStyle name="20% - Акцент1 3 23 2" xfId="342" xr:uid="{00000000-0005-0000-0000-00006D020000}"/>
    <cellStyle name="20% - Акцент1 3 23 2 2" xfId="343" xr:uid="{00000000-0005-0000-0000-00006E020000}"/>
    <cellStyle name="20% - Акцент1 3 23 2 2 2" xfId="30848" xr:uid="{00000000-0005-0000-0000-00006F020000}"/>
    <cellStyle name="20% - Акцент1 3 23 2 3" xfId="30849" xr:uid="{00000000-0005-0000-0000-000070020000}"/>
    <cellStyle name="20% - Акцент1 3 23 3" xfId="344" xr:uid="{00000000-0005-0000-0000-000071020000}"/>
    <cellStyle name="20% - Акцент1 3 23 3 2" xfId="30850" xr:uid="{00000000-0005-0000-0000-000072020000}"/>
    <cellStyle name="20% - Акцент1 3 23 4" xfId="30851" xr:uid="{00000000-0005-0000-0000-000073020000}"/>
    <cellStyle name="20% - Акцент1 3 24" xfId="345" xr:uid="{00000000-0005-0000-0000-000074020000}"/>
    <cellStyle name="20% - Акцент1 3 24 2" xfId="346" xr:uid="{00000000-0005-0000-0000-000075020000}"/>
    <cellStyle name="20% - Акцент1 3 24 2 2" xfId="347" xr:uid="{00000000-0005-0000-0000-000076020000}"/>
    <cellStyle name="20% - Акцент1 3 24 2 2 2" xfId="30852" xr:uid="{00000000-0005-0000-0000-000077020000}"/>
    <cellStyle name="20% - Акцент1 3 24 2 3" xfId="30853" xr:uid="{00000000-0005-0000-0000-000078020000}"/>
    <cellStyle name="20% - Акцент1 3 24 3" xfId="348" xr:uid="{00000000-0005-0000-0000-000079020000}"/>
    <cellStyle name="20% - Акцент1 3 24 3 2" xfId="30854" xr:uid="{00000000-0005-0000-0000-00007A020000}"/>
    <cellStyle name="20% - Акцент1 3 24 4" xfId="30855" xr:uid="{00000000-0005-0000-0000-00007B020000}"/>
    <cellStyle name="20% - Акцент1 3 25" xfId="30856" xr:uid="{00000000-0005-0000-0000-00007C020000}"/>
    <cellStyle name="20% - Акцент1 3 3" xfId="349" xr:uid="{00000000-0005-0000-0000-00007D020000}"/>
    <cellStyle name="20% - Акцент1 3 3 2" xfId="350" xr:uid="{00000000-0005-0000-0000-00007E020000}"/>
    <cellStyle name="20% - Акцент1 3 3 2 2" xfId="351" xr:uid="{00000000-0005-0000-0000-00007F020000}"/>
    <cellStyle name="20% - Акцент1 3 3 2 2 2" xfId="30857" xr:uid="{00000000-0005-0000-0000-000080020000}"/>
    <cellStyle name="20% - Акцент1 3 3 2 3" xfId="30858" xr:uid="{00000000-0005-0000-0000-000081020000}"/>
    <cellStyle name="20% - Акцент1 3 3 3" xfId="352" xr:uid="{00000000-0005-0000-0000-000082020000}"/>
    <cellStyle name="20% - Акцент1 3 3 3 2" xfId="30859" xr:uid="{00000000-0005-0000-0000-000083020000}"/>
    <cellStyle name="20% - Акцент1 3 3 4" xfId="30860" xr:uid="{00000000-0005-0000-0000-000084020000}"/>
    <cellStyle name="20% - Акцент1 3 4" xfId="353" xr:uid="{00000000-0005-0000-0000-000085020000}"/>
    <cellStyle name="20% - Акцент1 3 4 2" xfId="354" xr:uid="{00000000-0005-0000-0000-000086020000}"/>
    <cellStyle name="20% - Акцент1 3 4 2 2" xfId="355" xr:uid="{00000000-0005-0000-0000-000087020000}"/>
    <cellStyle name="20% - Акцент1 3 4 2 2 2" xfId="30861" xr:uid="{00000000-0005-0000-0000-000088020000}"/>
    <cellStyle name="20% - Акцент1 3 4 2 3" xfId="30862" xr:uid="{00000000-0005-0000-0000-000089020000}"/>
    <cellStyle name="20% - Акцент1 3 4 3" xfId="356" xr:uid="{00000000-0005-0000-0000-00008A020000}"/>
    <cellStyle name="20% - Акцент1 3 4 3 2" xfId="30863" xr:uid="{00000000-0005-0000-0000-00008B020000}"/>
    <cellStyle name="20% - Акцент1 3 4 4" xfId="30864" xr:uid="{00000000-0005-0000-0000-00008C020000}"/>
    <cellStyle name="20% - Акцент1 3 5" xfId="357" xr:uid="{00000000-0005-0000-0000-00008D020000}"/>
    <cellStyle name="20% - Акцент1 3 5 2" xfId="358" xr:uid="{00000000-0005-0000-0000-00008E020000}"/>
    <cellStyle name="20% - Акцент1 3 5 2 2" xfId="359" xr:uid="{00000000-0005-0000-0000-00008F020000}"/>
    <cellStyle name="20% - Акцент1 3 5 2 2 2" xfId="30865" xr:uid="{00000000-0005-0000-0000-000090020000}"/>
    <cellStyle name="20% - Акцент1 3 5 2 3" xfId="30866" xr:uid="{00000000-0005-0000-0000-000091020000}"/>
    <cellStyle name="20% - Акцент1 3 5 3" xfId="360" xr:uid="{00000000-0005-0000-0000-000092020000}"/>
    <cellStyle name="20% - Акцент1 3 5 3 2" xfId="30867" xr:uid="{00000000-0005-0000-0000-000093020000}"/>
    <cellStyle name="20% - Акцент1 3 5 4" xfId="30868" xr:uid="{00000000-0005-0000-0000-000094020000}"/>
    <cellStyle name="20% - Акцент1 3 6" xfId="361" xr:uid="{00000000-0005-0000-0000-000095020000}"/>
    <cellStyle name="20% - Акцент1 3 6 2" xfId="362" xr:uid="{00000000-0005-0000-0000-000096020000}"/>
    <cellStyle name="20% - Акцент1 3 6 2 2" xfId="363" xr:uid="{00000000-0005-0000-0000-000097020000}"/>
    <cellStyle name="20% - Акцент1 3 6 2 2 2" xfId="30869" xr:uid="{00000000-0005-0000-0000-000098020000}"/>
    <cellStyle name="20% - Акцент1 3 6 2 3" xfId="30870" xr:uid="{00000000-0005-0000-0000-000099020000}"/>
    <cellStyle name="20% - Акцент1 3 6 3" xfId="364" xr:uid="{00000000-0005-0000-0000-00009A020000}"/>
    <cellStyle name="20% - Акцент1 3 6 3 2" xfId="30871" xr:uid="{00000000-0005-0000-0000-00009B020000}"/>
    <cellStyle name="20% - Акцент1 3 6 4" xfId="30872" xr:uid="{00000000-0005-0000-0000-00009C020000}"/>
    <cellStyle name="20% - Акцент1 3 7" xfId="365" xr:uid="{00000000-0005-0000-0000-00009D020000}"/>
    <cellStyle name="20% - Акцент1 3 7 2" xfId="366" xr:uid="{00000000-0005-0000-0000-00009E020000}"/>
    <cellStyle name="20% - Акцент1 3 7 2 2" xfId="367" xr:uid="{00000000-0005-0000-0000-00009F020000}"/>
    <cellStyle name="20% - Акцент1 3 7 2 2 2" xfId="30873" xr:uid="{00000000-0005-0000-0000-0000A0020000}"/>
    <cellStyle name="20% - Акцент1 3 7 2 3" xfId="30874" xr:uid="{00000000-0005-0000-0000-0000A1020000}"/>
    <cellStyle name="20% - Акцент1 3 7 3" xfId="368" xr:uid="{00000000-0005-0000-0000-0000A2020000}"/>
    <cellStyle name="20% - Акцент1 3 7 3 2" xfId="30875" xr:uid="{00000000-0005-0000-0000-0000A3020000}"/>
    <cellStyle name="20% - Акцент1 3 7 4" xfId="30876" xr:uid="{00000000-0005-0000-0000-0000A4020000}"/>
    <cellStyle name="20% - Акцент1 3 8" xfId="369" xr:uid="{00000000-0005-0000-0000-0000A5020000}"/>
    <cellStyle name="20% - Акцент1 3 8 2" xfId="370" xr:uid="{00000000-0005-0000-0000-0000A6020000}"/>
    <cellStyle name="20% - Акцент1 3 8 2 2" xfId="371" xr:uid="{00000000-0005-0000-0000-0000A7020000}"/>
    <cellStyle name="20% - Акцент1 3 8 2 2 2" xfId="30877" xr:uid="{00000000-0005-0000-0000-0000A8020000}"/>
    <cellStyle name="20% - Акцент1 3 8 2 3" xfId="30878" xr:uid="{00000000-0005-0000-0000-0000A9020000}"/>
    <cellStyle name="20% - Акцент1 3 8 3" xfId="372" xr:uid="{00000000-0005-0000-0000-0000AA020000}"/>
    <cellStyle name="20% - Акцент1 3 8 3 2" xfId="30879" xr:uid="{00000000-0005-0000-0000-0000AB020000}"/>
    <cellStyle name="20% - Акцент1 3 8 4" xfId="30880" xr:uid="{00000000-0005-0000-0000-0000AC020000}"/>
    <cellStyle name="20% - Акцент1 3 9" xfId="373" xr:uid="{00000000-0005-0000-0000-0000AD020000}"/>
    <cellStyle name="20% - Акцент1 3 9 2" xfId="374" xr:uid="{00000000-0005-0000-0000-0000AE020000}"/>
    <cellStyle name="20% - Акцент1 3 9 2 2" xfId="375" xr:uid="{00000000-0005-0000-0000-0000AF020000}"/>
    <cellStyle name="20% - Акцент1 3 9 2 2 2" xfId="30881" xr:uid="{00000000-0005-0000-0000-0000B0020000}"/>
    <cellStyle name="20% - Акцент1 3 9 2 3" xfId="30882" xr:uid="{00000000-0005-0000-0000-0000B1020000}"/>
    <cellStyle name="20% - Акцент1 3 9 3" xfId="376" xr:uid="{00000000-0005-0000-0000-0000B2020000}"/>
    <cellStyle name="20% - Акцент1 3 9 3 2" xfId="30883" xr:uid="{00000000-0005-0000-0000-0000B3020000}"/>
    <cellStyle name="20% - Акцент1 3 9 4" xfId="30884" xr:uid="{00000000-0005-0000-0000-0000B4020000}"/>
    <cellStyle name="20% - Акцент1 4" xfId="377" xr:uid="{00000000-0005-0000-0000-0000B5020000}"/>
    <cellStyle name="20% - Акцент1 4 10" xfId="378" xr:uid="{00000000-0005-0000-0000-0000B6020000}"/>
    <cellStyle name="20% - Акцент1 4 10 2" xfId="379" xr:uid="{00000000-0005-0000-0000-0000B7020000}"/>
    <cellStyle name="20% - Акцент1 4 10 2 2" xfId="380" xr:uid="{00000000-0005-0000-0000-0000B8020000}"/>
    <cellStyle name="20% - Акцент1 4 10 2 2 2" xfId="30885" xr:uid="{00000000-0005-0000-0000-0000B9020000}"/>
    <cellStyle name="20% - Акцент1 4 10 2 3" xfId="30886" xr:uid="{00000000-0005-0000-0000-0000BA020000}"/>
    <cellStyle name="20% - Акцент1 4 10 3" xfId="381" xr:uid="{00000000-0005-0000-0000-0000BB020000}"/>
    <cellStyle name="20% - Акцент1 4 10 3 2" xfId="30887" xr:uid="{00000000-0005-0000-0000-0000BC020000}"/>
    <cellStyle name="20% - Акцент1 4 10 4" xfId="30888" xr:uid="{00000000-0005-0000-0000-0000BD020000}"/>
    <cellStyle name="20% - Акцент1 4 11" xfId="382" xr:uid="{00000000-0005-0000-0000-0000BE020000}"/>
    <cellStyle name="20% - Акцент1 4 11 2" xfId="383" xr:uid="{00000000-0005-0000-0000-0000BF020000}"/>
    <cellStyle name="20% - Акцент1 4 11 2 2" xfId="384" xr:uid="{00000000-0005-0000-0000-0000C0020000}"/>
    <cellStyle name="20% - Акцент1 4 11 2 2 2" xfId="30889" xr:uid="{00000000-0005-0000-0000-0000C1020000}"/>
    <cellStyle name="20% - Акцент1 4 11 2 3" xfId="30890" xr:uid="{00000000-0005-0000-0000-0000C2020000}"/>
    <cellStyle name="20% - Акцент1 4 11 3" xfId="385" xr:uid="{00000000-0005-0000-0000-0000C3020000}"/>
    <cellStyle name="20% - Акцент1 4 11 3 2" xfId="30891" xr:uid="{00000000-0005-0000-0000-0000C4020000}"/>
    <cellStyle name="20% - Акцент1 4 11 4" xfId="30892" xr:uid="{00000000-0005-0000-0000-0000C5020000}"/>
    <cellStyle name="20% - Акцент1 4 12" xfId="386" xr:uid="{00000000-0005-0000-0000-0000C6020000}"/>
    <cellStyle name="20% - Акцент1 4 12 2" xfId="387" xr:uid="{00000000-0005-0000-0000-0000C7020000}"/>
    <cellStyle name="20% - Акцент1 4 12 2 2" xfId="388" xr:uid="{00000000-0005-0000-0000-0000C8020000}"/>
    <cellStyle name="20% - Акцент1 4 12 2 2 2" xfId="30893" xr:uid="{00000000-0005-0000-0000-0000C9020000}"/>
    <cellStyle name="20% - Акцент1 4 12 2 3" xfId="30894" xr:uid="{00000000-0005-0000-0000-0000CA020000}"/>
    <cellStyle name="20% - Акцент1 4 12 3" xfId="389" xr:uid="{00000000-0005-0000-0000-0000CB020000}"/>
    <cellStyle name="20% - Акцент1 4 12 3 2" xfId="30895" xr:uid="{00000000-0005-0000-0000-0000CC020000}"/>
    <cellStyle name="20% - Акцент1 4 12 4" xfId="30896" xr:uid="{00000000-0005-0000-0000-0000CD020000}"/>
    <cellStyle name="20% - Акцент1 4 13" xfId="390" xr:uid="{00000000-0005-0000-0000-0000CE020000}"/>
    <cellStyle name="20% - Акцент1 4 13 2" xfId="391" xr:uid="{00000000-0005-0000-0000-0000CF020000}"/>
    <cellStyle name="20% - Акцент1 4 13 2 2" xfId="392" xr:uid="{00000000-0005-0000-0000-0000D0020000}"/>
    <cellStyle name="20% - Акцент1 4 13 2 2 2" xfId="30897" xr:uid="{00000000-0005-0000-0000-0000D1020000}"/>
    <cellStyle name="20% - Акцент1 4 13 2 3" xfId="30898" xr:uid="{00000000-0005-0000-0000-0000D2020000}"/>
    <cellStyle name="20% - Акцент1 4 13 3" xfId="393" xr:uid="{00000000-0005-0000-0000-0000D3020000}"/>
    <cellStyle name="20% - Акцент1 4 13 3 2" xfId="30899" xr:uid="{00000000-0005-0000-0000-0000D4020000}"/>
    <cellStyle name="20% - Акцент1 4 13 4" xfId="30900" xr:uid="{00000000-0005-0000-0000-0000D5020000}"/>
    <cellStyle name="20% - Акцент1 4 14" xfId="394" xr:uid="{00000000-0005-0000-0000-0000D6020000}"/>
    <cellStyle name="20% - Акцент1 4 14 2" xfId="395" xr:uid="{00000000-0005-0000-0000-0000D7020000}"/>
    <cellStyle name="20% - Акцент1 4 14 2 2" xfId="396" xr:uid="{00000000-0005-0000-0000-0000D8020000}"/>
    <cellStyle name="20% - Акцент1 4 14 2 2 2" xfId="30901" xr:uid="{00000000-0005-0000-0000-0000D9020000}"/>
    <cellStyle name="20% - Акцент1 4 14 2 3" xfId="30902" xr:uid="{00000000-0005-0000-0000-0000DA020000}"/>
    <cellStyle name="20% - Акцент1 4 14 3" xfId="397" xr:uid="{00000000-0005-0000-0000-0000DB020000}"/>
    <cellStyle name="20% - Акцент1 4 14 3 2" xfId="30903" xr:uid="{00000000-0005-0000-0000-0000DC020000}"/>
    <cellStyle name="20% - Акцент1 4 14 4" xfId="30904" xr:uid="{00000000-0005-0000-0000-0000DD020000}"/>
    <cellStyle name="20% - Акцент1 4 15" xfId="398" xr:uid="{00000000-0005-0000-0000-0000DE020000}"/>
    <cellStyle name="20% - Акцент1 4 15 2" xfId="399" xr:uid="{00000000-0005-0000-0000-0000DF020000}"/>
    <cellStyle name="20% - Акцент1 4 15 2 2" xfId="400" xr:uid="{00000000-0005-0000-0000-0000E0020000}"/>
    <cellStyle name="20% - Акцент1 4 15 2 2 2" xfId="30905" xr:uid="{00000000-0005-0000-0000-0000E1020000}"/>
    <cellStyle name="20% - Акцент1 4 15 2 3" xfId="30906" xr:uid="{00000000-0005-0000-0000-0000E2020000}"/>
    <cellStyle name="20% - Акцент1 4 15 3" xfId="401" xr:uid="{00000000-0005-0000-0000-0000E3020000}"/>
    <cellStyle name="20% - Акцент1 4 15 3 2" xfId="30907" xr:uid="{00000000-0005-0000-0000-0000E4020000}"/>
    <cellStyle name="20% - Акцент1 4 15 4" xfId="30908" xr:uid="{00000000-0005-0000-0000-0000E5020000}"/>
    <cellStyle name="20% - Акцент1 4 16" xfId="402" xr:uid="{00000000-0005-0000-0000-0000E6020000}"/>
    <cellStyle name="20% - Акцент1 4 16 2" xfId="403" xr:uid="{00000000-0005-0000-0000-0000E7020000}"/>
    <cellStyle name="20% - Акцент1 4 16 2 2" xfId="404" xr:uid="{00000000-0005-0000-0000-0000E8020000}"/>
    <cellStyle name="20% - Акцент1 4 16 2 2 2" xfId="30909" xr:uid="{00000000-0005-0000-0000-0000E9020000}"/>
    <cellStyle name="20% - Акцент1 4 16 2 3" xfId="30910" xr:uid="{00000000-0005-0000-0000-0000EA020000}"/>
    <cellStyle name="20% - Акцент1 4 16 3" xfId="405" xr:uid="{00000000-0005-0000-0000-0000EB020000}"/>
    <cellStyle name="20% - Акцент1 4 16 3 2" xfId="30911" xr:uid="{00000000-0005-0000-0000-0000EC020000}"/>
    <cellStyle name="20% - Акцент1 4 16 4" xfId="30912" xr:uid="{00000000-0005-0000-0000-0000ED020000}"/>
    <cellStyle name="20% - Акцент1 4 17" xfId="406" xr:uid="{00000000-0005-0000-0000-0000EE020000}"/>
    <cellStyle name="20% - Акцент1 4 17 2" xfId="407" xr:uid="{00000000-0005-0000-0000-0000EF020000}"/>
    <cellStyle name="20% - Акцент1 4 17 2 2" xfId="408" xr:uid="{00000000-0005-0000-0000-0000F0020000}"/>
    <cellStyle name="20% - Акцент1 4 17 2 2 2" xfId="30913" xr:uid="{00000000-0005-0000-0000-0000F1020000}"/>
    <cellStyle name="20% - Акцент1 4 17 2 3" xfId="30914" xr:uid="{00000000-0005-0000-0000-0000F2020000}"/>
    <cellStyle name="20% - Акцент1 4 17 3" xfId="409" xr:uid="{00000000-0005-0000-0000-0000F3020000}"/>
    <cellStyle name="20% - Акцент1 4 17 3 2" xfId="30915" xr:uid="{00000000-0005-0000-0000-0000F4020000}"/>
    <cellStyle name="20% - Акцент1 4 17 4" xfId="30916" xr:uid="{00000000-0005-0000-0000-0000F5020000}"/>
    <cellStyle name="20% - Акцент1 4 18" xfId="410" xr:uid="{00000000-0005-0000-0000-0000F6020000}"/>
    <cellStyle name="20% - Акцент1 4 18 2" xfId="411" xr:uid="{00000000-0005-0000-0000-0000F7020000}"/>
    <cellStyle name="20% - Акцент1 4 18 2 2" xfId="412" xr:uid="{00000000-0005-0000-0000-0000F8020000}"/>
    <cellStyle name="20% - Акцент1 4 18 2 2 2" xfId="30917" xr:uid="{00000000-0005-0000-0000-0000F9020000}"/>
    <cellStyle name="20% - Акцент1 4 18 2 3" xfId="30918" xr:uid="{00000000-0005-0000-0000-0000FA020000}"/>
    <cellStyle name="20% - Акцент1 4 18 3" xfId="413" xr:uid="{00000000-0005-0000-0000-0000FB020000}"/>
    <cellStyle name="20% - Акцент1 4 18 3 2" xfId="30919" xr:uid="{00000000-0005-0000-0000-0000FC020000}"/>
    <cellStyle name="20% - Акцент1 4 18 4" xfId="30920" xr:uid="{00000000-0005-0000-0000-0000FD020000}"/>
    <cellStyle name="20% - Акцент1 4 19" xfId="414" xr:uid="{00000000-0005-0000-0000-0000FE020000}"/>
    <cellStyle name="20% - Акцент1 4 19 2" xfId="415" xr:uid="{00000000-0005-0000-0000-0000FF020000}"/>
    <cellStyle name="20% - Акцент1 4 19 2 2" xfId="416" xr:uid="{00000000-0005-0000-0000-000000030000}"/>
    <cellStyle name="20% - Акцент1 4 19 2 2 2" xfId="30921" xr:uid="{00000000-0005-0000-0000-000001030000}"/>
    <cellStyle name="20% - Акцент1 4 19 2 3" xfId="30922" xr:uid="{00000000-0005-0000-0000-000002030000}"/>
    <cellStyle name="20% - Акцент1 4 19 3" xfId="417" xr:uid="{00000000-0005-0000-0000-000003030000}"/>
    <cellStyle name="20% - Акцент1 4 19 3 2" xfId="30923" xr:uid="{00000000-0005-0000-0000-000004030000}"/>
    <cellStyle name="20% - Акцент1 4 19 4" xfId="30924" xr:uid="{00000000-0005-0000-0000-000005030000}"/>
    <cellStyle name="20% - Акцент1 4 2" xfId="418" xr:uid="{00000000-0005-0000-0000-000006030000}"/>
    <cellStyle name="20% - Акцент1 4 2 2" xfId="30925" xr:uid="{00000000-0005-0000-0000-000007030000}"/>
    <cellStyle name="20% - Акцент1 4 20" xfId="419" xr:uid="{00000000-0005-0000-0000-000008030000}"/>
    <cellStyle name="20% - Акцент1 4 20 2" xfId="420" xr:uid="{00000000-0005-0000-0000-000009030000}"/>
    <cellStyle name="20% - Акцент1 4 20 2 2" xfId="421" xr:uid="{00000000-0005-0000-0000-00000A030000}"/>
    <cellStyle name="20% - Акцент1 4 20 2 2 2" xfId="30926" xr:uid="{00000000-0005-0000-0000-00000B030000}"/>
    <cellStyle name="20% - Акцент1 4 20 2 3" xfId="30927" xr:uid="{00000000-0005-0000-0000-00000C030000}"/>
    <cellStyle name="20% - Акцент1 4 20 3" xfId="422" xr:uid="{00000000-0005-0000-0000-00000D030000}"/>
    <cellStyle name="20% - Акцент1 4 20 3 2" xfId="30928" xr:uid="{00000000-0005-0000-0000-00000E030000}"/>
    <cellStyle name="20% - Акцент1 4 20 4" xfId="30929" xr:uid="{00000000-0005-0000-0000-00000F030000}"/>
    <cellStyle name="20% - Акцент1 4 21" xfId="423" xr:uid="{00000000-0005-0000-0000-000010030000}"/>
    <cellStyle name="20% - Акцент1 4 21 2" xfId="424" xr:uid="{00000000-0005-0000-0000-000011030000}"/>
    <cellStyle name="20% - Акцент1 4 21 2 2" xfId="425" xr:uid="{00000000-0005-0000-0000-000012030000}"/>
    <cellStyle name="20% - Акцент1 4 21 2 2 2" xfId="30930" xr:uid="{00000000-0005-0000-0000-000013030000}"/>
    <cellStyle name="20% - Акцент1 4 21 2 3" xfId="30931" xr:uid="{00000000-0005-0000-0000-000014030000}"/>
    <cellStyle name="20% - Акцент1 4 21 3" xfId="426" xr:uid="{00000000-0005-0000-0000-000015030000}"/>
    <cellStyle name="20% - Акцент1 4 21 3 2" xfId="30932" xr:uid="{00000000-0005-0000-0000-000016030000}"/>
    <cellStyle name="20% - Акцент1 4 21 4" xfId="30933" xr:uid="{00000000-0005-0000-0000-000017030000}"/>
    <cellStyle name="20% - Акцент1 4 22" xfId="427" xr:uid="{00000000-0005-0000-0000-000018030000}"/>
    <cellStyle name="20% - Акцент1 4 22 2" xfId="428" xr:uid="{00000000-0005-0000-0000-000019030000}"/>
    <cellStyle name="20% - Акцент1 4 22 2 2" xfId="429" xr:uid="{00000000-0005-0000-0000-00001A030000}"/>
    <cellStyle name="20% - Акцент1 4 22 2 2 2" xfId="30934" xr:uid="{00000000-0005-0000-0000-00001B030000}"/>
    <cellStyle name="20% - Акцент1 4 22 2 3" xfId="30935" xr:uid="{00000000-0005-0000-0000-00001C030000}"/>
    <cellStyle name="20% - Акцент1 4 22 3" xfId="430" xr:uid="{00000000-0005-0000-0000-00001D030000}"/>
    <cellStyle name="20% - Акцент1 4 22 3 2" xfId="30936" xr:uid="{00000000-0005-0000-0000-00001E030000}"/>
    <cellStyle name="20% - Акцент1 4 22 4" xfId="30937" xr:uid="{00000000-0005-0000-0000-00001F030000}"/>
    <cellStyle name="20% - Акцент1 4 23" xfId="431" xr:uid="{00000000-0005-0000-0000-000020030000}"/>
    <cellStyle name="20% - Акцент1 4 23 2" xfId="432" xr:uid="{00000000-0005-0000-0000-000021030000}"/>
    <cellStyle name="20% - Акцент1 4 23 2 2" xfId="433" xr:uid="{00000000-0005-0000-0000-000022030000}"/>
    <cellStyle name="20% - Акцент1 4 23 2 2 2" xfId="30938" xr:uid="{00000000-0005-0000-0000-000023030000}"/>
    <cellStyle name="20% - Акцент1 4 23 2 3" xfId="30939" xr:uid="{00000000-0005-0000-0000-000024030000}"/>
    <cellStyle name="20% - Акцент1 4 23 3" xfId="434" xr:uid="{00000000-0005-0000-0000-000025030000}"/>
    <cellStyle name="20% - Акцент1 4 23 3 2" xfId="30940" xr:uid="{00000000-0005-0000-0000-000026030000}"/>
    <cellStyle name="20% - Акцент1 4 23 4" xfId="30941" xr:uid="{00000000-0005-0000-0000-000027030000}"/>
    <cellStyle name="20% - Акцент1 4 24" xfId="435" xr:uid="{00000000-0005-0000-0000-000028030000}"/>
    <cellStyle name="20% - Акцент1 4 24 2" xfId="436" xr:uid="{00000000-0005-0000-0000-000029030000}"/>
    <cellStyle name="20% - Акцент1 4 24 2 2" xfId="437" xr:uid="{00000000-0005-0000-0000-00002A030000}"/>
    <cellStyle name="20% - Акцент1 4 24 2 2 2" xfId="30942" xr:uid="{00000000-0005-0000-0000-00002B030000}"/>
    <cellStyle name="20% - Акцент1 4 24 2 3" xfId="30943" xr:uid="{00000000-0005-0000-0000-00002C030000}"/>
    <cellStyle name="20% - Акцент1 4 24 3" xfId="438" xr:uid="{00000000-0005-0000-0000-00002D030000}"/>
    <cellStyle name="20% - Акцент1 4 24 3 2" xfId="30944" xr:uid="{00000000-0005-0000-0000-00002E030000}"/>
    <cellStyle name="20% - Акцент1 4 24 4" xfId="30945" xr:uid="{00000000-0005-0000-0000-00002F030000}"/>
    <cellStyle name="20% - Акцент1 4 25" xfId="30946" xr:uid="{00000000-0005-0000-0000-000030030000}"/>
    <cellStyle name="20% - Акцент1 4 3" xfId="439" xr:uid="{00000000-0005-0000-0000-000031030000}"/>
    <cellStyle name="20% - Акцент1 4 3 2" xfId="440" xr:uid="{00000000-0005-0000-0000-000032030000}"/>
    <cellStyle name="20% - Акцент1 4 3 2 2" xfId="441" xr:uid="{00000000-0005-0000-0000-000033030000}"/>
    <cellStyle name="20% - Акцент1 4 3 2 2 2" xfId="30947" xr:uid="{00000000-0005-0000-0000-000034030000}"/>
    <cellStyle name="20% - Акцент1 4 3 2 3" xfId="30948" xr:uid="{00000000-0005-0000-0000-000035030000}"/>
    <cellStyle name="20% - Акцент1 4 3 3" xfId="442" xr:uid="{00000000-0005-0000-0000-000036030000}"/>
    <cellStyle name="20% - Акцент1 4 3 3 2" xfId="30949" xr:uid="{00000000-0005-0000-0000-000037030000}"/>
    <cellStyle name="20% - Акцент1 4 3 4" xfId="30950" xr:uid="{00000000-0005-0000-0000-000038030000}"/>
    <cellStyle name="20% - Акцент1 4 4" xfId="443" xr:uid="{00000000-0005-0000-0000-000039030000}"/>
    <cellStyle name="20% - Акцент1 4 4 2" xfId="444" xr:uid="{00000000-0005-0000-0000-00003A030000}"/>
    <cellStyle name="20% - Акцент1 4 4 2 2" xfId="445" xr:uid="{00000000-0005-0000-0000-00003B030000}"/>
    <cellStyle name="20% - Акцент1 4 4 2 2 2" xfId="30951" xr:uid="{00000000-0005-0000-0000-00003C030000}"/>
    <cellStyle name="20% - Акцент1 4 4 2 3" xfId="30952" xr:uid="{00000000-0005-0000-0000-00003D030000}"/>
    <cellStyle name="20% - Акцент1 4 4 3" xfId="446" xr:uid="{00000000-0005-0000-0000-00003E030000}"/>
    <cellStyle name="20% - Акцент1 4 4 3 2" xfId="30953" xr:uid="{00000000-0005-0000-0000-00003F030000}"/>
    <cellStyle name="20% - Акцент1 4 4 4" xfId="30954" xr:uid="{00000000-0005-0000-0000-000040030000}"/>
    <cellStyle name="20% - Акцент1 4 5" xfId="447" xr:uid="{00000000-0005-0000-0000-000041030000}"/>
    <cellStyle name="20% - Акцент1 4 5 2" xfId="448" xr:uid="{00000000-0005-0000-0000-000042030000}"/>
    <cellStyle name="20% - Акцент1 4 5 2 2" xfId="449" xr:uid="{00000000-0005-0000-0000-000043030000}"/>
    <cellStyle name="20% - Акцент1 4 5 2 2 2" xfId="30955" xr:uid="{00000000-0005-0000-0000-000044030000}"/>
    <cellStyle name="20% - Акцент1 4 5 2 3" xfId="30956" xr:uid="{00000000-0005-0000-0000-000045030000}"/>
    <cellStyle name="20% - Акцент1 4 5 3" xfId="450" xr:uid="{00000000-0005-0000-0000-000046030000}"/>
    <cellStyle name="20% - Акцент1 4 5 3 2" xfId="30957" xr:uid="{00000000-0005-0000-0000-000047030000}"/>
    <cellStyle name="20% - Акцент1 4 5 4" xfId="30958" xr:uid="{00000000-0005-0000-0000-000048030000}"/>
    <cellStyle name="20% - Акцент1 4 6" xfId="451" xr:uid="{00000000-0005-0000-0000-000049030000}"/>
    <cellStyle name="20% - Акцент1 4 6 2" xfId="452" xr:uid="{00000000-0005-0000-0000-00004A030000}"/>
    <cellStyle name="20% - Акцент1 4 6 2 2" xfId="453" xr:uid="{00000000-0005-0000-0000-00004B030000}"/>
    <cellStyle name="20% - Акцент1 4 6 2 2 2" xfId="30959" xr:uid="{00000000-0005-0000-0000-00004C030000}"/>
    <cellStyle name="20% - Акцент1 4 6 2 3" xfId="30960" xr:uid="{00000000-0005-0000-0000-00004D030000}"/>
    <cellStyle name="20% - Акцент1 4 6 3" xfId="454" xr:uid="{00000000-0005-0000-0000-00004E030000}"/>
    <cellStyle name="20% - Акцент1 4 6 3 2" xfId="30961" xr:uid="{00000000-0005-0000-0000-00004F030000}"/>
    <cellStyle name="20% - Акцент1 4 6 4" xfId="30962" xr:uid="{00000000-0005-0000-0000-000050030000}"/>
    <cellStyle name="20% - Акцент1 4 7" xfId="455" xr:uid="{00000000-0005-0000-0000-000051030000}"/>
    <cellStyle name="20% - Акцент1 4 7 2" xfId="456" xr:uid="{00000000-0005-0000-0000-000052030000}"/>
    <cellStyle name="20% - Акцент1 4 7 2 2" xfId="457" xr:uid="{00000000-0005-0000-0000-000053030000}"/>
    <cellStyle name="20% - Акцент1 4 7 2 2 2" xfId="30963" xr:uid="{00000000-0005-0000-0000-000054030000}"/>
    <cellStyle name="20% - Акцент1 4 7 2 3" xfId="30964" xr:uid="{00000000-0005-0000-0000-000055030000}"/>
    <cellStyle name="20% - Акцент1 4 7 3" xfId="458" xr:uid="{00000000-0005-0000-0000-000056030000}"/>
    <cellStyle name="20% - Акцент1 4 7 3 2" xfId="30965" xr:uid="{00000000-0005-0000-0000-000057030000}"/>
    <cellStyle name="20% - Акцент1 4 7 4" xfId="30966" xr:uid="{00000000-0005-0000-0000-000058030000}"/>
    <cellStyle name="20% - Акцент1 4 8" xfId="459" xr:uid="{00000000-0005-0000-0000-000059030000}"/>
    <cellStyle name="20% - Акцент1 4 8 2" xfId="460" xr:uid="{00000000-0005-0000-0000-00005A030000}"/>
    <cellStyle name="20% - Акцент1 4 8 2 2" xfId="461" xr:uid="{00000000-0005-0000-0000-00005B030000}"/>
    <cellStyle name="20% - Акцент1 4 8 2 2 2" xfId="30967" xr:uid="{00000000-0005-0000-0000-00005C030000}"/>
    <cellStyle name="20% - Акцент1 4 8 2 3" xfId="30968" xr:uid="{00000000-0005-0000-0000-00005D030000}"/>
    <cellStyle name="20% - Акцент1 4 8 3" xfId="462" xr:uid="{00000000-0005-0000-0000-00005E030000}"/>
    <cellStyle name="20% - Акцент1 4 8 3 2" xfId="30969" xr:uid="{00000000-0005-0000-0000-00005F030000}"/>
    <cellStyle name="20% - Акцент1 4 8 4" xfId="30970" xr:uid="{00000000-0005-0000-0000-000060030000}"/>
    <cellStyle name="20% - Акцент1 4 9" xfId="463" xr:uid="{00000000-0005-0000-0000-000061030000}"/>
    <cellStyle name="20% - Акцент1 4 9 2" xfId="464" xr:uid="{00000000-0005-0000-0000-000062030000}"/>
    <cellStyle name="20% - Акцент1 4 9 2 2" xfId="465" xr:uid="{00000000-0005-0000-0000-000063030000}"/>
    <cellStyle name="20% - Акцент1 4 9 2 2 2" xfId="30971" xr:uid="{00000000-0005-0000-0000-000064030000}"/>
    <cellStyle name="20% - Акцент1 4 9 2 3" xfId="30972" xr:uid="{00000000-0005-0000-0000-000065030000}"/>
    <cellStyle name="20% - Акцент1 4 9 3" xfId="466" xr:uid="{00000000-0005-0000-0000-000066030000}"/>
    <cellStyle name="20% - Акцент1 4 9 3 2" xfId="30973" xr:uid="{00000000-0005-0000-0000-000067030000}"/>
    <cellStyle name="20% - Акцент1 4 9 4" xfId="30974" xr:uid="{00000000-0005-0000-0000-000068030000}"/>
    <cellStyle name="20% - Акцент1 5" xfId="467" xr:uid="{00000000-0005-0000-0000-000069030000}"/>
    <cellStyle name="20% - Акцент1 5 2" xfId="468" xr:uid="{00000000-0005-0000-0000-00006A030000}"/>
    <cellStyle name="20% - Акцент1 5 2 2" xfId="30975" xr:uid="{00000000-0005-0000-0000-00006B030000}"/>
    <cellStyle name="20% - Акцент1 5 3" xfId="30976" xr:uid="{00000000-0005-0000-0000-00006C030000}"/>
    <cellStyle name="20% - Акцент1 6" xfId="469" xr:uid="{00000000-0005-0000-0000-00006D030000}"/>
    <cellStyle name="20% - Акцент1 6 2" xfId="30977" xr:uid="{00000000-0005-0000-0000-00006E030000}"/>
    <cellStyle name="20% - Акцент1 7" xfId="470" xr:uid="{00000000-0005-0000-0000-00006F030000}"/>
    <cellStyle name="20% - Акцент1 7 2" xfId="471" xr:uid="{00000000-0005-0000-0000-000070030000}"/>
    <cellStyle name="20% - Акцент1 7 2 2" xfId="472" xr:uid="{00000000-0005-0000-0000-000071030000}"/>
    <cellStyle name="20% - Акцент1 7 2 2 2" xfId="30978" xr:uid="{00000000-0005-0000-0000-000072030000}"/>
    <cellStyle name="20% - Акцент1 7 2 3" xfId="30979" xr:uid="{00000000-0005-0000-0000-000073030000}"/>
    <cellStyle name="20% - Акцент1 7 3" xfId="473" xr:uid="{00000000-0005-0000-0000-000074030000}"/>
    <cellStyle name="20% - Акцент1 7 3 2" xfId="30980" xr:uid="{00000000-0005-0000-0000-000075030000}"/>
    <cellStyle name="20% - Акцент1 7 4" xfId="30981" xr:uid="{00000000-0005-0000-0000-000076030000}"/>
    <cellStyle name="20% - Акцент1 8" xfId="474" xr:uid="{00000000-0005-0000-0000-000077030000}"/>
    <cellStyle name="20% - Акцент1 8 2" xfId="475" xr:uid="{00000000-0005-0000-0000-000078030000}"/>
    <cellStyle name="20% - Акцент1 8 2 2" xfId="476" xr:uid="{00000000-0005-0000-0000-000079030000}"/>
    <cellStyle name="20% - Акцент1 8 2 2 2" xfId="30982" xr:uid="{00000000-0005-0000-0000-00007A030000}"/>
    <cellStyle name="20% - Акцент1 8 2 3" xfId="30983" xr:uid="{00000000-0005-0000-0000-00007B030000}"/>
    <cellStyle name="20% - Акцент1 8 3" xfId="477" xr:uid="{00000000-0005-0000-0000-00007C030000}"/>
    <cellStyle name="20% - Акцент1 8 3 2" xfId="30984" xr:uid="{00000000-0005-0000-0000-00007D030000}"/>
    <cellStyle name="20% - Акцент1 8 4" xfId="30985" xr:uid="{00000000-0005-0000-0000-00007E030000}"/>
    <cellStyle name="20% - Акцент1 9" xfId="478" xr:uid="{00000000-0005-0000-0000-00007F030000}"/>
    <cellStyle name="20% - Акцент1 9 2" xfId="479" xr:uid="{00000000-0005-0000-0000-000080030000}"/>
    <cellStyle name="20% - Акцент1 9 2 2" xfId="480" xr:uid="{00000000-0005-0000-0000-000081030000}"/>
    <cellStyle name="20% - Акцент1 9 2 2 2" xfId="30986" xr:uid="{00000000-0005-0000-0000-000082030000}"/>
    <cellStyle name="20% - Акцент1 9 2 3" xfId="30987" xr:uid="{00000000-0005-0000-0000-000083030000}"/>
    <cellStyle name="20% - Акцент1 9 3" xfId="481" xr:uid="{00000000-0005-0000-0000-000084030000}"/>
    <cellStyle name="20% - Акцент1 9 3 2" xfId="30988" xr:uid="{00000000-0005-0000-0000-000085030000}"/>
    <cellStyle name="20% - Акцент1 9 4" xfId="30989" xr:uid="{00000000-0005-0000-0000-000086030000}"/>
    <cellStyle name="20% - Акцент2 10" xfId="482" xr:uid="{00000000-0005-0000-0000-000087030000}"/>
    <cellStyle name="20% - Акцент2 10 2" xfId="483" xr:uid="{00000000-0005-0000-0000-000088030000}"/>
    <cellStyle name="20% - Акцент2 10 2 2" xfId="484" xr:uid="{00000000-0005-0000-0000-000089030000}"/>
    <cellStyle name="20% - Акцент2 10 2 2 2" xfId="30990" xr:uid="{00000000-0005-0000-0000-00008A030000}"/>
    <cellStyle name="20% - Акцент2 10 2 3" xfId="30991" xr:uid="{00000000-0005-0000-0000-00008B030000}"/>
    <cellStyle name="20% - Акцент2 10 3" xfId="485" xr:uid="{00000000-0005-0000-0000-00008C030000}"/>
    <cellStyle name="20% - Акцент2 10 3 2" xfId="30992" xr:uid="{00000000-0005-0000-0000-00008D030000}"/>
    <cellStyle name="20% - Акцент2 10 4" xfId="30993" xr:uid="{00000000-0005-0000-0000-00008E030000}"/>
    <cellStyle name="20% - Акцент2 11" xfId="486" xr:uid="{00000000-0005-0000-0000-00008F030000}"/>
    <cellStyle name="20% - Акцент2 11 2" xfId="487" xr:uid="{00000000-0005-0000-0000-000090030000}"/>
    <cellStyle name="20% - Акцент2 11 2 2" xfId="488" xr:uid="{00000000-0005-0000-0000-000091030000}"/>
    <cellStyle name="20% - Акцент2 11 2 2 2" xfId="30994" xr:uid="{00000000-0005-0000-0000-000092030000}"/>
    <cellStyle name="20% - Акцент2 11 2 3" xfId="30995" xr:uid="{00000000-0005-0000-0000-000093030000}"/>
    <cellStyle name="20% - Акцент2 11 3" xfId="489" xr:uid="{00000000-0005-0000-0000-000094030000}"/>
    <cellStyle name="20% - Акцент2 11 3 2" xfId="30996" xr:uid="{00000000-0005-0000-0000-000095030000}"/>
    <cellStyle name="20% - Акцент2 11 4" xfId="30997" xr:uid="{00000000-0005-0000-0000-000096030000}"/>
    <cellStyle name="20% - Акцент2 12" xfId="490" xr:uid="{00000000-0005-0000-0000-000097030000}"/>
    <cellStyle name="20% - Акцент2 12 2" xfId="491" xr:uid="{00000000-0005-0000-0000-000098030000}"/>
    <cellStyle name="20% - Акцент2 12 2 2" xfId="492" xr:uid="{00000000-0005-0000-0000-000099030000}"/>
    <cellStyle name="20% - Акцент2 12 2 2 2" xfId="30998" xr:uid="{00000000-0005-0000-0000-00009A030000}"/>
    <cellStyle name="20% - Акцент2 12 2 3" xfId="30999" xr:uid="{00000000-0005-0000-0000-00009B030000}"/>
    <cellStyle name="20% - Акцент2 12 3" xfId="493" xr:uid="{00000000-0005-0000-0000-00009C030000}"/>
    <cellStyle name="20% - Акцент2 12 3 2" xfId="31000" xr:uid="{00000000-0005-0000-0000-00009D030000}"/>
    <cellStyle name="20% - Акцент2 12 4" xfId="31001" xr:uid="{00000000-0005-0000-0000-00009E030000}"/>
    <cellStyle name="20% - Акцент2 13" xfId="494" xr:uid="{00000000-0005-0000-0000-00009F030000}"/>
    <cellStyle name="20% - Акцент2 13 2" xfId="495" xr:uid="{00000000-0005-0000-0000-0000A0030000}"/>
    <cellStyle name="20% - Акцент2 13 2 2" xfId="496" xr:uid="{00000000-0005-0000-0000-0000A1030000}"/>
    <cellStyle name="20% - Акцент2 13 2 2 2" xfId="31002" xr:uid="{00000000-0005-0000-0000-0000A2030000}"/>
    <cellStyle name="20% - Акцент2 13 2 3" xfId="31003" xr:uid="{00000000-0005-0000-0000-0000A3030000}"/>
    <cellStyle name="20% - Акцент2 13 3" xfId="497" xr:uid="{00000000-0005-0000-0000-0000A4030000}"/>
    <cellStyle name="20% - Акцент2 13 3 2" xfId="31004" xr:uid="{00000000-0005-0000-0000-0000A5030000}"/>
    <cellStyle name="20% - Акцент2 13 4" xfId="31005" xr:uid="{00000000-0005-0000-0000-0000A6030000}"/>
    <cellStyle name="20% - Акцент2 14" xfId="498" xr:uid="{00000000-0005-0000-0000-0000A7030000}"/>
    <cellStyle name="20% - Акцент2 14 2" xfId="499" xr:uid="{00000000-0005-0000-0000-0000A8030000}"/>
    <cellStyle name="20% - Акцент2 14 2 2" xfId="500" xr:uid="{00000000-0005-0000-0000-0000A9030000}"/>
    <cellStyle name="20% - Акцент2 14 2 2 2" xfId="31006" xr:uid="{00000000-0005-0000-0000-0000AA030000}"/>
    <cellStyle name="20% - Акцент2 14 2 3" xfId="31007" xr:uid="{00000000-0005-0000-0000-0000AB030000}"/>
    <cellStyle name="20% - Акцент2 14 3" xfId="501" xr:uid="{00000000-0005-0000-0000-0000AC030000}"/>
    <cellStyle name="20% - Акцент2 14 3 2" xfId="31008" xr:uid="{00000000-0005-0000-0000-0000AD030000}"/>
    <cellStyle name="20% - Акцент2 14 4" xfId="31009" xr:uid="{00000000-0005-0000-0000-0000AE030000}"/>
    <cellStyle name="20% - Акцент2 15" xfId="502" xr:uid="{00000000-0005-0000-0000-0000AF030000}"/>
    <cellStyle name="20% - Акцент2 15 2" xfId="503" xr:uid="{00000000-0005-0000-0000-0000B0030000}"/>
    <cellStyle name="20% - Акцент2 15 2 2" xfId="504" xr:uid="{00000000-0005-0000-0000-0000B1030000}"/>
    <cellStyle name="20% - Акцент2 15 2 2 2" xfId="31010" xr:uid="{00000000-0005-0000-0000-0000B2030000}"/>
    <cellStyle name="20% - Акцент2 15 2 3" xfId="31011" xr:uid="{00000000-0005-0000-0000-0000B3030000}"/>
    <cellStyle name="20% - Акцент2 15 3" xfId="505" xr:uid="{00000000-0005-0000-0000-0000B4030000}"/>
    <cellStyle name="20% - Акцент2 15 3 2" xfId="31012" xr:uid="{00000000-0005-0000-0000-0000B5030000}"/>
    <cellStyle name="20% - Акцент2 15 4" xfId="31013" xr:uid="{00000000-0005-0000-0000-0000B6030000}"/>
    <cellStyle name="20% - Акцент2 16" xfId="506" xr:uid="{00000000-0005-0000-0000-0000B7030000}"/>
    <cellStyle name="20% - Акцент2 16 2" xfId="507" xr:uid="{00000000-0005-0000-0000-0000B8030000}"/>
    <cellStyle name="20% - Акцент2 16 2 2" xfId="508" xr:uid="{00000000-0005-0000-0000-0000B9030000}"/>
    <cellStyle name="20% - Акцент2 16 2 2 2" xfId="31014" xr:uid="{00000000-0005-0000-0000-0000BA030000}"/>
    <cellStyle name="20% - Акцент2 16 2 3" xfId="31015" xr:uid="{00000000-0005-0000-0000-0000BB030000}"/>
    <cellStyle name="20% - Акцент2 16 3" xfId="509" xr:uid="{00000000-0005-0000-0000-0000BC030000}"/>
    <cellStyle name="20% - Акцент2 16 3 2" xfId="31016" xr:uid="{00000000-0005-0000-0000-0000BD030000}"/>
    <cellStyle name="20% - Акцент2 16 4" xfId="31017" xr:uid="{00000000-0005-0000-0000-0000BE030000}"/>
    <cellStyle name="20% - Акцент2 17" xfId="510" xr:uid="{00000000-0005-0000-0000-0000BF030000}"/>
    <cellStyle name="20% - Акцент2 17 2" xfId="511" xr:uid="{00000000-0005-0000-0000-0000C0030000}"/>
    <cellStyle name="20% - Акцент2 17 2 2" xfId="512" xr:uid="{00000000-0005-0000-0000-0000C1030000}"/>
    <cellStyle name="20% - Акцент2 17 2 2 2" xfId="31018" xr:uid="{00000000-0005-0000-0000-0000C2030000}"/>
    <cellStyle name="20% - Акцент2 17 2 3" xfId="31019" xr:uid="{00000000-0005-0000-0000-0000C3030000}"/>
    <cellStyle name="20% - Акцент2 17 3" xfId="513" xr:uid="{00000000-0005-0000-0000-0000C4030000}"/>
    <cellStyle name="20% - Акцент2 17 3 2" xfId="31020" xr:uid="{00000000-0005-0000-0000-0000C5030000}"/>
    <cellStyle name="20% - Акцент2 17 4" xfId="31021" xr:uid="{00000000-0005-0000-0000-0000C6030000}"/>
    <cellStyle name="20% - Акцент2 18" xfId="514" xr:uid="{00000000-0005-0000-0000-0000C7030000}"/>
    <cellStyle name="20% - Акцент2 18 2" xfId="515" xr:uid="{00000000-0005-0000-0000-0000C8030000}"/>
    <cellStyle name="20% - Акцент2 18 2 2" xfId="31022" xr:uid="{00000000-0005-0000-0000-0000C9030000}"/>
    <cellStyle name="20% - Акцент2 18 3" xfId="31023" xr:uid="{00000000-0005-0000-0000-0000CA030000}"/>
    <cellStyle name="20% - Акцент2 19" xfId="516" xr:uid="{00000000-0005-0000-0000-0000CB030000}"/>
    <cellStyle name="20% - Акцент2 19 2" xfId="31024" xr:uid="{00000000-0005-0000-0000-0000CC030000}"/>
    <cellStyle name="20% - Акцент2 2" xfId="517" xr:uid="{00000000-0005-0000-0000-0000CD030000}"/>
    <cellStyle name="20% - Акцент2 2 10" xfId="518" xr:uid="{00000000-0005-0000-0000-0000CE030000}"/>
    <cellStyle name="20% - Акцент2 2 10 2" xfId="519" xr:uid="{00000000-0005-0000-0000-0000CF030000}"/>
    <cellStyle name="20% - Акцент2 2 10 2 2" xfId="520" xr:uid="{00000000-0005-0000-0000-0000D0030000}"/>
    <cellStyle name="20% - Акцент2 2 10 2 2 2" xfId="31025" xr:uid="{00000000-0005-0000-0000-0000D1030000}"/>
    <cellStyle name="20% - Акцент2 2 10 2 3" xfId="31026" xr:uid="{00000000-0005-0000-0000-0000D2030000}"/>
    <cellStyle name="20% - Акцент2 2 10 3" xfId="521" xr:uid="{00000000-0005-0000-0000-0000D3030000}"/>
    <cellStyle name="20% - Акцент2 2 10 3 2" xfId="31027" xr:uid="{00000000-0005-0000-0000-0000D4030000}"/>
    <cellStyle name="20% - Акцент2 2 10 4" xfId="31028" xr:uid="{00000000-0005-0000-0000-0000D5030000}"/>
    <cellStyle name="20% - Акцент2 2 11" xfId="522" xr:uid="{00000000-0005-0000-0000-0000D6030000}"/>
    <cellStyle name="20% - Акцент2 2 11 2" xfId="523" xr:uid="{00000000-0005-0000-0000-0000D7030000}"/>
    <cellStyle name="20% - Акцент2 2 11 2 2" xfId="524" xr:uid="{00000000-0005-0000-0000-0000D8030000}"/>
    <cellStyle name="20% - Акцент2 2 11 2 2 2" xfId="31029" xr:uid="{00000000-0005-0000-0000-0000D9030000}"/>
    <cellStyle name="20% - Акцент2 2 11 2 3" xfId="31030" xr:uid="{00000000-0005-0000-0000-0000DA030000}"/>
    <cellStyle name="20% - Акцент2 2 11 3" xfId="525" xr:uid="{00000000-0005-0000-0000-0000DB030000}"/>
    <cellStyle name="20% - Акцент2 2 11 3 2" xfId="31031" xr:uid="{00000000-0005-0000-0000-0000DC030000}"/>
    <cellStyle name="20% - Акцент2 2 11 4" xfId="31032" xr:uid="{00000000-0005-0000-0000-0000DD030000}"/>
    <cellStyle name="20% - Акцент2 2 12" xfId="526" xr:uid="{00000000-0005-0000-0000-0000DE030000}"/>
    <cellStyle name="20% - Акцент2 2 12 2" xfId="527" xr:uid="{00000000-0005-0000-0000-0000DF030000}"/>
    <cellStyle name="20% - Акцент2 2 12 2 2" xfId="528" xr:uid="{00000000-0005-0000-0000-0000E0030000}"/>
    <cellStyle name="20% - Акцент2 2 12 2 2 2" xfId="31033" xr:uid="{00000000-0005-0000-0000-0000E1030000}"/>
    <cellStyle name="20% - Акцент2 2 12 2 3" xfId="31034" xr:uid="{00000000-0005-0000-0000-0000E2030000}"/>
    <cellStyle name="20% - Акцент2 2 12 3" xfId="529" xr:uid="{00000000-0005-0000-0000-0000E3030000}"/>
    <cellStyle name="20% - Акцент2 2 12 3 2" xfId="31035" xr:uid="{00000000-0005-0000-0000-0000E4030000}"/>
    <cellStyle name="20% - Акцент2 2 12 4" xfId="31036" xr:uid="{00000000-0005-0000-0000-0000E5030000}"/>
    <cellStyle name="20% - Акцент2 2 13" xfId="530" xr:uid="{00000000-0005-0000-0000-0000E6030000}"/>
    <cellStyle name="20% - Акцент2 2 13 2" xfId="531" xr:uid="{00000000-0005-0000-0000-0000E7030000}"/>
    <cellStyle name="20% - Акцент2 2 13 2 2" xfId="532" xr:uid="{00000000-0005-0000-0000-0000E8030000}"/>
    <cellStyle name="20% - Акцент2 2 13 2 2 2" xfId="31037" xr:uid="{00000000-0005-0000-0000-0000E9030000}"/>
    <cellStyle name="20% - Акцент2 2 13 2 3" xfId="31038" xr:uid="{00000000-0005-0000-0000-0000EA030000}"/>
    <cellStyle name="20% - Акцент2 2 13 3" xfId="533" xr:uid="{00000000-0005-0000-0000-0000EB030000}"/>
    <cellStyle name="20% - Акцент2 2 13 3 2" xfId="31039" xr:uid="{00000000-0005-0000-0000-0000EC030000}"/>
    <cellStyle name="20% - Акцент2 2 13 4" xfId="31040" xr:uid="{00000000-0005-0000-0000-0000ED030000}"/>
    <cellStyle name="20% - Акцент2 2 14" xfId="534" xr:uid="{00000000-0005-0000-0000-0000EE030000}"/>
    <cellStyle name="20% - Акцент2 2 14 2" xfId="535" xr:uid="{00000000-0005-0000-0000-0000EF030000}"/>
    <cellStyle name="20% - Акцент2 2 14 2 2" xfId="536" xr:uid="{00000000-0005-0000-0000-0000F0030000}"/>
    <cellStyle name="20% - Акцент2 2 14 2 2 2" xfId="31041" xr:uid="{00000000-0005-0000-0000-0000F1030000}"/>
    <cellStyle name="20% - Акцент2 2 14 2 3" xfId="31042" xr:uid="{00000000-0005-0000-0000-0000F2030000}"/>
    <cellStyle name="20% - Акцент2 2 14 3" xfId="537" xr:uid="{00000000-0005-0000-0000-0000F3030000}"/>
    <cellStyle name="20% - Акцент2 2 14 3 2" xfId="31043" xr:uid="{00000000-0005-0000-0000-0000F4030000}"/>
    <cellStyle name="20% - Акцент2 2 14 4" xfId="31044" xr:uid="{00000000-0005-0000-0000-0000F5030000}"/>
    <cellStyle name="20% - Акцент2 2 15" xfId="538" xr:uid="{00000000-0005-0000-0000-0000F6030000}"/>
    <cellStyle name="20% - Акцент2 2 15 2" xfId="539" xr:uid="{00000000-0005-0000-0000-0000F7030000}"/>
    <cellStyle name="20% - Акцент2 2 15 2 2" xfId="540" xr:uid="{00000000-0005-0000-0000-0000F8030000}"/>
    <cellStyle name="20% - Акцент2 2 15 2 2 2" xfId="31045" xr:uid="{00000000-0005-0000-0000-0000F9030000}"/>
    <cellStyle name="20% - Акцент2 2 15 2 3" xfId="31046" xr:uid="{00000000-0005-0000-0000-0000FA030000}"/>
    <cellStyle name="20% - Акцент2 2 15 3" xfId="541" xr:uid="{00000000-0005-0000-0000-0000FB030000}"/>
    <cellStyle name="20% - Акцент2 2 15 3 2" xfId="31047" xr:uid="{00000000-0005-0000-0000-0000FC030000}"/>
    <cellStyle name="20% - Акцент2 2 15 4" xfId="31048" xr:uid="{00000000-0005-0000-0000-0000FD030000}"/>
    <cellStyle name="20% - Акцент2 2 16" xfId="542" xr:uid="{00000000-0005-0000-0000-0000FE030000}"/>
    <cellStyle name="20% - Акцент2 2 16 2" xfId="543" xr:uid="{00000000-0005-0000-0000-0000FF030000}"/>
    <cellStyle name="20% - Акцент2 2 16 2 2" xfId="544" xr:uid="{00000000-0005-0000-0000-000000040000}"/>
    <cellStyle name="20% - Акцент2 2 16 2 2 2" xfId="31049" xr:uid="{00000000-0005-0000-0000-000001040000}"/>
    <cellStyle name="20% - Акцент2 2 16 2 3" xfId="31050" xr:uid="{00000000-0005-0000-0000-000002040000}"/>
    <cellStyle name="20% - Акцент2 2 16 3" xfId="545" xr:uid="{00000000-0005-0000-0000-000003040000}"/>
    <cellStyle name="20% - Акцент2 2 16 3 2" xfId="31051" xr:uid="{00000000-0005-0000-0000-000004040000}"/>
    <cellStyle name="20% - Акцент2 2 16 4" xfId="31052" xr:uid="{00000000-0005-0000-0000-000005040000}"/>
    <cellStyle name="20% - Акцент2 2 17" xfId="546" xr:uid="{00000000-0005-0000-0000-000006040000}"/>
    <cellStyle name="20% - Акцент2 2 17 2" xfId="547" xr:uid="{00000000-0005-0000-0000-000007040000}"/>
    <cellStyle name="20% - Акцент2 2 17 2 2" xfId="548" xr:uid="{00000000-0005-0000-0000-000008040000}"/>
    <cellStyle name="20% - Акцент2 2 17 2 2 2" xfId="31053" xr:uid="{00000000-0005-0000-0000-000009040000}"/>
    <cellStyle name="20% - Акцент2 2 17 2 3" xfId="31054" xr:uid="{00000000-0005-0000-0000-00000A040000}"/>
    <cellStyle name="20% - Акцент2 2 17 3" xfId="549" xr:uid="{00000000-0005-0000-0000-00000B040000}"/>
    <cellStyle name="20% - Акцент2 2 17 3 2" xfId="31055" xr:uid="{00000000-0005-0000-0000-00000C040000}"/>
    <cellStyle name="20% - Акцент2 2 17 4" xfId="31056" xr:uid="{00000000-0005-0000-0000-00000D040000}"/>
    <cellStyle name="20% - Акцент2 2 18" xfId="550" xr:uid="{00000000-0005-0000-0000-00000E040000}"/>
    <cellStyle name="20% - Акцент2 2 18 2" xfId="551" xr:uid="{00000000-0005-0000-0000-00000F040000}"/>
    <cellStyle name="20% - Акцент2 2 18 2 2" xfId="552" xr:uid="{00000000-0005-0000-0000-000010040000}"/>
    <cellStyle name="20% - Акцент2 2 18 2 2 2" xfId="31057" xr:uid="{00000000-0005-0000-0000-000011040000}"/>
    <cellStyle name="20% - Акцент2 2 18 2 3" xfId="31058" xr:uid="{00000000-0005-0000-0000-000012040000}"/>
    <cellStyle name="20% - Акцент2 2 18 3" xfId="553" xr:uid="{00000000-0005-0000-0000-000013040000}"/>
    <cellStyle name="20% - Акцент2 2 18 3 2" xfId="31059" xr:uid="{00000000-0005-0000-0000-000014040000}"/>
    <cellStyle name="20% - Акцент2 2 18 4" xfId="31060" xr:uid="{00000000-0005-0000-0000-000015040000}"/>
    <cellStyle name="20% - Акцент2 2 19" xfId="554" xr:uid="{00000000-0005-0000-0000-000016040000}"/>
    <cellStyle name="20% - Акцент2 2 19 2" xfId="555" xr:uid="{00000000-0005-0000-0000-000017040000}"/>
    <cellStyle name="20% - Акцент2 2 19 2 2" xfId="556" xr:uid="{00000000-0005-0000-0000-000018040000}"/>
    <cellStyle name="20% - Акцент2 2 19 2 2 2" xfId="31061" xr:uid="{00000000-0005-0000-0000-000019040000}"/>
    <cellStyle name="20% - Акцент2 2 19 2 3" xfId="31062" xr:uid="{00000000-0005-0000-0000-00001A040000}"/>
    <cellStyle name="20% - Акцент2 2 19 3" xfId="557" xr:uid="{00000000-0005-0000-0000-00001B040000}"/>
    <cellStyle name="20% - Акцент2 2 19 3 2" xfId="31063" xr:uid="{00000000-0005-0000-0000-00001C040000}"/>
    <cellStyle name="20% - Акцент2 2 19 4" xfId="31064" xr:uid="{00000000-0005-0000-0000-00001D040000}"/>
    <cellStyle name="20% - Акцент2 2 2" xfId="558" xr:uid="{00000000-0005-0000-0000-00001E040000}"/>
    <cellStyle name="20% - Акцент2 2 2 2" xfId="31065" xr:uid="{00000000-0005-0000-0000-00001F040000}"/>
    <cellStyle name="20% - Акцент2 2 2 3" xfId="60331" xr:uid="{00000000-0005-0000-0000-000020040000}"/>
    <cellStyle name="20% - Акцент2 2 20" xfId="559" xr:uid="{00000000-0005-0000-0000-000021040000}"/>
    <cellStyle name="20% - Акцент2 2 20 2" xfId="560" xr:uid="{00000000-0005-0000-0000-000022040000}"/>
    <cellStyle name="20% - Акцент2 2 20 2 2" xfId="561" xr:uid="{00000000-0005-0000-0000-000023040000}"/>
    <cellStyle name="20% - Акцент2 2 20 2 2 2" xfId="31066" xr:uid="{00000000-0005-0000-0000-000024040000}"/>
    <cellStyle name="20% - Акцент2 2 20 2 3" xfId="31067" xr:uid="{00000000-0005-0000-0000-000025040000}"/>
    <cellStyle name="20% - Акцент2 2 20 3" xfId="562" xr:uid="{00000000-0005-0000-0000-000026040000}"/>
    <cellStyle name="20% - Акцент2 2 20 3 2" xfId="31068" xr:uid="{00000000-0005-0000-0000-000027040000}"/>
    <cellStyle name="20% - Акцент2 2 20 4" xfId="31069" xr:uid="{00000000-0005-0000-0000-000028040000}"/>
    <cellStyle name="20% - Акцент2 2 21" xfId="563" xr:uid="{00000000-0005-0000-0000-000029040000}"/>
    <cellStyle name="20% - Акцент2 2 21 2" xfId="564" xr:uid="{00000000-0005-0000-0000-00002A040000}"/>
    <cellStyle name="20% - Акцент2 2 21 2 2" xfId="565" xr:uid="{00000000-0005-0000-0000-00002B040000}"/>
    <cellStyle name="20% - Акцент2 2 21 2 2 2" xfId="31070" xr:uid="{00000000-0005-0000-0000-00002C040000}"/>
    <cellStyle name="20% - Акцент2 2 21 2 3" xfId="31071" xr:uid="{00000000-0005-0000-0000-00002D040000}"/>
    <cellStyle name="20% - Акцент2 2 21 3" xfId="566" xr:uid="{00000000-0005-0000-0000-00002E040000}"/>
    <cellStyle name="20% - Акцент2 2 21 3 2" xfId="31072" xr:uid="{00000000-0005-0000-0000-00002F040000}"/>
    <cellStyle name="20% - Акцент2 2 21 4" xfId="31073" xr:uid="{00000000-0005-0000-0000-000030040000}"/>
    <cellStyle name="20% - Акцент2 2 22" xfId="567" xr:uid="{00000000-0005-0000-0000-000031040000}"/>
    <cellStyle name="20% - Акцент2 2 22 2" xfId="568" xr:uid="{00000000-0005-0000-0000-000032040000}"/>
    <cellStyle name="20% - Акцент2 2 22 2 2" xfId="569" xr:uid="{00000000-0005-0000-0000-000033040000}"/>
    <cellStyle name="20% - Акцент2 2 22 2 2 2" xfId="31074" xr:uid="{00000000-0005-0000-0000-000034040000}"/>
    <cellStyle name="20% - Акцент2 2 22 2 3" xfId="31075" xr:uid="{00000000-0005-0000-0000-000035040000}"/>
    <cellStyle name="20% - Акцент2 2 22 3" xfId="570" xr:uid="{00000000-0005-0000-0000-000036040000}"/>
    <cellStyle name="20% - Акцент2 2 22 3 2" xfId="31076" xr:uid="{00000000-0005-0000-0000-000037040000}"/>
    <cellStyle name="20% - Акцент2 2 22 4" xfId="31077" xr:uid="{00000000-0005-0000-0000-000038040000}"/>
    <cellStyle name="20% - Акцент2 2 23" xfId="571" xr:uid="{00000000-0005-0000-0000-000039040000}"/>
    <cellStyle name="20% - Акцент2 2 23 2" xfId="572" xr:uid="{00000000-0005-0000-0000-00003A040000}"/>
    <cellStyle name="20% - Акцент2 2 23 2 2" xfId="573" xr:uid="{00000000-0005-0000-0000-00003B040000}"/>
    <cellStyle name="20% - Акцент2 2 23 2 2 2" xfId="31078" xr:uid="{00000000-0005-0000-0000-00003C040000}"/>
    <cellStyle name="20% - Акцент2 2 23 2 3" xfId="31079" xr:uid="{00000000-0005-0000-0000-00003D040000}"/>
    <cellStyle name="20% - Акцент2 2 23 3" xfId="574" xr:uid="{00000000-0005-0000-0000-00003E040000}"/>
    <cellStyle name="20% - Акцент2 2 23 3 2" xfId="31080" xr:uid="{00000000-0005-0000-0000-00003F040000}"/>
    <cellStyle name="20% - Акцент2 2 23 4" xfId="31081" xr:uid="{00000000-0005-0000-0000-000040040000}"/>
    <cellStyle name="20% - Акцент2 2 24" xfId="575" xr:uid="{00000000-0005-0000-0000-000041040000}"/>
    <cellStyle name="20% - Акцент2 2 24 2" xfId="576" xr:uid="{00000000-0005-0000-0000-000042040000}"/>
    <cellStyle name="20% - Акцент2 2 24 2 2" xfId="577" xr:uid="{00000000-0005-0000-0000-000043040000}"/>
    <cellStyle name="20% - Акцент2 2 24 2 2 2" xfId="31082" xr:uid="{00000000-0005-0000-0000-000044040000}"/>
    <cellStyle name="20% - Акцент2 2 24 2 3" xfId="31083" xr:uid="{00000000-0005-0000-0000-000045040000}"/>
    <cellStyle name="20% - Акцент2 2 24 3" xfId="578" xr:uid="{00000000-0005-0000-0000-000046040000}"/>
    <cellStyle name="20% - Акцент2 2 24 3 2" xfId="31084" xr:uid="{00000000-0005-0000-0000-000047040000}"/>
    <cellStyle name="20% - Акцент2 2 24 4" xfId="31085" xr:uid="{00000000-0005-0000-0000-000048040000}"/>
    <cellStyle name="20% - Акцент2 2 25" xfId="31086" xr:uid="{00000000-0005-0000-0000-000049040000}"/>
    <cellStyle name="20% - Акцент2 2 26" xfId="60332" xr:uid="{00000000-0005-0000-0000-00004A040000}"/>
    <cellStyle name="20% - Акцент2 2 3" xfId="579" xr:uid="{00000000-0005-0000-0000-00004B040000}"/>
    <cellStyle name="20% - Акцент2 2 3 2" xfId="580" xr:uid="{00000000-0005-0000-0000-00004C040000}"/>
    <cellStyle name="20% - Акцент2 2 3 2 2" xfId="581" xr:uid="{00000000-0005-0000-0000-00004D040000}"/>
    <cellStyle name="20% - Акцент2 2 3 2 2 2" xfId="31087" xr:uid="{00000000-0005-0000-0000-00004E040000}"/>
    <cellStyle name="20% - Акцент2 2 3 2 3" xfId="31088" xr:uid="{00000000-0005-0000-0000-00004F040000}"/>
    <cellStyle name="20% - Акцент2 2 3 3" xfId="582" xr:uid="{00000000-0005-0000-0000-000050040000}"/>
    <cellStyle name="20% - Акцент2 2 3 3 2" xfId="31089" xr:uid="{00000000-0005-0000-0000-000051040000}"/>
    <cellStyle name="20% - Акцент2 2 3 4" xfId="31090" xr:uid="{00000000-0005-0000-0000-000052040000}"/>
    <cellStyle name="20% - Акцент2 2 3 5" xfId="60333" xr:uid="{00000000-0005-0000-0000-000053040000}"/>
    <cellStyle name="20% - Акцент2 2 4" xfId="583" xr:uid="{00000000-0005-0000-0000-000054040000}"/>
    <cellStyle name="20% - Акцент2 2 4 2" xfId="584" xr:uid="{00000000-0005-0000-0000-000055040000}"/>
    <cellStyle name="20% - Акцент2 2 4 2 2" xfId="585" xr:uid="{00000000-0005-0000-0000-000056040000}"/>
    <cellStyle name="20% - Акцент2 2 4 2 2 2" xfId="31091" xr:uid="{00000000-0005-0000-0000-000057040000}"/>
    <cellStyle name="20% - Акцент2 2 4 2 3" xfId="31092" xr:uid="{00000000-0005-0000-0000-000058040000}"/>
    <cellStyle name="20% - Акцент2 2 4 3" xfId="586" xr:uid="{00000000-0005-0000-0000-000059040000}"/>
    <cellStyle name="20% - Акцент2 2 4 3 2" xfId="31093" xr:uid="{00000000-0005-0000-0000-00005A040000}"/>
    <cellStyle name="20% - Акцент2 2 4 4" xfId="31094" xr:uid="{00000000-0005-0000-0000-00005B040000}"/>
    <cellStyle name="20% - Акцент2 2 4 5" xfId="60334" xr:uid="{00000000-0005-0000-0000-00005C040000}"/>
    <cellStyle name="20% - Акцент2 2 5" xfId="587" xr:uid="{00000000-0005-0000-0000-00005D040000}"/>
    <cellStyle name="20% - Акцент2 2 5 2" xfId="588" xr:uid="{00000000-0005-0000-0000-00005E040000}"/>
    <cellStyle name="20% - Акцент2 2 5 2 2" xfId="589" xr:uid="{00000000-0005-0000-0000-00005F040000}"/>
    <cellStyle name="20% - Акцент2 2 5 2 2 2" xfId="31095" xr:uid="{00000000-0005-0000-0000-000060040000}"/>
    <cellStyle name="20% - Акцент2 2 5 2 3" xfId="31096" xr:uid="{00000000-0005-0000-0000-000061040000}"/>
    <cellStyle name="20% - Акцент2 2 5 3" xfId="590" xr:uid="{00000000-0005-0000-0000-000062040000}"/>
    <cellStyle name="20% - Акцент2 2 5 3 2" xfId="31097" xr:uid="{00000000-0005-0000-0000-000063040000}"/>
    <cellStyle name="20% - Акцент2 2 5 4" xfId="31098" xr:uid="{00000000-0005-0000-0000-000064040000}"/>
    <cellStyle name="20% - Акцент2 2 5 5" xfId="60335" xr:uid="{00000000-0005-0000-0000-000065040000}"/>
    <cellStyle name="20% - Акцент2 2 6" xfId="591" xr:uid="{00000000-0005-0000-0000-000066040000}"/>
    <cellStyle name="20% - Акцент2 2 6 2" xfId="592" xr:uid="{00000000-0005-0000-0000-000067040000}"/>
    <cellStyle name="20% - Акцент2 2 6 2 2" xfId="593" xr:uid="{00000000-0005-0000-0000-000068040000}"/>
    <cellStyle name="20% - Акцент2 2 6 2 2 2" xfId="31099" xr:uid="{00000000-0005-0000-0000-000069040000}"/>
    <cellStyle name="20% - Акцент2 2 6 2 3" xfId="31100" xr:uid="{00000000-0005-0000-0000-00006A040000}"/>
    <cellStyle name="20% - Акцент2 2 6 3" xfId="594" xr:uid="{00000000-0005-0000-0000-00006B040000}"/>
    <cellStyle name="20% - Акцент2 2 6 3 2" xfId="31101" xr:uid="{00000000-0005-0000-0000-00006C040000}"/>
    <cellStyle name="20% - Акцент2 2 6 4" xfId="31102" xr:uid="{00000000-0005-0000-0000-00006D040000}"/>
    <cellStyle name="20% - Акцент2 2 7" xfId="595" xr:uid="{00000000-0005-0000-0000-00006E040000}"/>
    <cellStyle name="20% - Акцент2 2 7 2" xfId="596" xr:uid="{00000000-0005-0000-0000-00006F040000}"/>
    <cellStyle name="20% - Акцент2 2 7 2 2" xfId="597" xr:uid="{00000000-0005-0000-0000-000070040000}"/>
    <cellStyle name="20% - Акцент2 2 7 2 2 2" xfId="31103" xr:uid="{00000000-0005-0000-0000-000071040000}"/>
    <cellStyle name="20% - Акцент2 2 7 2 3" xfId="31104" xr:uid="{00000000-0005-0000-0000-000072040000}"/>
    <cellStyle name="20% - Акцент2 2 7 3" xfId="598" xr:uid="{00000000-0005-0000-0000-000073040000}"/>
    <cellStyle name="20% - Акцент2 2 7 3 2" xfId="31105" xr:uid="{00000000-0005-0000-0000-000074040000}"/>
    <cellStyle name="20% - Акцент2 2 7 4" xfId="31106" xr:uid="{00000000-0005-0000-0000-000075040000}"/>
    <cellStyle name="20% - Акцент2 2 8" xfId="599" xr:uid="{00000000-0005-0000-0000-000076040000}"/>
    <cellStyle name="20% - Акцент2 2 8 2" xfId="600" xr:uid="{00000000-0005-0000-0000-000077040000}"/>
    <cellStyle name="20% - Акцент2 2 8 2 2" xfId="601" xr:uid="{00000000-0005-0000-0000-000078040000}"/>
    <cellStyle name="20% - Акцент2 2 8 2 2 2" xfId="31107" xr:uid="{00000000-0005-0000-0000-000079040000}"/>
    <cellStyle name="20% - Акцент2 2 8 2 3" xfId="31108" xr:uid="{00000000-0005-0000-0000-00007A040000}"/>
    <cellStyle name="20% - Акцент2 2 8 3" xfId="602" xr:uid="{00000000-0005-0000-0000-00007B040000}"/>
    <cellStyle name="20% - Акцент2 2 8 3 2" xfId="31109" xr:uid="{00000000-0005-0000-0000-00007C040000}"/>
    <cellStyle name="20% - Акцент2 2 8 4" xfId="31110" xr:uid="{00000000-0005-0000-0000-00007D040000}"/>
    <cellStyle name="20% - Акцент2 2 9" xfId="603" xr:uid="{00000000-0005-0000-0000-00007E040000}"/>
    <cellStyle name="20% - Акцент2 2 9 2" xfId="604" xr:uid="{00000000-0005-0000-0000-00007F040000}"/>
    <cellStyle name="20% - Акцент2 2 9 2 2" xfId="605" xr:uid="{00000000-0005-0000-0000-000080040000}"/>
    <cellStyle name="20% - Акцент2 2 9 2 2 2" xfId="31111" xr:uid="{00000000-0005-0000-0000-000081040000}"/>
    <cellStyle name="20% - Акцент2 2 9 2 3" xfId="31112" xr:uid="{00000000-0005-0000-0000-000082040000}"/>
    <cellStyle name="20% - Акцент2 2 9 3" xfId="606" xr:uid="{00000000-0005-0000-0000-000083040000}"/>
    <cellStyle name="20% - Акцент2 2 9 3 2" xfId="31113" xr:uid="{00000000-0005-0000-0000-000084040000}"/>
    <cellStyle name="20% - Акцент2 2 9 4" xfId="31114" xr:uid="{00000000-0005-0000-0000-000085040000}"/>
    <cellStyle name="20% - Акцент2 20" xfId="60336" xr:uid="{00000000-0005-0000-0000-000086040000}"/>
    <cellStyle name="20% - Акцент2 3" xfId="607" xr:uid="{00000000-0005-0000-0000-000087040000}"/>
    <cellStyle name="20% - Акцент2 3 10" xfId="608" xr:uid="{00000000-0005-0000-0000-000088040000}"/>
    <cellStyle name="20% - Акцент2 3 10 2" xfId="609" xr:uid="{00000000-0005-0000-0000-000089040000}"/>
    <cellStyle name="20% - Акцент2 3 10 2 2" xfId="610" xr:uid="{00000000-0005-0000-0000-00008A040000}"/>
    <cellStyle name="20% - Акцент2 3 10 2 2 2" xfId="31115" xr:uid="{00000000-0005-0000-0000-00008B040000}"/>
    <cellStyle name="20% - Акцент2 3 10 2 3" xfId="31116" xr:uid="{00000000-0005-0000-0000-00008C040000}"/>
    <cellStyle name="20% - Акцент2 3 10 3" xfId="611" xr:uid="{00000000-0005-0000-0000-00008D040000}"/>
    <cellStyle name="20% - Акцент2 3 10 3 2" xfId="31117" xr:uid="{00000000-0005-0000-0000-00008E040000}"/>
    <cellStyle name="20% - Акцент2 3 10 4" xfId="31118" xr:uid="{00000000-0005-0000-0000-00008F040000}"/>
    <cellStyle name="20% - Акцент2 3 11" xfId="612" xr:uid="{00000000-0005-0000-0000-000090040000}"/>
    <cellStyle name="20% - Акцент2 3 11 2" xfId="613" xr:uid="{00000000-0005-0000-0000-000091040000}"/>
    <cellStyle name="20% - Акцент2 3 11 2 2" xfId="614" xr:uid="{00000000-0005-0000-0000-000092040000}"/>
    <cellStyle name="20% - Акцент2 3 11 2 2 2" xfId="31119" xr:uid="{00000000-0005-0000-0000-000093040000}"/>
    <cellStyle name="20% - Акцент2 3 11 2 3" xfId="31120" xr:uid="{00000000-0005-0000-0000-000094040000}"/>
    <cellStyle name="20% - Акцент2 3 11 3" xfId="615" xr:uid="{00000000-0005-0000-0000-000095040000}"/>
    <cellStyle name="20% - Акцент2 3 11 3 2" xfId="31121" xr:uid="{00000000-0005-0000-0000-000096040000}"/>
    <cellStyle name="20% - Акцент2 3 11 4" xfId="31122" xr:uid="{00000000-0005-0000-0000-000097040000}"/>
    <cellStyle name="20% - Акцент2 3 12" xfId="616" xr:uid="{00000000-0005-0000-0000-000098040000}"/>
    <cellStyle name="20% - Акцент2 3 12 2" xfId="617" xr:uid="{00000000-0005-0000-0000-000099040000}"/>
    <cellStyle name="20% - Акцент2 3 12 2 2" xfId="618" xr:uid="{00000000-0005-0000-0000-00009A040000}"/>
    <cellStyle name="20% - Акцент2 3 12 2 2 2" xfId="31123" xr:uid="{00000000-0005-0000-0000-00009B040000}"/>
    <cellStyle name="20% - Акцент2 3 12 2 3" xfId="31124" xr:uid="{00000000-0005-0000-0000-00009C040000}"/>
    <cellStyle name="20% - Акцент2 3 12 3" xfId="619" xr:uid="{00000000-0005-0000-0000-00009D040000}"/>
    <cellStyle name="20% - Акцент2 3 12 3 2" xfId="31125" xr:uid="{00000000-0005-0000-0000-00009E040000}"/>
    <cellStyle name="20% - Акцент2 3 12 4" xfId="31126" xr:uid="{00000000-0005-0000-0000-00009F040000}"/>
    <cellStyle name="20% - Акцент2 3 13" xfId="620" xr:uid="{00000000-0005-0000-0000-0000A0040000}"/>
    <cellStyle name="20% - Акцент2 3 13 2" xfId="621" xr:uid="{00000000-0005-0000-0000-0000A1040000}"/>
    <cellStyle name="20% - Акцент2 3 13 2 2" xfId="622" xr:uid="{00000000-0005-0000-0000-0000A2040000}"/>
    <cellStyle name="20% - Акцент2 3 13 2 2 2" xfId="31127" xr:uid="{00000000-0005-0000-0000-0000A3040000}"/>
    <cellStyle name="20% - Акцент2 3 13 2 3" xfId="31128" xr:uid="{00000000-0005-0000-0000-0000A4040000}"/>
    <cellStyle name="20% - Акцент2 3 13 3" xfId="623" xr:uid="{00000000-0005-0000-0000-0000A5040000}"/>
    <cellStyle name="20% - Акцент2 3 13 3 2" xfId="31129" xr:uid="{00000000-0005-0000-0000-0000A6040000}"/>
    <cellStyle name="20% - Акцент2 3 13 4" xfId="31130" xr:uid="{00000000-0005-0000-0000-0000A7040000}"/>
    <cellStyle name="20% - Акцент2 3 14" xfId="624" xr:uid="{00000000-0005-0000-0000-0000A8040000}"/>
    <cellStyle name="20% - Акцент2 3 14 2" xfId="625" xr:uid="{00000000-0005-0000-0000-0000A9040000}"/>
    <cellStyle name="20% - Акцент2 3 14 2 2" xfId="626" xr:uid="{00000000-0005-0000-0000-0000AA040000}"/>
    <cellStyle name="20% - Акцент2 3 14 2 2 2" xfId="31131" xr:uid="{00000000-0005-0000-0000-0000AB040000}"/>
    <cellStyle name="20% - Акцент2 3 14 2 3" xfId="31132" xr:uid="{00000000-0005-0000-0000-0000AC040000}"/>
    <cellStyle name="20% - Акцент2 3 14 3" xfId="627" xr:uid="{00000000-0005-0000-0000-0000AD040000}"/>
    <cellStyle name="20% - Акцент2 3 14 3 2" xfId="31133" xr:uid="{00000000-0005-0000-0000-0000AE040000}"/>
    <cellStyle name="20% - Акцент2 3 14 4" xfId="31134" xr:uid="{00000000-0005-0000-0000-0000AF040000}"/>
    <cellStyle name="20% - Акцент2 3 15" xfId="628" xr:uid="{00000000-0005-0000-0000-0000B0040000}"/>
    <cellStyle name="20% - Акцент2 3 15 2" xfId="629" xr:uid="{00000000-0005-0000-0000-0000B1040000}"/>
    <cellStyle name="20% - Акцент2 3 15 2 2" xfId="630" xr:uid="{00000000-0005-0000-0000-0000B2040000}"/>
    <cellStyle name="20% - Акцент2 3 15 2 2 2" xfId="31135" xr:uid="{00000000-0005-0000-0000-0000B3040000}"/>
    <cellStyle name="20% - Акцент2 3 15 2 3" xfId="31136" xr:uid="{00000000-0005-0000-0000-0000B4040000}"/>
    <cellStyle name="20% - Акцент2 3 15 3" xfId="631" xr:uid="{00000000-0005-0000-0000-0000B5040000}"/>
    <cellStyle name="20% - Акцент2 3 15 3 2" xfId="31137" xr:uid="{00000000-0005-0000-0000-0000B6040000}"/>
    <cellStyle name="20% - Акцент2 3 15 4" xfId="31138" xr:uid="{00000000-0005-0000-0000-0000B7040000}"/>
    <cellStyle name="20% - Акцент2 3 16" xfId="632" xr:uid="{00000000-0005-0000-0000-0000B8040000}"/>
    <cellStyle name="20% - Акцент2 3 16 2" xfId="633" xr:uid="{00000000-0005-0000-0000-0000B9040000}"/>
    <cellStyle name="20% - Акцент2 3 16 2 2" xfId="634" xr:uid="{00000000-0005-0000-0000-0000BA040000}"/>
    <cellStyle name="20% - Акцент2 3 16 2 2 2" xfId="31139" xr:uid="{00000000-0005-0000-0000-0000BB040000}"/>
    <cellStyle name="20% - Акцент2 3 16 2 3" xfId="31140" xr:uid="{00000000-0005-0000-0000-0000BC040000}"/>
    <cellStyle name="20% - Акцент2 3 16 3" xfId="635" xr:uid="{00000000-0005-0000-0000-0000BD040000}"/>
    <cellStyle name="20% - Акцент2 3 16 3 2" xfId="31141" xr:uid="{00000000-0005-0000-0000-0000BE040000}"/>
    <cellStyle name="20% - Акцент2 3 16 4" xfId="31142" xr:uid="{00000000-0005-0000-0000-0000BF040000}"/>
    <cellStyle name="20% - Акцент2 3 17" xfId="636" xr:uid="{00000000-0005-0000-0000-0000C0040000}"/>
    <cellStyle name="20% - Акцент2 3 17 2" xfId="637" xr:uid="{00000000-0005-0000-0000-0000C1040000}"/>
    <cellStyle name="20% - Акцент2 3 17 2 2" xfId="638" xr:uid="{00000000-0005-0000-0000-0000C2040000}"/>
    <cellStyle name="20% - Акцент2 3 17 2 2 2" xfId="31143" xr:uid="{00000000-0005-0000-0000-0000C3040000}"/>
    <cellStyle name="20% - Акцент2 3 17 2 3" xfId="31144" xr:uid="{00000000-0005-0000-0000-0000C4040000}"/>
    <cellStyle name="20% - Акцент2 3 17 3" xfId="639" xr:uid="{00000000-0005-0000-0000-0000C5040000}"/>
    <cellStyle name="20% - Акцент2 3 17 3 2" xfId="31145" xr:uid="{00000000-0005-0000-0000-0000C6040000}"/>
    <cellStyle name="20% - Акцент2 3 17 4" xfId="31146" xr:uid="{00000000-0005-0000-0000-0000C7040000}"/>
    <cellStyle name="20% - Акцент2 3 18" xfId="640" xr:uid="{00000000-0005-0000-0000-0000C8040000}"/>
    <cellStyle name="20% - Акцент2 3 18 2" xfId="641" xr:uid="{00000000-0005-0000-0000-0000C9040000}"/>
    <cellStyle name="20% - Акцент2 3 18 2 2" xfId="642" xr:uid="{00000000-0005-0000-0000-0000CA040000}"/>
    <cellStyle name="20% - Акцент2 3 18 2 2 2" xfId="31147" xr:uid="{00000000-0005-0000-0000-0000CB040000}"/>
    <cellStyle name="20% - Акцент2 3 18 2 3" xfId="31148" xr:uid="{00000000-0005-0000-0000-0000CC040000}"/>
    <cellStyle name="20% - Акцент2 3 18 3" xfId="643" xr:uid="{00000000-0005-0000-0000-0000CD040000}"/>
    <cellStyle name="20% - Акцент2 3 18 3 2" xfId="31149" xr:uid="{00000000-0005-0000-0000-0000CE040000}"/>
    <cellStyle name="20% - Акцент2 3 18 4" xfId="31150" xr:uid="{00000000-0005-0000-0000-0000CF040000}"/>
    <cellStyle name="20% - Акцент2 3 19" xfId="644" xr:uid="{00000000-0005-0000-0000-0000D0040000}"/>
    <cellStyle name="20% - Акцент2 3 19 2" xfId="645" xr:uid="{00000000-0005-0000-0000-0000D1040000}"/>
    <cellStyle name="20% - Акцент2 3 19 2 2" xfId="646" xr:uid="{00000000-0005-0000-0000-0000D2040000}"/>
    <cellStyle name="20% - Акцент2 3 19 2 2 2" xfId="31151" xr:uid="{00000000-0005-0000-0000-0000D3040000}"/>
    <cellStyle name="20% - Акцент2 3 19 2 3" xfId="31152" xr:uid="{00000000-0005-0000-0000-0000D4040000}"/>
    <cellStyle name="20% - Акцент2 3 19 3" xfId="647" xr:uid="{00000000-0005-0000-0000-0000D5040000}"/>
    <cellStyle name="20% - Акцент2 3 19 3 2" xfId="31153" xr:uid="{00000000-0005-0000-0000-0000D6040000}"/>
    <cellStyle name="20% - Акцент2 3 19 4" xfId="31154" xr:uid="{00000000-0005-0000-0000-0000D7040000}"/>
    <cellStyle name="20% - Акцент2 3 2" xfId="648" xr:uid="{00000000-0005-0000-0000-0000D8040000}"/>
    <cellStyle name="20% - Акцент2 3 2 2" xfId="31155" xr:uid="{00000000-0005-0000-0000-0000D9040000}"/>
    <cellStyle name="20% - Акцент2 3 20" xfId="649" xr:uid="{00000000-0005-0000-0000-0000DA040000}"/>
    <cellStyle name="20% - Акцент2 3 20 2" xfId="650" xr:uid="{00000000-0005-0000-0000-0000DB040000}"/>
    <cellStyle name="20% - Акцент2 3 20 2 2" xfId="651" xr:uid="{00000000-0005-0000-0000-0000DC040000}"/>
    <cellStyle name="20% - Акцент2 3 20 2 2 2" xfId="31156" xr:uid="{00000000-0005-0000-0000-0000DD040000}"/>
    <cellStyle name="20% - Акцент2 3 20 2 3" xfId="31157" xr:uid="{00000000-0005-0000-0000-0000DE040000}"/>
    <cellStyle name="20% - Акцент2 3 20 3" xfId="652" xr:uid="{00000000-0005-0000-0000-0000DF040000}"/>
    <cellStyle name="20% - Акцент2 3 20 3 2" xfId="31158" xr:uid="{00000000-0005-0000-0000-0000E0040000}"/>
    <cellStyle name="20% - Акцент2 3 20 4" xfId="31159" xr:uid="{00000000-0005-0000-0000-0000E1040000}"/>
    <cellStyle name="20% - Акцент2 3 21" xfId="653" xr:uid="{00000000-0005-0000-0000-0000E2040000}"/>
    <cellStyle name="20% - Акцент2 3 21 2" xfId="654" xr:uid="{00000000-0005-0000-0000-0000E3040000}"/>
    <cellStyle name="20% - Акцент2 3 21 2 2" xfId="655" xr:uid="{00000000-0005-0000-0000-0000E4040000}"/>
    <cellStyle name="20% - Акцент2 3 21 2 2 2" xfId="31160" xr:uid="{00000000-0005-0000-0000-0000E5040000}"/>
    <cellStyle name="20% - Акцент2 3 21 2 3" xfId="31161" xr:uid="{00000000-0005-0000-0000-0000E6040000}"/>
    <cellStyle name="20% - Акцент2 3 21 3" xfId="656" xr:uid="{00000000-0005-0000-0000-0000E7040000}"/>
    <cellStyle name="20% - Акцент2 3 21 3 2" xfId="31162" xr:uid="{00000000-0005-0000-0000-0000E8040000}"/>
    <cellStyle name="20% - Акцент2 3 21 4" xfId="31163" xr:uid="{00000000-0005-0000-0000-0000E9040000}"/>
    <cellStyle name="20% - Акцент2 3 22" xfId="657" xr:uid="{00000000-0005-0000-0000-0000EA040000}"/>
    <cellStyle name="20% - Акцент2 3 22 2" xfId="658" xr:uid="{00000000-0005-0000-0000-0000EB040000}"/>
    <cellStyle name="20% - Акцент2 3 22 2 2" xfId="659" xr:uid="{00000000-0005-0000-0000-0000EC040000}"/>
    <cellStyle name="20% - Акцент2 3 22 2 2 2" xfId="31164" xr:uid="{00000000-0005-0000-0000-0000ED040000}"/>
    <cellStyle name="20% - Акцент2 3 22 2 3" xfId="31165" xr:uid="{00000000-0005-0000-0000-0000EE040000}"/>
    <cellStyle name="20% - Акцент2 3 22 3" xfId="660" xr:uid="{00000000-0005-0000-0000-0000EF040000}"/>
    <cellStyle name="20% - Акцент2 3 22 3 2" xfId="31166" xr:uid="{00000000-0005-0000-0000-0000F0040000}"/>
    <cellStyle name="20% - Акцент2 3 22 4" xfId="31167" xr:uid="{00000000-0005-0000-0000-0000F1040000}"/>
    <cellStyle name="20% - Акцент2 3 23" xfId="661" xr:uid="{00000000-0005-0000-0000-0000F2040000}"/>
    <cellStyle name="20% - Акцент2 3 23 2" xfId="662" xr:uid="{00000000-0005-0000-0000-0000F3040000}"/>
    <cellStyle name="20% - Акцент2 3 23 2 2" xfId="663" xr:uid="{00000000-0005-0000-0000-0000F4040000}"/>
    <cellStyle name="20% - Акцент2 3 23 2 2 2" xfId="31168" xr:uid="{00000000-0005-0000-0000-0000F5040000}"/>
    <cellStyle name="20% - Акцент2 3 23 2 3" xfId="31169" xr:uid="{00000000-0005-0000-0000-0000F6040000}"/>
    <cellStyle name="20% - Акцент2 3 23 3" xfId="664" xr:uid="{00000000-0005-0000-0000-0000F7040000}"/>
    <cellStyle name="20% - Акцент2 3 23 3 2" xfId="31170" xr:uid="{00000000-0005-0000-0000-0000F8040000}"/>
    <cellStyle name="20% - Акцент2 3 23 4" xfId="31171" xr:uid="{00000000-0005-0000-0000-0000F9040000}"/>
    <cellStyle name="20% - Акцент2 3 24" xfId="665" xr:uid="{00000000-0005-0000-0000-0000FA040000}"/>
    <cellStyle name="20% - Акцент2 3 24 2" xfId="666" xr:uid="{00000000-0005-0000-0000-0000FB040000}"/>
    <cellStyle name="20% - Акцент2 3 24 2 2" xfId="667" xr:uid="{00000000-0005-0000-0000-0000FC040000}"/>
    <cellStyle name="20% - Акцент2 3 24 2 2 2" xfId="31172" xr:uid="{00000000-0005-0000-0000-0000FD040000}"/>
    <cellStyle name="20% - Акцент2 3 24 2 3" xfId="31173" xr:uid="{00000000-0005-0000-0000-0000FE040000}"/>
    <cellStyle name="20% - Акцент2 3 24 3" xfId="668" xr:uid="{00000000-0005-0000-0000-0000FF040000}"/>
    <cellStyle name="20% - Акцент2 3 24 3 2" xfId="31174" xr:uid="{00000000-0005-0000-0000-000000050000}"/>
    <cellStyle name="20% - Акцент2 3 24 4" xfId="31175" xr:uid="{00000000-0005-0000-0000-000001050000}"/>
    <cellStyle name="20% - Акцент2 3 25" xfId="31176" xr:uid="{00000000-0005-0000-0000-000002050000}"/>
    <cellStyle name="20% - Акцент2 3 3" xfId="669" xr:uid="{00000000-0005-0000-0000-000003050000}"/>
    <cellStyle name="20% - Акцент2 3 3 2" xfId="670" xr:uid="{00000000-0005-0000-0000-000004050000}"/>
    <cellStyle name="20% - Акцент2 3 3 2 2" xfId="671" xr:uid="{00000000-0005-0000-0000-000005050000}"/>
    <cellStyle name="20% - Акцент2 3 3 2 2 2" xfId="31177" xr:uid="{00000000-0005-0000-0000-000006050000}"/>
    <cellStyle name="20% - Акцент2 3 3 2 3" xfId="31178" xr:uid="{00000000-0005-0000-0000-000007050000}"/>
    <cellStyle name="20% - Акцент2 3 3 3" xfId="672" xr:uid="{00000000-0005-0000-0000-000008050000}"/>
    <cellStyle name="20% - Акцент2 3 3 3 2" xfId="31179" xr:uid="{00000000-0005-0000-0000-000009050000}"/>
    <cellStyle name="20% - Акцент2 3 3 4" xfId="31180" xr:uid="{00000000-0005-0000-0000-00000A050000}"/>
    <cellStyle name="20% - Акцент2 3 4" xfId="673" xr:uid="{00000000-0005-0000-0000-00000B050000}"/>
    <cellStyle name="20% - Акцент2 3 4 2" xfId="674" xr:uid="{00000000-0005-0000-0000-00000C050000}"/>
    <cellStyle name="20% - Акцент2 3 4 2 2" xfId="675" xr:uid="{00000000-0005-0000-0000-00000D050000}"/>
    <cellStyle name="20% - Акцент2 3 4 2 2 2" xfId="31181" xr:uid="{00000000-0005-0000-0000-00000E050000}"/>
    <cellStyle name="20% - Акцент2 3 4 2 3" xfId="31182" xr:uid="{00000000-0005-0000-0000-00000F050000}"/>
    <cellStyle name="20% - Акцент2 3 4 3" xfId="676" xr:uid="{00000000-0005-0000-0000-000010050000}"/>
    <cellStyle name="20% - Акцент2 3 4 3 2" xfId="31183" xr:uid="{00000000-0005-0000-0000-000011050000}"/>
    <cellStyle name="20% - Акцент2 3 4 4" xfId="31184" xr:uid="{00000000-0005-0000-0000-000012050000}"/>
    <cellStyle name="20% - Акцент2 3 5" xfId="677" xr:uid="{00000000-0005-0000-0000-000013050000}"/>
    <cellStyle name="20% - Акцент2 3 5 2" xfId="678" xr:uid="{00000000-0005-0000-0000-000014050000}"/>
    <cellStyle name="20% - Акцент2 3 5 2 2" xfId="679" xr:uid="{00000000-0005-0000-0000-000015050000}"/>
    <cellStyle name="20% - Акцент2 3 5 2 2 2" xfId="31185" xr:uid="{00000000-0005-0000-0000-000016050000}"/>
    <cellStyle name="20% - Акцент2 3 5 2 3" xfId="31186" xr:uid="{00000000-0005-0000-0000-000017050000}"/>
    <cellStyle name="20% - Акцент2 3 5 3" xfId="680" xr:uid="{00000000-0005-0000-0000-000018050000}"/>
    <cellStyle name="20% - Акцент2 3 5 3 2" xfId="31187" xr:uid="{00000000-0005-0000-0000-000019050000}"/>
    <cellStyle name="20% - Акцент2 3 5 4" xfId="31188" xr:uid="{00000000-0005-0000-0000-00001A050000}"/>
    <cellStyle name="20% - Акцент2 3 6" xfId="681" xr:uid="{00000000-0005-0000-0000-00001B050000}"/>
    <cellStyle name="20% - Акцент2 3 6 2" xfId="682" xr:uid="{00000000-0005-0000-0000-00001C050000}"/>
    <cellStyle name="20% - Акцент2 3 6 2 2" xfId="683" xr:uid="{00000000-0005-0000-0000-00001D050000}"/>
    <cellStyle name="20% - Акцент2 3 6 2 2 2" xfId="31189" xr:uid="{00000000-0005-0000-0000-00001E050000}"/>
    <cellStyle name="20% - Акцент2 3 6 2 3" xfId="31190" xr:uid="{00000000-0005-0000-0000-00001F050000}"/>
    <cellStyle name="20% - Акцент2 3 6 3" xfId="684" xr:uid="{00000000-0005-0000-0000-000020050000}"/>
    <cellStyle name="20% - Акцент2 3 6 3 2" xfId="31191" xr:uid="{00000000-0005-0000-0000-000021050000}"/>
    <cellStyle name="20% - Акцент2 3 6 4" xfId="31192" xr:uid="{00000000-0005-0000-0000-000022050000}"/>
    <cellStyle name="20% - Акцент2 3 7" xfId="685" xr:uid="{00000000-0005-0000-0000-000023050000}"/>
    <cellStyle name="20% - Акцент2 3 7 2" xfId="686" xr:uid="{00000000-0005-0000-0000-000024050000}"/>
    <cellStyle name="20% - Акцент2 3 7 2 2" xfId="687" xr:uid="{00000000-0005-0000-0000-000025050000}"/>
    <cellStyle name="20% - Акцент2 3 7 2 2 2" xfId="31193" xr:uid="{00000000-0005-0000-0000-000026050000}"/>
    <cellStyle name="20% - Акцент2 3 7 2 3" xfId="31194" xr:uid="{00000000-0005-0000-0000-000027050000}"/>
    <cellStyle name="20% - Акцент2 3 7 3" xfId="688" xr:uid="{00000000-0005-0000-0000-000028050000}"/>
    <cellStyle name="20% - Акцент2 3 7 3 2" xfId="31195" xr:uid="{00000000-0005-0000-0000-000029050000}"/>
    <cellStyle name="20% - Акцент2 3 7 4" xfId="31196" xr:uid="{00000000-0005-0000-0000-00002A050000}"/>
    <cellStyle name="20% - Акцент2 3 8" xfId="689" xr:uid="{00000000-0005-0000-0000-00002B050000}"/>
    <cellStyle name="20% - Акцент2 3 8 2" xfId="690" xr:uid="{00000000-0005-0000-0000-00002C050000}"/>
    <cellStyle name="20% - Акцент2 3 8 2 2" xfId="691" xr:uid="{00000000-0005-0000-0000-00002D050000}"/>
    <cellStyle name="20% - Акцент2 3 8 2 2 2" xfId="31197" xr:uid="{00000000-0005-0000-0000-00002E050000}"/>
    <cellStyle name="20% - Акцент2 3 8 2 3" xfId="31198" xr:uid="{00000000-0005-0000-0000-00002F050000}"/>
    <cellStyle name="20% - Акцент2 3 8 3" xfId="692" xr:uid="{00000000-0005-0000-0000-000030050000}"/>
    <cellStyle name="20% - Акцент2 3 8 3 2" xfId="31199" xr:uid="{00000000-0005-0000-0000-000031050000}"/>
    <cellStyle name="20% - Акцент2 3 8 4" xfId="31200" xr:uid="{00000000-0005-0000-0000-000032050000}"/>
    <cellStyle name="20% - Акцент2 3 9" xfId="693" xr:uid="{00000000-0005-0000-0000-000033050000}"/>
    <cellStyle name="20% - Акцент2 3 9 2" xfId="694" xr:uid="{00000000-0005-0000-0000-000034050000}"/>
    <cellStyle name="20% - Акцент2 3 9 2 2" xfId="695" xr:uid="{00000000-0005-0000-0000-000035050000}"/>
    <cellStyle name="20% - Акцент2 3 9 2 2 2" xfId="31201" xr:uid="{00000000-0005-0000-0000-000036050000}"/>
    <cellStyle name="20% - Акцент2 3 9 2 3" xfId="31202" xr:uid="{00000000-0005-0000-0000-000037050000}"/>
    <cellStyle name="20% - Акцент2 3 9 3" xfId="696" xr:uid="{00000000-0005-0000-0000-000038050000}"/>
    <cellStyle name="20% - Акцент2 3 9 3 2" xfId="31203" xr:uid="{00000000-0005-0000-0000-000039050000}"/>
    <cellStyle name="20% - Акцент2 3 9 4" xfId="31204" xr:uid="{00000000-0005-0000-0000-00003A050000}"/>
    <cellStyle name="20% - Акцент2 4" xfId="697" xr:uid="{00000000-0005-0000-0000-00003B050000}"/>
    <cellStyle name="20% - Акцент2 4 10" xfId="698" xr:uid="{00000000-0005-0000-0000-00003C050000}"/>
    <cellStyle name="20% - Акцент2 4 10 2" xfId="699" xr:uid="{00000000-0005-0000-0000-00003D050000}"/>
    <cellStyle name="20% - Акцент2 4 10 2 2" xfId="700" xr:uid="{00000000-0005-0000-0000-00003E050000}"/>
    <cellStyle name="20% - Акцент2 4 10 2 2 2" xfId="31205" xr:uid="{00000000-0005-0000-0000-00003F050000}"/>
    <cellStyle name="20% - Акцент2 4 10 2 3" xfId="31206" xr:uid="{00000000-0005-0000-0000-000040050000}"/>
    <cellStyle name="20% - Акцент2 4 10 3" xfId="701" xr:uid="{00000000-0005-0000-0000-000041050000}"/>
    <cellStyle name="20% - Акцент2 4 10 3 2" xfId="31207" xr:uid="{00000000-0005-0000-0000-000042050000}"/>
    <cellStyle name="20% - Акцент2 4 10 4" xfId="31208" xr:uid="{00000000-0005-0000-0000-000043050000}"/>
    <cellStyle name="20% - Акцент2 4 11" xfId="702" xr:uid="{00000000-0005-0000-0000-000044050000}"/>
    <cellStyle name="20% - Акцент2 4 11 2" xfId="703" xr:uid="{00000000-0005-0000-0000-000045050000}"/>
    <cellStyle name="20% - Акцент2 4 11 2 2" xfId="704" xr:uid="{00000000-0005-0000-0000-000046050000}"/>
    <cellStyle name="20% - Акцент2 4 11 2 2 2" xfId="31209" xr:uid="{00000000-0005-0000-0000-000047050000}"/>
    <cellStyle name="20% - Акцент2 4 11 2 3" xfId="31210" xr:uid="{00000000-0005-0000-0000-000048050000}"/>
    <cellStyle name="20% - Акцент2 4 11 3" xfId="705" xr:uid="{00000000-0005-0000-0000-000049050000}"/>
    <cellStyle name="20% - Акцент2 4 11 3 2" xfId="31211" xr:uid="{00000000-0005-0000-0000-00004A050000}"/>
    <cellStyle name="20% - Акцент2 4 11 4" xfId="31212" xr:uid="{00000000-0005-0000-0000-00004B050000}"/>
    <cellStyle name="20% - Акцент2 4 12" xfId="706" xr:uid="{00000000-0005-0000-0000-00004C050000}"/>
    <cellStyle name="20% - Акцент2 4 12 2" xfId="707" xr:uid="{00000000-0005-0000-0000-00004D050000}"/>
    <cellStyle name="20% - Акцент2 4 12 2 2" xfId="708" xr:uid="{00000000-0005-0000-0000-00004E050000}"/>
    <cellStyle name="20% - Акцент2 4 12 2 2 2" xfId="31213" xr:uid="{00000000-0005-0000-0000-00004F050000}"/>
    <cellStyle name="20% - Акцент2 4 12 2 3" xfId="31214" xr:uid="{00000000-0005-0000-0000-000050050000}"/>
    <cellStyle name="20% - Акцент2 4 12 3" xfId="709" xr:uid="{00000000-0005-0000-0000-000051050000}"/>
    <cellStyle name="20% - Акцент2 4 12 3 2" xfId="31215" xr:uid="{00000000-0005-0000-0000-000052050000}"/>
    <cellStyle name="20% - Акцент2 4 12 4" xfId="31216" xr:uid="{00000000-0005-0000-0000-000053050000}"/>
    <cellStyle name="20% - Акцент2 4 13" xfId="710" xr:uid="{00000000-0005-0000-0000-000054050000}"/>
    <cellStyle name="20% - Акцент2 4 13 2" xfId="711" xr:uid="{00000000-0005-0000-0000-000055050000}"/>
    <cellStyle name="20% - Акцент2 4 13 2 2" xfId="712" xr:uid="{00000000-0005-0000-0000-000056050000}"/>
    <cellStyle name="20% - Акцент2 4 13 2 2 2" xfId="31217" xr:uid="{00000000-0005-0000-0000-000057050000}"/>
    <cellStyle name="20% - Акцент2 4 13 2 3" xfId="31218" xr:uid="{00000000-0005-0000-0000-000058050000}"/>
    <cellStyle name="20% - Акцент2 4 13 3" xfId="713" xr:uid="{00000000-0005-0000-0000-000059050000}"/>
    <cellStyle name="20% - Акцент2 4 13 3 2" xfId="31219" xr:uid="{00000000-0005-0000-0000-00005A050000}"/>
    <cellStyle name="20% - Акцент2 4 13 4" xfId="31220" xr:uid="{00000000-0005-0000-0000-00005B050000}"/>
    <cellStyle name="20% - Акцент2 4 14" xfId="714" xr:uid="{00000000-0005-0000-0000-00005C050000}"/>
    <cellStyle name="20% - Акцент2 4 14 2" xfId="715" xr:uid="{00000000-0005-0000-0000-00005D050000}"/>
    <cellStyle name="20% - Акцент2 4 14 2 2" xfId="716" xr:uid="{00000000-0005-0000-0000-00005E050000}"/>
    <cellStyle name="20% - Акцент2 4 14 2 2 2" xfId="31221" xr:uid="{00000000-0005-0000-0000-00005F050000}"/>
    <cellStyle name="20% - Акцент2 4 14 2 3" xfId="31222" xr:uid="{00000000-0005-0000-0000-000060050000}"/>
    <cellStyle name="20% - Акцент2 4 14 3" xfId="717" xr:uid="{00000000-0005-0000-0000-000061050000}"/>
    <cellStyle name="20% - Акцент2 4 14 3 2" xfId="31223" xr:uid="{00000000-0005-0000-0000-000062050000}"/>
    <cellStyle name="20% - Акцент2 4 14 4" xfId="31224" xr:uid="{00000000-0005-0000-0000-000063050000}"/>
    <cellStyle name="20% - Акцент2 4 15" xfId="718" xr:uid="{00000000-0005-0000-0000-000064050000}"/>
    <cellStyle name="20% - Акцент2 4 15 2" xfId="719" xr:uid="{00000000-0005-0000-0000-000065050000}"/>
    <cellStyle name="20% - Акцент2 4 15 2 2" xfId="720" xr:uid="{00000000-0005-0000-0000-000066050000}"/>
    <cellStyle name="20% - Акцент2 4 15 2 2 2" xfId="31225" xr:uid="{00000000-0005-0000-0000-000067050000}"/>
    <cellStyle name="20% - Акцент2 4 15 2 3" xfId="31226" xr:uid="{00000000-0005-0000-0000-000068050000}"/>
    <cellStyle name="20% - Акцент2 4 15 3" xfId="721" xr:uid="{00000000-0005-0000-0000-000069050000}"/>
    <cellStyle name="20% - Акцент2 4 15 3 2" xfId="31227" xr:uid="{00000000-0005-0000-0000-00006A050000}"/>
    <cellStyle name="20% - Акцент2 4 15 4" xfId="31228" xr:uid="{00000000-0005-0000-0000-00006B050000}"/>
    <cellStyle name="20% - Акцент2 4 16" xfId="722" xr:uid="{00000000-0005-0000-0000-00006C050000}"/>
    <cellStyle name="20% - Акцент2 4 16 2" xfId="723" xr:uid="{00000000-0005-0000-0000-00006D050000}"/>
    <cellStyle name="20% - Акцент2 4 16 2 2" xfId="724" xr:uid="{00000000-0005-0000-0000-00006E050000}"/>
    <cellStyle name="20% - Акцент2 4 16 2 2 2" xfId="31229" xr:uid="{00000000-0005-0000-0000-00006F050000}"/>
    <cellStyle name="20% - Акцент2 4 16 2 3" xfId="31230" xr:uid="{00000000-0005-0000-0000-000070050000}"/>
    <cellStyle name="20% - Акцент2 4 16 3" xfId="725" xr:uid="{00000000-0005-0000-0000-000071050000}"/>
    <cellStyle name="20% - Акцент2 4 16 3 2" xfId="31231" xr:uid="{00000000-0005-0000-0000-000072050000}"/>
    <cellStyle name="20% - Акцент2 4 16 4" xfId="31232" xr:uid="{00000000-0005-0000-0000-000073050000}"/>
    <cellStyle name="20% - Акцент2 4 17" xfId="726" xr:uid="{00000000-0005-0000-0000-000074050000}"/>
    <cellStyle name="20% - Акцент2 4 17 2" xfId="727" xr:uid="{00000000-0005-0000-0000-000075050000}"/>
    <cellStyle name="20% - Акцент2 4 17 2 2" xfId="728" xr:uid="{00000000-0005-0000-0000-000076050000}"/>
    <cellStyle name="20% - Акцент2 4 17 2 2 2" xfId="31233" xr:uid="{00000000-0005-0000-0000-000077050000}"/>
    <cellStyle name="20% - Акцент2 4 17 2 3" xfId="31234" xr:uid="{00000000-0005-0000-0000-000078050000}"/>
    <cellStyle name="20% - Акцент2 4 17 3" xfId="729" xr:uid="{00000000-0005-0000-0000-000079050000}"/>
    <cellStyle name="20% - Акцент2 4 17 3 2" xfId="31235" xr:uid="{00000000-0005-0000-0000-00007A050000}"/>
    <cellStyle name="20% - Акцент2 4 17 4" xfId="31236" xr:uid="{00000000-0005-0000-0000-00007B050000}"/>
    <cellStyle name="20% - Акцент2 4 18" xfId="730" xr:uid="{00000000-0005-0000-0000-00007C050000}"/>
    <cellStyle name="20% - Акцент2 4 18 2" xfId="731" xr:uid="{00000000-0005-0000-0000-00007D050000}"/>
    <cellStyle name="20% - Акцент2 4 18 2 2" xfId="732" xr:uid="{00000000-0005-0000-0000-00007E050000}"/>
    <cellStyle name="20% - Акцент2 4 18 2 2 2" xfId="31237" xr:uid="{00000000-0005-0000-0000-00007F050000}"/>
    <cellStyle name="20% - Акцент2 4 18 2 3" xfId="31238" xr:uid="{00000000-0005-0000-0000-000080050000}"/>
    <cellStyle name="20% - Акцент2 4 18 3" xfId="733" xr:uid="{00000000-0005-0000-0000-000081050000}"/>
    <cellStyle name="20% - Акцент2 4 18 3 2" xfId="31239" xr:uid="{00000000-0005-0000-0000-000082050000}"/>
    <cellStyle name="20% - Акцент2 4 18 4" xfId="31240" xr:uid="{00000000-0005-0000-0000-000083050000}"/>
    <cellStyle name="20% - Акцент2 4 19" xfId="734" xr:uid="{00000000-0005-0000-0000-000084050000}"/>
    <cellStyle name="20% - Акцент2 4 19 2" xfId="735" xr:uid="{00000000-0005-0000-0000-000085050000}"/>
    <cellStyle name="20% - Акцент2 4 19 2 2" xfId="736" xr:uid="{00000000-0005-0000-0000-000086050000}"/>
    <cellStyle name="20% - Акцент2 4 19 2 2 2" xfId="31241" xr:uid="{00000000-0005-0000-0000-000087050000}"/>
    <cellStyle name="20% - Акцент2 4 19 2 3" xfId="31242" xr:uid="{00000000-0005-0000-0000-000088050000}"/>
    <cellStyle name="20% - Акцент2 4 19 3" xfId="737" xr:uid="{00000000-0005-0000-0000-000089050000}"/>
    <cellStyle name="20% - Акцент2 4 19 3 2" xfId="31243" xr:uid="{00000000-0005-0000-0000-00008A050000}"/>
    <cellStyle name="20% - Акцент2 4 19 4" xfId="31244" xr:uid="{00000000-0005-0000-0000-00008B050000}"/>
    <cellStyle name="20% - Акцент2 4 2" xfId="738" xr:uid="{00000000-0005-0000-0000-00008C050000}"/>
    <cellStyle name="20% - Акцент2 4 2 2" xfId="31245" xr:uid="{00000000-0005-0000-0000-00008D050000}"/>
    <cellStyle name="20% - Акцент2 4 20" xfId="739" xr:uid="{00000000-0005-0000-0000-00008E050000}"/>
    <cellStyle name="20% - Акцент2 4 20 2" xfId="740" xr:uid="{00000000-0005-0000-0000-00008F050000}"/>
    <cellStyle name="20% - Акцент2 4 20 2 2" xfId="741" xr:uid="{00000000-0005-0000-0000-000090050000}"/>
    <cellStyle name="20% - Акцент2 4 20 2 2 2" xfId="31246" xr:uid="{00000000-0005-0000-0000-000091050000}"/>
    <cellStyle name="20% - Акцент2 4 20 2 3" xfId="31247" xr:uid="{00000000-0005-0000-0000-000092050000}"/>
    <cellStyle name="20% - Акцент2 4 20 3" xfId="742" xr:uid="{00000000-0005-0000-0000-000093050000}"/>
    <cellStyle name="20% - Акцент2 4 20 3 2" xfId="31248" xr:uid="{00000000-0005-0000-0000-000094050000}"/>
    <cellStyle name="20% - Акцент2 4 20 4" xfId="31249" xr:uid="{00000000-0005-0000-0000-000095050000}"/>
    <cellStyle name="20% - Акцент2 4 21" xfId="743" xr:uid="{00000000-0005-0000-0000-000096050000}"/>
    <cellStyle name="20% - Акцент2 4 21 2" xfId="744" xr:uid="{00000000-0005-0000-0000-000097050000}"/>
    <cellStyle name="20% - Акцент2 4 21 2 2" xfId="745" xr:uid="{00000000-0005-0000-0000-000098050000}"/>
    <cellStyle name="20% - Акцент2 4 21 2 2 2" xfId="31250" xr:uid="{00000000-0005-0000-0000-000099050000}"/>
    <cellStyle name="20% - Акцент2 4 21 2 3" xfId="31251" xr:uid="{00000000-0005-0000-0000-00009A050000}"/>
    <cellStyle name="20% - Акцент2 4 21 3" xfId="746" xr:uid="{00000000-0005-0000-0000-00009B050000}"/>
    <cellStyle name="20% - Акцент2 4 21 3 2" xfId="31252" xr:uid="{00000000-0005-0000-0000-00009C050000}"/>
    <cellStyle name="20% - Акцент2 4 21 4" xfId="31253" xr:uid="{00000000-0005-0000-0000-00009D050000}"/>
    <cellStyle name="20% - Акцент2 4 22" xfId="747" xr:uid="{00000000-0005-0000-0000-00009E050000}"/>
    <cellStyle name="20% - Акцент2 4 22 2" xfId="748" xr:uid="{00000000-0005-0000-0000-00009F050000}"/>
    <cellStyle name="20% - Акцент2 4 22 2 2" xfId="749" xr:uid="{00000000-0005-0000-0000-0000A0050000}"/>
    <cellStyle name="20% - Акцент2 4 22 2 2 2" xfId="31254" xr:uid="{00000000-0005-0000-0000-0000A1050000}"/>
    <cellStyle name="20% - Акцент2 4 22 2 3" xfId="31255" xr:uid="{00000000-0005-0000-0000-0000A2050000}"/>
    <cellStyle name="20% - Акцент2 4 22 3" xfId="750" xr:uid="{00000000-0005-0000-0000-0000A3050000}"/>
    <cellStyle name="20% - Акцент2 4 22 3 2" xfId="31256" xr:uid="{00000000-0005-0000-0000-0000A4050000}"/>
    <cellStyle name="20% - Акцент2 4 22 4" xfId="31257" xr:uid="{00000000-0005-0000-0000-0000A5050000}"/>
    <cellStyle name="20% - Акцент2 4 23" xfId="751" xr:uid="{00000000-0005-0000-0000-0000A6050000}"/>
    <cellStyle name="20% - Акцент2 4 23 2" xfId="752" xr:uid="{00000000-0005-0000-0000-0000A7050000}"/>
    <cellStyle name="20% - Акцент2 4 23 2 2" xfId="753" xr:uid="{00000000-0005-0000-0000-0000A8050000}"/>
    <cellStyle name="20% - Акцент2 4 23 2 2 2" xfId="31258" xr:uid="{00000000-0005-0000-0000-0000A9050000}"/>
    <cellStyle name="20% - Акцент2 4 23 2 3" xfId="31259" xr:uid="{00000000-0005-0000-0000-0000AA050000}"/>
    <cellStyle name="20% - Акцент2 4 23 3" xfId="754" xr:uid="{00000000-0005-0000-0000-0000AB050000}"/>
    <cellStyle name="20% - Акцент2 4 23 3 2" xfId="31260" xr:uid="{00000000-0005-0000-0000-0000AC050000}"/>
    <cellStyle name="20% - Акцент2 4 23 4" xfId="31261" xr:uid="{00000000-0005-0000-0000-0000AD050000}"/>
    <cellStyle name="20% - Акцент2 4 24" xfId="755" xr:uid="{00000000-0005-0000-0000-0000AE050000}"/>
    <cellStyle name="20% - Акцент2 4 24 2" xfId="756" xr:uid="{00000000-0005-0000-0000-0000AF050000}"/>
    <cellStyle name="20% - Акцент2 4 24 2 2" xfId="757" xr:uid="{00000000-0005-0000-0000-0000B0050000}"/>
    <cellStyle name="20% - Акцент2 4 24 2 2 2" xfId="31262" xr:uid="{00000000-0005-0000-0000-0000B1050000}"/>
    <cellStyle name="20% - Акцент2 4 24 2 3" xfId="31263" xr:uid="{00000000-0005-0000-0000-0000B2050000}"/>
    <cellStyle name="20% - Акцент2 4 24 3" xfId="758" xr:uid="{00000000-0005-0000-0000-0000B3050000}"/>
    <cellStyle name="20% - Акцент2 4 24 3 2" xfId="31264" xr:uid="{00000000-0005-0000-0000-0000B4050000}"/>
    <cellStyle name="20% - Акцент2 4 24 4" xfId="31265" xr:uid="{00000000-0005-0000-0000-0000B5050000}"/>
    <cellStyle name="20% - Акцент2 4 25" xfId="31266" xr:uid="{00000000-0005-0000-0000-0000B6050000}"/>
    <cellStyle name="20% - Акцент2 4 3" xfId="759" xr:uid="{00000000-0005-0000-0000-0000B7050000}"/>
    <cellStyle name="20% - Акцент2 4 3 2" xfId="760" xr:uid="{00000000-0005-0000-0000-0000B8050000}"/>
    <cellStyle name="20% - Акцент2 4 3 2 2" xfId="761" xr:uid="{00000000-0005-0000-0000-0000B9050000}"/>
    <cellStyle name="20% - Акцент2 4 3 2 2 2" xfId="31267" xr:uid="{00000000-0005-0000-0000-0000BA050000}"/>
    <cellStyle name="20% - Акцент2 4 3 2 3" xfId="31268" xr:uid="{00000000-0005-0000-0000-0000BB050000}"/>
    <cellStyle name="20% - Акцент2 4 3 3" xfId="762" xr:uid="{00000000-0005-0000-0000-0000BC050000}"/>
    <cellStyle name="20% - Акцент2 4 3 3 2" xfId="31269" xr:uid="{00000000-0005-0000-0000-0000BD050000}"/>
    <cellStyle name="20% - Акцент2 4 3 4" xfId="31270" xr:uid="{00000000-0005-0000-0000-0000BE050000}"/>
    <cellStyle name="20% - Акцент2 4 4" xfId="763" xr:uid="{00000000-0005-0000-0000-0000BF050000}"/>
    <cellStyle name="20% - Акцент2 4 4 2" xfId="764" xr:uid="{00000000-0005-0000-0000-0000C0050000}"/>
    <cellStyle name="20% - Акцент2 4 4 2 2" xfId="765" xr:uid="{00000000-0005-0000-0000-0000C1050000}"/>
    <cellStyle name="20% - Акцент2 4 4 2 2 2" xfId="31271" xr:uid="{00000000-0005-0000-0000-0000C2050000}"/>
    <cellStyle name="20% - Акцент2 4 4 2 3" xfId="31272" xr:uid="{00000000-0005-0000-0000-0000C3050000}"/>
    <cellStyle name="20% - Акцент2 4 4 3" xfId="766" xr:uid="{00000000-0005-0000-0000-0000C4050000}"/>
    <cellStyle name="20% - Акцент2 4 4 3 2" xfId="31273" xr:uid="{00000000-0005-0000-0000-0000C5050000}"/>
    <cellStyle name="20% - Акцент2 4 4 4" xfId="31274" xr:uid="{00000000-0005-0000-0000-0000C6050000}"/>
    <cellStyle name="20% - Акцент2 4 5" xfId="767" xr:uid="{00000000-0005-0000-0000-0000C7050000}"/>
    <cellStyle name="20% - Акцент2 4 5 2" xfId="768" xr:uid="{00000000-0005-0000-0000-0000C8050000}"/>
    <cellStyle name="20% - Акцент2 4 5 2 2" xfId="769" xr:uid="{00000000-0005-0000-0000-0000C9050000}"/>
    <cellStyle name="20% - Акцент2 4 5 2 2 2" xfId="31275" xr:uid="{00000000-0005-0000-0000-0000CA050000}"/>
    <cellStyle name="20% - Акцент2 4 5 2 3" xfId="31276" xr:uid="{00000000-0005-0000-0000-0000CB050000}"/>
    <cellStyle name="20% - Акцент2 4 5 3" xfId="770" xr:uid="{00000000-0005-0000-0000-0000CC050000}"/>
    <cellStyle name="20% - Акцент2 4 5 3 2" xfId="31277" xr:uid="{00000000-0005-0000-0000-0000CD050000}"/>
    <cellStyle name="20% - Акцент2 4 5 4" xfId="31278" xr:uid="{00000000-0005-0000-0000-0000CE050000}"/>
    <cellStyle name="20% - Акцент2 4 6" xfId="771" xr:uid="{00000000-0005-0000-0000-0000CF050000}"/>
    <cellStyle name="20% - Акцент2 4 6 2" xfId="772" xr:uid="{00000000-0005-0000-0000-0000D0050000}"/>
    <cellStyle name="20% - Акцент2 4 6 2 2" xfId="773" xr:uid="{00000000-0005-0000-0000-0000D1050000}"/>
    <cellStyle name="20% - Акцент2 4 6 2 2 2" xfId="31279" xr:uid="{00000000-0005-0000-0000-0000D2050000}"/>
    <cellStyle name="20% - Акцент2 4 6 2 3" xfId="31280" xr:uid="{00000000-0005-0000-0000-0000D3050000}"/>
    <cellStyle name="20% - Акцент2 4 6 3" xfId="774" xr:uid="{00000000-0005-0000-0000-0000D4050000}"/>
    <cellStyle name="20% - Акцент2 4 6 3 2" xfId="31281" xr:uid="{00000000-0005-0000-0000-0000D5050000}"/>
    <cellStyle name="20% - Акцент2 4 6 4" xfId="31282" xr:uid="{00000000-0005-0000-0000-0000D6050000}"/>
    <cellStyle name="20% - Акцент2 4 7" xfId="775" xr:uid="{00000000-0005-0000-0000-0000D7050000}"/>
    <cellStyle name="20% - Акцент2 4 7 2" xfId="776" xr:uid="{00000000-0005-0000-0000-0000D8050000}"/>
    <cellStyle name="20% - Акцент2 4 7 2 2" xfId="777" xr:uid="{00000000-0005-0000-0000-0000D9050000}"/>
    <cellStyle name="20% - Акцент2 4 7 2 2 2" xfId="31283" xr:uid="{00000000-0005-0000-0000-0000DA050000}"/>
    <cellStyle name="20% - Акцент2 4 7 2 3" xfId="31284" xr:uid="{00000000-0005-0000-0000-0000DB050000}"/>
    <cellStyle name="20% - Акцент2 4 7 3" xfId="778" xr:uid="{00000000-0005-0000-0000-0000DC050000}"/>
    <cellStyle name="20% - Акцент2 4 7 3 2" xfId="31285" xr:uid="{00000000-0005-0000-0000-0000DD050000}"/>
    <cellStyle name="20% - Акцент2 4 7 4" xfId="31286" xr:uid="{00000000-0005-0000-0000-0000DE050000}"/>
    <cellStyle name="20% - Акцент2 4 8" xfId="779" xr:uid="{00000000-0005-0000-0000-0000DF050000}"/>
    <cellStyle name="20% - Акцент2 4 8 2" xfId="780" xr:uid="{00000000-0005-0000-0000-0000E0050000}"/>
    <cellStyle name="20% - Акцент2 4 8 2 2" xfId="781" xr:uid="{00000000-0005-0000-0000-0000E1050000}"/>
    <cellStyle name="20% - Акцент2 4 8 2 2 2" xfId="31287" xr:uid="{00000000-0005-0000-0000-0000E2050000}"/>
    <cellStyle name="20% - Акцент2 4 8 2 3" xfId="31288" xr:uid="{00000000-0005-0000-0000-0000E3050000}"/>
    <cellStyle name="20% - Акцент2 4 8 3" xfId="782" xr:uid="{00000000-0005-0000-0000-0000E4050000}"/>
    <cellStyle name="20% - Акцент2 4 8 3 2" xfId="31289" xr:uid="{00000000-0005-0000-0000-0000E5050000}"/>
    <cellStyle name="20% - Акцент2 4 8 4" xfId="31290" xr:uid="{00000000-0005-0000-0000-0000E6050000}"/>
    <cellStyle name="20% - Акцент2 4 9" xfId="783" xr:uid="{00000000-0005-0000-0000-0000E7050000}"/>
    <cellStyle name="20% - Акцент2 4 9 2" xfId="784" xr:uid="{00000000-0005-0000-0000-0000E8050000}"/>
    <cellStyle name="20% - Акцент2 4 9 2 2" xfId="785" xr:uid="{00000000-0005-0000-0000-0000E9050000}"/>
    <cellStyle name="20% - Акцент2 4 9 2 2 2" xfId="31291" xr:uid="{00000000-0005-0000-0000-0000EA050000}"/>
    <cellStyle name="20% - Акцент2 4 9 2 3" xfId="31292" xr:uid="{00000000-0005-0000-0000-0000EB050000}"/>
    <cellStyle name="20% - Акцент2 4 9 3" xfId="786" xr:uid="{00000000-0005-0000-0000-0000EC050000}"/>
    <cellStyle name="20% - Акцент2 4 9 3 2" xfId="31293" xr:uid="{00000000-0005-0000-0000-0000ED050000}"/>
    <cellStyle name="20% - Акцент2 4 9 4" xfId="31294" xr:uid="{00000000-0005-0000-0000-0000EE050000}"/>
    <cellStyle name="20% - Акцент2 5" xfId="787" xr:uid="{00000000-0005-0000-0000-0000EF050000}"/>
    <cellStyle name="20% - Акцент2 5 2" xfId="788" xr:uid="{00000000-0005-0000-0000-0000F0050000}"/>
    <cellStyle name="20% - Акцент2 5 2 2" xfId="31295" xr:uid="{00000000-0005-0000-0000-0000F1050000}"/>
    <cellStyle name="20% - Акцент2 5 3" xfId="31296" xr:uid="{00000000-0005-0000-0000-0000F2050000}"/>
    <cellStyle name="20% - Акцент2 6" xfId="789" xr:uid="{00000000-0005-0000-0000-0000F3050000}"/>
    <cellStyle name="20% - Акцент2 6 2" xfId="31297" xr:uid="{00000000-0005-0000-0000-0000F4050000}"/>
    <cellStyle name="20% - Акцент2 7" xfId="790" xr:uid="{00000000-0005-0000-0000-0000F5050000}"/>
    <cellStyle name="20% - Акцент2 7 2" xfId="791" xr:uid="{00000000-0005-0000-0000-0000F6050000}"/>
    <cellStyle name="20% - Акцент2 7 2 2" xfId="792" xr:uid="{00000000-0005-0000-0000-0000F7050000}"/>
    <cellStyle name="20% - Акцент2 7 2 2 2" xfId="31298" xr:uid="{00000000-0005-0000-0000-0000F8050000}"/>
    <cellStyle name="20% - Акцент2 7 2 3" xfId="31299" xr:uid="{00000000-0005-0000-0000-0000F9050000}"/>
    <cellStyle name="20% - Акцент2 7 3" xfId="793" xr:uid="{00000000-0005-0000-0000-0000FA050000}"/>
    <cellStyle name="20% - Акцент2 7 3 2" xfId="31300" xr:uid="{00000000-0005-0000-0000-0000FB050000}"/>
    <cellStyle name="20% - Акцент2 7 4" xfId="31301" xr:uid="{00000000-0005-0000-0000-0000FC050000}"/>
    <cellStyle name="20% - Акцент2 8" xfId="794" xr:uid="{00000000-0005-0000-0000-0000FD050000}"/>
    <cellStyle name="20% - Акцент2 8 2" xfId="795" xr:uid="{00000000-0005-0000-0000-0000FE050000}"/>
    <cellStyle name="20% - Акцент2 8 2 2" xfId="796" xr:uid="{00000000-0005-0000-0000-0000FF050000}"/>
    <cellStyle name="20% - Акцент2 8 2 2 2" xfId="31302" xr:uid="{00000000-0005-0000-0000-000000060000}"/>
    <cellStyle name="20% - Акцент2 8 2 3" xfId="31303" xr:uid="{00000000-0005-0000-0000-000001060000}"/>
    <cellStyle name="20% - Акцент2 8 3" xfId="797" xr:uid="{00000000-0005-0000-0000-000002060000}"/>
    <cellStyle name="20% - Акцент2 8 3 2" xfId="31304" xr:uid="{00000000-0005-0000-0000-000003060000}"/>
    <cellStyle name="20% - Акцент2 8 4" xfId="31305" xr:uid="{00000000-0005-0000-0000-000004060000}"/>
    <cellStyle name="20% - Акцент2 9" xfId="798" xr:uid="{00000000-0005-0000-0000-000005060000}"/>
    <cellStyle name="20% - Акцент2 9 2" xfId="799" xr:uid="{00000000-0005-0000-0000-000006060000}"/>
    <cellStyle name="20% - Акцент2 9 2 2" xfId="800" xr:uid="{00000000-0005-0000-0000-000007060000}"/>
    <cellStyle name="20% - Акцент2 9 2 2 2" xfId="31306" xr:uid="{00000000-0005-0000-0000-000008060000}"/>
    <cellStyle name="20% - Акцент2 9 2 3" xfId="31307" xr:uid="{00000000-0005-0000-0000-000009060000}"/>
    <cellStyle name="20% - Акцент2 9 3" xfId="801" xr:uid="{00000000-0005-0000-0000-00000A060000}"/>
    <cellStyle name="20% - Акцент2 9 3 2" xfId="31308" xr:uid="{00000000-0005-0000-0000-00000B060000}"/>
    <cellStyle name="20% - Акцент2 9 4" xfId="31309" xr:uid="{00000000-0005-0000-0000-00000C060000}"/>
    <cellStyle name="20% - Акцент3 10" xfId="802" xr:uid="{00000000-0005-0000-0000-00000D060000}"/>
    <cellStyle name="20% - Акцент3 10 2" xfId="803" xr:uid="{00000000-0005-0000-0000-00000E060000}"/>
    <cellStyle name="20% - Акцент3 10 2 2" xfId="804" xr:uid="{00000000-0005-0000-0000-00000F060000}"/>
    <cellStyle name="20% - Акцент3 10 2 2 2" xfId="31310" xr:uid="{00000000-0005-0000-0000-000010060000}"/>
    <cellStyle name="20% - Акцент3 10 2 3" xfId="31311" xr:uid="{00000000-0005-0000-0000-000011060000}"/>
    <cellStyle name="20% - Акцент3 10 3" xfId="805" xr:uid="{00000000-0005-0000-0000-000012060000}"/>
    <cellStyle name="20% - Акцент3 10 3 2" xfId="31312" xr:uid="{00000000-0005-0000-0000-000013060000}"/>
    <cellStyle name="20% - Акцент3 10 4" xfId="31313" xr:uid="{00000000-0005-0000-0000-000014060000}"/>
    <cellStyle name="20% - Акцент3 11" xfId="806" xr:uid="{00000000-0005-0000-0000-000015060000}"/>
    <cellStyle name="20% - Акцент3 11 2" xfId="807" xr:uid="{00000000-0005-0000-0000-000016060000}"/>
    <cellStyle name="20% - Акцент3 11 2 2" xfId="808" xr:uid="{00000000-0005-0000-0000-000017060000}"/>
    <cellStyle name="20% - Акцент3 11 2 2 2" xfId="31314" xr:uid="{00000000-0005-0000-0000-000018060000}"/>
    <cellStyle name="20% - Акцент3 11 2 3" xfId="31315" xr:uid="{00000000-0005-0000-0000-000019060000}"/>
    <cellStyle name="20% - Акцент3 11 3" xfId="809" xr:uid="{00000000-0005-0000-0000-00001A060000}"/>
    <cellStyle name="20% - Акцент3 11 3 2" xfId="31316" xr:uid="{00000000-0005-0000-0000-00001B060000}"/>
    <cellStyle name="20% - Акцент3 11 4" xfId="31317" xr:uid="{00000000-0005-0000-0000-00001C060000}"/>
    <cellStyle name="20% - Акцент3 12" xfId="810" xr:uid="{00000000-0005-0000-0000-00001D060000}"/>
    <cellStyle name="20% - Акцент3 12 2" xfId="811" xr:uid="{00000000-0005-0000-0000-00001E060000}"/>
    <cellStyle name="20% - Акцент3 12 2 2" xfId="812" xr:uid="{00000000-0005-0000-0000-00001F060000}"/>
    <cellStyle name="20% - Акцент3 12 2 2 2" xfId="31318" xr:uid="{00000000-0005-0000-0000-000020060000}"/>
    <cellStyle name="20% - Акцент3 12 2 3" xfId="31319" xr:uid="{00000000-0005-0000-0000-000021060000}"/>
    <cellStyle name="20% - Акцент3 12 3" xfId="813" xr:uid="{00000000-0005-0000-0000-000022060000}"/>
    <cellStyle name="20% - Акцент3 12 3 2" xfId="31320" xr:uid="{00000000-0005-0000-0000-000023060000}"/>
    <cellStyle name="20% - Акцент3 12 4" xfId="31321" xr:uid="{00000000-0005-0000-0000-000024060000}"/>
    <cellStyle name="20% - Акцент3 13" xfId="814" xr:uid="{00000000-0005-0000-0000-000025060000}"/>
    <cellStyle name="20% - Акцент3 13 2" xfId="815" xr:uid="{00000000-0005-0000-0000-000026060000}"/>
    <cellStyle name="20% - Акцент3 13 2 2" xfId="816" xr:uid="{00000000-0005-0000-0000-000027060000}"/>
    <cellStyle name="20% - Акцент3 13 2 2 2" xfId="31322" xr:uid="{00000000-0005-0000-0000-000028060000}"/>
    <cellStyle name="20% - Акцент3 13 2 3" xfId="31323" xr:uid="{00000000-0005-0000-0000-000029060000}"/>
    <cellStyle name="20% - Акцент3 13 3" xfId="817" xr:uid="{00000000-0005-0000-0000-00002A060000}"/>
    <cellStyle name="20% - Акцент3 13 3 2" xfId="31324" xr:uid="{00000000-0005-0000-0000-00002B060000}"/>
    <cellStyle name="20% - Акцент3 13 4" xfId="31325" xr:uid="{00000000-0005-0000-0000-00002C060000}"/>
    <cellStyle name="20% - Акцент3 14" xfId="818" xr:uid="{00000000-0005-0000-0000-00002D060000}"/>
    <cellStyle name="20% - Акцент3 14 2" xfId="819" xr:uid="{00000000-0005-0000-0000-00002E060000}"/>
    <cellStyle name="20% - Акцент3 14 2 2" xfId="820" xr:uid="{00000000-0005-0000-0000-00002F060000}"/>
    <cellStyle name="20% - Акцент3 14 2 2 2" xfId="31326" xr:uid="{00000000-0005-0000-0000-000030060000}"/>
    <cellStyle name="20% - Акцент3 14 2 3" xfId="31327" xr:uid="{00000000-0005-0000-0000-000031060000}"/>
    <cellStyle name="20% - Акцент3 14 3" xfId="821" xr:uid="{00000000-0005-0000-0000-000032060000}"/>
    <cellStyle name="20% - Акцент3 14 3 2" xfId="31328" xr:uid="{00000000-0005-0000-0000-000033060000}"/>
    <cellStyle name="20% - Акцент3 14 4" xfId="31329" xr:uid="{00000000-0005-0000-0000-000034060000}"/>
    <cellStyle name="20% - Акцент3 15" xfId="822" xr:uid="{00000000-0005-0000-0000-000035060000}"/>
    <cellStyle name="20% - Акцент3 15 2" xfId="823" xr:uid="{00000000-0005-0000-0000-000036060000}"/>
    <cellStyle name="20% - Акцент3 15 2 2" xfId="824" xr:uid="{00000000-0005-0000-0000-000037060000}"/>
    <cellStyle name="20% - Акцент3 15 2 2 2" xfId="31330" xr:uid="{00000000-0005-0000-0000-000038060000}"/>
    <cellStyle name="20% - Акцент3 15 2 3" xfId="31331" xr:uid="{00000000-0005-0000-0000-000039060000}"/>
    <cellStyle name="20% - Акцент3 15 3" xfId="825" xr:uid="{00000000-0005-0000-0000-00003A060000}"/>
    <cellStyle name="20% - Акцент3 15 3 2" xfId="31332" xr:uid="{00000000-0005-0000-0000-00003B060000}"/>
    <cellStyle name="20% - Акцент3 15 4" xfId="31333" xr:uid="{00000000-0005-0000-0000-00003C060000}"/>
    <cellStyle name="20% - Акцент3 16" xfId="826" xr:uid="{00000000-0005-0000-0000-00003D060000}"/>
    <cellStyle name="20% - Акцент3 16 2" xfId="827" xr:uid="{00000000-0005-0000-0000-00003E060000}"/>
    <cellStyle name="20% - Акцент3 16 2 2" xfId="828" xr:uid="{00000000-0005-0000-0000-00003F060000}"/>
    <cellStyle name="20% - Акцент3 16 2 2 2" xfId="31334" xr:uid="{00000000-0005-0000-0000-000040060000}"/>
    <cellStyle name="20% - Акцент3 16 2 3" xfId="31335" xr:uid="{00000000-0005-0000-0000-000041060000}"/>
    <cellStyle name="20% - Акцент3 16 3" xfId="829" xr:uid="{00000000-0005-0000-0000-000042060000}"/>
    <cellStyle name="20% - Акцент3 16 3 2" xfId="31336" xr:uid="{00000000-0005-0000-0000-000043060000}"/>
    <cellStyle name="20% - Акцент3 16 4" xfId="31337" xr:uid="{00000000-0005-0000-0000-000044060000}"/>
    <cellStyle name="20% - Акцент3 17" xfId="830" xr:uid="{00000000-0005-0000-0000-000045060000}"/>
    <cellStyle name="20% - Акцент3 17 2" xfId="831" xr:uid="{00000000-0005-0000-0000-000046060000}"/>
    <cellStyle name="20% - Акцент3 17 2 2" xfId="832" xr:uid="{00000000-0005-0000-0000-000047060000}"/>
    <cellStyle name="20% - Акцент3 17 2 2 2" xfId="31338" xr:uid="{00000000-0005-0000-0000-000048060000}"/>
    <cellStyle name="20% - Акцент3 17 2 3" xfId="31339" xr:uid="{00000000-0005-0000-0000-000049060000}"/>
    <cellStyle name="20% - Акцент3 17 3" xfId="833" xr:uid="{00000000-0005-0000-0000-00004A060000}"/>
    <cellStyle name="20% - Акцент3 17 3 2" xfId="31340" xr:uid="{00000000-0005-0000-0000-00004B060000}"/>
    <cellStyle name="20% - Акцент3 17 4" xfId="31341" xr:uid="{00000000-0005-0000-0000-00004C060000}"/>
    <cellStyle name="20% - Акцент3 18" xfId="834" xr:uid="{00000000-0005-0000-0000-00004D060000}"/>
    <cellStyle name="20% - Акцент3 18 2" xfId="835" xr:uid="{00000000-0005-0000-0000-00004E060000}"/>
    <cellStyle name="20% - Акцент3 18 2 2" xfId="31342" xr:uid="{00000000-0005-0000-0000-00004F060000}"/>
    <cellStyle name="20% - Акцент3 18 3" xfId="31343" xr:uid="{00000000-0005-0000-0000-000050060000}"/>
    <cellStyle name="20% - Акцент3 19" xfId="836" xr:uid="{00000000-0005-0000-0000-000051060000}"/>
    <cellStyle name="20% - Акцент3 19 2" xfId="31344" xr:uid="{00000000-0005-0000-0000-000052060000}"/>
    <cellStyle name="20% - Акцент3 2" xfId="837" xr:uid="{00000000-0005-0000-0000-000053060000}"/>
    <cellStyle name="20% - Акцент3 2 10" xfId="838" xr:uid="{00000000-0005-0000-0000-000054060000}"/>
    <cellStyle name="20% - Акцент3 2 10 2" xfId="839" xr:uid="{00000000-0005-0000-0000-000055060000}"/>
    <cellStyle name="20% - Акцент3 2 10 2 2" xfId="840" xr:uid="{00000000-0005-0000-0000-000056060000}"/>
    <cellStyle name="20% - Акцент3 2 10 2 2 2" xfId="31345" xr:uid="{00000000-0005-0000-0000-000057060000}"/>
    <cellStyle name="20% - Акцент3 2 10 2 3" xfId="31346" xr:uid="{00000000-0005-0000-0000-000058060000}"/>
    <cellStyle name="20% - Акцент3 2 10 3" xfId="841" xr:uid="{00000000-0005-0000-0000-000059060000}"/>
    <cellStyle name="20% - Акцент3 2 10 3 2" xfId="31347" xr:uid="{00000000-0005-0000-0000-00005A060000}"/>
    <cellStyle name="20% - Акцент3 2 10 4" xfId="31348" xr:uid="{00000000-0005-0000-0000-00005B060000}"/>
    <cellStyle name="20% - Акцент3 2 11" xfId="842" xr:uid="{00000000-0005-0000-0000-00005C060000}"/>
    <cellStyle name="20% - Акцент3 2 11 2" xfId="843" xr:uid="{00000000-0005-0000-0000-00005D060000}"/>
    <cellStyle name="20% - Акцент3 2 11 2 2" xfId="844" xr:uid="{00000000-0005-0000-0000-00005E060000}"/>
    <cellStyle name="20% - Акцент3 2 11 2 2 2" xfId="31349" xr:uid="{00000000-0005-0000-0000-00005F060000}"/>
    <cellStyle name="20% - Акцент3 2 11 2 3" xfId="31350" xr:uid="{00000000-0005-0000-0000-000060060000}"/>
    <cellStyle name="20% - Акцент3 2 11 3" xfId="845" xr:uid="{00000000-0005-0000-0000-000061060000}"/>
    <cellStyle name="20% - Акцент3 2 11 3 2" xfId="31351" xr:uid="{00000000-0005-0000-0000-000062060000}"/>
    <cellStyle name="20% - Акцент3 2 11 4" xfId="31352" xr:uid="{00000000-0005-0000-0000-000063060000}"/>
    <cellStyle name="20% - Акцент3 2 12" xfId="846" xr:uid="{00000000-0005-0000-0000-000064060000}"/>
    <cellStyle name="20% - Акцент3 2 12 2" xfId="847" xr:uid="{00000000-0005-0000-0000-000065060000}"/>
    <cellStyle name="20% - Акцент3 2 12 2 2" xfId="848" xr:uid="{00000000-0005-0000-0000-000066060000}"/>
    <cellStyle name="20% - Акцент3 2 12 2 2 2" xfId="31353" xr:uid="{00000000-0005-0000-0000-000067060000}"/>
    <cellStyle name="20% - Акцент3 2 12 2 3" xfId="31354" xr:uid="{00000000-0005-0000-0000-000068060000}"/>
    <cellStyle name="20% - Акцент3 2 12 3" xfId="849" xr:uid="{00000000-0005-0000-0000-000069060000}"/>
    <cellStyle name="20% - Акцент3 2 12 3 2" xfId="31355" xr:uid="{00000000-0005-0000-0000-00006A060000}"/>
    <cellStyle name="20% - Акцент3 2 12 4" xfId="31356" xr:uid="{00000000-0005-0000-0000-00006B060000}"/>
    <cellStyle name="20% - Акцент3 2 13" xfId="850" xr:uid="{00000000-0005-0000-0000-00006C060000}"/>
    <cellStyle name="20% - Акцент3 2 13 2" xfId="851" xr:uid="{00000000-0005-0000-0000-00006D060000}"/>
    <cellStyle name="20% - Акцент3 2 13 2 2" xfId="852" xr:uid="{00000000-0005-0000-0000-00006E060000}"/>
    <cellStyle name="20% - Акцент3 2 13 2 2 2" xfId="31357" xr:uid="{00000000-0005-0000-0000-00006F060000}"/>
    <cellStyle name="20% - Акцент3 2 13 2 3" xfId="31358" xr:uid="{00000000-0005-0000-0000-000070060000}"/>
    <cellStyle name="20% - Акцент3 2 13 3" xfId="853" xr:uid="{00000000-0005-0000-0000-000071060000}"/>
    <cellStyle name="20% - Акцент3 2 13 3 2" xfId="31359" xr:uid="{00000000-0005-0000-0000-000072060000}"/>
    <cellStyle name="20% - Акцент3 2 13 4" xfId="31360" xr:uid="{00000000-0005-0000-0000-000073060000}"/>
    <cellStyle name="20% - Акцент3 2 14" xfId="854" xr:uid="{00000000-0005-0000-0000-000074060000}"/>
    <cellStyle name="20% - Акцент3 2 14 2" xfId="855" xr:uid="{00000000-0005-0000-0000-000075060000}"/>
    <cellStyle name="20% - Акцент3 2 14 2 2" xfId="856" xr:uid="{00000000-0005-0000-0000-000076060000}"/>
    <cellStyle name="20% - Акцент3 2 14 2 2 2" xfId="31361" xr:uid="{00000000-0005-0000-0000-000077060000}"/>
    <cellStyle name="20% - Акцент3 2 14 2 3" xfId="31362" xr:uid="{00000000-0005-0000-0000-000078060000}"/>
    <cellStyle name="20% - Акцент3 2 14 3" xfId="857" xr:uid="{00000000-0005-0000-0000-000079060000}"/>
    <cellStyle name="20% - Акцент3 2 14 3 2" xfId="31363" xr:uid="{00000000-0005-0000-0000-00007A060000}"/>
    <cellStyle name="20% - Акцент3 2 14 4" xfId="31364" xr:uid="{00000000-0005-0000-0000-00007B060000}"/>
    <cellStyle name="20% - Акцент3 2 15" xfId="858" xr:uid="{00000000-0005-0000-0000-00007C060000}"/>
    <cellStyle name="20% - Акцент3 2 15 2" xfId="859" xr:uid="{00000000-0005-0000-0000-00007D060000}"/>
    <cellStyle name="20% - Акцент3 2 15 2 2" xfId="860" xr:uid="{00000000-0005-0000-0000-00007E060000}"/>
    <cellStyle name="20% - Акцент3 2 15 2 2 2" xfId="31365" xr:uid="{00000000-0005-0000-0000-00007F060000}"/>
    <cellStyle name="20% - Акцент3 2 15 2 3" xfId="31366" xr:uid="{00000000-0005-0000-0000-000080060000}"/>
    <cellStyle name="20% - Акцент3 2 15 3" xfId="861" xr:uid="{00000000-0005-0000-0000-000081060000}"/>
    <cellStyle name="20% - Акцент3 2 15 3 2" xfId="31367" xr:uid="{00000000-0005-0000-0000-000082060000}"/>
    <cellStyle name="20% - Акцент3 2 15 4" xfId="31368" xr:uid="{00000000-0005-0000-0000-000083060000}"/>
    <cellStyle name="20% - Акцент3 2 16" xfId="862" xr:uid="{00000000-0005-0000-0000-000084060000}"/>
    <cellStyle name="20% - Акцент3 2 16 2" xfId="863" xr:uid="{00000000-0005-0000-0000-000085060000}"/>
    <cellStyle name="20% - Акцент3 2 16 2 2" xfId="864" xr:uid="{00000000-0005-0000-0000-000086060000}"/>
    <cellStyle name="20% - Акцент3 2 16 2 2 2" xfId="31369" xr:uid="{00000000-0005-0000-0000-000087060000}"/>
    <cellStyle name="20% - Акцент3 2 16 2 3" xfId="31370" xr:uid="{00000000-0005-0000-0000-000088060000}"/>
    <cellStyle name="20% - Акцент3 2 16 3" xfId="865" xr:uid="{00000000-0005-0000-0000-000089060000}"/>
    <cellStyle name="20% - Акцент3 2 16 3 2" xfId="31371" xr:uid="{00000000-0005-0000-0000-00008A060000}"/>
    <cellStyle name="20% - Акцент3 2 16 4" xfId="31372" xr:uid="{00000000-0005-0000-0000-00008B060000}"/>
    <cellStyle name="20% - Акцент3 2 17" xfId="866" xr:uid="{00000000-0005-0000-0000-00008C060000}"/>
    <cellStyle name="20% - Акцент3 2 17 2" xfId="867" xr:uid="{00000000-0005-0000-0000-00008D060000}"/>
    <cellStyle name="20% - Акцент3 2 17 2 2" xfId="868" xr:uid="{00000000-0005-0000-0000-00008E060000}"/>
    <cellStyle name="20% - Акцент3 2 17 2 2 2" xfId="31373" xr:uid="{00000000-0005-0000-0000-00008F060000}"/>
    <cellStyle name="20% - Акцент3 2 17 2 3" xfId="31374" xr:uid="{00000000-0005-0000-0000-000090060000}"/>
    <cellStyle name="20% - Акцент3 2 17 3" xfId="869" xr:uid="{00000000-0005-0000-0000-000091060000}"/>
    <cellStyle name="20% - Акцент3 2 17 3 2" xfId="31375" xr:uid="{00000000-0005-0000-0000-000092060000}"/>
    <cellStyle name="20% - Акцент3 2 17 4" xfId="31376" xr:uid="{00000000-0005-0000-0000-000093060000}"/>
    <cellStyle name="20% - Акцент3 2 18" xfId="870" xr:uid="{00000000-0005-0000-0000-000094060000}"/>
    <cellStyle name="20% - Акцент3 2 18 2" xfId="871" xr:uid="{00000000-0005-0000-0000-000095060000}"/>
    <cellStyle name="20% - Акцент3 2 18 2 2" xfId="872" xr:uid="{00000000-0005-0000-0000-000096060000}"/>
    <cellStyle name="20% - Акцент3 2 18 2 2 2" xfId="31377" xr:uid="{00000000-0005-0000-0000-000097060000}"/>
    <cellStyle name="20% - Акцент3 2 18 2 3" xfId="31378" xr:uid="{00000000-0005-0000-0000-000098060000}"/>
    <cellStyle name="20% - Акцент3 2 18 3" xfId="873" xr:uid="{00000000-0005-0000-0000-000099060000}"/>
    <cellStyle name="20% - Акцент3 2 18 3 2" xfId="31379" xr:uid="{00000000-0005-0000-0000-00009A060000}"/>
    <cellStyle name="20% - Акцент3 2 18 4" xfId="31380" xr:uid="{00000000-0005-0000-0000-00009B060000}"/>
    <cellStyle name="20% - Акцент3 2 19" xfId="874" xr:uid="{00000000-0005-0000-0000-00009C060000}"/>
    <cellStyle name="20% - Акцент3 2 19 2" xfId="875" xr:uid="{00000000-0005-0000-0000-00009D060000}"/>
    <cellStyle name="20% - Акцент3 2 19 2 2" xfId="876" xr:uid="{00000000-0005-0000-0000-00009E060000}"/>
    <cellStyle name="20% - Акцент3 2 19 2 2 2" xfId="31381" xr:uid="{00000000-0005-0000-0000-00009F060000}"/>
    <cellStyle name="20% - Акцент3 2 19 2 3" xfId="31382" xr:uid="{00000000-0005-0000-0000-0000A0060000}"/>
    <cellStyle name="20% - Акцент3 2 19 3" xfId="877" xr:uid="{00000000-0005-0000-0000-0000A1060000}"/>
    <cellStyle name="20% - Акцент3 2 19 3 2" xfId="31383" xr:uid="{00000000-0005-0000-0000-0000A2060000}"/>
    <cellStyle name="20% - Акцент3 2 19 4" xfId="31384" xr:uid="{00000000-0005-0000-0000-0000A3060000}"/>
    <cellStyle name="20% - Акцент3 2 2" xfId="878" xr:uid="{00000000-0005-0000-0000-0000A4060000}"/>
    <cellStyle name="20% - Акцент3 2 2 2" xfId="31385" xr:uid="{00000000-0005-0000-0000-0000A5060000}"/>
    <cellStyle name="20% - Акцент3 2 2 3" xfId="60337" xr:uid="{00000000-0005-0000-0000-0000A6060000}"/>
    <cellStyle name="20% - Акцент3 2 20" xfId="879" xr:uid="{00000000-0005-0000-0000-0000A7060000}"/>
    <cellStyle name="20% - Акцент3 2 20 2" xfId="880" xr:uid="{00000000-0005-0000-0000-0000A8060000}"/>
    <cellStyle name="20% - Акцент3 2 20 2 2" xfId="881" xr:uid="{00000000-0005-0000-0000-0000A9060000}"/>
    <cellStyle name="20% - Акцент3 2 20 2 2 2" xfId="31386" xr:uid="{00000000-0005-0000-0000-0000AA060000}"/>
    <cellStyle name="20% - Акцент3 2 20 2 3" xfId="31387" xr:uid="{00000000-0005-0000-0000-0000AB060000}"/>
    <cellStyle name="20% - Акцент3 2 20 3" xfId="882" xr:uid="{00000000-0005-0000-0000-0000AC060000}"/>
    <cellStyle name="20% - Акцент3 2 20 3 2" xfId="31388" xr:uid="{00000000-0005-0000-0000-0000AD060000}"/>
    <cellStyle name="20% - Акцент3 2 20 4" xfId="31389" xr:uid="{00000000-0005-0000-0000-0000AE060000}"/>
    <cellStyle name="20% - Акцент3 2 21" xfId="883" xr:uid="{00000000-0005-0000-0000-0000AF060000}"/>
    <cellStyle name="20% - Акцент3 2 21 2" xfId="884" xr:uid="{00000000-0005-0000-0000-0000B0060000}"/>
    <cellStyle name="20% - Акцент3 2 21 2 2" xfId="885" xr:uid="{00000000-0005-0000-0000-0000B1060000}"/>
    <cellStyle name="20% - Акцент3 2 21 2 2 2" xfId="31390" xr:uid="{00000000-0005-0000-0000-0000B2060000}"/>
    <cellStyle name="20% - Акцент3 2 21 2 3" xfId="31391" xr:uid="{00000000-0005-0000-0000-0000B3060000}"/>
    <cellStyle name="20% - Акцент3 2 21 3" xfId="886" xr:uid="{00000000-0005-0000-0000-0000B4060000}"/>
    <cellStyle name="20% - Акцент3 2 21 3 2" xfId="31392" xr:uid="{00000000-0005-0000-0000-0000B5060000}"/>
    <cellStyle name="20% - Акцент3 2 21 4" xfId="31393" xr:uid="{00000000-0005-0000-0000-0000B6060000}"/>
    <cellStyle name="20% - Акцент3 2 22" xfId="887" xr:uid="{00000000-0005-0000-0000-0000B7060000}"/>
    <cellStyle name="20% - Акцент3 2 22 2" xfId="888" xr:uid="{00000000-0005-0000-0000-0000B8060000}"/>
    <cellStyle name="20% - Акцент3 2 22 2 2" xfId="889" xr:uid="{00000000-0005-0000-0000-0000B9060000}"/>
    <cellStyle name="20% - Акцент3 2 22 2 2 2" xfId="31394" xr:uid="{00000000-0005-0000-0000-0000BA060000}"/>
    <cellStyle name="20% - Акцент3 2 22 2 3" xfId="31395" xr:uid="{00000000-0005-0000-0000-0000BB060000}"/>
    <cellStyle name="20% - Акцент3 2 22 3" xfId="890" xr:uid="{00000000-0005-0000-0000-0000BC060000}"/>
    <cellStyle name="20% - Акцент3 2 22 3 2" xfId="31396" xr:uid="{00000000-0005-0000-0000-0000BD060000}"/>
    <cellStyle name="20% - Акцент3 2 22 4" xfId="31397" xr:uid="{00000000-0005-0000-0000-0000BE060000}"/>
    <cellStyle name="20% - Акцент3 2 23" xfId="891" xr:uid="{00000000-0005-0000-0000-0000BF060000}"/>
    <cellStyle name="20% - Акцент3 2 23 2" xfId="892" xr:uid="{00000000-0005-0000-0000-0000C0060000}"/>
    <cellStyle name="20% - Акцент3 2 23 2 2" xfId="893" xr:uid="{00000000-0005-0000-0000-0000C1060000}"/>
    <cellStyle name="20% - Акцент3 2 23 2 2 2" xfId="31398" xr:uid="{00000000-0005-0000-0000-0000C2060000}"/>
    <cellStyle name="20% - Акцент3 2 23 2 3" xfId="31399" xr:uid="{00000000-0005-0000-0000-0000C3060000}"/>
    <cellStyle name="20% - Акцент3 2 23 3" xfId="894" xr:uid="{00000000-0005-0000-0000-0000C4060000}"/>
    <cellStyle name="20% - Акцент3 2 23 3 2" xfId="31400" xr:uid="{00000000-0005-0000-0000-0000C5060000}"/>
    <cellStyle name="20% - Акцент3 2 23 4" xfId="31401" xr:uid="{00000000-0005-0000-0000-0000C6060000}"/>
    <cellStyle name="20% - Акцент3 2 24" xfId="895" xr:uid="{00000000-0005-0000-0000-0000C7060000}"/>
    <cellStyle name="20% - Акцент3 2 24 2" xfId="896" xr:uid="{00000000-0005-0000-0000-0000C8060000}"/>
    <cellStyle name="20% - Акцент3 2 24 2 2" xfId="897" xr:uid="{00000000-0005-0000-0000-0000C9060000}"/>
    <cellStyle name="20% - Акцент3 2 24 2 2 2" xfId="31402" xr:uid="{00000000-0005-0000-0000-0000CA060000}"/>
    <cellStyle name="20% - Акцент3 2 24 2 3" xfId="31403" xr:uid="{00000000-0005-0000-0000-0000CB060000}"/>
    <cellStyle name="20% - Акцент3 2 24 3" xfId="898" xr:uid="{00000000-0005-0000-0000-0000CC060000}"/>
    <cellStyle name="20% - Акцент3 2 24 3 2" xfId="31404" xr:uid="{00000000-0005-0000-0000-0000CD060000}"/>
    <cellStyle name="20% - Акцент3 2 24 4" xfId="31405" xr:uid="{00000000-0005-0000-0000-0000CE060000}"/>
    <cellStyle name="20% - Акцент3 2 25" xfId="31406" xr:uid="{00000000-0005-0000-0000-0000CF060000}"/>
    <cellStyle name="20% - Акцент3 2 26" xfId="60338" xr:uid="{00000000-0005-0000-0000-0000D0060000}"/>
    <cellStyle name="20% - Акцент3 2 3" xfId="899" xr:uid="{00000000-0005-0000-0000-0000D1060000}"/>
    <cellStyle name="20% - Акцент3 2 3 2" xfId="900" xr:uid="{00000000-0005-0000-0000-0000D2060000}"/>
    <cellStyle name="20% - Акцент3 2 3 2 2" xfId="901" xr:uid="{00000000-0005-0000-0000-0000D3060000}"/>
    <cellStyle name="20% - Акцент3 2 3 2 2 2" xfId="31407" xr:uid="{00000000-0005-0000-0000-0000D4060000}"/>
    <cellStyle name="20% - Акцент3 2 3 2 3" xfId="31408" xr:uid="{00000000-0005-0000-0000-0000D5060000}"/>
    <cellStyle name="20% - Акцент3 2 3 3" xfId="902" xr:uid="{00000000-0005-0000-0000-0000D6060000}"/>
    <cellStyle name="20% - Акцент3 2 3 3 2" xfId="31409" xr:uid="{00000000-0005-0000-0000-0000D7060000}"/>
    <cellStyle name="20% - Акцент3 2 3 4" xfId="31410" xr:uid="{00000000-0005-0000-0000-0000D8060000}"/>
    <cellStyle name="20% - Акцент3 2 3 5" xfId="60339" xr:uid="{00000000-0005-0000-0000-0000D9060000}"/>
    <cellStyle name="20% - Акцент3 2 4" xfId="903" xr:uid="{00000000-0005-0000-0000-0000DA060000}"/>
    <cellStyle name="20% - Акцент3 2 4 2" xfId="904" xr:uid="{00000000-0005-0000-0000-0000DB060000}"/>
    <cellStyle name="20% - Акцент3 2 4 2 2" xfId="905" xr:uid="{00000000-0005-0000-0000-0000DC060000}"/>
    <cellStyle name="20% - Акцент3 2 4 2 2 2" xfId="31411" xr:uid="{00000000-0005-0000-0000-0000DD060000}"/>
    <cellStyle name="20% - Акцент3 2 4 2 3" xfId="31412" xr:uid="{00000000-0005-0000-0000-0000DE060000}"/>
    <cellStyle name="20% - Акцент3 2 4 3" xfId="906" xr:uid="{00000000-0005-0000-0000-0000DF060000}"/>
    <cellStyle name="20% - Акцент3 2 4 3 2" xfId="31413" xr:uid="{00000000-0005-0000-0000-0000E0060000}"/>
    <cellStyle name="20% - Акцент3 2 4 4" xfId="31414" xr:uid="{00000000-0005-0000-0000-0000E1060000}"/>
    <cellStyle name="20% - Акцент3 2 4 5" xfId="60340" xr:uid="{00000000-0005-0000-0000-0000E2060000}"/>
    <cellStyle name="20% - Акцент3 2 5" xfId="907" xr:uid="{00000000-0005-0000-0000-0000E3060000}"/>
    <cellStyle name="20% - Акцент3 2 5 2" xfId="908" xr:uid="{00000000-0005-0000-0000-0000E4060000}"/>
    <cellStyle name="20% - Акцент3 2 5 2 2" xfId="909" xr:uid="{00000000-0005-0000-0000-0000E5060000}"/>
    <cellStyle name="20% - Акцент3 2 5 2 2 2" xfId="31415" xr:uid="{00000000-0005-0000-0000-0000E6060000}"/>
    <cellStyle name="20% - Акцент3 2 5 2 3" xfId="31416" xr:uid="{00000000-0005-0000-0000-0000E7060000}"/>
    <cellStyle name="20% - Акцент3 2 5 3" xfId="910" xr:uid="{00000000-0005-0000-0000-0000E8060000}"/>
    <cellStyle name="20% - Акцент3 2 5 3 2" xfId="31417" xr:uid="{00000000-0005-0000-0000-0000E9060000}"/>
    <cellStyle name="20% - Акцент3 2 5 4" xfId="31418" xr:uid="{00000000-0005-0000-0000-0000EA060000}"/>
    <cellStyle name="20% - Акцент3 2 5 5" xfId="60341" xr:uid="{00000000-0005-0000-0000-0000EB060000}"/>
    <cellStyle name="20% - Акцент3 2 6" xfId="911" xr:uid="{00000000-0005-0000-0000-0000EC060000}"/>
    <cellStyle name="20% - Акцент3 2 6 2" xfId="912" xr:uid="{00000000-0005-0000-0000-0000ED060000}"/>
    <cellStyle name="20% - Акцент3 2 6 2 2" xfId="913" xr:uid="{00000000-0005-0000-0000-0000EE060000}"/>
    <cellStyle name="20% - Акцент3 2 6 2 2 2" xfId="31419" xr:uid="{00000000-0005-0000-0000-0000EF060000}"/>
    <cellStyle name="20% - Акцент3 2 6 2 3" xfId="31420" xr:uid="{00000000-0005-0000-0000-0000F0060000}"/>
    <cellStyle name="20% - Акцент3 2 6 3" xfId="914" xr:uid="{00000000-0005-0000-0000-0000F1060000}"/>
    <cellStyle name="20% - Акцент3 2 6 3 2" xfId="31421" xr:uid="{00000000-0005-0000-0000-0000F2060000}"/>
    <cellStyle name="20% - Акцент3 2 6 4" xfId="31422" xr:uid="{00000000-0005-0000-0000-0000F3060000}"/>
    <cellStyle name="20% - Акцент3 2 7" xfId="915" xr:uid="{00000000-0005-0000-0000-0000F4060000}"/>
    <cellStyle name="20% - Акцент3 2 7 2" xfId="916" xr:uid="{00000000-0005-0000-0000-0000F5060000}"/>
    <cellStyle name="20% - Акцент3 2 7 2 2" xfId="917" xr:uid="{00000000-0005-0000-0000-0000F6060000}"/>
    <cellStyle name="20% - Акцент3 2 7 2 2 2" xfId="31423" xr:uid="{00000000-0005-0000-0000-0000F7060000}"/>
    <cellStyle name="20% - Акцент3 2 7 2 3" xfId="31424" xr:uid="{00000000-0005-0000-0000-0000F8060000}"/>
    <cellStyle name="20% - Акцент3 2 7 3" xfId="918" xr:uid="{00000000-0005-0000-0000-0000F9060000}"/>
    <cellStyle name="20% - Акцент3 2 7 3 2" xfId="31425" xr:uid="{00000000-0005-0000-0000-0000FA060000}"/>
    <cellStyle name="20% - Акцент3 2 7 4" xfId="31426" xr:uid="{00000000-0005-0000-0000-0000FB060000}"/>
    <cellStyle name="20% - Акцент3 2 8" xfId="919" xr:uid="{00000000-0005-0000-0000-0000FC060000}"/>
    <cellStyle name="20% - Акцент3 2 8 2" xfId="920" xr:uid="{00000000-0005-0000-0000-0000FD060000}"/>
    <cellStyle name="20% - Акцент3 2 8 2 2" xfId="921" xr:uid="{00000000-0005-0000-0000-0000FE060000}"/>
    <cellStyle name="20% - Акцент3 2 8 2 2 2" xfId="31427" xr:uid="{00000000-0005-0000-0000-0000FF060000}"/>
    <cellStyle name="20% - Акцент3 2 8 2 3" xfId="31428" xr:uid="{00000000-0005-0000-0000-000000070000}"/>
    <cellStyle name="20% - Акцент3 2 8 3" xfId="922" xr:uid="{00000000-0005-0000-0000-000001070000}"/>
    <cellStyle name="20% - Акцент3 2 8 3 2" xfId="31429" xr:uid="{00000000-0005-0000-0000-000002070000}"/>
    <cellStyle name="20% - Акцент3 2 8 4" xfId="31430" xr:uid="{00000000-0005-0000-0000-000003070000}"/>
    <cellStyle name="20% - Акцент3 2 9" xfId="923" xr:uid="{00000000-0005-0000-0000-000004070000}"/>
    <cellStyle name="20% - Акцент3 2 9 2" xfId="924" xr:uid="{00000000-0005-0000-0000-000005070000}"/>
    <cellStyle name="20% - Акцент3 2 9 2 2" xfId="925" xr:uid="{00000000-0005-0000-0000-000006070000}"/>
    <cellStyle name="20% - Акцент3 2 9 2 2 2" xfId="31431" xr:uid="{00000000-0005-0000-0000-000007070000}"/>
    <cellStyle name="20% - Акцент3 2 9 2 3" xfId="31432" xr:uid="{00000000-0005-0000-0000-000008070000}"/>
    <cellStyle name="20% - Акцент3 2 9 3" xfId="926" xr:uid="{00000000-0005-0000-0000-000009070000}"/>
    <cellStyle name="20% - Акцент3 2 9 3 2" xfId="31433" xr:uid="{00000000-0005-0000-0000-00000A070000}"/>
    <cellStyle name="20% - Акцент3 2 9 4" xfId="31434" xr:uid="{00000000-0005-0000-0000-00000B070000}"/>
    <cellStyle name="20% - Акцент3 20" xfId="60342" xr:uid="{00000000-0005-0000-0000-00000C070000}"/>
    <cellStyle name="20% - Акцент3 3" xfId="927" xr:uid="{00000000-0005-0000-0000-00000D070000}"/>
    <cellStyle name="20% - Акцент3 3 10" xfId="928" xr:uid="{00000000-0005-0000-0000-00000E070000}"/>
    <cellStyle name="20% - Акцент3 3 10 2" xfId="929" xr:uid="{00000000-0005-0000-0000-00000F070000}"/>
    <cellStyle name="20% - Акцент3 3 10 2 2" xfId="930" xr:uid="{00000000-0005-0000-0000-000010070000}"/>
    <cellStyle name="20% - Акцент3 3 10 2 2 2" xfId="31435" xr:uid="{00000000-0005-0000-0000-000011070000}"/>
    <cellStyle name="20% - Акцент3 3 10 2 3" xfId="31436" xr:uid="{00000000-0005-0000-0000-000012070000}"/>
    <cellStyle name="20% - Акцент3 3 10 3" xfId="931" xr:uid="{00000000-0005-0000-0000-000013070000}"/>
    <cellStyle name="20% - Акцент3 3 10 3 2" xfId="31437" xr:uid="{00000000-0005-0000-0000-000014070000}"/>
    <cellStyle name="20% - Акцент3 3 10 4" xfId="31438" xr:uid="{00000000-0005-0000-0000-000015070000}"/>
    <cellStyle name="20% - Акцент3 3 11" xfId="932" xr:uid="{00000000-0005-0000-0000-000016070000}"/>
    <cellStyle name="20% - Акцент3 3 11 2" xfId="933" xr:uid="{00000000-0005-0000-0000-000017070000}"/>
    <cellStyle name="20% - Акцент3 3 11 2 2" xfId="934" xr:uid="{00000000-0005-0000-0000-000018070000}"/>
    <cellStyle name="20% - Акцент3 3 11 2 2 2" xfId="31439" xr:uid="{00000000-0005-0000-0000-000019070000}"/>
    <cellStyle name="20% - Акцент3 3 11 2 3" xfId="31440" xr:uid="{00000000-0005-0000-0000-00001A070000}"/>
    <cellStyle name="20% - Акцент3 3 11 3" xfId="935" xr:uid="{00000000-0005-0000-0000-00001B070000}"/>
    <cellStyle name="20% - Акцент3 3 11 3 2" xfId="31441" xr:uid="{00000000-0005-0000-0000-00001C070000}"/>
    <cellStyle name="20% - Акцент3 3 11 4" xfId="31442" xr:uid="{00000000-0005-0000-0000-00001D070000}"/>
    <cellStyle name="20% - Акцент3 3 12" xfId="936" xr:uid="{00000000-0005-0000-0000-00001E070000}"/>
    <cellStyle name="20% - Акцент3 3 12 2" xfId="937" xr:uid="{00000000-0005-0000-0000-00001F070000}"/>
    <cellStyle name="20% - Акцент3 3 12 2 2" xfId="938" xr:uid="{00000000-0005-0000-0000-000020070000}"/>
    <cellStyle name="20% - Акцент3 3 12 2 2 2" xfId="31443" xr:uid="{00000000-0005-0000-0000-000021070000}"/>
    <cellStyle name="20% - Акцент3 3 12 2 3" xfId="31444" xr:uid="{00000000-0005-0000-0000-000022070000}"/>
    <cellStyle name="20% - Акцент3 3 12 3" xfId="939" xr:uid="{00000000-0005-0000-0000-000023070000}"/>
    <cellStyle name="20% - Акцент3 3 12 3 2" xfId="31445" xr:uid="{00000000-0005-0000-0000-000024070000}"/>
    <cellStyle name="20% - Акцент3 3 12 4" xfId="31446" xr:uid="{00000000-0005-0000-0000-000025070000}"/>
    <cellStyle name="20% - Акцент3 3 13" xfId="940" xr:uid="{00000000-0005-0000-0000-000026070000}"/>
    <cellStyle name="20% - Акцент3 3 13 2" xfId="941" xr:uid="{00000000-0005-0000-0000-000027070000}"/>
    <cellStyle name="20% - Акцент3 3 13 2 2" xfId="942" xr:uid="{00000000-0005-0000-0000-000028070000}"/>
    <cellStyle name="20% - Акцент3 3 13 2 2 2" xfId="31447" xr:uid="{00000000-0005-0000-0000-000029070000}"/>
    <cellStyle name="20% - Акцент3 3 13 2 3" xfId="31448" xr:uid="{00000000-0005-0000-0000-00002A070000}"/>
    <cellStyle name="20% - Акцент3 3 13 3" xfId="943" xr:uid="{00000000-0005-0000-0000-00002B070000}"/>
    <cellStyle name="20% - Акцент3 3 13 3 2" xfId="31449" xr:uid="{00000000-0005-0000-0000-00002C070000}"/>
    <cellStyle name="20% - Акцент3 3 13 4" xfId="31450" xr:uid="{00000000-0005-0000-0000-00002D070000}"/>
    <cellStyle name="20% - Акцент3 3 14" xfId="944" xr:uid="{00000000-0005-0000-0000-00002E070000}"/>
    <cellStyle name="20% - Акцент3 3 14 2" xfId="945" xr:uid="{00000000-0005-0000-0000-00002F070000}"/>
    <cellStyle name="20% - Акцент3 3 14 2 2" xfId="946" xr:uid="{00000000-0005-0000-0000-000030070000}"/>
    <cellStyle name="20% - Акцент3 3 14 2 2 2" xfId="31451" xr:uid="{00000000-0005-0000-0000-000031070000}"/>
    <cellStyle name="20% - Акцент3 3 14 2 3" xfId="31452" xr:uid="{00000000-0005-0000-0000-000032070000}"/>
    <cellStyle name="20% - Акцент3 3 14 3" xfId="947" xr:uid="{00000000-0005-0000-0000-000033070000}"/>
    <cellStyle name="20% - Акцент3 3 14 3 2" xfId="31453" xr:uid="{00000000-0005-0000-0000-000034070000}"/>
    <cellStyle name="20% - Акцент3 3 14 4" xfId="31454" xr:uid="{00000000-0005-0000-0000-000035070000}"/>
    <cellStyle name="20% - Акцент3 3 15" xfId="948" xr:uid="{00000000-0005-0000-0000-000036070000}"/>
    <cellStyle name="20% - Акцент3 3 15 2" xfId="949" xr:uid="{00000000-0005-0000-0000-000037070000}"/>
    <cellStyle name="20% - Акцент3 3 15 2 2" xfId="950" xr:uid="{00000000-0005-0000-0000-000038070000}"/>
    <cellStyle name="20% - Акцент3 3 15 2 2 2" xfId="31455" xr:uid="{00000000-0005-0000-0000-000039070000}"/>
    <cellStyle name="20% - Акцент3 3 15 2 3" xfId="31456" xr:uid="{00000000-0005-0000-0000-00003A070000}"/>
    <cellStyle name="20% - Акцент3 3 15 3" xfId="951" xr:uid="{00000000-0005-0000-0000-00003B070000}"/>
    <cellStyle name="20% - Акцент3 3 15 3 2" xfId="31457" xr:uid="{00000000-0005-0000-0000-00003C070000}"/>
    <cellStyle name="20% - Акцент3 3 15 4" xfId="31458" xr:uid="{00000000-0005-0000-0000-00003D070000}"/>
    <cellStyle name="20% - Акцент3 3 16" xfId="952" xr:uid="{00000000-0005-0000-0000-00003E070000}"/>
    <cellStyle name="20% - Акцент3 3 16 2" xfId="953" xr:uid="{00000000-0005-0000-0000-00003F070000}"/>
    <cellStyle name="20% - Акцент3 3 16 2 2" xfId="954" xr:uid="{00000000-0005-0000-0000-000040070000}"/>
    <cellStyle name="20% - Акцент3 3 16 2 2 2" xfId="31459" xr:uid="{00000000-0005-0000-0000-000041070000}"/>
    <cellStyle name="20% - Акцент3 3 16 2 3" xfId="31460" xr:uid="{00000000-0005-0000-0000-000042070000}"/>
    <cellStyle name="20% - Акцент3 3 16 3" xfId="955" xr:uid="{00000000-0005-0000-0000-000043070000}"/>
    <cellStyle name="20% - Акцент3 3 16 3 2" xfId="31461" xr:uid="{00000000-0005-0000-0000-000044070000}"/>
    <cellStyle name="20% - Акцент3 3 16 4" xfId="31462" xr:uid="{00000000-0005-0000-0000-000045070000}"/>
    <cellStyle name="20% - Акцент3 3 17" xfId="956" xr:uid="{00000000-0005-0000-0000-000046070000}"/>
    <cellStyle name="20% - Акцент3 3 17 2" xfId="957" xr:uid="{00000000-0005-0000-0000-000047070000}"/>
    <cellStyle name="20% - Акцент3 3 17 2 2" xfId="958" xr:uid="{00000000-0005-0000-0000-000048070000}"/>
    <cellStyle name="20% - Акцент3 3 17 2 2 2" xfId="31463" xr:uid="{00000000-0005-0000-0000-000049070000}"/>
    <cellStyle name="20% - Акцент3 3 17 2 3" xfId="31464" xr:uid="{00000000-0005-0000-0000-00004A070000}"/>
    <cellStyle name="20% - Акцент3 3 17 3" xfId="959" xr:uid="{00000000-0005-0000-0000-00004B070000}"/>
    <cellStyle name="20% - Акцент3 3 17 3 2" xfId="31465" xr:uid="{00000000-0005-0000-0000-00004C070000}"/>
    <cellStyle name="20% - Акцент3 3 17 4" xfId="31466" xr:uid="{00000000-0005-0000-0000-00004D070000}"/>
    <cellStyle name="20% - Акцент3 3 18" xfId="960" xr:uid="{00000000-0005-0000-0000-00004E070000}"/>
    <cellStyle name="20% - Акцент3 3 18 2" xfId="961" xr:uid="{00000000-0005-0000-0000-00004F070000}"/>
    <cellStyle name="20% - Акцент3 3 18 2 2" xfId="962" xr:uid="{00000000-0005-0000-0000-000050070000}"/>
    <cellStyle name="20% - Акцент3 3 18 2 2 2" xfId="31467" xr:uid="{00000000-0005-0000-0000-000051070000}"/>
    <cellStyle name="20% - Акцент3 3 18 2 3" xfId="31468" xr:uid="{00000000-0005-0000-0000-000052070000}"/>
    <cellStyle name="20% - Акцент3 3 18 3" xfId="963" xr:uid="{00000000-0005-0000-0000-000053070000}"/>
    <cellStyle name="20% - Акцент3 3 18 3 2" xfId="31469" xr:uid="{00000000-0005-0000-0000-000054070000}"/>
    <cellStyle name="20% - Акцент3 3 18 4" xfId="31470" xr:uid="{00000000-0005-0000-0000-000055070000}"/>
    <cellStyle name="20% - Акцент3 3 19" xfId="964" xr:uid="{00000000-0005-0000-0000-000056070000}"/>
    <cellStyle name="20% - Акцент3 3 19 2" xfId="965" xr:uid="{00000000-0005-0000-0000-000057070000}"/>
    <cellStyle name="20% - Акцент3 3 19 2 2" xfId="966" xr:uid="{00000000-0005-0000-0000-000058070000}"/>
    <cellStyle name="20% - Акцент3 3 19 2 2 2" xfId="31471" xr:uid="{00000000-0005-0000-0000-000059070000}"/>
    <cellStyle name="20% - Акцент3 3 19 2 3" xfId="31472" xr:uid="{00000000-0005-0000-0000-00005A070000}"/>
    <cellStyle name="20% - Акцент3 3 19 3" xfId="967" xr:uid="{00000000-0005-0000-0000-00005B070000}"/>
    <cellStyle name="20% - Акцент3 3 19 3 2" xfId="31473" xr:uid="{00000000-0005-0000-0000-00005C070000}"/>
    <cellStyle name="20% - Акцент3 3 19 4" xfId="31474" xr:uid="{00000000-0005-0000-0000-00005D070000}"/>
    <cellStyle name="20% - Акцент3 3 2" xfId="968" xr:uid="{00000000-0005-0000-0000-00005E070000}"/>
    <cellStyle name="20% - Акцент3 3 2 2" xfId="31475" xr:uid="{00000000-0005-0000-0000-00005F070000}"/>
    <cellStyle name="20% - Акцент3 3 20" xfId="969" xr:uid="{00000000-0005-0000-0000-000060070000}"/>
    <cellStyle name="20% - Акцент3 3 20 2" xfId="970" xr:uid="{00000000-0005-0000-0000-000061070000}"/>
    <cellStyle name="20% - Акцент3 3 20 2 2" xfId="971" xr:uid="{00000000-0005-0000-0000-000062070000}"/>
    <cellStyle name="20% - Акцент3 3 20 2 2 2" xfId="31476" xr:uid="{00000000-0005-0000-0000-000063070000}"/>
    <cellStyle name="20% - Акцент3 3 20 2 3" xfId="31477" xr:uid="{00000000-0005-0000-0000-000064070000}"/>
    <cellStyle name="20% - Акцент3 3 20 3" xfId="972" xr:uid="{00000000-0005-0000-0000-000065070000}"/>
    <cellStyle name="20% - Акцент3 3 20 3 2" xfId="31478" xr:uid="{00000000-0005-0000-0000-000066070000}"/>
    <cellStyle name="20% - Акцент3 3 20 4" xfId="31479" xr:uid="{00000000-0005-0000-0000-000067070000}"/>
    <cellStyle name="20% - Акцент3 3 21" xfId="973" xr:uid="{00000000-0005-0000-0000-000068070000}"/>
    <cellStyle name="20% - Акцент3 3 21 2" xfId="974" xr:uid="{00000000-0005-0000-0000-000069070000}"/>
    <cellStyle name="20% - Акцент3 3 21 2 2" xfId="975" xr:uid="{00000000-0005-0000-0000-00006A070000}"/>
    <cellStyle name="20% - Акцент3 3 21 2 2 2" xfId="31480" xr:uid="{00000000-0005-0000-0000-00006B070000}"/>
    <cellStyle name="20% - Акцент3 3 21 2 3" xfId="31481" xr:uid="{00000000-0005-0000-0000-00006C070000}"/>
    <cellStyle name="20% - Акцент3 3 21 3" xfId="976" xr:uid="{00000000-0005-0000-0000-00006D070000}"/>
    <cellStyle name="20% - Акцент3 3 21 3 2" xfId="31482" xr:uid="{00000000-0005-0000-0000-00006E070000}"/>
    <cellStyle name="20% - Акцент3 3 21 4" xfId="31483" xr:uid="{00000000-0005-0000-0000-00006F070000}"/>
    <cellStyle name="20% - Акцент3 3 22" xfId="977" xr:uid="{00000000-0005-0000-0000-000070070000}"/>
    <cellStyle name="20% - Акцент3 3 22 2" xfId="978" xr:uid="{00000000-0005-0000-0000-000071070000}"/>
    <cellStyle name="20% - Акцент3 3 22 2 2" xfId="979" xr:uid="{00000000-0005-0000-0000-000072070000}"/>
    <cellStyle name="20% - Акцент3 3 22 2 2 2" xfId="31484" xr:uid="{00000000-0005-0000-0000-000073070000}"/>
    <cellStyle name="20% - Акцент3 3 22 2 3" xfId="31485" xr:uid="{00000000-0005-0000-0000-000074070000}"/>
    <cellStyle name="20% - Акцент3 3 22 3" xfId="980" xr:uid="{00000000-0005-0000-0000-000075070000}"/>
    <cellStyle name="20% - Акцент3 3 22 3 2" xfId="31486" xr:uid="{00000000-0005-0000-0000-000076070000}"/>
    <cellStyle name="20% - Акцент3 3 22 4" xfId="31487" xr:uid="{00000000-0005-0000-0000-000077070000}"/>
    <cellStyle name="20% - Акцент3 3 23" xfId="981" xr:uid="{00000000-0005-0000-0000-000078070000}"/>
    <cellStyle name="20% - Акцент3 3 23 2" xfId="982" xr:uid="{00000000-0005-0000-0000-000079070000}"/>
    <cellStyle name="20% - Акцент3 3 23 2 2" xfId="983" xr:uid="{00000000-0005-0000-0000-00007A070000}"/>
    <cellStyle name="20% - Акцент3 3 23 2 2 2" xfId="31488" xr:uid="{00000000-0005-0000-0000-00007B070000}"/>
    <cellStyle name="20% - Акцент3 3 23 2 3" xfId="31489" xr:uid="{00000000-0005-0000-0000-00007C070000}"/>
    <cellStyle name="20% - Акцент3 3 23 3" xfId="984" xr:uid="{00000000-0005-0000-0000-00007D070000}"/>
    <cellStyle name="20% - Акцент3 3 23 3 2" xfId="31490" xr:uid="{00000000-0005-0000-0000-00007E070000}"/>
    <cellStyle name="20% - Акцент3 3 23 4" xfId="31491" xr:uid="{00000000-0005-0000-0000-00007F070000}"/>
    <cellStyle name="20% - Акцент3 3 24" xfId="985" xr:uid="{00000000-0005-0000-0000-000080070000}"/>
    <cellStyle name="20% - Акцент3 3 24 2" xfId="986" xr:uid="{00000000-0005-0000-0000-000081070000}"/>
    <cellStyle name="20% - Акцент3 3 24 2 2" xfId="987" xr:uid="{00000000-0005-0000-0000-000082070000}"/>
    <cellStyle name="20% - Акцент3 3 24 2 2 2" xfId="31492" xr:uid="{00000000-0005-0000-0000-000083070000}"/>
    <cellStyle name="20% - Акцент3 3 24 2 3" xfId="31493" xr:uid="{00000000-0005-0000-0000-000084070000}"/>
    <cellStyle name="20% - Акцент3 3 24 3" xfId="988" xr:uid="{00000000-0005-0000-0000-000085070000}"/>
    <cellStyle name="20% - Акцент3 3 24 3 2" xfId="31494" xr:uid="{00000000-0005-0000-0000-000086070000}"/>
    <cellStyle name="20% - Акцент3 3 24 4" xfId="31495" xr:uid="{00000000-0005-0000-0000-000087070000}"/>
    <cellStyle name="20% - Акцент3 3 25" xfId="31496" xr:uid="{00000000-0005-0000-0000-000088070000}"/>
    <cellStyle name="20% - Акцент3 3 3" xfId="989" xr:uid="{00000000-0005-0000-0000-000089070000}"/>
    <cellStyle name="20% - Акцент3 3 3 2" xfId="990" xr:uid="{00000000-0005-0000-0000-00008A070000}"/>
    <cellStyle name="20% - Акцент3 3 3 2 2" xfId="991" xr:uid="{00000000-0005-0000-0000-00008B070000}"/>
    <cellStyle name="20% - Акцент3 3 3 2 2 2" xfId="31497" xr:uid="{00000000-0005-0000-0000-00008C070000}"/>
    <cellStyle name="20% - Акцент3 3 3 2 3" xfId="31498" xr:uid="{00000000-0005-0000-0000-00008D070000}"/>
    <cellStyle name="20% - Акцент3 3 3 3" xfId="992" xr:uid="{00000000-0005-0000-0000-00008E070000}"/>
    <cellStyle name="20% - Акцент3 3 3 3 2" xfId="31499" xr:uid="{00000000-0005-0000-0000-00008F070000}"/>
    <cellStyle name="20% - Акцент3 3 3 4" xfId="31500" xr:uid="{00000000-0005-0000-0000-000090070000}"/>
    <cellStyle name="20% - Акцент3 3 4" xfId="993" xr:uid="{00000000-0005-0000-0000-000091070000}"/>
    <cellStyle name="20% - Акцент3 3 4 2" xfId="994" xr:uid="{00000000-0005-0000-0000-000092070000}"/>
    <cellStyle name="20% - Акцент3 3 4 2 2" xfId="995" xr:uid="{00000000-0005-0000-0000-000093070000}"/>
    <cellStyle name="20% - Акцент3 3 4 2 2 2" xfId="31501" xr:uid="{00000000-0005-0000-0000-000094070000}"/>
    <cellStyle name="20% - Акцент3 3 4 2 3" xfId="31502" xr:uid="{00000000-0005-0000-0000-000095070000}"/>
    <cellStyle name="20% - Акцент3 3 4 3" xfId="996" xr:uid="{00000000-0005-0000-0000-000096070000}"/>
    <cellStyle name="20% - Акцент3 3 4 3 2" xfId="31503" xr:uid="{00000000-0005-0000-0000-000097070000}"/>
    <cellStyle name="20% - Акцент3 3 4 4" xfId="31504" xr:uid="{00000000-0005-0000-0000-000098070000}"/>
    <cellStyle name="20% - Акцент3 3 5" xfId="997" xr:uid="{00000000-0005-0000-0000-000099070000}"/>
    <cellStyle name="20% - Акцент3 3 5 2" xfId="998" xr:uid="{00000000-0005-0000-0000-00009A070000}"/>
    <cellStyle name="20% - Акцент3 3 5 2 2" xfId="999" xr:uid="{00000000-0005-0000-0000-00009B070000}"/>
    <cellStyle name="20% - Акцент3 3 5 2 2 2" xfId="31505" xr:uid="{00000000-0005-0000-0000-00009C070000}"/>
    <cellStyle name="20% - Акцент3 3 5 2 3" xfId="31506" xr:uid="{00000000-0005-0000-0000-00009D070000}"/>
    <cellStyle name="20% - Акцент3 3 5 3" xfId="1000" xr:uid="{00000000-0005-0000-0000-00009E070000}"/>
    <cellStyle name="20% - Акцент3 3 5 3 2" xfId="31507" xr:uid="{00000000-0005-0000-0000-00009F070000}"/>
    <cellStyle name="20% - Акцент3 3 5 4" xfId="31508" xr:uid="{00000000-0005-0000-0000-0000A0070000}"/>
    <cellStyle name="20% - Акцент3 3 6" xfId="1001" xr:uid="{00000000-0005-0000-0000-0000A1070000}"/>
    <cellStyle name="20% - Акцент3 3 6 2" xfId="1002" xr:uid="{00000000-0005-0000-0000-0000A2070000}"/>
    <cellStyle name="20% - Акцент3 3 6 2 2" xfId="1003" xr:uid="{00000000-0005-0000-0000-0000A3070000}"/>
    <cellStyle name="20% - Акцент3 3 6 2 2 2" xfId="31509" xr:uid="{00000000-0005-0000-0000-0000A4070000}"/>
    <cellStyle name="20% - Акцент3 3 6 2 3" xfId="31510" xr:uid="{00000000-0005-0000-0000-0000A5070000}"/>
    <cellStyle name="20% - Акцент3 3 6 3" xfId="1004" xr:uid="{00000000-0005-0000-0000-0000A6070000}"/>
    <cellStyle name="20% - Акцент3 3 6 3 2" xfId="31511" xr:uid="{00000000-0005-0000-0000-0000A7070000}"/>
    <cellStyle name="20% - Акцент3 3 6 4" xfId="31512" xr:uid="{00000000-0005-0000-0000-0000A8070000}"/>
    <cellStyle name="20% - Акцент3 3 7" xfId="1005" xr:uid="{00000000-0005-0000-0000-0000A9070000}"/>
    <cellStyle name="20% - Акцент3 3 7 2" xfId="1006" xr:uid="{00000000-0005-0000-0000-0000AA070000}"/>
    <cellStyle name="20% - Акцент3 3 7 2 2" xfId="1007" xr:uid="{00000000-0005-0000-0000-0000AB070000}"/>
    <cellStyle name="20% - Акцент3 3 7 2 2 2" xfId="31513" xr:uid="{00000000-0005-0000-0000-0000AC070000}"/>
    <cellStyle name="20% - Акцент3 3 7 2 3" xfId="31514" xr:uid="{00000000-0005-0000-0000-0000AD070000}"/>
    <cellStyle name="20% - Акцент3 3 7 3" xfId="1008" xr:uid="{00000000-0005-0000-0000-0000AE070000}"/>
    <cellStyle name="20% - Акцент3 3 7 3 2" xfId="31515" xr:uid="{00000000-0005-0000-0000-0000AF070000}"/>
    <cellStyle name="20% - Акцент3 3 7 4" xfId="31516" xr:uid="{00000000-0005-0000-0000-0000B0070000}"/>
    <cellStyle name="20% - Акцент3 3 8" xfId="1009" xr:uid="{00000000-0005-0000-0000-0000B1070000}"/>
    <cellStyle name="20% - Акцент3 3 8 2" xfId="1010" xr:uid="{00000000-0005-0000-0000-0000B2070000}"/>
    <cellStyle name="20% - Акцент3 3 8 2 2" xfId="1011" xr:uid="{00000000-0005-0000-0000-0000B3070000}"/>
    <cellStyle name="20% - Акцент3 3 8 2 2 2" xfId="31517" xr:uid="{00000000-0005-0000-0000-0000B4070000}"/>
    <cellStyle name="20% - Акцент3 3 8 2 3" xfId="31518" xr:uid="{00000000-0005-0000-0000-0000B5070000}"/>
    <cellStyle name="20% - Акцент3 3 8 3" xfId="1012" xr:uid="{00000000-0005-0000-0000-0000B6070000}"/>
    <cellStyle name="20% - Акцент3 3 8 3 2" xfId="31519" xr:uid="{00000000-0005-0000-0000-0000B7070000}"/>
    <cellStyle name="20% - Акцент3 3 8 4" xfId="31520" xr:uid="{00000000-0005-0000-0000-0000B8070000}"/>
    <cellStyle name="20% - Акцент3 3 9" xfId="1013" xr:uid="{00000000-0005-0000-0000-0000B9070000}"/>
    <cellStyle name="20% - Акцент3 3 9 2" xfId="1014" xr:uid="{00000000-0005-0000-0000-0000BA070000}"/>
    <cellStyle name="20% - Акцент3 3 9 2 2" xfId="1015" xr:uid="{00000000-0005-0000-0000-0000BB070000}"/>
    <cellStyle name="20% - Акцент3 3 9 2 2 2" xfId="31521" xr:uid="{00000000-0005-0000-0000-0000BC070000}"/>
    <cellStyle name="20% - Акцент3 3 9 2 3" xfId="31522" xr:uid="{00000000-0005-0000-0000-0000BD070000}"/>
    <cellStyle name="20% - Акцент3 3 9 3" xfId="1016" xr:uid="{00000000-0005-0000-0000-0000BE070000}"/>
    <cellStyle name="20% - Акцент3 3 9 3 2" xfId="31523" xr:uid="{00000000-0005-0000-0000-0000BF070000}"/>
    <cellStyle name="20% - Акцент3 3 9 4" xfId="31524" xr:uid="{00000000-0005-0000-0000-0000C0070000}"/>
    <cellStyle name="20% - Акцент3 4" xfId="1017" xr:uid="{00000000-0005-0000-0000-0000C1070000}"/>
    <cellStyle name="20% - Акцент3 4 10" xfId="1018" xr:uid="{00000000-0005-0000-0000-0000C2070000}"/>
    <cellStyle name="20% - Акцент3 4 10 2" xfId="1019" xr:uid="{00000000-0005-0000-0000-0000C3070000}"/>
    <cellStyle name="20% - Акцент3 4 10 2 2" xfId="1020" xr:uid="{00000000-0005-0000-0000-0000C4070000}"/>
    <cellStyle name="20% - Акцент3 4 10 2 2 2" xfId="31525" xr:uid="{00000000-0005-0000-0000-0000C5070000}"/>
    <cellStyle name="20% - Акцент3 4 10 2 3" xfId="31526" xr:uid="{00000000-0005-0000-0000-0000C6070000}"/>
    <cellStyle name="20% - Акцент3 4 10 3" xfId="1021" xr:uid="{00000000-0005-0000-0000-0000C7070000}"/>
    <cellStyle name="20% - Акцент3 4 10 3 2" xfId="31527" xr:uid="{00000000-0005-0000-0000-0000C8070000}"/>
    <cellStyle name="20% - Акцент3 4 10 4" xfId="31528" xr:uid="{00000000-0005-0000-0000-0000C9070000}"/>
    <cellStyle name="20% - Акцент3 4 11" xfId="1022" xr:uid="{00000000-0005-0000-0000-0000CA070000}"/>
    <cellStyle name="20% - Акцент3 4 11 2" xfId="1023" xr:uid="{00000000-0005-0000-0000-0000CB070000}"/>
    <cellStyle name="20% - Акцент3 4 11 2 2" xfId="1024" xr:uid="{00000000-0005-0000-0000-0000CC070000}"/>
    <cellStyle name="20% - Акцент3 4 11 2 2 2" xfId="31529" xr:uid="{00000000-0005-0000-0000-0000CD070000}"/>
    <cellStyle name="20% - Акцент3 4 11 2 3" xfId="31530" xr:uid="{00000000-0005-0000-0000-0000CE070000}"/>
    <cellStyle name="20% - Акцент3 4 11 3" xfId="1025" xr:uid="{00000000-0005-0000-0000-0000CF070000}"/>
    <cellStyle name="20% - Акцент3 4 11 3 2" xfId="31531" xr:uid="{00000000-0005-0000-0000-0000D0070000}"/>
    <cellStyle name="20% - Акцент3 4 11 4" xfId="31532" xr:uid="{00000000-0005-0000-0000-0000D1070000}"/>
    <cellStyle name="20% - Акцент3 4 12" xfId="1026" xr:uid="{00000000-0005-0000-0000-0000D2070000}"/>
    <cellStyle name="20% - Акцент3 4 12 2" xfId="1027" xr:uid="{00000000-0005-0000-0000-0000D3070000}"/>
    <cellStyle name="20% - Акцент3 4 12 2 2" xfId="1028" xr:uid="{00000000-0005-0000-0000-0000D4070000}"/>
    <cellStyle name="20% - Акцент3 4 12 2 2 2" xfId="31533" xr:uid="{00000000-0005-0000-0000-0000D5070000}"/>
    <cellStyle name="20% - Акцент3 4 12 2 3" xfId="31534" xr:uid="{00000000-0005-0000-0000-0000D6070000}"/>
    <cellStyle name="20% - Акцент3 4 12 3" xfId="1029" xr:uid="{00000000-0005-0000-0000-0000D7070000}"/>
    <cellStyle name="20% - Акцент3 4 12 3 2" xfId="31535" xr:uid="{00000000-0005-0000-0000-0000D8070000}"/>
    <cellStyle name="20% - Акцент3 4 12 4" xfId="31536" xr:uid="{00000000-0005-0000-0000-0000D9070000}"/>
    <cellStyle name="20% - Акцент3 4 13" xfId="1030" xr:uid="{00000000-0005-0000-0000-0000DA070000}"/>
    <cellStyle name="20% - Акцент3 4 13 2" xfId="1031" xr:uid="{00000000-0005-0000-0000-0000DB070000}"/>
    <cellStyle name="20% - Акцент3 4 13 2 2" xfId="1032" xr:uid="{00000000-0005-0000-0000-0000DC070000}"/>
    <cellStyle name="20% - Акцент3 4 13 2 2 2" xfId="31537" xr:uid="{00000000-0005-0000-0000-0000DD070000}"/>
    <cellStyle name="20% - Акцент3 4 13 2 3" xfId="31538" xr:uid="{00000000-0005-0000-0000-0000DE070000}"/>
    <cellStyle name="20% - Акцент3 4 13 3" xfId="1033" xr:uid="{00000000-0005-0000-0000-0000DF070000}"/>
    <cellStyle name="20% - Акцент3 4 13 3 2" xfId="31539" xr:uid="{00000000-0005-0000-0000-0000E0070000}"/>
    <cellStyle name="20% - Акцент3 4 13 4" xfId="31540" xr:uid="{00000000-0005-0000-0000-0000E1070000}"/>
    <cellStyle name="20% - Акцент3 4 14" xfId="1034" xr:uid="{00000000-0005-0000-0000-0000E2070000}"/>
    <cellStyle name="20% - Акцент3 4 14 2" xfId="1035" xr:uid="{00000000-0005-0000-0000-0000E3070000}"/>
    <cellStyle name="20% - Акцент3 4 14 2 2" xfId="1036" xr:uid="{00000000-0005-0000-0000-0000E4070000}"/>
    <cellStyle name="20% - Акцент3 4 14 2 2 2" xfId="31541" xr:uid="{00000000-0005-0000-0000-0000E5070000}"/>
    <cellStyle name="20% - Акцент3 4 14 2 3" xfId="31542" xr:uid="{00000000-0005-0000-0000-0000E6070000}"/>
    <cellStyle name="20% - Акцент3 4 14 3" xfId="1037" xr:uid="{00000000-0005-0000-0000-0000E7070000}"/>
    <cellStyle name="20% - Акцент3 4 14 3 2" xfId="31543" xr:uid="{00000000-0005-0000-0000-0000E8070000}"/>
    <cellStyle name="20% - Акцент3 4 14 4" xfId="31544" xr:uid="{00000000-0005-0000-0000-0000E9070000}"/>
    <cellStyle name="20% - Акцент3 4 15" xfId="1038" xr:uid="{00000000-0005-0000-0000-0000EA070000}"/>
    <cellStyle name="20% - Акцент3 4 15 2" xfId="1039" xr:uid="{00000000-0005-0000-0000-0000EB070000}"/>
    <cellStyle name="20% - Акцент3 4 15 2 2" xfId="1040" xr:uid="{00000000-0005-0000-0000-0000EC070000}"/>
    <cellStyle name="20% - Акцент3 4 15 2 2 2" xfId="31545" xr:uid="{00000000-0005-0000-0000-0000ED070000}"/>
    <cellStyle name="20% - Акцент3 4 15 2 3" xfId="31546" xr:uid="{00000000-0005-0000-0000-0000EE070000}"/>
    <cellStyle name="20% - Акцент3 4 15 3" xfId="1041" xr:uid="{00000000-0005-0000-0000-0000EF070000}"/>
    <cellStyle name="20% - Акцент3 4 15 3 2" xfId="31547" xr:uid="{00000000-0005-0000-0000-0000F0070000}"/>
    <cellStyle name="20% - Акцент3 4 15 4" xfId="31548" xr:uid="{00000000-0005-0000-0000-0000F1070000}"/>
    <cellStyle name="20% - Акцент3 4 16" xfId="1042" xr:uid="{00000000-0005-0000-0000-0000F2070000}"/>
    <cellStyle name="20% - Акцент3 4 16 2" xfId="1043" xr:uid="{00000000-0005-0000-0000-0000F3070000}"/>
    <cellStyle name="20% - Акцент3 4 16 2 2" xfId="1044" xr:uid="{00000000-0005-0000-0000-0000F4070000}"/>
    <cellStyle name="20% - Акцент3 4 16 2 2 2" xfId="31549" xr:uid="{00000000-0005-0000-0000-0000F5070000}"/>
    <cellStyle name="20% - Акцент3 4 16 2 3" xfId="31550" xr:uid="{00000000-0005-0000-0000-0000F6070000}"/>
    <cellStyle name="20% - Акцент3 4 16 3" xfId="1045" xr:uid="{00000000-0005-0000-0000-0000F7070000}"/>
    <cellStyle name="20% - Акцент3 4 16 3 2" xfId="31551" xr:uid="{00000000-0005-0000-0000-0000F8070000}"/>
    <cellStyle name="20% - Акцент3 4 16 4" xfId="31552" xr:uid="{00000000-0005-0000-0000-0000F9070000}"/>
    <cellStyle name="20% - Акцент3 4 17" xfId="1046" xr:uid="{00000000-0005-0000-0000-0000FA070000}"/>
    <cellStyle name="20% - Акцент3 4 17 2" xfId="1047" xr:uid="{00000000-0005-0000-0000-0000FB070000}"/>
    <cellStyle name="20% - Акцент3 4 17 2 2" xfId="1048" xr:uid="{00000000-0005-0000-0000-0000FC070000}"/>
    <cellStyle name="20% - Акцент3 4 17 2 2 2" xfId="31553" xr:uid="{00000000-0005-0000-0000-0000FD070000}"/>
    <cellStyle name="20% - Акцент3 4 17 2 3" xfId="31554" xr:uid="{00000000-0005-0000-0000-0000FE070000}"/>
    <cellStyle name="20% - Акцент3 4 17 3" xfId="1049" xr:uid="{00000000-0005-0000-0000-0000FF070000}"/>
    <cellStyle name="20% - Акцент3 4 17 3 2" xfId="31555" xr:uid="{00000000-0005-0000-0000-000000080000}"/>
    <cellStyle name="20% - Акцент3 4 17 4" xfId="31556" xr:uid="{00000000-0005-0000-0000-000001080000}"/>
    <cellStyle name="20% - Акцент3 4 18" xfId="1050" xr:uid="{00000000-0005-0000-0000-000002080000}"/>
    <cellStyle name="20% - Акцент3 4 18 2" xfId="1051" xr:uid="{00000000-0005-0000-0000-000003080000}"/>
    <cellStyle name="20% - Акцент3 4 18 2 2" xfId="1052" xr:uid="{00000000-0005-0000-0000-000004080000}"/>
    <cellStyle name="20% - Акцент3 4 18 2 2 2" xfId="31557" xr:uid="{00000000-0005-0000-0000-000005080000}"/>
    <cellStyle name="20% - Акцент3 4 18 2 3" xfId="31558" xr:uid="{00000000-0005-0000-0000-000006080000}"/>
    <cellStyle name="20% - Акцент3 4 18 3" xfId="1053" xr:uid="{00000000-0005-0000-0000-000007080000}"/>
    <cellStyle name="20% - Акцент3 4 18 3 2" xfId="31559" xr:uid="{00000000-0005-0000-0000-000008080000}"/>
    <cellStyle name="20% - Акцент3 4 18 4" xfId="31560" xr:uid="{00000000-0005-0000-0000-000009080000}"/>
    <cellStyle name="20% - Акцент3 4 19" xfId="1054" xr:uid="{00000000-0005-0000-0000-00000A080000}"/>
    <cellStyle name="20% - Акцент3 4 19 2" xfId="1055" xr:uid="{00000000-0005-0000-0000-00000B080000}"/>
    <cellStyle name="20% - Акцент3 4 19 2 2" xfId="1056" xr:uid="{00000000-0005-0000-0000-00000C080000}"/>
    <cellStyle name="20% - Акцент3 4 19 2 2 2" xfId="31561" xr:uid="{00000000-0005-0000-0000-00000D080000}"/>
    <cellStyle name="20% - Акцент3 4 19 2 3" xfId="31562" xr:uid="{00000000-0005-0000-0000-00000E080000}"/>
    <cellStyle name="20% - Акцент3 4 19 3" xfId="1057" xr:uid="{00000000-0005-0000-0000-00000F080000}"/>
    <cellStyle name="20% - Акцент3 4 19 3 2" xfId="31563" xr:uid="{00000000-0005-0000-0000-000010080000}"/>
    <cellStyle name="20% - Акцент3 4 19 4" xfId="31564" xr:uid="{00000000-0005-0000-0000-000011080000}"/>
    <cellStyle name="20% - Акцент3 4 2" xfId="1058" xr:uid="{00000000-0005-0000-0000-000012080000}"/>
    <cellStyle name="20% - Акцент3 4 2 2" xfId="31565" xr:uid="{00000000-0005-0000-0000-000013080000}"/>
    <cellStyle name="20% - Акцент3 4 20" xfId="1059" xr:uid="{00000000-0005-0000-0000-000014080000}"/>
    <cellStyle name="20% - Акцент3 4 20 2" xfId="1060" xr:uid="{00000000-0005-0000-0000-000015080000}"/>
    <cellStyle name="20% - Акцент3 4 20 2 2" xfId="1061" xr:uid="{00000000-0005-0000-0000-000016080000}"/>
    <cellStyle name="20% - Акцент3 4 20 2 2 2" xfId="31566" xr:uid="{00000000-0005-0000-0000-000017080000}"/>
    <cellStyle name="20% - Акцент3 4 20 2 3" xfId="31567" xr:uid="{00000000-0005-0000-0000-000018080000}"/>
    <cellStyle name="20% - Акцент3 4 20 3" xfId="1062" xr:uid="{00000000-0005-0000-0000-000019080000}"/>
    <cellStyle name="20% - Акцент3 4 20 3 2" xfId="31568" xr:uid="{00000000-0005-0000-0000-00001A080000}"/>
    <cellStyle name="20% - Акцент3 4 20 4" xfId="31569" xr:uid="{00000000-0005-0000-0000-00001B080000}"/>
    <cellStyle name="20% - Акцент3 4 21" xfId="1063" xr:uid="{00000000-0005-0000-0000-00001C080000}"/>
    <cellStyle name="20% - Акцент3 4 21 2" xfId="1064" xr:uid="{00000000-0005-0000-0000-00001D080000}"/>
    <cellStyle name="20% - Акцент3 4 21 2 2" xfId="1065" xr:uid="{00000000-0005-0000-0000-00001E080000}"/>
    <cellStyle name="20% - Акцент3 4 21 2 2 2" xfId="31570" xr:uid="{00000000-0005-0000-0000-00001F080000}"/>
    <cellStyle name="20% - Акцент3 4 21 2 3" xfId="31571" xr:uid="{00000000-0005-0000-0000-000020080000}"/>
    <cellStyle name="20% - Акцент3 4 21 3" xfId="1066" xr:uid="{00000000-0005-0000-0000-000021080000}"/>
    <cellStyle name="20% - Акцент3 4 21 3 2" xfId="31572" xr:uid="{00000000-0005-0000-0000-000022080000}"/>
    <cellStyle name="20% - Акцент3 4 21 4" xfId="31573" xr:uid="{00000000-0005-0000-0000-000023080000}"/>
    <cellStyle name="20% - Акцент3 4 22" xfId="1067" xr:uid="{00000000-0005-0000-0000-000024080000}"/>
    <cellStyle name="20% - Акцент3 4 22 2" xfId="1068" xr:uid="{00000000-0005-0000-0000-000025080000}"/>
    <cellStyle name="20% - Акцент3 4 22 2 2" xfId="1069" xr:uid="{00000000-0005-0000-0000-000026080000}"/>
    <cellStyle name="20% - Акцент3 4 22 2 2 2" xfId="31574" xr:uid="{00000000-0005-0000-0000-000027080000}"/>
    <cellStyle name="20% - Акцент3 4 22 2 3" xfId="31575" xr:uid="{00000000-0005-0000-0000-000028080000}"/>
    <cellStyle name="20% - Акцент3 4 22 3" xfId="1070" xr:uid="{00000000-0005-0000-0000-000029080000}"/>
    <cellStyle name="20% - Акцент3 4 22 3 2" xfId="31576" xr:uid="{00000000-0005-0000-0000-00002A080000}"/>
    <cellStyle name="20% - Акцент3 4 22 4" xfId="31577" xr:uid="{00000000-0005-0000-0000-00002B080000}"/>
    <cellStyle name="20% - Акцент3 4 23" xfId="1071" xr:uid="{00000000-0005-0000-0000-00002C080000}"/>
    <cellStyle name="20% - Акцент3 4 23 2" xfId="1072" xr:uid="{00000000-0005-0000-0000-00002D080000}"/>
    <cellStyle name="20% - Акцент3 4 23 2 2" xfId="1073" xr:uid="{00000000-0005-0000-0000-00002E080000}"/>
    <cellStyle name="20% - Акцент3 4 23 2 2 2" xfId="31578" xr:uid="{00000000-0005-0000-0000-00002F080000}"/>
    <cellStyle name="20% - Акцент3 4 23 2 3" xfId="31579" xr:uid="{00000000-0005-0000-0000-000030080000}"/>
    <cellStyle name="20% - Акцент3 4 23 3" xfId="1074" xr:uid="{00000000-0005-0000-0000-000031080000}"/>
    <cellStyle name="20% - Акцент3 4 23 3 2" xfId="31580" xr:uid="{00000000-0005-0000-0000-000032080000}"/>
    <cellStyle name="20% - Акцент3 4 23 4" xfId="31581" xr:uid="{00000000-0005-0000-0000-000033080000}"/>
    <cellStyle name="20% - Акцент3 4 24" xfId="1075" xr:uid="{00000000-0005-0000-0000-000034080000}"/>
    <cellStyle name="20% - Акцент3 4 24 2" xfId="1076" xr:uid="{00000000-0005-0000-0000-000035080000}"/>
    <cellStyle name="20% - Акцент3 4 24 2 2" xfId="1077" xr:uid="{00000000-0005-0000-0000-000036080000}"/>
    <cellStyle name="20% - Акцент3 4 24 2 2 2" xfId="31582" xr:uid="{00000000-0005-0000-0000-000037080000}"/>
    <cellStyle name="20% - Акцент3 4 24 2 3" xfId="31583" xr:uid="{00000000-0005-0000-0000-000038080000}"/>
    <cellStyle name="20% - Акцент3 4 24 3" xfId="1078" xr:uid="{00000000-0005-0000-0000-000039080000}"/>
    <cellStyle name="20% - Акцент3 4 24 3 2" xfId="31584" xr:uid="{00000000-0005-0000-0000-00003A080000}"/>
    <cellStyle name="20% - Акцент3 4 24 4" xfId="31585" xr:uid="{00000000-0005-0000-0000-00003B080000}"/>
    <cellStyle name="20% - Акцент3 4 25" xfId="31586" xr:uid="{00000000-0005-0000-0000-00003C080000}"/>
    <cellStyle name="20% - Акцент3 4 3" xfId="1079" xr:uid="{00000000-0005-0000-0000-00003D080000}"/>
    <cellStyle name="20% - Акцент3 4 3 2" xfId="1080" xr:uid="{00000000-0005-0000-0000-00003E080000}"/>
    <cellStyle name="20% - Акцент3 4 3 2 2" xfId="1081" xr:uid="{00000000-0005-0000-0000-00003F080000}"/>
    <cellStyle name="20% - Акцент3 4 3 2 2 2" xfId="31587" xr:uid="{00000000-0005-0000-0000-000040080000}"/>
    <cellStyle name="20% - Акцент3 4 3 2 3" xfId="31588" xr:uid="{00000000-0005-0000-0000-000041080000}"/>
    <cellStyle name="20% - Акцент3 4 3 3" xfId="1082" xr:uid="{00000000-0005-0000-0000-000042080000}"/>
    <cellStyle name="20% - Акцент3 4 3 3 2" xfId="31589" xr:uid="{00000000-0005-0000-0000-000043080000}"/>
    <cellStyle name="20% - Акцент3 4 3 4" xfId="31590" xr:uid="{00000000-0005-0000-0000-000044080000}"/>
    <cellStyle name="20% - Акцент3 4 4" xfId="1083" xr:uid="{00000000-0005-0000-0000-000045080000}"/>
    <cellStyle name="20% - Акцент3 4 4 2" xfId="1084" xr:uid="{00000000-0005-0000-0000-000046080000}"/>
    <cellStyle name="20% - Акцент3 4 4 2 2" xfId="1085" xr:uid="{00000000-0005-0000-0000-000047080000}"/>
    <cellStyle name="20% - Акцент3 4 4 2 2 2" xfId="31591" xr:uid="{00000000-0005-0000-0000-000048080000}"/>
    <cellStyle name="20% - Акцент3 4 4 2 3" xfId="31592" xr:uid="{00000000-0005-0000-0000-000049080000}"/>
    <cellStyle name="20% - Акцент3 4 4 3" xfId="1086" xr:uid="{00000000-0005-0000-0000-00004A080000}"/>
    <cellStyle name="20% - Акцент3 4 4 3 2" xfId="31593" xr:uid="{00000000-0005-0000-0000-00004B080000}"/>
    <cellStyle name="20% - Акцент3 4 4 4" xfId="31594" xr:uid="{00000000-0005-0000-0000-00004C080000}"/>
    <cellStyle name="20% - Акцент3 4 5" xfId="1087" xr:uid="{00000000-0005-0000-0000-00004D080000}"/>
    <cellStyle name="20% - Акцент3 4 5 2" xfId="1088" xr:uid="{00000000-0005-0000-0000-00004E080000}"/>
    <cellStyle name="20% - Акцент3 4 5 2 2" xfId="1089" xr:uid="{00000000-0005-0000-0000-00004F080000}"/>
    <cellStyle name="20% - Акцент3 4 5 2 2 2" xfId="31595" xr:uid="{00000000-0005-0000-0000-000050080000}"/>
    <cellStyle name="20% - Акцент3 4 5 2 3" xfId="31596" xr:uid="{00000000-0005-0000-0000-000051080000}"/>
    <cellStyle name="20% - Акцент3 4 5 3" xfId="1090" xr:uid="{00000000-0005-0000-0000-000052080000}"/>
    <cellStyle name="20% - Акцент3 4 5 3 2" xfId="31597" xr:uid="{00000000-0005-0000-0000-000053080000}"/>
    <cellStyle name="20% - Акцент3 4 5 4" xfId="31598" xr:uid="{00000000-0005-0000-0000-000054080000}"/>
    <cellStyle name="20% - Акцент3 4 6" xfId="1091" xr:uid="{00000000-0005-0000-0000-000055080000}"/>
    <cellStyle name="20% - Акцент3 4 6 2" xfId="1092" xr:uid="{00000000-0005-0000-0000-000056080000}"/>
    <cellStyle name="20% - Акцент3 4 6 2 2" xfId="1093" xr:uid="{00000000-0005-0000-0000-000057080000}"/>
    <cellStyle name="20% - Акцент3 4 6 2 2 2" xfId="31599" xr:uid="{00000000-0005-0000-0000-000058080000}"/>
    <cellStyle name="20% - Акцент3 4 6 2 3" xfId="31600" xr:uid="{00000000-0005-0000-0000-000059080000}"/>
    <cellStyle name="20% - Акцент3 4 6 3" xfId="1094" xr:uid="{00000000-0005-0000-0000-00005A080000}"/>
    <cellStyle name="20% - Акцент3 4 6 3 2" xfId="31601" xr:uid="{00000000-0005-0000-0000-00005B080000}"/>
    <cellStyle name="20% - Акцент3 4 6 4" xfId="31602" xr:uid="{00000000-0005-0000-0000-00005C080000}"/>
    <cellStyle name="20% - Акцент3 4 7" xfId="1095" xr:uid="{00000000-0005-0000-0000-00005D080000}"/>
    <cellStyle name="20% - Акцент3 4 7 2" xfId="1096" xr:uid="{00000000-0005-0000-0000-00005E080000}"/>
    <cellStyle name="20% - Акцент3 4 7 2 2" xfId="1097" xr:uid="{00000000-0005-0000-0000-00005F080000}"/>
    <cellStyle name="20% - Акцент3 4 7 2 2 2" xfId="31603" xr:uid="{00000000-0005-0000-0000-000060080000}"/>
    <cellStyle name="20% - Акцент3 4 7 2 3" xfId="31604" xr:uid="{00000000-0005-0000-0000-000061080000}"/>
    <cellStyle name="20% - Акцент3 4 7 3" xfId="1098" xr:uid="{00000000-0005-0000-0000-000062080000}"/>
    <cellStyle name="20% - Акцент3 4 7 3 2" xfId="31605" xr:uid="{00000000-0005-0000-0000-000063080000}"/>
    <cellStyle name="20% - Акцент3 4 7 4" xfId="31606" xr:uid="{00000000-0005-0000-0000-000064080000}"/>
    <cellStyle name="20% - Акцент3 4 8" xfId="1099" xr:uid="{00000000-0005-0000-0000-000065080000}"/>
    <cellStyle name="20% - Акцент3 4 8 2" xfId="1100" xr:uid="{00000000-0005-0000-0000-000066080000}"/>
    <cellStyle name="20% - Акцент3 4 8 2 2" xfId="1101" xr:uid="{00000000-0005-0000-0000-000067080000}"/>
    <cellStyle name="20% - Акцент3 4 8 2 2 2" xfId="31607" xr:uid="{00000000-0005-0000-0000-000068080000}"/>
    <cellStyle name="20% - Акцент3 4 8 2 3" xfId="31608" xr:uid="{00000000-0005-0000-0000-000069080000}"/>
    <cellStyle name="20% - Акцент3 4 8 3" xfId="1102" xr:uid="{00000000-0005-0000-0000-00006A080000}"/>
    <cellStyle name="20% - Акцент3 4 8 3 2" xfId="31609" xr:uid="{00000000-0005-0000-0000-00006B080000}"/>
    <cellStyle name="20% - Акцент3 4 8 4" xfId="31610" xr:uid="{00000000-0005-0000-0000-00006C080000}"/>
    <cellStyle name="20% - Акцент3 4 9" xfId="1103" xr:uid="{00000000-0005-0000-0000-00006D080000}"/>
    <cellStyle name="20% - Акцент3 4 9 2" xfId="1104" xr:uid="{00000000-0005-0000-0000-00006E080000}"/>
    <cellStyle name="20% - Акцент3 4 9 2 2" xfId="1105" xr:uid="{00000000-0005-0000-0000-00006F080000}"/>
    <cellStyle name="20% - Акцент3 4 9 2 2 2" xfId="31611" xr:uid="{00000000-0005-0000-0000-000070080000}"/>
    <cellStyle name="20% - Акцент3 4 9 2 3" xfId="31612" xr:uid="{00000000-0005-0000-0000-000071080000}"/>
    <cellStyle name="20% - Акцент3 4 9 3" xfId="1106" xr:uid="{00000000-0005-0000-0000-000072080000}"/>
    <cellStyle name="20% - Акцент3 4 9 3 2" xfId="31613" xr:uid="{00000000-0005-0000-0000-000073080000}"/>
    <cellStyle name="20% - Акцент3 4 9 4" xfId="31614" xr:uid="{00000000-0005-0000-0000-000074080000}"/>
    <cellStyle name="20% - Акцент3 5" xfId="1107" xr:uid="{00000000-0005-0000-0000-000075080000}"/>
    <cellStyle name="20% - Акцент3 5 2" xfId="1108" xr:uid="{00000000-0005-0000-0000-000076080000}"/>
    <cellStyle name="20% - Акцент3 5 2 2" xfId="31615" xr:uid="{00000000-0005-0000-0000-000077080000}"/>
    <cellStyle name="20% - Акцент3 5 3" xfId="31616" xr:uid="{00000000-0005-0000-0000-000078080000}"/>
    <cellStyle name="20% - Акцент3 6" xfId="1109" xr:uid="{00000000-0005-0000-0000-000079080000}"/>
    <cellStyle name="20% - Акцент3 6 2" xfId="31617" xr:uid="{00000000-0005-0000-0000-00007A080000}"/>
    <cellStyle name="20% - Акцент3 7" xfId="1110" xr:uid="{00000000-0005-0000-0000-00007B080000}"/>
    <cellStyle name="20% - Акцент3 7 2" xfId="1111" xr:uid="{00000000-0005-0000-0000-00007C080000}"/>
    <cellStyle name="20% - Акцент3 7 2 2" xfId="1112" xr:uid="{00000000-0005-0000-0000-00007D080000}"/>
    <cellStyle name="20% - Акцент3 7 2 2 2" xfId="31618" xr:uid="{00000000-0005-0000-0000-00007E080000}"/>
    <cellStyle name="20% - Акцент3 7 2 3" xfId="31619" xr:uid="{00000000-0005-0000-0000-00007F080000}"/>
    <cellStyle name="20% - Акцент3 7 3" xfId="1113" xr:uid="{00000000-0005-0000-0000-000080080000}"/>
    <cellStyle name="20% - Акцент3 7 3 2" xfId="31620" xr:uid="{00000000-0005-0000-0000-000081080000}"/>
    <cellStyle name="20% - Акцент3 7 4" xfId="31621" xr:uid="{00000000-0005-0000-0000-000082080000}"/>
    <cellStyle name="20% - Акцент3 8" xfId="1114" xr:uid="{00000000-0005-0000-0000-000083080000}"/>
    <cellStyle name="20% - Акцент3 8 2" xfId="1115" xr:uid="{00000000-0005-0000-0000-000084080000}"/>
    <cellStyle name="20% - Акцент3 8 2 2" xfId="1116" xr:uid="{00000000-0005-0000-0000-000085080000}"/>
    <cellStyle name="20% - Акцент3 8 2 2 2" xfId="31622" xr:uid="{00000000-0005-0000-0000-000086080000}"/>
    <cellStyle name="20% - Акцент3 8 2 3" xfId="31623" xr:uid="{00000000-0005-0000-0000-000087080000}"/>
    <cellStyle name="20% - Акцент3 8 3" xfId="1117" xr:uid="{00000000-0005-0000-0000-000088080000}"/>
    <cellStyle name="20% - Акцент3 8 3 2" xfId="31624" xr:uid="{00000000-0005-0000-0000-000089080000}"/>
    <cellStyle name="20% - Акцент3 8 4" xfId="31625" xr:uid="{00000000-0005-0000-0000-00008A080000}"/>
    <cellStyle name="20% - Акцент3 9" xfId="1118" xr:uid="{00000000-0005-0000-0000-00008B080000}"/>
    <cellStyle name="20% - Акцент3 9 2" xfId="1119" xr:uid="{00000000-0005-0000-0000-00008C080000}"/>
    <cellStyle name="20% - Акцент3 9 2 2" xfId="1120" xr:uid="{00000000-0005-0000-0000-00008D080000}"/>
    <cellStyle name="20% - Акцент3 9 2 2 2" xfId="31626" xr:uid="{00000000-0005-0000-0000-00008E080000}"/>
    <cellStyle name="20% - Акцент3 9 2 3" xfId="31627" xr:uid="{00000000-0005-0000-0000-00008F080000}"/>
    <cellStyle name="20% - Акцент3 9 3" xfId="1121" xr:uid="{00000000-0005-0000-0000-000090080000}"/>
    <cellStyle name="20% - Акцент3 9 3 2" xfId="31628" xr:uid="{00000000-0005-0000-0000-000091080000}"/>
    <cellStyle name="20% - Акцент3 9 4" xfId="31629" xr:uid="{00000000-0005-0000-0000-000092080000}"/>
    <cellStyle name="20% - Акцент4 10" xfId="1122" xr:uid="{00000000-0005-0000-0000-000093080000}"/>
    <cellStyle name="20% - Акцент4 10 2" xfId="1123" xr:uid="{00000000-0005-0000-0000-000094080000}"/>
    <cellStyle name="20% - Акцент4 10 2 2" xfId="1124" xr:uid="{00000000-0005-0000-0000-000095080000}"/>
    <cellStyle name="20% - Акцент4 10 2 2 2" xfId="31630" xr:uid="{00000000-0005-0000-0000-000096080000}"/>
    <cellStyle name="20% - Акцент4 10 2 3" xfId="31631" xr:uid="{00000000-0005-0000-0000-000097080000}"/>
    <cellStyle name="20% - Акцент4 10 3" xfId="1125" xr:uid="{00000000-0005-0000-0000-000098080000}"/>
    <cellStyle name="20% - Акцент4 10 3 2" xfId="31632" xr:uid="{00000000-0005-0000-0000-000099080000}"/>
    <cellStyle name="20% - Акцент4 10 4" xfId="31633" xr:uid="{00000000-0005-0000-0000-00009A080000}"/>
    <cellStyle name="20% - Акцент4 11" xfId="1126" xr:uid="{00000000-0005-0000-0000-00009B080000}"/>
    <cellStyle name="20% - Акцент4 11 2" xfId="1127" xr:uid="{00000000-0005-0000-0000-00009C080000}"/>
    <cellStyle name="20% - Акцент4 11 2 2" xfId="1128" xr:uid="{00000000-0005-0000-0000-00009D080000}"/>
    <cellStyle name="20% - Акцент4 11 2 2 2" xfId="31634" xr:uid="{00000000-0005-0000-0000-00009E080000}"/>
    <cellStyle name="20% - Акцент4 11 2 3" xfId="31635" xr:uid="{00000000-0005-0000-0000-00009F080000}"/>
    <cellStyle name="20% - Акцент4 11 3" xfId="1129" xr:uid="{00000000-0005-0000-0000-0000A0080000}"/>
    <cellStyle name="20% - Акцент4 11 3 2" xfId="31636" xr:uid="{00000000-0005-0000-0000-0000A1080000}"/>
    <cellStyle name="20% - Акцент4 11 4" xfId="31637" xr:uid="{00000000-0005-0000-0000-0000A2080000}"/>
    <cellStyle name="20% - Акцент4 12" xfId="1130" xr:uid="{00000000-0005-0000-0000-0000A3080000}"/>
    <cellStyle name="20% - Акцент4 12 2" xfId="1131" xr:uid="{00000000-0005-0000-0000-0000A4080000}"/>
    <cellStyle name="20% - Акцент4 12 2 2" xfId="1132" xr:uid="{00000000-0005-0000-0000-0000A5080000}"/>
    <cellStyle name="20% - Акцент4 12 2 2 2" xfId="31638" xr:uid="{00000000-0005-0000-0000-0000A6080000}"/>
    <cellStyle name="20% - Акцент4 12 2 3" xfId="31639" xr:uid="{00000000-0005-0000-0000-0000A7080000}"/>
    <cellStyle name="20% - Акцент4 12 3" xfId="1133" xr:uid="{00000000-0005-0000-0000-0000A8080000}"/>
    <cellStyle name="20% - Акцент4 12 3 2" xfId="31640" xr:uid="{00000000-0005-0000-0000-0000A9080000}"/>
    <cellStyle name="20% - Акцент4 12 4" xfId="31641" xr:uid="{00000000-0005-0000-0000-0000AA080000}"/>
    <cellStyle name="20% - Акцент4 13" xfId="1134" xr:uid="{00000000-0005-0000-0000-0000AB080000}"/>
    <cellStyle name="20% - Акцент4 13 2" xfId="1135" xr:uid="{00000000-0005-0000-0000-0000AC080000}"/>
    <cellStyle name="20% - Акцент4 13 2 2" xfId="1136" xr:uid="{00000000-0005-0000-0000-0000AD080000}"/>
    <cellStyle name="20% - Акцент4 13 2 2 2" xfId="31642" xr:uid="{00000000-0005-0000-0000-0000AE080000}"/>
    <cellStyle name="20% - Акцент4 13 2 3" xfId="31643" xr:uid="{00000000-0005-0000-0000-0000AF080000}"/>
    <cellStyle name="20% - Акцент4 13 3" xfId="1137" xr:uid="{00000000-0005-0000-0000-0000B0080000}"/>
    <cellStyle name="20% - Акцент4 13 3 2" xfId="31644" xr:uid="{00000000-0005-0000-0000-0000B1080000}"/>
    <cellStyle name="20% - Акцент4 13 4" xfId="31645" xr:uid="{00000000-0005-0000-0000-0000B2080000}"/>
    <cellStyle name="20% - Акцент4 14" xfId="1138" xr:uid="{00000000-0005-0000-0000-0000B3080000}"/>
    <cellStyle name="20% - Акцент4 14 2" xfId="1139" xr:uid="{00000000-0005-0000-0000-0000B4080000}"/>
    <cellStyle name="20% - Акцент4 14 2 2" xfId="1140" xr:uid="{00000000-0005-0000-0000-0000B5080000}"/>
    <cellStyle name="20% - Акцент4 14 2 2 2" xfId="31646" xr:uid="{00000000-0005-0000-0000-0000B6080000}"/>
    <cellStyle name="20% - Акцент4 14 2 3" xfId="31647" xr:uid="{00000000-0005-0000-0000-0000B7080000}"/>
    <cellStyle name="20% - Акцент4 14 3" xfId="1141" xr:uid="{00000000-0005-0000-0000-0000B8080000}"/>
    <cellStyle name="20% - Акцент4 14 3 2" xfId="31648" xr:uid="{00000000-0005-0000-0000-0000B9080000}"/>
    <cellStyle name="20% - Акцент4 14 4" xfId="31649" xr:uid="{00000000-0005-0000-0000-0000BA080000}"/>
    <cellStyle name="20% - Акцент4 15" xfId="1142" xr:uid="{00000000-0005-0000-0000-0000BB080000}"/>
    <cellStyle name="20% - Акцент4 15 2" xfId="1143" xr:uid="{00000000-0005-0000-0000-0000BC080000}"/>
    <cellStyle name="20% - Акцент4 15 2 2" xfId="1144" xr:uid="{00000000-0005-0000-0000-0000BD080000}"/>
    <cellStyle name="20% - Акцент4 15 2 2 2" xfId="31650" xr:uid="{00000000-0005-0000-0000-0000BE080000}"/>
    <cellStyle name="20% - Акцент4 15 2 3" xfId="31651" xr:uid="{00000000-0005-0000-0000-0000BF080000}"/>
    <cellStyle name="20% - Акцент4 15 3" xfId="1145" xr:uid="{00000000-0005-0000-0000-0000C0080000}"/>
    <cellStyle name="20% - Акцент4 15 3 2" xfId="31652" xr:uid="{00000000-0005-0000-0000-0000C1080000}"/>
    <cellStyle name="20% - Акцент4 15 4" xfId="31653" xr:uid="{00000000-0005-0000-0000-0000C2080000}"/>
    <cellStyle name="20% - Акцент4 16" xfId="1146" xr:uid="{00000000-0005-0000-0000-0000C3080000}"/>
    <cellStyle name="20% - Акцент4 16 2" xfId="1147" xr:uid="{00000000-0005-0000-0000-0000C4080000}"/>
    <cellStyle name="20% - Акцент4 16 2 2" xfId="1148" xr:uid="{00000000-0005-0000-0000-0000C5080000}"/>
    <cellStyle name="20% - Акцент4 16 2 2 2" xfId="31654" xr:uid="{00000000-0005-0000-0000-0000C6080000}"/>
    <cellStyle name="20% - Акцент4 16 2 3" xfId="31655" xr:uid="{00000000-0005-0000-0000-0000C7080000}"/>
    <cellStyle name="20% - Акцент4 16 3" xfId="1149" xr:uid="{00000000-0005-0000-0000-0000C8080000}"/>
    <cellStyle name="20% - Акцент4 16 3 2" xfId="31656" xr:uid="{00000000-0005-0000-0000-0000C9080000}"/>
    <cellStyle name="20% - Акцент4 16 4" xfId="31657" xr:uid="{00000000-0005-0000-0000-0000CA080000}"/>
    <cellStyle name="20% - Акцент4 17" xfId="1150" xr:uid="{00000000-0005-0000-0000-0000CB080000}"/>
    <cellStyle name="20% - Акцент4 17 2" xfId="1151" xr:uid="{00000000-0005-0000-0000-0000CC080000}"/>
    <cellStyle name="20% - Акцент4 17 2 2" xfId="1152" xr:uid="{00000000-0005-0000-0000-0000CD080000}"/>
    <cellStyle name="20% - Акцент4 17 2 2 2" xfId="31658" xr:uid="{00000000-0005-0000-0000-0000CE080000}"/>
    <cellStyle name="20% - Акцент4 17 2 3" xfId="31659" xr:uid="{00000000-0005-0000-0000-0000CF080000}"/>
    <cellStyle name="20% - Акцент4 17 3" xfId="1153" xr:uid="{00000000-0005-0000-0000-0000D0080000}"/>
    <cellStyle name="20% - Акцент4 17 3 2" xfId="31660" xr:uid="{00000000-0005-0000-0000-0000D1080000}"/>
    <cellStyle name="20% - Акцент4 17 4" xfId="31661" xr:uid="{00000000-0005-0000-0000-0000D2080000}"/>
    <cellStyle name="20% - Акцент4 18" xfId="1154" xr:uid="{00000000-0005-0000-0000-0000D3080000}"/>
    <cellStyle name="20% - Акцент4 18 2" xfId="1155" xr:uid="{00000000-0005-0000-0000-0000D4080000}"/>
    <cellStyle name="20% - Акцент4 18 2 2" xfId="31662" xr:uid="{00000000-0005-0000-0000-0000D5080000}"/>
    <cellStyle name="20% - Акцент4 18 3" xfId="31663" xr:uid="{00000000-0005-0000-0000-0000D6080000}"/>
    <cellStyle name="20% - Акцент4 19" xfId="1156" xr:uid="{00000000-0005-0000-0000-0000D7080000}"/>
    <cellStyle name="20% - Акцент4 19 2" xfId="31664" xr:uid="{00000000-0005-0000-0000-0000D8080000}"/>
    <cellStyle name="20% - Акцент4 2" xfId="1157" xr:uid="{00000000-0005-0000-0000-0000D9080000}"/>
    <cellStyle name="20% - Акцент4 2 10" xfId="1158" xr:uid="{00000000-0005-0000-0000-0000DA080000}"/>
    <cellStyle name="20% - Акцент4 2 10 2" xfId="1159" xr:uid="{00000000-0005-0000-0000-0000DB080000}"/>
    <cellStyle name="20% - Акцент4 2 10 2 2" xfId="1160" xr:uid="{00000000-0005-0000-0000-0000DC080000}"/>
    <cellStyle name="20% - Акцент4 2 10 2 2 2" xfId="31665" xr:uid="{00000000-0005-0000-0000-0000DD080000}"/>
    <cellStyle name="20% - Акцент4 2 10 2 3" xfId="31666" xr:uid="{00000000-0005-0000-0000-0000DE080000}"/>
    <cellStyle name="20% - Акцент4 2 10 3" xfId="1161" xr:uid="{00000000-0005-0000-0000-0000DF080000}"/>
    <cellStyle name="20% - Акцент4 2 10 3 2" xfId="31667" xr:uid="{00000000-0005-0000-0000-0000E0080000}"/>
    <cellStyle name="20% - Акцент4 2 10 4" xfId="31668" xr:uid="{00000000-0005-0000-0000-0000E1080000}"/>
    <cellStyle name="20% - Акцент4 2 11" xfId="1162" xr:uid="{00000000-0005-0000-0000-0000E2080000}"/>
    <cellStyle name="20% - Акцент4 2 11 2" xfId="1163" xr:uid="{00000000-0005-0000-0000-0000E3080000}"/>
    <cellStyle name="20% - Акцент4 2 11 2 2" xfId="1164" xr:uid="{00000000-0005-0000-0000-0000E4080000}"/>
    <cellStyle name="20% - Акцент4 2 11 2 2 2" xfId="31669" xr:uid="{00000000-0005-0000-0000-0000E5080000}"/>
    <cellStyle name="20% - Акцент4 2 11 2 3" xfId="31670" xr:uid="{00000000-0005-0000-0000-0000E6080000}"/>
    <cellStyle name="20% - Акцент4 2 11 3" xfId="1165" xr:uid="{00000000-0005-0000-0000-0000E7080000}"/>
    <cellStyle name="20% - Акцент4 2 11 3 2" xfId="31671" xr:uid="{00000000-0005-0000-0000-0000E8080000}"/>
    <cellStyle name="20% - Акцент4 2 11 4" xfId="31672" xr:uid="{00000000-0005-0000-0000-0000E9080000}"/>
    <cellStyle name="20% - Акцент4 2 12" xfId="1166" xr:uid="{00000000-0005-0000-0000-0000EA080000}"/>
    <cellStyle name="20% - Акцент4 2 12 2" xfId="1167" xr:uid="{00000000-0005-0000-0000-0000EB080000}"/>
    <cellStyle name="20% - Акцент4 2 12 2 2" xfId="1168" xr:uid="{00000000-0005-0000-0000-0000EC080000}"/>
    <cellStyle name="20% - Акцент4 2 12 2 2 2" xfId="31673" xr:uid="{00000000-0005-0000-0000-0000ED080000}"/>
    <cellStyle name="20% - Акцент4 2 12 2 3" xfId="31674" xr:uid="{00000000-0005-0000-0000-0000EE080000}"/>
    <cellStyle name="20% - Акцент4 2 12 3" xfId="1169" xr:uid="{00000000-0005-0000-0000-0000EF080000}"/>
    <cellStyle name="20% - Акцент4 2 12 3 2" xfId="31675" xr:uid="{00000000-0005-0000-0000-0000F0080000}"/>
    <cellStyle name="20% - Акцент4 2 12 4" xfId="31676" xr:uid="{00000000-0005-0000-0000-0000F1080000}"/>
    <cellStyle name="20% - Акцент4 2 13" xfId="1170" xr:uid="{00000000-0005-0000-0000-0000F2080000}"/>
    <cellStyle name="20% - Акцент4 2 13 2" xfId="1171" xr:uid="{00000000-0005-0000-0000-0000F3080000}"/>
    <cellStyle name="20% - Акцент4 2 13 2 2" xfId="1172" xr:uid="{00000000-0005-0000-0000-0000F4080000}"/>
    <cellStyle name="20% - Акцент4 2 13 2 2 2" xfId="31677" xr:uid="{00000000-0005-0000-0000-0000F5080000}"/>
    <cellStyle name="20% - Акцент4 2 13 2 3" xfId="31678" xr:uid="{00000000-0005-0000-0000-0000F6080000}"/>
    <cellStyle name="20% - Акцент4 2 13 3" xfId="1173" xr:uid="{00000000-0005-0000-0000-0000F7080000}"/>
    <cellStyle name="20% - Акцент4 2 13 3 2" xfId="31679" xr:uid="{00000000-0005-0000-0000-0000F8080000}"/>
    <cellStyle name="20% - Акцент4 2 13 4" xfId="31680" xr:uid="{00000000-0005-0000-0000-0000F9080000}"/>
    <cellStyle name="20% - Акцент4 2 14" xfId="1174" xr:uid="{00000000-0005-0000-0000-0000FA080000}"/>
    <cellStyle name="20% - Акцент4 2 14 2" xfId="1175" xr:uid="{00000000-0005-0000-0000-0000FB080000}"/>
    <cellStyle name="20% - Акцент4 2 14 2 2" xfId="1176" xr:uid="{00000000-0005-0000-0000-0000FC080000}"/>
    <cellStyle name="20% - Акцент4 2 14 2 2 2" xfId="31681" xr:uid="{00000000-0005-0000-0000-0000FD080000}"/>
    <cellStyle name="20% - Акцент4 2 14 2 3" xfId="31682" xr:uid="{00000000-0005-0000-0000-0000FE080000}"/>
    <cellStyle name="20% - Акцент4 2 14 3" xfId="1177" xr:uid="{00000000-0005-0000-0000-0000FF080000}"/>
    <cellStyle name="20% - Акцент4 2 14 3 2" xfId="31683" xr:uid="{00000000-0005-0000-0000-000000090000}"/>
    <cellStyle name="20% - Акцент4 2 14 4" xfId="31684" xr:uid="{00000000-0005-0000-0000-000001090000}"/>
    <cellStyle name="20% - Акцент4 2 15" xfId="1178" xr:uid="{00000000-0005-0000-0000-000002090000}"/>
    <cellStyle name="20% - Акцент4 2 15 2" xfId="1179" xr:uid="{00000000-0005-0000-0000-000003090000}"/>
    <cellStyle name="20% - Акцент4 2 15 2 2" xfId="1180" xr:uid="{00000000-0005-0000-0000-000004090000}"/>
    <cellStyle name="20% - Акцент4 2 15 2 2 2" xfId="31685" xr:uid="{00000000-0005-0000-0000-000005090000}"/>
    <cellStyle name="20% - Акцент4 2 15 2 3" xfId="31686" xr:uid="{00000000-0005-0000-0000-000006090000}"/>
    <cellStyle name="20% - Акцент4 2 15 3" xfId="1181" xr:uid="{00000000-0005-0000-0000-000007090000}"/>
    <cellStyle name="20% - Акцент4 2 15 3 2" xfId="31687" xr:uid="{00000000-0005-0000-0000-000008090000}"/>
    <cellStyle name="20% - Акцент4 2 15 4" xfId="31688" xr:uid="{00000000-0005-0000-0000-000009090000}"/>
    <cellStyle name="20% - Акцент4 2 16" xfId="1182" xr:uid="{00000000-0005-0000-0000-00000A090000}"/>
    <cellStyle name="20% - Акцент4 2 16 2" xfId="1183" xr:uid="{00000000-0005-0000-0000-00000B090000}"/>
    <cellStyle name="20% - Акцент4 2 16 2 2" xfId="1184" xr:uid="{00000000-0005-0000-0000-00000C090000}"/>
    <cellStyle name="20% - Акцент4 2 16 2 2 2" xfId="31689" xr:uid="{00000000-0005-0000-0000-00000D090000}"/>
    <cellStyle name="20% - Акцент4 2 16 2 3" xfId="31690" xr:uid="{00000000-0005-0000-0000-00000E090000}"/>
    <cellStyle name="20% - Акцент4 2 16 3" xfId="1185" xr:uid="{00000000-0005-0000-0000-00000F090000}"/>
    <cellStyle name="20% - Акцент4 2 16 3 2" xfId="31691" xr:uid="{00000000-0005-0000-0000-000010090000}"/>
    <cellStyle name="20% - Акцент4 2 16 4" xfId="31692" xr:uid="{00000000-0005-0000-0000-000011090000}"/>
    <cellStyle name="20% - Акцент4 2 17" xfId="1186" xr:uid="{00000000-0005-0000-0000-000012090000}"/>
    <cellStyle name="20% - Акцент4 2 17 2" xfId="1187" xr:uid="{00000000-0005-0000-0000-000013090000}"/>
    <cellStyle name="20% - Акцент4 2 17 2 2" xfId="1188" xr:uid="{00000000-0005-0000-0000-000014090000}"/>
    <cellStyle name="20% - Акцент4 2 17 2 2 2" xfId="31693" xr:uid="{00000000-0005-0000-0000-000015090000}"/>
    <cellStyle name="20% - Акцент4 2 17 2 3" xfId="31694" xr:uid="{00000000-0005-0000-0000-000016090000}"/>
    <cellStyle name="20% - Акцент4 2 17 3" xfId="1189" xr:uid="{00000000-0005-0000-0000-000017090000}"/>
    <cellStyle name="20% - Акцент4 2 17 3 2" xfId="31695" xr:uid="{00000000-0005-0000-0000-000018090000}"/>
    <cellStyle name="20% - Акцент4 2 17 4" xfId="31696" xr:uid="{00000000-0005-0000-0000-000019090000}"/>
    <cellStyle name="20% - Акцент4 2 18" xfId="1190" xr:uid="{00000000-0005-0000-0000-00001A090000}"/>
    <cellStyle name="20% - Акцент4 2 18 2" xfId="1191" xr:uid="{00000000-0005-0000-0000-00001B090000}"/>
    <cellStyle name="20% - Акцент4 2 18 2 2" xfId="1192" xr:uid="{00000000-0005-0000-0000-00001C090000}"/>
    <cellStyle name="20% - Акцент4 2 18 2 2 2" xfId="31697" xr:uid="{00000000-0005-0000-0000-00001D090000}"/>
    <cellStyle name="20% - Акцент4 2 18 2 3" xfId="31698" xr:uid="{00000000-0005-0000-0000-00001E090000}"/>
    <cellStyle name="20% - Акцент4 2 18 3" xfId="1193" xr:uid="{00000000-0005-0000-0000-00001F090000}"/>
    <cellStyle name="20% - Акцент4 2 18 3 2" xfId="31699" xr:uid="{00000000-0005-0000-0000-000020090000}"/>
    <cellStyle name="20% - Акцент4 2 18 4" xfId="31700" xr:uid="{00000000-0005-0000-0000-000021090000}"/>
    <cellStyle name="20% - Акцент4 2 19" xfId="1194" xr:uid="{00000000-0005-0000-0000-000022090000}"/>
    <cellStyle name="20% - Акцент4 2 19 2" xfId="1195" xr:uid="{00000000-0005-0000-0000-000023090000}"/>
    <cellStyle name="20% - Акцент4 2 19 2 2" xfId="1196" xr:uid="{00000000-0005-0000-0000-000024090000}"/>
    <cellStyle name="20% - Акцент4 2 19 2 2 2" xfId="31701" xr:uid="{00000000-0005-0000-0000-000025090000}"/>
    <cellStyle name="20% - Акцент4 2 19 2 3" xfId="31702" xr:uid="{00000000-0005-0000-0000-000026090000}"/>
    <cellStyle name="20% - Акцент4 2 19 3" xfId="1197" xr:uid="{00000000-0005-0000-0000-000027090000}"/>
    <cellStyle name="20% - Акцент4 2 19 3 2" xfId="31703" xr:uid="{00000000-0005-0000-0000-000028090000}"/>
    <cellStyle name="20% - Акцент4 2 19 4" xfId="31704" xr:uid="{00000000-0005-0000-0000-000029090000}"/>
    <cellStyle name="20% - Акцент4 2 2" xfId="1198" xr:uid="{00000000-0005-0000-0000-00002A090000}"/>
    <cellStyle name="20% - Акцент4 2 2 2" xfId="31705" xr:uid="{00000000-0005-0000-0000-00002B090000}"/>
    <cellStyle name="20% - Акцент4 2 2 3" xfId="60343" xr:uid="{00000000-0005-0000-0000-00002C090000}"/>
    <cellStyle name="20% - Акцент4 2 20" xfId="1199" xr:uid="{00000000-0005-0000-0000-00002D090000}"/>
    <cellStyle name="20% - Акцент4 2 20 2" xfId="1200" xr:uid="{00000000-0005-0000-0000-00002E090000}"/>
    <cellStyle name="20% - Акцент4 2 20 2 2" xfId="1201" xr:uid="{00000000-0005-0000-0000-00002F090000}"/>
    <cellStyle name="20% - Акцент4 2 20 2 2 2" xfId="31706" xr:uid="{00000000-0005-0000-0000-000030090000}"/>
    <cellStyle name="20% - Акцент4 2 20 2 3" xfId="31707" xr:uid="{00000000-0005-0000-0000-000031090000}"/>
    <cellStyle name="20% - Акцент4 2 20 3" xfId="1202" xr:uid="{00000000-0005-0000-0000-000032090000}"/>
    <cellStyle name="20% - Акцент4 2 20 3 2" xfId="31708" xr:uid="{00000000-0005-0000-0000-000033090000}"/>
    <cellStyle name="20% - Акцент4 2 20 4" xfId="31709" xr:uid="{00000000-0005-0000-0000-000034090000}"/>
    <cellStyle name="20% - Акцент4 2 21" xfId="1203" xr:uid="{00000000-0005-0000-0000-000035090000}"/>
    <cellStyle name="20% - Акцент4 2 21 2" xfId="1204" xr:uid="{00000000-0005-0000-0000-000036090000}"/>
    <cellStyle name="20% - Акцент4 2 21 2 2" xfId="1205" xr:uid="{00000000-0005-0000-0000-000037090000}"/>
    <cellStyle name="20% - Акцент4 2 21 2 2 2" xfId="31710" xr:uid="{00000000-0005-0000-0000-000038090000}"/>
    <cellStyle name="20% - Акцент4 2 21 2 3" xfId="31711" xr:uid="{00000000-0005-0000-0000-000039090000}"/>
    <cellStyle name="20% - Акцент4 2 21 3" xfId="1206" xr:uid="{00000000-0005-0000-0000-00003A090000}"/>
    <cellStyle name="20% - Акцент4 2 21 3 2" xfId="31712" xr:uid="{00000000-0005-0000-0000-00003B090000}"/>
    <cellStyle name="20% - Акцент4 2 21 4" xfId="31713" xr:uid="{00000000-0005-0000-0000-00003C090000}"/>
    <cellStyle name="20% - Акцент4 2 22" xfId="1207" xr:uid="{00000000-0005-0000-0000-00003D090000}"/>
    <cellStyle name="20% - Акцент4 2 22 2" xfId="1208" xr:uid="{00000000-0005-0000-0000-00003E090000}"/>
    <cellStyle name="20% - Акцент4 2 22 2 2" xfId="1209" xr:uid="{00000000-0005-0000-0000-00003F090000}"/>
    <cellStyle name="20% - Акцент4 2 22 2 2 2" xfId="31714" xr:uid="{00000000-0005-0000-0000-000040090000}"/>
    <cellStyle name="20% - Акцент4 2 22 2 3" xfId="31715" xr:uid="{00000000-0005-0000-0000-000041090000}"/>
    <cellStyle name="20% - Акцент4 2 22 3" xfId="1210" xr:uid="{00000000-0005-0000-0000-000042090000}"/>
    <cellStyle name="20% - Акцент4 2 22 3 2" xfId="31716" xr:uid="{00000000-0005-0000-0000-000043090000}"/>
    <cellStyle name="20% - Акцент4 2 22 4" xfId="31717" xr:uid="{00000000-0005-0000-0000-000044090000}"/>
    <cellStyle name="20% - Акцент4 2 23" xfId="1211" xr:uid="{00000000-0005-0000-0000-000045090000}"/>
    <cellStyle name="20% - Акцент4 2 23 2" xfId="1212" xr:uid="{00000000-0005-0000-0000-000046090000}"/>
    <cellStyle name="20% - Акцент4 2 23 2 2" xfId="1213" xr:uid="{00000000-0005-0000-0000-000047090000}"/>
    <cellStyle name="20% - Акцент4 2 23 2 2 2" xfId="31718" xr:uid="{00000000-0005-0000-0000-000048090000}"/>
    <cellStyle name="20% - Акцент4 2 23 2 3" xfId="31719" xr:uid="{00000000-0005-0000-0000-000049090000}"/>
    <cellStyle name="20% - Акцент4 2 23 3" xfId="1214" xr:uid="{00000000-0005-0000-0000-00004A090000}"/>
    <cellStyle name="20% - Акцент4 2 23 3 2" xfId="31720" xr:uid="{00000000-0005-0000-0000-00004B090000}"/>
    <cellStyle name="20% - Акцент4 2 23 4" xfId="31721" xr:uid="{00000000-0005-0000-0000-00004C090000}"/>
    <cellStyle name="20% - Акцент4 2 24" xfId="1215" xr:uid="{00000000-0005-0000-0000-00004D090000}"/>
    <cellStyle name="20% - Акцент4 2 24 2" xfId="1216" xr:uid="{00000000-0005-0000-0000-00004E090000}"/>
    <cellStyle name="20% - Акцент4 2 24 2 2" xfId="1217" xr:uid="{00000000-0005-0000-0000-00004F090000}"/>
    <cellStyle name="20% - Акцент4 2 24 2 2 2" xfId="31722" xr:uid="{00000000-0005-0000-0000-000050090000}"/>
    <cellStyle name="20% - Акцент4 2 24 2 3" xfId="31723" xr:uid="{00000000-0005-0000-0000-000051090000}"/>
    <cellStyle name="20% - Акцент4 2 24 3" xfId="1218" xr:uid="{00000000-0005-0000-0000-000052090000}"/>
    <cellStyle name="20% - Акцент4 2 24 3 2" xfId="31724" xr:uid="{00000000-0005-0000-0000-000053090000}"/>
    <cellStyle name="20% - Акцент4 2 24 4" xfId="31725" xr:uid="{00000000-0005-0000-0000-000054090000}"/>
    <cellStyle name="20% - Акцент4 2 25" xfId="31726" xr:uid="{00000000-0005-0000-0000-000055090000}"/>
    <cellStyle name="20% - Акцент4 2 26" xfId="60344" xr:uid="{00000000-0005-0000-0000-000056090000}"/>
    <cellStyle name="20% - Акцент4 2 3" xfId="1219" xr:uid="{00000000-0005-0000-0000-000057090000}"/>
    <cellStyle name="20% - Акцент4 2 3 2" xfId="1220" xr:uid="{00000000-0005-0000-0000-000058090000}"/>
    <cellStyle name="20% - Акцент4 2 3 2 2" xfId="1221" xr:uid="{00000000-0005-0000-0000-000059090000}"/>
    <cellStyle name="20% - Акцент4 2 3 2 2 2" xfId="31727" xr:uid="{00000000-0005-0000-0000-00005A090000}"/>
    <cellStyle name="20% - Акцент4 2 3 2 3" xfId="31728" xr:uid="{00000000-0005-0000-0000-00005B090000}"/>
    <cellStyle name="20% - Акцент4 2 3 3" xfId="1222" xr:uid="{00000000-0005-0000-0000-00005C090000}"/>
    <cellStyle name="20% - Акцент4 2 3 3 2" xfId="31729" xr:uid="{00000000-0005-0000-0000-00005D090000}"/>
    <cellStyle name="20% - Акцент4 2 3 4" xfId="31730" xr:uid="{00000000-0005-0000-0000-00005E090000}"/>
    <cellStyle name="20% - Акцент4 2 3 5" xfId="60345" xr:uid="{00000000-0005-0000-0000-00005F090000}"/>
    <cellStyle name="20% - Акцент4 2 4" xfId="1223" xr:uid="{00000000-0005-0000-0000-000060090000}"/>
    <cellStyle name="20% - Акцент4 2 4 2" xfId="1224" xr:uid="{00000000-0005-0000-0000-000061090000}"/>
    <cellStyle name="20% - Акцент4 2 4 2 2" xfId="1225" xr:uid="{00000000-0005-0000-0000-000062090000}"/>
    <cellStyle name="20% - Акцент4 2 4 2 2 2" xfId="31731" xr:uid="{00000000-0005-0000-0000-000063090000}"/>
    <cellStyle name="20% - Акцент4 2 4 2 3" xfId="31732" xr:uid="{00000000-0005-0000-0000-000064090000}"/>
    <cellStyle name="20% - Акцент4 2 4 3" xfId="1226" xr:uid="{00000000-0005-0000-0000-000065090000}"/>
    <cellStyle name="20% - Акцент4 2 4 3 2" xfId="31733" xr:uid="{00000000-0005-0000-0000-000066090000}"/>
    <cellStyle name="20% - Акцент4 2 4 4" xfId="31734" xr:uid="{00000000-0005-0000-0000-000067090000}"/>
    <cellStyle name="20% - Акцент4 2 4 5" xfId="60346" xr:uid="{00000000-0005-0000-0000-000068090000}"/>
    <cellStyle name="20% - Акцент4 2 5" xfId="1227" xr:uid="{00000000-0005-0000-0000-000069090000}"/>
    <cellStyle name="20% - Акцент4 2 5 2" xfId="1228" xr:uid="{00000000-0005-0000-0000-00006A090000}"/>
    <cellStyle name="20% - Акцент4 2 5 2 2" xfId="1229" xr:uid="{00000000-0005-0000-0000-00006B090000}"/>
    <cellStyle name="20% - Акцент4 2 5 2 2 2" xfId="31735" xr:uid="{00000000-0005-0000-0000-00006C090000}"/>
    <cellStyle name="20% - Акцент4 2 5 2 3" xfId="31736" xr:uid="{00000000-0005-0000-0000-00006D090000}"/>
    <cellStyle name="20% - Акцент4 2 5 3" xfId="1230" xr:uid="{00000000-0005-0000-0000-00006E090000}"/>
    <cellStyle name="20% - Акцент4 2 5 3 2" xfId="31737" xr:uid="{00000000-0005-0000-0000-00006F090000}"/>
    <cellStyle name="20% - Акцент4 2 5 4" xfId="31738" xr:uid="{00000000-0005-0000-0000-000070090000}"/>
    <cellStyle name="20% - Акцент4 2 5 5" xfId="60347" xr:uid="{00000000-0005-0000-0000-000071090000}"/>
    <cellStyle name="20% - Акцент4 2 6" xfId="1231" xr:uid="{00000000-0005-0000-0000-000072090000}"/>
    <cellStyle name="20% - Акцент4 2 6 2" xfId="1232" xr:uid="{00000000-0005-0000-0000-000073090000}"/>
    <cellStyle name="20% - Акцент4 2 6 2 2" xfId="1233" xr:uid="{00000000-0005-0000-0000-000074090000}"/>
    <cellStyle name="20% - Акцент4 2 6 2 2 2" xfId="31739" xr:uid="{00000000-0005-0000-0000-000075090000}"/>
    <cellStyle name="20% - Акцент4 2 6 2 3" xfId="31740" xr:uid="{00000000-0005-0000-0000-000076090000}"/>
    <cellStyle name="20% - Акцент4 2 6 3" xfId="1234" xr:uid="{00000000-0005-0000-0000-000077090000}"/>
    <cellStyle name="20% - Акцент4 2 6 3 2" xfId="31741" xr:uid="{00000000-0005-0000-0000-000078090000}"/>
    <cellStyle name="20% - Акцент4 2 6 4" xfId="31742" xr:uid="{00000000-0005-0000-0000-000079090000}"/>
    <cellStyle name="20% - Акцент4 2 7" xfId="1235" xr:uid="{00000000-0005-0000-0000-00007A090000}"/>
    <cellStyle name="20% - Акцент4 2 7 2" xfId="1236" xr:uid="{00000000-0005-0000-0000-00007B090000}"/>
    <cellStyle name="20% - Акцент4 2 7 2 2" xfId="1237" xr:uid="{00000000-0005-0000-0000-00007C090000}"/>
    <cellStyle name="20% - Акцент4 2 7 2 2 2" xfId="31743" xr:uid="{00000000-0005-0000-0000-00007D090000}"/>
    <cellStyle name="20% - Акцент4 2 7 2 3" xfId="31744" xr:uid="{00000000-0005-0000-0000-00007E090000}"/>
    <cellStyle name="20% - Акцент4 2 7 3" xfId="1238" xr:uid="{00000000-0005-0000-0000-00007F090000}"/>
    <cellStyle name="20% - Акцент4 2 7 3 2" xfId="31745" xr:uid="{00000000-0005-0000-0000-000080090000}"/>
    <cellStyle name="20% - Акцент4 2 7 4" xfId="31746" xr:uid="{00000000-0005-0000-0000-000081090000}"/>
    <cellStyle name="20% - Акцент4 2 8" xfId="1239" xr:uid="{00000000-0005-0000-0000-000082090000}"/>
    <cellStyle name="20% - Акцент4 2 8 2" xfId="1240" xr:uid="{00000000-0005-0000-0000-000083090000}"/>
    <cellStyle name="20% - Акцент4 2 8 2 2" xfId="1241" xr:uid="{00000000-0005-0000-0000-000084090000}"/>
    <cellStyle name="20% - Акцент4 2 8 2 2 2" xfId="31747" xr:uid="{00000000-0005-0000-0000-000085090000}"/>
    <cellStyle name="20% - Акцент4 2 8 2 3" xfId="31748" xr:uid="{00000000-0005-0000-0000-000086090000}"/>
    <cellStyle name="20% - Акцент4 2 8 3" xfId="1242" xr:uid="{00000000-0005-0000-0000-000087090000}"/>
    <cellStyle name="20% - Акцент4 2 8 3 2" xfId="31749" xr:uid="{00000000-0005-0000-0000-000088090000}"/>
    <cellStyle name="20% - Акцент4 2 8 4" xfId="31750" xr:uid="{00000000-0005-0000-0000-000089090000}"/>
    <cellStyle name="20% - Акцент4 2 9" xfId="1243" xr:uid="{00000000-0005-0000-0000-00008A090000}"/>
    <cellStyle name="20% - Акцент4 2 9 2" xfId="1244" xr:uid="{00000000-0005-0000-0000-00008B090000}"/>
    <cellStyle name="20% - Акцент4 2 9 2 2" xfId="1245" xr:uid="{00000000-0005-0000-0000-00008C090000}"/>
    <cellStyle name="20% - Акцент4 2 9 2 2 2" xfId="31751" xr:uid="{00000000-0005-0000-0000-00008D090000}"/>
    <cellStyle name="20% - Акцент4 2 9 2 3" xfId="31752" xr:uid="{00000000-0005-0000-0000-00008E090000}"/>
    <cellStyle name="20% - Акцент4 2 9 3" xfId="1246" xr:uid="{00000000-0005-0000-0000-00008F090000}"/>
    <cellStyle name="20% - Акцент4 2 9 3 2" xfId="31753" xr:uid="{00000000-0005-0000-0000-000090090000}"/>
    <cellStyle name="20% - Акцент4 2 9 4" xfId="31754" xr:uid="{00000000-0005-0000-0000-000091090000}"/>
    <cellStyle name="20% - Акцент4 20" xfId="60348" xr:uid="{00000000-0005-0000-0000-000092090000}"/>
    <cellStyle name="20% - Акцент4 3" xfId="1247" xr:uid="{00000000-0005-0000-0000-000093090000}"/>
    <cellStyle name="20% - Акцент4 3 10" xfId="1248" xr:uid="{00000000-0005-0000-0000-000094090000}"/>
    <cellStyle name="20% - Акцент4 3 10 2" xfId="1249" xr:uid="{00000000-0005-0000-0000-000095090000}"/>
    <cellStyle name="20% - Акцент4 3 10 2 2" xfId="1250" xr:uid="{00000000-0005-0000-0000-000096090000}"/>
    <cellStyle name="20% - Акцент4 3 10 2 2 2" xfId="31755" xr:uid="{00000000-0005-0000-0000-000097090000}"/>
    <cellStyle name="20% - Акцент4 3 10 2 3" xfId="31756" xr:uid="{00000000-0005-0000-0000-000098090000}"/>
    <cellStyle name="20% - Акцент4 3 10 3" xfId="1251" xr:uid="{00000000-0005-0000-0000-000099090000}"/>
    <cellStyle name="20% - Акцент4 3 10 3 2" xfId="31757" xr:uid="{00000000-0005-0000-0000-00009A090000}"/>
    <cellStyle name="20% - Акцент4 3 10 4" xfId="31758" xr:uid="{00000000-0005-0000-0000-00009B090000}"/>
    <cellStyle name="20% - Акцент4 3 11" xfId="1252" xr:uid="{00000000-0005-0000-0000-00009C090000}"/>
    <cellStyle name="20% - Акцент4 3 11 2" xfId="1253" xr:uid="{00000000-0005-0000-0000-00009D090000}"/>
    <cellStyle name="20% - Акцент4 3 11 2 2" xfId="1254" xr:uid="{00000000-0005-0000-0000-00009E090000}"/>
    <cellStyle name="20% - Акцент4 3 11 2 2 2" xfId="31759" xr:uid="{00000000-0005-0000-0000-00009F090000}"/>
    <cellStyle name="20% - Акцент4 3 11 2 3" xfId="31760" xr:uid="{00000000-0005-0000-0000-0000A0090000}"/>
    <cellStyle name="20% - Акцент4 3 11 3" xfId="1255" xr:uid="{00000000-0005-0000-0000-0000A1090000}"/>
    <cellStyle name="20% - Акцент4 3 11 3 2" xfId="31761" xr:uid="{00000000-0005-0000-0000-0000A2090000}"/>
    <cellStyle name="20% - Акцент4 3 11 4" xfId="31762" xr:uid="{00000000-0005-0000-0000-0000A3090000}"/>
    <cellStyle name="20% - Акцент4 3 12" xfId="1256" xr:uid="{00000000-0005-0000-0000-0000A4090000}"/>
    <cellStyle name="20% - Акцент4 3 12 2" xfId="1257" xr:uid="{00000000-0005-0000-0000-0000A5090000}"/>
    <cellStyle name="20% - Акцент4 3 12 2 2" xfId="1258" xr:uid="{00000000-0005-0000-0000-0000A6090000}"/>
    <cellStyle name="20% - Акцент4 3 12 2 2 2" xfId="31763" xr:uid="{00000000-0005-0000-0000-0000A7090000}"/>
    <cellStyle name="20% - Акцент4 3 12 2 3" xfId="31764" xr:uid="{00000000-0005-0000-0000-0000A8090000}"/>
    <cellStyle name="20% - Акцент4 3 12 3" xfId="1259" xr:uid="{00000000-0005-0000-0000-0000A9090000}"/>
    <cellStyle name="20% - Акцент4 3 12 3 2" xfId="31765" xr:uid="{00000000-0005-0000-0000-0000AA090000}"/>
    <cellStyle name="20% - Акцент4 3 12 4" xfId="31766" xr:uid="{00000000-0005-0000-0000-0000AB090000}"/>
    <cellStyle name="20% - Акцент4 3 13" xfId="1260" xr:uid="{00000000-0005-0000-0000-0000AC090000}"/>
    <cellStyle name="20% - Акцент4 3 13 2" xfId="1261" xr:uid="{00000000-0005-0000-0000-0000AD090000}"/>
    <cellStyle name="20% - Акцент4 3 13 2 2" xfId="1262" xr:uid="{00000000-0005-0000-0000-0000AE090000}"/>
    <cellStyle name="20% - Акцент4 3 13 2 2 2" xfId="31767" xr:uid="{00000000-0005-0000-0000-0000AF090000}"/>
    <cellStyle name="20% - Акцент4 3 13 2 3" xfId="31768" xr:uid="{00000000-0005-0000-0000-0000B0090000}"/>
    <cellStyle name="20% - Акцент4 3 13 3" xfId="1263" xr:uid="{00000000-0005-0000-0000-0000B1090000}"/>
    <cellStyle name="20% - Акцент4 3 13 3 2" xfId="31769" xr:uid="{00000000-0005-0000-0000-0000B2090000}"/>
    <cellStyle name="20% - Акцент4 3 13 4" xfId="31770" xr:uid="{00000000-0005-0000-0000-0000B3090000}"/>
    <cellStyle name="20% - Акцент4 3 14" xfId="1264" xr:uid="{00000000-0005-0000-0000-0000B4090000}"/>
    <cellStyle name="20% - Акцент4 3 14 2" xfId="1265" xr:uid="{00000000-0005-0000-0000-0000B5090000}"/>
    <cellStyle name="20% - Акцент4 3 14 2 2" xfId="1266" xr:uid="{00000000-0005-0000-0000-0000B6090000}"/>
    <cellStyle name="20% - Акцент4 3 14 2 2 2" xfId="31771" xr:uid="{00000000-0005-0000-0000-0000B7090000}"/>
    <cellStyle name="20% - Акцент4 3 14 2 3" xfId="31772" xr:uid="{00000000-0005-0000-0000-0000B8090000}"/>
    <cellStyle name="20% - Акцент4 3 14 3" xfId="1267" xr:uid="{00000000-0005-0000-0000-0000B9090000}"/>
    <cellStyle name="20% - Акцент4 3 14 3 2" xfId="31773" xr:uid="{00000000-0005-0000-0000-0000BA090000}"/>
    <cellStyle name="20% - Акцент4 3 14 4" xfId="31774" xr:uid="{00000000-0005-0000-0000-0000BB090000}"/>
    <cellStyle name="20% - Акцент4 3 15" xfId="1268" xr:uid="{00000000-0005-0000-0000-0000BC090000}"/>
    <cellStyle name="20% - Акцент4 3 15 2" xfId="1269" xr:uid="{00000000-0005-0000-0000-0000BD090000}"/>
    <cellStyle name="20% - Акцент4 3 15 2 2" xfId="1270" xr:uid="{00000000-0005-0000-0000-0000BE090000}"/>
    <cellStyle name="20% - Акцент4 3 15 2 2 2" xfId="31775" xr:uid="{00000000-0005-0000-0000-0000BF090000}"/>
    <cellStyle name="20% - Акцент4 3 15 2 3" xfId="31776" xr:uid="{00000000-0005-0000-0000-0000C0090000}"/>
    <cellStyle name="20% - Акцент4 3 15 3" xfId="1271" xr:uid="{00000000-0005-0000-0000-0000C1090000}"/>
    <cellStyle name="20% - Акцент4 3 15 3 2" xfId="31777" xr:uid="{00000000-0005-0000-0000-0000C2090000}"/>
    <cellStyle name="20% - Акцент4 3 15 4" xfId="31778" xr:uid="{00000000-0005-0000-0000-0000C3090000}"/>
    <cellStyle name="20% - Акцент4 3 16" xfId="1272" xr:uid="{00000000-0005-0000-0000-0000C4090000}"/>
    <cellStyle name="20% - Акцент4 3 16 2" xfId="1273" xr:uid="{00000000-0005-0000-0000-0000C5090000}"/>
    <cellStyle name="20% - Акцент4 3 16 2 2" xfId="1274" xr:uid="{00000000-0005-0000-0000-0000C6090000}"/>
    <cellStyle name="20% - Акцент4 3 16 2 2 2" xfId="31779" xr:uid="{00000000-0005-0000-0000-0000C7090000}"/>
    <cellStyle name="20% - Акцент4 3 16 2 3" xfId="31780" xr:uid="{00000000-0005-0000-0000-0000C8090000}"/>
    <cellStyle name="20% - Акцент4 3 16 3" xfId="1275" xr:uid="{00000000-0005-0000-0000-0000C9090000}"/>
    <cellStyle name="20% - Акцент4 3 16 3 2" xfId="31781" xr:uid="{00000000-0005-0000-0000-0000CA090000}"/>
    <cellStyle name="20% - Акцент4 3 16 4" xfId="31782" xr:uid="{00000000-0005-0000-0000-0000CB090000}"/>
    <cellStyle name="20% - Акцент4 3 17" xfId="1276" xr:uid="{00000000-0005-0000-0000-0000CC090000}"/>
    <cellStyle name="20% - Акцент4 3 17 2" xfId="1277" xr:uid="{00000000-0005-0000-0000-0000CD090000}"/>
    <cellStyle name="20% - Акцент4 3 17 2 2" xfId="1278" xr:uid="{00000000-0005-0000-0000-0000CE090000}"/>
    <cellStyle name="20% - Акцент4 3 17 2 2 2" xfId="31783" xr:uid="{00000000-0005-0000-0000-0000CF090000}"/>
    <cellStyle name="20% - Акцент4 3 17 2 3" xfId="31784" xr:uid="{00000000-0005-0000-0000-0000D0090000}"/>
    <cellStyle name="20% - Акцент4 3 17 3" xfId="1279" xr:uid="{00000000-0005-0000-0000-0000D1090000}"/>
    <cellStyle name="20% - Акцент4 3 17 3 2" xfId="31785" xr:uid="{00000000-0005-0000-0000-0000D2090000}"/>
    <cellStyle name="20% - Акцент4 3 17 4" xfId="31786" xr:uid="{00000000-0005-0000-0000-0000D3090000}"/>
    <cellStyle name="20% - Акцент4 3 18" xfId="1280" xr:uid="{00000000-0005-0000-0000-0000D4090000}"/>
    <cellStyle name="20% - Акцент4 3 18 2" xfId="1281" xr:uid="{00000000-0005-0000-0000-0000D5090000}"/>
    <cellStyle name="20% - Акцент4 3 18 2 2" xfId="1282" xr:uid="{00000000-0005-0000-0000-0000D6090000}"/>
    <cellStyle name="20% - Акцент4 3 18 2 2 2" xfId="31787" xr:uid="{00000000-0005-0000-0000-0000D7090000}"/>
    <cellStyle name="20% - Акцент4 3 18 2 3" xfId="31788" xr:uid="{00000000-0005-0000-0000-0000D8090000}"/>
    <cellStyle name="20% - Акцент4 3 18 3" xfId="1283" xr:uid="{00000000-0005-0000-0000-0000D9090000}"/>
    <cellStyle name="20% - Акцент4 3 18 3 2" xfId="31789" xr:uid="{00000000-0005-0000-0000-0000DA090000}"/>
    <cellStyle name="20% - Акцент4 3 18 4" xfId="31790" xr:uid="{00000000-0005-0000-0000-0000DB090000}"/>
    <cellStyle name="20% - Акцент4 3 19" xfId="1284" xr:uid="{00000000-0005-0000-0000-0000DC090000}"/>
    <cellStyle name="20% - Акцент4 3 19 2" xfId="1285" xr:uid="{00000000-0005-0000-0000-0000DD090000}"/>
    <cellStyle name="20% - Акцент4 3 19 2 2" xfId="1286" xr:uid="{00000000-0005-0000-0000-0000DE090000}"/>
    <cellStyle name="20% - Акцент4 3 19 2 2 2" xfId="31791" xr:uid="{00000000-0005-0000-0000-0000DF090000}"/>
    <cellStyle name="20% - Акцент4 3 19 2 3" xfId="31792" xr:uid="{00000000-0005-0000-0000-0000E0090000}"/>
    <cellStyle name="20% - Акцент4 3 19 3" xfId="1287" xr:uid="{00000000-0005-0000-0000-0000E1090000}"/>
    <cellStyle name="20% - Акцент4 3 19 3 2" xfId="31793" xr:uid="{00000000-0005-0000-0000-0000E2090000}"/>
    <cellStyle name="20% - Акцент4 3 19 4" xfId="31794" xr:uid="{00000000-0005-0000-0000-0000E3090000}"/>
    <cellStyle name="20% - Акцент4 3 2" xfId="1288" xr:uid="{00000000-0005-0000-0000-0000E4090000}"/>
    <cellStyle name="20% - Акцент4 3 2 2" xfId="31795" xr:uid="{00000000-0005-0000-0000-0000E5090000}"/>
    <cellStyle name="20% - Акцент4 3 20" xfId="1289" xr:uid="{00000000-0005-0000-0000-0000E6090000}"/>
    <cellStyle name="20% - Акцент4 3 20 2" xfId="1290" xr:uid="{00000000-0005-0000-0000-0000E7090000}"/>
    <cellStyle name="20% - Акцент4 3 20 2 2" xfId="1291" xr:uid="{00000000-0005-0000-0000-0000E8090000}"/>
    <cellStyle name="20% - Акцент4 3 20 2 2 2" xfId="31796" xr:uid="{00000000-0005-0000-0000-0000E9090000}"/>
    <cellStyle name="20% - Акцент4 3 20 2 3" xfId="31797" xr:uid="{00000000-0005-0000-0000-0000EA090000}"/>
    <cellStyle name="20% - Акцент4 3 20 3" xfId="1292" xr:uid="{00000000-0005-0000-0000-0000EB090000}"/>
    <cellStyle name="20% - Акцент4 3 20 3 2" xfId="31798" xr:uid="{00000000-0005-0000-0000-0000EC090000}"/>
    <cellStyle name="20% - Акцент4 3 20 4" xfId="31799" xr:uid="{00000000-0005-0000-0000-0000ED090000}"/>
    <cellStyle name="20% - Акцент4 3 21" xfId="1293" xr:uid="{00000000-0005-0000-0000-0000EE090000}"/>
    <cellStyle name="20% - Акцент4 3 21 2" xfId="1294" xr:uid="{00000000-0005-0000-0000-0000EF090000}"/>
    <cellStyle name="20% - Акцент4 3 21 2 2" xfId="1295" xr:uid="{00000000-0005-0000-0000-0000F0090000}"/>
    <cellStyle name="20% - Акцент4 3 21 2 2 2" xfId="31800" xr:uid="{00000000-0005-0000-0000-0000F1090000}"/>
    <cellStyle name="20% - Акцент4 3 21 2 3" xfId="31801" xr:uid="{00000000-0005-0000-0000-0000F2090000}"/>
    <cellStyle name="20% - Акцент4 3 21 3" xfId="1296" xr:uid="{00000000-0005-0000-0000-0000F3090000}"/>
    <cellStyle name="20% - Акцент4 3 21 3 2" xfId="31802" xr:uid="{00000000-0005-0000-0000-0000F4090000}"/>
    <cellStyle name="20% - Акцент4 3 21 4" xfId="31803" xr:uid="{00000000-0005-0000-0000-0000F5090000}"/>
    <cellStyle name="20% - Акцент4 3 22" xfId="1297" xr:uid="{00000000-0005-0000-0000-0000F6090000}"/>
    <cellStyle name="20% - Акцент4 3 22 2" xfId="1298" xr:uid="{00000000-0005-0000-0000-0000F7090000}"/>
    <cellStyle name="20% - Акцент4 3 22 2 2" xfId="1299" xr:uid="{00000000-0005-0000-0000-0000F8090000}"/>
    <cellStyle name="20% - Акцент4 3 22 2 2 2" xfId="31804" xr:uid="{00000000-0005-0000-0000-0000F9090000}"/>
    <cellStyle name="20% - Акцент4 3 22 2 3" xfId="31805" xr:uid="{00000000-0005-0000-0000-0000FA090000}"/>
    <cellStyle name="20% - Акцент4 3 22 3" xfId="1300" xr:uid="{00000000-0005-0000-0000-0000FB090000}"/>
    <cellStyle name="20% - Акцент4 3 22 3 2" xfId="31806" xr:uid="{00000000-0005-0000-0000-0000FC090000}"/>
    <cellStyle name="20% - Акцент4 3 22 4" xfId="31807" xr:uid="{00000000-0005-0000-0000-0000FD090000}"/>
    <cellStyle name="20% - Акцент4 3 23" xfId="1301" xr:uid="{00000000-0005-0000-0000-0000FE090000}"/>
    <cellStyle name="20% - Акцент4 3 23 2" xfId="1302" xr:uid="{00000000-0005-0000-0000-0000FF090000}"/>
    <cellStyle name="20% - Акцент4 3 23 2 2" xfId="1303" xr:uid="{00000000-0005-0000-0000-0000000A0000}"/>
    <cellStyle name="20% - Акцент4 3 23 2 2 2" xfId="31808" xr:uid="{00000000-0005-0000-0000-0000010A0000}"/>
    <cellStyle name="20% - Акцент4 3 23 2 3" xfId="31809" xr:uid="{00000000-0005-0000-0000-0000020A0000}"/>
    <cellStyle name="20% - Акцент4 3 23 3" xfId="1304" xr:uid="{00000000-0005-0000-0000-0000030A0000}"/>
    <cellStyle name="20% - Акцент4 3 23 3 2" xfId="31810" xr:uid="{00000000-0005-0000-0000-0000040A0000}"/>
    <cellStyle name="20% - Акцент4 3 23 4" xfId="31811" xr:uid="{00000000-0005-0000-0000-0000050A0000}"/>
    <cellStyle name="20% - Акцент4 3 24" xfId="1305" xr:uid="{00000000-0005-0000-0000-0000060A0000}"/>
    <cellStyle name="20% - Акцент4 3 24 2" xfId="1306" xr:uid="{00000000-0005-0000-0000-0000070A0000}"/>
    <cellStyle name="20% - Акцент4 3 24 2 2" xfId="1307" xr:uid="{00000000-0005-0000-0000-0000080A0000}"/>
    <cellStyle name="20% - Акцент4 3 24 2 2 2" xfId="31812" xr:uid="{00000000-0005-0000-0000-0000090A0000}"/>
    <cellStyle name="20% - Акцент4 3 24 2 3" xfId="31813" xr:uid="{00000000-0005-0000-0000-00000A0A0000}"/>
    <cellStyle name="20% - Акцент4 3 24 3" xfId="1308" xr:uid="{00000000-0005-0000-0000-00000B0A0000}"/>
    <cellStyle name="20% - Акцент4 3 24 3 2" xfId="31814" xr:uid="{00000000-0005-0000-0000-00000C0A0000}"/>
    <cellStyle name="20% - Акцент4 3 24 4" xfId="31815" xr:uid="{00000000-0005-0000-0000-00000D0A0000}"/>
    <cellStyle name="20% - Акцент4 3 25" xfId="31816" xr:uid="{00000000-0005-0000-0000-00000E0A0000}"/>
    <cellStyle name="20% - Акцент4 3 3" xfId="1309" xr:uid="{00000000-0005-0000-0000-00000F0A0000}"/>
    <cellStyle name="20% - Акцент4 3 3 2" xfId="1310" xr:uid="{00000000-0005-0000-0000-0000100A0000}"/>
    <cellStyle name="20% - Акцент4 3 3 2 2" xfId="1311" xr:uid="{00000000-0005-0000-0000-0000110A0000}"/>
    <cellStyle name="20% - Акцент4 3 3 2 2 2" xfId="31817" xr:uid="{00000000-0005-0000-0000-0000120A0000}"/>
    <cellStyle name="20% - Акцент4 3 3 2 3" xfId="31818" xr:uid="{00000000-0005-0000-0000-0000130A0000}"/>
    <cellStyle name="20% - Акцент4 3 3 3" xfId="1312" xr:uid="{00000000-0005-0000-0000-0000140A0000}"/>
    <cellStyle name="20% - Акцент4 3 3 3 2" xfId="31819" xr:uid="{00000000-0005-0000-0000-0000150A0000}"/>
    <cellStyle name="20% - Акцент4 3 3 4" xfId="31820" xr:uid="{00000000-0005-0000-0000-0000160A0000}"/>
    <cellStyle name="20% - Акцент4 3 4" xfId="1313" xr:uid="{00000000-0005-0000-0000-0000170A0000}"/>
    <cellStyle name="20% - Акцент4 3 4 2" xfId="1314" xr:uid="{00000000-0005-0000-0000-0000180A0000}"/>
    <cellStyle name="20% - Акцент4 3 4 2 2" xfId="1315" xr:uid="{00000000-0005-0000-0000-0000190A0000}"/>
    <cellStyle name="20% - Акцент4 3 4 2 2 2" xfId="31821" xr:uid="{00000000-0005-0000-0000-00001A0A0000}"/>
    <cellStyle name="20% - Акцент4 3 4 2 3" xfId="31822" xr:uid="{00000000-0005-0000-0000-00001B0A0000}"/>
    <cellStyle name="20% - Акцент4 3 4 3" xfId="1316" xr:uid="{00000000-0005-0000-0000-00001C0A0000}"/>
    <cellStyle name="20% - Акцент4 3 4 3 2" xfId="31823" xr:uid="{00000000-0005-0000-0000-00001D0A0000}"/>
    <cellStyle name="20% - Акцент4 3 4 4" xfId="31824" xr:uid="{00000000-0005-0000-0000-00001E0A0000}"/>
    <cellStyle name="20% - Акцент4 3 5" xfId="1317" xr:uid="{00000000-0005-0000-0000-00001F0A0000}"/>
    <cellStyle name="20% - Акцент4 3 5 2" xfId="1318" xr:uid="{00000000-0005-0000-0000-0000200A0000}"/>
    <cellStyle name="20% - Акцент4 3 5 2 2" xfId="1319" xr:uid="{00000000-0005-0000-0000-0000210A0000}"/>
    <cellStyle name="20% - Акцент4 3 5 2 2 2" xfId="31825" xr:uid="{00000000-0005-0000-0000-0000220A0000}"/>
    <cellStyle name="20% - Акцент4 3 5 2 3" xfId="31826" xr:uid="{00000000-0005-0000-0000-0000230A0000}"/>
    <cellStyle name="20% - Акцент4 3 5 3" xfId="1320" xr:uid="{00000000-0005-0000-0000-0000240A0000}"/>
    <cellStyle name="20% - Акцент4 3 5 3 2" xfId="31827" xr:uid="{00000000-0005-0000-0000-0000250A0000}"/>
    <cellStyle name="20% - Акцент4 3 5 4" xfId="31828" xr:uid="{00000000-0005-0000-0000-0000260A0000}"/>
    <cellStyle name="20% - Акцент4 3 6" xfId="1321" xr:uid="{00000000-0005-0000-0000-0000270A0000}"/>
    <cellStyle name="20% - Акцент4 3 6 2" xfId="1322" xr:uid="{00000000-0005-0000-0000-0000280A0000}"/>
    <cellStyle name="20% - Акцент4 3 6 2 2" xfId="1323" xr:uid="{00000000-0005-0000-0000-0000290A0000}"/>
    <cellStyle name="20% - Акцент4 3 6 2 2 2" xfId="31829" xr:uid="{00000000-0005-0000-0000-00002A0A0000}"/>
    <cellStyle name="20% - Акцент4 3 6 2 3" xfId="31830" xr:uid="{00000000-0005-0000-0000-00002B0A0000}"/>
    <cellStyle name="20% - Акцент4 3 6 3" xfId="1324" xr:uid="{00000000-0005-0000-0000-00002C0A0000}"/>
    <cellStyle name="20% - Акцент4 3 6 3 2" xfId="31831" xr:uid="{00000000-0005-0000-0000-00002D0A0000}"/>
    <cellStyle name="20% - Акцент4 3 6 4" xfId="31832" xr:uid="{00000000-0005-0000-0000-00002E0A0000}"/>
    <cellStyle name="20% - Акцент4 3 7" xfId="1325" xr:uid="{00000000-0005-0000-0000-00002F0A0000}"/>
    <cellStyle name="20% - Акцент4 3 7 2" xfId="1326" xr:uid="{00000000-0005-0000-0000-0000300A0000}"/>
    <cellStyle name="20% - Акцент4 3 7 2 2" xfId="1327" xr:uid="{00000000-0005-0000-0000-0000310A0000}"/>
    <cellStyle name="20% - Акцент4 3 7 2 2 2" xfId="31833" xr:uid="{00000000-0005-0000-0000-0000320A0000}"/>
    <cellStyle name="20% - Акцент4 3 7 2 3" xfId="31834" xr:uid="{00000000-0005-0000-0000-0000330A0000}"/>
    <cellStyle name="20% - Акцент4 3 7 3" xfId="1328" xr:uid="{00000000-0005-0000-0000-0000340A0000}"/>
    <cellStyle name="20% - Акцент4 3 7 3 2" xfId="31835" xr:uid="{00000000-0005-0000-0000-0000350A0000}"/>
    <cellStyle name="20% - Акцент4 3 7 4" xfId="31836" xr:uid="{00000000-0005-0000-0000-0000360A0000}"/>
    <cellStyle name="20% - Акцент4 3 8" xfId="1329" xr:uid="{00000000-0005-0000-0000-0000370A0000}"/>
    <cellStyle name="20% - Акцент4 3 8 2" xfId="1330" xr:uid="{00000000-0005-0000-0000-0000380A0000}"/>
    <cellStyle name="20% - Акцент4 3 8 2 2" xfId="1331" xr:uid="{00000000-0005-0000-0000-0000390A0000}"/>
    <cellStyle name="20% - Акцент4 3 8 2 2 2" xfId="31837" xr:uid="{00000000-0005-0000-0000-00003A0A0000}"/>
    <cellStyle name="20% - Акцент4 3 8 2 3" xfId="31838" xr:uid="{00000000-0005-0000-0000-00003B0A0000}"/>
    <cellStyle name="20% - Акцент4 3 8 3" xfId="1332" xr:uid="{00000000-0005-0000-0000-00003C0A0000}"/>
    <cellStyle name="20% - Акцент4 3 8 3 2" xfId="31839" xr:uid="{00000000-0005-0000-0000-00003D0A0000}"/>
    <cellStyle name="20% - Акцент4 3 8 4" xfId="31840" xr:uid="{00000000-0005-0000-0000-00003E0A0000}"/>
    <cellStyle name="20% - Акцент4 3 9" xfId="1333" xr:uid="{00000000-0005-0000-0000-00003F0A0000}"/>
    <cellStyle name="20% - Акцент4 3 9 2" xfId="1334" xr:uid="{00000000-0005-0000-0000-0000400A0000}"/>
    <cellStyle name="20% - Акцент4 3 9 2 2" xfId="1335" xr:uid="{00000000-0005-0000-0000-0000410A0000}"/>
    <cellStyle name="20% - Акцент4 3 9 2 2 2" xfId="31841" xr:uid="{00000000-0005-0000-0000-0000420A0000}"/>
    <cellStyle name="20% - Акцент4 3 9 2 3" xfId="31842" xr:uid="{00000000-0005-0000-0000-0000430A0000}"/>
    <cellStyle name="20% - Акцент4 3 9 3" xfId="1336" xr:uid="{00000000-0005-0000-0000-0000440A0000}"/>
    <cellStyle name="20% - Акцент4 3 9 3 2" xfId="31843" xr:uid="{00000000-0005-0000-0000-0000450A0000}"/>
    <cellStyle name="20% - Акцент4 3 9 4" xfId="31844" xr:uid="{00000000-0005-0000-0000-0000460A0000}"/>
    <cellStyle name="20% - Акцент4 4" xfId="1337" xr:uid="{00000000-0005-0000-0000-0000470A0000}"/>
    <cellStyle name="20% - Акцент4 4 10" xfId="1338" xr:uid="{00000000-0005-0000-0000-0000480A0000}"/>
    <cellStyle name="20% - Акцент4 4 10 2" xfId="1339" xr:uid="{00000000-0005-0000-0000-0000490A0000}"/>
    <cellStyle name="20% - Акцент4 4 10 2 2" xfId="1340" xr:uid="{00000000-0005-0000-0000-00004A0A0000}"/>
    <cellStyle name="20% - Акцент4 4 10 2 2 2" xfId="31845" xr:uid="{00000000-0005-0000-0000-00004B0A0000}"/>
    <cellStyle name="20% - Акцент4 4 10 2 3" xfId="31846" xr:uid="{00000000-0005-0000-0000-00004C0A0000}"/>
    <cellStyle name="20% - Акцент4 4 10 3" xfId="1341" xr:uid="{00000000-0005-0000-0000-00004D0A0000}"/>
    <cellStyle name="20% - Акцент4 4 10 3 2" xfId="31847" xr:uid="{00000000-0005-0000-0000-00004E0A0000}"/>
    <cellStyle name="20% - Акцент4 4 10 4" xfId="31848" xr:uid="{00000000-0005-0000-0000-00004F0A0000}"/>
    <cellStyle name="20% - Акцент4 4 11" xfId="1342" xr:uid="{00000000-0005-0000-0000-0000500A0000}"/>
    <cellStyle name="20% - Акцент4 4 11 2" xfId="1343" xr:uid="{00000000-0005-0000-0000-0000510A0000}"/>
    <cellStyle name="20% - Акцент4 4 11 2 2" xfId="1344" xr:uid="{00000000-0005-0000-0000-0000520A0000}"/>
    <cellStyle name="20% - Акцент4 4 11 2 2 2" xfId="31849" xr:uid="{00000000-0005-0000-0000-0000530A0000}"/>
    <cellStyle name="20% - Акцент4 4 11 2 3" xfId="31850" xr:uid="{00000000-0005-0000-0000-0000540A0000}"/>
    <cellStyle name="20% - Акцент4 4 11 3" xfId="1345" xr:uid="{00000000-0005-0000-0000-0000550A0000}"/>
    <cellStyle name="20% - Акцент4 4 11 3 2" xfId="31851" xr:uid="{00000000-0005-0000-0000-0000560A0000}"/>
    <cellStyle name="20% - Акцент4 4 11 4" xfId="31852" xr:uid="{00000000-0005-0000-0000-0000570A0000}"/>
    <cellStyle name="20% - Акцент4 4 12" xfId="1346" xr:uid="{00000000-0005-0000-0000-0000580A0000}"/>
    <cellStyle name="20% - Акцент4 4 12 2" xfId="1347" xr:uid="{00000000-0005-0000-0000-0000590A0000}"/>
    <cellStyle name="20% - Акцент4 4 12 2 2" xfId="1348" xr:uid="{00000000-0005-0000-0000-00005A0A0000}"/>
    <cellStyle name="20% - Акцент4 4 12 2 2 2" xfId="31853" xr:uid="{00000000-0005-0000-0000-00005B0A0000}"/>
    <cellStyle name="20% - Акцент4 4 12 2 3" xfId="31854" xr:uid="{00000000-0005-0000-0000-00005C0A0000}"/>
    <cellStyle name="20% - Акцент4 4 12 3" xfId="1349" xr:uid="{00000000-0005-0000-0000-00005D0A0000}"/>
    <cellStyle name="20% - Акцент4 4 12 3 2" xfId="31855" xr:uid="{00000000-0005-0000-0000-00005E0A0000}"/>
    <cellStyle name="20% - Акцент4 4 12 4" xfId="31856" xr:uid="{00000000-0005-0000-0000-00005F0A0000}"/>
    <cellStyle name="20% - Акцент4 4 13" xfId="1350" xr:uid="{00000000-0005-0000-0000-0000600A0000}"/>
    <cellStyle name="20% - Акцент4 4 13 2" xfId="1351" xr:uid="{00000000-0005-0000-0000-0000610A0000}"/>
    <cellStyle name="20% - Акцент4 4 13 2 2" xfId="1352" xr:uid="{00000000-0005-0000-0000-0000620A0000}"/>
    <cellStyle name="20% - Акцент4 4 13 2 2 2" xfId="31857" xr:uid="{00000000-0005-0000-0000-0000630A0000}"/>
    <cellStyle name="20% - Акцент4 4 13 2 3" xfId="31858" xr:uid="{00000000-0005-0000-0000-0000640A0000}"/>
    <cellStyle name="20% - Акцент4 4 13 3" xfId="1353" xr:uid="{00000000-0005-0000-0000-0000650A0000}"/>
    <cellStyle name="20% - Акцент4 4 13 3 2" xfId="31859" xr:uid="{00000000-0005-0000-0000-0000660A0000}"/>
    <cellStyle name="20% - Акцент4 4 13 4" xfId="31860" xr:uid="{00000000-0005-0000-0000-0000670A0000}"/>
    <cellStyle name="20% - Акцент4 4 14" xfId="1354" xr:uid="{00000000-0005-0000-0000-0000680A0000}"/>
    <cellStyle name="20% - Акцент4 4 14 2" xfId="1355" xr:uid="{00000000-0005-0000-0000-0000690A0000}"/>
    <cellStyle name="20% - Акцент4 4 14 2 2" xfId="1356" xr:uid="{00000000-0005-0000-0000-00006A0A0000}"/>
    <cellStyle name="20% - Акцент4 4 14 2 2 2" xfId="31861" xr:uid="{00000000-0005-0000-0000-00006B0A0000}"/>
    <cellStyle name="20% - Акцент4 4 14 2 3" xfId="31862" xr:uid="{00000000-0005-0000-0000-00006C0A0000}"/>
    <cellStyle name="20% - Акцент4 4 14 3" xfId="1357" xr:uid="{00000000-0005-0000-0000-00006D0A0000}"/>
    <cellStyle name="20% - Акцент4 4 14 3 2" xfId="31863" xr:uid="{00000000-0005-0000-0000-00006E0A0000}"/>
    <cellStyle name="20% - Акцент4 4 14 4" xfId="31864" xr:uid="{00000000-0005-0000-0000-00006F0A0000}"/>
    <cellStyle name="20% - Акцент4 4 15" xfId="1358" xr:uid="{00000000-0005-0000-0000-0000700A0000}"/>
    <cellStyle name="20% - Акцент4 4 15 2" xfId="1359" xr:uid="{00000000-0005-0000-0000-0000710A0000}"/>
    <cellStyle name="20% - Акцент4 4 15 2 2" xfId="1360" xr:uid="{00000000-0005-0000-0000-0000720A0000}"/>
    <cellStyle name="20% - Акцент4 4 15 2 2 2" xfId="31865" xr:uid="{00000000-0005-0000-0000-0000730A0000}"/>
    <cellStyle name="20% - Акцент4 4 15 2 3" xfId="31866" xr:uid="{00000000-0005-0000-0000-0000740A0000}"/>
    <cellStyle name="20% - Акцент4 4 15 3" xfId="1361" xr:uid="{00000000-0005-0000-0000-0000750A0000}"/>
    <cellStyle name="20% - Акцент4 4 15 3 2" xfId="31867" xr:uid="{00000000-0005-0000-0000-0000760A0000}"/>
    <cellStyle name="20% - Акцент4 4 15 4" xfId="31868" xr:uid="{00000000-0005-0000-0000-0000770A0000}"/>
    <cellStyle name="20% - Акцент4 4 16" xfId="1362" xr:uid="{00000000-0005-0000-0000-0000780A0000}"/>
    <cellStyle name="20% - Акцент4 4 16 2" xfId="1363" xr:uid="{00000000-0005-0000-0000-0000790A0000}"/>
    <cellStyle name="20% - Акцент4 4 16 2 2" xfId="1364" xr:uid="{00000000-0005-0000-0000-00007A0A0000}"/>
    <cellStyle name="20% - Акцент4 4 16 2 2 2" xfId="31869" xr:uid="{00000000-0005-0000-0000-00007B0A0000}"/>
    <cellStyle name="20% - Акцент4 4 16 2 3" xfId="31870" xr:uid="{00000000-0005-0000-0000-00007C0A0000}"/>
    <cellStyle name="20% - Акцент4 4 16 3" xfId="1365" xr:uid="{00000000-0005-0000-0000-00007D0A0000}"/>
    <cellStyle name="20% - Акцент4 4 16 3 2" xfId="31871" xr:uid="{00000000-0005-0000-0000-00007E0A0000}"/>
    <cellStyle name="20% - Акцент4 4 16 4" xfId="31872" xr:uid="{00000000-0005-0000-0000-00007F0A0000}"/>
    <cellStyle name="20% - Акцент4 4 17" xfId="1366" xr:uid="{00000000-0005-0000-0000-0000800A0000}"/>
    <cellStyle name="20% - Акцент4 4 17 2" xfId="1367" xr:uid="{00000000-0005-0000-0000-0000810A0000}"/>
    <cellStyle name="20% - Акцент4 4 17 2 2" xfId="1368" xr:uid="{00000000-0005-0000-0000-0000820A0000}"/>
    <cellStyle name="20% - Акцент4 4 17 2 2 2" xfId="31873" xr:uid="{00000000-0005-0000-0000-0000830A0000}"/>
    <cellStyle name="20% - Акцент4 4 17 2 3" xfId="31874" xr:uid="{00000000-0005-0000-0000-0000840A0000}"/>
    <cellStyle name="20% - Акцент4 4 17 3" xfId="1369" xr:uid="{00000000-0005-0000-0000-0000850A0000}"/>
    <cellStyle name="20% - Акцент4 4 17 3 2" xfId="31875" xr:uid="{00000000-0005-0000-0000-0000860A0000}"/>
    <cellStyle name="20% - Акцент4 4 17 4" xfId="31876" xr:uid="{00000000-0005-0000-0000-0000870A0000}"/>
    <cellStyle name="20% - Акцент4 4 18" xfId="1370" xr:uid="{00000000-0005-0000-0000-0000880A0000}"/>
    <cellStyle name="20% - Акцент4 4 18 2" xfId="1371" xr:uid="{00000000-0005-0000-0000-0000890A0000}"/>
    <cellStyle name="20% - Акцент4 4 18 2 2" xfId="1372" xr:uid="{00000000-0005-0000-0000-00008A0A0000}"/>
    <cellStyle name="20% - Акцент4 4 18 2 2 2" xfId="31877" xr:uid="{00000000-0005-0000-0000-00008B0A0000}"/>
    <cellStyle name="20% - Акцент4 4 18 2 3" xfId="31878" xr:uid="{00000000-0005-0000-0000-00008C0A0000}"/>
    <cellStyle name="20% - Акцент4 4 18 3" xfId="1373" xr:uid="{00000000-0005-0000-0000-00008D0A0000}"/>
    <cellStyle name="20% - Акцент4 4 18 3 2" xfId="31879" xr:uid="{00000000-0005-0000-0000-00008E0A0000}"/>
    <cellStyle name="20% - Акцент4 4 18 4" xfId="31880" xr:uid="{00000000-0005-0000-0000-00008F0A0000}"/>
    <cellStyle name="20% - Акцент4 4 19" xfId="1374" xr:uid="{00000000-0005-0000-0000-0000900A0000}"/>
    <cellStyle name="20% - Акцент4 4 19 2" xfId="1375" xr:uid="{00000000-0005-0000-0000-0000910A0000}"/>
    <cellStyle name="20% - Акцент4 4 19 2 2" xfId="1376" xr:uid="{00000000-0005-0000-0000-0000920A0000}"/>
    <cellStyle name="20% - Акцент4 4 19 2 2 2" xfId="31881" xr:uid="{00000000-0005-0000-0000-0000930A0000}"/>
    <cellStyle name="20% - Акцент4 4 19 2 3" xfId="31882" xr:uid="{00000000-0005-0000-0000-0000940A0000}"/>
    <cellStyle name="20% - Акцент4 4 19 3" xfId="1377" xr:uid="{00000000-0005-0000-0000-0000950A0000}"/>
    <cellStyle name="20% - Акцент4 4 19 3 2" xfId="31883" xr:uid="{00000000-0005-0000-0000-0000960A0000}"/>
    <cellStyle name="20% - Акцент4 4 19 4" xfId="31884" xr:uid="{00000000-0005-0000-0000-0000970A0000}"/>
    <cellStyle name="20% - Акцент4 4 2" xfId="1378" xr:uid="{00000000-0005-0000-0000-0000980A0000}"/>
    <cellStyle name="20% - Акцент4 4 2 2" xfId="31885" xr:uid="{00000000-0005-0000-0000-0000990A0000}"/>
    <cellStyle name="20% - Акцент4 4 20" xfId="1379" xr:uid="{00000000-0005-0000-0000-00009A0A0000}"/>
    <cellStyle name="20% - Акцент4 4 20 2" xfId="1380" xr:uid="{00000000-0005-0000-0000-00009B0A0000}"/>
    <cellStyle name="20% - Акцент4 4 20 2 2" xfId="1381" xr:uid="{00000000-0005-0000-0000-00009C0A0000}"/>
    <cellStyle name="20% - Акцент4 4 20 2 2 2" xfId="31886" xr:uid="{00000000-0005-0000-0000-00009D0A0000}"/>
    <cellStyle name="20% - Акцент4 4 20 2 3" xfId="31887" xr:uid="{00000000-0005-0000-0000-00009E0A0000}"/>
    <cellStyle name="20% - Акцент4 4 20 3" xfId="1382" xr:uid="{00000000-0005-0000-0000-00009F0A0000}"/>
    <cellStyle name="20% - Акцент4 4 20 3 2" xfId="31888" xr:uid="{00000000-0005-0000-0000-0000A00A0000}"/>
    <cellStyle name="20% - Акцент4 4 20 4" xfId="31889" xr:uid="{00000000-0005-0000-0000-0000A10A0000}"/>
    <cellStyle name="20% - Акцент4 4 21" xfId="1383" xr:uid="{00000000-0005-0000-0000-0000A20A0000}"/>
    <cellStyle name="20% - Акцент4 4 21 2" xfId="1384" xr:uid="{00000000-0005-0000-0000-0000A30A0000}"/>
    <cellStyle name="20% - Акцент4 4 21 2 2" xfId="1385" xr:uid="{00000000-0005-0000-0000-0000A40A0000}"/>
    <cellStyle name="20% - Акцент4 4 21 2 2 2" xfId="31890" xr:uid="{00000000-0005-0000-0000-0000A50A0000}"/>
    <cellStyle name="20% - Акцент4 4 21 2 3" xfId="31891" xr:uid="{00000000-0005-0000-0000-0000A60A0000}"/>
    <cellStyle name="20% - Акцент4 4 21 3" xfId="1386" xr:uid="{00000000-0005-0000-0000-0000A70A0000}"/>
    <cellStyle name="20% - Акцент4 4 21 3 2" xfId="31892" xr:uid="{00000000-0005-0000-0000-0000A80A0000}"/>
    <cellStyle name="20% - Акцент4 4 21 4" xfId="31893" xr:uid="{00000000-0005-0000-0000-0000A90A0000}"/>
    <cellStyle name="20% - Акцент4 4 22" xfId="1387" xr:uid="{00000000-0005-0000-0000-0000AA0A0000}"/>
    <cellStyle name="20% - Акцент4 4 22 2" xfId="1388" xr:uid="{00000000-0005-0000-0000-0000AB0A0000}"/>
    <cellStyle name="20% - Акцент4 4 22 2 2" xfId="1389" xr:uid="{00000000-0005-0000-0000-0000AC0A0000}"/>
    <cellStyle name="20% - Акцент4 4 22 2 2 2" xfId="31894" xr:uid="{00000000-0005-0000-0000-0000AD0A0000}"/>
    <cellStyle name="20% - Акцент4 4 22 2 3" xfId="31895" xr:uid="{00000000-0005-0000-0000-0000AE0A0000}"/>
    <cellStyle name="20% - Акцент4 4 22 3" xfId="1390" xr:uid="{00000000-0005-0000-0000-0000AF0A0000}"/>
    <cellStyle name="20% - Акцент4 4 22 3 2" xfId="31896" xr:uid="{00000000-0005-0000-0000-0000B00A0000}"/>
    <cellStyle name="20% - Акцент4 4 22 4" xfId="31897" xr:uid="{00000000-0005-0000-0000-0000B10A0000}"/>
    <cellStyle name="20% - Акцент4 4 23" xfId="1391" xr:uid="{00000000-0005-0000-0000-0000B20A0000}"/>
    <cellStyle name="20% - Акцент4 4 23 2" xfId="1392" xr:uid="{00000000-0005-0000-0000-0000B30A0000}"/>
    <cellStyle name="20% - Акцент4 4 23 2 2" xfId="1393" xr:uid="{00000000-0005-0000-0000-0000B40A0000}"/>
    <cellStyle name="20% - Акцент4 4 23 2 2 2" xfId="31898" xr:uid="{00000000-0005-0000-0000-0000B50A0000}"/>
    <cellStyle name="20% - Акцент4 4 23 2 3" xfId="31899" xr:uid="{00000000-0005-0000-0000-0000B60A0000}"/>
    <cellStyle name="20% - Акцент4 4 23 3" xfId="1394" xr:uid="{00000000-0005-0000-0000-0000B70A0000}"/>
    <cellStyle name="20% - Акцент4 4 23 3 2" xfId="31900" xr:uid="{00000000-0005-0000-0000-0000B80A0000}"/>
    <cellStyle name="20% - Акцент4 4 23 4" xfId="31901" xr:uid="{00000000-0005-0000-0000-0000B90A0000}"/>
    <cellStyle name="20% - Акцент4 4 24" xfId="1395" xr:uid="{00000000-0005-0000-0000-0000BA0A0000}"/>
    <cellStyle name="20% - Акцент4 4 24 2" xfId="1396" xr:uid="{00000000-0005-0000-0000-0000BB0A0000}"/>
    <cellStyle name="20% - Акцент4 4 24 2 2" xfId="1397" xr:uid="{00000000-0005-0000-0000-0000BC0A0000}"/>
    <cellStyle name="20% - Акцент4 4 24 2 2 2" xfId="31902" xr:uid="{00000000-0005-0000-0000-0000BD0A0000}"/>
    <cellStyle name="20% - Акцент4 4 24 2 3" xfId="31903" xr:uid="{00000000-0005-0000-0000-0000BE0A0000}"/>
    <cellStyle name="20% - Акцент4 4 24 3" xfId="1398" xr:uid="{00000000-0005-0000-0000-0000BF0A0000}"/>
    <cellStyle name="20% - Акцент4 4 24 3 2" xfId="31904" xr:uid="{00000000-0005-0000-0000-0000C00A0000}"/>
    <cellStyle name="20% - Акцент4 4 24 4" xfId="31905" xr:uid="{00000000-0005-0000-0000-0000C10A0000}"/>
    <cellStyle name="20% - Акцент4 4 25" xfId="31906" xr:uid="{00000000-0005-0000-0000-0000C20A0000}"/>
    <cellStyle name="20% - Акцент4 4 3" xfId="1399" xr:uid="{00000000-0005-0000-0000-0000C30A0000}"/>
    <cellStyle name="20% - Акцент4 4 3 2" xfId="1400" xr:uid="{00000000-0005-0000-0000-0000C40A0000}"/>
    <cellStyle name="20% - Акцент4 4 3 2 2" xfId="1401" xr:uid="{00000000-0005-0000-0000-0000C50A0000}"/>
    <cellStyle name="20% - Акцент4 4 3 2 2 2" xfId="31907" xr:uid="{00000000-0005-0000-0000-0000C60A0000}"/>
    <cellStyle name="20% - Акцент4 4 3 2 3" xfId="31908" xr:uid="{00000000-0005-0000-0000-0000C70A0000}"/>
    <cellStyle name="20% - Акцент4 4 3 3" xfId="1402" xr:uid="{00000000-0005-0000-0000-0000C80A0000}"/>
    <cellStyle name="20% - Акцент4 4 3 3 2" xfId="31909" xr:uid="{00000000-0005-0000-0000-0000C90A0000}"/>
    <cellStyle name="20% - Акцент4 4 3 4" xfId="31910" xr:uid="{00000000-0005-0000-0000-0000CA0A0000}"/>
    <cellStyle name="20% - Акцент4 4 4" xfId="1403" xr:uid="{00000000-0005-0000-0000-0000CB0A0000}"/>
    <cellStyle name="20% - Акцент4 4 4 2" xfId="1404" xr:uid="{00000000-0005-0000-0000-0000CC0A0000}"/>
    <cellStyle name="20% - Акцент4 4 4 2 2" xfId="1405" xr:uid="{00000000-0005-0000-0000-0000CD0A0000}"/>
    <cellStyle name="20% - Акцент4 4 4 2 2 2" xfId="31911" xr:uid="{00000000-0005-0000-0000-0000CE0A0000}"/>
    <cellStyle name="20% - Акцент4 4 4 2 3" xfId="31912" xr:uid="{00000000-0005-0000-0000-0000CF0A0000}"/>
    <cellStyle name="20% - Акцент4 4 4 3" xfId="1406" xr:uid="{00000000-0005-0000-0000-0000D00A0000}"/>
    <cellStyle name="20% - Акцент4 4 4 3 2" xfId="31913" xr:uid="{00000000-0005-0000-0000-0000D10A0000}"/>
    <cellStyle name="20% - Акцент4 4 4 4" xfId="31914" xr:uid="{00000000-0005-0000-0000-0000D20A0000}"/>
    <cellStyle name="20% - Акцент4 4 5" xfId="1407" xr:uid="{00000000-0005-0000-0000-0000D30A0000}"/>
    <cellStyle name="20% - Акцент4 4 5 2" xfId="1408" xr:uid="{00000000-0005-0000-0000-0000D40A0000}"/>
    <cellStyle name="20% - Акцент4 4 5 2 2" xfId="1409" xr:uid="{00000000-0005-0000-0000-0000D50A0000}"/>
    <cellStyle name="20% - Акцент4 4 5 2 2 2" xfId="31915" xr:uid="{00000000-0005-0000-0000-0000D60A0000}"/>
    <cellStyle name="20% - Акцент4 4 5 2 3" xfId="31916" xr:uid="{00000000-0005-0000-0000-0000D70A0000}"/>
    <cellStyle name="20% - Акцент4 4 5 3" xfId="1410" xr:uid="{00000000-0005-0000-0000-0000D80A0000}"/>
    <cellStyle name="20% - Акцент4 4 5 3 2" xfId="31917" xr:uid="{00000000-0005-0000-0000-0000D90A0000}"/>
    <cellStyle name="20% - Акцент4 4 5 4" xfId="31918" xr:uid="{00000000-0005-0000-0000-0000DA0A0000}"/>
    <cellStyle name="20% - Акцент4 4 6" xfId="1411" xr:uid="{00000000-0005-0000-0000-0000DB0A0000}"/>
    <cellStyle name="20% - Акцент4 4 6 2" xfId="1412" xr:uid="{00000000-0005-0000-0000-0000DC0A0000}"/>
    <cellStyle name="20% - Акцент4 4 6 2 2" xfId="1413" xr:uid="{00000000-0005-0000-0000-0000DD0A0000}"/>
    <cellStyle name="20% - Акцент4 4 6 2 2 2" xfId="31919" xr:uid="{00000000-0005-0000-0000-0000DE0A0000}"/>
    <cellStyle name="20% - Акцент4 4 6 2 3" xfId="31920" xr:uid="{00000000-0005-0000-0000-0000DF0A0000}"/>
    <cellStyle name="20% - Акцент4 4 6 3" xfId="1414" xr:uid="{00000000-0005-0000-0000-0000E00A0000}"/>
    <cellStyle name="20% - Акцент4 4 6 3 2" xfId="31921" xr:uid="{00000000-0005-0000-0000-0000E10A0000}"/>
    <cellStyle name="20% - Акцент4 4 6 4" xfId="31922" xr:uid="{00000000-0005-0000-0000-0000E20A0000}"/>
    <cellStyle name="20% - Акцент4 4 7" xfId="1415" xr:uid="{00000000-0005-0000-0000-0000E30A0000}"/>
    <cellStyle name="20% - Акцент4 4 7 2" xfId="1416" xr:uid="{00000000-0005-0000-0000-0000E40A0000}"/>
    <cellStyle name="20% - Акцент4 4 7 2 2" xfId="1417" xr:uid="{00000000-0005-0000-0000-0000E50A0000}"/>
    <cellStyle name="20% - Акцент4 4 7 2 2 2" xfId="31923" xr:uid="{00000000-0005-0000-0000-0000E60A0000}"/>
    <cellStyle name="20% - Акцент4 4 7 2 3" xfId="31924" xr:uid="{00000000-0005-0000-0000-0000E70A0000}"/>
    <cellStyle name="20% - Акцент4 4 7 3" xfId="1418" xr:uid="{00000000-0005-0000-0000-0000E80A0000}"/>
    <cellStyle name="20% - Акцент4 4 7 3 2" xfId="31925" xr:uid="{00000000-0005-0000-0000-0000E90A0000}"/>
    <cellStyle name="20% - Акцент4 4 7 4" xfId="31926" xr:uid="{00000000-0005-0000-0000-0000EA0A0000}"/>
    <cellStyle name="20% - Акцент4 4 8" xfId="1419" xr:uid="{00000000-0005-0000-0000-0000EB0A0000}"/>
    <cellStyle name="20% - Акцент4 4 8 2" xfId="1420" xr:uid="{00000000-0005-0000-0000-0000EC0A0000}"/>
    <cellStyle name="20% - Акцент4 4 8 2 2" xfId="1421" xr:uid="{00000000-0005-0000-0000-0000ED0A0000}"/>
    <cellStyle name="20% - Акцент4 4 8 2 2 2" xfId="31927" xr:uid="{00000000-0005-0000-0000-0000EE0A0000}"/>
    <cellStyle name="20% - Акцент4 4 8 2 3" xfId="31928" xr:uid="{00000000-0005-0000-0000-0000EF0A0000}"/>
    <cellStyle name="20% - Акцент4 4 8 3" xfId="1422" xr:uid="{00000000-0005-0000-0000-0000F00A0000}"/>
    <cellStyle name="20% - Акцент4 4 8 3 2" xfId="31929" xr:uid="{00000000-0005-0000-0000-0000F10A0000}"/>
    <cellStyle name="20% - Акцент4 4 8 4" xfId="31930" xr:uid="{00000000-0005-0000-0000-0000F20A0000}"/>
    <cellStyle name="20% - Акцент4 4 9" xfId="1423" xr:uid="{00000000-0005-0000-0000-0000F30A0000}"/>
    <cellStyle name="20% - Акцент4 4 9 2" xfId="1424" xr:uid="{00000000-0005-0000-0000-0000F40A0000}"/>
    <cellStyle name="20% - Акцент4 4 9 2 2" xfId="1425" xr:uid="{00000000-0005-0000-0000-0000F50A0000}"/>
    <cellStyle name="20% - Акцент4 4 9 2 2 2" xfId="31931" xr:uid="{00000000-0005-0000-0000-0000F60A0000}"/>
    <cellStyle name="20% - Акцент4 4 9 2 3" xfId="31932" xr:uid="{00000000-0005-0000-0000-0000F70A0000}"/>
    <cellStyle name="20% - Акцент4 4 9 3" xfId="1426" xr:uid="{00000000-0005-0000-0000-0000F80A0000}"/>
    <cellStyle name="20% - Акцент4 4 9 3 2" xfId="31933" xr:uid="{00000000-0005-0000-0000-0000F90A0000}"/>
    <cellStyle name="20% - Акцент4 4 9 4" xfId="31934" xr:uid="{00000000-0005-0000-0000-0000FA0A0000}"/>
    <cellStyle name="20% - Акцент4 5" xfId="1427" xr:uid="{00000000-0005-0000-0000-0000FB0A0000}"/>
    <cellStyle name="20% - Акцент4 5 2" xfId="1428" xr:uid="{00000000-0005-0000-0000-0000FC0A0000}"/>
    <cellStyle name="20% - Акцент4 5 2 2" xfId="31935" xr:uid="{00000000-0005-0000-0000-0000FD0A0000}"/>
    <cellStyle name="20% - Акцент4 5 3" xfId="31936" xr:uid="{00000000-0005-0000-0000-0000FE0A0000}"/>
    <cellStyle name="20% - Акцент4 6" xfId="1429" xr:uid="{00000000-0005-0000-0000-0000FF0A0000}"/>
    <cellStyle name="20% - Акцент4 6 2" xfId="31937" xr:uid="{00000000-0005-0000-0000-0000000B0000}"/>
    <cellStyle name="20% - Акцент4 7" xfId="1430" xr:uid="{00000000-0005-0000-0000-0000010B0000}"/>
    <cellStyle name="20% - Акцент4 7 2" xfId="1431" xr:uid="{00000000-0005-0000-0000-0000020B0000}"/>
    <cellStyle name="20% - Акцент4 7 2 2" xfId="1432" xr:uid="{00000000-0005-0000-0000-0000030B0000}"/>
    <cellStyle name="20% - Акцент4 7 2 2 2" xfId="31938" xr:uid="{00000000-0005-0000-0000-0000040B0000}"/>
    <cellStyle name="20% - Акцент4 7 2 3" xfId="31939" xr:uid="{00000000-0005-0000-0000-0000050B0000}"/>
    <cellStyle name="20% - Акцент4 7 3" xfId="1433" xr:uid="{00000000-0005-0000-0000-0000060B0000}"/>
    <cellStyle name="20% - Акцент4 7 3 2" xfId="31940" xr:uid="{00000000-0005-0000-0000-0000070B0000}"/>
    <cellStyle name="20% - Акцент4 7 4" xfId="31941" xr:uid="{00000000-0005-0000-0000-0000080B0000}"/>
    <cellStyle name="20% - Акцент4 8" xfId="1434" xr:uid="{00000000-0005-0000-0000-0000090B0000}"/>
    <cellStyle name="20% - Акцент4 8 2" xfId="1435" xr:uid="{00000000-0005-0000-0000-00000A0B0000}"/>
    <cellStyle name="20% - Акцент4 8 2 2" xfId="1436" xr:uid="{00000000-0005-0000-0000-00000B0B0000}"/>
    <cellStyle name="20% - Акцент4 8 2 2 2" xfId="31942" xr:uid="{00000000-0005-0000-0000-00000C0B0000}"/>
    <cellStyle name="20% - Акцент4 8 2 3" xfId="31943" xr:uid="{00000000-0005-0000-0000-00000D0B0000}"/>
    <cellStyle name="20% - Акцент4 8 3" xfId="1437" xr:uid="{00000000-0005-0000-0000-00000E0B0000}"/>
    <cellStyle name="20% - Акцент4 8 3 2" xfId="31944" xr:uid="{00000000-0005-0000-0000-00000F0B0000}"/>
    <cellStyle name="20% - Акцент4 8 4" xfId="31945" xr:uid="{00000000-0005-0000-0000-0000100B0000}"/>
    <cellStyle name="20% - Акцент4 9" xfId="1438" xr:uid="{00000000-0005-0000-0000-0000110B0000}"/>
    <cellStyle name="20% - Акцент4 9 2" xfId="1439" xr:uid="{00000000-0005-0000-0000-0000120B0000}"/>
    <cellStyle name="20% - Акцент4 9 2 2" xfId="1440" xr:uid="{00000000-0005-0000-0000-0000130B0000}"/>
    <cellStyle name="20% - Акцент4 9 2 2 2" xfId="31946" xr:uid="{00000000-0005-0000-0000-0000140B0000}"/>
    <cellStyle name="20% - Акцент4 9 2 3" xfId="31947" xr:uid="{00000000-0005-0000-0000-0000150B0000}"/>
    <cellStyle name="20% - Акцент4 9 3" xfId="1441" xr:uid="{00000000-0005-0000-0000-0000160B0000}"/>
    <cellStyle name="20% - Акцент4 9 3 2" xfId="31948" xr:uid="{00000000-0005-0000-0000-0000170B0000}"/>
    <cellStyle name="20% - Акцент4 9 4" xfId="31949" xr:uid="{00000000-0005-0000-0000-0000180B0000}"/>
    <cellStyle name="20% - Акцент5 10" xfId="1442" xr:uid="{00000000-0005-0000-0000-0000190B0000}"/>
    <cellStyle name="20% - Акцент5 10 2" xfId="1443" xr:uid="{00000000-0005-0000-0000-00001A0B0000}"/>
    <cellStyle name="20% - Акцент5 10 2 2" xfId="1444" xr:uid="{00000000-0005-0000-0000-00001B0B0000}"/>
    <cellStyle name="20% - Акцент5 10 2 2 2" xfId="31950" xr:uid="{00000000-0005-0000-0000-00001C0B0000}"/>
    <cellStyle name="20% - Акцент5 10 2 3" xfId="31951" xr:uid="{00000000-0005-0000-0000-00001D0B0000}"/>
    <cellStyle name="20% - Акцент5 10 3" xfId="1445" xr:uid="{00000000-0005-0000-0000-00001E0B0000}"/>
    <cellStyle name="20% - Акцент5 10 3 2" xfId="31952" xr:uid="{00000000-0005-0000-0000-00001F0B0000}"/>
    <cellStyle name="20% - Акцент5 10 4" xfId="31953" xr:uid="{00000000-0005-0000-0000-0000200B0000}"/>
    <cellStyle name="20% - Акцент5 11" xfId="1446" xr:uid="{00000000-0005-0000-0000-0000210B0000}"/>
    <cellStyle name="20% - Акцент5 11 2" xfId="1447" xr:uid="{00000000-0005-0000-0000-0000220B0000}"/>
    <cellStyle name="20% - Акцент5 11 2 2" xfId="1448" xr:uid="{00000000-0005-0000-0000-0000230B0000}"/>
    <cellStyle name="20% - Акцент5 11 2 2 2" xfId="31954" xr:uid="{00000000-0005-0000-0000-0000240B0000}"/>
    <cellStyle name="20% - Акцент5 11 2 3" xfId="31955" xr:uid="{00000000-0005-0000-0000-0000250B0000}"/>
    <cellStyle name="20% - Акцент5 11 3" xfId="1449" xr:uid="{00000000-0005-0000-0000-0000260B0000}"/>
    <cellStyle name="20% - Акцент5 11 3 2" xfId="31956" xr:uid="{00000000-0005-0000-0000-0000270B0000}"/>
    <cellStyle name="20% - Акцент5 11 4" xfId="31957" xr:uid="{00000000-0005-0000-0000-0000280B0000}"/>
    <cellStyle name="20% - Акцент5 12" xfId="1450" xr:uid="{00000000-0005-0000-0000-0000290B0000}"/>
    <cellStyle name="20% - Акцент5 12 2" xfId="1451" xr:uid="{00000000-0005-0000-0000-00002A0B0000}"/>
    <cellStyle name="20% - Акцент5 12 2 2" xfId="1452" xr:uid="{00000000-0005-0000-0000-00002B0B0000}"/>
    <cellStyle name="20% - Акцент5 12 2 2 2" xfId="31958" xr:uid="{00000000-0005-0000-0000-00002C0B0000}"/>
    <cellStyle name="20% - Акцент5 12 2 3" xfId="31959" xr:uid="{00000000-0005-0000-0000-00002D0B0000}"/>
    <cellStyle name="20% - Акцент5 12 3" xfId="1453" xr:uid="{00000000-0005-0000-0000-00002E0B0000}"/>
    <cellStyle name="20% - Акцент5 12 3 2" xfId="31960" xr:uid="{00000000-0005-0000-0000-00002F0B0000}"/>
    <cellStyle name="20% - Акцент5 12 4" xfId="31961" xr:uid="{00000000-0005-0000-0000-0000300B0000}"/>
    <cellStyle name="20% - Акцент5 13" xfId="1454" xr:uid="{00000000-0005-0000-0000-0000310B0000}"/>
    <cellStyle name="20% - Акцент5 13 2" xfId="1455" xr:uid="{00000000-0005-0000-0000-0000320B0000}"/>
    <cellStyle name="20% - Акцент5 13 2 2" xfId="1456" xr:uid="{00000000-0005-0000-0000-0000330B0000}"/>
    <cellStyle name="20% - Акцент5 13 2 2 2" xfId="31962" xr:uid="{00000000-0005-0000-0000-0000340B0000}"/>
    <cellStyle name="20% - Акцент5 13 2 3" xfId="31963" xr:uid="{00000000-0005-0000-0000-0000350B0000}"/>
    <cellStyle name="20% - Акцент5 13 3" xfId="1457" xr:uid="{00000000-0005-0000-0000-0000360B0000}"/>
    <cellStyle name="20% - Акцент5 13 3 2" xfId="31964" xr:uid="{00000000-0005-0000-0000-0000370B0000}"/>
    <cellStyle name="20% - Акцент5 13 4" xfId="31965" xr:uid="{00000000-0005-0000-0000-0000380B0000}"/>
    <cellStyle name="20% - Акцент5 14" xfId="1458" xr:uid="{00000000-0005-0000-0000-0000390B0000}"/>
    <cellStyle name="20% - Акцент5 14 2" xfId="1459" xr:uid="{00000000-0005-0000-0000-00003A0B0000}"/>
    <cellStyle name="20% - Акцент5 14 2 2" xfId="1460" xr:uid="{00000000-0005-0000-0000-00003B0B0000}"/>
    <cellStyle name="20% - Акцент5 14 2 2 2" xfId="31966" xr:uid="{00000000-0005-0000-0000-00003C0B0000}"/>
    <cellStyle name="20% - Акцент5 14 2 3" xfId="31967" xr:uid="{00000000-0005-0000-0000-00003D0B0000}"/>
    <cellStyle name="20% - Акцент5 14 3" xfId="1461" xr:uid="{00000000-0005-0000-0000-00003E0B0000}"/>
    <cellStyle name="20% - Акцент5 14 3 2" xfId="31968" xr:uid="{00000000-0005-0000-0000-00003F0B0000}"/>
    <cellStyle name="20% - Акцент5 14 4" xfId="31969" xr:uid="{00000000-0005-0000-0000-0000400B0000}"/>
    <cellStyle name="20% - Акцент5 15" xfId="1462" xr:uid="{00000000-0005-0000-0000-0000410B0000}"/>
    <cellStyle name="20% - Акцент5 15 2" xfId="1463" xr:uid="{00000000-0005-0000-0000-0000420B0000}"/>
    <cellStyle name="20% - Акцент5 15 2 2" xfId="1464" xr:uid="{00000000-0005-0000-0000-0000430B0000}"/>
    <cellStyle name="20% - Акцент5 15 2 2 2" xfId="31970" xr:uid="{00000000-0005-0000-0000-0000440B0000}"/>
    <cellStyle name="20% - Акцент5 15 2 3" xfId="31971" xr:uid="{00000000-0005-0000-0000-0000450B0000}"/>
    <cellStyle name="20% - Акцент5 15 3" xfId="1465" xr:uid="{00000000-0005-0000-0000-0000460B0000}"/>
    <cellStyle name="20% - Акцент5 15 3 2" xfId="31972" xr:uid="{00000000-0005-0000-0000-0000470B0000}"/>
    <cellStyle name="20% - Акцент5 15 4" xfId="31973" xr:uid="{00000000-0005-0000-0000-0000480B0000}"/>
    <cellStyle name="20% - Акцент5 16" xfId="1466" xr:uid="{00000000-0005-0000-0000-0000490B0000}"/>
    <cellStyle name="20% - Акцент5 16 2" xfId="1467" xr:uid="{00000000-0005-0000-0000-00004A0B0000}"/>
    <cellStyle name="20% - Акцент5 16 2 2" xfId="1468" xr:uid="{00000000-0005-0000-0000-00004B0B0000}"/>
    <cellStyle name="20% - Акцент5 16 2 2 2" xfId="31974" xr:uid="{00000000-0005-0000-0000-00004C0B0000}"/>
    <cellStyle name="20% - Акцент5 16 2 3" xfId="31975" xr:uid="{00000000-0005-0000-0000-00004D0B0000}"/>
    <cellStyle name="20% - Акцент5 16 3" xfId="1469" xr:uid="{00000000-0005-0000-0000-00004E0B0000}"/>
    <cellStyle name="20% - Акцент5 16 3 2" xfId="31976" xr:uid="{00000000-0005-0000-0000-00004F0B0000}"/>
    <cellStyle name="20% - Акцент5 16 4" xfId="31977" xr:uid="{00000000-0005-0000-0000-0000500B0000}"/>
    <cellStyle name="20% - Акцент5 17" xfId="1470" xr:uid="{00000000-0005-0000-0000-0000510B0000}"/>
    <cellStyle name="20% - Акцент5 17 2" xfId="1471" xr:uid="{00000000-0005-0000-0000-0000520B0000}"/>
    <cellStyle name="20% - Акцент5 17 2 2" xfId="1472" xr:uid="{00000000-0005-0000-0000-0000530B0000}"/>
    <cellStyle name="20% - Акцент5 17 2 2 2" xfId="31978" xr:uid="{00000000-0005-0000-0000-0000540B0000}"/>
    <cellStyle name="20% - Акцент5 17 2 3" xfId="31979" xr:uid="{00000000-0005-0000-0000-0000550B0000}"/>
    <cellStyle name="20% - Акцент5 17 3" xfId="1473" xr:uid="{00000000-0005-0000-0000-0000560B0000}"/>
    <cellStyle name="20% - Акцент5 17 3 2" xfId="31980" xr:uid="{00000000-0005-0000-0000-0000570B0000}"/>
    <cellStyle name="20% - Акцент5 17 4" xfId="31981" xr:uid="{00000000-0005-0000-0000-0000580B0000}"/>
    <cellStyle name="20% - Акцент5 18" xfId="1474" xr:uid="{00000000-0005-0000-0000-0000590B0000}"/>
    <cellStyle name="20% - Акцент5 18 2" xfId="1475" xr:uid="{00000000-0005-0000-0000-00005A0B0000}"/>
    <cellStyle name="20% - Акцент5 18 2 2" xfId="31982" xr:uid="{00000000-0005-0000-0000-00005B0B0000}"/>
    <cellStyle name="20% - Акцент5 18 3" xfId="31983" xr:uid="{00000000-0005-0000-0000-00005C0B0000}"/>
    <cellStyle name="20% - Акцент5 19" xfId="1476" xr:uid="{00000000-0005-0000-0000-00005D0B0000}"/>
    <cellStyle name="20% - Акцент5 19 2" xfId="31984" xr:uid="{00000000-0005-0000-0000-00005E0B0000}"/>
    <cellStyle name="20% - Акцент5 2" xfId="1477" xr:uid="{00000000-0005-0000-0000-00005F0B0000}"/>
    <cellStyle name="20% - Акцент5 2 10" xfId="1478" xr:uid="{00000000-0005-0000-0000-0000600B0000}"/>
    <cellStyle name="20% - Акцент5 2 10 2" xfId="1479" xr:uid="{00000000-0005-0000-0000-0000610B0000}"/>
    <cellStyle name="20% - Акцент5 2 10 2 2" xfId="1480" xr:uid="{00000000-0005-0000-0000-0000620B0000}"/>
    <cellStyle name="20% - Акцент5 2 10 2 2 2" xfId="31985" xr:uid="{00000000-0005-0000-0000-0000630B0000}"/>
    <cellStyle name="20% - Акцент5 2 10 2 3" xfId="31986" xr:uid="{00000000-0005-0000-0000-0000640B0000}"/>
    <cellStyle name="20% - Акцент5 2 10 3" xfId="1481" xr:uid="{00000000-0005-0000-0000-0000650B0000}"/>
    <cellStyle name="20% - Акцент5 2 10 3 2" xfId="31987" xr:uid="{00000000-0005-0000-0000-0000660B0000}"/>
    <cellStyle name="20% - Акцент5 2 10 4" xfId="31988" xr:uid="{00000000-0005-0000-0000-0000670B0000}"/>
    <cellStyle name="20% - Акцент5 2 11" xfId="1482" xr:uid="{00000000-0005-0000-0000-0000680B0000}"/>
    <cellStyle name="20% - Акцент5 2 11 2" xfId="1483" xr:uid="{00000000-0005-0000-0000-0000690B0000}"/>
    <cellStyle name="20% - Акцент5 2 11 2 2" xfId="1484" xr:uid="{00000000-0005-0000-0000-00006A0B0000}"/>
    <cellStyle name="20% - Акцент5 2 11 2 2 2" xfId="31989" xr:uid="{00000000-0005-0000-0000-00006B0B0000}"/>
    <cellStyle name="20% - Акцент5 2 11 2 3" xfId="31990" xr:uid="{00000000-0005-0000-0000-00006C0B0000}"/>
    <cellStyle name="20% - Акцент5 2 11 3" xfId="1485" xr:uid="{00000000-0005-0000-0000-00006D0B0000}"/>
    <cellStyle name="20% - Акцент5 2 11 3 2" xfId="31991" xr:uid="{00000000-0005-0000-0000-00006E0B0000}"/>
    <cellStyle name="20% - Акцент5 2 11 4" xfId="31992" xr:uid="{00000000-0005-0000-0000-00006F0B0000}"/>
    <cellStyle name="20% - Акцент5 2 12" xfId="1486" xr:uid="{00000000-0005-0000-0000-0000700B0000}"/>
    <cellStyle name="20% - Акцент5 2 12 2" xfId="1487" xr:uid="{00000000-0005-0000-0000-0000710B0000}"/>
    <cellStyle name="20% - Акцент5 2 12 2 2" xfId="1488" xr:uid="{00000000-0005-0000-0000-0000720B0000}"/>
    <cellStyle name="20% - Акцент5 2 12 2 2 2" xfId="31993" xr:uid="{00000000-0005-0000-0000-0000730B0000}"/>
    <cellStyle name="20% - Акцент5 2 12 2 3" xfId="31994" xr:uid="{00000000-0005-0000-0000-0000740B0000}"/>
    <cellStyle name="20% - Акцент5 2 12 3" xfId="1489" xr:uid="{00000000-0005-0000-0000-0000750B0000}"/>
    <cellStyle name="20% - Акцент5 2 12 3 2" xfId="31995" xr:uid="{00000000-0005-0000-0000-0000760B0000}"/>
    <cellStyle name="20% - Акцент5 2 12 4" xfId="31996" xr:uid="{00000000-0005-0000-0000-0000770B0000}"/>
    <cellStyle name="20% - Акцент5 2 13" xfId="1490" xr:uid="{00000000-0005-0000-0000-0000780B0000}"/>
    <cellStyle name="20% - Акцент5 2 13 2" xfId="1491" xr:uid="{00000000-0005-0000-0000-0000790B0000}"/>
    <cellStyle name="20% - Акцент5 2 13 2 2" xfId="1492" xr:uid="{00000000-0005-0000-0000-00007A0B0000}"/>
    <cellStyle name="20% - Акцент5 2 13 2 2 2" xfId="31997" xr:uid="{00000000-0005-0000-0000-00007B0B0000}"/>
    <cellStyle name="20% - Акцент5 2 13 2 3" xfId="31998" xr:uid="{00000000-0005-0000-0000-00007C0B0000}"/>
    <cellStyle name="20% - Акцент5 2 13 3" xfId="1493" xr:uid="{00000000-0005-0000-0000-00007D0B0000}"/>
    <cellStyle name="20% - Акцент5 2 13 3 2" xfId="31999" xr:uid="{00000000-0005-0000-0000-00007E0B0000}"/>
    <cellStyle name="20% - Акцент5 2 13 4" xfId="32000" xr:uid="{00000000-0005-0000-0000-00007F0B0000}"/>
    <cellStyle name="20% - Акцент5 2 14" xfId="1494" xr:uid="{00000000-0005-0000-0000-0000800B0000}"/>
    <cellStyle name="20% - Акцент5 2 14 2" xfId="1495" xr:uid="{00000000-0005-0000-0000-0000810B0000}"/>
    <cellStyle name="20% - Акцент5 2 14 2 2" xfId="1496" xr:uid="{00000000-0005-0000-0000-0000820B0000}"/>
    <cellStyle name="20% - Акцент5 2 14 2 2 2" xfId="32001" xr:uid="{00000000-0005-0000-0000-0000830B0000}"/>
    <cellStyle name="20% - Акцент5 2 14 2 3" xfId="32002" xr:uid="{00000000-0005-0000-0000-0000840B0000}"/>
    <cellStyle name="20% - Акцент5 2 14 3" xfId="1497" xr:uid="{00000000-0005-0000-0000-0000850B0000}"/>
    <cellStyle name="20% - Акцент5 2 14 3 2" xfId="32003" xr:uid="{00000000-0005-0000-0000-0000860B0000}"/>
    <cellStyle name="20% - Акцент5 2 14 4" xfId="32004" xr:uid="{00000000-0005-0000-0000-0000870B0000}"/>
    <cellStyle name="20% - Акцент5 2 15" xfId="1498" xr:uid="{00000000-0005-0000-0000-0000880B0000}"/>
    <cellStyle name="20% - Акцент5 2 15 2" xfId="1499" xr:uid="{00000000-0005-0000-0000-0000890B0000}"/>
    <cellStyle name="20% - Акцент5 2 15 2 2" xfId="1500" xr:uid="{00000000-0005-0000-0000-00008A0B0000}"/>
    <cellStyle name="20% - Акцент5 2 15 2 2 2" xfId="32005" xr:uid="{00000000-0005-0000-0000-00008B0B0000}"/>
    <cellStyle name="20% - Акцент5 2 15 2 3" xfId="32006" xr:uid="{00000000-0005-0000-0000-00008C0B0000}"/>
    <cellStyle name="20% - Акцент5 2 15 3" xfId="1501" xr:uid="{00000000-0005-0000-0000-00008D0B0000}"/>
    <cellStyle name="20% - Акцент5 2 15 3 2" xfId="32007" xr:uid="{00000000-0005-0000-0000-00008E0B0000}"/>
    <cellStyle name="20% - Акцент5 2 15 4" xfId="32008" xr:uid="{00000000-0005-0000-0000-00008F0B0000}"/>
    <cellStyle name="20% - Акцент5 2 16" xfId="1502" xr:uid="{00000000-0005-0000-0000-0000900B0000}"/>
    <cellStyle name="20% - Акцент5 2 16 2" xfId="1503" xr:uid="{00000000-0005-0000-0000-0000910B0000}"/>
    <cellStyle name="20% - Акцент5 2 16 2 2" xfId="1504" xr:uid="{00000000-0005-0000-0000-0000920B0000}"/>
    <cellStyle name="20% - Акцент5 2 16 2 2 2" xfId="32009" xr:uid="{00000000-0005-0000-0000-0000930B0000}"/>
    <cellStyle name="20% - Акцент5 2 16 2 3" xfId="32010" xr:uid="{00000000-0005-0000-0000-0000940B0000}"/>
    <cellStyle name="20% - Акцент5 2 16 3" xfId="1505" xr:uid="{00000000-0005-0000-0000-0000950B0000}"/>
    <cellStyle name="20% - Акцент5 2 16 3 2" xfId="32011" xr:uid="{00000000-0005-0000-0000-0000960B0000}"/>
    <cellStyle name="20% - Акцент5 2 16 4" xfId="32012" xr:uid="{00000000-0005-0000-0000-0000970B0000}"/>
    <cellStyle name="20% - Акцент5 2 17" xfId="1506" xr:uid="{00000000-0005-0000-0000-0000980B0000}"/>
    <cellStyle name="20% - Акцент5 2 17 2" xfId="1507" xr:uid="{00000000-0005-0000-0000-0000990B0000}"/>
    <cellStyle name="20% - Акцент5 2 17 2 2" xfId="1508" xr:uid="{00000000-0005-0000-0000-00009A0B0000}"/>
    <cellStyle name="20% - Акцент5 2 17 2 2 2" xfId="32013" xr:uid="{00000000-0005-0000-0000-00009B0B0000}"/>
    <cellStyle name="20% - Акцент5 2 17 2 3" xfId="32014" xr:uid="{00000000-0005-0000-0000-00009C0B0000}"/>
    <cellStyle name="20% - Акцент5 2 17 3" xfId="1509" xr:uid="{00000000-0005-0000-0000-00009D0B0000}"/>
    <cellStyle name="20% - Акцент5 2 17 3 2" xfId="32015" xr:uid="{00000000-0005-0000-0000-00009E0B0000}"/>
    <cellStyle name="20% - Акцент5 2 17 4" xfId="32016" xr:uid="{00000000-0005-0000-0000-00009F0B0000}"/>
    <cellStyle name="20% - Акцент5 2 18" xfId="1510" xr:uid="{00000000-0005-0000-0000-0000A00B0000}"/>
    <cellStyle name="20% - Акцент5 2 18 2" xfId="1511" xr:uid="{00000000-0005-0000-0000-0000A10B0000}"/>
    <cellStyle name="20% - Акцент5 2 18 2 2" xfId="1512" xr:uid="{00000000-0005-0000-0000-0000A20B0000}"/>
    <cellStyle name="20% - Акцент5 2 18 2 2 2" xfId="32017" xr:uid="{00000000-0005-0000-0000-0000A30B0000}"/>
    <cellStyle name="20% - Акцент5 2 18 2 3" xfId="32018" xr:uid="{00000000-0005-0000-0000-0000A40B0000}"/>
    <cellStyle name="20% - Акцент5 2 18 3" xfId="1513" xr:uid="{00000000-0005-0000-0000-0000A50B0000}"/>
    <cellStyle name="20% - Акцент5 2 18 3 2" xfId="32019" xr:uid="{00000000-0005-0000-0000-0000A60B0000}"/>
    <cellStyle name="20% - Акцент5 2 18 4" xfId="32020" xr:uid="{00000000-0005-0000-0000-0000A70B0000}"/>
    <cellStyle name="20% - Акцент5 2 19" xfId="1514" xr:uid="{00000000-0005-0000-0000-0000A80B0000}"/>
    <cellStyle name="20% - Акцент5 2 19 2" xfId="1515" xr:uid="{00000000-0005-0000-0000-0000A90B0000}"/>
    <cellStyle name="20% - Акцент5 2 19 2 2" xfId="1516" xr:uid="{00000000-0005-0000-0000-0000AA0B0000}"/>
    <cellStyle name="20% - Акцент5 2 19 2 2 2" xfId="32021" xr:uid="{00000000-0005-0000-0000-0000AB0B0000}"/>
    <cellStyle name="20% - Акцент5 2 19 2 3" xfId="32022" xr:uid="{00000000-0005-0000-0000-0000AC0B0000}"/>
    <cellStyle name="20% - Акцент5 2 19 3" xfId="1517" xr:uid="{00000000-0005-0000-0000-0000AD0B0000}"/>
    <cellStyle name="20% - Акцент5 2 19 3 2" xfId="32023" xr:uid="{00000000-0005-0000-0000-0000AE0B0000}"/>
    <cellStyle name="20% - Акцент5 2 19 4" xfId="32024" xr:uid="{00000000-0005-0000-0000-0000AF0B0000}"/>
    <cellStyle name="20% - Акцент5 2 2" xfId="1518" xr:uid="{00000000-0005-0000-0000-0000B00B0000}"/>
    <cellStyle name="20% - Акцент5 2 2 2" xfId="32025" xr:uid="{00000000-0005-0000-0000-0000B10B0000}"/>
    <cellStyle name="20% - Акцент5 2 2 3" xfId="60349" xr:uid="{00000000-0005-0000-0000-0000B20B0000}"/>
    <cellStyle name="20% - Акцент5 2 20" xfId="1519" xr:uid="{00000000-0005-0000-0000-0000B30B0000}"/>
    <cellStyle name="20% - Акцент5 2 20 2" xfId="1520" xr:uid="{00000000-0005-0000-0000-0000B40B0000}"/>
    <cellStyle name="20% - Акцент5 2 20 2 2" xfId="1521" xr:uid="{00000000-0005-0000-0000-0000B50B0000}"/>
    <cellStyle name="20% - Акцент5 2 20 2 2 2" xfId="32026" xr:uid="{00000000-0005-0000-0000-0000B60B0000}"/>
    <cellStyle name="20% - Акцент5 2 20 2 3" xfId="32027" xr:uid="{00000000-0005-0000-0000-0000B70B0000}"/>
    <cellStyle name="20% - Акцент5 2 20 3" xfId="1522" xr:uid="{00000000-0005-0000-0000-0000B80B0000}"/>
    <cellStyle name="20% - Акцент5 2 20 3 2" xfId="32028" xr:uid="{00000000-0005-0000-0000-0000B90B0000}"/>
    <cellStyle name="20% - Акцент5 2 20 4" xfId="32029" xr:uid="{00000000-0005-0000-0000-0000BA0B0000}"/>
    <cellStyle name="20% - Акцент5 2 21" xfId="1523" xr:uid="{00000000-0005-0000-0000-0000BB0B0000}"/>
    <cellStyle name="20% - Акцент5 2 21 2" xfId="1524" xr:uid="{00000000-0005-0000-0000-0000BC0B0000}"/>
    <cellStyle name="20% - Акцент5 2 21 2 2" xfId="1525" xr:uid="{00000000-0005-0000-0000-0000BD0B0000}"/>
    <cellStyle name="20% - Акцент5 2 21 2 2 2" xfId="32030" xr:uid="{00000000-0005-0000-0000-0000BE0B0000}"/>
    <cellStyle name="20% - Акцент5 2 21 2 3" xfId="32031" xr:uid="{00000000-0005-0000-0000-0000BF0B0000}"/>
    <cellStyle name="20% - Акцент5 2 21 3" xfId="1526" xr:uid="{00000000-0005-0000-0000-0000C00B0000}"/>
    <cellStyle name="20% - Акцент5 2 21 3 2" xfId="32032" xr:uid="{00000000-0005-0000-0000-0000C10B0000}"/>
    <cellStyle name="20% - Акцент5 2 21 4" xfId="32033" xr:uid="{00000000-0005-0000-0000-0000C20B0000}"/>
    <cellStyle name="20% - Акцент5 2 22" xfId="1527" xr:uid="{00000000-0005-0000-0000-0000C30B0000}"/>
    <cellStyle name="20% - Акцент5 2 22 2" xfId="1528" xr:uid="{00000000-0005-0000-0000-0000C40B0000}"/>
    <cellStyle name="20% - Акцент5 2 22 2 2" xfId="1529" xr:uid="{00000000-0005-0000-0000-0000C50B0000}"/>
    <cellStyle name="20% - Акцент5 2 22 2 2 2" xfId="32034" xr:uid="{00000000-0005-0000-0000-0000C60B0000}"/>
    <cellStyle name="20% - Акцент5 2 22 2 3" xfId="32035" xr:uid="{00000000-0005-0000-0000-0000C70B0000}"/>
    <cellStyle name="20% - Акцент5 2 22 3" xfId="1530" xr:uid="{00000000-0005-0000-0000-0000C80B0000}"/>
    <cellStyle name="20% - Акцент5 2 22 3 2" xfId="32036" xr:uid="{00000000-0005-0000-0000-0000C90B0000}"/>
    <cellStyle name="20% - Акцент5 2 22 4" xfId="32037" xr:uid="{00000000-0005-0000-0000-0000CA0B0000}"/>
    <cellStyle name="20% - Акцент5 2 23" xfId="1531" xr:uid="{00000000-0005-0000-0000-0000CB0B0000}"/>
    <cellStyle name="20% - Акцент5 2 23 2" xfId="1532" xr:uid="{00000000-0005-0000-0000-0000CC0B0000}"/>
    <cellStyle name="20% - Акцент5 2 23 2 2" xfId="1533" xr:uid="{00000000-0005-0000-0000-0000CD0B0000}"/>
    <cellStyle name="20% - Акцент5 2 23 2 2 2" xfId="32038" xr:uid="{00000000-0005-0000-0000-0000CE0B0000}"/>
    <cellStyle name="20% - Акцент5 2 23 2 3" xfId="32039" xr:uid="{00000000-0005-0000-0000-0000CF0B0000}"/>
    <cellStyle name="20% - Акцент5 2 23 3" xfId="1534" xr:uid="{00000000-0005-0000-0000-0000D00B0000}"/>
    <cellStyle name="20% - Акцент5 2 23 3 2" xfId="32040" xr:uid="{00000000-0005-0000-0000-0000D10B0000}"/>
    <cellStyle name="20% - Акцент5 2 23 4" xfId="32041" xr:uid="{00000000-0005-0000-0000-0000D20B0000}"/>
    <cellStyle name="20% - Акцент5 2 24" xfId="1535" xr:uid="{00000000-0005-0000-0000-0000D30B0000}"/>
    <cellStyle name="20% - Акцент5 2 24 2" xfId="1536" xr:uid="{00000000-0005-0000-0000-0000D40B0000}"/>
    <cellStyle name="20% - Акцент5 2 24 2 2" xfId="1537" xr:uid="{00000000-0005-0000-0000-0000D50B0000}"/>
    <cellStyle name="20% - Акцент5 2 24 2 2 2" xfId="32042" xr:uid="{00000000-0005-0000-0000-0000D60B0000}"/>
    <cellStyle name="20% - Акцент5 2 24 2 3" xfId="32043" xr:uid="{00000000-0005-0000-0000-0000D70B0000}"/>
    <cellStyle name="20% - Акцент5 2 24 3" xfId="1538" xr:uid="{00000000-0005-0000-0000-0000D80B0000}"/>
    <cellStyle name="20% - Акцент5 2 24 3 2" xfId="32044" xr:uid="{00000000-0005-0000-0000-0000D90B0000}"/>
    <cellStyle name="20% - Акцент5 2 24 4" xfId="32045" xr:uid="{00000000-0005-0000-0000-0000DA0B0000}"/>
    <cellStyle name="20% - Акцент5 2 25" xfId="32046" xr:uid="{00000000-0005-0000-0000-0000DB0B0000}"/>
    <cellStyle name="20% - Акцент5 2 26" xfId="60350" xr:uid="{00000000-0005-0000-0000-0000DC0B0000}"/>
    <cellStyle name="20% - Акцент5 2 3" xfId="1539" xr:uid="{00000000-0005-0000-0000-0000DD0B0000}"/>
    <cellStyle name="20% - Акцент5 2 3 2" xfId="1540" xr:uid="{00000000-0005-0000-0000-0000DE0B0000}"/>
    <cellStyle name="20% - Акцент5 2 3 2 2" xfId="1541" xr:uid="{00000000-0005-0000-0000-0000DF0B0000}"/>
    <cellStyle name="20% - Акцент5 2 3 2 2 2" xfId="32047" xr:uid="{00000000-0005-0000-0000-0000E00B0000}"/>
    <cellStyle name="20% - Акцент5 2 3 2 3" xfId="32048" xr:uid="{00000000-0005-0000-0000-0000E10B0000}"/>
    <cellStyle name="20% - Акцент5 2 3 3" xfId="1542" xr:uid="{00000000-0005-0000-0000-0000E20B0000}"/>
    <cellStyle name="20% - Акцент5 2 3 3 2" xfId="32049" xr:uid="{00000000-0005-0000-0000-0000E30B0000}"/>
    <cellStyle name="20% - Акцент5 2 3 4" xfId="32050" xr:uid="{00000000-0005-0000-0000-0000E40B0000}"/>
    <cellStyle name="20% - Акцент5 2 3 5" xfId="60351" xr:uid="{00000000-0005-0000-0000-0000E50B0000}"/>
    <cellStyle name="20% - Акцент5 2 4" xfId="1543" xr:uid="{00000000-0005-0000-0000-0000E60B0000}"/>
    <cellStyle name="20% - Акцент5 2 4 2" xfId="1544" xr:uid="{00000000-0005-0000-0000-0000E70B0000}"/>
    <cellStyle name="20% - Акцент5 2 4 2 2" xfId="1545" xr:uid="{00000000-0005-0000-0000-0000E80B0000}"/>
    <cellStyle name="20% - Акцент5 2 4 2 2 2" xfId="32051" xr:uid="{00000000-0005-0000-0000-0000E90B0000}"/>
    <cellStyle name="20% - Акцент5 2 4 2 3" xfId="32052" xr:uid="{00000000-0005-0000-0000-0000EA0B0000}"/>
    <cellStyle name="20% - Акцент5 2 4 3" xfId="1546" xr:uid="{00000000-0005-0000-0000-0000EB0B0000}"/>
    <cellStyle name="20% - Акцент5 2 4 3 2" xfId="32053" xr:uid="{00000000-0005-0000-0000-0000EC0B0000}"/>
    <cellStyle name="20% - Акцент5 2 4 4" xfId="32054" xr:uid="{00000000-0005-0000-0000-0000ED0B0000}"/>
    <cellStyle name="20% - Акцент5 2 4 5" xfId="60352" xr:uid="{00000000-0005-0000-0000-0000EE0B0000}"/>
    <cellStyle name="20% - Акцент5 2 5" xfId="1547" xr:uid="{00000000-0005-0000-0000-0000EF0B0000}"/>
    <cellStyle name="20% - Акцент5 2 5 2" xfId="1548" xr:uid="{00000000-0005-0000-0000-0000F00B0000}"/>
    <cellStyle name="20% - Акцент5 2 5 2 2" xfId="1549" xr:uid="{00000000-0005-0000-0000-0000F10B0000}"/>
    <cellStyle name="20% - Акцент5 2 5 2 2 2" xfId="32055" xr:uid="{00000000-0005-0000-0000-0000F20B0000}"/>
    <cellStyle name="20% - Акцент5 2 5 2 3" xfId="32056" xr:uid="{00000000-0005-0000-0000-0000F30B0000}"/>
    <cellStyle name="20% - Акцент5 2 5 3" xfId="1550" xr:uid="{00000000-0005-0000-0000-0000F40B0000}"/>
    <cellStyle name="20% - Акцент5 2 5 3 2" xfId="32057" xr:uid="{00000000-0005-0000-0000-0000F50B0000}"/>
    <cellStyle name="20% - Акцент5 2 5 4" xfId="32058" xr:uid="{00000000-0005-0000-0000-0000F60B0000}"/>
    <cellStyle name="20% - Акцент5 2 5 5" xfId="60353" xr:uid="{00000000-0005-0000-0000-0000F70B0000}"/>
    <cellStyle name="20% - Акцент5 2 6" xfId="1551" xr:uid="{00000000-0005-0000-0000-0000F80B0000}"/>
    <cellStyle name="20% - Акцент5 2 6 2" xfId="1552" xr:uid="{00000000-0005-0000-0000-0000F90B0000}"/>
    <cellStyle name="20% - Акцент5 2 6 2 2" xfId="1553" xr:uid="{00000000-0005-0000-0000-0000FA0B0000}"/>
    <cellStyle name="20% - Акцент5 2 6 2 2 2" xfId="32059" xr:uid="{00000000-0005-0000-0000-0000FB0B0000}"/>
    <cellStyle name="20% - Акцент5 2 6 2 3" xfId="32060" xr:uid="{00000000-0005-0000-0000-0000FC0B0000}"/>
    <cellStyle name="20% - Акцент5 2 6 3" xfId="1554" xr:uid="{00000000-0005-0000-0000-0000FD0B0000}"/>
    <cellStyle name="20% - Акцент5 2 6 3 2" xfId="32061" xr:uid="{00000000-0005-0000-0000-0000FE0B0000}"/>
    <cellStyle name="20% - Акцент5 2 6 4" xfId="32062" xr:uid="{00000000-0005-0000-0000-0000FF0B0000}"/>
    <cellStyle name="20% - Акцент5 2 7" xfId="1555" xr:uid="{00000000-0005-0000-0000-0000000C0000}"/>
    <cellStyle name="20% - Акцент5 2 7 2" xfId="1556" xr:uid="{00000000-0005-0000-0000-0000010C0000}"/>
    <cellStyle name="20% - Акцент5 2 7 2 2" xfId="1557" xr:uid="{00000000-0005-0000-0000-0000020C0000}"/>
    <cellStyle name="20% - Акцент5 2 7 2 2 2" xfId="32063" xr:uid="{00000000-0005-0000-0000-0000030C0000}"/>
    <cellStyle name="20% - Акцент5 2 7 2 3" xfId="32064" xr:uid="{00000000-0005-0000-0000-0000040C0000}"/>
    <cellStyle name="20% - Акцент5 2 7 3" xfId="1558" xr:uid="{00000000-0005-0000-0000-0000050C0000}"/>
    <cellStyle name="20% - Акцент5 2 7 3 2" xfId="32065" xr:uid="{00000000-0005-0000-0000-0000060C0000}"/>
    <cellStyle name="20% - Акцент5 2 7 4" xfId="32066" xr:uid="{00000000-0005-0000-0000-0000070C0000}"/>
    <cellStyle name="20% - Акцент5 2 8" xfId="1559" xr:uid="{00000000-0005-0000-0000-0000080C0000}"/>
    <cellStyle name="20% - Акцент5 2 8 2" xfId="1560" xr:uid="{00000000-0005-0000-0000-0000090C0000}"/>
    <cellStyle name="20% - Акцент5 2 8 2 2" xfId="1561" xr:uid="{00000000-0005-0000-0000-00000A0C0000}"/>
    <cellStyle name="20% - Акцент5 2 8 2 2 2" xfId="32067" xr:uid="{00000000-0005-0000-0000-00000B0C0000}"/>
    <cellStyle name="20% - Акцент5 2 8 2 3" xfId="32068" xr:uid="{00000000-0005-0000-0000-00000C0C0000}"/>
    <cellStyle name="20% - Акцент5 2 8 3" xfId="1562" xr:uid="{00000000-0005-0000-0000-00000D0C0000}"/>
    <cellStyle name="20% - Акцент5 2 8 3 2" xfId="32069" xr:uid="{00000000-0005-0000-0000-00000E0C0000}"/>
    <cellStyle name="20% - Акцент5 2 8 4" xfId="32070" xr:uid="{00000000-0005-0000-0000-00000F0C0000}"/>
    <cellStyle name="20% - Акцент5 2 9" xfId="1563" xr:uid="{00000000-0005-0000-0000-0000100C0000}"/>
    <cellStyle name="20% - Акцент5 2 9 2" xfId="1564" xr:uid="{00000000-0005-0000-0000-0000110C0000}"/>
    <cellStyle name="20% - Акцент5 2 9 2 2" xfId="1565" xr:uid="{00000000-0005-0000-0000-0000120C0000}"/>
    <cellStyle name="20% - Акцент5 2 9 2 2 2" xfId="32071" xr:uid="{00000000-0005-0000-0000-0000130C0000}"/>
    <cellStyle name="20% - Акцент5 2 9 2 3" xfId="32072" xr:uid="{00000000-0005-0000-0000-0000140C0000}"/>
    <cellStyle name="20% - Акцент5 2 9 3" xfId="1566" xr:uid="{00000000-0005-0000-0000-0000150C0000}"/>
    <cellStyle name="20% - Акцент5 2 9 3 2" xfId="32073" xr:uid="{00000000-0005-0000-0000-0000160C0000}"/>
    <cellStyle name="20% - Акцент5 2 9 4" xfId="32074" xr:uid="{00000000-0005-0000-0000-0000170C0000}"/>
    <cellStyle name="20% - Акцент5 20" xfId="60354" xr:uid="{00000000-0005-0000-0000-0000180C0000}"/>
    <cellStyle name="20% - Акцент5 3" xfId="1567" xr:uid="{00000000-0005-0000-0000-0000190C0000}"/>
    <cellStyle name="20% - Акцент5 3 10" xfId="1568" xr:uid="{00000000-0005-0000-0000-00001A0C0000}"/>
    <cellStyle name="20% - Акцент5 3 10 2" xfId="1569" xr:uid="{00000000-0005-0000-0000-00001B0C0000}"/>
    <cellStyle name="20% - Акцент5 3 10 2 2" xfId="1570" xr:uid="{00000000-0005-0000-0000-00001C0C0000}"/>
    <cellStyle name="20% - Акцент5 3 10 2 2 2" xfId="32075" xr:uid="{00000000-0005-0000-0000-00001D0C0000}"/>
    <cellStyle name="20% - Акцент5 3 10 2 3" xfId="32076" xr:uid="{00000000-0005-0000-0000-00001E0C0000}"/>
    <cellStyle name="20% - Акцент5 3 10 3" xfId="1571" xr:uid="{00000000-0005-0000-0000-00001F0C0000}"/>
    <cellStyle name="20% - Акцент5 3 10 3 2" xfId="32077" xr:uid="{00000000-0005-0000-0000-0000200C0000}"/>
    <cellStyle name="20% - Акцент5 3 10 4" xfId="32078" xr:uid="{00000000-0005-0000-0000-0000210C0000}"/>
    <cellStyle name="20% - Акцент5 3 11" xfId="1572" xr:uid="{00000000-0005-0000-0000-0000220C0000}"/>
    <cellStyle name="20% - Акцент5 3 11 2" xfId="1573" xr:uid="{00000000-0005-0000-0000-0000230C0000}"/>
    <cellStyle name="20% - Акцент5 3 11 2 2" xfId="1574" xr:uid="{00000000-0005-0000-0000-0000240C0000}"/>
    <cellStyle name="20% - Акцент5 3 11 2 2 2" xfId="32079" xr:uid="{00000000-0005-0000-0000-0000250C0000}"/>
    <cellStyle name="20% - Акцент5 3 11 2 3" xfId="32080" xr:uid="{00000000-0005-0000-0000-0000260C0000}"/>
    <cellStyle name="20% - Акцент5 3 11 3" xfId="1575" xr:uid="{00000000-0005-0000-0000-0000270C0000}"/>
    <cellStyle name="20% - Акцент5 3 11 3 2" xfId="32081" xr:uid="{00000000-0005-0000-0000-0000280C0000}"/>
    <cellStyle name="20% - Акцент5 3 11 4" xfId="32082" xr:uid="{00000000-0005-0000-0000-0000290C0000}"/>
    <cellStyle name="20% - Акцент5 3 12" xfId="1576" xr:uid="{00000000-0005-0000-0000-00002A0C0000}"/>
    <cellStyle name="20% - Акцент5 3 12 2" xfId="1577" xr:uid="{00000000-0005-0000-0000-00002B0C0000}"/>
    <cellStyle name="20% - Акцент5 3 12 2 2" xfId="1578" xr:uid="{00000000-0005-0000-0000-00002C0C0000}"/>
    <cellStyle name="20% - Акцент5 3 12 2 2 2" xfId="32083" xr:uid="{00000000-0005-0000-0000-00002D0C0000}"/>
    <cellStyle name="20% - Акцент5 3 12 2 3" xfId="32084" xr:uid="{00000000-0005-0000-0000-00002E0C0000}"/>
    <cellStyle name="20% - Акцент5 3 12 3" xfId="1579" xr:uid="{00000000-0005-0000-0000-00002F0C0000}"/>
    <cellStyle name="20% - Акцент5 3 12 3 2" xfId="32085" xr:uid="{00000000-0005-0000-0000-0000300C0000}"/>
    <cellStyle name="20% - Акцент5 3 12 4" xfId="32086" xr:uid="{00000000-0005-0000-0000-0000310C0000}"/>
    <cellStyle name="20% - Акцент5 3 13" xfId="1580" xr:uid="{00000000-0005-0000-0000-0000320C0000}"/>
    <cellStyle name="20% - Акцент5 3 13 2" xfId="1581" xr:uid="{00000000-0005-0000-0000-0000330C0000}"/>
    <cellStyle name="20% - Акцент5 3 13 2 2" xfId="1582" xr:uid="{00000000-0005-0000-0000-0000340C0000}"/>
    <cellStyle name="20% - Акцент5 3 13 2 2 2" xfId="32087" xr:uid="{00000000-0005-0000-0000-0000350C0000}"/>
    <cellStyle name="20% - Акцент5 3 13 2 3" xfId="32088" xr:uid="{00000000-0005-0000-0000-0000360C0000}"/>
    <cellStyle name="20% - Акцент5 3 13 3" xfId="1583" xr:uid="{00000000-0005-0000-0000-0000370C0000}"/>
    <cellStyle name="20% - Акцент5 3 13 3 2" xfId="32089" xr:uid="{00000000-0005-0000-0000-0000380C0000}"/>
    <cellStyle name="20% - Акцент5 3 13 4" xfId="32090" xr:uid="{00000000-0005-0000-0000-0000390C0000}"/>
    <cellStyle name="20% - Акцент5 3 14" xfId="1584" xr:uid="{00000000-0005-0000-0000-00003A0C0000}"/>
    <cellStyle name="20% - Акцент5 3 14 2" xfId="1585" xr:uid="{00000000-0005-0000-0000-00003B0C0000}"/>
    <cellStyle name="20% - Акцент5 3 14 2 2" xfId="1586" xr:uid="{00000000-0005-0000-0000-00003C0C0000}"/>
    <cellStyle name="20% - Акцент5 3 14 2 2 2" xfId="32091" xr:uid="{00000000-0005-0000-0000-00003D0C0000}"/>
    <cellStyle name="20% - Акцент5 3 14 2 3" xfId="32092" xr:uid="{00000000-0005-0000-0000-00003E0C0000}"/>
    <cellStyle name="20% - Акцент5 3 14 3" xfId="1587" xr:uid="{00000000-0005-0000-0000-00003F0C0000}"/>
    <cellStyle name="20% - Акцент5 3 14 3 2" xfId="32093" xr:uid="{00000000-0005-0000-0000-0000400C0000}"/>
    <cellStyle name="20% - Акцент5 3 14 4" xfId="32094" xr:uid="{00000000-0005-0000-0000-0000410C0000}"/>
    <cellStyle name="20% - Акцент5 3 15" xfId="1588" xr:uid="{00000000-0005-0000-0000-0000420C0000}"/>
    <cellStyle name="20% - Акцент5 3 15 2" xfId="1589" xr:uid="{00000000-0005-0000-0000-0000430C0000}"/>
    <cellStyle name="20% - Акцент5 3 15 2 2" xfId="1590" xr:uid="{00000000-0005-0000-0000-0000440C0000}"/>
    <cellStyle name="20% - Акцент5 3 15 2 2 2" xfId="32095" xr:uid="{00000000-0005-0000-0000-0000450C0000}"/>
    <cellStyle name="20% - Акцент5 3 15 2 3" xfId="32096" xr:uid="{00000000-0005-0000-0000-0000460C0000}"/>
    <cellStyle name="20% - Акцент5 3 15 3" xfId="1591" xr:uid="{00000000-0005-0000-0000-0000470C0000}"/>
    <cellStyle name="20% - Акцент5 3 15 3 2" xfId="32097" xr:uid="{00000000-0005-0000-0000-0000480C0000}"/>
    <cellStyle name="20% - Акцент5 3 15 4" xfId="32098" xr:uid="{00000000-0005-0000-0000-0000490C0000}"/>
    <cellStyle name="20% - Акцент5 3 16" xfId="1592" xr:uid="{00000000-0005-0000-0000-00004A0C0000}"/>
    <cellStyle name="20% - Акцент5 3 16 2" xfId="1593" xr:uid="{00000000-0005-0000-0000-00004B0C0000}"/>
    <cellStyle name="20% - Акцент5 3 16 2 2" xfId="1594" xr:uid="{00000000-0005-0000-0000-00004C0C0000}"/>
    <cellStyle name="20% - Акцент5 3 16 2 2 2" xfId="32099" xr:uid="{00000000-0005-0000-0000-00004D0C0000}"/>
    <cellStyle name="20% - Акцент5 3 16 2 3" xfId="32100" xr:uid="{00000000-0005-0000-0000-00004E0C0000}"/>
    <cellStyle name="20% - Акцент5 3 16 3" xfId="1595" xr:uid="{00000000-0005-0000-0000-00004F0C0000}"/>
    <cellStyle name="20% - Акцент5 3 16 3 2" xfId="32101" xr:uid="{00000000-0005-0000-0000-0000500C0000}"/>
    <cellStyle name="20% - Акцент5 3 16 4" xfId="32102" xr:uid="{00000000-0005-0000-0000-0000510C0000}"/>
    <cellStyle name="20% - Акцент5 3 17" xfId="1596" xr:uid="{00000000-0005-0000-0000-0000520C0000}"/>
    <cellStyle name="20% - Акцент5 3 17 2" xfId="1597" xr:uid="{00000000-0005-0000-0000-0000530C0000}"/>
    <cellStyle name="20% - Акцент5 3 17 2 2" xfId="1598" xr:uid="{00000000-0005-0000-0000-0000540C0000}"/>
    <cellStyle name="20% - Акцент5 3 17 2 2 2" xfId="32103" xr:uid="{00000000-0005-0000-0000-0000550C0000}"/>
    <cellStyle name="20% - Акцент5 3 17 2 3" xfId="32104" xr:uid="{00000000-0005-0000-0000-0000560C0000}"/>
    <cellStyle name="20% - Акцент5 3 17 3" xfId="1599" xr:uid="{00000000-0005-0000-0000-0000570C0000}"/>
    <cellStyle name="20% - Акцент5 3 17 3 2" xfId="32105" xr:uid="{00000000-0005-0000-0000-0000580C0000}"/>
    <cellStyle name="20% - Акцент5 3 17 4" xfId="32106" xr:uid="{00000000-0005-0000-0000-0000590C0000}"/>
    <cellStyle name="20% - Акцент5 3 18" xfId="1600" xr:uid="{00000000-0005-0000-0000-00005A0C0000}"/>
    <cellStyle name="20% - Акцент5 3 18 2" xfId="1601" xr:uid="{00000000-0005-0000-0000-00005B0C0000}"/>
    <cellStyle name="20% - Акцент5 3 18 2 2" xfId="1602" xr:uid="{00000000-0005-0000-0000-00005C0C0000}"/>
    <cellStyle name="20% - Акцент5 3 18 2 2 2" xfId="32107" xr:uid="{00000000-0005-0000-0000-00005D0C0000}"/>
    <cellStyle name="20% - Акцент5 3 18 2 3" xfId="32108" xr:uid="{00000000-0005-0000-0000-00005E0C0000}"/>
    <cellStyle name="20% - Акцент5 3 18 3" xfId="1603" xr:uid="{00000000-0005-0000-0000-00005F0C0000}"/>
    <cellStyle name="20% - Акцент5 3 18 3 2" xfId="32109" xr:uid="{00000000-0005-0000-0000-0000600C0000}"/>
    <cellStyle name="20% - Акцент5 3 18 4" xfId="32110" xr:uid="{00000000-0005-0000-0000-0000610C0000}"/>
    <cellStyle name="20% - Акцент5 3 19" xfId="1604" xr:uid="{00000000-0005-0000-0000-0000620C0000}"/>
    <cellStyle name="20% - Акцент5 3 19 2" xfId="1605" xr:uid="{00000000-0005-0000-0000-0000630C0000}"/>
    <cellStyle name="20% - Акцент5 3 19 2 2" xfId="1606" xr:uid="{00000000-0005-0000-0000-0000640C0000}"/>
    <cellStyle name="20% - Акцент5 3 19 2 2 2" xfId="32111" xr:uid="{00000000-0005-0000-0000-0000650C0000}"/>
    <cellStyle name="20% - Акцент5 3 19 2 3" xfId="32112" xr:uid="{00000000-0005-0000-0000-0000660C0000}"/>
    <cellStyle name="20% - Акцент5 3 19 3" xfId="1607" xr:uid="{00000000-0005-0000-0000-0000670C0000}"/>
    <cellStyle name="20% - Акцент5 3 19 3 2" xfId="32113" xr:uid="{00000000-0005-0000-0000-0000680C0000}"/>
    <cellStyle name="20% - Акцент5 3 19 4" xfId="32114" xr:uid="{00000000-0005-0000-0000-0000690C0000}"/>
    <cellStyle name="20% - Акцент5 3 2" xfId="1608" xr:uid="{00000000-0005-0000-0000-00006A0C0000}"/>
    <cellStyle name="20% - Акцент5 3 2 2" xfId="32115" xr:uid="{00000000-0005-0000-0000-00006B0C0000}"/>
    <cellStyle name="20% - Акцент5 3 20" xfId="1609" xr:uid="{00000000-0005-0000-0000-00006C0C0000}"/>
    <cellStyle name="20% - Акцент5 3 20 2" xfId="1610" xr:uid="{00000000-0005-0000-0000-00006D0C0000}"/>
    <cellStyle name="20% - Акцент5 3 20 2 2" xfId="1611" xr:uid="{00000000-0005-0000-0000-00006E0C0000}"/>
    <cellStyle name="20% - Акцент5 3 20 2 2 2" xfId="32116" xr:uid="{00000000-0005-0000-0000-00006F0C0000}"/>
    <cellStyle name="20% - Акцент5 3 20 2 3" xfId="32117" xr:uid="{00000000-0005-0000-0000-0000700C0000}"/>
    <cellStyle name="20% - Акцент5 3 20 3" xfId="1612" xr:uid="{00000000-0005-0000-0000-0000710C0000}"/>
    <cellStyle name="20% - Акцент5 3 20 3 2" xfId="32118" xr:uid="{00000000-0005-0000-0000-0000720C0000}"/>
    <cellStyle name="20% - Акцент5 3 20 4" xfId="32119" xr:uid="{00000000-0005-0000-0000-0000730C0000}"/>
    <cellStyle name="20% - Акцент5 3 21" xfId="1613" xr:uid="{00000000-0005-0000-0000-0000740C0000}"/>
    <cellStyle name="20% - Акцент5 3 21 2" xfId="1614" xr:uid="{00000000-0005-0000-0000-0000750C0000}"/>
    <cellStyle name="20% - Акцент5 3 21 2 2" xfId="1615" xr:uid="{00000000-0005-0000-0000-0000760C0000}"/>
    <cellStyle name="20% - Акцент5 3 21 2 2 2" xfId="32120" xr:uid="{00000000-0005-0000-0000-0000770C0000}"/>
    <cellStyle name="20% - Акцент5 3 21 2 3" xfId="32121" xr:uid="{00000000-0005-0000-0000-0000780C0000}"/>
    <cellStyle name="20% - Акцент5 3 21 3" xfId="1616" xr:uid="{00000000-0005-0000-0000-0000790C0000}"/>
    <cellStyle name="20% - Акцент5 3 21 3 2" xfId="32122" xr:uid="{00000000-0005-0000-0000-00007A0C0000}"/>
    <cellStyle name="20% - Акцент5 3 21 4" xfId="32123" xr:uid="{00000000-0005-0000-0000-00007B0C0000}"/>
    <cellStyle name="20% - Акцент5 3 22" xfId="1617" xr:uid="{00000000-0005-0000-0000-00007C0C0000}"/>
    <cellStyle name="20% - Акцент5 3 22 2" xfId="1618" xr:uid="{00000000-0005-0000-0000-00007D0C0000}"/>
    <cellStyle name="20% - Акцент5 3 22 2 2" xfId="1619" xr:uid="{00000000-0005-0000-0000-00007E0C0000}"/>
    <cellStyle name="20% - Акцент5 3 22 2 2 2" xfId="32124" xr:uid="{00000000-0005-0000-0000-00007F0C0000}"/>
    <cellStyle name="20% - Акцент5 3 22 2 3" xfId="32125" xr:uid="{00000000-0005-0000-0000-0000800C0000}"/>
    <cellStyle name="20% - Акцент5 3 22 3" xfId="1620" xr:uid="{00000000-0005-0000-0000-0000810C0000}"/>
    <cellStyle name="20% - Акцент5 3 22 3 2" xfId="32126" xr:uid="{00000000-0005-0000-0000-0000820C0000}"/>
    <cellStyle name="20% - Акцент5 3 22 4" xfId="32127" xr:uid="{00000000-0005-0000-0000-0000830C0000}"/>
    <cellStyle name="20% - Акцент5 3 23" xfId="1621" xr:uid="{00000000-0005-0000-0000-0000840C0000}"/>
    <cellStyle name="20% - Акцент5 3 23 2" xfId="1622" xr:uid="{00000000-0005-0000-0000-0000850C0000}"/>
    <cellStyle name="20% - Акцент5 3 23 2 2" xfId="1623" xr:uid="{00000000-0005-0000-0000-0000860C0000}"/>
    <cellStyle name="20% - Акцент5 3 23 2 2 2" xfId="32128" xr:uid="{00000000-0005-0000-0000-0000870C0000}"/>
    <cellStyle name="20% - Акцент5 3 23 2 3" xfId="32129" xr:uid="{00000000-0005-0000-0000-0000880C0000}"/>
    <cellStyle name="20% - Акцент5 3 23 3" xfId="1624" xr:uid="{00000000-0005-0000-0000-0000890C0000}"/>
    <cellStyle name="20% - Акцент5 3 23 3 2" xfId="32130" xr:uid="{00000000-0005-0000-0000-00008A0C0000}"/>
    <cellStyle name="20% - Акцент5 3 23 4" xfId="32131" xr:uid="{00000000-0005-0000-0000-00008B0C0000}"/>
    <cellStyle name="20% - Акцент5 3 24" xfId="1625" xr:uid="{00000000-0005-0000-0000-00008C0C0000}"/>
    <cellStyle name="20% - Акцент5 3 24 2" xfId="1626" xr:uid="{00000000-0005-0000-0000-00008D0C0000}"/>
    <cellStyle name="20% - Акцент5 3 24 2 2" xfId="1627" xr:uid="{00000000-0005-0000-0000-00008E0C0000}"/>
    <cellStyle name="20% - Акцент5 3 24 2 2 2" xfId="32132" xr:uid="{00000000-0005-0000-0000-00008F0C0000}"/>
    <cellStyle name="20% - Акцент5 3 24 2 3" xfId="32133" xr:uid="{00000000-0005-0000-0000-0000900C0000}"/>
    <cellStyle name="20% - Акцент5 3 24 3" xfId="1628" xr:uid="{00000000-0005-0000-0000-0000910C0000}"/>
    <cellStyle name="20% - Акцент5 3 24 3 2" xfId="32134" xr:uid="{00000000-0005-0000-0000-0000920C0000}"/>
    <cellStyle name="20% - Акцент5 3 24 4" xfId="32135" xr:uid="{00000000-0005-0000-0000-0000930C0000}"/>
    <cellStyle name="20% - Акцент5 3 25" xfId="32136" xr:uid="{00000000-0005-0000-0000-0000940C0000}"/>
    <cellStyle name="20% - Акцент5 3 3" xfId="1629" xr:uid="{00000000-0005-0000-0000-0000950C0000}"/>
    <cellStyle name="20% - Акцент5 3 3 2" xfId="1630" xr:uid="{00000000-0005-0000-0000-0000960C0000}"/>
    <cellStyle name="20% - Акцент5 3 3 2 2" xfId="1631" xr:uid="{00000000-0005-0000-0000-0000970C0000}"/>
    <cellStyle name="20% - Акцент5 3 3 2 2 2" xfId="32137" xr:uid="{00000000-0005-0000-0000-0000980C0000}"/>
    <cellStyle name="20% - Акцент5 3 3 2 3" xfId="32138" xr:uid="{00000000-0005-0000-0000-0000990C0000}"/>
    <cellStyle name="20% - Акцент5 3 3 3" xfId="1632" xr:uid="{00000000-0005-0000-0000-00009A0C0000}"/>
    <cellStyle name="20% - Акцент5 3 3 3 2" xfId="32139" xr:uid="{00000000-0005-0000-0000-00009B0C0000}"/>
    <cellStyle name="20% - Акцент5 3 3 4" xfId="32140" xr:uid="{00000000-0005-0000-0000-00009C0C0000}"/>
    <cellStyle name="20% - Акцент5 3 4" xfId="1633" xr:uid="{00000000-0005-0000-0000-00009D0C0000}"/>
    <cellStyle name="20% - Акцент5 3 4 2" xfId="1634" xr:uid="{00000000-0005-0000-0000-00009E0C0000}"/>
    <cellStyle name="20% - Акцент5 3 4 2 2" xfId="1635" xr:uid="{00000000-0005-0000-0000-00009F0C0000}"/>
    <cellStyle name="20% - Акцент5 3 4 2 2 2" xfId="32141" xr:uid="{00000000-0005-0000-0000-0000A00C0000}"/>
    <cellStyle name="20% - Акцент5 3 4 2 3" xfId="32142" xr:uid="{00000000-0005-0000-0000-0000A10C0000}"/>
    <cellStyle name="20% - Акцент5 3 4 3" xfId="1636" xr:uid="{00000000-0005-0000-0000-0000A20C0000}"/>
    <cellStyle name="20% - Акцент5 3 4 3 2" xfId="32143" xr:uid="{00000000-0005-0000-0000-0000A30C0000}"/>
    <cellStyle name="20% - Акцент5 3 4 4" xfId="32144" xr:uid="{00000000-0005-0000-0000-0000A40C0000}"/>
    <cellStyle name="20% - Акцент5 3 5" xfId="1637" xr:uid="{00000000-0005-0000-0000-0000A50C0000}"/>
    <cellStyle name="20% - Акцент5 3 5 2" xfId="1638" xr:uid="{00000000-0005-0000-0000-0000A60C0000}"/>
    <cellStyle name="20% - Акцент5 3 5 2 2" xfId="1639" xr:uid="{00000000-0005-0000-0000-0000A70C0000}"/>
    <cellStyle name="20% - Акцент5 3 5 2 2 2" xfId="32145" xr:uid="{00000000-0005-0000-0000-0000A80C0000}"/>
    <cellStyle name="20% - Акцент5 3 5 2 3" xfId="32146" xr:uid="{00000000-0005-0000-0000-0000A90C0000}"/>
    <cellStyle name="20% - Акцент5 3 5 3" xfId="1640" xr:uid="{00000000-0005-0000-0000-0000AA0C0000}"/>
    <cellStyle name="20% - Акцент5 3 5 3 2" xfId="32147" xr:uid="{00000000-0005-0000-0000-0000AB0C0000}"/>
    <cellStyle name="20% - Акцент5 3 5 4" xfId="32148" xr:uid="{00000000-0005-0000-0000-0000AC0C0000}"/>
    <cellStyle name="20% - Акцент5 3 6" xfId="1641" xr:uid="{00000000-0005-0000-0000-0000AD0C0000}"/>
    <cellStyle name="20% - Акцент5 3 6 2" xfId="1642" xr:uid="{00000000-0005-0000-0000-0000AE0C0000}"/>
    <cellStyle name="20% - Акцент5 3 6 2 2" xfId="1643" xr:uid="{00000000-0005-0000-0000-0000AF0C0000}"/>
    <cellStyle name="20% - Акцент5 3 6 2 2 2" xfId="32149" xr:uid="{00000000-0005-0000-0000-0000B00C0000}"/>
    <cellStyle name="20% - Акцент5 3 6 2 3" xfId="32150" xr:uid="{00000000-0005-0000-0000-0000B10C0000}"/>
    <cellStyle name="20% - Акцент5 3 6 3" xfId="1644" xr:uid="{00000000-0005-0000-0000-0000B20C0000}"/>
    <cellStyle name="20% - Акцент5 3 6 3 2" xfId="32151" xr:uid="{00000000-0005-0000-0000-0000B30C0000}"/>
    <cellStyle name="20% - Акцент5 3 6 4" xfId="32152" xr:uid="{00000000-0005-0000-0000-0000B40C0000}"/>
    <cellStyle name="20% - Акцент5 3 7" xfId="1645" xr:uid="{00000000-0005-0000-0000-0000B50C0000}"/>
    <cellStyle name="20% - Акцент5 3 7 2" xfId="1646" xr:uid="{00000000-0005-0000-0000-0000B60C0000}"/>
    <cellStyle name="20% - Акцент5 3 7 2 2" xfId="1647" xr:uid="{00000000-0005-0000-0000-0000B70C0000}"/>
    <cellStyle name="20% - Акцент5 3 7 2 2 2" xfId="32153" xr:uid="{00000000-0005-0000-0000-0000B80C0000}"/>
    <cellStyle name="20% - Акцент5 3 7 2 3" xfId="32154" xr:uid="{00000000-0005-0000-0000-0000B90C0000}"/>
    <cellStyle name="20% - Акцент5 3 7 3" xfId="1648" xr:uid="{00000000-0005-0000-0000-0000BA0C0000}"/>
    <cellStyle name="20% - Акцент5 3 7 3 2" xfId="32155" xr:uid="{00000000-0005-0000-0000-0000BB0C0000}"/>
    <cellStyle name="20% - Акцент5 3 7 4" xfId="32156" xr:uid="{00000000-0005-0000-0000-0000BC0C0000}"/>
    <cellStyle name="20% - Акцент5 3 8" xfId="1649" xr:uid="{00000000-0005-0000-0000-0000BD0C0000}"/>
    <cellStyle name="20% - Акцент5 3 8 2" xfId="1650" xr:uid="{00000000-0005-0000-0000-0000BE0C0000}"/>
    <cellStyle name="20% - Акцент5 3 8 2 2" xfId="1651" xr:uid="{00000000-0005-0000-0000-0000BF0C0000}"/>
    <cellStyle name="20% - Акцент5 3 8 2 2 2" xfId="32157" xr:uid="{00000000-0005-0000-0000-0000C00C0000}"/>
    <cellStyle name="20% - Акцент5 3 8 2 3" xfId="32158" xr:uid="{00000000-0005-0000-0000-0000C10C0000}"/>
    <cellStyle name="20% - Акцент5 3 8 3" xfId="1652" xr:uid="{00000000-0005-0000-0000-0000C20C0000}"/>
    <cellStyle name="20% - Акцент5 3 8 3 2" xfId="32159" xr:uid="{00000000-0005-0000-0000-0000C30C0000}"/>
    <cellStyle name="20% - Акцент5 3 8 4" xfId="32160" xr:uid="{00000000-0005-0000-0000-0000C40C0000}"/>
    <cellStyle name="20% - Акцент5 3 9" xfId="1653" xr:uid="{00000000-0005-0000-0000-0000C50C0000}"/>
    <cellStyle name="20% - Акцент5 3 9 2" xfId="1654" xr:uid="{00000000-0005-0000-0000-0000C60C0000}"/>
    <cellStyle name="20% - Акцент5 3 9 2 2" xfId="1655" xr:uid="{00000000-0005-0000-0000-0000C70C0000}"/>
    <cellStyle name="20% - Акцент5 3 9 2 2 2" xfId="32161" xr:uid="{00000000-0005-0000-0000-0000C80C0000}"/>
    <cellStyle name="20% - Акцент5 3 9 2 3" xfId="32162" xr:uid="{00000000-0005-0000-0000-0000C90C0000}"/>
    <cellStyle name="20% - Акцент5 3 9 3" xfId="1656" xr:uid="{00000000-0005-0000-0000-0000CA0C0000}"/>
    <cellStyle name="20% - Акцент5 3 9 3 2" xfId="32163" xr:uid="{00000000-0005-0000-0000-0000CB0C0000}"/>
    <cellStyle name="20% - Акцент5 3 9 4" xfId="32164" xr:uid="{00000000-0005-0000-0000-0000CC0C0000}"/>
    <cellStyle name="20% - Акцент5 4" xfId="1657" xr:uid="{00000000-0005-0000-0000-0000CD0C0000}"/>
    <cellStyle name="20% - Акцент5 4 2" xfId="1658" xr:uid="{00000000-0005-0000-0000-0000CE0C0000}"/>
    <cellStyle name="20% - Акцент5 4 2 2" xfId="32165" xr:uid="{00000000-0005-0000-0000-0000CF0C0000}"/>
    <cellStyle name="20% - Акцент5 4 3" xfId="32166" xr:uid="{00000000-0005-0000-0000-0000D00C0000}"/>
    <cellStyle name="20% - Акцент5 5" xfId="1659" xr:uid="{00000000-0005-0000-0000-0000D10C0000}"/>
    <cellStyle name="20% - Акцент5 5 2" xfId="1660" xr:uid="{00000000-0005-0000-0000-0000D20C0000}"/>
    <cellStyle name="20% - Акцент5 5 2 2" xfId="32167" xr:uid="{00000000-0005-0000-0000-0000D30C0000}"/>
    <cellStyle name="20% - Акцент5 5 3" xfId="32168" xr:uid="{00000000-0005-0000-0000-0000D40C0000}"/>
    <cellStyle name="20% - Акцент5 6" xfId="1661" xr:uid="{00000000-0005-0000-0000-0000D50C0000}"/>
    <cellStyle name="20% - Акцент5 6 2" xfId="32169" xr:uid="{00000000-0005-0000-0000-0000D60C0000}"/>
    <cellStyle name="20% - Акцент5 7" xfId="1662" xr:uid="{00000000-0005-0000-0000-0000D70C0000}"/>
    <cellStyle name="20% - Акцент5 7 2" xfId="1663" xr:uid="{00000000-0005-0000-0000-0000D80C0000}"/>
    <cellStyle name="20% - Акцент5 7 2 2" xfId="1664" xr:uid="{00000000-0005-0000-0000-0000D90C0000}"/>
    <cellStyle name="20% - Акцент5 7 2 2 2" xfId="32170" xr:uid="{00000000-0005-0000-0000-0000DA0C0000}"/>
    <cellStyle name="20% - Акцент5 7 2 3" xfId="32171" xr:uid="{00000000-0005-0000-0000-0000DB0C0000}"/>
    <cellStyle name="20% - Акцент5 7 3" xfId="1665" xr:uid="{00000000-0005-0000-0000-0000DC0C0000}"/>
    <cellStyle name="20% - Акцент5 7 3 2" xfId="32172" xr:uid="{00000000-0005-0000-0000-0000DD0C0000}"/>
    <cellStyle name="20% - Акцент5 7 4" xfId="32173" xr:uid="{00000000-0005-0000-0000-0000DE0C0000}"/>
    <cellStyle name="20% - Акцент5 8" xfId="1666" xr:uid="{00000000-0005-0000-0000-0000DF0C0000}"/>
    <cellStyle name="20% - Акцент5 8 2" xfId="1667" xr:uid="{00000000-0005-0000-0000-0000E00C0000}"/>
    <cellStyle name="20% - Акцент5 8 2 2" xfId="1668" xr:uid="{00000000-0005-0000-0000-0000E10C0000}"/>
    <cellStyle name="20% - Акцент5 8 2 2 2" xfId="32174" xr:uid="{00000000-0005-0000-0000-0000E20C0000}"/>
    <cellStyle name="20% - Акцент5 8 2 3" xfId="32175" xr:uid="{00000000-0005-0000-0000-0000E30C0000}"/>
    <cellStyle name="20% - Акцент5 8 3" xfId="1669" xr:uid="{00000000-0005-0000-0000-0000E40C0000}"/>
    <cellStyle name="20% - Акцент5 8 3 2" xfId="32176" xr:uid="{00000000-0005-0000-0000-0000E50C0000}"/>
    <cellStyle name="20% - Акцент5 8 4" xfId="32177" xr:uid="{00000000-0005-0000-0000-0000E60C0000}"/>
    <cellStyle name="20% - Акцент5 9" xfId="1670" xr:uid="{00000000-0005-0000-0000-0000E70C0000}"/>
    <cellStyle name="20% - Акцент5 9 2" xfId="1671" xr:uid="{00000000-0005-0000-0000-0000E80C0000}"/>
    <cellStyle name="20% - Акцент5 9 2 2" xfId="1672" xr:uid="{00000000-0005-0000-0000-0000E90C0000}"/>
    <cellStyle name="20% - Акцент5 9 2 2 2" xfId="32178" xr:uid="{00000000-0005-0000-0000-0000EA0C0000}"/>
    <cellStyle name="20% - Акцент5 9 2 3" xfId="32179" xr:uid="{00000000-0005-0000-0000-0000EB0C0000}"/>
    <cellStyle name="20% - Акцент5 9 3" xfId="1673" xr:uid="{00000000-0005-0000-0000-0000EC0C0000}"/>
    <cellStyle name="20% - Акцент5 9 3 2" xfId="32180" xr:uid="{00000000-0005-0000-0000-0000ED0C0000}"/>
    <cellStyle name="20% - Акцент5 9 4" xfId="32181" xr:uid="{00000000-0005-0000-0000-0000EE0C0000}"/>
    <cellStyle name="20% - Акцент6 10" xfId="1674" xr:uid="{00000000-0005-0000-0000-0000EF0C0000}"/>
    <cellStyle name="20% - Акцент6 10 2" xfId="1675" xr:uid="{00000000-0005-0000-0000-0000F00C0000}"/>
    <cellStyle name="20% - Акцент6 10 2 2" xfId="1676" xr:uid="{00000000-0005-0000-0000-0000F10C0000}"/>
    <cellStyle name="20% - Акцент6 10 2 2 2" xfId="32182" xr:uid="{00000000-0005-0000-0000-0000F20C0000}"/>
    <cellStyle name="20% - Акцент6 10 2 3" xfId="32183" xr:uid="{00000000-0005-0000-0000-0000F30C0000}"/>
    <cellStyle name="20% - Акцент6 10 3" xfId="1677" xr:uid="{00000000-0005-0000-0000-0000F40C0000}"/>
    <cellStyle name="20% - Акцент6 10 3 2" xfId="32184" xr:uid="{00000000-0005-0000-0000-0000F50C0000}"/>
    <cellStyle name="20% - Акцент6 10 4" xfId="32185" xr:uid="{00000000-0005-0000-0000-0000F60C0000}"/>
    <cellStyle name="20% - Акцент6 11" xfId="1678" xr:uid="{00000000-0005-0000-0000-0000F70C0000}"/>
    <cellStyle name="20% - Акцент6 11 2" xfId="1679" xr:uid="{00000000-0005-0000-0000-0000F80C0000}"/>
    <cellStyle name="20% - Акцент6 11 2 2" xfId="1680" xr:uid="{00000000-0005-0000-0000-0000F90C0000}"/>
    <cellStyle name="20% - Акцент6 11 2 2 2" xfId="32186" xr:uid="{00000000-0005-0000-0000-0000FA0C0000}"/>
    <cellStyle name="20% - Акцент6 11 2 3" xfId="32187" xr:uid="{00000000-0005-0000-0000-0000FB0C0000}"/>
    <cellStyle name="20% - Акцент6 11 3" xfId="1681" xr:uid="{00000000-0005-0000-0000-0000FC0C0000}"/>
    <cellStyle name="20% - Акцент6 11 3 2" xfId="32188" xr:uid="{00000000-0005-0000-0000-0000FD0C0000}"/>
    <cellStyle name="20% - Акцент6 11 4" xfId="32189" xr:uid="{00000000-0005-0000-0000-0000FE0C0000}"/>
    <cellStyle name="20% - Акцент6 12" xfId="1682" xr:uid="{00000000-0005-0000-0000-0000FF0C0000}"/>
    <cellStyle name="20% - Акцент6 12 2" xfId="1683" xr:uid="{00000000-0005-0000-0000-0000000D0000}"/>
    <cellStyle name="20% - Акцент6 12 2 2" xfId="1684" xr:uid="{00000000-0005-0000-0000-0000010D0000}"/>
    <cellStyle name="20% - Акцент6 12 2 2 2" xfId="32190" xr:uid="{00000000-0005-0000-0000-0000020D0000}"/>
    <cellStyle name="20% - Акцент6 12 2 3" xfId="32191" xr:uid="{00000000-0005-0000-0000-0000030D0000}"/>
    <cellStyle name="20% - Акцент6 12 3" xfId="1685" xr:uid="{00000000-0005-0000-0000-0000040D0000}"/>
    <cellStyle name="20% - Акцент6 12 3 2" xfId="32192" xr:uid="{00000000-0005-0000-0000-0000050D0000}"/>
    <cellStyle name="20% - Акцент6 12 4" xfId="32193" xr:uid="{00000000-0005-0000-0000-0000060D0000}"/>
    <cellStyle name="20% - Акцент6 13" xfId="1686" xr:uid="{00000000-0005-0000-0000-0000070D0000}"/>
    <cellStyle name="20% - Акцент6 13 2" xfId="1687" xr:uid="{00000000-0005-0000-0000-0000080D0000}"/>
    <cellStyle name="20% - Акцент6 13 2 2" xfId="1688" xr:uid="{00000000-0005-0000-0000-0000090D0000}"/>
    <cellStyle name="20% - Акцент6 13 2 2 2" xfId="32194" xr:uid="{00000000-0005-0000-0000-00000A0D0000}"/>
    <cellStyle name="20% - Акцент6 13 2 3" xfId="32195" xr:uid="{00000000-0005-0000-0000-00000B0D0000}"/>
    <cellStyle name="20% - Акцент6 13 3" xfId="1689" xr:uid="{00000000-0005-0000-0000-00000C0D0000}"/>
    <cellStyle name="20% - Акцент6 13 3 2" xfId="32196" xr:uid="{00000000-0005-0000-0000-00000D0D0000}"/>
    <cellStyle name="20% - Акцент6 13 4" xfId="32197" xr:uid="{00000000-0005-0000-0000-00000E0D0000}"/>
    <cellStyle name="20% - Акцент6 14" xfId="1690" xr:uid="{00000000-0005-0000-0000-00000F0D0000}"/>
    <cellStyle name="20% - Акцент6 14 2" xfId="1691" xr:uid="{00000000-0005-0000-0000-0000100D0000}"/>
    <cellStyle name="20% - Акцент6 14 2 2" xfId="1692" xr:uid="{00000000-0005-0000-0000-0000110D0000}"/>
    <cellStyle name="20% - Акцент6 14 2 2 2" xfId="32198" xr:uid="{00000000-0005-0000-0000-0000120D0000}"/>
    <cellStyle name="20% - Акцент6 14 2 3" xfId="32199" xr:uid="{00000000-0005-0000-0000-0000130D0000}"/>
    <cellStyle name="20% - Акцент6 14 3" xfId="1693" xr:uid="{00000000-0005-0000-0000-0000140D0000}"/>
    <cellStyle name="20% - Акцент6 14 3 2" xfId="32200" xr:uid="{00000000-0005-0000-0000-0000150D0000}"/>
    <cellStyle name="20% - Акцент6 14 4" xfId="32201" xr:uid="{00000000-0005-0000-0000-0000160D0000}"/>
    <cellStyle name="20% - Акцент6 15" xfId="1694" xr:uid="{00000000-0005-0000-0000-0000170D0000}"/>
    <cellStyle name="20% - Акцент6 15 2" xfId="1695" xr:uid="{00000000-0005-0000-0000-0000180D0000}"/>
    <cellStyle name="20% - Акцент6 15 2 2" xfId="1696" xr:uid="{00000000-0005-0000-0000-0000190D0000}"/>
    <cellStyle name="20% - Акцент6 15 2 2 2" xfId="32202" xr:uid="{00000000-0005-0000-0000-00001A0D0000}"/>
    <cellStyle name="20% - Акцент6 15 2 3" xfId="32203" xr:uid="{00000000-0005-0000-0000-00001B0D0000}"/>
    <cellStyle name="20% - Акцент6 15 3" xfId="1697" xr:uid="{00000000-0005-0000-0000-00001C0D0000}"/>
    <cellStyle name="20% - Акцент6 15 3 2" xfId="32204" xr:uid="{00000000-0005-0000-0000-00001D0D0000}"/>
    <cellStyle name="20% - Акцент6 15 4" xfId="32205" xr:uid="{00000000-0005-0000-0000-00001E0D0000}"/>
    <cellStyle name="20% - Акцент6 16" xfId="1698" xr:uid="{00000000-0005-0000-0000-00001F0D0000}"/>
    <cellStyle name="20% - Акцент6 16 2" xfId="1699" xr:uid="{00000000-0005-0000-0000-0000200D0000}"/>
    <cellStyle name="20% - Акцент6 16 2 2" xfId="1700" xr:uid="{00000000-0005-0000-0000-0000210D0000}"/>
    <cellStyle name="20% - Акцент6 16 2 2 2" xfId="32206" xr:uid="{00000000-0005-0000-0000-0000220D0000}"/>
    <cellStyle name="20% - Акцент6 16 2 3" xfId="32207" xr:uid="{00000000-0005-0000-0000-0000230D0000}"/>
    <cellStyle name="20% - Акцент6 16 3" xfId="1701" xr:uid="{00000000-0005-0000-0000-0000240D0000}"/>
    <cellStyle name="20% - Акцент6 16 3 2" xfId="32208" xr:uid="{00000000-0005-0000-0000-0000250D0000}"/>
    <cellStyle name="20% - Акцент6 16 4" xfId="32209" xr:uid="{00000000-0005-0000-0000-0000260D0000}"/>
    <cellStyle name="20% - Акцент6 17" xfId="1702" xr:uid="{00000000-0005-0000-0000-0000270D0000}"/>
    <cellStyle name="20% - Акцент6 17 2" xfId="1703" xr:uid="{00000000-0005-0000-0000-0000280D0000}"/>
    <cellStyle name="20% - Акцент6 17 2 2" xfId="1704" xr:uid="{00000000-0005-0000-0000-0000290D0000}"/>
    <cellStyle name="20% - Акцент6 17 2 2 2" xfId="32210" xr:uid="{00000000-0005-0000-0000-00002A0D0000}"/>
    <cellStyle name="20% - Акцент6 17 2 3" xfId="32211" xr:uid="{00000000-0005-0000-0000-00002B0D0000}"/>
    <cellStyle name="20% - Акцент6 17 3" xfId="1705" xr:uid="{00000000-0005-0000-0000-00002C0D0000}"/>
    <cellStyle name="20% - Акцент6 17 3 2" xfId="32212" xr:uid="{00000000-0005-0000-0000-00002D0D0000}"/>
    <cellStyle name="20% - Акцент6 17 4" xfId="32213" xr:uid="{00000000-0005-0000-0000-00002E0D0000}"/>
    <cellStyle name="20% - Акцент6 18" xfId="1706" xr:uid="{00000000-0005-0000-0000-00002F0D0000}"/>
    <cellStyle name="20% - Акцент6 18 2" xfId="1707" xr:uid="{00000000-0005-0000-0000-0000300D0000}"/>
    <cellStyle name="20% - Акцент6 18 2 2" xfId="32214" xr:uid="{00000000-0005-0000-0000-0000310D0000}"/>
    <cellStyle name="20% - Акцент6 18 3" xfId="32215" xr:uid="{00000000-0005-0000-0000-0000320D0000}"/>
    <cellStyle name="20% - Акцент6 19" xfId="1708" xr:uid="{00000000-0005-0000-0000-0000330D0000}"/>
    <cellStyle name="20% - Акцент6 19 2" xfId="32216" xr:uid="{00000000-0005-0000-0000-0000340D0000}"/>
    <cellStyle name="20% - Акцент6 2" xfId="1709" xr:uid="{00000000-0005-0000-0000-0000350D0000}"/>
    <cellStyle name="20% - Акцент6 2 10" xfId="1710" xr:uid="{00000000-0005-0000-0000-0000360D0000}"/>
    <cellStyle name="20% - Акцент6 2 10 2" xfId="1711" xr:uid="{00000000-0005-0000-0000-0000370D0000}"/>
    <cellStyle name="20% - Акцент6 2 10 2 2" xfId="1712" xr:uid="{00000000-0005-0000-0000-0000380D0000}"/>
    <cellStyle name="20% - Акцент6 2 10 2 2 2" xfId="32217" xr:uid="{00000000-0005-0000-0000-0000390D0000}"/>
    <cellStyle name="20% - Акцент6 2 10 2 3" xfId="32218" xr:uid="{00000000-0005-0000-0000-00003A0D0000}"/>
    <cellStyle name="20% - Акцент6 2 10 3" xfId="1713" xr:uid="{00000000-0005-0000-0000-00003B0D0000}"/>
    <cellStyle name="20% - Акцент6 2 10 3 2" xfId="32219" xr:uid="{00000000-0005-0000-0000-00003C0D0000}"/>
    <cellStyle name="20% - Акцент6 2 10 4" xfId="32220" xr:uid="{00000000-0005-0000-0000-00003D0D0000}"/>
    <cellStyle name="20% - Акцент6 2 11" xfId="1714" xr:uid="{00000000-0005-0000-0000-00003E0D0000}"/>
    <cellStyle name="20% - Акцент6 2 11 2" xfId="1715" xr:uid="{00000000-0005-0000-0000-00003F0D0000}"/>
    <cellStyle name="20% - Акцент6 2 11 2 2" xfId="1716" xr:uid="{00000000-0005-0000-0000-0000400D0000}"/>
    <cellStyle name="20% - Акцент6 2 11 2 2 2" xfId="32221" xr:uid="{00000000-0005-0000-0000-0000410D0000}"/>
    <cellStyle name="20% - Акцент6 2 11 2 3" xfId="32222" xr:uid="{00000000-0005-0000-0000-0000420D0000}"/>
    <cellStyle name="20% - Акцент6 2 11 3" xfId="1717" xr:uid="{00000000-0005-0000-0000-0000430D0000}"/>
    <cellStyle name="20% - Акцент6 2 11 3 2" xfId="32223" xr:uid="{00000000-0005-0000-0000-0000440D0000}"/>
    <cellStyle name="20% - Акцент6 2 11 4" xfId="32224" xr:uid="{00000000-0005-0000-0000-0000450D0000}"/>
    <cellStyle name="20% - Акцент6 2 12" xfId="1718" xr:uid="{00000000-0005-0000-0000-0000460D0000}"/>
    <cellStyle name="20% - Акцент6 2 12 2" xfId="1719" xr:uid="{00000000-0005-0000-0000-0000470D0000}"/>
    <cellStyle name="20% - Акцент6 2 12 2 2" xfId="1720" xr:uid="{00000000-0005-0000-0000-0000480D0000}"/>
    <cellStyle name="20% - Акцент6 2 12 2 2 2" xfId="32225" xr:uid="{00000000-0005-0000-0000-0000490D0000}"/>
    <cellStyle name="20% - Акцент6 2 12 2 3" xfId="32226" xr:uid="{00000000-0005-0000-0000-00004A0D0000}"/>
    <cellStyle name="20% - Акцент6 2 12 3" xfId="1721" xr:uid="{00000000-0005-0000-0000-00004B0D0000}"/>
    <cellStyle name="20% - Акцент6 2 12 3 2" xfId="32227" xr:uid="{00000000-0005-0000-0000-00004C0D0000}"/>
    <cellStyle name="20% - Акцент6 2 12 4" xfId="32228" xr:uid="{00000000-0005-0000-0000-00004D0D0000}"/>
    <cellStyle name="20% - Акцент6 2 13" xfId="1722" xr:uid="{00000000-0005-0000-0000-00004E0D0000}"/>
    <cellStyle name="20% - Акцент6 2 13 2" xfId="1723" xr:uid="{00000000-0005-0000-0000-00004F0D0000}"/>
    <cellStyle name="20% - Акцент6 2 13 2 2" xfId="1724" xr:uid="{00000000-0005-0000-0000-0000500D0000}"/>
    <cellStyle name="20% - Акцент6 2 13 2 2 2" xfId="32229" xr:uid="{00000000-0005-0000-0000-0000510D0000}"/>
    <cellStyle name="20% - Акцент6 2 13 2 3" xfId="32230" xr:uid="{00000000-0005-0000-0000-0000520D0000}"/>
    <cellStyle name="20% - Акцент6 2 13 3" xfId="1725" xr:uid="{00000000-0005-0000-0000-0000530D0000}"/>
    <cellStyle name="20% - Акцент6 2 13 3 2" xfId="32231" xr:uid="{00000000-0005-0000-0000-0000540D0000}"/>
    <cellStyle name="20% - Акцент6 2 13 4" xfId="32232" xr:uid="{00000000-0005-0000-0000-0000550D0000}"/>
    <cellStyle name="20% - Акцент6 2 14" xfId="1726" xr:uid="{00000000-0005-0000-0000-0000560D0000}"/>
    <cellStyle name="20% - Акцент6 2 14 2" xfId="1727" xr:uid="{00000000-0005-0000-0000-0000570D0000}"/>
    <cellStyle name="20% - Акцент6 2 14 2 2" xfId="1728" xr:uid="{00000000-0005-0000-0000-0000580D0000}"/>
    <cellStyle name="20% - Акцент6 2 14 2 2 2" xfId="32233" xr:uid="{00000000-0005-0000-0000-0000590D0000}"/>
    <cellStyle name="20% - Акцент6 2 14 2 3" xfId="32234" xr:uid="{00000000-0005-0000-0000-00005A0D0000}"/>
    <cellStyle name="20% - Акцент6 2 14 3" xfId="1729" xr:uid="{00000000-0005-0000-0000-00005B0D0000}"/>
    <cellStyle name="20% - Акцент6 2 14 3 2" xfId="32235" xr:uid="{00000000-0005-0000-0000-00005C0D0000}"/>
    <cellStyle name="20% - Акцент6 2 14 4" xfId="32236" xr:uid="{00000000-0005-0000-0000-00005D0D0000}"/>
    <cellStyle name="20% - Акцент6 2 15" xfId="1730" xr:uid="{00000000-0005-0000-0000-00005E0D0000}"/>
    <cellStyle name="20% - Акцент6 2 15 2" xfId="1731" xr:uid="{00000000-0005-0000-0000-00005F0D0000}"/>
    <cellStyle name="20% - Акцент6 2 15 2 2" xfId="1732" xr:uid="{00000000-0005-0000-0000-0000600D0000}"/>
    <cellStyle name="20% - Акцент6 2 15 2 2 2" xfId="32237" xr:uid="{00000000-0005-0000-0000-0000610D0000}"/>
    <cellStyle name="20% - Акцент6 2 15 2 3" xfId="32238" xr:uid="{00000000-0005-0000-0000-0000620D0000}"/>
    <cellStyle name="20% - Акцент6 2 15 3" xfId="1733" xr:uid="{00000000-0005-0000-0000-0000630D0000}"/>
    <cellStyle name="20% - Акцент6 2 15 3 2" xfId="32239" xr:uid="{00000000-0005-0000-0000-0000640D0000}"/>
    <cellStyle name="20% - Акцент6 2 15 4" xfId="32240" xr:uid="{00000000-0005-0000-0000-0000650D0000}"/>
    <cellStyle name="20% - Акцент6 2 16" xfId="1734" xr:uid="{00000000-0005-0000-0000-0000660D0000}"/>
    <cellStyle name="20% - Акцент6 2 16 2" xfId="1735" xr:uid="{00000000-0005-0000-0000-0000670D0000}"/>
    <cellStyle name="20% - Акцент6 2 16 2 2" xfId="1736" xr:uid="{00000000-0005-0000-0000-0000680D0000}"/>
    <cellStyle name="20% - Акцент6 2 16 2 2 2" xfId="32241" xr:uid="{00000000-0005-0000-0000-0000690D0000}"/>
    <cellStyle name="20% - Акцент6 2 16 2 3" xfId="32242" xr:uid="{00000000-0005-0000-0000-00006A0D0000}"/>
    <cellStyle name="20% - Акцент6 2 16 3" xfId="1737" xr:uid="{00000000-0005-0000-0000-00006B0D0000}"/>
    <cellStyle name="20% - Акцент6 2 16 3 2" xfId="32243" xr:uid="{00000000-0005-0000-0000-00006C0D0000}"/>
    <cellStyle name="20% - Акцент6 2 16 4" xfId="32244" xr:uid="{00000000-0005-0000-0000-00006D0D0000}"/>
    <cellStyle name="20% - Акцент6 2 17" xfId="1738" xr:uid="{00000000-0005-0000-0000-00006E0D0000}"/>
    <cellStyle name="20% - Акцент6 2 17 2" xfId="1739" xr:uid="{00000000-0005-0000-0000-00006F0D0000}"/>
    <cellStyle name="20% - Акцент6 2 17 2 2" xfId="1740" xr:uid="{00000000-0005-0000-0000-0000700D0000}"/>
    <cellStyle name="20% - Акцент6 2 17 2 2 2" xfId="32245" xr:uid="{00000000-0005-0000-0000-0000710D0000}"/>
    <cellStyle name="20% - Акцент6 2 17 2 3" xfId="32246" xr:uid="{00000000-0005-0000-0000-0000720D0000}"/>
    <cellStyle name="20% - Акцент6 2 17 3" xfId="1741" xr:uid="{00000000-0005-0000-0000-0000730D0000}"/>
    <cellStyle name="20% - Акцент6 2 17 3 2" xfId="32247" xr:uid="{00000000-0005-0000-0000-0000740D0000}"/>
    <cellStyle name="20% - Акцент6 2 17 4" xfId="32248" xr:uid="{00000000-0005-0000-0000-0000750D0000}"/>
    <cellStyle name="20% - Акцент6 2 18" xfId="1742" xr:uid="{00000000-0005-0000-0000-0000760D0000}"/>
    <cellStyle name="20% - Акцент6 2 18 2" xfId="1743" xr:uid="{00000000-0005-0000-0000-0000770D0000}"/>
    <cellStyle name="20% - Акцент6 2 18 2 2" xfId="1744" xr:uid="{00000000-0005-0000-0000-0000780D0000}"/>
    <cellStyle name="20% - Акцент6 2 18 2 2 2" xfId="32249" xr:uid="{00000000-0005-0000-0000-0000790D0000}"/>
    <cellStyle name="20% - Акцент6 2 18 2 3" xfId="32250" xr:uid="{00000000-0005-0000-0000-00007A0D0000}"/>
    <cellStyle name="20% - Акцент6 2 18 3" xfId="1745" xr:uid="{00000000-0005-0000-0000-00007B0D0000}"/>
    <cellStyle name="20% - Акцент6 2 18 3 2" xfId="32251" xr:uid="{00000000-0005-0000-0000-00007C0D0000}"/>
    <cellStyle name="20% - Акцент6 2 18 4" xfId="32252" xr:uid="{00000000-0005-0000-0000-00007D0D0000}"/>
    <cellStyle name="20% - Акцент6 2 19" xfId="1746" xr:uid="{00000000-0005-0000-0000-00007E0D0000}"/>
    <cellStyle name="20% - Акцент6 2 19 2" xfId="1747" xr:uid="{00000000-0005-0000-0000-00007F0D0000}"/>
    <cellStyle name="20% - Акцент6 2 19 2 2" xfId="1748" xr:uid="{00000000-0005-0000-0000-0000800D0000}"/>
    <cellStyle name="20% - Акцент6 2 19 2 2 2" xfId="32253" xr:uid="{00000000-0005-0000-0000-0000810D0000}"/>
    <cellStyle name="20% - Акцент6 2 19 2 3" xfId="32254" xr:uid="{00000000-0005-0000-0000-0000820D0000}"/>
    <cellStyle name="20% - Акцент6 2 19 3" xfId="1749" xr:uid="{00000000-0005-0000-0000-0000830D0000}"/>
    <cellStyle name="20% - Акцент6 2 19 3 2" xfId="32255" xr:uid="{00000000-0005-0000-0000-0000840D0000}"/>
    <cellStyle name="20% - Акцент6 2 19 4" xfId="32256" xr:uid="{00000000-0005-0000-0000-0000850D0000}"/>
    <cellStyle name="20% - Акцент6 2 2" xfId="1750" xr:uid="{00000000-0005-0000-0000-0000860D0000}"/>
    <cellStyle name="20% - Акцент6 2 2 2" xfId="32257" xr:uid="{00000000-0005-0000-0000-0000870D0000}"/>
    <cellStyle name="20% - Акцент6 2 2 3" xfId="60355" xr:uid="{00000000-0005-0000-0000-0000880D0000}"/>
    <cellStyle name="20% - Акцент6 2 20" xfId="1751" xr:uid="{00000000-0005-0000-0000-0000890D0000}"/>
    <cellStyle name="20% - Акцент6 2 20 2" xfId="1752" xr:uid="{00000000-0005-0000-0000-00008A0D0000}"/>
    <cellStyle name="20% - Акцент6 2 20 2 2" xfId="1753" xr:uid="{00000000-0005-0000-0000-00008B0D0000}"/>
    <cellStyle name="20% - Акцент6 2 20 2 2 2" xfId="32258" xr:uid="{00000000-0005-0000-0000-00008C0D0000}"/>
    <cellStyle name="20% - Акцент6 2 20 2 3" xfId="32259" xr:uid="{00000000-0005-0000-0000-00008D0D0000}"/>
    <cellStyle name="20% - Акцент6 2 20 3" xfId="1754" xr:uid="{00000000-0005-0000-0000-00008E0D0000}"/>
    <cellStyle name="20% - Акцент6 2 20 3 2" xfId="32260" xr:uid="{00000000-0005-0000-0000-00008F0D0000}"/>
    <cellStyle name="20% - Акцент6 2 20 4" xfId="32261" xr:uid="{00000000-0005-0000-0000-0000900D0000}"/>
    <cellStyle name="20% - Акцент6 2 21" xfId="1755" xr:uid="{00000000-0005-0000-0000-0000910D0000}"/>
    <cellStyle name="20% - Акцент6 2 21 2" xfId="1756" xr:uid="{00000000-0005-0000-0000-0000920D0000}"/>
    <cellStyle name="20% - Акцент6 2 21 2 2" xfId="1757" xr:uid="{00000000-0005-0000-0000-0000930D0000}"/>
    <cellStyle name="20% - Акцент6 2 21 2 2 2" xfId="32262" xr:uid="{00000000-0005-0000-0000-0000940D0000}"/>
    <cellStyle name="20% - Акцент6 2 21 2 3" xfId="32263" xr:uid="{00000000-0005-0000-0000-0000950D0000}"/>
    <cellStyle name="20% - Акцент6 2 21 3" xfId="1758" xr:uid="{00000000-0005-0000-0000-0000960D0000}"/>
    <cellStyle name="20% - Акцент6 2 21 3 2" xfId="32264" xr:uid="{00000000-0005-0000-0000-0000970D0000}"/>
    <cellStyle name="20% - Акцент6 2 21 4" xfId="32265" xr:uid="{00000000-0005-0000-0000-0000980D0000}"/>
    <cellStyle name="20% - Акцент6 2 22" xfId="1759" xr:uid="{00000000-0005-0000-0000-0000990D0000}"/>
    <cellStyle name="20% - Акцент6 2 22 2" xfId="1760" xr:uid="{00000000-0005-0000-0000-00009A0D0000}"/>
    <cellStyle name="20% - Акцент6 2 22 2 2" xfId="1761" xr:uid="{00000000-0005-0000-0000-00009B0D0000}"/>
    <cellStyle name="20% - Акцент6 2 22 2 2 2" xfId="32266" xr:uid="{00000000-0005-0000-0000-00009C0D0000}"/>
    <cellStyle name="20% - Акцент6 2 22 2 3" xfId="32267" xr:uid="{00000000-0005-0000-0000-00009D0D0000}"/>
    <cellStyle name="20% - Акцент6 2 22 3" xfId="1762" xr:uid="{00000000-0005-0000-0000-00009E0D0000}"/>
    <cellStyle name="20% - Акцент6 2 22 3 2" xfId="32268" xr:uid="{00000000-0005-0000-0000-00009F0D0000}"/>
    <cellStyle name="20% - Акцент6 2 22 4" xfId="32269" xr:uid="{00000000-0005-0000-0000-0000A00D0000}"/>
    <cellStyle name="20% - Акцент6 2 23" xfId="1763" xr:uid="{00000000-0005-0000-0000-0000A10D0000}"/>
    <cellStyle name="20% - Акцент6 2 23 2" xfId="1764" xr:uid="{00000000-0005-0000-0000-0000A20D0000}"/>
    <cellStyle name="20% - Акцент6 2 23 2 2" xfId="1765" xr:uid="{00000000-0005-0000-0000-0000A30D0000}"/>
    <cellStyle name="20% - Акцент6 2 23 2 2 2" xfId="32270" xr:uid="{00000000-0005-0000-0000-0000A40D0000}"/>
    <cellStyle name="20% - Акцент6 2 23 2 3" xfId="32271" xr:uid="{00000000-0005-0000-0000-0000A50D0000}"/>
    <cellStyle name="20% - Акцент6 2 23 3" xfId="1766" xr:uid="{00000000-0005-0000-0000-0000A60D0000}"/>
    <cellStyle name="20% - Акцент6 2 23 3 2" xfId="32272" xr:uid="{00000000-0005-0000-0000-0000A70D0000}"/>
    <cellStyle name="20% - Акцент6 2 23 4" xfId="32273" xr:uid="{00000000-0005-0000-0000-0000A80D0000}"/>
    <cellStyle name="20% - Акцент6 2 24" xfId="1767" xr:uid="{00000000-0005-0000-0000-0000A90D0000}"/>
    <cellStyle name="20% - Акцент6 2 24 2" xfId="1768" xr:uid="{00000000-0005-0000-0000-0000AA0D0000}"/>
    <cellStyle name="20% - Акцент6 2 24 2 2" xfId="1769" xr:uid="{00000000-0005-0000-0000-0000AB0D0000}"/>
    <cellStyle name="20% - Акцент6 2 24 2 2 2" xfId="32274" xr:uid="{00000000-0005-0000-0000-0000AC0D0000}"/>
    <cellStyle name="20% - Акцент6 2 24 2 3" xfId="32275" xr:uid="{00000000-0005-0000-0000-0000AD0D0000}"/>
    <cellStyle name="20% - Акцент6 2 24 3" xfId="1770" xr:uid="{00000000-0005-0000-0000-0000AE0D0000}"/>
    <cellStyle name="20% - Акцент6 2 24 3 2" xfId="32276" xr:uid="{00000000-0005-0000-0000-0000AF0D0000}"/>
    <cellStyle name="20% - Акцент6 2 24 4" xfId="32277" xr:uid="{00000000-0005-0000-0000-0000B00D0000}"/>
    <cellStyle name="20% - Акцент6 2 25" xfId="32278" xr:uid="{00000000-0005-0000-0000-0000B10D0000}"/>
    <cellStyle name="20% - Акцент6 2 26" xfId="60356" xr:uid="{00000000-0005-0000-0000-0000B20D0000}"/>
    <cellStyle name="20% - Акцент6 2 3" xfId="1771" xr:uid="{00000000-0005-0000-0000-0000B30D0000}"/>
    <cellStyle name="20% - Акцент6 2 3 2" xfId="1772" xr:uid="{00000000-0005-0000-0000-0000B40D0000}"/>
    <cellStyle name="20% - Акцент6 2 3 2 2" xfId="1773" xr:uid="{00000000-0005-0000-0000-0000B50D0000}"/>
    <cellStyle name="20% - Акцент6 2 3 2 2 2" xfId="32279" xr:uid="{00000000-0005-0000-0000-0000B60D0000}"/>
    <cellStyle name="20% - Акцент6 2 3 2 3" xfId="32280" xr:uid="{00000000-0005-0000-0000-0000B70D0000}"/>
    <cellStyle name="20% - Акцент6 2 3 3" xfId="1774" xr:uid="{00000000-0005-0000-0000-0000B80D0000}"/>
    <cellStyle name="20% - Акцент6 2 3 3 2" xfId="32281" xr:uid="{00000000-0005-0000-0000-0000B90D0000}"/>
    <cellStyle name="20% - Акцент6 2 3 4" xfId="32282" xr:uid="{00000000-0005-0000-0000-0000BA0D0000}"/>
    <cellStyle name="20% - Акцент6 2 3 5" xfId="60357" xr:uid="{00000000-0005-0000-0000-0000BB0D0000}"/>
    <cellStyle name="20% - Акцент6 2 4" xfId="1775" xr:uid="{00000000-0005-0000-0000-0000BC0D0000}"/>
    <cellStyle name="20% - Акцент6 2 4 2" xfId="1776" xr:uid="{00000000-0005-0000-0000-0000BD0D0000}"/>
    <cellStyle name="20% - Акцент6 2 4 2 2" xfId="1777" xr:uid="{00000000-0005-0000-0000-0000BE0D0000}"/>
    <cellStyle name="20% - Акцент6 2 4 2 2 2" xfId="32283" xr:uid="{00000000-0005-0000-0000-0000BF0D0000}"/>
    <cellStyle name="20% - Акцент6 2 4 2 3" xfId="32284" xr:uid="{00000000-0005-0000-0000-0000C00D0000}"/>
    <cellStyle name="20% - Акцент6 2 4 3" xfId="1778" xr:uid="{00000000-0005-0000-0000-0000C10D0000}"/>
    <cellStyle name="20% - Акцент6 2 4 3 2" xfId="32285" xr:uid="{00000000-0005-0000-0000-0000C20D0000}"/>
    <cellStyle name="20% - Акцент6 2 4 4" xfId="32286" xr:uid="{00000000-0005-0000-0000-0000C30D0000}"/>
    <cellStyle name="20% - Акцент6 2 4 5" xfId="60358" xr:uid="{00000000-0005-0000-0000-0000C40D0000}"/>
    <cellStyle name="20% - Акцент6 2 5" xfId="1779" xr:uid="{00000000-0005-0000-0000-0000C50D0000}"/>
    <cellStyle name="20% - Акцент6 2 5 2" xfId="1780" xr:uid="{00000000-0005-0000-0000-0000C60D0000}"/>
    <cellStyle name="20% - Акцент6 2 5 2 2" xfId="1781" xr:uid="{00000000-0005-0000-0000-0000C70D0000}"/>
    <cellStyle name="20% - Акцент6 2 5 2 2 2" xfId="32287" xr:uid="{00000000-0005-0000-0000-0000C80D0000}"/>
    <cellStyle name="20% - Акцент6 2 5 2 3" xfId="32288" xr:uid="{00000000-0005-0000-0000-0000C90D0000}"/>
    <cellStyle name="20% - Акцент6 2 5 3" xfId="1782" xr:uid="{00000000-0005-0000-0000-0000CA0D0000}"/>
    <cellStyle name="20% - Акцент6 2 5 3 2" xfId="32289" xr:uid="{00000000-0005-0000-0000-0000CB0D0000}"/>
    <cellStyle name="20% - Акцент6 2 5 4" xfId="32290" xr:uid="{00000000-0005-0000-0000-0000CC0D0000}"/>
    <cellStyle name="20% - Акцент6 2 5 5" xfId="60359" xr:uid="{00000000-0005-0000-0000-0000CD0D0000}"/>
    <cellStyle name="20% - Акцент6 2 6" xfId="1783" xr:uid="{00000000-0005-0000-0000-0000CE0D0000}"/>
    <cellStyle name="20% - Акцент6 2 6 2" xfId="1784" xr:uid="{00000000-0005-0000-0000-0000CF0D0000}"/>
    <cellStyle name="20% - Акцент6 2 6 2 2" xfId="1785" xr:uid="{00000000-0005-0000-0000-0000D00D0000}"/>
    <cellStyle name="20% - Акцент6 2 6 2 2 2" xfId="32291" xr:uid="{00000000-0005-0000-0000-0000D10D0000}"/>
    <cellStyle name="20% - Акцент6 2 6 2 3" xfId="32292" xr:uid="{00000000-0005-0000-0000-0000D20D0000}"/>
    <cellStyle name="20% - Акцент6 2 6 3" xfId="1786" xr:uid="{00000000-0005-0000-0000-0000D30D0000}"/>
    <cellStyle name="20% - Акцент6 2 6 3 2" xfId="32293" xr:uid="{00000000-0005-0000-0000-0000D40D0000}"/>
    <cellStyle name="20% - Акцент6 2 6 4" xfId="32294" xr:uid="{00000000-0005-0000-0000-0000D50D0000}"/>
    <cellStyle name="20% - Акцент6 2 7" xfId="1787" xr:uid="{00000000-0005-0000-0000-0000D60D0000}"/>
    <cellStyle name="20% - Акцент6 2 7 2" xfId="1788" xr:uid="{00000000-0005-0000-0000-0000D70D0000}"/>
    <cellStyle name="20% - Акцент6 2 7 2 2" xfId="1789" xr:uid="{00000000-0005-0000-0000-0000D80D0000}"/>
    <cellStyle name="20% - Акцент6 2 7 2 2 2" xfId="32295" xr:uid="{00000000-0005-0000-0000-0000D90D0000}"/>
    <cellStyle name="20% - Акцент6 2 7 2 3" xfId="32296" xr:uid="{00000000-0005-0000-0000-0000DA0D0000}"/>
    <cellStyle name="20% - Акцент6 2 7 3" xfId="1790" xr:uid="{00000000-0005-0000-0000-0000DB0D0000}"/>
    <cellStyle name="20% - Акцент6 2 7 3 2" xfId="32297" xr:uid="{00000000-0005-0000-0000-0000DC0D0000}"/>
    <cellStyle name="20% - Акцент6 2 7 4" xfId="32298" xr:uid="{00000000-0005-0000-0000-0000DD0D0000}"/>
    <cellStyle name="20% - Акцент6 2 8" xfId="1791" xr:uid="{00000000-0005-0000-0000-0000DE0D0000}"/>
    <cellStyle name="20% - Акцент6 2 8 2" xfId="1792" xr:uid="{00000000-0005-0000-0000-0000DF0D0000}"/>
    <cellStyle name="20% - Акцент6 2 8 2 2" xfId="1793" xr:uid="{00000000-0005-0000-0000-0000E00D0000}"/>
    <cellStyle name="20% - Акцент6 2 8 2 2 2" xfId="32299" xr:uid="{00000000-0005-0000-0000-0000E10D0000}"/>
    <cellStyle name="20% - Акцент6 2 8 2 3" xfId="32300" xr:uid="{00000000-0005-0000-0000-0000E20D0000}"/>
    <cellStyle name="20% - Акцент6 2 8 3" xfId="1794" xr:uid="{00000000-0005-0000-0000-0000E30D0000}"/>
    <cellStyle name="20% - Акцент6 2 8 3 2" xfId="32301" xr:uid="{00000000-0005-0000-0000-0000E40D0000}"/>
    <cellStyle name="20% - Акцент6 2 8 4" xfId="32302" xr:uid="{00000000-0005-0000-0000-0000E50D0000}"/>
    <cellStyle name="20% - Акцент6 2 9" xfId="1795" xr:uid="{00000000-0005-0000-0000-0000E60D0000}"/>
    <cellStyle name="20% - Акцент6 2 9 2" xfId="1796" xr:uid="{00000000-0005-0000-0000-0000E70D0000}"/>
    <cellStyle name="20% - Акцент6 2 9 2 2" xfId="1797" xr:uid="{00000000-0005-0000-0000-0000E80D0000}"/>
    <cellStyle name="20% - Акцент6 2 9 2 2 2" xfId="32303" xr:uid="{00000000-0005-0000-0000-0000E90D0000}"/>
    <cellStyle name="20% - Акцент6 2 9 2 3" xfId="32304" xr:uid="{00000000-0005-0000-0000-0000EA0D0000}"/>
    <cellStyle name="20% - Акцент6 2 9 3" xfId="1798" xr:uid="{00000000-0005-0000-0000-0000EB0D0000}"/>
    <cellStyle name="20% - Акцент6 2 9 3 2" xfId="32305" xr:uid="{00000000-0005-0000-0000-0000EC0D0000}"/>
    <cellStyle name="20% - Акцент6 2 9 4" xfId="32306" xr:uid="{00000000-0005-0000-0000-0000ED0D0000}"/>
    <cellStyle name="20% - Акцент6 20" xfId="60360" xr:uid="{00000000-0005-0000-0000-0000EE0D0000}"/>
    <cellStyle name="20% - Акцент6 3" xfId="1799" xr:uid="{00000000-0005-0000-0000-0000EF0D0000}"/>
    <cellStyle name="20% - Акцент6 3 10" xfId="1800" xr:uid="{00000000-0005-0000-0000-0000F00D0000}"/>
    <cellStyle name="20% - Акцент6 3 10 2" xfId="1801" xr:uid="{00000000-0005-0000-0000-0000F10D0000}"/>
    <cellStyle name="20% - Акцент6 3 10 2 2" xfId="1802" xr:uid="{00000000-0005-0000-0000-0000F20D0000}"/>
    <cellStyle name="20% - Акцент6 3 10 2 2 2" xfId="32307" xr:uid="{00000000-0005-0000-0000-0000F30D0000}"/>
    <cellStyle name="20% - Акцент6 3 10 2 3" xfId="32308" xr:uid="{00000000-0005-0000-0000-0000F40D0000}"/>
    <cellStyle name="20% - Акцент6 3 10 3" xfId="1803" xr:uid="{00000000-0005-0000-0000-0000F50D0000}"/>
    <cellStyle name="20% - Акцент6 3 10 3 2" xfId="32309" xr:uid="{00000000-0005-0000-0000-0000F60D0000}"/>
    <cellStyle name="20% - Акцент6 3 10 4" xfId="32310" xr:uid="{00000000-0005-0000-0000-0000F70D0000}"/>
    <cellStyle name="20% - Акцент6 3 11" xfId="1804" xr:uid="{00000000-0005-0000-0000-0000F80D0000}"/>
    <cellStyle name="20% - Акцент6 3 11 2" xfId="1805" xr:uid="{00000000-0005-0000-0000-0000F90D0000}"/>
    <cellStyle name="20% - Акцент6 3 11 2 2" xfId="1806" xr:uid="{00000000-0005-0000-0000-0000FA0D0000}"/>
    <cellStyle name="20% - Акцент6 3 11 2 2 2" xfId="32311" xr:uid="{00000000-0005-0000-0000-0000FB0D0000}"/>
    <cellStyle name="20% - Акцент6 3 11 2 3" xfId="32312" xr:uid="{00000000-0005-0000-0000-0000FC0D0000}"/>
    <cellStyle name="20% - Акцент6 3 11 3" xfId="1807" xr:uid="{00000000-0005-0000-0000-0000FD0D0000}"/>
    <cellStyle name="20% - Акцент6 3 11 3 2" xfId="32313" xr:uid="{00000000-0005-0000-0000-0000FE0D0000}"/>
    <cellStyle name="20% - Акцент6 3 11 4" xfId="32314" xr:uid="{00000000-0005-0000-0000-0000FF0D0000}"/>
    <cellStyle name="20% - Акцент6 3 12" xfId="1808" xr:uid="{00000000-0005-0000-0000-0000000E0000}"/>
    <cellStyle name="20% - Акцент6 3 12 2" xfId="1809" xr:uid="{00000000-0005-0000-0000-0000010E0000}"/>
    <cellStyle name="20% - Акцент6 3 12 2 2" xfId="1810" xr:uid="{00000000-0005-0000-0000-0000020E0000}"/>
    <cellStyle name="20% - Акцент6 3 12 2 2 2" xfId="32315" xr:uid="{00000000-0005-0000-0000-0000030E0000}"/>
    <cellStyle name="20% - Акцент6 3 12 2 3" xfId="32316" xr:uid="{00000000-0005-0000-0000-0000040E0000}"/>
    <cellStyle name="20% - Акцент6 3 12 3" xfId="1811" xr:uid="{00000000-0005-0000-0000-0000050E0000}"/>
    <cellStyle name="20% - Акцент6 3 12 3 2" xfId="32317" xr:uid="{00000000-0005-0000-0000-0000060E0000}"/>
    <cellStyle name="20% - Акцент6 3 12 4" xfId="32318" xr:uid="{00000000-0005-0000-0000-0000070E0000}"/>
    <cellStyle name="20% - Акцент6 3 13" xfId="1812" xr:uid="{00000000-0005-0000-0000-0000080E0000}"/>
    <cellStyle name="20% - Акцент6 3 13 2" xfId="1813" xr:uid="{00000000-0005-0000-0000-0000090E0000}"/>
    <cellStyle name="20% - Акцент6 3 13 2 2" xfId="1814" xr:uid="{00000000-0005-0000-0000-00000A0E0000}"/>
    <cellStyle name="20% - Акцент6 3 13 2 2 2" xfId="32319" xr:uid="{00000000-0005-0000-0000-00000B0E0000}"/>
    <cellStyle name="20% - Акцент6 3 13 2 3" xfId="32320" xr:uid="{00000000-0005-0000-0000-00000C0E0000}"/>
    <cellStyle name="20% - Акцент6 3 13 3" xfId="1815" xr:uid="{00000000-0005-0000-0000-00000D0E0000}"/>
    <cellStyle name="20% - Акцент6 3 13 3 2" xfId="32321" xr:uid="{00000000-0005-0000-0000-00000E0E0000}"/>
    <cellStyle name="20% - Акцент6 3 13 4" xfId="32322" xr:uid="{00000000-0005-0000-0000-00000F0E0000}"/>
    <cellStyle name="20% - Акцент6 3 14" xfId="1816" xr:uid="{00000000-0005-0000-0000-0000100E0000}"/>
    <cellStyle name="20% - Акцент6 3 14 2" xfId="1817" xr:uid="{00000000-0005-0000-0000-0000110E0000}"/>
    <cellStyle name="20% - Акцент6 3 14 2 2" xfId="1818" xr:uid="{00000000-0005-0000-0000-0000120E0000}"/>
    <cellStyle name="20% - Акцент6 3 14 2 2 2" xfId="32323" xr:uid="{00000000-0005-0000-0000-0000130E0000}"/>
    <cellStyle name="20% - Акцент6 3 14 2 3" xfId="32324" xr:uid="{00000000-0005-0000-0000-0000140E0000}"/>
    <cellStyle name="20% - Акцент6 3 14 3" xfId="1819" xr:uid="{00000000-0005-0000-0000-0000150E0000}"/>
    <cellStyle name="20% - Акцент6 3 14 3 2" xfId="32325" xr:uid="{00000000-0005-0000-0000-0000160E0000}"/>
    <cellStyle name="20% - Акцент6 3 14 4" xfId="32326" xr:uid="{00000000-0005-0000-0000-0000170E0000}"/>
    <cellStyle name="20% - Акцент6 3 15" xfId="1820" xr:uid="{00000000-0005-0000-0000-0000180E0000}"/>
    <cellStyle name="20% - Акцент6 3 15 2" xfId="1821" xr:uid="{00000000-0005-0000-0000-0000190E0000}"/>
    <cellStyle name="20% - Акцент6 3 15 2 2" xfId="1822" xr:uid="{00000000-0005-0000-0000-00001A0E0000}"/>
    <cellStyle name="20% - Акцент6 3 15 2 2 2" xfId="32327" xr:uid="{00000000-0005-0000-0000-00001B0E0000}"/>
    <cellStyle name="20% - Акцент6 3 15 2 3" xfId="32328" xr:uid="{00000000-0005-0000-0000-00001C0E0000}"/>
    <cellStyle name="20% - Акцент6 3 15 3" xfId="1823" xr:uid="{00000000-0005-0000-0000-00001D0E0000}"/>
    <cellStyle name="20% - Акцент6 3 15 3 2" xfId="32329" xr:uid="{00000000-0005-0000-0000-00001E0E0000}"/>
    <cellStyle name="20% - Акцент6 3 15 4" xfId="32330" xr:uid="{00000000-0005-0000-0000-00001F0E0000}"/>
    <cellStyle name="20% - Акцент6 3 16" xfId="1824" xr:uid="{00000000-0005-0000-0000-0000200E0000}"/>
    <cellStyle name="20% - Акцент6 3 16 2" xfId="1825" xr:uid="{00000000-0005-0000-0000-0000210E0000}"/>
    <cellStyle name="20% - Акцент6 3 16 2 2" xfId="1826" xr:uid="{00000000-0005-0000-0000-0000220E0000}"/>
    <cellStyle name="20% - Акцент6 3 16 2 2 2" xfId="32331" xr:uid="{00000000-0005-0000-0000-0000230E0000}"/>
    <cellStyle name="20% - Акцент6 3 16 2 3" xfId="32332" xr:uid="{00000000-0005-0000-0000-0000240E0000}"/>
    <cellStyle name="20% - Акцент6 3 16 3" xfId="1827" xr:uid="{00000000-0005-0000-0000-0000250E0000}"/>
    <cellStyle name="20% - Акцент6 3 16 3 2" xfId="32333" xr:uid="{00000000-0005-0000-0000-0000260E0000}"/>
    <cellStyle name="20% - Акцент6 3 16 4" xfId="32334" xr:uid="{00000000-0005-0000-0000-0000270E0000}"/>
    <cellStyle name="20% - Акцент6 3 17" xfId="1828" xr:uid="{00000000-0005-0000-0000-0000280E0000}"/>
    <cellStyle name="20% - Акцент6 3 17 2" xfId="1829" xr:uid="{00000000-0005-0000-0000-0000290E0000}"/>
    <cellStyle name="20% - Акцент6 3 17 2 2" xfId="1830" xr:uid="{00000000-0005-0000-0000-00002A0E0000}"/>
    <cellStyle name="20% - Акцент6 3 17 2 2 2" xfId="32335" xr:uid="{00000000-0005-0000-0000-00002B0E0000}"/>
    <cellStyle name="20% - Акцент6 3 17 2 3" xfId="32336" xr:uid="{00000000-0005-0000-0000-00002C0E0000}"/>
    <cellStyle name="20% - Акцент6 3 17 3" xfId="1831" xr:uid="{00000000-0005-0000-0000-00002D0E0000}"/>
    <cellStyle name="20% - Акцент6 3 17 3 2" xfId="32337" xr:uid="{00000000-0005-0000-0000-00002E0E0000}"/>
    <cellStyle name="20% - Акцент6 3 17 4" xfId="32338" xr:uid="{00000000-0005-0000-0000-00002F0E0000}"/>
    <cellStyle name="20% - Акцент6 3 18" xfId="1832" xr:uid="{00000000-0005-0000-0000-0000300E0000}"/>
    <cellStyle name="20% - Акцент6 3 18 2" xfId="1833" xr:uid="{00000000-0005-0000-0000-0000310E0000}"/>
    <cellStyle name="20% - Акцент6 3 18 2 2" xfId="1834" xr:uid="{00000000-0005-0000-0000-0000320E0000}"/>
    <cellStyle name="20% - Акцент6 3 18 2 2 2" xfId="32339" xr:uid="{00000000-0005-0000-0000-0000330E0000}"/>
    <cellStyle name="20% - Акцент6 3 18 2 3" xfId="32340" xr:uid="{00000000-0005-0000-0000-0000340E0000}"/>
    <cellStyle name="20% - Акцент6 3 18 3" xfId="1835" xr:uid="{00000000-0005-0000-0000-0000350E0000}"/>
    <cellStyle name="20% - Акцент6 3 18 3 2" xfId="32341" xr:uid="{00000000-0005-0000-0000-0000360E0000}"/>
    <cellStyle name="20% - Акцент6 3 18 4" xfId="32342" xr:uid="{00000000-0005-0000-0000-0000370E0000}"/>
    <cellStyle name="20% - Акцент6 3 19" xfId="1836" xr:uid="{00000000-0005-0000-0000-0000380E0000}"/>
    <cellStyle name="20% - Акцент6 3 19 2" xfId="1837" xr:uid="{00000000-0005-0000-0000-0000390E0000}"/>
    <cellStyle name="20% - Акцент6 3 19 2 2" xfId="1838" xr:uid="{00000000-0005-0000-0000-00003A0E0000}"/>
    <cellStyle name="20% - Акцент6 3 19 2 2 2" xfId="32343" xr:uid="{00000000-0005-0000-0000-00003B0E0000}"/>
    <cellStyle name="20% - Акцент6 3 19 2 3" xfId="32344" xr:uid="{00000000-0005-0000-0000-00003C0E0000}"/>
    <cellStyle name="20% - Акцент6 3 19 3" xfId="1839" xr:uid="{00000000-0005-0000-0000-00003D0E0000}"/>
    <cellStyle name="20% - Акцент6 3 19 3 2" xfId="32345" xr:uid="{00000000-0005-0000-0000-00003E0E0000}"/>
    <cellStyle name="20% - Акцент6 3 19 4" xfId="32346" xr:uid="{00000000-0005-0000-0000-00003F0E0000}"/>
    <cellStyle name="20% - Акцент6 3 2" xfId="1840" xr:uid="{00000000-0005-0000-0000-0000400E0000}"/>
    <cellStyle name="20% - Акцент6 3 2 2" xfId="32347" xr:uid="{00000000-0005-0000-0000-0000410E0000}"/>
    <cellStyle name="20% - Акцент6 3 20" xfId="1841" xr:uid="{00000000-0005-0000-0000-0000420E0000}"/>
    <cellStyle name="20% - Акцент6 3 20 2" xfId="1842" xr:uid="{00000000-0005-0000-0000-0000430E0000}"/>
    <cellStyle name="20% - Акцент6 3 20 2 2" xfId="1843" xr:uid="{00000000-0005-0000-0000-0000440E0000}"/>
    <cellStyle name="20% - Акцент6 3 20 2 2 2" xfId="32348" xr:uid="{00000000-0005-0000-0000-0000450E0000}"/>
    <cellStyle name="20% - Акцент6 3 20 2 3" xfId="32349" xr:uid="{00000000-0005-0000-0000-0000460E0000}"/>
    <cellStyle name="20% - Акцент6 3 20 3" xfId="1844" xr:uid="{00000000-0005-0000-0000-0000470E0000}"/>
    <cellStyle name="20% - Акцент6 3 20 3 2" xfId="32350" xr:uid="{00000000-0005-0000-0000-0000480E0000}"/>
    <cellStyle name="20% - Акцент6 3 20 4" xfId="32351" xr:uid="{00000000-0005-0000-0000-0000490E0000}"/>
    <cellStyle name="20% - Акцент6 3 21" xfId="1845" xr:uid="{00000000-0005-0000-0000-00004A0E0000}"/>
    <cellStyle name="20% - Акцент6 3 21 2" xfId="1846" xr:uid="{00000000-0005-0000-0000-00004B0E0000}"/>
    <cellStyle name="20% - Акцент6 3 21 2 2" xfId="1847" xr:uid="{00000000-0005-0000-0000-00004C0E0000}"/>
    <cellStyle name="20% - Акцент6 3 21 2 2 2" xfId="32352" xr:uid="{00000000-0005-0000-0000-00004D0E0000}"/>
    <cellStyle name="20% - Акцент6 3 21 2 3" xfId="32353" xr:uid="{00000000-0005-0000-0000-00004E0E0000}"/>
    <cellStyle name="20% - Акцент6 3 21 3" xfId="1848" xr:uid="{00000000-0005-0000-0000-00004F0E0000}"/>
    <cellStyle name="20% - Акцент6 3 21 3 2" xfId="32354" xr:uid="{00000000-0005-0000-0000-0000500E0000}"/>
    <cellStyle name="20% - Акцент6 3 21 4" xfId="32355" xr:uid="{00000000-0005-0000-0000-0000510E0000}"/>
    <cellStyle name="20% - Акцент6 3 22" xfId="1849" xr:uid="{00000000-0005-0000-0000-0000520E0000}"/>
    <cellStyle name="20% - Акцент6 3 22 2" xfId="1850" xr:uid="{00000000-0005-0000-0000-0000530E0000}"/>
    <cellStyle name="20% - Акцент6 3 22 2 2" xfId="1851" xr:uid="{00000000-0005-0000-0000-0000540E0000}"/>
    <cellStyle name="20% - Акцент6 3 22 2 2 2" xfId="32356" xr:uid="{00000000-0005-0000-0000-0000550E0000}"/>
    <cellStyle name="20% - Акцент6 3 22 2 3" xfId="32357" xr:uid="{00000000-0005-0000-0000-0000560E0000}"/>
    <cellStyle name="20% - Акцент6 3 22 3" xfId="1852" xr:uid="{00000000-0005-0000-0000-0000570E0000}"/>
    <cellStyle name="20% - Акцент6 3 22 3 2" xfId="32358" xr:uid="{00000000-0005-0000-0000-0000580E0000}"/>
    <cellStyle name="20% - Акцент6 3 22 4" xfId="32359" xr:uid="{00000000-0005-0000-0000-0000590E0000}"/>
    <cellStyle name="20% - Акцент6 3 23" xfId="1853" xr:uid="{00000000-0005-0000-0000-00005A0E0000}"/>
    <cellStyle name="20% - Акцент6 3 23 2" xfId="1854" xr:uid="{00000000-0005-0000-0000-00005B0E0000}"/>
    <cellStyle name="20% - Акцент6 3 23 2 2" xfId="1855" xr:uid="{00000000-0005-0000-0000-00005C0E0000}"/>
    <cellStyle name="20% - Акцент6 3 23 2 2 2" xfId="32360" xr:uid="{00000000-0005-0000-0000-00005D0E0000}"/>
    <cellStyle name="20% - Акцент6 3 23 2 3" xfId="32361" xr:uid="{00000000-0005-0000-0000-00005E0E0000}"/>
    <cellStyle name="20% - Акцент6 3 23 3" xfId="1856" xr:uid="{00000000-0005-0000-0000-00005F0E0000}"/>
    <cellStyle name="20% - Акцент6 3 23 3 2" xfId="32362" xr:uid="{00000000-0005-0000-0000-0000600E0000}"/>
    <cellStyle name="20% - Акцент6 3 23 4" xfId="32363" xr:uid="{00000000-0005-0000-0000-0000610E0000}"/>
    <cellStyle name="20% - Акцент6 3 24" xfId="1857" xr:uid="{00000000-0005-0000-0000-0000620E0000}"/>
    <cellStyle name="20% - Акцент6 3 24 2" xfId="1858" xr:uid="{00000000-0005-0000-0000-0000630E0000}"/>
    <cellStyle name="20% - Акцент6 3 24 2 2" xfId="1859" xr:uid="{00000000-0005-0000-0000-0000640E0000}"/>
    <cellStyle name="20% - Акцент6 3 24 2 2 2" xfId="32364" xr:uid="{00000000-0005-0000-0000-0000650E0000}"/>
    <cellStyle name="20% - Акцент6 3 24 2 3" xfId="32365" xr:uid="{00000000-0005-0000-0000-0000660E0000}"/>
    <cellStyle name="20% - Акцент6 3 24 3" xfId="1860" xr:uid="{00000000-0005-0000-0000-0000670E0000}"/>
    <cellStyle name="20% - Акцент6 3 24 3 2" xfId="32366" xr:uid="{00000000-0005-0000-0000-0000680E0000}"/>
    <cellStyle name="20% - Акцент6 3 24 4" xfId="32367" xr:uid="{00000000-0005-0000-0000-0000690E0000}"/>
    <cellStyle name="20% - Акцент6 3 25" xfId="32368" xr:uid="{00000000-0005-0000-0000-00006A0E0000}"/>
    <cellStyle name="20% - Акцент6 3 3" xfId="1861" xr:uid="{00000000-0005-0000-0000-00006B0E0000}"/>
    <cellStyle name="20% - Акцент6 3 3 2" xfId="1862" xr:uid="{00000000-0005-0000-0000-00006C0E0000}"/>
    <cellStyle name="20% - Акцент6 3 3 2 2" xfId="1863" xr:uid="{00000000-0005-0000-0000-00006D0E0000}"/>
    <cellStyle name="20% - Акцент6 3 3 2 2 2" xfId="32369" xr:uid="{00000000-0005-0000-0000-00006E0E0000}"/>
    <cellStyle name="20% - Акцент6 3 3 2 3" xfId="32370" xr:uid="{00000000-0005-0000-0000-00006F0E0000}"/>
    <cellStyle name="20% - Акцент6 3 3 3" xfId="1864" xr:uid="{00000000-0005-0000-0000-0000700E0000}"/>
    <cellStyle name="20% - Акцент6 3 3 3 2" xfId="32371" xr:uid="{00000000-0005-0000-0000-0000710E0000}"/>
    <cellStyle name="20% - Акцент6 3 3 4" xfId="32372" xr:uid="{00000000-0005-0000-0000-0000720E0000}"/>
    <cellStyle name="20% - Акцент6 3 4" xfId="1865" xr:uid="{00000000-0005-0000-0000-0000730E0000}"/>
    <cellStyle name="20% - Акцент6 3 4 2" xfId="1866" xr:uid="{00000000-0005-0000-0000-0000740E0000}"/>
    <cellStyle name="20% - Акцент6 3 4 2 2" xfId="1867" xr:uid="{00000000-0005-0000-0000-0000750E0000}"/>
    <cellStyle name="20% - Акцент6 3 4 2 2 2" xfId="32373" xr:uid="{00000000-0005-0000-0000-0000760E0000}"/>
    <cellStyle name="20% - Акцент6 3 4 2 3" xfId="32374" xr:uid="{00000000-0005-0000-0000-0000770E0000}"/>
    <cellStyle name="20% - Акцент6 3 4 3" xfId="1868" xr:uid="{00000000-0005-0000-0000-0000780E0000}"/>
    <cellStyle name="20% - Акцент6 3 4 3 2" xfId="32375" xr:uid="{00000000-0005-0000-0000-0000790E0000}"/>
    <cellStyle name="20% - Акцент6 3 4 4" xfId="32376" xr:uid="{00000000-0005-0000-0000-00007A0E0000}"/>
    <cellStyle name="20% - Акцент6 3 5" xfId="1869" xr:uid="{00000000-0005-0000-0000-00007B0E0000}"/>
    <cellStyle name="20% - Акцент6 3 5 2" xfId="1870" xr:uid="{00000000-0005-0000-0000-00007C0E0000}"/>
    <cellStyle name="20% - Акцент6 3 5 2 2" xfId="1871" xr:uid="{00000000-0005-0000-0000-00007D0E0000}"/>
    <cellStyle name="20% - Акцент6 3 5 2 2 2" xfId="32377" xr:uid="{00000000-0005-0000-0000-00007E0E0000}"/>
    <cellStyle name="20% - Акцент6 3 5 2 3" xfId="32378" xr:uid="{00000000-0005-0000-0000-00007F0E0000}"/>
    <cellStyle name="20% - Акцент6 3 5 3" xfId="1872" xr:uid="{00000000-0005-0000-0000-0000800E0000}"/>
    <cellStyle name="20% - Акцент6 3 5 3 2" xfId="32379" xr:uid="{00000000-0005-0000-0000-0000810E0000}"/>
    <cellStyle name="20% - Акцент6 3 5 4" xfId="32380" xr:uid="{00000000-0005-0000-0000-0000820E0000}"/>
    <cellStyle name="20% - Акцент6 3 6" xfId="1873" xr:uid="{00000000-0005-0000-0000-0000830E0000}"/>
    <cellStyle name="20% - Акцент6 3 6 2" xfId="1874" xr:uid="{00000000-0005-0000-0000-0000840E0000}"/>
    <cellStyle name="20% - Акцент6 3 6 2 2" xfId="1875" xr:uid="{00000000-0005-0000-0000-0000850E0000}"/>
    <cellStyle name="20% - Акцент6 3 6 2 2 2" xfId="32381" xr:uid="{00000000-0005-0000-0000-0000860E0000}"/>
    <cellStyle name="20% - Акцент6 3 6 2 3" xfId="32382" xr:uid="{00000000-0005-0000-0000-0000870E0000}"/>
    <cellStyle name="20% - Акцент6 3 6 3" xfId="1876" xr:uid="{00000000-0005-0000-0000-0000880E0000}"/>
    <cellStyle name="20% - Акцент6 3 6 3 2" xfId="32383" xr:uid="{00000000-0005-0000-0000-0000890E0000}"/>
    <cellStyle name="20% - Акцент6 3 6 4" xfId="32384" xr:uid="{00000000-0005-0000-0000-00008A0E0000}"/>
    <cellStyle name="20% - Акцент6 3 7" xfId="1877" xr:uid="{00000000-0005-0000-0000-00008B0E0000}"/>
    <cellStyle name="20% - Акцент6 3 7 2" xfId="1878" xr:uid="{00000000-0005-0000-0000-00008C0E0000}"/>
    <cellStyle name="20% - Акцент6 3 7 2 2" xfId="1879" xr:uid="{00000000-0005-0000-0000-00008D0E0000}"/>
    <cellStyle name="20% - Акцент6 3 7 2 2 2" xfId="32385" xr:uid="{00000000-0005-0000-0000-00008E0E0000}"/>
    <cellStyle name="20% - Акцент6 3 7 2 3" xfId="32386" xr:uid="{00000000-0005-0000-0000-00008F0E0000}"/>
    <cellStyle name="20% - Акцент6 3 7 3" xfId="1880" xr:uid="{00000000-0005-0000-0000-0000900E0000}"/>
    <cellStyle name="20% - Акцент6 3 7 3 2" xfId="32387" xr:uid="{00000000-0005-0000-0000-0000910E0000}"/>
    <cellStyle name="20% - Акцент6 3 7 4" xfId="32388" xr:uid="{00000000-0005-0000-0000-0000920E0000}"/>
    <cellStyle name="20% - Акцент6 3 8" xfId="1881" xr:uid="{00000000-0005-0000-0000-0000930E0000}"/>
    <cellStyle name="20% - Акцент6 3 8 2" xfId="1882" xr:uid="{00000000-0005-0000-0000-0000940E0000}"/>
    <cellStyle name="20% - Акцент6 3 8 2 2" xfId="1883" xr:uid="{00000000-0005-0000-0000-0000950E0000}"/>
    <cellStyle name="20% - Акцент6 3 8 2 2 2" xfId="32389" xr:uid="{00000000-0005-0000-0000-0000960E0000}"/>
    <cellStyle name="20% - Акцент6 3 8 2 3" xfId="32390" xr:uid="{00000000-0005-0000-0000-0000970E0000}"/>
    <cellStyle name="20% - Акцент6 3 8 3" xfId="1884" xr:uid="{00000000-0005-0000-0000-0000980E0000}"/>
    <cellStyle name="20% - Акцент6 3 8 3 2" xfId="32391" xr:uid="{00000000-0005-0000-0000-0000990E0000}"/>
    <cellStyle name="20% - Акцент6 3 8 4" xfId="32392" xr:uid="{00000000-0005-0000-0000-00009A0E0000}"/>
    <cellStyle name="20% - Акцент6 3 9" xfId="1885" xr:uid="{00000000-0005-0000-0000-00009B0E0000}"/>
    <cellStyle name="20% - Акцент6 3 9 2" xfId="1886" xr:uid="{00000000-0005-0000-0000-00009C0E0000}"/>
    <cellStyle name="20% - Акцент6 3 9 2 2" xfId="1887" xr:uid="{00000000-0005-0000-0000-00009D0E0000}"/>
    <cellStyle name="20% - Акцент6 3 9 2 2 2" xfId="32393" xr:uid="{00000000-0005-0000-0000-00009E0E0000}"/>
    <cellStyle name="20% - Акцент6 3 9 2 3" xfId="32394" xr:uid="{00000000-0005-0000-0000-00009F0E0000}"/>
    <cellStyle name="20% - Акцент6 3 9 3" xfId="1888" xr:uid="{00000000-0005-0000-0000-0000A00E0000}"/>
    <cellStyle name="20% - Акцент6 3 9 3 2" xfId="32395" xr:uid="{00000000-0005-0000-0000-0000A10E0000}"/>
    <cellStyle name="20% - Акцент6 3 9 4" xfId="32396" xr:uid="{00000000-0005-0000-0000-0000A20E0000}"/>
    <cellStyle name="20% - Акцент6 4" xfId="1889" xr:uid="{00000000-0005-0000-0000-0000A30E0000}"/>
    <cellStyle name="20% - Акцент6 4 2" xfId="1890" xr:uid="{00000000-0005-0000-0000-0000A40E0000}"/>
    <cellStyle name="20% - Акцент6 4 2 2" xfId="32397" xr:uid="{00000000-0005-0000-0000-0000A50E0000}"/>
    <cellStyle name="20% - Акцент6 4 3" xfId="32398" xr:uid="{00000000-0005-0000-0000-0000A60E0000}"/>
    <cellStyle name="20% - Акцент6 5" xfId="1891" xr:uid="{00000000-0005-0000-0000-0000A70E0000}"/>
    <cellStyle name="20% - Акцент6 5 2" xfId="1892" xr:uid="{00000000-0005-0000-0000-0000A80E0000}"/>
    <cellStyle name="20% - Акцент6 5 2 2" xfId="32399" xr:uid="{00000000-0005-0000-0000-0000A90E0000}"/>
    <cellStyle name="20% - Акцент6 5 3" xfId="32400" xr:uid="{00000000-0005-0000-0000-0000AA0E0000}"/>
    <cellStyle name="20% - Акцент6 6" xfId="1893" xr:uid="{00000000-0005-0000-0000-0000AB0E0000}"/>
    <cellStyle name="20% - Акцент6 6 2" xfId="32401" xr:uid="{00000000-0005-0000-0000-0000AC0E0000}"/>
    <cellStyle name="20% - Акцент6 7" xfId="1894" xr:uid="{00000000-0005-0000-0000-0000AD0E0000}"/>
    <cellStyle name="20% - Акцент6 7 2" xfId="1895" xr:uid="{00000000-0005-0000-0000-0000AE0E0000}"/>
    <cellStyle name="20% - Акцент6 7 2 2" xfId="1896" xr:uid="{00000000-0005-0000-0000-0000AF0E0000}"/>
    <cellStyle name="20% - Акцент6 7 2 2 2" xfId="32402" xr:uid="{00000000-0005-0000-0000-0000B00E0000}"/>
    <cellStyle name="20% - Акцент6 7 2 3" xfId="32403" xr:uid="{00000000-0005-0000-0000-0000B10E0000}"/>
    <cellStyle name="20% - Акцент6 7 3" xfId="1897" xr:uid="{00000000-0005-0000-0000-0000B20E0000}"/>
    <cellStyle name="20% - Акцент6 7 3 2" xfId="32404" xr:uid="{00000000-0005-0000-0000-0000B30E0000}"/>
    <cellStyle name="20% - Акцент6 7 4" xfId="32405" xr:uid="{00000000-0005-0000-0000-0000B40E0000}"/>
    <cellStyle name="20% - Акцент6 8" xfId="1898" xr:uid="{00000000-0005-0000-0000-0000B50E0000}"/>
    <cellStyle name="20% - Акцент6 8 2" xfId="1899" xr:uid="{00000000-0005-0000-0000-0000B60E0000}"/>
    <cellStyle name="20% - Акцент6 8 2 2" xfId="1900" xr:uid="{00000000-0005-0000-0000-0000B70E0000}"/>
    <cellStyle name="20% - Акцент6 8 2 2 2" xfId="32406" xr:uid="{00000000-0005-0000-0000-0000B80E0000}"/>
    <cellStyle name="20% - Акцент6 8 2 3" xfId="32407" xr:uid="{00000000-0005-0000-0000-0000B90E0000}"/>
    <cellStyle name="20% - Акцент6 8 3" xfId="1901" xr:uid="{00000000-0005-0000-0000-0000BA0E0000}"/>
    <cellStyle name="20% - Акцент6 8 3 2" xfId="32408" xr:uid="{00000000-0005-0000-0000-0000BB0E0000}"/>
    <cellStyle name="20% - Акцент6 8 4" xfId="32409" xr:uid="{00000000-0005-0000-0000-0000BC0E0000}"/>
    <cellStyle name="20% - Акцент6 9" xfId="1902" xr:uid="{00000000-0005-0000-0000-0000BD0E0000}"/>
    <cellStyle name="20% - Акцент6 9 2" xfId="1903" xr:uid="{00000000-0005-0000-0000-0000BE0E0000}"/>
    <cellStyle name="20% - Акцент6 9 2 2" xfId="1904" xr:uid="{00000000-0005-0000-0000-0000BF0E0000}"/>
    <cellStyle name="20% - Акцент6 9 2 2 2" xfId="32410" xr:uid="{00000000-0005-0000-0000-0000C00E0000}"/>
    <cellStyle name="20% - Акцент6 9 2 3" xfId="32411" xr:uid="{00000000-0005-0000-0000-0000C10E0000}"/>
    <cellStyle name="20% - Акцент6 9 3" xfId="1905" xr:uid="{00000000-0005-0000-0000-0000C20E0000}"/>
    <cellStyle name="20% - Акцент6 9 3 2" xfId="32412" xr:uid="{00000000-0005-0000-0000-0000C30E0000}"/>
    <cellStyle name="20% - Акцент6 9 4" xfId="32413" xr:uid="{00000000-0005-0000-0000-0000C40E0000}"/>
    <cellStyle name="40% - Accent1 10" xfId="1906" xr:uid="{00000000-0005-0000-0000-0000C50E0000}"/>
    <cellStyle name="40% - Accent1 10 2" xfId="32414" xr:uid="{00000000-0005-0000-0000-0000C60E0000}"/>
    <cellStyle name="40% - Accent1 11" xfId="1907" xr:uid="{00000000-0005-0000-0000-0000C70E0000}"/>
    <cellStyle name="40% - Accent1 11 2" xfId="32415" xr:uid="{00000000-0005-0000-0000-0000C80E0000}"/>
    <cellStyle name="40% - Accent1 12" xfId="1908" xr:uid="{00000000-0005-0000-0000-0000C90E0000}"/>
    <cellStyle name="40% - Accent1 12 2" xfId="32416" xr:uid="{00000000-0005-0000-0000-0000CA0E0000}"/>
    <cellStyle name="40% - Accent1 13" xfId="1909" xr:uid="{00000000-0005-0000-0000-0000CB0E0000}"/>
    <cellStyle name="40% - Accent1 13 2" xfId="32417" xr:uid="{00000000-0005-0000-0000-0000CC0E0000}"/>
    <cellStyle name="40% - Accent1 2" xfId="1910" xr:uid="{00000000-0005-0000-0000-0000CD0E0000}"/>
    <cellStyle name="40% - Accent1 2 2" xfId="32418" xr:uid="{00000000-0005-0000-0000-0000CE0E0000}"/>
    <cellStyle name="40% - Accent1 3" xfId="1911" xr:uid="{00000000-0005-0000-0000-0000CF0E0000}"/>
    <cellStyle name="40% - Accent1 3 2" xfId="32419" xr:uid="{00000000-0005-0000-0000-0000D00E0000}"/>
    <cellStyle name="40% - Accent1 4" xfId="1912" xr:uid="{00000000-0005-0000-0000-0000D10E0000}"/>
    <cellStyle name="40% - Accent1 4 2" xfId="32420" xr:uid="{00000000-0005-0000-0000-0000D20E0000}"/>
    <cellStyle name="40% - Accent1 5" xfId="1913" xr:uid="{00000000-0005-0000-0000-0000D30E0000}"/>
    <cellStyle name="40% - Accent1 5 2" xfId="32421" xr:uid="{00000000-0005-0000-0000-0000D40E0000}"/>
    <cellStyle name="40% - Accent1 6" xfId="1914" xr:uid="{00000000-0005-0000-0000-0000D50E0000}"/>
    <cellStyle name="40% - Accent1 6 2" xfId="32422" xr:uid="{00000000-0005-0000-0000-0000D60E0000}"/>
    <cellStyle name="40% - Accent1 7" xfId="1915" xr:uid="{00000000-0005-0000-0000-0000D70E0000}"/>
    <cellStyle name="40% - Accent1 7 2" xfId="32423" xr:uid="{00000000-0005-0000-0000-0000D80E0000}"/>
    <cellStyle name="40% - Accent1 8" xfId="1916" xr:uid="{00000000-0005-0000-0000-0000D90E0000}"/>
    <cellStyle name="40% - Accent1 8 2" xfId="32424" xr:uid="{00000000-0005-0000-0000-0000DA0E0000}"/>
    <cellStyle name="40% - Accent1 9" xfId="1917" xr:uid="{00000000-0005-0000-0000-0000DB0E0000}"/>
    <cellStyle name="40% - Accent1 9 2" xfId="32425" xr:uid="{00000000-0005-0000-0000-0000DC0E0000}"/>
    <cellStyle name="40% - Accent2 10" xfId="1918" xr:uid="{00000000-0005-0000-0000-0000DD0E0000}"/>
    <cellStyle name="40% - Accent2 10 2" xfId="32426" xr:uid="{00000000-0005-0000-0000-0000DE0E0000}"/>
    <cellStyle name="40% - Accent2 11" xfId="1919" xr:uid="{00000000-0005-0000-0000-0000DF0E0000}"/>
    <cellStyle name="40% - Accent2 11 2" xfId="32427" xr:uid="{00000000-0005-0000-0000-0000E00E0000}"/>
    <cellStyle name="40% - Accent2 12" xfId="1920" xr:uid="{00000000-0005-0000-0000-0000E10E0000}"/>
    <cellStyle name="40% - Accent2 12 2" xfId="32428" xr:uid="{00000000-0005-0000-0000-0000E20E0000}"/>
    <cellStyle name="40% - Accent2 13" xfId="1921" xr:uid="{00000000-0005-0000-0000-0000E30E0000}"/>
    <cellStyle name="40% - Accent2 13 2" xfId="32429" xr:uid="{00000000-0005-0000-0000-0000E40E0000}"/>
    <cellStyle name="40% - Accent2 2" xfId="1922" xr:uid="{00000000-0005-0000-0000-0000E50E0000}"/>
    <cellStyle name="40% - Accent2 2 2" xfId="32430" xr:uid="{00000000-0005-0000-0000-0000E60E0000}"/>
    <cellStyle name="40% - Accent2 3" xfId="1923" xr:uid="{00000000-0005-0000-0000-0000E70E0000}"/>
    <cellStyle name="40% - Accent2 3 2" xfId="32431" xr:uid="{00000000-0005-0000-0000-0000E80E0000}"/>
    <cellStyle name="40% - Accent2 4" xfId="1924" xr:uid="{00000000-0005-0000-0000-0000E90E0000}"/>
    <cellStyle name="40% - Accent2 4 2" xfId="32432" xr:uid="{00000000-0005-0000-0000-0000EA0E0000}"/>
    <cellStyle name="40% - Accent2 5" xfId="1925" xr:uid="{00000000-0005-0000-0000-0000EB0E0000}"/>
    <cellStyle name="40% - Accent2 5 2" xfId="32433" xr:uid="{00000000-0005-0000-0000-0000EC0E0000}"/>
    <cellStyle name="40% - Accent2 6" xfId="1926" xr:uid="{00000000-0005-0000-0000-0000ED0E0000}"/>
    <cellStyle name="40% - Accent2 6 2" xfId="32434" xr:uid="{00000000-0005-0000-0000-0000EE0E0000}"/>
    <cellStyle name="40% - Accent2 7" xfId="1927" xr:uid="{00000000-0005-0000-0000-0000EF0E0000}"/>
    <cellStyle name="40% - Accent2 7 2" xfId="32435" xr:uid="{00000000-0005-0000-0000-0000F00E0000}"/>
    <cellStyle name="40% - Accent2 8" xfId="1928" xr:uid="{00000000-0005-0000-0000-0000F10E0000}"/>
    <cellStyle name="40% - Accent2 8 2" xfId="32436" xr:uid="{00000000-0005-0000-0000-0000F20E0000}"/>
    <cellStyle name="40% - Accent2 9" xfId="1929" xr:uid="{00000000-0005-0000-0000-0000F30E0000}"/>
    <cellStyle name="40% - Accent2 9 2" xfId="32437" xr:uid="{00000000-0005-0000-0000-0000F40E0000}"/>
    <cellStyle name="40% - Accent3 10" xfId="1930" xr:uid="{00000000-0005-0000-0000-0000F50E0000}"/>
    <cellStyle name="40% - Accent3 10 2" xfId="32438" xr:uid="{00000000-0005-0000-0000-0000F60E0000}"/>
    <cellStyle name="40% - Accent3 11" xfId="1931" xr:uid="{00000000-0005-0000-0000-0000F70E0000}"/>
    <cellStyle name="40% - Accent3 11 2" xfId="32439" xr:uid="{00000000-0005-0000-0000-0000F80E0000}"/>
    <cellStyle name="40% - Accent3 12" xfId="1932" xr:uid="{00000000-0005-0000-0000-0000F90E0000}"/>
    <cellStyle name="40% - Accent3 12 2" xfId="32440" xr:uid="{00000000-0005-0000-0000-0000FA0E0000}"/>
    <cellStyle name="40% - Accent3 13" xfId="1933" xr:uid="{00000000-0005-0000-0000-0000FB0E0000}"/>
    <cellStyle name="40% - Accent3 13 2" xfId="32441" xr:uid="{00000000-0005-0000-0000-0000FC0E0000}"/>
    <cellStyle name="40% - Accent3 2" xfId="1934" xr:uid="{00000000-0005-0000-0000-0000FD0E0000}"/>
    <cellStyle name="40% - Accent3 2 2" xfId="32442" xr:uid="{00000000-0005-0000-0000-0000FE0E0000}"/>
    <cellStyle name="40% - Accent3 3" xfId="1935" xr:uid="{00000000-0005-0000-0000-0000FF0E0000}"/>
    <cellStyle name="40% - Accent3 3 2" xfId="32443" xr:uid="{00000000-0005-0000-0000-0000000F0000}"/>
    <cellStyle name="40% - Accent3 4" xfId="1936" xr:uid="{00000000-0005-0000-0000-0000010F0000}"/>
    <cellStyle name="40% - Accent3 4 2" xfId="32444" xr:uid="{00000000-0005-0000-0000-0000020F0000}"/>
    <cellStyle name="40% - Accent3 5" xfId="1937" xr:uid="{00000000-0005-0000-0000-0000030F0000}"/>
    <cellStyle name="40% - Accent3 5 2" xfId="32445" xr:uid="{00000000-0005-0000-0000-0000040F0000}"/>
    <cellStyle name="40% - Accent3 6" xfId="1938" xr:uid="{00000000-0005-0000-0000-0000050F0000}"/>
    <cellStyle name="40% - Accent3 6 2" xfId="32446" xr:uid="{00000000-0005-0000-0000-0000060F0000}"/>
    <cellStyle name="40% - Accent3 7" xfId="1939" xr:uid="{00000000-0005-0000-0000-0000070F0000}"/>
    <cellStyle name="40% - Accent3 7 2" xfId="32447" xr:uid="{00000000-0005-0000-0000-0000080F0000}"/>
    <cellStyle name="40% - Accent3 8" xfId="1940" xr:uid="{00000000-0005-0000-0000-0000090F0000}"/>
    <cellStyle name="40% - Accent3 8 2" xfId="32448" xr:uid="{00000000-0005-0000-0000-00000A0F0000}"/>
    <cellStyle name="40% - Accent3 9" xfId="1941" xr:uid="{00000000-0005-0000-0000-00000B0F0000}"/>
    <cellStyle name="40% - Accent3 9 2" xfId="32449" xr:uid="{00000000-0005-0000-0000-00000C0F0000}"/>
    <cellStyle name="40% - Accent4 10" xfId="1942" xr:uid="{00000000-0005-0000-0000-00000D0F0000}"/>
    <cellStyle name="40% - Accent4 10 2" xfId="32450" xr:uid="{00000000-0005-0000-0000-00000E0F0000}"/>
    <cellStyle name="40% - Accent4 11" xfId="1943" xr:uid="{00000000-0005-0000-0000-00000F0F0000}"/>
    <cellStyle name="40% - Accent4 11 2" xfId="32451" xr:uid="{00000000-0005-0000-0000-0000100F0000}"/>
    <cellStyle name="40% - Accent4 12" xfId="1944" xr:uid="{00000000-0005-0000-0000-0000110F0000}"/>
    <cellStyle name="40% - Accent4 12 2" xfId="32452" xr:uid="{00000000-0005-0000-0000-0000120F0000}"/>
    <cellStyle name="40% - Accent4 13" xfId="1945" xr:uid="{00000000-0005-0000-0000-0000130F0000}"/>
    <cellStyle name="40% - Accent4 13 2" xfId="32453" xr:uid="{00000000-0005-0000-0000-0000140F0000}"/>
    <cellStyle name="40% - Accent4 2" xfId="1946" xr:uid="{00000000-0005-0000-0000-0000150F0000}"/>
    <cellStyle name="40% - Accent4 2 2" xfId="32454" xr:uid="{00000000-0005-0000-0000-0000160F0000}"/>
    <cellStyle name="40% - Accent4 3" xfId="1947" xr:uid="{00000000-0005-0000-0000-0000170F0000}"/>
    <cellStyle name="40% - Accent4 3 2" xfId="32455" xr:uid="{00000000-0005-0000-0000-0000180F0000}"/>
    <cellStyle name="40% - Accent4 4" xfId="1948" xr:uid="{00000000-0005-0000-0000-0000190F0000}"/>
    <cellStyle name="40% - Accent4 4 2" xfId="32456" xr:uid="{00000000-0005-0000-0000-00001A0F0000}"/>
    <cellStyle name="40% - Accent4 5" xfId="1949" xr:uid="{00000000-0005-0000-0000-00001B0F0000}"/>
    <cellStyle name="40% - Accent4 5 2" xfId="32457" xr:uid="{00000000-0005-0000-0000-00001C0F0000}"/>
    <cellStyle name="40% - Accent4 6" xfId="1950" xr:uid="{00000000-0005-0000-0000-00001D0F0000}"/>
    <cellStyle name="40% - Accent4 6 2" xfId="32458" xr:uid="{00000000-0005-0000-0000-00001E0F0000}"/>
    <cellStyle name="40% - Accent4 7" xfId="1951" xr:uid="{00000000-0005-0000-0000-00001F0F0000}"/>
    <cellStyle name="40% - Accent4 7 2" xfId="32459" xr:uid="{00000000-0005-0000-0000-0000200F0000}"/>
    <cellStyle name="40% - Accent4 8" xfId="1952" xr:uid="{00000000-0005-0000-0000-0000210F0000}"/>
    <cellStyle name="40% - Accent4 8 2" xfId="32460" xr:uid="{00000000-0005-0000-0000-0000220F0000}"/>
    <cellStyle name="40% - Accent4 9" xfId="1953" xr:uid="{00000000-0005-0000-0000-0000230F0000}"/>
    <cellStyle name="40% - Accent4 9 2" xfId="32461" xr:uid="{00000000-0005-0000-0000-0000240F0000}"/>
    <cellStyle name="40% - Accent5 10" xfId="1954" xr:uid="{00000000-0005-0000-0000-0000250F0000}"/>
    <cellStyle name="40% - Accent5 10 2" xfId="32462" xr:uid="{00000000-0005-0000-0000-0000260F0000}"/>
    <cellStyle name="40% - Accent5 11" xfId="1955" xr:uid="{00000000-0005-0000-0000-0000270F0000}"/>
    <cellStyle name="40% - Accent5 11 2" xfId="32463" xr:uid="{00000000-0005-0000-0000-0000280F0000}"/>
    <cellStyle name="40% - Accent5 12" xfId="1956" xr:uid="{00000000-0005-0000-0000-0000290F0000}"/>
    <cellStyle name="40% - Accent5 12 2" xfId="32464" xr:uid="{00000000-0005-0000-0000-00002A0F0000}"/>
    <cellStyle name="40% - Accent5 13" xfId="1957" xr:uid="{00000000-0005-0000-0000-00002B0F0000}"/>
    <cellStyle name="40% - Accent5 13 2" xfId="32465" xr:uid="{00000000-0005-0000-0000-00002C0F0000}"/>
    <cellStyle name="40% - Accent5 2" xfId="1958" xr:uid="{00000000-0005-0000-0000-00002D0F0000}"/>
    <cellStyle name="40% - Accent5 2 2" xfId="32466" xr:uid="{00000000-0005-0000-0000-00002E0F0000}"/>
    <cellStyle name="40% - Accent5 3" xfId="1959" xr:uid="{00000000-0005-0000-0000-00002F0F0000}"/>
    <cellStyle name="40% - Accent5 3 2" xfId="32467" xr:uid="{00000000-0005-0000-0000-0000300F0000}"/>
    <cellStyle name="40% - Accent5 4" xfId="1960" xr:uid="{00000000-0005-0000-0000-0000310F0000}"/>
    <cellStyle name="40% - Accent5 4 2" xfId="32468" xr:uid="{00000000-0005-0000-0000-0000320F0000}"/>
    <cellStyle name="40% - Accent5 5" xfId="1961" xr:uid="{00000000-0005-0000-0000-0000330F0000}"/>
    <cellStyle name="40% - Accent5 5 2" xfId="32469" xr:uid="{00000000-0005-0000-0000-0000340F0000}"/>
    <cellStyle name="40% - Accent5 6" xfId="1962" xr:uid="{00000000-0005-0000-0000-0000350F0000}"/>
    <cellStyle name="40% - Accent5 6 2" xfId="32470" xr:uid="{00000000-0005-0000-0000-0000360F0000}"/>
    <cellStyle name="40% - Accent5 7" xfId="1963" xr:uid="{00000000-0005-0000-0000-0000370F0000}"/>
    <cellStyle name="40% - Accent5 7 2" xfId="32471" xr:uid="{00000000-0005-0000-0000-0000380F0000}"/>
    <cellStyle name="40% - Accent5 8" xfId="1964" xr:uid="{00000000-0005-0000-0000-0000390F0000}"/>
    <cellStyle name="40% - Accent5 8 2" xfId="32472" xr:uid="{00000000-0005-0000-0000-00003A0F0000}"/>
    <cellStyle name="40% - Accent5 9" xfId="1965" xr:uid="{00000000-0005-0000-0000-00003B0F0000}"/>
    <cellStyle name="40% - Accent5 9 2" xfId="32473" xr:uid="{00000000-0005-0000-0000-00003C0F0000}"/>
    <cellStyle name="40% - Accent6 10" xfId="1966" xr:uid="{00000000-0005-0000-0000-00003D0F0000}"/>
    <cellStyle name="40% - Accent6 10 2" xfId="32474" xr:uid="{00000000-0005-0000-0000-00003E0F0000}"/>
    <cellStyle name="40% - Accent6 11" xfId="1967" xr:uid="{00000000-0005-0000-0000-00003F0F0000}"/>
    <cellStyle name="40% - Accent6 11 2" xfId="32475" xr:uid="{00000000-0005-0000-0000-0000400F0000}"/>
    <cellStyle name="40% - Accent6 12" xfId="1968" xr:uid="{00000000-0005-0000-0000-0000410F0000}"/>
    <cellStyle name="40% - Accent6 12 2" xfId="32476" xr:uid="{00000000-0005-0000-0000-0000420F0000}"/>
    <cellStyle name="40% - Accent6 13" xfId="1969" xr:uid="{00000000-0005-0000-0000-0000430F0000}"/>
    <cellStyle name="40% - Accent6 13 2" xfId="32477" xr:uid="{00000000-0005-0000-0000-0000440F0000}"/>
    <cellStyle name="40% - Accent6 2" xfId="1970" xr:uid="{00000000-0005-0000-0000-0000450F0000}"/>
    <cellStyle name="40% - Accent6 2 2" xfId="32478" xr:uid="{00000000-0005-0000-0000-0000460F0000}"/>
    <cellStyle name="40% - Accent6 3" xfId="1971" xr:uid="{00000000-0005-0000-0000-0000470F0000}"/>
    <cellStyle name="40% - Accent6 3 2" xfId="32479" xr:uid="{00000000-0005-0000-0000-0000480F0000}"/>
    <cellStyle name="40% - Accent6 4" xfId="1972" xr:uid="{00000000-0005-0000-0000-0000490F0000}"/>
    <cellStyle name="40% - Accent6 4 2" xfId="32480" xr:uid="{00000000-0005-0000-0000-00004A0F0000}"/>
    <cellStyle name="40% - Accent6 5" xfId="1973" xr:uid="{00000000-0005-0000-0000-00004B0F0000}"/>
    <cellStyle name="40% - Accent6 5 2" xfId="32481" xr:uid="{00000000-0005-0000-0000-00004C0F0000}"/>
    <cellStyle name="40% - Accent6 6" xfId="1974" xr:uid="{00000000-0005-0000-0000-00004D0F0000}"/>
    <cellStyle name="40% - Accent6 6 2" xfId="32482" xr:uid="{00000000-0005-0000-0000-00004E0F0000}"/>
    <cellStyle name="40% - Accent6 7" xfId="1975" xr:uid="{00000000-0005-0000-0000-00004F0F0000}"/>
    <cellStyle name="40% - Accent6 7 2" xfId="32483" xr:uid="{00000000-0005-0000-0000-0000500F0000}"/>
    <cellStyle name="40% - Accent6 8" xfId="1976" xr:uid="{00000000-0005-0000-0000-0000510F0000}"/>
    <cellStyle name="40% - Accent6 8 2" xfId="32484" xr:uid="{00000000-0005-0000-0000-0000520F0000}"/>
    <cellStyle name="40% - Accent6 9" xfId="1977" xr:uid="{00000000-0005-0000-0000-0000530F0000}"/>
    <cellStyle name="40% - Accent6 9 2" xfId="32485" xr:uid="{00000000-0005-0000-0000-0000540F0000}"/>
    <cellStyle name="40% - Акцент1 10" xfId="1978" xr:uid="{00000000-0005-0000-0000-0000550F0000}"/>
    <cellStyle name="40% - Акцент1 10 2" xfId="1979" xr:uid="{00000000-0005-0000-0000-0000560F0000}"/>
    <cellStyle name="40% - Акцент1 10 2 2" xfId="1980" xr:uid="{00000000-0005-0000-0000-0000570F0000}"/>
    <cellStyle name="40% - Акцент1 10 2 2 2" xfId="32486" xr:uid="{00000000-0005-0000-0000-0000580F0000}"/>
    <cellStyle name="40% - Акцент1 10 2 3" xfId="32487" xr:uid="{00000000-0005-0000-0000-0000590F0000}"/>
    <cellStyle name="40% - Акцент1 10 3" xfId="1981" xr:uid="{00000000-0005-0000-0000-00005A0F0000}"/>
    <cellStyle name="40% - Акцент1 10 3 2" xfId="32488" xr:uid="{00000000-0005-0000-0000-00005B0F0000}"/>
    <cellStyle name="40% - Акцент1 10 4" xfId="32489" xr:uid="{00000000-0005-0000-0000-00005C0F0000}"/>
    <cellStyle name="40% - Акцент1 11" xfId="1982" xr:uid="{00000000-0005-0000-0000-00005D0F0000}"/>
    <cellStyle name="40% - Акцент1 11 2" xfId="1983" xr:uid="{00000000-0005-0000-0000-00005E0F0000}"/>
    <cellStyle name="40% - Акцент1 11 2 2" xfId="1984" xr:uid="{00000000-0005-0000-0000-00005F0F0000}"/>
    <cellStyle name="40% - Акцент1 11 2 2 2" xfId="32490" xr:uid="{00000000-0005-0000-0000-0000600F0000}"/>
    <cellStyle name="40% - Акцент1 11 2 3" xfId="32491" xr:uid="{00000000-0005-0000-0000-0000610F0000}"/>
    <cellStyle name="40% - Акцент1 11 3" xfId="1985" xr:uid="{00000000-0005-0000-0000-0000620F0000}"/>
    <cellStyle name="40% - Акцент1 11 3 2" xfId="32492" xr:uid="{00000000-0005-0000-0000-0000630F0000}"/>
    <cellStyle name="40% - Акцент1 11 4" xfId="32493" xr:uid="{00000000-0005-0000-0000-0000640F0000}"/>
    <cellStyle name="40% - Акцент1 12" xfId="1986" xr:uid="{00000000-0005-0000-0000-0000650F0000}"/>
    <cellStyle name="40% - Акцент1 12 2" xfId="1987" xr:uid="{00000000-0005-0000-0000-0000660F0000}"/>
    <cellStyle name="40% - Акцент1 12 2 2" xfId="1988" xr:uid="{00000000-0005-0000-0000-0000670F0000}"/>
    <cellStyle name="40% - Акцент1 12 2 2 2" xfId="32494" xr:uid="{00000000-0005-0000-0000-0000680F0000}"/>
    <cellStyle name="40% - Акцент1 12 2 3" xfId="32495" xr:uid="{00000000-0005-0000-0000-0000690F0000}"/>
    <cellStyle name="40% - Акцент1 12 3" xfId="1989" xr:uid="{00000000-0005-0000-0000-00006A0F0000}"/>
    <cellStyle name="40% - Акцент1 12 3 2" xfId="32496" xr:uid="{00000000-0005-0000-0000-00006B0F0000}"/>
    <cellStyle name="40% - Акцент1 12 4" xfId="32497" xr:uid="{00000000-0005-0000-0000-00006C0F0000}"/>
    <cellStyle name="40% - Акцент1 13" xfId="1990" xr:uid="{00000000-0005-0000-0000-00006D0F0000}"/>
    <cellStyle name="40% - Акцент1 13 2" xfId="1991" xr:uid="{00000000-0005-0000-0000-00006E0F0000}"/>
    <cellStyle name="40% - Акцент1 13 2 2" xfId="1992" xr:uid="{00000000-0005-0000-0000-00006F0F0000}"/>
    <cellStyle name="40% - Акцент1 13 2 2 2" xfId="32498" xr:uid="{00000000-0005-0000-0000-0000700F0000}"/>
    <cellStyle name="40% - Акцент1 13 2 3" xfId="32499" xr:uid="{00000000-0005-0000-0000-0000710F0000}"/>
    <cellStyle name="40% - Акцент1 13 3" xfId="1993" xr:uid="{00000000-0005-0000-0000-0000720F0000}"/>
    <cellStyle name="40% - Акцент1 13 3 2" xfId="32500" xr:uid="{00000000-0005-0000-0000-0000730F0000}"/>
    <cellStyle name="40% - Акцент1 13 4" xfId="32501" xr:uid="{00000000-0005-0000-0000-0000740F0000}"/>
    <cellStyle name="40% - Акцент1 14" xfId="1994" xr:uid="{00000000-0005-0000-0000-0000750F0000}"/>
    <cellStyle name="40% - Акцент1 14 2" xfId="1995" xr:uid="{00000000-0005-0000-0000-0000760F0000}"/>
    <cellStyle name="40% - Акцент1 14 2 2" xfId="1996" xr:uid="{00000000-0005-0000-0000-0000770F0000}"/>
    <cellStyle name="40% - Акцент1 14 2 2 2" xfId="32502" xr:uid="{00000000-0005-0000-0000-0000780F0000}"/>
    <cellStyle name="40% - Акцент1 14 2 3" xfId="32503" xr:uid="{00000000-0005-0000-0000-0000790F0000}"/>
    <cellStyle name="40% - Акцент1 14 3" xfId="1997" xr:uid="{00000000-0005-0000-0000-00007A0F0000}"/>
    <cellStyle name="40% - Акцент1 14 3 2" xfId="32504" xr:uid="{00000000-0005-0000-0000-00007B0F0000}"/>
    <cellStyle name="40% - Акцент1 14 4" xfId="32505" xr:uid="{00000000-0005-0000-0000-00007C0F0000}"/>
    <cellStyle name="40% - Акцент1 15" xfId="1998" xr:uid="{00000000-0005-0000-0000-00007D0F0000}"/>
    <cellStyle name="40% - Акцент1 15 2" xfId="1999" xr:uid="{00000000-0005-0000-0000-00007E0F0000}"/>
    <cellStyle name="40% - Акцент1 15 2 2" xfId="2000" xr:uid="{00000000-0005-0000-0000-00007F0F0000}"/>
    <cellStyle name="40% - Акцент1 15 2 2 2" xfId="32506" xr:uid="{00000000-0005-0000-0000-0000800F0000}"/>
    <cellStyle name="40% - Акцент1 15 2 3" xfId="32507" xr:uid="{00000000-0005-0000-0000-0000810F0000}"/>
    <cellStyle name="40% - Акцент1 15 3" xfId="2001" xr:uid="{00000000-0005-0000-0000-0000820F0000}"/>
    <cellStyle name="40% - Акцент1 15 3 2" xfId="32508" xr:uid="{00000000-0005-0000-0000-0000830F0000}"/>
    <cellStyle name="40% - Акцент1 15 4" xfId="32509" xr:uid="{00000000-0005-0000-0000-0000840F0000}"/>
    <cellStyle name="40% - Акцент1 16" xfId="2002" xr:uid="{00000000-0005-0000-0000-0000850F0000}"/>
    <cellStyle name="40% - Акцент1 16 2" xfId="2003" xr:uid="{00000000-0005-0000-0000-0000860F0000}"/>
    <cellStyle name="40% - Акцент1 16 2 2" xfId="2004" xr:uid="{00000000-0005-0000-0000-0000870F0000}"/>
    <cellStyle name="40% - Акцент1 16 2 2 2" xfId="32510" xr:uid="{00000000-0005-0000-0000-0000880F0000}"/>
    <cellStyle name="40% - Акцент1 16 2 3" xfId="32511" xr:uid="{00000000-0005-0000-0000-0000890F0000}"/>
    <cellStyle name="40% - Акцент1 16 3" xfId="2005" xr:uid="{00000000-0005-0000-0000-00008A0F0000}"/>
    <cellStyle name="40% - Акцент1 16 3 2" xfId="32512" xr:uid="{00000000-0005-0000-0000-00008B0F0000}"/>
    <cellStyle name="40% - Акцент1 16 4" xfId="32513" xr:uid="{00000000-0005-0000-0000-00008C0F0000}"/>
    <cellStyle name="40% - Акцент1 17" xfId="2006" xr:uid="{00000000-0005-0000-0000-00008D0F0000}"/>
    <cellStyle name="40% - Акцент1 17 2" xfId="2007" xr:uid="{00000000-0005-0000-0000-00008E0F0000}"/>
    <cellStyle name="40% - Акцент1 17 2 2" xfId="2008" xr:uid="{00000000-0005-0000-0000-00008F0F0000}"/>
    <cellStyle name="40% - Акцент1 17 2 2 2" xfId="32514" xr:uid="{00000000-0005-0000-0000-0000900F0000}"/>
    <cellStyle name="40% - Акцент1 17 2 3" xfId="32515" xr:uid="{00000000-0005-0000-0000-0000910F0000}"/>
    <cellStyle name="40% - Акцент1 17 3" xfId="2009" xr:uid="{00000000-0005-0000-0000-0000920F0000}"/>
    <cellStyle name="40% - Акцент1 17 3 2" xfId="32516" xr:uid="{00000000-0005-0000-0000-0000930F0000}"/>
    <cellStyle name="40% - Акцент1 17 4" xfId="32517" xr:uid="{00000000-0005-0000-0000-0000940F0000}"/>
    <cellStyle name="40% - Акцент1 18" xfId="2010" xr:uid="{00000000-0005-0000-0000-0000950F0000}"/>
    <cellStyle name="40% - Акцент1 18 2" xfId="2011" xr:uid="{00000000-0005-0000-0000-0000960F0000}"/>
    <cellStyle name="40% - Акцент1 18 2 2" xfId="32518" xr:uid="{00000000-0005-0000-0000-0000970F0000}"/>
    <cellStyle name="40% - Акцент1 18 3" xfId="32519" xr:uid="{00000000-0005-0000-0000-0000980F0000}"/>
    <cellStyle name="40% - Акцент1 19" xfId="2012" xr:uid="{00000000-0005-0000-0000-0000990F0000}"/>
    <cellStyle name="40% - Акцент1 19 2" xfId="32520" xr:uid="{00000000-0005-0000-0000-00009A0F0000}"/>
    <cellStyle name="40% - Акцент1 2" xfId="2013" xr:uid="{00000000-0005-0000-0000-00009B0F0000}"/>
    <cellStyle name="40% - Акцент1 2 10" xfId="2014" xr:uid="{00000000-0005-0000-0000-00009C0F0000}"/>
    <cellStyle name="40% - Акцент1 2 10 2" xfId="2015" xr:uid="{00000000-0005-0000-0000-00009D0F0000}"/>
    <cellStyle name="40% - Акцент1 2 10 2 2" xfId="2016" xr:uid="{00000000-0005-0000-0000-00009E0F0000}"/>
    <cellStyle name="40% - Акцент1 2 10 2 2 2" xfId="32521" xr:uid="{00000000-0005-0000-0000-00009F0F0000}"/>
    <cellStyle name="40% - Акцент1 2 10 2 3" xfId="32522" xr:uid="{00000000-0005-0000-0000-0000A00F0000}"/>
    <cellStyle name="40% - Акцент1 2 10 3" xfId="2017" xr:uid="{00000000-0005-0000-0000-0000A10F0000}"/>
    <cellStyle name="40% - Акцент1 2 10 3 2" xfId="32523" xr:uid="{00000000-0005-0000-0000-0000A20F0000}"/>
    <cellStyle name="40% - Акцент1 2 10 4" xfId="32524" xr:uid="{00000000-0005-0000-0000-0000A30F0000}"/>
    <cellStyle name="40% - Акцент1 2 11" xfId="2018" xr:uid="{00000000-0005-0000-0000-0000A40F0000}"/>
    <cellStyle name="40% - Акцент1 2 11 2" xfId="2019" xr:uid="{00000000-0005-0000-0000-0000A50F0000}"/>
    <cellStyle name="40% - Акцент1 2 11 2 2" xfId="2020" xr:uid="{00000000-0005-0000-0000-0000A60F0000}"/>
    <cellStyle name="40% - Акцент1 2 11 2 2 2" xfId="32525" xr:uid="{00000000-0005-0000-0000-0000A70F0000}"/>
    <cellStyle name="40% - Акцент1 2 11 2 3" xfId="32526" xr:uid="{00000000-0005-0000-0000-0000A80F0000}"/>
    <cellStyle name="40% - Акцент1 2 11 3" xfId="2021" xr:uid="{00000000-0005-0000-0000-0000A90F0000}"/>
    <cellStyle name="40% - Акцент1 2 11 3 2" xfId="32527" xr:uid="{00000000-0005-0000-0000-0000AA0F0000}"/>
    <cellStyle name="40% - Акцент1 2 11 4" xfId="32528" xr:uid="{00000000-0005-0000-0000-0000AB0F0000}"/>
    <cellStyle name="40% - Акцент1 2 12" xfId="2022" xr:uid="{00000000-0005-0000-0000-0000AC0F0000}"/>
    <cellStyle name="40% - Акцент1 2 12 2" xfId="2023" xr:uid="{00000000-0005-0000-0000-0000AD0F0000}"/>
    <cellStyle name="40% - Акцент1 2 12 2 2" xfId="2024" xr:uid="{00000000-0005-0000-0000-0000AE0F0000}"/>
    <cellStyle name="40% - Акцент1 2 12 2 2 2" xfId="32529" xr:uid="{00000000-0005-0000-0000-0000AF0F0000}"/>
    <cellStyle name="40% - Акцент1 2 12 2 3" xfId="32530" xr:uid="{00000000-0005-0000-0000-0000B00F0000}"/>
    <cellStyle name="40% - Акцент1 2 12 3" xfId="2025" xr:uid="{00000000-0005-0000-0000-0000B10F0000}"/>
    <cellStyle name="40% - Акцент1 2 12 3 2" xfId="32531" xr:uid="{00000000-0005-0000-0000-0000B20F0000}"/>
    <cellStyle name="40% - Акцент1 2 12 4" xfId="32532" xr:uid="{00000000-0005-0000-0000-0000B30F0000}"/>
    <cellStyle name="40% - Акцент1 2 13" xfId="2026" xr:uid="{00000000-0005-0000-0000-0000B40F0000}"/>
    <cellStyle name="40% - Акцент1 2 13 2" xfId="2027" xr:uid="{00000000-0005-0000-0000-0000B50F0000}"/>
    <cellStyle name="40% - Акцент1 2 13 2 2" xfId="2028" xr:uid="{00000000-0005-0000-0000-0000B60F0000}"/>
    <cellStyle name="40% - Акцент1 2 13 2 2 2" xfId="32533" xr:uid="{00000000-0005-0000-0000-0000B70F0000}"/>
    <cellStyle name="40% - Акцент1 2 13 2 3" xfId="32534" xr:uid="{00000000-0005-0000-0000-0000B80F0000}"/>
    <cellStyle name="40% - Акцент1 2 13 3" xfId="2029" xr:uid="{00000000-0005-0000-0000-0000B90F0000}"/>
    <cellStyle name="40% - Акцент1 2 13 3 2" xfId="32535" xr:uid="{00000000-0005-0000-0000-0000BA0F0000}"/>
    <cellStyle name="40% - Акцент1 2 13 4" xfId="32536" xr:uid="{00000000-0005-0000-0000-0000BB0F0000}"/>
    <cellStyle name="40% - Акцент1 2 14" xfId="2030" xr:uid="{00000000-0005-0000-0000-0000BC0F0000}"/>
    <cellStyle name="40% - Акцент1 2 14 2" xfId="2031" xr:uid="{00000000-0005-0000-0000-0000BD0F0000}"/>
    <cellStyle name="40% - Акцент1 2 14 2 2" xfId="2032" xr:uid="{00000000-0005-0000-0000-0000BE0F0000}"/>
    <cellStyle name="40% - Акцент1 2 14 2 2 2" xfId="32537" xr:uid="{00000000-0005-0000-0000-0000BF0F0000}"/>
    <cellStyle name="40% - Акцент1 2 14 2 3" xfId="32538" xr:uid="{00000000-0005-0000-0000-0000C00F0000}"/>
    <cellStyle name="40% - Акцент1 2 14 3" xfId="2033" xr:uid="{00000000-0005-0000-0000-0000C10F0000}"/>
    <cellStyle name="40% - Акцент1 2 14 3 2" xfId="32539" xr:uid="{00000000-0005-0000-0000-0000C20F0000}"/>
    <cellStyle name="40% - Акцент1 2 14 4" xfId="32540" xr:uid="{00000000-0005-0000-0000-0000C30F0000}"/>
    <cellStyle name="40% - Акцент1 2 15" xfId="2034" xr:uid="{00000000-0005-0000-0000-0000C40F0000}"/>
    <cellStyle name="40% - Акцент1 2 15 2" xfId="2035" xr:uid="{00000000-0005-0000-0000-0000C50F0000}"/>
    <cellStyle name="40% - Акцент1 2 15 2 2" xfId="2036" xr:uid="{00000000-0005-0000-0000-0000C60F0000}"/>
    <cellStyle name="40% - Акцент1 2 15 2 2 2" xfId="32541" xr:uid="{00000000-0005-0000-0000-0000C70F0000}"/>
    <cellStyle name="40% - Акцент1 2 15 2 3" xfId="32542" xr:uid="{00000000-0005-0000-0000-0000C80F0000}"/>
    <cellStyle name="40% - Акцент1 2 15 3" xfId="2037" xr:uid="{00000000-0005-0000-0000-0000C90F0000}"/>
    <cellStyle name="40% - Акцент1 2 15 3 2" xfId="32543" xr:uid="{00000000-0005-0000-0000-0000CA0F0000}"/>
    <cellStyle name="40% - Акцент1 2 15 4" xfId="32544" xr:uid="{00000000-0005-0000-0000-0000CB0F0000}"/>
    <cellStyle name="40% - Акцент1 2 16" xfId="2038" xr:uid="{00000000-0005-0000-0000-0000CC0F0000}"/>
    <cellStyle name="40% - Акцент1 2 16 2" xfId="2039" xr:uid="{00000000-0005-0000-0000-0000CD0F0000}"/>
    <cellStyle name="40% - Акцент1 2 16 2 2" xfId="2040" xr:uid="{00000000-0005-0000-0000-0000CE0F0000}"/>
    <cellStyle name="40% - Акцент1 2 16 2 2 2" xfId="32545" xr:uid="{00000000-0005-0000-0000-0000CF0F0000}"/>
    <cellStyle name="40% - Акцент1 2 16 2 3" xfId="32546" xr:uid="{00000000-0005-0000-0000-0000D00F0000}"/>
    <cellStyle name="40% - Акцент1 2 16 3" xfId="2041" xr:uid="{00000000-0005-0000-0000-0000D10F0000}"/>
    <cellStyle name="40% - Акцент1 2 16 3 2" xfId="32547" xr:uid="{00000000-0005-0000-0000-0000D20F0000}"/>
    <cellStyle name="40% - Акцент1 2 16 4" xfId="32548" xr:uid="{00000000-0005-0000-0000-0000D30F0000}"/>
    <cellStyle name="40% - Акцент1 2 17" xfId="2042" xr:uid="{00000000-0005-0000-0000-0000D40F0000}"/>
    <cellStyle name="40% - Акцент1 2 17 2" xfId="2043" xr:uid="{00000000-0005-0000-0000-0000D50F0000}"/>
    <cellStyle name="40% - Акцент1 2 17 2 2" xfId="2044" xr:uid="{00000000-0005-0000-0000-0000D60F0000}"/>
    <cellStyle name="40% - Акцент1 2 17 2 2 2" xfId="32549" xr:uid="{00000000-0005-0000-0000-0000D70F0000}"/>
    <cellStyle name="40% - Акцент1 2 17 2 3" xfId="32550" xr:uid="{00000000-0005-0000-0000-0000D80F0000}"/>
    <cellStyle name="40% - Акцент1 2 17 3" xfId="2045" xr:uid="{00000000-0005-0000-0000-0000D90F0000}"/>
    <cellStyle name="40% - Акцент1 2 17 3 2" xfId="32551" xr:uid="{00000000-0005-0000-0000-0000DA0F0000}"/>
    <cellStyle name="40% - Акцент1 2 17 4" xfId="32552" xr:uid="{00000000-0005-0000-0000-0000DB0F0000}"/>
    <cellStyle name="40% - Акцент1 2 18" xfId="2046" xr:uid="{00000000-0005-0000-0000-0000DC0F0000}"/>
    <cellStyle name="40% - Акцент1 2 18 2" xfId="2047" xr:uid="{00000000-0005-0000-0000-0000DD0F0000}"/>
    <cellStyle name="40% - Акцент1 2 18 2 2" xfId="2048" xr:uid="{00000000-0005-0000-0000-0000DE0F0000}"/>
    <cellStyle name="40% - Акцент1 2 18 2 2 2" xfId="32553" xr:uid="{00000000-0005-0000-0000-0000DF0F0000}"/>
    <cellStyle name="40% - Акцент1 2 18 2 3" xfId="32554" xr:uid="{00000000-0005-0000-0000-0000E00F0000}"/>
    <cellStyle name="40% - Акцент1 2 18 3" xfId="2049" xr:uid="{00000000-0005-0000-0000-0000E10F0000}"/>
    <cellStyle name="40% - Акцент1 2 18 3 2" xfId="32555" xr:uid="{00000000-0005-0000-0000-0000E20F0000}"/>
    <cellStyle name="40% - Акцент1 2 18 4" xfId="32556" xr:uid="{00000000-0005-0000-0000-0000E30F0000}"/>
    <cellStyle name="40% - Акцент1 2 19" xfId="2050" xr:uid="{00000000-0005-0000-0000-0000E40F0000}"/>
    <cellStyle name="40% - Акцент1 2 19 2" xfId="2051" xr:uid="{00000000-0005-0000-0000-0000E50F0000}"/>
    <cellStyle name="40% - Акцент1 2 19 2 2" xfId="2052" xr:uid="{00000000-0005-0000-0000-0000E60F0000}"/>
    <cellStyle name="40% - Акцент1 2 19 2 2 2" xfId="32557" xr:uid="{00000000-0005-0000-0000-0000E70F0000}"/>
    <cellStyle name="40% - Акцент1 2 19 2 3" xfId="32558" xr:uid="{00000000-0005-0000-0000-0000E80F0000}"/>
    <cellStyle name="40% - Акцент1 2 19 3" xfId="2053" xr:uid="{00000000-0005-0000-0000-0000E90F0000}"/>
    <cellStyle name="40% - Акцент1 2 19 3 2" xfId="32559" xr:uid="{00000000-0005-0000-0000-0000EA0F0000}"/>
    <cellStyle name="40% - Акцент1 2 19 4" xfId="32560" xr:uid="{00000000-0005-0000-0000-0000EB0F0000}"/>
    <cellStyle name="40% - Акцент1 2 2" xfId="2054" xr:uid="{00000000-0005-0000-0000-0000EC0F0000}"/>
    <cellStyle name="40% - Акцент1 2 2 2" xfId="32561" xr:uid="{00000000-0005-0000-0000-0000ED0F0000}"/>
    <cellStyle name="40% - Акцент1 2 2 3" xfId="60361" xr:uid="{00000000-0005-0000-0000-0000EE0F0000}"/>
    <cellStyle name="40% - Акцент1 2 20" xfId="2055" xr:uid="{00000000-0005-0000-0000-0000EF0F0000}"/>
    <cellStyle name="40% - Акцент1 2 20 2" xfId="2056" xr:uid="{00000000-0005-0000-0000-0000F00F0000}"/>
    <cellStyle name="40% - Акцент1 2 20 2 2" xfId="2057" xr:uid="{00000000-0005-0000-0000-0000F10F0000}"/>
    <cellStyle name="40% - Акцент1 2 20 2 2 2" xfId="32562" xr:uid="{00000000-0005-0000-0000-0000F20F0000}"/>
    <cellStyle name="40% - Акцент1 2 20 2 3" xfId="32563" xr:uid="{00000000-0005-0000-0000-0000F30F0000}"/>
    <cellStyle name="40% - Акцент1 2 20 3" xfId="2058" xr:uid="{00000000-0005-0000-0000-0000F40F0000}"/>
    <cellStyle name="40% - Акцент1 2 20 3 2" xfId="32564" xr:uid="{00000000-0005-0000-0000-0000F50F0000}"/>
    <cellStyle name="40% - Акцент1 2 20 4" xfId="32565" xr:uid="{00000000-0005-0000-0000-0000F60F0000}"/>
    <cellStyle name="40% - Акцент1 2 21" xfId="2059" xr:uid="{00000000-0005-0000-0000-0000F70F0000}"/>
    <cellStyle name="40% - Акцент1 2 21 2" xfId="2060" xr:uid="{00000000-0005-0000-0000-0000F80F0000}"/>
    <cellStyle name="40% - Акцент1 2 21 2 2" xfId="2061" xr:uid="{00000000-0005-0000-0000-0000F90F0000}"/>
    <cellStyle name="40% - Акцент1 2 21 2 2 2" xfId="32566" xr:uid="{00000000-0005-0000-0000-0000FA0F0000}"/>
    <cellStyle name="40% - Акцент1 2 21 2 3" xfId="32567" xr:uid="{00000000-0005-0000-0000-0000FB0F0000}"/>
    <cellStyle name="40% - Акцент1 2 21 3" xfId="2062" xr:uid="{00000000-0005-0000-0000-0000FC0F0000}"/>
    <cellStyle name="40% - Акцент1 2 21 3 2" xfId="32568" xr:uid="{00000000-0005-0000-0000-0000FD0F0000}"/>
    <cellStyle name="40% - Акцент1 2 21 4" xfId="32569" xr:uid="{00000000-0005-0000-0000-0000FE0F0000}"/>
    <cellStyle name="40% - Акцент1 2 22" xfId="2063" xr:uid="{00000000-0005-0000-0000-0000FF0F0000}"/>
    <cellStyle name="40% - Акцент1 2 22 2" xfId="2064" xr:uid="{00000000-0005-0000-0000-000000100000}"/>
    <cellStyle name="40% - Акцент1 2 22 2 2" xfId="2065" xr:uid="{00000000-0005-0000-0000-000001100000}"/>
    <cellStyle name="40% - Акцент1 2 22 2 2 2" xfId="32570" xr:uid="{00000000-0005-0000-0000-000002100000}"/>
    <cellStyle name="40% - Акцент1 2 22 2 3" xfId="32571" xr:uid="{00000000-0005-0000-0000-000003100000}"/>
    <cellStyle name="40% - Акцент1 2 22 3" xfId="2066" xr:uid="{00000000-0005-0000-0000-000004100000}"/>
    <cellStyle name="40% - Акцент1 2 22 3 2" xfId="32572" xr:uid="{00000000-0005-0000-0000-000005100000}"/>
    <cellStyle name="40% - Акцент1 2 22 4" xfId="32573" xr:uid="{00000000-0005-0000-0000-000006100000}"/>
    <cellStyle name="40% - Акцент1 2 23" xfId="2067" xr:uid="{00000000-0005-0000-0000-000007100000}"/>
    <cellStyle name="40% - Акцент1 2 23 2" xfId="2068" xr:uid="{00000000-0005-0000-0000-000008100000}"/>
    <cellStyle name="40% - Акцент1 2 23 2 2" xfId="2069" xr:uid="{00000000-0005-0000-0000-000009100000}"/>
    <cellStyle name="40% - Акцент1 2 23 2 2 2" xfId="32574" xr:uid="{00000000-0005-0000-0000-00000A100000}"/>
    <cellStyle name="40% - Акцент1 2 23 2 3" xfId="32575" xr:uid="{00000000-0005-0000-0000-00000B100000}"/>
    <cellStyle name="40% - Акцент1 2 23 3" xfId="2070" xr:uid="{00000000-0005-0000-0000-00000C100000}"/>
    <cellStyle name="40% - Акцент1 2 23 3 2" xfId="32576" xr:uid="{00000000-0005-0000-0000-00000D100000}"/>
    <cellStyle name="40% - Акцент1 2 23 4" xfId="32577" xr:uid="{00000000-0005-0000-0000-00000E100000}"/>
    <cellStyle name="40% - Акцент1 2 24" xfId="2071" xr:uid="{00000000-0005-0000-0000-00000F100000}"/>
    <cellStyle name="40% - Акцент1 2 24 2" xfId="2072" xr:uid="{00000000-0005-0000-0000-000010100000}"/>
    <cellStyle name="40% - Акцент1 2 24 2 2" xfId="2073" xr:uid="{00000000-0005-0000-0000-000011100000}"/>
    <cellStyle name="40% - Акцент1 2 24 2 2 2" xfId="32578" xr:uid="{00000000-0005-0000-0000-000012100000}"/>
    <cellStyle name="40% - Акцент1 2 24 2 3" xfId="32579" xr:uid="{00000000-0005-0000-0000-000013100000}"/>
    <cellStyle name="40% - Акцент1 2 24 3" xfId="2074" xr:uid="{00000000-0005-0000-0000-000014100000}"/>
    <cellStyle name="40% - Акцент1 2 24 3 2" xfId="32580" xr:uid="{00000000-0005-0000-0000-000015100000}"/>
    <cellStyle name="40% - Акцент1 2 24 4" xfId="32581" xr:uid="{00000000-0005-0000-0000-000016100000}"/>
    <cellStyle name="40% - Акцент1 2 25" xfId="32582" xr:uid="{00000000-0005-0000-0000-000017100000}"/>
    <cellStyle name="40% - Акцент1 2 26" xfId="60362" xr:uid="{00000000-0005-0000-0000-000018100000}"/>
    <cellStyle name="40% - Акцент1 2 3" xfId="2075" xr:uid="{00000000-0005-0000-0000-000019100000}"/>
    <cellStyle name="40% - Акцент1 2 3 2" xfId="2076" xr:uid="{00000000-0005-0000-0000-00001A100000}"/>
    <cellStyle name="40% - Акцент1 2 3 2 2" xfId="2077" xr:uid="{00000000-0005-0000-0000-00001B100000}"/>
    <cellStyle name="40% - Акцент1 2 3 2 2 2" xfId="32583" xr:uid="{00000000-0005-0000-0000-00001C100000}"/>
    <cellStyle name="40% - Акцент1 2 3 2 3" xfId="32584" xr:uid="{00000000-0005-0000-0000-00001D100000}"/>
    <cellStyle name="40% - Акцент1 2 3 3" xfId="2078" xr:uid="{00000000-0005-0000-0000-00001E100000}"/>
    <cellStyle name="40% - Акцент1 2 3 3 2" xfId="32585" xr:uid="{00000000-0005-0000-0000-00001F100000}"/>
    <cellStyle name="40% - Акцент1 2 3 4" xfId="32586" xr:uid="{00000000-0005-0000-0000-000020100000}"/>
    <cellStyle name="40% - Акцент1 2 3 5" xfId="60363" xr:uid="{00000000-0005-0000-0000-000021100000}"/>
    <cellStyle name="40% - Акцент1 2 4" xfId="2079" xr:uid="{00000000-0005-0000-0000-000022100000}"/>
    <cellStyle name="40% - Акцент1 2 4 2" xfId="2080" xr:uid="{00000000-0005-0000-0000-000023100000}"/>
    <cellStyle name="40% - Акцент1 2 4 2 2" xfId="2081" xr:uid="{00000000-0005-0000-0000-000024100000}"/>
    <cellStyle name="40% - Акцент1 2 4 2 2 2" xfId="32587" xr:uid="{00000000-0005-0000-0000-000025100000}"/>
    <cellStyle name="40% - Акцент1 2 4 2 3" xfId="32588" xr:uid="{00000000-0005-0000-0000-000026100000}"/>
    <cellStyle name="40% - Акцент1 2 4 3" xfId="2082" xr:uid="{00000000-0005-0000-0000-000027100000}"/>
    <cellStyle name="40% - Акцент1 2 4 3 2" xfId="32589" xr:uid="{00000000-0005-0000-0000-000028100000}"/>
    <cellStyle name="40% - Акцент1 2 4 4" xfId="32590" xr:uid="{00000000-0005-0000-0000-000029100000}"/>
    <cellStyle name="40% - Акцент1 2 4 5" xfId="60364" xr:uid="{00000000-0005-0000-0000-00002A100000}"/>
    <cellStyle name="40% - Акцент1 2 5" xfId="2083" xr:uid="{00000000-0005-0000-0000-00002B100000}"/>
    <cellStyle name="40% - Акцент1 2 5 2" xfId="2084" xr:uid="{00000000-0005-0000-0000-00002C100000}"/>
    <cellStyle name="40% - Акцент1 2 5 2 2" xfId="2085" xr:uid="{00000000-0005-0000-0000-00002D100000}"/>
    <cellStyle name="40% - Акцент1 2 5 2 2 2" xfId="32591" xr:uid="{00000000-0005-0000-0000-00002E100000}"/>
    <cellStyle name="40% - Акцент1 2 5 2 3" xfId="32592" xr:uid="{00000000-0005-0000-0000-00002F100000}"/>
    <cellStyle name="40% - Акцент1 2 5 3" xfId="2086" xr:uid="{00000000-0005-0000-0000-000030100000}"/>
    <cellStyle name="40% - Акцент1 2 5 3 2" xfId="32593" xr:uid="{00000000-0005-0000-0000-000031100000}"/>
    <cellStyle name="40% - Акцент1 2 5 4" xfId="32594" xr:uid="{00000000-0005-0000-0000-000032100000}"/>
    <cellStyle name="40% - Акцент1 2 5 5" xfId="60365" xr:uid="{00000000-0005-0000-0000-000033100000}"/>
    <cellStyle name="40% - Акцент1 2 6" xfId="2087" xr:uid="{00000000-0005-0000-0000-000034100000}"/>
    <cellStyle name="40% - Акцент1 2 6 2" xfId="2088" xr:uid="{00000000-0005-0000-0000-000035100000}"/>
    <cellStyle name="40% - Акцент1 2 6 2 2" xfId="2089" xr:uid="{00000000-0005-0000-0000-000036100000}"/>
    <cellStyle name="40% - Акцент1 2 6 2 2 2" xfId="32595" xr:uid="{00000000-0005-0000-0000-000037100000}"/>
    <cellStyle name="40% - Акцент1 2 6 2 3" xfId="32596" xr:uid="{00000000-0005-0000-0000-000038100000}"/>
    <cellStyle name="40% - Акцент1 2 6 3" xfId="2090" xr:uid="{00000000-0005-0000-0000-000039100000}"/>
    <cellStyle name="40% - Акцент1 2 6 3 2" xfId="32597" xr:uid="{00000000-0005-0000-0000-00003A100000}"/>
    <cellStyle name="40% - Акцент1 2 6 4" xfId="32598" xr:uid="{00000000-0005-0000-0000-00003B100000}"/>
    <cellStyle name="40% - Акцент1 2 7" xfId="2091" xr:uid="{00000000-0005-0000-0000-00003C100000}"/>
    <cellStyle name="40% - Акцент1 2 7 2" xfId="2092" xr:uid="{00000000-0005-0000-0000-00003D100000}"/>
    <cellStyle name="40% - Акцент1 2 7 2 2" xfId="2093" xr:uid="{00000000-0005-0000-0000-00003E100000}"/>
    <cellStyle name="40% - Акцент1 2 7 2 2 2" xfId="32599" xr:uid="{00000000-0005-0000-0000-00003F100000}"/>
    <cellStyle name="40% - Акцент1 2 7 2 3" xfId="32600" xr:uid="{00000000-0005-0000-0000-000040100000}"/>
    <cellStyle name="40% - Акцент1 2 7 3" xfId="2094" xr:uid="{00000000-0005-0000-0000-000041100000}"/>
    <cellStyle name="40% - Акцент1 2 7 3 2" xfId="32601" xr:uid="{00000000-0005-0000-0000-000042100000}"/>
    <cellStyle name="40% - Акцент1 2 7 4" xfId="32602" xr:uid="{00000000-0005-0000-0000-000043100000}"/>
    <cellStyle name="40% - Акцент1 2 8" xfId="2095" xr:uid="{00000000-0005-0000-0000-000044100000}"/>
    <cellStyle name="40% - Акцент1 2 8 2" xfId="2096" xr:uid="{00000000-0005-0000-0000-000045100000}"/>
    <cellStyle name="40% - Акцент1 2 8 2 2" xfId="2097" xr:uid="{00000000-0005-0000-0000-000046100000}"/>
    <cellStyle name="40% - Акцент1 2 8 2 2 2" xfId="32603" xr:uid="{00000000-0005-0000-0000-000047100000}"/>
    <cellStyle name="40% - Акцент1 2 8 2 3" xfId="32604" xr:uid="{00000000-0005-0000-0000-000048100000}"/>
    <cellStyle name="40% - Акцент1 2 8 3" xfId="2098" xr:uid="{00000000-0005-0000-0000-000049100000}"/>
    <cellStyle name="40% - Акцент1 2 8 3 2" xfId="32605" xr:uid="{00000000-0005-0000-0000-00004A100000}"/>
    <cellStyle name="40% - Акцент1 2 8 4" xfId="32606" xr:uid="{00000000-0005-0000-0000-00004B100000}"/>
    <cellStyle name="40% - Акцент1 2 9" xfId="2099" xr:uid="{00000000-0005-0000-0000-00004C100000}"/>
    <cellStyle name="40% - Акцент1 2 9 2" xfId="2100" xr:uid="{00000000-0005-0000-0000-00004D100000}"/>
    <cellStyle name="40% - Акцент1 2 9 2 2" xfId="2101" xr:uid="{00000000-0005-0000-0000-00004E100000}"/>
    <cellStyle name="40% - Акцент1 2 9 2 2 2" xfId="32607" xr:uid="{00000000-0005-0000-0000-00004F100000}"/>
    <cellStyle name="40% - Акцент1 2 9 2 3" xfId="32608" xr:uid="{00000000-0005-0000-0000-000050100000}"/>
    <cellStyle name="40% - Акцент1 2 9 3" xfId="2102" xr:uid="{00000000-0005-0000-0000-000051100000}"/>
    <cellStyle name="40% - Акцент1 2 9 3 2" xfId="32609" xr:uid="{00000000-0005-0000-0000-000052100000}"/>
    <cellStyle name="40% - Акцент1 2 9 4" xfId="32610" xr:uid="{00000000-0005-0000-0000-000053100000}"/>
    <cellStyle name="40% - Акцент1 20" xfId="60366" xr:uid="{00000000-0005-0000-0000-000054100000}"/>
    <cellStyle name="40% - Акцент1 3" xfId="2103" xr:uid="{00000000-0005-0000-0000-000055100000}"/>
    <cellStyle name="40% - Акцент1 3 10" xfId="2104" xr:uid="{00000000-0005-0000-0000-000056100000}"/>
    <cellStyle name="40% - Акцент1 3 10 2" xfId="2105" xr:uid="{00000000-0005-0000-0000-000057100000}"/>
    <cellStyle name="40% - Акцент1 3 10 2 2" xfId="2106" xr:uid="{00000000-0005-0000-0000-000058100000}"/>
    <cellStyle name="40% - Акцент1 3 10 2 2 2" xfId="32611" xr:uid="{00000000-0005-0000-0000-000059100000}"/>
    <cellStyle name="40% - Акцент1 3 10 2 3" xfId="32612" xr:uid="{00000000-0005-0000-0000-00005A100000}"/>
    <cellStyle name="40% - Акцент1 3 10 3" xfId="2107" xr:uid="{00000000-0005-0000-0000-00005B100000}"/>
    <cellStyle name="40% - Акцент1 3 10 3 2" xfId="32613" xr:uid="{00000000-0005-0000-0000-00005C100000}"/>
    <cellStyle name="40% - Акцент1 3 10 4" xfId="32614" xr:uid="{00000000-0005-0000-0000-00005D100000}"/>
    <cellStyle name="40% - Акцент1 3 11" xfId="2108" xr:uid="{00000000-0005-0000-0000-00005E100000}"/>
    <cellStyle name="40% - Акцент1 3 11 2" xfId="2109" xr:uid="{00000000-0005-0000-0000-00005F100000}"/>
    <cellStyle name="40% - Акцент1 3 11 2 2" xfId="2110" xr:uid="{00000000-0005-0000-0000-000060100000}"/>
    <cellStyle name="40% - Акцент1 3 11 2 2 2" xfId="32615" xr:uid="{00000000-0005-0000-0000-000061100000}"/>
    <cellStyle name="40% - Акцент1 3 11 2 3" xfId="32616" xr:uid="{00000000-0005-0000-0000-000062100000}"/>
    <cellStyle name="40% - Акцент1 3 11 3" xfId="2111" xr:uid="{00000000-0005-0000-0000-000063100000}"/>
    <cellStyle name="40% - Акцент1 3 11 3 2" xfId="32617" xr:uid="{00000000-0005-0000-0000-000064100000}"/>
    <cellStyle name="40% - Акцент1 3 11 4" xfId="32618" xr:uid="{00000000-0005-0000-0000-000065100000}"/>
    <cellStyle name="40% - Акцент1 3 12" xfId="2112" xr:uid="{00000000-0005-0000-0000-000066100000}"/>
    <cellStyle name="40% - Акцент1 3 12 2" xfId="2113" xr:uid="{00000000-0005-0000-0000-000067100000}"/>
    <cellStyle name="40% - Акцент1 3 12 2 2" xfId="2114" xr:uid="{00000000-0005-0000-0000-000068100000}"/>
    <cellStyle name="40% - Акцент1 3 12 2 2 2" xfId="32619" xr:uid="{00000000-0005-0000-0000-000069100000}"/>
    <cellStyle name="40% - Акцент1 3 12 2 3" xfId="32620" xr:uid="{00000000-0005-0000-0000-00006A100000}"/>
    <cellStyle name="40% - Акцент1 3 12 3" xfId="2115" xr:uid="{00000000-0005-0000-0000-00006B100000}"/>
    <cellStyle name="40% - Акцент1 3 12 3 2" xfId="32621" xr:uid="{00000000-0005-0000-0000-00006C100000}"/>
    <cellStyle name="40% - Акцент1 3 12 4" xfId="32622" xr:uid="{00000000-0005-0000-0000-00006D100000}"/>
    <cellStyle name="40% - Акцент1 3 13" xfId="2116" xr:uid="{00000000-0005-0000-0000-00006E100000}"/>
    <cellStyle name="40% - Акцент1 3 13 2" xfId="2117" xr:uid="{00000000-0005-0000-0000-00006F100000}"/>
    <cellStyle name="40% - Акцент1 3 13 2 2" xfId="2118" xr:uid="{00000000-0005-0000-0000-000070100000}"/>
    <cellStyle name="40% - Акцент1 3 13 2 2 2" xfId="32623" xr:uid="{00000000-0005-0000-0000-000071100000}"/>
    <cellStyle name="40% - Акцент1 3 13 2 3" xfId="32624" xr:uid="{00000000-0005-0000-0000-000072100000}"/>
    <cellStyle name="40% - Акцент1 3 13 3" xfId="2119" xr:uid="{00000000-0005-0000-0000-000073100000}"/>
    <cellStyle name="40% - Акцент1 3 13 3 2" xfId="32625" xr:uid="{00000000-0005-0000-0000-000074100000}"/>
    <cellStyle name="40% - Акцент1 3 13 4" xfId="32626" xr:uid="{00000000-0005-0000-0000-000075100000}"/>
    <cellStyle name="40% - Акцент1 3 14" xfId="2120" xr:uid="{00000000-0005-0000-0000-000076100000}"/>
    <cellStyle name="40% - Акцент1 3 14 2" xfId="2121" xr:uid="{00000000-0005-0000-0000-000077100000}"/>
    <cellStyle name="40% - Акцент1 3 14 2 2" xfId="2122" xr:uid="{00000000-0005-0000-0000-000078100000}"/>
    <cellStyle name="40% - Акцент1 3 14 2 2 2" xfId="32627" xr:uid="{00000000-0005-0000-0000-000079100000}"/>
    <cellStyle name="40% - Акцент1 3 14 2 3" xfId="32628" xr:uid="{00000000-0005-0000-0000-00007A100000}"/>
    <cellStyle name="40% - Акцент1 3 14 3" xfId="2123" xr:uid="{00000000-0005-0000-0000-00007B100000}"/>
    <cellStyle name="40% - Акцент1 3 14 3 2" xfId="32629" xr:uid="{00000000-0005-0000-0000-00007C100000}"/>
    <cellStyle name="40% - Акцент1 3 14 4" xfId="32630" xr:uid="{00000000-0005-0000-0000-00007D100000}"/>
    <cellStyle name="40% - Акцент1 3 15" xfId="2124" xr:uid="{00000000-0005-0000-0000-00007E100000}"/>
    <cellStyle name="40% - Акцент1 3 15 2" xfId="2125" xr:uid="{00000000-0005-0000-0000-00007F100000}"/>
    <cellStyle name="40% - Акцент1 3 15 2 2" xfId="2126" xr:uid="{00000000-0005-0000-0000-000080100000}"/>
    <cellStyle name="40% - Акцент1 3 15 2 2 2" xfId="32631" xr:uid="{00000000-0005-0000-0000-000081100000}"/>
    <cellStyle name="40% - Акцент1 3 15 2 3" xfId="32632" xr:uid="{00000000-0005-0000-0000-000082100000}"/>
    <cellStyle name="40% - Акцент1 3 15 3" xfId="2127" xr:uid="{00000000-0005-0000-0000-000083100000}"/>
    <cellStyle name="40% - Акцент1 3 15 3 2" xfId="32633" xr:uid="{00000000-0005-0000-0000-000084100000}"/>
    <cellStyle name="40% - Акцент1 3 15 4" xfId="32634" xr:uid="{00000000-0005-0000-0000-000085100000}"/>
    <cellStyle name="40% - Акцент1 3 16" xfId="2128" xr:uid="{00000000-0005-0000-0000-000086100000}"/>
    <cellStyle name="40% - Акцент1 3 16 2" xfId="2129" xr:uid="{00000000-0005-0000-0000-000087100000}"/>
    <cellStyle name="40% - Акцент1 3 16 2 2" xfId="2130" xr:uid="{00000000-0005-0000-0000-000088100000}"/>
    <cellStyle name="40% - Акцент1 3 16 2 2 2" xfId="32635" xr:uid="{00000000-0005-0000-0000-000089100000}"/>
    <cellStyle name="40% - Акцент1 3 16 2 3" xfId="32636" xr:uid="{00000000-0005-0000-0000-00008A100000}"/>
    <cellStyle name="40% - Акцент1 3 16 3" xfId="2131" xr:uid="{00000000-0005-0000-0000-00008B100000}"/>
    <cellStyle name="40% - Акцент1 3 16 3 2" xfId="32637" xr:uid="{00000000-0005-0000-0000-00008C100000}"/>
    <cellStyle name="40% - Акцент1 3 16 4" xfId="32638" xr:uid="{00000000-0005-0000-0000-00008D100000}"/>
    <cellStyle name="40% - Акцент1 3 17" xfId="2132" xr:uid="{00000000-0005-0000-0000-00008E100000}"/>
    <cellStyle name="40% - Акцент1 3 17 2" xfId="2133" xr:uid="{00000000-0005-0000-0000-00008F100000}"/>
    <cellStyle name="40% - Акцент1 3 17 2 2" xfId="2134" xr:uid="{00000000-0005-0000-0000-000090100000}"/>
    <cellStyle name="40% - Акцент1 3 17 2 2 2" xfId="32639" xr:uid="{00000000-0005-0000-0000-000091100000}"/>
    <cellStyle name="40% - Акцент1 3 17 2 3" xfId="32640" xr:uid="{00000000-0005-0000-0000-000092100000}"/>
    <cellStyle name="40% - Акцент1 3 17 3" xfId="2135" xr:uid="{00000000-0005-0000-0000-000093100000}"/>
    <cellStyle name="40% - Акцент1 3 17 3 2" xfId="32641" xr:uid="{00000000-0005-0000-0000-000094100000}"/>
    <cellStyle name="40% - Акцент1 3 17 4" xfId="32642" xr:uid="{00000000-0005-0000-0000-000095100000}"/>
    <cellStyle name="40% - Акцент1 3 18" xfId="2136" xr:uid="{00000000-0005-0000-0000-000096100000}"/>
    <cellStyle name="40% - Акцент1 3 18 2" xfId="2137" xr:uid="{00000000-0005-0000-0000-000097100000}"/>
    <cellStyle name="40% - Акцент1 3 18 2 2" xfId="2138" xr:uid="{00000000-0005-0000-0000-000098100000}"/>
    <cellStyle name="40% - Акцент1 3 18 2 2 2" xfId="32643" xr:uid="{00000000-0005-0000-0000-000099100000}"/>
    <cellStyle name="40% - Акцент1 3 18 2 3" xfId="32644" xr:uid="{00000000-0005-0000-0000-00009A100000}"/>
    <cellStyle name="40% - Акцент1 3 18 3" xfId="2139" xr:uid="{00000000-0005-0000-0000-00009B100000}"/>
    <cellStyle name="40% - Акцент1 3 18 3 2" xfId="32645" xr:uid="{00000000-0005-0000-0000-00009C100000}"/>
    <cellStyle name="40% - Акцент1 3 18 4" xfId="32646" xr:uid="{00000000-0005-0000-0000-00009D100000}"/>
    <cellStyle name="40% - Акцент1 3 19" xfId="2140" xr:uid="{00000000-0005-0000-0000-00009E100000}"/>
    <cellStyle name="40% - Акцент1 3 19 2" xfId="2141" xr:uid="{00000000-0005-0000-0000-00009F100000}"/>
    <cellStyle name="40% - Акцент1 3 19 2 2" xfId="2142" xr:uid="{00000000-0005-0000-0000-0000A0100000}"/>
    <cellStyle name="40% - Акцент1 3 19 2 2 2" xfId="32647" xr:uid="{00000000-0005-0000-0000-0000A1100000}"/>
    <cellStyle name="40% - Акцент1 3 19 2 3" xfId="32648" xr:uid="{00000000-0005-0000-0000-0000A2100000}"/>
    <cellStyle name="40% - Акцент1 3 19 3" xfId="2143" xr:uid="{00000000-0005-0000-0000-0000A3100000}"/>
    <cellStyle name="40% - Акцент1 3 19 3 2" xfId="32649" xr:uid="{00000000-0005-0000-0000-0000A4100000}"/>
    <cellStyle name="40% - Акцент1 3 19 4" xfId="32650" xr:uid="{00000000-0005-0000-0000-0000A5100000}"/>
    <cellStyle name="40% - Акцент1 3 2" xfId="2144" xr:uid="{00000000-0005-0000-0000-0000A6100000}"/>
    <cellStyle name="40% - Акцент1 3 2 2" xfId="32651" xr:uid="{00000000-0005-0000-0000-0000A7100000}"/>
    <cellStyle name="40% - Акцент1 3 20" xfId="2145" xr:uid="{00000000-0005-0000-0000-0000A8100000}"/>
    <cellStyle name="40% - Акцент1 3 20 2" xfId="2146" xr:uid="{00000000-0005-0000-0000-0000A9100000}"/>
    <cellStyle name="40% - Акцент1 3 20 2 2" xfId="2147" xr:uid="{00000000-0005-0000-0000-0000AA100000}"/>
    <cellStyle name="40% - Акцент1 3 20 2 2 2" xfId="32652" xr:uid="{00000000-0005-0000-0000-0000AB100000}"/>
    <cellStyle name="40% - Акцент1 3 20 2 3" xfId="32653" xr:uid="{00000000-0005-0000-0000-0000AC100000}"/>
    <cellStyle name="40% - Акцент1 3 20 3" xfId="2148" xr:uid="{00000000-0005-0000-0000-0000AD100000}"/>
    <cellStyle name="40% - Акцент1 3 20 3 2" xfId="32654" xr:uid="{00000000-0005-0000-0000-0000AE100000}"/>
    <cellStyle name="40% - Акцент1 3 20 4" xfId="32655" xr:uid="{00000000-0005-0000-0000-0000AF100000}"/>
    <cellStyle name="40% - Акцент1 3 21" xfId="2149" xr:uid="{00000000-0005-0000-0000-0000B0100000}"/>
    <cellStyle name="40% - Акцент1 3 21 2" xfId="2150" xr:uid="{00000000-0005-0000-0000-0000B1100000}"/>
    <cellStyle name="40% - Акцент1 3 21 2 2" xfId="2151" xr:uid="{00000000-0005-0000-0000-0000B2100000}"/>
    <cellStyle name="40% - Акцент1 3 21 2 2 2" xfId="32656" xr:uid="{00000000-0005-0000-0000-0000B3100000}"/>
    <cellStyle name="40% - Акцент1 3 21 2 3" xfId="32657" xr:uid="{00000000-0005-0000-0000-0000B4100000}"/>
    <cellStyle name="40% - Акцент1 3 21 3" xfId="2152" xr:uid="{00000000-0005-0000-0000-0000B5100000}"/>
    <cellStyle name="40% - Акцент1 3 21 3 2" xfId="32658" xr:uid="{00000000-0005-0000-0000-0000B6100000}"/>
    <cellStyle name="40% - Акцент1 3 21 4" xfId="32659" xr:uid="{00000000-0005-0000-0000-0000B7100000}"/>
    <cellStyle name="40% - Акцент1 3 22" xfId="2153" xr:uid="{00000000-0005-0000-0000-0000B8100000}"/>
    <cellStyle name="40% - Акцент1 3 22 2" xfId="2154" xr:uid="{00000000-0005-0000-0000-0000B9100000}"/>
    <cellStyle name="40% - Акцент1 3 22 2 2" xfId="2155" xr:uid="{00000000-0005-0000-0000-0000BA100000}"/>
    <cellStyle name="40% - Акцент1 3 22 2 2 2" xfId="32660" xr:uid="{00000000-0005-0000-0000-0000BB100000}"/>
    <cellStyle name="40% - Акцент1 3 22 2 3" xfId="32661" xr:uid="{00000000-0005-0000-0000-0000BC100000}"/>
    <cellStyle name="40% - Акцент1 3 22 3" xfId="2156" xr:uid="{00000000-0005-0000-0000-0000BD100000}"/>
    <cellStyle name="40% - Акцент1 3 22 3 2" xfId="32662" xr:uid="{00000000-0005-0000-0000-0000BE100000}"/>
    <cellStyle name="40% - Акцент1 3 22 4" xfId="32663" xr:uid="{00000000-0005-0000-0000-0000BF100000}"/>
    <cellStyle name="40% - Акцент1 3 23" xfId="2157" xr:uid="{00000000-0005-0000-0000-0000C0100000}"/>
    <cellStyle name="40% - Акцент1 3 23 2" xfId="2158" xr:uid="{00000000-0005-0000-0000-0000C1100000}"/>
    <cellStyle name="40% - Акцент1 3 23 2 2" xfId="2159" xr:uid="{00000000-0005-0000-0000-0000C2100000}"/>
    <cellStyle name="40% - Акцент1 3 23 2 2 2" xfId="32664" xr:uid="{00000000-0005-0000-0000-0000C3100000}"/>
    <cellStyle name="40% - Акцент1 3 23 2 3" xfId="32665" xr:uid="{00000000-0005-0000-0000-0000C4100000}"/>
    <cellStyle name="40% - Акцент1 3 23 3" xfId="2160" xr:uid="{00000000-0005-0000-0000-0000C5100000}"/>
    <cellStyle name="40% - Акцент1 3 23 3 2" xfId="32666" xr:uid="{00000000-0005-0000-0000-0000C6100000}"/>
    <cellStyle name="40% - Акцент1 3 23 4" xfId="32667" xr:uid="{00000000-0005-0000-0000-0000C7100000}"/>
    <cellStyle name="40% - Акцент1 3 24" xfId="2161" xr:uid="{00000000-0005-0000-0000-0000C8100000}"/>
    <cellStyle name="40% - Акцент1 3 24 2" xfId="2162" xr:uid="{00000000-0005-0000-0000-0000C9100000}"/>
    <cellStyle name="40% - Акцент1 3 24 2 2" xfId="2163" xr:uid="{00000000-0005-0000-0000-0000CA100000}"/>
    <cellStyle name="40% - Акцент1 3 24 2 2 2" xfId="32668" xr:uid="{00000000-0005-0000-0000-0000CB100000}"/>
    <cellStyle name="40% - Акцент1 3 24 2 3" xfId="32669" xr:uid="{00000000-0005-0000-0000-0000CC100000}"/>
    <cellStyle name="40% - Акцент1 3 24 3" xfId="2164" xr:uid="{00000000-0005-0000-0000-0000CD100000}"/>
    <cellStyle name="40% - Акцент1 3 24 3 2" xfId="32670" xr:uid="{00000000-0005-0000-0000-0000CE100000}"/>
    <cellStyle name="40% - Акцент1 3 24 4" xfId="32671" xr:uid="{00000000-0005-0000-0000-0000CF100000}"/>
    <cellStyle name="40% - Акцент1 3 25" xfId="32672" xr:uid="{00000000-0005-0000-0000-0000D0100000}"/>
    <cellStyle name="40% - Акцент1 3 3" xfId="2165" xr:uid="{00000000-0005-0000-0000-0000D1100000}"/>
    <cellStyle name="40% - Акцент1 3 3 2" xfId="2166" xr:uid="{00000000-0005-0000-0000-0000D2100000}"/>
    <cellStyle name="40% - Акцент1 3 3 2 2" xfId="2167" xr:uid="{00000000-0005-0000-0000-0000D3100000}"/>
    <cellStyle name="40% - Акцент1 3 3 2 2 2" xfId="32673" xr:uid="{00000000-0005-0000-0000-0000D4100000}"/>
    <cellStyle name="40% - Акцент1 3 3 2 3" xfId="32674" xr:uid="{00000000-0005-0000-0000-0000D5100000}"/>
    <cellStyle name="40% - Акцент1 3 3 3" xfId="2168" xr:uid="{00000000-0005-0000-0000-0000D6100000}"/>
    <cellStyle name="40% - Акцент1 3 3 3 2" xfId="32675" xr:uid="{00000000-0005-0000-0000-0000D7100000}"/>
    <cellStyle name="40% - Акцент1 3 3 4" xfId="32676" xr:uid="{00000000-0005-0000-0000-0000D8100000}"/>
    <cellStyle name="40% - Акцент1 3 4" xfId="2169" xr:uid="{00000000-0005-0000-0000-0000D9100000}"/>
    <cellStyle name="40% - Акцент1 3 4 2" xfId="2170" xr:uid="{00000000-0005-0000-0000-0000DA100000}"/>
    <cellStyle name="40% - Акцент1 3 4 2 2" xfId="2171" xr:uid="{00000000-0005-0000-0000-0000DB100000}"/>
    <cellStyle name="40% - Акцент1 3 4 2 2 2" xfId="32677" xr:uid="{00000000-0005-0000-0000-0000DC100000}"/>
    <cellStyle name="40% - Акцент1 3 4 2 3" xfId="32678" xr:uid="{00000000-0005-0000-0000-0000DD100000}"/>
    <cellStyle name="40% - Акцент1 3 4 3" xfId="2172" xr:uid="{00000000-0005-0000-0000-0000DE100000}"/>
    <cellStyle name="40% - Акцент1 3 4 3 2" xfId="32679" xr:uid="{00000000-0005-0000-0000-0000DF100000}"/>
    <cellStyle name="40% - Акцент1 3 4 4" xfId="32680" xr:uid="{00000000-0005-0000-0000-0000E0100000}"/>
    <cellStyle name="40% - Акцент1 3 5" xfId="2173" xr:uid="{00000000-0005-0000-0000-0000E1100000}"/>
    <cellStyle name="40% - Акцент1 3 5 2" xfId="2174" xr:uid="{00000000-0005-0000-0000-0000E2100000}"/>
    <cellStyle name="40% - Акцент1 3 5 2 2" xfId="2175" xr:uid="{00000000-0005-0000-0000-0000E3100000}"/>
    <cellStyle name="40% - Акцент1 3 5 2 2 2" xfId="32681" xr:uid="{00000000-0005-0000-0000-0000E4100000}"/>
    <cellStyle name="40% - Акцент1 3 5 2 3" xfId="32682" xr:uid="{00000000-0005-0000-0000-0000E5100000}"/>
    <cellStyle name="40% - Акцент1 3 5 3" xfId="2176" xr:uid="{00000000-0005-0000-0000-0000E6100000}"/>
    <cellStyle name="40% - Акцент1 3 5 3 2" xfId="32683" xr:uid="{00000000-0005-0000-0000-0000E7100000}"/>
    <cellStyle name="40% - Акцент1 3 5 4" xfId="32684" xr:uid="{00000000-0005-0000-0000-0000E8100000}"/>
    <cellStyle name="40% - Акцент1 3 6" xfId="2177" xr:uid="{00000000-0005-0000-0000-0000E9100000}"/>
    <cellStyle name="40% - Акцент1 3 6 2" xfId="2178" xr:uid="{00000000-0005-0000-0000-0000EA100000}"/>
    <cellStyle name="40% - Акцент1 3 6 2 2" xfId="2179" xr:uid="{00000000-0005-0000-0000-0000EB100000}"/>
    <cellStyle name="40% - Акцент1 3 6 2 2 2" xfId="32685" xr:uid="{00000000-0005-0000-0000-0000EC100000}"/>
    <cellStyle name="40% - Акцент1 3 6 2 3" xfId="32686" xr:uid="{00000000-0005-0000-0000-0000ED100000}"/>
    <cellStyle name="40% - Акцент1 3 6 3" xfId="2180" xr:uid="{00000000-0005-0000-0000-0000EE100000}"/>
    <cellStyle name="40% - Акцент1 3 6 3 2" xfId="32687" xr:uid="{00000000-0005-0000-0000-0000EF100000}"/>
    <cellStyle name="40% - Акцент1 3 6 4" xfId="32688" xr:uid="{00000000-0005-0000-0000-0000F0100000}"/>
    <cellStyle name="40% - Акцент1 3 7" xfId="2181" xr:uid="{00000000-0005-0000-0000-0000F1100000}"/>
    <cellStyle name="40% - Акцент1 3 7 2" xfId="2182" xr:uid="{00000000-0005-0000-0000-0000F2100000}"/>
    <cellStyle name="40% - Акцент1 3 7 2 2" xfId="2183" xr:uid="{00000000-0005-0000-0000-0000F3100000}"/>
    <cellStyle name="40% - Акцент1 3 7 2 2 2" xfId="32689" xr:uid="{00000000-0005-0000-0000-0000F4100000}"/>
    <cellStyle name="40% - Акцент1 3 7 2 3" xfId="32690" xr:uid="{00000000-0005-0000-0000-0000F5100000}"/>
    <cellStyle name="40% - Акцент1 3 7 3" xfId="2184" xr:uid="{00000000-0005-0000-0000-0000F6100000}"/>
    <cellStyle name="40% - Акцент1 3 7 3 2" xfId="32691" xr:uid="{00000000-0005-0000-0000-0000F7100000}"/>
    <cellStyle name="40% - Акцент1 3 7 4" xfId="32692" xr:uid="{00000000-0005-0000-0000-0000F8100000}"/>
    <cellStyle name="40% - Акцент1 3 8" xfId="2185" xr:uid="{00000000-0005-0000-0000-0000F9100000}"/>
    <cellStyle name="40% - Акцент1 3 8 2" xfId="2186" xr:uid="{00000000-0005-0000-0000-0000FA100000}"/>
    <cellStyle name="40% - Акцент1 3 8 2 2" xfId="2187" xr:uid="{00000000-0005-0000-0000-0000FB100000}"/>
    <cellStyle name="40% - Акцент1 3 8 2 2 2" xfId="32693" xr:uid="{00000000-0005-0000-0000-0000FC100000}"/>
    <cellStyle name="40% - Акцент1 3 8 2 3" xfId="32694" xr:uid="{00000000-0005-0000-0000-0000FD100000}"/>
    <cellStyle name="40% - Акцент1 3 8 3" xfId="2188" xr:uid="{00000000-0005-0000-0000-0000FE100000}"/>
    <cellStyle name="40% - Акцент1 3 8 3 2" xfId="32695" xr:uid="{00000000-0005-0000-0000-0000FF100000}"/>
    <cellStyle name="40% - Акцент1 3 8 4" xfId="32696" xr:uid="{00000000-0005-0000-0000-000000110000}"/>
    <cellStyle name="40% - Акцент1 3 9" xfId="2189" xr:uid="{00000000-0005-0000-0000-000001110000}"/>
    <cellStyle name="40% - Акцент1 3 9 2" xfId="2190" xr:uid="{00000000-0005-0000-0000-000002110000}"/>
    <cellStyle name="40% - Акцент1 3 9 2 2" xfId="2191" xr:uid="{00000000-0005-0000-0000-000003110000}"/>
    <cellStyle name="40% - Акцент1 3 9 2 2 2" xfId="32697" xr:uid="{00000000-0005-0000-0000-000004110000}"/>
    <cellStyle name="40% - Акцент1 3 9 2 3" xfId="32698" xr:uid="{00000000-0005-0000-0000-000005110000}"/>
    <cellStyle name="40% - Акцент1 3 9 3" xfId="2192" xr:uid="{00000000-0005-0000-0000-000006110000}"/>
    <cellStyle name="40% - Акцент1 3 9 3 2" xfId="32699" xr:uid="{00000000-0005-0000-0000-000007110000}"/>
    <cellStyle name="40% - Акцент1 3 9 4" xfId="32700" xr:uid="{00000000-0005-0000-0000-000008110000}"/>
    <cellStyle name="40% - Акцент1 4" xfId="2193" xr:uid="{00000000-0005-0000-0000-000009110000}"/>
    <cellStyle name="40% - Акцент1 4 2" xfId="2194" xr:uid="{00000000-0005-0000-0000-00000A110000}"/>
    <cellStyle name="40% - Акцент1 4 2 2" xfId="32701" xr:uid="{00000000-0005-0000-0000-00000B110000}"/>
    <cellStyle name="40% - Акцент1 4 3" xfId="32702" xr:uid="{00000000-0005-0000-0000-00000C110000}"/>
    <cellStyle name="40% - Акцент1 5" xfId="2195" xr:uid="{00000000-0005-0000-0000-00000D110000}"/>
    <cellStyle name="40% - Акцент1 5 2" xfId="2196" xr:uid="{00000000-0005-0000-0000-00000E110000}"/>
    <cellStyle name="40% - Акцент1 5 2 2" xfId="32703" xr:uid="{00000000-0005-0000-0000-00000F110000}"/>
    <cellStyle name="40% - Акцент1 5 3" xfId="32704" xr:uid="{00000000-0005-0000-0000-000010110000}"/>
    <cellStyle name="40% - Акцент1 6" xfId="2197" xr:uid="{00000000-0005-0000-0000-000011110000}"/>
    <cellStyle name="40% - Акцент1 6 2" xfId="32705" xr:uid="{00000000-0005-0000-0000-000012110000}"/>
    <cellStyle name="40% - Акцент1 7" xfId="2198" xr:uid="{00000000-0005-0000-0000-000013110000}"/>
    <cellStyle name="40% - Акцент1 7 2" xfId="2199" xr:uid="{00000000-0005-0000-0000-000014110000}"/>
    <cellStyle name="40% - Акцент1 7 2 2" xfId="2200" xr:uid="{00000000-0005-0000-0000-000015110000}"/>
    <cellStyle name="40% - Акцент1 7 2 2 2" xfId="32706" xr:uid="{00000000-0005-0000-0000-000016110000}"/>
    <cellStyle name="40% - Акцент1 7 2 3" xfId="32707" xr:uid="{00000000-0005-0000-0000-000017110000}"/>
    <cellStyle name="40% - Акцент1 7 3" xfId="2201" xr:uid="{00000000-0005-0000-0000-000018110000}"/>
    <cellStyle name="40% - Акцент1 7 3 2" xfId="32708" xr:uid="{00000000-0005-0000-0000-000019110000}"/>
    <cellStyle name="40% - Акцент1 7 4" xfId="32709" xr:uid="{00000000-0005-0000-0000-00001A110000}"/>
    <cellStyle name="40% - Акцент1 8" xfId="2202" xr:uid="{00000000-0005-0000-0000-00001B110000}"/>
    <cellStyle name="40% - Акцент1 8 2" xfId="2203" xr:uid="{00000000-0005-0000-0000-00001C110000}"/>
    <cellStyle name="40% - Акцент1 8 2 2" xfId="2204" xr:uid="{00000000-0005-0000-0000-00001D110000}"/>
    <cellStyle name="40% - Акцент1 8 2 2 2" xfId="32710" xr:uid="{00000000-0005-0000-0000-00001E110000}"/>
    <cellStyle name="40% - Акцент1 8 2 3" xfId="32711" xr:uid="{00000000-0005-0000-0000-00001F110000}"/>
    <cellStyle name="40% - Акцент1 8 3" xfId="2205" xr:uid="{00000000-0005-0000-0000-000020110000}"/>
    <cellStyle name="40% - Акцент1 8 3 2" xfId="32712" xr:uid="{00000000-0005-0000-0000-000021110000}"/>
    <cellStyle name="40% - Акцент1 8 4" xfId="32713" xr:uid="{00000000-0005-0000-0000-000022110000}"/>
    <cellStyle name="40% - Акцент1 9" xfId="2206" xr:uid="{00000000-0005-0000-0000-000023110000}"/>
    <cellStyle name="40% - Акцент1 9 2" xfId="2207" xr:uid="{00000000-0005-0000-0000-000024110000}"/>
    <cellStyle name="40% - Акцент1 9 2 2" xfId="2208" xr:uid="{00000000-0005-0000-0000-000025110000}"/>
    <cellStyle name="40% - Акцент1 9 2 2 2" xfId="32714" xr:uid="{00000000-0005-0000-0000-000026110000}"/>
    <cellStyle name="40% - Акцент1 9 2 3" xfId="32715" xr:uid="{00000000-0005-0000-0000-000027110000}"/>
    <cellStyle name="40% - Акцент1 9 3" xfId="2209" xr:uid="{00000000-0005-0000-0000-000028110000}"/>
    <cellStyle name="40% - Акцент1 9 3 2" xfId="32716" xr:uid="{00000000-0005-0000-0000-000029110000}"/>
    <cellStyle name="40% - Акцент1 9 4" xfId="32717" xr:uid="{00000000-0005-0000-0000-00002A110000}"/>
    <cellStyle name="40% - Акцент2 10" xfId="2210" xr:uid="{00000000-0005-0000-0000-00002B110000}"/>
    <cellStyle name="40% - Акцент2 10 2" xfId="2211" xr:uid="{00000000-0005-0000-0000-00002C110000}"/>
    <cellStyle name="40% - Акцент2 10 2 2" xfId="2212" xr:uid="{00000000-0005-0000-0000-00002D110000}"/>
    <cellStyle name="40% - Акцент2 10 2 2 2" xfId="32718" xr:uid="{00000000-0005-0000-0000-00002E110000}"/>
    <cellStyle name="40% - Акцент2 10 2 3" xfId="32719" xr:uid="{00000000-0005-0000-0000-00002F110000}"/>
    <cellStyle name="40% - Акцент2 10 3" xfId="2213" xr:uid="{00000000-0005-0000-0000-000030110000}"/>
    <cellStyle name="40% - Акцент2 10 3 2" xfId="32720" xr:uid="{00000000-0005-0000-0000-000031110000}"/>
    <cellStyle name="40% - Акцент2 10 4" xfId="32721" xr:uid="{00000000-0005-0000-0000-000032110000}"/>
    <cellStyle name="40% - Акцент2 11" xfId="2214" xr:uid="{00000000-0005-0000-0000-000033110000}"/>
    <cellStyle name="40% - Акцент2 11 2" xfId="2215" xr:uid="{00000000-0005-0000-0000-000034110000}"/>
    <cellStyle name="40% - Акцент2 11 2 2" xfId="2216" xr:uid="{00000000-0005-0000-0000-000035110000}"/>
    <cellStyle name="40% - Акцент2 11 2 2 2" xfId="32722" xr:uid="{00000000-0005-0000-0000-000036110000}"/>
    <cellStyle name="40% - Акцент2 11 2 3" xfId="32723" xr:uid="{00000000-0005-0000-0000-000037110000}"/>
    <cellStyle name="40% - Акцент2 11 3" xfId="2217" xr:uid="{00000000-0005-0000-0000-000038110000}"/>
    <cellStyle name="40% - Акцент2 11 3 2" xfId="32724" xr:uid="{00000000-0005-0000-0000-000039110000}"/>
    <cellStyle name="40% - Акцент2 11 4" xfId="32725" xr:uid="{00000000-0005-0000-0000-00003A110000}"/>
    <cellStyle name="40% - Акцент2 12" xfId="2218" xr:uid="{00000000-0005-0000-0000-00003B110000}"/>
    <cellStyle name="40% - Акцент2 12 2" xfId="2219" xr:uid="{00000000-0005-0000-0000-00003C110000}"/>
    <cellStyle name="40% - Акцент2 12 2 2" xfId="2220" xr:uid="{00000000-0005-0000-0000-00003D110000}"/>
    <cellStyle name="40% - Акцент2 12 2 2 2" xfId="32726" xr:uid="{00000000-0005-0000-0000-00003E110000}"/>
    <cellStyle name="40% - Акцент2 12 2 3" xfId="32727" xr:uid="{00000000-0005-0000-0000-00003F110000}"/>
    <cellStyle name="40% - Акцент2 12 3" xfId="2221" xr:uid="{00000000-0005-0000-0000-000040110000}"/>
    <cellStyle name="40% - Акцент2 12 3 2" xfId="32728" xr:uid="{00000000-0005-0000-0000-000041110000}"/>
    <cellStyle name="40% - Акцент2 12 4" xfId="32729" xr:uid="{00000000-0005-0000-0000-000042110000}"/>
    <cellStyle name="40% - Акцент2 13" xfId="2222" xr:uid="{00000000-0005-0000-0000-000043110000}"/>
    <cellStyle name="40% - Акцент2 13 2" xfId="2223" xr:uid="{00000000-0005-0000-0000-000044110000}"/>
    <cellStyle name="40% - Акцент2 13 2 2" xfId="2224" xr:uid="{00000000-0005-0000-0000-000045110000}"/>
    <cellStyle name="40% - Акцент2 13 2 2 2" xfId="32730" xr:uid="{00000000-0005-0000-0000-000046110000}"/>
    <cellStyle name="40% - Акцент2 13 2 3" xfId="32731" xr:uid="{00000000-0005-0000-0000-000047110000}"/>
    <cellStyle name="40% - Акцент2 13 3" xfId="2225" xr:uid="{00000000-0005-0000-0000-000048110000}"/>
    <cellStyle name="40% - Акцент2 13 3 2" xfId="32732" xr:uid="{00000000-0005-0000-0000-000049110000}"/>
    <cellStyle name="40% - Акцент2 13 4" xfId="32733" xr:uid="{00000000-0005-0000-0000-00004A110000}"/>
    <cellStyle name="40% - Акцент2 14" xfId="2226" xr:uid="{00000000-0005-0000-0000-00004B110000}"/>
    <cellStyle name="40% - Акцент2 14 2" xfId="2227" xr:uid="{00000000-0005-0000-0000-00004C110000}"/>
    <cellStyle name="40% - Акцент2 14 2 2" xfId="2228" xr:uid="{00000000-0005-0000-0000-00004D110000}"/>
    <cellStyle name="40% - Акцент2 14 2 2 2" xfId="32734" xr:uid="{00000000-0005-0000-0000-00004E110000}"/>
    <cellStyle name="40% - Акцент2 14 2 3" xfId="32735" xr:uid="{00000000-0005-0000-0000-00004F110000}"/>
    <cellStyle name="40% - Акцент2 14 3" xfId="2229" xr:uid="{00000000-0005-0000-0000-000050110000}"/>
    <cellStyle name="40% - Акцент2 14 3 2" xfId="32736" xr:uid="{00000000-0005-0000-0000-000051110000}"/>
    <cellStyle name="40% - Акцент2 14 4" xfId="32737" xr:uid="{00000000-0005-0000-0000-000052110000}"/>
    <cellStyle name="40% - Акцент2 15" xfId="2230" xr:uid="{00000000-0005-0000-0000-000053110000}"/>
    <cellStyle name="40% - Акцент2 15 2" xfId="2231" xr:uid="{00000000-0005-0000-0000-000054110000}"/>
    <cellStyle name="40% - Акцент2 15 2 2" xfId="2232" xr:uid="{00000000-0005-0000-0000-000055110000}"/>
    <cellStyle name="40% - Акцент2 15 2 2 2" xfId="32738" xr:uid="{00000000-0005-0000-0000-000056110000}"/>
    <cellStyle name="40% - Акцент2 15 2 3" xfId="32739" xr:uid="{00000000-0005-0000-0000-000057110000}"/>
    <cellStyle name="40% - Акцент2 15 3" xfId="2233" xr:uid="{00000000-0005-0000-0000-000058110000}"/>
    <cellStyle name="40% - Акцент2 15 3 2" xfId="32740" xr:uid="{00000000-0005-0000-0000-000059110000}"/>
    <cellStyle name="40% - Акцент2 15 4" xfId="32741" xr:uid="{00000000-0005-0000-0000-00005A110000}"/>
    <cellStyle name="40% - Акцент2 16" xfId="2234" xr:uid="{00000000-0005-0000-0000-00005B110000}"/>
    <cellStyle name="40% - Акцент2 16 2" xfId="2235" xr:uid="{00000000-0005-0000-0000-00005C110000}"/>
    <cellStyle name="40% - Акцент2 16 2 2" xfId="2236" xr:uid="{00000000-0005-0000-0000-00005D110000}"/>
    <cellStyle name="40% - Акцент2 16 2 2 2" xfId="32742" xr:uid="{00000000-0005-0000-0000-00005E110000}"/>
    <cellStyle name="40% - Акцент2 16 2 3" xfId="32743" xr:uid="{00000000-0005-0000-0000-00005F110000}"/>
    <cellStyle name="40% - Акцент2 16 3" xfId="2237" xr:uid="{00000000-0005-0000-0000-000060110000}"/>
    <cellStyle name="40% - Акцент2 16 3 2" xfId="32744" xr:uid="{00000000-0005-0000-0000-000061110000}"/>
    <cellStyle name="40% - Акцент2 16 4" xfId="32745" xr:uid="{00000000-0005-0000-0000-000062110000}"/>
    <cellStyle name="40% - Акцент2 17" xfId="2238" xr:uid="{00000000-0005-0000-0000-000063110000}"/>
    <cellStyle name="40% - Акцент2 17 2" xfId="2239" xr:uid="{00000000-0005-0000-0000-000064110000}"/>
    <cellStyle name="40% - Акцент2 17 2 2" xfId="2240" xr:uid="{00000000-0005-0000-0000-000065110000}"/>
    <cellStyle name="40% - Акцент2 17 2 2 2" xfId="32746" xr:uid="{00000000-0005-0000-0000-000066110000}"/>
    <cellStyle name="40% - Акцент2 17 2 3" xfId="32747" xr:uid="{00000000-0005-0000-0000-000067110000}"/>
    <cellStyle name="40% - Акцент2 17 3" xfId="2241" xr:uid="{00000000-0005-0000-0000-000068110000}"/>
    <cellStyle name="40% - Акцент2 17 3 2" xfId="32748" xr:uid="{00000000-0005-0000-0000-000069110000}"/>
    <cellStyle name="40% - Акцент2 17 4" xfId="32749" xr:uid="{00000000-0005-0000-0000-00006A110000}"/>
    <cellStyle name="40% - Акцент2 18" xfId="2242" xr:uid="{00000000-0005-0000-0000-00006B110000}"/>
    <cellStyle name="40% - Акцент2 18 2" xfId="2243" xr:uid="{00000000-0005-0000-0000-00006C110000}"/>
    <cellStyle name="40% - Акцент2 18 2 2" xfId="32750" xr:uid="{00000000-0005-0000-0000-00006D110000}"/>
    <cellStyle name="40% - Акцент2 18 3" xfId="32751" xr:uid="{00000000-0005-0000-0000-00006E110000}"/>
    <cellStyle name="40% - Акцент2 19" xfId="2244" xr:uid="{00000000-0005-0000-0000-00006F110000}"/>
    <cellStyle name="40% - Акцент2 19 2" xfId="32752" xr:uid="{00000000-0005-0000-0000-000070110000}"/>
    <cellStyle name="40% - Акцент2 2" xfId="2245" xr:uid="{00000000-0005-0000-0000-000071110000}"/>
    <cellStyle name="40% - Акцент2 2 10" xfId="2246" xr:uid="{00000000-0005-0000-0000-000072110000}"/>
    <cellStyle name="40% - Акцент2 2 10 2" xfId="2247" xr:uid="{00000000-0005-0000-0000-000073110000}"/>
    <cellStyle name="40% - Акцент2 2 10 2 2" xfId="2248" xr:uid="{00000000-0005-0000-0000-000074110000}"/>
    <cellStyle name="40% - Акцент2 2 10 2 2 2" xfId="32753" xr:uid="{00000000-0005-0000-0000-000075110000}"/>
    <cellStyle name="40% - Акцент2 2 10 2 3" xfId="32754" xr:uid="{00000000-0005-0000-0000-000076110000}"/>
    <cellStyle name="40% - Акцент2 2 10 3" xfId="2249" xr:uid="{00000000-0005-0000-0000-000077110000}"/>
    <cellStyle name="40% - Акцент2 2 10 3 2" xfId="32755" xr:uid="{00000000-0005-0000-0000-000078110000}"/>
    <cellStyle name="40% - Акцент2 2 10 4" xfId="32756" xr:uid="{00000000-0005-0000-0000-000079110000}"/>
    <cellStyle name="40% - Акцент2 2 11" xfId="2250" xr:uid="{00000000-0005-0000-0000-00007A110000}"/>
    <cellStyle name="40% - Акцент2 2 11 2" xfId="2251" xr:uid="{00000000-0005-0000-0000-00007B110000}"/>
    <cellStyle name="40% - Акцент2 2 11 2 2" xfId="2252" xr:uid="{00000000-0005-0000-0000-00007C110000}"/>
    <cellStyle name="40% - Акцент2 2 11 2 2 2" xfId="32757" xr:uid="{00000000-0005-0000-0000-00007D110000}"/>
    <cellStyle name="40% - Акцент2 2 11 2 3" xfId="32758" xr:uid="{00000000-0005-0000-0000-00007E110000}"/>
    <cellStyle name="40% - Акцент2 2 11 3" xfId="2253" xr:uid="{00000000-0005-0000-0000-00007F110000}"/>
    <cellStyle name="40% - Акцент2 2 11 3 2" xfId="32759" xr:uid="{00000000-0005-0000-0000-000080110000}"/>
    <cellStyle name="40% - Акцент2 2 11 4" xfId="32760" xr:uid="{00000000-0005-0000-0000-000081110000}"/>
    <cellStyle name="40% - Акцент2 2 12" xfId="2254" xr:uid="{00000000-0005-0000-0000-000082110000}"/>
    <cellStyle name="40% - Акцент2 2 12 2" xfId="2255" xr:uid="{00000000-0005-0000-0000-000083110000}"/>
    <cellStyle name="40% - Акцент2 2 12 2 2" xfId="2256" xr:uid="{00000000-0005-0000-0000-000084110000}"/>
    <cellStyle name="40% - Акцент2 2 12 2 2 2" xfId="32761" xr:uid="{00000000-0005-0000-0000-000085110000}"/>
    <cellStyle name="40% - Акцент2 2 12 2 3" xfId="32762" xr:uid="{00000000-0005-0000-0000-000086110000}"/>
    <cellStyle name="40% - Акцент2 2 12 3" xfId="2257" xr:uid="{00000000-0005-0000-0000-000087110000}"/>
    <cellStyle name="40% - Акцент2 2 12 3 2" xfId="32763" xr:uid="{00000000-0005-0000-0000-000088110000}"/>
    <cellStyle name="40% - Акцент2 2 12 4" xfId="32764" xr:uid="{00000000-0005-0000-0000-000089110000}"/>
    <cellStyle name="40% - Акцент2 2 13" xfId="2258" xr:uid="{00000000-0005-0000-0000-00008A110000}"/>
    <cellStyle name="40% - Акцент2 2 13 2" xfId="2259" xr:uid="{00000000-0005-0000-0000-00008B110000}"/>
    <cellStyle name="40% - Акцент2 2 13 2 2" xfId="2260" xr:uid="{00000000-0005-0000-0000-00008C110000}"/>
    <cellStyle name="40% - Акцент2 2 13 2 2 2" xfId="32765" xr:uid="{00000000-0005-0000-0000-00008D110000}"/>
    <cellStyle name="40% - Акцент2 2 13 2 3" xfId="32766" xr:uid="{00000000-0005-0000-0000-00008E110000}"/>
    <cellStyle name="40% - Акцент2 2 13 3" xfId="2261" xr:uid="{00000000-0005-0000-0000-00008F110000}"/>
    <cellStyle name="40% - Акцент2 2 13 3 2" xfId="32767" xr:uid="{00000000-0005-0000-0000-000090110000}"/>
    <cellStyle name="40% - Акцент2 2 13 4" xfId="32768" xr:uid="{00000000-0005-0000-0000-000091110000}"/>
    <cellStyle name="40% - Акцент2 2 14" xfId="2262" xr:uid="{00000000-0005-0000-0000-000092110000}"/>
    <cellStyle name="40% - Акцент2 2 14 2" xfId="2263" xr:uid="{00000000-0005-0000-0000-000093110000}"/>
    <cellStyle name="40% - Акцент2 2 14 2 2" xfId="2264" xr:uid="{00000000-0005-0000-0000-000094110000}"/>
    <cellStyle name="40% - Акцент2 2 14 2 2 2" xfId="32769" xr:uid="{00000000-0005-0000-0000-000095110000}"/>
    <cellStyle name="40% - Акцент2 2 14 2 3" xfId="32770" xr:uid="{00000000-0005-0000-0000-000096110000}"/>
    <cellStyle name="40% - Акцент2 2 14 3" xfId="2265" xr:uid="{00000000-0005-0000-0000-000097110000}"/>
    <cellStyle name="40% - Акцент2 2 14 3 2" xfId="32771" xr:uid="{00000000-0005-0000-0000-000098110000}"/>
    <cellStyle name="40% - Акцент2 2 14 4" xfId="32772" xr:uid="{00000000-0005-0000-0000-000099110000}"/>
    <cellStyle name="40% - Акцент2 2 15" xfId="2266" xr:uid="{00000000-0005-0000-0000-00009A110000}"/>
    <cellStyle name="40% - Акцент2 2 15 2" xfId="2267" xr:uid="{00000000-0005-0000-0000-00009B110000}"/>
    <cellStyle name="40% - Акцент2 2 15 2 2" xfId="2268" xr:uid="{00000000-0005-0000-0000-00009C110000}"/>
    <cellStyle name="40% - Акцент2 2 15 2 2 2" xfId="32773" xr:uid="{00000000-0005-0000-0000-00009D110000}"/>
    <cellStyle name="40% - Акцент2 2 15 2 3" xfId="32774" xr:uid="{00000000-0005-0000-0000-00009E110000}"/>
    <cellStyle name="40% - Акцент2 2 15 3" xfId="2269" xr:uid="{00000000-0005-0000-0000-00009F110000}"/>
    <cellStyle name="40% - Акцент2 2 15 3 2" xfId="32775" xr:uid="{00000000-0005-0000-0000-0000A0110000}"/>
    <cellStyle name="40% - Акцент2 2 15 4" xfId="32776" xr:uid="{00000000-0005-0000-0000-0000A1110000}"/>
    <cellStyle name="40% - Акцент2 2 16" xfId="2270" xr:uid="{00000000-0005-0000-0000-0000A2110000}"/>
    <cellStyle name="40% - Акцент2 2 16 2" xfId="2271" xr:uid="{00000000-0005-0000-0000-0000A3110000}"/>
    <cellStyle name="40% - Акцент2 2 16 2 2" xfId="2272" xr:uid="{00000000-0005-0000-0000-0000A4110000}"/>
    <cellStyle name="40% - Акцент2 2 16 2 2 2" xfId="32777" xr:uid="{00000000-0005-0000-0000-0000A5110000}"/>
    <cellStyle name="40% - Акцент2 2 16 2 3" xfId="32778" xr:uid="{00000000-0005-0000-0000-0000A6110000}"/>
    <cellStyle name="40% - Акцент2 2 16 3" xfId="2273" xr:uid="{00000000-0005-0000-0000-0000A7110000}"/>
    <cellStyle name="40% - Акцент2 2 16 3 2" xfId="32779" xr:uid="{00000000-0005-0000-0000-0000A8110000}"/>
    <cellStyle name="40% - Акцент2 2 16 4" xfId="32780" xr:uid="{00000000-0005-0000-0000-0000A9110000}"/>
    <cellStyle name="40% - Акцент2 2 17" xfId="2274" xr:uid="{00000000-0005-0000-0000-0000AA110000}"/>
    <cellStyle name="40% - Акцент2 2 17 2" xfId="2275" xr:uid="{00000000-0005-0000-0000-0000AB110000}"/>
    <cellStyle name="40% - Акцент2 2 17 2 2" xfId="2276" xr:uid="{00000000-0005-0000-0000-0000AC110000}"/>
    <cellStyle name="40% - Акцент2 2 17 2 2 2" xfId="32781" xr:uid="{00000000-0005-0000-0000-0000AD110000}"/>
    <cellStyle name="40% - Акцент2 2 17 2 3" xfId="32782" xr:uid="{00000000-0005-0000-0000-0000AE110000}"/>
    <cellStyle name="40% - Акцент2 2 17 3" xfId="2277" xr:uid="{00000000-0005-0000-0000-0000AF110000}"/>
    <cellStyle name="40% - Акцент2 2 17 3 2" xfId="32783" xr:uid="{00000000-0005-0000-0000-0000B0110000}"/>
    <cellStyle name="40% - Акцент2 2 17 4" xfId="32784" xr:uid="{00000000-0005-0000-0000-0000B1110000}"/>
    <cellStyle name="40% - Акцент2 2 18" xfId="2278" xr:uid="{00000000-0005-0000-0000-0000B2110000}"/>
    <cellStyle name="40% - Акцент2 2 18 2" xfId="2279" xr:uid="{00000000-0005-0000-0000-0000B3110000}"/>
    <cellStyle name="40% - Акцент2 2 18 2 2" xfId="2280" xr:uid="{00000000-0005-0000-0000-0000B4110000}"/>
    <cellStyle name="40% - Акцент2 2 18 2 2 2" xfId="32785" xr:uid="{00000000-0005-0000-0000-0000B5110000}"/>
    <cellStyle name="40% - Акцент2 2 18 2 3" xfId="32786" xr:uid="{00000000-0005-0000-0000-0000B6110000}"/>
    <cellStyle name="40% - Акцент2 2 18 3" xfId="2281" xr:uid="{00000000-0005-0000-0000-0000B7110000}"/>
    <cellStyle name="40% - Акцент2 2 18 3 2" xfId="32787" xr:uid="{00000000-0005-0000-0000-0000B8110000}"/>
    <cellStyle name="40% - Акцент2 2 18 4" xfId="32788" xr:uid="{00000000-0005-0000-0000-0000B9110000}"/>
    <cellStyle name="40% - Акцент2 2 19" xfId="2282" xr:uid="{00000000-0005-0000-0000-0000BA110000}"/>
    <cellStyle name="40% - Акцент2 2 19 2" xfId="2283" xr:uid="{00000000-0005-0000-0000-0000BB110000}"/>
    <cellStyle name="40% - Акцент2 2 19 2 2" xfId="2284" xr:uid="{00000000-0005-0000-0000-0000BC110000}"/>
    <cellStyle name="40% - Акцент2 2 19 2 2 2" xfId="32789" xr:uid="{00000000-0005-0000-0000-0000BD110000}"/>
    <cellStyle name="40% - Акцент2 2 19 2 3" xfId="32790" xr:uid="{00000000-0005-0000-0000-0000BE110000}"/>
    <cellStyle name="40% - Акцент2 2 19 3" xfId="2285" xr:uid="{00000000-0005-0000-0000-0000BF110000}"/>
    <cellStyle name="40% - Акцент2 2 19 3 2" xfId="32791" xr:uid="{00000000-0005-0000-0000-0000C0110000}"/>
    <cellStyle name="40% - Акцент2 2 19 4" xfId="32792" xr:uid="{00000000-0005-0000-0000-0000C1110000}"/>
    <cellStyle name="40% - Акцент2 2 2" xfId="2286" xr:uid="{00000000-0005-0000-0000-0000C2110000}"/>
    <cellStyle name="40% - Акцент2 2 2 2" xfId="32793" xr:uid="{00000000-0005-0000-0000-0000C3110000}"/>
    <cellStyle name="40% - Акцент2 2 2 3" xfId="60367" xr:uid="{00000000-0005-0000-0000-0000C4110000}"/>
    <cellStyle name="40% - Акцент2 2 20" xfId="2287" xr:uid="{00000000-0005-0000-0000-0000C5110000}"/>
    <cellStyle name="40% - Акцент2 2 20 2" xfId="2288" xr:uid="{00000000-0005-0000-0000-0000C6110000}"/>
    <cellStyle name="40% - Акцент2 2 20 2 2" xfId="2289" xr:uid="{00000000-0005-0000-0000-0000C7110000}"/>
    <cellStyle name="40% - Акцент2 2 20 2 2 2" xfId="32794" xr:uid="{00000000-0005-0000-0000-0000C8110000}"/>
    <cellStyle name="40% - Акцент2 2 20 2 3" xfId="32795" xr:uid="{00000000-0005-0000-0000-0000C9110000}"/>
    <cellStyle name="40% - Акцент2 2 20 3" xfId="2290" xr:uid="{00000000-0005-0000-0000-0000CA110000}"/>
    <cellStyle name="40% - Акцент2 2 20 3 2" xfId="32796" xr:uid="{00000000-0005-0000-0000-0000CB110000}"/>
    <cellStyle name="40% - Акцент2 2 20 4" xfId="32797" xr:uid="{00000000-0005-0000-0000-0000CC110000}"/>
    <cellStyle name="40% - Акцент2 2 21" xfId="2291" xr:uid="{00000000-0005-0000-0000-0000CD110000}"/>
    <cellStyle name="40% - Акцент2 2 21 2" xfId="2292" xr:uid="{00000000-0005-0000-0000-0000CE110000}"/>
    <cellStyle name="40% - Акцент2 2 21 2 2" xfId="2293" xr:uid="{00000000-0005-0000-0000-0000CF110000}"/>
    <cellStyle name="40% - Акцент2 2 21 2 2 2" xfId="32798" xr:uid="{00000000-0005-0000-0000-0000D0110000}"/>
    <cellStyle name="40% - Акцент2 2 21 2 3" xfId="32799" xr:uid="{00000000-0005-0000-0000-0000D1110000}"/>
    <cellStyle name="40% - Акцент2 2 21 3" xfId="2294" xr:uid="{00000000-0005-0000-0000-0000D2110000}"/>
    <cellStyle name="40% - Акцент2 2 21 3 2" xfId="32800" xr:uid="{00000000-0005-0000-0000-0000D3110000}"/>
    <cellStyle name="40% - Акцент2 2 21 4" xfId="32801" xr:uid="{00000000-0005-0000-0000-0000D4110000}"/>
    <cellStyle name="40% - Акцент2 2 22" xfId="2295" xr:uid="{00000000-0005-0000-0000-0000D5110000}"/>
    <cellStyle name="40% - Акцент2 2 22 2" xfId="2296" xr:uid="{00000000-0005-0000-0000-0000D6110000}"/>
    <cellStyle name="40% - Акцент2 2 22 2 2" xfId="2297" xr:uid="{00000000-0005-0000-0000-0000D7110000}"/>
    <cellStyle name="40% - Акцент2 2 22 2 2 2" xfId="32802" xr:uid="{00000000-0005-0000-0000-0000D8110000}"/>
    <cellStyle name="40% - Акцент2 2 22 2 3" xfId="32803" xr:uid="{00000000-0005-0000-0000-0000D9110000}"/>
    <cellStyle name="40% - Акцент2 2 22 3" xfId="2298" xr:uid="{00000000-0005-0000-0000-0000DA110000}"/>
    <cellStyle name="40% - Акцент2 2 22 3 2" xfId="32804" xr:uid="{00000000-0005-0000-0000-0000DB110000}"/>
    <cellStyle name="40% - Акцент2 2 22 4" xfId="32805" xr:uid="{00000000-0005-0000-0000-0000DC110000}"/>
    <cellStyle name="40% - Акцент2 2 23" xfId="2299" xr:uid="{00000000-0005-0000-0000-0000DD110000}"/>
    <cellStyle name="40% - Акцент2 2 23 2" xfId="2300" xr:uid="{00000000-0005-0000-0000-0000DE110000}"/>
    <cellStyle name="40% - Акцент2 2 23 2 2" xfId="2301" xr:uid="{00000000-0005-0000-0000-0000DF110000}"/>
    <cellStyle name="40% - Акцент2 2 23 2 2 2" xfId="32806" xr:uid="{00000000-0005-0000-0000-0000E0110000}"/>
    <cellStyle name="40% - Акцент2 2 23 2 3" xfId="32807" xr:uid="{00000000-0005-0000-0000-0000E1110000}"/>
    <cellStyle name="40% - Акцент2 2 23 3" xfId="2302" xr:uid="{00000000-0005-0000-0000-0000E2110000}"/>
    <cellStyle name="40% - Акцент2 2 23 3 2" xfId="32808" xr:uid="{00000000-0005-0000-0000-0000E3110000}"/>
    <cellStyle name="40% - Акцент2 2 23 4" xfId="32809" xr:uid="{00000000-0005-0000-0000-0000E4110000}"/>
    <cellStyle name="40% - Акцент2 2 24" xfId="2303" xr:uid="{00000000-0005-0000-0000-0000E5110000}"/>
    <cellStyle name="40% - Акцент2 2 24 2" xfId="2304" xr:uid="{00000000-0005-0000-0000-0000E6110000}"/>
    <cellStyle name="40% - Акцент2 2 24 2 2" xfId="2305" xr:uid="{00000000-0005-0000-0000-0000E7110000}"/>
    <cellStyle name="40% - Акцент2 2 24 2 2 2" xfId="32810" xr:uid="{00000000-0005-0000-0000-0000E8110000}"/>
    <cellStyle name="40% - Акцент2 2 24 2 3" xfId="32811" xr:uid="{00000000-0005-0000-0000-0000E9110000}"/>
    <cellStyle name="40% - Акцент2 2 24 3" xfId="2306" xr:uid="{00000000-0005-0000-0000-0000EA110000}"/>
    <cellStyle name="40% - Акцент2 2 24 3 2" xfId="32812" xr:uid="{00000000-0005-0000-0000-0000EB110000}"/>
    <cellStyle name="40% - Акцент2 2 24 4" xfId="32813" xr:uid="{00000000-0005-0000-0000-0000EC110000}"/>
    <cellStyle name="40% - Акцент2 2 25" xfId="32814" xr:uid="{00000000-0005-0000-0000-0000ED110000}"/>
    <cellStyle name="40% - Акцент2 2 26" xfId="60368" xr:uid="{00000000-0005-0000-0000-0000EE110000}"/>
    <cellStyle name="40% - Акцент2 2 3" xfId="2307" xr:uid="{00000000-0005-0000-0000-0000EF110000}"/>
    <cellStyle name="40% - Акцент2 2 3 2" xfId="2308" xr:uid="{00000000-0005-0000-0000-0000F0110000}"/>
    <cellStyle name="40% - Акцент2 2 3 2 2" xfId="2309" xr:uid="{00000000-0005-0000-0000-0000F1110000}"/>
    <cellStyle name="40% - Акцент2 2 3 2 2 2" xfId="32815" xr:uid="{00000000-0005-0000-0000-0000F2110000}"/>
    <cellStyle name="40% - Акцент2 2 3 2 3" xfId="32816" xr:uid="{00000000-0005-0000-0000-0000F3110000}"/>
    <cellStyle name="40% - Акцент2 2 3 3" xfId="2310" xr:uid="{00000000-0005-0000-0000-0000F4110000}"/>
    <cellStyle name="40% - Акцент2 2 3 3 2" xfId="32817" xr:uid="{00000000-0005-0000-0000-0000F5110000}"/>
    <cellStyle name="40% - Акцент2 2 3 4" xfId="32818" xr:uid="{00000000-0005-0000-0000-0000F6110000}"/>
    <cellStyle name="40% - Акцент2 2 3 5" xfId="60369" xr:uid="{00000000-0005-0000-0000-0000F7110000}"/>
    <cellStyle name="40% - Акцент2 2 4" xfId="2311" xr:uid="{00000000-0005-0000-0000-0000F8110000}"/>
    <cellStyle name="40% - Акцент2 2 4 2" xfId="2312" xr:uid="{00000000-0005-0000-0000-0000F9110000}"/>
    <cellStyle name="40% - Акцент2 2 4 2 2" xfId="2313" xr:uid="{00000000-0005-0000-0000-0000FA110000}"/>
    <cellStyle name="40% - Акцент2 2 4 2 2 2" xfId="32819" xr:uid="{00000000-0005-0000-0000-0000FB110000}"/>
    <cellStyle name="40% - Акцент2 2 4 2 3" xfId="32820" xr:uid="{00000000-0005-0000-0000-0000FC110000}"/>
    <cellStyle name="40% - Акцент2 2 4 3" xfId="2314" xr:uid="{00000000-0005-0000-0000-0000FD110000}"/>
    <cellStyle name="40% - Акцент2 2 4 3 2" xfId="32821" xr:uid="{00000000-0005-0000-0000-0000FE110000}"/>
    <cellStyle name="40% - Акцент2 2 4 4" xfId="32822" xr:uid="{00000000-0005-0000-0000-0000FF110000}"/>
    <cellStyle name="40% - Акцент2 2 4 5" xfId="60370" xr:uid="{00000000-0005-0000-0000-000000120000}"/>
    <cellStyle name="40% - Акцент2 2 5" xfId="2315" xr:uid="{00000000-0005-0000-0000-000001120000}"/>
    <cellStyle name="40% - Акцент2 2 5 2" xfId="2316" xr:uid="{00000000-0005-0000-0000-000002120000}"/>
    <cellStyle name="40% - Акцент2 2 5 2 2" xfId="2317" xr:uid="{00000000-0005-0000-0000-000003120000}"/>
    <cellStyle name="40% - Акцент2 2 5 2 2 2" xfId="32823" xr:uid="{00000000-0005-0000-0000-000004120000}"/>
    <cellStyle name="40% - Акцент2 2 5 2 3" xfId="32824" xr:uid="{00000000-0005-0000-0000-000005120000}"/>
    <cellStyle name="40% - Акцент2 2 5 3" xfId="2318" xr:uid="{00000000-0005-0000-0000-000006120000}"/>
    <cellStyle name="40% - Акцент2 2 5 3 2" xfId="32825" xr:uid="{00000000-0005-0000-0000-000007120000}"/>
    <cellStyle name="40% - Акцент2 2 5 4" xfId="32826" xr:uid="{00000000-0005-0000-0000-000008120000}"/>
    <cellStyle name="40% - Акцент2 2 5 5" xfId="60371" xr:uid="{00000000-0005-0000-0000-000009120000}"/>
    <cellStyle name="40% - Акцент2 2 6" xfId="2319" xr:uid="{00000000-0005-0000-0000-00000A120000}"/>
    <cellStyle name="40% - Акцент2 2 6 2" xfId="2320" xr:uid="{00000000-0005-0000-0000-00000B120000}"/>
    <cellStyle name="40% - Акцент2 2 6 2 2" xfId="2321" xr:uid="{00000000-0005-0000-0000-00000C120000}"/>
    <cellStyle name="40% - Акцент2 2 6 2 2 2" xfId="32827" xr:uid="{00000000-0005-0000-0000-00000D120000}"/>
    <cellStyle name="40% - Акцент2 2 6 2 3" xfId="32828" xr:uid="{00000000-0005-0000-0000-00000E120000}"/>
    <cellStyle name="40% - Акцент2 2 6 3" xfId="2322" xr:uid="{00000000-0005-0000-0000-00000F120000}"/>
    <cellStyle name="40% - Акцент2 2 6 3 2" xfId="32829" xr:uid="{00000000-0005-0000-0000-000010120000}"/>
    <cellStyle name="40% - Акцент2 2 6 4" xfId="32830" xr:uid="{00000000-0005-0000-0000-000011120000}"/>
    <cellStyle name="40% - Акцент2 2 7" xfId="2323" xr:uid="{00000000-0005-0000-0000-000012120000}"/>
    <cellStyle name="40% - Акцент2 2 7 2" xfId="2324" xr:uid="{00000000-0005-0000-0000-000013120000}"/>
    <cellStyle name="40% - Акцент2 2 7 2 2" xfId="2325" xr:uid="{00000000-0005-0000-0000-000014120000}"/>
    <cellStyle name="40% - Акцент2 2 7 2 2 2" xfId="32831" xr:uid="{00000000-0005-0000-0000-000015120000}"/>
    <cellStyle name="40% - Акцент2 2 7 2 3" xfId="32832" xr:uid="{00000000-0005-0000-0000-000016120000}"/>
    <cellStyle name="40% - Акцент2 2 7 3" xfId="2326" xr:uid="{00000000-0005-0000-0000-000017120000}"/>
    <cellStyle name="40% - Акцент2 2 7 3 2" xfId="32833" xr:uid="{00000000-0005-0000-0000-000018120000}"/>
    <cellStyle name="40% - Акцент2 2 7 4" xfId="32834" xr:uid="{00000000-0005-0000-0000-000019120000}"/>
    <cellStyle name="40% - Акцент2 2 8" xfId="2327" xr:uid="{00000000-0005-0000-0000-00001A120000}"/>
    <cellStyle name="40% - Акцент2 2 8 2" xfId="2328" xr:uid="{00000000-0005-0000-0000-00001B120000}"/>
    <cellStyle name="40% - Акцент2 2 8 2 2" xfId="2329" xr:uid="{00000000-0005-0000-0000-00001C120000}"/>
    <cellStyle name="40% - Акцент2 2 8 2 2 2" xfId="32835" xr:uid="{00000000-0005-0000-0000-00001D120000}"/>
    <cellStyle name="40% - Акцент2 2 8 2 3" xfId="32836" xr:uid="{00000000-0005-0000-0000-00001E120000}"/>
    <cellStyle name="40% - Акцент2 2 8 3" xfId="2330" xr:uid="{00000000-0005-0000-0000-00001F120000}"/>
    <cellStyle name="40% - Акцент2 2 8 3 2" xfId="32837" xr:uid="{00000000-0005-0000-0000-000020120000}"/>
    <cellStyle name="40% - Акцент2 2 8 4" xfId="32838" xr:uid="{00000000-0005-0000-0000-000021120000}"/>
    <cellStyle name="40% - Акцент2 2 9" xfId="2331" xr:uid="{00000000-0005-0000-0000-000022120000}"/>
    <cellStyle name="40% - Акцент2 2 9 2" xfId="2332" xr:uid="{00000000-0005-0000-0000-000023120000}"/>
    <cellStyle name="40% - Акцент2 2 9 2 2" xfId="2333" xr:uid="{00000000-0005-0000-0000-000024120000}"/>
    <cellStyle name="40% - Акцент2 2 9 2 2 2" xfId="32839" xr:uid="{00000000-0005-0000-0000-000025120000}"/>
    <cellStyle name="40% - Акцент2 2 9 2 3" xfId="32840" xr:uid="{00000000-0005-0000-0000-000026120000}"/>
    <cellStyle name="40% - Акцент2 2 9 3" xfId="2334" xr:uid="{00000000-0005-0000-0000-000027120000}"/>
    <cellStyle name="40% - Акцент2 2 9 3 2" xfId="32841" xr:uid="{00000000-0005-0000-0000-000028120000}"/>
    <cellStyle name="40% - Акцент2 2 9 4" xfId="32842" xr:uid="{00000000-0005-0000-0000-000029120000}"/>
    <cellStyle name="40% - Акцент2 20" xfId="60372" xr:uid="{00000000-0005-0000-0000-00002A120000}"/>
    <cellStyle name="40% - Акцент2 3" xfId="2335" xr:uid="{00000000-0005-0000-0000-00002B120000}"/>
    <cellStyle name="40% - Акцент2 3 10" xfId="2336" xr:uid="{00000000-0005-0000-0000-00002C120000}"/>
    <cellStyle name="40% - Акцент2 3 10 2" xfId="2337" xr:uid="{00000000-0005-0000-0000-00002D120000}"/>
    <cellStyle name="40% - Акцент2 3 10 2 2" xfId="2338" xr:uid="{00000000-0005-0000-0000-00002E120000}"/>
    <cellStyle name="40% - Акцент2 3 10 2 2 2" xfId="32843" xr:uid="{00000000-0005-0000-0000-00002F120000}"/>
    <cellStyle name="40% - Акцент2 3 10 2 3" xfId="32844" xr:uid="{00000000-0005-0000-0000-000030120000}"/>
    <cellStyle name="40% - Акцент2 3 10 3" xfId="2339" xr:uid="{00000000-0005-0000-0000-000031120000}"/>
    <cellStyle name="40% - Акцент2 3 10 3 2" xfId="32845" xr:uid="{00000000-0005-0000-0000-000032120000}"/>
    <cellStyle name="40% - Акцент2 3 10 4" xfId="32846" xr:uid="{00000000-0005-0000-0000-000033120000}"/>
    <cellStyle name="40% - Акцент2 3 11" xfId="2340" xr:uid="{00000000-0005-0000-0000-000034120000}"/>
    <cellStyle name="40% - Акцент2 3 11 2" xfId="2341" xr:uid="{00000000-0005-0000-0000-000035120000}"/>
    <cellStyle name="40% - Акцент2 3 11 2 2" xfId="2342" xr:uid="{00000000-0005-0000-0000-000036120000}"/>
    <cellStyle name="40% - Акцент2 3 11 2 2 2" xfId="32847" xr:uid="{00000000-0005-0000-0000-000037120000}"/>
    <cellStyle name="40% - Акцент2 3 11 2 3" xfId="32848" xr:uid="{00000000-0005-0000-0000-000038120000}"/>
    <cellStyle name="40% - Акцент2 3 11 3" xfId="2343" xr:uid="{00000000-0005-0000-0000-000039120000}"/>
    <cellStyle name="40% - Акцент2 3 11 3 2" xfId="32849" xr:uid="{00000000-0005-0000-0000-00003A120000}"/>
    <cellStyle name="40% - Акцент2 3 11 4" xfId="32850" xr:uid="{00000000-0005-0000-0000-00003B120000}"/>
    <cellStyle name="40% - Акцент2 3 12" xfId="2344" xr:uid="{00000000-0005-0000-0000-00003C120000}"/>
    <cellStyle name="40% - Акцент2 3 12 2" xfId="2345" xr:uid="{00000000-0005-0000-0000-00003D120000}"/>
    <cellStyle name="40% - Акцент2 3 12 2 2" xfId="2346" xr:uid="{00000000-0005-0000-0000-00003E120000}"/>
    <cellStyle name="40% - Акцент2 3 12 2 2 2" xfId="32851" xr:uid="{00000000-0005-0000-0000-00003F120000}"/>
    <cellStyle name="40% - Акцент2 3 12 2 3" xfId="32852" xr:uid="{00000000-0005-0000-0000-000040120000}"/>
    <cellStyle name="40% - Акцент2 3 12 3" xfId="2347" xr:uid="{00000000-0005-0000-0000-000041120000}"/>
    <cellStyle name="40% - Акцент2 3 12 3 2" xfId="32853" xr:uid="{00000000-0005-0000-0000-000042120000}"/>
    <cellStyle name="40% - Акцент2 3 12 4" xfId="32854" xr:uid="{00000000-0005-0000-0000-000043120000}"/>
    <cellStyle name="40% - Акцент2 3 13" xfId="2348" xr:uid="{00000000-0005-0000-0000-000044120000}"/>
    <cellStyle name="40% - Акцент2 3 13 2" xfId="2349" xr:uid="{00000000-0005-0000-0000-000045120000}"/>
    <cellStyle name="40% - Акцент2 3 13 2 2" xfId="2350" xr:uid="{00000000-0005-0000-0000-000046120000}"/>
    <cellStyle name="40% - Акцент2 3 13 2 2 2" xfId="32855" xr:uid="{00000000-0005-0000-0000-000047120000}"/>
    <cellStyle name="40% - Акцент2 3 13 2 3" xfId="32856" xr:uid="{00000000-0005-0000-0000-000048120000}"/>
    <cellStyle name="40% - Акцент2 3 13 3" xfId="2351" xr:uid="{00000000-0005-0000-0000-000049120000}"/>
    <cellStyle name="40% - Акцент2 3 13 3 2" xfId="32857" xr:uid="{00000000-0005-0000-0000-00004A120000}"/>
    <cellStyle name="40% - Акцент2 3 13 4" xfId="32858" xr:uid="{00000000-0005-0000-0000-00004B120000}"/>
    <cellStyle name="40% - Акцент2 3 14" xfId="2352" xr:uid="{00000000-0005-0000-0000-00004C120000}"/>
    <cellStyle name="40% - Акцент2 3 14 2" xfId="2353" xr:uid="{00000000-0005-0000-0000-00004D120000}"/>
    <cellStyle name="40% - Акцент2 3 14 2 2" xfId="2354" xr:uid="{00000000-0005-0000-0000-00004E120000}"/>
    <cellStyle name="40% - Акцент2 3 14 2 2 2" xfId="32859" xr:uid="{00000000-0005-0000-0000-00004F120000}"/>
    <cellStyle name="40% - Акцент2 3 14 2 3" xfId="32860" xr:uid="{00000000-0005-0000-0000-000050120000}"/>
    <cellStyle name="40% - Акцент2 3 14 3" xfId="2355" xr:uid="{00000000-0005-0000-0000-000051120000}"/>
    <cellStyle name="40% - Акцент2 3 14 3 2" xfId="32861" xr:uid="{00000000-0005-0000-0000-000052120000}"/>
    <cellStyle name="40% - Акцент2 3 14 4" xfId="32862" xr:uid="{00000000-0005-0000-0000-000053120000}"/>
    <cellStyle name="40% - Акцент2 3 15" xfId="2356" xr:uid="{00000000-0005-0000-0000-000054120000}"/>
    <cellStyle name="40% - Акцент2 3 15 2" xfId="2357" xr:uid="{00000000-0005-0000-0000-000055120000}"/>
    <cellStyle name="40% - Акцент2 3 15 2 2" xfId="2358" xr:uid="{00000000-0005-0000-0000-000056120000}"/>
    <cellStyle name="40% - Акцент2 3 15 2 2 2" xfId="32863" xr:uid="{00000000-0005-0000-0000-000057120000}"/>
    <cellStyle name="40% - Акцент2 3 15 2 3" xfId="32864" xr:uid="{00000000-0005-0000-0000-000058120000}"/>
    <cellStyle name="40% - Акцент2 3 15 3" xfId="2359" xr:uid="{00000000-0005-0000-0000-000059120000}"/>
    <cellStyle name="40% - Акцент2 3 15 3 2" xfId="32865" xr:uid="{00000000-0005-0000-0000-00005A120000}"/>
    <cellStyle name="40% - Акцент2 3 15 4" xfId="32866" xr:uid="{00000000-0005-0000-0000-00005B120000}"/>
    <cellStyle name="40% - Акцент2 3 16" xfId="2360" xr:uid="{00000000-0005-0000-0000-00005C120000}"/>
    <cellStyle name="40% - Акцент2 3 16 2" xfId="2361" xr:uid="{00000000-0005-0000-0000-00005D120000}"/>
    <cellStyle name="40% - Акцент2 3 16 2 2" xfId="2362" xr:uid="{00000000-0005-0000-0000-00005E120000}"/>
    <cellStyle name="40% - Акцент2 3 16 2 2 2" xfId="32867" xr:uid="{00000000-0005-0000-0000-00005F120000}"/>
    <cellStyle name="40% - Акцент2 3 16 2 3" xfId="32868" xr:uid="{00000000-0005-0000-0000-000060120000}"/>
    <cellStyle name="40% - Акцент2 3 16 3" xfId="2363" xr:uid="{00000000-0005-0000-0000-000061120000}"/>
    <cellStyle name="40% - Акцент2 3 16 3 2" xfId="32869" xr:uid="{00000000-0005-0000-0000-000062120000}"/>
    <cellStyle name="40% - Акцент2 3 16 4" xfId="32870" xr:uid="{00000000-0005-0000-0000-000063120000}"/>
    <cellStyle name="40% - Акцент2 3 17" xfId="2364" xr:uid="{00000000-0005-0000-0000-000064120000}"/>
    <cellStyle name="40% - Акцент2 3 17 2" xfId="2365" xr:uid="{00000000-0005-0000-0000-000065120000}"/>
    <cellStyle name="40% - Акцент2 3 17 2 2" xfId="2366" xr:uid="{00000000-0005-0000-0000-000066120000}"/>
    <cellStyle name="40% - Акцент2 3 17 2 2 2" xfId="32871" xr:uid="{00000000-0005-0000-0000-000067120000}"/>
    <cellStyle name="40% - Акцент2 3 17 2 3" xfId="32872" xr:uid="{00000000-0005-0000-0000-000068120000}"/>
    <cellStyle name="40% - Акцент2 3 17 3" xfId="2367" xr:uid="{00000000-0005-0000-0000-000069120000}"/>
    <cellStyle name="40% - Акцент2 3 17 3 2" xfId="32873" xr:uid="{00000000-0005-0000-0000-00006A120000}"/>
    <cellStyle name="40% - Акцент2 3 17 4" xfId="32874" xr:uid="{00000000-0005-0000-0000-00006B120000}"/>
    <cellStyle name="40% - Акцент2 3 18" xfId="2368" xr:uid="{00000000-0005-0000-0000-00006C120000}"/>
    <cellStyle name="40% - Акцент2 3 18 2" xfId="2369" xr:uid="{00000000-0005-0000-0000-00006D120000}"/>
    <cellStyle name="40% - Акцент2 3 18 2 2" xfId="2370" xr:uid="{00000000-0005-0000-0000-00006E120000}"/>
    <cellStyle name="40% - Акцент2 3 18 2 2 2" xfId="32875" xr:uid="{00000000-0005-0000-0000-00006F120000}"/>
    <cellStyle name="40% - Акцент2 3 18 2 3" xfId="32876" xr:uid="{00000000-0005-0000-0000-000070120000}"/>
    <cellStyle name="40% - Акцент2 3 18 3" xfId="2371" xr:uid="{00000000-0005-0000-0000-000071120000}"/>
    <cellStyle name="40% - Акцент2 3 18 3 2" xfId="32877" xr:uid="{00000000-0005-0000-0000-000072120000}"/>
    <cellStyle name="40% - Акцент2 3 18 4" xfId="32878" xr:uid="{00000000-0005-0000-0000-000073120000}"/>
    <cellStyle name="40% - Акцент2 3 19" xfId="2372" xr:uid="{00000000-0005-0000-0000-000074120000}"/>
    <cellStyle name="40% - Акцент2 3 19 2" xfId="2373" xr:uid="{00000000-0005-0000-0000-000075120000}"/>
    <cellStyle name="40% - Акцент2 3 19 2 2" xfId="2374" xr:uid="{00000000-0005-0000-0000-000076120000}"/>
    <cellStyle name="40% - Акцент2 3 19 2 2 2" xfId="32879" xr:uid="{00000000-0005-0000-0000-000077120000}"/>
    <cellStyle name="40% - Акцент2 3 19 2 3" xfId="32880" xr:uid="{00000000-0005-0000-0000-000078120000}"/>
    <cellStyle name="40% - Акцент2 3 19 3" xfId="2375" xr:uid="{00000000-0005-0000-0000-000079120000}"/>
    <cellStyle name="40% - Акцент2 3 19 3 2" xfId="32881" xr:uid="{00000000-0005-0000-0000-00007A120000}"/>
    <cellStyle name="40% - Акцент2 3 19 4" xfId="32882" xr:uid="{00000000-0005-0000-0000-00007B120000}"/>
    <cellStyle name="40% - Акцент2 3 2" xfId="2376" xr:uid="{00000000-0005-0000-0000-00007C120000}"/>
    <cellStyle name="40% - Акцент2 3 2 2" xfId="32883" xr:uid="{00000000-0005-0000-0000-00007D120000}"/>
    <cellStyle name="40% - Акцент2 3 20" xfId="2377" xr:uid="{00000000-0005-0000-0000-00007E120000}"/>
    <cellStyle name="40% - Акцент2 3 20 2" xfId="2378" xr:uid="{00000000-0005-0000-0000-00007F120000}"/>
    <cellStyle name="40% - Акцент2 3 20 2 2" xfId="2379" xr:uid="{00000000-0005-0000-0000-000080120000}"/>
    <cellStyle name="40% - Акцент2 3 20 2 2 2" xfId="32884" xr:uid="{00000000-0005-0000-0000-000081120000}"/>
    <cellStyle name="40% - Акцент2 3 20 2 3" xfId="32885" xr:uid="{00000000-0005-0000-0000-000082120000}"/>
    <cellStyle name="40% - Акцент2 3 20 3" xfId="2380" xr:uid="{00000000-0005-0000-0000-000083120000}"/>
    <cellStyle name="40% - Акцент2 3 20 3 2" xfId="32886" xr:uid="{00000000-0005-0000-0000-000084120000}"/>
    <cellStyle name="40% - Акцент2 3 20 4" xfId="32887" xr:uid="{00000000-0005-0000-0000-000085120000}"/>
    <cellStyle name="40% - Акцент2 3 21" xfId="2381" xr:uid="{00000000-0005-0000-0000-000086120000}"/>
    <cellStyle name="40% - Акцент2 3 21 2" xfId="2382" xr:uid="{00000000-0005-0000-0000-000087120000}"/>
    <cellStyle name="40% - Акцент2 3 21 2 2" xfId="2383" xr:uid="{00000000-0005-0000-0000-000088120000}"/>
    <cellStyle name="40% - Акцент2 3 21 2 2 2" xfId="32888" xr:uid="{00000000-0005-0000-0000-000089120000}"/>
    <cellStyle name="40% - Акцент2 3 21 2 3" xfId="32889" xr:uid="{00000000-0005-0000-0000-00008A120000}"/>
    <cellStyle name="40% - Акцент2 3 21 3" xfId="2384" xr:uid="{00000000-0005-0000-0000-00008B120000}"/>
    <cellStyle name="40% - Акцент2 3 21 3 2" xfId="32890" xr:uid="{00000000-0005-0000-0000-00008C120000}"/>
    <cellStyle name="40% - Акцент2 3 21 4" xfId="32891" xr:uid="{00000000-0005-0000-0000-00008D120000}"/>
    <cellStyle name="40% - Акцент2 3 22" xfId="2385" xr:uid="{00000000-0005-0000-0000-00008E120000}"/>
    <cellStyle name="40% - Акцент2 3 22 2" xfId="2386" xr:uid="{00000000-0005-0000-0000-00008F120000}"/>
    <cellStyle name="40% - Акцент2 3 22 2 2" xfId="2387" xr:uid="{00000000-0005-0000-0000-000090120000}"/>
    <cellStyle name="40% - Акцент2 3 22 2 2 2" xfId="32892" xr:uid="{00000000-0005-0000-0000-000091120000}"/>
    <cellStyle name="40% - Акцент2 3 22 2 3" xfId="32893" xr:uid="{00000000-0005-0000-0000-000092120000}"/>
    <cellStyle name="40% - Акцент2 3 22 3" xfId="2388" xr:uid="{00000000-0005-0000-0000-000093120000}"/>
    <cellStyle name="40% - Акцент2 3 22 3 2" xfId="32894" xr:uid="{00000000-0005-0000-0000-000094120000}"/>
    <cellStyle name="40% - Акцент2 3 22 4" xfId="32895" xr:uid="{00000000-0005-0000-0000-000095120000}"/>
    <cellStyle name="40% - Акцент2 3 23" xfId="2389" xr:uid="{00000000-0005-0000-0000-000096120000}"/>
    <cellStyle name="40% - Акцент2 3 23 2" xfId="2390" xr:uid="{00000000-0005-0000-0000-000097120000}"/>
    <cellStyle name="40% - Акцент2 3 23 2 2" xfId="2391" xr:uid="{00000000-0005-0000-0000-000098120000}"/>
    <cellStyle name="40% - Акцент2 3 23 2 2 2" xfId="32896" xr:uid="{00000000-0005-0000-0000-000099120000}"/>
    <cellStyle name="40% - Акцент2 3 23 2 3" xfId="32897" xr:uid="{00000000-0005-0000-0000-00009A120000}"/>
    <cellStyle name="40% - Акцент2 3 23 3" xfId="2392" xr:uid="{00000000-0005-0000-0000-00009B120000}"/>
    <cellStyle name="40% - Акцент2 3 23 3 2" xfId="32898" xr:uid="{00000000-0005-0000-0000-00009C120000}"/>
    <cellStyle name="40% - Акцент2 3 23 4" xfId="32899" xr:uid="{00000000-0005-0000-0000-00009D120000}"/>
    <cellStyle name="40% - Акцент2 3 24" xfId="2393" xr:uid="{00000000-0005-0000-0000-00009E120000}"/>
    <cellStyle name="40% - Акцент2 3 24 2" xfId="2394" xr:uid="{00000000-0005-0000-0000-00009F120000}"/>
    <cellStyle name="40% - Акцент2 3 24 2 2" xfId="2395" xr:uid="{00000000-0005-0000-0000-0000A0120000}"/>
    <cellStyle name="40% - Акцент2 3 24 2 2 2" xfId="32900" xr:uid="{00000000-0005-0000-0000-0000A1120000}"/>
    <cellStyle name="40% - Акцент2 3 24 2 3" xfId="32901" xr:uid="{00000000-0005-0000-0000-0000A2120000}"/>
    <cellStyle name="40% - Акцент2 3 24 3" xfId="2396" xr:uid="{00000000-0005-0000-0000-0000A3120000}"/>
    <cellStyle name="40% - Акцент2 3 24 3 2" xfId="32902" xr:uid="{00000000-0005-0000-0000-0000A4120000}"/>
    <cellStyle name="40% - Акцент2 3 24 4" xfId="32903" xr:uid="{00000000-0005-0000-0000-0000A5120000}"/>
    <cellStyle name="40% - Акцент2 3 25" xfId="32904" xr:uid="{00000000-0005-0000-0000-0000A6120000}"/>
    <cellStyle name="40% - Акцент2 3 3" xfId="2397" xr:uid="{00000000-0005-0000-0000-0000A7120000}"/>
    <cellStyle name="40% - Акцент2 3 3 2" xfId="2398" xr:uid="{00000000-0005-0000-0000-0000A8120000}"/>
    <cellStyle name="40% - Акцент2 3 3 2 2" xfId="2399" xr:uid="{00000000-0005-0000-0000-0000A9120000}"/>
    <cellStyle name="40% - Акцент2 3 3 2 2 2" xfId="32905" xr:uid="{00000000-0005-0000-0000-0000AA120000}"/>
    <cellStyle name="40% - Акцент2 3 3 2 3" xfId="32906" xr:uid="{00000000-0005-0000-0000-0000AB120000}"/>
    <cellStyle name="40% - Акцент2 3 3 3" xfId="2400" xr:uid="{00000000-0005-0000-0000-0000AC120000}"/>
    <cellStyle name="40% - Акцент2 3 3 3 2" xfId="32907" xr:uid="{00000000-0005-0000-0000-0000AD120000}"/>
    <cellStyle name="40% - Акцент2 3 3 4" xfId="32908" xr:uid="{00000000-0005-0000-0000-0000AE120000}"/>
    <cellStyle name="40% - Акцент2 3 4" xfId="2401" xr:uid="{00000000-0005-0000-0000-0000AF120000}"/>
    <cellStyle name="40% - Акцент2 3 4 2" xfId="2402" xr:uid="{00000000-0005-0000-0000-0000B0120000}"/>
    <cellStyle name="40% - Акцент2 3 4 2 2" xfId="2403" xr:uid="{00000000-0005-0000-0000-0000B1120000}"/>
    <cellStyle name="40% - Акцент2 3 4 2 2 2" xfId="32909" xr:uid="{00000000-0005-0000-0000-0000B2120000}"/>
    <cellStyle name="40% - Акцент2 3 4 2 3" xfId="32910" xr:uid="{00000000-0005-0000-0000-0000B3120000}"/>
    <cellStyle name="40% - Акцент2 3 4 3" xfId="2404" xr:uid="{00000000-0005-0000-0000-0000B4120000}"/>
    <cellStyle name="40% - Акцент2 3 4 3 2" xfId="32911" xr:uid="{00000000-0005-0000-0000-0000B5120000}"/>
    <cellStyle name="40% - Акцент2 3 4 4" xfId="32912" xr:uid="{00000000-0005-0000-0000-0000B6120000}"/>
    <cellStyle name="40% - Акцент2 3 5" xfId="2405" xr:uid="{00000000-0005-0000-0000-0000B7120000}"/>
    <cellStyle name="40% - Акцент2 3 5 2" xfId="2406" xr:uid="{00000000-0005-0000-0000-0000B8120000}"/>
    <cellStyle name="40% - Акцент2 3 5 2 2" xfId="2407" xr:uid="{00000000-0005-0000-0000-0000B9120000}"/>
    <cellStyle name="40% - Акцент2 3 5 2 2 2" xfId="32913" xr:uid="{00000000-0005-0000-0000-0000BA120000}"/>
    <cellStyle name="40% - Акцент2 3 5 2 3" xfId="32914" xr:uid="{00000000-0005-0000-0000-0000BB120000}"/>
    <cellStyle name="40% - Акцент2 3 5 3" xfId="2408" xr:uid="{00000000-0005-0000-0000-0000BC120000}"/>
    <cellStyle name="40% - Акцент2 3 5 3 2" xfId="32915" xr:uid="{00000000-0005-0000-0000-0000BD120000}"/>
    <cellStyle name="40% - Акцент2 3 5 4" xfId="32916" xr:uid="{00000000-0005-0000-0000-0000BE120000}"/>
    <cellStyle name="40% - Акцент2 3 6" xfId="2409" xr:uid="{00000000-0005-0000-0000-0000BF120000}"/>
    <cellStyle name="40% - Акцент2 3 6 2" xfId="2410" xr:uid="{00000000-0005-0000-0000-0000C0120000}"/>
    <cellStyle name="40% - Акцент2 3 6 2 2" xfId="2411" xr:uid="{00000000-0005-0000-0000-0000C1120000}"/>
    <cellStyle name="40% - Акцент2 3 6 2 2 2" xfId="32917" xr:uid="{00000000-0005-0000-0000-0000C2120000}"/>
    <cellStyle name="40% - Акцент2 3 6 2 3" xfId="32918" xr:uid="{00000000-0005-0000-0000-0000C3120000}"/>
    <cellStyle name="40% - Акцент2 3 6 3" xfId="2412" xr:uid="{00000000-0005-0000-0000-0000C4120000}"/>
    <cellStyle name="40% - Акцент2 3 6 3 2" xfId="32919" xr:uid="{00000000-0005-0000-0000-0000C5120000}"/>
    <cellStyle name="40% - Акцент2 3 6 4" xfId="32920" xr:uid="{00000000-0005-0000-0000-0000C6120000}"/>
    <cellStyle name="40% - Акцент2 3 7" xfId="2413" xr:uid="{00000000-0005-0000-0000-0000C7120000}"/>
    <cellStyle name="40% - Акцент2 3 7 2" xfId="2414" xr:uid="{00000000-0005-0000-0000-0000C8120000}"/>
    <cellStyle name="40% - Акцент2 3 7 2 2" xfId="2415" xr:uid="{00000000-0005-0000-0000-0000C9120000}"/>
    <cellStyle name="40% - Акцент2 3 7 2 2 2" xfId="32921" xr:uid="{00000000-0005-0000-0000-0000CA120000}"/>
    <cellStyle name="40% - Акцент2 3 7 2 3" xfId="32922" xr:uid="{00000000-0005-0000-0000-0000CB120000}"/>
    <cellStyle name="40% - Акцент2 3 7 3" xfId="2416" xr:uid="{00000000-0005-0000-0000-0000CC120000}"/>
    <cellStyle name="40% - Акцент2 3 7 3 2" xfId="32923" xr:uid="{00000000-0005-0000-0000-0000CD120000}"/>
    <cellStyle name="40% - Акцент2 3 7 4" xfId="32924" xr:uid="{00000000-0005-0000-0000-0000CE120000}"/>
    <cellStyle name="40% - Акцент2 3 8" xfId="2417" xr:uid="{00000000-0005-0000-0000-0000CF120000}"/>
    <cellStyle name="40% - Акцент2 3 8 2" xfId="2418" xr:uid="{00000000-0005-0000-0000-0000D0120000}"/>
    <cellStyle name="40% - Акцент2 3 8 2 2" xfId="2419" xr:uid="{00000000-0005-0000-0000-0000D1120000}"/>
    <cellStyle name="40% - Акцент2 3 8 2 2 2" xfId="32925" xr:uid="{00000000-0005-0000-0000-0000D2120000}"/>
    <cellStyle name="40% - Акцент2 3 8 2 3" xfId="32926" xr:uid="{00000000-0005-0000-0000-0000D3120000}"/>
    <cellStyle name="40% - Акцент2 3 8 3" xfId="2420" xr:uid="{00000000-0005-0000-0000-0000D4120000}"/>
    <cellStyle name="40% - Акцент2 3 8 3 2" xfId="32927" xr:uid="{00000000-0005-0000-0000-0000D5120000}"/>
    <cellStyle name="40% - Акцент2 3 8 4" xfId="32928" xr:uid="{00000000-0005-0000-0000-0000D6120000}"/>
    <cellStyle name="40% - Акцент2 3 9" xfId="2421" xr:uid="{00000000-0005-0000-0000-0000D7120000}"/>
    <cellStyle name="40% - Акцент2 3 9 2" xfId="2422" xr:uid="{00000000-0005-0000-0000-0000D8120000}"/>
    <cellStyle name="40% - Акцент2 3 9 2 2" xfId="2423" xr:uid="{00000000-0005-0000-0000-0000D9120000}"/>
    <cellStyle name="40% - Акцент2 3 9 2 2 2" xfId="32929" xr:uid="{00000000-0005-0000-0000-0000DA120000}"/>
    <cellStyle name="40% - Акцент2 3 9 2 3" xfId="32930" xr:uid="{00000000-0005-0000-0000-0000DB120000}"/>
    <cellStyle name="40% - Акцент2 3 9 3" xfId="2424" xr:uid="{00000000-0005-0000-0000-0000DC120000}"/>
    <cellStyle name="40% - Акцент2 3 9 3 2" xfId="32931" xr:uid="{00000000-0005-0000-0000-0000DD120000}"/>
    <cellStyle name="40% - Акцент2 3 9 4" xfId="32932" xr:uid="{00000000-0005-0000-0000-0000DE120000}"/>
    <cellStyle name="40% - Акцент2 4" xfId="2425" xr:uid="{00000000-0005-0000-0000-0000DF120000}"/>
    <cellStyle name="40% - Акцент2 4 2" xfId="2426" xr:uid="{00000000-0005-0000-0000-0000E0120000}"/>
    <cellStyle name="40% - Акцент2 4 2 2" xfId="32933" xr:uid="{00000000-0005-0000-0000-0000E1120000}"/>
    <cellStyle name="40% - Акцент2 4 3" xfId="32934" xr:uid="{00000000-0005-0000-0000-0000E2120000}"/>
    <cellStyle name="40% - Акцент2 5" xfId="2427" xr:uid="{00000000-0005-0000-0000-0000E3120000}"/>
    <cellStyle name="40% - Акцент2 5 2" xfId="2428" xr:uid="{00000000-0005-0000-0000-0000E4120000}"/>
    <cellStyle name="40% - Акцент2 5 2 2" xfId="32935" xr:uid="{00000000-0005-0000-0000-0000E5120000}"/>
    <cellStyle name="40% - Акцент2 5 3" xfId="32936" xr:uid="{00000000-0005-0000-0000-0000E6120000}"/>
    <cellStyle name="40% - Акцент2 6" xfId="2429" xr:uid="{00000000-0005-0000-0000-0000E7120000}"/>
    <cellStyle name="40% - Акцент2 6 2" xfId="32937" xr:uid="{00000000-0005-0000-0000-0000E8120000}"/>
    <cellStyle name="40% - Акцент2 7" xfId="2430" xr:uid="{00000000-0005-0000-0000-0000E9120000}"/>
    <cellStyle name="40% - Акцент2 7 2" xfId="2431" xr:uid="{00000000-0005-0000-0000-0000EA120000}"/>
    <cellStyle name="40% - Акцент2 7 2 2" xfId="2432" xr:uid="{00000000-0005-0000-0000-0000EB120000}"/>
    <cellStyle name="40% - Акцент2 7 2 2 2" xfId="32938" xr:uid="{00000000-0005-0000-0000-0000EC120000}"/>
    <cellStyle name="40% - Акцент2 7 2 3" xfId="32939" xr:uid="{00000000-0005-0000-0000-0000ED120000}"/>
    <cellStyle name="40% - Акцент2 7 3" xfId="2433" xr:uid="{00000000-0005-0000-0000-0000EE120000}"/>
    <cellStyle name="40% - Акцент2 7 3 2" xfId="32940" xr:uid="{00000000-0005-0000-0000-0000EF120000}"/>
    <cellStyle name="40% - Акцент2 7 4" xfId="32941" xr:uid="{00000000-0005-0000-0000-0000F0120000}"/>
    <cellStyle name="40% - Акцент2 8" xfId="2434" xr:uid="{00000000-0005-0000-0000-0000F1120000}"/>
    <cellStyle name="40% - Акцент2 8 2" xfId="2435" xr:uid="{00000000-0005-0000-0000-0000F2120000}"/>
    <cellStyle name="40% - Акцент2 8 2 2" xfId="2436" xr:uid="{00000000-0005-0000-0000-0000F3120000}"/>
    <cellStyle name="40% - Акцент2 8 2 2 2" xfId="32942" xr:uid="{00000000-0005-0000-0000-0000F4120000}"/>
    <cellStyle name="40% - Акцент2 8 2 3" xfId="32943" xr:uid="{00000000-0005-0000-0000-0000F5120000}"/>
    <cellStyle name="40% - Акцент2 8 3" xfId="2437" xr:uid="{00000000-0005-0000-0000-0000F6120000}"/>
    <cellStyle name="40% - Акцент2 8 3 2" xfId="32944" xr:uid="{00000000-0005-0000-0000-0000F7120000}"/>
    <cellStyle name="40% - Акцент2 8 4" xfId="32945" xr:uid="{00000000-0005-0000-0000-0000F8120000}"/>
    <cellStyle name="40% - Акцент2 9" xfId="2438" xr:uid="{00000000-0005-0000-0000-0000F9120000}"/>
    <cellStyle name="40% - Акцент2 9 2" xfId="2439" xr:uid="{00000000-0005-0000-0000-0000FA120000}"/>
    <cellStyle name="40% - Акцент2 9 2 2" xfId="2440" xr:uid="{00000000-0005-0000-0000-0000FB120000}"/>
    <cellStyle name="40% - Акцент2 9 2 2 2" xfId="32946" xr:uid="{00000000-0005-0000-0000-0000FC120000}"/>
    <cellStyle name="40% - Акцент2 9 2 3" xfId="32947" xr:uid="{00000000-0005-0000-0000-0000FD120000}"/>
    <cellStyle name="40% - Акцент2 9 3" xfId="2441" xr:uid="{00000000-0005-0000-0000-0000FE120000}"/>
    <cellStyle name="40% - Акцент2 9 3 2" xfId="32948" xr:uid="{00000000-0005-0000-0000-0000FF120000}"/>
    <cellStyle name="40% - Акцент2 9 4" xfId="32949" xr:uid="{00000000-0005-0000-0000-000000130000}"/>
    <cellStyle name="40% - Акцент3 10" xfId="2442" xr:uid="{00000000-0005-0000-0000-000001130000}"/>
    <cellStyle name="40% - Акцент3 10 2" xfId="2443" xr:uid="{00000000-0005-0000-0000-000002130000}"/>
    <cellStyle name="40% - Акцент3 10 2 2" xfId="2444" xr:uid="{00000000-0005-0000-0000-000003130000}"/>
    <cellStyle name="40% - Акцент3 10 2 2 2" xfId="32950" xr:uid="{00000000-0005-0000-0000-000004130000}"/>
    <cellStyle name="40% - Акцент3 10 2 3" xfId="32951" xr:uid="{00000000-0005-0000-0000-000005130000}"/>
    <cellStyle name="40% - Акцент3 10 3" xfId="2445" xr:uid="{00000000-0005-0000-0000-000006130000}"/>
    <cellStyle name="40% - Акцент3 10 3 2" xfId="32952" xr:uid="{00000000-0005-0000-0000-000007130000}"/>
    <cellStyle name="40% - Акцент3 10 4" xfId="32953" xr:uid="{00000000-0005-0000-0000-000008130000}"/>
    <cellStyle name="40% - Акцент3 11" xfId="2446" xr:uid="{00000000-0005-0000-0000-000009130000}"/>
    <cellStyle name="40% - Акцент3 11 2" xfId="2447" xr:uid="{00000000-0005-0000-0000-00000A130000}"/>
    <cellStyle name="40% - Акцент3 11 2 2" xfId="2448" xr:uid="{00000000-0005-0000-0000-00000B130000}"/>
    <cellStyle name="40% - Акцент3 11 2 2 2" xfId="32954" xr:uid="{00000000-0005-0000-0000-00000C130000}"/>
    <cellStyle name="40% - Акцент3 11 2 3" xfId="32955" xr:uid="{00000000-0005-0000-0000-00000D130000}"/>
    <cellStyle name="40% - Акцент3 11 3" xfId="2449" xr:uid="{00000000-0005-0000-0000-00000E130000}"/>
    <cellStyle name="40% - Акцент3 11 3 2" xfId="32956" xr:uid="{00000000-0005-0000-0000-00000F130000}"/>
    <cellStyle name="40% - Акцент3 11 4" xfId="32957" xr:uid="{00000000-0005-0000-0000-000010130000}"/>
    <cellStyle name="40% - Акцент3 12" xfId="2450" xr:uid="{00000000-0005-0000-0000-000011130000}"/>
    <cellStyle name="40% - Акцент3 12 2" xfId="2451" xr:uid="{00000000-0005-0000-0000-000012130000}"/>
    <cellStyle name="40% - Акцент3 12 2 2" xfId="2452" xr:uid="{00000000-0005-0000-0000-000013130000}"/>
    <cellStyle name="40% - Акцент3 12 2 2 2" xfId="32958" xr:uid="{00000000-0005-0000-0000-000014130000}"/>
    <cellStyle name="40% - Акцент3 12 2 3" xfId="32959" xr:uid="{00000000-0005-0000-0000-000015130000}"/>
    <cellStyle name="40% - Акцент3 12 3" xfId="2453" xr:uid="{00000000-0005-0000-0000-000016130000}"/>
    <cellStyle name="40% - Акцент3 12 3 2" xfId="32960" xr:uid="{00000000-0005-0000-0000-000017130000}"/>
    <cellStyle name="40% - Акцент3 12 4" xfId="32961" xr:uid="{00000000-0005-0000-0000-000018130000}"/>
    <cellStyle name="40% - Акцент3 13" xfId="2454" xr:uid="{00000000-0005-0000-0000-000019130000}"/>
    <cellStyle name="40% - Акцент3 13 2" xfId="2455" xr:uid="{00000000-0005-0000-0000-00001A130000}"/>
    <cellStyle name="40% - Акцент3 13 2 2" xfId="2456" xr:uid="{00000000-0005-0000-0000-00001B130000}"/>
    <cellStyle name="40% - Акцент3 13 2 2 2" xfId="32962" xr:uid="{00000000-0005-0000-0000-00001C130000}"/>
    <cellStyle name="40% - Акцент3 13 2 3" xfId="32963" xr:uid="{00000000-0005-0000-0000-00001D130000}"/>
    <cellStyle name="40% - Акцент3 13 3" xfId="2457" xr:uid="{00000000-0005-0000-0000-00001E130000}"/>
    <cellStyle name="40% - Акцент3 13 3 2" xfId="32964" xr:uid="{00000000-0005-0000-0000-00001F130000}"/>
    <cellStyle name="40% - Акцент3 13 4" xfId="32965" xr:uid="{00000000-0005-0000-0000-000020130000}"/>
    <cellStyle name="40% - Акцент3 14" xfId="2458" xr:uid="{00000000-0005-0000-0000-000021130000}"/>
    <cellStyle name="40% - Акцент3 14 2" xfId="2459" xr:uid="{00000000-0005-0000-0000-000022130000}"/>
    <cellStyle name="40% - Акцент3 14 2 2" xfId="2460" xr:uid="{00000000-0005-0000-0000-000023130000}"/>
    <cellStyle name="40% - Акцент3 14 2 2 2" xfId="32966" xr:uid="{00000000-0005-0000-0000-000024130000}"/>
    <cellStyle name="40% - Акцент3 14 2 3" xfId="32967" xr:uid="{00000000-0005-0000-0000-000025130000}"/>
    <cellStyle name="40% - Акцент3 14 3" xfId="2461" xr:uid="{00000000-0005-0000-0000-000026130000}"/>
    <cellStyle name="40% - Акцент3 14 3 2" xfId="32968" xr:uid="{00000000-0005-0000-0000-000027130000}"/>
    <cellStyle name="40% - Акцент3 14 4" xfId="32969" xr:uid="{00000000-0005-0000-0000-000028130000}"/>
    <cellStyle name="40% - Акцент3 15" xfId="2462" xr:uid="{00000000-0005-0000-0000-000029130000}"/>
    <cellStyle name="40% - Акцент3 15 2" xfId="2463" xr:uid="{00000000-0005-0000-0000-00002A130000}"/>
    <cellStyle name="40% - Акцент3 15 2 2" xfId="2464" xr:uid="{00000000-0005-0000-0000-00002B130000}"/>
    <cellStyle name="40% - Акцент3 15 2 2 2" xfId="32970" xr:uid="{00000000-0005-0000-0000-00002C130000}"/>
    <cellStyle name="40% - Акцент3 15 2 3" xfId="32971" xr:uid="{00000000-0005-0000-0000-00002D130000}"/>
    <cellStyle name="40% - Акцент3 15 3" xfId="2465" xr:uid="{00000000-0005-0000-0000-00002E130000}"/>
    <cellStyle name="40% - Акцент3 15 3 2" xfId="32972" xr:uid="{00000000-0005-0000-0000-00002F130000}"/>
    <cellStyle name="40% - Акцент3 15 4" xfId="32973" xr:uid="{00000000-0005-0000-0000-000030130000}"/>
    <cellStyle name="40% - Акцент3 16" xfId="2466" xr:uid="{00000000-0005-0000-0000-000031130000}"/>
    <cellStyle name="40% - Акцент3 16 2" xfId="2467" xr:uid="{00000000-0005-0000-0000-000032130000}"/>
    <cellStyle name="40% - Акцент3 16 2 2" xfId="2468" xr:uid="{00000000-0005-0000-0000-000033130000}"/>
    <cellStyle name="40% - Акцент3 16 2 2 2" xfId="32974" xr:uid="{00000000-0005-0000-0000-000034130000}"/>
    <cellStyle name="40% - Акцент3 16 2 3" xfId="32975" xr:uid="{00000000-0005-0000-0000-000035130000}"/>
    <cellStyle name="40% - Акцент3 16 3" xfId="2469" xr:uid="{00000000-0005-0000-0000-000036130000}"/>
    <cellStyle name="40% - Акцент3 16 3 2" xfId="32976" xr:uid="{00000000-0005-0000-0000-000037130000}"/>
    <cellStyle name="40% - Акцент3 16 4" xfId="32977" xr:uid="{00000000-0005-0000-0000-000038130000}"/>
    <cellStyle name="40% - Акцент3 17" xfId="2470" xr:uid="{00000000-0005-0000-0000-000039130000}"/>
    <cellStyle name="40% - Акцент3 17 2" xfId="2471" xr:uid="{00000000-0005-0000-0000-00003A130000}"/>
    <cellStyle name="40% - Акцент3 17 2 2" xfId="2472" xr:uid="{00000000-0005-0000-0000-00003B130000}"/>
    <cellStyle name="40% - Акцент3 17 2 2 2" xfId="32978" xr:uid="{00000000-0005-0000-0000-00003C130000}"/>
    <cellStyle name="40% - Акцент3 17 2 3" xfId="32979" xr:uid="{00000000-0005-0000-0000-00003D130000}"/>
    <cellStyle name="40% - Акцент3 17 3" xfId="2473" xr:uid="{00000000-0005-0000-0000-00003E130000}"/>
    <cellStyle name="40% - Акцент3 17 3 2" xfId="32980" xr:uid="{00000000-0005-0000-0000-00003F130000}"/>
    <cellStyle name="40% - Акцент3 17 4" xfId="32981" xr:uid="{00000000-0005-0000-0000-000040130000}"/>
    <cellStyle name="40% - Акцент3 18" xfId="2474" xr:uid="{00000000-0005-0000-0000-000041130000}"/>
    <cellStyle name="40% - Акцент3 18 2" xfId="2475" xr:uid="{00000000-0005-0000-0000-000042130000}"/>
    <cellStyle name="40% - Акцент3 18 2 2" xfId="32982" xr:uid="{00000000-0005-0000-0000-000043130000}"/>
    <cellStyle name="40% - Акцент3 18 3" xfId="32983" xr:uid="{00000000-0005-0000-0000-000044130000}"/>
    <cellStyle name="40% - Акцент3 19" xfId="2476" xr:uid="{00000000-0005-0000-0000-000045130000}"/>
    <cellStyle name="40% - Акцент3 19 2" xfId="32984" xr:uid="{00000000-0005-0000-0000-000046130000}"/>
    <cellStyle name="40% - Акцент3 2" xfId="2477" xr:uid="{00000000-0005-0000-0000-000047130000}"/>
    <cellStyle name="40% - Акцент3 2 10" xfId="2478" xr:uid="{00000000-0005-0000-0000-000048130000}"/>
    <cellStyle name="40% - Акцент3 2 10 2" xfId="2479" xr:uid="{00000000-0005-0000-0000-000049130000}"/>
    <cellStyle name="40% - Акцент3 2 10 2 2" xfId="2480" xr:uid="{00000000-0005-0000-0000-00004A130000}"/>
    <cellStyle name="40% - Акцент3 2 10 2 2 2" xfId="32985" xr:uid="{00000000-0005-0000-0000-00004B130000}"/>
    <cellStyle name="40% - Акцент3 2 10 2 3" xfId="32986" xr:uid="{00000000-0005-0000-0000-00004C130000}"/>
    <cellStyle name="40% - Акцент3 2 10 3" xfId="2481" xr:uid="{00000000-0005-0000-0000-00004D130000}"/>
    <cellStyle name="40% - Акцент3 2 10 3 2" xfId="32987" xr:uid="{00000000-0005-0000-0000-00004E130000}"/>
    <cellStyle name="40% - Акцент3 2 10 4" xfId="32988" xr:uid="{00000000-0005-0000-0000-00004F130000}"/>
    <cellStyle name="40% - Акцент3 2 11" xfId="2482" xr:uid="{00000000-0005-0000-0000-000050130000}"/>
    <cellStyle name="40% - Акцент3 2 11 2" xfId="2483" xr:uid="{00000000-0005-0000-0000-000051130000}"/>
    <cellStyle name="40% - Акцент3 2 11 2 2" xfId="2484" xr:uid="{00000000-0005-0000-0000-000052130000}"/>
    <cellStyle name="40% - Акцент3 2 11 2 2 2" xfId="32989" xr:uid="{00000000-0005-0000-0000-000053130000}"/>
    <cellStyle name="40% - Акцент3 2 11 2 3" xfId="32990" xr:uid="{00000000-0005-0000-0000-000054130000}"/>
    <cellStyle name="40% - Акцент3 2 11 3" xfId="2485" xr:uid="{00000000-0005-0000-0000-000055130000}"/>
    <cellStyle name="40% - Акцент3 2 11 3 2" xfId="32991" xr:uid="{00000000-0005-0000-0000-000056130000}"/>
    <cellStyle name="40% - Акцент3 2 11 4" xfId="32992" xr:uid="{00000000-0005-0000-0000-000057130000}"/>
    <cellStyle name="40% - Акцент3 2 12" xfId="2486" xr:uid="{00000000-0005-0000-0000-000058130000}"/>
    <cellStyle name="40% - Акцент3 2 12 2" xfId="2487" xr:uid="{00000000-0005-0000-0000-000059130000}"/>
    <cellStyle name="40% - Акцент3 2 12 2 2" xfId="2488" xr:uid="{00000000-0005-0000-0000-00005A130000}"/>
    <cellStyle name="40% - Акцент3 2 12 2 2 2" xfId="32993" xr:uid="{00000000-0005-0000-0000-00005B130000}"/>
    <cellStyle name="40% - Акцент3 2 12 2 3" xfId="32994" xr:uid="{00000000-0005-0000-0000-00005C130000}"/>
    <cellStyle name="40% - Акцент3 2 12 3" xfId="2489" xr:uid="{00000000-0005-0000-0000-00005D130000}"/>
    <cellStyle name="40% - Акцент3 2 12 3 2" xfId="32995" xr:uid="{00000000-0005-0000-0000-00005E130000}"/>
    <cellStyle name="40% - Акцент3 2 12 4" xfId="32996" xr:uid="{00000000-0005-0000-0000-00005F130000}"/>
    <cellStyle name="40% - Акцент3 2 13" xfId="2490" xr:uid="{00000000-0005-0000-0000-000060130000}"/>
    <cellStyle name="40% - Акцент3 2 13 2" xfId="2491" xr:uid="{00000000-0005-0000-0000-000061130000}"/>
    <cellStyle name="40% - Акцент3 2 13 2 2" xfId="2492" xr:uid="{00000000-0005-0000-0000-000062130000}"/>
    <cellStyle name="40% - Акцент3 2 13 2 2 2" xfId="32997" xr:uid="{00000000-0005-0000-0000-000063130000}"/>
    <cellStyle name="40% - Акцент3 2 13 2 3" xfId="32998" xr:uid="{00000000-0005-0000-0000-000064130000}"/>
    <cellStyle name="40% - Акцент3 2 13 3" xfId="2493" xr:uid="{00000000-0005-0000-0000-000065130000}"/>
    <cellStyle name="40% - Акцент3 2 13 3 2" xfId="32999" xr:uid="{00000000-0005-0000-0000-000066130000}"/>
    <cellStyle name="40% - Акцент3 2 13 4" xfId="33000" xr:uid="{00000000-0005-0000-0000-000067130000}"/>
    <cellStyle name="40% - Акцент3 2 14" xfId="2494" xr:uid="{00000000-0005-0000-0000-000068130000}"/>
    <cellStyle name="40% - Акцент3 2 14 2" xfId="2495" xr:uid="{00000000-0005-0000-0000-000069130000}"/>
    <cellStyle name="40% - Акцент3 2 14 2 2" xfId="2496" xr:uid="{00000000-0005-0000-0000-00006A130000}"/>
    <cellStyle name="40% - Акцент3 2 14 2 2 2" xfId="33001" xr:uid="{00000000-0005-0000-0000-00006B130000}"/>
    <cellStyle name="40% - Акцент3 2 14 2 3" xfId="33002" xr:uid="{00000000-0005-0000-0000-00006C130000}"/>
    <cellStyle name="40% - Акцент3 2 14 3" xfId="2497" xr:uid="{00000000-0005-0000-0000-00006D130000}"/>
    <cellStyle name="40% - Акцент3 2 14 3 2" xfId="33003" xr:uid="{00000000-0005-0000-0000-00006E130000}"/>
    <cellStyle name="40% - Акцент3 2 14 4" xfId="33004" xr:uid="{00000000-0005-0000-0000-00006F130000}"/>
    <cellStyle name="40% - Акцент3 2 15" xfId="2498" xr:uid="{00000000-0005-0000-0000-000070130000}"/>
    <cellStyle name="40% - Акцент3 2 15 2" xfId="2499" xr:uid="{00000000-0005-0000-0000-000071130000}"/>
    <cellStyle name="40% - Акцент3 2 15 2 2" xfId="2500" xr:uid="{00000000-0005-0000-0000-000072130000}"/>
    <cellStyle name="40% - Акцент3 2 15 2 2 2" xfId="33005" xr:uid="{00000000-0005-0000-0000-000073130000}"/>
    <cellStyle name="40% - Акцент3 2 15 2 3" xfId="33006" xr:uid="{00000000-0005-0000-0000-000074130000}"/>
    <cellStyle name="40% - Акцент3 2 15 3" xfId="2501" xr:uid="{00000000-0005-0000-0000-000075130000}"/>
    <cellStyle name="40% - Акцент3 2 15 3 2" xfId="33007" xr:uid="{00000000-0005-0000-0000-000076130000}"/>
    <cellStyle name="40% - Акцент3 2 15 4" xfId="33008" xr:uid="{00000000-0005-0000-0000-000077130000}"/>
    <cellStyle name="40% - Акцент3 2 16" xfId="2502" xr:uid="{00000000-0005-0000-0000-000078130000}"/>
    <cellStyle name="40% - Акцент3 2 16 2" xfId="2503" xr:uid="{00000000-0005-0000-0000-000079130000}"/>
    <cellStyle name="40% - Акцент3 2 16 2 2" xfId="2504" xr:uid="{00000000-0005-0000-0000-00007A130000}"/>
    <cellStyle name="40% - Акцент3 2 16 2 2 2" xfId="33009" xr:uid="{00000000-0005-0000-0000-00007B130000}"/>
    <cellStyle name="40% - Акцент3 2 16 2 3" xfId="33010" xr:uid="{00000000-0005-0000-0000-00007C130000}"/>
    <cellStyle name="40% - Акцент3 2 16 3" xfId="2505" xr:uid="{00000000-0005-0000-0000-00007D130000}"/>
    <cellStyle name="40% - Акцент3 2 16 3 2" xfId="33011" xr:uid="{00000000-0005-0000-0000-00007E130000}"/>
    <cellStyle name="40% - Акцент3 2 16 4" xfId="33012" xr:uid="{00000000-0005-0000-0000-00007F130000}"/>
    <cellStyle name="40% - Акцент3 2 17" xfId="2506" xr:uid="{00000000-0005-0000-0000-000080130000}"/>
    <cellStyle name="40% - Акцент3 2 17 2" xfId="2507" xr:uid="{00000000-0005-0000-0000-000081130000}"/>
    <cellStyle name="40% - Акцент3 2 17 2 2" xfId="2508" xr:uid="{00000000-0005-0000-0000-000082130000}"/>
    <cellStyle name="40% - Акцент3 2 17 2 2 2" xfId="33013" xr:uid="{00000000-0005-0000-0000-000083130000}"/>
    <cellStyle name="40% - Акцент3 2 17 2 3" xfId="33014" xr:uid="{00000000-0005-0000-0000-000084130000}"/>
    <cellStyle name="40% - Акцент3 2 17 3" xfId="2509" xr:uid="{00000000-0005-0000-0000-000085130000}"/>
    <cellStyle name="40% - Акцент3 2 17 3 2" xfId="33015" xr:uid="{00000000-0005-0000-0000-000086130000}"/>
    <cellStyle name="40% - Акцент3 2 17 4" xfId="33016" xr:uid="{00000000-0005-0000-0000-000087130000}"/>
    <cellStyle name="40% - Акцент3 2 18" xfId="2510" xr:uid="{00000000-0005-0000-0000-000088130000}"/>
    <cellStyle name="40% - Акцент3 2 18 2" xfId="2511" xr:uid="{00000000-0005-0000-0000-000089130000}"/>
    <cellStyle name="40% - Акцент3 2 18 2 2" xfId="2512" xr:uid="{00000000-0005-0000-0000-00008A130000}"/>
    <cellStyle name="40% - Акцент3 2 18 2 2 2" xfId="33017" xr:uid="{00000000-0005-0000-0000-00008B130000}"/>
    <cellStyle name="40% - Акцент3 2 18 2 3" xfId="33018" xr:uid="{00000000-0005-0000-0000-00008C130000}"/>
    <cellStyle name="40% - Акцент3 2 18 3" xfId="2513" xr:uid="{00000000-0005-0000-0000-00008D130000}"/>
    <cellStyle name="40% - Акцент3 2 18 3 2" xfId="33019" xr:uid="{00000000-0005-0000-0000-00008E130000}"/>
    <cellStyle name="40% - Акцент3 2 18 4" xfId="33020" xr:uid="{00000000-0005-0000-0000-00008F130000}"/>
    <cellStyle name="40% - Акцент3 2 19" xfId="2514" xr:uid="{00000000-0005-0000-0000-000090130000}"/>
    <cellStyle name="40% - Акцент3 2 19 2" xfId="2515" xr:uid="{00000000-0005-0000-0000-000091130000}"/>
    <cellStyle name="40% - Акцент3 2 19 2 2" xfId="2516" xr:uid="{00000000-0005-0000-0000-000092130000}"/>
    <cellStyle name="40% - Акцент3 2 19 2 2 2" xfId="33021" xr:uid="{00000000-0005-0000-0000-000093130000}"/>
    <cellStyle name="40% - Акцент3 2 19 2 3" xfId="33022" xr:uid="{00000000-0005-0000-0000-000094130000}"/>
    <cellStyle name="40% - Акцент3 2 19 3" xfId="2517" xr:uid="{00000000-0005-0000-0000-000095130000}"/>
    <cellStyle name="40% - Акцент3 2 19 3 2" xfId="33023" xr:uid="{00000000-0005-0000-0000-000096130000}"/>
    <cellStyle name="40% - Акцент3 2 19 4" xfId="33024" xr:uid="{00000000-0005-0000-0000-000097130000}"/>
    <cellStyle name="40% - Акцент3 2 2" xfId="2518" xr:uid="{00000000-0005-0000-0000-000098130000}"/>
    <cellStyle name="40% - Акцент3 2 2 2" xfId="33025" xr:uid="{00000000-0005-0000-0000-000099130000}"/>
    <cellStyle name="40% - Акцент3 2 2 3" xfId="60373" xr:uid="{00000000-0005-0000-0000-00009A130000}"/>
    <cellStyle name="40% - Акцент3 2 20" xfId="2519" xr:uid="{00000000-0005-0000-0000-00009B130000}"/>
    <cellStyle name="40% - Акцент3 2 20 2" xfId="2520" xr:uid="{00000000-0005-0000-0000-00009C130000}"/>
    <cellStyle name="40% - Акцент3 2 20 2 2" xfId="2521" xr:uid="{00000000-0005-0000-0000-00009D130000}"/>
    <cellStyle name="40% - Акцент3 2 20 2 2 2" xfId="33026" xr:uid="{00000000-0005-0000-0000-00009E130000}"/>
    <cellStyle name="40% - Акцент3 2 20 2 3" xfId="33027" xr:uid="{00000000-0005-0000-0000-00009F130000}"/>
    <cellStyle name="40% - Акцент3 2 20 3" xfId="2522" xr:uid="{00000000-0005-0000-0000-0000A0130000}"/>
    <cellStyle name="40% - Акцент3 2 20 3 2" xfId="33028" xr:uid="{00000000-0005-0000-0000-0000A1130000}"/>
    <cellStyle name="40% - Акцент3 2 20 4" xfId="33029" xr:uid="{00000000-0005-0000-0000-0000A2130000}"/>
    <cellStyle name="40% - Акцент3 2 21" xfId="2523" xr:uid="{00000000-0005-0000-0000-0000A3130000}"/>
    <cellStyle name="40% - Акцент3 2 21 2" xfId="2524" xr:uid="{00000000-0005-0000-0000-0000A4130000}"/>
    <cellStyle name="40% - Акцент3 2 21 2 2" xfId="2525" xr:uid="{00000000-0005-0000-0000-0000A5130000}"/>
    <cellStyle name="40% - Акцент3 2 21 2 2 2" xfId="33030" xr:uid="{00000000-0005-0000-0000-0000A6130000}"/>
    <cellStyle name="40% - Акцент3 2 21 2 3" xfId="33031" xr:uid="{00000000-0005-0000-0000-0000A7130000}"/>
    <cellStyle name="40% - Акцент3 2 21 3" xfId="2526" xr:uid="{00000000-0005-0000-0000-0000A8130000}"/>
    <cellStyle name="40% - Акцент3 2 21 3 2" xfId="33032" xr:uid="{00000000-0005-0000-0000-0000A9130000}"/>
    <cellStyle name="40% - Акцент3 2 21 4" xfId="33033" xr:uid="{00000000-0005-0000-0000-0000AA130000}"/>
    <cellStyle name="40% - Акцент3 2 22" xfId="2527" xr:uid="{00000000-0005-0000-0000-0000AB130000}"/>
    <cellStyle name="40% - Акцент3 2 22 2" xfId="2528" xr:uid="{00000000-0005-0000-0000-0000AC130000}"/>
    <cellStyle name="40% - Акцент3 2 22 2 2" xfId="2529" xr:uid="{00000000-0005-0000-0000-0000AD130000}"/>
    <cellStyle name="40% - Акцент3 2 22 2 2 2" xfId="33034" xr:uid="{00000000-0005-0000-0000-0000AE130000}"/>
    <cellStyle name="40% - Акцент3 2 22 2 3" xfId="33035" xr:uid="{00000000-0005-0000-0000-0000AF130000}"/>
    <cellStyle name="40% - Акцент3 2 22 3" xfId="2530" xr:uid="{00000000-0005-0000-0000-0000B0130000}"/>
    <cellStyle name="40% - Акцент3 2 22 3 2" xfId="33036" xr:uid="{00000000-0005-0000-0000-0000B1130000}"/>
    <cellStyle name="40% - Акцент3 2 22 4" xfId="33037" xr:uid="{00000000-0005-0000-0000-0000B2130000}"/>
    <cellStyle name="40% - Акцент3 2 23" xfId="2531" xr:uid="{00000000-0005-0000-0000-0000B3130000}"/>
    <cellStyle name="40% - Акцент3 2 23 2" xfId="2532" xr:uid="{00000000-0005-0000-0000-0000B4130000}"/>
    <cellStyle name="40% - Акцент3 2 23 2 2" xfId="2533" xr:uid="{00000000-0005-0000-0000-0000B5130000}"/>
    <cellStyle name="40% - Акцент3 2 23 2 2 2" xfId="33038" xr:uid="{00000000-0005-0000-0000-0000B6130000}"/>
    <cellStyle name="40% - Акцент3 2 23 2 3" xfId="33039" xr:uid="{00000000-0005-0000-0000-0000B7130000}"/>
    <cellStyle name="40% - Акцент3 2 23 3" xfId="2534" xr:uid="{00000000-0005-0000-0000-0000B8130000}"/>
    <cellStyle name="40% - Акцент3 2 23 3 2" xfId="33040" xr:uid="{00000000-0005-0000-0000-0000B9130000}"/>
    <cellStyle name="40% - Акцент3 2 23 4" xfId="33041" xr:uid="{00000000-0005-0000-0000-0000BA130000}"/>
    <cellStyle name="40% - Акцент3 2 24" xfId="2535" xr:uid="{00000000-0005-0000-0000-0000BB130000}"/>
    <cellStyle name="40% - Акцент3 2 24 2" xfId="2536" xr:uid="{00000000-0005-0000-0000-0000BC130000}"/>
    <cellStyle name="40% - Акцент3 2 24 2 2" xfId="2537" xr:uid="{00000000-0005-0000-0000-0000BD130000}"/>
    <cellStyle name="40% - Акцент3 2 24 2 2 2" xfId="33042" xr:uid="{00000000-0005-0000-0000-0000BE130000}"/>
    <cellStyle name="40% - Акцент3 2 24 2 3" xfId="33043" xr:uid="{00000000-0005-0000-0000-0000BF130000}"/>
    <cellStyle name="40% - Акцент3 2 24 3" xfId="2538" xr:uid="{00000000-0005-0000-0000-0000C0130000}"/>
    <cellStyle name="40% - Акцент3 2 24 3 2" xfId="33044" xr:uid="{00000000-0005-0000-0000-0000C1130000}"/>
    <cellStyle name="40% - Акцент3 2 24 4" xfId="33045" xr:uid="{00000000-0005-0000-0000-0000C2130000}"/>
    <cellStyle name="40% - Акцент3 2 25" xfId="33046" xr:uid="{00000000-0005-0000-0000-0000C3130000}"/>
    <cellStyle name="40% - Акцент3 2 26" xfId="60374" xr:uid="{00000000-0005-0000-0000-0000C4130000}"/>
    <cellStyle name="40% - Акцент3 2 3" xfId="2539" xr:uid="{00000000-0005-0000-0000-0000C5130000}"/>
    <cellStyle name="40% - Акцент3 2 3 2" xfId="2540" xr:uid="{00000000-0005-0000-0000-0000C6130000}"/>
    <cellStyle name="40% - Акцент3 2 3 2 2" xfId="2541" xr:uid="{00000000-0005-0000-0000-0000C7130000}"/>
    <cellStyle name="40% - Акцент3 2 3 2 2 2" xfId="33047" xr:uid="{00000000-0005-0000-0000-0000C8130000}"/>
    <cellStyle name="40% - Акцент3 2 3 2 3" xfId="33048" xr:uid="{00000000-0005-0000-0000-0000C9130000}"/>
    <cellStyle name="40% - Акцент3 2 3 3" xfId="2542" xr:uid="{00000000-0005-0000-0000-0000CA130000}"/>
    <cellStyle name="40% - Акцент3 2 3 3 2" xfId="33049" xr:uid="{00000000-0005-0000-0000-0000CB130000}"/>
    <cellStyle name="40% - Акцент3 2 3 4" xfId="33050" xr:uid="{00000000-0005-0000-0000-0000CC130000}"/>
    <cellStyle name="40% - Акцент3 2 3 5" xfId="60375" xr:uid="{00000000-0005-0000-0000-0000CD130000}"/>
    <cellStyle name="40% - Акцент3 2 4" xfId="2543" xr:uid="{00000000-0005-0000-0000-0000CE130000}"/>
    <cellStyle name="40% - Акцент3 2 4 2" xfId="2544" xr:uid="{00000000-0005-0000-0000-0000CF130000}"/>
    <cellStyle name="40% - Акцент3 2 4 2 2" xfId="2545" xr:uid="{00000000-0005-0000-0000-0000D0130000}"/>
    <cellStyle name="40% - Акцент3 2 4 2 2 2" xfId="33051" xr:uid="{00000000-0005-0000-0000-0000D1130000}"/>
    <cellStyle name="40% - Акцент3 2 4 2 3" xfId="33052" xr:uid="{00000000-0005-0000-0000-0000D2130000}"/>
    <cellStyle name="40% - Акцент3 2 4 3" xfId="2546" xr:uid="{00000000-0005-0000-0000-0000D3130000}"/>
    <cellStyle name="40% - Акцент3 2 4 3 2" xfId="33053" xr:uid="{00000000-0005-0000-0000-0000D4130000}"/>
    <cellStyle name="40% - Акцент3 2 4 4" xfId="33054" xr:uid="{00000000-0005-0000-0000-0000D5130000}"/>
    <cellStyle name="40% - Акцент3 2 4 5" xfId="60376" xr:uid="{00000000-0005-0000-0000-0000D6130000}"/>
    <cellStyle name="40% - Акцент3 2 5" xfId="2547" xr:uid="{00000000-0005-0000-0000-0000D7130000}"/>
    <cellStyle name="40% - Акцент3 2 5 2" xfId="2548" xr:uid="{00000000-0005-0000-0000-0000D8130000}"/>
    <cellStyle name="40% - Акцент3 2 5 2 2" xfId="2549" xr:uid="{00000000-0005-0000-0000-0000D9130000}"/>
    <cellStyle name="40% - Акцент3 2 5 2 2 2" xfId="33055" xr:uid="{00000000-0005-0000-0000-0000DA130000}"/>
    <cellStyle name="40% - Акцент3 2 5 2 3" xfId="33056" xr:uid="{00000000-0005-0000-0000-0000DB130000}"/>
    <cellStyle name="40% - Акцент3 2 5 3" xfId="2550" xr:uid="{00000000-0005-0000-0000-0000DC130000}"/>
    <cellStyle name="40% - Акцент3 2 5 3 2" xfId="33057" xr:uid="{00000000-0005-0000-0000-0000DD130000}"/>
    <cellStyle name="40% - Акцент3 2 5 4" xfId="33058" xr:uid="{00000000-0005-0000-0000-0000DE130000}"/>
    <cellStyle name="40% - Акцент3 2 5 5" xfId="60377" xr:uid="{00000000-0005-0000-0000-0000DF130000}"/>
    <cellStyle name="40% - Акцент3 2 6" xfId="2551" xr:uid="{00000000-0005-0000-0000-0000E0130000}"/>
    <cellStyle name="40% - Акцент3 2 6 2" xfId="2552" xr:uid="{00000000-0005-0000-0000-0000E1130000}"/>
    <cellStyle name="40% - Акцент3 2 6 2 2" xfId="2553" xr:uid="{00000000-0005-0000-0000-0000E2130000}"/>
    <cellStyle name="40% - Акцент3 2 6 2 2 2" xfId="33059" xr:uid="{00000000-0005-0000-0000-0000E3130000}"/>
    <cellStyle name="40% - Акцент3 2 6 2 3" xfId="33060" xr:uid="{00000000-0005-0000-0000-0000E4130000}"/>
    <cellStyle name="40% - Акцент3 2 6 3" xfId="2554" xr:uid="{00000000-0005-0000-0000-0000E5130000}"/>
    <cellStyle name="40% - Акцент3 2 6 3 2" xfId="33061" xr:uid="{00000000-0005-0000-0000-0000E6130000}"/>
    <cellStyle name="40% - Акцент3 2 6 4" xfId="33062" xr:uid="{00000000-0005-0000-0000-0000E7130000}"/>
    <cellStyle name="40% - Акцент3 2 7" xfId="2555" xr:uid="{00000000-0005-0000-0000-0000E8130000}"/>
    <cellStyle name="40% - Акцент3 2 7 2" xfId="2556" xr:uid="{00000000-0005-0000-0000-0000E9130000}"/>
    <cellStyle name="40% - Акцент3 2 7 2 2" xfId="2557" xr:uid="{00000000-0005-0000-0000-0000EA130000}"/>
    <cellStyle name="40% - Акцент3 2 7 2 2 2" xfId="33063" xr:uid="{00000000-0005-0000-0000-0000EB130000}"/>
    <cellStyle name="40% - Акцент3 2 7 2 3" xfId="33064" xr:uid="{00000000-0005-0000-0000-0000EC130000}"/>
    <cellStyle name="40% - Акцент3 2 7 3" xfId="2558" xr:uid="{00000000-0005-0000-0000-0000ED130000}"/>
    <cellStyle name="40% - Акцент3 2 7 3 2" xfId="33065" xr:uid="{00000000-0005-0000-0000-0000EE130000}"/>
    <cellStyle name="40% - Акцент3 2 7 4" xfId="33066" xr:uid="{00000000-0005-0000-0000-0000EF130000}"/>
    <cellStyle name="40% - Акцент3 2 8" xfId="2559" xr:uid="{00000000-0005-0000-0000-0000F0130000}"/>
    <cellStyle name="40% - Акцент3 2 8 2" xfId="2560" xr:uid="{00000000-0005-0000-0000-0000F1130000}"/>
    <cellStyle name="40% - Акцент3 2 8 2 2" xfId="2561" xr:uid="{00000000-0005-0000-0000-0000F2130000}"/>
    <cellStyle name="40% - Акцент3 2 8 2 2 2" xfId="33067" xr:uid="{00000000-0005-0000-0000-0000F3130000}"/>
    <cellStyle name="40% - Акцент3 2 8 2 3" xfId="33068" xr:uid="{00000000-0005-0000-0000-0000F4130000}"/>
    <cellStyle name="40% - Акцент3 2 8 3" xfId="2562" xr:uid="{00000000-0005-0000-0000-0000F5130000}"/>
    <cellStyle name="40% - Акцент3 2 8 3 2" xfId="33069" xr:uid="{00000000-0005-0000-0000-0000F6130000}"/>
    <cellStyle name="40% - Акцент3 2 8 4" xfId="33070" xr:uid="{00000000-0005-0000-0000-0000F7130000}"/>
    <cellStyle name="40% - Акцент3 2 9" xfId="2563" xr:uid="{00000000-0005-0000-0000-0000F8130000}"/>
    <cellStyle name="40% - Акцент3 2 9 2" xfId="2564" xr:uid="{00000000-0005-0000-0000-0000F9130000}"/>
    <cellStyle name="40% - Акцент3 2 9 2 2" xfId="2565" xr:uid="{00000000-0005-0000-0000-0000FA130000}"/>
    <cellStyle name="40% - Акцент3 2 9 2 2 2" xfId="33071" xr:uid="{00000000-0005-0000-0000-0000FB130000}"/>
    <cellStyle name="40% - Акцент3 2 9 2 3" xfId="33072" xr:uid="{00000000-0005-0000-0000-0000FC130000}"/>
    <cellStyle name="40% - Акцент3 2 9 3" xfId="2566" xr:uid="{00000000-0005-0000-0000-0000FD130000}"/>
    <cellStyle name="40% - Акцент3 2 9 3 2" xfId="33073" xr:uid="{00000000-0005-0000-0000-0000FE130000}"/>
    <cellStyle name="40% - Акцент3 2 9 4" xfId="33074" xr:uid="{00000000-0005-0000-0000-0000FF130000}"/>
    <cellStyle name="40% - Акцент3 20" xfId="60378" xr:uid="{00000000-0005-0000-0000-000000140000}"/>
    <cellStyle name="40% - Акцент3 3" xfId="2567" xr:uid="{00000000-0005-0000-0000-000001140000}"/>
    <cellStyle name="40% - Акцент3 3 10" xfId="2568" xr:uid="{00000000-0005-0000-0000-000002140000}"/>
    <cellStyle name="40% - Акцент3 3 10 2" xfId="2569" xr:uid="{00000000-0005-0000-0000-000003140000}"/>
    <cellStyle name="40% - Акцент3 3 10 2 2" xfId="2570" xr:uid="{00000000-0005-0000-0000-000004140000}"/>
    <cellStyle name="40% - Акцент3 3 10 2 2 2" xfId="33075" xr:uid="{00000000-0005-0000-0000-000005140000}"/>
    <cellStyle name="40% - Акцент3 3 10 2 3" xfId="33076" xr:uid="{00000000-0005-0000-0000-000006140000}"/>
    <cellStyle name="40% - Акцент3 3 10 3" xfId="2571" xr:uid="{00000000-0005-0000-0000-000007140000}"/>
    <cellStyle name="40% - Акцент3 3 10 3 2" xfId="33077" xr:uid="{00000000-0005-0000-0000-000008140000}"/>
    <cellStyle name="40% - Акцент3 3 10 4" xfId="33078" xr:uid="{00000000-0005-0000-0000-000009140000}"/>
    <cellStyle name="40% - Акцент3 3 11" xfId="2572" xr:uid="{00000000-0005-0000-0000-00000A140000}"/>
    <cellStyle name="40% - Акцент3 3 11 2" xfId="2573" xr:uid="{00000000-0005-0000-0000-00000B140000}"/>
    <cellStyle name="40% - Акцент3 3 11 2 2" xfId="2574" xr:uid="{00000000-0005-0000-0000-00000C140000}"/>
    <cellStyle name="40% - Акцент3 3 11 2 2 2" xfId="33079" xr:uid="{00000000-0005-0000-0000-00000D140000}"/>
    <cellStyle name="40% - Акцент3 3 11 2 3" xfId="33080" xr:uid="{00000000-0005-0000-0000-00000E140000}"/>
    <cellStyle name="40% - Акцент3 3 11 3" xfId="2575" xr:uid="{00000000-0005-0000-0000-00000F140000}"/>
    <cellStyle name="40% - Акцент3 3 11 3 2" xfId="33081" xr:uid="{00000000-0005-0000-0000-000010140000}"/>
    <cellStyle name="40% - Акцент3 3 11 4" xfId="33082" xr:uid="{00000000-0005-0000-0000-000011140000}"/>
    <cellStyle name="40% - Акцент3 3 12" xfId="2576" xr:uid="{00000000-0005-0000-0000-000012140000}"/>
    <cellStyle name="40% - Акцент3 3 12 2" xfId="2577" xr:uid="{00000000-0005-0000-0000-000013140000}"/>
    <cellStyle name="40% - Акцент3 3 12 2 2" xfId="2578" xr:uid="{00000000-0005-0000-0000-000014140000}"/>
    <cellStyle name="40% - Акцент3 3 12 2 2 2" xfId="33083" xr:uid="{00000000-0005-0000-0000-000015140000}"/>
    <cellStyle name="40% - Акцент3 3 12 2 3" xfId="33084" xr:uid="{00000000-0005-0000-0000-000016140000}"/>
    <cellStyle name="40% - Акцент3 3 12 3" xfId="2579" xr:uid="{00000000-0005-0000-0000-000017140000}"/>
    <cellStyle name="40% - Акцент3 3 12 3 2" xfId="33085" xr:uid="{00000000-0005-0000-0000-000018140000}"/>
    <cellStyle name="40% - Акцент3 3 12 4" xfId="33086" xr:uid="{00000000-0005-0000-0000-000019140000}"/>
    <cellStyle name="40% - Акцент3 3 13" xfId="2580" xr:uid="{00000000-0005-0000-0000-00001A140000}"/>
    <cellStyle name="40% - Акцент3 3 13 2" xfId="2581" xr:uid="{00000000-0005-0000-0000-00001B140000}"/>
    <cellStyle name="40% - Акцент3 3 13 2 2" xfId="2582" xr:uid="{00000000-0005-0000-0000-00001C140000}"/>
    <cellStyle name="40% - Акцент3 3 13 2 2 2" xfId="33087" xr:uid="{00000000-0005-0000-0000-00001D140000}"/>
    <cellStyle name="40% - Акцент3 3 13 2 3" xfId="33088" xr:uid="{00000000-0005-0000-0000-00001E140000}"/>
    <cellStyle name="40% - Акцент3 3 13 3" xfId="2583" xr:uid="{00000000-0005-0000-0000-00001F140000}"/>
    <cellStyle name="40% - Акцент3 3 13 3 2" xfId="33089" xr:uid="{00000000-0005-0000-0000-000020140000}"/>
    <cellStyle name="40% - Акцент3 3 13 4" xfId="33090" xr:uid="{00000000-0005-0000-0000-000021140000}"/>
    <cellStyle name="40% - Акцент3 3 14" xfId="2584" xr:uid="{00000000-0005-0000-0000-000022140000}"/>
    <cellStyle name="40% - Акцент3 3 14 2" xfId="2585" xr:uid="{00000000-0005-0000-0000-000023140000}"/>
    <cellStyle name="40% - Акцент3 3 14 2 2" xfId="2586" xr:uid="{00000000-0005-0000-0000-000024140000}"/>
    <cellStyle name="40% - Акцент3 3 14 2 2 2" xfId="33091" xr:uid="{00000000-0005-0000-0000-000025140000}"/>
    <cellStyle name="40% - Акцент3 3 14 2 3" xfId="33092" xr:uid="{00000000-0005-0000-0000-000026140000}"/>
    <cellStyle name="40% - Акцент3 3 14 3" xfId="2587" xr:uid="{00000000-0005-0000-0000-000027140000}"/>
    <cellStyle name="40% - Акцент3 3 14 3 2" xfId="33093" xr:uid="{00000000-0005-0000-0000-000028140000}"/>
    <cellStyle name="40% - Акцент3 3 14 4" xfId="33094" xr:uid="{00000000-0005-0000-0000-000029140000}"/>
    <cellStyle name="40% - Акцент3 3 15" xfId="2588" xr:uid="{00000000-0005-0000-0000-00002A140000}"/>
    <cellStyle name="40% - Акцент3 3 15 2" xfId="2589" xr:uid="{00000000-0005-0000-0000-00002B140000}"/>
    <cellStyle name="40% - Акцент3 3 15 2 2" xfId="2590" xr:uid="{00000000-0005-0000-0000-00002C140000}"/>
    <cellStyle name="40% - Акцент3 3 15 2 2 2" xfId="33095" xr:uid="{00000000-0005-0000-0000-00002D140000}"/>
    <cellStyle name="40% - Акцент3 3 15 2 3" xfId="33096" xr:uid="{00000000-0005-0000-0000-00002E140000}"/>
    <cellStyle name="40% - Акцент3 3 15 3" xfId="2591" xr:uid="{00000000-0005-0000-0000-00002F140000}"/>
    <cellStyle name="40% - Акцент3 3 15 3 2" xfId="33097" xr:uid="{00000000-0005-0000-0000-000030140000}"/>
    <cellStyle name="40% - Акцент3 3 15 4" xfId="33098" xr:uid="{00000000-0005-0000-0000-000031140000}"/>
    <cellStyle name="40% - Акцент3 3 16" xfId="2592" xr:uid="{00000000-0005-0000-0000-000032140000}"/>
    <cellStyle name="40% - Акцент3 3 16 2" xfId="2593" xr:uid="{00000000-0005-0000-0000-000033140000}"/>
    <cellStyle name="40% - Акцент3 3 16 2 2" xfId="2594" xr:uid="{00000000-0005-0000-0000-000034140000}"/>
    <cellStyle name="40% - Акцент3 3 16 2 2 2" xfId="33099" xr:uid="{00000000-0005-0000-0000-000035140000}"/>
    <cellStyle name="40% - Акцент3 3 16 2 3" xfId="33100" xr:uid="{00000000-0005-0000-0000-000036140000}"/>
    <cellStyle name="40% - Акцент3 3 16 3" xfId="2595" xr:uid="{00000000-0005-0000-0000-000037140000}"/>
    <cellStyle name="40% - Акцент3 3 16 3 2" xfId="33101" xr:uid="{00000000-0005-0000-0000-000038140000}"/>
    <cellStyle name="40% - Акцент3 3 16 4" xfId="33102" xr:uid="{00000000-0005-0000-0000-000039140000}"/>
    <cellStyle name="40% - Акцент3 3 17" xfId="2596" xr:uid="{00000000-0005-0000-0000-00003A140000}"/>
    <cellStyle name="40% - Акцент3 3 17 2" xfId="2597" xr:uid="{00000000-0005-0000-0000-00003B140000}"/>
    <cellStyle name="40% - Акцент3 3 17 2 2" xfId="2598" xr:uid="{00000000-0005-0000-0000-00003C140000}"/>
    <cellStyle name="40% - Акцент3 3 17 2 2 2" xfId="33103" xr:uid="{00000000-0005-0000-0000-00003D140000}"/>
    <cellStyle name="40% - Акцент3 3 17 2 3" xfId="33104" xr:uid="{00000000-0005-0000-0000-00003E140000}"/>
    <cellStyle name="40% - Акцент3 3 17 3" xfId="2599" xr:uid="{00000000-0005-0000-0000-00003F140000}"/>
    <cellStyle name="40% - Акцент3 3 17 3 2" xfId="33105" xr:uid="{00000000-0005-0000-0000-000040140000}"/>
    <cellStyle name="40% - Акцент3 3 17 4" xfId="33106" xr:uid="{00000000-0005-0000-0000-000041140000}"/>
    <cellStyle name="40% - Акцент3 3 18" xfId="2600" xr:uid="{00000000-0005-0000-0000-000042140000}"/>
    <cellStyle name="40% - Акцент3 3 18 2" xfId="2601" xr:uid="{00000000-0005-0000-0000-000043140000}"/>
    <cellStyle name="40% - Акцент3 3 18 2 2" xfId="2602" xr:uid="{00000000-0005-0000-0000-000044140000}"/>
    <cellStyle name="40% - Акцент3 3 18 2 2 2" xfId="33107" xr:uid="{00000000-0005-0000-0000-000045140000}"/>
    <cellStyle name="40% - Акцент3 3 18 2 3" xfId="33108" xr:uid="{00000000-0005-0000-0000-000046140000}"/>
    <cellStyle name="40% - Акцент3 3 18 3" xfId="2603" xr:uid="{00000000-0005-0000-0000-000047140000}"/>
    <cellStyle name="40% - Акцент3 3 18 3 2" xfId="33109" xr:uid="{00000000-0005-0000-0000-000048140000}"/>
    <cellStyle name="40% - Акцент3 3 18 4" xfId="33110" xr:uid="{00000000-0005-0000-0000-000049140000}"/>
    <cellStyle name="40% - Акцент3 3 19" xfId="2604" xr:uid="{00000000-0005-0000-0000-00004A140000}"/>
    <cellStyle name="40% - Акцент3 3 19 2" xfId="2605" xr:uid="{00000000-0005-0000-0000-00004B140000}"/>
    <cellStyle name="40% - Акцент3 3 19 2 2" xfId="2606" xr:uid="{00000000-0005-0000-0000-00004C140000}"/>
    <cellStyle name="40% - Акцент3 3 19 2 2 2" xfId="33111" xr:uid="{00000000-0005-0000-0000-00004D140000}"/>
    <cellStyle name="40% - Акцент3 3 19 2 3" xfId="33112" xr:uid="{00000000-0005-0000-0000-00004E140000}"/>
    <cellStyle name="40% - Акцент3 3 19 3" xfId="2607" xr:uid="{00000000-0005-0000-0000-00004F140000}"/>
    <cellStyle name="40% - Акцент3 3 19 3 2" xfId="33113" xr:uid="{00000000-0005-0000-0000-000050140000}"/>
    <cellStyle name="40% - Акцент3 3 19 4" xfId="33114" xr:uid="{00000000-0005-0000-0000-000051140000}"/>
    <cellStyle name="40% - Акцент3 3 2" xfId="2608" xr:uid="{00000000-0005-0000-0000-000052140000}"/>
    <cellStyle name="40% - Акцент3 3 2 2" xfId="33115" xr:uid="{00000000-0005-0000-0000-000053140000}"/>
    <cellStyle name="40% - Акцент3 3 20" xfId="2609" xr:uid="{00000000-0005-0000-0000-000054140000}"/>
    <cellStyle name="40% - Акцент3 3 20 2" xfId="2610" xr:uid="{00000000-0005-0000-0000-000055140000}"/>
    <cellStyle name="40% - Акцент3 3 20 2 2" xfId="2611" xr:uid="{00000000-0005-0000-0000-000056140000}"/>
    <cellStyle name="40% - Акцент3 3 20 2 2 2" xfId="33116" xr:uid="{00000000-0005-0000-0000-000057140000}"/>
    <cellStyle name="40% - Акцент3 3 20 2 3" xfId="33117" xr:uid="{00000000-0005-0000-0000-000058140000}"/>
    <cellStyle name="40% - Акцент3 3 20 3" xfId="2612" xr:uid="{00000000-0005-0000-0000-000059140000}"/>
    <cellStyle name="40% - Акцент3 3 20 3 2" xfId="33118" xr:uid="{00000000-0005-0000-0000-00005A140000}"/>
    <cellStyle name="40% - Акцент3 3 20 4" xfId="33119" xr:uid="{00000000-0005-0000-0000-00005B140000}"/>
    <cellStyle name="40% - Акцент3 3 21" xfId="2613" xr:uid="{00000000-0005-0000-0000-00005C140000}"/>
    <cellStyle name="40% - Акцент3 3 21 2" xfId="2614" xr:uid="{00000000-0005-0000-0000-00005D140000}"/>
    <cellStyle name="40% - Акцент3 3 21 2 2" xfId="2615" xr:uid="{00000000-0005-0000-0000-00005E140000}"/>
    <cellStyle name="40% - Акцент3 3 21 2 2 2" xfId="33120" xr:uid="{00000000-0005-0000-0000-00005F140000}"/>
    <cellStyle name="40% - Акцент3 3 21 2 3" xfId="33121" xr:uid="{00000000-0005-0000-0000-000060140000}"/>
    <cellStyle name="40% - Акцент3 3 21 3" xfId="2616" xr:uid="{00000000-0005-0000-0000-000061140000}"/>
    <cellStyle name="40% - Акцент3 3 21 3 2" xfId="33122" xr:uid="{00000000-0005-0000-0000-000062140000}"/>
    <cellStyle name="40% - Акцент3 3 21 4" xfId="33123" xr:uid="{00000000-0005-0000-0000-000063140000}"/>
    <cellStyle name="40% - Акцент3 3 22" xfId="2617" xr:uid="{00000000-0005-0000-0000-000064140000}"/>
    <cellStyle name="40% - Акцент3 3 22 2" xfId="2618" xr:uid="{00000000-0005-0000-0000-000065140000}"/>
    <cellStyle name="40% - Акцент3 3 22 2 2" xfId="2619" xr:uid="{00000000-0005-0000-0000-000066140000}"/>
    <cellStyle name="40% - Акцент3 3 22 2 2 2" xfId="33124" xr:uid="{00000000-0005-0000-0000-000067140000}"/>
    <cellStyle name="40% - Акцент3 3 22 2 3" xfId="33125" xr:uid="{00000000-0005-0000-0000-000068140000}"/>
    <cellStyle name="40% - Акцент3 3 22 3" xfId="2620" xr:uid="{00000000-0005-0000-0000-000069140000}"/>
    <cellStyle name="40% - Акцент3 3 22 3 2" xfId="33126" xr:uid="{00000000-0005-0000-0000-00006A140000}"/>
    <cellStyle name="40% - Акцент3 3 22 4" xfId="33127" xr:uid="{00000000-0005-0000-0000-00006B140000}"/>
    <cellStyle name="40% - Акцент3 3 23" xfId="2621" xr:uid="{00000000-0005-0000-0000-00006C140000}"/>
    <cellStyle name="40% - Акцент3 3 23 2" xfId="2622" xr:uid="{00000000-0005-0000-0000-00006D140000}"/>
    <cellStyle name="40% - Акцент3 3 23 2 2" xfId="2623" xr:uid="{00000000-0005-0000-0000-00006E140000}"/>
    <cellStyle name="40% - Акцент3 3 23 2 2 2" xfId="33128" xr:uid="{00000000-0005-0000-0000-00006F140000}"/>
    <cellStyle name="40% - Акцент3 3 23 2 3" xfId="33129" xr:uid="{00000000-0005-0000-0000-000070140000}"/>
    <cellStyle name="40% - Акцент3 3 23 3" xfId="2624" xr:uid="{00000000-0005-0000-0000-000071140000}"/>
    <cellStyle name="40% - Акцент3 3 23 3 2" xfId="33130" xr:uid="{00000000-0005-0000-0000-000072140000}"/>
    <cellStyle name="40% - Акцент3 3 23 4" xfId="33131" xr:uid="{00000000-0005-0000-0000-000073140000}"/>
    <cellStyle name="40% - Акцент3 3 24" xfId="2625" xr:uid="{00000000-0005-0000-0000-000074140000}"/>
    <cellStyle name="40% - Акцент3 3 24 2" xfId="2626" xr:uid="{00000000-0005-0000-0000-000075140000}"/>
    <cellStyle name="40% - Акцент3 3 24 2 2" xfId="2627" xr:uid="{00000000-0005-0000-0000-000076140000}"/>
    <cellStyle name="40% - Акцент3 3 24 2 2 2" xfId="33132" xr:uid="{00000000-0005-0000-0000-000077140000}"/>
    <cellStyle name="40% - Акцент3 3 24 2 3" xfId="33133" xr:uid="{00000000-0005-0000-0000-000078140000}"/>
    <cellStyle name="40% - Акцент3 3 24 3" xfId="2628" xr:uid="{00000000-0005-0000-0000-000079140000}"/>
    <cellStyle name="40% - Акцент3 3 24 3 2" xfId="33134" xr:uid="{00000000-0005-0000-0000-00007A140000}"/>
    <cellStyle name="40% - Акцент3 3 24 4" xfId="33135" xr:uid="{00000000-0005-0000-0000-00007B140000}"/>
    <cellStyle name="40% - Акцент3 3 25" xfId="33136" xr:uid="{00000000-0005-0000-0000-00007C140000}"/>
    <cellStyle name="40% - Акцент3 3 3" xfId="2629" xr:uid="{00000000-0005-0000-0000-00007D140000}"/>
    <cellStyle name="40% - Акцент3 3 3 2" xfId="2630" xr:uid="{00000000-0005-0000-0000-00007E140000}"/>
    <cellStyle name="40% - Акцент3 3 3 2 2" xfId="2631" xr:uid="{00000000-0005-0000-0000-00007F140000}"/>
    <cellStyle name="40% - Акцент3 3 3 2 2 2" xfId="33137" xr:uid="{00000000-0005-0000-0000-000080140000}"/>
    <cellStyle name="40% - Акцент3 3 3 2 3" xfId="33138" xr:uid="{00000000-0005-0000-0000-000081140000}"/>
    <cellStyle name="40% - Акцент3 3 3 3" xfId="2632" xr:uid="{00000000-0005-0000-0000-000082140000}"/>
    <cellStyle name="40% - Акцент3 3 3 3 2" xfId="33139" xr:uid="{00000000-0005-0000-0000-000083140000}"/>
    <cellStyle name="40% - Акцент3 3 3 4" xfId="33140" xr:uid="{00000000-0005-0000-0000-000084140000}"/>
    <cellStyle name="40% - Акцент3 3 4" xfId="2633" xr:uid="{00000000-0005-0000-0000-000085140000}"/>
    <cellStyle name="40% - Акцент3 3 4 2" xfId="2634" xr:uid="{00000000-0005-0000-0000-000086140000}"/>
    <cellStyle name="40% - Акцент3 3 4 2 2" xfId="2635" xr:uid="{00000000-0005-0000-0000-000087140000}"/>
    <cellStyle name="40% - Акцент3 3 4 2 2 2" xfId="33141" xr:uid="{00000000-0005-0000-0000-000088140000}"/>
    <cellStyle name="40% - Акцент3 3 4 2 3" xfId="33142" xr:uid="{00000000-0005-0000-0000-000089140000}"/>
    <cellStyle name="40% - Акцент3 3 4 3" xfId="2636" xr:uid="{00000000-0005-0000-0000-00008A140000}"/>
    <cellStyle name="40% - Акцент3 3 4 3 2" xfId="33143" xr:uid="{00000000-0005-0000-0000-00008B140000}"/>
    <cellStyle name="40% - Акцент3 3 4 4" xfId="33144" xr:uid="{00000000-0005-0000-0000-00008C140000}"/>
    <cellStyle name="40% - Акцент3 3 5" xfId="2637" xr:uid="{00000000-0005-0000-0000-00008D140000}"/>
    <cellStyle name="40% - Акцент3 3 5 2" xfId="2638" xr:uid="{00000000-0005-0000-0000-00008E140000}"/>
    <cellStyle name="40% - Акцент3 3 5 2 2" xfId="2639" xr:uid="{00000000-0005-0000-0000-00008F140000}"/>
    <cellStyle name="40% - Акцент3 3 5 2 2 2" xfId="33145" xr:uid="{00000000-0005-0000-0000-000090140000}"/>
    <cellStyle name="40% - Акцент3 3 5 2 3" xfId="33146" xr:uid="{00000000-0005-0000-0000-000091140000}"/>
    <cellStyle name="40% - Акцент3 3 5 3" xfId="2640" xr:uid="{00000000-0005-0000-0000-000092140000}"/>
    <cellStyle name="40% - Акцент3 3 5 3 2" xfId="33147" xr:uid="{00000000-0005-0000-0000-000093140000}"/>
    <cellStyle name="40% - Акцент3 3 5 4" xfId="33148" xr:uid="{00000000-0005-0000-0000-000094140000}"/>
    <cellStyle name="40% - Акцент3 3 6" xfId="2641" xr:uid="{00000000-0005-0000-0000-000095140000}"/>
    <cellStyle name="40% - Акцент3 3 6 2" xfId="2642" xr:uid="{00000000-0005-0000-0000-000096140000}"/>
    <cellStyle name="40% - Акцент3 3 6 2 2" xfId="2643" xr:uid="{00000000-0005-0000-0000-000097140000}"/>
    <cellStyle name="40% - Акцент3 3 6 2 2 2" xfId="33149" xr:uid="{00000000-0005-0000-0000-000098140000}"/>
    <cellStyle name="40% - Акцент3 3 6 2 3" xfId="33150" xr:uid="{00000000-0005-0000-0000-000099140000}"/>
    <cellStyle name="40% - Акцент3 3 6 3" xfId="2644" xr:uid="{00000000-0005-0000-0000-00009A140000}"/>
    <cellStyle name="40% - Акцент3 3 6 3 2" xfId="33151" xr:uid="{00000000-0005-0000-0000-00009B140000}"/>
    <cellStyle name="40% - Акцент3 3 6 4" xfId="33152" xr:uid="{00000000-0005-0000-0000-00009C140000}"/>
    <cellStyle name="40% - Акцент3 3 7" xfId="2645" xr:uid="{00000000-0005-0000-0000-00009D140000}"/>
    <cellStyle name="40% - Акцент3 3 7 2" xfId="2646" xr:uid="{00000000-0005-0000-0000-00009E140000}"/>
    <cellStyle name="40% - Акцент3 3 7 2 2" xfId="2647" xr:uid="{00000000-0005-0000-0000-00009F140000}"/>
    <cellStyle name="40% - Акцент3 3 7 2 2 2" xfId="33153" xr:uid="{00000000-0005-0000-0000-0000A0140000}"/>
    <cellStyle name="40% - Акцент3 3 7 2 3" xfId="33154" xr:uid="{00000000-0005-0000-0000-0000A1140000}"/>
    <cellStyle name="40% - Акцент3 3 7 3" xfId="2648" xr:uid="{00000000-0005-0000-0000-0000A2140000}"/>
    <cellStyle name="40% - Акцент3 3 7 3 2" xfId="33155" xr:uid="{00000000-0005-0000-0000-0000A3140000}"/>
    <cellStyle name="40% - Акцент3 3 7 4" xfId="33156" xr:uid="{00000000-0005-0000-0000-0000A4140000}"/>
    <cellStyle name="40% - Акцент3 3 8" xfId="2649" xr:uid="{00000000-0005-0000-0000-0000A5140000}"/>
    <cellStyle name="40% - Акцент3 3 8 2" xfId="2650" xr:uid="{00000000-0005-0000-0000-0000A6140000}"/>
    <cellStyle name="40% - Акцент3 3 8 2 2" xfId="2651" xr:uid="{00000000-0005-0000-0000-0000A7140000}"/>
    <cellStyle name="40% - Акцент3 3 8 2 2 2" xfId="33157" xr:uid="{00000000-0005-0000-0000-0000A8140000}"/>
    <cellStyle name="40% - Акцент3 3 8 2 3" xfId="33158" xr:uid="{00000000-0005-0000-0000-0000A9140000}"/>
    <cellStyle name="40% - Акцент3 3 8 3" xfId="2652" xr:uid="{00000000-0005-0000-0000-0000AA140000}"/>
    <cellStyle name="40% - Акцент3 3 8 3 2" xfId="33159" xr:uid="{00000000-0005-0000-0000-0000AB140000}"/>
    <cellStyle name="40% - Акцент3 3 8 4" xfId="33160" xr:uid="{00000000-0005-0000-0000-0000AC140000}"/>
    <cellStyle name="40% - Акцент3 3 9" xfId="2653" xr:uid="{00000000-0005-0000-0000-0000AD140000}"/>
    <cellStyle name="40% - Акцент3 3 9 2" xfId="2654" xr:uid="{00000000-0005-0000-0000-0000AE140000}"/>
    <cellStyle name="40% - Акцент3 3 9 2 2" xfId="2655" xr:uid="{00000000-0005-0000-0000-0000AF140000}"/>
    <cellStyle name="40% - Акцент3 3 9 2 2 2" xfId="33161" xr:uid="{00000000-0005-0000-0000-0000B0140000}"/>
    <cellStyle name="40% - Акцент3 3 9 2 3" xfId="33162" xr:uid="{00000000-0005-0000-0000-0000B1140000}"/>
    <cellStyle name="40% - Акцент3 3 9 3" xfId="2656" xr:uid="{00000000-0005-0000-0000-0000B2140000}"/>
    <cellStyle name="40% - Акцент3 3 9 3 2" xfId="33163" xr:uid="{00000000-0005-0000-0000-0000B3140000}"/>
    <cellStyle name="40% - Акцент3 3 9 4" xfId="33164" xr:uid="{00000000-0005-0000-0000-0000B4140000}"/>
    <cellStyle name="40% - Акцент3 4" xfId="2657" xr:uid="{00000000-0005-0000-0000-0000B5140000}"/>
    <cellStyle name="40% - Акцент3 4 10" xfId="2658" xr:uid="{00000000-0005-0000-0000-0000B6140000}"/>
    <cellStyle name="40% - Акцент3 4 10 2" xfId="2659" xr:uid="{00000000-0005-0000-0000-0000B7140000}"/>
    <cellStyle name="40% - Акцент3 4 10 2 2" xfId="2660" xr:uid="{00000000-0005-0000-0000-0000B8140000}"/>
    <cellStyle name="40% - Акцент3 4 10 2 2 2" xfId="33165" xr:uid="{00000000-0005-0000-0000-0000B9140000}"/>
    <cellStyle name="40% - Акцент3 4 10 2 3" xfId="33166" xr:uid="{00000000-0005-0000-0000-0000BA140000}"/>
    <cellStyle name="40% - Акцент3 4 10 3" xfId="2661" xr:uid="{00000000-0005-0000-0000-0000BB140000}"/>
    <cellStyle name="40% - Акцент3 4 10 3 2" xfId="33167" xr:uid="{00000000-0005-0000-0000-0000BC140000}"/>
    <cellStyle name="40% - Акцент3 4 10 4" xfId="33168" xr:uid="{00000000-0005-0000-0000-0000BD140000}"/>
    <cellStyle name="40% - Акцент3 4 11" xfId="2662" xr:uid="{00000000-0005-0000-0000-0000BE140000}"/>
    <cellStyle name="40% - Акцент3 4 11 2" xfId="2663" xr:uid="{00000000-0005-0000-0000-0000BF140000}"/>
    <cellStyle name="40% - Акцент3 4 11 2 2" xfId="2664" xr:uid="{00000000-0005-0000-0000-0000C0140000}"/>
    <cellStyle name="40% - Акцент3 4 11 2 2 2" xfId="33169" xr:uid="{00000000-0005-0000-0000-0000C1140000}"/>
    <cellStyle name="40% - Акцент3 4 11 2 3" xfId="33170" xr:uid="{00000000-0005-0000-0000-0000C2140000}"/>
    <cellStyle name="40% - Акцент3 4 11 3" xfId="2665" xr:uid="{00000000-0005-0000-0000-0000C3140000}"/>
    <cellStyle name="40% - Акцент3 4 11 3 2" xfId="33171" xr:uid="{00000000-0005-0000-0000-0000C4140000}"/>
    <cellStyle name="40% - Акцент3 4 11 4" xfId="33172" xr:uid="{00000000-0005-0000-0000-0000C5140000}"/>
    <cellStyle name="40% - Акцент3 4 12" xfId="2666" xr:uid="{00000000-0005-0000-0000-0000C6140000}"/>
    <cellStyle name="40% - Акцент3 4 12 2" xfId="2667" xr:uid="{00000000-0005-0000-0000-0000C7140000}"/>
    <cellStyle name="40% - Акцент3 4 12 2 2" xfId="2668" xr:uid="{00000000-0005-0000-0000-0000C8140000}"/>
    <cellStyle name="40% - Акцент3 4 12 2 2 2" xfId="33173" xr:uid="{00000000-0005-0000-0000-0000C9140000}"/>
    <cellStyle name="40% - Акцент3 4 12 2 3" xfId="33174" xr:uid="{00000000-0005-0000-0000-0000CA140000}"/>
    <cellStyle name="40% - Акцент3 4 12 3" xfId="2669" xr:uid="{00000000-0005-0000-0000-0000CB140000}"/>
    <cellStyle name="40% - Акцент3 4 12 3 2" xfId="33175" xr:uid="{00000000-0005-0000-0000-0000CC140000}"/>
    <cellStyle name="40% - Акцент3 4 12 4" xfId="33176" xr:uid="{00000000-0005-0000-0000-0000CD140000}"/>
    <cellStyle name="40% - Акцент3 4 13" xfId="2670" xr:uid="{00000000-0005-0000-0000-0000CE140000}"/>
    <cellStyle name="40% - Акцент3 4 13 2" xfId="2671" xr:uid="{00000000-0005-0000-0000-0000CF140000}"/>
    <cellStyle name="40% - Акцент3 4 13 2 2" xfId="2672" xr:uid="{00000000-0005-0000-0000-0000D0140000}"/>
    <cellStyle name="40% - Акцент3 4 13 2 2 2" xfId="33177" xr:uid="{00000000-0005-0000-0000-0000D1140000}"/>
    <cellStyle name="40% - Акцент3 4 13 2 3" xfId="33178" xr:uid="{00000000-0005-0000-0000-0000D2140000}"/>
    <cellStyle name="40% - Акцент3 4 13 3" xfId="2673" xr:uid="{00000000-0005-0000-0000-0000D3140000}"/>
    <cellStyle name="40% - Акцент3 4 13 3 2" xfId="33179" xr:uid="{00000000-0005-0000-0000-0000D4140000}"/>
    <cellStyle name="40% - Акцент3 4 13 4" xfId="33180" xr:uid="{00000000-0005-0000-0000-0000D5140000}"/>
    <cellStyle name="40% - Акцент3 4 14" xfId="2674" xr:uid="{00000000-0005-0000-0000-0000D6140000}"/>
    <cellStyle name="40% - Акцент3 4 14 2" xfId="2675" xr:uid="{00000000-0005-0000-0000-0000D7140000}"/>
    <cellStyle name="40% - Акцент3 4 14 2 2" xfId="2676" xr:uid="{00000000-0005-0000-0000-0000D8140000}"/>
    <cellStyle name="40% - Акцент3 4 14 2 2 2" xfId="33181" xr:uid="{00000000-0005-0000-0000-0000D9140000}"/>
    <cellStyle name="40% - Акцент3 4 14 2 3" xfId="33182" xr:uid="{00000000-0005-0000-0000-0000DA140000}"/>
    <cellStyle name="40% - Акцент3 4 14 3" xfId="2677" xr:uid="{00000000-0005-0000-0000-0000DB140000}"/>
    <cellStyle name="40% - Акцент3 4 14 3 2" xfId="33183" xr:uid="{00000000-0005-0000-0000-0000DC140000}"/>
    <cellStyle name="40% - Акцент3 4 14 4" xfId="33184" xr:uid="{00000000-0005-0000-0000-0000DD140000}"/>
    <cellStyle name="40% - Акцент3 4 15" xfId="2678" xr:uid="{00000000-0005-0000-0000-0000DE140000}"/>
    <cellStyle name="40% - Акцент3 4 15 2" xfId="2679" xr:uid="{00000000-0005-0000-0000-0000DF140000}"/>
    <cellStyle name="40% - Акцент3 4 15 2 2" xfId="2680" xr:uid="{00000000-0005-0000-0000-0000E0140000}"/>
    <cellStyle name="40% - Акцент3 4 15 2 2 2" xfId="33185" xr:uid="{00000000-0005-0000-0000-0000E1140000}"/>
    <cellStyle name="40% - Акцент3 4 15 2 3" xfId="33186" xr:uid="{00000000-0005-0000-0000-0000E2140000}"/>
    <cellStyle name="40% - Акцент3 4 15 3" xfId="2681" xr:uid="{00000000-0005-0000-0000-0000E3140000}"/>
    <cellStyle name="40% - Акцент3 4 15 3 2" xfId="33187" xr:uid="{00000000-0005-0000-0000-0000E4140000}"/>
    <cellStyle name="40% - Акцент3 4 15 4" xfId="33188" xr:uid="{00000000-0005-0000-0000-0000E5140000}"/>
    <cellStyle name="40% - Акцент3 4 16" xfId="2682" xr:uid="{00000000-0005-0000-0000-0000E6140000}"/>
    <cellStyle name="40% - Акцент3 4 16 2" xfId="2683" xr:uid="{00000000-0005-0000-0000-0000E7140000}"/>
    <cellStyle name="40% - Акцент3 4 16 2 2" xfId="2684" xr:uid="{00000000-0005-0000-0000-0000E8140000}"/>
    <cellStyle name="40% - Акцент3 4 16 2 2 2" xfId="33189" xr:uid="{00000000-0005-0000-0000-0000E9140000}"/>
    <cellStyle name="40% - Акцент3 4 16 2 3" xfId="33190" xr:uid="{00000000-0005-0000-0000-0000EA140000}"/>
    <cellStyle name="40% - Акцент3 4 16 3" xfId="2685" xr:uid="{00000000-0005-0000-0000-0000EB140000}"/>
    <cellStyle name="40% - Акцент3 4 16 3 2" xfId="33191" xr:uid="{00000000-0005-0000-0000-0000EC140000}"/>
    <cellStyle name="40% - Акцент3 4 16 4" xfId="33192" xr:uid="{00000000-0005-0000-0000-0000ED140000}"/>
    <cellStyle name="40% - Акцент3 4 17" xfId="2686" xr:uid="{00000000-0005-0000-0000-0000EE140000}"/>
    <cellStyle name="40% - Акцент3 4 17 2" xfId="2687" xr:uid="{00000000-0005-0000-0000-0000EF140000}"/>
    <cellStyle name="40% - Акцент3 4 17 2 2" xfId="2688" xr:uid="{00000000-0005-0000-0000-0000F0140000}"/>
    <cellStyle name="40% - Акцент3 4 17 2 2 2" xfId="33193" xr:uid="{00000000-0005-0000-0000-0000F1140000}"/>
    <cellStyle name="40% - Акцент3 4 17 2 3" xfId="33194" xr:uid="{00000000-0005-0000-0000-0000F2140000}"/>
    <cellStyle name="40% - Акцент3 4 17 3" xfId="2689" xr:uid="{00000000-0005-0000-0000-0000F3140000}"/>
    <cellStyle name="40% - Акцент3 4 17 3 2" xfId="33195" xr:uid="{00000000-0005-0000-0000-0000F4140000}"/>
    <cellStyle name="40% - Акцент3 4 17 4" xfId="33196" xr:uid="{00000000-0005-0000-0000-0000F5140000}"/>
    <cellStyle name="40% - Акцент3 4 18" xfId="2690" xr:uid="{00000000-0005-0000-0000-0000F6140000}"/>
    <cellStyle name="40% - Акцент3 4 18 2" xfId="2691" xr:uid="{00000000-0005-0000-0000-0000F7140000}"/>
    <cellStyle name="40% - Акцент3 4 18 2 2" xfId="2692" xr:uid="{00000000-0005-0000-0000-0000F8140000}"/>
    <cellStyle name="40% - Акцент3 4 18 2 2 2" xfId="33197" xr:uid="{00000000-0005-0000-0000-0000F9140000}"/>
    <cellStyle name="40% - Акцент3 4 18 2 3" xfId="33198" xr:uid="{00000000-0005-0000-0000-0000FA140000}"/>
    <cellStyle name="40% - Акцент3 4 18 3" xfId="2693" xr:uid="{00000000-0005-0000-0000-0000FB140000}"/>
    <cellStyle name="40% - Акцент3 4 18 3 2" xfId="33199" xr:uid="{00000000-0005-0000-0000-0000FC140000}"/>
    <cellStyle name="40% - Акцент3 4 18 4" xfId="33200" xr:uid="{00000000-0005-0000-0000-0000FD140000}"/>
    <cellStyle name="40% - Акцент3 4 19" xfId="2694" xr:uid="{00000000-0005-0000-0000-0000FE140000}"/>
    <cellStyle name="40% - Акцент3 4 19 2" xfId="2695" xr:uid="{00000000-0005-0000-0000-0000FF140000}"/>
    <cellStyle name="40% - Акцент3 4 19 2 2" xfId="2696" xr:uid="{00000000-0005-0000-0000-000000150000}"/>
    <cellStyle name="40% - Акцент3 4 19 2 2 2" xfId="33201" xr:uid="{00000000-0005-0000-0000-000001150000}"/>
    <cellStyle name="40% - Акцент3 4 19 2 3" xfId="33202" xr:uid="{00000000-0005-0000-0000-000002150000}"/>
    <cellStyle name="40% - Акцент3 4 19 3" xfId="2697" xr:uid="{00000000-0005-0000-0000-000003150000}"/>
    <cellStyle name="40% - Акцент3 4 19 3 2" xfId="33203" xr:uid="{00000000-0005-0000-0000-000004150000}"/>
    <cellStyle name="40% - Акцент3 4 19 4" xfId="33204" xr:uid="{00000000-0005-0000-0000-000005150000}"/>
    <cellStyle name="40% - Акцент3 4 2" xfId="2698" xr:uid="{00000000-0005-0000-0000-000006150000}"/>
    <cellStyle name="40% - Акцент3 4 2 2" xfId="33205" xr:uid="{00000000-0005-0000-0000-000007150000}"/>
    <cellStyle name="40% - Акцент3 4 20" xfId="2699" xr:uid="{00000000-0005-0000-0000-000008150000}"/>
    <cellStyle name="40% - Акцент3 4 20 2" xfId="2700" xr:uid="{00000000-0005-0000-0000-000009150000}"/>
    <cellStyle name="40% - Акцент3 4 20 2 2" xfId="2701" xr:uid="{00000000-0005-0000-0000-00000A150000}"/>
    <cellStyle name="40% - Акцент3 4 20 2 2 2" xfId="33206" xr:uid="{00000000-0005-0000-0000-00000B150000}"/>
    <cellStyle name="40% - Акцент3 4 20 2 3" xfId="33207" xr:uid="{00000000-0005-0000-0000-00000C150000}"/>
    <cellStyle name="40% - Акцент3 4 20 3" xfId="2702" xr:uid="{00000000-0005-0000-0000-00000D150000}"/>
    <cellStyle name="40% - Акцент3 4 20 3 2" xfId="33208" xr:uid="{00000000-0005-0000-0000-00000E150000}"/>
    <cellStyle name="40% - Акцент3 4 20 4" xfId="33209" xr:uid="{00000000-0005-0000-0000-00000F150000}"/>
    <cellStyle name="40% - Акцент3 4 21" xfId="2703" xr:uid="{00000000-0005-0000-0000-000010150000}"/>
    <cellStyle name="40% - Акцент3 4 21 2" xfId="2704" xr:uid="{00000000-0005-0000-0000-000011150000}"/>
    <cellStyle name="40% - Акцент3 4 21 2 2" xfId="2705" xr:uid="{00000000-0005-0000-0000-000012150000}"/>
    <cellStyle name="40% - Акцент3 4 21 2 2 2" xfId="33210" xr:uid="{00000000-0005-0000-0000-000013150000}"/>
    <cellStyle name="40% - Акцент3 4 21 2 3" xfId="33211" xr:uid="{00000000-0005-0000-0000-000014150000}"/>
    <cellStyle name="40% - Акцент3 4 21 3" xfId="2706" xr:uid="{00000000-0005-0000-0000-000015150000}"/>
    <cellStyle name="40% - Акцент3 4 21 3 2" xfId="33212" xr:uid="{00000000-0005-0000-0000-000016150000}"/>
    <cellStyle name="40% - Акцент3 4 21 4" xfId="33213" xr:uid="{00000000-0005-0000-0000-000017150000}"/>
    <cellStyle name="40% - Акцент3 4 22" xfId="2707" xr:uid="{00000000-0005-0000-0000-000018150000}"/>
    <cellStyle name="40% - Акцент3 4 22 2" xfId="2708" xr:uid="{00000000-0005-0000-0000-000019150000}"/>
    <cellStyle name="40% - Акцент3 4 22 2 2" xfId="2709" xr:uid="{00000000-0005-0000-0000-00001A150000}"/>
    <cellStyle name="40% - Акцент3 4 22 2 2 2" xfId="33214" xr:uid="{00000000-0005-0000-0000-00001B150000}"/>
    <cellStyle name="40% - Акцент3 4 22 2 3" xfId="33215" xr:uid="{00000000-0005-0000-0000-00001C150000}"/>
    <cellStyle name="40% - Акцент3 4 22 3" xfId="2710" xr:uid="{00000000-0005-0000-0000-00001D150000}"/>
    <cellStyle name="40% - Акцент3 4 22 3 2" xfId="33216" xr:uid="{00000000-0005-0000-0000-00001E150000}"/>
    <cellStyle name="40% - Акцент3 4 22 4" xfId="33217" xr:uid="{00000000-0005-0000-0000-00001F150000}"/>
    <cellStyle name="40% - Акцент3 4 23" xfId="2711" xr:uid="{00000000-0005-0000-0000-000020150000}"/>
    <cellStyle name="40% - Акцент3 4 23 2" xfId="2712" xr:uid="{00000000-0005-0000-0000-000021150000}"/>
    <cellStyle name="40% - Акцент3 4 23 2 2" xfId="2713" xr:uid="{00000000-0005-0000-0000-000022150000}"/>
    <cellStyle name="40% - Акцент3 4 23 2 2 2" xfId="33218" xr:uid="{00000000-0005-0000-0000-000023150000}"/>
    <cellStyle name="40% - Акцент3 4 23 2 3" xfId="33219" xr:uid="{00000000-0005-0000-0000-000024150000}"/>
    <cellStyle name="40% - Акцент3 4 23 3" xfId="2714" xr:uid="{00000000-0005-0000-0000-000025150000}"/>
    <cellStyle name="40% - Акцент3 4 23 3 2" xfId="33220" xr:uid="{00000000-0005-0000-0000-000026150000}"/>
    <cellStyle name="40% - Акцент3 4 23 4" xfId="33221" xr:uid="{00000000-0005-0000-0000-000027150000}"/>
    <cellStyle name="40% - Акцент3 4 24" xfId="2715" xr:uid="{00000000-0005-0000-0000-000028150000}"/>
    <cellStyle name="40% - Акцент3 4 24 2" xfId="2716" xr:uid="{00000000-0005-0000-0000-000029150000}"/>
    <cellStyle name="40% - Акцент3 4 24 2 2" xfId="2717" xr:uid="{00000000-0005-0000-0000-00002A150000}"/>
    <cellStyle name="40% - Акцент3 4 24 2 2 2" xfId="33222" xr:uid="{00000000-0005-0000-0000-00002B150000}"/>
    <cellStyle name="40% - Акцент3 4 24 2 3" xfId="33223" xr:uid="{00000000-0005-0000-0000-00002C150000}"/>
    <cellStyle name="40% - Акцент3 4 24 3" xfId="2718" xr:uid="{00000000-0005-0000-0000-00002D150000}"/>
    <cellStyle name="40% - Акцент3 4 24 3 2" xfId="33224" xr:uid="{00000000-0005-0000-0000-00002E150000}"/>
    <cellStyle name="40% - Акцент3 4 24 4" xfId="33225" xr:uid="{00000000-0005-0000-0000-00002F150000}"/>
    <cellStyle name="40% - Акцент3 4 25" xfId="33226" xr:uid="{00000000-0005-0000-0000-000030150000}"/>
    <cellStyle name="40% - Акцент3 4 3" xfId="2719" xr:uid="{00000000-0005-0000-0000-000031150000}"/>
    <cellStyle name="40% - Акцент3 4 3 2" xfId="2720" xr:uid="{00000000-0005-0000-0000-000032150000}"/>
    <cellStyle name="40% - Акцент3 4 3 2 2" xfId="2721" xr:uid="{00000000-0005-0000-0000-000033150000}"/>
    <cellStyle name="40% - Акцент3 4 3 2 2 2" xfId="33227" xr:uid="{00000000-0005-0000-0000-000034150000}"/>
    <cellStyle name="40% - Акцент3 4 3 2 3" xfId="33228" xr:uid="{00000000-0005-0000-0000-000035150000}"/>
    <cellStyle name="40% - Акцент3 4 3 3" xfId="2722" xr:uid="{00000000-0005-0000-0000-000036150000}"/>
    <cellStyle name="40% - Акцент3 4 3 3 2" xfId="33229" xr:uid="{00000000-0005-0000-0000-000037150000}"/>
    <cellStyle name="40% - Акцент3 4 3 4" xfId="33230" xr:uid="{00000000-0005-0000-0000-000038150000}"/>
    <cellStyle name="40% - Акцент3 4 4" xfId="2723" xr:uid="{00000000-0005-0000-0000-000039150000}"/>
    <cellStyle name="40% - Акцент3 4 4 2" xfId="2724" xr:uid="{00000000-0005-0000-0000-00003A150000}"/>
    <cellStyle name="40% - Акцент3 4 4 2 2" xfId="2725" xr:uid="{00000000-0005-0000-0000-00003B150000}"/>
    <cellStyle name="40% - Акцент3 4 4 2 2 2" xfId="33231" xr:uid="{00000000-0005-0000-0000-00003C150000}"/>
    <cellStyle name="40% - Акцент3 4 4 2 3" xfId="33232" xr:uid="{00000000-0005-0000-0000-00003D150000}"/>
    <cellStyle name="40% - Акцент3 4 4 3" xfId="2726" xr:uid="{00000000-0005-0000-0000-00003E150000}"/>
    <cellStyle name="40% - Акцент3 4 4 3 2" xfId="33233" xr:uid="{00000000-0005-0000-0000-00003F150000}"/>
    <cellStyle name="40% - Акцент3 4 4 4" xfId="33234" xr:uid="{00000000-0005-0000-0000-000040150000}"/>
    <cellStyle name="40% - Акцент3 4 5" xfId="2727" xr:uid="{00000000-0005-0000-0000-000041150000}"/>
    <cellStyle name="40% - Акцент3 4 5 2" xfId="2728" xr:uid="{00000000-0005-0000-0000-000042150000}"/>
    <cellStyle name="40% - Акцент3 4 5 2 2" xfId="2729" xr:uid="{00000000-0005-0000-0000-000043150000}"/>
    <cellStyle name="40% - Акцент3 4 5 2 2 2" xfId="33235" xr:uid="{00000000-0005-0000-0000-000044150000}"/>
    <cellStyle name="40% - Акцент3 4 5 2 3" xfId="33236" xr:uid="{00000000-0005-0000-0000-000045150000}"/>
    <cellStyle name="40% - Акцент3 4 5 3" xfId="2730" xr:uid="{00000000-0005-0000-0000-000046150000}"/>
    <cellStyle name="40% - Акцент3 4 5 3 2" xfId="33237" xr:uid="{00000000-0005-0000-0000-000047150000}"/>
    <cellStyle name="40% - Акцент3 4 5 4" xfId="33238" xr:uid="{00000000-0005-0000-0000-000048150000}"/>
    <cellStyle name="40% - Акцент3 4 6" xfId="2731" xr:uid="{00000000-0005-0000-0000-000049150000}"/>
    <cellStyle name="40% - Акцент3 4 6 2" xfId="2732" xr:uid="{00000000-0005-0000-0000-00004A150000}"/>
    <cellStyle name="40% - Акцент3 4 6 2 2" xfId="2733" xr:uid="{00000000-0005-0000-0000-00004B150000}"/>
    <cellStyle name="40% - Акцент3 4 6 2 2 2" xfId="33239" xr:uid="{00000000-0005-0000-0000-00004C150000}"/>
    <cellStyle name="40% - Акцент3 4 6 2 3" xfId="33240" xr:uid="{00000000-0005-0000-0000-00004D150000}"/>
    <cellStyle name="40% - Акцент3 4 6 3" xfId="2734" xr:uid="{00000000-0005-0000-0000-00004E150000}"/>
    <cellStyle name="40% - Акцент3 4 6 3 2" xfId="33241" xr:uid="{00000000-0005-0000-0000-00004F150000}"/>
    <cellStyle name="40% - Акцент3 4 6 4" xfId="33242" xr:uid="{00000000-0005-0000-0000-000050150000}"/>
    <cellStyle name="40% - Акцент3 4 7" xfId="2735" xr:uid="{00000000-0005-0000-0000-000051150000}"/>
    <cellStyle name="40% - Акцент3 4 7 2" xfId="2736" xr:uid="{00000000-0005-0000-0000-000052150000}"/>
    <cellStyle name="40% - Акцент3 4 7 2 2" xfId="2737" xr:uid="{00000000-0005-0000-0000-000053150000}"/>
    <cellStyle name="40% - Акцент3 4 7 2 2 2" xfId="33243" xr:uid="{00000000-0005-0000-0000-000054150000}"/>
    <cellStyle name="40% - Акцент3 4 7 2 3" xfId="33244" xr:uid="{00000000-0005-0000-0000-000055150000}"/>
    <cellStyle name="40% - Акцент3 4 7 3" xfId="2738" xr:uid="{00000000-0005-0000-0000-000056150000}"/>
    <cellStyle name="40% - Акцент3 4 7 3 2" xfId="33245" xr:uid="{00000000-0005-0000-0000-000057150000}"/>
    <cellStyle name="40% - Акцент3 4 7 4" xfId="33246" xr:uid="{00000000-0005-0000-0000-000058150000}"/>
    <cellStyle name="40% - Акцент3 4 8" xfId="2739" xr:uid="{00000000-0005-0000-0000-000059150000}"/>
    <cellStyle name="40% - Акцент3 4 8 2" xfId="2740" xr:uid="{00000000-0005-0000-0000-00005A150000}"/>
    <cellStyle name="40% - Акцент3 4 8 2 2" xfId="2741" xr:uid="{00000000-0005-0000-0000-00005B150000}"/>
    <cellStyle name="40% - Акцент3 4 8 2 2 2" xfId="33247" xr:uid="{00000000-0005-0000-0000-00005C150000}"/>
    <cellStyle name="40% - Акцент3 4 8 2 3" xfId="33248" xr:uid="{00000000-0005-0000-0000-00005D150000}"/>
    <cellStyle name="40% - Акцент3 4 8 3" xfId="2742" xr:uid="{00000000-0005-0000-0000-00005E150000}"/>
    <cellStyle name="40% - Акцент3 4 8 3 2" xfId="33249" xr:uid="{00000000-0005-0000-0000-00005F150000}"/>
    <cellStyle name="40% - Акцент3 4 8 4" xfId="33250" xr:uid="{00000000-0005-0000-0000-000060150000}"/>
    <cellStyle name="40% - Акцент3 4 9" xfId="2743" xr:uid="{00000000-0005-0000-0000-000061150000}"/>
    <cellStyle name="40% - Акцент3 4 9 2" xfId="2744" xr:uid="{00000000-0005-0000-0000-000062150000}"/>
    <cellStyle name="40% - Акцент3 4 9 2 2" xfId="2745" xr:uid="{00000000-0005-0000-0000-000063150000}"/>
    <cellStyle name="40% - Акцент3 4 9 2 2 2" xfId="33251" xr:uid="{00000000-0005-0000-0000-000064150000}"/>
    <cellStyle name="40% - Акцент3 4 9 2 3" xfId="33252" xr:uid="{00000000-0005-0000-0000-000065150000}"/>
    <cellStyle name="40% - Акцент3 4 9 3" xfId="2746" xr:uid="{00000000-0005-0000-0000-000066150000}"/>
    <cellStyle name="40% - Акцент3 4 9 3 2" xfId="33253" xr:uid="{00000000-0005-0000-0000-000067150000}"/>
    <cellStyle name="40% - Акцент3 4 9 4" xfId="33254" xr:uid="{00000000-0005-0000-0000-000068150000}"/>
    <cellStyle name="40% - Акцент3 5" xfId="2747" xr:uid="{00000000-0005-0000-0000-000069150000}"/>
    <cellStyle name="40% - Акцент3 5 2" xfId="2748" xr:uid="{00000000-0005-0000-0000-00006A150000}"/>
    <cellStyle name="40% - Акцент3 5 2 2" xfId="33255" xr:uid="{00000000-0005-0000-0000-00006B150000}"/>
    <cellStyle name="40% - Акцент3 5 3" xfId="33256" xr:uid="{00000000-0005-0000-0000-00006C150000}"/>
    <cellStyle name="40% - Акцент3 6" xfId="2749" xr:uid="{00000000-0005-0000-0000-00006D150000}"/>
    <cellStyle name="40% - Акцент3 6 2" xfId="33257" xr:uid="{00000000-0005-0000-0000-00006E150000}"/>
    <cellStyle name="40% - Акцент3 7" xfId="2750" xr:uid="{00000000-0005-0000-0000-00006F150000}"/>
    <cellStyle name="40% - Акцент3 7 2" xfId="2751" xr:uid="{00000000-0005-0000-0000-000070150000}"/>
    <cellStyle name="40% - Акцент3 7 2 2" xfId="2752" xr:uid="{00000000-0005-0000-0000-000071150000}"/>
    <cellStyle name="40% - Акцент3 7 2 2 2" xfId="33258" xr:uid="{00000000-0005-0000-0000-000072150000}"/>
    <cellStyle name="40% - Акцент3 7 2 3" xfId="33259" xr:uid="{00000000-0005-0000-0000-000073150000}"/>
    <cellStyle name="40% - Акцент3 7 3" xfId="2753" xr:uid="{00000000-0005-0000-0000-000074150000}"/>
    <cellStyle name="40% - Акцент3 7 3 2" xfId="33260" xr:uid="{00000000-0005-0000-0000-000075150000}"/>
    <cellStyle name="40% - Акцент3 7 4" xfId="33261" xr:uid="{00000000-0005-0000-0000-000076150000}"/>
    <cellStyle name="40% - Акцент3 8" xfId="2754" xr:uid="{00000000-0005-0000-0000-000077150000}"/>
    <cellStyle name="40% - Акцент3 8 2" xfId="2755" xr:uid="{00000000-0005-0000-0000-000078150000}"/>
    <cellStyle name="40% - Акцент3 8 2 2" xfId="2756" xr:uid="{00000000-0005-0000-0000-000079150000}"/>
    <cellStyle name="40% - Акцент3 8 2 2 2" xfId="33262" xr:uid="{00000000-0005-0000-0000-00007A150000}"/>
    <cellStyle name="40% - Акцент3 8 2 3" xfId="33263" xr:uid="{00000000-0005-0000-0000-00007B150000}"/>
    <cellStyle name="40% - Акцент3 8 3" xfId="2757" xr:uid="{00000000-0005-0000-0000-00007C150000}"/>
    <cellStyle name="40% - Акцент3 8 3 2" xfId="33264" xr:uid="{00000000-0005-0000-0000-00007D150000}"/>
    <cellStyle name="40% - Акцент3 8 4" xfId="33265" xr:uid="{00000000-0005-0000-0000-00007E150000}"/>
    <cellStyle name="40% - Акцент3 9" xfId="2758" xr:uid="{00000000-0005-0000-0000-00007F150000}"/>
    <cellStyle name="40% - Акцент3 9 2" xfId="2759" xr:uid="{00000000-0005-0000-0000-000080150000}"/>
    <cellStyle name="40% - Акцент3 9 2 2" xfId="2760" xr:uid="{00000000-0005-0000-0000-000081150000}"/>
    <cellStyle name="40% - Акцент3 9 2 2 2" xfId="33266" xr:uid="{00000000-0005-0000-0000-000082150000}"/>
    <cellStyle name="40% - Акцент3 9 2 3" xfId="33267" xr:uid="{00000000-0005-0000-0000-000083150000}"/>
    <cellStyle name="40% - Акцент3 9 3" xfId="2761" xr:uid="{00000000-0005-0000-0000-000084150000}"/>
    <cellStyle name="40% - Акцент3 9 3 2" xfId="33268" xr:uid="{00000000-0005-0000-0000-000085150000}"/>
    <cellStyle name="40% - Акцент3 9 4" xfId="33269" xr:uid="{00000000-0005-0000-0000-000086150000}"/>
    <cellStyle name="40% - Акцент4 10" xfId="2762" xr:uid="{00000000-0005-0000-0000-000087150000}"/>
    <cellStyle name="40% - Акцент4 10 2" xfId="2763" xr:uid="{00000000-0005-0000-0000-000088150000}"/>
    <cellStyle name="40% - Акцент4 10 2 2" xfId="2764" xr:uid="{00000000-0005-0000-0000-000089150000}"/>
    <cellStyle name="40% - Акцент4 10 2 2 2" xfId="33270" xr:uid="{00000000-0005-0000-0000-00008A150000}"/>
    <cellStyle name="40% - Акцент4 10 2 3" xfId="33271" xr:uid="{00000000-0005-0000-0000-00008B150000}"/>
    <cellStyle name="40% - Акцент4 10 3" xfId="2765" xr:uid="{00000000-0005-0000-0000-00008C150000}"/>
    <cellStyle name="40% - Акцент4 10 3 2" xfId="33272" xr:uid="{00000000-0005-0000-0000-00008D150000}"/>
    <cellStyle name="40% - Акцент4 10 4" xfId="33273" xr:uid="{00000000-0005-0000-0000-00008E150000}"/>
    <cellStyle name="40% - Акцент4 11" xfId="2766" xr:uid="{00000000-0005-0000-0000-00008F150000}"/>
    <cellStyle name="40% - Акцент4 11 2" xfId="2767" xr:uid="{00000000-0005-0000-0000-000090150000}"/>
    <cellStyle name="40% - Акцент4 11 2 2" xfId="2768" xr:uid="{00000000-0005-0000-0000-000091150000}"/>
    <cellStyle name="40% - Акцент4 11 2 2 2" xfId="33274" xr:uid="{00000000-0005-0000-0000-000092150000}"/>
    <cellStyle name="40% - Акцент4 11 2 3" xfId="33275" xr:uid="{00000000-0005-0000-0000-000093150000}"/>
    <cellStyle name="40% - Акцент4 11 3" xfId="2769" xr:uid="{00000000-0005-0000-0000-000094150000}"/>
    <cellStyle name="40% - Акцент4 11 3 2" xfId="33276" xr:uid="{00000000-0005-0000-0000-000095150000}"/>
    <cellStyle name="40% - Акцент4 11 4" xfId="33277" xr:uid="{00000000-0005-0000-0000-000096150000}"/>
    <cellStyle name="40% - Акцент4 12" xfId="2770" xr:uid="{00000000-0005-0000-0000-000097150000}"/>
    <cellStyle name="40% - Акцент4 12 2" xfId="2771" xr:uid="{00000000-0005-0000-0000-000098150000}"/>
    <cellStyle name="40% - Акцент4 12 2 2" xfId="2772" xr:uid="{00000000-0005-0000-0000-000099150000}"/>
    <cellStyle name="40% - Акцент4 12 2 2 2" xfId="33278" xr:uid="{00000000-0005-0000-0000-00009A150000}"/>
    <cellStyle name="40% - Акцент4 12 2 3" xfId="33279" xr:uid="{00000000-0005-0000-0000-00009B150000}"/>
    <cellStyle name="40% - Акцент4 12 3" xfId="2773" xr:uid="{00000000-0005-0000-0000-00009C150000}"/>
    <cellStyle name="40% - Акцент4 12 3 2" xfId="33280" xr:uid="{00000000-0005-0000-0000-00009D150000}"/>
    <cellStyle name="40% - Акцент4 12 4" xfId="33281" xr:uid="{00000000-0005-0000-0000-00009E150000}"/>
    <cellStyle name="40% - Акцент4 13" xfId="2774" xr:uid="{00000000-0005-0000-0000-00009F150000}"/>
    <cellStyle name="40% - Акцент4 13 2" xfId="2775" xr:uid="{00000000-0005-0000-0000-0000A0150000}"/>
    <cellStyle name="40% - Акцент4 13 2 2" xfId="2776" xr:uid="{00000000-0005-0000-0000-0000A1150000}"/>
    <cellStyle name="40% - Акцент4 13 2 2 2" xfId="33282" xr:uid="{00000000-0005-0000-0000-0000A2150000}"/>
    <cellStyle name="40% - Акцент4 13 2 3" xfId="33283" xr:uid="{00000000-0005-0000-0000-0000A3150000}"/>
    <cellStyle name="40% - Акцент4 13 3" xfId="2777" xr:uid="{00000000-0005-0000-0000-0000A4150000}"/>
    <cellStyle name="40% - Акцент4 13 3 2" xfId="33284" xr:uid="{00000000-0005-0000-0000-0000A5150000}"/>
    <cellStyle name="40% - Акцент4 13 4" xfId="33285" xr:uid="{00000000-0005-0000-0000-0000A6150000}"/>
    <cellStyle name="40% - Акцент4 14" xfId="2778" xr:uid="{00000000-0005-0000-0000-0000A7150000}"/>
    <cellStyle name="40% - Акцент4 14 2" xfId="2779" xr:uid="{00000000-0005-0000-0000-0000A8150000}"/>
    <cellStyle name="40% - Акцент4 14 2 2" xfId="2780" xr:uid="{00000000-0005-0000-0000-0000A9150000}"/>
    <cellStyle name="40% - Акцент4 14 2 2 2" xfId="33286" xr:uid="{00000000-0005-0000-0000-0000AA150000}"/>
    <cellStyle name="40% - Акцент4 14 2 3" xfId="33287" xr:uid="{00000000-0005-0000-0000-0000AB150000}"/>
    <cellStyle name="40% - Акцент4 14 3" xfId="2781" xr:uid="{00000000-0005-0000-0000-0000AC150000}"/>
    <cellStyle name="40% - Акцент4 14 3 2" xfId="33288" xr:uid="{00000000-0005-0000-0000-0000AD150000}"/>
    <cellStyle name="40% - Акцент4 14 4" xfId="33289" xr:uid="{00000000-0005-0000-0000-0000AE150000}"/>
    <cellStyle name="40% - Акцент4 15" xfId="2782" xr:uid="{00000000-0005-0000-0000-0000AF150000}"/>
    <cellStyle name="40% - Акцент4 15 2" xfId="2783" xr:uid="{00000000-0005-0000-0000-0000B0150000}"/>
    <cellStyle name="40% - Акцент4 15 2 2" xfId="2784" xr:uid="{00000000-0005-0000-0000-0000B1150000}"/>
    <cellStyle name="40% - Акцент4 15 2 2 2" xfId="33290" xr:uid="{00000000-0005-0000-0000-0000B2150000}"/>
    <cellStyle name="40% - Акцент4 15 2 3" xfId="33291" xr:uid="{00000000-0005-0000-0000-0000B3150000}"/>
    <cellStyle name="40% - Акцент4 15 3" xfId="2785" xr:uid="{00000000-0005-0000-0000-0000B4150000}"/>
    <cellStyle name="40% - Акцент4 15 3 2" xfId="33292" xr:uid="{00000000-0005-0000-0000-0000B5150000}"/>
    <cellStyle name="40% - Акцент4 15 4" xfId="33293" xr:uid="{00000000-0005-0000-0000-0000B6150000}"/>
    <cellStyle name="40% - Акцент4 16" xfId="2786" xr:uid="{00000000-0005-0000-0000-0000B7150000}"/>
    <cellStyle name="40% - Акцент4 16 2" xfId="2787" xr:uid="{00000000-0005-0000-0000-0000B8150000}"/>
    <cellStyle name="40% - Акцент4 16 2 2" xfId="2788" xr:uid="{00000000-0005-0000-0000-0000B9150000}"/>
    <cellStyle name="40% - Акцент4 16 2 2 2" xfId="33294" xr:uid="{00000000-0005-0000-0000-0000BA150000}"/>
    <cellStyle name="40% - Акцент4 16 2 3" xfId="33295" xr:uid="{00000000-0005-0000-0000-0000BB150000}"/>
    <cellStyle name="40% - Акцент4 16 3" xfId="2789" xr:uid="{00000000-0005-0000-0000-0000BC150000}"/>
    <cellStyle name="40% - Акцент4 16 3 2" xfId="33296" xr:uid="{00000000-0005-0000-0000-0000BD150000}"/>
    <cellStyle name="40% - Акцент4 16 4" xfId="33297" xr:uid="{00000000-0005-0000-0000-0000BE150000}"/>
    <cellStyle name="40% - Акцент4 17" xfId="2790" xr:uid="{00000000-0005-0000-0000-0000BF150000}"/>
    <cellStyle name="40% - Акцент4 17 2" xfId="2791" xr:uid="{00000000-0005-0000-0000-0000C0150000}"/>
    <cellStyle name="40% - Акцент4 17 2 2" xfId="2792" xr:uid="{00000000-0005-0000-0000-0000C1150000}"/>
    <cellStyle name="40% - Акцент4 17 2 2 2" xfId="33298" xr:uid="{00000000-0005-0000-0000-0000C2150000}"/>
    <cellStyle name="40% - Акцент4 17 2 3" xfId="33299" xr:uid="{00000000-0005-0000-0000-0000C3150000}"/>
    <cellStyle name="40% - Акцент4 17 3" xfId="2793" xr:uid="{00000000-0005-0000-0000-0000C4150000}"/>
    <cellStyle name="40% - Акцент4 17 3 2" xfId="33300" xr:uid="{00000000-0005-0000-0000-0000C5150000}"/>
    <cellStyle name="40% - Акцент4 17 4" xfId="33301" xr:uid="{00000000-0005-0000-0000-0000C6150000}"/>
    <cellStyle name="40% - Акцент4 18" xfId="2794" xr:uid="{00000000-0005-0000-0000-0000C7150000}"/>
    <cellStyle name="40% - Акцент4 18 2" xfId="2795" xr:uid="{00000000-0005-0000-0000-0000C8150000}"/>
    <cellStyle name="40% - Акцент4 18 2 2" xfId="33302" xr:uid="{00000000-0005-0000-0000-0000C9150000}"/>
    <cellStyle name="40% - Акцент4 18 3" xfId="33303" xr:uid="{00000000-0005-0000-0000-0000CA150000}"/>
    <cellStyle name="40% - Акцент4 19" xfId="2796" xr:uid="{00000000-0005-0000-0000-0000CB150000}"/>
    <cellStyle name="40% - Акцент4 19 2" xfId="33304" xr:uid="{00000000-0005-0000-0000-0000CC150000}"/>
    <cellStyle name="40% - Акцент4 2" xfId="2797" xr:uid="{00000000-0005-0000-0000-0000CD150000}"/>
    <cellStyle name="40% - Акцент4 2 10" xfId="2798" xr:uid="{00000000-0005-0000-0000-0000CE150000}"/>
    <cellStyle name="40% - Акцент4 2 10 2" xfId="2799" xr:uid="{00000000-0005-0000-0000-0000CF150000}"/>
    <cellStyle name="40% - Акцент4 2 10 2 2" xfId="2800" xr:uid="{00000000-0005-0000-0000-0000D0150000}"/>
    <cellStyle name="40% - Акцент4 2 10 2 2 2" xfId="33305" xr:uid="{00000000-0005-0000-0000-0000D1150000}"/>
    <cellStyle name="40% - Акцент4 2 10 2 3" xfId="33306" xr:uid="{00000000-0005-0000-0000-0000D2150000}"/>
    <cellStyle name="40% - Акцент4 2 10 3" xfId="2801" xr:uid="{00000000-0005-0000-0000-0000D3150000}"/>
    <cellStyle name="40% - Акцент4 2 10 3 2" xfId="33307" xr:uid="{00000000-0005-0000-0000-0000D4150000}"/>
    <cellStyle name="40% - Акцент4 2 10 4" xfId="33308" xr:uid="{00000000-0005-0000-0000-0000D5150000}"/>
    <cellStyle name="40% - Акцент4 2 11" xfId="2802" xr:uid="{00000000-0005-0000-0000-0000D6150000}"/>
    <cellStyle name="40% - Акцент4 2 11 2" xfId="2803" xr:uid="{00000000-0005-0000-0000-0000D7150000}"/>
    <cellStyle name="40% - Акцент4 2 11 2 2" xfId="2804" xr:uid="{00000000-0005-0000-0000-0000D8150000}"/>
    <cellStyle name="40% - Акцент4 2 11 2 2 2" xfId="33309" xr:uid="{00000000-0005-0000-0000-0000D9150000}"/>
    <cellStyle name="40% - Акцент4 2 11 2 3" xfId="33310" xr:uid="{00000000-0005-0000-0000-0000DA150000}"/>
    <cellStyle name="40% - Акцент4 2 11 3" xfId="2805" xr:uid="{00000000-0005-0000-0000-0000DB150000}"/>
    <cellStyle name="40% - Акцент4 2 11 3 2" xfId="33311" xr:uid="{00000000-0005-0000-0000-0000DC150000}"/>
    <cellStyle name="40% - Акцент4 2 11 4" xfId="33312" xr:uid="{00000000-0005-0000-0000-0000DD150000}"/>
    <cellStyle name="40% - Акцент4 2 12" xfId="2806" xr:uid="{00000000-0005-0000-0000-0000DE150000}"/>
    <cellStyle name="40% - Акцент4 2 12 2" xfId="2807" xr:uid="{00000000-0005-0000-0000-0000DF150000}"/>
    <cellStyle name="40% - Акцент4 2 12 2 2" xfId="2808" xr:uid="{00000000-0005-0000-0000-0000E0150000}"/>
    <cellStyle name="40% - Акцент4 2 12 2 2 2" xfId="33313" xr:uid="{00000000-0005-0000-0000-0000E1150000}"/>
    <cellStyle name="40% - Акцент4 2 12 2 3" xfId="33314" xr:uid="{00000000-0005-0000-0000-0000E2150000}"/>
    <cellStyle name="40% - Акцент4 2 12 3" xfId="2809" xr:uid="{00000000-0005-0000-0000-0000E3150000}"/>
    <cellStyle name="40% - Акцент4 2 12 3 2" xfId="33315" xr:uid="{00000000-0005-0000-0000-0000E4150000}"/>
    <cellStyle name="40% - Акцент4 2 12 4" xfId="33316" xr:uid="{00000000-0005-0000-0000-0000E5150000}"/>
    <cellStyle name="40% - Акцент4 2 13" xfId="2810" xr:uid="{00000000-0005-0000-0000-0000E6150000}"/>
    <cellStyle name="40% - Акцент4 2 13 2" xfId="2811" xr:uid="{00000000-0005-0000-0000-0000E7150000}"/>
    <cellStyle name="40% - Акцент4 2 13 2 2" xfId="2812" xr:uid="{00000000-0005-0000-0000-0000E8150000}"/>
    <cellStyle name="40% - Акцент4 2 13 2 2 2" xfId="33317" xr:uid="{00000000-0005-0000-0000-0000E9150000}"/>
    <cellStyle name="40% - Акцент4 2 13 2 3" xfId="33318" xr:uid="{00000000-0005-0000-0000-0000EA150000}"/>
    <cellStyle name="40% - Акцент4 2 13 3" xfId="2813" xr:uid="{00000000-0005-0000-0000-0000EB150000}"/>
    <cellStyle name="40% - Акцент4 2 13 3 2" xfId="33319" xr:uid="{00000000-0005-0000-0000-0000EC150000}"/>
    <cellStyle name="40% - Акцент4 2 13 4" xfId="33320" xr:uid="{00000000-0005-0000-0000-0000ED150000}"/>
    <cellStyle name="40% - Акцент4 2 14" xfId="2814" xr:uid="{00000000-0005-0000-0000-0000EE150000}"/>
    <cellStyle name="40% - Акцент4 2 14 2" xfId="2815" xr:uid="{00000000-0005-0000-0000-0000EF150000}"/>
    <cellStyle name="40% - Акцент4 2 14 2 2" xfId="2816" xr:uid="{00000000-0005-0000-0000-0000F0150000}"/>
    <cellStyle name="40% - Акцент4 2 14 2 2 2" xfId="33321" xr:uid="{00000000-0005-0000-0000-0000F1150000}"/>
    <cellStyle name="40% - Акцент4 2 14 2 3" xfId="33322" xr:uid="{00000000-0005-0000-0000-0000F2150000}"/>
    <cellStyle name="40% - Акцент4 2 14 3" xfId="2817" xr:uid="{00000000-0005-0000-0000-0000F3150000}"/>
    <cellStyle name="40% - Акцент4 2 14 3 2" xfId="33323" xr:uid="{00000000-0005-0000-0000-0000F4150000}"/>
    <cellStyle name="40% - Акцент4 2 14 4" xfId="33324" xr:uid="{00000000-0005-0000-0000-0000F5150000}"/>
    <cellStyle name="40% - Акцент4 2 15" xfId="2818" xr:uid="{00000000-0005-0000-0000-0000F6150000}"/>
    <cellStyle name="40% - Акцент4 2 15 2" xfId="2819" xr:uid="{00000000-0005-0000-0000-0000F7150000}"/>
    <cellStyle name="40% - Акцент4 2 15 2 2" xfId="2820" xr:uid="{00000000-0005-0000-0000-0000F8150000}"/>
    <cellStyle name="40% - Акцент4 2 15 2 2 2" xfId="33325" xr:uid="{00000000-0005-0000-0000-0000F9150000}"/>
    <cellStyle name="40% - Акцент4 2 15 2 3" xfId="33326" xr:uid="{00000000-0005-0000-0000-0000FA150000}"/>
    <cellStyle name="40% - Акцент4 2 15 3" xfId="2821" xr:uid="{00000000-0005-0000-0000-0000FB150000}"/>
    <cellStyle name="40% - Акцент4 2 15 3 2" xfId="33327" xr:uid="{00000000-0005-0000-0000-0000FC150000}"/>
    <cellStyle name="40% - Акцент4 2 15 4" xfId="33328" xr:uid="{00000000-0005-0000-0000-0000FD150000}"/>
    <cellStyle name="40% - Акцент4 2 16" xfId="2822" xr:uid="{00000000-0005-0000-0000-0000FE150000}"/>
    <cellStyle name="40% - Акцент4 2 16 2" xfId="2823" xr:uid="{00000000-0005-0000-0000-0000FF150000}"/>
    <cellStyle name="40% - Акцент4 2 16 2 2" xfId="2824" xr:uid="{00000000-0005-0000-0000-000000160000}"/>
    <cellStyle name="40% - Акцент4 2 16 2 2 2" xfId="33329" xr:uid="{00000000-0005-0000-0000-000001160000}"/>
    <cellStyle name="40% - Акцент4 2 16 2 3" xfId="33330" xr:uid="{00000000-0005-0000-0000-000002160000}"/>
    <cellStyle name="40% - Акцент4 2 16 3" xfId="2825" xr:uid="{00000000-0005-0000-0000-000003160000}"/>
    <cellStyle name="40% - Акцент4 2 16 3 2" xfId="33331" xr:uid="{00000000-0005-0000-0000-000004160000}"/>
    <cellStyle name="40% - Акцент4 2 16 4" xfId="33332" xr:uid="{00000000-0005-0000-0000-000005160000}"/>
    <cellStyle name="40% - Акцент4 2 17" xfId="2826" xr:uid="{00000000-0005-0000-0000-000006160000}"/>
    <cellStyle name="40% - Акцент4 2 17 2" xfId="2827" xr:uid="{00000000-0005-0000-0000-000007160000}"/>
    <cellStyle name="40% - Акцент4 2 17 2 2" xfId="2828" xr:uid="{00000000-0005-0000-0000-000008160000}"/>
    <cellStyle name="40% - Акцент4 2 17 2 2 2" xfId="33333" xr:uid="{00000000-0005-0000-0000-000009160000}"/>
    <cellStyle name="40% - Акцент4 2 17 2 3" xfId="33334" xr:uid="{00000000-0005-0000-0000-00000A160000}"/>
    <cellStyle name="40% - Акцент4 2 17 3" xfId="2829" xr:uid="{00000000-0005-0000-0000-00000B160000}"/>
    <cellStyle name="40% - Акцент4 2 17 3 2" xfId="33335" xr:uid="{00000000-0005-0000-0000-00000C160000}"/>
    <cellStyle name="40% - Акцент4 2 17 4" xfId="33336" xr:uid="{00000000-0005-0000-0000-00000D160000}"/>
    <cellStyle name="40% - Акцент4 2 18" xfId="2830" xr:uid="{00000000-0005-0000-0000-00000E160000}"/>
    <cellStyle name="40% - Акцент4 2 18 2" xfId="2831" xr:uid="{00000000-0005-0000-0000-00000F160000}"/>
    <cellStyle name="40% - Акцент4 2 18 2 2" xfId="2832" xr:uid="{00000000-0005-0000-0000-000010160000}"/>
    <cellStyle name="40% - Акцент4 2 18 2 2 2" xfId="33337" xr:uid="{00000000-0005-0000-0000-000011160000}"/>
    <cellStyle name="40% - Акцент4 2 18 2 3" xfId="33338" xr:uid="{00000000-0005-0000-0000-000012160000}"/>
    <cellStyle name="40% - Акцент4 2 18 3" xfId="2833" xr:uid="{00000000-0005-0000-0000-000013160000}"/>
    <cellStyle name="40% - Акцент4 2 18 3 2" xfId="33339" xr:uid="{00000000-0005-0000-0000-000014160000}"/>
    <cellStyle name="40% - Акцент4 2 18 4" xfId="33340" xr:uid="{00000000-0005-0000-0000-000015160000}"/>
    <cellStyle name="40% - Акцент4 2 19" xfId="2834" xr:uid="{00000000-0005-0000-0000-000016160000}"/>
    <cellStyle name="40% - Акцент4 2 19 2" xfId="2835" xr:uid="{00000000-0005-0000-0000-000017160000}"/>
    <cellStyle name="40% - Акцент4 2 19 2 2" xfId="2836" xr:uid="{00000000-0005-0000-0000-000018160000}"/>
    <cellStyle name="40% - Акцент4 2 19 2 2 2" xfId="33341" xr:uid="{00000000-0005-0000-0000-000019160000}"/>
    <cellStyle name="40% - Акцент4 2 19 2 3" xfId="33342" xr:uid="{00000000-0005-0000-0000-00001A160000}"/>
    <cellStyle name="40% - Акцент4 2 19 3" xfId="2837" xr:uid="{00000000-0005-0000-0000-00001B160000}"/>
    <cellStyle name="40% - Акцент4 2 19 3 2" xfId="33343" xr:uid="{00000000-0005-0000-0000-00001C160000}"/>
    <cellStyle name="40% - Акцент4 2 19 4" xfId="33344" xr:uid="{00000000-0005-0000-0000-00001D160000}"/>
    <cellStyle name="40% - Акцент4 2 2" xfId="2838" xr:uid="{00000000-0005-0000-0000-00001E160000}"/>
    <cellStyle name="40% - Акцент4 2 2 2" xfId="33345" xr:uid="{00000000-0005-0000-0000-00001F160000}"/>
    <cellStyle name="40% - Акцент4 2 2 3" xfId="60379" xr:uid="{00000000-0005-0000-0000-000020160000}"/>
    <cellStyle name="40% - Акцент4 2 20" xfId="2839" xr:uid="{00000000-0005-0000-0000-000021160000}"/>
    <cellStyle name="40% - Акцент4 2 20 2" xfId="2840" xr:uid="{00000000-0005-0000-0000-000022160000}"/>
    <cellStyle name="40% - Акцент4 2 20 2 2" xfId="2841" xr:uid="{00000000-0005-0000-0000-000023160000}"/>
    <cellStyle name="40% - Акцент4 2 20 2 2 2" xfId="33346" xr:uid="{00000000-0005-0000-0000-000024160000}"/>
    <cellStyle name="40% - Акцент4 2 20 2 3" xfId="33347" xr:uid="{00000000-0005-0000-0000-000025160000}"/>
    <cellStyle name="40% - Акцент4 2 20 3" xfId="2842" xr:uid="{00000000-0005-0000-0000-000026160000}"/>
    <cellStyle name="40% - Акцент4 2 20 3 2" xfId="33348" xr:uid="{00000000-0005-0000-0000-000027160000}"/>
    <cellStyle name="40% - Акцент4 2 20 4" xfId="33349" xr:uid="{00000000-0005-0000-0000-000028160000}"/>
    <cellStyle name="40% - Акцент4 2 21" xfId="2843" xr:uid="{00000000-0005-0000-0000-000029160000}"/>
    <cellStyle name="40% - Акцент4 2 21 2" xfId="2844" xr:uid="{00000000-0005-0000-0000-00002A160000}"/>
    <cellStyle name="40% - Акцент4 2 21 2 2" xfId="2845" xr:uid="{00000000-0005-0000-0000-00002B160000}"/>
    <cellStyle name="40% - Акцент4 2 21 2 2 2" xfId="33350" xr:uid="{00000000-0005-0000-0000-00002C160000}"/>
    <cellStyle name="40% - Акцент4 2 21 2 3" xfId="33351" xr:uid="{00000000-0005-0000-0000-00002D160000}"/>
    <cellStyle name="40% - Акцент4 2 21 3" xfId="2846" xr:uid="{00000000-0005-0000-0000-00002E160000}"/>
    <cellStyle name="40% - Акцент4 2 21 3 2" xfId="33352" xr:uid="{00000000-0005-0000-0000-00002F160000}"/>
    <cellStyle name="40% - Акцент4 2 21 4" xfId="33353" xr:uid="{00000000-0005-0000-0000-000030160000}"/>
    <cellStyle name="40% - Акцент4 2 22" xfId="2847" xr:uid="{00000000-0005-0000-0000-000031160000}"/>
    <cellStyle name="40% - Акцент4 2 22 2" xfId="2848" xr:uid="{00000000-0005-0000-0000-000032160000}"/>
    <cellStyle name="40% - Акцент4 2 22 2 2" xfId="2849" xr:uid="{00000000-0005-0000-0000-000033160000}"/>
    <cellStyle name="40% - Акцент4 2 22 2 2 2" xfId="33354" xr:uid="{00000000-0005-0000-0000-000034160000}"/>
    <cellStyle name="40% - Акцент4 2 22 2 3" xfId="33355" xr:uid="{00000000-0005-0000-0000-000035160000}"/>
    <cellStyle name="40% - Акцент4 2 22 3" xfId="2850" xr:uid="{00000000-0005-0000-0000-000036160000}"/>
    <cellStyle name="40% - Акцент4 2 22 3 2" xfId="33356" xr:uid="{00000000-0005-0000-0000-000037160000}"/>
    <cellStyle name="40% - Акцент4 2 22 4" xfId="33357" xr:uid="{00000000-0005-0000-0000-000038160000}"/>
    <cellStyle name="40% - Акцент4 2 23" xfId="2851" xr:uid="{00000000-0005-0000-0000-000039160000}"/>
    <cellStyle name="40% - Акцент4 2 23 2" xfId="2852" xr:uid="{00000000-0005-0000-0000-00003A160000}"/>
    <cellStyle name="40% - Акцент4 2 23 2 2" xfId="2853" xr:uid="{00000000-0005-0000-0000-00003B160000}"/>
    <cellStyle name="40% - Акцент4 2 23 2 2 2" xfId="33358" xr:uid="{00000000-0005-0000-0000-00003C160000}"/>
    <cellStyle name="40% - Акцент4 2 23 2 3" xfId="33359" xr:uid="{00000000-0005-0000-0000-00003D160000}"/>
    <cellStyle name="40% - Акцент4 2 23 3" xfId="2854" xr:uid="{00000000-0005-0000-0000-00003E160000}"/>
    <cellStyle name="40% - Акцент4 2 23 3 2" xfId="33360" xr:uid="{00000000-0005-0000-0000-00003F160000}"/>
    <cellStyle name="40% - Акцент4 2 23 4" xfId="33361" xr:uid="{00000000-0005-0000-0000-000040160000}"/>
    <cellStyle name="40% - Акцент4 2 24" xfId="2855" xr:uid="{00000000-0005-0000-0000-000041160000}"/>
    <cellStyle name="40% - Акцент4 2 24 2" xfId="2856" xr:uid="{00000000-0005-0000-0000-000042160000}"/>
    <cellStyle name="40% - Акцент4 2 24 2 2" xfId="2857" xr:uid="{00000000-0005-0000-0000-000043160000}"/>
    <cellStyle name="40% - Акцент4 2 24 2 2 2" xfId="33362" xr:uid="{00000000-0005-0000-0000-000044160000}"/>
    <cellStyle name="40% - Акцент4 2 24 2 3" xfId="33363" xr:uid="{00000000-0005-0000-0000-000045160000}"/>
    <cellStyle name="40% - Акцент4 2 24 3" xfId="2858" xr:uid="{00000000-0005-0000-0000-000046160000}"/>
    <cellStyle name="40% - Акцент4 2 24 3 2" xfId="33364" xr:uid="{00000000-0005-0000-0000-000047160000}"/>
    <cellStyle name="40% - Акцент4 2 24 4" xfId="33365" xr:uid="{00000000-0005-0000-0000-000048160000}"/>
    <cellStyle name="40% - Акцент4 2 25" xfId="33366" xr:uid="{00000000-0005-0000-0000-000049160000}"/>
    <cellStyle name="40% - Акцент4 2 26" xfId="60380" xr:uid="{00000000-0005-0000-0000-00004A160000}"/>
    <cellStyle name="40% - Акцент4 2 3" xfId="2859" xr:uid="{00000000-0005-0000-0000-00004B160000}"/>
    <cellStyle name="40% - Акцент4 2 3 2" xfId="2860" xr:uid="{00000000-0005-0000-0000-00004C160000}"/>
    <cellStyle name="40% - Акцент4 2 3 2 2" xfId="2861" xr:uid="{00000000-0005-0000-0000-00004D160000}"/>
    <cellStyle name="40% - Акцент4 2 3 2 2 2" xfId="33367" xr:uid="{00000000-0005-0000-0000-00004E160000}"/>
    <cellStyle name="40% - Акцент4 2 3 2 3" xfId="33368" xr:uid="{00000000-0005-0000-0000-00004F160000}"/>
    <cellStyle name="40% - Акцент4 2 3 3" xfId="2862" xr:uid="{00000000-0005-0000-0000-000050160000}"/>
    <cellStyle name="40% - Акцент4 2 3 3 2" xfId="33369" xr:uid="{00000000-0005-0000-0000-000051160000}"/>
    <cellStyle name="40% - Акцент4 2 3 4" xfId="33370" xr:uid="{00000000-0005-0000-0000-000052160000}"/>
    <cellStyle name="40% - Акцент4 2 3 5" xfId="60381" xr:uid="{00000000-0005-0000-0000-000053160000}"/>
    <cellStyle name="40% - Акцент4 2 4" xfId="2863" xr:uid="{00000000-0005-0000-0000-000054160000}"/>
    <cellStyle name="40% - Акцент4 2 4 2" xfId="2864" xr:uid="{00000000-0005-0000-0000-000055160000}"/>
    <cellStyle name="40% - Акцент4 2 4 2 2" xfId="2865" xr:uid="{00000000-0005-0000-0000-000056160000}"/>
    <cellStyle name="40% - Акцент4 2 4 2 2 2" xfId="33371" xr:uid="{00000000-0005-0000-0000-000057160000}"/>
    <cellStyle name="40% - Акцент4 2 4 2 3" xfId="33372" xr:uid="{00000000-0005-0000-0000-000058160000}"/>
    <cellStyle name="40% - Акцент4 2 4 3" xfId="2866" xr:uid="{00000000-0005-0000-0000-000059160000}"/>
    <cellStyle name="40% - Акцент4 2 4 3 2" xfId="33373" xr:uid="{00000000-0005-0000-0000-00005A160000}"/>
    <cellStyle name="40% - Акцент4 2 4 4" xfId="33374" xr:uid="{00000000-0005-0000-0000-00005B160000}"/>
    <cellStyle name="40% - Акцент4 2 4 5" xfId="60382" xr:uid="{00000000-0005-0000-0000-00005C160000}"/>
    <cellStyle name="40% - Акцент4 2 5" xfId="2867" xr:uid="{00000000-0005-0000-0000-00005D160000}"/>
    <cellStyle name="40% - Акцент4 2 5 2" xfId="2868" xr:uid="{00000000-0005-0000-0000-00005E160000}"/>
    <cellStyle name="40% - Акцент4 2 5 2 2" xfId="2869" xr:uid="{00000000-0005-0000-0000-00005F160000}"/>
    <cellStyle name="40% - Акцент4 2 5 2 2 2" xfId="33375" xr:uid="{00000000-0005-0000-0000-000060160000}"/>
    <cellStyle name="40% - Акцент4 2 5 2 3" xfId="33376" xr:uid="{00000000-0005-0000-0000-000061160000}"/>
    <cellStyle name="40% - Акцент4 2 5 3" xfId="2870" xr:uid="{00000000-0005-0000-0000-000062160000}"/>
    <cellStyle name="40% - Акцент4 2 5 3 2" xfId="33377" xr:uid="{00000000-0005-0000-0000-000063160000}"/>
    <cellStyle name="40% - Акцент4 2 5 4" xfId="33378" xr:uid="{00000000-0005-0000-0000-000064160000}"/>
    <cellStyle name="40% - Акцент4 2 5 5" xfId="60383" xr:uid="{00000000-0005-0000-0000-000065160000}"/>
    <cellStyle name="40% - Акцент4 2 6" xfId="2871" xr:uid="{00000000-0005-0000-0000-000066160000}"/>
    <cellStyle name="40% - Акцент4 2 6 2" xfId="2872" xr:uid="{00000000-0005-0000-0000-000067160000}"/>
    <cellStyle name="40% - Акцент4 2 6 2 2" xfId="2873" xr:uid="{00000000-0005-0000-0000-000068160000}"/>
    <cellStyle name="40% - Акцент4 2 6 2 2 2" xfId="33379" xr:uid="{00000000-0005-0000-0000-000069160000}"/>
    <cellStyle name="40% - Акцент4 2 6 2 3" xfId="33380" xr:uid="{00000000-0005-0000-0000-00006A160000}"/>
    <cellStyle name="40% - Акцент4 2 6 3" xfId="2874" xr:uid="{00000000-0005-0000-0000-00006B160000}"/>
    <cellStyle name="40% - Акцент4 2 6 3 2" xfId="33381" xr:uid="{00000000-0005-0000-0000-00006C160000}"/>
    <cellStyle name="40% - Акцент4 2 6 4" xfId="33382" xr:uid="{00000000-0005-0000-0000-00006D160000}"/>
    <cellStyle name="40% - Акцент4 2 7" xfId="2875" xr:uid="{00000000-0005-0000-0000-00006E160000}"/>
    <cellStyle name="40% - Акцент4 2 7 2" xfId="2876" xr:uid="{00000000-0005-0000-0000-00006F160000}"/>
    <cellStyle name="40% - Акцент4 2 7 2 2" xfId="2877" xr:uid="{00000000-0005-0000-0000-000070160000}"/>
    <cellStyle name="40% - Акцент4 2 7 2 2 2" xfId="33383" xr:uid="{00000000-0005-0000-0000-000071160000}"/>
    <cellStyle name="40% - Акцент4 2 7 2 3" xfId="33384" xr:uid="{00000000-0005-0000-0000-000072160000}"/>
    <cellStyle name="40% - Акцент4 2 7 3" xfId="2878" xr:uid="{00000000-0005-0000-0000-000073160000}"/>
    <cellStyle name="40% - Акцент4 2 7 3 2" xfId="33385" xr:uid="{00000000-0005-0000-0000-000074160000}"/>
    <cellStyle name="40% - Акцент4 2 7 4" xfId="33386" xr:uid="{00000000-0005-0000-0000-000075160000}"/>
    <cellStyle name="40% - Акцент4 2 8" xfId="2879" xr:uid="{00000000-0005-0000-0000-000076160000}"/>
    <cellStyle name="40% - Акцент4 2 8 2" xfId="2880" xr:uid="{00000000-0005-0000-0000-000077160000}"/>
    <cellStyle name="40% - Акцент4 2 8 2 2" xfId="2881" xr:uid="{00000000-0005-0000-0000-000078160000}"/>
    <cellStyle name="40% - Акцент4 2 8 2 2 2" xfId="33387" xr:uid="{00000000-0005-0000-0000-000079160000}"/>
    <cellStyle name="40% - Акцент4 2 8 2 3" xfId="33388" xr:uid="{00000000-0005-0000-0000-00007A160000}"/>
    <cellStyle name="40% - Акцент4 2 8 3" xfId="2882" xr:uid="{00000000-0005-0000-0000-00007B160000}"/>
    <cellStyle name="40% - Акцент4 2 8 3 2" xfId="33389" xr:uid="{00000000-0005-0000-0000-00007C160000}"/>
    <cellStyle name="40% - Акцент4 2 8 4" xfId="33390" xr:uid="{00000000-0005-0000-0000-00007D160000}"/>
    <cellStyle name="40% - Акцент4 2 9" xfId="2883" xr:uid="{00000000-0005-0000-0000-00007E160000}"/>
    <cellStyle name="40% - Акцент4 2 9 2" xfId="2884" xr:uid="{00000000-0005-0000-0000-00007F160000}"/>
    <cellStyle name="40% - Акцент4 2 9 2 2" xfId="2885" xr:uid="{00000000-0005-0000-0000-000080160000}"/>
    <cellStyle name="40% - Акцент4 2 9 2 2 2" xfId="33391" xr:uid="{00000000-0005-0000-0000-000081160000}"/>
    <cellStyle name="40% - Акцент4 2 9 2 3" xfId="33392" xr:uid="{00000000-0005-0000-0000-000082160000}"/>
    <cellStyle name="40% - Акцент4 2 9 3" xfId="2886" xr:uid="{00000000-0005-0000-0000-000083160000}"/>
    <cellStyle name="40% - Акцент4 2 9 3 2" xfId="33393" xr:uid="{00000000-0005-0000-0000-000084160000}"/>
    <cellStyle name="40% - Акцент4 2 9 4" xfId="33394" xr:uid="{00000000-0005-0000-0000-000085160000}"/>
    <cellStyle name="40% - Акцент4 20" xfId="60384" xr:uid="{00000000-0005-0000-0000-000086160000}"/>
    <cellStyle name="40% - Акцент4 3" xfId="2887" xr:uid="{00000000-0005-0000-0000-000087160000}"/>
    <cellStyle name="40% - Акцент4 3 10" xfId="2888" xr:uid="{00000000-0005-0000-0000-000088160000}"/>
    <cellStyle name="40% - Акцент4 3 10 2" xfId="2889" xr:uid="{00000000-0005-0000-0000-000089160000}"/>
    <cellStyle name="40% - Акцент4 3 10 2 2" xfId="2890" xr:uid="{00000000-0005-0000-0000-00008A160000}"/>
    <cellStyle name="40% - Акцент4 3 10 2 2 2" xfId="33395" xr:uid="{00000000-0005-0000-0000-00008B160000}"/>
    <cellStyle name="40% - Акцент4 3 10 2 3" xfId="33396" xr:uid="{00000000-0005-0000-0000-00008C160000}"/>
    <cellStyle name="40% - Акцент4 3 10 3" xfId="2891" xr:uid="{00000000-0005-0000-0000-00008D160000}"/>
    <cellStyle name="40% - Акцент4 3 10 3 2" xfId="33397" xr:uid="{00000000-0005-0000-0000-00008E160000}"/>
    <cellStyle name="40% - Акцент4 3 10 4" xfId="33398" xr:uid="{00000000-0005-0000-0000-00008F160000}"/>
    <cellStyle name="40% - Акцент4 3 11" xfId="2892" xr:uid="{00000000-0005-0000-0000-000090160000}"/>
    <cellStyle name="40% - Акцент4 3 11 2" xfId="2893" xr:uid="{00000000-0005-0000-0000-000091160000}"/>
    <cellStyle name="40% - Акцент4 3 11 2 2" xfId="2894" xr:uid="{00000000-0005-0000-0000-000092160000}"/>
    <cellStyle name="40% - Акцент4 3 11 2 2 2" xfId="33399" xr:uid="{00000000-0005-0000-0000-000093160000}"/>
    <cellStyle name="40% - Акцент4 3 11 2 3" xfId="33400" xr:uid="{00000000-0005-0000-0000-000094160000}"/>
    <cellStyle name="40% - Акцент4 3 11 3" xfId="2895" xr:uid="{00000000-0005-0000-0000-000095160000}"/>
    <cellStyle name="40% - Акцент4 3 11 3 2" xfId="33401" xr:uid="{00000000-0005-0000-0000-000096160000}"/>
    <cellStyle name="40% - Акцент4 3 11 4" xfId="33402" xr:uid="{00000000-0005-0000-0000-000097160000}"/>
    <cellStyle name="40% - Акцент4 3 12" xfId="2896" xr:uid="{00000000-0005-0000-0000-000098160000}"/>
    <cellStyle name="40% - Акцент4 3 12 2" xfId="2897" xr:uid="{00000000-0005-0000-0000-000099160000}"/>
    <cellStyle name="40% - Акцент4 3 12 2 2" xfId="2898" xr:uid="{00000000-0005-0000-0000-00009A160000}"/>
    <cellStyle name="40% - Акцент4 3 12 2 2 2" xfId="33403" xr:uid="{00000000-0005-0000-0000-00009B160000}"/>
    <cellStyle name="40% - Акцент4 3 12 2 3" xfId="33404" xr:uid="{00000000-0005-0000-0000-00009C160000}"/>
    <cellStyle name="40% - Акцент4 3 12 3" xfId="2899" xr:uid="{00000000-0005-0000-0000-00009D160000}"/>
    <cellStyle name="40% - Акцент4 3 12 3 2" xfId="33405" xr:uid="{00000000-0005-0000-0000-00009E160000}"/>
    <cellStyle name="40% - Акцент4 3 12 4" xfId="33406" xr:uid="{00000000-0005-0000-0000-00009F160000}"/>
    <cellStyle name="40% - Акцент4 3 13" xfId="2900" xr:uid="{00000000-0005-0000-0000-0000A0160000}"/>
    <cellStyle name="40% - Акцент4 3 13 2" xfId="2901" xr:uid="{00000000-0005-0000-0000-0000A1160000}"/>
    <cellStyle name="40% - Акцент4 3 13 2 2" xfId="2902" xr:uid="{00000000-0005-0000-0000-0000A2160000}"/>
    <cellStyle name="40% - Акцент4 3 13 2 2 2" xfId="33407" xr:uid="{00000000-0005-0000-0000-0000A3160000}"/>
    <cellStyle name="40% - Акцент4 3 13 2 3" xfId="33408" xr:uid="{00000000-0005-0000-0000-0000A4160000}"/>
    <cellStyle name="40% - Акцент4 3 13 3" xfId="2903" xr:uid="{00000000-0005-0000-0000-0000A5160000}"/>
    <cellStyle name="40% - Акцент4 3 13 3 2" xfId="33409" xr:uid="{00000000-0005-0000-0000-0000A6160000}"/>
    <cellStyle name="40% - Акцент4 3 13 4" xfId="33410" xr:uid="{00000000-0005-0000-0000-0000A7160000}"/>
    <cellStyle name="40% - Акцент4 3 14" xfId="2904" xr:uid="{00000000-0005-0000-0000-0000A8160000}"/>
    <cellStyle name="40% - Акцент4 3 14 2" xfId="2905" xr:uid="{00000000-0005-0000-0000-0000A9160000}"/>
    <cellStyle name="40% - Акцент4 3 14 2 2" xfId="2906" xr:uid="{00000000-0005-0000-0000-0000AA160000}"/>
    <cellStyle name="40% - Акцент4 3 14 2 2 2" xfId="33411" xr:uid="{00000000-0005-0000-0000-0000AB160000}"/>
    <cellStyle name="40% - Акцент4 3 14 2 3" xfId="33412" xr:uid="{00000000-0005-0000-0000-0000AC160000}"/>
    <cellStyle name="40% - Акцент4 3 14 3" xfId="2907" xr:uid="{00000000-0005-0000-0000-0000AD160000}"/>
    <cellStyle name="40% - Акцент4 3 14 3 2" xfId="33413" xr:uid="{00000000-0005-0000-0000-0000AE160000}"/>
    <cellStyle name="40% - Акцент4 3 14 4" xfId="33414" xr:uid="{00000000-0005-0000-0000-0000AF160000}"/>
    <cellStyle name="40% - Акцент4 3 15" xfId="2908" xr:uid="{00000000-0005-0000-0000-0000B0160000}"/>
    <cellStyle name="40% - Акцент4 3 15 2" xfId="2909" xr:uid="{00000000-0005-0000-0000-0000B1160000}"/>
    <cellStyle name="40% - Акцент4 3 15 2 2" xfId="2910" xr:uid="{00000000-0005-0000-0000-0000B2160000}"/>
    <cellStyle name="40% - Акцент4 3 15 2 2 2" xfId="33415" xr:uid="{00000000-0005-0000-0000-0000B3160000}"/>
    <cellStyle name="40% - Акцент4 3 15 2 3" xfId="33416" xr:uid="{00000000-0005-0000-0000-0000B4160000}"/>
    <cellStyle name="40% - Акцент4 3 15 3" xfId="2911" xr:uid="{00000000-0005-0000-0000-0000B5160000}"/>
    <cellStyle name="40% - Акцент4 3 15 3 2" xfId="33417" xr:uid="{00000000-0005-0000-0000-0000B6160000}"/>
    <cellStyle name="40% - Акцент4 3 15 4" xfId="33418" xr:uid="{00000000-0005-0000-0000-0000B7160000}"/>
    <cellStyle name="40% - Акцент4 3 16" xfId="2912" xr:uid="{00000000-0005-0000-0000-0000B8160000}"/>
    <cellStyle name="40% - Акцент4 3 16 2" xfId="2913" xr:uid="{00000000-0005-0000-0000-0000B9160000}"/>
    <cellStyle name="40% - Акцент4 3 16 2 2" xfId="2914" xr:uid="{00000000-0005-0000-0000-0000BA160000}"/>
    <cellStyle name="40% - Акцент4 3 16 2 2 2" xfId="33419" xr:uid="{00000000-0005-0000-0000-0000BB160000}"/>
    <cellStyle name="40% - Акцент4 3 16 2 3" xfId="33420" xr:uid="{00000000-0005-0000-0000-0000BC160000}"/>
    <cellStyle name="40% - Акцент4 3 16 3" xfId="2915" xr:uid="{00000000-0005-0000-0000-0000BD160000}"/>
    <cellStyle name="40% - Акцент4 3 16 3 2" xfId="33421" xr:uid="{00000000-0005-0000-0000-0000BE160000}"/>
    <cellStyle name="40% - Акцент4 3 16 4" xfId="33422" xr:uid="{00000000-0005-0000-0000-0000BF160000}"/>
    <cellStyle name="40% - Акцент4 3 17" xfId="2916" xr:uid="{00000000-0005-0000-0000-0000C0160000}"/>
    <cellStyle name="40% - Акцент4 3 17 2" xfId="2917" xr:uid="{00000000-0005-0000-0000-0000C1160000}"/>
    <cellStyle name="40% - Акцент4 3 17 2 2" xfId="2918" xr:uid="{00000000-0005-0000-0000-0000C2160000}"/>
    <cellStyle name="40% - Акцент4 3 17 2 2 2" xfId="33423" xr:uid="{00000000-0005-0000-0000-0000C3160000}"/>
    <cellStyle name="40% - Акцент4 3 17 2 3" xfId="33424" xr:uid="{00000000-0005-0000-0000-0000C4160000}"/>
    <cellStyle name="40% - Акцент4 3 17 3" xfId="2919" xr:uid="{00000000-0005-0000-0000-0000C5160000}"/>
    <cellStyle name="40% - Акцент4 3 17 3 2" xfId="33425" xr:uid="{00000000-0005-0000-0000-0000C6160000}"/>
    <cellStyle name="40% - Акцент4 3 17 4" xfId="33426" xr:uid="{00000000-0005-0000-0000-0000C7160000}"/>
    <cellStyle name="40% - Акцент4 3 18" xfId="2920" xr:uid="{00000000-0005-0000-0000-0000C8160000}"/>
    <cellStyle name="40% - Акцент4 3 18 2" xfId="2921" xr:uid="{00000000-0005-0000-0000-0000C9160000}"/>
    <cellStyle name="40% - Акцент4 3 18 2 2" xfId="2922" xr:uid="{00000000-0005-0000-0000-0000CA160000}"/>
    <cellStyle name="40% - Акцент4 3 18 2 2 2" xfId="33427" xr:uid="{00000000-0005-0000-0000-0000CB160000}"/>
    <cellStyle name="40% - Акцент4 3 18 2 3" xfId="33428" xr:uid="{00000000-0005-0000-0000-0000CC160000}"/>
    <cellStyle name="40% - Акцент4 3 18 3" xfId="2923" xr:uid="{00000000-0005-0000-0000-0000CD160000}"/>
    <cellStyle name="40% - Акцент4 3 18 3 2" xfId="33429" xr:uid="{00000000-0005-0000-0000-0000CE160000}"/>
    <cellStyle name="40% - Акцент4 3 18 4" xfId="33430" xr:uid="{00000000-0005-0000-0000-0000CF160000}"/>
    <cellStyle name="40% - Акцент4 3 19" xfId="2924" xr:uid="{00000000-0005-0000-0000-0000D0160000}"/>
    <cellStyle name="40% - Акцент4 3 19 2" xfId="2925" xr:uid="{00000000-0005-0000-0000-0000D1160000}"/>
    <cellStyle name="40% - Акцент4 3 19 2 2" xfId="2926" xr:uid="{00000000-0005-0000-0000-0000D2160000}"/>
    <cellStyle name="40% - Акцент4 3 19 2 2 2" xfId="33431" xr:uid="{00000000-0005-0000-0000-0000D3160000}"/>
    <cellStyle name="40% - Акцент4 3 19 2 3" xfId="33432" xr:uid="{00000000-0005-0000-0000-0000D4160000}"/>
    <cellStyle name="40% - Акцент4 3 19 3" xfId="2927" xr:uid="{00000000-0005-0000-0000-0000D5160000}"/>
    <cellStyle name="40% - Акцент4 3 19 3 2" xfId="33433" xr:uid="{00000000-0005-0000-0000-0000D6160000}"/>
    <cellStyle name="40% - Акцент4 3 19 4" xfId="33434" xr:uid="{00000000-0005-0000-0000-0000D7160000}"/>
    <cellStyle name="40% - Акцент4 3 2" xfId="2928" xr:uid="{00000000-0005-0000-0000-0000D8160000}"/>
    <cellStyle name="40% - Акцент4 3 2 2" xfId="33435" xr:uid="{00000000-0005-0000-0000-0000D9160000}"/>
    <cellStyle name="40% - Акцент4 3 20" xfId="2929" xr:uid="{00000000-0005-0000-0000-0000DA160000}"/>
    <cellStyle name="40% - Акцент4 3 20 2" xfId="2930" xr:uid="{00000000-0005-0000-0000-0000DB160000}"/>
    <cellStyle name="40% - Акцент4 3 20 2 2" xfId="2931" xr:uid="{00000000-0005-0000-0000-0000DC160000}"/>
    <cellStyle name="40% - Акцент4 3 20 2 2 2" xfId="33436" xr:uid="{00000000-0005-0000-0000-0000DD160000}"/>
    <cellStyle name="40% - Акцент4 3 20 2 3" xfId="33437" xr:uid="{00000000-0005-0000-0000-0000DE160000}"/>
    <cellStyle name="40% - Акцент4 3 20 3" xfId="2932" xr:uid="{00000000-0005-0000-0000-0000DF160000}"/>
    <cellStyle name="40% - Акцент4 3 20 3 2" xfId="33438" xr:uid="{00000000-0005-0000-0000-0000E0160000}"/>
    <cellStyle name="40% - Акцент4 3 20 4" xfId="33439" xr:uid="{00000000-0005-0000-0000-0000E1160000}"/>
    <cellStyle name="40% - Акцент4 3 21" xfId="2933" xr:uid="{00000000-0005-0000-0000-0000E2160000}"/>
    <cellStyle name="40% - Акцент4 3 21 2" xfId="2934" xr:uid="{00000000-0005-0000-0000-0000E3160000}"/>
    <cellStyle name="40% - Акцент4 3 21 2 2" xfId="2935" xr:uid="{00000000-0005-0000-0000-0000E4160000}"/>
    <cellStyle name="40% - Акцент4 3 21 2 2 2" xfId="33440" xr:uid="{00000000-0005-0000-0000-0000E5160000}"/>
    <cellStyle name="40% - Акцент4 3 21 2 3" xfId="33441" xr:uid="{00000000-0005-0000-0000-0000E6160000}"/>
    <cellStyle name="40% - Акцент4 3 21 3" xfId="2936" xr:uid="{00000000-0005-0000-0000-0000E7160000}"/>
    <cellStyle name="40% - Акцент4 3 21 3 2" xfId="33442" xr:uid="{00000000-0005-0000-0000-0000E8160000}"/>
    <cellStyle name="40% - Акцент4 3 21 4" xfId="33443" xr:uid="{00000000-0005-0000-0000-0000E9160000}"/>
    <cellStyle name="40% - Акцент4 3 22" xfId="2937" xr:uid="{00000000-0005-0000-0000-0000EA160000}"/>
    <cellStyle name="40% - Акцент4 3 22 2" xfId="2938" xr:uid="{00000000-0005-0000-0000-0000EB160000}"/>
    <cellStyle name="40% - Акцент4 3 22 2 2" xfId="2939" xr:uid="{00000000-0005-0000-0000-0000EC160000}"/>
    <cellStyle name="40% - Акцент4 3 22 2 2 2" xfId="33444" xr:uid="{00000000-0005-0000-0000-0000ED160000}"/>
    <cellStyle name="40% - Акцент4 3 22 2 3" xfId="33445" xr:uid="{00000000-0005-0000-0000-0000EE160000}"/>
    <cellStyle name="40% - Акцент4 3 22 3" xfId="2940" xr:uid="{00000000-0005-0000-0000-0000EF160000}"/>
    <cellStyle name="40% - Акцент4 3 22 3 2" xfId="33446" xr:uid="{00000000-0005-0000-0000-0000F0160000}"/>
    <cellStyle name="40% - Акцент4 3 22 4" xfId="33447" xr:uid="{00000000-0005-0000-0000-0000F1160000}"/>
    <cellStyle name="40% - Акцент4 3 23" xfId="2941" xr:uid="{00000000-0005-0000-0000-0000F2160000}"/>
    <cellStyle name="40% - Акцент4 3 23 2" xfId="2942" xr:uid="{00000000-0005-0000-0000-0000F3160000}"/>
    <cellStyle name="40% - Акцент4 3 23 2 2" xfId="2943" xr:uid="{00000000-0005-0000-0000-0000F4160000}"/>
    <cellStyle name="40% - Акцент4 3 23 2 2 2" xfId="33448" xr:uid="{00000000-0005-0000-0000-0000F5160000}"/>
    <cellStyle name="40% - Акцент4 3 23 2 3" xfId="33449" xr:uid="{00000000-0005-0000-0000-0000F6160000}"/>
    <cellStyle name="40% - Акцент4 3 23 3" xfId="2944" xr:uid="{00000000-0005-0000-0000-0000F7160000}"/>
    <cellStyle name="40% - Акцент4 3 23 3 2" xfId="33450" xr:uid="{00000000-0005-0000-0000-0000F8160000}"/>
    <cellStyle name="40% - Акцент4 3 23 4" xfId="33451" xr:uid="{00000000-0005-0000-0000-0000F9160000}"/>
    <cellStyle name="40% - Акцент4 3 24" xfId="2945" xr:uid="{00000000-0005-0000-0000-0000FA160000}"/>
    <cellStyle name="40% - Акцент4 3 24 2" xfId="2946" xr:uid="{00000000-0005-0000-0000-0000FB160000}"/>
    <cellStyle name="40% - Акцент4 3 24 2 2" xfId="2947" xr:uid="{00000000-0005-0000-0000-0000FC160000}"/>
    <cellStyle name="40% - Акцент4 3 24 2 2 2" xfId="33452" xr:uid="{00000000-0005-0000-0000-0000FD160000}"/>
    <cellStyle name="40% - Акцент4 3 24 2 3" xfId="33453" xr:uid="{00000000-0005-0000-0000-0000FE160000}"/>
    <cellStyle name="40% - Акцент4 3 24 3" xfId="2948" xr:uid="{00000000-0005-0000-0000-0000FF160000}"/>
    <cellStyle name="40% - Акцент4 3 24 3 2" xfId="33454" xr:uid="{00000000-0005-0000-0000-000000170000}"/>
    <cellStyle name="40% - Акцент4 3 24 4" xfId="33455" xr:uid="{00000000-0005-0000-0000-000001170000}"/>
    <cellStyle name="40% - Акцент4 3 25" xfId="33456" xr:uid="{00000000-0005-0000-0000-000002170000}"/>
    <cellStyle name="40% - Акцент4 3 3" xfId="2949" xr:uid="{00000000-0005-0000-0000-000003170000}"/>
    <cellStyle name="40% - Акцент4 3 3 2" xfId="2950" xr:uid="{00000000-0005-0000-0000-000004170000}"/>
    <cellStyle name="40% - Акцент4 3 3 2 2" xfId="2951" xr:uid="{00000000-0005-0000-0000-000005170000}"/>
    <cellStyle name="40% - Акцент4 3 3 2 2 2" xfId="33457" xr:uid="{00000000-0005-0000-0000-000006170000}"/>
    <cellStyle name="40% - Акцент4 3 3 2 3" xfId="33458" xr:uid="{00000000-0005-0000-0000-000007170000}"/>
    <cellStyle name="40% - Акцент4 3 3 3" xfId="2952" xr:uid="{00000000-0005-0000-0000-000008170000}"/>
    <cellStyle name="40% - Акцент4 3 3 3 2" xfId="33459" xr:uid="{00000000-0005-0000-0000-000009170000}"/>
    <cellStyle name="40% - Акцент4 3 3 4" xfId="33460" xr:uid="{00000000-0005-0000-0000-00000A170000}"/>
    <cellStyle name="40% - Акцент4 3 4" xfId="2953" xr:uid="{00000000-0005-0000-0000-00000B170000}"/>
    <cellStyle name="40% - Акцент4 3 4 2" xfId="2954" xr:uid="{00000000-0005-0000-0000-00000C170000}"/>
    <cellStyle name="40% - Акцент4 3 4 2 2" xfId="2955" xr:uid="{00000000-0005-0000-0000-00000D170000}"/>
    <cellStyle name="40% - Акцент4 3 4 2 2 2" xfId="33461" xr:uid="{00000000-0005-0000-0000-00000E170000}"/>
    <cellStyle name="40% - Акцент4 3 4 2 3" xfId="33462" xr:uid="{00000000-0005-0000-0000-00000F170000}"/>
    <cellStyle name="40% - Акцент4 3 4 3" xfId="2956" xr:uid="{00000000-0005-0000-0000-000010170000}"/>
    <cellStyle name="40% - Акцент4 3 4 3 2" xfId="33463" xr:uid="{00000000-0005-0000-0000-000011170000}"/>
    <cellStyle name="40% - Акцент4 3 4 4" xfId="33464" xr:uid="{00000000-0005-0000-0000-000012170000}"/>
    <cellStyle name="40% - Акцент4 3 5" xfId="2957" xr:uid="{00000000-0005-0000-0000-000013170000}"/>
    <cellStyle name="40% - Акцент4 3 5 2" xfId="2958" xr:uid="{00000000-0005-0000-0000-000014170000}"/>
    <cellStyle name="40% - Акцент4 3 5 2 2" xfId="2959" xr:uid="{00000000-0005-0000-0000-000015170000}"/>
    <cellStyle name="40% - Акцент4 3 5 2 2 2" xfId="33465" xr:uid="{00000000-0005-0000-0000-000016170000}"/>
    <cellStyle name="40% - Акцент4 3 5 2 3" xfId="33466" xr:uid="{00000000-0005-0000-0000-000017170000}"/>
    <cellStyle name="40% - Акцент4 3 5 3" xfId="2960" xr:uid="{00000000-0005-0000-0000-000018170000}"/>
    <cellStyle name="40% - Акцент4 3 5 3 2" xfId="33467" xr:uid="{00000000-0005-0000-0000-000019170000}"/>
    <cellStyle name="40% - Акцент4 3 5 4" xfId="33468" xr:uid="{00000000-0005-0000-0000-00001A170000}"/>
    <cellStyle name="40% - Акцент4 3 6" xfId="2961" xr:uid="{00000000-0005-0000-0000-00001B170000}"/>
    <cellStyle name="40% - Акцент4 3 6 2" xfId="2962" xr:uid="{00000000-0005-0000-0000-00001C170000}"/>
    <cellStyle name="40% - Акцент4 3 6 2 2" xfId="2963" xr:uid="{00000000-0005-0000-0000-00001D170000}"/>
    <cellStyle name="40% - Акцент4 3 6 2 2 2" xfId="33469" xr:uid="{00000000-0005-0000-0000-00001E170000}"/>
    <cellStyle name="40% - Акцент4 3 6 2 3" xfId="33470" xr:uid="{00000000-0005-0000-0000-00001F170000}"/>
    <cellStyle name="40% - Акцент4 3 6 3" xfId="2964" xr:uid="{00000000-0005-0000-0000-000020170000}"/>
    <cellStyle name="40% - Акцент4 3 6 3 2" xfId="33471" xr:uid="{00000000-0005-0000-0000-000021170000}"/>
    <cellStyle name="40% - Акцент4 3 6 4" xfId="33472" xr:uid="{00000000-0005-0000-0000-000022170000}"/>
    <cellStyle name="40% - Акцент4 3 7" xfId="2965" xr:uid="{00000000-0005-0000-0000-000023170000}"/>
    <cellStyle name="40% - Акцент4 3 7 2" xfId="2966" xr:uid="{00000000-0005-0000-0000-000024170000}"/>
    <cellStyle name="40% - Акцент4 3 7 2 2" xfId="2967" xr:uid="{00000000-0005-0000-0000-000025170000}"/>
    <cellStyle name="40% - Акцент4 3 7 2 2 2" xfId="33473" xr:uid="{00000000-0005-0000-0000-000026170000}"/>
    <cellStyle name="40% - Акцент4 3 7 2 3" xfId="33474" xr:uid="{00000000-0005-0000-0000-000027170000}"/>
    <cellStyle name="40% - Акцент4 3 7 3" xfId="2968" xr:uid="{00000000-0005-0000-0000-000028170000}"/>
    <cellStyle name="40% - Акцент4 3 7 3 2" xfId="33475" xr:uid="{00000000-0005-0000-0000-000029170000}"/>
    <cellStyle name="40% - Акцент4 3 7 4" xfId="33476" xr:uid="{00000000-0005-0000-0000-00002A170000}"/>
    <cellStyle name="40% - Акцент4 3 8" xfId="2969" xr:uid="{00000000-0005-0000-0000-00002B170000}"/>
    <cellStyle name="40% - Акцент4 3 8 2" xfId="2970" xr:uid="{00000000-0005-0000-0000-00002C170000}"/>
    <cellStyle name="40% - Акцент4 3 8 2 2" xfId="2971" xr:uid="{00000000-0005-0000-0000-00002D170000}"/>
    <cellStyle name="40% - Акцент4 3 8 2 2 2" xfId="33477" xr:uid="{00000000-0005-0000-0000-00002E170000}"/>
    <cellStyle name="40% - Акцент4 3 8 2 3" xfId="33478" xr:uid="{00000000-0005-0000-0000-00002F170000}"/>
    <cellStyle name="40% - Акцент4 3 8 3" xfId="2972" xr:uid="{00000000-0005-0000-0000-000030170000}"/>
    <cellStyle name="40% - Акцент4 3 8 3 2" xfId="33479" xr:uid="{00000000-0005-0000-0000-000031170000}"/>
    <cellStyle name="40% - Акцент4 3 8 4" xfId="33480" xr:uid="{00000000-0005-0000-0000-000032170000}"/>
    <cellStyle name="40% - Акцент4 3 9" xfId="2973" xr:uid="{00000000-0005-0000-0000-000033170000}"/>
    <cellStyle name="40% - Акцент4 3 9 2" xfId="2974" xr:uid="{00000000-0005-0000-0000-000034170000}"/>
    <cellStyle name="40% - Акцент4 3 9 2 2" xfId="2975" xr:uid="{00000000-0005-0000-0000-000035170000}"/>
    <cellStyle name="40% - Акцент4 3 9 2 2 2" xfId="33481" xr:uid="{00000000-0005-0000-0000-000036170000}"/>
    <cellStyle name="40% - Акцент4 3 9 2 3" xfId="33482" xr:uid="{00000000-0005-0000-0000-000037170000}"/>
    <cellStyle name="40% - Акцент4 3 9 3" xfId="2976" xr:uid="{00000000-0005-0000-0000-000038170000}"/>
    <cellStyle name="40% - Акцент4 3 9 3 2" xfId="33483" xr:uid="{00000000-0005-0000-0000-000039170000}"/>
    <cellStyle name="40% - Акцент4 3 9 4" xfId="33484" xr:uid="{00000000-0005-0000-0000-00003A170000}"/>
    <cellStyle name="40% - Акцент4 4" xfId="2977" xr:uid="{00000000-0005-0000-0000-00003B170000}"/>
    <cellStyle name="40% - Акцент4 4 2" xfId="2978" xr:uid="{00000000-0005-0000-0000-00003C170000}"/>
    <cellStyle name="40% - Акцент4 4 2 2" xfId="33485" xr:uid="{00000000-0005-0000-0000-00003D170000}"/>
    <cellStyle name="40% - Акцент4 4 3" xfId="33486" xr:uid="{00000000-0005-0000-0000-00003E170000}"/>
    <cellStyle name="40% - Акцент4 5" xfId="2979" xr:uid="{00000000-0005-0000-0000-00003F170000}"/>
    <cellStyle name="40% - Акцент4 5 2" xfId="2980" xr:uid="{00000000-0005-0000-0000-000040170000}"/>
    <cellStyle name="40% - Акцент4 5 2 2" xfId="33487" xr:uid="{00000000-0005-0000-0000-000041170000}"/>
    <cellStyle name="40% - Акцент4 5 3" xfId="33488" xr:uid="{00000000-0005-0000-0000-000042170000}"/>
    <cellStyle name="40% - Акцент4 6" xfId="2981" xr:uid="{00000000-0005-0000-0000-000043170000}"/>
    <cellStyle name="40% - Акцент4 6 2" xfId="33489" xr:uid="{00000000-0005-0000-0000-000044170000}"/>
    <cellStyle name="40% - Акцент4 7" xfId="2982" xr:uid="{00000000-0005-0000-0000-000045170000}"/>
    <cellStyle name="40% - Акцент4 7 2" xfId="2983" xr:uid="{00000000-0005-0000-0000-000046170000}"/>
    <cellStyle name="40% - Акцент4 7 2 2" xfId="2984" xr:uid="{00000000-0005-0000-0000-000047170000}"/>
    <cellStyle name="40% - Акцент4 7 2 2 2" xfId="33490" xr:uid="{00000000-0005-0000-0000-000048170000}"/>
    <cellStyle name="40% - Акцент4 7 2 3" xfId="33491" xr:uid="{00000000-0005-0000-0000-000049170000}"/>
    <cellStyle name="40% - Акцент4 7 3" xfId="2985" xr:uid="{00000000-0005-0000-0000-00004A170000}"/>
    <cellStyle name="40% - Акцент4 7 3 2" xfId="33492" xr:uid="{00000000-0005-0000-0000-00004B170000}"/>
    <cellStyle name="40% - Акцент4 7 4" xfId="33493" xr:uid="{00000000-0005-0000-0000-00004C170000}"/>
    <cellStyle name="40% - Акцент4 8" xfId="2986" xr:uid="{00000000-0005-0000-0000-00004D170000}"/>
    <cellStyle name="40% - Акцент4 8 2" xfId="2987" xr:uid="{00000000-0005-0000-0000-00004E170000}"/>
    <cellStyle name="40% - Акцент4 8 2 2" xfId="2988" xr:uid="{00000000-0005-0000-0000-00004F170000}"/>
    <cellStyle name="40% - Акцент4 8 2 2 2" xfId="33494" xr:uid="{00000000-0005-0000-0000-000050170000}"/>
    <cellStyle name="40% - Акцент4 8 2 3" xfId="33495" xr:uid="{00000000-0005-0000-0000-000051170000}"/>
    <cellStyle name="40% - Акцент4 8 3" xfId="2989" xr:uid="{00000000-0005-0000-0000-000052170000}"/>
    <cellStyle name="40% - Акцент4 8 3 2" xfId="33496" xr:uid="{00000000-0005-0000-0000-000053170000}"/>
    <cellStyle name="40% - Акцент4 8 4" xfId="33497" xr:uid="{00000000-0005-0000-0000-000054170000}"/>
    <cellStyle name="40% - Акцент4 9" xfId="2990" xr:uid="{00000000-0005-0000-0000-000055170000}"/>
    <cellStyle name="40% - Акцент4 9 2" xfId="2991" xr:uid="{00000000-0005-0000-0000-000056170000}"/>
    <cellStyle name="40% - Акцент4 9 2 2" xfId="2992" xr:uid="{00000000-0005-0000-0000-000057170000}"/>
    <cellStyle name="40% - Акцент4 9 2 2 2" xfId="33498" xr:uid="{00000000-0005-0000-0000-000058170000}"/>
    <cellStyle name="40% - Акцент4 9 2 3" xfId="33499" xr:uid="{00000000-0005-0000-0000-000059170000}"/>
    <cellStyle name="40% - Акцент4 9 3" xfId="2993" xr:uid="{00000000-0005-0000-0000-00005A170000}"/>
    <cellStyle name="40% - Акцент4 9 3 2" xfId="33500" xr:uid="{00000000-0005-0000-0000-00005B170000}"/>
    <cellStyle name="40% - Акцент4 9 4" xfId="33501" xr:uid="{00000000-0005-0000-0000-00005C170000}"/>
    <cellStyle name="40% - Акцент5 10" xfId="2994" xr:uid="{00000000-0005-0000-0000-00005D170000}"/>
    <cellStyle name="40% - Акцент5 10 2" xfId="2995" xr:uid="{00000000-0005-0000-0000-00005E170000}"/>
    <cellStyle name="40% - Акцент5 10 2 2" xfId="2996" xr:uid="{00000000-0005-0000-0000-00005F170000}"/>
    <cellStyle name="40% - Акцент5 10 2 2 2" xfId="33502" xr:uid="{00000000-0005-0000-0000-000060170000}"/>
    <cellStyle name="40% - Акцент5 10 2 3" xfId="33503" xr:uid="{00000000-0005-0000-0000-000061170000}"/>
    <cellStyle name="40% - Акцент5 10 3" xfId="2997" xr:uid="{00000000-0005-0000-0000-000062170000}"/>
    <cellStyle name="40% - Акцент5 10 3 2" xfId="33504" xr:uid="{00000000-0005-0000-0000-000063170000}"/>
    <cellStyle name="40% - Акцент5 10 4" xfId="33505" xr:uid="{00000000-0005-0000-0000-000064170000}"/>
    <cellStyle name="40% - Акцент5 11" xfId="2998" xr:uid="{00000000-0005-0000-0000-000065170000}"/>
    <cellStyle name="40% - Акцент5 11 2" xfId="2999" xr:uid="{00000000-0005-0000-0000-000066170000}"/>
    <cellStyle name="40% - Акцент5 11 2 2" xfId="3000" xr:uid="{00000000-0005-0000-0000-000067170000}"/>
    <cellStyle name="40% - Акцент5 11 2 2 2" xfId="33506" xr:uid="{00000000-0005-0000-0000-000068170000}"/>
    <cellStyle name="40% - Акцент5 11 2 3" xfId="33507" xr:uid="{00000000-0005-0000-0000-000069170000}"/>
    <cellStyle name="40% - Акцент5 11 3" xfId="3001" xr:uid="{00000000-0005-0000-0000-00006A170000}"/>
    <cellStyle name="40% - Акцент5 11 3 2" xfId="33508" xr:uid="{00000000-0005-0000-0000-00006B170000}"/>
    <cellStyle name="40% - Акцент5 11 4" xfId="33509" xr:uid="{00000000-0005-0000-0000-00006C170000}"/>
    <cellStyle name="40% - Акцент5 12" xfId="3002" xr:uid="{00000000-0005-0000-0000-00006D170000}"/>
    <cellStyle name="40% - Акцент5 12 2" xfId="3003" xr:uid="{00000000-0005-0000-0000-00006E170000}"/>
    <cellStyle name="40% - Акцент5 12 2 2" xfId="3004" xr:uid="{00000000-0005-0000-0000-00006F170000}"/>
    <cellStyle name="40% - Акцент5 12 2 2 2" xfId="33510" xr:uid="{00000000-0005-0000-0000-000070170000}"/>
    <cellStyle name="40% - Акцент5 12 2 3" xfId="33511" xr:uid="{00000000-0005-0000-0000-000071170000}"/>
    <cellStyle name="40% - Акцент5 12 3" xfId="3005" xr:uid="{00000000-0005-0000-0000-000072170000}"/>
    <cellStyle name="40% - Акцент5 12 3 2" xfId="33512" xr:uid="{00000000-0005-0000-0000-000073170000}"/>
    <cellStyle name="40% - Акцент5 12 4" xfId="33513" xr:uid="{00000000-0005-0000-0000-000074170000}"/>
    <cellStyle name="40% - Акцент5 13" xfId="3006" xr:uid="{00000000-0005-0000-0000-000075170000}"/>
    <cellStyle name="40% - Акцент5 13 2" xfId="3007" xr:uid="{00000000-0005-0000-0000-000076170000}"/>
    <cellStyle name="40% - Акцент5 13 2 2" xfId="3008" xr:uid="{00000000-0005-0000-0000-000077170000}"/>
    <cellStyle name="40% - Акцент5 13 2 2 2" xfId="33514" xr:uid="{00000000-0005-0000-0000-000078170000}"/>
    <cellStyle name="40% - Акцент5 13 2 3" xfId="33515" xr:uid="{00000000-0005-0000-0000-000079170000}"/>
    <cellStyle name="40% - Акцент5 13 3" xfId="3009" xr:uid="{00000000-0005-0000-0000-00007A170000}"/>
    <cellStyle name="40% - Акцент5 13 3 2" xfId="33516" xr:uid="{00000000-0005-0000-0000-00007B170000}"/>
    <cellStyle name="40% - Акцент5 13 4" xfId="33517" xr:uid="{00000000-0005-0000-0000-00007C170000}"/>
    <cellStyle name="40% - Акцент5 14" xfId="3010" xr:uid="{00000000-0005-0000-0000-00007D170000}"/>
    <cellStyle name="40% - Акцент5 14 2" xfId="3011" xr:uid="{00000000-0005-0000-0000-00007E170000}"/>
    <cellStyle name="40% - Акцент5 14 2 2" xfId="3012" xr:uid="{00000000-0005-0000-0000-00007F170000}"/>
    <cellStyle name="40% - Акцент5 14 2 2 2" xfId="33518" xr:uid="{00000000-0005-0000-0000-000080170000}"/>
    <cellStyle name="40% - Акцент5 14 2 3" xfId="33519" xr:uid="{00000000-0005-0000-0000-000081170000}"/>
    <cellStyle name="40% - Акцент5 14 3" xfId="3013" xr:uid="{00000000-0005-0000-0000-000082170000}"/>
    <cellStyle name="40% - Акцент5 14 3 2" xfId="33520" xr:uid="{00000000-0005-0000-0000-000083170000}"/>
    <cellStyle name="40% - Акцент5 14 4" xfId="33521" xr:uid="{00000000-0005-0000-0000-000084170000}"/>
    <cellStyle name="40% - Акцент5 15" xfId="3014" xr:uid="{00000000-0005-0000-0000-000085170000}"/>
    <cellStyle name="40% - Акцент5 15 2" xfId="3015" xr:uid="{00000000-0005-0000-0000-000086170000}"/>
    <cellStyle name="40% - Акцент5 15 2 2" xfId="3016" xr:uid="{00000000-0005-0000-0000-000087170000}"/>
    <cellStyle name="40% - Акцент5 15 2 2 2" xfId="33522" xr:uid="{00000000-0005-0000-0000-000088170000}"/>
    <cellStyle name="40% - Акцент5 15 2 3" xfId="33523" xr:uid="{00000000-0005-0000-0000-000089170000}"/>
    <cellStyle name="40% - Акцент5 15 3" xfId="3017" xr:uid="{00000000-0005-0000-0000-00008A170000}"/>
    <cellStyle name="40% - Акцент5 15 3 2" xfId="33524" xr:uid="{00000000-0005-0000-0000-00008B170000}"/>
    <cellStyle name="40% - Акцент5 15 4" xfId="33525" xr:uid="{00000000-0005-0000-0000-00008C170000}"/>
    <cellStyle name="40% - Акцент5 16" xfId="3018" xr:uid="{00000000-0005-0000-0000-00008D170000}"/>
    <cellStyle name="40% - Акцент5 16 2" xfId="3019" xr:uid="{00000000-0005-0000-0000-00008E170000}"/>
    <cellStyle name="40% - Акцент5 16 2 2" xfId="3020" xr:uid="{00000000-0005-0000-0000-00008F170000}"/>
    <cellStyle name="40% - Акцент5 16 2 2 2" xfId="33526" xr:uid="{00000000-0005-0000-0000-000090170000}"/>
    <cellStyle name="40% - Акцент5 16 2 3" xfId="33527" xr:uid="{00000000-0005-0000-0000-000091170000}"/>
    <cellStyle name="40% - Акцент5 16 3" xfId="3021" xr:uid="{00000000-0005-0000-0000-000092170000}"/>
    <cellStyle name="40% - Акцент5 16 3 2" xfId="33528" xr:uid="{00000000-0005-0000-0000-000093170000}"/>
    <cellStyle name="40% - Акцент5 16 4" xfId="33529" xr:uid="{00000000-0005-0000-0000-000094170000}"/>
    <cellStyle name="40% - Акцент5 17" xfId="3022" xr:uid="{00000000-0005-0000-0000-000095170000}"/>
    <cellStyle name="40% - Акцент5 17 2" xfId="3023" xr:uid="{00000000-0005-0000-0000-000096170000}"/>
    <cellStyle name="40% - Акцент5 17 2 2" xfId="3024" xr:uid="{00000000-0005-0000-0000-000097170000}"/>
    <cellStyle name="40% - Акцент5 17 2 2 2" xfId="33530" xr:uid="{00000000-0005-0000-0000-000098170000}"/>
    <cellStyle name="40% - Акцент5 17 2 3" xfId="33531" xr:uid="{00000000-0005-0000-0000-000099170000}"/>
    <cellStyle name="40% - Акцент5 17 3" xfId="3025" xr:uid="{00000000-0005-0000-0000-00009A170000}"/>
    <cellStyle name="40% - Акцент5 17 3 2" xfId="33532" xr:uid="{00000000-0005-0000-0000-00009B170000}"/>
    <cellStyle name="40% - Акцент5 17 4" xfId="33533" xr:uid="{00000000-0005-0000-0000-00009C170000}"/>
    <cellStyle name="40% - Акцент5 18" xfId="3026" xr:uid="{00000000-0005-0000-0000-00009D170000}"/>
    <cellStyle name="40% - Акцент5 18 2" xfId="3027" xr:uid="{00000000-0005-0000-0000-00009E170000}"/>
    <cellStyle name="40% - Акцент5 18 2 2" xfId="33534" xr:uid="{00000000-0005-0000-0000-00009F170000}"/>
    <cellStyle name="40% - Акцент5 18 3" xfId="33535" xr:uid="{00000000-0005-0000-0000-0000A0170000}"/>
    <cellStyle name="40% - Акцент5 19" xfId="3028" xr:uid="{00000000-0005-0000-0000-0000A1170000}"/>
    <cellStyle name="40% - Акцент5 19 2" xfId="33536" xr:uid="{00000000-0005-0000-0000-0000A2170000}"/>
    <cellStyle name="40% - Акцент5 2" xfId="3029" xr:uid="{00000000-0005-0000-0000-0000A3170000}"/>
    <cellStyle name="40% - Акцент5 2 10" xfId="3030" xr:uid="{00000000-0005-0000-0000-0000A4170000}"/>
    <cellStyle name="40% - Акцент5 2 10 2" xfId="3031" xr:uid="{00000000-0005-0000-0000-0000A5170000}"/>
    <cellStyle name="40% - Акцент5 2 10 2 2" xfId="3032" xr:uid="{00000000-0005-0000-0000-0000A6170000}"/>
    <cellStyle name="40% - Акцент5 2 10 2 2 2" xfId="33537" xr:uid="{00000000-0005-0000-0000-0000A7170000}"/>
    <cellStyle name="40% - Акцент5 2 10 2 3" xfId="33538" xr:uid="{00000000-0005-0000-0000-0000A8170000}"/>
    <cellStyle name="40% - Акцент5 2 10 3" xfId="3033" xr:uid="{00000000-0005-0000-0000-0000A9170000}"/>
    <cellStyle name="40% - Акцент5 2 10 3 2" xfId="33539" xr:uid="{00000000-0005-0000-0000-0000AA170000}"/>
    <cellStyle name="40% - Акцент5 2 10 4" xfId="33540" xr:uid="{00000000-0005-0000-0000-0000AB170000}"/>
    <cellStyle name="40% - Акцент5 2 11" xfId="3034" xr:uid="{00000000-0005-0000-0000-0000AC170000}"/>
    <cellStyle name="40% - Акцент5 2 11 2" xfId="3035" xr:uid="{00000000-0005-0000-0000-0000AD170000}"/>
    <cellStyle name="40% - Акцент5 2 11 2 2" xfId="3036" xr:uid="{00000000-0005-0000-0000-0000AE170000}"/>
    <cellStyle name="40% - Акцент5 2 11 2 2 2" xfId="33541" xr:uid="{00000000-0005-0000-0000-0000AF170000}"/>
    <cellStyle name="40% - Акцент5 2 11 2 3" xfId="33542" xr:uid="{00000000-0005-0000-0000-0000B0170000}"/>
    <cellStyle name="40% - Акцент5 2 11 3" xfId="3037" xr:uid="{00000000-0005-0000-0000-0000B1170000}"/>
    <cellStyle name="40% - Акцент5 2 11 3 2" xfId="33543" xr:uid="{00000000-0005-0000-0000-0000B2170000}"/>
    <cellStyle name="40% - Акцент5 2 11 4" xfId="33544" xr:uid="{00000000-0005-0000-0000-0000B3170000}"/>
    <cellStyle name="40% - Акцент5 2 12" xfId="3038" xr:uid="{00000000-0005-0000-0000-0000B4170000}"/>
    <cellStyle name="40% - Акцент5 2 12 2" xfId="3039" xr:uid="{00000000-0005-0000-0000-0000B5170000}"/>
    <cellStyle name="40% - Акцент5 2 12 2 2" xfId="3040" xr:uid="{00000000-0005-0000-0000-0000B6170000}"/>
    <cellStyle name="40% - Акцент5 2 12 2 2 2" xfId="33545" xr:uid="{00000000-0005-0000-0000-0000B7170000}"/>
    <cellStyle name="40% - Акцент5 2 12 2 3" xfId="33546" xr:uid="{00000000-0005-0000-0000-0000B8170000}"/>
    <cellStyle name="40% - Акцент5 2 12 3" xfId="3041" xr:uid="{00000000-0005-0000-0000-0000B9170000}"/>
    <cellStyle name="40% - Акцент5 2 12 3 2" xfId="33547" xr:uid="{00000000-0005-0000-0000-0000BA170000}"/>
    <cellStyle name="40% - Акцент5 2 12 4" xfId="33548" xr:uid="{00000000-0005-0000-0000-0000BB170000}"/>
    <cellStyle name="40% - Акцент5 2 13" xfId="3042" xr:uid="{00000000-0005-0000-0000-0000BC170000}"/>
    <cellStyle name="40% - Акцент5 2 13 2" xfId="3043" xr:uid="{00000000-0005-0000-0000-0000BD170000}"/>
    <cellStyle name="40% - Акцент5 2 13 2 2" xfId="3044" xr:uid="{00000000-0005-0000-0000-0000BE170000}"/>
    <cellStyle name="40% - Акцент5 2 13 2 2 2" xfId="33549" xr:uid="{00000000-0005-0000-0000-0000BF170000}"/>
    <cellStyle name="40% - Акцент5 2 13 2 3" xfId="33550" xr:uid="{00000000-0005-0000-0000-0000C0170000}"/>
    <cellStyle name="40% - Акцент5 2 13 3" xfId="3045" xr:uid="{00000000-0005-0000-0000-0000C1170000}"/>
    <cellStyle name="40% - Акцент5 2 13 3 2" xfId="33551" xr:uid="{00000000-0005-0000-0000-0000C2170000}"/>
    <cellStyle name="40% - Акцент5 2 13 4" xfId="33552" xr:uid="{00000000-0005-0000-0000-0000C3170000}"/>
    <cellStyle name="40% - Акцент5 2 14" xfId="3046" xr:uid="{00000000-0005-0000-0000-0000C4170000}"/>
    <cellStyle name="40% - Акцент5 2 14 2" xfId="3047" xr:uid="{00000000-0005-0000-0000-0000C5170000}"/>
    <cellStyle name="40% - Акцент5 2 14 2 2" xfId="3048" xr:uid="{00000000-0005-0000-0000-0000C6170000}"/>
    <cellStyle name="40% - Акцент5 2 14 2 2 2" xfId="33553" xr:uid="{00000000-0005-0000-0000-0000C7170000}"/>
    <cellStyle name="40% - Акцент5 2 14 2 3" xfId="33554" xr:uid="{00000000-0005-0000-0000-0000C8170000}"/>
    <cellStyle name="40% - Акцент5 2 14 3" xfId="3049" xr:uid="{00000000-0005-0000-0000-0000C9170000}"/>
    <cellStyle name="40% - Акцент5 2 14 3 2" xfId="33555" xr:uid="{00000000-0005-0000-0000-0000CA170000}"/>
    <cellStyle name="40% - Акцент5 2 14 4" xfId="33556" xr:uid="{00000000-0005-0000-0000-0000CB170000}"/>
    <cellStyle name="40% - Акцент5 2 15" xfId="3050" xr:uid="{00000000-0005-0000-0000-0000CC170000}"/>
    <cellStyle name="40% - Акцент5 2 15 2" xfId="3051" xr:uid="{00000000-0005-0000-0000-0000CD170000}"/>
    <cellStyle name="40% - Акцент5 2 15 2 2" xfId="3052" xr:uid="{00000000-0005-0000-0000-0000CE170000}"/>
    <cellStyle name="40% - Акцент5 2 15 2 2 2" xfId="33557" xr:uid="{00000000-0005-0000-0000-0000CF170000}"/>
    <cellStyle name="40% - Акцент5 2 15 2 3" xfId="33558" xr:uid="{00000000-0005-0000-0000-0000D0170000}"/>
    <cellStyle name="40% - Акцент5 2 15 3" xfId="3053" xr:uid="{00000000-0005-0000-0000-0000D1170000}"/>
    <cellStyle name="40% - Акцент5 2 15 3 2" xfId="33559" xr:uid="{00000000-0005-0000-0000-0000D2170000}"/>
    <cellStyle name="40% - Акцент5 2 15 4" xfId="33560" xr:uid="{00000000-0005-0000-0000-0000D3170000}"/>
    <cellStyle name="40% - Акцент5 2 16" xfId="3054" xr:uid="{00000000-0005-0000-0000-0000D4170000}"/>
    <cellStyle name="40% - Акцент5 2 16 2" xfId="3055" xr:uid="{00000000-0005-0000-0000-0000D5170000}"/>
    <cellStyle name="40% - Акцент5 2 16 2 2" xfId="3056" xr:uid="{00000000-0005-0000-0000-0000D6170000}"/>
    <cellStyle name="40% - Акцент5 2 16 2 2 2" xfId="33561" xr:uid="{00000000-0005-0000-0000-0000D7170000}"/>
    <cellStyle name="40% - Акцент5 2 16 2 3" xfId="33562" xr:uid="{00000000-0005-0000-0000-0000D8170000}"/>
    <cellStyle name="40% - Акцент5 2 16 3" xfId="3057" xr:uid="{00000000-0005-0000-0000-0000D9170000}"/>
    <cellStyle name="40% - Акцент5 2 16 3 2" xfId="33563" xr:uid="{00000000-0005-0000-0000-0000DA170000}"/>
    <cellStyle name="40% - Акцент5 2 16 4" xfId="33564" xr:uid="{00000000-0005-0000-0000-0000DB170000}"/>
    <cellStyle name="40% - Акцент5 2 17" xfId="3058" xr:uid="{00000000-0005-0000-0000-0000DC170000}"/>
    <cellStyle name="40% - Акцент5 2 17 2" xfId="3059" xr:uid="{00000000-0005-0000-0000-0000DD170000}"/>
    <cellStyle name="40% - Акцент5 2 17 2 2" xfId="3060" xr:uid="{00000000-0005-0000-0000-0000DE170000}"/>
    <cellStyle name="40% - Акцент5 2 17 2 2 2" xfId="33565" xr:uid="{00000000-0005-0000-0000-0000DF170000}"/>
    <cellStyle name="40% - Акцент5 2 17 2 3" xfId="33566" xr:uid="{00000000-0005-0000-0000-0000E0170000}"/>
    <cellStyle name="40% - Акцент5 2 17 3" xfId="3061" xr:uid="{00000000-0005-0000-0000-0000E1170000}"/>
    <cellStyle name="40% - Акцент5 2 17 3 2" xfId="33567" xr:uid="{00000000-0005-0000-0000-0000E2170000}"/>
    <cellStyle name="40% - Акцент5 2 17 4" xfId="33568" xr:uid="{00000000-0005-0000-0000-0000E3170000}"/>
    <cellStyle name="40% - Акцент5 2 18" xfId="3062" xr:uid="{00000000-0005-0000-0000-0000E4170000}"/>
    <cellStyle name="40% - Акцент5 2 18 2" xfId="3063" xr:uid="{00000000-0005-0000-0000-0000E5170000}"/>
    <cellStyle name="40% - Акцент5 2 18 2 2" xfId="3064" xr:uid="{00000000-0005-0000-0000-0000E6170000}"/>
    <cellStyle name="40% - Акцент5 2 18 2 2 2" xfId="33569" xr:uid="{00000000-0005-0000-0000-0000E7170000}"/>
    <cellStyle name="40% - Акцент5 2 18 2 3" xfId="33570" xr:uid="{00000000-0005-0000-0000-0000E8170000}"/>
    <cellStyle name="40% - Акцент5 2 18 3" xfId="3065" xr:uid="{00000000-0005-0000-0000-0000E9170000}"/>
    <cellStyle name="40% - Акцент5 2 18 3 2" xfId="33571" xr:uid="{00000000-0005-0000-0000-0000EA170000}"/>
    <cellStyle name="40% - Акцент5 2 18 4" xfId="33572" xr:uid="{00000000-0005-0000-0000-0000EB170000}"/>
    <cellStyle name="40% - Акцент5 2 19" xfId="3066" xr:uid="{00000000-0005-0000-0000-0000EC170000}"/>
    <cellStyle name="40% - Акцент5 2 19 2" xfId="3067" xr:uid="{00000000-0005-0000-0000-0000ED170000}"/>
    <cellStyle name="40% - Акцент5 2 19 2 2" xfId="3068" xr:uid="{00000000-0005-0000-0000-0000EE170000}"/>
    <cellStyle name="40% - Акцент5 2 19 2 2 2" xfId="33573" xr:uid="{00000000-0005-0000-0000-0000EF170000}"/>
    <cellStyle name="40% - Акцент5 2 19 2 3" xfId="33574" xr:uid="{00000000-0005-0000-0000-0000F0170000}"/>
    <cellStyle name="40% - Акцент5 2 19 3" xfId="3069" xr:uid="{00000000-0005-0000-0000-0000F1170000}"/>
    <cellStyle name="40% - Акцент5 2 19 3 2" xfId="33575" xr:uid="{00000000-0005-0000-0000-0000F2170000}"/>
    <cellStyle name="40% - Акцент5 2 19 4" xfId="33576" xr:uid="{00000000-0005-0000-0000-0000F3170000}"/>
    <cellStyle name="40% - Акцент5 2 2" xfId="3070" xr:uid="{00000000-0005-0000-0000-0000F4170000}"/>
    <cellStyle name="40% - Акцент5 2 2 2" xfId="33577" xr:uid="{00000000-0005-0000-0000-0000F5170000}"/>
    <cellStyle name="40% - Акцент5 2 2 3" xfId="60385" xr:uid="{00000000-0005-0000-0000-0000F6170000}"/>
    <cellStyle name="40% - Акцент5 2 20" xfId="3071" xr:uid="{00000000-0005-0000-0000-0000F7170000}"/>
    <cellStyle name="40% - Акцент5 2 20 2" xfId="3072" xr:uid="{00000000-0005-0000-0000-0000F8170000}"/>
    <cellStyle name="40% - Акцент5 2 20 2 2" xfId="3073" xr:uid="{00000000-0005-0000-0000-0000F9170000}"/>
    <cellStyle name="40% - Акцент5 2 20 2 2 2" xfId="33578" xr:uid="{00000000-0005-0000-0000-0000FA170000}"/>
    <cellStyle name="40% - Акцент5 2 20 2 3" xfId="33579" xr:uid="{00000000-0005-0000-0000-0000FB170000}"/>
    <cellStyle name="40% - Акцент5 2 20 3" xfId="3074" xr:uid="{00000000-0005-0000-0000-0000FC170000}"/>
    <cellStyle name="40% - Акцент5 2 20 3 2" xfId="33580" xr:uid="{00000000-0005-0000-0000-0000FD170000}"/>
    <cellStyle name="40% - Акцент5 2 20 4" xfId="33581" xr:uid="{00000000-0005-0000-0000-0000FE170000}"/>
    <cellStyle name="40% - Акцент5 2 21" xfId="3075" xr:uid="{00000000-0005-0000-0000-0000FF170000}"/>
    <cellStyle name="40% - Акцент5 2 21 2" xfId="3076" xr:uid="{00000000-0005-0000-0000-000000180000}"/>
    <cellStyle name="40% - Акцент5 2 21 2 2" xfId="3077" xr:uid="{00000000-0005-0000-0000-000001180000}"/>
    <cellStyle name="40% - Акцент5 2 21 2 2 2" xfId="33582" xr:uid="{00000000-0005-0000-0000-000002180000}"/>
    <cellStyle name="40% - Акцент5 2 21 2 3" xfId="33583" xr:uid="{00000000-0005-0000-0000-000003180000}"/>
    <cellStyle name="40% - Акцент5 2 21 3" xfId="3078" xr:uid="{00000000-0005-0000-0000-000004180000}"/>
    <cellStyle name="40% - Акцент5 2 21 3 2" xfId="33584" xr:uid="{00000000-0005-0000-0000-000005180000}"/>
    <cellStyle name="40% - Акцент5 2 21 4" xfId="33585" xr:uid="{00000000-0005-0000-0000-000006180000}"/>
    <cellStyle name="40% - Акцент5 2 22" xfId="3079" xr:uid="{00000000-0005-0000-0000-000007180000}"/>
    <cellStyle name="40% - Акцент5 2 22 2" xfId="3080" xr:uid="{00000000-0005-0000-0000-000008180000}"/>
    <cellStyle name="40% - Акцент5 2 22 2 2" xfId="3081" xr:uid="{00000000-0005-0000-0000-000009180000}"/>
    <cellStyle name="40% - Акцент5 2 22 2 2 2" xfId="33586" xr:uid="{00000000-0005-0000-0000-00000A180000}"/>
    <cellStyle name="40% - Акцент5 2 22 2 3" xfId="33587" xr:uid="{00000000-0005-0000-0000-00000B180000}"/>
    <cellStyle name="40% - Акцент5 2 22 3" xfId="3082" xr:uid="{00000000-0005-0000-0000-00000C180000}"/>
    <cellStyle name="40% - Акцент5 2 22 3 2" xfId="33588" xr:uid="{00000000-0005-0000-0000-00000D180000}"/>
    <cellStyle name="40% - Акцент5 2 22 4" xfId="33589" xr:uid="{00000000-0005-0000-0000-00000E180000}"/>
    <cellStyle name="40% - Акцент5 2 23" xfId="3083" xr:uid="{00000000-0005-0000-0000-00000F180000}"/>
    <cellStyle name="40% - Акцент5 2 23 2" xfId="3084" xr:uid="{00000000-0005-0000-0000-000010180000}"/>
    <cellStyle name="40% - Акцент5 2 23 2 2" xfId="3085" xr:uid="{00000000-0005-0000-0000-000011180000}"/>
    <cellStyle name="40% - Акцент5 2 23 2 2 2" xfId="33590" xr:uid="{00000000-0005-0000-0000-000012180000}"/>
    <cellStyle name="40% - Акцент5 2 23 2 3" xfId="33591" xr:uid="{00000000-0005-0000-0000-000013180000}"/>
    <cellStyle name="40% - Акцент5 2 23 3" xfId="3086" xr:uid="{00000000-0005-0000-0000-000014180000}"/>
    <cellStyle name="40% - Акцент5 2 23 3 2" xfId="33592" xr:uid="{00000000-0005-0000-0000-000015180000}"/>
    <cellStyle name="40% - Акцент5 2 23 4" xfId="33593" xr:uid="{00000000-0005-0000-0000-000016180000}"/>
    <cellStyle name="40% - Акцент5 2 24" xfId="3087" xr:uid="{00000000-0005-0000-0000-000017180000}"/>
    <cellStyle name="40% - Акцент5 2 24 2" xfId="3088" xr:uid="{00000000-0005-0000-0000-000018180000}"/>
    <cellStyle name="40% - Акцент5 2 24 2 2" xfId="3089" xr:uid="{00000000-0005-0000-0000-000019180000}"/>
    <cellStyle name="40% - Акцент5 2 24 2 2 2" xfId="33594" xr:uid="{00000000-0005-0000-0000-00001A180000}"/>
    <cellStyle name="40% - Акцент5 2 24 2 3" xfId="33595" xr:uid="{00000000-0005-0000-0000-00001B180000}"/>
    <cellStyle name="40% - Акцент5 2 24 3" xfId="3090" xr:uid="{00000000-0005-0000-0000-00001C180000}"/>
    <cellStyle name="40% - Акцент5 2 24 3 2" xfId="33596" xr:uid="{00000000-0005-0000-0000-00001D180000}"/>
    <cellStyle name="40% - Акцент5 2 24 4" xfId="33597" xr:uid="{00000000-0005-0000-0000-00001E180000}"/>
    <cellStyle name="40% - Акцент5 2 25" xfId="33598" xr:uid="{00000000-0005-0000-0000-00001F180000}"/>
    <cellStyle name="40% - Акцент5 2 26" xfId="60386" xr:uid="{00000000-0005-0000-0000-000020180000}"/>
    <cellStyle name="40% - Акцент5 2 3" xfId="3091" xr:uid="{00000000-0005-0000-0000-000021180000}"/>
    <cellStyle name="40% - Акцент5 2 3 2" xfId="3092" xr:uid="{00000000-0005-0000-0000-000022180000}"/>
    <cellStyle name="40% - Акцент5 2 3 2 2" xfId="3093" xr:uid="{00000000-0005-0000-0000-000023180000}"/>
    <cellStyle name="40% - Акцент5 2 3 2 2 2" xfId="33599" xr:uid="{00000000-0005-0000-0000-000024180000}"/>
    <cellStyle name="40% - Акцент5 2 3 2 3" xfId="33600" xr:uid="{00000000-0005-0000-0000-000025180000}"/>
    <cellStyle name="40% - Акцент5 2 3 3" xfId="3094" xr:uid="{00000000-0005-0000-0000-000026180000}"/>
    <cellStyle name="40% - Акцент5 2 3 3 2" xfId="33601" xr:uid="{00000000-0005-0000-0000-000027180000}"/>
    <cellStyle name="40% - Акцент5 2 3 4" xfId="33602" xr:uid="{00000000-0005-0000-0000-000028180000}"/>
    <cellStyle name="40% - Акцент5 2 3 5" xfId="60387" xr:uid="{00000000-0005-0000-0000-000029180000}"/>
    <cellStyle name="40% - Акцент5 2 4" xfId="3095" xr:uid="{00000000-0005-0000-0000-00002A180000}"/>
    <cellStyle name="40% - Акцент5 2 4 2" xfId="3096" xr:uid="{00000000-0005-0000-0000-00002B180000}"/>
    <cellStyle name="40% - Акцент5 2 4 2 2" xfId="3097" xr:uid="{00000000-0005-0000-0000-00002C180000}"/>
    <cellStyle name="40% - Акцент5 2 4 2 2 2" xfId="33603" xr:uid="{00000000-0005-0000-0000-00002D180000}"/>
    <cellStyle name="40% - Акцент5 2 4 2 3" xfId="33604" xr:uid="{00000000-0005-0000-0000-00002E180000}"/>
    <cellStyle name="40% - Акцент5 2 4 3" xfId="3098" xr:uid="{00000000-0005-0000-0000-00002F180000}"/>
    <cellStyle name="40% - Акцент5 2 4 3 2" xfId="33605" xr:uid="{00000000-0005-0000-0000-000030180000}"/>
    <cellStyle name="40% - Акцент5 2 4 4" xfId="33606" xr:uid="{00000000-0005-0000-0000-000031180000}"/>
    <cellStyle name="40% - Акцент5 2 4 5" xfId="60388" xr:uid="{00000000-0005-0000-0000-000032180000}"/>
    <cellStyle name="40% - Акцент5 2 5" xfId="3099" xr:uid="{00000000-0005-0000-0000-000033180000}"/>
    <cellStyle name="40% - Акцент5 2 5 2" xfId="3100" xr:uid="{00000000-0005-0000-0000-000034180000}"/>
    <cellStyle name="40% - Акцент5 2 5 2 2" xfId="3101" xr:uid="{00000000-0005-0000-0000-000035180000}"/>
    <cellStyle name="40% - Акцент5 2 5 2 2 2" xfId="33607" xr:uid="{00000000-0005-0000-0000-000036180000}"/>
    <cellStyle name="40% - Акцент5 2 5 2 3" xfId="33608" xr:uid="{00000000-0005-0000-0000-000037180000}"/>
    <cellStyle name="40% - Акцент5 2 5 3" xfId="3102" xr:uid="{00000000-0005-0000-0000-000038180000}"/>
    <cellStyle name="40% - Акцент5 2 5 3 2" xfId="33609" xr:uid="{00000000-0005-0000-0000-000039180000}"/>
    <cellStyle name="40% - Акцент5 2 5 4" xfId="33610" xr:uid="{00000000-0005-0000-0000-00003A180000}"/>
    <cellStyle name="40% - Акцент5 2 5 5" xfId="60389" xr:uid="{00000000-0005-0000-0000-00003B180000}"/>
    <cellStyle name="40% - Акцент5 2 6" xfId="3103" xr:uid="{00000000-0005-0000-0000-00003C180000}"/>
    <cellStyle name="40% - Акцент5 2 6 2" xfId="3104" xr:uid="{00000000-0005-0000-0000-00003D180000}"/>
    <cellStyle name="40% - Акцент5 2 6 2 2" xfId="3105" xr:uid="{00000000-0005-0000-0000-00003E180000}"/>
    <cellStyle name="40% - Акцент5 2 6 2 2 2" xfId="33611" xr:uid="{00000000-0005-0000-0000-00003F180000}"/>
    <cellStyle name="40% - Акцент5 2 6 2 3" xfId="33612" xr:uid="{00000000-0005-0000-0000-000040180000}"/>
    <cellStyle name="40% - Акцент5 2 6 3" xfId="3106" xr:uid="{00000000-0005-0000-0000-000041180000}"/>
    <cellStyle name="40% - Акцент5 2 6 3 2" xfId="33613" xr:uid="{00000000-0005-0000-0000-000042180000}"/>
    <cellStyle name="40% - Акцент5 2 6 4" xfId="33614" xr:uid="{00000000-0005-0000-0000-000043180000}"/>
    <cellStyle name="40% - Акцент5 2 7" xfId="3107" xr:uid="{00000000-0005-0000-0000-000044180000}"/>
    <cellStyle name="40% - Акцент5 2 7 2" xfId="3108" xr:uid="{00000000-0005-0000-0000-000045180000}"/>
    <cellStyle name="40% - Акцент5 2 7 2 2" xfId="3109" xr:uid="{00000000-0005-0000-0000-000046180000}"/>
    <cellStyle name="40% - Акцент5 2 7 2 2 2" xfId="33615" xr:uid="{00000000-0005-0000-0000-000047180000}"/>
    <cellStyle name="40% - Акцент5 2 7 2 3" xfId="33616" xr:uid="{00000000-0005-0000-0000-000048180000}"/>
    <cellStyle name="40% - Акцент5 2 7 3" xfId="3110" xr:uid="{00000000-0005-0000-0000-000049180000}"/>
    <cellStyle name="40% - Акцент5 2 7 3 2" xfId="33617" xr:uid="{00000000-0005-0000-0000-00004A180000}"/>
    <cellStyle name="40% - Акцент5 2 7 4" xfId="33618" xr:uid="{00000000-0005-0000-0000-00004B180000}"/>
    <cellStyle name="40% - Акцент5 2 8" xfId="3111" xr:uid="{00000000-0005-0000-0000-00004C180000}"/>
    <cellStyle name="40% - Акцент5 2 8 2" xfId="3112" xr:uid="{00000000-0005-0000-0000-00004D180000}"/>
    <cellStyle name="40% - Акцент5 2 8 2 2" xfId="3113" xr:uid="{00000000-0005-0000-0000-00004E180000}"/>
    <cellStyle name="40% - Акцент5 2 8 2 2 2" xfId="33619" xr:uid="{00000000-0005-0000-0000-00004F180000}"/>
    <cellStyle name="40% - Акцент5 2 8 2 3" xfId="33620" xr:uid="{00000000-0005-0000-0000-000050180000}"/>
    <cellStyle name="40% - Акцент5 2 8 3" xfId="3114" xr:uid="{00000000-0005-0000-0000-000051180000}"/>
    <cellStyle name="40% - Акцент5 2 8 3 2" xfId="33621" xr:uid="{00000000-0005-0000-0000-000052180000}"/>
    <cellStyle name="40% - Акцент5 2 8 4" xfId="33622" xr:uid="{00000000-0005-0000-0000-000053180000}"/>
    <cellStyle name="40% - Акцент5 2 9" xfId="3115" xr:uid="{00000000-0005-0000-0000-000054180000}"/>
    <cellStyle name="40% - Акцент5 2 9 2" xfId="3116" xr:uid="{00000000-0005-0000-0000-000055180000}"/>
    <cellStyle name="40% - Акцент5 2 9 2 2" xfId="3117" xr:uid="{00000000-0005-0000-0000-000056180000}"/>
    <cellStyle name="40% - Акцент5 2 9 2 2 2" xfId="33623" xr:uid="{00000000-0005-0000-0000-000057180000}"/>
    <cellStyle name="40% - Акцент5 2 9 2 3" xfId="33624" xr:uid="{00000000-0005-0000-0000-000058180000}"/>
    <cellStyle name="40% - Акцент5 2 9 3" xfId="3118" xr:uid="{00000000-0005-0000-0000-000059180000}"/>
    <cellStyle name="40% - Акцент5 2 9 3 2" xfId="33625" xr:uid="{00000000-0005-0000-0000-00005A180000}"/>
    <cellStyle name="40% - Акцент5 2 9 4" xfId="33626" xr:uid="{00000000-0005-0000-0000-00005B180000}"/>
    <cellStyle name="40% - Акцент5 20" xfId="60390" xr:uid="{00000000-0005-0000-0000-00005C180000}"/>
    <cellStyle name="40% - Акцент5 3" xfId="3119" xr:uid="{00000000-0005-0000-0000-00005D180000}"/>
    <cellStyle name="40% - Акцент5 3 10" xfId="3120" xr:uid="{00000000-0005-0000-0000-00005E180000}"/>
    <cellStyle name="40% - Акцент5 3 10 2" xfId="3121" xr:uid="{00000000-0005-0000-0000-00005F180000}"/>
    <cellStyle name="40% - Акцент5 3 10 2 2" xfId="3122" xr:uid="{00000000-0005-0000-0000-000060180000}"/>
    <cellStyle name="40% - Акцент5 3 10 2 2 2" xfId="33627" xr:uid="{00000000-0005-0000-0000-000061180000}"/>
    <cellStyle name="40% - Акцент5 3 10 2 3" xfId="33628" xr:uid="{00000000-0005-0000-0000-000062180000}"/>
    <cellStyle name="40% - Акцент5 3 10 3" xfId="3123" xr:uid="{00000000-0005-0000-0000-000063180000}"/>
    <cellStyle name="40% - Акцент5 3 10 3 2" xfId="33629" xr:uid="{00000000-0005-0000-0000-000064180000}"/>
    <cellStyle name="40% - Акцент5 3 10 4" xfId="33630" xr:uid="{00000000-0005-0000-0000-000065180000}"/>
    <cellStyle name="40% - Акцент5 3 11" xfId="3124" xr:uid="{00000000-0005-0000-0000-000066180000}"/>
    <cellStyle name="40% - Акцент5 3 11 2" xfId="3125" xr:uid="{00000000-0005-0000-0000-000067180000}"/>
    <cellStyle name="40% - Акцент5 3 11 2 2" xfId="3126" xr:uid="{00000000-0005-0000-0000-000068180000}"/>
    <cellStyle name="40% - Акцент5 3 11 2 2 2" xfId="33631" xr:uid="{00000000-0005-0000-0000-000069180000}"/>
    <cellStyle name="40% - Акцент5 3 11 2 3" xfId="33632" xr:uid="{00000000-0005-0000-0000-00006A180000}"/>
    <cellStyle name="40% - Акцент5 3 11 3" xfId="3127" xr:uid="{00000000-0005-0000-0000-00006B180000}"/>
    <cellStyle name="40% - Акцент5 3 11 3 2" xfId="33633" xr:uid="{00000000-0005-0000-0000-00006C180000}"/>
    <cellStyle name="40% - Акцент5 3 11 4" xfId="33634" xr:uid="{00000000-0005-0000-0000-00006D180000}"/>
    <cellStyle name="40% - Акцент5 3 12" xfId="3128" xr:uid="{00000000-0005-0000-0000-00006E180000}"/>
    <cellStyle name="40% - Акцент5 3 12 2" xfId="3129" xr:uid="{00000000-0005-0000-0000-00006F180000}"/>
    <cellStyle name="40% - Акцент5 3 12 2 2" xfId="3130" xr:uid="{00000000-0005-0000-0000-000070180000}"/>
    <cellStyle name="40% - Акцент5 3 12 2 2 2" xfId="33635" xr:uid="{00000000-0005-0000-0000-000071180000}"/>
    <cellStyle name="40% - Акцент5 3 12 2 3" xfId="33636" xr:uid="{00000000-0005-0000-0000-000072180000}"/>
    <cellStyle name="40% - Акцент5 3 12 3" xfId="3131" xr:uid="{00000000-0005-0000-0000-000073180000}"/>
    <cellStyle name="40% - Акцент5 3 12 3 2" xfId="33637" xr:uid="{00000000-0005-0000-0000-000074180000}"/>
    <cellStyle name="40% - Акцент5 3 12 4" xfId="33638" xr:uid="{00000000-0005-0000-0000-000075180000}"/>
    <cellStyle name="40% - Акцент5 3 13" xfId="3132" xr:uid="{00000000-0005-0000-0000-000076180000}"/>
    <cellStyle name="40% - Акцент5 3 13 2" xfId="3133" xr:uid="{00000000-0005-0000-0000-000077180000}"/>
    <cellStyle name="40% - Акцент5 3 13 2 2" xfId="3134" xr:uid="{00000000-0005-0000-0000-000078180000}"/>
    <cellStyle name="40% - Акцент5 3 13 2 2 2" xfId="33639" xr:uid="{00000000-0005-0000-0000-000079180000}"/>
    <cellStyle name="40% - Акцент5 3 13 2 3" xfId="33640" xr:uid="{00000000-0005-0000-0000-00007A180000}"/>
    <cellStyle name="40% - Акцент5 3 13 3" xfId="3135" xr:uid="{00000000-0005-0000-0000-00007B180000}"/>
    <cellStyle name="40% - Акцент5 3 13 3 2" xfId="33641" xr:uid="{00000000-0005-0000-0000-00007C180000}"/>
    <cellStyle name="40% - Акцент5 3 13 4" xfId="33642" xr:uid="{00000000-0005-0000-0000-00007D180000}"/>
    <cellStyle name="40% - Акцент5 3 14" xfId="3136" xr:uid="{00000000-0005-0000-0000-00007E180000}"/>
    <cellStyle name="40% - Акцент5 3 14 2" xfId="3137" xr:uid="{00000000-0005-0000-0000-00007F180000}"/>
    <cellStyle name="40% - Акцент5 3 14 2 2" xfId="3138" xr:uid="{00000000-0005-0000-0000-000080180000}"/>
    <cellStyle name="40% - Акцент5 3 14 2 2 2" xfId="33643" xr:uid="{00000000-0005-0000-0000-000081180000}"/>
    <cellStyle name="40% - Акцент5 3 14 2 3" xfId="33644" xr:uid="{00000000-0005-0000-0000-000082180000}"/>
    <cellStyle name="40% - Акцент5 3 14 3" xfId="3139" xr:uid="{00000000-0005-0000-0000-000083180000}"/>
    <cellStyle name="40% - Акцент5 3 14 3 2" xfId="33645" xr:uid="{00000000-0005-0000-0000-000084180000}"/>
    <cellStyle name="40% - Акцент5 3 14 4" xfId="33646" xr:uid="{00000000-0005-0000-0000-000085180000}"/>
    <cellStyle name="40% - Акцент5 3 15" xfId="3140" xr:uid="{00000000-0005-0000-0000-000086180000}"/>
    <cellStyle name="40% - Акцент5 3 15 2" xfId="3141" xr:uid="{00000000-0005-0000-0000-000087180000}"/>
    <cellStyle name="40% - Акцент5 3 15 2 2" xfId="3142" xr:uid="{00000000-0005-0000-0000-000088180000}"/>
    <cellStyle name="40% - Акцент5 3 15 2 2 2" xfId="33647" xr:uid="{00000000-0005-0000-0000-000089180000}"/>
    <cellStyle name="40% - Акцент5 3 15 2 3" xfId="33648" xr:uid="{00000000-0005-0000-0000-00008A180000}"/>
    <cellStyle name="40% - Акцент5 3 15 3" xfId="3143" xr:uid="{00000000-0005-0000-0000-00008B180000}"/>
    <cellStyle name="40% - Акцент5 3 15 3 2" xfId="33649" xr:uid="{00000000-0005-0000-0000-00008C180000}"/>
    <cellStyle name="40% - Акцент5 3 15 4" xfId="33650" xr:uid="{00000000-0005-0000-0000-00008D180000}"/>
    <cellStyle name="40% - Акцент5 3 16" xfId="3144" xr:uid="{00000000-0005-0000-0000-00008E180000}"/>
    <cellStyle name="40% - Акцент5 3 16 2" xfId="3145" xr:uid="{00000000-0005-0000-0000-00008F180000}"/>
    <cellStyle name="40% - Акцент5 3 16 2 2" xfId="3146" xr:uid="{00000000-0005-0000-0000-000090180000}"/>
    <cellStyle name="40% - Акцент5 3 16 2 2 2" xfId="33651" xr:uid="{00000000-0005-0000-0000-000091180000}"/>
    <cellStyle name="40% - Акцент5 3 16 2 3" xfId="33652" xr:uid="{00000000-0005-0000-0000-000092180000}"/>
    <cellStyle name="40% - Акцент5 3 16 3" xfId="3147" xr:uid="{00000000-0005-0000-0000-000093180000}"/>
    <cellStyle name="40% - Акцент5 3 16 3 2" xfId="33653" xr:uid="{00000000-0005-0000-0000-000094180000}"/>
    <cellStyle name="40% - Акцент5 3 16 4" xfId="33654" xr:uid="{00000000-0005-0000-0000-000095180000}"/>
    <cellStyle name="40% - Акцент5 3 17" xfId="3148" xr:uid="{00000000-0005-0000-0000-000096180000}"/>
    <cellStyle name="40% - Акцент5 3 17 2" xfId="3149" xr:uid="{00000000-0005-0000-0000-000097180000}"/>
    <cellStyle name="40% - Акцент5 3 17 2 2" xfId="3150" xr:uid="{00000000-0005-0000-0000-000098180000}"/>
    <cellStyle name="40% - Акцент5 3 17 2 2 2" xfId="33655" xr:uid="{00000000-0005-0000-0000-000099180000}"/>
    <cellStyle name="40% - Акцент5 3 17 2 3" xfId="33656" xr:uid="{00000000-0005-0000-0000-00009A180000}"/>
    <cellStyle name="40% - Акцент5 3 17 3" xfId="3151" xr:uid="{00000000-0005-0000-0000-00009B180000}"/>
    <cellStyle name="40% - Акцент5 3 17 3 2" xfId="33657" xr:uid="{00000000-0005-0000-0000-00009C180000}"/>
    <cellStyle name="40% - Акцент5 3 17 4" xfId="33658" xr:uid="{00000000-0005-0000-0000-00009D180000}"/>
    <cellStyle name="40% - Акцент5 3 18" xfId="3152" xr:uid="{00000000-0005-0000-0000-00009E180000}"/>
    <cellStyle name="40% - Акцент5 3 18 2" xfId="3153" xr:uid="{00000000-0005-0000-0000-00009F180000}"/>
    <cellStyle name="40% - Акцент5 3 18 2 2" xfId="3154" xr:uid="{00000000-0005-0000-0000-0000A0180000}"/>
    <cellStyle name="40% - Акцент5 3 18 2 2 2" xfId="33659" xr:uid="{00000000-0005-0000-0000-0000A1180000}"/>
    <cellStyle name="40% - Акцент5 3 18 2 3" xfId="33660" xr:uid="{00000000-0005-0000-0000-0000A2180000}"/>
    <cellStyle name="40% - Акцент5 3 18 3" xfId="3155" xr:uid="{00000000-0005-0000-0000-0000A3180000}"/>
    <cellStyle name="40% - Акцент5 3 18 3 2" xfId="33661" xr:uid="{00000000-0005-0000-0000-0000A4180000}"/>
    <cellStyle name="40% - Акцент5 3 18 4" xfId="33662" xr:uid="{00000000-0005-0000-0000-0000A5180000}"/>
    <cellStyle name="40% - Акцент5 3 19" xfId="3156" xr:uid="{00000000-0005-0000-0000-0000A6180000}"/>
    <cellStyle name="40% - Акцент5 3 19 2" xfId="3157" xr:uid="{00000000-0005-0000-0000-0000A7180000}"/>
    <cellStyle name="40% - Акцент5 3 19 2 2" xfId="3158" xr:uid="{00000000-0005-0000-0000-0000A8180000}"/>
    <cellStyle name="40% - Акцент5 3 19 2 2 2" xfId="33663" xr:uid="{00000000-0005-0000-0000-0000A9180000}"/>
    <cellStyle name="40% - Акцент5 3 19 2 3" xfId="33664" xr:uid="{00000000-0005-0000-0000-0000AA180000}"/>
    <cellStyle name="40% - Акцент5 3 19 3" xfId="3159" xr:uid="{00000000-0005-0000-0000-0000AB180000}"/>
    <cellStyle name="40% - Акцент5 3 19 3 2" xfId="33665" xr:uid="{00000000-0005-0000-0000-0000AC180000}"/>
    <cellStyle name="40% - Акцент5 3 19 4" xfId="33666" xr:uid="{00000000-0005-0000-0000-0000AD180000}"/>
    <cellStyle name="40% - Акцент5 3 2" xfId="3160" xr:uid="{00000000-0005-0000-0000-0000AE180000}"/>
    <cellStyle name="40% - Акцент5 3 2 2" xfId="33667" xr:uid="{00000000-0005-0000-0000-0000AF180000}"/>
    <cellStyle name="40% - Акцент5 3 20" xfId="3161" xr:uid="{00000000-0005-0000-0000-0000B0180000}"/>
    <cellStyle name="40% - Акцент5 3 20 2" xfId="3162" xr:uid="{00000000-0005-0000-0000-0000B1180000}"/>
    <cellStyle name="40% - Акцент5 3 20 2 2" xfId="3163" xr:uid="{00000000-0005-0000-0000-0000B2180000}"/>
    <cellStyle name="40% - Акцент5 3 20 2 2 2" xfId="33668" xr:uid="{00000000-0005-0000-0000-0000B3180000}"/>
    <cellStyle name="40% - Акцент5 3 20 2 3" xfId="33669" xr:uid="{00000000-0005-0000-0000-0000B4180000}"/>
    <cellStyle name="40% - Акцент5 3 20 3" xfId="3164" xr:uid="{00000000-0005-0000-0000-0000B5180000}"/>
    <cellStyle name="40% - Акцент5 3 20 3 2" xfId="33670" xr:uid="{00000000-0005-0000-0000-0000B6180000}"/>
    <cellStyle name="40% - Акцент5 3 20 4" xfId="33671" xr:uid="{00000000-0005-0000-0000-0000B7180000}"/>
    <cellStyle name="40% - Акцент5 3 21" xfId="3165" xr:uid="{00000000-0005-0000-0000-0000B8180000}"/>
    <cellStyle name="40% - Акцент5 3 21 2" xfId="3166" xr:uid="{00000000-0005-0000-0000-0000B9180000}"/>
    <cellStyle name="40% - Акцент5 3 21 2 2" xfId="3167" xr:uid="{00000000-0005-0000-0000-0000BA180000}"/>
    <cellStyle name="40% - Акцент5 3 21 2 2 2" xfId="33672" xr:uid="{00000000-0005-0000-0000-0000BB180000}"/>
    <cellStyle name="40% - Акцент5 3 21 2 3" xfId="33673" xr:uid="{00000000-0005-0000-0000-0000BC180000}"/>
    <cellStyle name="40% - Акцент5 3 21 3" xfId="3168" xr:uid="{00000000-0005-0000-0000-0000BD180000}"/>
    <cellStyle name="40% - Акцент5 3 21 3 2" xfId="33674" xr:uid="{00000000-0005-0000-0000-0000BE180000}"/>
    <cellStyle name="40% - Акцент5 3 21 4" xfId="33675" xr:uid="{00000000-0005-0000-0000-0000BF180000}"/>
    <cellStyle name="40% - Акцент5 3 22" xfId="3169" xr:uid="{00000000-0005-0000-0000-0000C0180000}"/>
    <cellStyle name="40% - Акцент5 3 22 2" xfId="3170" xr:uid="{00000000-0005-0000-0000-0000C1180000}"/>
    <cellStyle name="40% - Акцент5 3 22 2 2" xfId="3171" xr:uid="{00000000-0005-0000-0000-0000C2180000}"/>
    <cellStyle name="40% - Акцент5 3 22 2 2 2" xfId="33676" xr:uid="{00000000-0005-0000-0000-0000C3180000}"/>
    <cellStyle name="40% - Акцент5 3 22 2 3" xfId="33677" xr:uid="{00000000-0005-0000-0000-0000C4180000}"/>
    <cellStyle name="40% - Акцент5 3 22 3" xfId="3172" xr:uid="{00000000-0005-0000-0000-0000C5180000}"/>
    <cellStyle name="40% - Акцент5 3 22 3 2" xfId="33678" xr:uid="{00000000-0005-0000-0000-0000C6180000}"/>
    <cellStyle name="40% - Акцент5 3 22 4" xfId="33679" xr:uid="{00000000-0005-0000-0000-0000C7180000}"/>
    <cellStyle name="40% - Акцент5 3 23" xfId="3173" xr:uid="{00000000-0005-0000-0000-0000C8180000}"/>
    <cellStyle name="40% - Акцент5 3 23 2" xfId="3174" xr:uid="{00000000-0005-0000-0000-0000C9180000}"/>
    <cellStyle name="40% - Акцент5 3 23 2 2" xfId="3175" xr:uid="{00000000-0005-0000-0000-0000CA180000}"/>
    <cellStyle name="40% - Акцент5 3 23 2 2 2" xfId="33680" xr:uid="{00000000-0005-0000-0000-0000CB180000}"/>
    <cellStyle name="40% - Акцент5 3 23 2 3" xfId="33681" xr:uid="{00000000-0005-0000-0000-0000CC180000}"/>
    <cellStyle name="40% - Акцент5 3 23 3" xfId="3176" xr:uid="{00000000-0005-0000-0000-0000CD180000}"/>
    <cellStyle name="40% - Акцент5 3 23 3 2" xfId="33682" xr:uid="{00000000-0005-0000-0000-0000CE180000}"/>
    <cellStyle name="40% - Акцент5 3 23 4" xfId="33683" xr:uid="{00000000-0005-0000-0000-0000CF180000}"/>
    <cellStyle name="40% - Акцент5 3 24" xfId="3177" xr:uid="{00000000-0005-0000-0000-0000D0180000}"/>
    <cellStyle name="40% - Акцент5 3 24 2" xfId="3178" xr:uid="{00000000-0005-0000-0000-0000D1180000}"/>
    <cellStyle name="40% - Акцент5 3 24 2 2" xfId="3179" xr:uid="{00000000-0005-0000-0000-0000D2180000}"/>
    <cellStyle name="40% - Акцент5 3 24 2 2 2" xfId="33684" xr:uid="{00000000-0005-0000-0000-0000D3180000}"/>
    <cellStyle name="40% - Акцент5 3 24 2 3" xfId="33685" xr:uid="{00000000-0005-0000-0000-0000D4180000}"/>
    <cellStyle name="40% - Акцент5 3 24 3" xfId="3180" xr:uid="{00000000-0005-0000-0000-0000D5180000}"/>
    <cellStyle name="40% - Акцент5 3 24 3 2" xfId="33686" xr:uid="{00000000-0005-0000-0000-0000D6180000}"/>
    <cellStyle name="40% - Акцент5 3 24 4" xfId="33687" xr:uid="{00000000-0005-0000-0000-0000D7180000}"/>
    <cellStyle name="40% - Акцент5 3 25" xfId="33688" xr:uid="{00000000-0005-0000-0000-0000D8180000}"/>
    <cellStyle name="40% - Акцент5 3 3" xfId="3181" xr:uid="{00000000-0005-0000-0000-0000D9180000}"/>
    <cellStyle name="40% - Акцент5 3 3 2" xfId="3182" xr:uid="{00000000-0005-0000-0000-0000DA180000}"/>
    <cellStyle name="40% - Акцент5 3 3 2 2" xfId="3183" xr:uid="{00000000-0005-0000-0000-0000DB180000}"/>
    <cellStyle name="40% - Акцент5 3 3 2 2 2" xfId="33689" xr:uid="{00000000-0005-0000-0000-0000DC180000}"/>
    <cellStyle name="40% - Акцент5 3 3 2 3" xfId="33690" xr:uid="{00000000-0005-0000-0000-0000DD180000}"/>
    <cellStyle name="40% - Акцент5 3 3 3" xfId="3184" xr:uid="{00000000-0005-0000-0000-0000DE180000}"/>
    <cellStyle name="40% - Акцент5 3 3 3 2" xfId="33691" xr:uid="{00000000-0005-0000-0000-0000DF180000}"/>
    <cellStyle name="40% - Акцент5 3 3 4" xfId="33692" xr:uid="{00000000-0005-0000-0000-0000E0180000}"/>
    <cellStyle name="40% - Акцент5 3 4" xfId="3185" xr:uid="{00000000-0005-0000-0000-0000E1180000}"/>
    <cellStyle name="40% - Акцент5 3 4 2" xfId="3186" xr:uid="{00000000-0005-0000-0000-0000E2180000}"/>
    <cellStyle name="40% - Акцент5 3 4 2 2" xfId="3187" xr:uid="{00000000-0005-0000-0000-0000E3180000}"/>
    <cellStyle name="40% - Акцент5 3 4 2 2 2" xfId="33693" xr:uid="{00000000-0005-0000-0000-0000E4180000}"/>
    <cellStyle name="40% - Акцент5 3 4 2 3" xfId="33694" xr:uid="{00000000-0005-0000-0000-0000E5180000}"/>
    <cellStyle name="40% - Акцент5 3 4 3" xfId="3188" xr:uid="{00000000-0005-0000-0000-0000E6180000}"/>
    <cellStyle name="40% - Акцент5 3 4 3 2" xfId="33695" xr:uid="{00000000-0005-0000-0000-0000E7180000}"/>
    <cellStyle name="40% - Акцент5 3 4 4" xfId="33696" xr:uid="{00000000-0005-0000-0000-0000E8180000}"/>
    <cellStyle name="40% - Акцент5 3 5" xfId="3189" xr:uid="{00000000-0005-0000-0000-0000E9180000}"/>
    <cellStyle name="40% - Акцент5 3 5 2" xfId="3190" xr:uid="{00000000-0005-0000-0000-0000EA180000}"/>
    <cellStyle name="40% - Акцент5 3 5 2 2" xfId="3191" xr:uid="{00000000-0005-0000-0000-0000EB180000}"/>
    <cellStyle name="40% - Акцент5 3 5 2 2 2" xfId="33697" xr:uid="{00000000-0005-0000-0000-0000EC180000}"/>
    <cellStyle name="40% - Акцент5 3 5 2 3" xfId="33698" xr:uid="{00000000-0005-0000-0000-0000ED180000}"/>
    <cellStyle name="40% - Акцент5 3 5 3" xfId="3192" xr:uid="{00000000-0005-0000-0000-0000EE180000}"/>
    <cellStyle name="40% - Акцент5 3 5 3 2" xfId="33699" xr:uid="{00000000-0005-0000-0000-0000EF180000}"/>
    <cellStyle name="40% - Акцент5 3 5 4" xfId="33700" xr:uid="{00000000-0005-0000-0000-0000F0180000}"/>
    <cellStyle name="40% - Акцент5 3 6" xfId="3193" xr:uid="{00000000-0005-0000-0000-0000F1180000}"/>
    <cellStyle name="40% - Акцент5 3 6 2" xfId="3194" xr:uid="{00000000-0005-0000-0000-0000F2180000}"/>
    <cellStyle name="40% - Акцент5 3 6 2 2" xfId="3195" xr:uid="{00000000-0005-0000-0000-0000F3180000}"/>
    <cellStyle name="40% - Акцент5 3 6 2 2 2" xfId="33701" xr:uid="{00000000-0005-0000-0000-0000F4180000}"/>
    <cellStyle name="40% - Акцент5 3 6 2 3" xfId="33702" xr:uid="{00000000-0005-0000-0000-0000F5180000}"/>
    <cellStyle name="40% - Акцент5 3 6 3" xfId="3196" xr:uid="{00000000-0005-0000-0000-0000F6180000}"/>
    <cellStyle name="40% - Акцент5 3 6 3 2" xfId="33703" xr:uid="{00000000-0005-0000-0000-0000F7180000}"/>
    <cellStyle name="40% - Акцент5 3 6 4" xfId="33704" xr:uid="{00000000-0005-0000-0000-0000F8180000}"/>
    <cellStyle name="40% - Акцент5 3 7" xfId="3197" xr:uid="{00000000-0005-0000-0000-0000F9180000}"/>
    <cellStyle name="40% - Акцент5 3 7 2" xfId="3198" xr:uid="{00000000-0005-0000-0000-0000FA180000}"/>
    <cellStyle name="40% - Акцент5 3 7 2 2" xfId="3199" xr:uid="{00000000-0005-0000-0000-0000FB180000}"/>
    <cellStyle name="40% - Акцент5 3 7 2 2 2" xfId="33705" xr:uid="{00000000-0005-0000-0000-0000FC180000}"/>
    <cellStyle name="40% - Акцент5 3 7 2 3" xfId="33706" xr:uid="{00000000-0005-0000-0000-0000FD180000}"/>
    <cellStyle name="40% - Акцент5 3 7 3" xfId="3200" xr:uid="{00000000-0005-0000-0000-0000FE180000}"/>
    <cellStyle name="40% - Акцент5 3 7 3 2" xfId="33707" xr:uid="{00000000-0005-0000-0000-0000FF180000}"/>
    <cellStyle name="40% - Акцент5 3 7 4" xfId="33708" xr:uid="{00000000-0005-0000-0000-000000190000}"/>
    <cellStyle name="40% - Акцент5 3 8" xfId="3201" xr:uid="{00000000-0005-0000-0000-000001190000}"/>
    <cellStyle name="40% - Акцент5 3 8 2" xfId="3202" xr:uid="{00000000-0005-0000-0000-000002190000}"/>
    <cellStyle name="40% - Акцент5 3 8 2 2" xfId="3203" xr:uid="{00000000-0005-0000-0000-000003190000}"/>
    <cellStyle name="40% - Акцент5 3 8 2 2 2" xfId="33709" xr:uid="{00000000-0005-0000-0000-000004190000}"/>
    <cellStyle name="40% - Акцент5 3 8 2 3" xfId="33710" xr:uid="{00000000-0005-0000-0000-000005190000}"/>
    <cellStyle name="40% - Акцент5 3 8 3" xfId="3204" xr:uid="{00000000-0005-0000-0000-000006190000}"/>
    <cellStyle name="40% - Акцент5 3 8 3 2" xfId="33711" xr:uid="{00000000-0005-0000-0000-000007190000}"/>
    <cellStyle name="40% - Акцент5 3 8 4" xfId="33712" xr:uid="{00000000-0005-0000-0000-000008190000}"/>
    <cellStyle name="40% - Акцент5 3 9" xfId="3205" xr:uid="{00000000-0005-0000-0000-000009190000}"/>
    <cellStyle name="40% - Акцент5 3 9 2" xfId="3206" xr:uid="{00000000-0005-0000-0000-00000A190000}"/>
    <cellStyle name="40% - Акцент5 3 9 2 2" xfId="3207" xr:uid="{00000000-0005-0000-0000-00000B190000}"/>
    <cellStyle name="40% - Акцент5 3 9 2 2 2" xfId="33713" xr:uid="{00000000-0005-0000-0000-00000C190000}"/>
    <cellStyle name="40% - Акцент5 3 9 2 3" xfId="33714" xr:uid="{00000000-0005-0000-0000-00000D190000}"/>
    <cellStyle name="40% - Акцент5 3 9 3" xfId="3208" xr:uid="{00000000-0005-0000-0000-00000E190000}"/>
    <cellStyle name="40% - Акцент5 3 9 3 2" xfId="33715" xr:uid="{00000000-0005-0000-0000-00000F190000}"/>
    <cellStyle name="40% - Акцент5 3 9 4" xfId="33716" xr:uid="{00000000-0005-0000-0000-000010190000}"/>
    <cellStyle name="40% - Акцент5 4" xfId="3209" xr:uid="{00000000-0005-0000-0000-000011190000}"/>
    <cellStyle name="40% - Акцент5 4 2" xfId="3210" xr:uid="{00000000-0005-0000-0000-000012190000}"/>
    <cellStyle name="40% - Акцент5 4 2 2" xfId="33717" xr:uid="{00000000-0005-0000-0000-000013190000}"/>
    <cellStyle name="40% - Акцент5 4 3" xfId="33718" xr:uid="{00000000-0005-0000-0000-000014190000}"/>
    <cellStyle name="40% - Акцент5 5" xfId="3211" xr:uid="{00000000-0005-0000-0000-000015190000}"/>
    <cellStyle name="40% - Акцент5 5 2" xfId="3212" xr:uid="{00000000-0005-0000-0000-000016190000}"/>
    <cellStyle name="40% - Акцент5 5 2 2" xfId="33719" xr:uid="{00000000-0005-0000-0000-000017190000}"/>
    <cellStyle name="40% - Акцент5 5 3" xfId="33720" xr:uid="{00000000-0005-0000-0000-000018190000}"/>
    <cellStyle name="40% - Акцент5 6" xfId="3213" xr:uid="{00000000-0005-0000-0000-000019190000}"/>
    <cellStyle name="40% - Акцент5 6 2" xfId="33721" xr:uid="{00000000-0005-0000-0000-00001A190000}"/>
    <cellStyle name="40% - Акцент5 7" xfId="3214" xr:uid="{00000000-0005-0000-0000-00001B190000}"/>
    <cellStyle name="40% - Акцент5 7 2" xfId="3215" xr:uid="{00000000-0005-0000-0000-00001C190000}"/>
    <cellStyle name="40% - Акцент5 7 2 2" xfId="3216" xr:uid="{00000000-0005-0000-0000-00001D190000}"/>
    <cellStyle name="40% - Акцент5 7 2 2 2" xfId="33722" xr:uid="{00000000-0005-0000-0000-00001E190000}"/>
    <cellStyle name="40% - Акцент5 7 2 3" xfId="33723" xr:uid="{00000000-0005-0000-0000-00001F190000}"/>
    <cellStyle name="40% - Акцент5 7 3" xfId="3217" xr:uid="{00000000-0005-0000-0000-000020190000}"/>
    <cellStyle name="40% - Акцент5 7 3 2" xfId="33724" xr:uid="{00000000-0005-0000-0000-000021190000}"/>
    <cellStyle name="40% - Акцент5 7 4" xfId="33725" xr:uid="{00000000-0005-0000-0000-000022190000}"/>
    <cellStyle name="40% - Акцент5 8" xfId="3218" xr:uid="{00000000-0005-0000-0000-000023190000}"/>
    <cellStyle name="40% - Акцент5 8 2" xfId="3219" xr:uid="{00000000-0005-0000-0000-000024190000}"/>
    <cellStyle name="40% - Акцент5 8 2 2" xfId="3220" xr:uid="{00000000-0005-0000-0000-000025190000}"/>
    <cellStyle name="40% - Акцент5 8 2 2 2" xfId="33726" xr:uid="{00000000-0005-0000-0000-000026190000}"/>
    <cellStyle name="40% - Акцент5 8 2 3" xfId="33727" xr:uid="{00000000-0005-0000-0000-000027190000}"/>
    <cellStyle name="40% - Акцент5 8 3" xfId="3221" xr:uid="{00000000-0005-0000-0000-000028190000}"/>
    <cellStyle name="40% - Акцент5 8 3 2" xfId="33728" xr:uid="{00000000-0005-0000-0000-000029190000}"/>
    <cellStyle name="40% - Акцент5 8 4" xfId="33729" xr:uid="{00000000-0005-0000-0000-00002A190000}"/>
    <cellStyle name="40% - Акцент5 9" xfId="3222" xr:uid="{00000000-0005-0000-0000-00002B190000}"/>
    <cellStyle name="40% - Акцент5 9 2" xfId="3223" xr:uid="{00000000-0005-0000-0000-00002C190000}"/>
    <cellStyle name="40% - Акцент5 9 2 2" xfId="3224" xr:uid="{00000000-0005-0000-0000-00002D190000}"/>
    <cellStyle name="40% - Акцент5 9 2 2 2" xfId="33730" xr:uid="{00000000-0005-0000-0000-00002E190000}"/>
    <cellStyle name="40% - Акцент5 9 2 3" xfId="33731" xr:uid="{00000000-0005-0000-0000-00002F190000}"/>
    <cellStyle name="40% - Акцент5 9 3" xfId="3225" xr:uid="{00000000-0005-0000-0000-000030190000}"/>
    <cellStyle name="40% - Акцент5 9 3 2" xfId="33732" xr:uid="{00000000-0005-0000-0000-000031190000}"/>
    <cellStyle name="40% - Акцент5 9 4" xfId="33733" xr:uid="{00000000-0005-0000-0000-000032190000}"/>
    <cellStyle name="40% - Акцент6 10" xfId="3226" xr:uid="{00000000-0005-0000-0000-000033190000}"/>
    <cellStyle name="40% - Акцент6 10 2" xfId="3227" xr:uid="{00000000-0005-0000-0000-000034190000}"/>
    <cellStyle name="40% - Акцент6 10 2 2" xfId="3228" xr:uid="{00000000-0005-0000-0000-000035190000}"/>
    <cellStyle name="40% - Акцент6 10 2 2 2" xfId="33734" xr:uid="{00000000-0005-0000-0000-000036190000}"/>
    <cellStyle name="40% - Акцент6 10 2 3" xfId="33735" xr:uid="{00000000-0005-0000-0000-000037190000}"/>
    <cellStyle name="40% - Акцент6 10 3" xfId="3229" xr:uid="{00000000-0005-0000-0000-000038190000}"/>
    <cellStyle name="40% - Акцент6 10 3 2" xfId="33736" xr:uid="{00000000-0005-0000-0000-000039190000}"/>
    <cellStyle name="40% - Акцент6 10 4" xfId="33737" xr:uid="{00000000-0005-0000-0000-00003A190000}"/>
    <cellStyle name="40% - Акцент6 11" xfId="3230" xr:uid="{00000000-0005-0000-0000-00003B190000}"/>
    <cellStyle name="40% - Акцент6 11 2" xfId="3231" xr:uid="{00000000-0005-0000-0000-00003C190000}"/>
    <cellStyle name="40% - Акцент6 11 2 2" xfId="3232" xr:uid="{00000000-0005-0000-0000-00003D190000}"/>
    <cellStyle name="40% - Акцент6 11 2 2 2" xfId="33738" xr:uid="{00000000-0005-0000-0000-00003E190000}"/>
    <cellStyle name="40% - Акцент6 11 2 3" xfId="33739" xr:uid="{00000000-0005-0000-0000-00003F190000}"/>
    <cellStyle name="40% - Акцент6 11 3" xfId="3233" xr:uid="{00000000-0005-0000-0000-000040190000}"/>
    <cellStyle name="40% - Акцент6 11 3 2" xfId="33740" xr:uid="{00000000-0005-0000-0000-000041190000}"/>
    <cellStyle name="40% - Акцент6 11 4" xfId="33741" xr:uid="{00000000-0005-0000-0000-000042190000}"/>
    <cellStyle name="40% - Акцент6 12" xfId="3234" xr:uid="{00000000-0005-0000-0000-000043190000}"/>
    <cellStyle name="40% - Акцент6 12 2" xfId="3235" xr:uid="{00000000-0005-0000-0000-000044190000}"/>
    <cellStyle name="40% - Акцент6 12 2 2" xfId="3236" xr:uid="{00000000-0005-0000-0000-000045190000}"/>
    <cellStyle name="40% - Акцент6 12 2 2 2" xfId="33742" xr:uid="{00000000-0005-0000-0000-000046190000}"/>
    <cellStyle name="40% - Акцент6 12 2 3" xfId="33743" xr:uid="{00000000-0005-0000-0000-000047190000}"/>
    <cellStyle name="40% - Акцент6 12 3" xfId="3237" xr:uid="{00000000-0005-0000-0000-000048190000}"/>
    <cellStyle name="40% - Акцент6 12 3 2" xfId="33744" xr:uid="{00000000-0005-0000-0000-000049190000}"/>
    <cellStyle name="40% - Акцент6 12 4" xfId="33745" xr:uid="{00000000-0005-0000-0000-00004A190000}"/>
    <cellStyle name="40% - Акцент6 13" xfId="3238" xr:uid="{00000000-0005-0000-0000-00004B190000}"/>
    <cellStyle name="40% - Акцент6 13 2" xfId="3239" xr:uid="{00000000-0005-0000-0000-00004C190000}"/>
    <cellStyle name="40% - Акцент6 13 2 2" xfId="3240" xr:uid="{00000000-0005-0000-0000-00004D190000}"/>
    <cellStyle name="40% - Акцент6 13 2 2 2" xfId="33746" xr:uid="{00000000-0005-0000-0000-00004E190000}"/>
    <cellStyle name="40% - Акцент6 13 2 3" xfId="33747" xr:uid="{00000000-0005-0000-0000-00004F190000}"/>
    <cellStyle name="40% - Акцент6 13 3" xfId="3241" xr:uid="{00000000-0005-0000-0000-000050190000}"/>
    <cellStyle name="40% - Акцент6 13 3 2" xfId="33748" xr:uid="{00000000-0005-0000-0000-000051190000}"/>
    <cellStyle name="40% - Акцент6 13 4" xfId="33749" xr:uid="{00000000-0005-0000-0000-000052190000}"/>
    <cellStyle name="40% - Акцент6 14" xfId="3242" xr:uid="{00000000-0005-0000-0000-000053190000}"/>
    <cellStyle name="40% - Акцент6 14 2" xfId="3243" xr:uid="{00000000-0005-0000-0000-000054190000}"/>
    <cellStyle name="40% - Акцент6 14 2 2" xfId="3244" xr:uid="{00000000-0005-0000-0000-000055190000}"/>
    <cellStyle name="40% - Акцент6 14 2 2 2" xfId="33750" xr:uid="{00000000-0005-0000-0000-000056190000}"/>
    <cellStyle name="40% - Акцент6 14 2 3" xfId="33751" xr:uid="{00000000-0005-0000-0000-000057190000}"/>
    <cellStyle name="40% - Акцент6 14 3" xfId="3245" xr:uid="{00000000-0005-0000-0000-000058190000}"/>
    <cellStyle name="40% - Акцент6 14 3 2" xfId="33752" xr:uid="{00000000-0005-0000-0000-000059190000}"/>
    <cellStyle name="40% - Акцент6 14 4" xfId="33753" xr:uid="{00000000-0005-0000-0000-00005A190000}"/>
    <cellStyle name="40% - Акцент6 15" xfId="3246" xr:uid="{00000000-0005-0000-0000-00005B190000}"/>
    <cellStyle name="40% - Акцент6 15 2" xfId="3247" xr:uid="{00000000-0005-0000-0000-00005C190000}"/>
    <cellStyle name="40% - Акцент6 15 2 2" xfId="3248" xr:uid="{00000000-0005-0000-0000-00005D190000}"/>
    <cellStyle name="40% - Акцент6 15 2 2 2" xfId="33754" xr:uid="{00000000-0005-0000-0000-00005E190000}"/>
    <cellStyle name="40% - Акцент6 15 2 3" xfId="33755" xr:uid="{00000000-0005-0000-0000-00005F190000}"/>
    <cellStyle name="40% - Акцент6 15 3" xfId="3249" xr:uid="{00000000-0005-0000-0000-000060190000}"/>
    <cellStyle name="40% - Акцент6 15 3 2" xfId="33756" xr:uid="{00000000-0005-0000-0000-000061190000}"/>
    <cellStyle name="40% - Акцент6 15 4" xfId="33757" xr:uid="{00000000-0005-0000-0000-000062190000}"/>
    <cellStyle name="40% - Акцент6 16" xfId="3250" xr:uid="{00000000-0005-0000-0000-000063190000}"/>
    <cellStyle name="40% - Акцент6 16 2" xfId="3251" xr:uid="{00000000-0005-0000-0000-000064190000}"/>
    <cellStyle name="40% - Акцент6 16 2 2" xfId="3252" xr:uid="{00000000-0005-0000-0000-000065190000}"/>
    <cellStyle name="40% - Акцент6 16 2 2 2" xfId="33758" xr:uid="{00000000-0005-0000-0000-000066190000}"/>
    <cellStyle name="40% - Акцент6 16 2 3" xfId="33759" xr:uid="{00000000-0005-0000-0000-000067190000}"/>
    <cellStyle name="40% - Акцент6 16 3" xfId="3253" xr:uid="{00000000-0005-0000-0000-000068190000}"/>
    <cellStyle name="40% - Акцент6 16 3 2" xfId="33760" xr:uid="{00000000-0005-0000-0000-000069190000}"/>
    <cellStyle name="40% - Акцент6 16 4" xfId="33761" xr:uid="{00000000-0005-0000-0000-00006A190000}"/>
    <cellStyle name="40% - Акцент6 17" xfId="3254" xr:uid="{00000000-0005-0000-0000-00006B190000}"/>
    <cellStyle name="40% - Акцент6 17 2" xfId="3255" xr:uid="{00000000-0005-0000-0000-00006C190000}"/>
    <cellStyle name="40% - Акцент6 17 2 2" xfId="3256" xr:uid="{00000000-0005-0000-0000-00006D190000}"/>
    <cellStyle name="40% - Акцент6 17 2 2 2" xfId="33762" xr:uid="{00000000-0005-0000-0000-00006E190000}"/>
    <cellStyle name="40% - Акцент6 17 2 3" xfId="33763" xr:uid="{00000000-0005-0000-0000-00006F190000}"/>
    <cellStyle name="40% - Акцент6 17 3" xfId="3257" xr:uid="{00000000-0005-0000-0000-000070190000}"/>
    <cellStyle name="40% - Акцент6 17 3 2" xfId="33764" xr:uid="{00000000-0005-0000-0000-000071190000}"/>
    <cellStyle name="40% - Акцент6 17 4" xfId="33765" xr:uid="{00000000-0005-0000-0000-000072190000}"/>
    <cellStyle name="40% - Акцент6 18" xfId="3258" xr:uid="{00000000-0005-0000-0000-000073190000}"/>
    <cellStyle name="40% - Акцент6 18 2" xfId="3259" xr:uid="{00000000-0005-0000-0000-000074190000}"/>
    <cellStyle name="40% - Акцент6 18 2 2" xfId="33766" xr:uid="{00000000-0005-0000-0000-000075190000}"/>
    <cellStyle name="40% - Акцент6 18 3" xfId="33767" xr:uid="{00000000-0005-0000-0000-000076190000}"/>
    <cellStyle name="40% - Акцент6 19" xfId="3260" xr:uid="{00000000-0005-0000-0000-000077190000}"/>
    <cellStyle name="40% - Акцент6 19 2" xfId="33768" xr:uid="{00000000-0005-0000-0000-000078190000}"/>
    <cellStyle name="40% - Акцент6 2" xfId="3261" xr:uid="{00000000-0005-0000-0000-000079190000}"/>
    <cellStyle name="40% - Акцент6 2 10" xfId="3262" xr:uid="{00000000-0005-0000-0000-00007A190000}"/>
    <cellStyle name="40% - Акцент6 2 10 2" xfId="3263" xr:uid="{00000000-0005-0000-0000-00007B190000}"/>
    <cellStyle name="40% - Акцент6 2 10 2 2" xfId="3264" xr:uid="{00000000-0005-0000-0000-00007C190000}"/>
    <cellStyle name="40% - Акцент6 2 10 2 2 2" xfId="33769" xr:uid="{00000000-0005-0000-0000-00007D190000}"/>
    <cellStyle name="40% - Акцент6 2 10 2 3" xfId="33770" xr:uid="{00000000-0005-0000-0000-00007E190000}"/>
    <cellStyle name="40% - Акцент6 2 10 3" xfId="3265" xr:uid="{00000000-0005-0000-0000-00007F190000}"/>
    <cellStyle name="40% - Акцент6 2 10 3 2" xfId="33771" xr:uid="{00000000-0005-0000-0000-000080190000}"/>
    <cellStyle name="40% - Акцент6 2 10 4" xfId="33772" xr:uid="{00000000-0005-0000-0000-000081190000}"/>
    <cellStyle name="40% - Акцент6 2 11" xfId="3266" xr:uid="{00000000-0005-0000-0000-000082190000}"/>
    <cellStyle name="40% - Акцент6 2 11 2" xfId="3267" xr:uid="{00000000-0005-0000-0000-000083190000}"/>
    <cellStyle name="40% - Акцент6 2 11 2 2" xfId="3268" xr:uid="{00000000-0005-0000-0000-000084190000}"/>
    <cellStyle name="40% - Акцент6 2 11 2 2 2" xfId="33773" xr:uid="{00000000-0005-0000-0000-000085190000}"/>
    <cellStyle name="40% - Акцент6 2 11 2 3" xfId="33774" xr:uid="{00000000-0005-0000-0000-000086190000}"/>
    <cellStyle name="40% - Акцент6 2 11 3" xfId="3269" xr:uid="{00000000-0005-0000-0000-000087190000}"/>
    <cellStyle name="40% - Акцент6 2 11 3 2" xfId="33775" xr:uid="{00000000-0005-0000-0000-000088190000}"/>
    <cellStyle name="40% - Акцент6 2 11 4" xfId="33776" xr:uid="{00000000-0005-0000-0000-000089190000}"/>
    <cellStyle name="40% - Акцент6 2 12" xfId="3270" xr:uid="{00000000-0005-0000-0000-00008A190000}"/>
    <cellStyle name="40% - Акцент6 2 12 2" xfId="3271" xr:uid="{00000000-0005-0000-0000-00008B190000}"/>
    <cellStyle name="40% - Акцент6 2 12 2 2" xfId="3272" xr:uid="{00000000-0005-0000-0000-00008C190000}"/>
    <cellStyle name="40% - Акцент6 2 12 2 2 2" xfId="33777" xr:uid="{00000000-0005-0000-0000-00008D190000}"/>
    <cellStyle name="40% - Акцент6 2 12 2 3" xfId="33778" xr:uid="{00000000-0005-0000-0000-00008E190000}"/>
    <cellStyle name="40% - Акцент6 2 12 3" xfId="3273" xr:uid="{00000000-0005-0000-0000-00008F190000}"/>
    <cellStyle name="40% - Акцент6 2 12 3 2" xfId="33779" xr:uid="{00000000-0005-0000-0000-000090190000}"/>
    <cellStyle name="40% - Акцент6 2 12 4" xfId="33780" xr:uid="{00000000-0005-0000-0000-000091190000}"/>
    <cellStyle name="40% - Акцент6 2 13" xfId="3274" xr:uid="{00000000-0005-0000-0000-000092190000}"/>
    <cellStyle name="40% - Акцент6 2 13 2" xfId="3275" xr:uid="{00000000-0005-0000-0000-000093190000}"/>
    <cellStyle name="40% - Акцент6 2 13 2 2" xfId="3276" xr:uid="{00000000-0005-0000-0000-000094190000}"/>
    <cellStyle name="40% - Акцент6 2 13 2 2 2" xfId="33781" xr:uid="{00000000-0005-0000-0000-000095190000}"/>
    <cellStyle name="40% - Акцент6 2 13 2 3" xfId="33782" xr:uid="{00000000-0005-0000-0000-000096190000}"/>
    <cellStyle name="40% - Акцент6 2 13 3" xfId="3277" xr:uid="{00000000-0005-0000-0000-000097190000}"/>
    <cellStyle name="40% - Акцент6 2 13 3 2" xfId="33783" xr:uid="{00000000-0005-0000-0000-000098190000}"/>
    <cellStyle name="40% - Акцент6 2 13 4" xfId="33784" xr:uid="{00000000-0005-0000-0000-000099190000}"/>
    <cellStyle name="40% - Акцент6 2 14" xfId="3278" xr:uid="{00000000-0005-0000-0000-00009A190000}"/>
    <cellStyle name="40% - Акцент6 2 14 2" xfId="3279" xr:uid="{00000000-0005-0000-0000-00009B190000}"/>
    <cellStyle name="40% - Акцент6 2 14 2 2" xfId="3280" xr:uid="{00000000-0005-0000-0000-00009C190000}"/>
    <cellStyle name="40% - Акцент6 2 14 2 2 2" xfId="33785" xr:uid="{00000000-0005-0000-0000-00009D190000}"/>
    <cellStyle name="40% - Акцент6 2 14 2 3" xfId="33786" xr:uid="{00000000-0005-0000-0000-00009E190000}"/>
    <cellStyle name="40% - Акцент6 2 14 3" xfId="3281" xr:uid="{00000000-0005-0000-0000-00009F190000}"/>
    <cellStyle name="40% - Акцент6 2 14 3 2" xfId="33787" xr:uid="{00000000-0005-0000-0000-0000A0190000}"/>
    <cellStyle name="40% - Акцент6 2 14 4" xfId="33788" xr:uid="{00000000-0005-0000-0000-0000A1190000}"/>
    <cellStyle name="40% - Акцент6 2 15" xfId="3282" xr:uid="{00000000-0005-0000-0000-0000A2190000}"/>
    <cellStyle name="40% - Акцент6 2 15 2" xfId="3283" xr:uid="{00000000-0005-0000-0000-0000A3190000}"/>
    <cellStyle name="40% - Акцент6 2 15 2 2" xfId="3284" xr:uid="{00000000-0005-0000-0000-0000A4190000}"/>
    <cellStyle name="40% - Акцент6 2 15 2 2 2" xfId="33789" xr:uid="{00000000-0005-0000-0000-0000A5190000}"/>
    <cellStyle name="40% - Акцент6 2 15 2 3" xfId="33790" xr:uid="{00000000-0005-0000-0000-0000A6190000}"/>
    <cellStyle name="40% - Акцент6 2 15 3" xfId="3285" xr:uid="{00000000-0005-0000-0000-0000A7190000}"/>
    <cellStyle name="40% - Акцент6 2 15 3 2" xfId="33791" xr:uid="{00000000-0005-0000-0000-0000A8190000}"/>
    <cellStyle name="40% - Акцент6 2 15 4" xfId="33792" xr:uid="{00000000-0005-0000-0000-0000A9190000}"/>
    <cellStyle name="40% - Акцент6 2 16" xfId="3286" xr:uid="{00000000-0005-0000-0000-0000AA190000}"/>
    <cellStyle name="40% - Акцент6 2 16 2" xfId="3287" xr:uid="{00000000-0005-0000-0000-0000AB190000}"/>
    <cellStyle name="40% - Акцент6 2 16 2 2" xfId="3288" xr:uid="{00000000-0005-0000-0000-0000AC190000}"/>
    <cellStyle name="40% - Акцент6 2 16 2 2 2" xfId="33793" xr:uid="{00000000-0005-0000-0000-0000AD190000}"/>
    <cellStyle name="40% - Акцент6 2 16 2 3" xfId="33794" xr:uid="{00000000-0005-0000-0000-0000AE190000}"/>
    <cellStyle name="40% - Акцент6 2 16 3" xfId="3289" xr:uid="{00000000-0005-0000-0000-0000AF190000}"/>
    <cellStyle name="40% - Акцент6 2 16 3 2" xfId="33795" xr:uid="{00000000-0005-0000-0000-0000B0190000}"/>
    <cellStyle name="40% - Акцент6 2 16 4" xfId="33796" xr:uid="{00000000-0005-0000-0000-0000B1190000}"/>
    <cellStyle name="40% - Акцент6 2 17" xfId="3290" xr:uid="{00000000-0005-0000-0000-0000B2190000}"/>
    <cellStyle name="40% - Акцент6 2 17 2" xfId="3291" xr:uid="{00000000-0005-0000-0000-0000B3190000}"/>
    <cellStyle name="40% - Акцент6 2 17 2 2" xfId="3292" xr:uid="{00000000-0005-0000-0000-0000B4190000}"/>
    <cellStyle name="40% - Акцент6 2 17 2 2 2" xfId="33797" xr:uid="{00000000-0005-0000-0000-0000B5190000}"/>
    <cellStyle name="40% - Акцент6 2 17 2 3" xfId="33798" xr:uid="{00000000-0005-0000-0000-0000B6190000}"/>
    <cellStyle name="40% - Акцент6 2 17 3" xfId="3293" xr:uid="{00000000-0005-0000-0000-0000B7190000}"/>
    <cellStyle name="40% - Акцент6 2 17 3 2" xfId="33799" xr:uid="{00000000-0005-0000-0000-0000B8190000}"/>
    <cellStyle name="40% - Акцент6 2 17 4" xfId="33800" xr:uid="{00000000-0005-0000-0000-0000B9190000}"/>
    <cellStyle name="40% - Акцент6 2 18" xfId="3294" xr:uid="{00000000-0005-0000-0000-0000BA190000}"/>
    <cellStyle name="40% - Акцент6 2 18 2" xfId="3295" xr:uid="{00000000-0005-0000-0000-0000BB190000}"/>
    <cellStyle name="40% - Акцент6 2 18 2 2" xfId="3296" xr:uid="{00000000-0005-0000-0000-0000BC190000}"/>
    <cellStyle name="40% - Акцент6 2 18 2 2 2" xfId="33801" xr:uid="{00000000-0005-0000-0000-0000BD190000}"/>
    <cellStyle name="40% - Акцент6 2 18 2 3" xfId="33802" xr:uid="{00000000-0005-0000-0000-0000BE190000}"/>
    <cellStyle name="40% - Акцент6 2 18 3" xfId="3297" xr:uid="{00000000-0005-0000-0000-0000BF190000}"/>
    <cellStyle name="40% - Акцент6 2 18 3 2" xfId="33803" xr:uid="{00000000-0005-0000-0000-0000C0190000}"/>
    <cellStyle name="40% - Акцент6 2 18 4" xfId="33804" xr:uid="{00000000-0005-0000-0000-0000C1190000}"/>
    <cellStyle name="40% - Акцент6 2 19" xfId="3298" xr:uid="{00000000-0005-0000-0000-0000C2190000}"/>
    <cellStyle name="40% - Акцент6 2 19 2" xfId="3299" xr:uid="{00000000-0005-0000-0000-0000C3190000}"/>
    <cellStyle name="40% - Акцент6 2 19 2 2" xfId="3300" xr:uid="{00000000-0005-0000-0000-0000C4190000}"/>
    <cellStyle name="40% - Акцент6 2 19 2 2 2" xfId="33805" xr:uid="{00000000-0005-0000-0000-0000C5190000}"/>
    <cellStyle name="40% - Акцент6 2 19 2 3" xfId="33806" xr:uid="{00000000-0005-0000-0000-0000C6190000}"/>
    <cellStyle name="40% - Акцент6 2 19 3" xfId="3301" xr:uid="{00000000-0005-0000-0000-0000C7190000}"/>
    <cellStyle name="40% - Акцент6 2 19 3 2" xfId="33807" xr:uid="{00000000-0005-0000-0000-0000C8190000}"/>
    <cellStyle name="40% - Акцент6 2 19 4" xfId="33808" xr:uid="{00000000-0005-0000-0000-0000C9190000}"/>
    <cellStyle name="40% - Акцент6 2 2" xfId="3302" xr:uid="{00000000-0005-0000-0000-0000CA190000}"/>
    <cellStyle name="40% - Акцент6 2 2 2" xfId="33809" xr:uid="{00000000-0005-0000-0000-0000CB190000}"/>
    <cellStyle name="40% - Акцент6 2 2 3" xfId="60391" xr:uid="{00000000-0005-0000-0000-0000CC190000}"/>
    <cellStyle name="40% - Акцент6 2 20" xfId="3303" xr:uid="{00000000-0005-0000-0000-0000CD190000}"/>
    <cellStyle name="40% - Акцент6 2 20 2" xfId="3304" xr:uid="{00000000-0005-0000-0000-0000CE190000}"/>
    <cellStyle name="40% - Акцент6 2 20 2 2" xfId="3305" xr:uid="{00000000-0005-0000-0000-0000CF190000}"/>
    <cellStyle name="40% - Акцент6 2 20 2 2 2" xfId="33810" xr:uid="{00000000-0005-0000-0000-0000D0190000}"/>
    <cellStyle name="40% - Акцент6 2 20 2 3" xfId="33811" xr:uid="{00000000-0005-0000-0000-0000D1190000}"/>
    <cellStyle name="40% - Акцент6 2 20 3" xfId="3306" xr:uid="{00000000-0005-0000-0000-0000D2190000}"/>
    <cellStyle name="40% - Акцент6 2 20 3 2" xfId="33812" xr:uid="{00000000-0005-0000-0000-0000D3190000}"/>
    <cellStyle name="40% - Акцент6 2 20 4" xfId="33813" xr:uid="{00000000-0005-0000-0000-0000D4190000}"/>
    <cellStyle name="40% - Акцент6 2 21" xfId="3307" xr:uid="{00000000-0005-0000-0000-0000D5190000}"/>
    <cellStyle name="40% - Акцент6 2 21 2" xfId="3308" xr:uid="{00000000-0005-0000-0000-0000D6190000}"/>
    <cellStyle name="40% - Акцент6 2 21 2 2" xfId="3309" xr:uid="{00000000-0005-0000-0000-0000D7190000}"/>
    <cellStyle name="40% - Акцент6 2 21 2 2 2" xfId="33814" xr:uid="{00000000-0005-0000-0000-0000D8190000}"/>
    <cellStyle name="40% - Акцент6 2 21 2 3" xfId="33815" xr:uid="{00000000-0005-0000-0000-0000D9190000}"/>
    <cellStyle name="40% - Акцент6 2 21 3" xfId="3310" xr:uid="{00000000-0005-0000-0000-0000DA190000}"/>
    <cellStyle name="40% - Акцент6 2 21 3 2" xfId="33816" xr:uid="{00000000-0005-0000-0000-0000DB190000}"/>
    <cellStyle name="40% - Акцент6 2 21 4" xfId="33817" xr:uid="{00000000-0005-0000-0000-0000DC190000}"/>
    <cellStyle name="40% - Акцент6 2 22" xfId="3311" xr:uid="{00000000-0005-0000-0000-0000DD190000}"/>
    <cellStyle name="40% - Акцент6 2 22 2" xfId="3312" xr:uid="{00000000-0005-0000-0000-0000DE190000}"/>
    <cellStyle name="40% - Акцент6 2 22 2 2" xfId="3313" xr:uid="{00000000-0005-0000-0000-0000DF190000}"/>
    <cellStyle name="40% - Акцент6 2 22 2 2 2" xfId="33818" xr:uid="{00000000-0005-0000-0000-0000E0190000}"/>
    <cellStyle name="40% - Акцент6 2 22 2 3" xfId="33819" xr:uid="{00000000-0005-0000-0000-0000E1190000}"/>
    <cellStyle name="40% - Акцент6 2 22 3" xfId="3314" xr:uid="{00000000-0005-0000-0000-0000E2190000}"/>
    <cellStyle name="40% - Акцент6 2 22 3 2" xfId="33820" xr:uid="{00000000-0005-0000-0000-0000E3190000}"/>
    <cellStyle name="40% - Акцент6 2 22 4" xfId="33821" xr:uid="{00000000-0005-0000-0000-0000E4190000}"/>
    <cellStyle name="40% - Акцент6 2 23" xfId="3315" xr:uid="{00000000-0005-0000-0000-0000E5190000}"/>
    <cellStyle name="40% - Акцент6 2 23 2" xfId="3316" xr:uid="{00000000-0005-0000-0000-0000E6190000}"/>
    <cellStyle name="40% - Акцент6 2 23 2 2" xfId="3317" xr:uid="{00000000-0005-0000-0000-0000E7190000}"/>
    <cellStyle name="40% - Акцент6 2 23 2 2 2" xfId="33822" xr:uid="{00000000-0005-0000-0000-0000E8190000}"/>
    <cellStyle name="40% - Акцент6 2 23 2 3" xfId="33823" xr:uid="{00000000-0005-0000-0000-0000E9190000}"/>
    <cellStyle name="40% - Акцент6 2 23 3" xfId="3318" xr:uid="{00000000-0005-0000-0000-0000EA190000}"/>
    <cellStyle name="40% - Акцент6 2 23 3 2" xfId="33824" xr:uid="{00000000-0005-0000-0000-0000EB190000}"/>
    <cellStyle name="40% - Акцент6 2 23 4" xfId="33825" xr:uid="{00000000-0005-0000-0000-0000EC190000}"/>
    <cellStyle name="40% - Акцент6 2 24" xfId="3319" xr:uid="{00000000-0005-0000-0000-0000ED190000}"/>
    <cellStyle name="40% - Акцент6 2 24 2" xfId="3320" xr:uid="{00000000-0005-0000-0000-0000EE190000}"/>
    <cellStyle name="40% - Акцент6 2 24 2 2" xfId="3321" xr:uid="{00000000-0005-0000-0000-0000EF190000}"/>
    <cellStyle name="40% - Акцент6 2 24 2 2 2" xfId="33826" xr:uid="{00000000-0005-0000-0000-0000F0190000}"/>
    <cellStyle name="40% - Акцент6 2 24 2 3" xfId="33827" xr:uid="{00000000-0005-0000-0000-0000F1190000}"/>
    <cellStyle name="40% - Акцент6 2 24 3" xfId="3322" xr:uid="{00000000-0005-0000-0000-0000F2190000}"/>
    <cellStyle name="40% - Акцент6 2 24 3 2" xfId="33828" xr:uid="{00000000-0005-0000-0000-0000F3190000}"/>
    <cellStyle name="40% - Акцент6 2 24 4" xfId="33829" xr:uid="{00000000-0005-0000-0000-0000F4190000}"/>
    <cellStyle name="40% - Акцент6 2 25" xfId="33830" xr:uid="{00000000-0005-0000-0000-0000F5190000}"/>
    <cellStyle name="40% - Акцент6 2 26" xfId="60392" xr:uid="{00000000-0005-0000-0000-0000F6190000}"/>
    <cellStyle name="40% - Акцент6 2 3" xfId="3323" xr:uid="{00000000-0005-0000-0000-0000F7190000}"/>
    <cellStyle name="40% - Акцент6 2 3 2" xfId="3324" xr:uid="{00000000-0005-0000-0000-0000F8190000}"/>
    <cellStyle name="40% - Акцент6 2 3 2 2" xfId="3325" xr:uid="{00000000-0005-0000-0000-0000F9190000}"/>
    <cellStyle name="40% - Акцент6 2 3 2 2 2" xfId="33831" xr:uid="{00000000-0005-0000-0000-0000FA190000}"/>
    <cellStyle name="40% - Акцент6 2 3 2 3" xfId="33832" xr:uid="{00000000-0005-0000-0000-0000FB190000}"/>
    <cellStyle name="40% - Акцент6 2 3 3" xfId="3326" xr:uid="{00000000-0005-0000-0000-0000FC190000}"/>
    <cellStyle name="40% - Акцент6 2 3 3 2" xfId="33833" xr:uid="{00000000-0005-0000-0000-0000FD190000}"/>
    <cellStyle name="40% - Акцент6 2 3 4" xfId="33834" xr:uid="{00000000-0005-0000-0000-0000FE190000}"/>
    <cellStyle name="40% - Акцент6 2 3 5" xfId="60393" xr:uid="{00000000-0005-0000-0000-0000FF190000}"/>
    <cellStyle name="40% - Акцент6 2 4" xfId="3327" xr:uid="{00000000-0005-0000-0000-0000001A0000}"/>
    <cellStyle name="40% - Акцент6 2 4 2" xfId="3328" xr:uid="{00000000-0005-0000-0000-0000011A0000}"/>
    <cellStyle name="40% - Акцент6 2 4 2 2" xfId="3329" xr:uid="{00000000-0005-0000-0000-0000021A0000}"/>
    <cellStyle name="40% - Акцент6 2 4 2 2 2" xfId="33835" xr:uid="{00000000-0005-0000-0000-0000031A0000}"/>
    <cellStyle name="40% - Акцент6 2 4 2 3" xfId="33836" xr:uid="{00000000-0005-0000-0000-0000041A0000}"/>
    <cellStyle name="40% - Акцент6 2 4 3" xfId="3330" xr:uid="{00000000-0005-0000-0000-0000051A0000}"/>
    <cellStyle name="40% - Акцент6 2 4 3 2" xfId="33837" xr:uid="{00000000-0005-0000-0000-0000061A0000}"/>
    <cellStyle name="40% - Акцент6 2 4 4" xfId="33838" xr:uid="{00000000-0005-0000-0000-0000071A0000}"/>
    <cellStyle name="40% - Акцент6 2 4 5" xfId="60394" xr:uid="{00000000-0005-0000-0000-0000081A0000}"/>
    <cellStyle name="40% - Акцент6 2 5" xfId="3331" xr:uid="{00000000-0005-0000-0000-0000091A0000}"/>
    <cellStyle name="40% - Акцент6 2 5 2" xfId="3332" xr:uid="{00000000-0005-0000-0000-00000A1A0000}"/>
    <cellStyle name="40% - Акцент6 2 5 2 2" xfId="3333" xr:uid="{00000000-0005-0000-0000-00000B1A0000}"/>
    <cellStyle name="40% - Акцент6 2 5 2 2 2" xfId="33839" xr:uid="{00000000-0005-0000-0000-00000C1A0000}"/>
    <cellStyle name="40% - Акцент6 2 5 2 3" xfId="33840" xr:uid="{00000000-0005-0000-0000-00000D1A0000}"/>
    <cellStyle name="40% - Акцент6 2 5 3" xfId="3334" xr:uid="{00000000-0005-0000-0000-00000E1A0000}"/>
    <cellStyle name="40% - Акцент6 2 5 3 2" xfId="33841" xr:uid="{00000000-0005-0000-0000-00000F1A0000}"/>
    <cellStyle name="40% - Акцент6 2 5 4" xfId="33842" xr:uid="{00000000-0005-0000-0000-0000101A0000}"/>
    <cellStyle name="40% - Акцент6 2 5 5" xfId="60395" xr:uid="{00000000-0005-0000-0000-0000111A0000}"/>
    <cellStyle name="40% - Акцент6 2 6" xfId="3335" xr:uid="{00000000-0005-0000-0000-0000121A0000}"/>
    <cellStyle name="40% - Акцент6 2 6 2" xfId="3336" xr:uid="{00000000-0005-0000-0000-0000131A0000}"/>
    <cellStyle name="40% - Акцент6 2 6 2 2" xfId="3337" xr:uid="{00000000-0005-0000-0000-0000141A0000}"/>
    <cellStyle name="40% - Акцент6 2 6 2 2 2" xfId="33843" xr:uid="{00000000-0005-0000-0000-0000151A0000}"/>
    <cellStyle name="40% - Акцент6 2 6 2 3" xfId="33844" xr:uid="{00000000-0005-0000-0000-0000161A0000}"/>
    <cellStyle name="40% - Акцент6 2 6 3" xfId="3338" xr:uid="{00000000-0005-0000-0000-0000171A0000}"/>
    <cellStyle name="40% - Акцент6 2 6 3 2" xfId="33845" xr:uid="{00000000-0005-0000-0000-0000181A0000}"/>
    <cellStyle name="40% - Акцент6 2 6 4" xfId="33846" xr:uid="{00000000-0005-0000-0000-0000191A0000}"/>
    <cellStyle name="40% - Акцент6 2 7" xfId="3339" xr:uid="{00000000-0005-0000-0000-00001A1A0000}"/>
    <cellStyle name="40% - Акцент6 2 7 2" xfId="3340" xr:uid="{00000000-0005-0000-0000-00001B1A0000}"/>
    <cellStyle name="40% - Акцент6 2 7 2 2" xfId="3341" xr:uid="{00000000-0005-0000-0000-00001C1A0000}"/>
    <cellStyle name="40% - Акцент6 2 7 2 2 2" xfId="33847" xr:uid="{00000000-0005-0000-0000-00001D1A0000}"/>
    <cellStyle name="40% - Акцент6 2 7 2 3" xfId="33848" xr:uid="{00000000-0005-0000-0000-00001E1A0000}"/>
    <cellStyle name="40% - Акцент6 2 7 3" xfId="3342" xr:uid="{00000000-0005-0000-0000-00001F1A0000}"/>
    <cellStyle name="40% - Акцент6 2 7 3 2" xfId="33849" xr:uid="{00000000-0005-0000-0000-0000201A0000}"/>
    <cellStyle name="40% - Акцент6 2 7 4" xfId="33850" xr:uid="{00000000-0005-0000-0000-0000211A0000}"/>
    <cellStyle name="40% - Акцент6 2 8" xfId="3343" xr:uid="{00000000-0005-0000-0000-0000221A0000}"/>
    <cellStyle name="40% - Акцент6 2 8 2" xfId="3344" xr:uid="{00000000-0005-0000-0000-0000231A0000}"/>
    <cellStyle name="40% - Акцент6 2 8 2 2" xfId="3345" xr:uid="{00000000-0005-0000-0000-0000241A0000}"/>
    <cellStyle name="40% - Акцент6 2 8 2 2 2" xfId="33851" xr:uid="{00000000-0005-0000-0000-0000251A0000}"/>
    <cellStyle name="40% - Акцент6 2 8 2 3" xfId="33852" xr:uid="{00000000-0005-0000-0000-0000261A0000}"/>
    <cellStyle name="40% - Акцент6 2 8 3" xfId="3346" xr:uid="{00000000-0005-0000-0000-0000271A0000}"/>
    <cellStyle name="40% - Акцент6 2 8 3 2" xfId="33853" xr:uid="{00000000-0005-0000-0000-0000281A0000}"/>
    <cellStyle name="40% - Акцент6 2 8 4" xfId="33854" xr:uid="{00000000-0005-0000-0000-0000291A0000}"/>
    <cellStyle name="40% - Акцент6 2 9" xfId="3347" xr:uid="{00000000-0005-0000-0000-00002A1A0000}"/>
    <cellStyle name="40% - Акцент6 2 9 2" xfId="3348" xr:uid="{00000000-0005-0000-0000-00002B1A0000}"/>
    <cellStyle name="40% - Акцент6 2 9 2 2" xfId="3349" xr:uid="{00000000-0005-0000-0000-00002C1A0000}"/>
    <cellStyle name="40% - Акцент6 2 9 2 2 2" xfId="33855" xr:uid="{00000000-0005-0000-0000-00002D1A0000}"/>
    <cellStyle name="40% - Акцент6 2 9 2 3" xfId="33856" xr:uid="{00000000-0005-0000-0000-00002E1A0000}"/>
    <cellStyle name="40% - Акцент6 2 9 3" xfId="3350" xr:uid="{00000000-0005-0000-0000-00002F1A0000}"/>
    <cellStyle name="40% - Акцент6 2 9 3 2" xfId="33857" xr:uid="{00000000-0005-0000-0000-0000301A0000}"/>
    <cellStyle name="40% - Акцент6 2 9 4" xfId="33858" xr:uid="{00000000-0005-0000-0000-0000311A0000}"/>
    <cellStyle name="40% - Акцент6 20" xfId="60396" xr:uid="{00000000-0005-0000-0000-0000321A0000}"/>
    <cellStyle name="40% - Акцент6 3" xfId="3351" xr:uid="{00000000-0005-0000-0000-0000331A0000}"/>
    <cellStyle name="40% - Акцент6 3 10" xfId="3352" xr:uid="{00000000-0005-0000-0000-0000341A0000}"/>
    <cellStyle name="40% - Акцент6 3 10 2" xfId="3353" xr:uid="{00000000-0005-0000-0000-0000351A0000}"/>
    <cellStyle name="40% - Акцент6 3 10 2 2" xfId="3354" xr:uid="{00000000-0005-0000-0000-0000361A0000}"/>
    <cellStyle name="40% - Акцент6 3 10 2 2 2" xfId="33859" xr:uid="{00000000-0005-0000-0000-0000371A0000}"/>
    <cellStyle name="40% - Акцент6 3 10 2 3" xfId="33860" xr:uid="{00000000-0005-0000-0000-0000381A0000}"/>
    <cellStyle name="40% - Акцент6 3 10 3" xfId="3355" xr:uid="{00000000-0005-0000-0000-0000391A0000}"/>
    <cellStyle name="40% - Акцент6 3 10 3 2" xfId="33861" xr:uid="{00000000-0005-0000-0000-00003A1A0000}"/>
    <cellStyle name="40% - Акцент6 3 10 4" xfId="33862" xr:uid="{00000000-0005-0000-0000-00003B1A0000}"/>
    <cellStyle name="40% - Акцент6 3 11" xfId="3356" xr:uid="{00000000-0005-0000-0000-00003C1A0000}"/>
    <cellStyle name="40% - Акцент6 3 11 2" xfId="3357" xr:uid="{00000000-0005-0000-0000-00003D1A0000}"/>
    <cellStyle name="40% - Акцент6 3 11 2 2" xfId="3358" xr:uid="{00000000-0005-0000-0000-00003E1A0000}"/>
    <cellStyle name="40% - Акцент6 3 11 2 2 2" xfId="33863" xr:uid="{00000000-0005-0000-0000-00003F1A0000}"/>
    <cellStyle name="40% - Акцент6 3 11 2 3" xfId="33864" xr:uid="{00000000-0005-0000-0000-0000401A0000}"/>
    <cellStyle name="40% - Акцент6 3 11 3" xfId="3359" xr:uid="{00000000-0005-0000-0000-0000411A0000}"/>
    <cellStyle name="40% - Акцент6 3 11 3 2" xfId="33865" xr:uid="{00000000-0005-0000-0000-0000421A0000}"/>
    <cellStyle name="40% - Акцент6 3 11 4" xfId="33866" xr:uid="{00000000-0005-0000-0000-0000431A0000}"/>
    <cellStyle name="40% - Акцент6 3 12" xfId="3360" xr:uid="{00000000-0005-0000-0000-0000441A0000}"/>
    <cellStyle name="40% - Акцент6 3 12 2" xfId="3361" xr:uid="{00000000-0005-0000-0000-0000451A0000}"/>
    <cellStyle name="40% - Акцент6 3 12 2 2" xfId="3362" xr:uid="{00000000-0005-0000-0000-0000461A0000}"/>
    <cellStyle name="40% - Акцент6 3 12 2 2 2" xfId="33867" xr:uid="{00000000-0005-0000-0000-0000471A0000}"/>
    <cellStyle name="40% - Акцент6 3 12 2 3" xfId="33868" xr:uid="{00000000-0005-0000-0000-0000481A0000}"/>
    <cellStyle name="40% - Акцент6 3 12 3" xfId="3363" xr:uid="{00000000-0005-0000-0000-0000491A0000}"/>
    <cellStyle name="40% - Акцент6 3 12 3 2" xfId="33869" xr:uid="{00000000-0005-0000-0000-00004A1A0000}"/>
    <cellStyle name="40% - Акцент6 3 12 4" xfId="33870" xr:uid="{00000000-0005-0000-0000-00004B1A0000}"/>
    <cellStyle name="40% - Акцент6 3 13" xfId="3364" xr:uid="{00000000-0005-0000-0000-00004C1A0000}"/>
    <cellStyle name="40% - Акцент6 3 13 2" xfId="3365" xr:uid="{00000000-0005-0000-0000-00004D1A0000}"/>
    <cellStyle name="40% - Акцент6 3 13 2 2" xfId="3366" xr:uid="{00000000-0005-0000-0000-00004E1A0000}"/>
    <cellStyle name="40% - Акцент6 3 13 2 2 2" xfId="33871" xr:uid="{00000000-0005-0000-0000-00004F1A0000}"/>
    <cellStyle name="40% - Акцент6 3 13 2 3" xfId="33872" xr:uid="{00000000-0005-0000-0000-0000501A0000}"/>
    <cellStyle name="40% - Акцент6 3 13 3" xfId="3367" xr:uid="{00000000-0005-0000-0000-0000511A0000}"/>
    <cellStyle name="40% - Акцент6 3 13 3 2" xfId="33873" xr:uid="{00000000-0005-0000-0000-0000521A0000}"/>
    <cellStyle name="40% - Акцент6 3 13 4" xfId="33874" xr:uid="{00000000-0005-0000-0000-0000531A0000}"/>
    <cellStyle name="40% - Акцент6 3 14" xfId="3368" xr:uid="{00000000-0005-0000-0000-0000541A0000}"/>
    <cellStyle name="40% - Акцент6 3 14 2" xfId="3369" xr:uid="{00000000-0005-0000-0000-0000551A0000}"/>
    <cellStyle name="40% - Акцент6 3 14 2 2" xfId="3370" xr:uid="{00000000-0005-0000-0000-0000561A0000}"/>
    <cellStyle name="40% - Акцент6 3 14 2 2 2" xfId="33875" xr:uid="{00000000-0005-0000-0000-0000571A0000}"/>
    <cellStyle name="40% - Акцент6 3 14 2 3" xfId="33876" xr:uid="{00000000-0005-0000-0000-0000581A0000}"/>
    <cellStyle name="40% - Акцент6 3 14 3" xfId="3371" xr:uid="{00000000-0005-0000-0000-0000591A0000}"/>
    <cellStyle name="40% - Акцент6 3 14 3 2" xfId="33877" xr:uid="{00000000-0005-0000-0000-00005A1A0000}"/>
    <cellStyle name="40% - Акцент6 3 14 4" xfId="33878" xr:uid="{00000000-0005-0000-0000-00005B1A0000}"/>
    <cellStyle name="40% - Акцент6 3 15" xfId="3372" xr:uid="{00000000-0005-0000-0000-00005C1A0000}"/>
    <cellStyle name="40% - Акцент6 3 15 2" xfId="3373" xr:uid="{00000000-0005-0000-0000-00005D1A0000}"/>
    <cellStyle name="40% - Акцент6 3 15 2 2" xfId="3374" xr:uid="{00000000-0005-0000-0000-00005E1A0000}"/>
    <cellStyle name="40% - Акцент6 3 15 2 2 2" xfId="33879" xr:uid="{00000000-0005-0000-0000-00005F1A0000}"/>
    <cellStyle name="40% - Акцент6 3 15 2 3" xfId="33880" xr:uid="{00000000-0005-0000-0000-0000601A0000}"/>
    <cellStyle name="40% - Акцент6 3 15 3" xfId="3375" xr:uid="{00000000-0005-0000-0000-0000611A0000}"/>
    <cellStyle name="40% - Акцент6 3 15 3 2" xfId="33881" xr:uid="{00000000-0005-0000-0000-0000621A0000}"/>
    <cellStyle name="40% - Акцент6 3 15 4" xfId="33882" xr:uid="{00000000-0005-0000-0000-0000631A0000}"/>
    <cellStyle name="40% - Акцент6 3 16" xfId="3376" xr:uid="{00000000-0005-0000-0000-0000641A0000}"/>
    <cellStyle name="40% - Акцент6 3 16 2" xfId="3377" xr:uid="{00000000-0005-0000-0000-0000651A0000}"/>
    <cellStyle name="40% - Акцент6 3 16 2 2" xfId="3378" xr:uid="{00000000-0005-0000-0000-0000661A0000}"/>
    <cellStyle name="40% - Акцент6 3 16 2 2 2" xfId="33883" xr:uid="{00000000-0005-0000-0000-0000671A0000}"/>
    <cellStyle name="40% - Акцент6 3 16 2 3" xfId="33884" xr:uid="{00000000-0005-0000-0000-0000681A0000}"/>
    <cellStyle name="40% - Акцент6 3 16 3" xfId="3379" xr:uid="{00000000-0005-0000-0000-0000691A0000}"/>
    <cellStyle name="40% - Акцент6 3 16 3 2" xfId="33885" xr:uid="{00000000-0005-0000-0000-00006A1A0000}"/>
    <cellStyle name="40% - Акцент6 3 16 4" xfId="33886" xr:uid="{00000000-0005-0000-0000-00006B1A0000}"/>
    <cellStyle name="40% - Акцент6 3 17" xfId="3380" xr:uid="{00000000-0005-0000-0000-00006C1A0000}"/>
    <cellStyle name="40% - Акцент6 3 17 2" xfId="3381" xr:uid="{00000000-0005-0000-0000-00006D1A0000}"/>
    <cellStyle name="40% - Акцент6 3 17 2 2" xfId="3382" xr:uid="{00000000-0005-0000-0000-00006E1A0000}"/>
    <cellStyle name="40% - Акцент6 3 17 2 2 2" xfId="33887" xr:uid="{00000000-0005-0000-0000-00006F1A0000}"/>
    <cellStyle name="40% - Акцент6 3 17 2 3" xfId="33888" xr:uid="{00000000-0005-0000-0000-0000701A0000}"/>
    <cellStyle name="40% - Акцент6 3 17 3" xfId="3383" xr:uid="{00000000-0005-0000-0000-0000711A0000}"/>
    <cellStyle name="40% - Акцент6 3 17 3 2" xfId="33889" xr:uid="{00000000-0005-0000-0000-0000721A0000}"/>
    <cellStyle name="40% - Акцент6 3 17 4" xfId="33890" xr:uid="{00000000-0005-0000-0000-0000731A0000}"/>
    <cellStyle name="40% - Акцент6 3 18" xfId="3384" xr:uid="{00000000-0005-0000-0000-0000741A0000}"/>
    <cellStyle name="40% - Акцент6 3 18 2" xfId="3385" xr:uid="{00000000-0005-0000-0000-0000751A0000}"/>
    <cellStyle name="40% - Акцент6 3 18 2 2" xfId="3386" xr:uid="{00000000-0005-0000-0000-0000761A0000}"/>
    <cellStyle name="40% - Акцент6 3 18 2 2 2" xfId="33891" xr:uid="{00000000-0005-0000-0000-0000771A0000}"/>
    <cellStyle name="40% - Акцент6 3 18 2 3" xfId="33892" xr:uid="{00000000-0005-0000-0000-0000781A0000}"/>
    <cellStyle name="40% - Акцент6 3 18 3" xfId="3387" xr:uid="{00000000-0005-0000-0000-0000791A0000}"/>
    <cellStyle name="40% - Акцент6 3 18 3 2" xfId="33893" xr:uid="{00000000-0005-0000-0000-00007A1A0000}"/>
    <cellStyle name="40% - Акцент6 3 18 4" xfId="33894" xr:uid="{00000000-0005-0000-0000-00007B1A0000}"/>
    <cellStyle name="40% - Акцент6 3 19" xfId="3388" xr:uid="{00000000-0005-0000-0000-00007C1A0000}"/>
    <cellStyle name="40% - Акцент6 3 19 2" xfId="3389" xr:uid="{00000000-0005-0000-0000-00007D1A0000}"/>
    <cellStyle name="40% - Акцент6 3 19 2 2" xfId="3390" xr:uid="{00000000-0005-0000-0000-00007E1A0000}"/>
    <cellStyle name="40% - Акцент6 3 19 2 2 2" xfId="33895" xr:uid="{00000000-0005-0000-0000-00007F1A0000}"/>
    <cellStyle name="40% - Акцент6 3 19 2 3" xfId="33896" xr:uid="{00000000-0005-0000-0000-0000801A0000}"/>
    <cellStyle name="40% - Акцент6 3 19 3" xfId="3391" xr:uid="{00000000-0005-0000-0000-0000811A0000}"/>
    <cellStyle name="40% - Акцент6 3 19 3 2" xfId="33897" xr:uid="{00000000-0005-0000-0000-0000821A0000}"/>
    <cellStyle name="40% - Акцент6 3 19 4" xfId="33898" xr:uid="{00000000-0005-0000-0000-0000831A0000}"/>
    <cellStyle name="40% - Акцент6 3 2" xfId="3392" xr:uid="{00000000-0005-0000-0000-0000841A0000}"/>
    <cellStyle name="40% - Акцент6 3 2 2" xfId="33899" xr:uid="{00000000-0005-0000-0000-0000851A0000}"/>
    <cellStyle name="40% - Акцент6 3 20" xfId="3393" xr:uid="{00000000-0005-0000-0000-0000861A0000}"/>
    <cellStyle name="40% - Акцент6 3 20 2" xfId="3394" xr:uid="{00000000-0005-0000-0000-0000871A0000}"/>
    <cellStyle name="40% - Акцент6 3 20 2 2" xfId="3395" xr:uid="{00000000-0005-0000-0000-0000881A0000}"/>
    <cellStyle name="40% - Акцент6 3 20 2 2 2" xfId="33900" xr:uid="{00000000-0005-0000-0000-0000891A0000}"/>
    <cellStyle name="40% - Акцент6 3 20 2 3" xfId="33901" xr:uid="{00000000-0005-0000-0000-00008A1A0000}"/>
    <cellStyle name="40% - Акцент6 3 20 3" xfId="3396" xr:uid="{00000000-0005-0000-0000-00008B1A0000}"/>
    <cellStyle name="40% - Акцент6 3 20 3 2" xfId="33902" xr:uid="{00000000-0005-0000-0000-00008C1A0000}"/>
    <cellStyle name="40% - Акцент6 3 20 4" xfId="33903" xr:uid="{00000000-0005-0000-0000-00008D1A0000}"/>
    <cellStyle name="40% - Акцент6 3 21" xfId="3397" xr:uid="{00000000-0005-0000-0000-00008E1A0000}"/>
    <cellStyle name="40% - Акцент6 3 21 2" xfId="3398" xr:uid="{00000000-0005-0000-0000-00008F1A0000}"/>
    <cellStyle name="40% - Акцент6 3 21 2 2" xfId="3399" xr:uid="{00000000-0005-0000-0000-0000901A0000}"/>
    <cellStyle name="40% - Акцент6 3 21 2 2 2" xfId="33904" xr:uid="{00000000-0005-0000-0000-0000911A0000}"/>
    <cellStyle name="40% - Акцент6 3 21 2 3" xfId="33905" xr:uid="{00000000-0005-0000-0000-0000921A0000}"/>
    <cellStyle name="40% - Акцент6 3 21 3" xfId="3400" xr:uid="{00000000-0005-0000-0000-0000931A0000}"/>
    <cellStyle name="40% - Акцент6 3 21 3 2" xfId="33906" xr:uid="{00000000-0005-0000-0000-0000941A0000}"/>
    <cellStyle name="40% - Акцент6 3 21 4" xfId="33907" xr:uid="{00000000-0005-0000-0000-0000951A0000}"/>
    <cellStyle name="40% - Акцент6 3 22" xfId="3401" xr:uid="{00000000-0005-0000-0000-0000961A0000}"/>
    <cellStyle name="40% - Акцент6 3 22 2" xfId="3402" xr:uid="{00000000-0005-0000-0000-0000971A0000}"/>
    <cellStyle name="40% - Акцент6 3 22 2 2" xfId="3403" xr:uid="{00000000-0005-0000-0000-0000981A0000}"/>
    <cellStyle name="40% - Акцент6 3 22 2 2 2" xfId="33908" xr:uid="{00000000-0005-0000-0000-0000991A0000}"/>
    <cellStyle name="40% - Акцент6 3 22 2 3" xfId="33909" xr:uid="{00000000-0005-0000-0000-00009A1A0000}"/>
    <cellStyle name="40% - Акцент6 3 22 3" xfId="3404" xr:uid="{00000000-0005-0000-0000-00009B1A0000}"/>
    <cellStyle name="40% - Акцент6 3 22 3 2" xfId="33910" xr:uid="{00000000-0005-0000-0000-00009C1A0000}"/>
    <cellStyle name="40% - Акцент6 3 22 4" xfId="33911" xr:uid="{00000000-0005-0000-0000-00009D1A0000}"/>
    <cellStyle name="40% - Акцент6 3 23" xfId="3405" xr:uid="{00000000-0005-0000-0000-00009E1A0000}"/>
    <cellStyle name="40% - Акцент6 3 23 2" xfId="3406" xr:uid="{00000000-0005-0000-0000-00009F1A0000}"/>
    <cellStyle name="40% - Акцент6 3 23 2 2" xfId="3407" xr:uid="{00000000-0005-0000-0000-0000A01A0000}"/>
    <cellStyle name="40% - Акцент6 3 23 2 2 2" xfId="33912" xr:uid="{00000000-0005-0000-0000-0000A11A0000}"/>
    <cellStyle name="40% - Акцент6 3 23 2 3" xfId="33913" xr:uid="{00000000-0005-0000-0000-0000A21A0000}"/>
    <cellStyle name="40% - Акцент6 3 23 3" xfId="3408" xr:uid="{00000000-0005-0000-0000-0000A31A0000}"/>
    <cellStyle name="40% - Акцент6 3 23 3 2" xfId="33914" xr:uid="{00000000-0005-0000-0000-0000A41A0000}"/>
    <cellStyle name="40% - Акцент6 3 23 4" xfId="33915" xr:uid="{00000000-0005-0000-0000-0000A51A0000}"/>
    <cellStyle name="40% - Акцент6 3 24" xfId="3409" xr:uid="{00000000-0005-0000-0000-0000A61A0000}"/>
    <cellStyle name="40% - Акцент6 3 24 2" xfId="3410" xr:uid="{00000000-0005-0000-0000-0000A71A0000}"/>
    <cellStyle name="40% - Акцент6 3 24 2 2" xfId="3411" xr:uid="{00000000-0005-0000-0000-0000A81A0000}"/>
    <cellStyle name="40% - Акцент6 3 24 2 2 2" xfId="33916" xr:uid="{00000000-0005-0000-0000-0000A91A0000}"/>
    <cellStyle name="40% - Акцент6 3 24 2 3" xfId="33917" xr:uid="{00000000-0005-0000-0000-0000AA1A0000}"/>
    <cellStyle name="40% - Акцент6 3 24 3" xfId="3412" xr:uid="{00000000-0005-0000-0000-0000AB1A0000}"/>
    <cellStyle name="40% - Акцент6 3 24 3 2" xfId="33918" xr:uid="{00000000-0005-0000-0000-0000AC1A0000}"/>
    <cellStyle name="40% - Акцент6 3 24 4" xfId="33919" xr:uid="{00000000-0005-0000-0000-0000AD1A0000}"/>
    <cellStyle name="40% - Акцент6 3 25" xfId="33920" xr:uid="{00000000-0005-0000-0000-0000AE1A0000}"/>
    <cellStyle name="40% - Акцент6 3 3" xfId="3413" xr:uid="{00000000-0005-0000-0000-0000AF1A0000}"/>
    <cellStyle name="40% - Акцент6 3 3 2" xfId="3414" xr:uid="{00000000-0005-0000-0000-0000B01A0000}"/>
    <cellStyle name="40% - Акцент6 3 3 2 2" xfId="3415" xr:uid="{00000000-0005-0000-0000-0000B11A0000}"/>
    <cellStyle name="40% - Акцент6 3 3 2 2 2" xfId="33921" xr:uid="{00000000-0005-0000-0000-0000B21A0000}"/>
    <cellStyle name="40% - Акцент6 3 3 2 3" xfId="33922" xr:uid="{00000000-0005-0000-0000-0000B31A0000}"/>
    <cellStyle name="40% - Акцент6 3 3 3" xfId="3416" xr:uid="{00000000-0005-0000-0000-0000B41A0000}"/>
    <cellStyle name="40% - Акцент6 3 3 3 2" xfId="33923" xr:uid="{00000000-0005-0000-0000-0000B51A0000}"/>
    <cellStyle name="40% - Акцент6 3 3 4" xfId="33924" xr:uid="{00000000-0005-0000-0000-0000B61A0000}"/>
    <cellStyle name="40% - Акцент6 3 4" xfId="3417" xr:uid="{00000000-0005-0000-0000-0000B71A0000}"/>
    <cellStyle name="40% - Акцент6 3 4 2" xfId="3418" xr:uid="{00000000-0005-0000-0000-0000B81A0000}"/>
    <cellStyle name="40% - Акцент6 3 4 2 2" xfId="3419" xr:uid="{00000000-0005-0000-0000-0000B91A0000}"/>
    <cellStyle name="40% - Акцент6 3 4 2 2 2" xfId="33925" xr:uid="{00000000-0005-0000-0000-0000BA1A0000}"/>
    <cellStyle name="40% - Акцент6 3 4 2 3" xfId="33926" xr:uid="{00000000-0005-0000-0000-0000BB1A0000}"/>
    <cellStyle name="40% - Акцент6 3 4 3" xfId="3420" xr:uid="{00000000-0005-0000-0000-0000BC1A0000}"/>
    <cellStyle name="40% - Акцент6 3 4 3 2" xfId="33927" xr:uid="{00000000-0005-0000-0000-0000BD1A0000}"/>
    <cellStyle name="40% - Акцент6 3 4 4" xfId="33928" xr:uid="{00000000-0005-0000-0000-0000BE1A0000}"/>
    <cellStyle name="40% - Акцент6 3 5" xfId="3421" xr:uid="{00000000-0005-0000-0000-0000BF1A0000}"/>
    <cellStyle name="40% - Акцент6 3 5 2" xfId="3422" xr:uid="{00000000-0005-0000-0000-0000C01A0000}"/>
    <cellStyle name="40% - Акцент6 3 5 2 2" xfId="3423" xr:uid="{00000000-0005-0000-0000-0000C11A0000}"/>
    <cellStyle name="40% - Акцент6 3 5 2 2 2" xfId="33929" xr:uid="{00000000-0005-0000-0000-0000C21A0000}"/>
    <cellStyle name="40% - Акцент6 3 5 2 3" xfId="33930" xr:uid="{00000000-0005-0000-0000-0000C31A0000}"/>
    <cellStyle name="40% - Акцент6 3 5 3" xfId="3424" xr:uid="{00000000-0005-0000-0000-0000C41A0000}"/>
    <cellStyle name="40% - Акцент6 3 5 3 2" xfId="33931" xr:uid="{00000000-0005-0000-0000-0000C51A0000}"/>
    <cellStyle name="40% - Акцент6 3 5 4" xfId="33932" xr:uid="{00000000-0005-0000-0000-0000C61A0000}"/>
    <cellStyle name="40% - Акцент6 3 6" xfId="3425" xr:uid="{00000000-0005-0000-0000-0000C71A0000}"/>
    <cellStyle name="40% - Акцент6 3 6 2" xfId="3426" xr:uid="{00000000-0005-0000-0000-0000C81A0000}"/>
    <cellStyle name="40% - Акцент6 3 6 2 2" xfId="3427" xr:uid="{00000000-0005-0000-0000-0000C91A0000}"/>
    <cellStyle name="40% - Акцент6 3 6 2 2 2" xfId="33933" xr:uid="{00000000-0005-0000-0000-0000CA1A0000}"/>
    <cellStyle name="40% - Акцент6 3 6 2 3" xfId="33934" xr:uid="{00000000-0005-0000-0000-0000CB1A0000}"/>
    <cellStyle name="40% - Акцент6 3 6 3" xfId="3428" xr:uid="{00000000-0005-0000-0000-0000CC1A0000}"/>
    <cellStyle name="40% - Акцент6 3 6 3 2" xfId="33935" xr:uid="{00000000-0005-0000-0000-0000CD1A0000}"/>
    <cellStyle name="40% - Акцент6 3 6 4" xfId="33936" xr:uid="{00000000-0005-0000-0000-0000CE1A0000}"/>
    <cellStyle name="40% - Акцент6 3 7" xfId="3429" xr:uid="{00000000-0005-0000-0000-0000CF1A0000}"/>
    <cellStyle name="40% - Акцент6 3 7 2" xfId="3430" xr:uid="{00000000-0005-0000-0000-0000D01A0000}"/>
    <cellStyle name="40% - Акцент6 3 7 2 2" xfId="3431" xr:uid="{00000000-0005-0000-0000-0000D11A0000}"/>
    <cellStyle name="40% - Акцент6 3 7 2 2 2" xfId="33937" xr:uid="{00000000-0005-0000-0000-0000D21A0000}"/>
    <cellStyle name="40% - Акцент6 3 7 2 3" xfId="33938" xr:uid="{00000000-0005-0000-0000-0000D31A0000}"/>
    <cellStyle name="40% - Акцент6 3 7 3" xfId="3432" xr:uid="{00000000-0005-0000-0000-0000D41A0000}"/>
    <cellStyle name="40% - Акцент6 3 7 3 2" xfId="33939" xr:uid="{00000000-0005-0000-0000-0000D51A0000}"/>
    <cellStyle name="40% - Акцент6 3 7 4" xfId="33940" xr:uid="{00000000-0005-0000-0000-0000D61A0000}"/>
    <cellStyle name="40% - Акцент6 3 8" xfId="3433" xr:uid="{00000000-0005-0000-0000-0000D71A0000}"/>
    <cellStyle name="40% - Акцент6 3 8 2" xfId="3434" xr:uid="{00000000-0005-0000-0000-0000D81A0000}"/>
    <cellStyle name="40% - Акцент6 3 8 2 2" xfId="3435" xr:uid="{00000000-0005-0000-0000-0000D91A0000}"/>
    <cellStyle name="40% - Акцент6 3 8 2 2 2" xfId="33941" xr:uid="{00000000-0005-0000-0000-0000DA1A0000}"/>
    <cellStyle name="40% - Акцент6 3 8 2 3" xfId="33942" xr:uid="{00000000-0005-0000-0000-0000DB1A0000}"/>
    <cellStyle name="40% - Акцент6 3 8 3" xfId="3436" xr:uid="{00000000-0005-0000-0000-0000DC1A0000}"/>
    <cellStyle name="40% - Акцент6 3 8 3 2" xfId="33943" xr:uid="{00000000-0005-0000-0000-0000DD1A0000}"/>
    <cellStyle name="40% - Акцент6 3 8 4" xfId="33944" xr:uid="{00000000-0005-0000-0000-0000DE1A0000}"/>
    <cellStyle name="40% - Акцент6 3 9" xfId="3437" xr:uid="{00000000-0005-0000-0000-0000DF1A0000}"/>
    <cellStyle name="40% - Акцент6 3 9 2" xfId="3438" xr:uid="{00000000-0005-0000-0000-0000E01A0000}"/>
    <cellStyle name="40% - Акцент6 3 9 2 2" xfId="3439" xr:uid="{00000000-0005-0000-0000-0000E11A0000}"/>
    <cellStyle name="40% - Акцент6 3 9 2 2 2" xfId="33945" xr:uid="{00000000-0005-0000-0000-0000E21A0000}"/>
    <cellStyle name="40% - Акцент6 3 9 2 3" xfId="33946" xr:uid="{00000000-0005-0000-0000-0000E31A0000}"/>
    <cellStyle name="40% - Акцент6 3 9 3" xfId="3440" xr:uid="{00000000-0005-0000-0000-0000E41A0000}"/>
    <cellStyle name="40% - Акцент6 3 9 3 2" xfId="33947" xr:uid="{00000000-0005-0000-0000-0000E51A0000}"/>
    <cellStyle name="40% - Акцент6 3 9 4" xfId="33948" xr:uid="{00000000-0005-0000-0000-0000E61A0000}"/>
    <cellStyle name="40% - Акцент6 4" xfId="3441" xr:uid="{00000000-0005-0000-0000-0000E71A0000}"/>
    <cellStyle name="40% - Акцент6 4 2" xfId="3442" xr:uid="{00000000-0005-0000-0000-0000E81A0000}"/>
    <cellStyle name="40% - Акцент6 4 2 2" xfId="33949" xr:uid="{00000000-0005-0000-0000-0000E91A0000}"/>
    <cellStyle name="40% - Акцент6 4 3" xfId="33950" xr:uid="{00000000-0005-0000-0000-0000EA1A0000}"/>
    <cellStyle name="40% - Акцент6 5" xfId="3443" xr:uid="{00000000-0005-0000-0000-0000EB1A0000}"/>
    <cellStyle name="40% - Акцент6 5 2" xfId="3444" xr:uid="{00000000-0005-0000-0000-0000EC1A0000}"/>
    <cellStyle name="40% - Акцент6 5 2 2" xfId="33951" xr:uid="{00000000-0005-0000-0000-0000ED1A0000}"/>
    <cellStyle name="40% - Акцент6 5 3" xfId="33952" xr:uid="{00000000-0005-0000-0000-0000EE1A0000}"/>
    <cellStyle name="40% - Акцент6 6" xfId="3445" xr:uid="{00000000-0005-0000-0000-0000EF1A0000}"/>
    <cellStyle name="40% - Акцент6 6 2" xfId="33953" xr:uid="{00000000-0005-0000-0000-0000F01A0000}"/>
    <cellStyle name="40% - Акцент6 7" xfId="3446" xr:uid="{00000000-0005-0000-0000-0000F11A0000}"/>
    <cellStyle name="40% - Акцент6 7 2" xfId="3447" xr:uid="{00000000-0005-0000-0000-0000F21A0000}"/>
    <cellStyle name="40% - Акцент6 7 2 2" xfId="3448" xr:uid="{00000000-0005-0000-0000-0000F31A0000}"/>
    <cellStyle name="40% - Акцент6 7 2 2 2" xfId="33954" xr:uid="{00000000-0005-0000-0000-0000F41A0000}"/>
    <cellStyle name="40% - Акцент6 7 2 3" xfId="33955" xr:uid="{00000000-0005-0000-0000-0000F51A0000}"/>
    <cellStyle name="40% - Акцент6 7 3" xfId="3449" xr:uid="{00000000-0005-0000-0000-0000F61A0000}"/>
    <cellStyle name="40% - Акцент6 7 3 2" xfId="33956" xr:uid="{00000000-0005-0000-0000-0000F71A0000}"/>
    <cellStyle name="40% - Акцент6 7 4" xfId="33957" xr:uid="{00000000-0005-0000-0000-0000F81A0000}"/>
    <cellStyle name="40% - Акцент6 8" xfId="3450" xr:uid="{00000000-0005-0000-0000-0000F91A0000}"/>
    <cellStyle name="40% - Акцент6 8 2" xfId="3451" xr:uid="{00000000-0005-0000-0000-0000FA1A0000}"/>
    <cellStyle name="40% - Акцент6 8 2 2" xfId="3452" xr:uid="{00000000-0005-0000-0000-0000FB1A0000}"/>
    <cellStyle name="40% - Акцент6 8 2 2 2" xfId="33958" xr:uid="{00000000-0005-0000-0000-0000FC1A0000}"/>
    <cellStyle name="40% - Акцент6 8 2 3" xfId="33959" xr:uid="{00000000-0005-0000-0000-0000FD1A0000}"/>
    <cellStyle name="40% - Акцент6 8 3" xfId="3453" xr:uid="{00000000-0005-0000-0000-0000FE1A0000}"/>
    <cellStyle name="40% - Акцент6 8 3 2" xfId="33960" xr:uid="{00000000-0005-0000-0000-0000FF1A0000}"/>
    <cellStyle name="40% - Акцент6 8 4" xfId="33961" xr:uid="{00000000-0005-0000-0000-0000001B0000}"/>
    <cellStyle name="40% - Акцент6 9" xfId="3454" xr:uid="{00000000-0005-0000-0000-0000011B0000}"/>
    <cellStyle name="40% - Акцент6 9 2" xfId="3455" xr:uid="{00000000-0005-0000-0000-0000021B0000}"/>
    <cellStyle name="40% - Акцент6 9 2 2" xfId="3456" xr:uid="{00000000-0005-0000-0000-0000031B0000}"/>
    <cellStyle name="40% - Акцент6 9 2 2 2" xfId="33962" xr:uid="{00000000-0005-0000-0000-0000041B0000}"/>
    <cellStyle name="40% - Акцент6 9 2 3" xfId="33963" xr:uid="{00000000-0005-0000-0000-0000051B0000}"/>
    <cellStyle name="40% - Акцент6 9 3" xfId="3457" xr:uid="{00000000-0005-0000-0000-0000061B0000}"/>
    <cellStyle name="40% - Акцент6 9 3 2" xfId="33964" xr:uid="{00000000-0005-0000-0000-0000071B0000}"/>
    <cellStyle name="40% - Акцент6 9 4" xfId="33965" xr:uid="{00000000-0005-0000-0000-0000081B0000}"/>
    <cellStyle name="60% - Accent1 10" xfId="3458" xr:uid="{00000000-0005-0000-0000-0000091B0000}"/>
    <cellStyle name="60% - Accent1 10 2" xfId="33966" xr:uid="{00000000-0005-0000-0000-00000A1B0000}"/>
    <cellStyle name="60% - Accent1 11" xfId="3459" xr:uid="{00000000-0005-0000-0000-00000B1B0000}"/>
    <cellStyle name="60% - Accent1 11 2" xfId="33967" xr:uid="{00000000-0005-0000-0000-00000C1B0000}"/>
    <cellStyle name="60% - Accent1 12" xfId="3460" xr:uid="{00000000-0005-0000-0000-00000D1B0000}"/>
    <cellStyle name="60% - Accent1 12 2" xfId="33968" xr:uid="{00000000-0005-0000-0000-00000E1B0000}"/>
    <cellStyle name="60% - Accent1 13" xfId="3461" xr:uid="{00000000-0005-0000-0000-00000F1B0000}"/>
    <cellStyle name="60% - Accent1 13 2" xfId="33969" xr:uid="{00000000-0005-0000-0000-0000101B0000}"/>
    <cellStyle name="60% - Accent1 2" xfId="3462" xr:uid="{00000000-0005-0000-0000-0000111B0000}"/>
    <cellStyle name="60% - Accent1 2 2" xfId="33970" xr:uid="{00000000-0005-0000-0000-0000121B0000}"/>
    <cellStyle name="60% - Accent1 3" xfId="3463" xr:uid="{00000000-0005-0000-0000-0000131B0000}"/>
    <cellStyle name="60% - Accent1 3 2" xfId="33971" xr:uid="{00000000-0005-0000-0000-0000141B0000}"/>
    <cellStyle name="60% - Accent1 4" xfId="3464" xr:uid="{00000000-0005-0000-0000-0000151B0000}"/>
    <cellStyle name="60% - Accent1 4 2" xfId="33972" xr:uid="{00000000-0005-0000-0000-0000161B0000}"/>
    <cellStyle name="60% - Accent1 5" xfId="3465" xr:uid="{00000000-0005-0000-0000-0000171B0000}"/>
    <cellStyle name="60% - Accent1 5 2" xfId="33973" xr:uid="{00000000-0005-0000-0000-0000181B0000}"/>
    <cellStyle name="60% - Accent1 6" xfId="3466" xr:uid="{00000000-0005-0000-0000-0000191B0000}"/>
    <cellStyle name="60% - Accent1 6 2" xfId="33974" xr:uid="{00000000-0005-0000-0000-00001A1B0000}"/>
    <cellStyle name="60% - Accent1 7" xfId="3467" xr:uid="{00000000-0005-0000-0000-00001B1B0000}"/>
    <cellStyle name="60% - Accent1 7 2" xfId="33975" xr:uid="{00000000-0005-0000-0000-00001C1B0000}"/>
    <cellStyle name="60% - Accent1 8" xfId="3468" xr:uid="{00000000-0005-0000-0000-00001D1B0000}"/>
    <cellStyle name="60% - Accent1 8 2" xfId="33976" xr:uid="{00000000-0005-0000-0000-00001E1B0000}"/>
    <cellStyle name="60% - Accent1 9" xfId="3469" xr:uid="{00000000-0005-0000-0000-00001F1B0000}"/>
    <cellStyle name="60% - Accent1 9 2" xfId="33977" xr:uid="{00000000-0005-0000-0000-0000201B0000}"/>
    <cellStyle name="60% - Accent2 10" xfId="3470" xr:uid="{00000000-0005-0000-0000-0000211B0000}"/>
    <cellStyle name="60% - Accent2 10 2" xfId="33978" xr:uid="{00000000-0005-0000-0000-0000221B0000}"/>
    <cellStyle name="60% - Accent2 11" xfId="3471" xr:uid="{00000000-0005-0000-0000-0000231B0000}"/>
    <cellStyle name="60% - Accent2 11 2" xfId="33979" xr:uid="{00000000-0005-0000-0000-0000241B0000}"/>
    <cellStyle name="60% - Accent2 12" xfId="3472" xr:uid="{00000000-0005-0000-0000-0000251B0000}"/>
    <cellStyle name="60% - Accent2 12 2" xfId="33980" xr:uid="{00000000-0005-0000-0000-0000261B0000}"/>
    <cellStyle name="60% - Accent2 13" xfId="3473" xr:uid="{00000000-0005-0000-0000-0000271B0000}"/>
    <cellStyle name="60% - Accent2 13 2" xfId="33981" xr:uid="{00000000-0005-0000-0000-0000281B0000}"/>
    <cellStyle name="60% - Accent2 2" xfId="3474" xr:uid="{00000000-0005-0000-0000-0000291B0000}"/>
    <cellStyle name="60% - Accent2 2 2" xfId="33982" xr:uid="{00000000-0005-0000-0000-00002A1B0000}"/>
    <cellStyle name="60% - Accent2 3" xfId="3475" xr:uid="{00000000-0005-0000-0000-00002B1B0000}"/>
    <cellStyle name="60% - Accent2 3 2" xfId="33983" xr:uid="{00000000-0005-0000-0000-00002C1B0000}"/>
    <cellStyle name="60% - Accent2 4" xfId="3476" xr:uid="{00000000-0005-0000-0000-00002D1B0000}"/>
    <cellStyle name="60% - Accent2 4 2" xfId="33984" xr:uid="{00000000-0005-0000-0000-00002E1B0000}"/>
    <cellStyle name="60% - Accent2 5" xfId="3477" xr:uid="{00000000-0005-0000-0000-00002F1B0000}"/>
    <cellStyle name="60% - Accent2 5 2" xfId="33985" xr:uid="{00000000-0005-0000-0000-0000301B0000}"/>
    <cellStyle name="60% - Accent2 6" xfId="3478" xr:uid="{00000000-0005-0000-0000-0000311B0000}"/>
    <cellStyle name="60% - Accent2 6 2" xfId="33986" xr:uid="{00000000-0005-0000-0000-0000321B0000}"/>
    <cellStyle name="60% - Accent2 7" xfId="3479" xr:uid="{00000000-0005-0000-0000-0000331B0000}"/>
    <cellStyle name="60% - Accent2 7 2" xfId="33987" xr:uid="{00000000-0005-0000-0000-0000341B0000}"/>
    <cellStyle name="60% - Accent2 8" xfId="3480" xr:uid="{00000000-0005-0000-0000-0000351B0000}"/>
    <cellStyle name="60% - Accent2 8 2" xfId="33988" xr:uid="{00000000-0005-0000-0000-0000361B0000}"/>
    <cellStyle name="60% - Accent2 9" xfId="3481" xr:uid="{00000000-0005-0000-0000-0000371B0000}"/>
    <cellStyle name="60% - Accent2 9 2" xfId="33989" xr:uid="{00000000-0005-0000-0000-0000381B0000}"/>
    <cellStyle name="60% - Accent3 10" xfId="3482" xr:uid="{00000000-0005-0000-0000-0000391B0000}"/>
    <cellStyle name="60% - Accent3 10 2" xfId="33990" xr:uid="{00000000-0005-0000-0000-00003A1B0000}"/>
    <cellStyle name="60% - Accent3 11" xfId="3483" xr:uid="{00000000-0005-0000-0000-00003B1B0000}"/>
    <cellStyle name="60% - Accent3 11 2" xfId="33991" xr:uid="{00000000-0005-0000-0000-00003C1B0000}"/>
    <cellStyle name="60% - Accent3 12" xfId="3484" xr:uid="{00000000-0005-0000-0000-00003D1B0000}"/>
    <cellStyle name="60% - Accent3 12 2" xfId="33992" xr:uid="{00000000-0005-0000-0000-00003E1B0000}"/>
    <cellStyle name="60% - Accent3 13" xfId="3485" xr:uid="{00000000-0005-0000-0000-00003F1B0000}"/>
    <cellStyle name="60% - Accent3 13 2" xfId="33993" xr:uid="{00000000-0005-0000-0000-0000401B0000}"/>
    <cellStyle name="60% - Accent3 2" xfId="3486" xr:uid="{00000000-0005-0000-0000-0000411B0000}"/>
    <cellStyle name="60% - Accent3 2 2" xfId="33994" xr:uid="{00000000-0005-0000-0000-0000421B0000}"/>
    <cellStyle name="60% - Accent3 3" xfId="3487" xr:uid="{00000000-0005-0000-0000-0000431B0000}"/>
    <cellStyle name="60% - Accent3 3 2" xfId="33995" xr:uid="{00000000-0005-0000-0000-0000441B0000}"/>
    <cellStyle name="60% - Accent3 4" xfId="3488" xr:uid="{00000000-0005-0000-0000-0000451B0000}"/>
    <cellStyle name="60% - Accent3 4 2" xfId="33996" xr:uid="{00000000-0005-0000-0000-0000461B0000}"/>
    <cellStyle name="60% - Accent3 5" xfId="3489" xr:uid="{00000000-0005-0000-0000-0000471B0000}"/>
    <cellStyle name="60% - Accent3 5 2" xfId="33997" xr:uid="{00000000-0005-0000-0000-0000481B0000}"/>
    <cellStyle name="60% - Accent3 6" xfId="3490" xr:uid="{00000000-0005-0000-0000-0000491B0000}"/>
    <cellStyle name="60% - Accent3 6 2" xfId="33998" xr:uid="{00000000-0005-0000-0000-00004A1B0000}"/>
    <cellStyle name="60% - Accent3 7" xfId="3491" xr:uid="{00000000-0005-0000-0000-00004B1B0000}"/>
    <cellStyle name="60% - Accent3 7 2" xfId="33999" xr:uid="{00000000-0005-0000-0000-00004C1B0000}"/>
    <cellStyle name="60% - Accent3 8" xfId="3492" xr:uid="{00000000-0005-0000-0000-00004D1B0000}"/>
    <cellStyle name="60% - Accent3 8 2" xfId="34000" xr:uid="{00000000-0005-0000-0000-00004E1B0000}"/>
    <cellStyle name="60% - Accent3 9" xfId="3493" xr:uid="{00000000-0005-0000-0000-00004F1B0000}"/>
    <cellStyle name="60% - Accent3 9 2" xfId="34001" xr:uid="{00000000-0005-0000-0000-0000501B0000}"/>
    <cellStyle name="60% - Accent4 10" xfId="3494" xr:uid="{00000000-0005-0000-0000-0000511B0000}"/>
    <cellStyle name="60% - Accent4 10 2" xfId="34002" xr:uid="{00000000-0005-0000-0000-0000521B0000}"/>
    <cellStyle name="60% - Accent4 11" xfId="3495" xr:uid="{00000000-0005-0000-0000-0000531B0000}"/>
    <cellStyle name="60% - Accent4 11 2" xfId="34003" xr:uid="{00000000-0005-0000-0000-0000541B0000}"/>
    <cellStyle name="60% - Accent4 12" xfId="3496" xr:uid="{00000000-0005-0000-0000-0000551B0000}"/>
    <cellStyle name="60% - Accent4 12 2" xfId="34004" xr:uid="{00000000-0005-0000-0000-0000561B0000}"/>
    <cellStyle name="60% - Accent4 13" xfId="3497" xr:uid="{00000000-0005-0000-0000-0000571B0000}"/>
    <cellStyle name="60% - Accent4 13 2" xfId="34005" xr:uid="{00000000-0005-0000-0000-0000581B0000}"/>
    <cellStyle name="60% - Accent4 2" xfId="3498" xr:uid="{00000000-0005-0000-0000-0000591B0000}"/>
    <cellStyle name="60% - Accent4 2 2" xfId="34006" xr:uid="{00000000-0005-0000-0000-00005A1B0000}"/>
    <cellStyle name="60% - Accent4 3" xfId="3499" xr:uid="{00000000-0005-0000-0000-00005B1B0000}"/>
    <cellStyle name="60% - Accent4 3 2" xfId="34007" xr:uid="{00000000-0005-0000-0000-00005C1B0000}"/>
    <cellStyle name="60% - Accent4 4" xfId="3500" xr:uid="{00000000-0005-0000-0000-00005D1B0000}"/>
    <cellStyle name="60% - Accent4 4 2" xfId="34008" xr:uid="{00000000-0005-0000-0000-00005E1B0000}"/>
    <cellStyle name="60% - Accent4 5" xfId="3501" xr:uid="{00000000-0005-0000-0000-00005F1B0000}"/>
    <cellStyle name="60% - Accent4 5 2" xfId="34009" xr:uid="{00000000-0005-0000-0000-0000601B0000}"/>
    <cellStyle name="60% - Accent4 6" xfId="3502" xr:uid="{00000000-0005-0000-0000-0000611B0000}"/>
    <cellStyle name="60% - Accent4 6 2" xfId="34010" xr:uid="{00000000-0005-0000-0000-0000621B0000}"/>
    <cellStyle name="60% - Accent4 7" xfId="3503" xr:uid="{00000000-0005-0000-0000-0000631B0000}"/>
    <cellStyle name="60% - Accent4 7 2" xfId="34011" xr:uid="{00000000-0005-0000-0000-0000641B0000}"/>
    <cellStyle name="60% - Accent4 8" xfId="3504" xr:uid="{00000000-0005-0000-0000-0000651B0000}"/>
    <cellStyle name="60% - Accent4 8 2" xfId="34012" xr:uid="{00000000-0005-0000-0000-0000661B0000}"/>
    <cellStyle name="60% - Accent4 9" xfId="3505" xr:uid="{00000000-0005-0000-0000-0000671B0000}"/>
    <cellStyle name="60% - Accent4 9 2" xfId="34013" xr:uid="{00000000-0005-0000-0000-0000681B0000}"/>
    <cellStyle name="60% - Accent5 10" xfId="3506" xr:uid="{00000000-0005-0000-0000-0000691B0000}"/>
    <cellStyle name="60% - Accent5 10 2" xfId="34014" xr:uid="{00000000-0005-0000-0000-00006A1B0000}"/>
    <cellStyle name="60% - Accent5 11" xfId="3507" xr:uid="{00000000-0005-0000-0000-00006B1B0000}"/>
    <cellStyle name="60% - Accent5 11 2" xfId="34015" xr:uid="{00000000-0005-0000-0000-00006C1B0000}"/>
    <cellStyle name="60% - Accent5 12" xfId="3508" xr:uid="{00000000-0005-0000-0000-00006D1B0000}"/>
    <cellStyle name="60% - Accent5 12 2" xfId="34016" xr:uid="{00000000-0005-0000-0000-00006E1B0000}"/>
    <cellStyle name="60% - Accent5 13" xfId="3509" xr:uid="{00000000-0005-0000-0000-00006F1B0000}"/>
    <cellStyle name="60% - Accent5 13 2" xfId="34017" xr:uid="{00000000-0005-0000-0000-0000701B0000}"/>
    <cellStyle name="60% - Accent5 2" xfId="3510" xr:uid="{00000000-0005-0000-0000-0000711B0000}"/>
    <cellStyle name="60% - Accent5 2 2" xfId="34018" xr:uid="{00000000-0005-0000-0000-0000721B0000}"/>
    <cellStyle name="60% - Accent5 3" xfId="3511" xr:uid="{00000000-0005-0000-0000-0000731B0000}"/>
    <cellStyle name="60% - Accent5 3 2" xfId="34019" xr:uid="{00000000-0005-0000-0000-0000741B0000}"/>
    <cellStyle name="60% - Accent5 4" xfId="3512" xr:uid="{00000000-0005-0000-0000-0000751B0000}"/>
    <cellStyle name="60% - Accent5 4 2" xfId="34020" xr:uid="{00000000-0005-0000-0000-0000761B0000}"/>
    <cellStyle name="60% - Accent5 5" xfId="3513" xr:uid="{00000000-0005-0000-0000-0000771B0000}"/>
    <cellStyle name="60% - Accent5 5 2" xfId="34021" xr:uid="{00000000-0005-0000-0000-0000781B0000}"/>
    <cellStyle name="60% - Accent5 6" xfId="3514" xr:uid="{00000000-0005-0000-0000-0000791B0000}"/>
    <cellStyle name="60% - Accent5 6 2" xfId="34022" xr:uid="{00000000-0005-0000-0000-00007A1B0000}"/>
    <cellStyle name="60% - Accent5 7" xfId="3515" xr:uid="{00000000-0005-0000-0000-00007B1B0000}"/>
    <cellStyle name="60% - Accent5 7 2" xfId="34023" xr:uid="{00000000-0005-0000-0000-00007C1B0000}"/>
    <cellStyle name="60% - Accent5 8" xfId="3516" xr:uid="{00000000-0005-0000-0000-00007D1B0000}"/>
    <cellStyle name="60% - Accent5 8 2" xfId="34024" xr:uid="{00000000-0005-0000-0000-00007E1B0000}"/>
    <cellStyle name="60% - Accent5 9" xfId="3517" xr:uid="{00000000-0005-0000-0000-00007F1B0000}"/>
    <cellStyle name="60% - Accent5 9 2" xfId="34025" xr:uid="{00000000-0005-0000-0000-0000801B0000}"/>
    <cellStyle name="60% - Accent6 10" xfId="3518" xr:uid="{00000000-0005-0000-0000-0000811B0000}"/>
    <cellStyle name="60% - Accent6 10 2" xfId="34026" xr:uid="{00000000-0005-0000-0000-0000821B0000}"/>
    <cellStyle name="60% - Accent6 11" xfId="3519" xr:uid="{00000000-0005-0000-0000-0000831B0000}"/>
    <cellStyle name="60% - Accent6 11 2" xfId="34027" xr:uid="{00000000-0005-0000-0000-0000841B0000}"/>
    <cellStyle name="60% - Accent6 12" xfId="3520" xr:uid="{00000000-0005-0000-0000-0000851B0000}"/>
    <cellStyle name="60% - Accent6 12 2" xfId="34028" xr:uid="{00000000-0005-0000-0000-0000861B0000}"/>
    <cellStyle name="60% - Accent6 13" xfId="3521" xr:uid="{00000000-0005-0000-0000-0000871B0000}"/>
    <cellStyle name="60% - Accent6 13 2" xfId="34029" xr:uid="{00000000-0005-0000-0000-0000881B0000}"/>
    <cellStyle name="60% - Accent6 2" xfId="3522" xr:uid="{00000000-0005-0000-0000-0000891B0000}"/>
    <cellStyle name="60% - Accent6 2 2" xfId="34030" xr:uid="{00000000-0005-0000-0000-00008A1B0000}"/>
    <cellStyle name="60% - Accent6 3" xfId="3523" xr:uid="{00000000-0005-0000-0000-00008B1B0000}"/>
    <cellStyle name="60% - Accent6 3 2" xfId="34031" xr:uid="{00000000-0005-0000-0000-00008C1B0000}"/>
    <cellStyle name="60% - Accent6 4" xfId="3524" xr:uid="{00000000-0005-0000-0000-00008D1B0000}"/>
    <cellStyle name="60% - Accent6 4 2" xfId="34032" xr:uid="{00000000-0005-0000-0000-00008E1B0000}"/>
    <cellStyle name="60% - Accent6 5" xfId="3525" xr:uid="{00000000-0005-0000-0000-00008F1B0000}"/>
    <cellStyle name="60% - Accent6 5 2" xfId="34033" xr:uid="{00000000-0005-0000-0000-0000901B0000}"/>
    <cellStyle name="60% - Accent6 6" xfId="3526" xr:uid="{00000000-0005-0000-0000-0000911B0000}"/>
    <cellStyle name="60% - Accent6 6 2" xfId="34034" xr:uid="{00000000-0005-0000-0000-0000921B0000}"/>
    <cellStyle name="60% - Accent6 7" xfId="3527" xr:uid="{00000000-0005-0000-0000-0000931B0000}"/>
    <cellStyle name="60% - Accent6 7 2" xfId="34035" xr:uid="{00000000-0005-0000-0000-0000941B0000}"/>
    <cellStyle name="60% - Accent6 8" xfId="3528" xr:uid="{00000000-0005-0000-0000-0000951B0000}"/>
    <cellStyle name="60% - Accent6 8 2" xfId="34036" xr:uid="{00000000-0005-0000-0000-0000961B0000}"/>
    <cellStyle name="60% - Accent6 9" xfId="3529" xr:uid="{00000000-0005-0000-0000-0000971B0000}"/>
    <cellStyle name="60% - Accent6 9 2" xfId="34037" xr:uid="{00000000-0005-0000-0000-0000981B0000}"/>
    <cellStyle name="60% - Акцент1 2" xfId="3530" xr:uid="{00000000-0005-0000-0000-0000991B0000}"/>
    <cellStyle name="60% - Акцент1 2 10" xfId="3531" xr:uid="{00000000-0005-0000-0000-00009A1B0000}"/>
    <cellStyle name="60% - Акцент1 2 10 2" xfId="34038" xr:uid="{00000000-0005-0000-0000-00009B1B0000}"/>
    <cellStyle name="60% - Акцент1 2 11" xfId="3532" xr:uid="{00000000-0005-0000-0000-00009C1B0000}"/>
    <cellStyle name="60% - Акцент1 2 11 2" xfId="34039" xr:uid="{00000000-0005-0000-0000-00009D1B0000}"/>
    <cellStyle name="60% - Акцент1 2 12" xfId="3533" xr:uid="{00000000-0005-0000-0000-00009E1B0000}"/>
    <cellStyle name="60% - Акцент1 2 12 2" xfId="34040" xr:uid="{00000000-0005-0000-0000-00009F1B0000}"/>
    <cellStyle name="60% - Акцент1 2 13" xfId="3534" xr:uid="{00000000-0005-0000-0000-0000A01B0000}"/>
    <cellStyle name="60% - Акцент1 2 13 2" xfId="34041" xr:uid="{00000000-0005-0000-0000-0000A11B0000}"/>
    <cellStyle name="60% - Акцент1 2 14" xfId="3535" xr:uid="{00000000-0005-0000-0000-0000A21B0000}"/>
    <cellStyle name="60% - Акцент1 2 14 2" xfId="34042" xr:uid="{00000000-0005-0000-0000-0000A31B0000}"/>
    <cellStyle name="60% - Акцент1 2 15" xfId="3536" xr:uid="{00000000-0005-0000-0000-0000A41B0000}"/>
    <cellStyle name="60% - Акцент1 2 15 2" xfId="34043" xr:uid="{00000000-0005-0000-0000-0000A51B0000}"/>
    <cellStyle name="60% - Акцент1 2 16" xfId="3537" xr:uid="{00000000-0005-0000-0000-0000A61B0000}"/>
    <cellStyle name="60% - Акцент1 2 16 2" xfId="34044" xr:uid="{00000000-0005-0000-0000-0000A71B0000}"/>
    <cellStyle name="60% - Акцент1 2 17" xfId="3538" xr:uid="{00000000-0005-0000-0000-0000A81B0000}"/>
    <cellStyle name="60% - Акцент1 2 17 2" xfId="34045" xr:uid="{00000000-0005-0000-0000-0000A91B0000}"/>
    <cellStyle name="60% - Акцент1 2 18" xfId="3539" xr:uid="{00000000-0005-0000-0000-0000AA1B0000}"/>
    <cellStyle name="60% - Акцент1 2 18 2" xfId="34046" xr:uid="{00000000-0005-0000-0000-0000AB1B0000}"/>
    <cellStyle name="60% - Акцент1 2 19" xfId="3540" xr:uid="{00000000-0005-0000-0000-0000AC1B0000}"/>
    <cellStyle name="60% - Акцент1 2 19 2" xfId="34047" xr:uid="{00000000-0005-0000-0000-0000AD1B0000}"/>
    <cellStyle name="60% - Акцент1 2 2" xfId="3541" xr:uid="{00000000-0005-0000-0000-0000AE1B0000}"/>
    <cellStyle name="60% - Акцент1 2 2 2" xfId="34048" xr:uid="{00000000-0005-0000-0000-0000AF1B0000}"/>
    <cellStyle name="60% - Акцент1 2 2 3" xfId="60397" xr:uid="{00000000-0005-0000-0000-0000B01B0000}"/>
    <cellStyle name="60% - Акцент1 2 20" xfId="3542" xr:uid="{00000000-0005-0000-0000-0000B11B0000}"/>
    <cellStyle name="60% - Акцент1 2 20 2" xfId="34049" xr:uid="{00000000-0005-0000-0000-0000B21B0000}"/>
    <cellStyle name="60% - Акцент1 2 21" xfId="3543" xr:uid="{00000000-0005-0000-0000-0000B31B0000}"/>
    <cellStyle name="60% - Акцент1 2 21 2" xfId="34050" xr:uid="{00000000-0005-0000-0000-0000B41B0000}"/>
    <cellStyle name="60% - Акцент1 2 22" xfId="3544" xr:uid="{00000000-0005-0000-0000-0000B51B0000}"/>
    <cellStyle name="60% - Акцент1 2 22 2" xfId="34051" xr:uid="{00000000-0005-0000-0000-0000B61B0000}"/>
    <cellStyle name="60% - Акцент1 2 23" xfId="3545" xr:uid="{00000000-0005-0000-0000-0000B71B0000}"/>
    <cellStyle name="60% - Акцент1 2 23 2" xfId="34052" xr:uid="{00000000-0005-0000-0000-0000B81B0000}"/>
    <cellStyle name="60% - Акцент1 2 24" xfId="34053" xr:uid="{00000000-0005-0000-0000-0000B91B0000}"/>
    <cellStyle name="60% - Акцент1 2 25" xfId="60398" xr:uid="{00000000-0005-0000-0000-0000BA1B0000}"/>
    <cellStyle name="60% - Акцент1 2 3" xfId="3546" xr:uid="{00000000-0005-0000-0000-0000BB1B0000}"/>
    <cellStyle name="60% - Акцент1 2 3 2" xfId="34054" xr:uid="{00000000-0005-0000-0000-0000BC1B0000}"/>
    <cellStyle name="60% - Акцент1 2 3 3" xfId="60399" xr:uid="{00000000-0005-0000-0000-0000BD1B0000}"/>
    <cellStyle name="60% - Акцент1 2 4" xfId="3547" xr:uid="{00000000-0005-0000-0000-0000BE1B0000}"/>
    <cellStyle name="60% - Акцент1 2 4 2" xfId="34055" xr:uid="{00000000-0005-0000-0000-0000BF1B0000}"/>
    <cellStyle name="60% - Акцент1 2 4 3" xfId="60400" xr:uid="{00000000-0005-0000-0000-0000C01B0000}"/>
    <cellStyle name="60% - Акцент1 2 5" xfId="3548" xr:uid="{00000000-0005-0000-0000-0000C11B0000}"/>
    <cellStyle name="60% - Акцент1 2 5 2" xfId="34056" xr:uid="{00000000-0005-0000-0000-0000C21B0000}"/>
    <cellStyle name="60% - Акцент1 2 5 3" xfId="60401" xr:uid="{00000000-0005-0000-0000-0000C31B0000}"/>
    <cellStyle name="60% - Акцент1 2 6" xfId="3549" xr:uid="{00000000-0005-0000-0000-0000C41B0000}"/>
    <cellStyle name="60% - Акцент1 2 6 2" xfId="34057" xr:uid="{00000000-0005-0000-0000-0000C51B0000}"/>
    <cellStyle name="60% - Акцент1 2 7" xfId="3550" xr:uid="{00000000-0005-0000-0000-0000C61B0000}"/>
    <cellStyle name="60% - Акцент1 2 7 2" xfId="34058" xr:uid="{00000000-0005-0000-0000-0000C71B0000}"/>
    <cellStyle name="60% - Акцент1 2 8" xfId="3551" xr:uid="{00000000-0005-0000-0000-0000C81B0000}"/>
    <cellStyle name="60% - Акцент1 2 8 2" xfId="34059" xr:uid="{00000000-0005-0000-0000-0000C91B0000}"/>
    <cellStyle name="60% - Акцент1 2 9" xfId="3552" xr:uid="{00000000-0005-0000-0000-0000CA1B0000}"/>
    <cellStyle name="60% - Акцент1 2 9 2" xfId="34060" xr:uid="{00000000-0005-0000-0000-0000CB1B0000}"/>
    <cellStyle name="60% - Акцент1 3" xfId="3553" xr:uid="{00000000-0005-0000-0000-0000CC1B0000}"/>
    <cellStyle name="60% - Акцент1 3 10" xfId="3554" xr:uid="{00000000-0005-0000-0000-0000CD1B0000}"/>
    <cellStyle name="60% - Акцент1 3 10 2" xfId="34061" xr:uid="{00000000-0005-0000-0000-0000CE1B0000}"/>
    <cellStyle name="60% - Акцент1 3 11" xfId="3555" xr:uid="{00000000-0005-0000-0000-0000CF1B0000}"/>
    <cellStyle name="60% - Акцент1 3 11 2" xfId="34062" xr:uid="{00000000-0005-0000-0000-0000D01B0000}"/>
    <cellStyle name="60% - Акцент1 3 12" xfId="3556" xr:uid="{00000000-0005-0000-0000-0000D11B0000}"/>
    <cellStyle name="60% - Акцент1 3 12 2" xfId="34063" xr:uid="{00000000-0005-0000-0000-0000D21B0000}"/>
    <cellStyle name="60% - Акцент1 3 13" xfId="3557" xr:uid="{00000000-0005-0000-0000-0000D31B0000}"/>
    <cellStyle name="60% - Акцент1 3 13 2" xfId="34064" xr:uid="{00000000-0005-0000-0000-0000D41B0000}"/>
    <cellStyle name="60% - Акцент1 3 14" xfId="3558" xr:uid="{00000000-0005-0000-0000-0000D51B0000}"/>
    <cellStyle name="60% - Акцент1 3 14 2" xfId="34065" xr:uid="{00000000-0005-0000-0000-0000D61B0000}"/>
    <cellStyle name="60% - Акцент1 3 15" xfId="3559" xr:uid="{00000000-0005-0000-0000-0000D71B0000}"/>
    <cellStyle name="60% - Акцент1 3 15 2" xfId="34066" xr:uid="{00000000-0005-0000-0000-0000D81B0000}"/>
    <cellStyle name="60% - Акцент1 3 16" xfId="3560" xr:uid="{00000000-0005-0000-0000-0000D91B0000}"/>
    <cellStyle name="60% - Акцент1 3 16 2" xfId="34067" xr:uid="{00000000-0005-0000-0000-0000DA1B0000}"/>
    <cellStyle name="60% - Акцент1 3 17" xfId="3561" xr:uid="{00000000-0005-0000-0000-0000DB1B0000}"/>
    <cellStyle name="60% - Акцент1 3 17 2" xfId="34068" xr:uid="{00000000-0005-0000-0000-0000DC1B0000}"/>
    <cellStyle name="60% - Акцент1 3 18" xfId="3562" xr:uid="{00000000-0005-0000-0000-0000DD1B0000}"/>
    <cellStyle name="60% - Акцент1 3 18 2" xfId="34069" xr:uid="{00000000-0005-0000-0000-0000DE1B0000}"/>
    <cellStyle name="60% - Акцент1 3 19" xfId="3563" xr:uid="{00000000-0005-0000-0000-0000DF1B0000}"/>
    <cellStyle name="60% - Акцент1 3 19 2" xfId="34070" xr:uid="{00000000-0005-0000-0000-0000E01B0000}"/>
    <cellStyle name="60% - Акцент1 3 2" xfId="3564" xr:uid="{00000000-0005-0000-0000-0000E11B0000}"/>
    <cellStyle name="60% - Акцент1 3 2 2" xfId="34071" xr:uid="{00000000-0005-0000-0000-0000E21B0000}"/>
    <cellStyle name="60% - Акцент1 3 20" xfId="3565" xr:uid="{00000000-0005-0000-0000-0000E31B0000}"/>
    <cellStyle name="60% - Акцент1 3 20 2" xfId="34072" xr:uid="{00000000-0005-0000-0000-0000E41B0000}"/>
    <cellStyle name="60% - Акцент1 3 21" xfId="3566" xr:uid="{00000000-0005-0000-0000-0000E51B0000}"/>
    <cellStyle name="60% - Акцент1 3 21 2" xfId="34073" xr:uid="{00000000-0005-0000-0000-0000E61B0000}"/>
    <cellStyle name="60% - Акцент1 3 22" xfId="3567" xr:uid="{00000000-0005-0000-0000-0000E71B0000}"/>
    <cellStyle name="60% - Акцент1 3 22 2" xfId="34074" xr:uid="{00000000-0005-0000-0000-0000E81B0000}"/>
    <cellStyle name="60% - Акцент1 3 23" xfId="3568" xr:uid="{00000000-0005-0000-0000-0000E91B0000}"/>
    <cellStyle name="60% - Акцент1 3 23 2" xfId="34075" xr:uid="{00000000-0005-0000-0000-0000EA1B0000}"/>
    <cellStyle name="60% - Акцент1 3 24" xfId="34076" xr:uid="{00000000-0005-0000-0000-0000EB1B0000}"/>
    <cellStyle name="60% - Акцент1 3 25" xfId="61220" xr:uid="{00000000-0005-0000-0000-0000EC1B0000}"/>
    <cellStyle name="60% - Акцент1 3 3" xfId="3569" xr:uid="{00000000-0005-0000-0000-0000ED1B0000}"/>
    <cellStyle name="60% - Акцент1 3 3 2" xfId="34077" xr:uid="{00000000-0005-0000-0000-0000EE1B0000}"/>
    <cellStyle name="60% - Акцент1 3 4" xfId="3570" xr:uid="{00000000-0005-0000-0000-0000EF1B0000}"/>
    <cellStyle name="60% - Акцент1 3 4 2" xfId="34078" xr:uid="{00000000-0005-0000-0000-0000F01B0000}"/>
    <cellStyle name="60% - Акцент1 3 5" xfId="3571" xr:uid="{00000000-0005-0000-0000-0000F11B0000}"/>
    <cellStyle name="60% - Акцент1 3 5 2" xfId="34079" xr:uid="{00000000-0005-0000-0000-0000F21B0000}"/>
    <cellStyle name="60% - Акцент1 3 6" xfId="3572" xr:uid="{00000000-0005-0000-0000-0000F31B0000}"/>
    <cellStyle name="60% - Акцент1 3 6 2" xfId="34080" xr:uid="{00000000-0005-0000-0000-0000F41B0000}"/>
    <cellStyle name="60% - Акцент1 3 7" xfId="3573" xr:uid="{00000000-0005-0000-0000-0000F51B0000}"/>
    <cellStyle name="60% - Акцент1 3 7 2" xfId="34081" xr:uid="{00000000-0005-0000-0000-0000F61B0000}"/>
    <cellStyle name="60% - Акцент1 3 8" xfId="3574" xr:uid="{00000000-0005-0000-0000-0000F71B0000}"/>
    <cellStyle name="60% - Акцент1 3 8 2" xfId="34082" xr:uid="{00000000-0005-0000-0000-0000F81B0000}"/>
    <cellStyle name="60% - Акцент1 3 9" xfId="3575" xr:uid="{00000000-0005-0000-0000-0000F91B0000}"/>
    <cellStyle name="60% - Акцент1 3 9 2" xfId="34083" xr:uid="{00000000-0005-0000-0000-0000FA1B0000}"/>
    <cellStyle name="60% - Акцент1 4" xfId="3576" xr:uid="{00000000-0005-0000-0000-0000FB1B0000}"/>
    <cellStyle name="60% - Акцент1 4 2" xfId="34084" xr:uid="{00000000-0005-0000-0000-0000FC1B0000}"/>
    <cellStyle name="60% - Акцент1 5" xfId="3577" xr:uid="{00000000-0005-0000-0000-0000FD1B0000}"/>
    <cellStyle name="60% - Акцент1 5 2" xfId="34085" xr:uid="{00000000-0005-0000-0000-0000FE1B0000}"/>
    <cellStyle name="60% - Акцент1 6" xfId="3578" xr:uid="{00000000-0005-0000-0000-0000FF1B0000}"/>
    <cellStyle name="60% - Акцент1 6 2" xfId="34086" xr:uid="{00000000-0005-0000-0000-0000001C0000}"/>
    <cellStyle name="60% - Акцент1 7" xfId="3579" xr:uid="{00000000-0005-0000-0000-0000011C0000}"/>
    <cellStyle name="60% - Акцент2 2" xfId="3580" xr:uid="{00000000-0005-0000-0000-0000021C0000}"/>
    <cellStyle name="60% - Акцент2 2 10" xfId="3581" xr:uid="{00000000-0005-0000-0000-0000031C0000}"/>
    <cellStyle name="60% - Акцент2 2 10 2" xfId="34087" xr:uid="{00000000-0005-0000-0000-0000041C0000}"/>
    <cellStyle name="60% - Акцент2 2 11" xfId="3582" xr:uid="{00000000-0005-0000-0000-0000051C0000}"/>
    <cellStyle name="60% - Акцент2 2 11 2" xfId="34088" xr:uid="{00000000-0005-0000-0000-0000061C0000}"/>
    <cellStyle name="60% - Акцент2 2 12" xfId="3583" xr:uid="{00000000-0005-0000-0000-0000071C0000}"/>
    <cellStyle name="60% - Акцент2 2 12 2" xfId="34089" xr:uid="{00000000-0005-0000-0000-0000081C0000}"/>
    <cellStyle name="60% - Акцент2 2 13" xfId="3584" xr:uid="{00000000-0005-0000-0000-0000091C0000}"/>
    <cellStyle name="60% - Акцент2 2 13 2" xfId="34090" xr:uid="{00000000-0005-0000-0000-00000A1C0000}"/>
    <cellStyle name="60% - Акцент2 2 14" xfId="3585" xr:uid="{00000000-0005-0000-0000-00000B1C0000}"/>
    <cellStyle name="60% - Акцент2 2 14 2" xfId="34091" xr:uid="{00000000-0005-0000-0000-00000C1C0000}"/>
    <cellStyle name="60% - Акцент2 2 15" xfId="3586" xr:uid="{00000000-0005-0000-0000-00000D1C0000}"/>
    <cellStyle name="60% - Акцент2 2 15 2" xfId="34092" xr:uid="{00000000-0005-0000-0000-00000E1C0000}"/>
    <cellStyle name="60% - Акцент2 2 16" xfId="3587" xr:uid="{00000000-0005-0000-0000-00000F1C0000}"/>
    <cellStyle name="60% - Акцент2 2 16 2" xfId="34093" xr:uid="{00000000-0005-0000-0000-0000101C0000}"/>
    <cellStyle name="60% - Акцент2 2 17" xfId="3588" xr:uid="{00000000-0005-0000-0000-0000111C0000}"/>
    <cellStyle name="60% - Акцент2 2 17 2" xfId="34094" xr:uid="{00000000-0005-0000-0000-0000121C0000}"/>
    <cellStyle name="60% - Акцент2 2 18" xfId="3589" xr:uid="{00000000-0005-0000-0000-0000131C0000}"/>
    <cellStyle name="60% - Акцент2 2 18 2" xfId="34095" xr:uid="{00000000-0005-0000-0000-0000141C0000}"/>
    <cellStyle name="60% - Акцент2 2 19" xfId="3590" xr:uid="{00000000-0005-0000-0000-0000151C0000}"/>
    <cellStyle name="60% - Акцент2 2 19 2" xfId="34096" xr:uid="{00000000-0005-0000-0000-0000161C0000}"/>
    <cellStyle name="60% - Акцент2 2 2" xfId="3591" xr:uid="{00000000-0005-0000-0000-0000171C0000}"/>
    <cellStyle name="60% - Акцент2 2 2 2" xfId="34097" xr:uid="{00000000-0005-0000-0000-0000181C0000}"/>
    <cellStyle name="60% - Акцент2 2 2 3" xfId="60402" xr:uid="{00000000-0005-0000-0000-0000191C0000}"/>
    <cellStyle name="60% - Акцент2 2 20" xfId="3592" xr:uid="{00000000-0005-0000-0000-00001A1C0000}"/>
    <cellStyle name="60% - Акцент2 2 20 2" xfId="34098" xr:uid="{00000000-0005-0000-0000-00001B1C0000}"/>
    <cellStyle name="60% - Акцент2 2 21" xfId="3593" xr:uid="{00000000-0005-0000-0000-00001C1C0000}"/>
    <cellStyle name="60% - Акцент2 2 21 2" xfId="34099" xr:uid="{00000000-0005-0000-0000-00001D1C0000}"/>
    <cellStyle name="60% - Акцент2 2 22" xfId="3594" xr:uid="{00000000-0005-0000-0000-00001E1C0000}"/>
    <cellStyle name="60% - Акцент2 2 22 2" xfId="34100" xr:uid="{00000000-0005-0000-0000-00001F1C0000}"/>
    <cellStyle name="60% - Акцент2 2 23" xfId="3595" xr:uid="{00000000-0005-0000-0000-0000201C0000}"/>
    <cellStyle name="60% - Акцент2 2 23 2" xfId="34101" xr:uid="{00000000-0005-0000-0000-0000211C0000}"/>
    <cellStyle name="60% - Акцент2 2 24" xfId="34102" xr:uid="{00000000-0005-0000-0000-0000221C0000}"/>
    <cellStyle name="60% - Акцент2 2 25" xfId="60403" xr:uid="{00000000-0005-0000-0000-0000231C0000}"/>
    <cellStyle name="60% - Акцент2 2 3" xfId="3596" xr:uid="{00000000-0005-0000-0000-0000241C0000}"/>
    <cellStyle name="60% - Акцент2 2 3 2" xfId="34103" xr:uid="{00000000-0005-0000-0000-0000251C0000}"/>
    <cellStyle name="60% - Акцент2 2 3 3" xfId="60404" xr:uid="{00000000-0005-0000-0000-0000261C0000}"/>
    <cellStyle name="60% - Акцент2 2 4" xfId="3597" xr:uid="{00000000-0005-0000-0000-0000271C0000}"/>
    <cellStyle name="60% - Акцент2 2 4 2" xfId="34104" xr:uid="{00000000-0005-0000-0000-0000281C0000}"/>
    <cellStyle name="60% - Акцент2 2 4 3" xfId="60405" xr:uid="{00000000-0005-0000-0000-0000291C0000}"/>
    <cellStyle name="60% - Акцент2 2 5" xfId="3598" xr:uid="{00000000-0005-0000-0000-00002A1C0000}"/>
    <cellStyle name="60% - Акцент2 2 5 2" xfId="34105" xr:uid="{00000000-0005-0000-0000-00002B1C0000}"/>
    <cellStyle name="60% - Акцент2 2 5 3" xfId="60406" xr:uid="{00000000-0005-0000-0000-00002C1C0000}"/>
    <cellStyle name="60% - Акцент2 2 6" xfId="3599" xr:uid="{00000000-0005-0000-0000-00002D1C0000}"/>
    <cellStyle name="60% - Акцент2 2 6 2" xfId="34106" xr:uid="{00000000-0005-0000-0000-00002E1C0000}"/>
    <cellStyle name="60% - Акцент2 2 7" xfId="3600" xr:uid="{00000000-0005-0000-0000-00002F1C0000}"/>
    <cellStyle name="60% - Акцент2 2 7 2" xfId="34107" xr:uid="{00000000-0005-0000-0000-0000301C0000}"/>
    <cellStyle name="60% - Акцент2 2 8" xfId="3601" xr:uid="{00000000-0005-0000-0000-0000311C0000}"/>
    <cellStyle name="60% - Акцент2 2 8 2" xfId="34108" xr:uid="{00000000-0005-0000-0000-0000321C0000}"/>
    <cellStyle name="60% - Акцент2 2 9" xfId="3602" xr:uid="{00000000-0005-0000-0000-0000331C0000}"/>
    <cellStyle name="60% - Акцент2 2 9 2" xfId="34109" xr:uid="{00000000-0005-0000-0000-0000341C0000}"/>
    <cellStyle name="60% - Акцент2 3" xfId="3603" xr:uid="{00000000-0005-0000-0000-0000351C0000}"/>
    <cellStyle name="60% - Акцент2 3 10" xfId="3604" xr:uid="{00000000-0005-0000-0000-0000361C0000}"/>
    <cellStyle name="60% - Акцент2 3 10 2" xfId="34110" xr:uid="{00000000-0005-0000-0000-0000371C0000}"/>
    <cellStyle name="60% - Акцент2 3 11" xfId="3605" xr:uid="{00000000-0005-0000-0000-0000381C0000}"/>
    <cellStyle name="60% - Акцент2 3 11 2" xfId="34111" xr:uid="{00000000-0005-0000-0000-0000391C0000}"/>
    <cellStyle name="60% - Акцент2 3 12" xfId="3606" xr:uid="{00000000-0005-0000-0000-00003A1C0000}"/>
    <cellStyle name="60% - Акцент2 3 12 2" xfId="34112" xr:uid="{00000000-0005-0000-0000-00003B1C0000}"/>
    <cellStyle name="60% - Акцент2 3 13" xfId="3607" xr:uid="{00000000-0005-0000-0000-00003C1C0000}"/>
    <cellStyle name="60% - Акцент2 3 13 2" xfId="34113" xr:uid="{00000000-0005-0000-0000-00003D1C0000}"/>
    <cellStyle name="60% - Акцент2 3 14" xfId="3608" xr:uid="{00000000-0005-0000-0000-00003E1C0000}"/>
    <cellStyle name="60% - Акцент2 3 14 2" xfId="34114" xr:uid="{00000000-0005-0000-0000-00003F1C0000}"/>
    <cellStyle name="60% - Акцент2 3 15" xfId="3609" xr:uid="{00000000-0005-0000-0000-0000401C0000}"/>
    <cellStyle name="60% - Акцент2 3 15 2" xfId="34115" xr:uid="{00000000-0005-0000-0000-0000411C0000}"/>
    <cellStyle name="60% - Акцент2 3 16" xfId="3610" xr:uid="{00000000-0005-0000-0000-0000421C0000}"/>
    <cellStyle name="60% - Акцент2 3 16 2" xfId="34116" xr:uid="{00000000-0005-0000-0000-0000431C0000}"/>
    <cellStyle name="60% - Акцент2 3 17" xfId="3611" xr:uid="{00000000-0005-0000-0000-0000441C0000}"/>
    <cellStyle name="60% - Акцент2 3 17 2" xfId="34117" xr:uid="{00000000-0005-0000-0000-0000451C0000}"/>
    <cellStyle name="60% - Акцент2 3 18" xfId="3612" xr:uid="{00000000-0005-0000-0000-0000461C0000}"/>
    <cellStyle name="60% - Акцент2 3 18 2" xfId="34118" xr:uid="{00000000-0005-0000-0000-0000471C0000}"/>
    <cellStyle name="60% - Акцент2 3 19" xfId="3613" xr:uid="{00000000-0005-0000-0000-0000481C0000}"/>
    <cellStyle name="60% - Акцент2 3 19 2" xfId="34119" xr:uid="{00000000-0005-0000-0000-0000491C0000}"/>
    <cellStyle name="60% - Акцент2 3 2" xfId="3614" xr:uid="{00000000-0005-0000-0000-00004A1C0000}"/>
    <cellStyle name="60% - Акцент2 3 2 2" xfId="34120" xr:uid="{00000000-0005-0000-0000-00004B1C0000}"/>
    <cellStyle name="60% - Акцент2 3 20" xfId="3615" xr:uid="{00000000-0005-0000-0000-00004C1C0000}"/>
    <cellStyle name="60% - Акцент2 3 20 2" xfId="34121" xr:uid="{00000000-0005-0000-0000-00004D1C0000}"/>
    <cellStyle name="60% - Акцент2 3 21" xfId="3616" xr:uid="{00000000-0005-0000-0000-00004E1C0000}"/>
    <cellStyle name="60% - Акцент2 3 21 2" xfId="34122" xr:uid="{00000000-0005-0000-0000-00004F1C0000}"/>
    <cellStyle name="60% - Акцент2 3 22" xfId="3617" xr:uid="{00000000-0005-0000-0000-0000501C0000}"/>
    <cellStyle name="60% - Акцент2 3 22 2" xfId="34123" xr:uid="{00000000-0005-0000-0000-0000511C0000}"/>
    <cellStyle name="60% - Акцент2 3 23" xfId="3618" xr:uid="{00000000-0005-0000-0000-0000521C0000}"/>
    <cellStyle name="60% - Акцент2 3 23 2" xfId="34124" xr:uid="{00000000-0005-0000-0000-0000531C0000}"/>
    <cellStyle name="60% - Акцент2 3 24" xfId="34125" xr:uid="{00000000-0005-0000-0000-0000541C0000}"/>
    <cellStyle name="60% - Акцент2 3 25" xfId="61221" xr:uid="{00000000-0005-0000-0000-0000551C0000}"/>
    <cellStyle name="60% - Акцент2 3 3" xfId="3619" xr:uid="{00000000-0005-0000-0000-0000561C0000}"/>
    <cellStyle name="60% - Акцент2 3 3 2" xfId="34126" xr:uid="{00000000-0005-0000-0000-0000571C0000}"/>
    <cellStyle name="60% - Акцент2 3 4" xfId="3620" xr:uid="{00000000-0005-0000-0000-0000581C0000}"/>
    <cellStyle name="60% - Акцент2 3 4 2" xfId="34127" xr:uid="{00000000-0005-0000-0000-0000591C0000}"/>
    <cellStyle name="60% - Акцент2 3 5" xfId="3621" xr:uid="{00000000-0005-0000-0000-00005A1C0000}"/>
    <cellStyle name="60% - Акцент2 3 5 2" xfId="34128" xr:uid="{00000000-0005-0000-0000-00005B1C0000}"/>
    <cellStyle name="60% - Акцент2 3 6" xfId="3622" xr:uid="{00000000-0005-0000-0000-00005C1C0000}"/>
    <cellStyle name="60% - Акцент2 3 6 2" xfId="34129" xr:uid="{00000000-0005-0000-0000-00005D1C0000}"/>
    <cellStyle name="60% - Акцент2 3 7" xfId="3623" xr:uid="{00000000-0005-0000-0000-00005E1C0000}"/>
    <cellStyle name="60% - Акцент2 3 7 2" xfId="34130" xr:uid="{00000000-0005-0000-0000-00005F1C0000}"/>
    <cellStyle name="60% - Акцент2 3 8" xfId="3624" xr:uid="{00000000-0005-0000-0000-0000601C0000}"/>
    <cellStyle name="60% - Акцент2 3 8 2" xfId="34131" xr:uid="{00000000-0005-0000-0000-0000611C0000}"/>
    <cellStyle name="60% - Акцент2 3 9" xfId="3625" xr:uid="{00000000-0005-0000-0000-0000621C0000}"/>
    <cellStyle name="60% - Акцент2 3 9 2" xfId="34132" xr:uid="{00000000-0005-0000-0000-0000631C0000}"/>
    <cellStyle name="60% - Акцент2 4" xfId="3626" xr:uid="{00000000-0005-0000-0000-0000641C0000}"/>
    <cellStyle name="60% - Акцент2 4 2" xfId="34133" xr:uid="{00000000-0005-0000-0000-0000651C0000}"/>
    <cellStyle name="60% - Акцент2 5" xfId="3627" xr:uid="{00000000-0005-0000-0000-0000661C0000}"/>
    <cellStyle name="60% - Акцент2 5 2" xfId="34134" xr:uid="{00000000-0005-0000-0000-0000671C0000}"/>
    <cellStyle name="60% - Акцент2 6" xfId="3628" xr:uid="{00000000-0005-0000-0000-0000681C0000}"/>
    <cellStyle name="60% - Акцент2 6 2" xfId="34135" xr:uid="{00000000-0005-0000-0000-0000691C0000}"/>
    <cellStyle name="60% - Акцент2 7" xfId="3629" xr:uid="{00000000-0005-0000-0000-00006A1C0000}"/>
    <cellStyle name="60% - Акцент3 2" xfId="3630" xr:uid="{00000000-0005-0000-0000-00006B1C0000}"/>
    <cellStyle name="60% - Акцент3 2 10" xfId="3631" xr:uid="{00000000-0005-0000-0000-00006C1C0000}"/>
    <cellStyle name="60% - Акцент3 2 10 2" xfId="34136" xr:uid="{00000000-0005-0000-0000-00006D1C0000}"/>
    <cellStyle name="60% - Акцент3 2 11" xfId="3632" xr:uid="{00000000-0005-0000-0000-00006E1C0000}"/>
    <cellStyle name="60% - Акцент3 2 11 2" xfId="34137" xr:uid="{00000000-0005-0000-0000-00006F1C0000}"/>
    <cellStyle name="60% - Акцент3 2 12" xfId="3633" xr:uid="{00000000-0005-0000-0000-0000701C0000}"/>
    <cellStyle name="60% - Акцент3 2 12 2" xfId="34138" xr:uid="{00000000-0005-0000-0000-0000711C0000}"/>
    <cellStyle name="60% - Акцент3 2 13" xfId="3634" xr:uid="{00000000-0005-0000-0000-0000721C0000}"/>
    <cellStyle name="60% - Акцент3 2 13 2" xfId="34139" xr:uid="{00000000-0005-0000-0000-0000731C0000}"/>
    <cellStyle name="60% - Акцент3 2 14" xfId="3635" xr:uid="{00000000-0005-0000-0000-0000741C0000}"/>
    <cellStyle name="60% - Акцент3 2 14 2" xfId="34140" xr:uid="{00000000-0005-0000-0000-0000751C0000}"/>
    <cellStyle name="60% - Акцент3 2 15" xfId="3636" xr:uid="{00000000-0005-0000-0000-0000761C0000}"/>
    <cellStyle name="60% - Акцент3 2 15 2" xfId="34141" xr:uid="{00000000-0005-0000-0000-0000771C0000}"/>
    <cellStyle name="60% - Акцент3 2 16" xfId="3637" xr:uid="{00000000-0005-0000-0000-0000781C0000}"/>
    <cellStyle name="60% - Акцент3 2 16 2" xfId="34142" xr:uid="{00000000-0005-0000-0000-0000791C0000}"/>
    <cellStyle name="60% - Акцент3 2 17" xfId="3638" xr:uid="{00000000-0005-0000-0000-00007A1C0000}"/>
    <cellStyle name="60% - Акцент3 2 17 2" xfId="34143" xr:uid="{00000000-0005-0000-0000-00007B1C0000}"/>
    <cellStyle name="60% - Акцент3 2 18" xfId="3639" xr:uid="{00000000-0005-0000-0000-00007C1C0000}"/>
    <cellStyle name="60% - Акцент3 2 18 2" xfId="34144" xr:uid="{00000000-0005-0000-0000-00007D1C0000}"/>
    <cellStyle name="60% - Акцент3 2 19" xfId="3640" xr:uid="{00000000-0005-0000-0000-00007E1C0000}"/>
    <cellStyle name="60% - Акцент3 2 19 2" xfId="34145" xr:uid="{00000000-0005-0000-0000-00007F1C0000}"/>
    <cellStyle name="60% - Акцент3 2 2" xfId="3641" xr:uid="{00000000-0005-0000-0000-0000801C0000}"/>
    <cellStyle name="60% - Акцент3 2 2 2" xfId="34146" xr:uid="{00000000-0005-0000-0000-0000811C0000}"/>
    <cellStyle name="60% - Акцент3 2 2 3" xfId="60407" xr:uid="{00000000-0005-0000-0000-0000821C0000}"/>
    <cellStyle name="60% - Акцент3 2 20" xfId="3642" xr:uid="{00000000-0005-0000-0000-0000831C0000}"/>
    <cellStyle name="60% - Акцент3 2 20 2" xfId="34147" xr:uid="{00000000-0005-0000-0000-0000841C0000}"/>
    <cellStyle name="60% - Акцент3 2 21" xfId="3643" xr:uid="{00000000-0005-0000-0000-0000851C0000}"/>
    <cellStyle name="60% - Акцент3 2 21 2" xfId="34148" xr:uid="{00000000-0005-0000-0000-0000861C0000}"/>
    <cellStyle name="60% - Акцент3 2 22" xfId="3644" xr:uid="{00000000-0005-0000-0000-0000871C0000}"/>
    <cellStyle name="60% - Акцент3 2 22 2" xfId="34149" xr:uid="{00000000-0005-0000-0000-0000881C0000}"/>
    <cellStyle name="60% - Акцент3 2 23" xfId="3645" xr:uid="{00000000-0005-0000-0000-0000891C0000}"/>
    <cellStyle name="60% - Акцент3 2 23 2" xfId="34150" xr:uid="{00000000-0005-0000-0000-00008A1C0000}"/>
    <cellStyle name="60% - Акцент3 2 24" xfId="34151" xr:uid="{00000000-0005-0000-0000-00008B1C0000}"/>
    <cellStyle name="60% - Акцент3 2 25" xfId="60408" xr:uid="{00000000-0005-0000-0000-00008C1C0000}"/>
    <cellStyle name="60% - Акцент3 2 3" xfId="3646" xr:uid="{00000000-0005-0000-0000-00008D1C0000}"/>
    <cellStyle name="60% - Акцент3 2 3 2" xfId="34152" xr:uid="{00000000-0005-0000-0000-00008E1C0000}"/>
    <cellStyle name="60% - Акцент3 2 3 3" xfId="60409" xr:uid="{00000000-0005-0000-0000-00008F1C0000}"/>
    <cellStyle name="60% - Акцент3 2 4" xfId="3647" xr:uid="{00000000-0005-0000-0000-0000901C0000}"/>
    <cellStyle name="60% - Акцент3 2 4 2" xfId="34153" xr:uid="{00000000-0005-0000-0000-0000911C0000}"/>
    <cellStyle name="60% - Акцент3 2 4 3" xfId="60410" xr:uid="{00000000-0005-0000-0000-0000921C0000}"/>
    <cellStyle name="60% - Акцент3 2 5" xfId="3648" xr:uid="{00000000-0005-0000-0000-0000931C0000}"/>
    <cellStyle name="60% - Акцент3 2 5 2" xfId="34154" xr:uid="{00000000-0005-0000-0000-0000941C0000}"/>
    <cellStyle name="60% - Акцент3 2 5 3" xfId="60411" xr:uid="{00000000-0005-0000-0000-0000951C0000}"/>
    <cellStyle name="60% - Акцент3 2 6" xfId="3649" xr:uid="{00000000-0005-0000-0000-0000961C0000}"/>
    <cellStyle name="60% - Акцент3 2 6 2" xfId="34155" xr:uid="{00000000-0005-0000-0000-0000971C0000}"/>
    <cellStyle name="60% - Акцент3 2 7" xfId="3650" xr:uid="{00000000-0005-0000-0000-0000981C0000}"/>
    <cellStyle name="60% - Акцент3 2 7 2" xfId="34156" xr:uid="{00000000-0005-0000-0000-0000991C0000}"/>
    <cellStyle name="60% - Акцент3 2 8" xfId="3651" xr:uid="{00000000-0005-0000-0000-00009A1C0000}"/>
    <cellStyle name="60% - Акцент3 2 8 2" xfId="34157" xr:uid="{00000000-0005-0000-0000-00009B1C0000}"/>
    <cellStyle name="60% - Акцент3 2 9" xfId="3652" xr:uid="{00000000-0005-0000-0000-00009C1C0000}"/>
    <cellStyle name="60% - Акцент3 2 9 2" xfId="34158" xr:uid="{00000000-0005-0000-0000-00009D1C0000}"/>
    <cellStyle name="60% - Акцент3 3" xfId="3653" xr:uid="{00000000-0005-0000-0000-00009E1C0000}"/>
    <cellStyle name="60% - Акцент3 3 10" xfId="3654" xr:uid="{00000000-0005-0000-0000-00009F1C0000}"/>
    <cellStyle name="60% - Акцент3 3 10 2" xfId="34159" xr:uid="{00000000-0005-0000-0000-0000A01C0000}"/>
    <cellStyle name="60% - Акцент3 3 11" xfId="3655" xr:uid="{00000000-0005-0000-0000-0000A11C0000}"/>
    <cellStyle name="60% - Акцент3 3 11 2" xfId="34160" xr:uid="{00000000-0005-0000-0000-0000A21C0000}"/>
    <cellStyle name="60% - Акцент3 3 12" xfId="3656" xr:uid="{00000000-0005-0000-0000-0000A31C0000}"/>
    <cellStyle name="60% - Акцент3 3 12 2" xfId="34161" xr:uid="{00000000-0005-0000-0000-0000A41C0000}"/>
    <cellStyle name="60% - Акцент3 3 13" xfId="3657" xr:uid="{00000000-0005-0000-0000-0000A51C0000}"/>
    <cellStyle name="60% - Акцент3 3 13 2" xfId="34162" xr:uid="{00000000-0005-0000-0000-0000A61C0000}"/>
    <cellStyle name="60% - Акцент3 3 14" xfId="3658" xr:uid="{00000000-0005-0000-0000-0000A71C0000}"/>
    <cellStyle name="60% - Акцент3 3 14 2" xfId="34163" xr:uid="{00000000-0005-0000-0000-0000A81C0000}"/>
    <cellStyle name="60% - Акцент3 3 15" xfId="3659" xr:uid="{00000000-0005-0000-0000-0000A91C0000}"/>
    <cellStyle name="60% - Акцент3 3 15 2" xfId="34164" xr:uid="{00000000-0005-0000-0000-0000AA1C0000}"/>
    <cellStyle name="60% - Акцент3 3 16" xfId="3660" xr:uid="{00000000-0005-0000-0000-0000AB1C0000}"/>
    <cellStyle name="60% - Акцент3 3 16 2" xfId="34165" xr:uid="{00000000-0005-0000-0000-0000AC1C0000}"/>
    <cellStyle name="60% - Акцент3 3 17" xfId="3661" xr:uid="{00000000-0005-0000-0000-0000AD1C0000}"/>
    <cellStyle name="60% - Акцент3 3 17 2" xfId="34166" xr:uid="{00000000-0005-0000-0000-0000AE1C0000}"/>
    <cellStyle name="60% - Акцент3 3 18" xfId="3662" xr:uid="{00000000-0005-0000-0000-0000AF1C0000}"/>
    <cellStyle name="60% - Акцент3 3 18 2" xfId="34167" xr:uid="{00000000-0005-0000-0000-0000B01C0000}"/>
    <cellStyle name="60% - Акцент3 3 19" xfId="3663" xr:uid="{00000000-0005-0000-0000-0000B11C0000}"/>
    <cellStyle name="60% - Акцент3 3 19 2" xfId="34168" xr:uid="{00000000-0005-0000-0000-0000B21C0000}"/>
    <cellStyle name="60% - Акцент3 3 2" xfId="3664" xr:uid="{00000000-0005-0000-0000-0000B31C0000}"/>
    <cellStyle name="60% - Акцент3 3 2 2" xfId="34169" xr:uid="{00000000-0005-0000-0000-0000B41C0000}"/>
    <cellStyle name="60% - Акцент3 3 20" xfId="3665" xr:uid="{00000000-0005-0000-0000-0000B51C0000}"/>
    <cellStyle name="60% - Акцент3 3 20 2" xfId="34170" xr:uid="{00000000-0005-0000-0000-0000B61C0000}"/>
    <cellStyle name="60% - Акцент3 3 21" xfId="3666" xr:uid="{00000000-0005-0000-0000-0000B71C0000}"/>
    <cellStyle name="60% - Акцент3 3 21 2" xfId="34171" xr:uid="{00000000-0005-0000-0000-0000B81C0000}"/>
    <cellStyle name="60% - Акцент3 3 22" xfId="3667" xr:uid="{00000000-0005-0000-0000-0000B91C0000}"/>
    <cellStyle name="60% - Акцент3 3 22 2" xfId="34172" xr:uid="{00000000-0005-0000-0000-0000BA1C0000}"/>
    <cellStyle name="60% - Акцент3 3 23" xfId="3668" xr:uid="{00000000-0005-0000-0000-0000BB1C0000}"/>
    <cellStyle name="60% - Акцент3 3 23 2" xfId="34173" xr:uid="{00000000-0005-0000-0000-0000BC1C0000}"/>
    <cellStyle name="60% - Акцент3 3 24" xfId="34174" xr:uid="{00000000-0005-0000-0000-0000BD1C0000}"/>
    <cellStyle name="60% - Акцент3 3 25" xfId="61222" xr:uid="{00000000-0005-0000-0000-0000BE1C0000}"/>
    <cellStyle name="60% - Акцент3 3 3" xfId="3669" xr:uid="{00000000-0005-0000-0000-0000BF1C0000}"/>
    <cellStyle name="60% - Акцент3 3 3 2" xfId="34175" xr:uid="{00000000-0005-0000-0000-0000C01C0000}"/>
    <cellStyle name="60% - Акцент3 3 4" xfId="3670" xr:uid="{00000000-0005-0000-0000-0000C11C0000}"/>
    <cellStyle name="60% - Акцент3 3 4 2" xfId="34176" xr:uid="{00000000-0005-0000-0000-0000C21C0000}"/>
    <cellStyle name="60% - Акцент3 3 5" xfId="3671" xr:uid="{00000000-0005-0000-0000-0000C31C0000}"/>
    <cellStyle name="60% - Акцент3 3 5 2" xfId="34177" xr:uid="{00000000-0005-0000-0000-0000C41C0000}"/>
    <cellStyle name="60% - Акцент3 3 6" xfId="3672" xr:uid="{00000000-0005-0000-0000-0000C51C0000}"/>
    <cellStyle name="60% - Акцент3 3 6 2" xfId="34178" xr:uid="{00000000-0005-0000-0000-0000C61C0000}"/>
    <cellStyle name="60% - Акцент3 3 7" xfId="3673" xr:uid="{00000000-0005-0000-0000-0000C71C0000}"/>
    <cellStyle name="60% - Акцент3 3 7 2" xfId="34179" xr:uid="{00000000-0005-0000-0000-0000C81C0000}"/>
    <cellStyle name="60% - Акцент3 3 8" xfId="3674" xr:uid="{00000000-0005-0000-0000-0000C91C0000}"/>
    <cellStyle name="60% - Акцент3 3 8 2" xfId="34180" xr:uid="{00000000-0005-0000-0000-0000CA1C0000}"/>
    <cellStyle name="60% - Акцент3 3 9" xfId="3675" xr:uid="{00000000-0005-0000-0000-0000CB1C0000}"/>
    <cellStyle name="60% - Акцент3 3 9 2" xfId="34181" xr:uid="{00000000-0005-0000-0000-0000CC1C0000}"/>
    <cellStyle name="60% - Акцент3 4" xfId="3676" xr:uid="{00000000-0005-0000-0000-0000CD1C0000}"/>
    <cellStyle name="60% - Акцент3 4 10" xfId="3677" xr:uid="{00000000-0005-0000-0000-0000CE1C0000}"/>
    <cellStyle name="60% - Акцент3 4 10 2" xfId="34182" xr:uid="{00000000-0005-0000-0000-0000CF1C0000}"/>
    <cellStyle name="60% - Акцент3 4 11" xfId="3678" xr:uid="{00000000-0005-0000-0000-0000D01C0000}"/>
    <cellStyle name="60% - Акцент3 4 11 2" xfId="34183" xr:uid="{00000000-0005-0000-0000-0000D11C0000}"/>
    <cellStyle name="60% - Акцент3 4 12" xfId="3679" xr:uid="{00000000-0005-0000-0000-0000D21C0000}"/>
    <cellStyle name="60% - Акцент3 4 12 2" xfId="34184" xr:uid="{00000000-0005-0000-0000-0000D31C0000}"/>
    <cellStyle name="60% - Акцент3 4 13" xfId="3680" xr:uid="{00000000-0005-0000-0000-0000D41C0000}"/>
    <cellStyle name="60% - Акцент3 4 13 2" xfId="34185" xr:uid="{00000000-0005-0000-0000-0000D51C0000}"/>
    <cellStyle name="60% - Акцент3 4 14" xfId="3681" xr:uid="{00000000-0005-0000-0000-0000D61C0000}"/>
    <cellStyle name="60% - Акцент3 4 14 2" xfId="34186" xr:uid="{00000000-0005-0000-0000-0000D71C0000}"/>
    <cellStyle name="60% - Акцент3 4 15" xfId="3682" xr:uid="{00000000-0005-0000-0000-0000D81C0000}"/>
    <cellStyle name="60% - Акцент3 4 15 2" xfId="34187" xr:uid="{00000000-0005-0000-0000-0000D91C0000}"/>
    <cellStyle name="60% - Акцент3 4 16" xfId="3683" xr:uid="{00000000-0005-0000-0000-0000DA1C0000}"/>
    <cellStyle name="60% - Акцент3 4 16 2" xfId="34188" xr:uid="{00000000-0005-0000-0000-0000DB1C0000}"/>
    <cellStyle name="60% - Акцент3 4 17" xfId="3684" xr:uid="{00000000-0005-0000-0000-0000DC1C0000}"/>
    <cellStyle name="60% - Акцент3 4 17 2" xfId="34189" xr:uid="{00000000-0005-0000-0000-0000DD1C0000}"/>
    <cellStyle name="60% - Акцент3 4 18" xfId="3685" xr:uid="{00000000-0005-0000-0000-0000DE1C0000}"/>
    <cellStyle name="60% - Акцент3 4 18 2" xfId="34190" xr:uid="{00000000-0005-0000-0000-0000DF1C0000}"/>
    <cellStyle name="60% - Акцент3 4 19" xfId="3686" xr:uid="{00000000-0005-0000-0000-0000E01C0000}"/>
    <cellStyle name="60% - Акцент3 4 19 2" xfId="34191" xr:uid="{00000000-0005-0000-0000-0000E11C0000}"/>
    <cellStyle name="60% - Акцент3 4 2" xfId="3687" xr:uid="{00000000-0005-0000-0000-0000E21C0000}"/>
    <cellStyle name="60% - Акцент3 4 2 2" xfId="34192" xr:uid="{00000000-0005-0000-0000-0000E31C0000}"/>
    <cellStyle name="60% - Акцент3 4 20" xfId="3688" xr:uid="{00000000-0005-0000-0000-0000E41C0000}"/>
    <cellStyle name="60% - Акцент3 4 20 2" xfId="34193" xr:uid="{00000000-0005-0000-0000-0000E51C0000}"/>
    <cellStyle name="60% - Акцент3 4 21" xfId="3689" xr:uid="{00000000-0005-0000-0000-0000E61C0000}"/>
    <cellStyle name="60% - Акцент3 4 21 2" xfId="34194" xr:uid="{00000000-0005-0000-0000-0000E71C0000}"/>
    <cellStyle name="60% - Акцент3 4 22" xfId="3690" xr:uid="{00000000-0005-0000-0000-0000E81C0000}"/>
    <cellStyle name="60% - Акцент3 4 22 2" xfId="34195" xr:uid="{00000000-0005-0000-0000-0000E91C0000}"/>
    <cellStyle name="60% - Акцент3 4 23" xfId="3691" xr:uid="{00000000-0005-0000-0000-0000EA1C0000}"/>
    <cellStyle name="60% - Акцент3 4 23 2" xfId="34196" xr:uid="{00000000-0005-0000-0000-0000EB1C0000}"/>
    <cellStyle name="60% - Акцент3 4 24" xfId="34197" xr:uid="{00000000-0005-0000-0000-0000EC1C0000}"/>
    <cellStyle name="60% - Акцент3 4 3" xfId="3692" xr:uid="{00000000-0005-0000-0000-0000ED1C0000}"/>
    <cellStyle name="60% - Акцент3 4 3 2" xfId="34198" xr:uid="{00000000-0005-0000-0000-0000EE1C0000}"/>
    <cellStyle name="60% - Акцент3 4 4" xfId="3693" xr:uid="{00000000-0005-0000-0000-0000EF1C0000}"/>
    <cellStyle name="60% - Акцент3 4 4 2" xfId="34199" xr:uid="{00000000-0005-0000-0000-0000F01C0000}"/>
    <cellStyle name="60% - Акцент3 4 5" xfId="3694" xr:uid="{00000000-0005-0000-0000-0000F11C0000}"/>
    <cellStyle name="60% - Акцент3 4 5 2" xfId="34200" xr:uid="{00000000-0005-0000-0000-0000F21C0000}"/>
    <cellStyle name="60% - Акцент3 4 6" xfId="3695" xr:uid="{00000000-0005-0000-0000-0000F31C0000}"/>
    <cellStyle name="60% - Акцент3 4 6 2" xfId="34201" xr:uid="{00000000-0005-0000-0000-0000F41C0000}"/>
    <cellStyle name="60% - Акцент3 4 7" xfId="3696" xr:uid="{00000000-0005-0000-0000-0000F51C0000}"/>
    <cellStyle name="60% - Акцент3 4 7 2" xfId="34202" xr:uid="{00000000-0005-0000-0000-0000F61C0000}"/>
    <cellStyle name="60% - Акцент3 4 8" xfId="3697" xr:uid="{00000000-0005-0000-0000-0000F71C0000}"/>
    <cellStyle name="60% - Акцент3 4 8 2" xfId="34203" xr:uid="{00000000-0005-0000-0000-0000F81C0000}"/>
    <cellStyle name="60% - Акцент3 4 9" xfId="3698" xr:uid="{00000000-0005-0000-0000-0000F91C0000}"/>
    <cellStyle name="60% - Акцент3 4 9 2" xfId="34204" xr:uid="{00000000-0005-0000-0000-0000FA1C0000}"/>
    <cellStyle name="60% - Акцент3 5" xfId="3699" xr:uid="{00000000-0005-0000-0000-0000FB1C0000}"/>
    <cellStyle name="60% - Акцент3 5 2" xfId="34205" xr:uid="{00000000-0005-0000-0000-0000FC1C0000}"/>
    <cellStyle name="60% - Акцент3 6" xfId="3700" xr:uid="{00000000-0005-0000-0000-0000FD1C0000}"/>
    <cellStyle name="60% - Акцент3 6 2" xfId="34206" xr:uid="{00000000-0005-0000-0000-0000FE1C0000}"/>
    <cellStyle name="60% - Акцент3 7" xfId="3701" xr:uid="{00000000-0005-0000-0000-0000FF1C0000}"/>
    <cellStyle name="60% - Акцент4 2" xfId="3702" xr:uid="{00000000-0005-0000-0000-0000001D0000}"/>
    <cellStyle name="60% - Акцент4 2 10" xfId="3703" xr:uid="{00000000-0005-0000-0000-0000011D0000}"/>
    <cellStyle name="60% - Акцент4 2 10 2" xfId="34207" xr:uid="{00000000-0005-0000-0000-0000021D0000}"/>
    <cellStyle name="60% - Акцент4 2 11" xfId="3704" xr:uid="{00000000-0005-0000-0000-0000031D0000}"/>
    <cellStyle name="60% - Акцент4 2 11 2" xfId="34208" xr:uid="{00000000-0005-0000-0000-0000041D0000}"/>
    <cellStyle name="60% - Акцент4 2 12" xfId="3705" xr:uid="{00000000-0005-0000-0000-0000051D0000}"/>
    <cellStyle name="60% - Акцент4 2 12 2" xfId="34209" xr:uid="{00000000-0005-0000-0000-0000061D0000}"/>
    <cellStyle name="60% - Акцент4 2 13" xfId="3706" xr:uid="{00000000-0005-0000-0000-0000071D0000}"/>
    <cellStyle name="60% - Акцент4 2 13 2" xfId="34210" xr:uid="{00000000-0005-0000-0000-0000081D0000}"/>
    <cellStyle name="60% - Акцент4 2 14" xfId="3707" xr:uid="{00000000-0005-0000-0000-0000091D0000}"/>
    <cellStyle name="60% - Акцент4 2 14 2" xfId="34211" xr:uid="{00000000-0005-0000-0000-00000A1D0000}"/>
    <cellStyle name="60% - Акцент4 2 15" xfId="3708" xr:uid="{00000000-0005-0000-0000-00000B1D0000}"/>
    <cellStyle name="60% - Акцент4 2 15 2" xfId="34212" xr:uid="{00000000-0005-0000-0000-00000C1D0000}"/>
    <cellStyle name="60% - Акцент4 2 16" xfId="3709" xr:uid="{00000000-0005-0000-0000-00000D1D0000}"/>
    <cellStyle name="60% - Акцент4 2 16 2" xfId="34213" xr:uid="{00000000-0005-0000-0000-00000E1D0000}"/>
    <cellStyle name="60% - Акцент4 2 17" xfId="3710" xr:uid="{00000000-0005-0000-0000-00000F1D0000}"/>
    <cellStyle name="60% - Акцент4 2 17 2" xfId="34214" xr:uid="{00000000-0005-0000-0000-0000101D0000}"/>
    <cellStyle name="60% - Акцент4 2 18" xfId="3711" xr:uid="{00000000-0005-0000-0000-0000111D0000}"/>
    <cellStyle name="60% - Акцент4 2 18 2" xfId="34215" xr:uid="{00000000-0005-0000-0000-0000121D0000}"/>
    <cellStyle name="60% - Акцент4 2 19" xfId="3712" xr:uid="{00000000-0005-0000-0000-0000131D0000}"/>
    <cellStyle name="60% - Акцент4 2 19 2" xfId="34216" xr:uid="{00000000-0005-0000-0000-0000141D0000}"/>
    <cellStyle name="60% - Акцент4 2 2" xfId="3713" xr:uid="{00000000-0005-0000-0000-0000151D0000}"/>
    <cellStyle name="60% - Акцент4 2 2 2" xfId="34217" xr:uid="{00000000-0005-0000-0000-0000161D0000}"/>
    <cellStyle name="60% - Акцент4 2 2 3" xfId="60412" xr:uid="{00000000-0005-0000-0000-0000171D0000}"/>
    <cellStyle name="60% - Акцент4 2 20" xfId="3714" xr:uid="{00000000-0005-0000-0000-0000181D0000}"/>
    <cellStyle name="60% - Акцент4 2 20 2" xfId="34218" xr:uid="{00000000-0005-0000-0000-0000191D0000}"/>
    <cellStyle name="60% - Акцент4 2 21" xfId="3715" xr:uid="{00000000-0005-0000-0000-00001A1D0000}"/>
    <cellStyle name="60% - Акцент4 2 21 2" xfId="34219" xr:uid="{00000000-0005-0000-0000-00001B1D0000}"/>
    <cellStyle name="60% - Акцент4 2 22" xfId="3716" xr:uid="{00000000-0005-0000-0000-00001C1D0000}"/>
    <cellStyle name="60% - Акцент4 2 22 2" xfId="34220" xr:uid="{00000000-0005-0000-0000-00001D1D0000}"/>
    <cellStyle name="60% - Акцент4 2 23" xfId="3717" xr:uid="{00000000-0005-0000-0000-00001E1D0000}"/>
    <cellStyle name="60% - Акцент4 2 23 2" xfId="34221" xr:uid="{00000000-0005-0000-0000-00001F1D0000}"/>
    <cellStyle name="60% - Акцент4 2 24" xfId="34222" xr:uid="{00000000-0005-0000-0000-0000201D0000}"/>
    <cellStyle name="60% - Акцент4 2 25" xfId="60413" xr:uid="{00000000-0005-0000-0000-0000211D0000}"/>
    <cellStyle name="60% - Акцент4 2 3" xfId="3718" xr:uid="{00000000-0005-0000-0000-0000221D0000}"/>
    <cellStyle name="60% - Акцент4 2 3 2" xfId="34223" xr:uid="{00000000-0005-0000-0000-0000231D0000}"/>
    <cellStyle name="60% - Акцент4 2 3 3" xfId="60414" xr:uid="{00000000-0005-0000-0000-0000241D0000}"/>
    <cellStyle name="60% - Акцент4 2 4" xfId="3719" xr:uid="{00000000-0005-0000-0000-0000251D0000}"/>
    <cellStyle name="60% - Акцент4 2 4 2" xfId="34224" xr:uid="{00000000-0005-0000-0000-0000261D0000}"/>
    <cellStyle name="60% - Акцент4 2 4 3" xfId="60415" xr:uid="{00000000-0005-0000-0000-0000271D0000}"/>
    <cellStyle name="60% - Акцент4 2 5" xfId="3720" xr:uid="{00000000-0005-0000-0000-0000281D0000}"/>
    <cellStyle name="60% - Акцент4 2 5 2" xfId="34225" xr:uid="{00000000-0005-0000-0000-0000291D0000}"/>
    <cellStyle name="60% - Акцент4 2 5 3" xfId="60416" xr:uid="{00000000-0005-0000-0000-00002A1D0000}"/>
    <cellStyle name="60% - Акцент4 2 6" xfId="3721" xr:uid="{00000000-0005-0000-0000-00002B1D0000}"/>
    <cellStyle name="60% - Акцент4 2 6 2" xfId="34226" xr:uid="{00000000-0005-0000-0000-00002C1D0000}"/>
    <cellStyle name="60% - Акцент4 2 7" xfId="3722" xr:uid="{00000000-0005-0000-0000-00002D1D0000}"/>
    <cellStyle name="60% - Акцент4 2 7 2" xfId="34227" xr:uid="{00000000-0005-0000-0000-00002E1D0000}"/>
    <cellStyle name="60% - Акцент4 2 8" xfId="3723" xr:uid="{00000000-0005-0000-0000-00002F1D0000}"/>
    <cellStyle name="60% - Акцент4 2 8 2" xfId="34228" xr:uid="{00000000-0005-0000-0000-0000301D0000}"/>
    <cellStyle name="60% - Акцент4 2 9" xfId="3724" xr:uid="{00000000-0005-0000-0000-0000311D0000}"/>
    <cellStyle name="60% - Акцент4 2 9 2" xfId="34229" xr:uid="{00000000-0005-0000-0000-0000321D0000}"/>
    <cellStyle name="60% - Акцент4 3" xfId="3725" xr:uid="{00000000-0005-0000-0000-0000331D0000}"/>
    <cellStyle name="60% - Акцент4 3 10" xfId="3726" xr:uid="{00000000-0005-0000-0000-0000341D0000}"/>
    <cellStyle name="60% - Акцент4 3 10 2" xfId="34230" xr:uid="{00000000-0005-0000-0000-0000351D0000}"/>
    <cellStyle name="60% - Акцент4 3 11" xfId="3727" xr:uid="{00000000-0005-0000-0000-0000361D0000}"/>
    <cellStyle name="60% - Акцент4 3 11 2" xfId="34231" xr:uid="{00000000-0005-0000-0000-0000371D0000}"/>
    <cellStyle name="60% - Акцент4 3 12" xfId="3728" xr:uid="{00000000-0005-0000-0000-0000381D0000}"/>
    <cellStyle name="60% - Акцент4 3 12 2" xfId="34232" xr:uid="{00000000-0005-0000-0000-0000391D0000}"/>
    <cellStyle name="60% - Акцент4 3 13" xfId="3729" xr:uid="{00000000-0005-0000-0000-00003A1D0000}"/>
    <cellStyle name="60% - Акцент4 3 13 2" xfId="34233" xr:uid="{00000000-0005-0000-0000-00003B1D0000}"/>
    <cellStyle name="60% - Акцент4 3 14" xfId="3730" xr:uid="{00000000-0005-0000-0000-00003C1D0000}"/>
    <cellStyle name="60% - Акцент4 3 14 2" xfId="34234" xr:uid="{00000000-0005-0000-0000-00003D1D0000}"/>
    <cellStyle name="60% - Акцент4 3 15" xfId="3731" xr:uid="{00000000-0005-0000-0000-00003E1D0000}"/>
    <cellStyle name="60% - Акцент4 3 15 2" xfId="34235" xr:uid="{00000000-0005-0000-0000-00003F1D0000}"/>
    <cellStyle name="60% - Акцент4 3 16" xfId="3732" xr:uid="{00000000-0005-0000-0000-0000401D0000}"/>
    <cellStyle name="60% - Акцент4 3 16 2" xfId="34236" xr:uid="{00000000-0005-0000-0000-0000411D0000}"/>
    <cellStyle name="60% - Акцент4 3 17" xfId="3733" xr:uid="{00000000-0005-0000-0000-0000421D0000}"/>
    <cellStyle name="60% - Акцент4 3 17 2" xfId="34237" xr:uid="{00000000-0005-0000-0000-0000431D0000}"/>
    <cellStyle name="60% - Акцент4 3 18" xfId="3734" xr:uid="{00000000-0005-0000-0000-0000441D0000}"/>
    <cellStyle name="60% - Акцент4 3 18 2" xfId="34238" xr:uid="{00000000-0005-0000-0000-0000451D0000}"/>
    <cellStyle name="60% - Акцент4 3 19" xfId="3735" xr:uid="{00000000-0005-0000-0000-0000461D0000}"/>
    <cellStyle name="60% - Акцент4 3 19 2" xfId="34239" xr:uid="{00000000-0005-0000-0000-0000471D0000}"/>
    <cellStyle name="60% - Акцент4 3 2" xfId="3736" xr:uid="{00000000-0005-0000-0000-0000481D0000}"/>
    <cellStyle name="60% - Акцент4 3 2 2" xfId="34240" xr:uid="{00000000-0005-0000-0000-0000491D0000}"/>
    <cellStyle name="60% - Акцент4 3 20" xfId="3737" xr:uid="{00000000-0005-0000-0000-00004A1D0000}"/>
    <cellStyle name="60% - Акцент4 3 20 2" xfId="34241" xr:uid="{00000000-0005-0000-0000-00004B1D0000}"/>
    <cellStyle name="60% - Акцент4 3 21" xfId="3738" xr:uid="{00000000-0005-0000-0000-00004C1D0000}"/>
    <cellStyle name="60% - Акцент4 3 21 2" xfId="34242" xr:uid="{00000000-0005-0000-0000-00004D1D0000}"/>
    <cellStyle name="60% - Акцент4 3 22" xfId="3739" xr:uid="{00000000-0005-0000-0000-00004E1D0000}"/>
    <cellStyle name="60% - Акцент4 3 22 2" xfId="34243" xr:uid="{00000000-0005-0000-0000-00004F1D0000}"/>
    <cellStyle name="60% - Акцент4 3 23" xfId="3740" xr:uid="{00000000-0005-0000-0000-0000501D0000}"/>
    <cellStyle name="60% - Акцент4 3 23 2" xfId="34244" xr:uid="{00000000-0005-0000-0000-0000511D0000}"/>
    <cellStyle name="60% - Акцент4 3 24" xfId="34245" xr:uid="{00000000-0005-0000-0000-0000521D0000}"/>
    <cellStyle name="60% - Акцент4 3 25" xfId="61223" xr:uid="{00000000-0005-0000-0000-0000531D0000}"/>
    <cellStyle name="60% - Акцент4 3 3" xfId="3741" xr:uid="{00000000-0005-0000-0000-0000541D0000}"/>
    <cellStyle name="60% - Акцент4 3 3 2" xfId="34246" xr:uid="{00000000-0005-0000-0000-0000551D0000}"/>
    <cellStyle name="60% - Акцент4 3 4" xfId="3742" xr:uid="{00000000-0005-0000-0000-0000561D0000}"/>
    <cellStyle name="60% - Акцент4 3 4 2" xfId="34247" xr:uid="{00000000-0005-0000-0000-0000571D0000}"/>
    <cellStyle name="60% - Акцент4 3 5" xfId="3743" xr:uid="{00000000-0005-0000-0000-0000581D0000}"/>
    <cellStyle name="60% - Акцент4 3 5 2" xfId="34248" xr:uid="{00000000-0005-0000-0000-0000591D0000}"/>
    <cellStyle name="60% - Акцент4 3 6" xfId="3744" xr:uid="{00000000-0005-0000-0000-00005A1D0000}"/>
    <cellStyle name="60% - Акцент4 3 6 2" xfId="34249" xr:uid="{00000000-0005-0000-0000-00005B1D0000}"/>
    <cellStyle name="60% - Акцент4 3 7" xfId="3745" xr:uid="{00000000-0005-0000-0000-00005C1D0000}"/>
    <cellStyle name="60% - Акцент4 3 7 2" xfId="34250" xr:uid="{00000000-0005-0000-0000-00005D1D0000}"/>
    <cellStyle name="60% - Акцент4 3 8" xfId="3746" xr:uid="{00000000-0005-0000-0000-00005E1D0000}"/>
    <cellStyle name="60% - Акцент4 3 8 2" xfId="34251" xr:uid="{00000000-0005-0000-0000-00005F1D0000}"/>
    <cellStyle name="60% - Акцент4 3 9" xfId="3747" xr:uid="{00000000-0005-0000-0000-0000601D0000}"/>
    <cellStyle name="60% - Акцент4 3 9 2" xfId="34252" xr:uid="{00000000-0005-0000-0000-0000611D0000}"/>
    <cellStyle name="60% - Акцент4 4" xfId="3748" xr:uid="{00000000-0005-0000-0000-0000621D0000}"/>
    <cellStyle name="60% - Акцент4 4 10" xfId="3749" xr:uid="{00000000-0005-0000-0000-0000631D0000}"/>
    <cellStyle name="60% - Акцент4 4 10 2" xfId="34253" xr:uid="{00000000-0005-0000-0000-0000641D0000}"/>
    <cellStyle name="60% - Акцент4 4 11" xfId="3750" xr:uid="{00000000-0005-0000-0000-0000651D0000}"/>
    <cellStyle name="60% - Акцент4 4 11 2" xfId="34254" xr:uid="{00000000-0005-0000-0000-0000661D0000}"/>
    <cellStyle name="60% - Акцент4 4 12" xfId="3751" xr:uid="{00000000-0005-0000-0000-0000671D0000}"/>
    <cellStyle name="60% - Акцент4 4 12 2" xfId="34255" xr:uid="{00000000-0005-0000-0000-0000681D0000}"/>
    <cellStyle name="60% - Акцент4 4 13" xfId="3752" xr:uid="{00000000-0005-0000-0000-0000691D0000}"/>
    <cellStyle name="60% - Акцент4 4 13 2" xfId="34256" xr:uid="{00000000-0005-0000-0000-00006A1D0000}"/>
    <cellStyle name="60% - Акцент4 4 14" xfId="3753" xr:uid="{00000000-0005-0000-0000-00006B1D0000}"/>
    <cellStyle name="60% - Акцент4 4 14 2" xfId="34257" xr:uid="{00000000-0005-0000-0000-00006C1D0000}"/>
    <cellStyle name="60% - Акцент4 4 15" xfId="3754" xr:uid="{00000000-0005-0000-0000-00006D1D0000}"/>
    <cellStyle name="60% - Акцент4 4 15 2" xfId="34258" xr:uid="{00000000-0005-0000-0000-00006E1D0000}"/>
    <cellStyle name="60% - Акцент4 4 16" xfId="3755" xr:uid="{00000000-0005-0000-0000-00006F1D0000}"/>
    <cellStyle name="60% - Акцент4 4 16 2" xfId="34259" xr:uid="{00000000-0005-0000-0000-0000701D0000}"/>
    <cellStyle name="60% - Акцент4 4 17" xfId="3756" xr:uid="{00000000-0005-0000-0000-0000711D0000}"/>
    <cellStyle name="60% - Акцент4 4 17 2" xfId="34260" xr:uid="{00000000-0005-0000-0000-0000721D0000}"/>
    <cellStyle name="60% - Акцент4 4 18" xfId="3757" xr:uid="{00000000-0005-0000-0000-0000731D0000}"/>
    <cellStyle name="60% - Акцент4 4 18 2" xfId="34261" xr:uid="{00000000-0005-0000-0000-0000741D0000}"/>
    <cellStyle name="60% - Акцент4 4 19" xfId="3758" xr:uid="{00000000-0005-0000-0000-0000751D0000}"/>
    <cellStyle name="60% - Акцент4 4 19 2" xfId="34262" xr:uid="{00000000-0005-0000-0000-0000761D0000}"/>
    <cellStyle name="60% - Акцент4 4 2" xfId="3759" xr:uid="{00000000-0005-0000-0000-0000771D0000}"/>
    <cellStyle name="60% - Акцент4 4 2 2" xfId="34263" xr:uid="{00000000-0005-0000-0000-0000781D0000}"/>
    <cellStyle name="60% - Акцент4 4 20" xfId="3760" xr:uid="{00000000-0005-0000-0000-0000791D0000}"/>
    <cellStyle name="60% - Акцент4 4 20 2" xfId="34264" xr:uid="{00000000-0005-0000-0000-00007A1D0000}"/>
    <cellStyle name="60% - Акцент4 4 21" xfId="3761" xr:uid="{00000000-0005-0000-0000-00007B1D0000}"/>
    <cellStyle name="60% - Акцент4 4 21 2" xfId="34265" xr:uid="{00000000-0005-0000-0000-00007C1D0000}"/>
    <cellStyle name="60% - Акцент4 4 22" xfId="3762" xr:uid="{00000000-0005-0000-0000-00007D1D0000}"/>
    <cellStyle name="60% - Акцент4 4 22 2" xfId="34266" xr:uid="{00000000-0005-0000-0000-00007E1D0000}"/>
    <cellStyle name="60% - Акцент4 4 23" xfId="3763" xr:uid="{00000000-0005-0000-0000-00007F1D0000}"/>
    <cellStyle name="60% - Акцент4 4 23 2" xfId="34267" xr:uid="{00000000-0005-0000-0000-0000801D0000}"/>
    <cellStyle name="60% - Акцент4 4 24" xfId="34268" xr:uid="{00000000-0005-0000-0000-0000811D0000}"/>
    <cellStyle name="60% - Акцент4 4 3" xfId="3764" xr:uid="{00000000-0005-0000-0000-0000821D0000}"/>
    <cellStyle name="60% - Акцент4 4 3 2" xfId="34269" xr:uid="{00000000-0005-0000-0000-0000831D0000}"/>
    <cellStyle name="60% - Акцент4 4 4" xfId="3765" xr:uid="{00000000-0005-0000-0000-0000841D0000}"/>
    <cellStyle name="60% - Акцент4 4 4 2" xfId="34270" xr:uid="{00000000-0005-0000-0000-0000851D0000}"/>
    <cellStyle name="60% - Акцент4 4 5" xfId="3766" xr:uid="{00000000-0005-0000-0000-0000861D0000}"/>
    <cellStyle name="60% - Акцент4 4 5 2" xfId="34271" xr:uid="{00000000-0005-0000-0000-0000871D0000}"/>
    <cellStyle name="60% - Акцент4 4 6" xfId="3767" xr:uid="{00000000-0005-0000-0000-0000881D0000}"/>
    <cellStyle name="60% - Акцент4 4 6 2" xfId="34272" xr:uid="{00000000-0005-0000-0000-0000891D0000}"/>
    <cellStyle name="60% - Акцент4 4 7" xfId="3768" xr:uid="{00000000-0005-0000-0000-00008A1D0000}"/>
    <cellStyle name="60% - Акцент4 4 7 2" xfId="34273" xr:uid="{00000000-0005-0000-0000-00008B1D0000}"/>
    <cellStyle name="60% - Акцент4 4 8" xfId="3769" xr:uid="{00000000-0005-0000-0000-00008C1D0000}"/>
    <cellStyle name="60% - Акцент4 4 8 2" xfId="34274" xr:uid="{00000000-0005-0000-0000-00008D1D0000}"/>
    <cellStyle name="60% - Акцент4 4 9" xfId="3770" xr:uid="{00000000-0005-0000-0000-00008E1D0000}"/>
    <cellStyle name="60% - Акцент4 4 9 2" xfId="34275" xr:uid="{00000000-0005-0000-0000-00008F1D0000}"/>
    <cellStyle name="60% - Акцент4 5" xfId="3771" xr:uid="{00000000-0005-0000-0000-0000901D0000}"/>
    <cellStyle name="60% - Акцент4 5 2" xfId="34276" xr:uid="{00000000-0005-0000-0000-0000911D0000}"/>
    <cellStyle name="60% - Акцент4 6" xfId="3772" xr:uid="{00000000-0005-0000-0000-0000921D0000}"/>
    <cellStyle name="60% - Акцент4 6 2" xfId="34277" xr:uid="{00000000-0005-0000-0000-0000931D0000}"/>
    <cellStyle name="60% - Акцент4 7" xfId="3773" xr:uid="{00000000-0005-0000-0000-0000941D0000}"/>
    <cellStyle name="60% - Акцент5 2" xfId="3774" xr:uid="{00000000-0005-0000-0000-0000951D0000}"/>
    <cellStyle name="60% - Акцент5 2 10" xfId="3775" xr:uid="{00000000-0005-0000-0000-0000961D0000}"/>
    <cellStyle name="60% - Акцент5 2 10 2" xfId="34278" xr:uid="{00000000-0005-0000-0000-0000971D0000}"/>
    <cellStyle name="60% - Акцент5 2 11" xfId="3776" xr:uid="{00000000-0005-0000-0000-0000981D0000}"/>
    <cellStyle name="60% - Акцент5 2 11 2" xfId="34279" xr:uid="{00000000-0005-0000-0000-0000991D0000}"/>
    <cellStyle name="60% - Акцент5 2 12" xfId="3777" xr:uid="{00000000-0005-0000-0000-00009A1D0000}"/>
    <cellStyle name="60% - Акцент5 2 12 2" xfId="34280" xr:uid="{00000000-0005-0000-0000-00009B1D0000}"/>
    <cellStyle name="60% - Акцент5 2 13" xfId="3778" xr:uid="{00000000-0005-0000-0000-00009C1D0000}"/>
    <cellStyle name="60% - Акцент5 2 13 2" xfId="34281" xr:uid="{00000000-0005-0000-0000-00009D1D0000}"/>
    <cellStyle name="60% - Акцент5 2 14" xfId="3779" xr:uid="{00000000-0005-0000-0000-00009E1D0000}"/>
    <cellStyle name="60% - Акцент5 2 14 2" xfId="34282" xr:uid="{00000000-0005-0000-0000-00009F1D0000}"/>
    <cellStyle name="60% - Акцент5 2 15" xfId="3780" xr:uid="{00000000-0005-0000-0000-0000A01D0000}"/>
    <cellStyle name="60% - Акцент5 2 15 2" xfId="34283" xr:uid="{00000000-0005-0000-0000-0000A11D0000}"/>
    <cellStyle name="60% - Акцент5 2 16" xfId="3781" xr:uid="{00000000-0005-0000-0000-0000A21D0000}"/>
    <cellStyle name="60% - Акцент5 2 16 2" xfId="34284" xr:uid="{00000000-0005-0000-0000-0000A31D0000}"/>
    <cellStyle name="60% - Акцент5 2 17" xfId="3782" xr:uid="{00000000-0005-0000-0000-0000A41D0000}"/>
    <cellStyle name="60% - Акцент5 2 17 2" xfId="34285" xr:uid="{00000000-0005-0000-0000-0000A51D0000}"/>
    <cellStyle name="60% - Акцент5 2 18" xfId="3783" xr:uid="{00000000-0005-0000-0000-0000A61D0000}"/>
    <cellStyle name="60% - Акцент5 2 18 2" xfId="34286" xr:uid="{00000000-0005-0000-0000-0000A71D0000}"/>
    <cellStyle name="60% - Акцент5 2 19" xfId="3784" xr:uid="{00000000-0005-0000-0000-0000A81D0000}"/>
    <cellStyle name="60% - Акцент5 2 19 2" xfId="34287" xr:uid="{00000000-0005-0000-0000-0000A91D0000}"/>
    <cellStyle name="60% - Акцент5 2 2" xfId="3785" xr:uid="{00000000-0005-0000-0000-0000AA1D0000}"/>
    <cellStyle name="60% - Акцент5 2 2 2" xfId="34288" xr:uid="{00000000-0005-0000-0000-0000AB1D0000}"/>
    <cellStyle name="60% - Акцент5 2 2 3" xfId="60417" xr:uid="{00000000-0005-0000-0000-0000AC1D0000}"/>
    <cellStyle name="60% - Акцент5 2 20" xfId="3786" xr:uid="{00000000-0005-0000-0000-0000AD1D0000}"/>
    <cellStyle name="60% - Акцент5 2 20 2" xfId="34289" xr:uid="{00000000-0005-0000-0000-0000AE1D0000}"/>
    <cellStyle name="60% - Акцент5 2 21" xfId="3787" xr:uid="{00000000-0005-0000-0000-0000AF1D0000}"/>
    <cellStyle name="60% - Акцент5 2 21 2" xfId="34290" xr:uid="{00000000-0005-0000-0000-0000B01D0000}"/>
    <cellStyle name="60% - Акцент5 2 22" xfId="3788" xr:uid="{00000000-0005-0000-0000-0000B11D0000}"/>
    <cellStyle name="60% - Акцент5 2 22 2" xfId="34291" xr:uid="{00000000-0005-0000-0000-0000B21D0000}"/>
    <cellStyle name="60% - Акцент5 2 23" xfId="3789" xr:uid="{00000000-0005-0000-0000-0000B31D0000}"/>
    <cellStyle name="60% - Акцент5 2 23 2" xfId="34292" xr:uid="{00000000-0005-0000-0000-0000B41D0000}"/>
    <cellStyle name="60% - Акцент5 2 24" xfId="34293" xr:uid="{00000000-0005-0000-0000-0000B51D0000}"/>
    <cellStyle name="60% - Акцент5 2 25" xfId="60418" xr:uid="{00000000-0005-0000-0000-0000B61D0000}"/>
    <cellStyle name="60% - Акцент5 2 3" xfId="3790" xr:uid="{00000000-0005-0000-0000-0000B71D0000}"/>
    <cellStyle name="60% - Акцент5 2 3 2" xfId="34294" xr:uid="{00000000-0005-0000-0000-0000B81D0000}"/>
    <cellStyle name="60% - Акцент5 2 3 3" xfId="60419" xr:uid="{00000000-0005-0000-0000-0000B91D0000}"/>
    <cellStyle name="60% - Акцент5 2 4" xfId="3791" xr:uid="{00000000-0005-0000-0000-0000BA1D0000}"/>
    <cellStyle name="60% - Акцент5 2 4 2" xfId="34295" xr:uid="{00000000-0005-0000-0000-0000BB1D0000}"/>
    <cellStyle name="60% - Акцент5 2 4 3" xfId="60420" xr:uid="{00000000-0005-0000-0000-0000BC1D0000}"/>
    <cellStyle name="60% - Акцент5 2 5" xfId="3792" xr:uid="{00000000-0005-0000-0000-0000BD1D0000}"/>
    <cellStyle name="60% - Акцент5 2 5 2" xfId="34296" xr:uid="{00000000-0005-0000-0000-0000BE1D0000}"/>
    <cellStyle name="60% - Акцент5 2 5 3" xfId="60421" xr:uid="{00000000-0005-0000-0000-0000BF1D0000}"/>
    <cellStyle name="60% - Акцент5 2 6" xfId="3793" xr:uid="{00000000-0005-0000-0000-0000C01D0000}"/>
    <cellStyle name="60% - Акцент5 2 6 2" xfId="34297" xr:uid="{00000000-0005-0000-0000-0000C11D0000}"/>
    <cellStyle name="60% - Акцент5 2 7" xfId="3794" xr:uid="{00000000-0005-0000-0000-0000C21D0000}"/>
    <cellStyle name="60% - Акцент5 2 7 2" xfId="34298" xr:uid="{00000000-0005-0000-0000-0000C31D0000}"/>
    <cellStyle name="60% - Акцент5 2 8" xfId="3795" xr:uid="{00000000-0005-0000-0000-0000C41D0000}"/>
    <cellStyle name="60% - Акцент5 2 8 2" xfId="34299" xr:uid="{00000000-0005-0000-0000-0000C51D0000}"/>
    <cellStyle name="60% - Акцент5 2 9" xfId="3796" xr:uid="{00000000-0005-0000-0000-0000C61D0000}"/>
    <cellStyle name="60% - Акцент5 2 9 2" xfId="34300" xr:uid="{00000000-0005-0000-0000-0000C71D0000}"/>
    <cellStyle name="60% - Акцент5 3" xfId="3797" xr:uid="{00000000-0005-0000-0000-0000C81D0000}"/>
    <cellStyle name="60% - Акцент5 3 10" xfId="3798" xr:uid="{00000000-0005-0000-0000-0000C91D0000}"/>
    <cellStyle name="60% - Акцент5 3 10 2" xfId="34301" xr:uid="{00000000-0005-0000-0000-0000CA1D0000}"/>
    <cellStyle name="60% - Акцент5 3 11" xfId="3799" xr:uid="{00000000-0005-0000-0000-0000CB1D0000}"/>
    <cellStyle name="60% - Акцент5 3 11 2" xfId="34302" xr:uid="{00000000-0005-0000-0000-0000CC1D0000}"/>
    <cellStyle name="60% - Акцент5 3 12" xfId="3800" xr:uid="{00000000-0005-0000-0000-0000CD1D0000}"/>
    <cellStyle name="60% - Акцент5 3 12 2" xfId="34303" xr:uid="{00000000-0005-0000-0000-0000CE1D0000}"/>
    <cellStyle name="60% - Акцент5 3 13" xfId="3801" xr:uid="{00000000-0005-0000-0000-0000CF1D0000}"/>
    <cellStyle name="60% - Акцент5 3 13 2" xfId="34304" xr:uid="{00000000-0005-0000-0000-0000D01D0000}"/>
    <cellStyle name="60% - Акцент5 3 14" xfId="3802" xr:uid="{00000000-0005-0000-0000-0000D11D0000}"/>
    <cellStyle name="60% - Акцент5 3 14 2" xfId="34305" xr:uid="{00000000-0005-0000-0000-0000D21D0000}"/>
    <cellStyle name="60% - Акцент5 3 15" xfId="3803" xr:uid="{00000000-0005-0000-0000-0000D31D0000}"/>
    <cellStyle name="60% - Акцент5 3 15 2" xfId="34306" xr:uid="{00000000-0005-0000-0000-0000D41D0000}"/>
    <cellStyle name="60% - Акцент5 3 16" xfId="3804" xr:uid="{00000000-0005-0000-0000-0000D51D0000}"/>
    <cellStyle name="60% - Акцент5 3 16 2" xfId="34307" xr:uid="{00000000-0005-0000-0000-0000D61D0000}"/>
    <cellStyle name="60% - Акцент5 3 17" xfId="3805" xr:uid="{00000000-0005-0000-0000-0000D71D0000}"/>
    <cellStyle name="60% - Акцент5 3 17 2" xfId="34308" xr:uid="{00000000-0005-0000-0000-0000D81D0000}"/>
    <cellStyle name="60% - Акцент5 3 18" xfId="3806" xr:uid="{00000000-0005-0000-0000-0000D91D0000}"/>
    <cellStyle name="60% - Акцент5 3 18 2" xfId="34309" xr:uid="{00000000-0005-0000-0000-0000DA1D0000}"/>
    <cellStyle name="60% - Акцент5 3 19" xfId="3807" xr:uid="{00000000-0005-0000-0000-0000DB1D0000}"/>
    <cellStyle name="60% - Акцент5 3 19 2" xfId="34310" xr:uid="{00000000-0005-0000-0000-0000DC1D0000}"/>
    <cellStyle name="60% - Акцент5 3 2" xfId="3808" xr:uid="{00000000-0005-0000-0000-0000DD1D0000}"/>
    <cellStyle name="60% - Акцент5 3 2 2" xfId="34311" xr:uid="{00000000-0005-0000-0000-0000DE1D0000}"/>
    <cellStyle name="60% - Акцент5 3 20" xfId="3809" xr:uid="{00000000-0005-0000-0000-0000DF1D0000}"/>
    <cellStyle name="60% - Акцент5 3 20 2" xfId="34312" xr:uid="{00000000-0005-0000-0000-0000E01D0000}"/>
    <cellStyle name="60% - Акцент5 3 21" xfId="3810" xr:uid="{00000000-0005-0000-0000-0000E11D0000}"/>
    <cellStyle name="60% - Акцент5 3 21 2" xfId="34313" xr:uid="{00000000-0005-0000-0000-0000E21D0000}"/>
    <cellStyle name="60% - Акцент5 3 22" xfId="3811" xr:uid="{00000000-0005-0000-0000-0000E31D0000}"/>
    <cellStyle name="60% - Акцент5 3 22 2" xfId="34314" xr:uid="{00000000-0005-0000-0000-0000E41D0000}"/>
    <cellStyle name="60% - Акцент5 3 23" xfId="3812" xr:uid="{00000000-0005-0000-0000-0000E51D0000}"/>
    <cellStyle name="60% - Акцент5 3 23 2" xfId="34315" xr:uid="{00000000-0005-0000-0000-0000E61D0000}"/>
    <cellStyle name="60% - Акцент5 3 24" xfId="34316" xr:uid="{00000000-0005-0000-0000-0000E71D0000}"/>
    <cellStyle name="60% - Акцент5 3 25" xfId="61224" xr:uid="{00000000-0005-0000-0000-0000E81D0000}"/>
    <cellStyle name="60% - Акцент5 3 3" xfId="3813" xr:uid="{00000000-0005-0000-0000-0000E91D0000}"/>
    <cellStyle name="60% - Акцент5 3 3 2" xfId="34317" xr:uid="{00000000-0005-0000-0000-0000EA1D0000}"/>
    <cellStyle name="60% - Акцент5 3 4" xfId="3814" xr:uid="{00000000-0005-0000-0000-0000EB1D0000}"/>
    <cellStyle name="60% - Акцент5 3 4 2" xfId="34318" xr:uid="{00000000-0005-0000-0000-0000EC1D0000}"/>
    <cellStyle name="60% - Акцент5 3 5" xfId="3815" xr:uid="{00000000-0005-0000-0000-0000ED1D0000}"/>
    <cellStyle name="60% - Акцент5 3 5 2" xfId="34319" xr:uid="{00000000-0005-0000-0000-0000EE1D0000}"/>
    <cellStyle name="60% - Акцент5 3 6" xfId="3816" xr:uid="{00000000-0005-0000-0000-0000EF1D0000}"/>
    <cellStyle name="60% - Акцент5 3 6 2" xfId="34320" xr:uid="{00000000-0005-0000-0000-0000F01D0000}"/>
    <cellStyle name="60% - Акцент5 3 7" xfId="3817" xr:uid="{00000000-0005-0000-0000-0000F11D0000}"/>
    <cellStyle name="60% - Акцент5 3 7 2" xfId="34321" xr:uid="{00000000-0005-0000-0000-0000F21D0000}"/>
    <cellStyle name="60% - Акцент5 3 8" xfId="3818" xr:uid="{00000000-0005-0000-0000-0000F31D0000}"/>
    <cellStyle name="60% - Акцент5 3 8 2" xfId="34322" xr:uid="{00000000-0005-0000-0000-0000F41D0000}"/>
    <cellStyle name="60% - Акцент5 3 9" xfId="3819" xr:uid="{00000000-0005-0000-0000-0000F51D0000}"/>
    <cellStyle name="60% - Акцент5 3 9 2" xfId="34323" xr:uid="{00000000-0005-0000-0000-0000F61D0000}"/>
    <cellStyle name="60% - Акцент5 4" xfId="3820" xr:uid="{00000000-0005-0000-0000-0000F71D0000}"/>
    <cellStyle name="60% - Акцент5 4 2" xfId="34324" xr:uid="{00000000-0005-0000-0000-0000F81D0000}"/>
    <cellStyle name="60% - Акцент5 5" xfId="3821" xr:uid="{00000000-0005-0000-0000-0000F91D0000}"/>
    <cellStyle name="60% - Акцент5 5 2" xfId="34325" xr:uid="{00000000-0005-0000-0000-0000FA1D0000}"/>
    <cellStyle name="60% - Акцент5 6" xfId="3822" xr:uid="{00000000-0005-0000-0000-0000FB1D0000}"/>
    <cellStyle name="60% - Акцент5 6 2" xfId="34326" xr:uid="{00000000-0005-0000-0000-0000FC1D0000}"/>
    <cellStyle name="60% - Акцент5 7" xfId="3823" xr:uid="{00000000-0005-0000-0000-0000FD1D0000}"/>
    <cellStyle name="60% - Акцент6 2" xfId="3824" xr:uid="{00000000-0005-0000-0000-0000FE1D0000}"/>
    <cellStyle name="60% - Акцент6 2 10" xfId="3825" xr:uid="{00000000-0005-0000-0000-0000FF1D0000}"/>
    <cellStyle name="60% - Акцент6 2 10 2" xfId="34327" xr:uid="{00000000-0005-0000-0000-0000001E0000}"/>
    <cellStyle name="60% - Акцент6 2 11" xfId="3826" xr:uid="{00000000-0005-0000-0000-0000011E0000}"/>
    <cellStyle name="60% - Акцент6 2 11 2" xfId="34328" xr:uid="{00000000-0005-0000-0000-0000021E0000}"/>
    <cellStyle name="60% - Акцент6 2 12" xfId="3827" xr:uid="{00000000-0005-0000-0000-0000031E0000}"/>
    <cellStyle name="60% - Акцент6 2 12 2" xfId="34329" xr:uid="{00000000-0005-0000-0000-0000041E0000}"/>
    <cellStyle name="60% - Акцент6 2 13" xfId="3828" xr:uid="{00000000-0005-0000-0000-0000051E0000}"/>
    <cellStyle name="60% - Акцент6 2 13 2" xfId="34330" xr:uid="{00000000-0005-0000-0000-0000061E0000}"/>
    <cellStyle name="60% - Акцент6 2 14" xfId="3829" xr:uid="{00000000-0005-0000-0000-0000071E0000}"/>
    <cellStyle name="60% - Акцент6 2 14 2" xfId="34331" xr:uid="{00000000-0005-0000-0000-0000081E0000}"/>
    <cellStyle name="60% - Акцент6 2 15" xfId="3830" xr:uid="{00000000-0005-0000-0000-0000091E0000}"/>
    <cellStyle name="60% - Акцент6 2 15 2" xfId="34332" xr:uid="{00000000-0005-0000-0000-00000A1E0000}"/>
    <cellStyle name="60% - Акцент6 2 16" xfId="3831" xr:uid="{00000000-0005-0000-0000-00000B1E0000}"/>
    <cellStyle name="60% - Акцент6 2 16 2" xfId="34333" xr:uid="{00000000-0005-0000-0000-00000C1E0000}"/>
    <cellStyle name="60% - Акцент6 2 17" xfId="3832" xr:uid="{00000000-0005-0000-0000-00000D1E0000}"/>
    <cellStyle name="60% - Акцент6 2 17 2" xfId="34334" xr:uid="{00000000-0005-0000-0000-00000E1E0000}"/>
    <cellStyle name="60% - Акцент6 2 18" xfId="3833" xr:uid="{00000000-0005-0000-0000-00000F1E0000}"/>
    <cellStyle name="60% - Акцент6 2 18 2" xfId="34335" xr:uid="{00000000-0005-0000-0000-0000101E0000}"/>
    <cellStyle name="60% - Акцент6 2 19" xfId="3834" xr:uid="{00000000-0005-0000-0000-0000111E0000}"/>
    <cellStyle name="60% - Акцент6 2 19 2" xfId="34336" xr:uid="{00000000-0005-0000-0000-0000121E0000}"/>
    <cellStyle name="60% - Акцент6 2 2" xfId="3835" xr:uid="{00000000-0005-0000-0000-0000131E0000}"/>
    <cellStyle name="60% - Акцент6 2 2 2" xfId="34337" xr:uid="{00000000-0005-0000-0000-0000141E0000}"/>
    <cellStyle name="60% - Акцент6 2 2 3" xfId="60422" xr:uid="{00000000-0005-0000-0000-0000151E0000}"/>
    <cellStyle name="60% - Акцент6 2 20" xfId="3836" xr:uid="{00000000-0005-0000-0000-0000161E0000}"/>
    <cellStyle name="60% - Акцент6 2 20 2" xfId="34338" xr:uid="{00000000-0005-0000-0000-0000171E0000}"/>
    <cellStyle name="60% - Акцент6 2 21" xfId="3837" xr:uid="{00000000-0005-0000-0000-0000181E0000}"/>
    <cellStyle name="60% - Акцент6 2 21 2" xfId="34339" xr:uid="{00000000-0005-0000-0000-0000191E0000}"/>
    <cellStyle name="60% - Акцент6 2 22" xfId="3838" xr:uid="{00000000-0005-0000-0000-00001A1E0000}"/>
    <cellStyle name="60% - Акцент6 2 22 2" xfId="34340" xr:uid="{00000000-0005-0000-0000-00001B1E0000}"/>
    <cellStyle name="60% - Акцент6 2 23" xfId="3839" xr:uid="{00000000-0005-0000-0000-00001C1E0000}"/>
    <cellStyle name="60% - Акцент6 2 23 2" xfId="34341" xr:uid="{00000000-0005-0000-0000-00001D1E0000}"/>
    <cellStyle name="60% - Акцент6 2 24" xfId="34342" xr:uid="{00000000-0005-0000-0000-00001E1E0000}"/>
    <cellStyle name="60% - Акцент6 2 25" xfId="60423" xr:uid="{00000000-0005-0000-0000-00001F1E0000}"/>
    <cellStyle name="60% - Акцент6 2 3" xfId="3840" xr:uid="{00000000-0005-0000-0000-0000201E0000}"/>
    <cellStyle name="60% - Акцент6 2 3 2" xfId="34343" xr:uid="{00000000-0005-0000-0000-0000211E0000}"/>
    <cellStyle name="60% - Акцент6 2 3 3" xfId="60424" xr:uid="{00000000-0005-0000-0000-0000221E0000}"/>
    <cellStyle name="60% - Акцент6 2 4" xfId="3841" xr:uid="{00000000-0005-0000-0000-0000231E0000}"/>
    <cellStyle name="60% - Акцент6 2 4 2" xfId="34344" xr:uid="{00000000-0005-0000-0000-0000241E0000}"/>
    <cellStyle name="60% - Акцент6 2 4 3" xfId="60425" xr:uid="{00000000-0005-0000-0000-0000251E0000}"/>
    <cellStyle name="60% - Акцент6 2 5" xfId="3842" xr:uid="{00000000-0005-0000-0000-0000261E0000}"/>
    <cellStyle name="60% - Акцент6 2 5 2" xfId="34345" xr:uid="{00000000-0005-0000-0000-0000271E0000}"/>
    <cellStyle name="60% - Акцент6 2 5 3" xfId="60426" xr:uid="{00000000-0005-0000-0000-0000281E0000}"/>
    <cellStyle name="60% - Акцент6 2 6" xfId="3843" xr:uid="{00000000-0005-0000-0000-0000291E0000}"/>
    <cellStyle name="60% - Акцент6 2 6 2" xfId="34346" xr:uid="{00000000-0005-0000-0000-00002A1E0000}"/>
    <cellStyle name="60% - Акцент6 2 7" xfId="3844" xr:uid="{00000000-0005-0000-0000-00002B1E0000}"/>
    <cellStyle name="60% - Акцент6 2 7 2" xfId="34347" xr:uid="{00000000-0005-0000-0000-00002C1E0000}"/>
    <cellStyle name="60% - Акцент6 2 8" xfId="3845" xr:uid="{00000000-0005-0000-0000-00002D1E0000}"/>
    <cellStyle name="60% - Акцент6 2 8 2" xfId="34348" xr:uid="{00000000-0005-0000-0000-00002E1E0000}"/>
    <cellStyle name="60% - Акцент6 2 9" xfId="3846" xr:uid="{00000000-0005-0000-0000-00002F1E0000}"/>
    <cellStyle name="60% - Акцент6 2 9 2" xfId="34349" xr:uid="{00000000-0005-0000-0000-0000301E0000}"/>
    <cellStyle name="60% - Акцент6 3" xfId="3847" xr:uid="{00000000-0005-0000-0000-0000311E0000}"/>
    <cellStyle name="60% - Акцент6 3 10" xfId="3848" xr:uid="{00000000-0005-0000-0000-0000321E0000}"/>
    <cellStyle name="60% - Акцент6 3 10 2" xfId="34350" xr:uid="{00000000-0005-0000-0000-0000331E0000}"/>
    <cellStyle name="60% - Акцент6 3 11" xfId="3849" xr:uid="{00000000-0005-0000-0000-0000341E0000}"/>
    <cellStyle name="60% - Акцент6 3 11 2" xfId="34351" xr:uid="{00000000-0005-0000-0000-0000351E0000}"/>
    <cellStyle name="60% - Акцент6 3 12" xfId="3850" xr:uid="{00000000-0005-0000-0000-0000361E0000}"/>
    <cellStyle name="60% - Акцент6 3 12 2" xfId="34352" xr:uid="{00000000-0005-0000-0000-0000371E0000}"/>
    <cellStyle name="60% - Акцент6 3 13" xfId="3851" xr:uid="{00000000-0005-0000-0000-0000381E0000}"/>
    <cellStyle name="60% - Акцент6 3 13 2" xfId="34353" xr:uid="{00000000-0005-0000-0000-0000391E0000}"/>
    <cellStyle name="60% - Акцент6 3 14" xfId="3852" xr:uid="{00000000-0005-0000-0000-00003A1E0000}"/>
    <cellStyle name="60% - Акцент6 3 14 2" xfId="34354" xr:uid="{00000000-0005-0000-0000-00003B1E0000}"/>
    <cellStyle name="60% - Акцент6 3 15" xfId="3853" xr:uid="{00000000-0005-0000-0000-00003C1E0000}"/>
    <cellStyle name="60% - Акцент6 3 15 2" xfId="34355" xr:uid="{00000000-0005-0000-0000-00003D1E0000}"/>
    <cellStyle name="60% - Акцент6 3 16" xfId="3854" xr:uid="{00000000-0005-0000-0000-00003E1E0000}"/>
    <cellStyle name="60% - Акцент6 3 16 2" xfId="34356" xr:uid="{00000000-0005-0000-0000-00003F1E0000}"/>
    <cellStyle name="60% - Акцент6 3 17" xfId="3855" xr:uid="{00000000-0005-0000-0000-0000401E0000}"/>
    <cellStyle name="60% - Акцент6 3 17 2" xfId="34357" xr:uid="{00000000-0005-0000-0000-0000411E0000}"/>
    <cellStyle name="60% - Акцент6 3 18" xfId="3856" xr:uid="{00000000-0005-0000-0000-0000421E0000}"/>
    <cellStyle name="60% - Акцент6 3 18 2" xfId="34358" xr:uid="{00000000-0005-0000-0000-0000431E0000}"/>
    <cellStyle name="60% - Акцент6 3 19" xfId="3857" xr:uid="{00000000-0005-0000-0000-0000441E0000}"/>
    <cellStyle name="60% - Акцент6 3 19 2" xfId="34359" xr:uid="{00000000-0005-0000-0000-0000451E0000}"/>
    <cellStyle name="60% - Акцент6 3 2" xfId="3858" xr:uid="{00000000-0005-0000-0000-0000461E0000}"/>
    <cellStyle name="60% - Акцент6 3 2 2" xfId="34360" xr:uid="{00000000-0005-0000-0000-0000471E0000}"/>
    <cellStyle name="60% - Акцент6 3 20" xfId="3859" xr:uid="{00000000-0005-0000-0000-0000481E0000}"/>
    <cellStyle name="60% - Акцент6 3 20 2" xfId="34361" xr:uid="{00000000-0005-0000-0000-0000491E0000}"/>
    <cellStyle name="60% - Акцент6 3 21" xfId="3860" xr:uid="{00000000-0005-0000-0000-00004A1E0000}"/>
    <cellStyle name="60% - Акцент6 3 21 2" xfId="34362" xr:uid="{00000000-0005-0000-0000-00004B1E0000}"/>
    <cellStyle name="60% - Акцент6 3 22" xfId="3861" xr:uid="{00000000-0005-0000-0000-00004C1E0000}"/>
    <cellStyle name="60% - Акцент6 3 22 2" xfId="34363" xr:uid="{00000000-0005-0000-0000-00004D1E0000}"/>
    <cellStyle name="60% - Акцент6 3 23" xfId="3862" xr:uid="{00000000-0005-0000-0000-00004E1E0000}"/>
    <cellStyle name="60% - Акцент6 3 23 2" xfId="34364" xr:uid="{00000000-0005-0000-0000-00004F1E0000}"/>
    <cellStyle name="60% - Акцент6 3 24" xfId="34365" xr:uid="{00000000-0005-0000-0000-0000501E0000}"/>
    <cellStyle name="60% - Акцент6 3 25" xfId="61225" xr:uid="{00000000-0005-0000-0000-0000511E0000}"/>
    <cellStyle name="60% - Акцент6 3 3" xfId="3863" xr:uid="{00000000-0005-0000-0000-0000521E0000}"/>
    <cellStyle name="60% - Акцент6 3 3 2" xfId="34366" xr:uid="{00000000-0005-0000-0000-0000531E0000}"/>
    <cellStyle name="60% - Акцент6 3 4" xfId="3864" xr:uid="{00000000-0005-0000-0000-0000541E0000}"/>
    <cellStyle name="60% - Акцент6 3 4 2" xfId="34367" xr:uid="{00000000-0005-0000-0000-0000551E0000}"/>
    <cellStyle name="60% - Акцент6 3 5" xfId="3865" xr:uid="{00000000-0005-0000-0000-0000561E0000}"/>
    <cellStyle name="60% - Акцент6 3 5 2" xfId="34368" xr:uid="{00000000-0005-0000-0000-0000571E0000}"/>
    <cellStyle name="60% - Акцент6 3 6" xfId="3866" xr:uid="{00000000-0005-0000-0000-0000581E0000}"/>
    <cellStyle name="60% - Акцент6 3 6 2" xfId="34369" xr:uid="{00000000-0005-0000-0000-0000591E0000}"/>
    <cellStyle name="60% - Акцент6 3 7" xfId="3867" xr:uid="{00000000-0005-0000-0000-00005A1E0000}"/>
    <cellStyle name="60% - Акцент6 3 7 2" xfId="34370" xr:uid="{00000000-0005-0000-0000-00005B1E0000}"/>
    <cellStyle name="60% - Акцент6 3 8" xfId="3868" xr:uid="{00000000-0005-0000-0000-00005C1E0000}"/>
    <cellStyle name="60% - Акцент6 3 8 2" xfId="34371" xr:uid="{00000000-0005-0000-0000-00005D1E0000}"/>
    <cellStyle name="60% - Акцент6 3 9" xfId="3869" xr:uid="{00000000-0005-0000-0000-00005E1E0000}"/>
    <cellStyle name="60% - Акцент6 3 9 2" xfId="34372" xr:uid="{00000000-0005-0000-0000-00005F1E0000}"/>
    <cellStyle name="60% - Акцент6 4" xfId="3870" xr:uid="{00000000-0005-0000-0000-0000601E0000}"/>
    <cellStyle name="60% - Акцент6 4 10" xfId="3871" xr:uid="{00000000-0005-0000-0000-0000611E0000}"/>
    <cellStyle name="60% - Акцент6 4 10 2" xfId="34373" xr:uid="{00000000-0005-0000-0000-0000621E0000}"/>
    <cellStyle name="60% - Акцент6 4 11" xfId="3872" xr:uid="{00000000-0005-0000-0000-0000631E0000}"/>
    <cellStyle name="60% - Акцент6 4 11 2" xfId="34374" xr:uid="{00000000-0005-0000-0000-0000641E0000}"/>
    <cellStyle name="60% - Акцент6 4 12" xfId="3873" xr:uid="{00000000-0005-0000-0000-0000651E0000}"/>
    <cellStyle name="60% - Акцент6 4 12 2" xfId="34375" xr:uid="{00000000-0005-0000-0000-0000661E0000}"/>
    <cellStyle name="60% - Акцент6 4 13" xfId="3874" xr:uid="{00000000-0005-0000-0000-0000671E0000}"/>
    <cellStyle name="60% - Акцент6 4 13 2" xfId="34376" xr:uid="{00000000-0005-0000-0000-0000681E0000}"/>
    <cellStyle name="60% - Акцент6 4 14" xfId="3875" xr:uid="{00000000-0005-0000-0000-0000691E0000}"/>
    <cellStyle name="60% - Акцент6 4 14 2" xfId="34377" xr:uid="{00000000-0005-0000-0000-00006A1E0000}"/>
    <cellStyle name="60% - Акцент6 4 15" xfId="3876" xr:uid="{00000000-0005-0000-0000-00006B1E0000}"/>
    <cellStyle name="60% - Акцент6 4 15 2" xfId="34378" xr:uid="{00000000-0005-0000-0000-00006C1E0000}"/>
    <cellStyle name="60% - Акцент6 4 16" xfId="3877" xr:uid="{00000000-0005-0000-0000-00006D1E0000}"/>
    <cellStyle name="60% - Акцент6 4 16 2" xfId="34379" xr:uid="{00000000-0005-0000-0000-00006E1E0000}"/>
    <cellStyle name="60% - Акцент6 4 17" xfId="3878" xr:uid="{00000000-0005-0000-0000-00006F1E0000}"/>
    <cellStyle name="60% - Акцент6 4 17 2" xfId="34380" xr:uid="{00000000-0005-0000-0000-0000701E0000}"/>
    <cellStyle name="60% - Акцент6 4 18" xfId="3879" xr:uid="{00000000-0005-0000-0000-0000711E0000}"/>
    <cellStyle name="60% - Акцент6 4 18 2" xfId="34381" xr:uid="{00000000-0005-0000-0000-0000721E0000}"/>
    <cellStyle name="60% - Акцент6 4 19" xfId="3880" xr:uid="{00000000-0005-0000-0000-0000731E0000}"/>
    <cellStyle name="60% - Акцент6 4 19 2" xfId="34382" xr:uid="{00000000-0005-0000-0000-0000741E0000}"/>
    <cellStyle name="60% - Акцент6 4 2" xfId="3881" xr:uid="{00000000-0005-0000-0000-0000751E0000}"/>
    <cellStyle name="60% - Акцент6 4 2 2" xfId="34383" xr:uid="{00000000-0005-0000-0000-0000761E0000}"/>
    <cellStyle name="60% - Акцент6 4 20" xfId="3882" xr:uid="{00000000-0005-0000-0000-0000771E0000}"/>
    <cellStyle name="60% - Акцент6 4 20 2" xfId="34384" xr:uid="{00000000-0005-0000-0000-0000781E0000}"/>
    <cellStyle name="60% - Акцент6 4 21" xfId="3883" xr:uid="{00000000-0005-0000-0000-0000791E0000}"/>
    <cellStyle name="60% - Акцент6 4 21 2" xfId="34385" xr:uid="{00000000-0005-0000-0000-00007A1E0000}"/>
    <cellStyle name="60% - Акцент6 4 22" xfId="3884" xr:uid="{00000000-0005-0000-0000-00007B1E0000}"/>
    <cellStyle name="60% - Акцент6 4 22 2" xfId="34386" xr:uid="{00000000-0005-0000-0000-00007C1E0000}"/>
    <cellStyle name="60% - Акцент6 4 23" xfId="3885" xr:uid="{00000000-0005-0000-0000-00007D1E0000}"/>
    <cellStyle name="60% - Акцент6 4 23 2" xfId="34387" xr:uid="{00000000-0005-0000-0000-00007E1E0000}"/>
    <cellStyle name="60% - Акцент6 4 24" xfId="34388" xr:uid="{00000000-0005-0000-0000-00007F1E0000}"/>
    <cellStyle name="60% - Акцент6 4 3" xfId="3886" xr:uid="{00000000-0005-0000-0000-0000801E0000}"/>
    <cellStyle name="60% - Акцент6 4 3 2" xfId="34389" xr:uid="{00000000-0005-0000-0000-0000811E0000}"/>
    <cellStyle name="60% - Акцент6 4 4" xfId="3887" xr:uid="{00000000-0005-0000-0000-0000821E0000}"/>
    <cellStyle name="60% - Акцент6 4 4 2" xfId="34390" xr:uid="{00000000-0005-0000-0000-0000831E0000}"/>
    <cellStyle name="60% - Акцент6 4 5" xfId="3888" xr:uid="{00000000-0005-0000-0000-0000841E0000}"/>
    <cellStyle name="60% - Акцент6 4 5 2" xfId="34391" xr:uid="{00000000-0005-0000-0000-0000851E0000}"/>
    <cellStyle name="60% - Акцент6 4 6" xfId="3889" xr:uid="{00000000-0005-0000-0000-0000861E0000}"/>
    <cellStyle name="60% - Акцент6 4 6 2" xfId="34392" xr:uid="{00000000-0005-0000-0000-0000871E0000}"/>
    <cellStyle name="60% - Акцент6 4 7" xfId="3890" xr:uid="{00000000-0005-0000-0000-0000881E0000}"/>
    <cellStyle name="60% - Акцент6 4 7 2" xfId="34393" xr:uid="{00000000-0005-0000-0000-0000891E0000}"/>
    <cellStyle name="60% - Акцент6 4 8" xfId="3891" xr:uid="{00000000-0005-0000-0000-00008A1E0000}"/>
    <cellStyle name="60% - Акцент6 4 8 2" xfId="34394" xr:uid="{00000000-0005-0000-0000-00008B1E0000}"/>
    <cellStyle name="60% - Акцент6 4 9" xfId="3892" xr:uid="{00000000-0005-0000-0000-00008C1E0000}"/>
    <cellStyle name="60% - Акцент6 4 9 2" xfId="34395" xr:uid="{00000000-0005-0000-0000-00008D1E0000}"/>
    <cellStyle name="60% - Акцент6 5" xfId="3893" xr:uid="{00000000-0005-0000-0000-00008E1E0000}"/>
    <cellStyle name="60% - Акцент6 5 2" xfId="34396" xr:uid="{00000000-0005-0000-0000-00008F1E0000}"/>
    <cellStyle name="60% - Акцент6 6" xfId="3894" xr:uid="{00000000-0005-0000-0000-0000901E0000}"/>
    <cellStyle name="60% - Акцент6 6 2" xfId="34397" xr:uid="{00000000-0005-0000-0000-0000911E0000}"/>
    <cellStyle name="60% - Акцент6 7" xfId="3895" xr:uid="{00000000-0005-0000-0000-0000921E0000}"/>
    <cellStyle name="Accent1 - 20%" xfId="60427" xr:uid="{00000000-0005-0000-0000-0000931E0000}"/>
    <cellStyle name="Accent1 - 40%" xfId="60428" xr:uid="{00000000-0005-0000-0000-0000941E0000}"/>
    <cellStyle name="Accent1 - 60%" xfId="60429" xr:uid="{00000000-0005-0000-0000-0000951E0000}"/>
    <cellStyle name="Accent1 10" xfId="3896" xr:uid="{00000000-0005-0000-0000-0000961E0000}"/>
    <cellStyle name="Accent1 10 2" xfId="34398" xr:uid="{00000000-0005-0000-0000-0000971E0000}"/>
    <cellStyle name="Accent1 11" xfId="3897" xr:uid="{00000000-0005-0000-0000-0000981E0000}"/>
    <cellStyle name="Accent1 11 2" xfId="34399" xr:uid="{00000000-0005-0000-0000-0000991E0000}"/>
    <cellStyle name="Accent1 12" xfId="3898" xr:uid="{00000000-0005-0000-0000-00009A1E0000}"/>
    <cellStyle name="Accent1 12 2" xfId="34400" xr:uid="{00000000-0005-0000-0000-00009B1E0000}"/>
    <cellStyle name="Accent1 13" xfId="3899" xr:uid="{00000000-0005-0000-0000-00009C1E0000}"/>
    <cellStyle name="Accent1 13 2" xfId="34401" xr:uid="{00000000-0005-0000-0000-00009D1E0000}"/>
    <cellStyle name="Accent1 2" xfId="3900" xr:uid="{00000000-0005-0000-0000-00009E1E0000}"/>
    <cellStyle name="Accent1 2 2" xfId="34402" xr:uid="{00000000-0005-0000-0000-00009F1E0000}"/>
    <cellStyle name="Accent1 3" xfId="3901" xr:uid="{00000000-0005-0000-0000-0000A01E0000}"/>
    <cellStyle name="Accent1 3 2" xfId="34403" xr:uid="{00000000-0005-0000-0000-0000A11E0000}"/>
    <cellStyle name="Accent1 4" xfId="3902" xr:uid="{00000000-0005-0000-0000-0000A21E0000}"/>
    <cellStyle name="Accent1 4 2" xfId="34404" xr:uid="{00000000-0005-0000-0000-0000A31E0000}"/>
    <cellStyle name="Accent1 5" xfId="3903" xr:uid="{00000000-0005-0000-0000-0000A41E0000}"/>
    <cellStyle name="Accent1 5 2" xfId="34405" xr:uid="{00000000-0005-0000-0000-0000A51E0000}"/>
    <cellStyle name="Accent1 6" xfId="3904" xr:uid="{00000000-0005-0000-0000-0000A61E0000}"/>
    <cellStyle name="Accent1 6 2" xfId="34406" xr:uid="{00000000-0005-0000-0000-0000A71E0000}"/>
    <cellStyle name="Accent1 7" xfId="3905" xr:uid="{00000000-0005-0000-0000-0000A81E0000}"/>
    <cellStyle name="Accent1 7 2" xfId="34407" xr:uid="{00000000-0005-0000-0000-0000A91E0000}"/>
    <cellStyle name="Accent1 8" xfId="3906" xr:uid="{00000000-0005-0000-0000-0000AA1E0000}"/>
    <cellStyle name="Accent1 8 2" xfId="34408" xr:uid="{00000000-0005-0000-0000-0000AB1E0000}"/>
    <cellStyle name="Accent1 9" xfId="3907" xr:uid="{00000000-0005-0000-0000-0000AC1E0000}"/>
    <cellStyle name="Accent1 9 2" xfId="34409" xr:uid="{00000000-0005-0000-0000-0000AD1E0000}"/>
    <cellStyle name="Accent2 - 20%" xfId="60430" xr:uid="{00000000-0005-0000-0000-0000AE1E0000}"/>
    <cellStyle name="Accent2 - 40%" xfId="60431" xr:uid="{00000000-0005-0000-0000-0000AF1E0000}"/>
    <cellStyle name="Accent2 - 60%" xfId="60432" xr:uid="{00000000-0005-0000-0000-0000B01E0000}"/>
    <cellStyle name="Accent2 10" xfId="3908" xr:uid="{00000000-0005-0000-0000-0000B11E0000}"/>
    <cellStyle name="Accent2 10 2" xfId="34410" xr:uid="{00000000-0005-0000-0000-0000B21E0000}"/>
    <cellStyle name="Accent2 11" xfId="3909" xr:uid="{00000000-0005-0000-0000-0000B31E0000}"/>
    <cellStyle name="Accent2 11 2" xfId="34411" xr:uid="{00000000-0005-0000-0000-0000B41E0000}"/>
    <cellStyle name="Accent2 12" xfId="3910" xr:uid="{00000000-0005-0000-0000-0000B51E0000}"/>
    <cellStyle name="Accent2 12 2" xfId="34412" xr:uid="{00000000-0005-0000-0000-0000B61E0000}"/>
    <cellStyle name="Accent2 13" xfId="3911" xr:uid="{00000000-0005-0000-0000-0000B71E0000}"/>
    <cellStyle name="Accent2 13 2" xfId="34413" xr:uid="{00000000-0005-0000-0000-0000B81E0000}"/>
    <cellStyle name="Accent2 2" xfId="3912" xr:uid="{00000000-0005-0000-0000-0000B91E0000}"/>
    <cellStyle name="Accent2 2 2" xfId="34414" xr:uid="{00000000-0005-0000-0000-0000BA1E0000}"/>
    <cellStyle name="Accent2 3" xfId="3913" xr:uid="{00000000-0005-0000-0000-0000BB1E0000}"/>
    <cellStyle name="Accent2 3 2" xfId="34415" xr:uid="{00000000-0005-0000-0000-0000BC1E0000}"/>
    <cellStyle name="Accent2 4" xfId="3914" xr:uid="{00000000-0005-0000-0000-0000BD1E0000}"/>
    <cellStyle name="Accent2 4 2" xfId="34416" xr:uid="{00000000-0005-0000-0000-0000BE1E0000}"/>
    <cellStyle name="Accent2 5" xfId="3915" xr:uid="{00000000-0005-0000-0000-0000BF1E0000}"/>
    <cellStyle name="Accent2 5 2" xfId="34417" xr:uid="{00000000-0005-0000-0000-0000C01E0000}"/>
    <cellStyle name="Accent2 6" xfId="3916" xr:uid="{00000000-0005-0000-0000-0000C11E0000}"/>
    <cellStyle name="Accent2 6 2" xfId="34418" xr:uid="{00000000-0005-0000-0000-0000C21E0000}"/>
    <cellStyle name="Accent2 7" xfId="3917" xr:uid="{00000000-0005-0000-0000-0000C31E0000}"/>
    <cellStyle name="Accent2 7 2" xfId="34419" xr:uid="{00000000-0005-0000-0000-0000C41E0000}"/>
    <cellStyle name="Accent2 8" xfId="3918" xr:uid="{00000000-0005-0000-0000-0000C51E0000}"/>
    <cellStyle name="Accent2 8 2" xfId="34420" xr:uid="{00000000-0005-0000-0000-0000C61E0000}"/>
    <cellStyle name="Accent2 9" xfId="3919" xr:uid="{00000000-0005-0000-0000-0000C71E0000}"/>
    <cellStyle name="Accent2 9 2" xfId="34421" xr:uid="{00000000-0005-0000-0000-0000C81E0000}"/>
    <cellStyle name="Accent3 - 20%" xfId="60433" xr:uid="{00000000-0005-0000-0000-0000C91E0000}"/>
    <cellStyle name="Accent3 - 40%" xfId="60434" xr:uid="{00000000-0005-0000-0000-0000CA1E0000}"/>
    <cellStyle name="Accent3 - 60%" xfId="60435" xr:uid="{00000000-0005-0000-0000-0000CB1E0000}"/>
    <cellStyle name="Accent3 10" xfId="3920" xr:uid="{00000000-0005-0000-0000-0000CC1E0000}"/>
    <cellStyle name="Accent3 10 2" xfId="34422" xr:uid="{00000000-0005-0000-0000-0000CD1E0000}"/>
    <cellStyle name="Accent3 11" xfId="3921" xr:uid="{00000000-0005-0000-0000-0000CE1E0000}"/>
    <cellStyle name="Accent3 11 2" xfId="34423" xr:uid="{00000000-0005-0000-0000-0000CF1E0000}"/>
    <cellStyle name="Accent3 12" xfId="3922" xr:uid="{00000000-0005-0000-0000-0000D01E0000}"/>
    <cellStyle name="Accent3 12 2" xfId="34424" xr:uid="{00000000-0005-0000-0000-0000D11E0000}"/>
    <cellStyle name="Accent3 13" xfId="3923" xr:uid="{00000000-0005-0000-0000-0000D21E0000}"/>
    <cellStyle name="Accent3 13 2" xfId="34425" xr:uid="{00000000-0005-0000-0000-0000D31E0000}"/>
    <cellStyle name="Accent3 2" xfId="3924" xr:uid="{00000000-0005-0000-0000-0000D41E0000}"/>
    <cellStyle name="Accent3 2 2" xfId="34426" xr:uid="{00000000-0005-0000-0000-0000D51E0000}"/>
    <cellStyle name="Accent3 3" xfId="3925" xr:uid="{00000000-0005-0000-0000-0000D61E0000}"/>
    <cellStyle name="Accent3 3 2" xfId="34427" xr:uid="{00000000-0005-0000-0000-0000D71E0000}"/>
    <cellStyle name="Accent3 4" xfId="3926" xr:uid="{00000000-0005-0000-0000-0000D81E0000}"/>
    <cellStyle name="Accent3 4 2" xfId="34428" xr:uid="{00000000-0005-0000-0000-0000D91E0000}"/>
    <cellStyle name="Accent3 5" xfId="3927" xr:uid="{00000000-0005-0000-0000-0000DA1E0000}"/>
    <cellStyle name="Accent3 5 2" xfId="34429" xr:uid="{00000000-0005-0000-0000-0000DB1E0000}"/>
    <cellStyle name="Accent3 6" xfId="3928" xr:uid="{00000000-0005-0000-0000-0000DC1E0000}"/>
    <cellStyle name="Accent3 6 2" xfId="34430" xr:uid="{00000000-0005-0000-0000-0000DD1E0000}"/>
    <cellStyle name="Accent3 7" xfId="3929" xr:uid="{00000000-0005-0000-0000-0000DE1E0000}"/>
    <cellStyle name="Accent3 7 2" xfId="34431" xr:uid="{00000000-0005-0000-0000-0000DF1E0000}"/>
    <cellStyle name="Accent3 8" xfId="3930" xr:uid="{00000000-0005-0000-0000-0000E01E0000}"/>
    <cellStyle name="Accent3 8 2" xfId="34432" xr:uid="{00000000-0005-0000-0000-0000E11E0000}"/>
    <cellStyle name="Accent3 9" xfId="3931" xr:uid="{00000000-0005-0000-0000-0000E21E0000}"/>
    <cellStyle name="Accent3 9 2" xfId="34433" xr:uid="{00000000-0005-0000-0000-0000E31E0000}"/>
    <cellStyle name="Accent4 - 20%" xfId="60436" xr:uid="{00000000-0005-0000-0000-0000E41E0000}"/>
    <cellStyle name="Accent4 - 40%" xfId="60437" xr:uid="{00000000-0005-0000-0000-0000E51E0000}"/>
    <cellStyle name="Accent4 - 60%" xfId="60438" xr:uid="{00000000-0005-0000-0000-0000E61E0000}"/>
    <cellStyle name="Accent4 10" xfId="3932" xr:uid="{00000000-0005-0000-0000-0000E71E0000}"/>
    <cellStyle name="Accent4 10 2" xfId="34434" xr:uid="{00000000-0005-0000-0000-0000E81E0000}"/>
    <cellStyle name="Accent4 11" xfId="3933" xr:uid="{00000000-0005-0000-0000-0000E91E0000}"/>
    <cellStyle name="Accent4 11 2" xfId="34435" xr:uid="{00000000-0005-0000-0000-0000EA1E0000}"/>
    <cellStyle name="Accent4 12" xfId="3934" xr:uid="{00000000-0005-0000-0000-0000EB1E0000}"/>
    <cellStyle name="Accent4 12 2" xfId="34436" xr:uid="{00000000-0005-0000-0000-0000EC1E0000}"/>
    <cellStyle name="Accent4 13" xfId="3935" xr:uid="{00000000-0005-0000-0000-0000ED1E0000}"/>
    <cellStyle name="Accent4 13 2" xfId="34437" xr:uid="{00000000-0005-0000-0000-0000EE1E0000}"/>
    <cellStyle name="Accent4 2" xfId="3936" xr:uid="{00000000-0005-0000-0000-0000EF1E0000}"/>
    <cellStyle name="Accent4 2 2" xfId="34438" xr:uid="{00000000-0005-0000-0000-0000F01E0000}"/>
    <cellStyle name="Accent4 3" xfId="3937" xr:uid="{00000000-0005-0000-0000-0000F11E0000}"/>
    <cellStyle name="Accent4 3 2" xfId="34439" xr:uid="{00000000-0005-0000-0000-0000F21E0000}"/>
    <cellStyle name="Accent4 4" xfId="3938" xr:uid="{00000000-0005-0000-0000-0000F31E0000}"/>
    <cellStyle name="Accent4 4 2" xfId="34440" xr:uid="{00000000-0005-0000-0000-0000F41E0000}"/>
    <cellStyle name="Accent4 5" xfId="3939" xr:uid="{00000000-0005-0000-0000-0000F51E0000}"/>
    <cellStyle name="Accent4 5 2" xfId="34441" xr:uid="{00000000-0005-0000-0000-0000F61E0000}"/>
    <cellStyle name="Accent4 6" xfId="3940" xr:uid="{00000000-0005-0000-0000-0000F71E0000}"/>
    <cellStyle name="Accent4 6 2" xfId="34442" xr:uid="{00000000-0005-0000-0000-0000F81E0000}"/>
    <cellStyle name="Accent4 7" xfId="3941" xr:uid="{00000000-0005-0000-0000-0000F91E0000}"/>
    <cellStyle name="Accent4 7 2" xfId="34443" xr:uid="{00000000-0005-0000-0000-0000FA1E0000}"/>
    <cellStyle name="Accent4 8" xfId="3942" xr:uid="{00000000-0005-0000-0000-0000FB1E0000}"/>
    <cellStyle name="Accent4 8 2" xfId="34444" xr:uid="{00000000-0005-0000-0000-0000FC1E0000}"/>
    <cellStyle name="Accent4 9" xfId="3943" xr:uid="{00000000-0005-0000-0000-0000FD1E0000}"/>
    <cellStyle name="Accent4 9 2" xfId="34445" xr:uid="{00000000-0005-0000-0000-0000FE1E0000}"/>
    <cellStyle name="Accent5 - 20%" xfId="60439" xr:uid="{00000000-0005-0000-0000-0000FF1E0000}"/>
    <cellStyle name="Accent5 - 40%" xfId="60440" xr:uid="{00000000-0005-0000-0000-0000001F0000}"/>
    <cellStyle name="Accent5 - 60%" xfId="60441" xr:uid="{00000000-0005-0000-0000-0000011F0000}"/>
    <cellStyle name="Accent5 10" xfId="3944" xr:uid="{00000000-0005-0000-0000-0000021F0000}"/>
    <cellStyle name="Accent5 10 2" xfId="34446" xr:uid="{00000000-0005-0000-0000-0000031F0000}"/>
    <cellStyle name="Accent5 11" xfId="3945" xr:uid="{00000000-0005-0000-0000-0000041F0000}"/>
    <cellStyle name="Accent5 11 2" xfId="34447" xr:uid="{00000000-0005-0000-0000-0000051F0000}"/>
    <cellStyle name="Accent5 12" xfId="3946" xr:uid="{00000000-0005-0000-0000-0000061F0000}"/>
    <cellStyle name="Accent5 12 2" xfId="34448" xr:uid="{00000000-0005-0000-0000-0000071F0000}"/>
    <cellStyle name="Accent5 13" xfId="3947" xr:uid="{00000000-0005-0000-0000-0000081F0000}"/>
    <cellStyle name="Accent5 13 2" xfId="34449" xr:uid="{00000000-0005-0000-0000-0000091F0000}"/>
    <cellStyle name="Accent5 2" xfId="3948" xr:uid="{00000000-0005-0000-0000-00000A1F0000}"/>
    <cellStyle name="Accent5 2 2" xfId="34450" xr:uid="{00000000-0005-0000-0000-00000B1F0000}"/>
    <cellStyle name="Accent5 3" xfId="3949" xr:uid="{00000000-0005-0000-0000-00000C1F0000}"/>
    <cellStyle name="Accent5 3 2" xfId="34451" xr:uid="{00000000-0005-0000-0000-00000D1F0000}"/>
    <cellStyle name="Accent5 4" xfId="3950" xr:uid="{00000000-0005-0000-0000-00000E1F0000}"/>
    <cellStyle name="Accent5 4 2" xfId="34452" xr:uid="{00000000-0005-0000-0000-00000F1F0000}"/>
    <cellStyle name="Accent5 5" xfId="3951" xr:uid="{00000000-0005-0000-0000-0000101F0000}"/>
    <cellStyle name="Accent5 5 2" xfId="34453" xr:uid="{00000000-0005-0000-0000-0000111F0000}"/>
    <cellStyle name="Accent5 6" xfId="3952" xr:uid="{00000000-0005-0000-0000-0000121F0000}"/>
    <cellStyle name="Accent5 6 2" xfId="34454" xr:uid="{00000000-0005-0000-0000-0000131F0000}"/>
    <cellStyle name="Accent5 7" xfId="3953" xr:uid="{00000000-0005-0000-0000-0000141F0000}"/>
    <cellStyle name="Accent5 7 2" xfId="34455" xr:uid="{00000000-0005-0000-0000-0000151F0000}"/>
    <cellStyle name="Accent5 8" xfId="3954" xr:uid="{00000000-0005-0000-0000-0000161F0000}"/>
    <cellStyle name="Accent5 8 2" xfId="34456" xr:uid="{00000000-0005-0000-0000-0000171F0000}"/>
    <cellStyle name="Accent5 9" xfId="3955" xr:uid="{00000000-0005-0000-0000-0000181F0000}"/>
    <cellStyle name="Accent5 9 2" xfId="34457" xr:uid="{00000000-0005-0000-0000-0000191F0000}"/>
    <cellStyle name="Accent6 - 20%" xfId="60442" xr:uid="{00000000-0005-0000-0000-00001A1F0000}"/>
    <cellStyle name="Accent6 - 40%" xfId="60443" xr:uid="{00000000-0005-0000-0000-00001B1F0000}"/>
    <cellStyle name="Accent6 - 60%" xfId="60444" xr:uid="{00000000-0005-0000-0000-00001C1F0000}"/>
    <cellStyle name="Accent6 10" xfId="3956" xr:uid="{00000000-0005-0000-0000-00001D1F0000}"/>
    <cellStyle name="Accent6 10 2" xfId="34458" xr:uid="{00000000-0005-0000-0000-00001E1F0000}"/>
    <cellStyle name="Accent6 11" xfId="3957" xr:uid="{00000000-0005-0000-0000-00001F1F0000}"/>
    <cellStyle name="Accent6 11 2" xfId="34459" xr:uid="{00000000-0005-0000-0000-0000201F0000}"/>
    <cellStyle name="Accent6 12" xfId="3958" xr:uid="{00000000-0005-0000-0000-0000211F0000}"/>
    <cellStyle name="Accent6 12 2" xfId="34460" xr:uid="{00000000-0005-0000-0000-0000221F0000}"/>
    <cellStyle name="Accent6 13" xfId="3959" xr:uid="{00000000-0005-0000-0000-0000231F0000}"/>
    <cellStyle name="Accent6 13 2" xfId="34461" xr:uid="{00000000-0005-0000-0000-0000241F0000}"/>
    <cellStyle name="Accent6 2" xfId="3960" xr:uid="{00000000-0005-0000-0000-0000251F0000}"/>
    <cellStyle name="Accent6 2 2" xfId="34462" xr:uid="{00000000-0005-0000-0000-0000261F0000}"/>
    <cellStyle name="Accent6 3" xfId="3961" xr:uid="{00000000-0005-0000-0000-0000271F0000}"/>
    <cellStyle name="Accent6 3 2" xfId="34463" xr:uid="{00000000-0005-0000-0000-0000281F0000}"/>
    <cellStyle name="Accent6 4" xfId="3962" xr:uid="{00000000-0005-0000-0000-0000291F0000}"/>
    <cellStyle name="Accent6 4 2" xfId="34464" xr:uid="{00000000-0005-0000-0000-00002A1F0000}"/>
    <cellStyle name="Accent6 5" xfId="3963" xr:uid="{00000000-0005-0000-0000-00002B1F0000}"/>
    <cellStyle name="Accent6 5 2" xfId="34465" xr:uid="{00000000-0005-0000-0000-00002C1F0000}"/>
    <cellStyle name="Accent6 6" xfId="3964" xr:uid="{00000000-0005-0000-0000-00002D1F0000}"/>
    <cellStyle name="Accent6 6 2" xfId="34466" xr:uid="{00000000-0005-0000-0000-00002E1F0000}"/>
    <cellStyle name="Accent6 7" xfId="3965" xr:uid="{00000000-0005-0000-0000-00002F1F0000}"/>
    <cellStyle name="Accent6 7 2" xfId="34467" xr:uid="{00000000-0005-0000-0000-0000301F0000}"/>
    <cellStyle name="Accent6 8" xfId="3966" xr:uid="{00000000-0005-0000-0000-0000311F0000}"/>
    <cellStyle name="Accent6 8 2" xfId="34468" xr:uid="{00000000-0005-0000-0000-0000321F0000}"/>
    <cellStyle name="Accent6 9" xfId="3967" xr:uid="{00000000-0005-0000-0000-0000331F0000}"/>
    <cellStyle name="Accent6 9 2" xfId="34469" xr:uid="{00000000-0005-0000-0000-0000341F0000}"/>
    <cellStyle name="account" xfId="60445" xr:uid="{00000000-0005-0000-0000-0000351F0000}"/>
    <cellStyle name="Accounting" xfId="60446" xr:uid="{00000000-0005-0000-0000-0000361F0000}"/>
    <cellStyle name="Anna" xfId="60447" xr:uid="{00000000-0005-0000-0000-0000371F0000}"/>
    <cellStyle name="AP_AR_UPS" xfId="60448" xr:uid="{00000000-0005-0000-0000-0000381F0000}"/>
    <cellStyle name="BackGround_General" xfId="60449" xr:uid="{00000000-0005-0000-0000-0000391F0000}"/>
    <cellStyle name="Bad 10" xfId="3968" xr:uid="{00000000-0005-0000-0000-00003A1F0000}"/>
    <cellStyle name="Bad 10 2" xfId="34470" xr:uid="{00000000-0005-0000-0000-00003B1F0000}"/>
    <cellStyle name="Bad 11" xfId="3969" xr:uid="{00000000-0005-0000-0000-00003C1F0000}"/>
    <cellStyle name="Bad 11 2" xfId="34471" xr:uid="{00000000-0005-0000-0000-00003D1F0000}"/>
    <cellStyle name="Bad 12" xfId="3970" xr:uid="{00000000-0005-0000-0000-00003E1F0000}"/>
    <cellStyle name="Bad 12 2" xfId="34472" xr:uid="{00000000-0005-0000-0000-00003F1F0000}"/>
    <cellStyle name="Bad 13" xfId="3971" xr:uid="{00000000-0005-0000-0000-0000401F0000}"/>
    <cellStyle name="Bad 13 2" xfId="34473" xr:uid="{00000000-0005-0000-0000-0000411F0000}"/>
    <cellStyle name="Bad 2" xfId="3972" xr:uid="{00000000-0005-0000-0000-0000421F0000}"/>
    <cellStyle name="Bad 2 2" xfId="34474" xr:uid="{00000000-0005-0000-0000-0000431F0000}"/>
    <cellStyle name="Bad 3" xfId="3973" xr:uid="{00000000-0005-0000-0000-0000441F0000}"/>
    <cellStyle name="Bad 3 2" xfId="34475" xr:uid="{00000000-0005-0000-0000-0000451F0000}"/>
    <cellStyle name="Bad 4" xfId="3974" xr:uid="{00000000-0005-0000-0000-0000461F0000}"/>
    <cellStyle name="Bad 4 2" xfId="34476" xr:uid="{00000000-0005-0000-0000-0000471F0000}"/>
    <cellStyle name="Bad 5" xfId="3975" xr:uid="{00000000-0005-0000-0000-0000481F0000}"/>
    <cellStyle name="Bad 5 2" xfId="34477" xr:uid="{00000000-0005-0000-0000-0000491F0000}"/>
    <cellStyle name="Bad 6" xfId="3976" xr:uid="{00000000-0005-0000-0000-00004A1F0000}"/>
    <cellStyle name="Bad 6 2" xfId="34478" xr:uid="{00000000-0005-0000-0000-00004B1F0000}"/>
    <cellStyle name="Bad 7" xfId="3977" xr:uid="{00000000-0005-0000-0000-00004C1F0000}"/>
    <cellStyle name="Bad 7 2" xfId="34479" xr:uid="{00000000-0005-0000-0000-00004D1F0000}"/>
    <cellStyle name="Bad 8" xfId="3978" xr:uid="{00000000-0005-0000-0000-00004E1F0000}"/>
    <cellStyle name="Bad 8 2" xfId="34480" xr:uid="{00000000-0005-0000-0000-00004F1F0000}"/>
    <cellStyle name="Bad 9" xfId="3979" xr:uid="{00000000-0005-0000-0000-0000501F0000}"/>
    <cellStyle name="Bad 9 2" xfId="34481" xr:uid="{00000000-0005-0000-0000-0000511F0000}"/>
    <cellStyle name="blank" xfId="60450" xr:uid="{00000000-0005-0000-0000-0000521F0000}"/>
    <cellStyle name="Blue_Calculation" xfId="60451" xr:uid="{00000000-0005-0000-0000-0000531F0000}"/>
    <cellStyle name="Calculation" xfId="60452" xr:uid="{00000000-0005-0000-0000-0000541F0000}"/>
    <cellStyle name="Calculation 10" xfId="3980" xr:uid="{00000000-0005-0000-0000-0000551F0000}"/>
    <cellStyle name="Calculation 10 2" xfId="34482" xr:uid="{00000000-0005-0000-0000-0000561F0000}"/>
    <cellStyle name="Calculation 11" xfId="3981" xr:uid="{00000000-0005-0000-0000-0000571F0000}"/>
    <cellStyle name="Calculation 11 2" xfId="34483" xr:uid="{00000000-0005-0000-0000-0000581F0000}"/>
    <cellStyle name="Calculation 12" xfId="3982" xr:uid="{00000000-0005-0000-0000-0000591F0000}"/>
    <cellStyle name="Calculation 12 2" xfId="34484" xr:uid="{00000000-0005-0000-0000-00005A1F0000}"/>
    <cellStyle name="Calculation 13" xfId="3983" xr:uid="{00000000-0005-0000-0000-00005B1F0000}"/>
    <cellStyle name="Calculation 13 2" xfId="34485" xr:uid="{00000000-0005-0000-0000-00005C1F0000}"/>
    <cellStyle name="Calculation 2" xfId="3984" xr:uid="{00000000-0005-0000-0000-00005D1F0000}"/>
    <cellStyle name="Calculation 2 2" xfId="34486" xr:uid="{00000000-0005-0000-0000-00005E1F0000}"/>
    <cellStyle name="Calculation 3" xfId="3985" xr:uid="{00000000-0005-0000-0000-00005F1F0000}"/>
    <cellStyle name="Calculation 3 2" xfId="34487" xr:uid="{00000000-0005-0000-0000-0000601F0000}"/>
    <cellStyle name="Calculation 4" xfId="3986" xr:uid="{00000000-0005-0000-0000-0000611F0000}"/>
    <cellStyle name="Calculation 4 2" xfId="34488" xr:uid="{00000000-0005-0000-0000-0000621F0000}"/>
    <cellStyle name="Calculation 5" xfId="3987" xr:uid="{00000000-0005-0000-0000-0000631F0000}"/>
    <cellStyle name="Calculation 5 2" xfId="34489" xr:uid="{00000000-0005-0000-0000-0000641F0000}"/>
    <cellStyle name="Calculation 6" xfId="3988" xr:uid="{00000000-0005-0000-0000-0000651F0000}"/>
    <cellStyle name="Calculation 6 2" xfId="34490" xr:uid="{00000000-0005-0000-0000-0000661F0000}"/>
    <cellStyle name="Calculation 7" xfId="3989" xr:uid="{00000000-0005-0000-0000-0000671F0000}"/>
    <cellStyle name="Calculation 7 2" xfId="34491" xr:uid="{00000000-0005-0000-0000-0000681F0000}"/>
    <cellStyle name="Calculation 8" xfId="3990" xr:uid="{00000000-0005-0000-0000-0000691F0000}"/>
    <cellStyle name="Calculation 8 2" xfId="34492" xr:uid="{00000000-0005-0000-0000-00006A1F0000}"/>
    <cellStyle name="Calculation 9" xfId="3991" xr:uid="{00000000-0005-0000-0000-00006B1F0000}"/>
    <cellStyle name="Calculation 9 2" xfId="34493" xr:uid="{00000000-0005-0000-0000-00006C1F0000}"/>
    <cellStyle name="Check" xfId="60453" xr:uid="{00000000-0005-0000-0000-00006D1F0000}"/>
    <cellStyle name="Check Cell 10" xfId="3992" xr:uid="{00000000-0005-0000-0000-00006E1F0000}"/>
    <cellStyle name="Check Cell 10 2" xfId="34494" xr:uid="{00000000-0005-0000-0000-00006F1F0000}"/>
    <cellStyle name="Check Cell 11" xfId="3993" xr:uid="{00000000-0005-0000-0000-0000701F0000}"/>
    <cellStyle name="Check Cell 11 2" xfId="34495" xr:uid="{00000000-0005-0000-0000-0000711F0000}"/>
    <cellStyle name="Check Cell 12" xfId="3994" xr:uid="{00000000-0005-0000-0000-0000721F0000}"/>
    <cellStyle name="Check Cell 12 2" xfId="34496" xr:uid="{00000000-0005-0000-0000-0000731F0000}"/>
    <cellStyle name="Check Cell 13" xfId="3995" xr:uid="{00000000-0005-0000-0000-0000741F0000}"/>
    <cellStyle name="Check Cell 13 2" xfId="34497" xr:uid="{00000000-0005-0000-0000-0000751F0000}"/>
    <cellStyle name="Check Cell 2" xfId="3996" xr:uid="{00000000-0005-0000-0000-0000761F0000}"/>
    <cellStyle name="Check Cell 2 2" xfId="34498" xr:uid="{00000000-0005-0000-0000-0000771F0000}"/>
    <cellStyle name="Check Cell 3" xfId="3997" xr:uid="{00000000-0005-0000-0000-0000781F0000}"/>
    <cellStyle name="Check Cell 3 2" xfId="34499" xr:uid="{00000000-0005-0000-0000-0000791F0000}"/>
    <cellStyle name="Check Cell 4" xfId="3998" xr:uid="{00000000-0005-0000-0000-00007A1F0000}"/>
    <cellStyle name="Check Cell 4 2" xfId="34500" xr:uid="{00000000-0005-0000-0000-00007B1F0000}"/>
    <cellStyle name="Check Cell 5" xfId="3999" xr:uid="{00000000-0005-0000-0000-00007C1F0000}"/>
    <cellStyle name="Check Cell 5 2" xfId="34501" xr:uid="{00000000-0005-0000-0000-00007D1F0000}"/>
    <cellStyle name="Check Cell 6" xfId="4000" xr:uid="{00000000-0005-0000-0000-00007E1F0000}"/>
    <cellStyle name="Check Cell 6 2" xfId="34502" xr:uid="{00000000-0005-0000-0000-00007F1F0000}"/>
    <cellStyle name="Check Cell 7" xfId="4001" xr:uid="{00000000-0005-0000-0000-0000801F0000}"/>
    <cellStyle name="Check Cell 7 2" xfId="34503" xr:uid="{00000000-0005-0000-0000-0000811F0000}"/>
    <cellStyle name="Check Cell 8" xfId="4002" xr:uid="{00000000-0005-0000-0000-0000821F0000}"/>
    <cellStyle name="Check Cell 8 2" xfId="34504" xr:uid="{00000000-0005-0000-0000-0000831F0000}"/>
    <cellStyle name="Check Cell 9" xfId="4003" xr:uid="{00000000-0005-0000-0000-0000841F0000}"/>
    <cellStyle name="Check Cell 9 2" xfId="34505" xr:uid="{00000000-0005-0000-0000-0000851F0000}"/>
    <cellStyle name="Comma [0]_irl tel sep5" xfId="4004" xr:uid="{00000000-0005-0000-0000-0000861F0000}"/>
    <cellStyle name="Comma 2" xfId="4005" xr:uid="{00000000-0005-0000-0000-0000871F0000}"/>
    <cellStyle name="Comma 2 10" xfId="4006" xr:uid="{00000000-0005-0000-0000-0000881F0000}"/>
    <cellStyle name="Comma 2 10 2" xfId="4007" xr:uid="{00000000-0005-0000-0000-0000891F0000}"/>
    <cellStyle name="Comma 2 11" xfId="4008" xr:uid="{00000000-0005-0000-0000-00008A1F0000}"/>
    <cellStyle name="Comma 2 11 2" xfId="4009" xr:uid="{00000000-0005-0000-0000-00008B1F0000}"/>
    <cellStyle name="Comma 2 12" xfId="4010" xr:uid="{00000000-0005-0000-0000-00008C1F0000}"/>
    <cellStyle name="Comma 2 12 2" xfId="4011" xr:uid="{00000000-0005-0000-0000-00008D1F0000}"/>
    <cellStyle name="Comma 2 13" xfId="4012" xr:uid="{00000000-0005-0000-0000-00008E1F0000}"/>
    <cellStyle name="Comma 2 13 2" xfId="4013" xr:uid="{00000000-0005-0000-0000-00008F1F0000}"/>
    <cellStyle name="Comma 2 14" xfId="4014" xr:uid="{00000000-0005-0000-0000-0000901F0000}"/>
    <cellStyle name="Comma 2 14 2" xfId="4015" xr:uid="{00000000-0005-0000-0000-0000911F0000}"/>
    <cellStyle name="Comma 2 15" xfId="4016" xr:uid="{00000000-0005-0000-0000-0000921F0000}"/>
    <cellStyle name="Comma 2 15 2" xfId="4017" xr:uid="{00000000-0005-0000-0000-0000931F0000}"/>
    <cellStyle name="Comma 2 16" xfId="4018" xr:uid="{00000000-0005-0000-0000-0000941F0000}"/>
    <cellStyle name="Comma 2 16 2" xfId="4019" xr:uid="{00000000-0005-0000-0000-0000951F0000}"/>
    <cellStyle name="Comma 2 17" xfId="4020" xr:uid="{00000000-0005-0000-0000-0000961F0000}"/>
    <cellStyle name="Comma 2 17 2" xfId="4021" xr:uid="{00000000-0005-0000-0000-0000971F0000}"/>
    <cellStyle name="Comma 2 18" xfId="4022" xr:uid="{00000000-0005-0000-0000-0000981F0000}"/>
    <cellStyle name="Comma 2 18 2" xfId="4023" xr:uid="{00000000-0005-0000-0000-0000991F0000}"/>
    <cellStyle name="Comma 2 19" xfId="4024" xr:uid="{00000000-0005-0000-0000-00009A1F0000}"/>
    <cellStyle name="Comma 2 19 2" xfId="4025" xr:uid="{00000000-0005-0000-0000-00009B1F0000}"/>
    <cellStyle name="Comma 2 2" xfId="4026" xr:uid="{00000000-0005-0000-0000-00009C1F0000}"/>
    <cellStyle name="Comma 2 2 10" xfId="4027" xr:uid="{00000000-0005-0000-0000-00009D1F0000}"/>
    <cellStyle name="Comma 2 2 10 2" xfId="4028" xr:uid="{00000000-0005-0000-0000-00009E1F0000}"/>
    <cellStyle name="Comma 2 2 11" xfId="4029" xr:uid="{00000000-0005-0000-0000-00009F1F0000}"/>
    <cellStyle name="Comma 2 2 11 2" xfId="4030" xr:uid="{00000000-0005-0000-0000-0000A01F0000}"/>
    <cellStyle name="Comma 2 2 12" xfId="4031" xr:uid="{00000000-0005-0000-0000-0000A11F0000}"/>
    <cellStyle name="Comma 2 2 12 2" xfId="4032" xr:uid="{00000000-0005-0000-0000-0000A21F0000}"/>
    <cellStyle name="Comma 2 2 13" xfId="4033" xr:uid="{00000000-0005-0000-0000-0000A31F0000}"/>
    <cellStyle name="Comma 2 2 13 2" xfId="4034" xr:uid="{00000000-0005-0000-0000-0000A41F0000}"/>
    <cellStyle name="Comma 2 2 14" xfId="4035" xr:uid="{00000000-0005-0000-0000-0000A51F0000}"/>
    <cellStyle name="Comma 2 2 14 2" xfId="4036" xr:uid="{00000000-0005-0000-0000-0000A61F0000}"/>
    <cellStyle name="Comma 2 2 15" xfId="4037" xr:uid="{00000000-0005-0000-0000-0000A71F0000}"/>
    <cellStyle name="Comma 2 2 15 2" xfId="4038" xr:uid="{00000000-0005-0000-0000-0000A81F0000}"/>
    <cellStyle name="Comma 2 2 16" xfId="4039" xr:uid="{00000000-0005-0000-0000-0000A91F0000}"/>
    <cellStyle name="Comma 2 2 16 2" xfId="4040" xr:uid="{00000000-0005-0000-0000-0000AA1F0000}"/>
    <cellStyle name="Comma 2 2 17" xfId="4041" xr:uid="{00000000-0005-0000-0000-0000AB1F0000}"/>
    <cellStyle name="Comma 2 2 17 2" xfId="4042" xr:uid="{00000000-0005-0000-0000-0000AC1F0000}"/>
    <cellStyle name="Comma 2 2 18" xfId="4043" xr:uid="{00000000-0005-0000-0000-0000AD1F0000}"/>
    <cellStyle name="Comma 2 2 18 2" xfId="4044" xr:uid="{00000000-0005-0000-0000-0000AE1F0000}"/>
    <cellStyle name="Comma 2 2 19" xfId="4045" xr:uid="{00000000-0005-0000-0000-0000AF1F0000}"/>
    <cellStyle name="Comma 2 2 19 2" xfId="4046" xr:uid="{00000000-0005-0000-0000-0000B01F0000}"/>
    <cellStyle name="Comma 2 2 2" xfId="4047" xr:uid="{00000000-0005-0000-0000-0000B11F0000}"/>
    <cellStyle name="Comma 2 2 2 2" xfId="4048" xr:uid="{00000000-0005-0000-0000-0000B21F0000}"/>
    <cellStyle name="Comma 2 2 20" xfId="4049" xr:uid="{00000000-0005-0000-0000-0000B31F0000}"/>
    <cellStyle name="Comma 2 2 20 2" xfId="4050" xr:uid="{00000000-0005-0000-0000-0000B41F0000}"/>
    <cellStyle name="Comma 2 2 21" xfId="4051" xr:uid="{00000000-0005-0000-0000-0000B51F0000}"/>
    <cellStyle name="Comma 2 2 21 2" xfId="4052" xr:uid="{00000000-0005-0000-0000-0000B61F0000}"/>
    <cellStyle name="Comma 2 2 22" xfId="4053" xr:uid="{00000000-0005-0000-0000-0000B71F0000}"/>
    <cellStyle name="Comma 2 2 22 2" xfId="4054" xr:uid="{00000000-0005-0000-0000-0000B81F0000}"/>
    <cellStyle name="Comma 2 2 23" xfId="4055" xr:uid="{00000000-0005-0000-0000-0000B91F0000}"/>
    <cellStyle name="Comma 2 2 23 2" xfId="4056" xr:uid="{00000000-0005-0000-0000-0000BA1F0000}"/>
    <cellStyle name="Comma 2 2 24" xfId="4057" xr:uid="{00000000-0005-0000-0000-0000BB1F0000}"/>
    <cellStyle name="Comma 2 2 24 2" xfId="4058" xr:uid="{00000000-0005-0000-0000-0000BC1F0000}"/>
    <cellStyle name="Comma 2 2 25" xfId="4059" xr:uid="{00000000-0005-0000-0000-0000BD1F0000}"/>
    <cellStyle name="Comma 2 2 25 2" xfId="4060" xr:uid="{00000000-0005-0000-0000-0000BE1F0000}"/>
    <cellStyle name="Comma 2 2 26" xfId="4061" xr:uid="{00000000-0005-0000-0000-0000BF1F0000}"/>
    <cellStyle name="Comma 2 2 26 2" xfId="4062" xr:uid="{00000000-0005-0000-0000-0000C01F0000}"/>
    <cellStyle name="Comma 2 2 27" xfId="4063" xr:uid="{00000000-0005-0000-0000-0000C11F0000}"/>
    <cellStyle name="Comma 2 2 27 2" xfId="4064" xr:uid="{00000000-0005-0000-0000-0000C21F0000}"/>
    <cellStyle name="Comma 2 2 28" xfId="4065" xr:uid="{00000000-0005-0000-0000-0000C31F0000}"/>
    <cellStyle name="Comma 2 2 28 2" xfId="4066" xr:uid="{00000000-0005-0000-0000-0000C41F0000}"/>
    <cellStyle name="Comma 2 2 29" xfId="4067" xr:uid="{00000000-0005-0000-0000-0000C51F0000}"/>
    <cellStyle name="Comma 2 2 29 2" xfId="4068" xr:uid="{00000000-0005-0000-0000-0000C61F0000}"/>
    <cellStyle name="Comma 2 2 3" xfId="4069" xr:uid="{00000000-0005-0000-0000-0000C71F0000}"/>
    <cellStyle name="Comma 2 2 3 2" xfId="4070" xr:uid="{00000000-0005-0000-0000-0000C81F0000}"/>
    <cellStyle name="Comma 2 2 30" xfId="4071" xr:uid="{00000000-0005-0000-0000-0000C91F0000}"/>
    <cellStyle name="Comma 2 2 4" xfId="4072" xr:uid="{00000000-0005-0000-0000-0000CA1F0000}"/>
    <cellStyle name="Comma 2 2 4 2" xfId="4073" xr:uid="{00000000-0005-0000-0000-0000CB1F0000}"/>
    <cellStyle name="Comma 2 2 5" xfId="4074" xr:uid="{00000000-0005-0000-0000-0000CC1F0000}"/>
    <cellStyle name="Comma 2 2 5 2" xfId="4075" xr:uid="{00000000-0005-0000-0000-0000CD1F0000}"/>
    <cellStyle name="Comma 2 2 6" xfId="4076" xr:uid="{00000000-0005-0000-0000-0000CE1F0000}"/>
    <cellStyle name="Comma 2 2 6 2" xfId="4077" xr:uid="{00000000-0005-0000-0000-0000CF1F0000}"/>
    <cellStyle name="Comma 2 2 7" xfId="4078" xr:uid="{00000000-0005-0000-0000-0000D01F0000}"/>
    <cellStyle name="Comma 2 2 7 2" xfId="4079" xr:uid="{00000000-0005-0000-0000-0000D11F0000}"/>
    <cellStyle name="Comma 2 2 8" xfId="4080" xr:uid="{00000000-0005-0000-0000-0000D21F0000}"/>
    <cellStyle name="Comma 2 2 8 2" xfId="4081" xr:uid="{00000000-0005-0000-0000-0000D31F0000}"/>
    <cellStyle name="Comma 2 2 9" xfId="4082" xr:uid="{00000000-0005-0000-0000-0000D41F0000}"/>
    <cellStyle name="Comma 2 2 9 2" xfId="4083" xr:uid="{00000000-0005-0000-0000-0000D51F0000}"/>
    <cellStyle name="Comma 2 20" xfId="4084" xr:uid="{00000000-0005-0000-0000-0000D61F0000}"/>
    <cellStyle name="Comma 2 20 2" xfId="4085" xr:uid="{00000000-0005-0000-0000-0000D71F0000}"/>
    <cellStyle name="Comma 2 21" xfId="4086" xr:uid="{00000000-0005-0000-0000-0000D81F0000}"/>
    <cellStyle name="Comma 2 21 2" xfId="4087" xr:uid="{00000000-0005-0000-0000-0000D91F0000}"/>
    <cellStyle name="Comma 2 22" xfId="4088" xr:uid="{00000000-0005-0000-0000-0000DA1F0000}"/>
    <cellStyle name="Comma 2 22 2" xfId="4089" xr:uid="{00000000-0005-0000-0000-0000DB1F0000}"/>
    <cellStyle name="Comma 2 23" xfId="4090" xr:uid="{00000000-0005-0000-0000-0000DC1F0000}"/>
    <cellStyle name="Comma 2 23 2" xfId="4091" xr:uid="{00000000-0005-0000-0000-0000DD1F0000}"/>
    <cellStyle name="Comma 2 24" xfId="4092" xr:uid="{00000000-0005-0000-0000-0000DE1F0000}"/>
    <cellStyle name="Comma 2 24 2" xfId="4093" xr:uid="{00000000-0005-0000-0000-0000DF1F0000}"/>
    <cellStyle name="Comma 2 25" xfId="4094" xr:uid="{00000000-0005-0000-0000-0000E01F0000}"/>
    <cellStyle name="Comma 2 25 2" xfId="4095" xr:uid="{00000000-0005-0000-0000-0000E11F0000}"/>
    <cellStyle name="Comma 2 26" xfId="4096" xr:uid="{00000000-0005-0000-0000-0000E21F0000}"/>
    <cellStyle name="Comma 2 26 2" xfId="4097" xr:uid="{00000000-0005-0000-0000-0000E31F0000}"/>
    <cellStyle name="Comma 2 27" xfId="4098" xr:uid="{00000000-0005-0000-0000-0000E41F0000}"/>
    <cellStyle name="Comma 2 27 2" xfId="4099" xr:uid="{00000000-0005-0000-0000-0000E51F0000}"/>
    <cellStyle name="Comma 2 28" xfId="4100" xr:uid="{00000000-0005-0000-0000-0000E61F0000}"/>
    <cellStyle name="Comma 2 28 2" xfId="4101" xr:uid="{00000000-0005-0000-0000-0000E71F0000}"/>
    <cellStyle name="Comma 2 29" xfId="4102" xr:uid="{00000000-0005-0000-0000-0000E81F0000}"/>
    <cellStyle name="Comma 2 29 2" xfId="4103" xr:uid="{00000000-0005-0000-0000-0000E91F0000}"/>
    <cellStyle name="Comma 2 3" xfId="4104" xr:uid="{00000000-0005-0000-0000-0000EA1F0000}"/>
    <cellStyle name="Comma 2 3 10" xfId="4105" xr:uid="{00000000-0005-0000-0000-0000EB1F0000}"/>
    <cellStyle name="Comma 2 3 10 2" xfId="4106" xr:uid="{00000000-0005-0000-0000-0000EC1F0000}"/>
    <cellStyle name="Comma 2 3 11" xfId="4107" xr:uid="{00000000-0005-0000-0000-0000ED1F0000}"/>
    <cellStyle name="Comma 2 3 11 2" xfId="4108" xr:uid="{00000000-0005-0000-0000-0000EE1F0000}"/>
    <cellStyle name="Comma 2 3 12" xfId="4109" xr:uid="{00000000-0005-0000-0000-0000EF1F0000}"/>
    <cellStyle name="Comma 2 3 12 2" xfId="4110" xr:uid="{00000000-0005-0000-0000-0000F01F0000}"/>
    <cellStyle name="Comma 2 3 13" xfId="4111" xr:uid="{00000000-0005-0000-0000-0000F11F0000}"/>
    <cellStyle name="Comma 2 3 13 2" xfId="4112" xr:uid="{00000000-0005-0000-0000-0000F21F0000}"/>
    <cellStyle name="Comma 2 3 14" xfId="4113" xr:uid="{00000000-0005-0000-0000-0000F31F0000}"/>
    <cellStyle name="Comma 2 3 14 2" xfId="4114" xr:uid="{00000000-0005-0000-0000-0000F41F0000}"/>
    <cellStyle name="Comma 2 3 15" xfId="4115" xr:uid="{00000000-0005-0000-0000-0000F51F0000}"/>
    <cellStyle name="Comma 2 3 15 2" xfId="4116" xr:uid="{00000000-0005-0000-0000-0000F61F0000}"/>
    <cellStyle name="Comma 2 3 16" xfId="4117" xr:uid="{00000000-0005-0000-0000-0000F71F0000}"/>
    <cellStyle name="Comma 2 3 16 2" xfId="4118" xr:uid="{00000000-0005-0000-0000-0000F81F0000}"/>
    <cellStyle name="Comma 2 3 17" xfId="4119" xr:uid="{00000000-0005-0000-0000-0000F91F0000}"/>
    <cellStyle name="Comma 2 3 17 2" xfId="4120" xr:uid="{00000000-0005-0000-0000-0000FA1F0000}"/>
    <cellStyle name="Comma 2 3 18" xfId="4121" xr:uid="{00000000-0005-0000-0000-0000FB1F0000}"/>
    <cellStyle name="Comma 2 3 18 2" xfId="4122" xr:uid="{00000000-0005-0000-0000-0000FC1F0000}"/>
    <cellStyle name="Comma 2 3 19" xfId="4123" xr:uid="{00000000-0005-0000-0000-0000FD1F0000}"/>
    <cellStyle name="Comma 2 3 19 2" xfId="4124" xr:uid="{00000000-0005-0000-0000-0000FE1F0000}"/>
    <cellStyle name="Comma 2 3 2" xfId="4125" xr:uid="{00000000-0005-0000-0000-0000FF1F0000}"/>
    <cellStyle name="Comma 2 3 2 2" xfId="4126" xr:uid="{00000000-0005-0000-0000-000000200000}"/>
    <cellStyle name="Comma 2 3 20" xfId="4127" xr:uid="{00000000-0005-0000-0000-000001200000}"/>
    <cellStyle name="Comma 2 3 20 2" xfId="4128" xr:uid="{00000000-0005-0000-0000-000002200000}"/>
    <cellStyle name="Comma 2 3 21" xfId="4129" xr:uid="{00000000-0005-0000-0000-000003200000}"/>
    <cellStyle name="Comma 2 3 21 2" xfId="4130" xr:uid="{00000000-0005-0000-0000-000004200000}"/>
    <cellStyle name="Comma 2 3 22" xfId="4131" xr:uid="{00000000-0005-0000-0000-000005200000}"/>
    <cellStyle name="Comma 2 3 22 2" xfId="4132" xr:uid="{00000000-0005-0000-0000-000006200000}"/>
    <cellStyle name="Comma 2 3 23" xfId="4133" xr:uid="{00000000-0005-0000-0000-000007200000}"/>
    <cellStyle name="Comma 2 3 23 2" xfId="4134" xr:uid="{00000000-0005-0000-0000-000008200000}"/>
    <cellStyle name="Comma 2 3 24" xfId="4135" xr:uid="{00000000-0005-0000-0000-000009200000}"/>
    <cellStyle name="Comma 2 3 24 2" xfId="4136" xr:uid="{00000000-0005-0000-0000-00000A200000}"/>
    <cellStyle name="Comma 2 3 25" xfId="4137" xr:uid="{00000000-0005-0000-0000-00000B200000}"/>
    <cellStyle name="Comma 2 3 25 2" xfId="4138" xr:uid="{00000000-0005-0000-0000-00000C200000}"/>
    <cellStyle name="Comma 2 3 26" xfId="4139" xr:uid="{00000000-0005-0000-0000-00000D200000}"/>
    <cellStyle name="Comma 2 3 26 2" xfId="4140" xr:uid="{00000000-0005-0000-0000-00000E200000}"/>
    <cellStyle name="Comma 2 3 27" xfId="4141" xr:uid="{00000000-0005-0000-0000-00000F200000}"/>
    <cellStyle name="Comma 2 3 27 2" xfId="4142" xr:uid="{00000000-0005-0000-0000-000010200000}"/>
    <cellStyle name="Comma 2 3 28" xfId="4143" xr:uid="{00000000-0005-0000-0000-000011200000}"/>
    <cellStyle name="Comma 2 3 28 2" xfId="4144" xr:uid="{00000000-0005-0000-0000-000012200000}"/>
    <cellStyle name="Comma 2 3 29" xfId="4145" xr:uid="{00000000-0005-0000-0000-000013200000}"/>
    <cellStyle name="Comma 2 3 29 2" xfId="4146" xr:uid="{00000000-0005-0000-0000-000014200000}"/>
    <cellStyle name="Comma 2 3 3" xfId="4147" xr:uid="{00000000-0005-0000-0000-000015200000}"/>
    <cellStyle name="Comma 2 3 3 2" xfId="4148" xr:uid="{00000000-0005-0000-0000-000016200000}"/>
    <cellStyle name="Comma 2 3 30" xfId="4149" xr:uid="{00000000-0005-0000-0000-000017200000}"/>
    <cellStyle name="Comma 2 3 4" xfId="4150" xr:uid="{00000000-0005-0000-0000-000018200000}"/>
    <cellStyle name="Comma 2 3 4 2" xfId="4151" xr:uid="{00000000-0005-0000-0000-000019200000}"/>
    <cellStyle name="Comma 2 3 5" xfId="4152" xr:uid="{00000000-0005-0000-0000-00001A200000}"/>
    <cellStyle name="Comma 2 3 5 2" xfId="4153" xr:uid="{00000000-0005-0000-0000-00001B200000}"/>
    <cellStyle name="Comma 2 3 6" xfId="4154" xr:uid="{00000000-0005-0000-0000-00001C200000}"/>
    <cellStyle name="Comma 2 3 6 2" xfId="4155" xr:uid="{00000000-0005-0000-0000-00001D200000}"/>
    <cellStyle name="Comma 2 3 7" xfId="4156" xr:uid="{00000000-0005-0000-0000-00001E200000}"/>
    <cellStyle name="Comma 2 3 7 2" xfId="4157" xr:uid="{00000000-0005-0000-0000-00001F200000}"/>
    <cellStyle name="Comma 2 3 8" xfId="4158" xr:uid="{00000000-0005-0000-0000-000020200000}"/>
    <cellStyle name="Comma 2 3 8 2" xfId="4159" xr:uid="{00000000-0005-0000-0000-000021200000}"/>
    <cellStyle name="Comma 2 3 9" xfId="4160" xr:uid="{00000000-0005-0000-0000-000022200000}"/>
    <cellStyle name="Comma 2 3 9 2" xfId="4161" xr:uid="{00000000-0005-0000-0000-000023200000}"/>
    <cellStyle name="Comma 2 30" xfId="4162" xr:uid="{00000000-0005-0000-0000-000024200000}"/>
    <cellStyle name="Comma 2 30 2" xfId="4163" xr:uid="{00000000-0005-0000-0000-000025200000}"/>
    <cellStyle name="Comma 2 31" xfId="4164" xr:uid="{00000000-0005-0000-0000-000026200000}"/>
    <cellStyle name="Comma 2 31 2" xfId="4165" xr:uid="{00000000-0005-0000-0000-000027200000}"/>
    <cellStyle name="Comma 2 32" xfId="4166" xr:uid="{00000000-0005-0000-0000-000028200000}"/>
    <cellStyle name="Comma 2 32 2" xfId="4167" xr:uid="{00000000-0005-0000-0000-000029200000}"/>
    <cellStyle name="Comma 2 33" xfId="4168" xr:uid="{00000000-0005-0000-0000-00002A200000}"/>
    <cellStyle name="Comma 2 33 2" xfId="4169" xr:uid="{00000000-0005-0000-0000-00002B200000}"/>
    <cellStyle name="Comma 2 34" xfId="4170" xr:uid="{00000000-0005-0000-0000-00002C200000}"/>
    <cellStyle name="Comma 2 34 2" xfId="4171" xr:uid="{00000000-0005-0000-0000-00002D200000}"/>
    <cellStyle name="Comma 2 35" xfId="4172" xr:uid="{00000000-0005-0000-0000-00002E200000}"/>
    <cellStyle name="Comma 2 35 2" xfId="4173" xr:uid="{00000000-0005-0000-0000-00002F200000}"/>
    <cellStyle name="Comma 2 36" xfId="4174" xr:uid="{00000000-0005-0000-0000-000030200000}"/>
    <cellStyle name="Comma 2 36 2" xfId="4175" xr:uid="{00000000-0005-0000-0000-000031200000}"/>
    <cellStyle name="Comma 2 37" xfId="4176" xr:uid="{00000000-0005-0000-0000-000032200000}"/>
    <cellStyle name="Comma 2 38" xfId="60454" xr:uid="{00000000-0005-0000-0000-000033200000}"/>
    <cellStyle name="Comma 2 39" xfId="60455" xr:uid="{00000000-0005-0000-0000-000034200000}"/>
    <cellStyle name="Comma 2 4" xfId="4177" xr:uid="{00000000-0005-0000-0000-000035200000}"/>
    <cellStyle name="Comma 2 4 10" xfId="4178" xr:uid="{00000000-0005-0000-0000-000036200000}"/>
    <cellStyle name="Comma 2 4 10 2" xfId="4179" xr:uid="{00000000-0005-0000-0000-000037200000}"/>
    <cellStyle name="Comma 2 4 11" xfId="4180" xr:uid="{00000000-0005-0000-0000-000038200000}"/>
    <cellStyle name="Comma 2 4 11 2" xfId="4181" xr:uid="{00000000-0005-0000-0000-000039200000}"/>
    <cellStyle name="Comma 2 4 12" xfId="4182" xr:uid="{00000000-0005-0000-0000-00003A200000}"/>
    <cellStyle name="Comma 2 4 12 2" xfId="4183" xr:uid="{00000000-0005-0000-0000-00003B200000}"/>
    <cellStyle name="Comma 2 4 13" xfId="4184" xr:uid="{00000000-0005-0000-0000-00003C200000}"/>
    <cellStyle name="Comma 2 4 13 2" xfId="4185" xr:uid="{00000000-0005-0000-0000-00003D200000}"/>
    <cellStyle name="Comma 2 4 14" xfId="4186" xr:uid="{00000000-0005-0000-0000-00003E200000}"/>
    <cellStyle name="Comma 2 4 14 2" xfId="4187" xr:uid="{00000000-0005-0000-0000-00003F200000}"/>
    <cellStyle name="Comma 2 4 15" xfId="4188" xr:uid="{00000000-0005-0000-0000-000040200000}"/>
    <cellStyle name="Comma 2 4 15 2" xfId="4189" xr:uid="{00000000-0005-0000-0000-000041200000}"/>
    <cellStyle name="Comma 2 4 16" xfId="4190" xr:uid="{00000000-0005-0000-0000-000042200000}"/>
    <cellStyle name="Comma 2 4 16 2" xfId="4191" xr:uid="{00000000-0005-0000-0000-000043200000}"/>
    <cellStyle name="Comma 2 4 17" xfId="4192" xr:uid="{00000000-0005-0000-0000-000044200000}"/>
    <cellStyle name="Comma 2 4 17 2" xfId="4193" xr:uid="{00000000-0005-0000-0000-000045200000}"/>
    <cellStyle name="Comma 2 4 18" xfId="4194" xr:uid="{00000000-0005-0000-0000-000046200000}"/>
    <cellStyle name="Comma 2 4 18 2" xfId="4195" xr:uid="{00000000-0005-0000-0000-000047200000}"/>
    <cellStyle name="Comma 2 4 19" xfId="4196" xr:uid="{00000000-0005-0000-0000-000048200000}"/>
    <cellStyle name="Comma 2 4 19 2" xfId="4197" xr:uid="{00000000-0005-0000-0000-000049200000}"/>
    <cellStyle name="Comma 2 4 2" xfId="4198" xr:uid="{00000000-0005-0000-0000-00004A200000}"/>
    <cellStyle name="Comma 2 4 2 2" xfId="4199" xr:uid="{00000000-0005-0000-0000-00004B200000}"/>
    <cellStyle name="Comma 2 4 20" xfId="4200" xr:uid="{00000000-0005-0000-0000-00004C200000}"/>
    <cellStyle name="Comma 2 4 20 2" xfId="4201" xr:uid="{00000000-0005-0000-0000-00004D200000}"/>
    <cellStyle name="Comma 2 4 21" xfId="4202" xr:uid="{00000000-0005-0000-0000-00004E200000}"/>
    <cellStyle name="Comma 2 4 21 2" xfId="4203" xr:uid="{00000000-0005-0000-0000-00004F200000}"/>
    <cellStyle name="Comma 2 4 22" xfId="4204" xr:uid="{00000000-0005-0000-0000-000050200000}"/>
    <cellStyle name="Comma 2 4 22 2" xfId="4205" xr:uid="{00000000-0005-0000-0000-000051200000}"/>
    <cellStyle name="Comma 2 4 23" xfId="4206" xr:uid="{00000000-0005-0000-0000-000052200000}"/>
    <cellStyle name="Comma 2 4 23 2" xfId="4207" xr:uid="{00000000-0005-0000-0000-000053200000}"/>
    <cellStyle name="Comma 2 4 24" xfId="4208" xr:uid="{00000000-0005-0000-0000-000054200000}"/>
    <cellStyle name="Comma 2 4 24 2" xfId="4209" xr:uid="{00000000-0005-0000-0000-000055200000}"/>
    <cellStyle name="Comma 2 4 25" xfId="4210" xr:uid="{00000000-0005-0000-0000-000056200000}"/>
    <cellStyle name="Comma 2 4 25 2" xfId="4211" xr:uid="{00000000-0005-0000-0000-000057200000}"/>
    <cellStyle name="Comma 2 4 26" xfId="4212" xr:uid="{00000000-0005-0000-0000-000058200000}"/>
    <cellStyle name="Comma 2 4 26 2" xfId="4213" xr:uid="{00000000-0005-0000-0000-000059200000}"/>
    <cellStyle name="Comma 2 4 27" xfId="4214" xr:uid="{00000000-0005-0000-0000-00005A200000}"/>
    <cellStyle name="Comma 2 4 27 2" xfId="4215" xr:uid="{00000000-0005-0000-0000-00005B200000}"/>
    <cellStyle name="Comma 2 4 28" xfId="4216" xr:uid="{00000000-0005-0000-0000-00005C200000}"/>
    <cellStyle name="Comma 2 4 28 2" xfId="4217" xr:uid="{00000000-0005-0000-0000-00005D200000}"/>
    <cellStyle name="Comma 2 4 29" xfId="4218" xr:uid="{00000000-0005-0000-0000-00005E200000}"/>
    <cellStyle name="Comma 2 4 29 2" xfId="4219" xr:uid="{00000000-0005-0000-0000-00005F200000}"/>
    <cellStyle name="Comma 2 4 3" xfId="4220" xr:uid="{00000000-0005-0000-0000-000060200000}"/>
    <cellStyle name="Comma 2 4 3 2" xfId="4221" xr:uid="{00000000-0005-0000-0000-000061200000}"/>
    <cellStyle name="Comma 2 4 30" xfId="4222" xr:uid="{00000000-0005-0000-0000-000062200000}"/>
    <cellStyle name="Comma 2 4 4" xfId="4223" xr:uid="{00000000-0005-0000-0000-000063200000}"/>
    <cellStyle name="Comma 2 4 4 2" xfId="4224" xr:uid="{00000000-0005-0000-0000-000064200000}"/>
    <cellStyle name="Comma 2 4 5" xfId="4225" xr:uid="{00000000-0005-0000-0000-000065200000}"/>
    <cellStyle name="Comma 2 4 5 2" xfId="4226" xr:uid="{00000000-0005-0000-0000-000066200000}"/>
    <cellStyle name="Comma 2 4 6" xfId="4227" xr:uid="{00000000-0005-0000-0000-000067200000}"/>
    <cellStyle name="Comma 2 4 6 2" xfId="4228" xr:uid="{00000000-0005-0000-0000-000068200000}"/>
    <cellStyle name="Comma 2 4 7" xfId="4229" xr:uid="{00000000-0005-0000-0000-000069200000}"/>
    <cellStyle name="Comma 2 4 7 2" xfId="4230" xr:uid="{00000000-0005-0000-0000-00006A200000}"/>
    <cellStyle name="Comma 2 4 8" xfId="4231" xr:uid="{00000000-0005-0000-0000-00006B200000}"/>
    <cellStyle name="Comma 2 4 8 2" xfId="4232" xr:uid="{00000000-0005-0000-0000-00006C200000}"/>
    <cellStyle name="Comma 2 4 9" xfId="4233" xr:uid="{00000000-0005-0000-0000-00006D200000}"/>
    <cellStyle name="Comma 2 4 9 2" xfId="4234" xr:uid="{00000000-0005-0000-0000-00006E200000}"/>
    <cellStyle name="Comma 2 5" xfId="4235" xr:uid="{00000000-0005-0000-0000-00006F200000}"/>
    <cellStyle name="Comma 2 5 10" xfId="4236" xr:uid="{00000000-0005-0000-0000-000070200000}"/>
    <cellStyle name="Comma 2 5 10 2" xfId="4237" xr:uid="{00000000-0005-0000-0000-000071200000}"/>
    <cellStyle name="Comma 2 5 11" xfId="4238" xr:uid="{00000000-0005-0000-0000-000072200000}"/>
    <cellStyle name="Comma 2 5 11 2" xfId="4239" xr:uid="{00000000-0005-0000-0000-000073200000}"/>
    <cellStyle name="Comma 2 5 12" xfId="4240" xr:uid="{00000000-0005-0000-0000-000074200000}"/>
    <cellStyle name="Comma 2 5 12 2" xfId="4241" xr:uid="{00000000-0005-0000-0000-000075200000}"/>
    <cellStyle name="Comma 2 5 13" xfId="4242" xr:uid="{00000000-0005-0000-0000-000076200000}"/>
    <cellStyle name="Comma 2 5 13 2" xfId="4243" xr:uid="{00000000-0005-0000-0000-000077200000}"/>
    <cellStyle name="Comma 2 5 14" xfId="4244" xr:uid="{00000000-0005-0000-0000-000078200000}"/>
    <cellStyle name="Comma 2 5 14 2" xfId="4245" xr:uid="{00000000-0005-0000-0000-000079200000}"/>
    <cellStyle name="Comma 2 5 15" xfId="4246" xr:uid="{00000000-0005-0000-0000-00007A200000}"/>
    <cellStyle name="Comma 2 5 15 2" xfId="4247" xr:uid="{00000000-0005-0000-0000-00007B200000}"/>
    <cellStyle name="Comma 2 5 16" xfId="4248" xr:uid="{00000000-0005-0000-0000-00007C200000}"/>
    <cellStyle name="Comma 2 5 16 2" xfId="4249" xr:uid="{00000000-0005-0000-0000-00007D200000}"/>
    <cellStyle name="Comma 2 5 17" xfId="4250" xr:uid="{00000000-0005-0000-0000-00007E200000}"/>
    <cellStyle name="Comma 2 5 17 2" xfId="4251" xr:uid="{00000000-0005-0000-0000-00007F200000}"/>
    <cellStyle name="Comma 2 5 18" xfId="4252" xr:uid="{00000000-0005-0000-0000-000080200000}"/>
    <cellStyle name="Comma 2 5 18 2" xfId="4253" xr:uid="{00000000-0005-0000-0000-000081200000}"/>
    <cellStyle name="Comma 2 5 19" xfId="4254" xr:uid="{00000000-0005-0000-0000-000082200000}"/>
    <cellStyle name="Comma 2 5 19 2" xfId="4255" xr:uid="{00000000-0005-0000-0000-000083200000}"/>
    <cellStyle name="Comma 2 5 2" xfId="4256" xr:uid="{00000000-0005-0000-0000-000084200000}"/>
    <cellStyle name="Comma 2 5 2 2" xfId="4257" xr:uid="{00000000-0005-0000-0000-000085200000}"/>
    <cellStyle name="Comma 2 5 20" xfId="4258" xr:uid="{00000000-0005-0000-0000-000086200000}"/>
    <cellStyle name="Comma 2 5 20 2" xfId="4259" xr:uid="{00000000-0005-0000-0000-000087200000}"/>
    <cellStyle name="Comma 2 5 21" xfId="4260" xr:uid="{00000000-0005-0000-0000-000088200000}"/>
    <cellStyle name="Comma 2 5 21 2" xfId="4261" xr:uid="{00000000-0005-0000-0000-000089200000}"/>
    <cellStyle name="Comma 2 5 22" xfId="4262" xr:uid="{00000000-0005-0000-0000-00008A200000}"/>
    <cellStyle name="Comma 2 5 22 2" xfId="4263" xr:uid="{00000000-0005-0000-0000-00008B200000}"/>
    <cellStyle name="Comma 2 5 23" xfId="4264" xr:uid="{00000000-0005-0000-0000-00008C200000}"/>
    <cellStyle name="Comma 2 5 23 2" xfId="4265" xr:uid="{00000000-0005-0000-0000-00008D200000}"/>
    <cellStyle name="Comma 2 5 24" xfId="4266" xr:uid="{00000000-0005-0000-0000-00008E200000}"/>
    <cellStyle name="Comma 2 5 24 2" xfId="4267" xr:uid="{00000000-0005-0000-0000-00008F200000}"/>
    <cellStyle name="Comma 2 5 25" xfId="4268" xr:uid="{00000000-0005-0000-0000-000090200000}"/>
    <cellStyle name="Comma 2 5 25 2" xfId="4269" xr:uid="{00000000-0005-0000-0000-000091200000}"/>
    <cellStyle name="Comma 2 5 26" xfId="4270" xr:uid="{00000000-0005-0000-0000-000092200000}"/>
    <cellStyle name="Comma 2 5 26 2" xfId="4271" xr:uid="{00000000-0005-0000-0000-000093200000}"/>
    <cellStyle name="Comma 2 5 27" xfId="4272" xr:uid="{00000000-0005-0000-0000-000094200000}"/>
    <cellStyle name="Comma 2 5 27 2" xfId="4273" xr:uid="{00000000-0005-0000-0000-000095200000}"/>
    <cellStyle name="Comma 2 5 28" xfId="4274" xr:uid="{00000000-0005-0000-0000-000096200000}"/>
    <cellStyle name="Comma 2 5 28 2" xfId="4275" xr:uid="{00000000-0005-0000-0000-000097200000}"/>
    <cellStyle name="Comma 2 5 29" xfId="4276" xr:uid="{00000000-0005-0000-0000-000098200000}"/>
    <cellStyle name="Comma 2 5 29 2" xfId="4277" xr:uid="{00000000-0005-0000-0000-000099200000}"/>
    <cellStyle name="Comma 2 5 3" xfId="4278" xr:uid="{00000000-0005-0000-0000-00009A200000}"/>
    <cellStyle name="Comma 2 5 3 2" xfId="4279" xr:uid="{00000000-0005-0000-0000-00009B200000}"/>
    <cellStyle name="Comma 2 5 30" xfId="4280" xr:uid="{00000000-0005-0000-0000-00009C200000}"/>
    <cellStyle name="Comma 2 5 4" xfId="4281" xr:uid="{00000000-0005-0000-0000-00009D200000}"/>
    <cellStyle name="Comma 2 5 4 2" xfId="4282" xr:uid="{00000000-0005-0000-0000-00009E200000}"/>
    <cellStyle name="Comma 2 5 5" xfId="4283" xr:uid="{00000000-0005-0000-0000-00009F200000}"/>
    <cellStyle name="Comma 2 5 5 2" xfId="4284" xr:uid="{00000000-0005-0000-0000-0000A0200000}"/>
    <cellStyle name="Comma 2 5 6" xfId="4285" xr:uid="{00000000-0005-0000-0000-0000A1200000}"/>
    <cellStyle name="Comma 2 5 6 2" xfId="4286" xr:uid="{00000000-0005-0000-0000-0000A2200000}"/>
    <cellStyle name="Comma 2 5 7" xfId="4287" xr:uid="{00000000-0005-0000-0000-0000A3200000}"/>
    <cellStyle name="Comma 2 5 7 2" xfId="4288" xr:uid="{00000000-0005-0000-0000-0000A4200000}"/>
    <cellStyle name="Comma 2 5 8" xfId="4289" xr:uid="{00000000-0005-0000-0000-0000A5200000}"/>
    <cellStyle name="Comma 2 5 8 2" xfId="4290" xr:uid="{00000000-0005-0000-0000-0000A6200000}"/>
    <cellStyle name="Comma 2 5 9" xfId="4291" xr:uid="{00000000-0005-0000-0000-0000A7200000}"/>
    <cellStyle name="Comma 2 5 9 2" xfId="4292" xr:uid="{00000000-0005-0000-0000-0000A8200000}"/>
    <cellStyle name="Comma 2 6" xfId="4293" xr:uid="{00000000-0005-0000-0000-0000A9200000}"/>
    <cellStyle name="Comma 2 6 10" xfId="4294" xr:uid="{00000000-0005-0000-0000-0000AA200000}"/>
    <cellStyle name="Comma 2 6 10 2" xfId="4295" xr:uid="{00000000-0005-0000-0000-0000AB200000}"/>
    <cellStyle name="Comma 2 6 11" xfId="4296" xr:uid="{00000000-0005-0000-0000-0000AC200000}"/>
    <cellStyle name="Comma 2 6 11 2" xfId="4297" xr:uid="{00000000-0005-0000-0000-0000AD200000}"/>
    <cellStyle name="Comma 2 6 12" xfId="4298" xr:uid="{00000000-0005-0000-0000-0000AE200000}"/>
    <cellStyle name="Comma 2 6 12 2" xfId="4299" xr:uid="{00000000-0005-0000-0000-0000AF200000}"/>
    <cellStyle name="Comma 2 6 13" xfId="4300" xr:uid="{00000000-0005-0000-0000-0000B0200000}"/>
    <cellStyle name="Comma 2 6 13 2" xfId="4301" xr:uid="{00000000-0005-0000-0000-0000B1200000}"/>
    <cellStyle name="Comma 2 6 14" xfId="4302" xr:uid="{00000000-0005-0000-0000-0000B2200000}"/>
    <cellStyle name="Comma 2 6 14 2" xfId="4303" xr:uid="{00000000-0005-0000-0000-0000B3200000}"/>
    <cellStyle name="Comma 2 6 15" xfId="4304" xr:uid="{00000000-0005-0000-0000-0000B4200000}"/>
    <cellStyle name="Comma 2 6 15 2" xfId="4305" xr:uid="{00000000-0005-0000-0000-0000B5200000}"/>
    <cellStyle name="Comma 2 6 16" xfId="4306" xr:uid="{00000000-0005-0000-0000-0000B6200000}"/>
    <cellStyle name="Comma 2 6 16 2" xfId="4307" xr:uid="{00000000-0005-0000-0000-0000B7200000}"/>
    <cellStyle name="Comma 2 6 17" xfId="4308" xr:uid="{00000000-0005-0000-0000-0000B8200000}"/>
    <cellStyle name="Comma 2 6 17 2" xfId="4309" xr:uid="{00000000-0005-0000-0000-0000B9200000}"/>
    <cellStyle name="Comma 2 6 18" xfId="4310" xr:uid="{00000000-0005-0000-0000-0000BA200000}"/>
    <cellStyle name="Comma 2 6 18 2" xfId="4311" xr:uid="{00000000-0005-0000-0000-0000BB200000}"/>
    <cellStyle name="Comma 2 6 19" xfId="4312" xr:uid="{00000000-0005-0000-0000-0000BC200000}"/>
    <cellStyle name="Comma 2 6 19 2" xfId="4313" xr:uid="{00000000-0005-0000-0000-0000BD200000}"/>
    <cellStyle name="Comma 2 6 2" xfId="4314" xr:uid="{00000000-0005-0000-0000-0000BE200000}"/>
    <cellStyle name="Comma 2 6 2 2" xfId="4315" xr:uid="{00000000-0005-0000-0000-0000BF200000}"/>
    <cellStyle name="Comma 2 6 20" xfId="4316" xr:uid="{00000000-0005-0000-0000-0000C0200000}"/>
    <cellStyle name="Comma 2 6 20 2" xfId="4317" xr:uid="{00000000-0005-0000-0000-0000C1200000}"/>
    <cellStyle name="Comma 2 6 21" xfId="4318" xr:uid="{00000000-0005-0000-0000-0000C2200000}"/>
    <cellStyle name="Comma 2 6 21 2" xfId="4319" xr:uid="{00000000-0005-0000-0000-0000C3200000}"/>
    <cellStyle name="Comma 2 6 22" xfId="4320" xr:uid="{00000000-0005-0000-0000-0000C4200000}"/>
    <cellStyle name="Comma 2 6 22 2" xfId="4321" xr:uid="{00000000-0005-0000-0000-0000C5200000}"/>
    <cellStyle name="Comma 2 6 23" xfId="4322" xr:uid="{00000000-0005-0000-0000-0000C6200000}"/>
    <cellStyle name="Comma 2 6 23 2" xfId="4323" xr:uid="{00000000-0005-0000-0000-0000C7200000}"/>
    <cellStyle name="Comma 2 6 24" xfId="4324" xr:uid="{00000000-0005-0000-0000-0000C8200000}"/>
    <cellStyle name="Comma 2 6 24 2" xfId="4325" xr:uid="{00000000-0005-0000-0000-0000C9200000}"/>
    <cellStyle name="Comma 2 6 25" xfId="4326" xr:uid="{00000000-0005-0000-0000-0000CA200000}"/>
    <cellStyle name="Comma 2 6 25 2" xfId="4327" xr:uid="{00000000-0005-0000-0000-0000CB200000}"/>
    <cellStyle name="Comma 2 6 26" xfId="4328" xr:uid="{00000000-0005-0000-0000-0000CC200000}"/>
    <cellStyle name="Comma 2 6 26 2" xfId="4329" xr:uid="{00000000-0005-0000-0000-0000CD200000}"/>
    <cellStyle name="Comma 2 6 27" xfId="4330" xr:uid="{00000000-0005-0000-0000-0000CE200000}"/>
    <cellStyle name="Comma 2 6 27 2" xfId="4331" xr:uid="{00000000-0005-0000-0000-0000CF200000}"/>
    <cellStyle name="Comma 2 6 28" xfId="4332" xr:uid="{00000000-0005-0000-0000-0000D0200000}"/>
    <cellStyle name="Comma 2 6 28 2" xfId="4333" xr:uid="{00000000-0005-0000-0000-0000D1200000}"/>
    <cellStyle name="Comma 2 6 29" xfId="4334" xr:uid="{00000000-0005-0000-0000-0000D2200000}"/>
    <cellStyle name="Comma 2 6 29 2" xfId="4335" xr:uid="{00000000-0005-0000-0000-0000D3200000}"/>
    <cellStyle name="Comma 2 6 3" xfId="4336" xr:uid="{00000000-0005-0000-0000-0000D4200000}"/>
    <cellStyle name="Comma 2 6 3 2" xfId="4337" xr:uid="{00000000-0005-0000-0000-0000D5200000}"/>
    <cellStyle name="Comma 2 6 30" xfId="4338" xr:uid="{00000000-0005-0000-0000-0000D6200000}"/>
    <cellStyle name="Comma 2 6 4" xfId="4339" xr:uid="{00000000-0005-0000-0000-0000D7200000}"/>
    <cellStyle name="Comma 2 6 4 2" xfId="4340" xr:uid="{00000000-0005-0000-0000-0000D8200000}"/>
    <cellStyle name="Comma 2 6 5" xfId="4341" xr:uid="{00000000-0005-0000-0000-0000D9200000}"/>
    <cellStyle name="Comma 2 6 5 2" xfId="4342" xr:uid="{00000000-0005-0000-0000-0000DA200000}"/>
    <cellStyle name="Comma 2 6 6" xfId="4343" xr:uid="{00000000-0005-0000-0000-0000DB200000}"/>
    <cellStyle name="Comma 2 6 6 2" xfId="4344" xr:uid="{00000000-0005-0000-0000-0000DC200000}"/>
    <cellStyle name="Comma 2 6 7" xfId="4345" xr:uid="{00000000-0005-0000-0000-0000DD200000}"/>
    <cellStyle name="Comma 2 6 7 2" xfId="4346" xr:uid="{00000000-0005-0000-0000-0000DE200000}"/>
    <cellStyle name="Comma 2 6 8" xfId="4347" xr:uid="{00000000-0005-0000-0000-0000DF200000}"/>
    <cellStyle name="Comma 2 6 8 2" xfId="4348" xr:uid="{00000000-0005-0000-0000-0000E0200000}"/>
    <cellStyle name="Comma 2 6 9" xfId="4349" xr:uid="{00000000-0005-0000-0000-0000E1200000}"/>
    <cellStyle name="Comma 2 6 9 2" xfId="4350" xr:uid="{00000000-0005-0000-0000-0000E2200000}"/>
    <cellStyle name="Comma 2 7" xfId="4351" xr:uid="{00000000-0005-0000-0000-0000E3200000}"/>
    <cellStyle name="Comma 2 7 10" xfId="4352" xr:uid="{00000000-0005-0000-0000-0000E4200000}"/>
    <cellStyle name="Comma 2 7 10 2" xfId="4353" xr:uid="{00000000-0005-0000-0000-0000E5200000}"/>
    <cellStyle name="Comma 2 7 11" xfId="4354" xr:uid="{00000000-0005-0000-0000-0000E6200000}"/>
    <cellStyle name="Comma 2 7 11 2" xfId="4355" xr:uid="{00000000-0005-0000-0000-0000E7200000}"/>
    <cellStyle name="Comma 2 7 12" xfId="4356" xr:uid="{00000000-0005-0000-0000-0000E8200000}"/>
    <cellStyle name="Comma 2 7 12 2" xfId="4357" xr:uid="{00000000-0005-0000-0000-0000E9200000}"/>
    <cellStyle name="Comma 2 7 13" xfId="4358" xr:uid="{00000000-0005-0000-0000-0000EA200000}"/>
    <cellStyle name="Comma 2 7 13 2" xfId="4359" xr:uid="{00000000-0005-0000-0000-0000EB200000}"/>
    <cellStyle name="Comma 2 7 14" xfId="4360" xr:uid="{00000000-0005-0000-0000-0000EC200000}"/>
    <cellStyle name="Comma 2 7 14 2" xfId="4361" xr:uid="{00000000-0005-0000-0000-0000ED200000}"/>
    <cellStyle name="Comma 2 7 15" xfId="4362" xr:uid="{00000000-0005-0000-0000-0000EE200000}"/>
    <cellStyle name="Comma 2 7 15 2" xfId="4363" xr:uid="{00000000-0005-0000-0000-0000EF200000}"/>
    <cellStyle name="Comma 2 7 16" xfId="4364" xr:uid="{00000000-0005-0000-0000-0000F0200000}"/>
    <cellStyle name="Comma 2 7 16 2" xfId="4365" xr:uid="{00000000-0005-0000-0000-0000F1200000}"/>
    <cellStyle name="Comma 2 7 17" xfId="4366" xr:uid="{00000000-0005-0000-0000-0000F2200000}"/>
    <cellStyle name="Comma 2 7 17 2" xfId="4367" xr:uid="{00000000-0005-0000-0000-0000F3200000}"/>
    <cellStyle name="Comma 2 7 18" xfId="4368" xr:uid="{00000000-0005-0000-0000-0000F4200000}"/>
    <cellStyle name="Comma 2 7 18 2" xfId="4369" xr:uid="{00000000-0005-0000-0000-0000F5200000}"/>
    <cellStyle name="Comma 2 7 19" xfId="4370" xr:uid="{00000000-0005-0000-0000-0000F6200000}"/>
    <cellStyle name="Comma 2 7 19 2" xfId="4371" xr:uid="{00000000-0005-0000-0000-0000F7200000}"/>
    <cellStyle name="Comma 2 7 2" xfId="4372" xr:uid="{00000000-0005-0000-0000-0000F8200000}"/>
    <cellStyle name="Comma 2 7 2 2" xfId="4373" xr:uid="{00000000-0005-0000-0000-0000F9200000}"/>
    <cellStyle name="Comma 2 7 20" xfId="4374" xr:uid="{00000000-0005-0000-0000-0000FA200000}"/>
    <cellStyle name="Comma 2 7 20 2" xfId="4375" xr:uid="{00000000-0005-0000-0000-0000FB200000}"/>
    <cellStyle name="Comma 2 7 21" xfId="4376" xr:uid="{00000000-0005-0000-0000-0000FC200000}"/>
    <cellStyle name="Comma 2 7 21 2" xfId="4377" xr:uid="{00000000-0005-0000-0000-0000FD200000}"/>
    <cellStyle name="Comma 2 7 22" xfId="4378" xr:uid="{00000000-0005-0000-0000-0000FE200000}"/>
    <cellStyle name="Comma 2 7 22 2" xfId="4379" xr:uid="{00000000-0005-0000-0000-0000FF200000}"/>
    <cellStyle name="Comma 2 7 23" xfId="4380" xr:uid="{00000000-0005-0000-0000-000000210000}"/>
    <cellStyle name="Comma 2 7 23 2" xfId="4381" xr:uid="{00000000-0005-0000-0000-000001210000}"/>
    <cellStyle name="Comma 2 7 24" xfId="4382" xr:uid="{00000000-0005-0000-0000-000002210000}"/>
    <cellStyle name="Comma 2 7 24 2" xfId="4383" xr:uid="{00000000-0005-0000-0000-000003210000}"/>
    <cellStyle name="Comma 2 7 25" xfId="4384" xr:uid="{00000000-0005-0000-0000-000004210000}"/>
    <cellStyle name="Comma 2 7 25 2" xfId="4385" xr:uid="{00000000-0005-0000-0000-000005210000}"/>
    <cellStyle name="Comma 2 7 26" xfId="4386" xr:uid="{00000000-0005-0000-0000-000006210000}"/>
    <cellStyle name="Comma 2 7 26 2" xfId="4387" xr:uid="{00000000-0005-0000-0000-000007210000}"/>
    <cellStyle name="Comma 2 7 27" xfId="4388" xr:uid="{00000000-0005-0000-0000-000008210000}"/>
    <cellStyle name="Comma 2 7 27 2" xfId="4389" xr:uid="{00000000-0005-0000-0000-000009210000}"/>
    <cellStyle name="Comma 2 7 28" xfId="4390" xr:uid="{00000000-0005-0000-0000-00000A210000}"/>
    <cellStyle name="Comma 2 7 28 2" xfId="4391" xr:uid="{00000000-0005-0000-0000-00000B210000}"/>
    <cellStyle name="Comma 2 7 29" xfId="4392" xr:uid="{00000000-0005-0000-0000-00000C210000}"/>
    <cellStyle name="Comma 2 7 29 2" xfId="4393" xr:uid="{00000000-0005-0000-0000-00000D210000}"/>
    <cellStyle name="Comma 2 7 3" xfId="4394" xr:uid="{00000000-0005-0000-0000-00000E210000}"/>
    <cellStyle name="Comma 2 7 3 2" xfId="4395" xr:uid="{00000000-0005-0000-0000-00000F210000}"/>
    <cellStyle name="Comma 2 7 30" xfId="4396" xr:uid="{00000000-0005-0000-0000-000010210000}"/>
    <cellStyle name="Comma 2 7 4" xfId="4397" xr:uid="{00000000-0005-0000-0000-000011210000}"/>
    <cellStyle name="Comma 2 7 4 2" xfId="4398" xr:uid="{00000000-0005-0000-0000-000012210000}"/>
    <cellStyle name="Comma 2 7 5" xfId="4399" xr:uid="{00000000-0005-0000-0000-000013210000}"/>
    <cellStyle name="Comma 2 7 5 2" xfId="4400" xr:uid="{00000000-0005-0000-0000-000014210000}"/>
    <cellStyle name="Comma 2 7 6" xfId="4401" xr:uid="{00000000-0005-0000-0000-000015210000}"/>
    <cellStyle name="Comma 2 7 6 2" xfId="4402" xr:uid="{00000000-0005-0000-0000-000016210000}"/>
    <cellStyle name="Comma 2 7 7" xfId="4403" xr:uid="{00000000-0005-0000-0000-000017210000}"/>
    <cellStyle name="Comma 2 7 7 2" xfId="4404" xr:uid="{00000000-0005-0000-0000-000018210000}"/>
    <cellStyle name="Comma 2 7 8" xfId="4405" xr:uid="{00000000-0005-0000-0000-000019210000}"/>
    <cellStyle name="Comma 2 7 8 2" xfId="4406" xr:uid="{00000000-0005-0000-0000-00001A210000}"/>
    <cellStyle name="Comma 2 7 9" xfId="4407" xr:uid="{00000000-0005-0000-0000-00001B210000}"/>
    <cellStyle name="Comma 2 7 9 2" xfId="4408" xr:uid="{00000000-0005-0000-0000-00001C210000}"/>
    <cellStyle name="Comma 2 8" xfId="4409" xr:uid="{00000000-0005-0000-0000-00001D210000}"/>
    <cellStyle name="Comma 2 8 2" xfId="4410" xr:uid="{00000000-0005-0000-0000-00001E210000}"/>
    <cellStyle name="Comma 2 9" xfId="4411" xr:uid="{00000000-0005-0000-0000-00001F210000}"/>
    <cellStyle name="Comma 2 9 2" xfId="4412" xr:uid="{00000000-0005-0000-0000-000020210000}"/>
    <cellStyle name="Comma 3" xfId="60456" xr:uid="{00000000-0005-0000-0000-000021210000}"/>
    <cellStyle name="Comma_irl tel sep5" xfId="4413" xr:uid="{00000000-0005-0000-0000-000022210000}"/>
    <cellStyle name="Currency [0]" xfId="4414" xr:uid="{00000000-0005-0000-0000-000023210000}"/>
    <cellStyle name="Currency_irl tel sep5" xfId="4415" xr:uid="{00000000-0005-0000-0000-000024210000}"/>
    <cellStyle name="date" xfId="4416" xr:uid="{00000000-0005-0000-0000-000025210000}"/>
    <cellStyle name="date 2" xfId="60457" xr:uid="{00000000-0005-0000-0000-000026210000}"/>
    <cellStyle name="Dates" xfId="60458" xr:uid="{00000000-0005-0000-0000-000027210000}"/>
    <cellStyle name="Dezimal [0]_Compiling Utility Macros" xfId="60459" xr:uid="{00000000-0005-0000-0000-000028210000}"/>
    <cellStyle name="Dezimal_Compiling Utility Macros" xfId="60460" xr:uid="{00000000-0005-0000-0000-000029210000}"/>
    <cellStyle name="E-mail" xfId="60461" xr:uid="{00000000-0005-0000-0000-00002A210000}"/>
    <cellStyle name="Emphasis 1" xfId="60462" xr:uid="{00000000-0005-0000-0000-00002B210000}"/>
    <cellStyle name="Emphasis 2" xfId="60463" xr:uid="{00000000-0005-0000-0000-00002C210000}"/>
    <cellStyle name="Emphasis 3" xfId="60464" xr:uid="{00000000-0005-0000-0000-00002D210000}"/>
    <cellStyle name="Euro" xfId="4417" xr:uid="{00000000-0005-0000-0000-00002E210000}"/>
    <cellStyle name="Euro 2" xfId="60465" xr:uid="{00000000-0005-0000-0000-00002F210000}"/>
    <cellStyle name="Explanatory Text 10" xfId="4418" xr:uid="{00000000-0005-0000-0000-000030210000}"/>
    <cellStyle name="Explanatory Text 10 2" xfId="34506" xr:uid="{00000000-0005-0000-0000-000031210000}"/>
    <cellStyle name="Explanatory Text 11" xfId="4419" xr:uid="{00000000-0005-0000-0000-000032210000}"/>
    <cellStyle name="Explanatory Text 11 2" xfId="34507" xr:uid="{00000000-0005-0000-0000-000033210000}"/>
    <cellStyle name="Explanatory Text 12" xfId="4420" xr:uid="{00000000-0005-0000-0000-000034210000}"/>
    <cellStyle name="Explanatory Text 12 2" xfId="34508" xr:uid="{00000000-0005-0000-0000-000035210000}"/>
    <cellStyle name="Explanatory Text 13" xfId="4421" xr:uid="{00000000-0005-0000-0000-000036210000}"/>
    <cellStyle name="Explanatory Text 13 2" xfId="34509" xr:uid="{00000000-0005-0000-0000-000037210000}"/>
    <cellStyle name="Explanatory Text 2" xfId="4422" xr:uid="{00000000-0005-0000-0000-000038210000}"/>
    <cellStyle name="Explanatory Text 2 2" xfId="34510" xr:uid="{00000000-0005-0000-0000-000039210000}"/>
    <cellStyle name="Explanatory Text 3" xfId="4423" xr:uid="{00000000-0005-0000-0000-00003A210000}"/>
    <cellStyle name="Explanatory Text 3 2" xfId="34511" xr:uid="{00000000-0005-0000-0000-00003B210000}"/>
    <cellStyle name="Explanatory Text 4" xfId="4424" xr:uid="{00000000-0005-0000-0000-00003C210000}"/>
    <cellStyle name="Explanatory Text 4 2" xfId="34512" xr:uid="{00000000-0005-0000-0000-00003D210000}"/>
    <cellStyle name="Explanatory Text 5" xfId="4425" xr:uid="{00000000-0005-0000-0000-00003E210000}"/>
    <cellStyle name="Explanatory Text 5 2" xfId="34513" xr:uid="{00000000-0005-0000-0000-00003F210000}"/>
    <cellStyle name="Explanatory Text 6" xfId="4426" xr:uid="{00000000-0005-0000-0000-000040210000}"/>
    <cellStyle name="Explanatory Text 6 2" xfId="34514" xr:uid="{00000000-0005-0000-0000-000041210000}"/>
    <cellStyle name="Explanatory Text 7" xfId="4427" xr:uid="{00000000-0005-0000-0000-000042210000}"/>
    <cellStyle name="Explanatory Text 7 2" xfId="34515" xr:uid="{00000000-0005-0000-0000-000043210000}"/>
    <cellStyle name="Explanatory Text 8" xfId="4428" xr:uid="{00000000-0005-0000-0000-000044210000}"/>
    <cellStyle name="Explanatory Text 8 2" xfId="34516" xr:uid="{00000000-0005-0000-0000-000045210000}"/>
    <cellStyle name="Explanatory Text 9" xfId="4429" xr:uid="{00000000-0005-0000-0000-000046210000}"/>
    <cellStyle name="Explanatory Text 9 2" xfId="34517" xr:uid="{00000000-0005-0000-0000-000047210000}"/>
    <cellStyle name="Footnotes" xfId="60466" xr:uid="{00000000-0005-0000-0000-000048210000}"/>
    <cellStyle name="General_Ledger" xfId="60467" xr:uid="{00000000-0005-0000-0000-000049210000}"/>
    <cellStyle name="Good 10" xfId="4430" xr:uid="{00000000-0005-0000-0000-00004A210000}"/>
    <cellStyle name="Good 10 2" xfId="34518" xr:uid="{00000000-0005-0000-0000-00004B210000}"/>
    <cellStyle name="Good 11" xfId="4431" xr:uid="{00000000-0005-0000-0000-00004C210000}"/>
    <cellStyle name="Good 11 2" xfId="34519" xr:uid="{00000000-0005-0000-0000-00004D210000}"/>
    <cellStyle name="Good 12" xfId="4432" xr:uid="{00000000-0005-0000-0000-00004E210000}"/>
    <cellStyle name="Good 12 2" xfId="34520" xr:uid="{00000000-0005-0000-0000-00004F210000}"/>
    <cellStyle name="Good 13" xfId="4433" xr:uid="{00000000-0005-0000-0000-000050210000}"/>
    <cellStyle name="Good 13 2" xfId="34521" xr:uid="{00000000-0005-0000-0000-000051210000}"/>
    <cellStyle name="Good 2" xfId="4434" xr:uid="{00000000-0005-0000-0000-000052210000}"/>
    <cellStyle name="Good 2 2" xfId="34522" xr:uid="{00000000-0005-0000-0000-000053210000}"/>
    <cellStyle name="Good 3" xfId="4435" xr:uid="{00000000-0005-0000-0000-000054210000}"/>
    <cellStyle name="Good 3 2" xfId="34523" xr:uid="{00000000-0005-0000-0000-000055210000}"/>
    <cellStyle name="Good 4" xfId="4436" xr:uid="{00000000-0005-0000-0000-000056210000}"/>
    <cellStyle name="Good 4 2" xfId="34524" xr:uid="{00000000-0005-0000-0000-000057210000}"/>
    <cellStyle name="Good 5" xfId="4437" xr:uid="{00000000-0005-0000-0000-000058210000}"/>
    <cellStyle name="Good 5 2" xfId="34525" xr:uid="{00000000-0005-0000-0000-000059210000}"/>
    <cellStyle name="Good 6" xfId="4438" xr:uid="{00000000-0005-0000-0000-00005A210000}"/>
    <cellStyle name="Good 6 2" xfId="34526" xr:uid="{00000000-0005-0000-0000-00005B210000}"/>
    <cellStyle name="Good 7" xfId="4439" xr:uid="{00000000-0005-0000-0000-00005C210000}"/>
    <cellStyle name="Good 7 2" xfId="34527" xr:uid="{00000000-0005-0000-0000-00005D210000}"/>
    <cellStyle name="Good 8" xfId="4440" xr:uid="{00000000-0005-0000-0000-00005E210000}"/>
    <cellStyle name="Good 8 2" xfId="34528" xr:uid="{00000000-0005-0000-0000-00005F210000}"/>
    <cellStyle name="Good 9" xfId="4441" xr:uid="{00000000-0005-0000-0000-000060210000}"/>
    <cellStyle name="Good 9 2" xfId="34529" xr:uid="{00000000-0005-0000-0000-000061210000}"/>
    <cellStyle name="Heading" xfId="60468" xr:uid="{00000000-0005-0000-0000-000062210000}"/>
    <cellStyle name="Heading 1 10" xfId="4442" xr:uid="{00000000-0005-0000-0000-000063210000}"/>
    <cellStyle name="Heading 1 10 2" xfId="34530" xr:uid="{00000000-0005-0000-0000-000064210000}"/>
    <cellStyle name="Heading 1 11" xfId="4443" xr:uid="{00000000-0005-0000-0000-000065210000}"/>
    <cellStyle name="Heading 1 11 2" xfId="34531" xr:uid="{00000000-0005-0000-0000-000066210000}"/>
    <cellStyle name="Heading 1 12" xfId="4444" xr:uid="{00000000-0005-0000-0000-000067210000}"/>
    <cellStyle name="Heading 1 12 2" xfId="34532" xr:uid="{00000000-0005-0000-0000-000068210000}"/>
    <cellStyle name="Heading 1 13" xfId="4445" xr:uid="{00000000-0005-0000-0000-000069210000}"/>
    <cellStyle name="Heading 1 13 2" xfId="34533" xr:uid="{00000000-0005-0000-0000-00006A210000}"/>
    <cellStyle name="Heading 1 2" xfId="4446" xr:uid="{00000000-0005-0000-0000-00006B210000}"/>
    <cellStyle name="Heading 1 2 2" xfId="34534" xr:uid="{00000000-0005-0000-0000-00006C210000}"/>
    <cellStyle name="Heading 1 3" xfId="4447" xr:uid="{00000000-0005-0000-0000-00006D210000}"/>
    <cellStyle name="Heading 1 3 2" xfId="34535" xr:uid="{00000000-0005-0000-0000-00006E210000}"/>
    <cellStyle name="Heading 1 4" xfId="4448" xr:uid="{00000000-0005-0000-0000-00006F210000}"/>
    <cellStyle name="Heading 1 4 2" xfId="34536" xr:uid="{00000000-0005-0000-0000-000070210000}"/>
    <cellStyle name="Heading 1 5" xfId="4449" xr:uid="{00000000-0005-0000-0000-000071210000}"/>
    <cellStyle name="Heading 1 5 2" xfId="34537" xr:uid="{00000000-0005-0000-0000-000072210000}"/>
    <cellStyle name="Heading 1 6" xfId="4450" xr:uid="{00000000-0005-0000-0000-000073210000}"/>
    <cellStyle name="Heading 1 6 2" xfId="34538" xr:uid="{00000000-0005-0000-0000-000074210000}"/>
    <cellStyle name="Heading 1 7" xfId="4451" xr:uid="{00000000-0005-0000-0000-000075210000}"/>
    <cellStyle name="Heading 1 7 2" xfId="34539" xr:uid="{00000000-0005-0000-0000-000076210000}"/>
    <cellStyle name="Heading 1 8" xfId="4452" xr:uid="{00000000-0005-0000-0000-000077210000}"/>
    <cellStyle name="Heading 1 8 2" xfId="34540" xr:uid="{00000000-0005-0000-0000-000078210000}"/>
    <cellStyle name="Heading 1 9" xfId="4453" xr:uid="{00000000-0005-0000-0000-000079210000}"/>
    <cellStyle name="Heading 1 9 2" xfId="34541" xr:uid="{00000000-0005-0000-0000-00007A210000}"/>
    <cellStyle name="Heading 2 10" xfId="4454" xr:uid="{00000000-0005-0000-0000-00007B210000}"/>
    <cellStyle name="Heading 2 10 2" xfId="34542" xr:uid="{00000000-0005-0000-0000-00007C210000}"/>
    <cellStyle name="Heading 2 11" xfId="4455" xr:uid="{00000000-0005-0000-0000-00007D210000}"/>
    <cellStyle name="Heading 2 11 2" xfId="34543" xr:uid="{00000000-0005-0000-0000-00007E210000}"/>
    <cellStyle name="Heading 2 12" xfId="4456" xr:uid="{00000000-0005-0000-0000-00007F210000}"/>
    <cellStyle name="Heading 2 12 2" xfId="34544" xr:uid="{00000000-0005-0000-0000-000080210000}"/>
    <cellStyle name="Heading 2 13" xfId="4457" xr:uid="{00000000-0005-0000-0000-000081210000}"/>
    <cellStyle name="Heading 2 13 2" xfId="34545" xr:uid="{00000000-0005-0000-0000-000082210000}"/>
    <cellStyle name="Heading 2 2" xfId="4458" xr:uid="{00000000-0005-0000-0000-000083210000}"/>
    <cellStyle name="Heading 2 2 2" xfId="34546" xr:uid="{00000000-0005-0000-0000-000084210000}"/>
    <cellStyle name="Heading 2 3" xfId="4459" xr:uid="{00000000-0005-0000-0000-000085210000}"/>
    <cellStyle name="Heading 2 3 2" xfId="34547" xr:uid="{00000000-0005-0000-0000-000086210000}"/>
    <cellStyle name="Heading 2 4" xfId="4460" xr:uid="{00000000-0005-0000-0000-000087210000}"/>
    <cellStyle name="Heading 2 4 2" xfId="34548" xr:uid="{00000000-0005-0000-0000-000088210000}"/>
    <cellStyle name="Heading 2 5" xfId="4461" xr:uid="{00000000-0005-0000-0000-000089210000}"/>
    <cellStyle name="Heading 2 5 2" xfId="34549" xr:uid="{00000000-0005-0000-0000-00008A210000}"/>
    <cellStyle name="Heading 2 6" xfId="4462" xr:uid="{00000000-0005-0000-0000-00008B210000}"/>
    <cellStyle name="Heading 2 6 2" xfId="34550" xr:uid="{00000000-0005-0000-0000-00008C210000}"/>
    <cellStyle name="Heading 2 7" xfId="4463" xr:uid="{00000000-0005-0000-0000-00008D210000}"/>
    <cellStyle name="Heading 2 7 2" xfId="34551" xr:uid="{00000000-0005-0000-0000-00008E210000}"/>
    <cellStyle name="Heading 2 8" xfId="4464" xr:uid="{00000000-0005-0000-0000-00008F210000}"/>
    <cellStyle name="Heading 2 8 2" xfId="34552" xr:uid="{00000000-0005-0000-0000-000090210000}"/>
    <cellStyle name="Heading 2 9" xfId="4465" xr:uid="{00000000-0005-0000-0000-000091210000}"/>
    <cellStyle name="Heading 2 9 2" xfId="34553" xr:uid="{00000000-0005-0000-0000-000092210000}"/>
    <cellStyle name="Heading 3 10" xfId="4466" xr:uid="{00000000-0005-0000-0000-000093210000}"/>
    <cellStyle name="Heading 3 10 2" xfId="34554" xr:uid="{00000000-0005-0000-0000-000094210000}"/>
    <cellStyle name="Heading 3 11" xfId="4467" xr:uid="{00000000-0005-0000-0000-000095210000}"/>
    <cellStyle name="Heading 3 11 2" xfId="34555" xr:uid="{00000000-0005-0000-0000-000096210000}"/>
    <cellStyle name="Heading 3 12" xfId="4468" xr:uid="{00000000-0005-0000-0000-000097210000}"/>
    <cellStyle name="Heading 3 12 2" xfId="34556" xr:uid="{00000000-0005-0000-0000-000098210000}"/>
    <cellStyle name="Heading 3 13" xfId="4469" xr:uid="{00000000-0005-0000-0000-000099210000}"/>
    <cellStyle name="Heading 3 13 2" xfId="34557" xr:uid="{00000000-0005-0000-0000-00009A210000}"/>
    <cellStyle name="Heading 3 2" xfId="4470" xr:uid="{00000000-0005-0000-0000-00009B210000}"/>
    <cellStyle name="Heading 3 2 2" xfId="34558" xr:uid="{00000000-0005-0000-0000-00009C210000}"/>
    <cellStyle name="Heading 3 3" xfId="4471" xr:uid="{00000000-0005-0000-0000-00009D210000}"/>
    <cellStyle name="Heading 3 3 2" xfId="34559" xr:uid="{00000000-0005-0000-0000-00009E210000}"/>
    <cellStyle name="Heading 3 4" xfId="4472" xr:uid="{00000000-0005-0000-0000-00009F210000}"/>
    <cellStyle name="Heading 3 4 2" xfId="34560" xr:uid="{00000000-0005-0000-0000-0000A0210000}"/>
    <cellStyle name="Heading 3 5" xfId="4473" xr:uid="{00000000-0005-0000-0000-0000A1210000}"/>
    <cellStyle name="Heading 3 5 2" xfId="34561" xr:uid="{00000000-0005-0000-0000-0000A2210000}"/>
    <cellStyle name="Heading 3 6" xfId="4474" xr:uid="{00000000-0005-0000-0000-0000A3210000}"/>
    <cellStyle name="Heading 3 6 2" xfId="34562" xr:uid="{00000000-0005-0000-0000-0000A4210000}"/>
    <cellStyle name="Heading 3 7" xfId="4475" xr:uid="{00000000-0005-0000-0000-0000A5210000}"/>
    <cellStyle name="Heading 3 7 2" xfId="34563" xr:uid="{00000000-0005-0000-0000-0000A6210000}"/>
    <cellStyle name="Heading 3 8" xfId="4476" xr:uid="{00000000-0005-0000-0000-0000A7210000}"/>
    <cellStyle name="Heading 3 8 2" xfId="34564" xr:uid="{00000000-0005-0000-0000-0000A8210000}"/>
    <cellStyle name="Heading 3 9" xfId="4477" xr:uid="{00000000-0005-0000-0000-0000A9210000}"/>
    <cellStyle name="Heading 3 9 2" xfId="34565" xr:uid="{00000000-0005-0000-0000-0000AA210000}"/>
    <cellStyle name="Heading 4 10" xfId="4478" xr:uid="{00000000-0005-0000-0000-0000AB210000}"/>
    <cellStyle name="Heading 4 10 2" xfId="34566" xr:uid="{00000000-0005-0000-0000-0000AC210000}"/>
    <cellStyle name="Heading 4 11" xfId="4479" xr:uid="{00000000-0005-0000-0000-0000AD210000}"/>
    <cellStyle name="Heading 4 11 2" xfId="34567" xr:uid="{00000000-0005-0000-0000-0000AE210000}"/>
    <cellStyle name="Heading 4 12" xfId="4480" xr:uid="{00000000-0005-0000-0000-0000AF210000}"/>
    <cellStyle name="Heading 4 12 2" xfId="34568" xr:uid="{00000000-0005-0000-0000-0000B0210000}"/>
    <cellStyle name="Heading 4 13" xfId="4481" xr:uid="{00000000-0005-0000-0000-0000B1210000}"/>
    <cellStyle name="Heading 4 13 2" xfId="34569" xr:uid="{00000000-0005-0000-0000-0000B2210000}"/>
    <cellStyle name="Heading 4 2" xfId="4482" xr:uid="{00000000-0005-0000-0000-0000B3210000}"/>
    <cellStyle name="Heading 4 2 2" xfId="34570" xr:uid="{00000000-0005-0000-0000-0000B4210000}"/>
    <cellStyle name="Heading 4 3" xfId="4483" xr:uid="{00000000-0005-0000-0000-0000B5210000}"/>
    <cellStyle name="Heading 4 3 2" xfId="34571" xr:uid="{00000000-0005-0000-0000-0000B6210000}"/>
    <cellStyle name="Heading 4 4" xfId="4484" xr:uid="{00000000-0005-0000-0000-0000B7210000}"/>
    <cellStyle name="Heading 4 4 2" xfId="34572" xr:uid="{00000000-0005-0000-0000-0000B8210000}"/>
    <cellStyle name="Heading 4 5" xfId="4485" xr:uid="{00000000-0005-0000-0000-0000B9210000}"/>
    <cellStyle name="Heading 4 5 2" xfId="34573" xr:uid="{00000000-0005-0000-0000-0000BA210000}"/>
    <cellStyle name="Heading 4 6" xfId="4486" xr:uid="{00000000-0005-0000-0000-0000BB210000}"/>
    <cellStyle name="Heading 4 6 2" xfId="34574" xr:uid="{00000000-0005-0000-0000-0000BC210000}"/>
    <cellStyle name="Heading 4 7" xfId="4487" xr:uid="{00000000-0005-0000-0000-0000BD210000}"/>
    <cellStyle name="Heading 4 7 2" xfId="34575" xr:uid="{00000000-0005-0000-0000-0000BE210000}"/>
    <cellStyle name="Heading 4 8" xfId="4488" xr:uid="{00000000-0005-0000-0000-0000BF210000}"/>
    <cellStyle name="Heading 4 8 2" xfId="34576" xr:uid="{00000000-0005-0000-0000-0000C0210000}"/>
    <cellStyle name="Heading 4 9" xfId="4489" xr:uid="{00000000-0005-0000-0000-0000C1210000}"/>
    <cellStyle name="Heading 4 9 2" xfId="34577" xr:uid="{00000000-0005-0000-0000-0000C2210000}"/>
    <cellStyle name="Heading2" xfId="60469" xr:uid="{00000000-0005-0000-0000-0000C3210000}"/>
    <cellStyle name="Hidden" xfId="60470" xr:uid="{00000000-0005-0000-0000-0000C4210000}"/>
    <cellStyle name="Input 10" xfId="4490" xr:uid="{00000000-0005-0000-0000-0000C5210000}"/>
    <cellStyle name="Input 10 2" xfId="34578" xr:uid="{00000000-0005-0000-0000-0000C6210000}"/>
    <cellStyle name="Input 11" xfId="4491" xr:uid="{00000000-0005-0000-0000-0000C7210000}"/>
    <cellStyle name="Input 11 2" xfId="34579" xr:uid="{00000000-0005-0000-0000-0000C8210000}"/>
    <cellStyle name="Input 12" xfId="4492" xr:uid="{00000000-0005-0000-0000-0000C9210000}"/>
    <cellStyle name="Input 12 2" xfId="34580" xr:uid="{00000000-0005-0000-0000-0000CA210000}"/>
    <cellStyle name="Input 13" xfId="4493" xr:uid="{00000000-0005-0000-0000-0000CB210000}"/>
    <cellStyle name="Input 13 2" xfId="34581" xr:uid="{00000000-0005-0000-0000-0000CC210000}"/>
    <cellStyle name="Input 2" xfId="4494" xr:uid="{00000000-0005-0000-0000-0000CD210000}"/>
    <cellStyle name="Input 2 2" xfId="34582" xr:uid="{00000000-0005-0000-0000-0000CE210000}"/>
    <cellStyle name="Input 3" xfId="4495" xr:uid="{00000000-0005-0000-0000-0000CF210000}"/>
    <cellStyle name="Input 3 2" xfId="34583" xr:uid="{00000000-0005-0000-0000-0000D0210000}"/>
    <cellStyle name="Input 4" xfId="4496" xr:uid="{00000000-0005-0000-0000-0000D1210000}"/>
    <cellStyle name="Input 4 2" xfId="34584" xr:uid="{00000000-0005-0000-0000-0000D2210000}"/>
    <cellStyle name="Input 5" xfId="4497" xr:uid="{00000000-0005-0000-0000-0000D3210000}"/>
    <cellStyle name="Input 5 2" xfId="34585" xr:uid="{00000000-0005-0000-0000-0000D4210000}"/>
    <cellStyle name="Input 6" xfId="4498" xr:uid="{00000000-0005-0000-0000-0000D5210000}"/>
    <cellStyle name="Input 6 2" xfId="34586" xr:uid="{00000000-0005-0000-0000-0000D6210000}"/>
    <cellStyle name="Input 7" xfId="4499" xr:uid="{00000000-0005-0000-0000-0000D7210000}"/>
    <cellStyle name="Input 7 2" xfId="34587" xr:uid="{00000000-0005-0000-0000-0000D8210000}"/>
    <cellStyle name="Input 8" xfId="4500" xr:uid="{00000000-0005-0000-0000-0000D9210000}"/>
    <cellStyle name="Input 8 2" xfId="34588" xr:uid="{00000000-0005-0000-0000-0000DA210000}"/>
    <cellStyle name="Input 9" xfId="4501" xr:uid="{00000000-0005-0000-0000-0000DB210000}"/>
    <cellStyle name="Input 9 2" xfId="34589" xr:uid="{00000000-0005-0000-0000-0000DC210000}"/>
    <cellStyle name="Input_Cell" xfId="60471" xr:uid="{00000000-0005-0000-0000-0000DD210000}"/>
    <cellStyle name="Just_Table" xfId="60472" xr:uid="{00000000-0005-0000-0000-0000DE210000}"/>
    <cellStyle name="LeftTitle" xfId="60473" xr:uid="{00000000-0005-0000-0000-0000DF210000}"/>
    <cellStyle name="Linked Cell 10" xfId="4502" xr:uid="{00000000-0005-0000-0000-0000E0210000}"/>
    <cellStyle name="Linked Cell 10 2" xfId="34590" xr:uid="{00000000-0005-0000-0000-0000E1210000}"/>
    <cellStyle name="Linked Cell 11" xfId="4503" xr:uid="{00000000-0005-0000-0000-0000E2210000}"/>
    <cellStyle name="Linked Cell 11 2" xfId="34591" xr:uid="{00000000-0005-0000-0000-0000E3210000}"/>
    <cellStyle name="Linked Cell 12" xfId="4504" xr:uid="{00000000-0005-0000-0000-0000E4210000}"/>
    <cellStyle name="Linked Cell 12 2" xfId="34592" xr:uid="{00000000-0005-0000-0000-0000E5210000}"/>
    <cellStyle name="Linked Cell 13" xfId="4505" xr:uid="{00000000-0005-0000-0000-0000E6210000}"/>
    <cellStyle name="Linked Cell 13 2" xfId="34593" xr:uid="{00000000-0005-0000-0000-0000E7210000}"/>
    <cellStyle name="Linked Cell 2" xfId="4506" xr:uid="{00000000-0005-0000-0000-0000E8210000}"/>
    <cellStyle name="Linked Cell 2 2" xfId="34594" xr:uid="{00000000-0005-0000-0000-0000E9210000}"/>
    <cellStyle name="Linked Cell 3" xfId="4507" xr:uid="{00000000-0005-0000-0000-0000EA210000}"/>
    <cellStyle name="Linked Cell 3 2" xfId="34595" xr:uid="{00000000-0005-0000-0000-0000EB210000}"/>
    <cellStyle name="Linked Cell 4" xfId="4508" xr:uid="{00000000-0005-0000-0000-0000EC210000}"/>
    <cellStyle name="Linked Cell 4 2" xfId="34596" xr:uid="{00000000-0005-0000-0000-0000ED210000}"/>
    <cellStyle name="Linked Cell 5" xfId="4509" xr:uid="{00000000-0005-0000-0000-0000EE210000}"/>
    <cellStyle name="Linked Cell 5 2" xfId="34597" xr:uid="{00000000-0005-0000-0000-0000EF210000}"/>
    <cellStyle name="Linked Cell 6" xfId="4510" xr:uid="{00000000-0005-0000-0000-0000F0210000}"/>
    <cellStyle name="Linked Cell 6 2" xfId="34598" xr:uid="{00000000-0005-0000-0000-0000F1210000}"/>
    <cellStyle name="Linked Cell 7" xfId="4511" xr:uid="{00000000-0005-0000-0000-0000F2210000}"/>
    <cellStyle name="Linked Cell 7 2" xfId="34599" xr:uid="{00000000-0005-0000-0000-0000F3210000}"/>
    <cellStyle name="Linked Cell 8" xfId="4512" xr:uid="{00000000-0005-0000-0000-0000F4210000}"/>
    <cellStyle name="Linked Cell 8 2" xfId="34600" xr:uid="{00000000-0005-0000-0000-0000F5210000}"/>
    <cellStyle name="Linked Cell 9" xfId="4513" xr:uid="{00000000-0005-0000-0000-0000F6210000}"/>
    <cellStyle name="Linked Cell 9 2" xfId="34601" xr:uid="{00000000-0005-0000-0000-0000F7210000}"/>
    <cellStyle name="Neutral 10" xfId="4514" xr:uid="{00000000-0005-0000-0000-0000F8210000}"/>
    <cellStyle name="Neutral 10 2" xfId="34602" xr:uid="{00000000-0005-0000-0000-0000F9210000}"/>
    <cellStyle name="Neutral 11" xfId="4515" xr:uid="{00000000-0005-0000-0000-0000FA210000}"/>
    <cellStyle name="Neutral 11 2" xfId="34603" xr:uid="{00000000-0005-0000-0000-0000FB210000}"/>
    <cellStyle name="Neutral 12" xfId="4516" xr:uid="{00000000-0005-0000-0000-0000FC210000}"/>
    <cellStyle name="Neutral 12 2" xfId="34604" xr:uid="{00000000-0005-0000-0000-0000FD210000}"/>
    <cellStyle name="Neutral 13" xfId="4517" xr:uid="{00000000-0005-0000-0000-0000FE210000}"/>
    <cellStyle name="Neutral 13 2" xfId="34605" xr:uid="{00000000-0005-0000-0000-0000FF210000}"/>
    <cellStyle name="Neutral 2" xfId="4518" xr:uid="{00000000-0005-0000-0000-000000220000}"/>
    <cellStyle name="Neutral 2 2" xfId="34606" xr:uid="{00000000-0005-0000-0000-000001220000}"/>
    <cellStyle name="Neutral 3" xfId="4519" xr:uid="{00000000-0005-0000-0000-000002220000}"/>
    <cellStyle name="Neutral 3 2" xfId="34607" xr:uid="{00000000-0005-0000-0000-000003220000}"/>
    <cellStyle name="Neutral 4" xfId="4520" xr:uid="{00000000-0005-0000-0000-000004220000}"/>
    <cellStyle name="Neutral 4 2" xfId="34608" xr:uid="{00000000-0005-0000-0000-000005220000}"/>
    <cellStyle name="Neutral 5" xfId="4521" xr:uid="{00000000-0005-0000-0000-000006220000}"/>
    <cellStyle name="Neutral 5 2" xfId="34609" xr:uid="{00000000-0005-0000-0000-000007220000}"/>
    <cellStyle name="Neutral 6" xfId="4522" xr:uid="{00000000-0005-0000-0000-000008220000}"/>
    <cellStyle name="Neutral 6 2" xfId="34610" xr:uid="{00000000-0005-0000-0000-000009220000}"/>
    <cellStyle name="Neutral 7" xfId="4523" xr:uid="{00000000-0005-0000-0000-00000A220000}"/>
    <cellStyle name="Neutral 7 2" xfId="34611" xr:uid="{00000000-0005-0000-0000-00000B220000}"/>
    <cellStyle name="Neutral 8" xfId="4524" xr:uid="{00000000-0005-0000-0000-00000C220000}"/>
    <cellStyle name="Neutral 8 2" xfId="34612" xr:uid="{00000000-0005-0000-0000-00000D220000}"/>
    <cellStyle name="Neutral 9" xfId="4525" xr:uid="{00000000-0005-0000-0000-00000E220000}"/>
    <cellStyle name="Neutral 9 2" xfId="34613" xr:uid="{00000000-0005-0000-0000-00000F220000}"/>
    <cellStyle name="No_Input" xfId="60474" xr:uid="{00000000-0005-0000-0000-000010220000}"/>
    <cellStyle name="Norma11l" xfId="4526" xr:uid="{00000000-0005-0000-0000-000011220000}"/>
    <cellStyle name="Norma11l 2" xfId="34614" xr:uid="{00000000-0005-0000-0000-000012220000}"/>
    <cellStyle name="Normal" xfId="61893" xr:uid="{00000000-0005-0000-0000-000013220000}"/>
    <cellStyle name="Normal 2" xfId="4527" xr:uid="{00000000-0005-0000-0000-000014220000}"/>
    <cellStyle name="Normal 2 10" xfId="4528" xr:uid="{00000000-0005-0000-0000-000015220000}"/>
    <cellStyle name="Normal 2 10 2" xfId="4529" xr:uid="{00000000-0005-0000-0000-000016220000}"/>
    <cellStyle name="Normal 2 10 2 2" xfId="4530" xr:uid="{00000000-0005-0000-0000-000017220000}"/>
    <cellStyle name="Normal 2 10 2 2 2" xfId="4531" xr:uid="{00000000-0005-0000-0000-000018220000}"/>
    <cellStyle name="Normal 2 10 2 2 2 2" xfId="34615" xr:uid="{00000000-0005-0000-0000-000019220000}"/>
    <cellStyle name="Normal 2 10 2 2 3" xfId="34616" xr:uid="{00000000-0005-0000-0000-00001A220000}"/>
    <cellStyle name="Normal 2 10 2 3" xfId="4532" xr:uid="{00000000-0005-0000-0000-00001B220000}"/>
    <cellStyle name="Normal 2 10 2 3 2" xfId="34617" xr:uid="{00000000-0005-0000-0000-00001C220000}"/>
    <cellStyle name="Normal 2 10 2 4" xfId="34618" xr:uid="{00000000-0005-0000-0000-00001D220000}"/>
    <cellStyle name="Normal 2 10 3" xfId="4533" xr:uid="{00000000-0005-0000-0000-00001E220000}"/>
    <cellStyle name="Normal 2 10 3 2" xfId="4534" xr:uid="{00000000-0005-0000-0000-00001F220000}"/>
    <cellStyle name="Normal 2 10 3 2 2" xfId="4535" xr:uid="{00000000-0005-0000-0000-000020220000}"/>
    <cellStyle name="Normal 2 10 3 2 2 2" xfId="34619" xr:uid="{00000000-0005-0000-0000-000021220000}"/>
    <cellStyle name="Normal 2 10 3 2 3" xfId="34620" xr:uid="{00000000-0005-0000-0000-000022220000}"/>
    <cellStyle name="Normal 2 10 3 3" xfId="4536" xr:uid="{00000000-0005-0000-0000-000023220000}"/>
    <cellStyle name="Normal 2 10 3 3 2" xfId="34621" xr:uid="{00000000-0005-0000-0000-000024220000}"/>
    <cellStyle name="Normal 2 10 3 4" xfId="34622" xr:uid="{00000000-0005-0000-0000-000025220000}"/>
    <cellStyle name="Normal 2 10 4" xfId="4537" xr:uid="{00000000-0005-0000-0000-000026220000}"/>
    <cellStyle name="Normal 2 10 4 2" xfId="4538" xr:uid="{00000000-0005-0000-0000-000027220000}"/>
    <cellStyle name="Normal 2 10 4 2 2" xfId="4539" xr:uid="{00000000-0005-0000-0000-000028220000}"/>
    <cellStyle name="Normal 2 10 4 2 2 2" xfId="34623" xr:uid="{00000000-0005-0000-0000-000029220000}"/>
    <cellStyle name="Normal 2 10 4 2 3" xfId="34624" xr:uid="{00000000-0005-0000-0000-00002A220000}"/>
    <cellStyle name="Normal 2 10 4 3" xfId="4540" xr:uid="{00000000-0005-0000-0000-00002B220000}"/>
    <cellStyle name="Normal 2 10 4 3 2" xfId="34625" xr:uid="{00000000-0005-0000-0000-00002C220000}"/>
    <cellStyle name="Normal 2 10 4 4" xfId="34626" xr:uid="{00000000-0005-0000-0000-00002D220000}"/>
    <cellStyle name="Normal 2 10 5" xfId="4541" xr:uid="{00000000-0005-0000-0000-00002E220000}"/>
    <cellStyle name="Normal 2 10 5 2" xfId="4542" xr:uid="{00000000-0005-0000-0000-00002F220000}"/>
    <cellStyle name="Normal 2 10 5 2 2" xfId="34627" xr:uid="{00000000-0005-0000-0000-000030220000}"/>
    <cellStyle name="Normal 2 10 5 3" xfId="34628" xr:uid="{00000000-0005-0000-0000-000031220000}"/>
    <cellStyle name="Normal 2 10 6" xfId="4543" xr:uid="{00000000-0005-0000-0000-000032220000}"/>
    <cellStyle name="Normal 2 10 6 2" xfId="34629" xr:uid="{00000000-0005-0000-0000-000033220000}"/>
    <cellStyle name="Normal 2 10 7" xfId="4544" xr:uid="{00000000-0005-0000-0000-000034220000}"/>
    <cellStyle name="Normal 2 10 7 2" xfId="34630" xr:uid="{00000000-0005-0000-0000-000035220000}"/>
    <cellStyle name="Normal 2 10 8" xfId="34631" xr:uid="{00000000-0005-0000-0000-000036220000}"/>
    <cellStyle name="Normal 2 11" xfId="4545" xr:uid="{00000000-0005-0000-0000-000037220000}"/>
    <cellStyle name="Normal 2 11 2" xfId="4546" xr:uid="{00000000-0005-0000-0000-000038220000}"/>
    <cellStyle name="Normal 2 11 2 2" xfId="4547" xr:uid="{00000000-0005-0000-0000-000039220000}"/>
    <cellStyle name="Normal 2 11 2 2 2" xfId="4548" xr:uid="{00000000-0005-0000-0000-00003A220000}"/>
    <cellStyle name="Normal 2 11 2 2 2 2" xfId="34632" xr:uid="{00000000-0005-0000-0000-00003B220000}"/>
    <cellStyle name="Normal 2 11 2 2 3" xfId="34633" xr:uid="{00000000-0005-0000-0000-00003C220000}"/>
    <cellStyle name="Normal 2 11 2 3" xfId="4549" xr:uid="{00000000-0005-0000-0000-00003D220000}"/>
    <cellStyle name="Normal 2 11 2 3 2" xfId="34634" xr:uid="{00000000-0005-0000-0000-00003E220000}"/>
    <cellStyle name="Normal 2 11 2 4" xfId="34635" xr:uid="{00000000-0005-0000-0000-00003F220000}"/>
    <cellStyle name="Normal 2 11 3" xfId="4550" xr:uid="{00000000-0005-0000-0000-000040220000}"/>
    <cellStyle name="Normal 2 11 3 2" xfId="4551" xr:uid="{00000000-0005-0000-0000-000041220000}"/>
    <cellStyle name="Normal 2 11 3 2 2" xfId="4552" xr:uid="{00000000-0005-0000-0000-000042220000}"/>
    <cellStyle name="Normal 2 11 3 2 2 2" xfId="34636" xr:uid="{00000000-0005-0000-0000-000043220000}"/>
    <cellStyle name="Normal 2 11 3 2 3" xfId="34637" xr:uid="{00000000-0005-0000-0000-000044220000}"/>
    <cellStyle name="Normal 2 11 3 3" xfId="4553" xr:uid="{00000000-0005-0000-0000-000045220000}"/>
    <cellStyle name="Normal 2 11 3 3 2" xfId="34638" xr:uid="{00000000-0005-0000-0000-000046220000}"/>
    <cellStyle name="Normal 2 11 3 4" xfId="34639" xr:uid="{00000000-0005-0000-0000-000047220000}"/>
    <cellStyle name="Normal 2 11 4" xfId="4554" xr:uid="{00000000-0005-0000-0000-000048220000}"/>
    <cellStyle name="Normal 2 11 4 2" xfId="4555" xr:uid="{00000000-0005-0000-0000-000049220000}"/>
    <cellStyle name="Normal 2 11 4 2 2" xfId="4556" xr:uid="{00000000-0005-0000-0000-00004A220000}"/>
    <cellStyle name="Normal 2 11 4 2 2 2" xfId="34640" xr:uid="{00000000-0005-0000-0000-00004B220000}"/>
    <cellStyle name="Normal 2 11 4 2 3" xfId="34641" xr:uid="{00000000-0005-0000-0000-00004C220000}"/>
    <cellStyle name="Normal 2 11 4 3" xfId="4557" xr:uid="{00000000-0005-0000-0000-00004D220000}"/>
    <cellStyle name="Normal 2 11 4 3 2" xfId="34642" xr:uid="{00000000-0005-0000-0000-00004E220000}"/>
    <cellStyle name="Normal 2 11 4 4" xfId="34643" xr:uid="{00000000-0005-0000-0000-00004F220000}"/>
    <cellStyle name="Normal 2 11 5" xfId="4558" xr:uid="{00000000-0005-0000-0000-000050220000}"/>
    <cellStyle name="Normal 2 11 5 2" xfId="4559" xr:uid="{00000000-0005-0000-0000-000051220000}"/>
    <cellStyle name="Normal 2 11 5 2 2" xfId="34644" xr:uid="{00000000-0005-0000-0000-000052220000}"/>
    <cellStyle name="Normal 2 11 5 3" xfId="34645" xr:uid="{00000000-0005-0000-0000-000053220000}"/>
    <cellStyle name="Normal 2 11 6" xfId="4560" xr:uid="{00000000-0005-0000-0000-000054220000}"/>
    <cellStyle name="Normal 2 11 6 2" xfId="34646" xr:uid="{00000000-0005-0000-0000-000055220000}"/>
    <cellStyle name="Normal 2 11 7" xfId="4561" xr:uid="{00000000-0005-0000-0000-000056220000}"/>
    <cellStyle name="Normal 2 11 7 2" xfId="34647" xr:uid="{00000000-0005-0000-0000-000057220000}"/>
    <cellStyle name="Normal 2 11 8" xfId="34648" xr:uid="{00000000-0005-0000-0000-000058220000}"/>
    <cellStyle name="Normal 2 12" xfId="4562" xr:uid="{00000000-0005-0000-0000-000059220000}"/>
    <cellStyle name="Normal 2 12 2" xfId="4563" xr:uid="{00000000-0005-0000-0000-00005A220000}"/>
    <cellStyle name="Normal 2 12 2 2" xfId="4564" xr:uid="{00000000-0005-0000-0000-00005B220000}"/>
    <cellStyle name="Normal 2 12 2 2 2" xfId="4565" xr:uid="{00000000-0005-0000-0000-00005C220000}"/>
    <cellStyle name="Normal 2 12 2 2 2 2" xfId="34649" xr:uid="{00000000-0005-0000-0000-00005D220000}"/>
    <cellStyle name="Normal 2 12 2 2 3" xfId="34650" xr:uid="{00000000-0005-0000-0000-00005E220000}"/>
    <cellStyle name="Normal 2 12 2 3" xfId="4566" xr:uid="{00000000-0005-0000-0000-00005F220000}"/>
    <cellStyle name="Normal 2 12 2 3 2" xfId="34651" xr:uid="{00000000-0005-0000-0000-000060220000}"/>
    <cellStyle name="Normal 2 12 2 4" xfId="34652" xr:uid="{00000000-0005-0000-0000-000061220000}"/>
    <cellStyle name="Normal 2 12 3" xfId="4567" xr:uid="{00000000-0005-0000-0000-000062220000}"/>
    <cellStyle name="Normal 2 12 3 2" xfId="4568" xr:uid="{00000000-0005-0000-0000-000063220000}"/>
    <cellStyle name="Normal 2 12 3 2 2" xfId="4569" xr:uid="{00000000-0005-0000-0000-000064220000}"/>
    <cellStyle name="Normal 2 12 3 2 2 2" xfId="34653" xr:uid="{00000000-0005-0000-0000-000065220000}"/>
    <cellStyle name="Normal 2 12 3 2 3" xfId="34654" xr:uid="{00000000-0005-0000-0000-000066220000}"/>
    <cellStyle name="Normal 2 12 3 3" xfId="4570" xr:uid="{00000000-0005-0000-0000-000067220000}"/>
    <cellStyle name="Normal 2 12 3 3 2" xfId="34655" xr:uid="{00000000-0005-0000-0000-000068220000}"/>
    <cellStyle name="Normal 2 12 3 4" xfId="34656" xr:uid="{00000000-0005-0000-0000-000069220000}"/>
    <cellStyle name="Normal 2 12 4" xfId="4571" xr:uid="{00000000-0005-0000-0000-00006A220000}"/>
    <cellStyle name="Normal 2 12 4 2" xfId="4572" xr:uid="{00000000-0005-0000-0000-00006B220000}"/>
    <cellStyle name="Normal 2 12 4 2 2" xfId="4573" xr:uid="{00000000-0005-0000-0000-00006C220000}"/>
    <cellStyle name="Normal 2 12 4 2 2 2" xfId="34657" xr:uid="{00000000-0005-0000-0000-00006D220000}"/>
    <cellStyle name="Normal 2 12 4 2 3" xfId="34658" xr:uid="{00000000-0005-0000-0000-00006E220000}"/>
    <cellStyle name="Normal 2 12 4 3" xfId="4574" xr:uid="{00000000-0005-0000-0000-00006F220000}"/>
    <cellStyle name="Normal 2 12 4 3 2" xfId="34659" xr:uid="{00000000-0005-0000-0000-000070220000}"/>
    <cellStyle name="Normal 2 12 4 4" xfId="34660" xr:uid="{00000000-0005-0000-0000-000071220000}"/>
    <cellStyle name="Normal 2 12 5" xfId="4575" xr:uid="{00000000-0005-0000-0000-000072220000}"/>
    <cellStyle name="Normal 2 12 5 2" xfId="4576" xr:uid="{00000000-0005-0000-0000-000073220000}"/>
    <cellStyle name="Normal 2 12 5 2 2" xfId="34661" xr:uid="{00000000-0005-0000-0000-000074220000}"/>
    <cellStyle name="Normal 2 12 5 3" xfId="34662" xr:uid="{00000000-0005-0000-0000-000075220000}"/>
    <cellStyle name="Normal 2 12 6" xfId="4577" xr:uid="{00000000-0005-0000-0000-000076220000}"/>
    <cellStyle name="Normal 2 12 6 2" xfId="34663" xr:uid="{00000000-0005-0000-0000-000077220000}"/>
    <cellStyle name="Normal 2 12 7" xfId="4578" xr:uid="{00000000-0005-0000-0000-000078220000}"/>
    <cellStyle name="Normal 2 12 7 2" xfId="34664" xr:uid="{00000000-0005-0000-0000-000079220000}"/>
    <cellStyle name="Normal 2 12 8" xfId="34665" xr:uid="{00000000-0005-0000-0000-00007A220000}"/>
    <cellStyle name="Normal 2 13" xfId="4579" xr:uid="{00000000-0005-0000-0000-00007B220000}"/>
    <cellStyle name="Normal 2 13 2" xfId="4580" xr:uid="{00000000-0005-0000-0000-00007C220000}"/>
    <cellStyle name="Normal 2 13 2 2" xfId="4581" xr:uid="{00000000-0005-0000-0000-00007D220000}"/>
    <cellStyle name="Normal 2 13 2 2 2" xfId="4582" xr:uid="{00000000-0005-0000-0000-00007E220000}"/>
    <cellStyle name="Normal 2 13 2 2 2 2" xfId="34666" xr:uid="{00000000-0005-0000-0000-00007F220000}"/>
    <cellStyle name="Normal 2 13 2 2 3" xfId="34667" xr:uid="{00000000-0005-0000-0000-000080220000}"/>
    <cellStyle name="Normal 2 13 2 3" xfId="4583" xr:uid="{00000000-0005-0000-0000-000081220000}"/>
    <cellStyle name="Normal 2 13 2 3 2" xfId="34668" xr:uid="{00000000-0005-0000-0000-000082220000}"/>
    <cellStyle name="Normal 2 13 2 4" xfId="34669" xr:uid="{00000000-0005-0000-0000-000083220000}"/>
    <cellStyle name="Normal 2 13 3" xfId="4584" xr:uid="{00000000-0005-0000-0000-000084220000}"/>
    <cellStyle name="Normal 2 13 3 2" xfId="4585" xr:uid="{00000000-0005-0000-0000-000085220000}"/>
    <cellStyle name="Normal 2 13 3 2 2" xfId="4586" xr:uid="{00000000-0005-0000-0000-000086220000}"/>
    <cellStyle name="Normal 2 13 3 2 2 2" xfId="34670" xr:uid="{00000000-0005-0000-0000-000087220000}"/>
    <cellStyle name="Normal 2 13 3 2 3" xfId="34671" xr:uid="{00000000-0005-0000-0000-000088220000}"/>
    <cellStyle name="Normal 2 13 3 3" xfId="4587" xr:uid="{00000000-0005-0000-0000-000089220000}"/>
    <cellStyle name="Normal 2 13 3 3 2" xfId="34672" xr:uid="{00000000-0005-0000-0000-00008A220000}"/>
    <cellStyle name="Normal 2 13 3 4" xfId="34673" xr:uid="{00000000-0005-0000-0000-00008B220000}"/>
    <cellStyle name="Normal 2 13 4" xfId="4588" xr:uid="{00000000-0005-0000-0000-00008C220000}"/>
    <cellStyle name="Normal 2 13 4 2" xfId="4589" xr:uid="{00000000-0005-0000-0000-00008D220000}"/>
    <cellStyle name="Normal 2 13 4 2 2" xfId="4590" xr:uid="{00000000-0005-0000-0000-00008E220000}"/>
    <cellStyle name="Normal 2 13 4 2 2 2" xfId="34674" xr:uid="{00000000-0005-0000-0000-00008F220000}"/>
    <cellStyle name="Normal 2 13 4 2 3" xfId="34675" xr:uid="{00000000-0005-0000-0000-000090220000}"/>
    <cellStyle name="Normal 2 13 4 3" xfId="4591" xr:uid="{00000000-0005-0000-0000-000091220000}"/>
    <cellStyle name="Normal 2 13 4 3 2" xfId="34676" xr:uid="{00000000-0005-0000-0000-000092220000}"/>
    <cellStyle name="Normal 2 13 4 4" xfId="34677" xr:uid="{00000000-0005-0000-0000-000093220000}"/>
    <cellStyle name="Normal 2 13 5" xfId="4592" xr:uid="{00000000-0005-0000-0000-000094220000}"/>
    <cellStyle name="Normal 2 13 5 2" xfId="4593" xr:uid="{00000000-0005-0000-0000-000095220000}"/>
    <cellStyle name="Normal 2 13 5 2 2" xfId="34678" xr:uid="{00000000-0005-0000-0000-000096220000}"/>
    <cellStyle name="Normal 2 13 5 3" xfId="34679" xr:uid="{00000000-0005-0000-0000-000097220000}"/>
    <cellStyle name="Normal 2 13 6" xfId="4594" xr:uid="{00000000-0005-0000-0000-000098220000}"/>
    <cellStyle name="Normal 2 13 6 2" xfId="34680" xr:uid="{00000000-0005-0000-0000-000099220000}"/>
    <cellStyle name="Normal 2 13 7" xfId="4595" xr:uid="{00000000-0005-0000-0000-00009A220000}"/>
    <cellStyle name="Normal 2 13 7 2" xfId="34681" xr:uid="{00000000-0005-0000-0000-00009B220000}"/>
    <cellStyle name="Normal 2 13 8" xfId="34682" xr:uid="{00000000-0005-0000-0000-00009C220000}"/>
    <cellStyle name="Normal 2 14" xfId="4596" xr:uid="{00000000-0005-0000-0000-00009D220000}"/>
    <cellStyle name="Normal 2 14 2" xfId="4597" xr:uid="{00000000-0005-0000-0000-00009E220000}"/>
    <cellStyle name="Normal 2 14 2 2" xfId="4598" xr:uid="{00000000-0005-0000-0000-00009F220000}"/>
    <cellStyle name="Normal 2 14 2 2 2" xfId="4599" xr:uid="{00000000-0005-0000-0000-0000A0220000}"/>
    <cellStyle name="Normal 2 14 2 2 2 2" xfId="34683" xr:uid="{00000000-0005-0000-0000-0000A1220000}"/>
    <cellStyle name="Normal 2 14 2 2 3" xfId="34684" xr:uid="{00000000-0005-0000-0000-0000A2220000}"/>
    <cellStyle name="Normal 2 14 2 3" xfId="4600" xr:uid="{00000000-0005-0000-0000-0000A3220000}"/>
    <cellStyle name="Normal 2 14 2 3 2" xfId="34685" xr:uid="{00000000-0005-0000-0000-0000A4220000}"/>
    <cellStyle name="Normal 2 14 2 4" xfId="34686" xr:uid="{00000000-0005-0000-0000-0000A5220000}"/>
    <cellStyle name="Normal 2 14 3" xfId="4601" xr:uid="{00000000-0005-0000-0000-0000A6220000}"/>
    <cellStyle name="Normal 2 14 3 2" xfId="4602" xr:uid="{00000000-0005-0000-0000-0000A7220000}"/>
    <cellStyle name="Normal 2 14 3 2 2" xfId="4603" xr:uid="{00000000-0005-0000-0000-0000A8220000}"/>
    <cellStyle name="Normal 2 14 3 2 2 2" xfId="34687" xr:uid="{00000000-0005-0000-0000-0000A9220000}"/>
    <cellStyle name="Normal 2 14 3 2 3" xfId="34688" xr:uid="{00000000-0005-0000-0000-0000AA220000}"/>
    <cellStyle name="Normal 2 14 3 3" xfId="4604" xr:uid="{00000000-0005-0000-0000-0000AB220000}"/>
    <cellStyle name="Normal 2 14 3 3 2" xfId="34689" xr:uid="{00000000-0005-0000-0000-0000AC220000}"/>
    <cellStyle name="Normal 2 14 3 4" xfId="34690" xr:uid="{00000000-0005-0000-0000-0000AD220000}"/>
    <cellStyle name="Normal 2 14 4" xfId="4605" xr:uid="{00000000-0005-0000-0000-0000AE220000}"/>
    <cellStyle name="Normal 2 14 4 2" xfId="4606" xr:uid="{00000000-0005-0000-0000-0000AF220000}"/>
    <cellStyle name="Normal 2 14 4 2 2" xfId="4607" xr:uid="{00000000-0005-0000-0000-0000B0220000}"/>
    <cellStyle name="Normal 2 14 4 2 2 2" xfId="34691" xr:uid="{00000000-0005-0000-0000-0000B1220000}"/>
    <cellStyle name="Normal 2 14 4 2 3" xfId="34692" xr:uid="{00000000-0005-0000-0000-0000B2220000}"/>
    <cellStyle name="Normal 2 14 4 3" xfId="4608" xr:uid="{00000000-0005-0000-0000-0000B3220000}"/>
    <cellStyle name="Normal 2 14 4 3 2" xfId="34693" xr:uid="{00000000-0005-0000-0000-0000B4220000}"/>
    <cellStyle name="Normal 2 14 4 4" xfId="34694" xr:uid="{00000000-0005-0000-0000-0000B5220000}"/>
    <cellStyle name="Normal 2 14 5" xfId="4609" xr:uid="{00000000-0005-0000-0000-0000B6220000}"/>
    <cellStyle name="Normal 2 14 5 2" xfId="4610" xr:uid="{00000000-0005-0000-0000-0000B7220000}"/>
    <cellStyle name="Normal 2 14 5 2 2" xfId="34695" xr:uid="{00000000-0005-0000-0000-0000B8220000}"/>
    <cellStyle name="Normal 2 14 5 3" xfId="34696" xr:uid="{00000000-0005-0000-0000-0000B9220000}"/>
    <cellStyle name="Normal 2 14 6" xfId="4611" xr:uid="{00000000-0005-0000-0000-0000BA220000}"/>
    <cellStyle name="Normal 2 14 6 2" xfId="34697" xr:uid="{00000000-0005-0000-0000-0000BB220000}"/>
    <cellStyle name="Normal 2 14 7" xfId="4612" xr:uid="{00000000-0005-0000-0000-0000BC220000}"/>
    <cellStyle name="Normal 2 14 7 2" xfId="34698" xr:uid="{00000000-0005-0000-0000-0000BD220000}"/>
    <cellStyle name="Normal 2 14 8" xfId="34699" xr:uid="{00000000-0005-0000-0000-0000BE220000}"/>
    <cellStyle name="Normal 2 15" xfId="4613" xr:uid="{00000000-0005-0000-0000-0000BF220000}"/>
    <cellStyle name="Normal 2 15 2" xfId="4614" xr:uid="{00000000-0005-0000-0000-0000C0220000}"/>
    <cellStyle name="Normal 2 15 2 2" xfId="4615" xr:uid="{00000000-0005-0000-0000-0000C1220000}"/>
    <cellStyle name="Normal 2 15 2 2 2" xfId="4616" xr:uid="{00000000-0005-0000-0000-0000C2220000}"/>
    <cellStyle name="Normal 2 15 2 2 2 2" xfId="34700" xr:uid="{00000000-0005-0000-0000-0000C3220000}"/>
    <cellStyle name="Normal 2 15 2 2 3" xfId="34701" xr:uid="{00000000-0005-0000-0000-0000C4220000}"/>
    <cellStyle name="Normal 2 15 2 3" xfId="4617" xr:uid="{00000000-0005-0000-0000-0000C5220000}"/>
    <cellStyle name="Normal 2 15 2 3 2" xfId="34702" xr:uid="{00000000-0005-0000-0000-0000C6220000}"/>
    <cellStyle name="Normal 2 15 2 4" xfId="34703" xr:uid="{00000000-0005-0000-0000-0000C7220000}"/>
    <cellStyle name="Normal 2 15 3" xfId="4618" xr:uid="{00000000-0005-0000-0000-0000C8220000}"/>
    <cellStyle name="Normal 2 15 3 2" xfId="4619" xr:uid="{00000000-0005-0000-0000-0000C9220000}"/>
    <cellStyle name="Normal 2 15 3 2 2" xfId="4620" xr:uid="{00000000-0005-0000-0000-0000CA220000}"/>
    <cellStyle name="Normal 2 15 3 2 2 2" xfId="34704" xr:uid="{00000000-0005-0000-0000-0000CB220000}"/>
    <cellStyle name="Normal 2 15 3 2 3" xfId="34705" xr:uid="{00000000-0005-0000-0000-0000CC220000}"/>
    <cellStyle name="Normal 2 15 3 3" xfId="4621" xr:uid="{00000000-0005-0000-0000-0000CD220000}"/>
    <cellStyle name="Normal 2 15 3 3 2" xfId="34706" xr:uid="{00000000-0005-0000-0000-0000CE220000}"/>
    <cellStyle name="Normal 2 15 3 4" xfId="34707" xr:uid="{00000000-0005-0000-0000-0000CF220000}"/>
    <cellStyle name="Normal 2 15 4" xfId="4622" xr:uid="{00000000-0005-0000-0000-0000D0220000}"/>
    <cellStyle name="Normal 2 15 4 2" xfId="4623" xr:uid="{00000000-0005-0000-0000-0000D1220000}"/>
    <cellStyle name="Normal 2 15 4 2 2" xfId="4624" xr:uid="{00000000-0005-0000-0000-0000D2220000}"/>
    <cellStyle name="Normal 2 15 4 2 2 2" xfId="34708" xr:uid="{00000000-0005-0000-0000-0000D3220000}"/>
    <cellStyle name="Normal 2 15 4 2 3" xfId="34709" xr:uid="{00000000-0005-0000-0000-0000D4220000}"/>
    <cellStyle name="Normal 2 15 4 3" xfId="4625" xr:uid="{00000000-0005-0000-0000-0000D5220000}"/>
    <cellStyle name="Normal 2 15 4 3 2" xfId="34710" xr:uid="{00000000-0005-0000-0000-0000D6220000}"/>
    <cellStyle name="Normal 2 15 4 4" xfId="34711" xr:uid="{00000000-0005-0000-0000-0000D7220000}"/>
    <cellStyle name="Normal 2 15 5" xfId="4626" xr:uid="{00000000-0005-0000-0000-0000D8220000}"/>
    <cellStyle name="Normal 2 15 5 2" xfId="4627" xr:uid="{00000000-0005-0000-0000-0000D9220000}"/>
    <cellStyle name="Normal 2 15 5 2 2" xfId="34712" xr:uid="{00000000-0005-0000-0000-0000DA220000}"/>
    <cellStyle name="Normal 2 15 5 3" xfId="34713" xr:uid="{00000000-0005-0000-0000-0000DB220000}"/>
    <cellStyle name="Normal 2 15 6" xfId="4628" xr:uid="{00000000-0005-0000-0000-0000DC220000}"/>
    <cellStyle name="Normal 2 15 6 2" xfId="34714" xr:uid="{00000000-0005-0000-0000-0000DD220000}"/>
    <cellStyle name="Normal 2 15 7" xfId="4629" xr:uid="{00000000-0005-0000-0000-0000DE220000}"/>
    <cellStyle name="Normal 2 15 7 2" xfId="34715" xr:uid="{00000000-0005-0000-0000-0000DF220000}"/>
    <cellStyle name="Normal 2 15 8" xfId="34716" xr:uid="{00000000-0005-0000-0000-0000E0220000}"/>
    <cellStyle name="Normal 2 16" xfId="4630" xr:uid="{00000000-0005-0000-0000-0000E1220000}"/>
    <cellStyle name="Normal 2 16 2" xfId="4631" xr:uid="{00000000-0005-0000-0000-0000E2220000}"/>
    <cellStyle name="Normal 2 16 2 2" xfId="4632" xr:uid="{00000000-0005-0000-0000-0000E3220000}"/>
    <cellStyle name="Normal 2 16 2 2 2" xfId="4633" xr:uid="{00000000-0005-0000-0000-0000E4220000}"/>
    <cellStyle name="Normal 2 16 2 2 2 2" xfId="34717" xr:uid="{00000000-0005-0000-0000-0000E5220000}"/>
    <cellStyle name="Normal 2 16 2 2 3" xfId="34718" xr:uid="{00000000-0005-0000-0000-0000E6220000}"/>
    <cellStyle name="Normal 2 16 2 3" xfId="4634" xr:uid="{00000000-0005-0000-0000-0000E7220000}"/>
    <cellStyle name="Normal 2 16 2 3 2" xfId="34719" xr:uid="{00000000-0005-0000-0000-0000E8220000}"/>
    <cellStyle name="Normal 2 16 2 4" xfId="34720" xr:uid="{00000000-0005-0000-0000-0000E9220000}"/>
    <cellStyle name="Normal 2 16 3" xfId="4635" xr:uid="{00000000-0005-0000-0000-0000EA220000}"/>
    <cellStyle name="Normal 2 16 3 2" xfId="4636" xr:uid="{00000000-0005-0000-0000-0000EB220000}"/>
    <cellStyle name="Normal 2 16 3 2 2" xfId="4637" xr:uid="{00000000-0005-0000-0000-0000EC220000}"/>
    <cellStyle name="Normal 2 16 3 2 2 2" xfId="34721" xr:uid="{00000000-0005-0000-0000-0000ED220000}"/>
    <cellStyle name="Normal 2 16 3 2 3" xfId="34722" xr:uid="{00000000-0005-0000-0000-0000EE220000}"/>
    <cellStyle name="Normal 2 16 3 3" xfId="4638" xr:uid="{00000000-0005-0000-0000-0000EF220000}"/>
    <cellStyle name="Normal 2 16 3 3 2" xfId="34723" xr:uid="{00000000-0005-0000-0000-0000F0220000}"/>
    <cellStyle name="Normal 2 16 3 4" xfId="34724" xr:uid="{00000000-0005-0000-0000-0000F1220000}"/>
    <cellStyle name="Normal 2 16 4" xfId="4639" xr:uid="{00000000-0005-0000-0000-0000F2220000}"/>
    <cellStyle name="Normal 2 16 4 2" xfId="4640" xr:uid="{00000000-0005-0000-0000-0000F3220000}"/>
    <cellStyle name="Normal 2 16 4 2 2" xfId="4641" xr:uid="{00000000-0005-0000-0000-0000F4220000}"/>
    <cellStyle name="Normal 2 16 4 2 2 2" xfId="34725" xr:uid="{00000000-0005-0000-0000-0000F5220000}"/>
    <cellStyle name="Normal 2 16 4 2 3" xfId="34726" xr:uid="{00000000-0005-0000-0000-0000F6220000}"/>
    <cellStyle name="Normal 2 16 4 3" xfId="4642" xr:uid="{00000000-0005-0000-0000-0000F7220000}"/>
    <cellStyle name="Normal 2 16 4 3 2" xfId="34727" xr:uid="{00000000-0005-0000-0000-0000F8220000}"/>
    <cellStyle name="Normal 2 16 4 4" xfId="34728" xr:uid="{00000000-0005-0000-0000-0000F9220000}"/>
    <cellStyle name="Normal 2 16 5" xfId="4643" xr:uid="{00000000-0005-0000-0000-0000FA220000}"/>
    <cellStyle name="Normal 2 16 5 2" xfId="4644" xr:uid="{00000000-0005-0000-0000-0000FB220000}"/>
    <cellStyle name="Normal 2 16 5 2 2" xfId="34729" xr:uid="{00000000-0005-0000-0000-0000FC220000}"/>
    <cellStyle name="Normal 2 16 5 3" xfId="34730" xr:uid="{00000000-0005-0000-0000-0000FD220000}"/>
    <cellStyle name="Normal 2 16 6" xfId="4645" xr:uid="{00000000-0005-0000-0000-0000FE220000}"/>
    <cellStyle name="Normal 2 16 6 2" xfId="34731" xr:uid="{00000000-0005-0000-0000-0000FF220000}"/>
    <cellStyle name="Normal 2 16 7" xfId="4646" xr:uid="{00000000-0005-0000-0000-000000230000}"/>
    <cellStyle name="Normal 2 16 7 2" xfId="34732" xr:uid="{00000000-0005-0000-0000-000001230000}"/>
    <cellStyle name="Normal 2 16 8" xfId="34733" xr:uid="{00000000-0005-0000-0000-000002230000}"/>
    <cellStyle name="Normal 2 17" xfId="4647" xr:uid="{00000000-0005-0000-0000-000003230000}"/>
    <cellStyle name="Normal 2 17 2" xfId="4648" xr:uid="{00000000-0005-0000-0000-000004230000}"/>
    <cellStyle name="Normal 2 17 2 2" xfId="4649" xr:uid="{00000000-0005-0000-0000-000005230000}"/>
    <cellStyle name="Normal 2 17 2 2 2" xfId="4650" xr:uid="{00000000-0005-0000-0000-000006230000}"/>
    <cellStyle name="Normal 2 17 2 2 2 2" xfId="34734" xr:uid="{00000000-0005-0000-0000-000007230000}"/>
    <cellStyle name="Normal 2 17 2 2 3" xfId="34735" xr:uid="{00000000-0005-0000-0000-000008230000}"/>
    <cellStyle name="Normal 2 17 2 3" xfId="4651" xr:uid="{00000000-0005-0000-0000-000009230000}"/>
    <cellStyle name="Normal 2 17 2 3 2" xfId="34736" xr:uid="{00000000-0005-0000-0000-00000A230000}"/>
    <cellStyle name="Normal 2 17 2 4" xfId="34737" xr:uid="{00000000-0005-0000-0000-00000B230000}"/>
    <cellStyle name="Normal 2 17 3" xfId="4652" xr:uid="{00000000-0005-0000-0000-00000C230000}"/>
    <cellStyle name="Normal 2 17 3 2" xfId="4653" xr:uid="{00000000-0005-0000-0000-00000D230000}"/>
    <cellStyle name="Normal 2 17 3 2 2" xfId="4654" xr:uid="{00000000-0005-0000-0000-00000E230000}"/>
    <cellStyle name="Normal 2 17 3 2 2 2" xfId="34738" xr:uid="{00000000-0005-0000-0000-00000F230000}"/>
    <cellStyle name="Normal 2 17 3 2 3" xfId="34739" xr:uid="{00000000-0005-0000-0000-000010230000}"/>
    <cellStyle name="Normal 2 17 3 3" xfId="4655" xr:uid="{00000000-0005-0000-0000-000011230000}"/>
    <cellStyle name="Normal 2 17 3 3 2" xfId="34740" xr:uid="{00000000-0005-0000-0000-000012230000}"/>
    <cellStyle name="Normal 2 17 3 4" xfId="34741" xr:uid="{00000000-0005-0000-0000-000013230000}"/>
    <cellStyle name="Normal 2 17 4" xfId="4656" xr:uid="{00000000-0005-0000-0000-000014230000}"/>
    <cellStyle name="Normal 2 17 4 2" xfId="4657" xr:uid="{00000000-0005-0000-0000-000015230000}"/>
    <cellStyle name="Normal 2 17 4 2 2" xfId="4658" xr:uid="{00000000-0005-0000-0000-000016230000}"/>
    <cellStyle name="Normal 2 17 4 2 2 2" xfId="34742" xr:uid="{00000000-0005-0000-0000-000017230000}"/>
    <cellStyle name="Normal 2 17 4 2 3" xfId="34743" xr:uid="{00000000-0005-0000-0000-000018230000}"/>
    <cellStyle name="Normal 2 17 4 3" xfId="4659" xr:uid="{00000000-0005-0000-0000-000019230000}"/>
    <cellStyle name="Normal 2 17 4 3 2" xfId="34744" xr:uid="{00000000-0005-0000-0000-00001A230000}"/>
    <cellStyle name="Normal 2 17 4 4" xfId="34745" xr:uid="{00000000-0005-0000-0000-00001B230000}"/>
    <cellStyle name="Normal 2 17 5" xfId="4660" xr:uid="{00000000-0005-0000-0000-00001C230000}"/>
    <cellStyle name="Normal 2 17 5 2" xfId="4661" xr:uid="{00000000-0005-0000-0000-00001D230000}"/>
    <cellStyle name="Normal 2 17 5 2 2" xfId="34746" xr:uid="{00000000-0005-0000-0000-00001E230000}"/>
    <cellStyle name="Normal 2 17 5 3" xfId="34747" xr:uid="{00000000-0005-0000-0000-00001F230000}"/>
    <cellStyle name="Normal 2 17 6" xfId="4662" xr:uid="{00000000-0005-0000-0000-000020230000}"/>
    <cellStyle name="Normal 2 17 6 2" xfId="34748" xr:uid="{00000000-0005-0000-0000-000021230000}"/>
    <cellStyle name="Normal 2 17 7" xfId="4663" xr:uid="{00000000-0005-0000-0000-000022230000}"/>
    <cellStyle name="Normal 2 17 7 2" xfId="34749" xr:uid="{00000000-0005-0000-0000-000023230000}"/>
    <cellStyle name="Normal 2 17 8" xfId="34750" xr:uid="{00000000-0005-0000-0000-000024230000}"/>
    <cellStyle name="Normal 2 18" xfId="4664" xr:uid="{00000000-0005-0000-0000-000025230000}"/>
    <cellStyle name="Normal 2 18 2" xfId="4665" xr:uid="{00000000-0005-0000-0000-000026230000}"/>
    <cellStyle name="Normal 2 18 2 2" xfId="4666" xr:uid="{00000000-0005-0000-0000-000027230000}"/>
    <cellStyle name="Normal 2 18 2 2 2" xfId="4667" xr:uid="{00000000-0005-0000-0000-000028230000}"/>
    <cellStyle name="Normal 2 18 2 2 2 2" xfId="34751" xr:uid="{00000000-0005-0000-0000-000029230000}"/>
    <cellStyle name="Normal 2 18 2 2 3" xfId="34752" xr:uid="{00000000-0005-0000-0000-00002A230000}"/>
    <cellStyle name="Normal 2 18 2 3" xfId="4668" xr:uid="{00000000-0005-0000-0000-00002B230000}"/>
    <cellStyle name="Normal 2 18 2 3 2" xfId="34753" xr:uid="{00000000-0005-0000-0000-00002C230000}"/>
    <cellStyle name="Normal 2 18 2 4" xfId="34754" xr:uid="{00000000-0005-0000-0000-00002D230000}"/>
    <cellStyle name="Normal 2 18 3" xfId="4669" xr:uid="{00000000-0005-0000-0000-00002E230000}"/>
    <cellStyle name="Normal 2 18 3 2" xfId="4670" xr:uid="{00000000-0005-0000-0000-00002F230000}"/>
    <cellStyle name="Normal 2 18 3 2 2" xfId="4671" xr:uid="{00000000-0005-0000-0000-000030230000}"/>
    <cellStyle name="Normal 2 18 3 2 2 2" xfId="34755" xr:uid="{00000000-0005-0000-0000-000031230000}"/>
    <cellStyle name="Normal 2 18 3 2 3" xfId="34756" xr:uid="{00000000-0005-0000-0000-000032230000}"/>
    <cellStyle name="Normal 2 18 3 3" xfId="4672" xr:uid="{00000000-0005-0000-0000-000033230000}"/>
    <cellStyle name="Normal 2 18 3 3 2" xfId="34757" xr:uid="{00000000-0005-0000-0000-000034230000}"/>
    <cellStyle name="Normal 2 18 3 4" xfId="34758" xr:uid="{00000000-0005-0000-0000-000035230000}"/>
    <cellStyle name="Normal 2 18 4" xfId="4673" xr:uid="{00000000-0005-0000-0000-000036230000}"/>
    <cellStyle name="Normal 2 18 4 2" xfId="4674" xr:uid="{00000000-0005-0000-0000-000037230000}"/>
    <cellStyle name="Normal 2 18 4 2 2" xfId="4675" xr:uid="{00000000-0005-0000-0000-000038230000}"/>
    <cellStyle name="Normal 2 18 4 2 2 2" xfId="34759" xr:uid="{00000000-0005-0000-0000-000039230000}"/>
    <cellStyle name="Normal 2 18 4 2 3" xfId="34760" xr:uid="{00000000-0005-0000-0000-00003A230000}"/>
    <cellStyle name="Normal 2 18 4 3" xfId="4676" xr:uid="{00000000-0005-0000-0000-00003B230000}"/>
    <cellStyle name="Normal 2 18 4 3 2" xfId="34761" xr:uid="{00000000-0005-0000-0000-00003C230000}"/>
    <cellStyle name="Normal 2 18 4 4" xfId="34762" xr:uid="{00000000-0005-0000-0000-00003D230000}"/>
    <cellStyle name="Normal 2 18 5" xfId="4677" xr:uid="{00000000-0005-0000-0000-00003E230000}"/>
    <cellStyle name="Normal 2 18 5 2" xfId="4678" xr:uid="{00000000-0005-0000-0000-00003F230000}"/>
    <cellStyle name="Normal 2 18 5 2 2" xfId="34763" xr:uid="{00000000-0005-0000-0000-000040230000}"/>
    <cellStyle name="Normal 2 18 5 3" xfId="34764" xr:uid="{00000000-0005-0000-0000-000041230000}"/>
    <cellStyle name="Normal 2 18 6" xfId="4679" xr:uid="{00000000-0005-0000-0000-000042230000}"/>
    <cellStyle name="Normal 2 18 6 2" xfId="34765" xr:uid="{00000000-0005-0000-0000-000043230000}"/>
    <cellStyle name="Normal 2 18 7" xfId="4680" xr:uid="{00000000-0005-0000-0000-000044230000}"/>
    <cellStyle name="Normal 2 18 7 2" xfId="34766" xr:uid="{00000000-0005-0000-0000-000045230000}"/>
    <cellStyle name="Normal 2 18 8" xfId="34767" xr:uid="{00000000-0005-0000-0000-000046230000}"/>
    <cellStyle name="Normal 2 19" xfId="4681" xr:uid="{00000000-0005-0000-0000-000047230000}"/>
    <cellStyle name="Normal 2 19 2" xfId="4682" xr:uid="{00000000-0005-0000-0000-000048230000}"/>
    <cellStyle name="Normal 2 19 2 2" xfId="4683" xr:uid="{00000000-0005-0000-0000-000049230000}"/>
    <cellStyle name="Normal 2 19 2 2 2" xfId="4684" xr:uid="{00000000-0005-0000-0000-00004A230000}"/>
    <cellStyle name="Normal 2 19 2 2 2 2" xfId="34768" xr:uid="{00000000-0005-0000-0000-00004B230000}"/>
    <cellStyle name="Normal 2 19 2 2 3" xfId="34769" xr:uid="{00000000-0005-0000-0000-00004C230000}"/>
    <cellStyle name="Normal 2 19 2 3" xfId="4685" xr:uid="{00000000-0005-0000-0000-00004D230000}"/>
    <cellStyle name="Normal 2 19 2 3 2" xfId="34770" xr:uid="{00000000-0005-0000-0000-00004E230000}"/>
    <cellStyle name="Normal 2 19 2 4" xfId="34771" xr:uid="{00000000-0005-0000-0000-00004F230000}"/>
    <cellStyle name="Normal 2 19 3" xfId="4686" xr:uid="{00000000-0005-0000-0000-000050230000}"/>
    <cellStyle name="Normal 2 19 3 2" xfId="4687" xr:uid="{00000000-0005-0000-0000-000051230000}"/>
    <cellStyle name="Normal 2 19 3 2 2" xfId="4688" xr:uid="{00000000-0005-0000-0000-000052230000}"/>
    <cellStyle name="Normal 2 19 3 2 2 2" xfId="34772" xr:uid="{00000000-0005-0000-0000-000053230000}"/>
    <cellStyle name="Normal 2 19 3 2 3" xfId="34773" xr:uid="{00000000-0005-0000-0000-000054230000}"/>
    <cellStyle name="Normal 2 19 3 3" xfId="4689" xr:uid="{00000000-0005-0000-0000-000055230000}"/>
    <cellStyle name="Normal 2 19 3 3 2" xfId="34774" xr:uid="{00000000-0005-0000-0000-000056230000}"/>
    <cellStyle name="Normal 2 19 3 4" xfId="34775" xr:uid="{00000000-0005-0000-0000-000057230000}"/>
    <cellStyle name="Normal 2 19 4" xfId="4690" xr:uid="{00000000-0005-0000-0000-000058230000}"/>
    <cellStyle name="Normal 2 19 4 2" xfId="4691" xr:uid="{00000000-0005-0000-0000-000059230000}"/>
    <cellStyle name="Normal 2 19 4 2 2" xfId="4692" xr:uid="{00000000-0005-0000-0000-00005A230000}"/>
    <cellStyle name="Normal 2 19 4 2 2 2" xfId="34776" xr:uid="{00000000-0005-0000-0000-00005B230000}"/>
    <cellStyle name="Normal 2 19 4 2 3" xfId="34777" xr:uid="{00000000-0005-0000-0000-00005C230000}"/>
    <cellStyle name="Normal 2 19 4 3" xfId="4693" xr:uid="{00000000-0005-0000-0000-00005D230000}"/>
    <cellStyle name="Normal 2 19 4 3 2" xfId="34778" xr:uid="{00000000-0005-0000-0000-00005E230000}"/>
    <cellStyle name="Normal 2 19 4 4" xfId="34779" xr:uid="{00000000-0005-0000-0000-00005F230000}"/>
    <cellStyle name="Normal 2 19 5" xfId="4694" xr:uid="{00000000-0005-0000-0000-000060230000}"/>
    <cellStyle name="Normal 2 19 5 2" xfId="4695" xr:uid="{00000000-0005-0000-0000-000061230000}"/>
    <cellStyle name="Normal 2 19 5 2 2" xfId="34780" xr:uid="{00000000-0005-0000-0000-000062230000}"/>
    <cellStyle name="Normal 2 19 5 3" xfId="34781" xr:uid="{00000000-0005-0000-0000-000063230000}"/>
    <cellStyle name="Normal 2 19 6" xfId="4696" xr:uid="{00000000-0005-0000-0000-000064230000}"/>
    <cellStyle name="Normal 2 19 6 2" xfId="34782" xr:uid="{00000000-0005-0000-0000-000065230000}"/>
    <cellStyle name="Normal 2 19 7" xfId="4697" xr:uid="{00000000-0005-0000-0000-000066230000}"/>
    <cellStyle name="Normal 2 19 7 2" xfId="34783" xr:uid="{00000000-0005-0000-0000-000067230000}"/>
    <cellStyle name="Normal 2 19 8" xfId="34784" xr:uid="{00000000-0005-0000-0000-000068230000}"/>
    <cellStyle name="Normal 2 2" xfId="4698" xr:uid="{00000000-0005-0000-0000-000069230000}"/>
    <cellStyle name="Normal 2 2 10" xfId="4699" xr:uid="{00000000-0005-0000-0000-00006A230000}"/>
    <cellStyle name="Normal 2 2 10 2" xfId="4700" xr:uid="{00000000-0005-0000-0000-00006B230000}"/>
    <cellStyle name="Normal 2 2 10 2 2" xfId="4701" xr:uid="{00000000-0005-0000-0000-00006C230000}"/>
    <cellStyle name="Normal 2 2 10 2 2 2" xfId="4702" xr:uid="{00000000-0005-0000-0000-00006D230000}"/>
    <cellStyle name="Normal 2 2 10 2 2 2 2" xfId="34785" xr:uid="{00000000-0005-0000-0000-00006E230000}"/>
    <cellStyle name="Normal 2 2 10 2 2 3" xfId="34786" xr:uid="{00000000-0005-0000-0000-00006F230000}"/>
    <cellStyle name="Normal 2 2 10 2 3" xfId="4703" xr:uid="{00000000-0005-0000-0000-000070230000}"/>
    <cellStyle name="Normal 2 2 10 2 3 2" xfId="34787" xr:uid="{00000000-0005-0000-0000-000071230000}"/>
    <cellStyle name="Normal 2 2 10 2 4" xfId="34788" xr:uid="{00000000-0005-0000-0000-000072230000}"/>
    <cellStyle name="Normal 2 2 10 3" xfId="4704" xr:uid="{00000000-0005-0000-0000-000073230000}"/>
    <cellStyle name="Normal 2 2 10 3 2" xfId="4705" xr:uid="{00000000-0005-0000-0000-000074230000}"/>
    <cellStyle name="Normal 2 2 10 3 2 2" xfId="4706" xr:uid="{00000000-0005-0000-0000-000075230000}"/>
    <cellStyle name="Normal 2 2 10 3 2 2 2" xfId="34789" xr:uid="{00000000-0005-0000-0000-000076230000}"/>
    <cellStyle name="Normal 2 2 10 3 2 3" xfId="34790" xr:uid="{00000000-0005-0000-0000-000077230000}"/>
    <cellStyle name="Normal 2 2 10 3 3" xfId="4707" xr:uid="{00000000-0005-0000-0000-000078230000}"/>
    <cellStyle name="Normal 2 2 10 3 3 2" xfId="34791" xr:uid="{00000000-0005-0000-0000-000079230000}"/>
    <cellStyle name="Normal 2 2 10 3 4" xfId="34792" xr:uid="{00000000-0005-0000-0000-00007A230000}"/>
    <cellStyle name="Normal 2 2 10 4" xfId="4708" xr:uid="{00000000-0005-0000-0000-00007B230000}"/>
    <cellStyle name="Normal 2 2 10 4 2" xfId="4709" xr:uid="{00000000-0005-0000-0000-00007C230000}"/>
    <cellStyle name="Normal 2 2 10 4 2 2" xfId="4710" xr:uid="{00000000-0005-0000-0000-00007D230000}"/>
    <cellStyle name="Normal 2 2 10 4 2 2 2" xfId="34793" xr:uid="{00000000-0005-0000-0000-00007E230000}"/>
    <cellStyle name="Normal 2 2 10 4 2 3" xfId="34794" xr:uid="{00000000-0005-0000-0000-00007F230000}"/>
    <cellStyle name="Normal 2 2 10 4 3" xfId="4711" xr:uid="{00000000-0005-0000-0000-000080230000}"/>
    <cellStyle name="Normal 2 2 10 4 3 2" xfId="34795" xr:uid="{00000000-0005-0000-0000-000081230000}"/>
    <cellStyle name="Normal 2 2 10 4 4" xfId="34796" xr:uid="{00000000-0005-0000-0000-000082230000}"/>
    <cellStyle name="Normal 2 2 10 5" xfId="4712" xr:uid="{00000000-0005-0000-0000-000083230000}"/>
    <cellStyle name="Normal 2 2 10 5 2" xfId="4713" xr:uid="{00000000-0005-0000-0000-000084230000}"/>
    <cellStyle name="Normal 2 2 10 5 2 2" xfId="34797" xr:uid="{00000000-0005-0000-0000-000085230000}"/>
    <cellStyle name="Normal 2 2 10 5 3" xfId="34798" xr:uid="{00000000-0005-0000-0000-000086230000}"/>
    <cellStyle name="Normal 2 2 10 6" xfId="4714" xr:uid="{00000000-0005-0000-0000-000087230000}"/>
    <cellStyle name="Normal 2 2 10 6 2" xfId="34799" xr:uid="{00000000-0005-0000-0000-000088230000}"/>
    <cellStyle name="Normal 2 2 10 7" xfId="4715" xr:uid="{00000000-0005-0000-0000-000089230000}"/>
    <cellStyle name="Normal 2 2 10 7 2" xfId="34800" xr:uid="{00000000-0005-0000-0000-00008A230000}"/>
    <cellStyle name="Normal 2 2 10 8" xfId="34801" xr:uid="{00000000-0005-0000-0000-00008B230000}"/>
    <cellStyle name="Normal 2 2 11" xfId="4716" xr:uid="{00000000-0005-0000-0000-00008C230000}"/>
    <cellStyle name="Normal 2 2 11 2" xfId="4717" xr:uid="{00000000-0005-0000-0000-00008D230000}"/>
    <cellStyle name="Normal 2 2 11 2 2" xfId="4718" xr:uid="{00000000-0005-0000-0000-00008E230000}"/>
    <cellStyle name="Normal 2 2 11 2 2 2" xfId="4719" xr:uid="{00000000-0005-0000-0000-00008F230000}"/>
    <cellStyle name="Normal 2 2 11 2 2 2 2" xfId="34802" xr:uid="{00000000-0005-0000-0000-000090230000}"/>
    <cellStyle name="Normal 2 2 11 2 2 3" xfId="34803" xr:uid="{00000000-0005-0000-0000-000091230000}"/>
    <cellStyle name="Normal 2 2 11 2 3" xfId="4720" xr:uid="{00000000-0005-0000-0000-000092230000}"/>
    <cellStyle name="Normal 2 2 11 2 3 2" xfId="34804" xr:uid="{00000000-0005-0000-0000-000093230000}"/>
    <cellStyle name="Normal 2 2 11 2 4" xfId="34805" xr:uid="{00000000-0005-0000-0000-000094230000}"/>
    <cellStyle name="Normal 2 2 11 3" xfId="4721" xr:uid="{00000000-0005-0000-0000-000095230000}"/>
    <cellStyle name="Normal 2 2 11 3 2" xfId="4722" xr:uid="{00000000-0005-0000-0000-000096230000}"/>
    <cellStyle name="Normal 2 2 11 3 2 2" xfId="4723" xr:uid="{00000000-0005-0000-0000-000097230000}"/>
    <cellStyle name="Normal 2 2 11 3 2 2 2" xfId="34806" xr:uid="{00000000-0005-0000-0000-000098230000}"/>
    <cellStyle name="Normal 2 2 11 3 2 3" xfId="34807" xr:uid="{00000000-0005-0000-0000-000099230000}"/>
    <cellStyle name="Normal 2 2 11 3 3" xfId="4724" xr:uid="{00000000-0005-0000-0000-00009A230000}"/>
    <cellStyle name="Normal 2 2 11 3 3 2" xfId="34808" xr:uid="{00000000-0005-0000-0000-00009B230000}"/>
    <cellStyle name="Normal 2 2 11 3 4" xfId="34809" xr:uid="{00000000-0005-0000-0000-00009C230000}"/>
    <cellStyle name="Normal 2 2 11 4" xfId="4725" xr:uid="{00000000-0005-0000-0000-00009D230000}"/>
    <cellStyle name="Normal 2 2 11 4 2" xfId="4726" xr:uid="{00000000-0005-0000-0000-00009E230000}"/>
    <cellStyle name="Normal 2 2 11 4 2 2" xfId="4727" xr:uid="{00000000-0005-0000-0000-00009F230000}"/>
    <cellStyle name="Normal 2 2 11 4 2 2 2" xfId="34810" xr:uid="{00000000-0005-0000-0000-0000A0230000}"/>
    <cellStyle name="Normal 2 2 11 4 2 3" xfId="34811" xr:uid="{00000000-0005-0000-0000-0000A1230000}"/>
    <cellStyle name="Normal 2 2 11 4 3" xfId="4728" xr:uid="{00000000-0005-0000-0000-0000A2230000}"/>
    <cellStyle name="Normal 2 2 11 4 3 2" xfId="34812" xr:uid="{00000000-0005-0000-0000-0000A3230000}"/>
    <cellStyle name="Normal 2 2 11 4 4" xfId="34813" xr:uid="{00000000-0005-0000-0000-0000A4230000}"/>
    <cellStyle name="Normal 2 2 11 5" xfId="4729" xr:uid="{00000000-0005-0000-0000-0000A5230000}"/>
    <cellStyle name="Normal 2 2 11 5 2" xfId="4730" xr:uid="{00000000-0005-0000-0000-0000A6230000}"/>
    <cellStyle name="Normal 2 2 11 5 2 2" xfId="34814" xr:uid="{00000000-0005-0000-0000-0000A7230000}"/>
    <cellStyle name="Normal 2 2 11 5 3" xfId="34815" xr:uid="{00000000-0005-0000-0000-0000A8230000}"/>
    <cellStyle name="Normal 2 2 11 6" xfId="4731" xr:uid="{00000000-0005-0000-0000-0000A9230000}"/>
    <cellStyle name="Normal 2 2 11 6 2" xfId="34816" xr:uid="{00000000-0005-0000-0000-0000AA230000}"/>
    <cellStyle name="Normal 2 2 11 7" xfId="4732" xr:uid="{00000000-0005-0000-0000-0000AB230000}"/>
    <cellStyle name="Normal 2 2 11 7 2" xfId="34817" xr:uid="{00000000-0005-0000-0000-0000AC230000}"/>
    <cellStyle name="Normal 2 2 11 8" xfId="34818" xr:uid="{00000000-0005-0000-0000-0000AD230000}"/>
    <cellStyle name="Normal 2 2 12" xfId="4733" xr:uid="{00000000-0005-0000-0000-0000AE230000}"/>
    <cellStyle name="Normal 2 2 12 2" xfId="4734" xr:uid="{00000000-0005-0000-0000-0000AF230000}"/>
    <cellStyle name="Normal 2 2 12 2 2" xfId="4735" xr:uid="{00000000-0005-0000-0000-0000B0230000}"/>
    <cellStyle name="Normal 2 2 12 2 2 2" xfId="4736" xr:uid="{00000000-0005-0000-0000-0000B1230000}"/>
    <cellStyle name="Normal 2 2 12 2 2 2 2" xfId="34819" xr:uid="{00000000-0005-0000-0000-0000B2230000}"/>
    <cellStyle name="Normal 2 2 12 2 2 3" xfId="34820" xr:uid="{00000000-0005-0000-0000-0000B3230000}"/>
    <cellStyle name="Normal 2 2 12 2 3" xfId="4737" xr:uid="{00000000-0005-0000-0000-0000B4230000}"/>
    <cellStyle name="Normal 2 2 12 2 3 2" xfId="34821" xr:uid="{00000000-0005-0000-0000-0000B5230000}"/>
    <cellStyle name="Normal 2 2 12 2 4" xfId="34822" xr:uid="{00000000-0005-0000-0000-0000B6230000}"/>
    <cellStyle name="Normal 2 2 12 3" xfId="4738" xr:uid="{00000000-0005-0000-0000-0000B7230000}"/>
    <cellStyle name="Normal 2 2 12 3 2" xfId="4739" xr:uid="{00000000-0005-0000-0000-0000B8230000}"/>
    <cellStyle name="Normal 2 2 12 3 2 2" xfId="4740" xr:uid="{00000000-0005-0000-0000-0000B9230000}"/>
    <cellStyle name="Normal 2 2 12 3 2 2 2" xfId="34823" xr:uid="{00000000-0005-0000-0000-0000BA230000}"/>
    <cellStyle name="Normal 2 2 12 3 2 3" xfId="34824" xr:uid="{00000000-0005-0000-0000-0000BB230000}"/>
    <cellStyle name="Normal 2 2 12 3 3" xfId="4741" xr:uid="{00000000-0005-0000-0000-0000BC230000}"/>
    <cellStyle name="Normal 2 2 12 3 3 2" xfId="34825" xr:uid="{00000000-0005-0000-0000-0000BD230000}"/>
    <cellStyle name="Normal 2 2 12 3 4" xfId="34826" xr:uid="{00000000-0005-0000-0000-0000BE230000}"/>
    <cellStyle name="Normal 2 2 12 4" xfId="4742" xr:uid="{00000000-0005-0000-0000-0000BF230000}"/>
    <cellStyle name="Normal 2 2 12 4 2" xfId="4743" xr:uid="{00000000-0005-0000-0000-0000C0230000}"/>
    <cellStyle name="Normal 2 2 12 4 2 2" xfId="4744" xr:uid="{00000000-0005-0000-0000-0000C1230000}"/>
    <cellStyle name="Normal 2 2 12 4 2 2 2" xfId="34827" xr:uid="{00000000-0005-0000-0000-0000C2230000}"/>
    <cellStyle name="Normal 2 2 12 4 2 3" xfId="34828" xr:uid="{00000000-0005-0000-0000-0000C3230000}"/>
    <cellStyle name="Normal 2 2 12 4 3" xfId="4745" xr:uid="{00000000-0005-0000-0000-0000C4230000}"/>
    <cellStyle name="Normal 2 2 12 4 3 2" xfId="34829" xr:uid="{00000000-0005-0000-0000-0000C5230000}"/>
    <cellStyle name="Normal 2 2 12 4 4" xfId="34830" xr:uid="{00000000-0005-0000-0000-0000C6230000}"/>
    <cellStyle name="Normal 2 2 12 5" xfId="4746" xr:uid="{00000000-0005-0000-0000-0000C7230000}"/>
    <cellStyle name="Normal 2 2 12 5 2" xfId="4747" xr:uid="{00000000-0005-0000-0000-0000C8230000}"/>
    <cellStyle name="Normal 2 2 12 5 2 2" xfId="34831" xr:uid="{00000000-0005-0000-0000-0000C9230000}"/>
    <cellStyle name="Normal 2 2 12 5 3" xfId="34832" xr:uid="{00000000-0005-0000-0000-0000CA230000}"/>
    <cellStyle name="Normal 2 2 12 6" xfId="4748" xr:uid="{00000000-0005-0000-0000-0000CB230000}"/>
    <cellStyle name="Normal 2 2 12 6 2" xfId="34833" xr:uid="{00000000-0005-0000-0000-0000CC230000}"/>
    <cellStyle name="Normal 2 2 12 7" xfId="4749" xr:uid="{00000000-0005-0000-0000-0000CD230000}"/>
    <cellStyle name="Normal 2 2 12 7 2" xfId="34834" xr:uid="{00000000-0005-0000-0000-0000CE230000}"/>
    <cellStyle name="Normal 2 2 12 8" xfId="34835" xr:uid="{00000000-0005-0000-0000-0000CF230000}"/>
    <cellStyle name="Normal 2 2 13" xfId="4750" xr:uid="{00000000-0005-0000-0000-0000D0230000}"/>
    <cellStyle name="Normal 2 2 13 2" xfId="4751" xr:uid="{00000000-0005-0000-0000-0000D1230000}"/>
    <cellStyle name="Normal 2 2 13 2 2" xfId="4752" xr:uid="{00000000-0005-0000-0000-0000D2230000}"/>
    <cellStyle name="Normal 2 2 13 2 2 2" xfId="4753" xr:uid="{00000000-0005-0000-0000-0000D3230000}"/>
    <cellStyle name="Normal 2 2 13 2 2 2 2" xfId="34836" xr:uid="{00000000-0005-0000-0000-0000D4230000}"/>
    <cellStyle name="Normal 2 2 13 2 2 3" xfId="34837" xr:uid="{00000000-0005-0000-0000-0000D5230000}"/>
    <cellStyle name="Normal 2 2 13 2 3" xfId="4754" xr:uid="{00000000-0005-0000-0000-0000D6230000}"/>
    <cellStyle name="Normal 2 2 13 2 3 2" xfId="34838" xr:uid="{00000000-0005-0000-0000-0000D7230000}"/>
    <cellStyle name="Normal 2 2 13 2 4" xfId="34839" xr:uid="{00000000-0005-0000-0000-0000D8230000}"/>
    <cellStyle name="Normal 2 2 13 3" xfId="4755" xr:uid="{00000000-0005-0000-0000-0000D9230000}"/>
    <cellStyle name="Normal 2 2 13 3 2" xfId="4756" xr:uid="{00000000-0005-0000-0000-0000DA230000}"/>
    <cellStyle name="Normal 2 2 13 3 2 2" xfId="4757" xr:uid="{00000000-0005-0000-0000-0000DB230000}"/>
    <cellStyle name="Normal 2 2 13 3 2 2 2" xfId="34840" xr:uid="{00000000-0005-0000-0000-0000DC230000}"/>
    <cellStyle name="Normal 2 2 13 3 2 3" xfId="34841" xr:uid="{00000000-0005-0000-0000-0000DD230000}"/>
    <cellStyle name="Normal 2 2 13 3 3" xfId="4758" xr:uid="{00000000-0005-0000-0000-0000DE230000}"/>
    <cellStyle name="Normal 2 2 13 3 3 2" xfId="34842" xr:uid="{00000000-0005-0000-0000-0000DF230000}"/>
    <cellStyle name="Normal 2 2 13 3 4" xfId="34843" xr:uid="{00000000-0005-0000-0000-0000E0230000}"/>
    <cellStyle name="Normal 2 2 13 4" xfId="4759" xr:uid="{00000000-0005-0000-0000-0000E1230000}"/>
    <cellStyle name="Normal 2 2 13 4 2" xfId="4760" xr:uid="{00000000-0005-0000-0000-0000E2230000}"/>
    <cellStyle name="Normal 2 2 13 4 2 2" xfId="4761" xr:uid="{00000000-0005-0000-0000-0000E3230000}"/>
    <cellStyle name="Normal 2 2 13 4 2 2 2" xfId="34844" xr:uid="{00000000-0005-0000-0000-0000E4230000}"/>
    <cellStyle name="Normal 2 2 13 4 2 3" xfId="34845" xr:uid="{00000000-0005-0000-0000-0000E5230000}"/>
    <cellStyle name="Normal 2 2 13 4 3" xfId="4762" xr:uid="{00000000-0005-0000-0000-0000E6230000}"/>
    <cellStyle name="Normal 2 2 13 4 3 2" xfId="34846" xr:uid="{00000000-0005-0000-0000-0000E7230000}"/>
    <cellStyle name="Normal 2 2 13 4 4" xfId="34847" xr:uid="{00000000-0005-0000-0000-0000E8230000}"/>
    <cellStyle name="Normal 2 2 13 5" xfId="4763" xr:uid="{00000000-0005-0000-0000-0000E9230000}"/>
    <cellStyle name="Normal 2 2 13 5 2" xfId="4764" xr:uid="{00000000-0005-0000-0000-0000EA230000}"/>
    <cellStyle name="Normal 2 2 13 5 2 2" xfId="34848" xr:uid="{00000000-0005-0000-0000-0000EB230000}"/>
    <cellStyle name="Normal 2 2 13 5 3" xfId="34849" xr:uid="{00000000-0005-0000-0000-0000EC230000}"/>
    <cellStyle name="Normal 2 2 13 6" xfId="4765" xr:uid="{00000000-0005-0000-0000-0000ED230000}"/>
    <cellStyle name="Normal 2 2 13 6 2" xfId="34850" xr:uid="{00000000-0005-0000-0000-0000EE230000}"/>
    <cellStyle name="Normal 2 2 13 7" xfId="4766" xr:uid="{00000000-0005-0000-0000-0000EF230000}"/>
    <cellStyle name="Normal 2 2 13 7 2" xfId="34851" xr:uid="{00000000-0005-0000-0000-0000F0230000}"/>
    <cellStyle name="Normal 2 2 13 8" xfId="34852" xr:uid="{00000000-0005-0000-0000-0000F1230000}"/>
    <cellStyle name="Normal 2 2 14" xfId="4767" xr:uid="{00000000-0005-0000-0000-0000F2230000}"/>
    <cellStyle name="Normal 2 2 14 2" xfId="4768" xr:uid="{00000000-0005-0000-0000-0000F3230000}"/>
    <cellStyle name="Normal 2 2 14 2 2" xfId="4769" xr:uid="{00000000-0005-0000-0000-0000F4230000}"/>
    <cellStyle name="Normal 2 2 14 2 2 2" xfId="4770" xr:uid="{00000000-0005-0000-0000-0000F5230000}"/>
    <cellStyle name="Normal 2 2 14 2 2 2 2" xfId="34853" xr:uid="{00000000-0005-0000-0000-0000F6230000}"/>
    <cellStyle name="Normal 2 2 14 2 2 3" xfId="34854" xr:uid="{00000000-0005-0000-0000-0000F7230000}"/>
    <cellStyle name="Normal 2 2 14 2 3" xfId="4771" xr:uid="{00000000-0005-0000-0000-0000F8230000}"/>
    <cellStyle name="Normal 2 2 14 2 3 2" xfId="34855" xr:uid="{00000000-0005-0000-0000-0000F9230000}"/>
    <cellStyle name="Normal 2 2 14 2 4" xfId="34856" xr:uid="{00000000-0005-0000-0000-0000FA230000}"/>
    <cellStyle name="Normal 2 2 14 3" xfId="4772" xr:uid="{00000000-0005-0000-0000-0000FB230000}"/>
    <cellStyle name="Normal 2 2 14 3 2" xfId="4773" xr:uid="{00000000-0005-0000-0000-0000FC230000}"/>
    <cellStyle name="Normal 2 2 14 3 2 2" xfId="4774" xr:uid="{00000000-0005-0000-0000-0000FD230000}"/>
    <cellStyle name="Normal 2 2 14 3 2 2 2" xfId="34857" xr:uid="{00000000-0005-0000-0000-0000FE230000}"/>
    <cellStyle name="Normal 2 2 14 3 2 3" xfId="34858" xr:uid="{00000000-0005-0000-0000-0000FF230000}"/>
    <cellStyle name="Normal 2 2 14 3 3" xfId="4775" xr:uid="{00000000-0005-0000-0000-000000240000}"/>
    <cellStyle name="Normal 2 2 14 3 3 2" xfId="34859" xr:uid="{00000000-0005-0000-0000-000001240000}"/>
    <cellStyle name="Normal 2 2 14 3 4" xfId="34860" xr:uid="{00000000-0005-0000-0000-000002240000}"/>
    <cellStyle name="Normal 2 2 14 4" xfId="4776" xr:uid="{00000000-0005-0000-0000-000003240000}"/>
    <cellStyle name="Normal 2 2 14 4 2" xfId="4777" xr:uid="{00000000-0005-0000-0000-000004240000}"/>
    <cellStyle name="Normal 2 2 14 4 2 2" xfId="4778" xr:uid="{00000000-0005-0000-0000-000005240000}"/>
    <cellStyle name="Normal 2 2 14 4 2 2 2" xfId="34861" xr:uid="{00000000-0005-0000-0000-000006240000}"/>
    <cellStyle name="Normal 2 2 14 4 2 3" xfId="34862" xr:uid="{00000000-0005-0000-0000-000007240000}"/>
    <cellStyle name="Normal 2 2 14 4 3" xfId="4779" xr:uid="{00000000-0005-0000-0000-000008240000}"/>
    <cellStyle name="Normal 2 2 14 4 3 2" xfId="34863" xr:uid="{00000000-0005-0000-0000-000009240000}"/>
    <cellStyle name="Normal 2 2 14 4 4" xfId="34864" xr:uid="{00000000-0005-0000-0000-00000A240000}"/>
    <cellStyle name="Normal 2 2 14 5" xfId="4780" xr:uid="{00000000-0005-0000-0000-00000B240000}"/>
    <cellStyle name="Normal 2 2 14 5 2" xfId="4781" xr:uid="{00000000-0005-0000-0000-00000C240000}"/>
    <cellStyle name="Normal 2 2 14 5 2 2" xfId="34865" xr:uid="{00000000-0005-0000-0000-00000D240000}"/>
    <cellStyle name="Normal 2 2 14 5 3" xfId="34866" xr:uid="{00000000-0005-0000-0000-00000E240000}"/>
    <cellStyle name="Normal 2 2 14 6" xfId="4782" xr:uid="{00000000-0005-0000-0000-00000F240000}"/>
    <cellStyle name="Normal 2 2 14 6 2" xfId="34867" xr:uid="{00000000-0005-0000-0000-000010240000}"/>
    <cellStyle name="Normal 2 2 14 7" xfId="4783" xr:uid="{00000000-0005-0000-0000-000011240000}"/>
    <cellStyle name="Normal 2 2 14 7 2" xfId="34868" xr:uid="{00000000-0005-0000-0000-000012240000}"/>
    <cellStyle name="Normal 2 2 14 8" xfId="34869" xr:uid="{00000000-0005-0000-0000-000013240000}"/>
    <cellStyle name="Normal 2 2 15" xfId="4784" xr:uid="{00000000-0005-0000-0000-000014240000}"/>
    <cellStyle name="Normal 2 2 15 2" xfId="4785" xr:uid="{00000000-0005-0000-0000-000015240000}"/>
    <cellStyle name="Normal 2 2 15 2 2" xfId="4786" xr:uid="{00000000-0005-0000-0000-000016240000}"/>
    <cellStyle name="Normal 2 2 15 2 2 2" xfId="4787" xr:uid="{00000000-0005-0000-0000-000017240000}"/>
    <cellStyle name="Normal 2 2 15 2 2 2 2" xfId="34870" xr:uid="{00000000-0005-0000-0000-000018240000}"/>
    <cellStyle name="Normal 2 2 15 2 2 3" xfId="34871" xr:uid="{00000000-0005-0000-0000-000019240000}"/>
    <cellStyle name="Normal 2 2 15 2 3" xfId="4788" xr:uid="{00000000-0005-0000-0000-00001A240000}"/>
    <cellStyle name="Normal 2 2 15 2 3 2" xfId="34872" xr:uid="{00000000-0005-0000-0000-00001B240000}"/>
    <cellStyle name="Normal 2 2 15 2 4" xfId="34873" xr:uid="{00000000-0005-0000-0000-00001C240000}"/>
    <cellStyle name="Normal 2 2 15 3" xfId="4789" xr:uid="{00000000-0005-0000-0000-00001D240000}"/>
    <cellStyle name="Normal 2 2 15 3 2" xfId="4790" xr:uid="{00000000-0005-0000-0000-00001E240000}"/>
    <cellStyle name="Normal 2 2 15 3 2 2" xfId="4791" xr:uid="{00000000-0005-0000-0000-00001F240000}"/>
    <cellStyle name="Normal 2 2 15 3 2 2 2" xfId="34874" xr:uid="{00000000-0005-0000-0000-000020240000}"/>
    <cellStyle name="Normal 2 2 15 3 2 3" xfId="34875" xr:uid="{00000000-0005-0000-0000-000021240000}"/>
    <cellStyle name="Normal 2 2 15 3 3" xfId="4792" xr:uid="{00000000-0005-0000-0000-000022240000}"/>
    <cellStyle name="Normal 2 2 15 3 3 2" xfId="34876" xr:uid="{00000000-0005-0000-0000-000023240000}"/>
    <cellStyle name="Normal 2 2 15 3 4" xfId="34877" xr:uid="{00000000-0005-0000-0000-000024240000}"/>
    <cellStyle name="Normal 2 2 15 4" xfId="4793" xr:uid="{00000000-0005-0000-0000-000025240000}"/>
    <cellStyle name="Normal 2 2 15 4 2" xfId="4794" xr:uid="{00000000-0005-0000-0000-000026240000}"/>
    <cellStyle name="Normal 2 2 15 4 2 2" xfId="4795" xr:uid="{00000000-0005-0000-0000-000027240000}"/>
    <cellStyle name="Normal 2 2 15 4 2 2 2" xfId="34878" xr:uid="{00000000-0005-0000-0000-000028240000}"/>
    <cellStyle name="Normal 2 2 15 4 2 3" xfId="34879" xr:uid="{00000000-0005-0000-0000-000029240000}"/>
    <cellStyle name="Normal 2 2 15 4 3" xfId="4796" xr:uid="{00000000-0005-0000-0000-00002A240000}"/>
    <cellStyle name="Normal 2 2 15 4 3 2" xfId="34880" xr:uid="{00000000-0005-0000-0000-00002B240000}"/>
    <cellStyle name="Normal 2 2 15 4 4" xfId="34881" xr:uid="{00000000-0005-0000-0000-00002C240000}"/>
    <cellStyle name="Normal 2 2 15 5" xfId="4797" xr:uid="{00000000-0005-0000-0000-00002D240000}"/>
    <cellStyle name="Normal 2 2 15 5 2" xfId="4798" xr:uid="{00000000-0005-0000-0000-00002E240000}"/>
    <cellStyle name="Normal 2 2 15 5 2 2" xfId="34882" xr:uid="{00000000-0005-0000-0000-00002F240000}"/>
    <cellStyle name="Normal 2 2 15 5 3" xfId="34883" xr:uid="{00000000-0005-0000-0000-000030240000}"/>
    <cellStyle name="Normal 2 2 15 6" xfId="4799" xr:uid="{00000000-0005-0000-0000-000031240000}"/>
    <cellStyle name="Normal 2 2 15 6 2" xfId="34884" xr:uid="{00000000-0005-0000-0000-000032240000}"/>
    <cellStyle name="Normal 2 2 15 7" xfId="4800" xr:uid="{00000000-0005-0000-0000-000033240000}"/>
    <cellStyle name="Normal 2 2 15 7 2" xfId="34885" xr:uid="{00000000-0005-0000-0000-000034240000}"/>
    <cellStyle name="Normal 2 2 15 8" xfId="34886" xr:uid="{00000000-0005-0000-0000-000035240000}"/>
    <cellStyle name="Normal 2 2 16" xfId="4801" xr:uid="{00000000-0005-0000-0000-000036240000}"/>
    <cellStyle name="Normal 2 2 16 2" xfId="4802" xr:uid="{00000000-0005-0000-0000-000037240000}"/>
    <cellStyle name="Normal 2 2 16 2 2" xfId="4803" xr:uid="{00000000-0005-0000-0000-000038240000}"/>
    <cellStyle name="Normal 2 2 16 2 2 2" xfId="4804" xr:uid="{00000000-0005-0000-0000-000039240000}"/>
    <cellStyle name="Normal 2 2 16 2 2 2 2" xfId="34887" xr:uid="{00000000-0005-0000-0000-00003A240000}"/>
    <cellStyle name="Normal 2 2 16 2 2 3" xfId="34888" xr:uid="{00000000-0005-0000-0000-00003B240000}"/>
    <cellStyle name="Normal 2 2 16 2 3" xfId="4805" xr:uid="{00000000-0005-0000-0000-00003C240000}"/>
    <cellStyle name="Normal 2 2 16 2 3 2" xfId="34889" xr:uid="{00000000-0005-0000-0000-00003D240000}"/>
    <cellStyle name="Normal 2 2 16 2 4" xfId="34890" xr:uid="{00000000-0005-0000-0000-00003E240000}"/>
    <cellStyle name="Normal 2 2 16 3" xfId="4806" xr:uid="{00000000-0005-0000-0000-00003F240000}"/>
    <cellStyle name="Normal 2 2 16 3 2" xfId="4807" xr:uid="{00000000-0005-0000-0000-000040240000}"/>
    <cellStyle name="Normal 2 2 16 3 2 2" xfId="4808" xr:uid="{00000000-0005-0000-0000-000041240000}"/>
    <cellStyle name="Normal 2 2 16 3 2 2 2" xfId="34891" xr:uid="{00000000-0005-0000-0000-000042240000}"/>
    <cellStyle name="Normal 2 2 16 3 2 3" xfId="34892" xr:uid="{00000000-0005-0000-0000-000043240000}"/>
    <cellStyle name="Normal 2 2 16 3 3" xfId="4809" xr:uid="{00000000-0005-0000-0000-000044240000}"/>
    <cellStyle name="Normal 2 2 16 3 3 2" xfId="34893" xr:uid="{00000000-0005-0000-0000-000045240000}"/>
    <cellStyle name="Normal 2 2 16 3 4" xfId="34894" xr:uid="{00000000-0005-0000-0000-000046240000}"/>
    <cellStyle name="Normal 2 2 16 4" xfId="4810" xr:uid="{00000000-0005-0000-0000-000047240000}"/>
    <cellStyle name="Normal 2 2 16 4 2" xfId="4811" xr:uid="{00000000-0005-0000-0000-000048240000}"/>
    <cellStyle name="Normal 2 2 16 4 2 2" xfId="4812" xr:uid="{00000000-0005-0000-0000-000049240000}"/>
    <cellStyle name="Normal 2 2 16 4 2 2 2" xfId="34895" xr:uid="{00000000-0005-0000-0000-00004A240000}"/>
    <cellStyle name="Normal 2 2 16 4 2 3" xfId="34896" xr:uid="{00000000-0005-0000-0000-00004B240000}"/>
    <cellStyle name="Normal 2 2 16 4 3" xfId="4813" xr:uid="{00000000-0005-0000-0000-00004C240000}"/>
    <cellStyle name="Normal 2 2 16 4 3 2" xfId="34897" xr:uid="{00000000-0005-0000-0000-00004D240000}"/>
    <cellStyle name="Normal 2 2 16 4 4" xfId="34898" xr:uid="{00000000-0005-0000-0000-00004E240000}"/>
    <cellStyle name="Normal 2 2 16 5" xfId="4814" xr:uid="{00000000-0005-0000-0000-00004F240000}"/>
    <cellStyle name="Normal 2 2 16 5 2" xfId="4815" xr:uid="{00000000-0005-0000-0000-000050240000}"/>
    <cellStyle name="Normal 2 2 16 5 2 2" xfId="34899" xr:uid="{00000000-0005-0000-0000-000051240000}"/>
    <cellStyle name="Normal 2 2 16 5 3" xfId="34900" xr:uid="{00000000-0005-0000-0000-000052240000}"/>
    <cellStyle name="Normal 2 2 16 6" xfId="4816" xr:uid="{00000000-0005-0000-0000-000053240000}"/>
    <cellStyle name="Normal 2 2 16 6 2" xfId="34901" xr:uid="{00000000-0005-0000-0000-000054240000}"/>
    <cellStyle name="Normal 2 2 16 7" xfId="4817" xr:uid="{00000000-0005-0000-0000-000055240000}"/>
    <cellStyle name="Normal 2 2 16 7 2" xfId="34902" xr:uid="{00000000-0005-0000-0000-000056240000}"/>
    <cellStyle name="Normal 2 2 16 8" xfId="34903" xr:uid="{00000000-0005-0000-0000-000057240000}"/>
    <cellStyle name="Normal 2 2 17" xfId="4818" xr:uid="{00000000-0005-0000-0000-000058240000}"/>
    <cellStyle name="Normal 2 2 17 2" xfId="4819" xr:uid="{00000000-0005-0000-0000-000059240000}"/>
    <cellStyle name="Normal 2 2 17 2 2" xfId="4820" xr:uid="{00000000-0005-0000-0000-00005A240000}"/>
    <cellStyle name="Normal 2 2 17 2 2 2" xfId="4821" xr:uid="{00000000-0005-0000-0000-00005B240000}"/>
    <cellStyle name="Normal 2 2 17 2 2 2 2" xfId="34904" xr:uid="{00000000-0005-0000-0000-00005C240000}"/>
    <cellStyle name="Normal 2 2 17 2 2 3" xfId="34905" xr:uid="{00000000-0005-0000-0000-00005D240000}"/>
    <cellStyle name="Normal 2 2 17 2 3" xfId="4822" xr:uid="{00000000-0005-0000-0000-00005E240000}"/>
    <cellStyle name="Normal 2 2 17 2 3 2" xfId="34906" xr:uid="{00000000-0005-0000-0000-00005F240000}"/>
    <cellStyle name="Normal 2 2 17 2 4" xfId="34907" xr:uid="{00000000-0005-0000-0000-000060240000}"/>
    <cellStyle name="Normal 2 2 17 3" xfId="4823" xr:uid="{00000000-0005-0000-0000-000061240000}"/>
    <cellStyle name="Normal 2 2 17 3 2" xfId="4824" xr:uid="{00000000-0005-0000-0000-000062240000}"/>
    <cellStyle name="Normal 2 2 17 3 2 2" xfId="4825" xr:uid="{00000000-0005-0000-0000-000063240000}"/>
    <cellStyle name="Normal 2 2 17 3 2 2 2" xfId="34908" xr:uid="{00000000-0005-0000-0000-000064240000}"/>
    <cellStyle name="Normal 2 2 17 3 2 3" xfId="34909" xr:uid="{00000000-0005-0000-0000-000065240000}"/>
    <cellStyle name="Normal 2 2 17 3 3" xfId="4826" xr:uid="{00000000-0005-0000-0000-000066240000}"/>
    <cellStyle name="Normal 2 2 17 3 3 2" xfId="34910" xr:uid="{00000000-0005-0000-0000-000067240000}"/>
    <cellStyle name="Normal 2 2 17 3 4" xfId="34911" xr:uid="{00000000-0005-0000-0000-000068240000}"/>
    <cellStyle name="Normal 2 2 17 4" xfId="4827" xr:uid="{00000000-0005-0000-0000-000069240000}"/>
    <cellStyle name="Normal 2 2 17 4 2" xfId="4828" xr:uid="{00000000-0005-0000-0000-00006A240000}"/>
    <cellStyle name="Normal 2 2 17 4 2 2" xfId="4829" xr:uid="{00000000-0005-0000-0000-00006B240000}"/>
    <cellStyle name="Normal 2 2 17 4 2 2 2" xfId="34912" xr:uid="{00000000-0005-0000-0000-00006C240000}"/>
    <cellStyle name="Normal 2 2 17 4 2 3" xfId="34913" xr:uid="{00000000-0005-0000-0000-00006D240000}"/>
    <cellStyle name="Normal 2 2 17 4 3" xfId="4830" xr:uid="{00000000-0005-0000-0000-00006E240000}"/>
    <cellStyle name="Normal 2 2 17 4 3 2" xfId="34914" xr:uid="{00000000-0005-0000-0000-00006F240000}"/>
    <cellStyle name="Normal 2 2 17 4 4" xfId="34915" xr:uid="{00000000-0005-0000-0000-000070240000}"/>
    <cellStyle name="Normal 2 2 17 5" xfId="4831" xr:uid="{00000000-0005-0000-0000-000071240000}"/>
    <cellStyle name="Normal 2 2 17 5 2" xfId="4832" xr:uid="{00000000-0005-0000-0000-000072240000}"/>
    <cellStyle name="Normal 2 2 17 5 2 2" xfId="34916" xr:uid="{00000000-0005-0000-0000-000073240000}"/>
    <cellStyle name="Normal 2 2 17 5 3" xfId="34917" xr:uid="{00000000-0005-0000-0000-000074240000}"/>
    <cellStyle name="Normal 2 2 17 6" xfId="4833" xr:uid="{00000000-0005-0000-0000-000075240000}"/>
    <cellStyle name="Normal 2 2 17 6 2" xfId="34918" xr:uid="{00000000-0005-0000-0000-000076240000}"/>
    <cellStyle name="Normal 2 2 17 7" xfId="4834" xr:uid="{00000000-0005-0000-0000-000077240000}"/>
    <cellStyle name="Normal 2 2 17 7 2" xfId="34919" xr:uid="{00000000-0005-0000-0000-000078240000}"/>
    <cellStyle name="Normal 2 2 17 8" xfId="34920" xr:uid="{00000000-0005-0000-0000-000079240000}"/>
    <cellStyle name="Normal 2 2 18" xfId="4835" xr:uid="{00000000-0005-0000-0000-00007A240000}"/>
    <cellStyle name="Normal 2 2 18 2" xfId="4836" xr:uid="{00000000-0005-0000-0000-00007B240000}"/>
    <cellStyle name="Normal 2 2 18 2 2" xfId="4837" xr:uid="{00000000-0005-0000-0000-00007C240000}"/>
    <cellStyle name="Normal 2 2 18 2 2 2" xfId="4838" xr:uid="{00000000-0005-0000-0000-00007D240000}"/>
    <cellStyle name="Normal 2 2 18 2 2 2 2" xfId="34921" xr:uid="{00000000-0005-0000-0000-00007E240000}"/>
    <cellStyle name="Normal 2 2 18 2 2 3" xfId="34922" xr:uid="{00000000-0005-0000-0000-00007F240000}"/>
    <cellStyle name="Normal 2 2 18 2 3" xfId="4839" xr:uid="{00000000-0005-0000-0000-000080240000}"/>
    <cellStyle name="Normal 2 2 18 2 3 2" xfId="34923" xr:uid="{00000000-0005-0000-0000-000081240000}"/>
    <cellStyle name="Normal 2 2 18 2 4" xfId="34924" xr:uid="{00000000-0005-0000-0000-000082240000}"/>
    <cellStyle name="Normal 2 2 18 3" xfId="4840" xr:uid="{00000000-0005-0000-0000-000083240000}"/>
    <cellStyle name="Normal 2 2 18 3 2" xfId="4841" xr:uid="{00000000-0005-0000-0000-000084240000}"/>
    <cellStyle name="Normal 2 2 18 3 2 2" xfId="4842" xr:uid="{00000000-0005-0000-0000-000085240000}"/>
    <cellStyle name="Normal 2 2 18 3 2 2 2" xfId="34925" xr:uid="{00000000-0005-0000-0000-000086240000}"/>
    <cellStyle name="Normal 2 2 18 3 2 3" xfId="34926" xr:uid="{00000000-0005-0000-0000-000087240000}"/>
    <cellStyle name="Normal 2 2 18 3 3" xfId="4843" xr:uid="{00000000-0005-0000-0000-000088240000}"/>
    <cellStyle name="Normal 2 2 18 3 3 2" xfId="34927" xr:uid="{00000000-0005-0000-0000-000089240000}"/>
    <cellStyle name="Normal 2 2 18 3 4" xfId="34928" xr:uid="{00000000-0005-0000-0000-00008A240000}"/>
    <cellStyle name="Normal 2 2 18 4" xfId="4844" xr:uid="{00000000-0005-0000-0000-00008B240000}"/>
    <cellStyle name="Normal 2 2 18 4 2" xfId="4845" xr:uid="{00000000-0005-0000-0000-00008C240000}"/>
    <cellStyle name="Normal 2 2 18 4 2 2" xfId="4846" xr:uid="{00000000-0005-0000-0000-00008D240000}"/>
    <cellStyle name="Normal 2 2 18 4 2 2 2" xfId="34929" xr:uid="{00000000-0005-0000-0000-00008E240000}"/>
    <cellStyle name="Normal 2 2 18 4 2 3" xfId="34930" xr:uid="{00000000-0005-0000-0000-00008F240000}"/>
    <cellStyle name="Normal 2 2 18 4 3" xfId="4847" xr:uid="{00000000-0005-0000-0000-000090240000}"/>
    <cellStyle name="Normal 2 2 18 4 3 2" xfId="34931" xr:uid="{00000000-0005-0000-0000-000091240000}"/>
    <cellStyle name="Normal 2 2 18 4 4" xfId="34932" xr:uid="{00000000-0005-0000-0000-000092240000}"/>
    <cellStyle name="Normal 2 2 18 5" xfId="4848" xr:uid="{00000000-0005-0000-0000-000093240000}"/>
    <cellStyle name="Normal 2 2 18 5 2" xfId="4849" xr:uid="{00000000-0005-0000-0000-000094240000}"/>
    <cellStyle name="Normal 2 2 18 5 2 2" xfId="34933" xr:uid="{00000000-0005-0000-0000-000095240000}"/>
    <cellStyle name="Normal 2 2 18 5 3" xfId="34934" xr:uid="{00000000-0005-0000-0000-000096240000}"/>
    <cellStyle name="Normal 2 2 18 6" xfId="4850" xr:uid="{00000000-0005-0000-0000-000097240000}"/>
    <cellStyle name="Normal 2 2 18 6 2" xfId="34935" xr:uid="{00000000-0005-0000-0000-000098240000}"/>
    <cellStyle name="Normal 2 2 18 7" xfId="4851" xr:uid="{00000000-0005-0000-0000-000099240000}"/>
    <cellStyle name="Normal 2 2 18 7 2" xfId="34936" xr:uid="{00000000-0005-0000-0000-00009A240000}"/>
    <cellStyle name="Normal 2 2 18 8" xfId="34937" xr:uid="{00000000-0005-0000-0000-00009B240000}"/>
    <cellStyle name="Normal 2 2 19" xfId="4852" xr:uid="{00000000-0005-0000-0000-00009C240000}"/>
    <cellStyle name="Normal 2 2 19 2" xfId="4853" xr:uid="{00000000-0005-0000-0000-00009D240000}"/>
    <cellStyle name="Normal 2 2 19 2 2" xfId="4854" xr:uid="{00000000-0005-0000-0000-00009E240000}"/>
    <cellStyle name="Normal 2 2 19 2 2 2" xfId="4855" xr:uid="{00000000-0005-0000-0000-00009F240000}"/>
    <cellStyle name="Normal 2 2 19 2 2 2 2" xfId="34938" xr:uid="{00000000-0005-0000-0000-0000A0240000}"/>
    <cellStyle name="Normal 2 2 19 2 2 3" xfId="34939" xr:uid="{00000000-0005-0000-0000-0000A1240000}"/>
    <cellStyle name="Normal 2 2 19 2 3" xfId="4856" xr:uid="{00000000-0005-0000-0000-0000A2240000}"/>
    <cellStyle name="Normal 2 2 19 2 3 2" xfId="34940" xr:uid="{00000000-0005-0000-0000-0000A3240000}"/>
    <cellStyle name="Normal 2 2 19 2 4" xfId="34941" xr:uid="{00000000-0005-0000-0000-0000A4240000}"/>
    <cellStyle name="Normal 2 2 19 3" xfId="4857" xr:uid="{00000000-0005-0000-0000-0000A5240000}"/>
    <cellStyle name="Normal 2 2 19 3 2" xfId="4858" xr:uid="{00000000-0005-0000-0000-0000A6240000}"/>
    <cellStyle name="Normal 2 2 19 3 2 2" xfId="4859" xr:uid="{00000000-0005-0000-0000-0000A7240000}"/>
    <cellStyle name="Normal 2 2 19 3 2 2 2" xfId="34942" xr:uid="{00000000-0005-0000-0000-0000A8240000}"/>
    <cellStyle name="Normal 2 2 19 3 2 3" xfId="34943" xr:uid="{00000000-0005-0000-0000-0000A9240000}"/>
    <cellStyle name="Normal 2 2 19 3 3" xfId="4860" xr:uid="{00000000-0005-0000-0000-0000AA240000}"/>
    <cellStyle name="Normal 2 2 19 3 3 2" xfId="34944" xr:uid="{00000000-0005-0000-0000-0000AB240000}"/>
    <cellStyle name="Normal 2 2 19 3 4" xfId="34945" xr:uid="{00000000-0005-0000-0000-0000AC240000}"/>
    <cellStyle name="Normal 2 2 19 4" xfId="4861" xr:uid="{00000000-0005-0000-0000-0000AD240000}"/>
    <cellStyle name="Normal 2 2 19 4 2" xfId="4862" xr:uid="{00000000-0005-0000-0000-0000AE240000}"/>
    <cellStyle name="Normal 2 2 19 4 2 2" xfId="4863" xr:uid="{00000000-0005-0000-0000-0000AF240000}"/>
    <cellStyle name="Normal 2 2 19 4 2 2 2" xfId="34946" xr:uid="{00000000-0005-0000-0000-0000B0240000}"/>
    <cellStyle name="Normal 2 2 19 4 2 3" xfId="34947" xr:uid="{00000000-0005-0000-0000-0000B1240000}"/>
    <cellStyle name="Normal 2 2 19 4 3" xfId="4864" xr:uid="{00000000-0005-0000-0000-0000B2240000}"/>
    <cellStyle name="Normal 2 2 19 4 3 2" xfId="34948" xr:uid="{00000000-0005-0000-0000-0000B3240000}"/>
    <cellStyle name="Normal 2 2 19 4 4" xfId="34949" xr:uid="{00000000-0005-0000-0000-0000B4240000}"/>
    <cellStyle name="Normal 2 2 19 5" xfId="4865" xr:uid="{00000000-0005-0000-0000-0000B5240000}"/>
    <cellStyle name="Normal 2 2 19 5 2" xfId="4866" xr:uid="{00000000-0005-0000-0000-0000B6240000}"/>
    <cellStyle name="Normal 2 2 19 5 2 2" xfId="34950" xr:uid="{00000000-0005-0000-0000-0000B7240000}"/>
    <cellStyle name="Normal 2 2 19 5 3" xfId="34951" xr:uid="{00000000-0005-0000-0000-0000B8240000}"/>
    <cellStyle name="Normal 2 2 19 6" xfId="4867" xr:uid="{00000000-0005-0000-0000-0000B9240000}"/>
    <cellStyle name="Normal 2 2 19 6 2" xfId="34952" xr:uid="{00000000-0005-0000-0000-0000BA240000}"/>
    <cellStyle name="Normal 2 2 19 7" xfId="4868" xr:uid="{00000000-0005-0000-0000-0000BB240000}"/>
    <cellStyle name="Normal 2 2 19 7 2" xfId="34953" xr:uid="{00000000-0005-0000-0000-0000BC240000}"/>
    <cellStyle name="Normal 2 2 19 8" xfId="34954" xr:uid="{00000000-0005-0000-0000-0000BD240000}"/>
    <cellStyle name="Normal 2 2 2" xfId="4869" xr:uid="{00000000-0005-0000-0000-0000BE240000}"/>
    <cellStyle name="Normal 2 2 2 10" xfId="4870" xr:uid="{00000000-0005-0000-0000-0000BF240000}"/>
    <cellStyle name="Normal 2 2 2 10 2" xfId="4871" xr:uid="{00000000-0005-0000-0000-0000C0240000}"/>
    <cellStyle name="Normal 2 2 2 10 2 2" xfId="4872" xr:uid="{00000000-0005-0000-0000-0000C1240000}"/>
    <cellStyle name="Normal 2 2 2 10 2 2 2" xfId="4873" xr:uid="{00000000-0005-0000-0000-0000C2240000}"/>
    <cellStyle name="Normal 2 2 2 10 2 2 2 2" xfId="34955" xr:uid="{00000000-0005-0000-0000-0000C3240000}"/>
    <cellStyle name="Normal 2 2 2 10 2 2 3" xfId="34956" xr:uid="{00000000-0005-0000-0000-0000C4240000}"/>
    <cellStyle name="Normal 2 2 2 10 2 3" xfId="4874" xr:uid="{00000000-0005-0000-0000-0000C5240000}"/>
    <cellStyle name="Normal 2 2 2 10 2 3 2" xfId="34957" xr:uid="{00000000-0005-0000-0000-0000C6240000}"/>
    <cellStyle name="Normal 2 2 2 10 2 4" xfId="34958" xr:uid="{00000000-0005-0000-0000-0000C7240000}"/>
    <cellStyle name="Normal 2 2 2 10 3" xfId="4875" xr:uid="{00000000-0005-0000-0000-0000C8240000}"/>
    <cellStyle name="Normal 2 2 2 10 3 2" xfId="4876" xr:uid="{00000000-0005-0000-0000-0000C9240000}"/>
    <cellStyle name="Normal 2 2 2 10 3 2 2" xfId="4877" xr:uid="{00000000-0005-0000-0000-0000CA240000}"/>
    <cellStyle name="Normal 2 2 2 10 3 2 2 2" xfId="34959" xr:uid="{00000000-0005-0000-0000-0000CB240000}"/>
    <cellStyle name="Normal 2 2 2 10 3 2 3" xfId="34960" xr:uid="{00000000-0005-0000-0000-0000CC240000}"/>
    <cellStyle name="Normal 2 2 2 10 3 3" xfId="4878" xr:uid="{00000000-0005-0000-0000-0000CD240000}"/>
    <cellStyle name="Normal 2 2 2 10 3 3 2" xfId="34961" xr:uid="{00000000-0005-0000-0000-0000CE240000}"/>
    <cellStyle name="Normal 2 2 2 10 3 4" xfId="34962" xr:uid="{00000000-0005-0000-0000-0000CF240000}"/>
    <cellStyle name="Normal 2 2 2 10 4" xfId="4879" xr:uid="{00000000-0005-0000-0000-0000D0240000}"/>
    <cellStyle name="Normal 2 2 2 10 4 2" xfId="4880" xr:uid="{00000000-0005-0000-0000-0000D1240000}"/>
    <cellStyle name="Normal 2 2 2 10 4 2 2" xfId="4881" xr:uid="{00000000-0005-0000-0000-0000D2240000}"/>
    <cellStyle name="Normal 2 2 2 10 4 2 2 2" xfId="34963" xr:uid="{00000000-0005-0000-0000-0000D3240000}"/>
    <cellStyle name="Normal 2 2 2 10 4 2 3" xfId="34964" xr:uid="{00000000-0005-0000-0000-0000D4240000}"/>
    <cellStyle name="Normal 2 2 2 10 4 3" xfId="4882" xr:uid="{00000000-0005-0000-0000-0000D5240000}"/>
    <cellStyle name="Normal 2 2 2 10 4 3 2" xfId="34965" xr:uid="{00000000-0005-0000-0000-0000D6240000}"/>
    <cellStyle name="Normal 2 2 2 10 4 4" xfId="34966" xr:uid="{00000000-0005-0000-0000-0000D7240000}"/>
    <cellStyle name="Normal 2 2 2 10 5" xfId="4883" xr:uid="{00000000-0005-0000-0000-0000D8240000}"/>
    <cellStyle name="Normal 2 2 2 10 5 2" xfId="4884" xr:uid="{00000000-0005-0000-0000-0000D9240000}"/>
    <cellStyle name="Normal 2 2 2 10 5 2 2" xfId="34967" xr:uid="{00000000-0005-0000-0000-0000DA240000}"/>
    <cellStyle name="Normal 2 2 2 10 5 3" xfId="34968" xr:uid="{00000000-0005-0000-0000-0000DB240000}"/>
    <cellStyle name="Normal 2 2 2 10 6" xfId="4885" xr:uid="{00000000-0005-0000-0000-0000DC240000}"/>
    <cellStyle name="Normal 2 2 2 10 6 2" xfId="34969" xr:uid="{00000000-0005-0000-0000-0000DD240000}"/>
    <cellStyle name="Normal 2 2 2 10 7" xfId="4886" xr:uid="{00000000-0005-0000-0000-0000DE240000}"/>
    <cellStyle name="Normal 2 2 2 10 7 2" xfId="34970" xr:uid="{00000000-0005-0000-0000-0000DF240000}"/>
    <cellStyle name="Normal 2 2 2 10 8" xfId="34971" xr:uid="{00000000-0005-0000-0000-0000E0240000}"/>
    <cellStyle name="Normal 2 2 2 11" xfId="4887" xr:uid="{00000000-0005-0000-0000-0000E1240000}"/>
    <cellStyle name="Normal 2 2 2 11 2" xfId="4888" xr:uid="{00000000-0005-0000-0000-0000E2240000}"/>
    <cellStyle name="Normal 2 2 2 11 2 2" xfId="4889" xr:uid="{00000000-0005-0000-0000-0000E3240000}"/>
    <cellStyle name="Normal 2 2 2 11 2 2 2" xfId="4890" xr:uid="{00000000-0005-0000-0000-0000E4240000}"/>
    <cellStyle name="Normal 2 2 2 11 2 2 2 2" xfId="34972" xr:uid="{00000000-0005-0000-0000-0000E5240000}"/>
    <cellStyle name="Normal 2 2 2 11 2 2 3" xfId="34973" xr:uid="{00000000-0005-0000-0000-0000E6240000}"/>
    <cellStyle name="Normal 2 2 2 11 2 3" xfId="4891" xr:uid="{00000000-0005-0000-0000-0000E7240000}"/>
    <cellStyle name="Normal 2 2 2 11 2 3 2" xfId="34974" xr:uid="{00000000-0005-0000-0000-0000E8240000}"/>
    <cellStyle name="Normal 2 2 2 11 2 4" xfId="34975" xr:uid="{00000000-0005-0000-0000-0000E9240000}"/>
    <cellStyle name="Normal 2 2 2 11 3" xfId="4892" xr:uid="{00000000-0005-0000-0000-0000EA240000}"/>
    <cellStyle name="Normal 2 2 2 11 3 2" xfId="4893" xr:uid="{00000000-0005-0000-0000-0000EB240000}"/>
    <cellStyle name="Normal 2 2 2 11 3 2 2" xfId="4894" xr:uid="{00000000-0005-0000-0000-0000EC240000}"/>
    <cellStyle name="Normal 2 2 2 11 3 2 2 2" xfId="34976" xr:uid="{00000000-0005-0000-0000-0000ED240000}"/>
    <cellStyle name="Normal 2 2 2 11 3 2 3" xfId="34977" xr:uid="{00000000-0005-0000-0000-0000EE240000}"/>
    <cellStyle name="Normal 2 2 2 11 3 3" xfId="4895" xr:uid="{00000000-0005-0000-0000-0000EF240000}"/>
    <cellStyle name="Normal 2 2 2 11 3 3 2" xfId="34978" xr:uid="{00000000-0005-0000-0000-0000F0240000}"/>
    <cellStyle name="Normal 2 2 2 11 3 4" xfId="34979" xr:uid="{00000000-0005-0000-0000-0000F1240000}"/>
    <cellStyle name="Normal 2 2 2 11 4" xfId="4896" xr:uid="{00000000-0005-0000-0000-0000F2240000}"/>
    <cellStyle name="Normal 2 2 2 11 4 2" xfId="4897" xr:uid="{00000000-0005-0000-0000-0000F3240000}"/>
    <cellStyle name="Normal 2 2 2 11 4 2 2" xfId="4898" xr:uid="{00000000-0005-0000-0000-0000F4240000}"/>
    <cellStyle name="Normal 2 2 2 11 4 2 2 2" xfId="34980" xr:uid="{00000000-0005-0000-0000-0000F5240000}"/>
    <cellStyle name="Normal 2 2 2 11 4 2 3" xfId="34981" xr:uid="{00000000-0005-0000-0000-0000F6240000}"/>
    <cellStyle name="Normal 2 2 2 11 4 3" xfId="4899" xr:uid="{00000000-0005-0000-0000-0000F7240000}"/>
    <cellStyle name="Normal 2 2 2 11 4 3 2" xfId="34982" xr:uid="{00000000-0005-0000-0000-0000F8240000}"/>
    <cellStyle name="Normal 2 2 2 11 4 4" xfId="34983" xr:uid="{00000000-0005-0000-0000-0000F9240000}"/>
    <cellStyle name="Normal 2 2 2 11 5" xfId="4900" xr:uid="{00000000-0005-0000-0000-0000FA240000}"/>
    <cellStyle name="Normal 2 2 2 11 5 2" xfId="4901" xr:uid="{00000000-0005-0000-0000-0000FB240000}"/>
    <cellStyle name="Normal 2 2 2 11 5 2 2" xfId="34984" xr:uid="{00000000-0005-0000-0000-0000FC240000}"/>
    <cellStyle name="Normal 2 2 2 11 5 3" xfId="34985" xr:uid="{00000000-0005-0000-0000-0000FD240000}"/>
    <cellStyle name="Normal 2 2 2 11 6" xfId="4902" xr:uid="{00000000-0005-0000-0000-0000FE240000}"/>
    <cellStyle name="Normal 2 2 2 11 6 2" xfId="34986" xr:uid="{00000000-0005-0000-0000-0000FF240000}"/>
    <cellStyle name="Normal 2 2 2 11 7" xfId="4903" xr:uid="{00000000-0005-0000-0000-000000250000}"/>
    <cellStyle name="Normal 2 2 2 11 7 2" xfId="34987" xr:uid="{00000000-0005-0000-0000-000001250000}"/>
    <cellStyle name="Normal 2 2 2 11 8" xfId="34988" xr:uid="{00000000-0005-0000-0000-000002250000}"/>
    <cellStyle name="Normal 2 2 2 12" xfId="4904" xr:uid="{00000000-0005-0000-0000-000003250000}"/>
    <cellStyle name="Normal 2 2 2 12 2" xfId="4905" xr:uid="{00000000-0005-0000-0000-000004250000}"/>
    <cellStyle name="Normal 2 2 2 12 2 2" xfId="4906" xr:uid="{00000000-0005-0000-0000-000005250000}"/>
    <cellStyle name="Normal 2 2 2 12 2 2 2" xfId="4907" xr:uid="{00000000-0005-0000-0000-000006250000}"/>
    <cellStyle name="Normal 2 2 2 12 2 2 2 2" xfId="34989" xr:uid="{00000000-0005-0000-0000-000007250000}"/>
    <cellStyle name="Normal 2 2 2 12 2 2 3" xfId="34990" xr:uid="{00000000-0005-0000-0000-000008250000}"/>
    <cellStyle name="Normal 2 2 2 12 2 3" xfId="4908" xr:uid="{00000000-0005-0000-0000-000009250000}"/>
    <cellStyle name="Normal 2 2 2 12 2 3 2" xfId="34991" xr:uid="{00000000-0005-0000-0000-00000A250000}"/>
    <cellStyle name="Normal 2 2 2 12 2 4" xfId="34992" xr:uid="{00000000-0005-0000-0000-00000B250000}"/>
    <cellStyle name="Normal 2 2 2 12 3" xfId="4909" xr:uid="{00000000-0005-0000-0000-00000C250000}"/>
    <cellStyle name="Normal 2 2 2 12 3 2" xfId="4910" xr:uid="{00000000-0005-0000-0000-00000D250000}"/>
    <cellStyle name="Normal 2 2 2 12 3 2 2" xfId="4911" xr:uid="{00000000-0005-0000-0000-00000E250000}"/>
    <cellStyle name="Normal 2 2 2 12 3 2 2 2" xfId="34993" xr:uid="{00000000-0005-0000-0000-00000F250000}"/>
    <cellStyle name="Normal 2 2 2 12 3 2 3" xfId="34994" xr:uid="{00000000-0005-0000-0000-000010250000}"/>
    <cellStyle name="Normal 2 2 2 12 3 3" xfId="4912" xr:uid="{00000000-0005-0000-0000-000011250000}"/>
    <cellStyle name="Normal 2 2 2 12 3 3 2" xfId="34995" xr:uid="{00000000-0005-0000-0000-000012250000}"/>
    <cellStyle name="Normal 2 2 2 12 3 4" xfId="34996" xr:uid="{00000000-0005-0000-0000-000013250000}"/>
    <cellStyle name="Normal 2 2 2 12 4" xfId="4913" xr:uid="{00000000-0005-0000-0000-000014250000}"/>
    <cellStyle name="Normal 2 2 2 12 4 2" xfId="4914" xr:uid="{00000000-0005-0000-0000-000015250000}"/>
    <cellStyle name="Normal 2 2 2 12 4 2 2" xfId="4915" xr:uid="{00000000-0005-0000-0000-000016250000}"/>
    <cellStyle name="Normal 2 2 2 12 4 2 2 2" xfId="34997" xr:uid="{00000000-0005-0000-0000-000017250000}"/>
    <cellStyle name="Normal 2 2 2 12 4 2 3" xfId="34998" xr:uid="{00000000-0005-0000-0000-000018250000}"/>
    <cellStyle name="Normal 2 2 2 12 4 3" xfId="4916" xr:uid="{00000000-0005-0000-0000-000019250000}"/>
    <cellStyle name="Normal 2 2 2 12 4 3 2" xfId="34999" xr:uid="{00000000-0005-0000-0000-00001A250000}"/>
    <cellStyle name="Normal 2 2 2 12 4 4" xfId="35000" xr:uid="{00000000-0005-0000-0000-00001B250000}"/>
    <cellStyle name="Normal 2 2 2 12 5" xfId="4917" xr:uid="{00000000-0005-0000-0000-00001C250000}"/>
    <cellStyle name="Normal 2 2 2 12 5 2" xfId="4918" xr:uid="{00000000-0005-0000-0000-00001D250000}"/>
    <cellStyle name="Normal 2 2 2 12 5 2 2" xfId="35001" xr:uid="{00000000-0005-0000-0000-00001E250000}"/>
    <cellStyle name="Normal 2 2 2 12 5 3" xfId="35002" xr:uid="{00000000-0005-0000-0000-00001F250000}"/>
    <cellStyle name="Normal 2 2 2 12 6" xfId="4919" xr:uid="{00000000-0005-0000-0000-000020250000}"/>
    <cellStyle name="Normal 2 2 2 12 6 2" xfId="35003" xr:uid="{00000000-0005-0000-0000-000021250000}"/>
    <cellStyle name="Normal 2 2 2 12 7" xfId="4920" xr:uid="{00000000-0005-0000-0000-000022250000}"/>
    <cellStyle name="Normal 2 2 2 12 7 2" xfId="35004" xr:uid="{00000000-0005-0000-0000-000023250000}"/>
    <cellStyle name="Normal 2 2 2 12 8" xfId="35005" xr:uid="{00000000-0005-0000-0000-000024250000}"/>
    <cellStyle name="Normal 2 2 2 13" xfId="4921" xr:uid="{00000000-0005-0000-0000-000025250000}"/>
    <cellStyle name="Normal 2 2 2 13 2" xfId="4922" xr:uid="{00000000-0005-0000-0000-000026250000}"/>
    <cellStyle name="Normal 2 2 2 13 2 2" xfId="4923" xr:uid="{00000000-0005-0000-0000-000027250000}"/>
    <cellStyle name="Normal 2 2 2 13 2 2 2" xfId="4924" xr:uid="{00000000-0005-0000-0000-000028250000}"/>
    <cellStyle name="Normal 2 2 2 13 2 2 2 2" xfId="35006" xr:uid="{00000000-0005-0000-0000-000029250000}"/>
    <cellStyle name="Normal 2 2 2 13 2 2 3" xfId="35007" xr:uid="{00000000-0005-0000-0000-00002A250000}"/>
    <cellStyle name="Normal 2 2 2 13 2 3" xfId="4925" xr:uid="{00000000-0005-0000-0000-00002B250000}"/>
    <cellStyle name="Normal 2 2 2 13 2 3 2" xfId="35008" xr:uid="{00000000-0005-0000-0000-00002C250000}"/>
    <cellStyle name="Normal 2 2 2 13 2 4" xfId="35009" xr:uid="{00000000-0005-0000-0000-00002D250000}"/>
    <cellStyle name="Normal 2 2 2 13 3" xfId="4926" xr:uid="{00000000-0005-0000-0000-00002E250000}"/>
    <cellStyle name="Normal 2 2 2 13 3 2" xfId="4927" xr:uid="{00000000-0005-0000-0000-00002F250000}"/>
    <cellStyle name="Normal 2 2 2 13 3 2 2" xfId="4928" xr:uid="{00000000-0005-0000-0000-000030250000}"/>
    <cellStyle name="Normal 2 2 2 13 3 2 2 2" xfId="35010" xr:uid="{00000000-0005-0000-0000-000031250000}"/>
    <cellStyle name="Normal 2 2 2 13 3 2 3" xfId="35011" xr:uid="{00000000-0005-0000-0000-000032250000}"/>
    <cellStyle name="Normal 2 2 2 13 3 3" xfId="4929" xr:uid="{00000000-0005-0000-0000-000033250000}"/>
    <cellStyle name="Normal 2 2 2 13 3 3 2" xfId="35012" xr:uid="{00000000-0005-0000-0000-000034250000}"/>
    <cellStyle name="Normal 2 2 2 13 3 4" xfId="35013" xr:uid="{00000000-0005-0000-0000-000035250000}"/>
    <cellStyle name="Normal 2 2 2 13 4" xfId="4930" xr:uid="{00000000-0005-0000-0000-000036250000}"/>
    <cellStyle name="Normal 2 2 2 13 4 2" xfId="4931" xr:uid="{00000000-0005-0000-0000-000037250000}"/>
    <cellStyle name="Normal 2 2 2 13 4 2 2" xfId="4932" xr:uid="{00000000-0005-0000-0000-000038250000}"/>
    <cellStyle name="Normal 2 2 2 13 4 2 2 2" xfId="35014" xr:uid="{00000000-0005-0000-0000-000039250000}"/>
    <cellStyle name="Normal 2 2 2 13 4 2 3" xfId="35015" xr:uid="{00000000-0005-0000-0000-00003A250000}"/>
    <cellStyle name="Normal 2 2 2 13 4 3" xfId="4933" xr:uid="{00000000-0005-0000-0000-00003B250000}"/>
    <cellStyle name="Normal 2 2 2 13 4 3 2" xfId="35016" xr:uid="{00000000-0005-0000-0000-00003C250000}"/>
    <cellStyle name="Normal 2 2 2 13 4 4" xfId="35017" xr:uid="{00000000-0005-0000-0000-00003D250000}"/>
    <cellStyle name="Normal 2 2 2 13 5" xfId="4934" xr:uid="{00000000-0005-0000-0000-00003E250000}"/>
    <cellStyle name="Normal 2 2 2 13 5 2" xfId="4935" xr:uid="{00000000-0005-0000-0000-00003F250000}"/>
    <cellStyle name="Normal 2 2 2 13 5 2 2" xfId="35018" xr:uid="{00000000-0005-0000-0000-000040250000}"/>
    <cellStyle name="Normal 2 2 2 13 5 3" xfId="35019" xr:uid="{00000000-0005-0000-0000-000041250000}"/>
    <cellStyle name="Normal 2 2 2 13 6" xfId="4936" xr:uid="{00000000-0005-0000-0000-000042250000}"/>
    <cellStyle name="Normal 2 2 2 13 6 2" xfId="35020" xr:uid="{00000000-0005-0000-0000-000043250000}"/>
    <cellStyle name="Normal 2 2 2 13 7" xfId="4937" xr:uid="{00000000-0005-0000-0000-000044250000}"/>
    <cellStyle name="Normal 2 2 2 13 7 2" xfId="35021" xr:uid="{00000000-0005-0000-0000-000045250000}"/>
    <cellStyle name="Normal 2 2 2 13 8" xfId="35022" xr:uid="{00000000-0005-0000-0000-000046250000}"/>
    <cellStyle name="Normal 2 2 2 14" xfId="4938" xr:uid="{00000000-0005-0000-0000-000047250000}"/>
    <cellStyle name="Normal 2 2 2 14 2" xfId="4939" xr:uid="{00000000-0005-0000-0000-000048250000}"/>
    <cellStyle name="Normal 2 2 2 14 2 2" xfId="4940" xr:uid="{00000000-0005-0000-0000-000049250000}"/>
    <cellStyle name="Normal 2 2 2 14 2 2 2" xfId="4941" xr:uid="{00000000-0005-0000-0000-00004A250000}"/>
    <cellStyle name="Normal 2 2 2 14 2 2 2 2" xfId="35023" xr:uid="{00000000-0005-0000-0000-00004B250000}"/>
    <cellStyle name="Normal 2 2 2 14 2 2 3" xfId="35024" xr:uid="{00000000-0005-0000-0000-00004C250000}"/>
    <cellStyle name="Normal 2 2 2 14 2 3" xfId="4942" xr:uid="{00000000-0005-0000-0000-00004D250000}"/>
    <cellStyle name="Normal 2 2 2 14 2 3 2" xfId="35025" xr:uid="{00000000-0005-0000-0000-00004E250000}"/>
    <cellStyle name="Normal 2 2 2 14 2 4" xfId="35026" xr:uid="{00000000-0005-0000-0000-00004F250000}"/>
    <cellStyle name="Normal 2 2 2 14 3" xfId="4943" xr:uid="{00000000-0005-0000-0000-000050250000}"/>
    <cellStyle name="Normal 2 2 2 14 3 2" xfId="4944" xr:uid="{00000000-0005-0000-0000-000051250000}"/>
    <cellStyle name="Normal 2 2 2 14 3 2 2" xfId="4945" xr:uid="{00000000-0005-0000-0000-000052250000}"/>
    <cellStyle name="Normal 2 2 2 14 3 2 2 2" xfId="35027" xr:uid="{00000000-0005-0000-0000-000053250000}"/>
    <cellStyle name="Normal 2 2 2 14 3 2 3" xfId="35028" xr:uid="{00000000-0005-0000-0000-000054250000}"/>
    <cellStyle name="Normal 2 2 2 14 3 3" xfId="4946" xr:uid="{00000000-0005-0000-0000-000055250000}"/>
    <cellStyle name="Normal 2 2 2 14 3 3 2" xfId="35029" xr:uid="{00000000-0005-0000-0000-000056250000}"/>
    <cellStyle name="Normal 2 2 2 14 3 4" xfId="35030" xr:uid="{00000000-0005-0000-0000-000057250000}"/>
    <cellStyle name="Normal 2 2 2 14 4" xfId="4947" xr:uid="{00000000-0005-0000-0000-000058250000}"/>
    <cellStyle name="Normal 2 2 2 14 4 2" xfId="4948" xr:uid="{00000000-0005-0000-0000-000059250000}"/>
    <cellStyle name="Normal 2 2 2 14 4 2 2" xfId="4949" xr:uid="{00000000-0005-0000-0000-00005A250000}"/>
    <cellStyle name="Normal 2 2 2 14 4 2 2 2" xfId="35031" xr:uid="{00000000-0005-0000-0000-00005B250000}"/>
    <cellStyle name="Normal 2 2 2 14 4 2 3" xfId="35032" xr:uid="{00000000-0005-0000-0000-00005C250000}"/>
    <cellStyle name="Normal 2 2 2 14 4 3" xfId="4950" xr:uid="{00000000-0005-0000-0000-00005D250000}"/>
    <cellStyle name="Normal 2 2 2 14 4 3 2" xfId="35033" xr:uid="{00000000-0005-0000-0000-00005E250000}"/>
    <cellStyle name="Normal 2 2 2 14 4 4" xfId="35034" xr:uid="{00000000-0005-0000-0000-00005F250000}"/>
    <cellStyle name="Normal 2 2 2 14 5" xfId="4951" xr:uid="{00000000-0005-0000-0000-000060250000}"/>
    <cellStyle name="Normal 2 2 2 14 5 2" xfId="4952" xr:uid="{00000000-0005-0000-0000-000061250000}"/>
    <cellStyle name="Normal 2 2 2 14 5 2 2" xfId="35035" xr:uid="{00000000-0005-0000-0000-000062250000}"/>
    <cellStyle name="Normal 2 2 2 14 5 3" xfId="35036" xr:uid="{00000000-0005-0000-0000-000063250000}"/>
    <cellStyle name="Normal 2 2 2 14 6" xfId="4953" xr:uid="{00000000-0005-0000-0000-000064250000}"/>
    <cellStyle name="Normal 2 2 2 14 6 2" xfId="35037" xr:uid="{00000000-0005-0000-0000-000065250000}"/>
    <cellStyle name="Normal 2 2 2 14 7" xfId="4954" xr:uid="{00000000-0005-0000-0000-000066250000}"/>
    <cellStyle name="Normal 2 2 2 14 7 2" xfId="35038" xr:uid="{00000000-0005-0000-0000-000067250000}"/>
    <cellStyle name="Normal 2 2 2 14 8" xfId="35039" xr:uid="{00000000-0005-0000-0000-000068250000}"/>
    <cellStyle name="Normal 2 2 2 15" xfId="4955" xr:uid="{00000000-0005-0000-0000-000069250000}"/>
    <cellStyle name="Normal 2 2 2 15 2" xfId="4956" xr:uid="{00000000-0005-0000-0000-00006A250000}"/>
    <cellStyle name="Normal 2 2 2 15 2 2" xfId="4957" xr:uid="{00000000-0005-0000-0000-00006B250000}"/>
    <cellStyle name="Normal 2 2 2 15 2 2 2" xfId="4958" xr:uid="{00000000-0005-0000-0000-00006C250000}"/>
    <cellStyle name="Normal 2 2 2 15 2 2 2 2" xfId="35040" xr:uid="{00000000-0005-0000-0000-00006D250000}"/>
    <cellStyle name="Normal 2 2 2 15 2 2 3" xfId="35041" xr:uid="{00000000-0005-0000-0000-00006E250000}"/>
    <cellStyle name="Normal 2 2 2 15 2 3" xfId="4959" xr:uid="{00000000-0005-0000-0000-00006F250000}"/>
    <cellStyle name="Normal 2 2 2 15 2 3 2" xfId="35042" xr:uid="{00000000-0005-0000-0000-000070250000}"/>
    <cellStyle name="Normal 2 2 2 15 2 4" xfId="35043" xr:uid="{00000000-0005-0000-0000-000071250000}"/>
    <cellStyle name="Normal 2 2 2 15 3" xfId="4960" xr:uid="{00000000-0005-0000-0000-000072250000}"/>
    <cellStyle name="Normal 2 2 2 15 3 2" xfId="4961" xr:uid="{00000000-0005-0000-0000-000073250000}"/>
    <cellStyle name="Normal 2 2 2 15 3 2 2" xfId="4962" xr:uid="{00000000-0005-0000-0000-000074250000}"/>
    <cellStyle name="Normal 2 2 2 15 3 2 2 2" xfId="35044" xr:uid="{00000000-0005-0000-0000-000075250000}"/>
    <cellStyle name="Normal 2 2 2 15 3 2 3" xfId="35045" xr:uid="{00000000-0005-0000-0000-000076250000}"/>
    <cellStyle name="Normal 2 2 2 15 3 3" xfId="4963" xr:uid="{00000000-0005-0000-0000-000077250000}"/>
    <cellStyle name="Normal 2 2 2 15 3 3 2" xfId="35046" xr:uid="{00000000-0005-0000-0000-000078250000}"/>
    <cellStyle name="Normal 2 2 2 15 3 4" xfId="35047" xr:uid="{00000000-0005-0000-0000-000079250000}"/>
    <cellStyle name="Normal 2 2 2 15 4" xfId="4964" xr:uid="{00000000-0005-0000-0000-00007A250000}"/>
    <cellStyle name="Normal 2 2 2 15 4 2" xfId="4965" xr:uid="{00000000-0005-0000-0000-00007B250000}"/>
    <cellStyle name="Normal 2 2 2 15 4 2 2" xfId="4966" xr:uid="{00000000-0005-0000-0000-00007C250000}"/>
    <cellStyle name="Normal 2 2 2 15 4 2 2 2" xfId="35048" xr:uid="{00000000-0005-0000-0000-00007D250000}"/>
    <cellStyle name="Normal 2 2 2 15 4 2 3" xfId="35049" xr:uid="{00000000-0005-0000-0000-00007E250000}"/>
    <cellStyle name="Normal 2 2 2 15 4 3" xfId="4967" xr:uid="{00000000-0005-0000-0000-00007F250000}"/>
    <cellStyle name="Normal 2 2 2 15 4 3 2" xfId="35050" xr:uid="{00000000-0005-0000-0000-000080250000}"/>
    <cellStyle name="Normal 2 2 2 15 4 4" xfId="35051" xr:uid="{00000000-0005-0000-0000-000081250000}"/>
    <cellStyle name="Normal 2 2 2 15 5" xfId="4968" xr:uid="{00000000-0005-0000-0000-000082250000}"/>
    <cellStyle name="Normal 2 2 2 15 5 2" xfId="4969" xr:uid="{00000000-0005-0000-0000-000083250000}"/>
    <cellStyle name="Normal 2 2 2 15 5 2 2" xfId="35052" xr:uid="{00000000-0005-0000-0000-000084250000}"/>
    <cellStyle name="Normal 2 2 2 15 5 3" xfId="35053" xr:uid="{00000000-0005-0000-0000-000085250000}"/>
    <cellStyle name="Normal 2 2 2 15 6" xfId="4970" xr:uid="{00000000-0005-0000-0000-000086250000}"/>
    <cellStyle name="Normal 2 2 2 15 6 2" xfId="35054" xr:uid="{00000000-0005-0000-0000-000087250000}"/>
    <cellStyle name="Normal 2 2 2 15 7" xfId="4971" xr:uid="{00000000-0005-0000-0000-000088250000}"/>
    <cellStyle name="Normal 2 2 2 15 7 2" xfId="35055" xr:uid="{00000000-0005-0000-0000-000089250000}"/>
    <cellStyle name="Normal 2 2 2 15 8" xfId="35056" xr:uid="{00000000-0005-0000-0000-00008A250000}"/>
    <cellStyle name="Normal 2 2 2 16" xfId="4972" xr:uid="{00000000-0005-0000-0000-00008B250000}"/>
    <cellStyle name="Normal 2 2 2 16 2" xfId="4973" xr:uid="{00000000-0005-0000-0000-00008C250000}"/>
    <cellStyle name="Normal 2 2 2 16 2 2" xfId="4974" xr:uid="{00000000-0005-0000-0000-00008D250000}"/>
    <cellStyle name="Normal 2 2 2 16 2 2 2" xfId="4975" xr:uid="{00000000-0005-0000-0000-00008E250000}"/>
    <cellStyle name="Normal 2 2 2 16 2 2 2 2" xfId="35057" xr:uid="{00000000-0005-0000-0000-00008F250000}"/>
    <cellStyle name="Normal 2 2 2 16 2 2 3" xfId="35058" xr:uid="{00000000-0005-0000-0000-000090250000}"/>
    <cellStyle name="Normal 2 2 2 16 2 3" xfId="4976" xr:uid="{00000000-0005-0000-0000-000091250000}"/>
    <cellStyle name="Normal 2 2 2 16 2 3 2" xfId="35059" xr:uid="{00000000-0005-0000-0000-000092250000}"/>
    <cellStyle name="Normal 2 2 2 16 2 4" xfId="35060" xr:uid="{00000000-0005-0000-0000-000093250000}"/>
    <cellStyle name="Normal 2 2 2 16 3" xfId="4977" xr:uid="{00000000-0005-0000-0000-000094250000}"/>
    <cellStyle name="Normal 2 2 2 16 3 2" xfId="4978" xr:uid="{00000000-0005-0000-0000-000095250000}"/>
    <cellStyle name="Normal 2 2 2 16 3 2 2" xfId="4979" xr:uid="{00000000-0005-0000-0000-000096250000}"/>
    <cellStyle name="Normal 2 2 2 16 3 2 2 2" xfId="35061" xr:uid="{00000000-0005-0000-0000-000097250000}"/>
    <cellStyle name="Normal 2 2 2 16 3 2 3" xfId="35062" xr:uid="{00000000-0005-0000-0000-000098250000}"/>
    <cellStyle name="Normal 2 2 2 16 3 3" xfId="4980" xr:uid="{00000000-0005-0000-0000-000099250000}"/>
    <cellStyle name="Normal 2 2 2 16 3 3 2" xfId="35063" xr:uid="{00000000-0005-0000-0000-00009A250000}"/>
    <cellStyle name="Normal 2 2 2 16 3 4" xfId="35064" xr:uid="{00000000-0005-0000-0000-00009B250000}"/>
    <cellStyle name="Normal 2 2 2 16 4" xfId="4981" xr:uid="{00000000-0005-0000-0000-00009C250000}"/>
    <cellStyle name="Normal 2 2 2 16 4 2" xfId="4982" xr:uid="{00000000-0005-0000-0000-00009D250000}"/>
    <cellStyle name="Normal 2 2 2 16 4 2 2" xfId="4983" xr:uid="{00000000-0005-0000-0000-00009E250000}"/>
    <cellStyle name="Normal 2 2 2 16 4 2 2 2" xfId="35065" xr:uid="{00000000-0005-0000-0000-00009F250000}"/>
    <cellStyle name="Normal 2 2 2 16 4 2 3" xfId="35066" xr:uid="{00000000-0005-0000-0000-0000A0250000}"/>
    <cellStyle name="Normal 2 2 2 16 4 3" xfId="4984" xr:uid="{00000000-0005-0000-0000-0000A1250000}"/>
    <cellStyle name="Normal 2 2 2 16 4 3 2" xfId="35067" xr:uid="{00000000-0005-0000-0000-0000A2250000}"/>
    <cellStyle name="Normal 2 2 2 16 4 4" xfId="35068" xr:uid="{00000000-0005-0000-0000-0000A3250000}"/>
    <cellStyle name="Normal 2 2 2 16 5" xfId="4985" xr:uid="{00000000-0005-0000-0000-0000A4250000}"/>
    <cellStyle name="Normal 2 2 2 16 5 2" xfId="4986" xr:uid="{00000000-0005-0000-0000-0000A5250000}"/>
    <cellStyle name="Normal 2 2 2 16 5 2 2" xfId="35069" xr:uid="{00000000-0005-0000-0000-0000A6250000}"/>
    <cellStyle name="Normal 2 2 2 16 5 3" xfId="35070" xr:uid="{00000000-0005-0000-0000-0000A7250000}"/>
    <cellStyle name="Normal 2 2 2 16 6" xfId="4987" xr:uid="{00000000-0005-0000-0000-0000A8250000}"/>
    <cellStyle name="Normal 2 2 2 16 6 2" xfId="35071" xr:uid="{00000000-0005-0000-0000-0000A9250000}"/>
    <cellStyle name="Normal 2 2 2 16 7" xfId="4988" xr:uid="{00000000-0005-0000-0000-0000AA250000}"/>
    <cellStyle name="Normal 2 2 2 16 7 2" xfId="35072" xr:uid="{00000000-0005-0000-0000-0000AB250000}"/>
    <cellStyle name="Normal 2 2 2 16 8" xfId="35073" xr:uid="{00000000-0005-0000-0000-0000AC250000}"/>
    <cellStyle name="Normal 2 2 2 17" xfId="4989" xr:uid="{00000000-0005-0000-0000-0000AD250000}"/>
    <cellStyle name="Normal 2 2 2 17 2" xfId="4990" xr:uid="{00000000-0005-0000-0000-0000AE250000}"/>
    <cellStyle name="Normal 2 2 2 17 2 2" xfId="4991" xr:uid="{00000000-0005-0000-0000-0000AF250000}"/>
    <cellStyle name="Normal 2 2 2 17 2 2 2" xfId="4992" xr:uid="{00000000-0005-0000-0000-0000B0250000}"/>
    <cellStyle name="Normal 2 2 2 17 2 2 2 2" xfId="35074" xr:uid="{00000000-0005-0000-0000-0000B1250000}"/>
    <cellStyle name="Normal 2 2 2 17 2 2 3" xfId="35075" xr:uid="{00000000-0005-0000-0000-0000B2250000}"/>
    <cellStyle name="Normal 2 2 2 17 2 3" xfId="4993" xr:uid="{00000000-0005-0000-0000-0000B3250000}"/>
    <cellStyle name="Normal 2 2 2 17 2 3 2" xfId="35076" xr:uid="{00000000-0005-0000-0000-0000B4250000}"/>
    <cellStyle name="Normal 2 2 2 17 2 4" xfId="35077" xr:uid="{00000000-0005-0000-0000-0000B5250000}"/>
    <cellStyle name="Normal 2 2 2 17 3" xfId="4994" xr:uid="{00000000-0005-0000-0000-0000B6250000}"/>
    <cellStyle name="Normal 2 2 2 17 3 2" xfId="4995" xr:uid="{00000000-0005-0000-0000-0000B7250000}"/>
    <cellStyle name="Normal 2 2 2 17 3 2 2" xfId="4996" xr:uid="{00000000-0005-0000-0000-0000B8250000}"/>
    <cellStyle name="Normal 2 2 2 17 3 2 2 2" xfId="35078" xr:uid="{00000000-0005-0000-0000-0000B9250000}"/>
    <cellStyle name="Normal 2 2 2 17 3 2 3" xfId="35079" xr:uid="{00000000-0005-0000-0000-0000BA250000}"/>
    <cellStyle name="Normal 2 2 2 17 3 3" xfId="4997" xr:uid="{00000000-0005-0000-0000-0000BB250000}"/>
    <cellStyle name="Normal 2 2 2 17 3 3 2" xfId="35080" xr:uid="{00000000-0005-0000-0000-0000BC250000}"/>
    <cellStyle name="Normal 2 2 2 17 3 4" xfId="35081" xr:uid="{00000000-0005-0000-0000-0000BD250000}"/>
    <cellStyle name="Normal 2 2 2 17 4" xfId="4998" xr:uid="{00000000-0005-0000-0000-0000BE250000}"/>
    <cellStyle name="Normal 2 2 2 17 4 2" xfId="4999" xr:uid="{00000000-0005-0000-0000-0000BF250000}"/>
    <cellStyle name="Normal 2 2 2 17 4 2 2" xfId="5000" xr:uid="{00000000-0005-0000-0000-0000C0250000}"/>
    <cellStyle name="Normal 2 2 2 17 4 2 2 2" xfId="35082" xr:uid="{00000000-0005-0000-0000-0000C1250000}"/>
    <cellStyle name="Normal 2 2 2 17 4 2 3" xfId="35083" xr:uid="{00000000-0005-0000-0000-0000C2250000}"/>
    <cellStyle name="Normal 2 2 2 17 4 3" xfId="5001" xr:uid="{00000000-0005-0000-0000-0000C3250000}"/>
    <cellStyle name="Normal 2 2 2 17 4 3 2" xfId="35084" xr:uid="{00000000-0005-0000-0000-0000C4250000}"/>
    <cellStyle name="Normal 2 2 2 17 4 4" xfId="35085" xr:uid="{00000000-0005-0000-0000-0000C5250000}"/>
    <cellStyle name="Normal 2 2 2 17 5" xfId="5002" xr:uid="{00000000-0005-0000-0000-0000C6250000}"/>
    <cellStyle name="Normal 2 2 2 17 5 2" xfId="5003" xr:uid="{00000000-0005-0000-0000-0000C7250000}"/>
    <cellStyle name="Normal 2 2 2 17 5 2 2" xfId="35086" xr:uid="{00000000-0005-0000-0000-0000C8250000}"/>
    <cellStyle name="Normal 2 2 2 17 5 3" xfId="35087" xr:uid="{00000000-0005-0000-0000-0000C9250000}"/>
    <cellStyle name="Normal 2 2 2 17 6" xfId="5004" xr:uid="{00000000-0005-0000-0000-0000CA250000}"/>
    <cellStyle name="Normal 2 2 2 17 6 2" xfId="35088" xr:uid="{00000000-0005-0000-0000-0000CB250000}"/>
    <cellStyle name="Normal 2 2 2 17 7" xfId="5005" xr:uid="{00000000-0005-0000-0000-0000CC250000}"/>
    <cellStyle name="Normal 2 2 2 17 7 2" xfId="35089" xr:uid="{00000000-0005-0000-0000-0000CD250000}"/>
    <cellStyle name="Normal 2 2 2 17 8" xfId="35090" xr:uid="{00000000-0005-0000-0000-0000CE250000}"/>
    <cellStyle name="Normal 2 2 2 18" xfId="5006" xr:uid="{00000000-0005-0000-0000-0000CF250000}"/>
    <cellStyle name="Normal 2 2 2 18 2" xfId="5007" xr:uid="{00000000-0005-0000-0000-0000D0250000}"/>
    <cellStyle name="Normal 2 2 2 18 2 2" xfId="5008" xr:uid="{00000000-0005-0000-0000-0000D1250000}"/>
    <cellStyle name="Normal 2 2 2 18 2 2 2" xfId="5009" xr:uid="{00000000-0005-0000-0000-0000D2250000}"/>
    <cellStyle name="Normal 2 2 2 18 2 2 2 2" xfId="35091" xr:uid="{00000000-0005-0000-0000-0000D3250000}"/>
    <cellStyle name="Normal 2 2 2 18 2 2 3" xfId="35092" xr:uid="{00000000-0005-0000-0000-0000D4250000}"/>
    <cellStyle name="Normal 2 2 2 18 2 3" xfId="5010" xr:uid="{00000000-0005-0000-0000-0000D5250000}"/>
    <cellStyle name="Normal 2 2 2 18 2 3 2" xfId="35093" xr:uid="{00000000-0005-0000-0000-0000D6250000}"/>
    <cellStyle name="Normal 2 2 2 18 2 4" xfId="35094" xr:uid="{00000000-0005-0000-0000-0000D7250000}"/>
    <cellStyle name="Normal 2 2 2 18 3" xfId="5011" xr:uid="{00000000-0005-0000-0000-0000D8250000}"/>
    <cellStyle name="Normal 2 2 2 18 3 2" xfId="5012" xr:uid="{00000000-0005-0000-0000-0000D9250000}"/>
    <cellStyle name="Normal 2 2 2 18 3 2 2" xfId="5013" xr:uid="{00000000-0005-0000-0000-0000DA250000}"/>
    <cellStyle name="Normal 2 2 2 18 3 2 2 2" xfId="35095" xr:uid="{00000000-0005-0000-0000-0000DB250000}"/>
    <cellStyle name="Normal 2 2 2 18 3 2 3" xfId="35096" xr:uid="{00000000-0005-0000-0000-0000DC250000}"/>
    <cellStyle name="Normal 2 2 2 18 3 3" xfId="5014" xr:uid="{00000000-0005-0000-0000-0000DD250000}"/>
    <cellStyle name="Normal 2 2 2 18 3 3 2" xfId="35097" xr:uid="{00000000-0005-0000-0000-0000DE250000}"/>
    <cellStyle name="Normal 2 2 2 18 3 4" xfId="35098" xr:uid="{00000000-0005-0000-0000-0000DF250000}"/>
    <cellStyle name="Normal 2 2 2 18 4" xfId="5015" xr:uid="{00000000-0005-0000-0000-0000E0250000}"/>
    <cellStyle name="Normal 2 2 2 18 4 2" xfId="5016" xr:uid="{00000000-0005-0000-0000-0000E1250000}"/>
    <cellStyle name="Normal 2 2 2 18 4 2 2" xfId="5017" xr:uid="{00000000-0005-0000-0000-0000E2250000}"/>
    <cellStyle name="Normal 2 2 2 18 4 2 2 2" xfId="35099" xr:uid="{00000000-0005-0000-0000-0000E3250000}"/>
    <cellStyle name="Normal 2 2 2 18 4 2 3" xfId="35100" xr:uid="{00000000-0005-0000-0000-0000E4250000}"/>
    <cellStyle name="Normal 2 2 2 18 4 3" xfId="5018" xr:uid="{00000000-0005-0000-0000-0000E5250000}"/>
    <cellStyle name="Normal 2 2 2 18 4 3 2" xfId="35101" xr:uid="{00000000-0005-0000-0000-0000E6250000}"/>
    <cellStyle name="Normal 2 2 2 18 4 4" xfId="35102" xr:uid="{00000000-0005-0000-0000-0000E7250000}"/>
    <cellStyle name="Normal 2 2 2 18 5" xfId="5019" xr:uid="{00000000-0005-0000-0000-0000E8250000}"/>
    <cellStyle name="Normal 2 2 2 18 5 2" xfId="5020" xr:uid="{00000000-0005-0000-0000-0000E9250000}"/>
    <cellStyle name="Normal 2 2 2 18 5 2 2" xfId="35103" xr:uid="{00000000-0005-0000-0000-0000EA250000}"/>
    <cellStyle name="Normal 2 2 2 18 5 3" xfId="35104" xr:uid="{00000000-0005-0000-0000-0000EB250000}"/>
    <cellStyle name="Normal 2 2 2 18 6" xfId="5021" xr:uid="{00000000-0005-0000-0000-0000EC250000}"/>
    <cellStyle name="Normal 2 2 2 18 6 2" xfId="35105" xr:uid="{00000000-0005-0000-0000-0000ED250000}"/>
    <cellStyle name="Normal 2 2 2 18 7" xfId="5022" xr:uid="{00000000-0005-0000-0000-0000EE250000}"/>
    <cellStyle name="Normal 2 2 2 18 7 2" xfId="35106" xr:uid="{00000000-0005-0000-0000-0000EF250000}"/>
    <cellStyle name="Normal 2 2 2 18 8" xfId="35107" xr:uid="{00000000-0005-0000-0000-0000F0250000}"/>
    <cellStyle name="Normal 2 2 2 19" xfId="5023" xr:uid="{00000000-0005-0000-0000-0000F1250000}"/>
    <cellStyle name="Normal 2 2 2 19 2" xfId="5024" xr:uid="{00000000-0005-0000-0000-0000F2250000}"/>
    <cellStyle name="Normal 2 2 2 19 2 2" xfId="5025" xr:uid="{00000000-0005-0000-0000-0000F3250000}"/>
    <cellStyle name="Normal 2 2 2 19 2 2 2" xfId="5026" xr:uid="{00000000-0005-0000-0000-0000F4250000}"/>
    <cellStyle name="Normal 2 2 2 19 2 2 2 2" xfId="35108" xr:uid="{00000000-0005-0000-0000-0000F5250000}"/>
    <cellStyle name="Normal 2 2 2 19 2 2 3" xfId="35109" xr:uid="{00000000-0005-0000-0000-0000F6250000}"/>
    <cellStyle name="Normal 2 2 2 19 2 3" xfId="5027" xr:uid="{00000000-0005-0000-0000-0000F7250000}"/>
    <cellStyle name="Normal 2 2 2 19 2 3 2" xfId="35110" xr:uid="{00000000-0005-0000-0000-0000F8250000}"/>
    <cellStyle name="Normal 2 2 2 19 2 4" xfId="35111" xr:uid="{00000000-0005-0000-0000-0000F9250000}"/>
    <cellStyle name="Normal 2 2 2 19 3" xfId="5028" xr:uid="{00000000-0005-0000-0000-0000FA250000}"/>
    <cellStyle name="Normal 2 2 2 19 3 2" xfId="5029" xr:uid="{00000000-0005-0000-0000-0000FB250000}"/>
    <cellStyle name="Normal 2 2 2 19 3 2 2" xfId="5030" xr:uid="{00000000-0005-0000-0000-0000FC250000}"/>
    <cellStyle name="Normal 2 2 2 19 3 2 2 2" xfId="35112" xr:uid="{00000000-0005-0000-0000-0000FD250000}"/>
    <cellStyle name="Normal 2 2 2 19 3 2 3" xfId="35113" xr:uid="{00000000-0005-0000-0000-0000FE250000}"/>
    <cellStyle name="Normal 2 2 2 19 3 3" xfId="5031" xr:uid="{00000000-0005-0000-0000-0000FF250000}"/>
    <cellStyle name="Normal 2 2 2 19 3 3 2" xfId="35114" xr:uid="{00000000-0005-0000-0000-000000260000}"/>
    <cellStyle name="Normal 2 2 2 19 3 4" xfId="35115" xr:uid="{00000000-0005-0000-0000-000001260000}"/>
    <cellStyle name="Normal 2 2 2 19 4" xfId="5032" xr:uid="{00000000-0005-0000-0000-000002260000}"/>
    <cellStyle name="Normal 2 2 2 19 4 2" xfId="5033" xr:uid="{00000000-0005-0000-0000-000003260000}"/>
    <cellStyle name="Normal 2 2 2 19 4 2 2" xfId="5034" xr:uid="{00000000-0005-0000-0000-000004260000}"/>
    <cellStyle name="Normal 2 2 2 19 4 2 2 2" xfId="35116" xr:uid="{00000000-0005-0000-0000-000005260000}"/>
    <cellStyle name="Normal 2 2 2 19 4 2 3" xfId="35117" xr:uid="{00000000-0005-0000-0000-000006260000}"/>
    <cellStyle name="Normal 2 2 2 19 4 3" xfId="5035" xr:uid="{00000000-0005-0000-0000-000007260000}"/>
    <cellStyle name="Normal 2 2 2 19 4 3 2" xfId="35118" xr:uid="{00000000-0005-0000-0000-000008260000}"/>
    <cellStyle name="Normal 2 2 2 19 4 4" xfId="35119" xr:uid="{00000000-0005-0000-0000-000009260000}"/>
    <cellStyle name="Normal 2 2 2 19 5" xfId="5036" xr:uid="{00000000-0005-0000-0000-00000A260000}"/>
    <cellStyle name="Normal 2 2 2 19 5 2" xfId="5037" xr:uid="{00000000-0005-0000-0000-00000B260000}"/>
    <cellStyle name="Normal 2 2 2 19 5 2 2" xfId="35120" xr:uid="{00000000-0005-0000-0000-00000C260000}"/>
    <cellStyle name="Normal 2 2 2 19 5 3" xfId="35121" xr:uid="{00000000-0005-0000-0000-00000D260000}"/>
    <cellStyle name="Normal 2 2 2 19 6" xfId="5038" xr:uid="{00000000-0005-0000-0000-00000E260000}"/>
    <cellStyle name="Normal 2 2 2 19 6 2" xfId="35122" xr:uid="{00000000-0005-0000-0000-00000F260000}"/>
    <cellStyle name="Normal 2 2 2 19 7" xfId="5039" xr:uid="{00000000-0005-0000-0000-000010260000}"/>
    <cellStyle name="Normal 2 2 2 19 7 2" xfId="35123" xr:uid="{00000000-0005-0000-0000-000011260000}"/>
    <cellStyle name="Normal 2 2 2 19 8" xfId="35124" xr:uid="{00000000-0005-0000-0000-000012260000}"/>
    <cellStyle name="Normal 2 2 2 2" xfId="5040" xr:uid="{00000000-0005-0000-0000-000013260000}"/>
    <cellStyle name="Normal 2 2 2 2 2" xfId="5041" xr:uid="{00000000-0005-0000-0000-000014260000}"/>
    <cellStyle name="Normal 2 2 2 2 2 2" xfId="5042" xr:uid="{00000000-0005-0000-0000-000015260000}"/>
    <cellStyle name="Normal 2 2 2 2 2 2 2" xfId="5043" xr:uid="{00000000-0005-0000-0000-000016260000}"/>
    <cellStyle name="Normal 2 2 2 2 2 2 2 2" xfId="35125" xr:uid="{00000000-0005-0000-0000-000017260000}"/>
    <cellStyle name="Normal 2 2 2 2 2 2 3" xfId="35126" xr:uid="{00000000-0005-0000-0000-000018260000}"/>
    <cellStyle name="Normal 2 2 2 2 2 3" xfId="5044" xr:uid="{00000000-0005-0000-0000-000019260000}"/>
    <cellStyle name="Normal 2 2 2 2 2 3 2" xfId="35127" xr:uid="{00000000-0005-0000-0000-00001A260000}"/>
    <cellStyle name="Normal 2 2 2 2 2 4" xfId="35128" xr:uid="{00000000-0005-0000-0000-00001B260000}"/>
    <cellStyle name="Normal 2 2 2 2 3" xfId="5045" xr:uid="{00000000-0005-0000-0000-00001C260000}"/>
    <cellStyle name="Normal 2 2 2 2 3 2" xfId="5046" xr:uid="{00000000-0005-0000-0000-00001D260000}"/>
    <cellStyle name="Normal 2 2 2 2 3 2 2" xfId="5047" xr:uid="{00000000-0005-0000-0000-00001E260000}"/>
    <cellStyle name="Normal 2 2 2 2 3 2 2 2" xfId="35129" xr:uid="{00000000-0005-0000-0000-00001F260000}"/>
    <cellStyle name="Normal 2 2 2 2 3 2 3" xfId="35130" xr:uid="{00000000-0005-0000-0000-000020260000}"/>
    <cellStyle name="Normal 2 2 2 2 3 3" xfId="5048" xr:uid="{00000000-0005-0000-0000-000021260000}"/>
    <cellStyle name="Normal 2 2 2 2 3 3 2" xfId="35131" xr:uid="{00000000-0005-0000-0000-000022260000}"/>
    <cellStyle name="Normal 2 2 2 2 3 4" xfId="35132" xr:uid="{00000000-0005-0000-0000-000023260000}"/>
    <cellStyle name="Normal 2 2 2 2 4" xfId="5049" xr:uid="{00000000-0005-0000-0000-000024260000}"/>
    <cellStyle name="Normal 2 2 2 2 4 2" xfId="5050" xr:uid="{00000000-0005-0000-0000-000025260000}"/>
    <cellStyle name="Normal 2 2 2 2 4 2 2" xfId="5051" xr:uid="{00000000-0005-0000-0000-000026260000}"/>
    <cellStyle name="Normal 2 2 2 2 4 2 2 2" xfId="35133" xr:uid="{00000000-0005-0000-0000-000027260000}"/>
    <cellStyle name="Normal 2 2 2 2 4 2 3" xfId="35134" xr:uid="{00000000-0005-0000-0000-000028260000}"/>
    <cellStyle name="Normal 2 2 2 2 4 3" xfId="5052" xr:uid="{00000000-0005-0000-0000-000029260000}"/>
    <cellStyle name="Normal 2 2 2 2 4 3 2" xfId="35135" xr:uid="{00000000-0005-0000-0000-00002A260000}"/>
    <cellStyle name="Normal 2 2 2 2 4 4" xfId="35136" xr:uid="{00000000-0005-0000-0000-00002B260000}"/>
    <cellStyle name="Normal 2 2 2 2 5" xfId="5053" xr:uid="{00000000-0005-0000-0000-00002C260000}"/>
    <cellStyle name="Normal 2 2 2 2 5 2" xfId="5054" xr:uid="{00000000-0005-0000-0000-00002D260000}"/>
    <cellStyle name="Normal 2 2 2 2 5 2 2" xfId="35137" xr:uid="{00000000-0005-0000-0000-00002E260000}"/>
    <cellStyle name="Normal 2 2 2 2 5 3" xfId="35138" xr:uid="{00000000-0005-0000-0000-00002F260000}"/>
    <cellStyle name="Normal 2 2 2 2 6" xfId="5055" xr:uid="{00000000-0005-0000-0000-000030260000}"/>
    <cellStyle name="Normal 2 2 2 2 6 2" xfId="35139" xr:uid="{00000000-0005-0000-0000-000031260000}"/>
    <cellStyle name="Normal 2 2 2 2 7" xfId="5056" xr:uid="{00000000-0005-0000-0000-000032260000}"/>
    <cellStyle name="Normal 2 2 2 2 7 2" xfId="35140" xr:uid="{00000000-0005-0000-0000-000033260000}"/>
    <cellStyle name="Normal 2 2 2 2 8" xfId="35141" xr:uid="{00000000-0005-0000-0000-000034260000}"/>
    <cellStyle name="Normal 2 2 2 20" xfId="5057" xr:uid="{00000000-0005-0000-0000-000035260000}"/>
    <cellStyle name="Normal 2 2 2 20 2" xfId="5058" xr:uid="{00000000-0005-0000-0000-000036260000}"/>
    <cellStyle name="Normal 2 2 2 20 2 2" xfId="5059" xr:uid="{00000000-0005-0000-0000-000037260000}"/>
    <cellStyle name="Normal 2 2 2 20 2 2 2" xfId="5060" xr:uid="{00000000-0005-0000-0000-000038260000}"/>
    <cellStyle name="Normal 2 2 2 20 2 2 2 2" xfId="35142" xr:uid="{00000000-0005-0000-0000-000039260000}"/>
    <cellStyle name="Normal 2 2 2 20 2 2 3" xfId="35143" xr:uid="{00000000-0005-0000-0000-00003A260000}"/>
    <cellStyle name="Normal 2 2 2 20 2 3" xfId="5061" xr:uid="{00000000-0005-0000-0000-00003B260000}"/>
    <cellStyle name="Normal 2 2 2 20 2 3 2" xfId="35144" xr:uid="{00000000-0005-0000-0000-00003C260000}"/>
    <cellStyle name="Normal 2 2 2 20 2 4" xfId="35145" xr:uid="{00000000-0005-0000-0000-00003D260000}"/>
    <cellStyle name="Normal 2 2 2 20 3" xfId="5062" xr:uid="{00000000-0005-0000-0000-00003E260000}"/>
    <cellStyle name="Normal 2 2 2 20 3 2" xfId="5063" xr:uid="{00000000-0005-0000-0000-00003F260000}"/>
    <cellStyle name="Normal 2 2 2 20 3 2 2" xfId="5064" xr:uid="{00000000-0005-0000-0000-000040260000}"/>
    <cellStyle name="Normal 2 2 2 20 3 2 2 2" xfId="35146" xr:uid="{00000000-0005-0000-0000-000041260000}"/>
    <cellStyle name="Normal 2 2 2 20 3 2 3" xfId="35147" xr:uid="{00000000-0005-0000-0000-000042260000}"/>
    <cellStyle name="Normal 2 2 2 20 3 3" xfId="5065" xr:uid="{00000000-0005-0000-0000-000043260000}"/>
    <cellStyle name="Normal 2 2 2 20 3 3 2" xfId="35148" xr:uid="{00000000-0005-0000-0000-000044260000}"/>
    <cellStyle name="Normal 2 2 2 20 3 4" xfId="35149" xr:uid="{00000000-0005-0000-0000-000045260000}"/>
    <cellStyle name="Normal 2 2 2 20 4" xfId="5066" xr:uid="{00000000-0005-0000-0000-000046260000}"/>
    <cellStyle name="Normal 2 2 2 20 4 2" xfId="5067" xr:uid="{00000000-0005-0000-0000-000047260000}"/>
    <cellStyle name="Normal 2 2 2 20 4 2 2" xfId="5068" xr:uid="{00000000-0005-0000-0000-000048260000}"/>
    <cellStyle name="Normal 2 2 2 20 4 2 2 2" xfId="35150" xr:uid="{00000000-0005-0000-0000-000049260000}"/>
    <cellStyle name="Normal 2 2 2 20 4 2 3" xfId="35151" xr:uid="{00000000-0005-0000-0000-00004A260000}"/>
    <cellStyle name="Normal 2 2 2 20 4 3" xfId="5069" xr:uid="{00000000-0005-0000-0000-00004B260000}"/>
    <cellStyle name="Normal 2 2 2 20 4 3 2" xfId="35152" xr:uid="{00000000-0005-0000-0000-00004C260000}"/>
    <cellStyle name="Normal 2 2 2 20 4 4" xfId="35153" xr:uid="{00000000-0005-0000-0000-00004D260000}"/>
    <cellStyle name="Normal 2 2 2 20 5" xfId="5070" xr:uid="{00000000-0005-0000-0000-00004E260000}"/>
    <cellStyle name="Normal 2 2 2 20 5 2" xfId="5071" xr:uid="{00000000-0005-0000-0000-00004F260000}"/>
    <cellStyle name="Normal 2 2 2 20 5 2 2" xfId="35154" xr:uid="{00000000-0005-0000-0000-000050260000}"/>
    <cellStyle name="Normal 2 2 2 20 5 3" xfId="35155" xr:uid="{00000000-0005-0000-0000-000051260000}"/>
    <cellStyle name="Normal 2 2 2 20 6" xfId="5072" xr:uid="{00000000-0005-0000-0000-000052260000}"/>
    <cellStyle name="Normal 2 2 2 20 6 2" xfId="35156" xr:uid="{00000000-0005-0000-0000-000053260000}"/>
    <cellStyle name="Normal 2 2 2 20 7" xfId="5073" xr:uid="{00000000-0005-0000-0000-000054260000}"/>
    <cellStyle name="Normal 2 2 2 20 7 2" xfId="35157" xr:uid="{00000000-0005-0000-0000-000055260000}"/>
    <cellStyle name="Normal 2 2 2 20 8" xfId="35158" xr:uid="{00000000-0005-0000-0000-000056260000}"/>
    <cellStyle name="Normal 2 2 2 21" xfId="5074" xr:uid="{00000000-0005-0000-0000-000057260000}"/>
    <cellStyle name="Normal 2 2 2 21 2" xfId="5075" xr:uid="{00000000-0005-0000-0000-000058260000}"/>
    <cellStyle name="Normal 2 2 2 21 2 2" xfId="5076" xr:uid="{00000000-0005-0000-0000-000059260000}"/>
    <cellStyle name="Normal 2 2 2 21 2 2 2" xfId="5077" xr:uid="{00000000-0005-0000-0000-00005A260000}"/>
    <cellStyle name="Normal 2 2 2 21 2 2 2 2" xfId="35159" xr:uid="{00000000-0005-0000-0000-00005B260000}"/>
    <cellStyle name="Normal 2 2 2 21 2 2 3" xfId="35160" xr:uid="{00000000-0005-0000-0000-00005C260000}"/>
    <cellStyle name="Normal 2 2 2 21 2 3" xfId="5078" xr:uid="{00000000-0005-0000-0000-00005D260000}"/>
    <cellStyle name="Normal 2 2 2 21 2 3 2" xfId="35161" xr:uid="{00000000-0005-0000-0000-00005E260000}"/>
    <cellStyle name="Normal 2 2 2 21 2 4" xfId="35162" xr:uid="{00000000-0005-0000-0000-00005F260000}"/>
    <cellStyle name="Normal 2 2 2 21 3" xfId="5079" xr:uid="{00000000-0005-0000-0000-000060260000}"/>
    <cellStyle name="Normal 2 2 2 21 3 2" xfId="5080" xr:uid="{00000000-0005-0000-0000-000061260000}"/>
    <cellStyle name="Normal 2 2 2 21 3 2 2" xfId="5081" xr:uid="{00000000-0005-0000-0000-000062260000}"/>
    <cellStyle name="Normal 2 2 2 21 3 2 2 2" xfId="35163" xr:uid="{00000000-0005-0000-0000-000063260000}"/>
    <cellStyle name="Normal 2 2 2 21 3 2 3" xfId="35164" xr:uid="{00000000-0005-0000-0000-000064260000}"/>
    <cellStyle name="Normal 2 2 2 21 3 3" xfId="5082" xr:uid="{00000000-0005-0000-0000-000065260000}"/>
    <cellStyle name="Normal 2 2 2 21 3 3 2" xfId="35165" xr:uid="{00000000-0005-0000-0000-000066260000}"/>
    <cellStyle name="Normal 2 2 2 21 3 4" xfId="35166" xr:uid="{00000000-0005-0000-0000-000067260000}"/>
    <cellStyle name="Normal 2 2 2 21 4" xfId="5083" xr:uid="{00000000-0005-0000-0000-000068260000}"/>
    <cellStyle name="Normal 2 2 2 21 4 2" xfId="5084" xr:uid="{00000000-0005-0000-0000-000069260000}"/>
    <cellStyle name="Normal 2 2 2 21 4 2 2" xfId="5085" xr:uid="{00000000-0005-0000-0000-00006A260000}"/>
    <cellStyle name="Normal 2 2 2 21 4 2 2 2" xfId="35167" xr:uid="{00000000-0005-0000-0000-00006B260000}"/>
    <cellStyle name="Normal 2 2 2 21 4 2 3" xfId="35168" xr:uid="{00000000-0005-0000-0000-00006C260000}"/>
    <cellStyle name="Normal 2 2 2 21 4 3" xfId="5086" xr:uid="{00000000-0005-0000-0000-00006D260000}"/>
    <cellStyle name="Normal 2 2 2 21 4 3 2" xfId="35169" xr:uid="{00000000-0005-0000-0000-00006E260000}"/>
    <cellStyle name="Normal 2 2 2 21 4 4" xfId="35170" xr:uid="{00000000-0005-0000-0000-00006F260000}"/>
    <cellStyle name="Normal 2 2 2 21 5" xfId="5087" xr:uid="{00000000-0005-0000-0000-000070260000}"/>
    <cellStyle name="Normal 2 2 2 21 5 2" xfId="5088" xr:uid="{00000000-0005-0000-0000-000071260000}"/>
    <cellStyle name="Normal 2 2 2 21 5 2 2" xfId="35171" xr:uid="{00000000-0005-0000-0000-000072260000}"/>
    <cellStyle name="Normal 2 2 2 21 5 3" xfId="35172" xr:uid="{00000000-0005-0000-0000-000073260000}"/>
    <cellStyle name="Normal 2 2 2 21 6" xfId="5089" xr:uid="{00000000-0005-0000-0000-000074260000}"/>
    <cellStyle name="Normal 2 2 2 21 6 2" xfId="35173" xr:uid="{00000000-0005-0000-0000-000075260000}"/>
    <cellStyle name="Normal 2 2 2 21 7" xfId="5090" xr:uid="{00000000-0005-0000-0000-000076260000}"/>
    <cellStyle name="Normal 2 2 2 21 7 2" xfId="35174" xr:uid="{00000000-0005-0000-0000-000077260000}"/>
    <cellStyle name="Normal 2 2 2 21 8" xfId="35175" xr:uid="{00000000-0005-0000-0000-000078260000}"/>
    <cellStyle name="Normal 2 2 2 22" xfId="5091" xr:uid="{00000000-0005-0000-0000-000079260000}"/>
    <cellStyle name="Normal 2 2 2 22 2" xfId="5092" xr:uid="{00000000-0005-0000-0000-00007A260000}"/>
    <cellStyle name="Normal 2 2 2 22 2 2" xfId="5093" xr:uid="{00000000-0005-0000-0000-00007B260000}"/>
    <cellStyle name="Normal 2 2 2 22 2 2 2" xfId="5094" xr:uid="{00000000-0005-0000-0000-00007C260000}"/>
    <cellStyle name="Normal 2 2 2 22 2 2 2 2" xfId="35176" xr:uid="{00000000-0005-0000-0000-00007D260000}"/>
    <cellStyle name="Normal 2 2 2 22 2 2 3" xfId="35177" xr:uid="{00000000-0005-0000-0000-00007E260000}"/>
    <cellStyle name="Normal 2 2 2 22 2 3" xfId="5095" xr:uid="{00000000-0005-0000-0000-00007F260000}"/>
    <cellStyle name="Normal 2 2 2 22 2 3 2" xfId="35178" xr:uid="{00000000-0005-0000-0000-000080260000}"/>
    <cellStyle name="Normal 2 2 2 22 2 4" xfId="35179" xr:uid="{00000000-0005-0000-0000-000081260000}"/>
    <cellStyle name="Normal 2 2 2 22 3" xfId="5096" xr:uid="{00000000-0005-0000-0000-000082260000}"/>
    <cellStyle name="Normal 2 2 2 22 3 2" xfId="5097" xr:uid="{00000000-0005-0000-0000-000083260000}"/>
    <cellStyle name="Normal 2 2 2 22 3 2 2" xfId="5098" xr:uid="{00000000-0005-0000-0000-000084260000}"/>
    <cellStyle name="Normal 2 2 2 22 3 2 2 2" xfId="35180" xr:uid="{00000000-0005-0000-0000-000085260000}"/>
    <cellStyle name="Normal 2 2 2 22 3 2 3" xfId="35181" xr:uid="{00000000-0005-0000-0000-000086260000}"/>
    <cellStyle name="Normal 2 2 2 22 3 3" xfId="5099" xr:uid="{00000000-0005-0000-0000-000087260000}"/>
    <cellStyle name="Normal 2 2 2 22 3 3 2" xfId="35182" xr:uid="{00000000-0005-0000-0000-000088260000}"/>
    <cellStyle name="Normal 2 2 2 22 3 4" xfId="35183" xr:uid="{00000000-0005-0000-0000-000089260000}"/>
    <cellStyle name="Normal 2 2 2 22 4" xfId="5100" xr:uid="{00000000-0005-0000-0000-00008A260000}"/>
    <cellStyle name="Normal 2 2 2 22 4 2" xfId="5101" xr:uid="{00000000-0005-0000-0000-00008B260000}"/>
    <cellStyle name="Normal 2 2 2 22 4 2 2" xfId="5102" xr:uid="{00000000-0005-0000-0000-00008C260000}"/>
    <cellStyle name="Normal 2 2 2 22 4 2 2 2" xfId="35184" xr:uid="{00000000-0005-0000-0000-00008D260000}"/>
    <cellStyle name="Normal 2 2 2 22 4 2 3" xfId="35185" xr:uid="{00000000-0005-0000-0000-00008E260000}"/>
    <cellStyle name="Normal 2 2 2 22 4 3" xfId="5103" xr:uid="{00000000-0005-0000-0000-00008F260000}"/>
    <cellStyle name="Normal 2 2 2 22 4 3 2" xfId="35186" xr:uid="{00000000-0005-0000-0000-000090260000}"/>
    <cellStyle name="Normal 2 2 2 22 4 4" xfId="35187" xr:uid="{00000000-0005-0000-0000-000091260000}"/>
    <cellStyle name="Normal 2 2 2 22 5" xfId="5104" xr:uid="{00000000-0005-0000-0000-000092260000}"/>
    <cellStyle name="Normal 2 2 2 22 5 2" xfId="5105" xr:uid="{00000000-0005-0000-0000-000093260000}"/>
    <cellStyle name="Normal 2 2 2 22 5 2 2" xfId="35188" xr:uid="{00000000-0005-0000-0000-000094260000}"/>
    <cellStyle name="Normal 2 2 2 22 5 3" xfId="35189" xr:uid="{00000000-0005-0000-0000-000095260000}"/>
    <cellStyle name="Normal 2 2 2 22 6" xfId="5106" xr:uid="{00000000-0005-0000-0000-000096260000}"/>
    <cellStyle name="Normal 2 2 2 22 6 2" xfId="35190" xr:uid="{00000000-0005-0000-0000-000097260000}"/>
    <cellStyle name="Normal 2 2 2 22 7" xfId="5107" xr:uid="{00000000-0005-0000-0000-000098260000}"/>
    <cellStyle name="Normal 2 2 2 22 7 2" xfId="35191" xr:uid="{00000000-0005-0000-0000-000099260000}"/>
    <cellStyle name="Normal 2 2 2 22 8" xfId="35192" xr:uid="{00000000-0005-0000-0000-00009A260000}"/>
    <cellStyle name="Normal 2 2 2 23" xfId="5108" xr:uid="{00000000-0005-0000-0000-00009B260000}"/>
    <cellStyle name="Normal 2 2 2 23 2" xfId="5109" xr:uid="{00000000-0005-0000-0000-00009C260000}"/>
    <cellStyle name="Normal 2 2 2 23 2 2" xfId="5110" xr:uid="{00000000-0005-0000-0000-00009D260000}"/>
    <cellStyle name="Normal 2 2 2 23 2 2 2" xfId="5111" xr:uid="{00000000-0005-0000-0000-00009E260000}"/>
    <cellStyle name="Normal 2 2 2 23 2 2 2 2" xfId="35193" xr:uid="{00000000-0005-0000-0000-00009F260000}"/>
    <cellStyle name="Normal 2 2 2 23 2 2 3" xfId="35194" xr:uid="{00000000-0005-0000-0000-0000A0260000}"/>
    <cellStyle name="Normal 2 2 2 23 2 3" xfId="5112" xr:uid="{00000000-0005-0000-0000-0000A1260000}"/>
    <cellStyle name="Normal 2 2 2 23 2 3 2" xfId="35195" xr:uid="{00000000-0005-0000-0000-0000A2260000}"/>
    <cellStyle name="Normal 2 2 2 23 2 4" xfId="35196" xr:uid="{00000000-0005-0000-0000-0000A3260000}"/>
    <cellStyle name="Normal 2 2 2 23 3" xfId="5113" xr:uid="{00000000-0005-0000-0000-0000A4260000}"/>
    <cellStyle name="Normal 2 2 2 23 3 2" xfId="5114" xr:uid="{00000000-0005-0000-0000-0000A5260000}"/>
    <cellStyle name="Normal 2 2 2 23 3 2 2" xfId="5115" xr:uid="{00000000-0005-0000-0000-0000A6260000}"/>
    <cellStyle name="Normal 2 2 2 23 3 2 2 2" xfId="35197" xr:uid="{00000000-0005-0000-0000-0000A7260000}"/>
    <cellStyle name="Normal 2 2 2 23 3 2 3" xfId="35198" xr:uid="{00000000-0005-0000-0000-0000A8260000}"/>
    <cellStyle name="Normal 2 2 2 23 3 3" xfId="5116" xr:uid="{00000000-0005-0000-0000-0000A9260000}"/>
    <cellStyle name="Normal 2 2 2 23 3 3 2" xfId="35199" xr:uid="{00000000-0005-0000-0000-0000AA260000}"/>
    <cellStyle name="Normal 2 2 2 23 3 4" xfId="35200" xr:uid="{00000000-0005-0000-0000-0000AB260000}"/>
    <cellStyle name="Normal 2 2 2 23 4" xfId="5117" xr:uid="{00000000-0005-0000-0000-0000AC260000}"/>
    <cellStyle name="Normal 2 2 2 23 4 2" xfId="5118" xr:uid="{00000000-0005-0000-0000-0000AD260000}"/>
    <cellStyle name="Normal 2 2 2 23 4 2 2" xfId="5119" xr:uid="{00000000-0005-0000-0000-0000AE260000}"/>
    <cellStyle name="Normal 2 2 2 23 4 2 2 2" xfId="35201" xr:uid="{00000000-0005-0000-0000-0000AF260000}"/>
    <cellStyle name="Normal 2 2 2 23 4 2 3" xfId="35202" xr:uid="{00000000-0005-0000-0000-0000B0260000}"/>
    <cellStyle name="Normal 2 2 2 23 4 3" xfId="5120" xr:uid="{00000000-0005-0000-0000-0000B1260000}"/>
    <cellStyle name="Normal 2 2 2 23 4 3 2" xfId="35203" xr:uid="{00000000-0005-0000-0000-0000B2260000}"/>
    <cellStyle name="Normal 2 2 2 23 4 4" xfId="35204" xr:uid="{00000000-0005-0000-0000-0000B3260000}"/>
    <cellStyle name="Normal 2 2 2 23 5" xfId="5121" xr:uid="{00000000-0005-0000-0000-0000B4260000}"/>
    <cellStyle name="Normal 2 2 2 23 5 2" xfId="5122" xr:uid="{00000000-0005-0000-0000-0000B5260000}"/>
    <cellStyle name="Normal 2 2 2 23 5 2 2" xfId="35205" xr:uid="{00000000-0005-0000-0000-0000B6260000}"/>
    <cellStyle name="Normal 2 2 2 23 5 3" xfId="35206" xr:uid="{00000000-0005-0000-0000-0000B7260000}"/>
    <cellStyle name="Normal 2 2 2 23 6" xfId="5123" xr:uid="{00000000-0005-0000-0000-0000B8260000}"/>
    <cellStyle name="Normal 2 2 2 23 6 2" xfId="35207" xr:uid="{00000000-0005-0000-0000-0000B9260000}"/>
    <cellStyle name="Normal 2 2 2 23 7" xfId="5124" xr:uid="{00000000-0005-0000-0000-0000BA260000}"/>
    <cellStyle name="Normal 2 2 2 23 7 2" xfId="35208" xr:uid="{00000000-0005-0000-0000-0000BB260000}"/>
    <cellStyle name="Normal 2 2 2 23 8" xfId="35209" xr:uid="{00000000-0005-0000-0000-0000BC260000}"/>
    <cellStyle name="Normal 2 2 2 24" xfId="5125" xr:uid="{00000000-0005-0000-0000-0000BD260000}"/>
    <cellStyle name="Normal 2 2 2 24 2" xfId="5126" xr:uid="{00000000-0005-0000-0000-0000BE260000}"/>
    <cellStyle name="Normal 2 2 2 24 2 2" xfId="5127" xr:uid="{00000000-0005-0000-0000-0000BF260000}"/>
    <cellStyle name="Normal 2 2 2 24 2 2 2" xfId="5128" xr:uid="{00000000-0005-0000-0000-0000C0260000}"/>
    <cellStyle name="Normal 2 2 2 24 2 2 2 2" xfId="35210" xr:uid="{00000000-0005-0000-0000-0000C1260000}"/>
    <cellStyle name="Normal 2 2 2 24 2 2 3" xfId="35211" xr:uid="{00000000-0005-0000-0000-0000C2260000}"/>
    <cellStyle name="Normal 2 2 2 24 2 3" xfId="5129" xr:uid="{00000000-0005-0000-0000-0000C3260000}"/>
    <cellStyle name="Normal 2 2 2 24 2 3 2" xfId="35212" xr:uid="{00000000-0005-0000-0000-0000C4260000}"/>
    <cellStyle name="Normal 2 2 2 24 2 4" xfId="35213" xr:uid="{00000000-0005-0000-0000-0000C5260000}"/>
    <cellStyle name="Normal 2 2 2 24 3" xfId="5130" xr:uid="{00000000-0005-0000-0000-0000C6260000}"/>
    <cellStyle name="Normal 2 2 2 24 3 2" xfId="5131" xr:uid="{00000000-0005-0000-0000-0000C7260000}"/>
    <cellStyle name="Normal 2 2 2 24 3 2 2" xfId="5132" xr:uid="{00000000-0005-0000-0000-0000C8260000}"/>
    <cellStyle name="Normal 2 2 2 24 3 2 2 2" xfId="35214" xr:uid="{00000000-0005-0000-0000-0000C9260000}"/>
    <cellStyle name="Normal 2 2 2 24 3 2 3" xfId="35215" xr:uid="{00000000-0005-0000-0000-0000CA260000}"/>
    <cellStyle name="Normal 2 2 2 24 3 3" xfId="5133" xr:uid="{00000000-0005-0000-0000-0000CB260000}"/>
    <cellStyle name="Normal 2 2 2 24 3 3 2" xfId="35216" xr:uid="{00000000-0005-0000-0000-0000CC260000}"/>
    <cellStyle name="Normal 2 2 2 24 3 4" xfId="35217" xr:uid="{00000000-0005-0000-0000-0000CD260000}"/>
    <cellStyle name="Normal 2 2 2 24 4" xfId="5134" xr:uid="{00000000-0005-0000-0000-0000CE260000}"/>
    <cellStyle name="Normal 2 2 2 24 4 2" xfId="5135" xr:uid="{00000000-0005-0000-0000-0000CF260000}"/>
    <cellStyle name="Normal 2 2 2 24 4 2 2" xfId="5136" xr:uid="{00000000-0005-0000-0000-0000D0260000}"/>
    <cellStyle name="Normal 2 2 2 24 4 2 2 2" xfId="35218" xr:uid="{00000000-0005-0000-0000-0000D1260000}"/>
    <cellStyle name="Normal 2 2 2 24 4 2 3" xfId="35219" xr:uid="{00000000-0005-0000-0000-0000D2260000}"/>
    <cellStyle name="Normal 2 2 2 24 4 3" xfId="5137" xr:uid="{00000000-0005-0000-0000-0000D3260000}"/>
    <cellStyle name="Normal 2 2 2 24 4 3 2" xfId="35220" xr:uid="{00000000-0005-0000-0000-0000D4260000}"/>
    <cellStyle name="Normal 2 2 2 24 4 4" xfId="35221" xr:uid="{00000000-0005-0000-0000-0000D5260000}"/>
    <cellStyle name="Normal 2 2 2 24 5" xfId="5138" xr:uid="{00000000-0005-0000-0000-0000D6260000}"/>
    <cellStyle name="Normal 2 2 2 24 5 2" xfId="5139" xr:uid="{00000000-0005-0000-0000-0000D7260000}"/>
    <cellStyle name="Normal 2 2 2 24 5 2 2" xfId="35222" xr:uid="{00000000-0005-0000-0000-0000D8260000}"/>
    <cellStyle name="Normal 2 2 2 24 5 3" xfId="35223" xr:uid="{00000000-0005-0000-0000-0000D9260000}"/>
    <cellStyle name="Normal 2 2 2 24 6" xfId="5140" xr:uid="{00000000-0005-0000-0000-0000DA260000}"/>
    <cellStyle name="Normal 2 2 2 24 6 2" xfId="35224" xr:uid="{00000000-0005-0000-0000-0000DB260000}"/>
    <cellStyle name="Normal 2 2 2 24 7" xfId="5141" xr:uid="{00000000-0005-0000-0000-0000DC260000}"/>
    <cellStyle name="Normal 2 2 2 24 7 2" xfId="35225" xr:uid="{00000000-0005-0000-0000-0000DD260000}"/>
    <cellStyle name="Normal 2 2 2 24 8" xfId="35226" xr:uid="{00000000-0005-0000-0000-0000DE260000}"/>
    <cellStyle name="Normal 2 2 2 25" xfId="5142" xr:uid="{00000000-0005-0000-0000-0000DF260000}"/>
    <cellStyle name="Normal 2 2 2 25 2" xfId="5143" xr:uid="{00000000-0005-0000-0000-0000E0260000}"/>
    <cellStyle name="Normal 2 2 2 25 2 2" xfId="5144" xr:uid="{00000000-0005-0000-0000-0000E1260000}"/>
    <cellStyle name="Normal 2 2 2 25 2 2 2" xfId="5145" xr:uid="{00000000-0005-0000-0000-0000E2260000}"/>
    <cellStyle name="Normal 2 2 2 25 2 2 2 2" xfId="35227" xr:uid="{00000000-0005-0000-0000-0000E3260000}"/>
    <cellStyle name="Normal 2 2 2 25 2 2 3" xfId="35228" xr:uid="{00000000-0005-0000-0000-0000E4260000}"/>
    <cellStyle name="Normal 2 2 2 25 2 3" xfId="5146" xr:uid="{00000000-0005-0000-0000-0000E5260000}"/>
    <cellStyle name="Normal 2 2 2 25 2 3 2" xfId="35229" xr:uid="{00000000-0005-0000-0000-0000E6260000}"/>
    <cellStyle name="Normal 2 2 2 25 2 4" xfId="35230" xr:uid="{00000000-0005-0000-0000-0000E7260000}"/>
    <cellStyle name="Normal 2 2 2 25 3" xfId="5147" xr:uid="{00000000-0005-0000-0000-0000E8260000}"/>
    <cellStyle name="Normal 2 2 2 25 3 2" xfId="5148" xr:uid="{00000000-0005-0000-0000-0000E9260000}"/>
    <cellStyle name="Normal 2 2 2 25 3 2 2" xfId="5149" xr:uid="{00000000-0005-0000-0000-0000EA260000}"/>
    <cellStyle name="Normal 2 2 2 25 3 2 2 2" xfId="35231" xr:uid="{00000000-0005-0000-0000-0000EB260000}"/>
    <cellStyle name="Normal 2 2 2 25 3 2 3" xfId="35232" xr:uid="{00000000-0005-0000-0000-0000EC260000}"/>
    <cellStyle name="Normal 2 2 2 25 3 3" xfId="5150" xr:uid="{00000000-0005-0000-0000-0000ED260000}"/>
    <cellStyle name="Normal 2 2 2 25 3 3 2" xfId="35233" xr:uid="{00000000-0005-0000-0000-0000EE260000}"/>
    <cellStyle name="Normal 2 2 2 25 3 4" xfId="35234" xr:uid="{00000000-0005-0000-0000-0000EF260000}"/>
    <cellStyle name="Normal 2 2 2 25 4" xfId="5151" xr:uid="{00000000-0005-0000-0000-0000F0260000}"/>
    <cellStyle name="Normal 2 2 2 25 4 2" xfId="5152" xr:uid="{00000000-0005-0000-0000-0000F1260000}"/>
    <cellStyle name="Normal 2 2 2 25 4 2 2" xfId="5153" xr:uid="{00000000-0005-0000-0000-0000F2260000}"/>
    <cellStyle name="Normal 2 2 2 25 4 2 2 2" xfId="35235" xr:uid="{00000000-0005-0000-0000-0000F3260000}"/>
    <cellStyle name="Normal 2 2 2 25 4 2 3" xfId="35236" xr:uid="{00000000-0005-0000-0000-0000F4260000}"/>
    <cellStyle name="Normal 2 2 2 25 4 3" xfId="5154" xr:uid="{00000000-0005-0000-0000-0000F5260000}"/>
    <cellStyle name="Normal 2 2 2 25 4 3 2" xfId="35237" xr:uid="{00000000-0005-0000-0000-0000F6260000}"/>
    <cellStyle name="Normal 2 2 2 25 4 4" xfId="35238" xr:uid="{00000000-0005-0000-0000-0000F7260000}"/>
    <cellStyle name="Normal 2 2 2 25 5" xfId="5155" xr:uid="{00000000-0005-0000-0000-0000F8260000}"/>
    <cellStyle name="Normal 2 2 2 25 5 2" xfId="5156" xr:uid="{00000000-0005-0000-0000-0000F9260000}"/>
    <cellStyle name="Normal 2 2 2 25 5 2 2" xfId="35239" xr:uid="{00000000-0005-0000-0000-0000FA260000}"/>
    <cellStyle name="Normal 2 2 2 25 5 3" xfId="35240" xr:uid="{00000000-0005-0000-0000-0000FB260000}"/>
    <cellStyle name="Normal 2 2 2 25 6" xfId="5157" xr:uid="{00000000-0005-0000-0000-0000FC260000}"/>
    <cellStyle name="Normal 2 2 2 25 6 2" xfId="35241" xr:uid="{00000000-0005-0000-0000-0000FD260000}"/>
    <cellStyle name="Normal 2 2 2 25 7" xfId="5158" xr:uid="{00000000-0005-0000-0000-0000FE260000}"/>
    <cellStyle name="Normal 2 2 2 25 7 2" xfId="35242" xr:uid="{00000000-0005-0000-0000-0000FF260000}"/>
    <cellStyle name="Normal 2 2 2 25 8" xfId="35243" xr:uid="{00000000-0005-0000-0000-000000270000}"/>
    <cellStyle name="Normal 2 2 2 26" xfId="5159" xr:uid="{00000000-0005-0000-0000-000001270000}"/>
    <cellStyle name="Normal 2 2 2 26 2" xfId="5160" xr:uid="{00000000-0005-0000-0000-000002270000}"/>
    <cellStyle name="Normal 2 2 2 26 2 2" xfId="5161" xr:uid="{00000000-0005-0000-0000-000003270000}"/>
    <cellStyle name="Normal 2 2 2 26 2 2 2" xfId="5162" xr:uid="{00000000-0005-0000-0000-000004270000}"/>
    <cellStyle name="Normal 2 2 2 26 2 2 2 2" xfId="35244" xr:uid="{00000000-0005-0000-0000-000005270000}"/>
    <cellStyle name="Normal 2 2 2 26 2 2 3" xfId="35245" xr:uid="{00000000-0005-0000-0000-000006270000}"/>
    <cellStyle name="Normal 2 2 2 26 2 3" xfId="5163" xr:uid="{00000000-0005-0000-0000-000007270000}"/>
    <cellStyle name="Normal 2 2 2 26 2 3 2" xfId="35246" xr:uid="{00000000-0005-0000-0000-000008270000}"/>
    <cellStyle name="Normal 2 2 2 26 2 4" xfId="35247" xr:uid="{00000000-0005-0000-0000-000009270000}"/>
    <cellStyle name="Normal 2 2 2 26 3" xfId="5164" xr:uid="{00000000-0005-0000-0000-00000A270000}"/>
    <cellStyle name="Normal 2 2 2 26 3 2" xfId="5165" xr:uid="{00000000-0005-0000-0000-00000B270000}"/>
    <cellStyle name="Normal 2 2 2 26 3 2 2" xfId="5166" xr:uid="{00000000-0005-0000-0000-00000C270000}"/>
    <cellStyle name="Normal 2 2 2 26 3 2 2 2" xfId="35248" xr:uid="{00000000-0005-0000-0000-00000D270000}"/>
    <cellStyle name="Normal 2 2 2 26 3 2 3" xfId="35249" xr:uid="{00000000-0005-0000-0000-00000E270000}"/>
    <cellStyle name="Normal 2 2 2 26 3 3" xfId="5167" xr:uid="{00000000-0005-0000-0000-00000F270000}"/>
    <cellStyle name="Normal 2 2 2 26 3 3 2" xfId="35250" xr:uid="{00000000-0005-0000-0000-000010270000}"/>
    <cellStyle name="Normal 2 2 2 26 3 4" xfId="35251" xr:uid="{00000000-0005-0000-0000-000011270000}"/>
    <cellStyle name="Normal 2 2 2 26 4" xfId="5168" xr:uid="{00000000-0005-0000-0000-000012270000}"/>
    <cellStyle name="Normal 2 2 2 26 4 2" xfId="5169" xr:uid="{00000000-0005-0000-0000-000013270000}"/>
    <cellStyle name="Normal 2 2 2 26 4 2 2" xfId="5170" xr:uid="{00000000-0005-0000-0000-000014270000}"/>
    <cellStyle name="Normal 2 2 2 26 4 2 2 2" xfId="35252" xr:uid="{00000000-0005-0000-0000-000015270000}"/>
    <cellStyle name="Normal 2 2 2 26 4 2 3" xfId="35253" xr:uid="{00000000-0005-0000-0000-000016270000}"/>
    <cellStyle name="Normal 2 2 2 26 4 3" xfId="5171" xr:uid="{00000000-0005-0000-0000-000017270000}"/>
    <cellStyle name="Normal 2 2 2 26 4 3 2" xfId="35254" xr:uid="{00000000-0005-0000-0000-000018270000}"/>
    <cellStyle name="Normal 2 2 2 26 4 4" xfId="35255" xr:uid="{00000000-0005-0000-0000-000019270000}"/>
    <cellStyle name="Normal 2 2 2 26 5" xfId="5172" xr:uid="{00000000-0005-0000-0000-00001A270000}"/>
    <cellStyle name="Normal 2 2 2 26 5 2" xfId="5173" xr:uid="{00000000-0005-0000-0000-00001B270000}"/>
    <cellStyle name="Normal 2 2 2 26 5 2 2" xfId="35256" xr:uid="{00000000-0005-0000-0000-00001C270000}"/>
    <cellStyle name="Normal 2 2 2 26 5 3" xfId="35257" xr:uid="{00000000-0005-0000-0000-00001D270000}"/>
    <cellStyle name="Normal 2 2 2 26 6" xfId="5174" xr:uid="{00000000-0005-0000-0000-00001E270000}"/>
    <cellStyle name="Normal 2 2 2 26 6 2" xfId="35258" xr:uid="{00000000-0005-0000-0000-00001F270000}"/>
    <cellStyle name="Normal 2 2 2 26 7" xfId="5175" xr:uid="{00000000-0005-0000-0000-000020270000}"/>
    <cellStyle name="Normal 2 2 2 26 7 2" xfId="35259" xr:uid="{00000000-0005-0000-0000-000021270000}"/>
    <cellStyle name="Normal 2 2 2 26 8" xfId="35260" xr:uid="{00000000-0005-0000-0000-000022270000}"/>
    <cellStyle name="Normal 2 2 2 27" xfId="5176" xr:uid="{00000000-0005-0000-0000-000023270000}"/>
    <cellStyle name="Normal 2 2 2 27 2" xfId="5177" xr:uid="{00000000-0005-0000-0000-000024270000}"/>
    <cellStyle name="Normal 2 2 2 27 2 2" xfId="5178" xr:uid="{00000000-0005-0000-0000-000025270000}"/>
    <cellStyle name="Normal 2 2 2 27 2 2 2" xfId="5179" xr:uid="{00000000-0005-0000-0000-000026270000}"/>
    <cellStyle name="Normal 2 2 2 27 2 2 2 2" xfId="35261" xr:uid="{00000000-0005-0000-0000-000027270000}"/>
    <cellStyle name="Normal 2 2 2 27 2 2 3" xfId="35262" xr:uid="{00000000-0005-0000-0000-000028270000}"/>
    <cellStyle name="Normal 2 2 2 27 2 3" xfId="5180" xr:uid="{00000000-0005-0000-0000-000029270000}"/>
    <cellStyle name="Normal 2 2 2 27 2 3 2" xfId="35263" xr:uid="{00000000-0005-0000-0000-00002A270000}"/>
    <cellStyle name="Normal 2 2 2 27 2 4" xfId="35264" xr:uid="{00000000-0005-0000-0000-00002B270000}"/>
    <cellStyle name="Normal 2 2 2 27 3" xfId="5181" xr:uid="{00000000-0005-0000-0000-00002C270000}"/>
    <cellStyle name="Normal 2 2 2 27 3 2" xfId="5182" xr:uid="{00000000-0005-0000-0000-00002D270000}"/>
    <cellStyle name="Normal 2 2 2 27 3 2 2" xfId="5183" xr:uid="{00000000-0005-0000-0000-00002E270000}"/>
    <cellStyle name="Normal 2 2 2 27 3 2 2 2" xfId="35265" xr:uid="{00000000-0005-0000-0000-00002F270000}"/>
    <cellStyle name="Normal 2 2 2 27 3 2 3" xfId="35266" xr:uid="{00000000-0005-0000-0000-000030270000}"/>
    <cellStyle name="Normal 2 2 2 27 3 3" xfId="5184" xr:uid="{00000000-0005-0000-0000-000031270000}"/>
    <cellStyle name="Normal 2 2 2 27 3 3 2" xfId="35267" xr:uid="{00000000-0005-0000-0000-000032270000}"/>
    <cellStyle name="Normal 2 2 2 27 3 4" xfId="35268" xr:uid="{00000000-0005-0000-0000-000033270000}"/>
    <cellStyle name="Normal 2 2 2 27 4" xfId="5185" xr:uid="{00000000-0005-0000-0000-000034270000}"/>
    <cellStyle name="Normal 2 2 2 27 4 2" xfId="5186" xr:uid="{00000000-0005-0000-0000-000035270000}"/>
    <cellStyle name="Normal 2 2 2 27 4 2 2" xfId="5187" xr:uid="{00000000-0005-0000-0000-000036270000}"/>
    <cellStyle name="Normal 2 2 2 27 4 2 2 2" xfId="35269" xr:uid="{00000000-0005-0000-0000-000037270000}"/>
    <cellStyle name="Normal 2 2 2 27 4 2 3" xfId="35270" xr:uid="{00000000-0005-0000-0000-000038270000}"/>
    <cellStyle name="Normal 2 2 2 27 4 3" xfId="5188" xr:uid="{00000000-0005-0000-0000-000039270000}"/>
    <cellStyle name="Normal 2 2 2 27 4 3 2" xfId="35271" xr:uid="{00000000-0005-0000-0000-00003A270000}"/>
    <cellStyle name="Normal 2 2 2 27 4 4" xfId="35272" xr:uid="{00000000-0005-0000-0000-00003B270000}"/>
    <cellStyle name="Normal 2 2 2 27 5" xfId="5189" xr:uid="{00000000-0005-0000-0000-00003C270000}"/>
    <cellStyle name="Normal 2 2 2 27 5 2" xfId="5190" xr:uid="{00000000-0005-0000-0000-00003D270000}"/>
    <cellStyle name="Normal 2 2 2 27 5 2 2" xfId="35273" xr:uid="{00000000-0005-0000-0000-00003E270000}"/>
    <cellStyle name="Normal 2 2 2 27 5 3" xfId="35274" xr:uid="{00000000-0005-0000-0000-00003F270000}"/>
    <cellStyle name="Normal 2 2 2 27 6" xfId="5191" xr:uid="{00000000-0005-0000-0000-000040270000}"/>
    <cellStyle name="Normal 2 2 2 27 6 2" xfId="35275" xr:uid="{00000000-0005-0000-0000-000041270000}"/>
    <cellStyle name="Normal 2 2 2 27 7" xfId="5192" xr:uid="{00000000-0005-0000-0000-000042270000}"/>
    <cellStyle name="Normal 2 2 2 27 7 2" xfId="35276" xr:uid="{00000000-0005-0000-0000-000043270000}"/>
    <cellStyle name="Normal 2 2 2 27 8" xfId="35277" xr:uid="{00000000-0005-0000-0000-000044270000}"/>
    <cellStyle name="Normal 2 2 2 28" xfId="5193" xr:uid="{00000000-0005-0000-0000-000045270000}"/>
    <cellStyle name="Normal 2 2 2 28 2" xfId="5194" xr:uid="{00000000-0005-0000-0000-000046270000}"/>
    <cellStyle name="Normal 2 2 2 28 2 2" xfId="5195" xr:uid="{00000000-0005-0000-0000-000047270000}"/>
    <cellStyle name="Normal 2 2 2 28 2 2 2" xfId="5196" xr:uid="{00000000-0005-0000-0000-000048270000}"/>
    <cellStyle name="Normal 2 2 2 28 2 2 2 2" xfId="35278" xr:uid="{00000000-0005-0000-0000-000049270000}"/>
    <cellStyle name="Normal 2 2 2 28 2 2 3" xfId="35279" xr:uid="{00000000-0005-0000-0000-00004A270000}"/>
    <cellStyle name="Normal 2 2 2 28 2 3" xfId="5197" xr:uid="{00000000-0005-0000-0000-00004B270000}"/>
    <cellStyle name="Normal 2 2 2 28 2 3 2" xfId="35280" xr:uid="{00000000-0005-0000-0000-00004C270000}"/>
    <cellStyle name="Normal 2 2 2 28 2 4" xfId="35281" xr:uid="{00000000-0005-0000-0000-00004D270000}"/>
    <cellStyle name="Normal 2 2 2 28 3" xfId="5198" xr:uid="{00000000-0005-0000-0000-00004E270000}"/>
    <cellStyle name="Normal 2 2 2 28 3 2" xfId="5199" xr:uid="{00000000-0005-0000-0000-00004F270000}"/>
    <cellStyle name="Normal 2 2 2 28 3 2 2" xfId="5200" xr:uid="{00000000-0005-0000-0000-000050270000}"/>
    <cellStyle name="Normal 2 2 2 28 3 2 2 2" xfId="35282" xr:uid="{00000000-0005-0000-0000-000051270000}"/>
    <cellStyle name="Normal 2 2 2 28 3 2 3" xfId="35283" xr:uid="{00000000-0005-0000-0000-000052270000}"/>
    <cellStyle name="Normal 2 2 2 28 3 3" xfId="5201" xr:uid="{00000000-0005-0000-0000-000053270000}"/>
    <cellStyle name="Normal 2 2 2 28 3 3 2" xfId="35284" xr:uid="{00000000-0005-0000-0000-000054270000}"/>
    <cellStyle name="Normal 2 2 2 28 3 4" xfId="35285" xr:uid="{00000000-0005-0000-0000-000055270000}"/>
    <cellStyle name="Normal 2 2 2 28 4" xfId="5202" xr:uid="{00000000-0005-0000-0000-000056270000}"/>
    <cellStyle name="Normal 2 2 2 28 4 2" xfId="5203" xr:uid="{00000000-0005-0000-0000-000057270000}"/>
    <cellStyle name="Normal 2 2 2 28 4 2 2" xfId="5204" xr:uid="{00000000-0005-0000-0000-000058270000}"/>
    <cellStyle name="Normal 2 2 2 28 4 2 2 2" xfId="35286" xr:uid="{00000000-0005-0000-0000-000059270000}"/>
    <cellStyle name="Normal 2 2 2 28 4 2 3" xfId="35287" xr:uid="{00000000-0005-0000-0000-00005A270000}"/>
    <cellStyle name="Normal 2 2 2 28 4 3" xfId="5205" xr:uid="{00000000-0005-0000-0000-00005B270000}"/>
    <cellStyle name="Normal 2 2 2 28 4 3 2" xfId="35288" xr:uid="{00000000-0005-0000-0000-00005C270000}"/>
    <cellStyle name="Normal 2 2 2 28 4 4" xfId="35289" xr:uid="{00000000-0005-0000-0000-00005D270000}"/>
    <cellStyle name="Normal 2 2 2 28 5" xfId="5206" xr:uid="{00000000-0005-0000-0000-00005E270000}"/>
    <cellStyle name="Normal 2 2 2 28 5 2" xfId="5207" xr:uid="{00000000-0005-0000-0000-00005F270000}"/>
    <cellStyle name="Normal 2 2 2 28 5 2 2" xfId="35290" xr:uid="{00000000-0005-0000-0000-000060270000}"/>
    <cellStyle name="Normal 2 2 2 28 5 3" xfId="35291" xr:uid="{00000000-0005-0000-0000-000061270000}"/>
    <cellStyle name="Normal 2 2 2 28 6" xfId="5208" xr:uid="{00000000-0005-0000-0000-000062270000}"/>
    <cellStyle name="Normal 2 2 2 28 6 2" xfId="35292" xr:uid="{00000000-0005-0000-0000-000063270000}"/>
    <cellStyle name="Normal 2 2 2 28 7" xfId="5209" xr:uid="{00000000-0005-0000-0000-000064270000}"/>
    <cellStyle name="Normal 2 2 2 28 7 2" xfId="35293" xr:uid="{00000000-0005-0000-0000-000065270000}"/>
    <cellStyle name="Normal 2 2 2 28 8" xfId="35294" xr:uid="{00000000-0005-0000-0000-000066270000}"/>
    <cellStyle name="Normal 2 2 2 29" xfId="5210" xr:uid="{00000000-0005-0000-0000-000067270000}"/>
    <cellStyle name="Normal 2 2 2 29 2" xfId="5211" xr:uid="{00000000-0005-0000-0000-000068270000}"/>
    <cellStyle name="Normal 2 2 2 29 2 2" xfId="5212" xr:uid="{00000000-0005-0000-0000-000069270000}"/>
    <cellStyle name="Normal 2 2 2 29 2 2 2" xfId="5213" xr:uid="{00000000-0005-0000-0000-00006A270000}"/>
    <cellStyle name="Normal 2 2 2 29 2 2 2 2" xfId="35295" xr:uid="{00000000-0005-0000-0000-00006B270000}"/>
    <cellStyle name="Normal 2 2 2 29 2 2 3" xfId="35296" xr:uid="{00000000-0005-0000-0000-00006C270000}"/>
    <cellStyle name="Normal 2 2 2 29 2 3" xfId="5214" xr:uid="{00000000-0005-0000-0000-00006D270000}"/>
    <cellStyle name="Normal 2 2 2 29 2 3 2" xfId="35297" xr:uid="{00000000-0005-0000-0000-00006E270000}"/>
    <cellStyle name="Normal 2 2 2 29 2 4" xfId="35298" xr:uid="{00000000-0005-0000-0000-00006F270000}"/>
    <cellStyle name="Normal 2 2 2 29 3" xfId="5215" xr:uid="{00000000-0005-0000-0000-000070270000}"/>
    <cellStyle name="Normal 2 2 2 29 3 2" xfId="5216" xr:uid="{00000000-0005-0000-0000-000071270000}"/>
    <cellStyle name="Normal 2 2 2 29 3 2 2" xfId="5217" xr:uid="{00000000-0005-0000-0000-000072270000}"/>
    <cellStyle name="Normal 2 2 2 29 3 2 2 2" xfId="35299" xr:uid="{00000000-0005-0000-0000-000073270000}"/>
    <cellStyle name="Normal 2 2 2 29 3 2 3" xfId="35300" xr:uid="{00000000-0005-0000-0000-000074270000}"/>
    <cellStyle name="Normal 2 2 2 29 3 3" xfId="5218" xr:uid="{00000000-0005-0000-0000-000075270000}"/>
    <cellStyle name="Normal 2 2 2 29 3 3 2" xfId="35301" xr:uid="{00000000-0005-0000-0000-000076270000}"/>
    <cellStyle name="Normal 2 2 2 29 3 4" xfId="35302" xr:uid="{00000000-0005-0000-0000-000077270000}"/>
    <cellStyle name="Normal 2 2 2 29 4" xfId="5219" xr:uid="{00000000-0005-0000-0000-000078270000}"/>
    <cellStyle name="Normal 2 2 2 29 4 2" xfId="5220" xr:uid="{00000000-0005-0000-0000-000079270000}"/>
    <cellStyle name="Normal 2 2 2 29 4 2 2" xfId="5221" xr:uid="{00000000-0005-0000-0000-00007A270000}"/>
    <cellStyle name="Normal 2 2 2 29 4 2 2 2" xfId="35303" xr:uid="{00000000-0005-0000-0000-00007B270000}"/>
    <cellStyle name="Normal 2 2 2 29 4 2 3" xfId="35304" xr:uid="{00000000-0005-0000-0000-00007C270000}"/>
    <cellStyle name="Normal 2 2 2 29 4 3" xfId="5222" xr:uid="{00000000-0005-0000-0000-00007D270000}"/>
    <cellStyle name="Normal 2 2 2 29 4 3 2" xfId="35305" xr:uid="{00000000-0005-0000-0000-00007E270000}"/>
    <cellStyle name="Normal 2 2 2 29 4 4" xfId="35306" xr:uid="{00000000-0005-0000-0000-00007F270000}"/>
    <cellStyle name="Normal 2 2 2 29 5" xfId="5223" xr:uid="{00000000-0005-0000-0000-000080270000}"/>
    <cellStyle name="Normal 2 2 2 29 5 2" xfId="5224" xr:uid="{00000000-0005-0000-0000-000081270000}"/>
    <cellStyle name="Normal 2 2 2 29 5 2 2" xfId="35307" xr:uid="{00000000-0005-0000-0000-000082270000}"/>
    <cellStyle name="Normal 2 2 2 29 5 3" xfId="35308" xr:uid="{00000000-0005-0000-0000-000083270000}"/>
    <cellStyle name="Normal 2 2 2 29 6" xfId="5225" xr:uid="{00000000-0005-0000-0000-000084270000}"/>
    <cellStyle name="Normal 2 2 2 29 6 2" xfId="35309" xr:uid="{00000000-0005-0000-0000-000085270000}"/>
    <cellStyle name="Normal 2 2 2 29 7" xfId="5226" xr:uid="{00000000-0005-0000-0000-000086270000}"/>
    <cellStyle name="Normal 2 2 2 29 7 2" xfId="35310" xr:uid="{00000000-0005-0000-0000-000087270000}"/>
    <cellStyle name="Normal 2 2 2 29 8" xfId="35311" xr:uid="{00000000-0005-0000-0000-000088270000}"/>
    <cellStyle name="Normal 2 2 2 3" xfId="5227" xr:uid="{00000000-0005-0000-0000-000089270000}"/>
    <cellStyle name="Normal 2 2 2 3 2" xfId="5228" xr:uid="{00000000-0005-0000-0000-00008A270000}"/>
    <cellStyle name="Normal 2 2 2 3 2 2" xfId="5229" xr:uid="{00000000-0005-0000-0000-00008B270000}"/>
    <cellStyle name="Normal 2 2 2 3 2 2 2" xfId="5230" xr:uid="{00000000-0005-0000-0000-00008C270000}"/>
    <cellStyle name="Normal 2 2 2 3 2 2 2 2" xfId="35312" xr:uid="{00000000-0005-0000-0000-00008D270000}"/>
    <cellStyle name="Normal 2 2 2 3 2 2 3" xfId="35313" xr:uid="{00000000-0005-0000-0000-00008E270000}"/>
    <cellStyle name="Normal 2 2 2 3 2 3" xfId="5231" xr:uid="{00000000-0005-0000-0000-00008F270000}"/>
    <cellStyle name="Normal 2 2 2 3 2 3 2" xfId="35314" xr:uid="{00000000-0005-0000-0000-000090270000}"/>
    <cellStyle name="Normal 2 2 2 3 2 4" xfId="35315" xr:uid="{00000000-0005-0000-0000-000091270000}"/>
    <cellStyle name="Normal 2 2 2 3 3" xfId="5232" xr:uid="{00000000-0005-0000-0000-000092270000}"/>
    <cellStyle name="Normal 2 2 2 3 3 2" xfId="5233" xr:uid="{00000000-0005-0000-0000-000093270000}"/>
    <cellStyle name="Normal 2 2 2 3 3 2 2" xfId="5234" xr:uid="{00000000-0005-0000-0000-000094270000}"/>
    <cellStyle name="Normal 2 2 2 3 3 2 2 2" xfId="35316" xr:uid="{00000000-0005-0000-0000-000095270000}"/>
    <cellStyle name="Normal 2 2 2 3 3 2 3" xfId="35317" xr:uid="{00000000-0005-0000-0000-000096270000}"/>
    <cellStyle name="Normal 2 2 2 3 3 3" xfId="5235" xr:uid="{00000000-0005-0000-0000-000097270000}"/>
    <cellStyle name="Normal 2 2 2 3 3 3 2" xfId="35318" xr:uid="{00000000-0005-0000-0000-000098270000}"/>
    <cellStyle name="Normal 2 2 2 3 3 4" xfId="35319" xr:uid="{00000000-0005-0000-0000-000099270000}"/>
    <cellStyle name="Normal 2 2 2 3 4" xfId="5236" xr:uid="{00000000-0005-0000-0000-00009A270000}"/>
    <cellStyle name="Normal 2 2 2 3 4 2" xfId="5237" xr:uid="{00000000-0005-0000-0000-00009B270000}"/>
    <cellStyle name="Normal 2 2 2 3 4 2 2" xfId="5238" xr:uid="{00000000-0005-0000-0000-00009C270000}"/>
    <cellStyle name="Normal 2 2 2 3 4 2 2 2" xfId="35320" xr:uid="{00000000-0005-0000-0000-00009D270000}"/>
    <cellStyle name="Normal 2 2 2 3 4 2 3" xfId="35321" xr:uid="{00000000-0005-0000-0000-00009E270000}"/>
    <cellStyle name="Normal 2 2 2 3 4 3" xfId="5239" xr:uid="{00000000-0005-0000-0000-00009F270000}"/>
    <cellStyle name="Normal 2 2 2 3 4 3 2" xfId="35322" xr:uid="{00000000-0005-0000-0000-0000A0270000}"/>
    <cellStyle name="Normal 2 2 2 3 4 4" xfId="35323" xr:uid="{00000000-0005-0000-0000-0000A1270000}"/>
    <cellStyle name="Normal 2 2 2 3 5" xfId="5240" xr:uid="{00000000-0005-0000-0000-0000A2270000}"/>
    <cellStyle name="Normal 2 2 2 3 5 2" xfId="5241" xr:uid="{00000000-0005-0000-0000-0000A3270000}"/>
    <cellStyle name="Normal 2 2 2 3 5 2 2" xfId="35324" xr:uid="{00000000-0005-0000-0000-0000A4270000}"/>
    <cellStyle name="Normal 2 2 2 3 5 3" xfId="35325" xr:uid="{00000000-0005-0000-0000-0000A5270000}"/>
    <cellStyle name="Normal 2 2 2 3 6" xfId="5242" xr:uid="{00000000-0005-0000-0000-0000A6270000}"/>
    <cellStyle name="Normal 2 2 2 3 6 2" xfId="35326" xr:uid="{00000000-0005-0000-0000-0000A7270000}"/>
    <cellStyle name="Normal 2 2 2 3 7" xfId="5243" xr:uid="{00000000-0005-0000-0000-0000A8270000}"/>
    <cellStyle name="Normal 2 2 2 3 7 2" xfId="35327" xr:uid="{00000000-0005-0000-0000-0000A9270000}"/>
    <cellStyle name="Normal 2 2 2 3 8" xfId="35328" xr:uid="{00000000-0005-0000-0000-0000AA270000}"/>
    <cellStyle name="Normal 2 2 2 30" xfId="5244" xr:uid="{00000000-0005-0000-0000-0000AB270000}"/>
    <cellStyle name="Normal 2 2 2 30 2" xfId="5245" xr:uid="{00000000-0005-0000-0000-0000AC270000}"/>
    <cellStyle name="Normal 2 2 2 30 2 2" xfId="5246" xr:uid="{00000000-0005-0000-0000-0000AD270000}"/>
    <cellStyle name="Normal 2 2 2 30 2 2 2" xfId="35329" xr:uid="{00000000-0005-0000-0000-0000AE270000}"/>
    <cellStyle name="Normal 2 2 2 30 2 3" xfId="35330" xr:uid="{00000000-0005-0000-0000-0000AF270000}"/>
    <cellStyle name="Normal 2 2 2 30 3" xfId="5247" xr:uid="{00000000-0005-0000-0000-0000B0270000}"/>
    <cellStyle name="Normal 2 2 2 30 3 2" xfId="35331" xr:uid="{00000000-0005-0000-0000-0000B1270000}"/>
    <cellStyle name="Normal 2 2 2 30 4" xfId="35332" xr:uid="{00000000-0005-0000-0000-0000B2270000}"/>
    <cellStyle name="Normal 2 2 2 31" xfId="5248" xr:uid="{00000000-0005-0000-0000-0000B3270000}"/>
    <cellStyle name="Normal 2 2 2 31 2" xfId="5249" xr:uid="{00000000-0005-0000-0000-0000B4270000}"/>
    <cellStyle name="Normal 2 2 2 31 2 2" xfId="5250" xr:uid="{00000000-0005-0000-0000-0000B5270000}"/>
    <cellStyle name="Normal 2 2 2 31 2 2 2" xfId="35333" xr:uid="{00000000-0005-0000-0000-0000B6270000}"/>
    <cellStyle name="Normal 2 2 2 31 2 3" xfId="35334" xr:uid="{00000000-0005-0000-0000-0000B7270000}"/>
    <cellStyle name="Normal 2 2 2 31 3" xfId="5251" xr:uid="{00000000-0005-0000-0000-0000B8270000}"/>
    <cellStyle name="Normal 2 2 2 31 3 2" xfId="35335" xr:uid="{00000000-0005-0000-0000-0000B9270000}"/>
    <cellStyle name="Normal 2 2 2 31 4" xfId="35336" xr:uid="{00000000-0005-0000-0000-0000BA270000}"/>
    <cellStyle name="Normal 2 2 2 32" xfId="5252" xr:uid="{00000000-0005-0000-0000-0000BB270000}"/>
    <cellStyle name="Normal 2 2 2 32 2" xfId="5253" xr:uid="{00000000-0005-0000-0000-0000BC270000}"/>
    <cellStyle name="Normal 2 2 2 32 2 2" xfId="5254" xr:uid="{00000000-0005-0000-0000-0000BD270000}"/>
    <cellStyle name="Normal 2 2 2 32 2 2 2" xfId="35337" xr:uid="{00000000-0005-0000-0000-0000BE270000}"/>
    <cellStyle name="Normal 2 2 2 32 2 3" xfId="35338" xr:uid="{00000000-0005-0000-0000-0000BF270000}"/>
    <cellStyle name="Normal 2 2 2 32 3" xfId="5255" xr:uid="{00000000-0005-0000-0000-0000C0270000}"/>
    <cellStyle name="Normal 2 2 2 32 3 2" xfId="35339" xr:uid="{00000000-0005-0000-0000-0000C1270000}"/>
    <cellStyle name="Normal 2 2 2 32 4" xfId="35340" xr:uid="{00000000-0005-0000-0000-0000C2270000}"/>
    <cellStyle name="Normal 2 2 2 33" xfId="5256" xr:uid="{00000000-0005-0000-0000-0000C3270000}"/>
    <cellStyle name="Normal 2 2 2 33 2" xfId="5257" xr:uid="{00000000-0005-0000-0000-0000C4270000}"/>
    <cellStyle name="Normal 2 2 2 33 2 2" xfId="35341" xr:uid="{00000000-0005-0000-0000-0000C5270000}"/>
    <cellStyle name="Normal 2 2 2 33 3" xfId="35342" xr:uid="{00000000-0005-0000-0000-0000C6270000}"/>
    <cellStyle name="Normal 2 2 2 34" xfId="5258" xr:uid="{00000000-0005-0000-0000-0000C7270000}"/>
    <cellStyle name="Normal 2 2 2 34 2" xfId="35343" xr:uid="{00000000-0005-0000-0000-0000C8270000}"/>
    <cellStyle name="Normal 2 2 2 35" xfId="5259" xr:uid="{00000000-0005-0000-0000-0000C9270000}"/>
    <cellStyle name="Normal 2 2 2 35 2" xfId="35344" xr:uid="{00000000-0005-0000-0000-0000CA270000}"/>
    <cellStyle name="Normal 2 2 2 36" xfId="35345" xr:uid="{00000000-0005-0000-0000-0000CB270000}"/>
    <cellStyle name="Normal 2 2 2 4" xfId="5260" xr:uid="{00000000-0005-0000-0000-0000CC270000}"/>
    <cellStyle name="Normal 2 2 2 4 2" xfId="5261" xr:uid="{00000000-0005-0000-0000-0000CD270000}"/>
    <cellStyle name="Normal 2 2 2 4 2 2" xfId="5262" xr:uid="{00000000-0005-0000-0000-0000CE270000}"/>
    <cellStyle name="Normal 2 2 2 4 2 2 2" xfId="5263" xr:uid="{00000000-0005-0000-0000-0000CF270000}"/>
    <cellStyle name="Normal 2 2 2 4 2 2 2 2" xfId="35346" xr:uid="{00000000-0005-0000-0000-0000D0270000}"/>
    <cellStyle name="Normal 2 2 2 4 2 2 3" xfId="35347" xr:uid="{00000000-0005-0000-0000-0000D1270000}"/>
    <cellStyle name="Normal 2 2 2 4 2 3" xfId="5264" xr:uid="{00000000-0005-0000-0000-0000D2270000}"/>
    <cellStyle name="Normal 2 2 2 4 2 3 2" xfId="35348" xr:uid="{00000000-0005-0000-0000-0000D3270000}"/>
    <cellStyle name="Normal 2 2 2 4 2 4" xfId="35349" xr:uid="{00000000-0005-0000-0000-0000D4270000}"/>
    <cellStyle name="Normal 2 2 2 4 3" xfId="5265" xr:uid="{00000000-0005-0000-0000-0000D5270000}"/>
    <cellStyle name="Normal 2 2 2 4 3 2" xfId="5266" xr:uid="{00000000-0005-0000-0000-0000D6270000}"/>
    <cellStyle name="Normal 2 2 2 4 3 2 2" xfId="5267" xr:uid="{00000000-0005-0000-0000-0000D7270000}"/>
    <cellStyle name="Normal 2 2 2 4 3 2 2 2" xfId="35350" xr:uid="{00000000-0005-0000-0000-0000D8270000}"/>
    <cellStyle name="Normal 2 2 2 4 3 2 3" xfId="35351" xr:uid="{00000000-0005-0000-0000-0000D9270000}"/>
    <cellStyle name="Normal 2 2 2 4 3 3" xfId="5268" xr:uid="{00000000-0005-0000-0000-0000DA270000}"/>
    <cellStyle name="Normal 2 2 2 4 3 3 2" xfId="35352" xr:uid="{00000000-0005-0000-0000-0000DB270000}"/>
    <cellStyle name="Normal 2 2 2 4 3 4" xfId="35353" xr:uid="{00000000-0005-0000-0000-0000DC270000}"/>
    <cellStyle name="Normal 2 2 2 4 4" xfId="5269" xr:uid="{00000000-0005-0000-0000-0000DD270000}"/>
    <cellStyle name="Normal 2 2 2 4 4 2" xfId="5270" xr:uid="{00000000-0005-0000-0000-0000DE270000}"/>
    <cellStyle name="Normal 2 2 2 4 4 2 2" xfId="5271" xr:uid="{00000000-0005-0000-0000-0000DF270000}"/>
    <cellStyle name="Normal 2 2 2 4 4 2 2 2" xfId="35354" xr:uid="{00000000-0005-0000-0000-0000E0270000}"/>
    <cellStyle name="Normal 2 2 2 4 4 2 3" xfId="35355" xr:uid="{00000000-0005-0000-0000-0000E1270000}"/>
    <cellStyle name="Normal 2 2 2 4 4 3" xfId="5272" xr:uid="{00000000-0005-0000-0000-0000E2270000}"/>
    <cellStyle name="Normal 2 2 2 4 4 3 2" xfId="35356" xr:uid="{00000000-0005-0000-0000-0000E3270000}"/>
    <cellStyle name="Normal 2 2 2 4 4 4" xfId="35357" xr:uid="{00000000-0005-0000-0000-0000E4270000}"/>
    <cellStyle name="Normal 2 2 2 4 5" xfId="5273" xr:uid="{00000000-0005-0000-0000-0000E5270000}"/>
    <cellStyle name="Normal 2 2 2 4 5 2" xfId="5274" xr:uid="{00000000-0005-0000-0000-0000E6270000}"/>
    <cellStyle name="Normal 2 2 2 4 5 2 2" xfId="35358" xr:uid="{00000000-0005-0000-0000-0000E7270000}"/>
    <cellStyle name="Normal 2 2 2 4 5 3" xfId="35359" xr:uid="{00000000-0005-0000-0000-0000E8270000}"/>
    <cellStyle name="Normal 2 2 2 4 6" xfId="5275" xr:uid="{00000000-0005-0000-0000-0000E9270000}"/>
    <cellStyle name="Normal 2 2 2 4 6 2" xfId="35360" xr:uid="{00000000-0005-0000-0000-0000EA270000}"/>
    <cellStyle name="Normal 2 2 2 4 7" xfId="5276" xr:uid="{00000000-0005-0000-0000-0000EB270000}"/>
    <cellStyle name="Normal 2 2 2 4 7 2" xfId="35361" xr:uid="{00000000-0005-0000-0000-0000EC270000}"/>
    <cellStyle name="Normal 2 2 2 4 8" xfId="35362" xr:uid="{00000000-0005-0000-0000-0000ED270000}"/>
    <cellStyle name="Normal 2 2 2 5" xfId="5277" xr:uid="{00000000-0005-0000-0000-0000EE270000}"/>
    <cellStyle name="Normal 2 2 2 5 2" xfId="5278" xr:uid="{00000000-0005-0000-0000-0000EF270000}"/>
    <cellStyle name="Normal 2 2 2 5 2 2" xfId="5279" xr:uid="{00000000-0005-0000-0000-0000F0270000}"/>
    <cellStyle name="Normal 2 2 2 5 2 2 2" xfId="5280" xr:uid="{00000000-0005-0000-0000-0000F1270000}"/>
    <cellStyle name="Normal 2 2 2 5 2 2 2 2" xfId="35363" xr:uid="{00000000-0005-0000-0000-0000F2270000}"/>
    <cellStyle name="Normal 2 2 2 5 2 2 3" xfId="35364" xr:uid="{00000000-0005-0000-0000-0000F3270000}"/>
    <cellStyle name="Normal 2 2 2 5 2 3" xfId="5281" xr:uid="{00000000-0005-0000-0000-0000F4270000}"/>
    <cellStyle name="Normal 2 2 2 5 2 3 2" xfId="35365" xr:uid="{00000000-0005-0000-0000-0000F5270000}"/>
    <cellStyle name="Normal 2 2 2 5 2 4" xfId="35366" xr:uid="{00000000-0005-0000-0000-0000F6270000}"/>
    <cellStyle name="Normal 2 2 2 5 3" xfId="5282" xr:uid="{00000000-0005-0000-0000-0000F7270000}"/>
    <cellStyle name="Normal 2 2 2 5 3 2" xfId="5283" xr:uid="{00000000-0005-0000-0000-0000F8270000}"/>
    <cellStyle name="Normal 2 2 2 5 3 2 2" xfId="5284" xr:uid="{00000000-0005-0000-0000-0000F9270000}"/>
    <cellStyle name="Normal 2 2 2 5 3 2 2 2" xfId="35367" xr:uid="{00000000-0005-0000-0000-0000FA270000}"/>
    <cellStyle name="Normal 2 2 2 5 3 2 3" xfId="35368" xr:uid="{00000000-0005-0000-0000-0000FB270000}"/>
    <cellStyle name="Normal 2 2 2 5 3 3" xfId="5285" xr:uid="{00000000-0005-0000-0000-0000FC270000}"/>
    <cellStyle name="Normal 2 2 2 5 3 3 2" xfId="35369" xr:uid="{00000000-0005-0000-0000-0000FD270000}"/>
    <cellStyle name="Normal 2 2 2 5 3 4" xfId="35370" xr:uid="{00000000-0005-0000-0000-0000FE270000}"/>
    <cellStyle name="Normal 2 2 2 5 4" xfId="5286" xr:uid="{00000000-0005-0000-0000-0000FF270000}"/>
    <cellStyle name="Normal 2 2 2 5 4 2" xfId="5287" xr:uid="{00000000-0005-0000-0000-000000280000}"/>
    <cellStyle name="Normal 2 2 2 5 4 2 2" xfId="5288" xr:uid="{00000000-0005-0000-0000-000001280000}"/>
    <cellStyle name="Normal 2 2 2 5 4 2 2 2" xfId="35371" xr:uid="{00000000-0005-0000-0000-000002280000}"/>
    <cellStyle name="Normal 2 2 2 5 4 2 3" xfId="35372" xr:uid="{00000000-0005-0000-0000-000003280000}"/>
    <cellStyle name="Normal 2 2 2 5 4 3" xfId="5289" xr:uid="{00000000-0005-0000-0000-000004280000}"/>
    <cellStyle name="Normal 2 2 2 5 4 3 2" xfId="35373" xr:uid="{00000000-0005-0000-0000-000005280000}"/>
    <cellStyle name="Normal 2 2 2 5 4 4" xfId="35374" xr:uid="{00000000-0005-0000-0000-000006280000}"/>
    <cellStyle name="Normal 2 2 2 5 5" xfId="5290" xr:uid="{00000000-0005-0000-0000-000007280000}"/>
    <cellStyle name="Normal 2 2 2 5 5 2" xfId="5291" xr:uid="{00000000-0005-0000-0000-000008280000}"/>
    <cellStyle name="Normal 2 2 2 5 5 2 2" xfId="35375" xr:uid="{00000000-0005-0000-0000-000009280000}"/>
    <cellStyle name="Normal 2 2 2 5 5 3" xfId="35376" xr:uid="{00000000-0005-0000-0000-00000A280000}"/>
    <cellStyle name="Normal 2 2 2 5 6" xfId="5292" xr:uid="{00000000-0005-0000-0000-00000B280000}"/>
    <cellStyle name="Normal 2 2 2 5 6 2" xfId="35377" xr:uid="{00000000-0005-0000-0000-00000C280000}"/>
    <cellStyle name="Normal 2 2 2 5 7" xfId="5293" xr:uid="{00000000-0005-0000-0000-00000D280000}"/>
    <cellStyle name="Normal 2 2 2 5 7 2" xfId="35378" xr:uid="{00000000-0005-0000-0000-00000E280000}"/>
    <cellStyle name="Normal 2 2 2 5 8" xfId="35379" xr:uid="{00000000-0005-0000-0000-00000F280000}"/>
    <cellStyle name="Normal 2 2 2 6" xfId="5294" xr:uid="{00000000-0005-0000-0000-000010280000}"/>
    <cellStyle name="Normal 2 2 2 6 2" xfId="5295" xr:uid="{00000000-0005-0000-0000-000011280000}"/>
    <cellStyle name="Normal 2 2 2 6 2 2" xfId="5296" xr:uid="{00000000-0005-0000-0000-000012280000}"/>
    <cellStyle name="Normal 2 2 2 6 2 2 2" xfId="5297" xr:uid="{00000000-0005-0000-0000-000013280000}"/>
    <cellStyle name="Normal 2 2 2 6 2 2 2 2" xfId="35380" xr:uid="{00000000-0005-0000-0000-000014280000}"/>
    <cellStyle name="Normal 2 2 2 6 2 2 3" xfId="35381" xr:uid="{00000000-0005-0000-0000-000015280000}"/>
    <cellStyle name="Normal 2 2 2 6 2 3" xfId="5298" xr:uid="{00000000-0005-0000-0000-000016280000}"/>
    <cellStyle name="Normal 2 2 2 6 2 3 2" xfId="35382" xr:uid="{00000000-0005-0000-0000-000017280000}"/>
    <cellStyle name="Normal 2 2 2 6 2 4" xfId="35383" xr:uid="{00000000-0005-0000-0000-000018280000}"/>
    <cellStyle name="Normal 2 2 2 6 3" xfId="5299" xr:uid="{00000000-0005-0000-0000-000019280000}"/>
    <cellStyle name="Normal 2 2 2 6 3 2" xfId="5300" xr:uid="{00000000-0005-0000-0000-00001A280000}"/>
    <cellStyle name="Normal 2 2 2 6 3 2 2" xfId="5301" xr:uid="{00000000-0005-0000-0000-00001B280000}"/>
    <cellStyle name="Normal 2 2 2 6 3 2 2 2" xfId="35384" xr:uid="{00000000-0005-0000-0000-00001C280000}"/>
    <cellStyle name="Normal 2 2 2 6 3 2 3" xfId="35385" xr:uid="{00000000-0005-0000-0000-00001D280000}"/>
    <cellStyle name="Normal 2 2 2 6 3 3" xfId="5302" xr:uid="{00000000-0005-0000-0000-00001E280000}"/>
    <cellStyle name="Normal 2 2 2 6 3 3 2" xfId="35386" xr:uid="{00000000-0005-0000-0000-00001F280000}"/>
    <cellStyle name="Normal 2 2 2 6 3 4" xfId="35387" xr:uid="{00000000-0005-0000-0000-000020280000}"/>
    <cellStyle name="Normal 2 2 2 6 4" xfId="5303" xr:uid="{00000000-0005-0000-0000-000021280000}"/>
    <cellStyle name="Normal 2 2 2 6 4 2" xfId="5304" xr:uid="{00000000-0005-0000-0000-000022280000}"/>
    <cellStyle name="Normal 2 2 2 6 4 2 2" xfId="5305" xr:uid="{00000000-0005-0000-0000-000023280000}"/>
    <cellStyle name="Normal 2 2 2 6 4 2 2 2" xfId="35388" xr:uid="{00000000-0005-0000-0000-000024280000}"/>
    <cellStyle name="Normal 2 2 2 6 4 2 3" xfId="35389" xr:uid="{00000000-0005-0000-0000-000025280000}"/>
    <cellStyle name="Normal 2 2 2 6 4 3" xfId="5306" xr:uid="{00000000-0005-0000-0000-000026280000}"/>
    <cellStyle name="Normal 2 2 2 6 4 3 2" xfId="35390" xr:uid="{00000000-0005-0000-0000-000027280000}"/>
    <cellStyle name="Normal 2 2 2 6 4 4" xfId="35391" xr:uid="{00000000-0005-0000-0000-000028280000}"/>
    <cellStyle name="Normal 2 2 2 6 5" xfId="5307" xr:uid="{00000000-0005-0000-0000-000029280000}"/>
    <cellStyle name="Normal 2 2 2 6 5 2" xfId="5308" xr:uid="{00000000-0005-0000-0000-00002A280000}"/>
    <cellStyle name="Normal 2 2 2 6 5 2 2" xfId="35392" xr:uid="{00000000-0005-0000-0000-00002B280000}"/>
    <cellStyle name="Normal 2 2 2 6 5 3" xfId="35393" xr:uid="{00000000-0005-0000-0000-00002C280000}"/>
    <cellStyle name="Normal 2 2 2 6 6" xfId="5309" xr:uid="{00000000-0005-0000-0000-00002D280000}"/>
    <cellStyle name="Normal 2 2 2 6 6 2" xfId="35394" xr:uid="{00000000-0005-0000-0000-00002E280000}"/>
    <cellStyle name="Normal 2 2 2 6 7" xfId="5310" xr:uid="{00000000-0005-0000-0000-00002F280000}"/>
    <cellStyle name="Normal 2 2 2 6 7 2" xfId="35395" xr:uid="{00000000-0005-0000-0000-000030280000}"/>
    <cellStyle name="Normal 2 2 2 6 8" xfId="35396" xr:uid="{00000000-0005-0000-0000-000031280000}"/>
    <cellStyle name="Normal 2 2 2 7" xfId="5311" xr:uid="{00000000-0005-0000-0000-000032280000}"/>
    <cellStyle name="Normal 2 2 2 7 2" xfId="5312" xr:uid="{00000000-0005-0000-0000-000033280000}"/>
    <cellStyle name="Normal 2 2 2 7 2 2" xfId="5313" xr:uid="{00000000-0005-0000-0000-000034280000}"/>
    <cellStyle name="Normal 2 2 2 7 2 2 2" xfId="5314" xr:uid="{00000000-0005-0000-0000-000035280000}"/>
    <cellStyle name="Normal 2 2 2 7 2 2 2 2" xfId="35397" xr:uid="{00000000-0005-0000-0000-000036280000}"/>
    <cellStyle name="Normal 2 2 2 7 2 2 3" xfId="35398" xr:uid="{00000000-0005-0000-0000-000037280000}"/>
    <cellStyle name="Normal 2 2 2 7 2 3" xfId="5315" xr:uid="{00000000-0005-0000-0000-000038280000}"/>
    <cellStyle name="Normal 2 2 2 7 2 3 2" xfId="35399" xr:uid="{00000000-0005-0000-0000-000039280000}"/>
    <cellStyle name="Normal 2 2 2 7 2 4" xfId="35400" xr:uid="{00000000-0005-0000-0000-00003A280000}"/>
    <cellStyle name="Normal 2 2 2 7 3" xfId="5316" xr:uid="{00000000-0005-0000-0000-00003B280000}"/>
    <cellStyle name="Normal 2 2 2 7 3 2" xfId="5317" xr:uid="{00000000-0005-0000-0000-00003C280000}"/>
    <cellStyle name="Normal 2 2 2 7 3 2 2" xfId="5318" xr:uid="{00000000-0005-0000-0000-00003D280000}"/>
    <cellStyle name="Normal 2 2 2 7 3 2 2 2" xfId="35401" xr:uid="{00000000-0005-0000-0000-00003E280000}"/>
    <cellStyle name="Normal 2 2 2 7 3 2 3" xfId="35402" xr:uid="{00000000-0005-0000-0000-00003F280000}"/>
    <cellStyle name="Normal 2 2 2 7 3 3" xfId="5319" xr:uid="{00000000-0005-0000-0000-000040280000}"/>
    <cellStyle name="Normal 2 2 2 7 3 3 2" xfId="35403" xr:uid="{00000000-0005-0000-0000-000041280000}"/>
    <cellStyle name="Normal 2 2 2 7 3 4" xfId="35404" xr:uid="{00000000-0005-0000-0000-000042280000}"/>
    <cellStyle name="Normal 2 2 2 7 4" xfId="5320" xr:uid="{00000000-0005-0000-0000-000043280000}"/>
    <cellStyle name="Normal 2 2 2 7 4 2" xfId="5321" xr:uid="{00000000-0005-0000-0000-000044280000}"/>
    <cellStyle name="Normal 2 2 2 7 4 2 2" xfId="5322" xr:uid="{00000000-0005-0000-0000-000045280000}"/>
    <cellStyle name="Normal 2 2 2 7 4 2 2 2" xfId="35405" xr:uid="{00000000-0005-0000-0000-000046280000}"/>
    <cellStyle name="Normal 2 2 2 7 4 2 3" xfId="35406" xr:uid="{00000000-0005-0000-0000-000047280000}"/>
    <cellStyle name="Normal 2 2 2 7 4 3" xfId="5323" xr:uid="{00000000-0005-0000-0000-000048280000}"/>
    <cellStyle name="Normal 2 2 2 7 4 3 2" xfId="35407" xr:uid="{00000000-0005-0000-0000-000049280000}"/>
    <cellStyle name="Normal 2 2 2 7 4 4" xfId="35408" xr:uid="{00000000-0005-0000-0000-00004A280000}"/>
    <cellStyle name="Normal 2 2 2 7 5" xfId="5324" xr:uid="{00000000-0005-0000-0000-00004B280000}"/>
    <cellStyle name="Normal 2 2 2 7 5 2" xfId="5325" xr:uid="{00000000-0005-0000-0000-00004C280000}"/>
    <cellStyle name="Normal 2 2 2 7 5 2 2" xfId="35409" xr:uid="{00000000-0005-0000-0000-00004D280000}"/>
    <cellStyle name="Normal 2 2 2 7 5 3" xfId="35410" xr:uid="{00000000-0005-0000-0000-00004E280000}"/>
    <cellStyle name="Normal 2 2 2 7 6" xfId="5326" xr:uid="{00000000-0005-0000-0000-00004F280000}"/>
    <cellStyle name="Normal 2 2 2 7 6 2" xfId="35411" xr:uid="{00000000-0005-0000-0000-000050280000}"/>
    <cellStyle name="Normal 2 2 2 7 7" xfId="5327" xr:uid="{00000000-0005-0000-0000-000051280000}"/>
    <cellStyle name="Normal 2 2 2 7 7 2" xfId="35412" xr:uid="{00000000-0005-0000-0000-000052280000}"/>
    <cellStyle name="Normal 2 2 2 7 8" xfId="35413" xr:uid="{00000000-0005-0000-0000-000053280000}"/>
    <cellStyle name="Normal 2 2 2 8" xfId="5328" xr:uid="{00000000-0005-0000-0000-000054280000}"/>
    <cellStyle name="Normal 2 2 2 8 2" xfId="5329" xr:uid="{00000000-0005-0000-0000-000055280000}"/>
    <cellStyle name="Normal 2 2 2 8 2 2" xfId="5330" xr:uid="{00000000-0005-0000-0000-000056280000}"/>
    <cellStyle name="Normal 2 2 2 8 2 2 2" xfId="5331" xr:uid="{00000000-0005-0000-0000-000057280000}"/>
    <cellStyle name="Normal 2 2 2 8 2 2 2 2" xfId="35414" xr:uid="{00000000-0005-0000-0000-000058280000}"/>
    <cellStyle name="Normal 2 2 2 8 2 2 3" xfId="35415" xr:uid="{00000000-0005-0000-0000-000059280000}"/>
    <cellStyle name="Normal 2 2 2 8 2 3" xfId="5332" xr:uid="{00000000-0005-0000-0000-00005A280000}"/>
    <cellStyle name="Normal 2 2 2 8 2 3 2" xfId="35416" xr:uid="{00000000-0005-0000-0000-00005B280000}"/>
    <cellStyle name="Normal 2 2 2 8 2 4" xfId="35417" xr:uid="{00000000-0005-0000-0000-00005C280000}"/>
    <cellStyle name="Normal 2 2 2 8 3" xfId="5333" xr:uid="{00000000-0005-0000-0000-00005D280000}"/>
    <cellStyle name="Normal 2 2 2 8 3 2" xfId="5334" xr:uid="{00000000-0005-0000-0000-00005E280000}"/>
    <cellStyle name="Normal 2 2 2 8 3 2 2" xfId="5335" xr:uid="{00000000-0005-0000-0000-00005F280000}"/>
    <cellStyle name="Normal 2 2 2 8 3 2 2 2" xfId="35418" xr:uid="{00000000-0005-0000-0000-000060280000}"/>
    <cellStyle name="Normal 2 2 2 8 3 2 3" xfId="35419" xr:uid="{00000000-0005-0000-0000-000061280000}"/>
    <cellStyle name="Normal 2 2 2 8 3 3" xfId="5336" xr:uid="{00000000-0005-0000-0000-000062280000}"/>
    <cellStyle name="Normal 2 2 2 8 3 3 2" xfId="35420" xr:uid="{00000000-0005-0000-0000-000063280000}"/>
    <cellStyle name="Normal 2 2 2 8 3 4" xfId="35421" xr:uid="{00000000-0005-0000-0000-000064280000}"/>
    <cellStyle name="Normal 2 2 2 8 4" xfId="5337" xr:uid="{00000000-0005-0000-0000-000065280000}"/>
    <cellStyle name="Normal 2 2 2 8 4 2" xfId="5338" xr:uid="{00000000-0005-0000-0000-000066280000}"/>
    <cellStyle name="Normal 2 2 2 8 4 2 2" xfId="5339" xr:uid="{00000000-0005-0000-0000-000067280000}"/>
    <cellStyle name="Normal 2 2 2 8 4 2 2 2" xfId="35422" xr:uid="{00000000-0005-0000-0000-000068280000}"/>
    <cellStyle name="Normal 2 2 2 8 4 2 3" xfId="35423" xr:uid="{00000000-0005-0000-0000-000069280000}"/>
    <cellStyle name="Normal 2 2 2 8 4 3" xfId="5340" xr:uid="{00000000-0005-0000-0000-00006A280000}"/>
    <cellStyle name="Normal 2 2 2 8 4 3 2" xfId="35424" xr:uid="{00000000-0005-0000-0000-00006B280000}"/>
    <cellStyle name="Normal 2 2 2 8 4 4" xfId="35425" xr:uid="{00000000-0005-0000-0000-00006C280000}"/>
    <cellStyle name="Normal 2 2 2 8 5" xfId="5341" xr:uid="{00000000-0005-0000-0000-00006D280000}"/>
    <cellStyle name="Normal 2 2 2 8 5 2" xfId="5342" xr:uid="{00000000-0005-0000-0000-00006E280000}"/>
    <cellStyle name="Normal 2 2 2 8 5 2 2" xfId="35426" xr:uid="{00000000-0005-0000-0000-00006F280000}"/>
    <cellStyle name="Normal 2 2 2 8 5 3" xfId="35427" xr:uid="{00000000-0005-0000-0000-000070280000}"/>
    <cellStyle name="Normal 2 2 2 8 6" xfId="5343" xr:uid="{00000000-0005-0000-0000-000071280000}"/>
    <cellStyle name="Normal 2 2 2 8 6 2" xfId="35428" xr:uid="{00000000-0005-0000-0000-000072280000}"/>
    <cellStyle name="Normal 2 2 2 8 7" xfId="5344" xr:uid="{00000000-0005-0000-0000-000073280000}"/>
    <cellStyle name="Normal 2 2 2 8 7 2" xfId="35429" xr:uid="{00000000-0005-0000-0000-000074280000}"/>
    <cellStyle name="Normal 2 2 2 8 8" xfId="35430" xr:uid="{00000000-0005-0000-0000-000075280000}"/>
    <cellStyle name="Normal 2 2 2 9" xfId="5345" xr:uid="{00000000-0005-0000-0000-000076280000}"/>
    <cellStyle name="Normal 2 2 2 9 2" xfId="5346" xr:uid="{00000000-0005-0000-0000-000077280000}"/>
    <cellStyle name="Normal 2 2 2 9 2 2" xfId="5347" xr:uid="{00000000-0005-0000-0000-000078280000}"/>
    <cellStyle name="Normal 2 2 2 9 2 2 2" xfId="5348" xr:uid="{00000000-0005-0000-0000-000079280000}"/>
    <cellStyle name="Normal 2 2 2 9 2 2 2 2" xfId="35431" xr:uid="{00000000-0005-0000-0000-00007A280000}"/>
    <cellStyle name="Normal 2 2 2 9 2 2 3" xfId="35432" xr:uid="{00000000-0005-0000-0000-00007B280000}"/>
    <cellStyle name="Normal 2 2 2 9 2 3" xfId="5349" xr:uid="{00000000-0005-0000-0000-00007C280000}"/>
    <cellStyle name="Normal 2 2 2 9 2 3 2" xfId="35433" xr:uid="{00000000-0005-0000-0000-00007D280000}"/>
    <cellStyle name="Normal 2 2 2 9 2 4" xfId="35434" xr:uid="{00000000-0005-0000-0000-00007E280000}"/>
    <cellStyle name="Normal 2 2 2 9 3" xfId="5350" xr:uid="{00000000-0005-0000-0000-00007F280000}"/>
    <cellStyle name="Normal 2 2 2 9 3 2" xfId="5351" xr:uid="{00000000-0005-0000-0000-000080280000}"/>
    <cellStyle name="Normal 2 2 2 9 3 2 2" xfId="5352" xr:uid="{00000000-0005-0000-0000-000081280000}"/>
    <cellStyle name="Normal 2 2 2 9 3 2 2 2" xfId="35435" xr:uid="{00000000-0005-0000-0000-000082280000}"/>
    <cellStyle name="Normal 2 2 2 9 3 2 3" xfId="35436" xr:uid="{00000000-0005-0000-0000-000083280000}"/>
    <cellStyle name="Normal 2 2 2 9 3 3" xfId="5353" xr:uid="{00000000-0005-0000-0000-000084280000}"/>
    <cellStyle name="Normal 2 2 2 9 3 3 2" xfId="35437" xr:uid="{00000000-0005-0000-0000-000085280000}"/>
    <cellStyle name="Normal 2 2 2 9 3 4" xfId="35438" xr:uid="{00000000-0005-0000-0000-000086280000}"/>
    <cellStyle name="Normal 2 2 2 9 4" xfId="5354" xr:uid="{00000000-0005-0000-0000-000087280000}"/>
    <cellStyle name="Normal 2 2 2 9 4 2" xfId="5355" xr:uid="{00000000-0005-0000-0000-000088280000}"/>
    <cellStyle name="Normal 2 2 2 9 4 2 2" xfId="5356" xr:uid="{00000000-0005-0000-0000-000089280000}"/>
    <cellStyle name="Normal 2 2 2 9 4 2 2 2" xfId="35439" xr:uid="{00000000-0005-0000-0000-00008A280000}"/>
    <cellStyle name="Normal 2 2 2 9 4 2 3" xfId="35440" xr:uid="{00000000-0005-0000-0000-00008B280000}"/>
    <cellStyle name="Normal 2 2 2 9 4 3" xfId="5357" xr:uid="{00000000-0005-0000-0000-00008C280000}"/>
    <cellStyle name="Normal 2 2 2 9 4 3 2" xfId="35441" xr:uid="{00000000-0005-0000-0000-00008D280000}"/>
    <cellStyle name="Normal 2 2 2 9 4 4" xfId="35442" xr:uid="{00000000-0005-0000-0000-00008E280000}"/>
    <cellStyle name="Normal 2 2 2 9 5" xfId="5358" xr:uid="{00000000-0005-0000-0000-00008F280000}"/>
    <cellStyle name="Normal 2 2 2 9 5 2" xfId="5359" xr:uid="{00000000-0005-0000-0000-000090280000}"/>
    <cellStyle name="Normal 2 2 2 9 5 2 2" xfId="35443" xr:uid="{00000000-0005-0000-0000-000091280000}"/>
    <cellStyle name="Normal 2 2 2 9 5 3" xfId="35444" xr:uid="{00000000-0005-0000-0000-000092280000}"/>
    <cellStyle name="Normal 2 2 2 9 6" xfId="5360" xr:uid="{00000000-0005-0000-0000-000093280000}"/>
    <cellStyle name="Normal 2 2 2 9 6 2" xfId="35445" xr:uid="{00000000-0005-0000-0000-000094280000}"/>
    <cellStyle name="Normal 2 2 2 9 7" xfId="5361" xr:uid="{00000000-0005-0000-0000-000095280000}"/>
    <cellStyle name="Normal 2 2 2 9 7 2" xfId="35446" xr:uid="{00000000-0005-0000-0000-000096280000}"/>
    <cellStyle name="Normal 2 2 2 9 8" xfId="35447" xr:uid="{00000000-0005-0000-0000-000097280000}"/>
    <cellStyle name="Normal 2 2 20" xfId="5362" xr:uid="{00000000-0005-0000-0000-000098280000}"/>
    <cellStyle name="Normal 2 2 20 2" xfId="5363" xr:uid="{00000000-0005-0000-0000-000099280000}"/>
    <cellStyle name="Normal 2 2 20 2 2" xfId="5364" xr:uid="{00000000-0005-0000-0000-00009A280000}"/>
    <cellStyle name="Normal 2 2 20 2 2 2" xfId="5365" xr:uid="{00000000-0005-0000-0000-00009B280000}"/>
    <cellStyle name="Normal 2 2 20 2 2 2 2" xfId="35448" xr:uid="{00000000-0005-0000-0000-00009C280000}"/>
    <cellStyle name="Normal 2 2 20 2 2 3" xfId="35449" xr:uid="{00000000-0005-0000-0000-00009D280000}"/>
    <cellStyle name="Normal 2 2 20 2 3" xfId="5366" xr:uid="{00000000-0005-0000-0000-00009E280000}"/>
    <cellStyle name="Normal 2 2 20 2 3 2" xfId="35450" xr:uid="{00000000-0005-0000-0000-00009F280000}"/>
    <cellStyle name="Normal 2 2 20 2 4" xfId="35451" xr:uid="{00000000-0005-0000-0000-0000A0280000}"/>
    <cellStyle name="Normal 2 2 20 3" xfId="5367" xr:uid="{00000000-0005-0000-0000-0000A1280000}"/>
    <cellStyle name="Normal 2 2 20 3 2" xfId="5368" xr:uid="{00000000-0005-0000-0000-0000A2280000}"/>
    <cellStyle name="Normal 2 2 20 3 2 2" xfId="5369" xr:uid="{00000000-0005-0000-0000-0000A3280000}"/>
    <cellStyle name="Normal 2 2 20 3 2 2 2" xfId="35452" xr:uid="{00000000-0005-0000-0000-0000A4280000}"/>
    <cellStyle name="Normal 2 2 20 3 2 3" xfId="35453" xr:uid="{00000000-0005-0000-0000-0000A5280000}"/>
    <cellStyle name="Normal 2 2 20 3 3" xfId="5370" xr:uid="{00000000-0005-0000-0000-0000A6280000}"/>
    <cellStyle name="Normal 2 2 20 3 3 2" xfId="35454" xr:uid="{00000000-0005-0000-0000-0000A7280000}"/>
    <cellStyle name="Normal 2 2 20 3 4" xfId="35455" xr:uid="{00000000-0005-0000-0000-0000A8280000}"/>
    <cellStyle name="Normal 2 2 20 4" xfId="5371" xr:uid="{00000000-0005-0000-0000-0000A9280000}"/>
    <cellStyle name="Normal 2 2 20 4 2" xfId="5372" xr:uid="{00000000-0005-0000-0000-0000AA280000}"/>
    <cellStyle name="Normal 2 2 20 4 2 2" xfId="5373" xr:uid="{00000000-0005-0000-0000-0000AB280000}"/>
    <cellStyle name="Normal 2 2 20 4 2 2 2" xfId="35456" xr:uid="{00000000-0005-0000-0000-0000AC280000}"/>
    <cellStyle name="Normal 2 2 20 4 2 3" xfId="35457" xr:uid="{00000000-0005-0000-0000-0000AD280000}"/>
    <cellStyle name="Normal 2 2 20 4 3" xfId="5374" xr:uid="{00000000-0005-0000-0000-0000AE280000}"/>
    <cellStyle name="Normal 2 2 20 4 3 2" xfId="35458" xr:uid="{00000000-0005-0000-0000-0000AF280000}"/>
    <cellStyle name="Normal 2 2 20 4 4" xfId="35459" xr:uid="{00000000-0005-0000-0000-0000B0280000}"/>
    <cellStyle name="Normal 2 2 20 5" xfId="5375" xr:uid="{00000000-0005-0000-0000-0000B1280000}"/>
    <cellStyle name="Normal 2 2 20 5 2" xfId="5376" xr:uid="{00000000-0005-0000-0000-0000B2280000}"/>
    <cellStyle name="Normal 2 2 20 5 2 2" xfId="35460" xr:uid="{00000000-0005-0000-0000-0000B3280000}"/>
    <cellStyle name="Normal 2 2 20 5 3" xfId="35461" xr:uid="{00000000-0005-0000-0000-0000B4280000}"/>
    <cellStyle name="Normal 2 2 20 6" xfId="5377" xr:uid="{00000000-0005-0000-0000-0000B5280000}"/>
    <cellStyle name="Normal 2 2 20 6 2" xfId="35462" xr:uid="{00000000-0005-0000-0000-0000B6280000}"/>
    <cellStyle name="Normal 2 2 20 7" xfId="5378" xr:uid="{00000000-0005-0000-0000-0000B7280000}"/>
    <cellStyle name="Normal 2 2 20 7 2" xfId="35463" xr:uid="{00000000-0005-0000-0000-0000B8280000}"/>
    <cellStyle name="Normal 2 2 20 8" xfId="35464" xr:uid="{00000000-0005-0000-0000-0000B9280000}"/>
    <cellStyle name="Normal 2 2 21" xfId="5379" xr:uid="{00000000-0005-0000-0000-0000BA280000}"/>
    <cellStyle name="Normal 2 2 21 2" xfId="5380" xr:uid="{00000000-0005-0000-0000-0000BB280000}"/>
    <cellStyle name="Normal 2 2 21 2 2" xfId="5381" xr:uid="{00000000-0005-0000-0000-0000BC280000}"/>
    <cellStyle name="Normal 2 2 21 2 2 2" xfId="5382" xr:uid="{00000000-0005-0000-0000-0000BD280000}"/>
    <cellStyle name="Normal 2 2 21 2 2 2 2" xfId="35465" xr:uid="{00000000-0005-0000-0000-0000BE280000}"/>
    <cellStyle name="Normal 2 2 21 2 2 3" xfId="35466" xr:uid="{00000000-0005-0000-0000-0000BF280000}"/>
    <cellStyle name="Normal 2 2 21 2 3" xfId="5383" xr:uid="{00000000-0005-0000-0000-0000C0280000}"/>
    <cellStyle name="Normal 2 2 21 2 3 2" xfId="35467" xr:uid="{00000000-0005-0000-0000-0000C1280000}"/>
    <cellStyle name="Normal 2 2 21 2 4" xfId="35468" xr:uid="{00000000-0005-0000-0000-0000C2280000}"/>
    <cellStyle name="Normal 2 2 21 3" xfId="5384" xr:uid="{00000000-0005-0000-0000-0000C3280000}"/>
    <cellStyle name="Normal 2 2 21 3 2" xfId="5385" xr:uid="{00000000-0005-0000-0000-0000C4280000}"/>
    <cellStyle name="Normal 2 2 21 3 2 2" xfId="5386" xr:uid="{00000000-0005-0000-0000-0000C5280000}"/>
    <cellStyle name="Normal 2 2 21 3 2 2 2" xfId="35469" xr:uid="{00000000-0005-0000-0000-0000C6280000}"/>
    <cellStyle name="Normal 2 2 21 3 2 3" xfId="35470" xr:uid="{00000000-0005-0000-0000-0000C7280000}"/>
    <cellStyle name="Normal 2 2 21 3 3" xfId="5387" xr:uid="{00000000-0005-0000-0000-0000C8280000}"/>
    <cellStyle name="Normal 2 2 21 3 3 2" xfId="35471" xr:uid="{00000000-0005-0000-0000-0000C9280000}"/>
    <cellStyle name="Normal 2 2 21 3 4" xfId="35472" xr:uid="{00000000-0005-0000-0000-0000CA280000}"/>
    <cellStyle name="Normal 2 2 21 4" xfId="5388" xr:uid="{00000000-0005-0000-0000-0000CB280000}"/>
    <cellStyle name="Normal 2 2 21 4 2" xfId="5389" xr:uid="{00000000-0005-0000-0000-0000CC280000}"/>
    <cellStyle name="Normal 2 2 21 4 2 2" xfId="5390" xr:uid="{00000000-0005-0000-0000-0000CD280000}"/>
    <cellStyle name="Normal 2 2 21 4 2 2 2" xfId="35473" xr:uid="{00000000-0005-0000-0000-0000CE280000}"/>
    <cellStyle name="Normal 2 2 21 4 2 3" xfId="35474" xr:uid="{00000000-0005-0000-0000-0000CF280000}"/>
    <cellStyle name="Normal 2 2 21 4 3" xfId="5391" xr:uid="{00000000-0005-0000-0000-0000D0280000}"/>
    <cellStyle name="Normal 2 2 21 4 3 2" xfId="35475" xr:uid="{00000000-0005-0000-0000-0000D1280000}"/>
    <cellStyle name="Normal 2 2 21 4 4" xfId="35476" xr:uid="{00000000-0005-0000-0000-0000D2280000}"/>
    <cellStyle name="Normal 2 2 21 5" xfId="5392" xr:uid="{00000000-0005-0000-0000-0000D3280000}"/>
    <cellStyle name="Normal 2 2 21 5 2" xfId="5393" xr:uid="{00000000-0005-0000-0000-0000D4280000}"/>
    <cellStyle name="Normal 2 2 21 5 2 2" xfId="35477" xr:uid="{00000000-0005-0000-0000-0000D5280000}"/>
    <cellStyle name="Normal 2 2 21 5 3" xfId="35478" xr:uid="{00000000-0005-0000-0000-0000D6280000}"/>
    <cellStyle name="Normal 2 2 21 6" xfId="5394" xr:uid="{00000000-0005-0000-0000-0000D7280000}"/>
    <cellStyle name="Normal 2 2 21 6 2" xfId="35479" xr:uid="{00000000-0005-0000-0000-0000D8280000}"/>
    <cellStyle name="Normal 2 2 21 7" xfId="5395" xr:uid="{00000000-0005-0000-0000-0000D9280000}"/>
    <cellStyle name="Normal 2 2 21 7 2" xfId="35480" xr:uid="{00000000-0005-0000-0000-0000DA280000}"/>
    <cellStyle name="Normal 2 2 21 8" xfId="35481" xr:uid="{00000000-0005-0000-0000-0000DB280000}"/>
    <cellStyle name="Normal 2 2 22" xfId="5396" xr:uid="{00000000-0005-0000-0000-0000DC280000}"/>
    <cellStyle name="Normal 2 2 22 2" xfId="5397" xr:uid="{00000000-0005-0000-0000-0000DD280000}"/>
    <cellStyle name="Normal 2 2 22 2 2" xfId="5398" xr:uid="{00000000-0005-0000-0000-0000DE280000}"/>
    <cellStyle name="Normal 2 2 22 2 2 2" xfId="5399" xr:uid="{00000000-0005-0000-0000-0000DF280000}"/>
    <cellStyle name="Normal 2 2 22 2 2 2 2" xfId="35482" xr:uid="{00000000-0005-0000-0000-0000E0280000}"/>
    <cellStyle name="Normal 2 2 22 2 2 3" xfId="35483" xr:uid="{00000000-0005-0000-0000-0000E1280000}"/>
    <cellStyle name="Normal 2 2 22 2 3" xfId="5400" xr:uid="{00000000-0005-0000-0000-0000E2280000}"/>
    <cellStyle name="Normal 2 2 22 2 3 2" xfId="35484" xr:uid="{00000000-0005-0000-0000-0000E3280000}"/>
    <cellStyle name="Normal 2 2 22 2 4" xfId="35485" xr:uid="{00000000-0005-0000-0000-0000E4280000}"/>
    <cellStyle name="Normal 2 2 22 3" xfId="5401" xr:uid="{00000000-0005-0000-0000-0000E5280000}"/>
    <cellStyle name="Normal 2 2 22 3 2" xfId="5402" xr:uid="{00000000-0005-0000-0000-0000E6280000}"/>
    <cellStyle name="Normal 2 2 22 3 2 2" xfId="5403" xr:uid="{00000000-0005-0000-0000-0000E7280000}"/>
    <cellStyle name="Normal 2 2 22 3 2 2 2" xfId="35486" xr:uid="{00000000-0005-0000-0000-0000E8280000}"/>
    <cellStyle name="Normal 2 2 22 3 2 3" xfId="35487" xr:uid="{00000000-0005-0000-0000-0000E9280000}"/>
    <cellStyle name="Normal 2 2 22 3 3" xfId="5404" xr:uid="{00000000-0005-0000-0000-0000EA280000}"/>
    <cellStyle name="Normal 2 2 22 3 3 2" xfId="35488" xr:uid="{00000000-0005-0000-0000-0000EB280000}"/>
    <cellStyle name="Normal 2 2 22 3 4" xfId="35489" xr:uid="{00000000-0005-0000-0000-0000EC280000}"/>
    <cellStyle name="Normal 2 2 22 4" xfId="5405" xr:uid="{00000000-0005-0000-0000-0000ED280000}"/>
    <cellStyle name="Normal 2 2 22 4 2" xfId="5406" xr:uid="{00000000-0005-0000-0000-0000EE280000}"/>
    <cellStyle name="Normal 2 2 22 4 2 2" xfId="5407" xr:uid="{00000000-0005-0000-0000-0000EF280000}"/>
    <cellStyle name="Normal 2 2 22 4 2 2 2" xfId="35490" xr:uid="{00000000-0005-0000-0000-0000F0280000}"/>
    <cellStyle name="Normal 2 2 22 4 2 3" xfId="35491" xr:uid="{00000000-0005-0000-0000-0000F1280000}"/>
    <cellStyle name="Normal 2 2 22 4 3" xfId="5408" xr:uid="{00000000-0005-0000-0000-0000F2280000}"/>
    <cellStyle name="Normal 2 2 22 4 3 2" xfId="35492" xr:uid="{00000000-0005-0000-0000-0000F3280000}"/>
    <cellStyle name="Normal 2 2 22 4 4" xfId="35493" xr:uid="{00000000-0005-0000-0000-0000F4280000}"/>
    <cellStyle name="Normal 2 2 22 5" xfId="5409" xr:uid="{00000000-0005-0000-0000-0000F5280000}"/>
    <cellStyle name="Normal 2 2 22 5 2" xfId="5410" xr:uid="{00000000-0005-0000-0000-0000F6280000}"/>
    <cellStyle name="Normal 2 2 22 5 2 2" xfId="35494" xr:uid="{00000000-0005-0000-0000-0000F7280000}"/>
    <cellStyle name="Normal 2 2 22 5 3" xfId="35495" xr:uid="{00000000-0005-0000-0000-0000F8280000}"/>
    <cellStyle name="Normal 2 2 22 6" xfId="5411" xr:uid="{00000000-0005-0000-0000-0000F9280000}"/>
    <cellStyle name="Normal 2 2 22 6 2" xfId="35496" xr:uid="{00000000-0005-0000-0000-0000FA280000}"/>
    <cellStyle name="Normal 2 2 22 7" xfId="5412" xr:uid="{00000000-0005-0000-0000-0000FB280000}"/>
    <cellStyle name="Normal 2 2 22 7 2" xfId="35497" xr:uid="{00000000-0005-0000-0000-0000FC280000}"/>
    <cellStyle name="Normal 2 2 22 8" xfId="35498" xr:uid="{00000000-0005-0000-0000-0000FD280000}"/>
    <cellStyle name="Normal 2 2 23" xfId="5413" xr:uid="{00000000-0005-0000-0000-0000FE280000}"/>
    <cellStyle name="Normal 2 2 23 2" xfId="5414" xr:uid="{00000000-0005-0000-0000-0000FF280000}"/>
    <cellStyle name="Normal 2 2 23 2 2" xfId="5415" xr:uid="{00000000-0005-0000-0000-000000290000}"/>
    <cellStyle name="Normal 2 2 23 2 2 2" xfId="5416" xr:uid="{00000000-0005-0000-0000-000001290000}"/>
    <cellStyle name="Normal 2 2 23 2 2 2 2" xfId="35499" xr:uid="{00000000-0005-0000-0000-000002290000}"/>
    <cellStyle name="Normal 2 2 23 2 2 3" xfId="35500" xr:uid="{00000000-0005-0000-0000-000003290000}"/>
    <cellStyle name="Normal 2 2 23 2 3" xfId="5417" xr:uid="{00000000-0005-0000-0000-000004290000}"/>
    <cellStyle name="Normal 2 2 23 2 3 2" xfId="35501" xr:uid="{00000000-0005-0000-0000-000005290000}"/>
    <cellStyle name="Normal 2 2 23 2 4" xfId="35502" xr:uid="{00000000-0005-0000-0000-000006290000}"/>
    <cellStyle name="Normal 2 2 23 3" xfId="5418" xr:uid="{00000000-0005-0000-0000-000007290000}"/>
    <cellStyle name="Normal 2 2 23 3 2" xfId="5419" xr:uid="{00000000-0005-0000-0000-000008290000}"/>
    <cellStyle name="Normal 2 2 23 3 2 2" xfId="5420" xr:uid="{00000000-0005-0000-0000-000009290000}"/>
    <cellStyle name="Normal 2 2 23 3 2 2 2" xfId="35503" xr:uid="{00000000-0005-0000-0000-00000A290000}"/>
    <cellStyle name="Normal 2 2 23 3 2 3" xfId="35504" xr:uid="{00000000-0005-0000-0000-00000B290000}"/>
    <cellStyle name="Normal 2 2 23 3 3" xfId="5421" xr:uid="{00000000-0005-0000-0000-00000C290000}"/>
    <cellStyle name="Normal 2 2 23 3 3 2" xfId="35505" xr:uid="{00000000-0005-0000-0000-00000D290000}"/>
    <cellStyle name="Normal 2 2 23 3 4" xfId="35506" xr:uid="{00000000-0005-0000-0000-00000E290000}"/>
    <cellStyle name="Normal 2 2 23 4" xfId="5422" xr:uid="{00000000-0005-0000-0000-00000F290000}"/>
    <cellStyle name="Normal 2 2 23 4 2" xfId="5423" xr:uid="{00000000-0005-0000-0000-000010290000}"/>
    <cellStyle name="Normal 2 2 23 4 2 2" xfId="5424" xr:uid="{00000000-0005-0000-0000-000011290000}"/>
    <cellStyle name="Normal 2 2 23 4 2 2 2" xfId="35507" xr:uid="{00000000-0005-0000-0000-000012290000}"/>
    <cellStyle name="Normal 2 2 23 4 2 3" xfId="35508" xr:uid="{00000000-0005-0000-0000-000013290000}"/>
    <cellStyle name="Normal 2 2 23 4 3" xfId="5425" xr:uid="{00000000-0005-0000-0000-000014290000}"/>
    <cellStyle name="Normal 2 2 23 4 3 2" xfId="35509" xr:uid="{00000000-0005-0000-0000-000015290000}"/>
    <cellStyle name="Normal 2 2 23 4 4" xfId="35510" xr:uid="{00000000-0005-0000-0000-000016290000}"/>
    <cellStyle name="Normal 2 2 23 5" xfId="5426" xr:uid="{00000000-0005-0000-0000-000017290000}"/>
    <cellStyle name="Normal 2 2 23 5 2" xfId="5427" xr:uid="{00000000-0005-0000-0000-000018290000}"/>
    <cellStyle name="Normal 2 2 23 5 2 2" xfId="35511" xr:uid="{00000000-0005-0000-0000-000019290000}"/>
    <cellStyle name="Normal 2 2 23 5 3" xfId="35512" xr:uid="{00000000-0005-0000-0000-00001A290000}"/>
    <cellStyle name="Normal 2 2 23 6" xfId="5428" xr:uid="{00000000-0005-0000-0000-00001B290000}"/>
    <cellStyle name="Normal 2 2 23 6 2" xfId="35513" xr:uid="{00000000-0005-0000-0000-00001C290000}"/>
    <cellStyle name="Normal 2 2 23 7" xfId="5429" xr:uid="{00000000-0005-0000-0000-00001D290000}"/>
    <cellStyle name="Normal 2 2 23 7 2" xfId="35514" xr:uid="{00000000-0005-0000-0000-00001E290000}"/>
    <cellStyle name="Normal 2 2 23 8" xfId="35515" xr:uid="{00000000-0005-0000-0000-00001F290000}"/>
    <cellStyle name="Normal 2 2 24" xfId="5430" xr:uid="{00000000-0005-0000-0000-000020290000}"/>
    <cellStyle name="Normal 2 2 24 2" xfId="5431" xr:uid="{00000000-0005-0000-0000-000021290000}"/>
    <cellStyle name="Normal 2 2 24 2 2" xfId="5432" xr:uid="{00000000-0005-0000-0000-000022290000}"/>
    <cellStyle name="Normal 2 2 24 2 2 2" xfId="5433" xr:uid="{00000000-0005-0000-0000-000023290000}"/>
    <cellStyle name="Normal 2 2 24 2 2 2 2" xfId="35516" xr:uid="{00000000-0005-0000-0000-000024290000}"/>
    <cellStyle name="Normal 2 2 24 2 2 3" xfId="35517" xr:uid="{00000000-0005-0000-0000-000025290000}"/>
    <cellStyle name="Normal 2 2 24 2 3" xfId="5434" xr:uid="{00000000-0005-0000-0000-000026290000}"/>
    <cellStyle name="Normal 2 2 24 2 3 2" xfId="35518" xr:uid="{00000000-0005-0000-0000-000027290000}"/>
    <cellStyle name="Normal 2 2 24 2 4" xfId="35519" xr:uid="{00000000-0005-0000-0000-000028290000}"/>
    <cellStyle name="Normal 2 2 24 3" xfId="5435" xr:uid="{00000000-0005-0000-0000-000029290000}"/>
    <cellStyle name="Normal 2 2 24 3 2" xfId="5436" xr:uid="{00000000-0005-0000-0000-00002A290000}"/>
    <cellStyle name="Normal 2 2 24 3 2 2" xfId="5437" xr:uid="{00000000-0005-0000-0000-00002B290000}"/>
    <cellStyle name="Normal 2 2 24 3 2 2 2" xfId="35520" xr:uid="{00000000-0005-0000-0000-00002C290000}"/>
    <cellStyle name="Normal 2 2 24 3 2 3" xfId="35521" xr:uid="{00000000-0005-0000-0000-00002D290000}"/>
    <cellStyle name="Normal 2 2 24 3 3" xfId="5438" xr:uid="{00000000-0005-0000-0000-00002E290000}"/>
    <cellStyle name="Normal 2 2 24 3 3 2" xfId="35522" xr:uid="{00000000-0005-0000-0000-00002F290000}"/>
    <cellStyle name="Normal 2 2 24 3 4" xfId="35523" xr:uid="{00000000-0005-0000-0000-000030290000}"/>
    <cellStyle name="Normal 2 2 24 4" xfId="5439" xr:uid="{00000000-0005-0000-0000-000031290000}"/>
    <cellStyle name="Normal 2 2 24 4 2" xfId="5440" xr:uid="{00000000-0005-0000-0000-000032290000}"/>
    <cellStyle name="Normal 2 2 24 4 2 2" xfId="5441" xr:uid="{00000000-0005-0000-0000-000033290000}"/>
    <cellStyle name="Normal 2 2 24 4 2 2 2" xfId="35524" xr:uid="{00000000-0005-0000-0000-000034290000}"/>
    <cellStyle name="Normal 2 2 24 4 2 3" xfId="35525" xr:uid="{00000000-0005-0000-0000-000035290000}"/>
    <cellStyle name="Normal 2 2 24 4 3" xfId="5442" xr:uid="{00000000-0005-0000-0000-000036290000}"/>
    <cellStyle name="Normal 2 2 24 4 3 2" xfId="35526" xr:uid="{00000000-0005-0000-0000-000037290000}"/>
    <cellStyle name="Normal 2 2 24 4 4" xfId="35527" xr:uid="{00000000-0005-0000-0000-000038290000}"/>
    <cellStyle name="Normal 2 2 24 5" xfId="5443" xr:uid="{00000000-0005-0000-0000-000039290000}"/>
    <cellStyle name="Normal 2 2 24 5 2" xfId="5444" xr:uid="{00000000-0005-0000-0000-00003A290000}"/>
    <cellStyle name="Normal 2 2 24 5 2 2" xfId="35528" xr:uid="{00000000-0005-0000-0000-00003B290000}"/>
    <cellStyle name="Normal 2 2 24 5 3" xfId="35529" xr:uid="{00000000-0005-0000-0000-00003C290000}"/>
    <cellStyle name="Normal 2 2 24 6" xfId="5445" xr:uid="{00000000-0005-0000-0000-00003D290000}"/>
    <cellStyle name="Normal 2 2 24 6 2" xfId="35530" xr:uid="{00000000-0005-0000-0000-00003E290000}"/>
    <cellStyle name="Normal 2 2 24 7" xfId="5446" xr:uid="{00000000-0005-0000-0000-00003F290000}"/>
    <cellStyle name="Normal 2 2 24 7 2" xfId="35531" xr:uid="{00000000-0005-0000-0000-000040290000}"/>
    <cellStyle name="Normal 2 2 24 8" xfId="35532" xr:uid="{00000000-0005-0000-0000-000041290000}"/>
    <cellStyle name="Normal 2 2 25" xfId="5447" xr:uid="{00000000-0005-0000-0000-000042290000}"/>
    <cellStyle name="Normal 2 2 25 2" xfId="5448" xr:uid="{00000000-0005-0000-0000-000043290000}"/>
    <cellStyle name="Normal 2 2 25 2 2" xfId="5449" xr:uid="{00000000-0005-0000-0000-000044290000}"/>
    <cellStyle name="Normal 2 2 25 2 2 2" xfId="5450" xr:uid="{00000000-0005-0000-0000-000045290000}"/>
    <cellStyle name="Normal 2 2 25 2 2 2 2" xfId="35533" xr:uid="{00000000-0005-0000-0000-000046290000}"/>
    <cellStyle name="Normal 2 2 25 2 2 3" xfId="35534" xr:uid="{00000000-0005-0000-0000-000047290000}"/>
    <cellStyle name="Normal 2 2 25 2 3" xfId="5451" xr:uid="{00000000-0005-0000-0000-000048290000}"/>
    <cellStyle name="Normal 2 2 25 2 3 2" xfId="35535" xr:uid="{00000000-0005-0000-0000-000049290000}"/>
    <cellStyle name="Normal 2 2 25 2 4" xfId="35536" xr:uid="{00000000-0005-0000-0000-00004A290000}"/>
    <cellStyle name="Normal 2 2 25 3" xfId="5452" xr:uid="{00000000-0005-0000-0000-00004B290000}"/>
    <cellStyle name="Normal 2 2 25 3 2" xfId="5453" xr:uid="{00000000-0005-0000-0000-00004C290000}"/>
    <cellStyle name="Normal 2 2 25 3 2 2" xfId="5454" xr:uid="{00000000-0005-0000-0000-00004D290000}"/>
    <cellStyle name="Normal 2 2 25 3 2 2 2" xfId="35537" xr:uid="{00000000-0005-0000-0000-00004E290000}"/>
    <cellStyle name="Normal 2 2 25 3 2 3" xfId="35538" xr:uid="{00000000-0005-0000-0000-00004F290000}"/>
    <cellStyle name="Normal 2 2 25 3 3" xfId="5455" xr:uid="{00000000-0005-0000-0000-000050290000}"/>
    <cellStyle name="Normal 2 2 25 3 3 2" xfId="35539" xr:uid="{00000000-0005-0000-0000-000051290000}"/>
    <cellStyle name="Normal 2 2 25 3 4" xfId="35540" xr:uid="{00000000-0005-0000-0000-000052290000}"/>
    <cellStyle name="Normal 2 2 25 4" xfId="5456" xr:uid="{00000000-0005-0000-0000-000053290000}"/>
    <cellStyle name="Normal 2 2 25 4 2" xfId="5457" xr:uid="{00000000-0005-0000-0000-000054290000}"/>
    <cellStyle name="Normal 2 2 25 4 2 2" xfId="5458" xr:uid="{00000000-0005-0000-0000-000055290000}"/>
    <cellStyle name="Normal 2 2 25 4 2 2 2" xfId="35541" xr:uid="{00000000-0005-0000-0000-000056290000}"/>
    <cellStyle name="Normal 2 2 25 4 2 3" xfId="35542" xr:uid="{00000000-0005-0000-0000-000057290000}"/>
    <cellStyle name="Normal 2 2 25 4 3" xfId="5459" xr:uid="{00000000-0005-0000-0000-000058290000}"/>
    <cellStyle name="Normal 2 2 25 4 3 2" xfId="35543" xr:uid="{00000000-0005-0000-0000-000059290000}"/>
    <cellStyle name="Normal 2 2 25 4 4" xfId="35544" xr:uid="{00000000-0005-0000-0000-00005A290000}"/>
    <cellStyle name="Normal 2 2 25 5" xfId="5460" xr:uid="{00000000-0005-0000-0000-00005B290000}"/>
    <cellStyle name="Normal 2 2 25 5 2" xfId="5461" xr:uid="{00000000-0005-0000-0000-00005C290000}"/>
    <cellStyle name="Normal 2 2 25 5 2 2" xfId="35545" xr:uid="{00000000-0005-0000-0000-00005D290000}"/>
    <cellStyle name="Normal 2 2 25 5 3" xfId="35546" xr:uid="{00000000-0005-0000-0000-00005E290000}"/>
    <cellStyle name="Normal 2 2 25 6" xfId="5462" xr:uid="{00000000-0005-0000-0000-00005F290000}"/>
    <cellStyle name="Normal 2 2 25 6 2" xfId="35547" xr:uid="{00000000-0005-0000-0000-000060290000}"/>
    <cellStyle name="Normal 2 2 25 7" xfId="5463" xr:uid="{00000000-0005-0000-0000-000061290000}"/>
    <cellStyle name="Normal 2 2 25 7 2" xfId="35548" xr:uid="{00000000-0005-0000-0000-000062290000}"/>
    <cellStyle name="Normal 2 2 25 8" xfId="35549" xr:uid="{00000000-0005-0000-0000-000063290000}"/>
    <cellStyle name="Normal 2 2 26" xfId="5464" xr:uid="{00000000-0005-0000-0000-000064290000}"/>
    <cellStyle name="Normal 2 2 26 2" xfId="5465" xr:uid="{00000000-0005-0000-0000-000065290000}"/>
    <cellStyle name="Normal 2 2 26 2 2" xfId="5466" xr:uid="{00000000-0005-0000-0000-000066290000}"/>
    <cellStyle name="Normal 2 2 26 2 2 2" xfId="5467" xr:uid="{00000000-0005-0000-0000-000067290000}"/>
    <cellStyle name="Normal 2 2 26 2 2 2 2" xfId="35550" xr:uid="{00000000-0005-0000-0000-000068290000}"/>
    <cellStyle name="Normal 2 2 26 2 2 3" xfId="35551" xr:uid="{00000000-0005-0000-0000-000069290000}"/>
    <cellStyle name="Normal 2 2 26 2 3" xfId="5468" xr:uid="{00000000-0005-0000-0000-00006A290000}"/>
    <cellStyle name="Normal 2 2 26 2 3 2" xfId="35552" xr:uid="{00000000-0005-0000-0000-00006B290000}"/>
    <cellStyle name="Normal 2 2 26 2 4" xfId="35553" xr:uid="{00000000-0005-0000-0000-00006C290000}"/>
    <cellStyle name="Normal 2 2 26 3" xfId="5469" xr:uid="{00000000-0005-0000-0000-00006D290000}"/>
    <cellStyle name="Normal 2 2 26 3 2" xfId="5470" xr:uid="{00000000-0005-0000-0000-00006E290000}"/>
    <cellStyle name="Normal 2 2 26 3 2 2" xfId="5471" xr:uid="{00000000-0005-0000-0000-00006F290000}"/>
    <cellStyle name="Normal 2 2 26 3 2 2 2" xfId="35554" xr:uid="{00000000-0005-0000-0000-000070290000}"/>
    <cellStyle name="Normal 2 2 26 3 2 3" xfId="35555" xr:uid="{00000000-0005-0000-0000-000071290000}"/>
    <cellStyle name="Normal 2 2 26 3 3" xfId="5472" xr:uid="{00000000-0005-0000-0000-000072290000}"/>
    <cellStyle name="Normal 2 2 26 3 3 2" xfId="35556" xr:uid="{00000000-0005-0000-0000-000073290000}"/>
    <cellStyle name="Normal 2 2 26 3 4" xfId="35557" xr:uid="{00000000-0005-0000-0000-000074290000}"/>
    <cellStyle name="Normal 2 2 26 4" xfId="5473" xr:uid="{00000000-0005-0000-0000-000075290000}"/>
    <cellStyle name="Normal 2 2 26 4 2" xfId="5474" xr:uid="{00000000-0005-0000-0000-000076290000}"/>
    <cellStyle name="Normal 2 2 26 4 2 2" xfId="5475" xr:uid="{00000000-0005-0000-0000-000077290000}"/>
    <cellStyle name="Normal 2 2 26 4 2 2 2" xfId="35558" xr:uid="{00000000-0005-0000-0000-000078290000}"/>
    <cellStyle name="Normal 2 2 26 4 2 3" xfId="35559" xr:uid="{00000000-0005-0000-0000-000079290000}"/>
    <cellStyle name="Normal 2 2 26 4 3" xfId="5476" xr:uid="{00000000-0005-0000-0000-00007A290000}"/>
    <cellStyle name="Normal 2 2 26 4 3 2" xfId="35560" xr:uid="{00000000-0005-0000-0000-00007B290000}"/>
    <cellStyle name="Normal 2 2 26 4 4" xfId="35561" xr:uid="{00000000-0005-0000-0000-00007C290000}"/>
    <cellStyle name="Normal 2 2 26 5" xfId="5477" xr:uid="{00000000-0005-0000-0000-00007D290000}"/>
    <cellStyle name="Normal 2 2 26 5 2" xfId="5478" xr:uid="{00000000-0005-0000-0000-00007E290000}"/>
    <cellStyle name="Normal 2 2 26 5 2 2" xfId="35562" xr:uid="{00000000-0005-0000-0000-00007F290000}"/>
    <cellStyle name="Normal 2 2 26 5 3" xfId="35563" xr:uid="{00000000-0005-0000-0000-000080290000}"/>
    <cellStyle name="Normal 2 2 26 6" xfId="5479" xr:uid="{00000000-0005-0000-0000-000081290000}"/>
    <cellStyle name="Normal 2 2 26 6 2" xfId="35564" xr:uid="{00000000-0005-0000-0000-000082290000}"/>
    <cellStyle name="Normal 2 2 26 7" xfId="5480" xr:uid="{00000000-0005-0000-0000-000083290000}"/>
    <cellStyle name="Normal 2 2 26 7 2" xfId="35565" xr:uid="{00000000-0005-0000-0000-000084290000}"/>
    <cellStyle name="Normal 2 2 26 8" xfId="35566" xr:uid="{00000000-0005-0000-0000-000085290000}"/>
    <cellStyle name="Normal 2 2 27" xfId="5481" xr:uid="{00000000-0005-0000-0000-000086290000}"/>
    <cellStyle name="Normal 2 2 27 2" xfId="5482" xr:uid="{00000000-0005-0000-0000-000087290000}"/>
    <cellStyle name="Normal 2 2 27 2 2" xfId="5483" xr:uid="{00000000-0005-0000-0000-000088290000}"/>
    <cellStyle name="Normal 2 2 27 2 2 2" xfId="5484" xr:uid="{00000000-0005-0000-0000-000089290000}"/>
    <cellStyle name="Normal 2 2 27 2 2 2 2" xfId="35567" xr:uid="{00000000-0005-0000-0000-00008A290000}"/>
    <cellStyle name="Normal 2 2 27 2 2 3" xfId="35568" xr:uid="{00000000-0005-0000-0000-00008B290000}"/>
    <cellStyle name="Normal 2 2 27 2 3" xfId="5485" xr:uid="{00000000-0005-0000-0000-00008C290000}"/>
    <cellStyle name="Normal 2 2 27 2 3 2" xfId="35569" xr:uid="{00000000-0005-0000-0000-00008D290000}"/>
    <cellStyle name="Normal 2 2 27 2 4" xfId="35570" xr:uid="{00000000-0005-0000-0000-00008E290000}"/>
    <cellStyle name="Normal 2 2 27 3" xfId="5486" xr:uid="{00000000-0005-0000-0000-00008F290000}"/>
    <cellStyle name="Normal 2 2 27 3 2" xfId="5487" xr:uid="{00000000-0005-0000-0000-000090290000}"/>
    <cellStyle name="Normal 2 2 27 3 2 2" xfId="5488" xr:uid="{00000000-0005-0000-0000-000091290000}"/>
    <cellStyle name="Normal 2 2 27 3 2 2 2" xfId="35571" xr:uid="{00000000-0005-0000-0000-000092290000}"/>
    <cellStyle name="Normal 2 2 27 3 2 3" xfId="35572" xr:uid="{00000000-0005-0000-0000-000093290000}"/>
    <cellStyle name="Normal 2 2 27 3 3" xfId="5489" xr:uid="{00000000-0005-0000-0000-000094290000}"/>
    <cellStyle name="Normal 2 2 27 3 3 2" xfId="35573" xr:uid="{00000000-0005-0000-0000-000095290000}"/>
    <cellStyle name="Normal 2 2 27 3 4" xfId="35574" xr:uid="{00000000-0005-0000-0000-000096290000}"/>
    <cellStyle name="Normal 2 2 27 4" xfId="5490" xr:uid="{00000000-0005-0000-0000-000097290000}"/>
    <cellStyle name="Normal 2 2 27 4 2" xfId="5491" xr:uid="{00000000-0005-0000-0000-000098290000}"/>
    <cellStyle name="Normal 2 2 27 4 2 2" xfId="5492" xr:uid="{00000000-0005-0000-0000-000099290000}"/>
    <cellStyle name="Normal 2 2 27 4 2 2 2" xfId="35575" xr:uid="{00000000-0005-0000-0000-00009A290000}"/>
    <cellStyle name="Normal 2 2 27 4 2 3" xfId="35576" xr:uid="{00000000-0005-0000-0000-00009B290000}"/>
    <cellStyle name="Normal 2 2 27 4 3" xfId="5493" xr:uid="{00000000-0005-0000-0000-00009C290000}"/>
    <cellStyle name="Normal 2 2 27 4 3 2" xfId="35577" xr:uid="{00000000-0005-0000-0000-00009D290000}"/>
    <cellStyle name="Normal 2 2 27 4 4" xfId="35578" xr:uid="{00000000-0005-0000-0000-00009E290000}"/>
    <cellStyle name="Normal 2 2 27 5" xfId="5494" xr:uid="{00000000-0005-0000-0000-00009F290000}"/>
    <cellStyle name="Normal 2 2 27 5 2" xfId="5495" xr:uid="{00000000-0005-0000-0000-0000A0290000}"/>
    <cellStyle name="Normal 2 2 27 5 2 2" xfId="35579" xr:uid="{00000000-0005-0000-0000-0000A1290000}"/>
    <cellStyle name="Normal 2 2 27 5 3" xfId="35580" xr:uid="{00000000-0005-0000-0000-0000A2290000}"/>
    <cellStyle name="Normal 2 2 27 6" xfId="5496" xr:uid="{00000000-0005-0000-0000-0000A3290000}"/>
    <cellStyle name="Normal 2 2 27 6 2" xfId="35581" xr:uid="{00000000-0005-0000-0000-0000A4290000}"/>
    <cellStyle name="Normal 2 2 27 7" xfId="5497" xr:uid="{00000000-0005-0000-0000-0000A5290000}"/>
    <cellStyle name="Normal 2 2 27 7 2" xfId="35582" xr:uid="{00000000-0005-0000-0000-0000A6290000}"/>
    <cellStyle name="Normal 2 2 27 8" xfId="35583" xr:uid="{00000000-0005-0000-0000-0000A7290000}"/>
    <cellStyle name="Normal 2 2 28" xfId="5498" xr:uid="{00000000-0005-0000-0000-0000A8290000}"/>
    <cellStyle name="Normal 2 2 28 2" xfId="5499" xr:uid="{00000000-0005-0000-0000-0000A9290000}"/>
    <cellStyle name="Normal 2 2 28 2 2" xfId="5500" xr:uid="{00000000-0005-0000-0000-0000AA290000}"/>
    <cellStyle name="Normal 2 2 28 2 2 2" xfId="5501" xr:uid="{00000000-0005-0000-0000-0000AB290000}"/>
    <cellStyle name="Normal 2 2 28 2 2 2 2" xfId="35584" xr:uid="{00000000-0005-0000-0000-0000AC290000}"/>
    <cellStyle name="Normal 2 2 28 2 2 3" xfId="35585" xr:uid="{00000000-0005-0000-0000-0000AD290000}"/>
    <cellStyle name="Normal 2 2 28 2 3" xfId="5502" xr:uid="{00000000-0005-0000-0000-0000AE290000}"/>
    <cellStyle name="Normal 2 2 28 2 3 2" xfId="35586" xr:uid="{00000000-0005-0000-0000-0000AF290000}"/>
    <cellStyle name="Normal 2 2 28 2 4" xfId="35587" xr:uid="{00000000-0005-0000-0000-0000B0290000}"/>
    <cellStyle name="Normal 2 2 28 3" xfId="5503" xr:uid="{00000000-0005-0000-0000-0000B1290000}"/>
    <cellStyle name="Normal 2 2 28 3 2" xfId="5504" xr:uid="{00000000-0005-0000-0000-0000B2290000}"/>
    <cellStyle name="Normal 2 2 28 3 2 2" xfId="5505" xr:uid="{00000000-0005-0000-0000-0000B3290000}"/>
    <cellStyle name="Normal 2 2 28 3 2 2 2" xfId="35588" xr:uid="{00000000-0005-0000-0000-0000B4290000}"/>
    <cellStyle name="Normal 2 2 28 3 2 3" xfId="35589" xr:uid="{00000000-0005-0000-0000-0000B5290000}"/>
    <cellStyle name="Normal 2 2 28 3 3" xfId="5506" xr:uid="{00000000-0005-0000-0000-0000B6290000}"/>
    <cellStyle name="Normal 2 2 28 3 3 2" xfId="35590" xr:uid="{00000000-0005-0000-0000-0000B7290000}"/>
    <cellStyle name="Normal 2 2 28 3 4" xfId="35591" xr:uid="{00000000-0005-0000-0000-0000B8290000}"/>
    <cellStyle name="Normal 2 2 28 4" xfId="5507" xr:uid="{00000000-0005-0000-0000-0000B9290000}"/>
    <cellStyle name="Normal 2 2 28 4 2" xfId="5508" xr:uid="{00000000-0005-0000-0000-0000BA290000}"/>
    <cellStyle name="Normal 2 2 28 4 2 2" xfId="5509" xr:uid="{00000000-0005-0000-0000-0000BB290000}"/>
    <cellStyle name="Normal 2 2 28 4 2 2 2" xfId="35592" xr:uid="{00000000-0005-0000-0000-0000BC290000}"/>
    <cellStyle name="Normal 2 2 28 4 2 3" xfId="35593" xr:uid="{00000000-0005-0000-0000-0000BD290000}"/>
    <cellStyle name="Normal 2 2 28 4 3" xfId="5510" xr:uid="{00000000-0005-0000-0000-0000BE290000}"/>
    <cellStyle name="Normal 2 2 28 4 3 2" xfId="35594" xr:uid="{00000000-0005-0000-0000-0000BF290000}"/>
    <cellStyle name="Normal 2 2 28 4 4" xfId="35595" xr:uid="{00000000-0005-0000-0000-0000C0290000}"/>
    <cellStyle name="Normal 2 2 28 5" xfId="5511" xr:uid="{00000000-0005-0000-0000-0000C1290000}"/>
    <cellStyle name="Normal 2 2 28 5 2" xfId="5512" xr:uid="{00000000-0005-0000-0000-0000C2290000}"/>
    <cellStyle name="Normal 2 2 28 5 2 2" xfId="35596" xr:uid="{00000000-0005-0000-0000-0000C3290000}"/>
    <cellStyle name="Normal 2 2 28 5 3" xfId="35597" xr:uid="{00000000-0005-0000-0000-0000C4290000}"/>
    <cellStyle name="Normal 2 2 28 6" xfId="5513" xr:uid="{00000000-0005-0000-0000-0000C5290000}"/>
    <cellStyle name="Normal 2 2 28 6 2" xfId="35598" xr:uid="{00000000-0005-0000-0000-0000C6290000}"/>
    <cellStyle name="Normal 2 2 28 7" xfId="5514" xr:uid="{00000000-0005-0000-0000-0000C7290000}"/>
    <cellStyle name="Normal 2 2 28 7 2" xfId="35599" xr:uid="{00000000-0005-0000-0000-0000C8290000}"/>
    <cellStyle name="Normal 2 2 28 8" xfId="35600" xr:uid="{00000000-0005-0000-0000-0000C9290000}"/>
    <cellStyle name="Normal 2 2 29" xfId="5515" xr:uid="{00000000-0005-0000-0000-0000CA290000}"/>
    <cellStyle name="Normal 2 2 29 2" xfId="5516" xr:uid="{00000000-0005-0000-0000-0000CB290000}"/>
    <cellStyle name="Normal 2 2 29 2 2" xfId="5517" xr:uid="{00000000-0005-0000-0000-0000CC290000}"/>
    <cellStyle name="Normal 2 2 29 2 2 2" xfId="5518" xr:uid="{00000000-0005-0000-0000-0000CD290000}"/>
    <cellStyle name="Normal 2 2 29 2 2 2 2" xfId="35601" xr:uid="{00000000-0005-0000-0000-0000CE290000}"/>
    <cellStyle name="Normal 2 2 29 2 2 3" xfId="35602" xr:uid="{00000000-0005-0000-0000-0000CF290000}"/>
    <cellStyle name="Normal 2 2 29 2 3" xfId="5519" xr:uid="{00000000-0005-0000-0000-0000D0290000}"/>
    <cellStyle name="Normal 2 2 29 2 3 2" xfId="35603" xr:uid="{00000000-0005-0000-0000-0000D1290000}"/>
    <cellStyle name="Normal 2 2 29 2 4" xfId="35604" xr:uid="{00000000-0005-0000-0000-0000D2290000}"/>
    <cellStyle name="Normal 2 2 29 3" xfId="5520" xr:uid="{00000000-0005-0000-0000-0000D3290000}"/>
    <cellStyle name="Normal 2 2 29 3 2" xfId="5521" xr:uid="{00000000-0005-0000-0000-0000D4290000}"/>
    <cellStyle name="Normal 2 2 29 3 2 2" xfId="5522" xr:uid="{00000000-0005-0000-0000-0000D5290000}"/>
    <cellStyle name="Normal 2 2 29 3 2 2 2" xfId="35605" xr:uid="{00000000-0005-0000-0000-0000D6290000}"/>
    <cellStyle name="Normal 2 2 29 3 2 3" xfId="35606" xr:uid="{00000000-0005-0000-0000-0000D7290000}"/>
    <cellStyle name="Normal 2 2 29 3 3" xfId="5523" xr:uid="{00000000-0005-0000-0000-0000D8290000}"/>
    <cellStyle name="Normal 2 2 29 3 3 2" xfId="35607" xr:uid="{00000000-0005-0000-0000-0000D9290000}"/>
    <cellStyle name="Normal 2 2 29 3 4" xfId="35608" xr:uid="{00000000-0005-0000-0000-0000DA290000}"/>
    <cellStyle name="Normal 2 2 29 4" xfId="5524" xr:uid="{00000000-0005-0000-0000-0000DB290000}"/>
    <cellStyle name="Normal 2 2 29 4 2" xfId="5525" xr:uid="{00000000-0005-0000-0000-0000DC290000}"/>
    <cellStyle name="Normal 2 2 29 4 2 2" xfId="5526" xr:uid="{00000000-0005-0000-0000-0000DD290000}"/>
    <cellStyle name="Normal 2 2 29 4 2 2 2" xfId="35609" xr:uid="{00000000-0005-0000-0000-0000DE290000}"/>
    <cellStyle name="Normal 2 2 29 4 2 3" xfId="35610" xr:uid="{00000000-0005-0000-0000-0000DF290000}"/>
    <cellStyle name="Normal 2 2 29 4 3" xfId="5527" xr:uid="{00000000-0005-0000-0000-0000E0290000}"/>
    <cellStyle name="Normal 2 2 29 4 3 2" xfId="35611" xr:uid="{00000000-0005-0000-0000-0000E1290000}"/>
    <cellStyle name="Normal 2 2 29 4 4" xfId="35612" xr:uid="{00000000-0005-0000-0000-0000E2290000}"/>
    <cellStyle name="Normal 2 2 29 5" xfId="5528" xr:uid="{00000000-0005-0000-0000-0000E3290000}"/>
    <cellStyle name="Normal 2 2 29 5 2" xfId="5529" xr:uid="{00000000-0005-0000-0000-0000E4290000}"/>
    <cellStyle name="Normal 2 2 29 5 2 2" xfId="35613" xr:uid="{00000000-0005-0000-0000-0000E5290000}"/>
    <cellStyle name="Normal 2 2 29 5 3" xfId="35614" xr:uid="{00000000-0005-0000-0000-0000E6290000}"/>
    <cellStyle name="Normal 2 2 29 6" xfId="5530" xr:uid="{00000000-0005-0000-0000-0000E7290000}"/>
    <cellStyle name="Normal 2 2 29 6 2" xfId="35615" xr:uid="{00000000-0005-0000-0000-0000E8290000}"/>
    <cellStyle name="Normal 2 2 29 7" xfId="5531" xr:uid="{00000000-0005-0000-0000-0000E9290000}"/>
    <cellStyle name="Normal 2 2 29 7 2" xfId="35616" xr:uid="{00000000-0005-0000-0000-0000EA290000}"/>
    <cellStyle name="Normal 2 2 29 8" xfId="35617" xr:uid="{00000000-0005-0000-0000-0000EB290000}"/>
    <cellStyle name="Normal 2 2 3" xfId="5532" xr:uid="{00000000-0005-0000-0000-0000EC290000}"/>
    <cellStyle name="Normal 2 2 3 10" xfId="5533" xr:uid="{00000000-0005-0000-0000-0000ED290000}"/>
    <cellStyle name="Normal 2 2 3 10 2" xfId="5534" xr:uid="{00000000-0005-0000-0000-0000EE290000}"/>
    <cellStyle name="Normal 2 2 3 10 2 2" xfId="5535" xr:uid="{00000000-0005-0000-0000-0000EF290000}"/>
    <cellStyle name="Normal 2 2 3 10 2 2 2" xfId="5536" xr:uid="{00000000-0005-0000-0000-0000F0290000}"/>
    <cellStyle name="Normal 2 2 3 10 2 2 2 2" xfId="35618" xr:uid="{00000000-0005-0000-0000-0000F1290000}"/>
    <cellStyle name="Normal 2 2 3 10 2 2 3" xfId="35619" xr:uid="{00000000-0005-0000-0000-0000F2290000}"/>
    <cellStyle name="Normal 2 2 3 10 2 3" xfId="5537" xr:uid="{00000000-0005-0000-0000-0000F3290000}"/>
    <cellStyle name="Normal 2 2 3 10 2 3 2" xfId="35620" xr:uid="{00000000-0005-0000-0000-0000F4290000}"/>
    <cellStyle name="Normal 2 2 3 10 2 4" xfId="35621" xr:uid="{00000000-0005-0000-0000-0000F5290000}"/>
    <cellStyle name="Normal 2 2 3 10 3" xfId="5538" xr:uid="{00000000-0005-0000-0000-0000F6290000}"/>
    <cellStyle name="Normal 2 2 3 10 3 2" xfId="5539" xr:uid="{00000000-0005-0000-0000-0000F7290000}"/>
    <cellStyle name="Normal 2 2 3 10 3 2 2" xfId="5540" xr:uid="{00000000-0005-0000-0000-0000F8290000}"/>
    <cellStyle name="Normal 2 2 3 10 3 2 2 2" xfId="35622" xr:uid="{00000000-0005-0000-0000-0000F9290000}"/>
    <cellStyle name="Normal 2 2 3 10 3 2 3" xfId="35623" xr:uid="{00000000-0005-0000-0000-0000FA290000}"/>
    <cellStyle name="Normal 2 2 3 10 3 3" xfId="5541" xr:uid="{00000000-0005-0000-0000-0000FB290000}"/>
    <cellStyle name="Normal 2 2 3 10 3 3 2" xfId="35624" xr:uid="{00000000-0005-0000-0000-0000FC290000}"/>
    <cellStyle name="Normal 2 2 3 10 3 4" xfId="35625" xr:uid="{00000000-0005-0000-0000-0000FD290000}"/>
    <cellStyle name="Normal 2 2 3 10 4" xfId="5542" xr:uid="{00000000-0005-0000-0000-0000FE290000}"/>
    <cellStyle name="Normal 2 2 3 10 4 2" xfId="5543" xr:uid="{00000000-0005-0000-0000-0000FF290000}"/>
    <cellStyle name="Normal 2 2 3 10 4 2 2" xfId="5544" xr:uid="{00000000-0005-0000-0000-0000002A0000}"/>
    <cellStyle name="Normal 2 2 3 10 4 2 2 2" xfId="35626" xr:uid="{00000000-0005-0000-0000-0000012A0000}"/>
    <cellStyle name="Normal 2 2 3 10 4 2 3" xfId="35627" xr:uid="{00000000-0005-0000-0000-0000022A0000}"/>
    <cellStyle name="Normal 2 2 3 10 4 3" xfId="5545" xr:uid="{00000000-0005-0000-0000-0000032A0000}"/>
    <cellStyle name="Normal 2 2 3 10 4 3 2" xfId="35628" xr:uid="{00000000-0005-0000-0000-0000042A0000}"/>
    <cellStyle name="Normal 2 2 3 10 4 4" xfId="35629" xr:uid="{00000000-0005-0000-0000-0000052A0000}"/>
    <cellStyle name="Normal 2 2 3 10 5" xfId="5546" xr:uid="{00000000-0005-0000-0000-0000062A0000}"/>
    <cellStyle name="Normal 2 2 3 10 5 2" xfId="5547" xr:uid="{00000000-0005-0000-0000-0000072A0000}"/>
    <cellStyle name="Normal 2 2 3 10 5 2 2" xfId="35630" xr:uid="{00000000-0005-0000-0000-0000082A0000}"/>
    <cellStyle name="Normal 2 2 3 10 5 3" xfId="35631" xr:uid="{00000000-0005-0000-0000-0000092A0000}"/>
    <cellStyle name="Normal 2 2 3 10 6" xfId="5548" xr:uid="{00000000-0005-0000-0000-00000A2A0000}"/>
    <cellStyle name="Normal 2 2 3 10 6 2" xfId="35632" xr:uid="{00000000-0005-0000-0000-00000B2A0000}"/>
    <cellStyle name="Normal 2 2 3 10 7" xfId="5549" xr:uid="{00000000-0005-0000-0000-00000C2A0000}"/>
    <cellStyle name="Normal 2 2 3 10 7 2" xfId="35633" xr:uid="{00000000-0005-0000-0000-00000D2A0000}"/>
    <cellStyle name="Normal 2 2 3 10 8" xfId="35634" xr:uid="{00000000-0005-0000-0000-00000E2A0000}"/>
    <cellStyle name="Normal 2 2 3 11" xfId="5550" xr:uid="{00000000-0005-0000-0000-00000F2A0000}"/>
    <cellStyle name="Normal 2 2 3 11 2" xfId="5551" xr:uid="{00000000-0005-0000-0000-0000102A0000}"/>
    <cellStyle name="Normal 2 2 3 11 2 2" xfId="5552" xr:uid="{00000000-0005-0000-0000-0000112A0000}"/>
    <cellStyle name="Normal 2 2 3 11 2 2 2" xfId="5553" xr:uid="{00000000-0005-0000-0000-0000122A0000}"/>
    <cellStyle name="Normal 2 2 3 11 2 2 2 2" xfId="35635" xr:uid="{00000000-0005-0000-0000-0000132A0000}"/>
    <cellStyle name="Normal 2 2 3 11 2 2 3" xfId="35636" xr:uid="{00000000-0005-0000-0000-0000142A0000}"/>
    <cellStyle name="Normal 2 2 3 11 2 3" xfId="5554" xr:uid="{00000000-0005-0000-0000-0000152A0000}"/>
    <cellStyle name="Normal 2 2 3 11 2 3 2" xfId="35637" xr:uid="{00000000-0005-0000-0000-0000162A0000}"/>
    <cellStyle name="Normal 2 2 3 11 2 4" xfId="35638" xr:uid="{00000000-0005-0000-0000-0000172A0000}"/>
    <cellStyle name="Normal 2 2 3 11 3" xfId="5555" xr:uid="{00000000-0005-0000-0000-0000182A0000}"/>
    <cellStyle name="Normal 2 2 3 11 3 2" xfId="5556" xr:uid="{00000000-0005-0000-0000-0000192A0000}"/>
    <cellStyle name="Normal 2 2 3 11 3 2 2" xfId="5557" xr:uid="{00000000-0005-0000-0000-00001A2A0000}"/>
    <cellStyle name="Normal 2 2 3 11 3 2 2 2" xfId="35639" xr:uid="{00000000-0005-0000-0000-00001B2A0000}"/>
    <cellStyle name="Normal 2 2 3 11 3 2 3" xfId="35640" xr:uid="{00000000-0005-0000-0000-00001C2A0000}"/>
    <cellStyle name="Normal 2 2 3 11 3 3" xfId="5558" xr:uid="{00000000-0005-0000-0000-00001D2A0000}"/>
    <cellStyle name="Normal 2 2 3 11 3 3 2" xfId="35641" xr:uid="{00000000-0005-0000-0000-00001E2A0000}"/>
    <cellStyle name="Normal 2 2 3 11 3 4" xfId="35642" xr:uid="{00000000-0005-0000-0000-00001F2A0000}"/>
    <cellStyle name="Normal 2 2 3 11 4" xfId="5559" xr:uid="{00000000-0005-0000-0000-0000202A0000}"/>
    <cellStyle name="Normal 2 2 3 11 4 2" xfId="5560" xr:uid="{00000000-0005-0000-0000-0000212A0000}"/>
    <cellStyle name="Normal 2 2 3 11 4 2 2" xfId="5561" xr:uid="{00000000-0005-0000-0000-0000222A0000}"/>
    <cellStyle name="Normal 2 2 3 11 4 2 2 2" xfId="35643" xr:uid="{00000000-0005-0000-0000-0000232A0000}"/>
    <cellStyle name="Normal 2 2 3 11 4 2 3" xfId="35644" xr:uid="{00000000-0005-0000-0000-0000242A0000}"/>
    <cellStyle name="Normal 2 2 3 11 4 3" xfId="5562" xr:uid="{00000000-0005-0000-0000-0000252A0000}"/>
    <cellStyle name="Normal 2 2 3 11 4 3 2" xfId="35645" xr:uid="{00000000-0005-0000-0000-0000262A0000}"/>
    <cellStyle name="Normal 2 2 3 11 4 4" xfId="35646" xr:uid="{00000000-0005-0000-0000-0000272A0000}"/>
    <cellStyle name="Normal 2 2 3 11 5" xfId="5563" xr:uid="{00000000-0005-0000-0000-0000282A0000}"/>
    <cellStyle name="Normal 2 2 3 11 5 2" xfId="5564" xr:uid="{00000000-0005-0000-0000-0000292A0000}"/>
    <cellStyle name="Normal 2 2 3 11 5 2 2" xfId="35647" xr:uid="{00000000-0005-0000-0000-00002A2A0000}"/>
    <cellStyle name="Normal 2 2 3 11 5 3" xfId="35648" xr:uid="{00000000-0005-0000-0000-00002B2A0000}"/>
    <cellStyle name="Normal 2 2 3 11 6" xfId="5565" xr:uid="{00000000-0005-0000-0000-00002C2A0000}"/>
    <cellStyle name="Normal 2 2 3 11 6 2" xfId="35649" xr:uid="{00000000-0005-0000-0000-00002D2A0000}"/>
    <cellStyle name="Normal 2 2 3 11 7" xfId="5566" xr:uid="{00000000-0005-0000-0000-00002E2A0000}"/>
    <cellStyle name="Normal 2 2 3 11 7 2" xfId="35650" xr:uid="{00000000-0005-0000-0000-00002F2A0000}"/>
    <cellStyle name="Normal 2 2 3 11 8" xfId="35651" xr:uid="{00000000-0005-0000-0000-0000302A0000}"/>
    <cellStyle name="Normal 2 2 3 12" xfId="5567" xr:uid="{00000000-0005-0000-0000-0000312A0000}"/>
    <cellStyle name="Normal 2 2 3 12 2" xfId="5568" xr:uid="{00000000-0005-0000-0000-0000322A0000}"/>
    <cellStyle name="Normal 2 2 3 12 2 2" xfId="5569" xr:uid="{00000000-0005-0000-0000-0000332A0000}"/>
    <cellStyle name="Normal 2 2 3 12 2 2 2" xfId="5570" xr:uid="{00000000-0005-0000-0000-0000342A0000}"/>
    <cellStyle name="Normal 2 2 3 12 2 2 2 2" xfId="35652" xr:uid="{00000000-0005-0000-0000-0000352A0000}"/>
    <cellStyle name="Normal 2 2 3 12 2 2 3" xfId="35653" xr:uid="{00000000-0005-0000-0000-0000362A0000}"/>
    <cellStyle name="Normal 2 2 3 12 2 3" xfId="5571" xr:uid="{00000000-0005-0000-0000-0000372A0000}"/>
    <cellStyle name="Normal 2 2 3 12 2 3 2" xfId="35654" xr:uid="{00000000-0005-0000-0000-0000382A0000}"/>
    <cellStyle name="Normal 2 2 3 12 2 4" xfId="35655" xr:uid="{00000000-0005-0000-0000-0000392A0000}"/>
    <cellStyle name="Normal 2 2 3 12 3" xfId="5572" xr:uid="{00000000-0005-0000-0000-00003A2A0000}"/>
    <cellStyle name="Normal 2 2 3 12 3 2" xfId="5573" xr:uid="{00000000-0005-0000-0000-00003B2A0000}"/>
    <cellStyle name="Normal 2 2 3 12 3 2 2" xfId="5574" xr:uid="{00000000-0005-0000-0000-00003C2A0000}"/>
    <cellStyle name="Normal 2 2 3 12 3 2 2 2" xfId="35656" xr:uid="{00000000-0005-0000-0000-00003D2A0000}"/>
    <cellStyle name="Normal 2 2 3 12 3 2 3" xfId="35657" xr:uid="{00000000-0005-0000-0000-00003E2A0000}"/>
    <cellStyle name="Normal 2 2 3 12 3 3" xfId="5575" xr:uid="{00000000-0005-0000-0000-00003F2A0000}"/>
    <cellStyle name="Normal 2 2 3 12 3 3 2" xfId="35658" xr:uid="{00000000-0005-0000-0000-0000402A0000}"/>
    <cellStyle name="Normal 2 2 3 12 3 4" xfId="35659" xr:uid="{00000000-0005-0000-0000-0000412A0000}"/>
    <cellStyle name="Normal 2 2 3 12 4" xfId="5576" xr:uid="{00000000-0005-0000-0000-0000422A0000}"/>
    <cellStyle name="Normal 2 2 3 12 4 2" xfId="5577" xr:uid="{00000000-0005-0000-0000-0000432A0000}"/>
    <cellStyle name="Normal 2 2 3 12 4 2 2" xfId="5578" xr:uid="{00000000-0005-0000-0000-0000442A0000}"/>
    <cellStyle name="Normal 2 2 3 12 4 2 2 2" xfId="35660" xr:uid="{00000000-0005-0000-0000-0000452A0000}"/>
    <cellStyle name="Normal 2 2 3 12 4 2 3" xfId="35661" xr:uid="{00000000-0005-0000-0000-0000462A0000}"/>
    <cellStyle name="Normal 2 2 3 12 4 3" xfId="5579" xr:uid="{00000000-0005-0000-0000-0000472A0000}"/>
    <cellStyle name="Normal 2 2 3 12 4 3 2" xfId="35662" xr:uid="{00000000-0005-0000-0000-0000482A0000}"/>
    <cellStyle name="Normal 2 2 3 12 4 4" xfId="35663" xr:uid="{00000000-0005-0000-0000-0000492A0000}"/>
    <cellStyle name="Normal 2 2 3 12 5" xfId="5580" xr:uid="{00000000-0005-0000-0000-00004A2A0000}"/>
    <cellStyle name="Normal 2 2 3 12 5 2" xfId="5581" xr:uid="{00000000-0005-0000-0000-00004B2A0000}"/>
    <cellStyle name="Normal 2 2 3 12 5 2 2" xfId="35664" xr:uid="{00000000-0005-0000-0000-00004C2A0000}"/>
    <cellStyle name="Normal 2 2 3 12 5 3" xfId="35665" xr:uid="{00000000-0005-0000-0000-00004D2A0000}"/>
    <cellStyle name="Normal 2 2 3 12 6" xfId="5582" xr:uid="{00000000-0005-0000-0000-00004E2A0000}"/>
    <cellStyle name="Normal 2 2 3 12 6 2" xfId="35666" xr:uid="{00000000-0005-0000-0000-00004F2A0000}"/>
    <cellStyle name="Normal 2 2 3 12 7" xfId="5583" xr:uid="{00000000-0005-0000-0000-0000502A0000}"/>
    <cellStyle name="Normal 2 2 3 12 7 2" xfId="35667" xr:uid="{00000000-0005-0000-0000-0000512A0000}"/>
    <cellStyle name="Normal 2 2 3 12 8" xfId="35668" xr:uid="{00000000-0005-0000-0000-0000522A0000}"/>
    <cellStyle name="Normal 2 2 3 13" xfId="5584" xr:uid="{00000000-0005-0000-0000-0000532A0000}"/>
    <cellStyle name="Normal 2 2 3 13 2" xfId="5585" xr:uid="{00000000-0005-0000-0000-0000542A0000}"/>
    <cellStyle name="Normal 2 2 3 13 2 2" xfId="5586" xr:uid="{00000000-0005-0000-0000-0000552A0000}"/>
    <cellStyle name="Normal 2 2 3 13 2 2 2" xfId="5587" xr:uid="{00000000-0005-0000-0000-0000562A0000}"/>
    <cellStyle name="Normal 2 2 3 13 2 2 2 2" xfId="35669" xr:uid="{00000000-0005-0000-0000-0000572A0000}"/>
    <cellStyle name="Normal 2 2 3 13 2 2 3" xfId="35670" xr:uid="{00000000-0005-0000-0000-0000582A0000}"/>
    <cellStyle name="Normal 2 2 3 13 2 3" xfId="5588" xr:uid="{00000000-0005-0000-0000-0000592A0000}"/>
    <cellStyle name="Normal 2 2 3 13 2 3 2" xfId="35671" xr:uid="{00000000-0005-0000-0000-00005A2A0000}"/>
    <cellStyle name="Normal 2 2 3 13 2 4" xfId="35672" xr:uid="{00000000-0005-0000-0000-00005B2A0000}"/>
    <cellStyle name="Normal 2 2 3 13 3" xfId="5589" xr:uid="{00000000-0005-0000-0000-00005C2A0000}"/>
    <cellStyle name="Normal 2 2 3 13 3 2" xfId="5590" xr:uid="{00000000-0005-0000-0000-00005D2A0000}"/>
    <cellStyle name="Normal 2 2 3 13 3 2 2" xfId="5591" xr:uid="{00000000-0005-0000-0000-00005E2A0000}"/>
    <cellStyle name="Normal 2 2 3 13 3 2 2 2" xfId="35673" xr:uid="{00000000-0005-0000-0000-00005F2A0000}"/>
    <cellStyle name="Normal 2 2 3 13 3 2 3" xfId="35674" xr:uid="{00000000-0005-0000-0000-0000602A0000}"/>
    <cellStyle name="Normal 2 2 3 13 3 3" xfId="5592" xr:uid="{00000000-0005-0000-0000-0000612A0000}"/>
    <cellStyle name="Normal 2 2 3 13 3 3 2" xfId="35675" xr:uid="{00000000-0005-0000-0000-0000622A0000}"/>
    <cellStyle name="Normal 2 2 3 13 3 4" xfId="35676" xr:uid="{00000000-0005-0000-0000-0000632A0000}"/>
    <cellStyle name="Normal 2 2 3 13 4" xfId="5593" xr:uid="{00000000-0005-0000-0000-0000642A0000}"/>
    <cellStyle name="Normal 2 2 3 13 4 2" xfId="5594" xr:uid="{00000000-0005-0000-0000-0000652A0000}"/>
    <cellStyle name="Normal 2 2 3 13 4 2 2" xfId="5595" xr:uid="{00000000-0005-0000-0000-0000662A0000}"/>
    <cellStyle name="Normal 2 2 3 13 4 2 2 2" xfId="35677" xr:uid="{00000000-0005-0000-0000-0000672A0000}"/>
    <cellStyle name="Normal 2 2 3 13 4 2 3" xfId="35678" xr:uid="{00000000-0005-0000-0000-0000682A0000}"/>
    <cellStyle name="Normal 2 2 3 13 4 3" xfId="5596" xr:uid="{00000000-0005-0000-0000-0000692A0000}"/>
    <cellStyle name="Normal 2 2 3 13 4 3 2" xfId="35679" xr:uid="{00000000-0005-0000-0000-00006A2A0000}"/>
    <cellStyle name="Normal 2 2 3 13 4 4" xfId="35680" xr:uid="{00000000-0005-0000-0000-00006B2A0000}"/>
    <cellStyle name="Normal 2 2 3 13 5" xfId="5597" xr:uid="{00000000-0005-0000-0000-00006C2A0000}"/>
    <cellStyle name="Normal 2 2 3 13 5 2" xfId="5598" xr:uid="{00000000-0005-0000-0000-00006D2A0000}"/>
    <cellStyle name="Normal 2 2 3 13 5 2 2" xfId="35681" xr:uid="{00000000-0005-0000-0000-00006E2A0000}"/>
    <cellStyle name="Normal 2 2 3 13 5 3" xfId="35682" xr:uid="{00000000-0005-0000-0000-00006F2A0000}"/>
    <cellStyle name="Normal 2 2 3 13 6" xfId="5599" xr:uid="{00000000-0005-0000-0000-0000702A0000}"/>
    <cellStyle name="Normal 2 2 3 13 6 2" xfId="35683" xr:uid="{00000000-0005-0000-0000-0000712A0000}"/>
    <cellStyle name="Normal 2 2 3 13 7" xfId="5600" xr:uid="{00000000-0005-0000-0000-0000722A0000}"/>
    <cellStyle name="Normal 2 2 3 13 7 2" xfId="35684" xr:uid="{00000000-0005-0000-0000-0000732A0000}"/>
    <cellStyle name="Normal 2 2 3 13 8" xfId="35685" xr:uid="{00000000-0005-0000-0000-0000742A0000}"/>
    <cellStyle name="Normal 2 2 3 14" xfId="5601" xr:uid="{00000000-0005-0000-0000-0000752A0000}"/>
    <cellStyle name="Normal 2 2 3 14 2" xfId="5602" xr:uid="{00000000-0005-0000-0000-0000762A0000}"/>
    <cellStyle name="Normal 2 2 3 14 2 2" xfId="5603" xr:uid="{00000000-0005-0000-0000-0000772A0000}"/>
    <cellStyle name="Normal 2 2 3 14 2 2 2" xfId="5604" xr:uid="{00000000-0005-0000-0000-0000782A0000}"/>
    <cellStyle name="Normal 2 2 3 14 2 2 2 2" xfId="35686" xr:uid="{00000000-0005-0000-0000-0000792A0000}"/>
    <cellStyle name="Normal 2 2 3 14 2 2 3" xfId="35687" xr:uid="{00000000-0005-0000-0000-00007A2A0000}"/>
    <cellStyle name="Normal 2 2 3 14 2 3" xfId="5605" xr:uid="{00000000-0005-0000-0000-00007B2A0000}"/>
    <cellStyle name="Normal 2 2 3 14 2 3 2" xfId="35688" xr:uid="{00000000-0005-0000-0000-00007C2A0000}"/>
    <cellStyle name="Normal 2 2 3 14 2 4" xfId="35689" xr:uid="{00000000-0005-0000-0000-00007D2A0000}"/>
    <cellStyle name="Normal 2 2 3 14 3" xfId="5606" xr:uid="{00000000-0005-0000-0000-00007E2A0000}"/>
    <cellStyle name="Normal 2 2 3 14 3 2" xfId="5607" xr:uid="{00000000-0005-0000-0000-00007F2A0000}"/>
    <cellStyle name="Normal 2 2 3 14 3 2 2" xfId="5608" xr:uid="{00000000-0005-0000-0000-0000802A0000}"/>
    <cellStyle name="Normal 2 2 3 14 3 2 2 2" xfId="35690" xr:uid="{00000000-0005-0000-0000-0000812A0000}"/>
    <cellStyle name="Normal 2 2 3 14 3 2 3" xfId="35691" xr:uid="{00000000-0005-0000-0000-0000822A0000}"/>
    <cellStyle name="Normal 2 2 3 14 3 3" xfId="5609" xr:uid="{00000000-0005-0000-0000-0000832A0000}"/>
    <cellStyle name="Normal 2 2 3 14 3 3 2" xfId="35692" xr:uid="{00000000-0005-0000-0000-0000842A0000}"/>
    <cellStyle name="Normal 2 2 3 14 3 4" xfId="35693" xr:uid="{00000000-0005-0000-0000-0000852A0000}"/>
    <cellStyle name="Normal 2 2 3 14 4" xfId="5610" xr:uid="{00000000-0005-0000-0000-0000862A0000}"/>
    <cellStyle name="Normal 2 2 3 14 4 2" xfId="5611" xr:uid="{00000000-0005-0000-0000-0000872A0000}"/>
    <cellStyle name="Normal 2 2 3 14 4 2 2" xfId="5612" xr:uid="{00000000-0005-0000-0000-0000882A0000}"/>
    <cellStyle name="Normal 2 2 3 14 4 2 2 2" xfId="35694" xr:uid="{00000000-0005-0000-0000-0000892A0000}"/>
    <cellStyle name="Normal 2 2 3 14 4 2 3" xfId="35695" xr:uid="{00000000-0005-0000-0000-00008A2A0000}"/>
    <cellStyle name="Normal 2 2 3 14 4 3" xfId="5613" xr:uid="{00000000-0005-0000-0000-00008B2A0000}"/>
    <cellStyle name="Normal 2 2 3 14 4 3 2" xfId="35696" xr:uid="{00000000-0005-0000-0000-00008C2A0000}"/>
    <cellStyle name="Normal 2 2 3 14 4 4" xfId="35697" xr:uid="{00000000-0005-0000-0000-00008D2A0000}"/>
    <cellStyle name="Normal 2 2 3 14 5" xfId="5614" xr:uid="{00000000-0005-0000-0000-00008E2A0000}"/>
    <cellStyle name="Normal 2 2 3 14 5 2" xfId="5615" xr:uid="{00000000-0005-0000-0000-00008F2A0000}"/>
    <cellStyle name="Normal 2 2 3 14 5 2 2" xfId="35698" xr:uid="{00000000-0005-0000-0000-0000902A0000}"/>
    <cellStyle name="Normal 2 2 3 14 5 3" xfId="35699" xr:uid="{00000000-0005-0000-0000-0000912A0000}"/>
    <cellStyle name="Normal 2 2 3 14 6" xfId="5616" xr:uid="{00000000-0005-0000-0000-0000922A0000}"/>
    <cellStyle name="Normal 2 2 3 14 6 2" xfId="35700" xr:uid="{00000000-0005-0000-0000-0000932A0000}"/>
    <cellStyle name="Normal 2 2 3 14 7" xfId="5617" xr:uid="{00000000-0005-0000-0000-0000942A0000}"/>
    <cellStyle name="Normal 2 2 3 14 7 2" xfId="35701" xr:uid="{00000000-0005-0000-0000-0000952A0000}"/>
    <cellStyle name="Normal 2 2 3 14 8" xfId="35702" xr:uid="{00000000-0005-0000-0000-0000962A0000}"/>
    <cellStyle name="Normal 2 2 3 15" xfId="5618" xr:uid="{00000000-0005-0000-0000-0000972A0000}"/>
    <cellStyle name="Normal 2 2 3 15 2" xfId="5619" xr:uid="{00000000-0005-0000-0000-0000982A0000}"/>
    <cellStyle name="Normal 2 2 3 15 2 2" xfId="5620" xr:uid="{00000000-0005-0000-0000-0000992A0000}"/>
    <cellStyle name="Normal 2 2 3 15 2 2 2" xfId="5621" xr:uid="{00000000-0005-0000-0000-00009A2A0000}"/>
    <cellStyle name="Normal 2 2 3 15 2 2 2 2" xfId="35703" xr:uid="{00000000-0005-0000-0000-00009B2A0000}"/>
    <cellStyle name="Normal 2 2 3 15 2 2 3" xfId="35704" xr:uid="{00000000-0005-0000-0000-00009C2A0000}"/>
    <cellStyle name="Normal 2 2 3 15 2 3" xfId="5622" xr:uid="{00000000-0005-0000-0000-00009D2A0000}"/>
    <cellStyle name="Normal 2 2 3 15 2 3 2" xfId="35705" xr:uid="{00000000-0005-0000-0000-00009E2A0000}"/>
    <cellStyle name="Normal 2 2 3 15 2 4" xfId="35706" xr:uid="{00000000-0005-0000-0000-00009F2A0000}"/>
    <cellStyle name="Normal 2 2 3 15 3" xfId="5623" xr:uid="{00000000-0005-0000-0000-0000A02A0000}"/>
    <cellStyle name="Normal 2 2 3 15 3 2" xfId="5624" xr:uid="{00000000-0005-0000-0000-0000A12A0000}"/>
    <cellStyle name="Normal 2 2 3 15 3 2 2" xfId="5625" xr:uid="{00000000-0005-0000-0000-0000A22A0000}"/>
    <cellStyle name="Normal 2 2 3 15 3 2 2 2" xfId="35707" xr:uid="{00000000-0005-0000-0000-0000A32A0000}"/>
    <cellStyle name="Normal 2 2 3 15 3 2 3" xfId="35708" xr:uid="{00000000-0005-0000-0000-0000A42A0000}"/>
    <cellStyle name="Normal 2 2 3 15 3 3" xfId="5626" xr:uid="{00000000-0005-0000-0000-0000A52A0000}"/>
    <cellStyle name="Normal 2 2 3 15 3 3 2" xfId="35709" xr:uid="{00000000-0005-0000-0000-0000A62A0000}"/>
    <cellStyle name="Normal 2 2 3 15 3 4" xfId="35710" xr:uid="{00000000-0005-0000-0000-0000A72A0000}"/>
    <cellStyle name="Normal 2 2 3 15 4" xfId="5627" xr:uid="{00000000-0005-0000-0000-0000A82A0000}"/>
    <cellStyle name="Normal 2 2 3 15 4 2" xfId="5628" xr:uid="{00000000-0005-0000-0000-0000A92A0000}"/>
    <cellStyle name="Normal 2 2 3 15 4 2 2" xfId="5629" xr:uid="{00000000-0005-0000-0000-0000AA2A0000}"/>
    <cellStyle name="Normal 2 2 3 15 4 2 2 2" xfId="35711" xr:uid="{00000000-0005-0000-0000-0000AB2A0000}"/>
    <cellStyle name="Normal 2 2 3 15 4 2 3" xfId="35712" xr:uid="{00000000-0005-0000-0000-0000AC2A0000}"/>
    <cellStyle name="Normal 2 2 3 15 4 3" xfId="5630" xr:uid="{00000000-0005-0000-0000-0000AD2A0000}"/>
    <cellStyle name="Normal 2 2 3 15 4 3 2" xfId="35713" xr:uid="{00000000-0005-0000-0000-0000AE2A0000}"/>
    <cellStyle name="Normal 2 2 3 15 4 4" xfId="35714" xr:uid="{00000000-0005-0000-0000-0000AF2A0000}"/>
    <cellStyle name="Normal 2 2 3 15 5" xfId="5631" xr:uid="{00000000-0005-0000-0000-0000B02A0000}"/>
    <cellStyle name="Normal 2 2 3 15 5 2" xfId="5632" xr:uid="{00000000-0005-0000-0000-0000B12A0000}"/>
    <cellStyle name="Normal 2 2 3 15 5 2 2" xfId="35715" xr:uid="{00000000-0005-0000-0000-0000B22A0000}"/>
    <cellStyle name="Normal 2 2 3 15 5 3" xfId="35716" xr:uid="{00000000-0005-0000-0000-0000B32A0000}"/>
    <cellStyle name="Normal 2 2 3 15 6" xfId="5633" xr:uid="{00000000-0005-0000-0000-0000B42A0000}"/>
    <cellStyle name="Normal 2 2 3 15 6 2" xfId="35717" xr:uid="{00000000-0005-0000-0000-0000B52A0000}"/>
    <cellStyle name="Normal 2 2 3 15 7" xfId="5634" xr:uid="{00000000-0005-0000-0000-0000B62A0000}"/>
    <cellStyle name="Normal 2 2 3 15 7 2" xfId="35718" xr:uid="{00000000-0005-0000-0000-0000B72A0000}"/>
    <cellStyle name="Normal 2 2 3 15 8" xfId="35719" xr:uid="{00000000-0005-0000-0000-0000B82A0000}"/>
    <cellStyle name="Normal 2 2 3 16" xfId="5635" xr:uid="{00000000-0005-0000-0000-0000B92A0000}"/>
    <cellStyle name="Normal 2 2 3 16 2" xfId="5636" xr:uid="{00000000-0005-0000-0000-0000BA2A0000}"/>
    <cellStyle name="Normal 2 2 3 16 2 2" xfId="5637" xr:uid="{00000000-0005-0000-0000-0000BB2A0000}"/>
    <cellStyle name="Normal 2 2 3 16 2 2 2" xfId="5638" xr:uid="{00000000-0005-0000-0000-0000BC2A0000}"/>
    <cellStyle name="Normal 2 2 3 16 2 2 2 2" xfId="35720" xr:uid="{00000000-0005-0000-0000-0000BD2A0000}"/>
    <cellStyle name="Normal 2 2 3 16 2 2 3" xfId="35721" xr:uid="{00000000-0005-0000-0000-0000BE2A0000}"/>
    <cellStyle name="Normal 2 2 3 16 2 3" xfId="5639" xr:uid="{00000000-0005-0000-0000-0000BF2A0000}"/>
    <cellStyle name="Normal 2 2 3 16 2 3 2" xfId="35722" xr:uid="{00000000-0005-0000-0000-0000C02A0000}"/>
    <cellStyle name="Normal 2 2 3 16 2 4" xfId="35723" xr:uid="{00000000-0005-0000-0000-0000C12A0000}"/>
    <cellStyle name="Normal 2 2 3 16 3" xfId="5640" xr:uid="{00000000-0005-0000-0000-0000C22A0000}"/>
    <cellStyle name="Normal 2 2 3 16 3 2" xfId="5641" xr:uid="{00000000-0005-0000-0000-0000C32A0000}"/>
    <cellStyle name="Normal 2 2 3 16 3 2 2" xfId="5642" xr:uid="{00000000-0005-0000-0000-0000C42A0000}"/>
    <cellStyle name="Normal 2 2 3 16 3 2 2 2" xfId="35724" xr:uid="{00000000-0005-0000-0000-0000C52A0000}"/>
    <cellStyle name="Normal 2 2 3 16 3 2 3" xfId="35725" xr:uid="{00000000-0005-0000-0000-0000C62A0000}"/>
    <cellStyle name="Normal 2 2 3 16 3 3" xfId="5643" xr:uid="{00000000-0005-0000-0000-0000C72A0000}"/>
    <cellStyle name="Normal 2 2 3 16 3 3 2" xfId="35726" xr:uid="{00000000-0005-0000-0000-0000C82A0000}"/>
    <cellStyle name="Normal 2 2 3 16 3 4" xfId="35727" xr:uid="{00000000-0005-0000-0000-0000C92A0000}"/>
    <cellStyle name="Normal 2 2 3 16 4" xfId="5644" xr:uid="{00000000-0005-0000-0000-0000CA2A0000}"/>
    <cellStyle name="Normal 2 2 3 16 4 2" xfId="5645" xr:uid="{00000000-0005-0000-0000-0000CB2A0000}"/>
    <cellStyle name="Normal 2 2 3 16 4 2 2" xfId="5646" xr:uid="{00000000-0005-0000-0000-0000CC2A0000}"/>
    <cellStyle name="Normal 2 2 3 16 4 2 2 2" xfId="35728" xr:uid="{00000000-0005-0000-0000-0000CD2A0000}"/>
    <cellStyle name="Normal 2 2 3 16 4 2 3" xfId="35729" xr:uid="{00000000-0005-0000-0000-0000CE2A0000}"/>
    <cellStyle name="Normal 2 2 3 16 4 3" xfId="5647" xr:uid="{00000000-0005-0000-0000-0000CF2A0000}"/>
    <cellStyle name="Normal 2 2 3 16 4 3 2" xfId="35730" xr:uid="{00000000-0005-0000-0000-0000D02A0000}"/>
    <cellStyle name="Normal 2 2 3 16 4 4" xfId="35731" xr:uid="{00000000-0005-0000-0000-0000D12A0000}"/>
    <cellStyle name="Normal 2 2 3 16 5" xfId="5648" xr:uid="{00000000-0005-0000-0000-0000D22A0000}"/>
    <cellStyle name="Normal 2 2 3 16 5 2" xfId="5649" xr:uid="{00000000-0005-0000-0000-0000D32A0000}"/>
    <cellStyle name="Normal 2 2 3 16 5 2 2" xfId="35732" xr:uid="{00000000-0005-0000-0000-0000D42A0000}"/>
    <cellStyle name="Normal 2 2 3 16 5 3" xfId="35733" xr:uid="{00000000-0005-0000-0000-0000D52A0000}"/>
    <cellStyle name="Normal 2 2 3 16 6" xfId="5650" xr:uid="{00000000-0005-0000-0000-0000D62A0000}"/>
    <cellStyle name="Normal 2 2 3 16 6 2" xfId="35734" xr:uid="{00000000-0005-0000-0000-0000D72A0000}"/>
    <cellStyle name="Normal 2 2 3 16 7" xfId="5651" xr:uid="{00000000-0005-0000-0000-0000D82A0000}"/>
    <cellStyle name="Normal 2 2 3 16 7 2" xfId="35735" xr:uid="{00000000-0005-0000-0000-0000D92A0000}"/>
    <cellStyle name="Normal 2 2 3 16 8" xfId="35736" xr:uid="{00000000-0005-0000-0000-0000DA2A0000}"/>
    <cellStyle name="Normal 2 2 3 17" xfId="5652" xr:uid="{00000000-0005-0000-0000-0000DB2A0000}"/>
    <cellStyle name="Normal 2 2 3 17 2" xfId="5653" xr:uid="{00000000-0005-0000-0000-0000DC2A0000}"/>
    <cellStyle name="Normal 2 2 3 17 2 2" xfId="5654" xr:uid="{00000000-0005-0000-0000-0000DD2A0000}"/>
    <cellStyle name="Normal 2 2 3 17 2 2 2" xfId="5655" xr:uid="{00000000-0005-0000-0000-0000DE2A0000}"/>
    <cellStyle name="Normal 2 2 3 17 2 2 2 2" xfId="35737" xr:uid="{00000000-0005-0000-0000-0000DF2A0000}"/>
    <cellStyle name="Normal 2 2 3 17 2 2 3" xfId="35738" xr:uid="{00000000-0005-0000-0000-0000E02A0000}"/>
    <cellStyle name="Normal 2 2 3 17 2 3" xfId="5656" xr:uid="{00000000-0005-0000-0000-0000E12A0000}"/>
    <cellStyle name="Normal 2 2 3 17 2 3 2" xfId="35739" xr:uid="{00000000-0005-0000-0000-0000E22A0000}"/>
    <cellStyle name="Normal 2 2 3 17 2 4" xfId="35740" xr:uid="{00000000-0005-0000-0000-0000E32A0000}"/>
    <cellStyle name="Normal 2 2 3 17 3" xfId="5657" xr:uid="{00000000-0005-0000-0000-0000E42A0000}"/>
    <cellStyle name="Normal 2 2 3 17 3 2" xfId="5658" xr:uid="{00000000-0005-0000-0000-0000E52A0000}"/>
    <cellStyle name="Normal 2 2 3 17 3 2 2" xfId="5659" xr:uid="{00000000-0005-0000-0000-0000E62A0000}"/>
    <cellStyle name="Normal 2 2 3 17 3 2 2 2" xfId="35741" xr:uid="{00000000-0005-0000-0000-0000E72A0000}"/>
    <cellStyle name="Normal 2 2 3 17 3 2 3" xfId="35742" xr:uid="{00000000-0005-0000-0000-0000E82A0000}"/>
    <cellStyle name="Normal 2 2 3 17 3 3" xfId="5660" xr:uid="{00000000-0005-0000-0000-0000E92A0000}"/>
    <cellStyle name="Normal 2 2 3 17 3 3 2" xfId="35743" xr:uid="{00000000-0005-0000-0000-0000EA2A0000}"/>
    <cellStyle name="Normal 2 2 3 17 3 4" xfId="35744" xr:uid="{00000000-0005-0000-0000-0000EB2A0000}"/>
    <cellStyle name="Normal 2 2 3 17 4" xfId="5661" xr:uid="{00000000-0005-0000-0000-0000EC2A0000}"/>
    <cellStyle name="Normal 2 2 3 17 4 2" xfId="5662" xr:uid="{00000000-0005-0000-0000-0000ED2A0000}"/>
    <cellStyle name="Normal 2 2 3 17 4 2 2" xfId="5663" xr:uid="{00000000-0005-0000-0000-0000EE2A0000}"/>
    <cellStyle name="Normal 2 2 3 17 4 2 2 2" xfId="35745" xr:uid="{00000000-0005-0000-0000-0000EF2A0000}"/>
    <cellStyle name="Normal 2 2 3 17 4 2 3" xfId="35746" xr:uid="{00000000-0005-0000-0000-0000F02A0000}"/>
    <cellStyle name="Normal 2 2 3 17 4 3" xfId="5664" xr:uid="{00000000-0005-0000-0000-0000F12A0000}"/>
    <cellStyle name="Normal 2 2 3 17 4 3 2" xfId="35747" xr:uid="{00000000-0005-0000-0000-0000F22A0000}"/>
    <cellStyle name="Normal 2 2 3 17 4 4" xfId="35748" xr:uid="{00000000-0005-0000-0000-0000F32A0000}"/>
    <cellStyle name="Normal 2 2 3 17 5" xfId="5665" xr:uid="{00000000-0005-0000-0000-0000F42A0000}"/>
    <cellStyle name="Normal 2 2 3 17 5 2" xfId="5666" xr:uid="{00000000-0005-0000-0000-0000F52A0000}"/>
    <cellStyle name="Normal 2 2 3 17 5 2 2" xfId="35749" xr:uid="{00000000-0005-0000-0000-0000F62A0000}"/>
    <cellStyle name="Normal 2 2 3 17 5 3" xfId="35750" xr:uid="{00000000-0005-0000-0000-0000F72A0000}"/>
    <cellStyle name="Normal 2 2 3 17 6" xfId="5667" xr:uid="{00000000-0005-0000-0000-0000F82A0000}"/>
    <cellStyle name="Normal 2 2 3 17 6 2" xfId="35751" xr:uid="{00000000-0005-0000-0000-0000F92A0000}"/>
    <cellStyle name="Normal 2 2 3 17 7" xfId="5668" xr:uid="{00000000-0005-0000-0000-0000FA2A0000}"/>
    <cellStyle name="Normal 2 2 3 17 7 2" xfId="35752" xr:uid="{00000000-0005-0000-0000-0000FB2A0000}"/>
    <cellStyle name="Normal 2 2 3 17 8" xfId="35753" xr:uid="{00000000-0005-0000-0000-0000FC2A0000}"/>
    <cellStyle name="Normal 2 2 3 18" xfId="5669" xr:uid="{00000000-0005-0000-0000-0000FD2A0000}"/>
    <cellStyle name="Normal 2 2 3 18 2" xfId="5670" xr:uid="{00000000-0005-0000-0000-0000FE2A0000}"/>
    <cellStyle name="Normal 2 2 3 18 2 2" xfId="5671" xr:uid="{00000000-0005-0000-0000-0000FF2A0000}"/>
    <cellStyle name="Normal 2 2 3 18 2 2 2" xfId="5672" xr:uid="{00000000-0005-0000-0000-0000002B0000}"/>
    <cellStyle name="Normal 2 2 3 18 2 2 2 2" xfId="35754" xr:uid="{00000000-0005-0000-0000-0000012B0000}"/>
    <cellStyle name="Normal 2 2 3 18 2 2 3" xfId="35755" xr:uid="{00000000-0005-0000-0000-0000022B0000}"/>
    <cellStyle name="Normal 2 2 3 18 2 3" xfId="5673" xr:uid="{00000000-0005-0000-0000-0000032B0000}"/>
    <cellStyle name="Normal 2 2 3 18 2 3 2" xfId="35756" xr:uid="{00000000-0005-0000-0000-0000042B0000}"/>
    <cellStyle name="Normal 2 2 3 18 2 4" xfId="35757" xr:uid="{00000000-0005-0000-0000-0000052B0000}"/>
    <cellStyle name="Normal 2 2 3 18 3" xfId="5674" xr:uid="{00000000-0005-0000-0000-0000062B0000}"/>
    <cellStyle name="Normal 2 2 3 18 3 2" xfId="5675" xr:uid="{00000000-0005-0000-0000-0000072B0000}"/>
    <cellStyle name="Normal 2 2 3 18 3 2 2" xfId="5676" xr:uid="{00000000-0005-0000-0000-0000082B0000}"/>
    <cellStyle name="Normal 2 2 3 18 3 2 2 2" xfId="35758" xr:uid="{00000000-0005-0000-0000-0000092B0000}"/>
    <cellStyle name="Normal 2 2 3 18 3 2 3" xfId="35759" xr:uid="{00000000-0005-0000-0000-00000A2B0000}"/>
    <cellStyle name="Normal 2 2 3 18 3 3" xfId="5677" xr:uid="{00000000-0005-0000-0000-00000B2B0000}"/>
    <cellStyle name="Normal 2 2 3 18 3 3 2" xfId="35760" xr:uid="{00000000-0005-0000-0000-00000C2B0000}"/>
    <cellStyle name="Normal 2 2 3 18 3 4" xfId="35761" xr:uid="{00000000-0005-0000-0000-00000D2B0000}"/>
    <cellStyle name="Normal 2 2 3 18 4" xfId="5678" xr:uid="{00000000-0005-0000-0000-00000E2B0000}"/>
    <cellStyle name="Normal 2 2 3 18 4 2" xfId="5679" xr:uid="{00000000-0005-0000-0000-00000F2B0000}"/>
    <cellStyle name="Normal 2 2 3 18 4 2 2" xfId="5680" xr:uid="{00000000-0005-0000-0000-0000102B0000}"/>
    <cellStyle name="Normal 2 2 3 18 4 2 2 2" xfId="35762" xr:uid="{00000000-0005-0000-0000-0000112B0000}"/>
    <cellStyle name="Normal 2 2 3 18 4 2 3" xfId="35763" xr:uid="{00000000-0005-0000-0000-0000122B0000}"/>
    <cellStyle name="Normal 2 2 3 18 4 3" xfId="5681" xr:uid="{00000000-0005-0000-0000-0000132B0000}"/>
    <cellStyle name="Normal 2 2 3 18 4 3 2" xfId="35764" xr:uid="{00000000-0005-0000-0000-0000142B0000}"/>
    <cellStyle name="Normal 2 2 3 18 4 4" xfId="35765" xr:uid="{00000000-0005-0000-0000-0000152B0000}"/>
    <cellStyle name="Normal 2 2 3 18 5" xfId="5682" xr:uid="{00000000-0005-0000-0000-0000162B0000}"/>
    <cellStyle name="Normal 2 2 3 18 5 2" xfId="5683" xr:uid="{00000000-0005-0000-0000-0000172B0000}"/>
    <cellStyle name="Normal 2 2 3 18 5 2 2" xfId="35766" xr:uid="{00000000-0005-0000-0000-0000182B0000}"/>
    <cellStyle name="Normal 2 2 3 18 5 3" xfId="35767" xr:uid="{00000000-0005-0000-0000-0000192B0000}"/>
    <cellStyle name="Normal 2 2 3 18 6" xfId="5684" xr:uid="{00000000-0005-0000-0000-00001A2B0000}"/>
    <cellStyle name="Normal 2 2 3 18 6 2" xfId="35768" xr:uid="{00000000-0005-0000-0000-00001B2B0000}"/>
    <cellStyle name="Normal 2 2 3 18 7" xfId="5685" xr:uid="{00000000-0005-0000-0000-00001C2B0000}"/>
    <cellStyle name="Normal 2 2 3 18 7 2" xfId="35769" xr:uid="{00000000-0005-0000-0000-00001D2B0000}"/>
    <cellStyle name="Normal 2 2 3 18 8" xfId="35770" xr:uid="{00000000-0005-0000-0000-00001E2B0000}"/>
    <cellStyle name="Normal 2 2 3 19" xfId="5686" xr:uid="{00000000-0005-0000-0000-00001F2B0000}"/>
    <cellStyle name="Normal 2 2 3 19 2" xfId="5687" xr:uid="{00000000-0005-0000-0000-0000202B0000}"/>
    <cellStyle name="Normal 2 2 3 19 2 2" xfId="5688" xr:uid="{00000000-0005-0000-0000-0000212B0000}"/>
    <cellStyle name="Normal 2 2 3 19 2 2 2" xfId="5689" xr:uid="{00000000-0005-0000-0000-0000222B0000}"/>
    <cellStyle name="Normal 2 2 3 19 2 2 2 2" xfId="35771" xr:uid="{00000000-0005-0000-0000-0000232B0000}"/>
    <cellStyle name="Normal 2 2 3 19 2 2 3" xfId="35772" xr:uid="{00000000-0005-0000-0000-0000242B0000}"/>
    <cellStyle name="Normal 2 2 3 19 2 3" xfId="5690" xr:uid="{00000000-0005-0000-0000-0000252B0000}"/>
    <cellStyle name="Normal 2 2 3 19 2 3 2" xfId="35773" xr:uid="{00000000-0005-0000-0000-0000262B0000}"/>
    <cellStyle name="Normal 2 2 3 19 2 4" xfId="35774" xr:uid="{00000000-0005-0000-0000-0000272B0000}"/>
    <cellStyle name="Normal 2 2 3 19 3" xfId="5691" xr:uid="{00000000-0005-0000-0000-0000282B0000}"/>
    <cellStyle name="Normal 2 2 3 19 3 2" xfId="5692" xr:uid="{00000000-0005-0000-0000-0000292B0000}"/>
    <cellStyle name="Normal 2 2 3 19 3 2 2" xfId="5693" xr:uid="{00000000-0005-0000-0000-00002A2B0000}"/>
    <cellStyle name="Normal 2 2 3 19 3 2 2 2" xfId="35775" xr:uid="{00000000-0005-0000-0000-00002B2B0000}"/>
    <cellStyle name="Normal 2 2 3 19 3 2 3" xfId="35776" xr:uid="{00000000-0005-0000-0000-00002C2B0000}"/>
    <cellStyle name="Normal 2 2 3 19 3 3" xfId="5694" xr:uid="{00000000-0005-0000-0000-00002D2B0000}"/>
    <cellStyle name="Normal 2 2 3 19 3 3 2" xfId="35777" xr:uid="{00000000-0005-0000-0000-00002E2B0000}"/>
    <cellStyle name="Normal 2 2 3 19 3 4" xfId="35778" xr:uid="{00000000-0005-0000-0000-00002F2B0000}"/>
    <cellStyle name="Normal 2 2 3 19 4" xfId="5695" xr:uid="{00000000-0005-0000-0000-0000302B0000}"/>
    <cellStyle name="Normal 2 2 3 19 4 2" xfId="5696" xr:uid="{00000000-0005-0000-0000-0000312B0000}"/>
    <cellStyle name="Normal 2 2 3 19 4 2 2" xfId="5697" xr:uid="{00000000-0005-0000-0000-0000322B0000}"/>
    <cellStyle name="Normal 2 2 3 19 4 2 2 2" xfId="35779" xr:uid="{00000000-0005-0000-0000-0000332B0000}"/>
    <cellStyle name="Normal 2 2 3 19 4 2 3" xfId="35780" xr:uid="{00000000-0005-0000-0000-0000342B0000}"/>
    <cellStyle name="Normal 2 2 3 19 4 3" xfId="5698" xr:uid="{00000000-0005-0000-0000-0000352B0000}"/>
    <cellStyle name="Normal 2 2 3 19 4 3 2" xfId="35781" xr:uid="{00000000-0005-0000-0000-0000362B0000}"/>
    <cellStyle name="Normal 2 2 3 19 4 4" xfId="35782" xr:uid="{00000000-0005-0000-0000-0000372B0000}"/>
    <cellStyle name="Normal 2 2 3 19 5" xfId="5699" xr:uid="{00000000-0005-0000-0000-0000382B0000}"/>
    <cellStyle name="Normal 2 2 3 19 5 2" xfId="5700" xr:uid="{00000000-0005-0000-0000-0000392B0000}"/>
    <cellStyle name="Normal 2 2 3 19 5 2 2" xfId="35783" xr:uid="{00000000-0005-0000-0000-00003A2B0000}"/>
    <cellStyle name="Normal 2 2 3 19 5 3" xfId="35784" xr:uid="{00000000-0005-0000-0000-00003B2B0000}"/>
    <cellStyle name="Normal 2 2 3 19 6" xfId="5701" xr:uid="{00000000-0005-0000-0000-00003C2B0000}"/>
    <cellStyle name="Normal 2 2 3 19 6 2" xfId="35785" xr:uid="{00000000-0005-0000-0000-00003D2B0000}"/>
    <cellStyle name="Normal 2 2 3 19 7" xfId="5702" xr:uid="{00000000-0005-0000-0000-00003E2B0000}"/>
    <cellStyle name="Normal 2 2 3 19 7 2" xfId="35786" xr:uid="{00000000-0005-0000-0000-00003F2B0000}"/>
    <cellStyle name="Normal 2 2 3 19 8" xfId="35787" xr:uid="{00000000-0005-0000-0000-0000402B0000}"/>
    <cellStyle name="Normal 2 2 3 2" xfId="5703" xr:uid="{00000000-0005-0000-0000-0000412B0000}"/>
    <cellStyle name="Normal 2 2 3 2 2" xfId="5704" xr:uid="{00000000-0005-0000-0000-0000422B0000}"/>
    <cellStyle name="Normal 2 2 3 2 2 2" xfId="5705" xr:uid="{00000000-0005-0000-0000-0000432B0000}"/>
    <cellStyle name="Normal 2 2 3 2 2 2 2" xfId="5706" xr:uid="{00000000-0005-0000-0000-0000442B0000}"/>
    <cellStyle name="Normal 2 2 3 2 2 2 2 2" xfId="35788" xr:uid="{00000000-0005-0000-0000-0000452B0000}"/>
    <cellStyle name="Normal 2 2 3 2 2 2 3" xfId="35789" xr:uid="{00000000-0005-0000-0000-0000462B0000}"/>
    <cellStyle name="Normal 2 2 3 2 2 3" xfId="5707" xr:uid="{00000000-0005-0000-0000-0000472B0000}"/>
    <cellStyle name="Normal 2 2 3 2 2 3 2" xfId="35790" xr:uid="{00000000-0005-0000-0000-0000482B0000}"/>
    <cellStyle name="Normal 2 2 3 2 2 4" xfId="35791" xr:uid="{00000000-0005-0000-0000-0000492B0000}"/>
    <cellStyle name="Normal 2 2 3 2 3" xfId="5708" xr:uid="{00000000-0005-0000-0000-00004A2B0000}"/>
    <cellStyle name="Normal 2 2 3 2 3 2" xfId="5709" xr:uid="{00000000-0005-0000-0000-00004B2B0000}"/>
    <cellStyle name="Normal 2 2 3 2 3 2 2" xfId="5710" xr:uid="{00000000-0005-0000-0000-00004C2B0000}"/>
    <cellStyle name="Normal 2 2 3 2 3 2 2 2" xfId="35792" xr:uid="{00000000-0005-0000-0000-00004D2B0000}"/>
    <cellStyle name="Normal 2 2 3 2 3 2 3" xfId="35793" xr:uid="{00000000-0005-0000-0000-00004E2B0000}"/>
    <cellStyle name="Normal 2 2 3 2 3 3" xfId="5711" xr:uid="{00000000-0005-0000-0000-00004F2B0000}"/>
    <cellStyle name="Normal 2 2 3 2 3 3 2" xfId="35794" xr:uid="{00000000-0005-0000-0000-0000502B0000}"/>
    <cellStyle name="Normal 2 2 3 2 3 4" xfId="35795" xr:uid="{00000000-0005-0000-0000-0000512B0000}"/>
    <cellStyle name="Normal 2 2 3 2 4" xfId="5712" xr:uid="{00000000-0005-0000-0000-0000522B0000}"/>
    <cellStyle name="Normal 2 2 3 2 4 2" xfId="5713" xr:uid="{00000000-0005-0000-0000-0000532B0000}"/>
    <cellStyle name="Normal 2 2 3 2 4 2 2" xfId="5714" xr:uid="{00000000-0005-0000-0000-0000542B0000}"/>
    <cellStyle name="Normal 2 2 3 2 4 2 2 2" xfId="35796" xr:uid="{00000000-0005-0000-0000-0000552B0000}"/>
    <cellStyle name="Normal 2 2 3 2 4 2 3" xfId="35797" xr:uid="{00000000-0005-0000-0000-0000562B0000}"/>
    <cellStyle name="Normal 2 2 3 2 4 3" xfId="5715" xr:uid="{00000000-0005-0000-0000-0000572B0000}"/>
    <cellStyle name="Normal 2 2 3 2 4 3 2" xfId="35798" xr:uid="{00000000-0005-0000-0000-0000582B0000}"/>
    <cellStyle name="Normal 2 2 3 2 4 4" xfId="35799" xr:uid="{00000000-0005-0000-0000-0000592B0000}"/>
    <cellStyle name="Normal 2 2 3 2 5" xfId="5716" xr:uid="{00000000-0005-0000-0000-00005A2B0000}"/>
    <cellStyle name="Normal 2 2 3 2 5 2" xfId="5717" xr:uid="{00000000-0005-0000-0000-00005B2B0000}"/>
    <cellStyle name="Normal 2 2 3 2 5 2 2" xfId="35800" xr:uid="{00000000-0005-0000-0000-00005C2B0000}"/>
    <cellStyle name="Normal 2 2 3 2 5 3" xfId="35801" xr:uid="{00000000-0005-0000-0000-00005D2B0000}"/>
    <cellStyle name="Normal 2 2 3 2 6" xfId="5718" xr:uid="{00000000-0005-0000-0000-00005E2B0000}"/>
    <cellStyle name="Normal 2 2 3 2 6 2" xfId="35802" xr:uid="{00000000-0005-0000-0000-00005F2B0000}"/>
    <cellStyle name="Normal 2 2 3 2 7" xfId="5719" xr:uid="{00000000-0005-0000-0000-0000602B0000}"/>
    <cellStyle name="Normal 2 2 3 2 7 2" xfId="35803" xr:uid="{00000000-0005-0000-0000-0000612B0000}"/>
    <cellStyle name="Normal 2 2 3 2 8" xfId="35804" xr:uid="{00000000-0005-0000-0000-0000622B0000}"/>
    <cellStyle name="Normal 2 2 3 20" xfId="5720" xr:uid="{00000000-0005-0000-0000-0000632B0000}"/>
    <cellStyle name="Normal 2 2 3 20 2" xfId="5721" xr:uid="{00000000-0005-0000-0000-0000642B0000}"/>
    <cellStyle name="Normal 2 2 3 20 2 2" xfId="5722" xr:uid="{00000000-0005-0000-0000-0000652B0000}"/>
    <cellStyle name="Normal 2 2 3 20 2 2 2" xfId="5723" xr:uid="{00000000-0005-0000-0000-0000662B0000}"/>
    <cellStyle name="Normal 2 2 3 20 2 2 2 2" xfId="35805" xr:uid="{00000000-0005-0000-0000-0000672B0000}"/>
    <cellStyle name="Normal 2 2 3 20 2 2 3" xfId="35806" xr:uid="{00000000-0005-0000-0000-0000682B0000}"/>
    <cellStyle name="Normal 2 2 3 20 2 3" xfId="5724" xr:uid="{00000000-0005-0000-0000-0000692B0000}"/>
    <cellStyle name="Normal 2 2 3 20 2 3 2" xfId="35807" xr:uid="{00000000-0005-0000-0000-00006A2B0000}"/>
    <cellStyle name="Normal 2 2 3 20 2 4" xfId="35808" xr:uid="{00000000-0005-0000-0000-00006B2B0000}"/>
    <cellStyle name="Normal 2 2 3 20 3" xfId="5725" xr:uid="{00000000-0005-0000-0000-00006C2B0000}"/>
    <cellStyle name="Normal 2 2 3 20 3 2" xfId="5726" xr:uid="{00000000-0005-0000-0000-00006D2B0000}"/>
    <cellStyle name="Normal 2 2 3 20 3 2 2" xfId="5727" xr:uid="{00000000-0005-0000-0000-00006E2B0000}"/>
    <cellStyle name="Normal 2 2 3 20 3 2 2 2" xfId="35809" xr:uid="{00000000-0005-0000-0000-00006F2B0000}"/>
    <cellStyle name="Normal 2 2 3 20 3 2 3" xfId="35810" xr:uid="{00000000-0005-0000-0000-0000702B0000}"/>
    <cellStyle name="Normal 2 2 3 20 3 3" xfId="5728" xr:uid="{00000000-0005-0000-0000-0000712B0000}"/>
    <cellStyle name="Normal 2 2 3 20 3 3 2" xfId="35811" xr:uid="{00000000-0005-0000-0000-0000722B0000}"/>
    <cellStyle name="Normal 2 2 3 20 3 4" xfId="35812" xr:uid="{00000000-0005-0000-0000-0000732B0000}"/>
    <cellStyle name="Normal 2 2 3 20 4" xfId="5729" xr:uid="{00000000-0005-0000-0000-0000742B0000}"/>
    <cellStyle name="Normal 2 2 3 20 4 2" xfId="5730" xr:uid="{00000000-0005-0000-0000-0000752B0000}"/>
    <cellStyle name="Normal 2 2 3 20 4 2 2" xfId="5731" xr:uid="{00000000-0005-0000-0000-0000762B0000}"/>
    <cellStyle name="Normal 2 2 3 20 4 2 2 2" xfId="35813" xr:uid="{00000000-0005-0000-0000-0000772B0000}"/>
    <cellStyle name="Normal 2 2 3 20 4 2 3" xfId="35814" xr:uid="{00000000-0005-0000-0000-0000782B0000}"/>
    <cellStyle name="Normal 2 2 3 20 4 3" xfId="5732" xr:uid="{00000000-0005-0000-0000-0000792B0000}"/>
    <cellStyle name="Normal 2 2 3 20 4 3 2" xfId="35815" xr:uid="{00000000-0005-0000-0000-00007A2B0000}"/>
    <cellStyle name="Normal 2 2 3 20 4 4" xfId="35816" xr:uid="{00000000-0005-0000-0000-00007B2B0000}"/>
    <cellStyle name="Normal 2 2 3 20 5" xfId="5733" xr:uid="{00000000-0005-0000-0000-00007C2B0000}"/>
    <cellStyle name="Normal 2 2 3 20 5 2" xfId="5734" xr:uid="{00000000-0005-0000-0000-00007D2B0000}"/>
    <cellStyle name="Normal 2 2 3 20 5 2 2" xfId="35817" xr:uid="{00000000-0005-0000-0000-00007E2B0000}"/>
    <cellStyle name="Normal 2 2 3 20 5 3" xfId="35818" xr:uid="{00000000-0005-0000-0000-00007F2B0000}"/>
    <cellStyle name="Normal 2 2 3 20 6" xfId="5735" xr:uid="{00000000-0005-0000-0000-0000802B0000}"/>
    <cellStyle name="Normal 2 2 3 20 6 2" xfId="35819" xr:uid="{00000000-0005-0000-0000-0000812B0000}"/>
    <cellStyle name="Normal 2 2 3 20 7" xfId="5736" xr:uid="{00000000-0005-0000-0000-0000822B0000}"/>
    <cellStyle name="Normal 2 2 3 20 7 2" xfId="35820" xr:uid="{00000000-0005-0000-0000-0000832B0000}"/>
    <cellStyle name="Normal 2 2 3 20 8" xfId="35821" xr:uid="{00000000-0005-0000-0000-0000842B0000}"/>
    <cellStyle name="Normal 2 2 3 21" xfId="5737" xr:uid="{00000000-0005-0000-0000-0000852B0000}"/>
    <cellStyle name="Normal 2 2 3 21 2" xfId="5738" xr:uid="{00000000-0005-0000-0000-0000862B0000}"/>
    <cellStyle name="Normal 2 2 3 21 2 2" xfId="5739" xr:uid="{00000000-0005-0000-0000-0000872B0000}"/>
    <cellStyle name="Normal 2 2 3 21 2 2 2" xfId="5740" xr:uid="{00000000-0005-0000-0000-0000882B0000}"/>
    <cellStyle name="Normal 2 2 3 21 2 2 2 2" xfId="35822" xr:uid="{00000000-0005-0000-0000-0000892B0000}"/>
    <cellStyle name="Normal 2 2 3 21 2 2 3" xfId="35823" xr:uid="{00000000-0005-0000-0000-00008A2B0000}"/>
    <cellStyle name="Normal 2 2 3 21 2 3" xfId="5741" xr:uid="{00000000-0005-0000-0000-00008B2B0000}"/>
    <cellStyle name="Normal 2 2 3 21 2 3 2" xfId="35824" xr:uid="{00000000-0005-0000-0000-00008C2B0000}"/>
    <cellStyle name="Normal 2 2 3 21 2 4" xfId="35825" xr:uid="{00000000-0005-0000-0000-00008D2B0000}"/>
    <cellStyle name="Normal 2 2 3 21 3" xfId="5742" xr:uid="{00000000-0005-0000-0000-00008E2B0000}"/>
    <cellStyle name="Normal 2 2 3 21 3 2" xfId="5743" xr:uid="{00000000-0005-0000-0000-00008F2B0000}"/>
    <cellStyle name="Normal 2 2 3 21 3 2 2" xfId="5744" xr:uid="{00000000-0005-0000-0000-0000902B0000}"/>
    <cellStyle name="Normal 2 2 3 21 3 2 2 2" xfId="35826" xr:uid="{00000000-0005-0000-0000-0000912B0000}"/>
    <cellStyle name="Normal 2 2 3 21 3 2 3" xfId="35827" xr:uid="{00000000-0005-0000-0000-0000922B0000}"/>
    <cellStyle name="Normal 2 2 3 21 3 3" xfId="5745" xr:uid="{00000000-0005-0000-0000-0000932B0000}"/>
    <cellStyle name="Normal 2 2 3 21 3 3 2" xfId="35828" xr:uid="{00000000-0005-0000-0000-0000942B0000}"/>
    <cellStyle name="Normal 2 2 3 21 3 4" xfId="35829" xr:uid="{00000000-0005-0000-0000-0000952B0000}"/>
    <cellStyle name="Normal 2 2 3 21 4" xfId="5746" xr:uid="{00000000-0005-0000-0000-0000962B0000}"/>
    <cellStyle name="Normal 2 2 3 21 4 2" xfId="5747" xr:uid="{00000000-0005-0000-0000-0000972B0000}"/>
    <cellStyle name="Normal 2 2 3 21 4 2 2" xfId="5748" xr:uid="{00000000-0005-0000-0000-0000982B0000}"/>
    <cellStyle name="Normal 2 2 3 21 4 2 2 2" xfId="35830" xr:uid="{00000000-0005-0000-0000-0000992B0000}"/>
    <cellStyle name="Normal 2 2 3 21 4 2 3" xfId="35831" xr:uid="{00000000-0005-0000-0000-00009A2B0000}"/>
    <cellStyle name="Normal 2 2 3 21 4 3" xfId="5749" xr:uid="{00000000-0005-0000-0000-00009B2B0000}"/>
    <cellStyle name="Normal 2 2 3 21 4 3 2" xfId="35832" xr:uid="{00000000-0005-0000-0000-00009C2B0000}"/>
    <cellStyle name="Normal 2 2 3 21 4 4" xfId="35833" xr:uid="{00000000-0005-0000-0000-00009D2B0000}"/>
    <cellStyle name="Normal 2 2 3 21 5" xfId="5750" xr:uid="{00000000-0005-0000-0000-00009E2B0000}"/>
    <cellStyle name="Normal 2 2 3 21 5 2" xfId="5751" xr:uid="{00000000-0005-0000-0000-00009F2B0000}"/>
    <cellStyle name="Normal 2 2 3 21 5 2 2" xfId="35834" xr:uid="{00000000-0005-0000-0000-0000A02B0000}"/>
    <cellStyle name="Normal 2 2 3 21 5 3" xfId="35835" xr:uid="{00000000-0005-0000-0000-0000A12B0000}"/>
    <cellStyle name="Normal 2 2 3 21 6" xfId="5752" xr:uid="{00000000-0005-0000-0000-0000A22B0000}"/>
    <cellStyle name="Normal 2 2 3 21 6 2" xfId="35836" xr:uid="{00000000-0005-0000-0000-0000A32B0000}"/>
    <cellStyle name="Normal 2 2 3 21 7" xfId="5753" xr:uid="{00000000-0005-0000-0000-0000A42B0000}"/>
    <cellStyle name="Normal 2 2 3 21 7 2" xfId="35837" xr:uid="{00000000-0005-0000-0000-0000A52B0000}"/>
    <cellStyle name="Normal 2 2 3 21 8" xfId="35838" xr:uid="{00000000-0005-0000-0000-0000A62B0000}"/>
    <cellStyle name="Normal 2 2 3 22" xfId="5754" xr:uid="{00000000-0005-0000-0000-0000A72B0000}"/>
    <cellStyle name="Normal 2 2 3 22 2" xfId="5755" xr:uid="{00000000-0005-0000-0000-0000A82B0000}"/>
    <cellStyle name="Normal 2 2 3 22 2 2" xfId="5756" xr:uid="{00000000-0005-0000-0000-0000A92B0000}"/>
    <cellStyle name="Normal 2 2 3 22 2 2 2" xfId="5757" xr:uid="{00000000-0005-0000-0000-0000AA2B0000}"/>
    <cellStyle name="Normal 2 2 3 22 2 2 2 2" xfId="35839" xr:uid="{00000000-0005-0000-0000-0000AB2B0000}"/>
    <cellStyle name="Normal 2 2 3 22 2 2 3" xfId="35840" xr:uid="{00000000-0005-0000-0000-0000AC2B0000}"/>
    <cellStyle name="Normal 2 2 3 22 2 3" xfId="5758" xr:uid="{00000000-0005-0000-0000-0000AD2B0000}"/>
    <cellStyle name="Normal 2 2 3 22 2 3 2" xfId="35841" xr:uid="{00000000-0005-0000-0000-0000AE2B0000}"/>
    <cellStyle name="Normal 2 2 3 22 2 4" xfId="35842" xr:uid="{00000000-0005-0000-0000-0000AF2B0000}"/>
    <cellStyle name="Normal 2 2 3 22 3" xfId="5759" xr:uid="{00000000-0005-0000-0000-0000B02B0000}"/>
    <cellStyle name="Normal 2 2 3 22 3 2" xfId="5760" xr:uid="{00000000-0005-0000-0000-0000B12B0000}"/>
    <cellStyle name="Normal 2 2 3 22 3 2 2" xfId="5761" xr:uid="{00000000-0005-0000-0000-0000B22B0000}"/>
    <cellStyle name="Normal 2 2 3 22 3 2 2 2" xfId="35843" xr:uid="{00000000-0005-0000-0000-0000B32B0000}"/>
    <cellStyle name="Normal 2 2 3 22 3 2 3" xfId="35844" xr:uid="{00000000-0005-0000-0000-0000B42B0000}"/>
    <cellStyle name="Normal 2 2 3 22 3 3" xfId="5762" xr:uid="{00000000-0005-0000-0000-0000B52B0000}"/>
    <cellStyle name="Normal 2 2 3 22 3 3 2" xfId="35845" xr:uid="{00000000-0005-0000-0000-0000B62B0000}"/>
    <cellStyle name="Normal 2 2 3 22 3 4" xfId="35846" xr:uid="{00000000-0005-0000-0000-0000B72B0000}"/>
    <cellStyle name="Normal 2 2 3 22 4" xfId="5763" xr:uid="{00000000-0005-0000-0000-0000B82B0000}"/>
    <cellStyle name="Normal 2 2 3 22 4 2" xfId="5764" xr:uid="{00000000-0005-0000-0000-0000B92B0000}"/>
    <cellStyle name="Normal 2 2 3 22 4 2 2" xfId="5765" xr:uid="{00000000-0005-0000-0000-0000BA2B0000}"/>
    <cellStyle name="Normal 2 2 3 22 4 2 2 2" xfId="35847" xr:uid="{00000000-0005-0000-0000-0000BB2B0000}"/>
    <cellStyle name="Normal 2 2 3 22 4 2 3" xfId="35848" xr:uid="{00000000-0005-0000-0000-0000BC2B0000}"/>
    <cellStyle name="Normal 2 2 3 22 4 3" xfId="5766" xr:uid="{00000000-0005-0000-0000-0000BD2B0000}"/>
    <cellStyle name="Normal 2 2 3 22 4 3 2" xfId="35849" xr:uid="{00000000-0005-0000-0000-0000BE2B0000}"/>
    <cellStyle name="Normal 2 2 3 22 4 4" xfId="35850" xr:uid="{00000000-0005-0000-0000-0000BF2B0000}"/>
    <cellStyle name="Normal 2 2 3 22 5" xfId="5767" xr:uid="{00000000-0005-0000-0000-0000C02B0000}"/>
    <cellStyle name="Normal 2 2 3 22 5 2" xfId="5768" xr:uid="{00000000-0005-0000-0000-0000C12B0000}"/>
    <cellStyle name="Normal 2 2 3 22 5 2 2" xfId="35851" xr:uid="{00000000-0005-0000-0000-0000C22B0000}"/>
    <cellStyle name="Normal 2 2 3 22 5 3" xfId="35852" xr:uid="{00000000-0005-0000-0000-0000C32B0000}"/>
    <cellStyle name="Normal 2 2 3 22 6" xfId="5769" xr:uid="{00000000-0005-0000-0000-0000C42B0000}"/>
    <cellStyle name="Normal 2 2 3 22 6 2" xfId="35853" xr:uid="{00000000-0005-0000-0000-0000C52B0000}"/>
    <cellStyle name="Normal 2 2 3 22 7" xfId="5770" xr:uid="{00000000-0005-0000-0000-0000C62B0000}"/>
    <cellStyle name="Normal 2 2 3 22 7 2" xfId="35854" xr:uid="{00000000-0005-0000-0000-0000C72B0000}"/>
    <cellStyle name="Normal 2 2 3 22 8" xfId="35855" xr:uid="{00000000-0005-0000-0000-0000C82B0000}"/>
    <cellStyle name="Normal 2 2 3 23" xfId="5771" xr:uid="{00000000-0005-0000-0000-0000C92B0000}"/>
    <cellStyle name="Normal 2 2 3 23 2" xfId="5772" xr:uid="{00000000-0005-0000-0000-0000CA2B0000}"/>
    <cellStyle name="Normal 2 2 3 23 2 2" xfId="5773" xr:uid="{00000000-0005-0000-0000-0000CB2B0000}"/>
    <cellStyle name="Normal 2 2 3 23 2 2 2" xfId="5774" xr:uid="{00000000-0005-0000-0000-0000CC2B0000}"/>
    <cellStyle name="Normal 2 2 3 23 2 2 2 2" xfId="35856" xr:uid="{00000000-0005-0000-0000-0000CD2B0000}"/>
    <cellStyle name="Normal 2 2 3 23 2 2 3" xfId="35857" xr:uid="{00000000-0005-0000-0000-0000CE2B0000}"/>
    <cellStyle name="Normal 2 2 3 23 2 3" xfId="5775" xr:uid="{00000000-0005-0000-0000-0000CF2B0000}"/>
    <cellStyle name="Normal 2 2 3 23 2 3 2" xfId="35858" xr:uid="{00000000-0005-0000-0000-0000D02B0000}"/>
    <cellStyle name="Normal 2 2 3 23 2 4" xfId="35859" xr:uid="{00000000-0005-0000-0000-0000D12B0000}"/>
    <cellStyle name="Normal 2 2 3 23 3" xfId="5776" xr:uid="{00000000-0005-0000-0000-0000D22B0000}"/>
    <cellStyle name="Normal 2 2 3 23 3 2" xfId="5777" xr:uid="{00000000-0005-0000-0000-0000D32B0000}"/>
    <cellStyle name="Normal 2 2 3 23 3 2 2" xfId="5778" xr:uid="{00000000-0005-0000-0000-0000D42B0000}"/>
    <cellStyle name="Normal 2 2 3 23 3 2 2 2" xfId="35860" xr:uid="{00000000-0005-0000-0000-0000D52B0000}"/>
    <cellStyle name="Normal 2 2 3 23 3 2 3" xfId="35861" xr:uid="{00000000-0005-0000-0000-0000D62B0000}"/>
    <cellStyle name="Normal 2 2 3 23 3 3" xfId="5779" xr:uid="{00000000-0005-0000-0000-0000D72B0000}"/>
    <cellStyle name="Normal 2 2 3 23 3 3 2" xfId="35862" xr:uid="{00000000-0005-0000-0000-0000D82B0000}"/>
    <cellStyle name="Normal 2 2 3 23 3 4" xfId="35863" xr:uid="{00000000-0005-0000-0000-0000D92B0000}"/>
    <cellStyle name="Normal 2 2 3 23 4" xfId="5780" xr:uid="{00000000-0005-0000-0000-0000DA2B0000}"/>
    <cellStyle name="Normal 2 2 3 23 4 2" xfId="5781" xr:uid="{00000000-0005-0000-0000-0000DB2B0000}"/>
    <cellStyle name="Normal 2 2 3 23 4 2 2" xfId="5782" xr:uid="{00000000-0005-0000-0000-0000DC2B0000}"/>
    <cellStyle name="Normal 2 2 3 23 4 2 2 2" xfId="35864" xr:uid="{00000000-0005-0000-0000-0000DD2B0000}"/>
    <cellStyle name="Normal 2 2 3 23 4 2 3" xfId="35865" xr:uid="{00000000-0005-0000-0000-0000DE2B0000}"/>
    <cellStyle name="Normal 2 2 3 23 4 3" xfId="5783" xr:uid="{00000000-0005-0000-0000-0000DF2B0000}"/>
    <cellStyle name="Normal 2 2 3 23 4 3 2" xfId="35866" xr:uid="{00000000-0005-0000-0000-0000E02B0000}"/>
    <cellStyle name="Normal 2 2 3 23 4 4" xfId="35867" xr:uid="{00000000-0005-0000-0000-0000E12B0000}"/>
    <cellStyle name="Normal 2 2 3 23 5" xfId="5784" xr:uid="{00000000-0005-0000-0000-0000E22B0000}"/>
    <cellStyle name="Normal 2 2 3 23 5 2" xfId="5785" xr:uid="{00000000-0005-0000-0000-0000E32B0000}"/>
    <cellStyle name="Normal 2 2 3 23 5 2 2" xfId="35868" xr:uid="{00000000-0005-0000-0000-0000E42B0000}"/>
    <cellStyle name="Normal 2 2 3 23 5 3" xfId="35869" xr:uid="{00000000-0005-0000-0000-0000E52B0000}"/>
    <cellStyle name="Normal 2 2 3 23 6" xfId="5786" xr:uid="{00000000-0005-0000-0000-0000E62B0000}"/>
    <cellStyle name="Normal 2 2 3 23 6 2" xfId="35870" xr:uid="{00000000-0005-0000-0000-0000E72B0000}"/>
    <cellStyle name="Normal 2 2 3 23 7" xfId="5787" xr:uid="{00000000-0005-0000-0000-0000E82B0000}"/>
    <cellStyle name="Normal 2 2 3 23 7 2" xfId="35871" xr:uid="{00000000-0005-0000-0000-0000E92B0000}"/>
    <cellStyle name="Normal 2 2 3 23 8" xfId="35872" xr:uid="{00000000-0005-0000-0000-0000EA2B0000}"/>
    <cellStyle name="Normal 2 2 3 24" xfId="5788" xr:uid="{00000000-0005-0000-0000-0000EB2B0000}"/>
    <cellStyle name="Normal 2 2 3 24 2" xfId="5789" xr:uid="{00000000-0005-0000-0000-0000EC2B0000}"/>
    <cellStyle name="Normal 2 2 3 24 2 2" xfId="5790" xr:uid="{00000000-0005-0000-0000-0000ED2B0000}"/>
    <cellStyle name="Normal 2 2 3 24 2 2 2" xfId="5791" xr:uid="{00000000-0005-0000-0000-0000EE2B0000}"/>
    <cellStyle name="Normal 2 2 3 24 2 2 2 2" xfId="35873" xr:uid="{00000000-0005-0000-0000-0000EF2B0000}"/>
    <cellStyle name="Normal 2 2 3 24 2 2 3" xfId="35874" xr:uid="{00000000-0005-0000-0000-0000F02B0000}"/>
    <cellStyle name="Normal 2 2 3 24 2 3" xfId="5792" xr:uid="{00000000-0005-0000-0000-0000F12B0000}"/>
    <cellStyle name="Normal 2 2 3 24 2 3 2" xfId="35875" xr:uid="{00000000-0005-0000-0000-0000F22B0000}"/>
    <cellStyle name="Normal 2 2 3 24 2 4" xfId="35876" xr:uid="{00000000-0005-0000-0000-0000F32B0000}"/>
    <cellStyle name="Normal 2 2 3 24 3" xfId="5793" xr:uid="{00000000-0005-0000-0000-0000F42B0000}"/>
    <cellStyle name="Normal 2 2 3 24 3 2" xfId="5794" xr:uid="{00000000-0005-0000-0000-0000F52B0000}"/>
    <cellStyle name="Normal 2 2 3 24 3 2 2" xfId="5795" xr:uid="{00000000-0005-0000-0000-0000F62B0000}"/>
    <cellStyle name="Normal 2 2 3 24 3 2 2 2" xfId="35877" xr:uid="{00000000-0005-0000-0000-0000F72B0000}"/>
    <cellStyle name="Normal 2 2 3 24 3 2 3" xfId="35878" xr:uid="{00000000-0005-0000-0000-0000F82B0000}"/>
    <cellStyle name="Normal 2 2 3 24 3 3" xfId="5796" xr:uid="{00000000-0005-0000-0000-0000F92B0000}"/>
    <cellStyle name="Normal 2 2 3 24 3 3 2" xfId="35879" xr:uid="{00000000-0005-0000-0000-0000FA2B0000}"/>
    <cellStyle name="Normal 2 2 3 24 3 4" xfId="35880" xr:uid="{00000000-0005-0000-0000-0000FB2B0000}"/>
    <cellStyle name="Normal 2 2 3 24 4" xfId="5797" xr:uid="{00000000-0005-0000-0000-0000FC2B0000}"/>
    <cellStyle name="Normal 2 2 3 24 4 2" xfId="5798" xr:uid="{00000000-0005-0000-0000-0000FD2B0000}"/>
    <cellStyle name="Normal 2 2 3 24 4 2 2" xfId="5799" xr:uid="{00000000-0005-0000-0000-0000FE2B0000}"/>
    <cellStyle name="Normal 2 2 3 24 4 2 2 2" xfId="35881" xr:uid="{00000000-0005-0000-0000-0000FF2B0000}"/>
    <cellStyle name="Normal 2 2 3 24 4 2 3" xfId="35882" xr:uid="{00000000-0005-0000-0000-0000002C0000}"/>
    <cellStyle name="Normal 2 2 3 24 4 3" xfId="5800" xr:uid="{00000000-0005-0000-0000-0000012C0000}"/>
    <cellStyle name="Normal 2 2 3 24 4 3 2" xfId="35883" xr:uid="{00000000-0005-0000-0000-0000022C0000}"/>
    <cellStyle name="Normal 2 2 3 24 4 4" xfId="35884" xr:uid="{00000000-0005-0000-0000-0000032C0000}"/>
    <cellStyle name="Normal 2 2 3 24 5" xfId="5801" xr:uid="{00000000-0005-0000-0000-0000042C0000}"/>
    <cellStyle name="Normal 2 2 3 24 5 2" xfId="5802" xr:uid="{00000000-0005-0000-0000-0000052C0000}"/>
    <cellStyle name="Normal 2 2 3 24 5 2 2" xfId="35885" xr:uid="{00000000-0005-0000-0000-0000062C0000}"/>
    <cellStyle name="Normal 2 2 3 24 5 3" xfId="35886" xr:uid="{00000000-0005-0000-0000-0000072C0000}"/>
    <cellStyle name="Normal 2 2 3 24 6" xfId="5803" xr:uid="{00000000-0005-0000-0000-0000082C0000}"/>
    <cellStyle name="Normal 2 2 3 24 6 2" xfId="35887" xr:uid="{00000000-0005-0000-0000-0000092C0000}"/>
    <cellStyle name="Normal 2 2 3 24 7" xfId="5804" xr:uid="{00000000-0005-0000-0000-00000A2C0000}"/>
    <cellStyle name="Normal 2 2 3 24 7 2" xfId="35888" xr:uid="{00000000-0005-0000-0000-00000B2C0000}"/>
    <cellStyle name="Normal 2 2 3 24 8" xfId="35889" xr:uid="{00000000-0005-0000-0000-00000C2C0000}"/>
    <cellStyle name="Normal 2 2 3 25" xfId="5805" xr:uid="{00000000-0005-0000-0000-00000D2C0000}"/>
    <cellStyle name="Normal 2 2 3 25 2" xfId="5806" xr:uid="{00000000-0005-0000-0000-00000E2C0000}"/>
    <cellStyle name="Normal 2 2 3 25 2 2" xfId="5807" xr:uid="{00000000-0005-0000-0000-00000F2C0000}"/>
    <cellStyle name="Normal 2 2 3 25 2 2 2" xfId="5808" xr:uid="{00000000-0005-0000-0000-0000102C0000}"/>
    <cellStyle name="Normal 2 2 3 25 2 2 2 2" xfId="35890" xr:uid="{00000000-0005-0000-0000-0000112C0000}"/>
    <cellStyle name="Normal 2 2 3 25 2 2 3" xfId="35891" xr:uid="{00000000-0005-0000-0000-0000122C0000}"/>
    <cellStyle name="Normal 2 2 3 25 2 3" xfId="5809" xr:uid="{00000000-0005-0000-0000-0000132C0000}"/>
    <cellStyle name="Normal 2 2 3 25 2 3 2" xfId="35892" xr:uid="{00000000-0005-0000-0000-0000142C0000}"/>
    <cellStyle name="Normal 2 2 3 25 2 4" xfId="35893" xr:uid="{00000000-0005-0000-0000-0000152C0000}"/>
    <cellStyle name="Normal 2 2 3 25 3" xfId="5810" xr:uid="{00000000-0005-0000-0000-0000162C0000}"/>
    <cellStyle name="Normal 2 2 3 25 3 2" xfId="5811" xr:uid="{00000000-0005-0000-0000-0000172C0000}"/>
    <cellStyle name="Normal 2 2 3 25 3 2 2" xfId="5812" xr:uid="{00000000-0005-0000-0000-0000182C0000}"/>
    <cellStyle name="Normal 2 2 3 25 3 2 2 2" xfId="35894" xr:uid="{00000000-0005-0000-0000-0000192C0000}"/>
    <cellStyle name="Normal 2 2 3 25 3 2 3" xfId="35895" xr:uid="{00000000-0005-0000-0000-00001A2C0000}"/>
    <cellStyle name="Normal 2 2 3 25 3 3" xfId="5813" xr:uid="{00000000-0005-0000-0000-00001B2C0000}"/>
    <cellStyle name="Normal 2 2 3 25 3 3 2" xfId="35896" xr:uid="{00000000-0005-0000-0000-00001C2C0000}"/>
    <cellStyle name="Normal 2 2 3 25 3 4" xfId="35897" xr:uid="{00000000-0005-0000-0000-00001D2C0000}"/>
    <cellStyle name="Normal 2 2 3 25 4" xfId="5814" xr:uid="{00000000-0005-0000-0000-00001E2C0000}"/>
    <cellStyle name="Normal 2 2 3 25 4 2" xfId="5815" xr:uid="{00000000-0005-0000-0000-00001F2C0000}"/>
    <cellStyle name="Normal 2 2 3 25 4 2 2" xfId="5816" xr:uid="{00000000-0005-0000-0000-0000202C0000}"/>
    <cellStyle name="Normal 2 2 3 25 4 2 2 2" xfId="35898" xr:uid="{00000000-0005-0000-0000-0000212C0000}"/>
    <cellStyle name="Normal 2 2 3 25 4 2 3" xfId="35899" xr:uid="{00000000-0005-0000-0000-0000222C0000}"/>
    <cellStyle name="Normal 2 2 3 25 4 3" xfId="5817" xr:uid="{00000000-0005-0000-0000-0000232C0000}"/>
    <cellStyle name="Normal 2 2 3 25 4 3 2" xfId="35900" xr:uid="{00000000-0005-0000-0000-0000242C0000}"/>
    <cellStyle name="Normal 2 2 3 25 4 4" xfId="35901" xr:uid="{00000000-0005-0000-0000-0000252C0000}"/>
    <cellStyle name="Normal 2 2 3 25 5" xfId="5818" xr:uid="{00000000-0005-0000-0000-0000262C0000}"/>
    <cellStyle name="Normal 2 2 3 25 5 2" xfId="5819" xr:uid="{00000000-0005-0000-0000-0000272C0000}"/>
    <cellStyle name="Normal 2 2 3 25 5 2 2" xfId="35902" xr:uid="{00000000-0005-0000-0000-0000282C0000}"/>
    <cellStyle name="Normal 2 2 3 25 5 3" xfId="35903" xr:uid="{00000000-0005-0000-0000-0000292C0000}"/>
    <cellStyle name="Normal 2 2 3 25 6" xfId="5820" xr:uid="{00000000-0005-0000-0000-00002A2C0000}"/>
    <cellStyle name="Normal 2 2 3 25 6 2" xfId="35904" xr:uid="{00000000-0005-0000-0000-00002B2C0000}"/>
    <cellStyle name="Normal 2 2 3 25 7" xfId="5821" xr:uid="{00000000-0005-0000-0000-00002C2C0000}"/>
    <cellStyle name="Normal 2 2 3 25 7 2" xfId="35905" xr:uid="{00000000-0005-0000-0000-00002D2C0000}"/>
    <cellStyle name="Normal 2 2 3 25 8" xfId="35906" xr:uid="{00000000-0005-0000-0000-00002E2C0000}"/>
    <cellStyle name="Normal 2 2 3 26" xfId="5822" xr:uid="{00000000-0005-0000-0000-00002F2C0000}"/>
    <cellStyle name="Normal 2 2 3 26 2" xfId="5823" xr:uid="{00000000-0005-0000-0000-0000302C0000}"/>
    <cellStyle name="Normal 2 2 3 26 2 2" xfId="5824" xr:uid="{00000000-0005-0000-0000-0000312C0000}"/>
    <cellStyle name="Normal 2 2 3 26 2 2 2" xfId="5825" xr:uid="{00000000-0005-0000-0000-0000322C0000}"/>
    <cellStyle name="Normal 2 2 3 26 2 2 2 2" xfId="35907" xr:uid="{00000000-0005-0000-0000-0000332C0000}"/>
    <cellStyle name="Normal 2 2 3 26 2 2 3" xfId="35908" xr:uid="{00000000-0005-0000-0000-0000342C0000}"/>
    <cellStyle name="Normal 2 2 3 26 2 3" xfId="5826" xr:uid="{00000000-0005-0000-0000-0000352C0000}"/>
    <cellStyle name="Normal 2 2 3 26 2 3 2" xfId="35909" xr:uid="{00000000-0005-0000-0000-0000362C0000}"/>
    <cellStyle name="Normal 2 2 3 26 2 4" xfId="35910" xr:uid="{00000000-0005-0000-0000-0000372C0000}"/>
    <cellStyle name="Normal 2 2 3 26 3" xfId="5827" xr:uid="{00000000-0005-0000-0000-0000382C0000}"/>
    <cellStyle name="Normal 2 2 3 26 3 2" xfId="5828" xr:uid="{00000000-0005-0000-0000-0000392C0000}"/>
    <cellStyle name="Normal 2 2 3 26 3 2 2" xfId="5829" xr:uid="{00000000-0005-0000-0000-00003A2C0000}"/>
    <cellStyle name="Normal 2 2 3 26 3 2 2 2" xfId="35911" xr:uid="{00000000-0005-0000-0000-00003B2C0000}"/>
    <cellStyle name="Normal 2 2 3 26 3 2 3" xfId="35912" xr:uid="{00000000-0005-0000-0000-00003C2C0000}"/>
    <cellStyle name="Normal 2 2 3 26 3 3" xfId="5830" xr:uid="{00000000-0005-0000-0000-00003D2C0000}"/>
    <cellStyle name="Normal 2 2 3 26 3 3 2" xfId="35913" xr:uid="{00000000-0005-0000-0000-00003E2C0000}"/>
    <cellStyle name="Normal 2 2 3 26 3 4" xfId="35914" xr:uid="{00000000-0005-0000-0000-00003F2C0000}"/>
    <cellStyle name="Normal 2 2 3 26 4" xfId="5831" xr:uid="{00000000-0005-0000-0000-0000402C0000}"/>
    <cellStyle name="Normal 2 2 3 26 4 2" xfId="5832" xr:uid="{00000000-0005-0000-0000-0000412C0000}"/>
    <cellStyle name="Normal 2 2 3 26 4 2 2" xfId="5833" xr:uid="{00000000-0005-0000-0000-0000422C0000}"/>
    <cellStyle name="Normal 2 2 3 26 4 2 2 2" xfId="35915" xr:uid="{00000000-0005-0000-0000-0000432C0000}"/>
    <cellStyle name="Normal 2 2 3 26 4 2 3" xfId="35916" xr:uid="{00000000-0005-0000-0000-0000442C0000}"/>
    <cellStyle name="Normal 2 2 3 26 4 3" xfId="5834" xr:uid="{00000000-0005-0000-0000-0000452C0000}"/>
    <cellStyle name="Normal 2 2 3 26 4 3 2" xfId="35917" xr:uid="{00000000-0005-0000-0000-0000462C0000}"/>
    <cellStyle name="Normal 2 2 3 26 4 4" xfId="35918" xr:uid="{00000000-0005-0000-0000-0000472C0000}"/>
    <cellStyle name="Normal 2 2 3 26 5" xfId="5835" xr:uid="{00000000-0005-0000-0000-0000482C0000}"/>
    <cellStyle name="Normal 2 2 3 26 5 2" xfId="5836" xr:uid="{00000000-0005-0000-0000-0000492C0000}"/>
    <cellStyle name="Normal 2 2 3 26 5 2 2" xfId="35919" xr:uid="{00000000-0005-0000-0000-00004A2C0000}"/>
    <cellStyle name="Normal 2 2 3 26 5 3" xfId="35920" xr:uid="{00000000-0005-0000-0000-00004B2C0000}"/>
    <cellStyle name="Normal 2 2 3 26 6" xfId="5837" xr:uid="{00000000-0005-0000-0000-00004C2C0000}"/>
    <cellStyle name="Normal 2 2 3 26 6 2" xfId="35921" xr:uid="{00000000-0005-0000-0000-00004D2C0000}"/>
    <cellStyle name="Normal 2 2 3 26 7" xfId="5838" xr:uid="{00000000-0005-0000-0000-00004E2C0000}"/>
    <cellStyle name="Normal 2 2 3 26 7 2" xfId="35922" xr:uid="{00000000-0005-0000-0000-00004F2C0000}"/>
    <cellStyle name="Normal 2 2 3 26 8" xfId="35923" xr:uid="{00000000-0005-0000-0000-0000502C0000}"/>
    <cellStyle name="Normal 2 2 3 27" xfId="5839" xr:uid="{00000000-0005-0000-0000-0000512C0000}"/>
    <cellStyle name="Normal 2 2 3 27 2" xfId="5840" xr:uid="{00000000-0005-0000-0000-0000522C0000}"/>
    <cellStyle name="Normal 2 2 3 27 2 2" xfId="5841" xr:uid="{00000000-0005-0000-0000-0000532C0000}"/>
    <cellStyle name="Normal 2 2 3 27 2 2 2" xfId="5842" xr:uid="{00000000-0005-0000-0000-0000542C0000}"/>
    <cellStyle name="Normal 2 2 3 27 2 2 2 2" xfId="35924" xr:uid="{00000000-0005-0000-0000-0000552C0000}"/>
    <cellStyle name="Normal 2 2 3 27 2 2 3" xfId="35925" xr:uid="{00000000-0005-0000-0000-0000562C0000}"/>
    <cellStyle name="Normal 2 2 3 27 2 3" xfId="5843" xr:uid="{00000000-0005-0000-0000-0000572C0000}"/>
    <cellStyle name="Normal 2 2 3 27 2 3 2" xfId="35926" xr:uid="{00000000-0005-0000-0000-0000582C0000}"/>
    <cellStyle name="Normal 2 2 3 27 2 4" xfId="35927" xr:uid="{00000000-0005-0000-0000-0000592C0000}"/>
    <cellStyle name="Normal 2 2 3 27 3" xfId="5844" xr:uid="{00000000-0005-0000-0000-00005A2C0000}"/>
    <cellStyle name="Normal 2 2 3 27 3 2" xfId="5845" xr:uid="{00000000-0005-0000-0000-00005B2C0000}"/>
    <cellStyle name="Normal 2 2 3 27 3 2 2" xfId="5846" xr:uid="{00000000-0005-0000-0000-00005C2C0000}"/>
    <cellStyle name="Normal 2 2 3 27 3 2 2 2" xfId="35928" xr:uid="{00000000-0005-0000-0000-00005D2C0000}"/>
    <cellStyle name="Normal 2 2 3 27 3 2 3" xfId="35929" xr:uid="{00000000-0005-0000-0000-00005E2C0000}"/>
    <cellStyle name="Normal 2 2 3 27 3 3" xfId="5847" xr:uid="{00000000-0005-0000-0000-00005F2C0000}"/>
    <cellStyle name="Normal 2 2 3 27 3 3 2" xfId="35930" xr:uid="{00000000-0005-0000-0000-0000602C0000}"/>
    <cellStyle name="Normal 2 2 3 27 3 4" xfId="35931" xr:uid="{00000000-0005-0000-0000-0000612C0000}"/>
    <cellStyle name="Normal 2 2 3 27 4" xfId="5848" xr:uid="{00000000-0005-0000-0000-0000622C0000}"/>
    <cellStyle name="Normal 2 2 3 27 4 2" xfId="5849" xr:uid="{00000000-0005-0000-0000-0000632C0000}"/>
    <cellStyle name="Normal 2 2 3 27 4 2 2" xfId="5850" xr:uid="{00000000-0005-0000-0000-0000642C0000}"/>
    <cellStyle name="Normal 2 2 3 27 4 2 2 2" xfId="35932" xr:uid="{00000000-0005-0000-0000-0000652C0000}"/>
    <cellStyle name="Normal 2 2 3 27 4 2 3" xfId="35933" xr:uid="{00000000-0005-0000-0000-0000662C0000}"/>
    <cellStyle name="Normal 2 2 3 27 4 3" xfId="5851" xr:uid="{00000000-0005-0000-0000-0000672C0000}"/>
    <cellStyle name="Normal 2 2 3 27 4 3 2" xfId="35934" xr:uid="{00000000-0005-0000-0000-0000682C0000}"/>
    <cellStyle name="Normal 2 2 3 27 4 4" xfId="35935" xr:uid="{00000000-0005-0000-0000-0000692C0000}"/>
    <cellStyle name="Normal 2 2 3 27 5" xfId="5852" xr:uid="{00000000-0005-0000-0000-00006A2C0000}"/>
    <cellStyle name="Normal 2 2 3 27 5 2" xfId="5853" xr:uid="{00000000-0005-0000-0000-00006B2C0000}"/>
    <cellStyle name="Normal 2 2 3 27 5 2 2" xfId="35936" xr:uid="{00000000-0005-0000-0000-00006C2C0000}"/>
    <cellStyle name="Normal 2 2 3 27 5 3" xfId="35937" xr:uid="{00000000-0005-0000-0000-00006D2C0000}"/>
    <cellStyle name="Normal 2 2 3 27 6" xfId="5854" xr:uid="{00000000-0005-0000-0000-00006E2C0000}"/>
    <cellStyle name="Normal 2 2 3 27 6 2" xfId="35938" xr:uid="{00000000-0005-0000-0000-00006F2C0000}"/>
    <cellStyle name="Normal 2 2 3 27 7" xfId="5855" xr:uid="{00000000-0005-0000-0000-0000702C0000}"/>
    <cellStyle name="Normal 2 2 3 27 7 2" xfId="35939" xr:uid="{00000000-0005-0000-0000-0000712C0000}"/>
    <cellStyle name="Normal 2 2 3 27 8" xfId="35940" xr:uid="{00000000-0005-0000-0000-0000722C0000}"/>
    <cellStyle name="Normal 2 2 3 28" xfId="5856" xr:uid="{00000000-0005-0000-0000-0000732C0000}"/>
    <cellStyle name="Normal 2 2 3 28 2" xfId="5857" xr:uid="{00000000-0005-0000-0000-0000742C0000}"/>
    <cellStyle name="Normal 2 2 3 28 2 2" xfId="5858" xr:uid="{00000000-0005-0000-0000-0000752C0000}"/>
    <cellStyle name="Normal 2 2 3 28 2 2 2" xfId="5859" xr:uid="{00000000-0005-0000-0000-0000762C0000}"/>
    <cellStyle name="Normal 2 2 3 28 2 2 2 2" xfId="35941" xr:uid="{00000000-0005-0000-0000-0000772C0000}"/>
    <cellStyle name="Normal 2 2 3 28 2 2 3" xfId="35942" xr:uid="{00000000-0005-0000-0000-0000782C0000}"/>
    <cellStyle name="Normal 2 2 3 28 2 3" xfId="5860" xr:uid="{00000000-0005-0000-0000-0000792C0000}"/>
    <cellStyle name="Normal 2 2 3 28 2 3 2" xfId="35943" xr:uid="{00000000-0005-0000-0000-00007A2C0000}"/>
    <cellStyle name="Normal 2 2 3 28 2 4" xfId="35944" xr:uid="{00000000-0005-0000-0000-00007B2C0000}"/>
    <cellStyle name="Normal 2 2 3 28 3" xfId="5861" xr:uid="{00000000-0005-0000-0000-00007C2C0000}"/>
    <cellStyle name="Normal 2 2 3 28 3 2" xfId="5862" xr:uid="{00000000-0005-0000-0000-00007D2C0000}"/>
    <cellStyle name="Normal 2 2 3 28 3 2 2" xfId="5863" xr:uid="{00000000-0005-0000-0000-00007E2C0000}"/>
    <cellStyle name="Normal 2 2 3 28 3 2 2 2" xfId="35945" xr:uid="{00000000-0005-0000-0000-00007F2C0000}"/>
    <cellStyle name="Normal 2 2 3 28 3 2 3" xfId="35946" xr:uid="{00000000-0005-0000-0000-0000802C0000}"/>
    <cellStyle name="Normal 2 2 3 28 3 3" xfId="5864" xr:uid="{00000000-0005-0000-0000-0000812C0000}"/>
    <cellStyle name="Normal 2 2 3 28 3 3 2" xfId="35947" xr:uid="{00000000-0005-0000-0000-0000822C0000}"/>
    <cellStyle name="Normal 2 2 3 28 3 4" xfId="35948" xr:uid="{00000000-0005-0000-0000-0000832C0000}"/>
    <cellStyle name="Normal 2 2 3 28 4" xfId="5865" xr:uid="{00000000-0005-0000-0000-0000842C0000}"/>
    <cellStyle name="Normal 2 2 3 28 4 2" xfId="5866" xr:uid="{00000000-0005-0000-0000-0000852C0000}"/>
    <cellStyle name="Normal 2 2 3 28 4 2 2" xfId="5867" xr:uid="{00000000-0005-0000-0000-0000862C0000}"/>
    <cellStyle name="Normal 2 2 3 28 4 2 2 2" xfId="35949" xr:uid="{00000000-0005-0000-0000-0000872C0000}"/>
    <cellStyle name="Normal 2 2 3 28 4 2 3" xfId="35950" xr:uid="{00000000-0005-0000-0000-0000882C0000}"/>
    <cellStyle name="Normal 2 2 3 28 4 3" xfId="5868" xr:uid="{00000000-0005-0000-0000-0000892C0000}"/>
    <cellStyle name="Normal 2 2 3 28 4 3 2" xfId="35951" xr:uid="{00000000-0005-0000-0000-00008A2C0000}"/>
    <cellStyle name="Normal 2 2 3 28 4 4" xfId="35952" xr:uid="{00000000-0005-0000-0000-00008B2C0000}"/>
    <cellStyle name="Normal 2 2 3 28 5" xfId="5869" xr:uid="{00000000-0005-0000-0000-00008C2C0000}"/>
    <cellStyle name="Normal 2 2 3 28 5 2" xfId="5870" xr:uid="{00000000-0005-0000-0000-00008D2C0000}"/>
    <cellStyle name="Normal 2 2 3 28 5 2 2" xfId="35953" xr:uid="{00000000-0005-0000-0000-00008E2C0000}"/>
    <cellStyle name="Normal 2 2 3 28 5 3" xfId="35954" xr:uid="{00000000-0005-0000-0000-00008F2C0000}"/>
    <cellStyle name="Normal 2 2 3 28 6" xfId="5871" xr:uid="{00000000-0005-0000-0000-0000902C0000}"/>
    <cellStyle name="Normal 2 2 3 28 6 2" xfId="35955" xr:uid="{00000000-0005-0000-0000-0000912C0000}"/>
    <cellStyle name="Normal 2 2 3 28 7" xfId="5872" xr:uid="{00000000-0005-0000-0000-0000922C0000}"/>
    <cellStyle name="Normal 2 2 3 28 7 2" xfId="35956" xr:uid="{00000000-0005-0000-0000-0000932C0000}"/>
    <cellStyle name="Normal 2 2 3 28 8" xfId="35957" xr:uid="{00000000-0005-0000-0000-0000942C0000}"/>
    <cellStyle name="Normal 2 2 3 29" xfId="5873" xr:uid="{00000000-0005-0000-0000-0000952C0000}"/>
    <cellStyle name="Normal 2 2 3 29 2" xfId="5874" xr:uid="{00000000-0005-0000-0000-0000962C0000}"/>
    <cellStyle name="Normal 2 2 3 29 2 2" xfId="5875" xr:uid="{00000000-0005-0000-0000-0000972C0000}"/>
    <cellStyle name="Normal 2 2 3 29 2 2 2" xfId="5876" xr:uid="{00000000-0005-0000-0000-0000982C0000}"/>
    <cellStyle name="Normal 2 2 3 29 2 2 2 2" xfId="35958" xr:uid="{00000000-0005-0000-0000-0000992C0000}"/>
    <cellStyle name="Normal 2 2 3 29 2 2 3" xfId="35959" xr:uid="{00000000-0005-0000-0000-00009A2C0000}"/>
    <cellStyle name="Normal 2 2 3 29 2 3" xfId="5877" xr:uid="{00000000-0005-0000-0000-00009B2C0000}"/>
    <cellStyle name="Normal 2 2 3 29 2 3 2" xfId="35960" xr:uid="{00000000-0005-0000-0000-00009C2C0000}"/>
    <cellStyle name="Normal 2 2 3 29 2 4" xfId="35961" xr:uid="{00000000-0005-0000-0000-00009D2C0000}"/>
    <cellStyle name="Normal 2 2 3 29 3" xfId="5878" xr:uid="{00000000-0005-0000-0000-00009E2C0000}"/>
    <cellStyle name="Normal 2 2 3 29 3 2" xfId="5879" xr:uid="{00000000-0005-0000-0000-00009F2C0000}"/>
    <cellStyle name="Normal 2 2 3 29 3 2 2" xfId="5880" xr:uid="{00000000-0005-0000-0000-0000A02C0000}"/>
    <cellStyle name="Normal 2 2 3 29 3 2 2 2" xfId="35962" xr:uid="{00000000-0005-0000-0000-0000A12C0000}"/>
    <cellStyle name="Normal 2 2 3 29 3 2 3" xfId="35963" xr:uid="{00000000-0005-0000-0000-0000A22C0000}"/>
    <cellStyle name="Normal 2 2 3 29 3 3" xfId="5881" xr:uid="{00000000-0005-0000-0000-0000A32C0000}"/>
    <cellStyle name="Normal 2 2 3 29 3 3 2" xfId="35964" xr:uid="{00000000-0005-0000-0000-0000A42C0000}"/>
    <cellStyle name="Normal 2 2 3 29 3 4" xfId="35965" xr:uid="{00000000-0005-0000-0000-0000A52C0000}"/>
    <cellStyle name="Normal 2 2 3 29 4" xfId="5882" xr:uid="{00000000-0005-0000-0000-0000A62C0000}"/>
    <cellStyle name="Normal 2 2 3 29 4 2" xfId="5883" xr:uid="{00000000-0005-0000-0000-0000A72C0000}"/>
    <cellStyle name="Normal 2 2 3 29 4 2 2" xfId="5884" xr:uid="{00000000-0005-0000-0000-0000A82C0000}"/>
    <cellStyle name="Normal 2 2 3 29 4 2 2 2" xfId="35966" xr:uid="{00000000-0005-0000-0000-0000A92C0000}"/>
    <cellStyle name="Normal 2 2 3 29 4 2 3" xfId="35967" xr:uid="{00000000-0005-0000-0000-0000AA2C0000}"/>
    <cellStyle name="Normal 2 2 3 29 4 3" xfId="5885" xr:uid="{00000000-0005-0000-0000-0000AB2C0000}"/>
    <cellStyle name="Normal 2 2 3 29 4 3 2" xfId="35968" xr:uid="{00000000-0005-0000-0000-0000AC2C0000}"/>
    <cellStyle name="Normal 2 2 3 29 4 4" xfId="35969" xr:uid="{00000000-0005-0000-0000-0000AD2C0000}"/>
    <cellStyle name="Normal 2 2 3 29 5" xfId="5886" xr:uid="{00000000-0005-0000-0000-0000AE2C0000}"/>
    <cellStyle name="Normal 2 2 3 29 5 2" xfId="5887" xr:uid="{00000000-0005-0000-0000-0000AF2C0000}"/>
    <cellStyle name="Normal 2 2 3 29 5 2 2" xfId="35970" xr:uid="{00000000-0005-0000-0000-0000B02C0000}"/>
    <cellStyle name="Normal 2 2 3 29 5 3" xfId="35971" xr:uid="{00000000-0005-0000-0000-0000B12C0000}"/>
    <cellStyle name="Normal 2 2 3 29 6" xfId="5888" xr:uid="{00000000-0005-0000-0000-0000B22C0000}"/>
    <cellStyle name="Normal 2 2 3 29 6 2" xfId="35972" xr:uid="{00000000-0005-0000-0000-0000B32C0000}"/>
    <cellStyle name="Normal 2 2 3 29 7" xfId="5889" xr:uid="{00000000-0005-0000-0000-0000B42C0000}"/>
    <cellStyle name="Normal 2 2 3 29 7 2" xfId="35973" xr:uid="{00000000-0005-0000-0000-0000B52C0000}"/>
    <cellStyle name="Normal 2 2 3 29 8" xfId="35974" xr:uid="{00000000-0005-0000-0000-0000B62C0000}"/>
    <cellStyle name="Normal 2 2 3 3" xfId="5890" xr:uid="{00000000-0005-0000-0000-0000B72C0000}"/>
    <cellStyle name="Normal 2 2 3 3 2" xfId="5891" xr:uid="{00000000-0005-0000-0000-0000B82C0000}"/>
    <cellStyle name="Normal 2 2 3 3 2 2" xfId="5892" xr:uid="{00000000-0005-0000-0000-0000B92C0000}"/>
    <cellStyle name="Normal 2 2 3 3 2 2 2" xfId="5893" xr:uid="{00000000-0005-0000-0000-0000BA2C0000}"/>
    <cellStyle name="Normal 2 2 3 3 2 2 2 2" xfId="35975" xr:uid="{00000000-0005-0000-0000-0000BB2C0000}"/>
    <cellStyle name="Normal 2 2 3 3 2 2 3" xfId="35976" xr:uid="{00000000-0005-0000-0000-0000BC2C0000}"/>
    <cellStyle name="Normal 2 2 3 3 2 3" xfId="5894" xr:uid="{00000000-0005-0000-0000-0000BD2C0000}"/>
    <cellStyle name="Normal 2 2 3 3 2 3 2" xfId="35977" xr:uid="{00000000-0005-0000-0000-0000BE2C0000}"/>
    <cellStyle name="Normal 2 2 3 3 2 4" xfId="35978" xr:uid="{00000000-0005-0000-0000-0000BF2C0000}"/>
    <cellStyle name="Normal 2 2 3 3 3" xfId="5895" xr:uid="{00000000-0005-0000-0000-0000C02C0000}"/>
    <cellStyle name="Normal 2 2 3 3 3 2" xfId="5896" xr:uid="{00000000-0005-0000-0000-0000C12C0000}"/>
    <cellStyle name="Normal 2 2 3 3 3 2 2" xfId="5897" xr:uid="{00000000-0005-0000-0000-0000C22C0000}"/>
    <cellStyle name="Normal 2 2 3 3 3 2 2 2" xfId="35979" xr:uid="{00000000-0005-0000-0000-0000C32C0000}"/>
    <cellStyle name="Normal 2 2 3 3 3 2 3" xfId="35980" xr:uid="{00000000-0005-0000-0000-0000C42C0000}"/>
    <cellStyle name="Normal 2 2 3 3 3 3" xfId="5898" xr:uid="{00000000-0005-0000-0000-0000C52C0000}"/>
    <cellStyle name="Normal 2 2 3 3 3 3 2" xfId="35981" xr:uid="{00000000-0005-0000-0000-0000C62C0000}"/>
    <cellStyle name="Normal 2 2 3 3 3 4" xfId="35982" xr:uid="{00000000-0005-0000-0000-0000C72C0000}"/>
    <cellStyle name="Normal 2 2 3 3 4" xfId="5899" xr:uid="{00000000-0005-0000-0000-0000C82C0000}"/>
    <cellStyle name="Normal 2 2 3 3 4 2" xfId="5900" xr:uid="{00000000-0005-0000-0000-0000C92C0000}"/>
    <cellStyle name="Normal 2 2 3 3 4 2 2" xfId="5901" xr:uid="{00000000-0005-0000-0000-0000CA2C0000}"/>
    <cellStyle name="Normal 2 2 3 3 4 2 2 2" xfId="35983" xr:uid="{00000000-0005-0000-0000-0000CB2C0000}"/>
    <cellStyle name="Normal 2 2 3 3 4 2 3" xfId="35984" xr:uid="{00000000-0005-0000-0000-0000CC2C0000}"/>
    <cellStyle name="Normal 2 2 3 3 4 3" xfId="5902" xr:uid="{00000000-0005-0000-0000-0000CD2C0000}"/>
    <cellStyle name="Normal 2 2 3 3 4 3 2" xfId="35985" xr:uid="{00000000-0005-0000-0000-0000CE2C0000}"/>
    <cellStyle name="Normal 2 2 3 3 4 4" xfId="35986" xr:uid="{00000000-0005-0000-0000-0000CF2C0000}"/>
    <cellStyle name="Normal 2 2 3 3 5" xfId="5903" xr:uid="{00000000-0005-0000-0000-0000D02C0000}"/>
    <cellStyle name="Normal 2 2 3 3 5 2" xfId="5904" xr:uid="{00000000-0005-0000-0000-0000D12C0000}"/>
    <cellStyle name="Normal 2 2 3 3 5 2 2" xfId="35987" xr:uid="{00000000-0005-0000-0000-0000D22C0000}"/>
    <cellStyle name="Normal 2 2 3 3 5 3" xfId="35988" xr:uid="{00000000-0005-0000-0000-0000D32C0000}"/>
    <cellStyle name="Normal 2 2 3 3 6" xfId="5905" xr:uid="{00000000-0005-0000-0000-0000D42C0000}"/>
    <cellStyle name="Normal 2 2 3 3 6 2" xfId="35989" xr:uid="{00000000-0005-0000-0000-0000D52C0000}"/>
    <cellStyle name="Normal 2 2 3 3 7" xfId="5906" xr:uid="{00000000-0005-0000-0000-0000D62C0000}"/>
    <cellStyle name="Normal 2 2 3 3 7 2" xfId="35990" xr:uid="{00000000-0005-0000-0000-0000D72C0000}"/>
    <cellStyle name="Normal 2 2 3 3 8" xfId="35991" xr:uid="{00000000-0005-0000-0000-0000D82C0000}"/>
    <cellStyle name="Normal 2 2 3 30" xfId="5907" xr:uid="{00000000-0005-0000-0000-0000D92C0000}"/>
    <cellStyle name="Normal 2 2 3 30 2" xfId="5908" xr:uid="{00000000-0005-0000-0000-0000DA2C0000}"/>
    <cellStyle name="Normal 2 2 3 30 2 2" xfId="5909" xr:uid="{00000000-0005-0000-0000-0000DB2C0000}"/>
    <cellStyle name="Normal 2 2 3 30 2 2 2" xfId="35992" xr:uid="{00000000-0005-0000-0000-0000DC2C0000}"/>
    <cellStyle name="Normal 2 2 3 30 2 3" xfId="35993" xr:uid="{00000000-0005-0000-0000-0000DD2C0000}"/>
    <cellStyle name="Normal 2 2 3 30 3" xfId="5910" xr:uid="{00000000-0005-0000-0000-0000DE2C0000}"/>
    <cellStyle name="Normal 2 2 3 30 3 2" xfId="35994" xr:uid="{00000000-0005-0000-0000-0000DF2C0000}"/>
    <cellStyle name="Normal 2 2 3 30 4" xfId="35995" xr:uid="{00000000-0005-0000-0000-0000E02C0000}"/>
    <cellStyle name="Normal 2 2 3 31" xfId="5911" xr:uid="{00000000-0005-0000-0000-0000E12C0000}"/>
    <cellStyle name="Normal 2 2 3 31 2" xfId="5912" xr:uid="{00000000-0005-0000-0000-0000E22C0000}"/>
    <cellStyle name="Normal 2 2 3 31 2 2" xfId="5913" xr:uid="{00000000-0005-0000-0000-0000E32C0000}"/>
    <cellStyle name="Normal 2 2 3 31 2 2 2" xfId="35996" xr:uid="{00000000-0005-0000-0000-0000E42C0000}"/>
    <cellStyle name="Normal 2 2 3 31 2 3" xfId="35997" xr:uid="{00000000-0005-0000-0000-0000E52C0000}"/>
    <cellStyle name="Normal 2 2 3 31 3" xfId="5914" xr:uid="{00000000-0005-0000-0000-0000E62C0000}"/>
    <cellStyle name="Normal 2 2 3 31 3 2" xfId="35998" xr:uid="{00000000-0005-0000-0000-0000E72C0000}"/>
    <cellStyle name="Normal 2 2 3 31 4" xfId="35999" xr:uid="{00000000-0005-0000-0000-0000E82C0000}"/>
    <cellStyle name="Normal 2 2 3 32" xfId="5915" xr:uid="{00000000-0005-0000-0000-0000E92C0000}"/>
    <cellStyle name="Normal 2 2 3 32 2" xfId="5916" xr:uid="{00000000-0005-0000-0000-0000EA2C0000}"/>
    <cellStyle name="Normal 2 2 3 32 2 2" xfId="5917" xr:uid="{00000000-0005-0000-0000-0000EB2C0000}"/>
    <cellStyle name="Normal 2 2 3 32 2 2 2" xfId="36000" xr:uid="{00000000-0005-0000-0000-0000EC2C0000}"/>
    <cellStyle name="Normal 2 2 3 32 2 3" xfId="36001" xr:uid="{00000000-0005-0000-0000-0000ED2C0000}"/>
    <cellStyle name="Normal 2 2 3 32 3" xfId="5918" xr:uid="{00000000-0005-0000-0000-0000EE2C0000}"/>
    <cellStyle name="Normal 2 2 3 32 3 2" xfId="36002" xr:uid="{00000000-0005-0000-0000-0000EF2C0000}"/>
    <cellStyle name="Normal 2 2 3 32 4" xfId="36003" xr:uid="{00000000-0005-0000-0000-0000F02C0000}"/>
    <cellStyle name="Normal 2 2 3 33" xfId="5919" xr:uid="{00000000-0005-0000-0000-0000F12C0000}"/>
    <cellStyle name="Normal 2 2 3 33 2" xfId="5920" xr:uid="{00000000-0005-0000-0000-0000F22C0000}"/>
    <cellStyle name="Normal 2 2 3 33 2 2" xfId="36004" xr:uid="{00000000-0005-0000-0000-0000F32C0000}"/>
    <cellStyle name="Normal 2 2 3 33 3" xfId="36005" xr:uid="{00000000-0005-0000-0000-0000F42C0000}"/>
    <cellStyle name="Normal 2 2 3 34" xfId="5921" xr:uid="{00000000-0005-0000-0000-0000F52C0000}"/>
    <cellStyle name="Normal 2 2 3 34 2" xfId="36006" xr:uid="{00000000-0005-0000-0000-0000F62C0000}"/>
    <cellStyle name="Normal 2 2 3 35" xfId="5922" xr:uid="{00000000-0005-0000-0000-0000F72C0000}"/>
    <cellStyle name="Normal 2 2 3 35 2" xfId="36007" xr:uid="{00000000-0005-0000-0000-0000F82C0000}"/>
    <cellStyle name="Normal 2 2 3 36" xfId="36008" xr:uid="{00000000-0005-0000-0000-0000F92C0000}"/>
    <cellStyle name="Normal 2 2 3 4" xfId="5923" xr:uid="{00000000-0005-0000-0000-0000FA2C0000}"/>
    <cellStyle name="Normal 2 2 3 4 2" xfId="5924" xr:uid="{00000000-0005-0000-0000-0000FB2C0000}"/>
    <cellStyle name="Normal 2 2 3 4 2 2" xfId="5925" xr:uid="{00000000-0005-0000-0000-0000FC2C0000}"/>
    <cellStyle name="Normal 2 2 3 4 2 2 2" xfId="5926" xr:uid="{00000000-0005-0000-0000-0000FD2C0000}"/>
    <cellStyle name="Normal 2 2 3 4 2 2 2 2" xfId="36009" xr:uid="{00000000-0005-0000-0000-0000FE2C0000}"/>
    <cellStyle name="Normal 2 2 3 4 2 2 3" xfId="36010" xr:uid="{00000000-0005-0000-0000-0000FF2C0000}"/>
    <cellStyle name="Normal 2 2 3 4 2 3" xfId="5927" xr:uid="{00000000-0005-0000-0000-0000002D0000}"/>
    <cellStyle name="Normal 2 2 3 4 2 3 2" xfId="36011" xr:uid="{00000000-0005-0000-0000-0000012D0000}"/>
    <cellStyle name="Normal 2 2 3 4 2 4" xfId="36012" xr:uid="{00000000-0005-0000-0000-0000022D0000}"/>
    <cellStyle name="Normal 2 2 3 4 3" xfId="5928" xr:uid="{00000000-0005-0000-0000-0000032D0000}"/>
    <cellStyle name="Normal 2 2 3 4 3 2" xfId="5929" xr:uid="{00000000-0005-0000-0000-0000042D0000}"/>
    <cellStyle name="Normal 2 2 3 4 3 2 2" xfId="5930" xr:uid="{00000000-0005-0000-0000-0000052D0000}"/>
    <cellStyle name="Normal 2 2 3 4 3 2 2 2" xfId="36013" xr:uid="{00000000-0005-0000-0000-0000062D0000}"/>
    <cellStyle name="Normal 2 2 3 4 3 2 3" xfId="36014" xr:uid="{00000000-0005-0000-0000-0000072D0000}"/>
    <cellStyle name="Normal 2 2 3 4 3 3" xfId="5931" xr:uid="{00000000-0005-0000-0000-0000082D0000}"/>
    <cellStyle name="Normal 2 2 3 4 3 3 2" xfId="36015" xr:uid="{00000000-0005-0000-0000-0000092D0000}"/>
    <cellStyle name="Normal 2 2 3 4 3 4" xfId="36016" xr:uid="{00000000-0005-0000-0000-00000A2D0000}"/>
    <cellStyle name="Normal 2 2 3 4 4" xfId="5932" xr:uid="{00000000-0005-0000-0000-00000B2D0000}"/>
    <cellStyle name="Normal 2 2 3 4 4 2" xfId="5933" xr:uid="{00000000-0005-0000-0000-00000C2D0000}"/>
    <cellStyle name="Normal 2 2 3 4 4 2 2" xfId="5934" xr:uid="{00000000-0005-0000-0000-00000D2D0000}"/>
    <cellStyle name="Normal 2 2 3 4 4 2 2 2" xfId="36017" xr:uid="{00000000-0005-0000-0000-00000E2D0000}"/>
    <cellStyle name="Normal 2 2 3 4 4 2 3" xfId="36018" xr:uid="{00000000-0005-0000-0000-00000F2D0000}"/>
    <cellStyle name="Normal 2 2 3 4 4 3" xfId="5935" xr:uid="{00000000-0005-0000-0000-0000102D0000}"/>
    <cellStyle name="Normal 2 2 3 4 4 3 2" xfId="36019" xr:uid="{00000000-0005-0000-0000-0000112D0000}"/>
    <cellStyle name="Normal 2 2 3 4 4 4" xfId="36020" xr:uid="{00000000-0005-0000-0000-0000122D0000}"/>
    <cellStyle name="Normal 2 2 3 4 5" xfId="5936" xr:uid="{00000000-0005-0000-0000-0000132D0000}"/>
    <cellStyle name="Normal 2 2 3 4 5 2" xfId="5937" xr:uid="{00000000-0005-0000-0000-0000142D0000}"/>
    <cellStyle name="Normal 2 2 3 4 5 2 2" xfId="36021" xr:uid="{00000000-0005-0000-0000-0000152D0000}"/>
    <cellStyle name="Normal 2 2 3 4 5 3" xfId="36022" xr:uid="{00000000-0005-0000-0000-0000162D0000}"/>
    <cellStyle name="Normal 2 2 3 4 6" xfId="5938" xr:uid="{00000000-0005-0000-0000-0000172D0000}"/>
    <cellStyle name="Normal 2 2 3 4 6 2" xfId="36023" xr:uid="{00000000-0005-0000-0000-0000182D0000}"/>
    <cellStyle name="Normal 2 2 3 4 7" xfId="5939" xr:uid="{00000000-0005-0000-0000-0000192D0000}"/>
    <cellStyle name="Normal 2 2 3 4 7 2" xfId="36024" xr:uid="{00000000-0005-0000-0000-00001A2D0000}"/>
    <cellStyle name="Normal 2 2 3 4 8" xfId="36025" xr:uid="{00000000-0005-0000-0000-00001B2D0000}"/>
    <cellStyle name="Normal 2 2 3 5" xfId="5940" xr:uid="{00000000-0005-0000-0000-00001C2D0000}"/>
    <cellStyle name="Normal 2 2 3 5 2" xfId="5941" xr:uid="{00000000-0005-0000-0000-00001D2D0000}"/>
    <cellStyle name="Normal 2 2 3 5 2 2" xfId="5942" xr:uid="{00000000-0005-0000-0000-00001E2D0000}"/>
    <cellStyle name="Normal 2 2 3 5 2 2 2" xfId="5943" xr:uid="{00000000-0005-0000-0000-00001F2D0000}"/>
    <cellStyle name="Normal 2 2 3 5 2 2 2 2" xfId="36026" xr:uid="{00000000-0005-0000-0000-0000202D0000}"/>
    <cellStyle name="Normal 2 2 3 5 2 2 3" xfId="36027" xr:uid="{00000000-0005-0000-0000-0000212D0000}"/>
    <cellStyle name="Normal 2 2 3 5 2 3" xfId="5944" xr:uid="{00000000-0005-0000-0000-0000222D0000}"/>
    <cellStyle name="Normal 2 2 3 5 2 3 2" xfId="36028" xr:uid="{00000000-0005-0000-0000-0000232D0000}"/>
    <cellStyle name="Normal 2 2 3 5 2 4" xfId="36029" xr:uid="{00000000-0005-0000-0000-0000242D0000}"/>
    <cellStyle name="Normal 2 2 3 5 3" xfId="5945" xr:uid="{00000000-0005-0000-0000-0000252D0000}"/>
    <cellStyle name="Normal 2 2 3 5 3 2" xfId="5946" xr:uid="{00000000-0005-0000-0000-0000262D0000}"/>
    <cellStyle name="Normal 2 2 3 5 3 2 2" xfId="5947" xr:uid="{00000000-0005-0000-0000-0000272D0000}"/>
    <cellStyle name="Normal 2 2 3 5 3 2 2 2" xfId="36030" xr:uid="{00000000-0005-0000-0000-0000282D0000}"/>
    <cellStyle name="Normal 2 2 3 5 3 2 3" xfId="36031" xr:uid="{00000000-0005-0000-0000-0000292D0000}"/>
    <cellStyle name="Normal 2 2 3 5 3 3" xfId="5948" xr:uid="{00000000-0005-0000-0000-00002A2D0000}"/>
    <cellStyle name="Normal 2 2 3 5 3 3 2" xfId="36032" xr:uid="{00000000-0005-0000-0000-00002B2D0000}"/>
    <cellStyle name="Normal 2 2 3 5 3 4" xfId="36033" xr:uid="{00000000-0005-0000-0000-00002C2D0000}"/>
    <cellStyle name="Normal 2 2 3 5 4" xfId="5949" xr:uid="{00000000-0005-0000-0000-00002D2D0000}"/>
    <cellStyle name="Normal 2 2 3 5 4 2" xfId="5950" xr:uid="{00000000-0005-0000-0000-00002E2D0000}"/>
    <cellStyle name="Normal 2 2 3 5 4 2 2" xfId="5951" xr:uid="{00000000-0005-0000-0000-00002F2D0000}"/>
    <cellStyle name="Normal 2 2 3 5 4 2 2 2" xfId="36034" xr:uid="{00000000-0005-0000-0000-0000302D0000}"/>
    <cellStyle name="Normal 2 2 3 5 4 2 3" xfId="36035" xr:uid="{00000000-0005-0000-0000-0000312D0000}"/>
    <cellStyle name="Normal 2 2 3 5 4 3" xfId="5952" xr:uid="{00000000-0005-0000-0000-0000322D0000}"/>
    <cellStyle name="Normal 2 2 3 5 4 3 2" xfId="36036" xr:uid="{00000000-0005-0000-0000-0000332D0000}"/>
    <cellStyle name="Normal 2 2 3 5 4 4" xfId="36037" xr:uid="{00000000-0005-0000-0000-0000342D0000}"/>
    <cellStyle name="Normal 2 2 3 5 5" xfId="5953" xr:uid="{00000000-0005-0000-0000-0000352D0000}"/>
    <cellStyle name="Normal 2 2 3 5 5 2" xfId="5954" xr:uid="{00000000-0005-0000-0000-0000362D0000}"/>
    <cellStyle name="Normal 2 2 3 5 5 2 2" xfId="36038" xr:uid="{00000000-0005-0000-0000-0000372D0000}"/>
    <cellStyle name="Normal 2 2 3 5 5 3" xfId="36039" xr:uid="{00000000-0005-0000-0000-0000382D0000}"/>
    <cellStyle name="Normal 2 2 3 5 6" xfId="5955" xr:uid="{00000000-0005-0000-0000-0000392D0000}"/>
    <cellStyle name="Normal 2 2 3 5 6 2" xfId="36040" xr:uid="{00000000-0005-0000-0000-00003A2D0000}"/>
    <cellStyle name="Normal 2 2 3 5 7" xfId="5956" xr:uid="{00000000-0005-0000-0000-00003B2D0000}"/>
    <cellStyle name="Normal 2 2 3 5 7 2" xfId="36041" xr:uid="{00000000-0005-0000-0000-00003C2D0000}"/>
    <cellStyle name="Normal 2 2 3 5 8" xfId="36042" xr:uid="{00000000-0005-0000-0000-00003D2D0000}"/>
    <cellStyle name="Normal 2 2 3 6" xfId="5957" xr:uid="{00000000-0005-0000-0000-00003E2D0000}"/>
    <cellStyle name="Normal 2 2 3 6 2" xfId="5958" xr:uid="{00000000-0005-0000-0000-00003F2D0000}"/>
    <cellStyle name="Normal 2 2 3 6 2 2" xfId="5959" xr:uid="{00000000-0005-0000-0000-0000402D0000}"/>
    <cellStyle name="Normal 2 2 3 6 2 2 2" xfId="5960" xr:uid="{00000000-0005-0000-0000-0000412D0000}"/>
    <cellStyle name="Normal 2 2 3 6 2 2 2 2" xfId="36043" xr:uid="{00000000-0005-0000-0000-0000422D0000}"/>
    <cellStyle name="Normal 2 2 3 6 2 2 3" xfId="36044" xr:uid="{00000000-0005-0000-0000-0000432D0000}"/>
    <cellStyle name="Normal 2 2 3 6 2 3" xfId="5961" xr:uid="{00000000-0005-0000-0000-0000442D0000}"/>
    <cellStyle name="Normal 2 2 3 6 2 3 2" xfId="36045" xr:uid="{00000000-0005-0000-0000-0000452D0000}"/>
    <cellStyle name="Normal 2 2 3 6 2 4" xfId="36046" xr:uid="{00000000-0005-0000-0000-0000462D0000}"/>
    <cellStyle name="Normal 2 2 3 6 3" xfId="5962" xr:uid="{00000000-0005-0000-0000-0000472D0000}"/>
    <cellStyle name="Normal 2 2 3 6 3 2" xfId="5963" xr:uid="{00000000-0005-0000-0000-0000482D0000}"/>
    <cellStyle name="Normal 2 2 3 6 3 2 2" xfId="5964" xr:uid="{00000000-0005-0000-0000-0000492D0000}"/>
    <cellStyle name="Normal 2 2 3 6 3 2 2 2" xfId="36047" xr:uid="{00000000-0005-0000-0000-00004A2D0000}"/>
    <cellStyle name="Normal 2 2 3 6 3 2 3" xfId="36048" xr:uid="{00000000-0005-0000-0000-00004B2D0000}"/>
    <cellStyle name="Normal 2 2 3 6 3 3" xfId="5965" xr:uid="{00000000-0005-0000-0000-00004C2D0000}"/>
    <cellStyle name="Normal 2 2 3 6 3 3 2" xfId="36049" xr:uid="{00000000-0005-0000-0000-00004D2D0000}"/>
    <cellStyle name="Normal 2 2 3 6 3 4" xfId="36050" xr:uid="{00000000-0005-0000-0000-00004E2D0000}"/>
    <cellStyle name="Normal 2 2 3 6 4" xfId="5966" xr:uid="{00000000-0005-0000-0000-00004F2D0000}"/>
    <cellStyle name="Normal 2 2 3 6 4 2" xfId="5967" xr:uid="{00000000-0005-0000-0000-0000502D0000}"/>
    <cellStyle name="Normal 2 2 3 6 4 2 2" xfId="5968" xr:uid="{00000000-0005-0000-0000-0000512D0000}"/>
    <cellStyle name="Normal 2 2 3 6 4 2 2 2" xfId="36051" xr:uid="{00000000-0005-0000-0000-0000522D0000}"/>
    <cellStyle name="Normal 2 2 3 6 4 2 3" xfId="36052" xr:uid="{00000000-0005-0000-0000-0000532D0000}"/>
    <cellStyle name="Normal 2 2 3 6 4 3" xfId="5969" xr:uid="{00000000-0005-0000-0000-0000542D0000}"/>
    <cellStyle name="Normal 2 2 3 6 4 3 2" xfId="36053" xr:uid="{00000000-0005-0000-0000-0000552D0000}"/>
    <cellStyle name="Normal 2 2 3 6 4 4" xfId="36054" xr:uid="{00000000-0005-0000-0000-0000562D0000}"/>
    <cellStyle name="Normal 2 2 3 6 5" xfId="5970" xr:uid="{00000000-0005-0000-0000-0000572D0000}"/>
    <cellStyle name="Normal 2 2 3 6 5 2" xfId="5971" xr:uid="{00000000-0005-0000-0000-0000582D0000}"/>
    <cellStyle name="Normal 2 2 3 6 5 2 2" xfId="36055" xr:uid="{00000000-0005-0000-0000-0000592D0000}"/>
    <cellStyle name="Normal 2 2 3 6 5 3" xfId="36056" xr:uid="{00000000-0005-0000-0000-00005A2D0000}"/>
    <cellStyle name="Normal 2 2 3 6 6" xfId="5972" xr:uid="{00000000-0005-0000-0000-00005B2D0000}"/>
    <cellStyle name="Normal 2 2 3 6 6 2" xfId="36057" xr:uid="{00000000-0005-0000-0000-00005C2D0000}"/>
    <cellStyle name="Normal 2 2 3 6 7" xfId="5973" xr:uid="{00000000-0005-0000-0000-00005D2D0000}"/>
    <cellStyle name="Normal 2 2 3 6 7 2" xfId="36058" xr:uid="{00000000-0005-0000-0000-00005E2D0000}"/>
    <cellStyle name="Normal 2 2 3 6 8" xfId="36059" xr:uid="{00000000-0005-0000-0000-00005F2D0000}"/>
    <cellStyle name="Normal 2 2 3 7" xfId="5974" xr:uid="{00000000-0005-0000-0000-0000602D0000}"/>
    <cellStyle name="Normal 2 2 3 7 2" xfId="5975" xr:uid="{00000000-0005-0000-0000-0000612D0000}"/>
    <cellStyle name="Normal 2 2 3 7 2 2" xfId="5976" xr:uid="{00000000-0005-0000-0000-0000622D0000}"/>
    <cellStyle name="Normal 2 2 3 7 2 2 2" xfId="5977" xr:uid="{00000000-0005-0000-0000-0000632D0000}"/>
    <cellStyle name="Normal 2 2 3 7 2 2 2 2" xfId="36060" xr:uid="{00000000-0005-0000-0000-0000642D0000}"/>
    <cellStyle name="Normal 2 2 3 7 2 2 3" xfId="36061" xr:uid="{00000000-0005-0000-0000-0000652D0000}"/>
    <cellStyle name="Normal 2 2 3 7 2 3" xfId="5978" xr:uid="{00000000-0005-0000-0000-0000662D0000}"/>
    <cellStyle name="Normal 2 2 3 7 2 3 2" xfId="36062" xr:uid="{00000000-0005-0000-0000-0000672D0000}"/>
    <cellStyle name="Normal 2 2 3 7 2 4" xfId="36063" xr:uid="{00000000-0005-0000-0000-0000682D0000}"/>
    <cellStyle name="Normal 2 2 3 7 3" xfId="5979" xr:uid="{00000000-0005-0000-0000-0000692D0000}"/>
    <cellStyle name="Normal 2 2 3 7 3 2" xfId="5980" xr:uid="{00000000-0005-0000-0000-00006A2D0000}"/>
    <cellStyle name="Normal 2 2 3 7 3 2 2" xfId="5981" xr:uid="{00000000-0005-0000-0000-00006B2D0000}"/>
    <cellStyle name="Normal 2 2 3 7 3 2 2 2" xfId="36064" xr:uid="{00000000-0005-0000-0000-00006C2D0000}"/>
    <cellStyle name="Normal 2 2 3 7 3 2 3" xfId="36065" xr:uid="{00000000-0005-0000-0000-00006D2D0000}"/>
    <cellStyle name="Normal 2 2 3 7 3 3" xfId="5982" xr:uid="{00000000-0005-0000-0000-00006E2D0000}"/>
    <cellStyle name="Normal 2 2 3 7 3 3 2" xfId="36066" xr:uid="{00000000-0005-0000-0000-00006F2D0000}"/>
    <cellStyle name="Normal 2 2 3 7 3 4" xfId="36067" xr:uid="{00000000-0005-0000-0000-0000702D0000}"/>
    <cellStyle name="Normal 2 2 3 7 4" xfId="5983" xr:uid="{00000000-0005-0000-0000-0000712D0000}"/>
    <cellStyle name="Normal 2 2 3 7 4 2" xfId="5984" xr:uid="{00000000-0005-0000-0000-0000722D0000}"/>
    <cellStyle name="Normal 2 2 3 7 4 2 2" xfId="5985" xr:uid="{00000000-0005-0000-0000-0000732D0000}"/>
    <cellStyle name="Normal 2 2 3 7 4 2 2 2" xfId="36068" xr:uid="{00000000-0005-0000-0000-0000742D0000}"/>
    <cellStyle name="Normal 2 2 3 7 4 2 3" xfId="36069" xr:uid="{00000000-0005-0000-0000-0000752D0000}"/>
    <cellStyle name="Normal 2 2 3 7 4 3" xfId="5986" xr:uid="{00000000-0005-0000-0000-0000762D0000}"/>
    <cellStyle name="Normal 2 2 3 7 4 3 2" xfId="36070" xr:uid="{00000000-0005-0000-0000-0000772D0000}"/>
    <cellStyle name="Normal 2 2 3 7 4 4" xfId="36071" xr:uid="{00000000-0005-0000-0000-0000782D0000}"/>
    <cellStyle name="Normal 2 2 3 7 5" xfId="5987" xr:uid="{00000000-0005-0000-0000-0000792D0000}"/>
    <cellStyle name="Normal 2 2 3 7 5 2" xfId="5988" xr:uid="{00000000-0005-0000-0000-00007A2D0000}"/>
    <cellStyle name="Normal 2 2 3 7 5 2 2" xfId="36072" xr:uid="{00000000-0005-0000-0000-00007B2D0000}"/>
    <cellStyle name="Normal 2 2 3 7 5 3" xfId="36073" xr:uid="{00000000-0005-0000-0000-00007C2D0000}"/>
    <cellStyle name="Normal 2 2 3 7 6" xfId="5989" xr:uid="{00000000-0005-0000-0000-00007D2D0000}"/>
    <cellStyle name="Normal 2 2 3 7 6 2" xfId="36074" xr:uid="{00000000-0005-0000-0000-00007E2D0000}"/>
    <cellStyle name="Normal 2 2 3 7 7" xfId="5990" xr:uid="{00000000-0005-0000-0000-00007F2D0000}"/>
    <cellStyle name="Normal 2 2 3 7 7 2" xfId="36075" xr:uid="{00000000-0005-0000-0000-0000802D0000}"/>
    <cellStyle name="Normal 2 2 3 7 8" xfId="36076" xr:uid="{00000000-0005-0000-0000-0000812D0000}"/>
    <cellStyle name="Normal 2 2 3 8" xfId="5991" xr:uid="{00000000-0005-0000-0000-0000822D0000}"/>
    <cellStyle name="Normal 2 2 3 8 2" xfId="5992" xr:uid="{00000000-0005-0000-0000-0000832D0000}"/>
    <cellStyle name="Normal 2 2 3 8 2 2" xfId="5993" xr:uid="{00000000-0005-0000-0000-0000842D0000}"/>
    <cellStyle name="Normal 2 2 3 8 2 2 2" xfId="5994" xr:uid="{00000000-0005-0000-0000-0000852D0000}"/>
    <cellStyle name="Normal 2 2 3 8 2 2 2 2" xfId="36077" xr:uid="{00000000-0005-0000-0000-0000862D0000}"/>
    <cellStyle name="Normal 2 2 3 8 2 2 3" xfId="36078" xr:uid="{00000000-0005-0000-0000-0000872D0000}"/>
    <cellStyle name="Normal 2 2 3 8 2 3" xfId="5995" xr:uid="{00000000-0005-0000-0000-0000882D0000}"/>
    <cellStyle name="Normal 2 2 3 8 2 3 2" xfId="36079" xr:uid="{00000000-0005-0000-0000-0000892D0000}"/>
    <cellStyle name="Normal 2 2 3 8 2 4" xfId="36080" xr:uid="{00000000-0005-0000-0000-00008A2D0000}"/>
    <cellStyle name="Normal 2 2 3 8 3" xfId="5996" xr:uid="{00000000-0005-0000-0000-00008B2D0000}"/>
    <cellStyle name="Normal 2 2 3 8 3 2" xfId="5997" xr:uid="{00000000-0005-0000-0000-00008C2D0000}"/>
    <cellStyle name="Normal 2 2 3 8 3 2 2" xfId="5998" xr:uid="{00000000-0005-0000-0000-00008D2D0000}"/>
    <cellStyle name="Normal 2 2 3 8 3 2 2 2" xfId="36081" xr:uid="{00000000-0005-0000-0000-00008E2D0000}"/>
    <cellStyle name="Normal 2 2 3 8 3 2 3" xfId="36082" xr:uid="{00000000-0005-0000-0000-00008F2D0000}"/>
    <cellStyle name="Normal 2 2 3 8 3 3" xfId="5999" xr:uid="{00000000-0005-0000-0000-0000902D0000}"/>
    <cellStyle name="Normal 2 2 3 8 3 3 2" xfId="36083" xr:uid="{00000000-0005-0000-0000-0000912D0000}"/>
    <cellStyle name="Normal 2 2 3 8 3 4" xfId="36084" xr:uid="{00000000-0005-0000-0000-0000922D0000}"/>
    <cellStyle name="Normal 2 2 3 8 4" xfId="6000" xr:uid="{00000000-0005-0000-0000-0000932D0000}"/>
    <cellStyle name="Normal 2 2 3 8 4 2" xfId="6001" xr:uid="{00000000-0005-0000-0000-0000942D0000}"/>
    <cellStyle name="Normal 2 2 3 8 4 2 2" xfId="6002" xr:uid="{00000000-0005-0000-0000-0000952D0000}"/>
    <cellStyle name="Normal 2 2 3 8 4 2 2 2" xfId="36085" xr:uid="{00000000-0005-0000-0000-0000962D0000}"/>
    <cellStyle name="Normal 2 2 3 8 4 2 3" xfId="36086" xr:uid="{00000000-0005-0000-0000-0000972D0000}"/>
    <cellStyle name="Normal 2 2 3 8 4 3" xfId="6003" xr:uid="{00000000-0005-0000-0000-0000982D0000}"/>
    <cellStyle name="Normal 2 2 3 8 4 3 2" xfId="36087" xr:uid="{00000000-0005-0000-0000-0000992D0000}"/>
    <cellStyle name="Normal 2 2 3 8 4 4" xfId="36088" xr:uid="{00000000-0005-0000-0000-00009A2D0000}"/>
    <cellStyle name="Normal 2 2 3 8 5" xfId="6004" xr:uid="{00000000-0005-0000-0000-00009B2D0000}"/>
    <cellStyle name="Normal 2 2 3 8 5 2" xfId="6005" xr:uid="{00000000-0005-0000-0000-00009C2D0000}"/>
    <cellStyle name="Normal 2 2 3 8 5 2 2" xfId="36089" xr:uid="{00000000-0005-0000-0000-00009D2D0000}"/>
    <cellStyle name="Normal 2 2 3 8 5 3" xfId="36090" xr:uid="{00000000-0005-0000-0000-00009E2D0000}"/>
    <cellStyle name="Normal 2 2 3 8 6" xfId="6006" xr:uid="{00000000-0005-0000-0000-00009F2D0000}"/>
    <cellStyle name="Normal 2 2 3 8 6 2" xfId="36091" xr:uid="{00000000-0005-0000-0000-0000A02D0000}"/>
    <cellStyle name="Normal 2 2 3 8 7" xfId="6007" xr:uid="{00000000-0005-0000-0000-0000A12D0000}"/>
    <cellStyle name="Normal 2 2 3 8 7 2" xfId="36092" xr:uid="{00000000-0005-0000-0000-0000A22D0000}"/>
    <cellStyle name="Normal 2 2 3 8 8" xfId="36093" xr:uid="{00000000-0005-0000-0000-0000A32D0000}"/>
    <cellStyle name="Normal 2 2 3 9" xfId="6008" xr:uid="{00000000-0005-0000-0000-0000A42D0000}"/>
    <cellStyle name="Normal 2 2 3 9 2" xfId="6009" xr:uid="{00000000-0005-0000-0000-0000A52D0000}"/>
    <cellStyle name="Normal 2 2 3 9 2 2" xfId="6010" xr:uid="{00000000-0005-0000-0000-0000A62D0000}"/>
    <cellStyle name="Normal 2 2 3 9 2 2 2" xfId="6011" xr:uid="{00000000-0005-0000-0000-0000A72D0000}"/>
    <cellStyle name="Normal 2 2 3 9 2 2 2 2" xfId="36094" xr:uid="{00000000-0005-0000-0000-0000A82D0000}"/>
    <cellStyle name="Normal 2 2 3 9 2 2 3" xfId="36095" xr:uid="{00000000-0005-0000-0000-0000A92D0000}"/>
    <cellStyle name="Normal 2 2 3 9 2 3" xfId="6012" xr:uid="{00000000-0005-0000-0000-0000AA2D0000}"/>
    <cellStyle name="Normal 2 2 3 9 2 3 2" xfId="36096" xr:uid="{00000000-0005-0000-0000-0000AB2D0000}"/>
    <cellStyle name="Normal 2 2 3 9 2 4" xfId="36097" xr:uid="{00000000-0005-0000-0000-0000AC2D0000}"/>
    <cellStyle name="Normal 2 2 3 9 3" xfId="6013" xr:uid="{00000000-0005-0000-0000-0000AD2D0000}"/>
    <cellStyle name="Normal 2 2 3 9 3 2" xfId="6014" xr:uid="{00000000-0005-0000-0000-0000AE2D0000}"/>
    <cellStyle name="Normal 2 2 3 9 3 2 2" xfId="6015" xr:uid="{00000000-0005-0000-0000-0000AF2D0000}"/>
    <cellStyle name="Normal 2 2 3 9 3 2 2 2" xfId="36098" xr:uid="{00000000-0005-0000-0000-0000B02D0000}"/>
    <cellStyle name="Normal 2 2 3 9 3 2 3" xfId="36099" xr:uid="{00000000-0005-0000-0000-0000B12D0000}"/>
    <cellStyle name="Normal 2 2 3 9 3 3" xfId="6016" xr:uid="{00000000-0005-0000-0000-0000B22D0000}"/>
    <cellStyle name="Normal 2 2 3 9 3 3 2" xfId="36100" xr:uid="{00000000-0005-0000-0000-0000B32D0000}"/>
    <cellStyle name="Normal 2 2 3 9 3 4" xfId="36101" xr:uid="{00000000-0005-0000-0000-0000B42D0000}"/>
    <cellStyle name="Normal 2 2 3 9 4" xfId="6017" xr:uid="{00000000-0005-0000-0000-0000B52D0000}"/>
    <cellStyle name="Normal 2 2 3 9 4 2" xfId="6018" xr:uid="{00000000-0005-0000-0000-0000B62D0000}"/>
    <cellStyle name="Normal 2 2 3 9 4 2 2" xfId="6019" xr:uid="{00000000-0005-0000-0000-0000B72D0000}"/>
    <cellStyle name="Normal 2 2 3 9 4 2 2 2" xfId="36102" xr:uid="{00000000-0005-0000-0000-0000B82D0000}"/>
    <cellStyle name="Normal 2 2 3 9 4 2 3" xfId="36103" xr:uid="{00000000-0005-0000-0000-0000B92D0000}"/>
    <cellStyle name="Normal 2 2 3 9 4 3" xfId="6020" xr:uid="{00000000-0005-0000-0000-0000BA2D0000}"/>
    <cellStyle name="Normal 2 2 3 9 4 3 2" xfId="36104" xr:uid="{00000000-0005-0000-0000-0000BB2D0000}"/>
    <cellStyle name="Normal 2 2 3 9 4 4" xfId="36105" xr:uid="{00000000-0005-0000-0000-0000BC2D0000}"/>
    <cellStyle name="Normal 2 2 3 9 5" xfId="6021" xr:uid="{00000000-0005-0000-0000-0000BD2D0000}"/>
    <cellStyle name="Normal 2 2 3 9 5 2" xfId="6022" xr:uid="{00000000-0005-0000-0000-0000BE2D0000}"/>
    <cellStyle name="Normal 2 2 3 9 5 2 2" xfId="36106" xr:uid="{00000000-0005-0000-0000-0000BF2D0000}"/>
    <cellStyle name="Normal 2 2 3 9 5 3" xfId="36107" xr:uid="{00000000-0005-0000-0000-0000C02D0000}"/>
    <cellStyle name="Normal 2 2 3 9 6" xfId="6023" xr:uid="{00000000-0005-0000-0000-0000C12D0000}"/>
    <cellStyle name="Normal 2 2 3 9 6 2" xfId="36108" xr:uid="{00000000-0005-0000-0000-0000C22D0000}"/>
    <cellStyle name="Normal 2 2 3 9 7" xfId="6024" xr:uid="{00000000-0005-0000-0000-0000C32D0000}"/>
    <cellStyle name="Normal 2 2 3 9 7 2" xfId="36109" xr:uid="{00000000-0005-0000-0000-0000C42D0000}"/>
    <cellStyle name="Normal 2 2 3 9 8" xfId="36110" xr:uid="{00000000-0005-0000-0000-0000C52D0000}"/>
    <cellStyle name="Normal 2 2 30" xfId="6025" xr:uid="{00000000-0005-0000-0000-0000C62D0000}"/>
    <cellStyle name="Normal 2 2 30 2" xfId="6026" xr:uid="{00000000-0005-0000-0000-0000C72D0000}"/>
    <cellStyle name="Normal 2 2 30 2 2" xfId="6027" xr:uid="{00000000-0005-0000-0000-0000C82D0000}"/>
    <cellStyle name="Normal 2 2 30 2 2 2" xfId="6028" xr:uid="{00000000-0005-0000-0000-0000C92D0000}"/>
    <cellStyle name="Normal 2 2 30 2 2 2 2" xfId="36111" xr:uid="{00000000-0005-0000-0000-0000CA2D0000}"/>
    <cellStyle name="Normal 2 2 30 2 2 3" xfId="36112" xr:uid="{00000000-0005-0000-0000-0000CB2D0000}"/>
    <cellStyle name="Normal 2 2 30 2 3" xfId="6029" xr:uid="{00000000-0005-0000-0000-0000CC2D0000}"/>
    <cellStyle name="Normal 2 2 30 2 3 2" xfId="36113" xr:uid="{00000000-0005-0000-0000-0000CD2D0000}"/>
    <cellStyle name="Normal 2 2 30 2 4" xfId="36114" xr:uid="{00000000-0005-0000-0000-0000CE2D0000}"/>
    <cellStyle name="Normal 2 2 30 3" xfId="6030" xr:uid="{00000000-0005-0000-0000-0000CF2D0000}"/>
    <cellStyle name="Normal 2 2 30 3 2" xfId="6031" xr:uid="{00000000-0005-0000-0000-0000D02D0000}"/>
    <cellStyle name="Normal 2 2 30 3 2 2" xfId="6032" xr:uid="{00000000-0005-0000-0000-0000D12D0000}"/>
    <cellStyle name="Normal 2 2 30 3 2 2 2" xfId="36115" xr:uid="{00000000-0005-0000-0000-0000D22D0000}"/>
    <cellStyle name="Normal 2 2 30 3 2 3" xfId="36116" xr:uid="{00000000-0005-0000-0000-0000D32D0000}"/>
    <cellStyle name="Normal 2 2 30 3 3" xfId="6033" xr:uid="{00000000-0005-0000-0000-0000D42D0000}"/>
    <cellStyle name="Normal 2 2 30 3 3 2" xfId="36117" xr:uid="{00000000-0005-0000-0000-0000D52D0000}"/>
    <cellStyle name="Normal 2 2 30 3 4" xfId="36118" xr:uid="{00000000-0005-0000-0000-0000D62D0000}"/>
    <cellStyle name="Normal 2 2 30 4" xfId="6034" xr:uid="{00000000-0005-0000-0000-0000D72D0000}"/>
    <cellStyle name="Normal 2 2 30 4 2" xfId="6035" xr:uid="{00000000-0005-0000-0000-0000D82D0000}"/>
    <cellStyle name="Normal 2 2 30 4 2 2" xfId="6036" xr:uid="{00000000-0005-0000-0000-0000D92D0000}"/>
    <cellStyle name="Normal 2 2 30 4 2 2 2" xfId="36119" xr:uid="{00000000-0005-0000-0000-0000DA2D0000}"/>
    <cellStyle name="Normal 2 2 30 4 2 3" xfId="36120" xr:uid="{00000000-0005-0000-0000-0000DB2D0000}"/>
    <cellStyle name="Normal 2 2 30 4 3" xfId="6037" xr:uid="{00000000-0005-0000-0000-0000DC2D0000}"/>
    <cellStyle name="Normal 2 2 30 4 3 2" xfId="36121" xr:uid="{00000000-0005-0000-0000-0000DD2D0000}"/>
    <cellStyle name="Normal 2 2 30 4 4" xfId="36122" xr:uid="{00000000-0005-0000-0000-0000DE2D0000}"/>
    <cellStyle name="Normal 2 2 30 5" xfId="6038" xr:uid="{00000000-0005-0000-0000-0000DF2D0000}"/>
    <cellStyle name="Normal 2 2 30 5 2" xfId="6039" xr:uid="{00000000-0005-0000-0000-0000E02D0000}"/>
    <cellStyle name="Normal 2 2 30 5 2 2" xfId="36123" xr:uid="{00000000-0005-0000-0000-0000E12D0000}"/>
    <cellStyle name="Normal 2 2 30 5 3" xfId="36124" xr:uid="{00000000-0005-0000-0000-0000E22D0000}"/>
    <cellStyle name="Normal 2 2 30 6" xfId="6040" xr:uid="{00000000-0005-0000-0000-0000E32D0000}"/>
    <cellStyle name="Normal 2 2 30 6 2" xfId="36125" xr:uid="{00000000-0005-0000-0000-0000E42D0000}"/>
    <cellStyle name="Normal 2 2 30 7" xfId="6041" xr:uid="{00000000-0005-0000-0000-0000E52D0000}"/>
    <cellStyle name="Normal 2 2 30 7 2" xfId="36126" xr:uid="{00000000-0005-0000-0000-0000E62D0000}"/>
    <cellStyle name="Normal 2 2 30 8" xfId="36127" xr:uid="{00000000-0005-0000-0000-0000E72D0000}"/>
    <cellStyle name="Normal 2 2 31" xfId="6042" xr:uid="{00000000-0005-0000-0000-0000E82D0000}"/>
    <cellStyle name="Normal 2 2 31 2" xfId="6043" xr:uid="{00000000-0005-0000-0000-0000E92D0000}"/>
    <cellStyle name="Normal 2 2 31 2 2" xfId="6044" xr:uid="{00000000-0005-0000-0000-0000EA2D0000}"/>
    <cellStyle name="Normal 2 2 31 2 2 2" xfId="6045" xr:uid="{00000000-0005-0000-0000-0000EB2D0000}"/>
    <cellStyle name="Normal 2 2 31 2 2 2 2" xfId="36128" xr:uid="{00000000-0005-0000-0000-0000EC2D0000}"/>
    <cellStyle name="Normal 2 2 31 2 2 3" xfId="36129" xr:uid="{00000000-0005-0000-0000-0000ED2D0000}"/>
    <cellStyle name="Normal 2 2 31 2 3" xfId="6046" xr:uid="{00000000-0005-0000-0000-0000EE2D0000}"/>
    <cellStyle name="Normal 2 2 31 2 3 2" xfId="36130" xr:uid="{00000000-0005-0000-0000-0000EF2D0000}"/>
    <cellStyle name="Normal 2 2 31 2 4" xfId="36131" xr:uid="{00000000-0005-0000-0000-0000F02D0000}"/>
    <cellStyle name="Normal 2 2 31 3" xfId="6047" xr:uid="{00000000-0005-0000-0000-0000F12D0000}"/>
    <cellStyle name="Normal 2 2 31 3 2" xfId="6048" xr:uid="{00000000-0005-0000-0000-0000F22D0000}"/>
    <cellStyle name="Normal 2 2 31 3 2 2" xfId="6049" xr:uid="{00000000-0005-0000-0000-0000F32D0000}"/>
    <cellStyle name="Normal 2 2 31 3 2 2 2" xfId="36132" xr:uid="{00000000-0005-0000-0000-0000F42D0000}"/>
    <cellStyle name="Normal 2 2 31 3 2 3" xfId="36133" xr:uid="{00000000-0005-0000-0000-0000F52D0000}"/>
    <cellStyle name="Normal 2 2 31 3 3" xfId="6050" xr:uid="{00000000-0005-0000-0000-0000F62D0000}"/>
    <cellStyle name="Normal 2 2 31 3 3 2" xfId="36134" xr:uid="{00000000-0005-0000-0000-0000F72D0000}"/>
    <cellStyle name="Normal 2 2 31 3 4" xfId="36135" xr:uid="{00000000-0005-0000-0000-0000F82D0000}"/>
    <cellStyle name="Normal 2 2 31 4" xfId="6051" xr:uid="{00000000-0005-0000-0000-0000F92D0000}"/>
    <cellStyle name="Normal 2 2 31 4 2" xfId="6052" xr:uid="{00000000-0005-0000-0000-0000FA2D0000}"/>
    <cellStyle name="Normal 2 2 31 4 2 2" xfId="6053" xr:uid="{00000000-0005-0000-0000-0000FB2D0000}"/>
    <cellStyle name="Normal 2 2 31 4 2 2 2" xfId="36136" xr:uid="{00000000-0005-0000-0000-0000FC2D0000}"/>
    <cellStyle name="Normal 2 2 31 4 2 3" xfId="36137" xr:uid="{00000000-0005-0000-0000-0000FD2D0000}"/>
    <cellStyle name="Normal 2 2 31 4 3" xfId="6054" xr:uid="{00000000-0005-0000-0000-0000FE2D0000}"/>
    <cellStyle name="Normal 2 2 31 4 3 2" xfId="36138" xr:uid="{00000000-0005-0000-0000-0000FF2D0000}"/>
    <cellStyle name="Normal 2 2 31 4 4" xfId="36139" xr:uid="{00000000-0005-0000-0000-0000002E0000}"/>
    <cellStyle name="Normal 2 2 31 5" xfId="6055" xr:uid="{00000000-0005-0000-0000-0000012E0000}"/>
    <cellStyle name="Normal 2 2 31 5 2" xfId="6056" xr:uid="{00000000-0005-0000-0000-0000022E0000}"/>
    <cellStyle name="Normal 2 2 31 5 2 2" xfId="36140" xr:uid="{00000000-0005-0000-0000-0000032E0000}"/>
    <cellStyle name="Normal 2 2 31 5 3" xfId="36141" xr:uid="{00000000-0005-0000-0000-0000042E0000}"/>
    <cellStyle name="Normal 2 2 31 6" xfId="6057" xr:uid="{00000000-0005-0000-0000-0000052E0000}"/>
    <cellStyle name="Normal 2 2 31 6 2" xfId="36142" xr:uid="{00000000-0005-0000-0000-0000062E0000}"/>
    <cellStyle name="Normal 2 2 31 7" xfId="6058" xr:uid="{00000000-0005-0000-0000-0000072E0000}"/>
    <cellStyle name="Normal 2 2 31 7 2" xfId="36143" xr:uid="{00000000-0005-0000-0000-0000082E0000}"/>
    <cellStyle name="Normal 2 2 31 8" xfId="36144" xr:uid="{00000000-0005-0000-0000-0000092E0000}"/>
    <cellStyle name="Normal 2 2 32" xfId="6059" xr:uid="{00000000-0005-0000-0000-00000A2E0000}"/>
    <cellStyle name="Normal 2 2 32 2" xfId="6060" xr:uid="{00000000-0005-0000-0000-00000B2E0000}"/>
    <cellStyle name="Normal 2 2 32 2 2" xfId="6061" xr:uid="{00000000-0005-0000-0000-00000C2E0000}"/>
    <cellStyle name="Normal 2 2 32 2 2 2" xfId="6062" xr:uid="{00000000-0005-0000-0000-00000D2E0000}"/>
    <cellStyle name="Normal 2 2 32 2 2 2 2" xfId="36145" xr:uid="{00000000-0005-0000-0000-00000E2E0000}"/>
    <cellStyle name="Normal 2 2 32 2 2 3" xfId="36146" xr:uid="{00000000-0005-0000-0000-00000F2E0000}"/>
    <cellStyle name="Normal 2 2 32 2 3" xfId="6063" xr:uid="{00000000-0005-0000-0000-0000102E0000}"/>
    <cellStyle name="Normal 2 2 32 2 3 2" xfId="36147" xr:uid="{00000000-0005-0000-0000-0000112E0000}"/>
    <cellStyle name="Normal 2 2 32 2 4" xfId="36148" xr:uid="{00000000-0005-0000-0000-0000122E0000}"/>
    <cellStyle name="Normal 2 2 32 3" xfId="6064" xr:uid="{00000000-0005-0000-0000-0000132E0000}"/>
    <cellStyle name="Normal 2 2 32 3 2" xfId="6065" xr:uid="{00000000-0005-0000-0000-0000142E0000}"/>
    <cellStyle name="Normal 2 2 32 3 2 2" xfId="6066" xr:uid="{00000000-0005-0000-0000-0000152E0000}"/>
    <cellStyle name="Normal 2 2 32 3 2 2 2" xfId="36149" xr:uid="{00000000-0005-0000-0000-0000162E0000}"/>
    <cellStyle name="Normal 2 2 32 3 2 3" xfId="36150" xr:uid="{00000000-0005-0000-0000-0000172E0000}"/>
    <cellStyle name="Normal 2 2 32 3 3" xfId="6067" xr:uid="{00000000-0005-0000-0000-0000182E0000}"/>
    <cellStyle name="Normal 2 2 32 3 3 2" xfId="36151" xr:uid="{00000000-0005-0000-0000-0000192E0000}"/>
    <cellStyle name="Normal 2 2 32 3 4" xfId="36152" xr:uid="{00000000-0005-0000-0000-00001A2E0000}"/>
    <cellStyle name="Normal 2 2 32 4" xfId="6068" xr:uid="{00000000-0005-0000-0000-00001B2E0000}"/>
    <cellStyle name="Normal 2 2 32 4 2" xfId="6069" xr:uid="{00000000-0005-0000-0000-00001C2E0000}"/>
    <cellStyle name="Normal 2 2 32 4 2 2" xfId="6070" xr:uid="{00000000-0005-0000-0000-00001D2E0000}"/>
    <cellStyle name="Normal 2 2 32 4 2 2 2" xfId="36153" xr:uid="{00000000-0005-0000-0000-00001E2E0000}"/>
    <cellStyle name="Normal 2 2 32 4 2 3" xfId="36154" xr:uid="{00000000-0005-0000-0000-00001F2E0000}"/>
    <cellStyle name="Normal 2 2 32 4 3" xfId="6071" xr:uid="{00000000-0005-0000-0000-0000202E0000}"/>
    <cellStyle name="Normal 2 2 32 4 3 2" xfId="36155" xr:uid="{00000000-0005-0000-0000-0000212E0000}"/>
    <cellStyle name="Normal 2 2 32 4 4" xfId="36156" xr:uid="{00000000-0005-0000-0000-0000222E0000}"/>
    <cellStyle name="Normal 2 2 32 5" xfId="6072" xr:uid="{00000000-0005-0000-0000-0000232E0000}"/>
    <cellStyle name="Normal 2 2 32 5 2" xfId="6073" xr:uid="{00000000-0005-0000-0000-0000242E0000}"/>
    <cellStyle name="Normal 2 2 32 5 2 2" xfId="36157" xr:uid="{00000000-0005-0000-0000-0000252E0000}"/>
    <cellStyle name="Normal 2 2 32 5 3" xfId="36158" xr:uid="{00000000-0005-0000-0000-0000262E0000}"/>
    <cellStyle name="Normal 2 2 32 6" xfId="6074" xr:uid="{00000000-0005-0000-0000-0000272E0000}"/>
    <cellStyle name="Normal 2 2 32 6 2" xfId="36159" xr:uid="{00000000-0005-0000-0000-0000282E0000}"/>
    <cellStyle name="Normal 2 2 32 7" xfId="6075" xr:uid="{00000000-0005-0000-0000-0000292E0000}"/>
    <cellStyle name="Normal 2 2 32 7 2" xfId="36160" xr:uid="{00000000-0005-0000-0000-00002A2E0000}"/>
    <cellStyle name="Normal 2 2 32 8" xfId="36161" xr:uid="{00000000-0005-0000-0000-00002B2E0000}"/>
    <cellStyle name="Normal 2 2 33" xfId="6076" xr:uid="{00000000-0005-0000-0000-00002C2E0000}"/>
    <cellStyle name="Normal 2 2 33 2" xfId="6077" xr:uid="{00000000-0005-0000-0000-00002D2E0000}"/>
    <cellStyle name="Normal 2 2 33 2 2" xfId="6078" xr:uid="{00000000-0005-0000-0000-00002E2E0000}"/>
    <cellStyle name="Normal 2 2 33 2 2 2" xfId="6079" xr:uid="{00000000-0005-0000-0000-00002F2E0000}"/>
    <cellStyle name="Normal 2 2 33 2 2 2 2" xfId="36162" xr:uid="{00000000-0005-0000-0000-0000302E0000}"/>
    <cellStyle name="Normal 2 2 33 2 2 3" xfId="36163" xr:uid="{00000000-0005-0000-0000-0000312E0000}"/>
    <cellStyle name="Normal 2 2 33 2 3" xfId="6080" xr:uid="{00000000-0005-0000-0000-0000322E0000}"/>
    <cellStyle name="Normal 2 2 33 2 3 2" xfId="36164" xr:uid="{00000000-0005-0000-0000-0000332E0000}"/>
    <cellStyle name="Normal 2 2 33 2 4" xfId="36165" xr:uid="{00000000-0005-0000-0000-0000342E0000}"/>
    <cellStyle name="Normal 2 2 33 3" xfId="6081" xr:uid="{00000000-0005-0000-0000-0000352E0000}"/>
    <cellStyle name="Normal 2 2 33 3 2" xfId="6082" xr:uid="{00000000-0005-0000-0000-0000362E0000}"/>
    <cellStyle name="Normal 2 2 33 3 2 2" xfId="6083" xr:uid="{00000000-0005-0000-0000-0000372E0000}"/>
    <cellStyle name="Normal 2 2 33 3 2 2 2" xfId="36166" xr:uid="{00000000-0005-0000-0000-0000382E0000}"/>
    <cellStyle name="Normal 2 2 33 3 2 3" xfId="36167" xr:uid="{00000000-0005-0000-0000-0000392E0000}"/>
    <cellStyle name="Normal 2 2 33 3 3" xfId="6084" xr:uid="{00000000-0005-0000-0000-00003A2E0000}"/>
    <cellStyle name="Normal 2 2 33 3 3 2" xfId="36168" xr:uid="{00000000-0005-0000-0000-00003B2E0000}"/>
    <cellStyle name="Normal 2 2 33 3 4" xfId="36169" xr:uid="{00000000-0005-0000-0000-00003C2E0000}"/>
    <cellStyle name="Normal 2 2 33 4" xfId="6085" xr:uid="{00000000-0005-0000-0000-00003D2E0000}"/>
    <cellStyle name="Normal 2 2 33 4 2" xfId="6086" xr:uid="{00000000-0005-0000-0000-00003E2E0000}"/>
    <cellStyle name="Normal 2 2 33 4 2 2" xfId="6087" xr:uid="{00000000-0005-0000-0000-00003F2E0000}"/>
    <cellStyle name="Normal 2 2 33 4 2 2 2" xfId="36170" xr:uid="{00000000-0005-0000-0000-0000402E0000}"/>
    <cellStyle name="Normal 2 2 33 4 2 3" xfId="36171" xr:uid="{00000000-0005-0000-0000-0000412E0000}"/>
    <cellStyle name="Normal 2 2 33 4 3" xfId="6088" xr:uid="{00000000-0005-0000-0000-0000422E0000}"/>
    <cellStyle name="Normal 2 2 33 4 3 2" xfId="36172" xr:uid="{00000000-0005-0000-0000-0000432E0000}"/>
    <cellStyle name="Normal 2 2 33 4 4" xfId="36173" xr:uid="{00000000-0005-0000-0000-0000442E0000}"/>
    <cellStyle name="Normal 2 2 33 5" xfId="6089" xr:uid="{00000000-0005-0000-0000-0000452E0000}"/>
    <cellStyle name="Normal 2 2 33 5 2" xfId="6090" xr:uid="{00000000-0005-0000-0000-0000462E0000}"/>
    <cellStyle name="Normal 2 2 33 5 2 2" xfId="36174" xr:uid="{00000000-0005-0000-0000-0000472E0000}"/>
    <cellStyle name="Normal 2 2 33 5 3" xfId="36175" xr:uid="{00000000-0005-0000-0000-0000482E0000}"/>
    <cellStyle name="Normal 2 2 33 6" xfId="6091" xr:uid="{00000000-0005-0000-0000-0000492E0000}"/>
    <cellStyle name="Normal 2 2 33 6 2" xfId="36176" xr:uid="{00000000-0005-0000-0000-00004A2E0000}"/>
    <cellStyle name="Normal 2 2 33 7" xfId="6092" xr:uid="{00000000-0005-0000-0000-00004B2E0000}"/>
    <cellStyle name="Normal 2 2 33 7 2" xfId="36177" xr:uid="{00000000-0005-0000-0000-00004C2E0000}"/>
    <cellStyle name="Normal 2 2 33 8" xfId="36178" xr:uid="{00000000-0005-0000-0000-00004D2E0000}"/>
    <cellStyle name="Normal 2 2 34" xfId="6093" xr:uid="{00000000-0005-0000-0000-00004E2E0000}"/>
    <cellStyle name="Normal 2 2 34 2" xfId="6094" xr:uid="{00000000-0005-0000-0000-00004F2E0000}"/>
    <cellStyle name="Normal 2 2 34 2 2" xfId="6095" xr:uid="{00000000-0005-0000-0000-0000502E0000}"/>
    <cellStyle name="Normal 2 2 34 2 2 2" xfId="6096" xr:uid="{00000000-0005-0000-0000-0000512E0000}"/>
    <cellStyle name="Normal 2 2 34 2 2 2 2" xfId="36179" xr:uid="{00000000-0005-0000-0000-0000522E0000}"/>
    <cellStyle name="Normal 2 2 34 2 2 3" xfId="36180" xr:uid="{00000000-0005-0000-0000-0000532E0000}"/>
    <cellStyle name="Normal 2 2 34 2 3" xfId="6097" xr:uid="{00000000-0005-0000-0000-0000542E0000}"/>
    <cellStyle name="Normal 2 2 34 2 3 2" xfId="36181" xr:uid="{00000000-0005-0000-0000-0000552E0000}"/>
    <cellStyle name="Normal 2 2 34 2 4" xfId="36182" xr:uid="{00000000-0005-0000-0000-0000562E0000}"/>
    <cellStyle name="Normal 2 2 34 3" xfId="6098" xr:uid="{00000000-0005-0000-0000-0000572E0000}"/>
    <cellStyle name="Normal 2 2 34 3 2" xfId="6099" xr:uid="{00000000-0005-0000-0000-0000582E0000}"/>
    <cellStyle name="Normal 2 2 34 3 2 2" xfId="6100" xr:uid="{00000000-0005-0000-0000-0000592E0000}"/>
    <cellStyle name="Normal 2 2 34 3 2 2 2" xfId="36183" xr:uid="{00000000-0005-0000-0000-00005A2E0000}"/>
    <cellStyle name="Normal 2 2 34 3 2 3" xfId="36184" xr:uid="{00000000-0005-0000-0000-00005B2E0000}"/>
    <cellStyle name="Normal 2 2 34 3 3" xfId="6101" xr:uid="{00000000-0005-0000-0000-00005C2E0000}"/>
    <cellStyle name="Normal 2 2 34 3 3 2" xfId="36185" xr:uid="{00000000-0005-0000-0000-00005D2E0000}"/>
    <cellStyle name="Normal 2 2 34 3 4" xfId="36186" xr:uid="{00000000-0005-0000-0000-00005E2E0000}"/>
    <cellStyle name="Normal 2 2 34 4" xfId="6102" xr:uid="{00000000-0005-0000-0000-00005F2E0000}"/>
    <cellStyle name="Normal 2 2 34 4 2" xfId="6103" xr:uid="{00000000-0005-0000-0000-0000602E0000}"/>
    <cellStyle name="Normal 2 2 34 4 2 2" xfId="6104" xr:uid="{00000000-0005-0000-0000-0000612E0000}"/>
    <cellStyle name="Normal 2 2 34 4 2 2 2" xfId="36187" xr:uid="{00000000-0005-0000-0000-0000622E0000}"/>
    <cellStyle name="Normal 2 2 34 4 2 3" xfId="36188" xr:uid="{00000000-0005-0000-0000-0000632E0000}"/>
    <cellStyle name="Normal 2 2 34 4 3" xfId="6105" xr:uid="{00000000-0005-0000-0000-0000642E0000}"/>
    <cellStyle name="Normal 2 2 34 4 3 2" xfId="36189" xr:uid="{00000000-0005-0000-0000-0000652E0000}"/>
    <cellStyle name="Normal 2 2 34 4 4" xfId="36190" xr:uid="{00000000-0005-0000-0000-0000662E0000}"/>
    <cellStyle name="Normal 2 2 34 5" xfId="6106" xr:uid="{00000000-0005-0000-0000-0000672E0000}"/>
    <cellStyle name="Normal 2 2 34 5 2" xfId="6107" xr:uid="{00000000-0005-0000-0000-0000682E0000}"/>
    <cellStyle name="Normal 2 2 34 5 2 2" xfId="36191" xr:uid="{00000000-0005-0000-0000-0000692E0000}"/>
    <cellStyle name="Normal 2 2 34 5 3" xfId="36192" xr:uid="{00000000-0005-0000-0000-00006A2E0000}"/>
    <cellStyle name="Normal 2 2 34 6" xfId="6108" xr:uid="{00000000-0005-0000-0000-00006B2E0000}"/>
    <cellStyle name="Normal 2 2 34 6 2" xfId="36193" xr:uid="{00000000-0005-0000-0000-00006C2E0000}"/>
    <cellStyle name="Normal 2 2 34 7" xfId="6109" xr:uid="{00000000-0005-0000-0000-00006D2E0000}"/>
    <cellStyle name="Normal 2 2 34 7 2" xfId="36194" xr:uid="{00000000-0005-0000-0000-00006E2E0000}"/>
    <cellStyle name="Normal 2 2 34 8" xfId="36195" xr:uid="{00000000-0005-0000-0000-00006F2E0000}"/>
    <cellStyle name="Normal 2 2 35" xfId="6110" xr:uid="{00000000-0005-0000-0000-0000702E0000}"/>
    <cellStyle name="Normal 2 2 35 2" xfId="6111" xr:uid="{00000000-0005-0000-0000-0000712E0000}"/>
    <cellStyle name="Normal 2 2 35 2 2" xfId="6112" xr:uid="{00000000-0005-0000-0000-0000722E0000}"/>
    <cellStyle name="Normal 2 2 35 2 2 2" xfId="6113" xr:uid="{00000000-0005-0000-0000-0000732E0000}"/>
    <cellStyle name="Normal 2 2 35 2 2 2 2" xfId="36196" xr:uid="{00000000-0005-0000-0000-0000742E0000}"/>
    <cellStyle name="Normal 2 2 35 2 2 3" xfId="36197" xr:uid="{00000000-0005-0000-0000-0000752E0000}"/>
    <cellStyle name="Normal 2 2 35 2 3" xfId="6114" xr:uid="{00000000-0005-0000-0000-0000762E0000}"/>
    <cellStyle name="Normal 2 2 35 2 3 2" xfId="36198" xr:uid="{00000000-0005-0000-0000-0000772E0000}"/>
    <cellStyle name="Normal 2 2 35 2 4" xfId="36199" xr:uid="{00000000-0005-0000-0000-0000782E0000}"/>
    <cellStyle name="Normal 2 2 35 3" xfId="6115" xr:uid="{00000000-0005-0000-0000-0000792E0000}"/>
    <cellStyle name="Normal 2 2 35 3 2" xfId="6116" xr:uid="{00000000-0005-0000-0000-00007A2E0000}"/>
    <cellStyle name="Normal 2 2 35 3 2 2" xfId="6117" xr:uid="{00000000-0005-0000-0000-00007B2E0000}"/>
    <cellStyle name="Normal 2 2 35 3 2 2 2" xfId="36200" xr:uid="{00000000-0005-0000-0000-00007C2E0000}"/>
    <cellStyle name="Normal 2 2 35 3 2 3" xfId="36201" xr:uid="{00000000-0005-0000-0000-00007D2E0000}"/>
    <cellStyle name="Normal 2 2 35 3 3" xfId="6118" xr:uid="{00000000-0005-0000-0000-00007E2E0000}"/>
    <cellStyle name="Normal 2 2 35 3 3 2" xfId="36202" xr:uid="{00000000-0005-0000-0000-00007F2E0000}"/>
    <cellStyle name="Normal 2 2 35 3 4" xfId="36203" xr:uid="{00000000-0005-0000-0000-0000802E0000}"/>
    <cellStyle name="Normal 2 2 35 4" xfId="6119" xr:uid="{00000000-0005-0000-0000-0000812E0000}"/>
    <cellStyle name="Normal 2 2 35 4 2" xfId="6120" xr:uid="{00000000-0005-0000-0000-0000822E0000}"/>
    <cellStyle name="Normal 2 2 35 4 2 2" xfId="6121" xr:uid="{00000000-0005-0000-0000-0000832E0000}"/>
    <cellStyle name="Normal 2 2 35 4 2 2 2" xfId="36204" xr:uid="{00000000-0005-0000-0000-0000842E0000}"/>
    <cellStyle name="Normal 2 2 35 4 2 3" xfId="36205" xr:uid="{00000000-0005-0000-0000-0000852E0000}"/>
    <cellStyle name="Normal 2 2 35 4 3" xfId="6122" xr:uid="{00000000-0005-0000-0000-0000862E0000}"/>
    <cellStyle name="Normal 2 2 35 4 3 2" xfId="36206" xr:uid="{00000000-0005-0000-0000-0000872E0000}"/>
    <cellStyle name="Normal 2 2 35 4 4" xfId="36207" xr:uid="{00000000-0005-0000-0000-0000882E0000}"/>
    <cellStyle name="Normal 2 2 35 5" xfId="6123" xr:uid="{00000000-0005-0000-0000-0000892E0000}"/>
    <cellStyle name="Normal 2 2 35 5 2" xfId="6124" xr:uid="{00000000-0005-0000-0000-00008A2E0000}"/>
    <cellStyle name="Normal 2 2 35 5 2 2" xfId="36208" xr:uid="{00000000-0005-0000-0000-00008B2E0000}"/>
    <cellStyle name="Normal 2 2 35 5 3" xfId="36209" xr:uid="{00000000-0005-0000-0000-00008C2E0000}"/>
    <cellStyle name="Normal 2 2 35 6" xfId="6125" xr:uid="{00000000-0005-0000-0000-00008D2E0000}"/>
    <cellStyle name="Normal 2 2 35 6 2" xfId="36210" xr:uid="{00000000-0005-0000-0000-00008E2E0000}"/>
    <cellStyle name="Normal 2 2 35 7" xfId="6126" xr:uid="{00000000-0005-0000-0000-00008F2E0000}"/>
    <cellStyle name="Normal 2 2 35 7 2" xfId="36211" xr:uid="{00000000-0005-0000-0000-0000902E0000}"/>
    <cellStyle name="Normal 2 2 35 8" xfId="36212" xr:uid="{00000000-0005-0000-0000-0000912E0000}"/>
    <cellStyle name="Normal 2 2 36" xfId="6127" xr:uid="{00000000-0005-0000-0000-0000922E0000}"/>
    <cellStyle name="Normal 2 2 36 2" xfId="6128" xr:uid="{00000000-0005-0000-0000-0000932E0000}"/>
    <cellStyle name="Normal 2 2 36 2 2" xfId="6129" xr:uid="{00000000-0005-0000-0000-0000942E0000}"/>
    <cellStyle name="Normal 2 2 36 2 2 2" xfId="36213" xr:uid="{00000000-0005-0000-0000-0000952E0000}"/>
    <cellStyle name="Normal 2 2 36 2 3" xfId="36214" xr:uid="{00000000-0005-0000-0000-0000962E0000}"/>
    <cellStyle name="Normal 2 2 36 3" xfId="6130" xr:uid="{00000000-0005-0000-0000-0000972E0000}"/>
    <cellStyle name="Normal 2 2 36 3 2" xfId="36215" xr:uid="{00000000-0005-0000-0000-0000982E0000}"/>
    <cellStyle name="Normal 2 2 36 4" xfId="36216" xr:uid="{00000000-0005-0000-0000-0000992E0000}"/>
    <cellStyle name="Normal 2 2 37" xfId="6131" xr:uid="{00000000-0005-0000-0000-00009A2E0000}"/>
    <cellStyle name="Normal 2 2 37 2" xfId="6132" xr:uid="{00000000-0005-0000-0000-00009B2E0000}"/>
    <cellStyle name="Normal 2 2 37 2 2" xfId="6133" xr:uid="{00000000-0005-0000-0000-00009C2E0000}"/>
    <cellStyle name="Normal 2 2 37 2 2 2" xfId="36217" xr:uid="{00000000-0005-0000-0000-00009D2E0000}"/>
    <cellStyle name="Normal 2 2 37 2 3" xfId="36218" xr:uid="{00000000-0005-0000-0000-00009E2E0000}"/>
    <cellStyle name="Normal 2 2 37 3" xfId="6134" xr:uid="{00000000-0005-0000-0000-00009F2E0000}"/>
    <cellStyle name="Normal 2 2 37 3 2" xfId="36219" xr:uid="{00000000-0005-0000-0000-0000A02E0000}"/>
    <cellStyle name="Normal 2 2 37 4" xfId="36220" xr:uid="{00000000-0005-0000-0000-0000A12E0000}"/>
    <cellStyle name="Normal 2 2 38" xfId="6135" xr:uid="{00000000-0005-0000-0000-0000A22E0000}"/>
    <cellStyle name="Normal 2 2 38 2" xfId="6136" xr:uid="{00000000-0005-0000-0000-0000A32E0000}"/>
    <cellStyle name="Normal 2 2 38 2 2" xfId="6137" xr:uid="{00000000-0005-0000-0000-0000A42E0000}"/>
    <cellStyle name="Normal 2 2 38 2 2 2" xfId="36221" xr:uid="{00000000-0005-0000-0000-0000A52E0000}"/>
    <cellStyle name="Normal 2 2 38 2 3" xfId="36222" xr:uid="{00000000-0005-0000-0000-0000A62E0000}"/>
    <cellStyle name="Normal 2 2 38 3" xfId="6138" xr:uid="{00000000-0005-0000-0000-0000A72E0000}"/>
    <cellStyle name="Normal 2 2 38 3 2" xfId="36223" xr:uid="{00000000-0005-0000-0000-0000A82E0000}"/>
    <cellStyle name="Normal 2 2 38 4" xfId="36224" xr:uid="{00000000-0005-0000-0000-0000A92E0000}"/>
    <cellStyle name="Normal 2 2 39" xfId="6139" xr:uid="{00000000-0005-0000-0000-0000AA2E0000}"/>
    <cellStyle name="Normal 2 2 39 2" xfId="6140" xr:uid="{00000000-0005-0000-0000-0000AB2E0000}"/>
    <cellStyle name="Normal 2 2 39 2 2" xfId="36225" xr:uid="{00000000-0005-0000-0000-0000AC2E0000}"/>
    <cellStyle name="Normal 2 2 39 3" xfId="36226" xr:uid="{00000000-0005-0000-0000-0000AD2E0000}"/>
    <cellStyle name="Normal 2 2 4" xfId="6141" xr:uid="{00000000-0005-0000-0000-0000AE2E0000}"/>
    <cellStyle name="Normal 2 2 4 10" xfId="6142" xr:uid="{00000000-0005-0000-0000-0000AF2E0000}"/>
    <cellStyle name="Normal 2 2 4 10 2" xfId="6143" xr:uid="{00000000-0005-0000-0000-0000B02E0000}"/>
    <cellStyle name="Normal 2 2 4 10 2 2" xfId="6144" xr:uid="{00000000-0005-0000-0000-0000B12E0000}"/>
    <cellStyle name="Normal 2 2 4 10 2 2 2" xfId="6145" xr:uid="{00000000-0005-0000-0000-0000B22E0000}"/>
    <cellStyle name="Normal 2 2 4 10 2 2 2 2" xfId="36227" xr:uid="{00000000-0005-0000-0000-0000B32E0000}"/>
    <cellStyle name="Normal 2 2 4 10 2 2 3" xfId="36228" xr:uid="{00000000-0005-0000-0000-0000B42E0000}"/>
    <cellStyle name="Normal 2 2 4 10 2 3" xfId="6146" xr:uid="{00000000-0005-0000-0000-0000B52E0000}"/>
    <cellStyle name="Normal 2 2 4 10 2 3 2" xfId="36229" xr:uid="{00000000-0005-0000-0000-0000B62E0000}"/>
    <cellStyle name="Normal 2 2 4 10 2 4" xfId="36230" xr:uid="{00000000-0005-0000-0000-0000B72E0000}"/>
    <cellStyle name="Normal 2 2 4 10 3" xfId="6147" xr:uid="{00000000-0005-0000-0000-0000B82E0000}"/>
    <cellStyle name="Normal 2 2 4 10 3 2" xfId="6148" xr:uid="{00000000-0005-0000-0000-0000B92E0000}"/>
    <cellStyle name="Normal 2 2 4 10 3 2 2" xfId="6149" xr:uid="{00000000-0005-0000-0000-0000BA2E0000}"/>
    <cellStyle name="Normal 2 2 4 10 3 2 2 2" xfId="36231" xr:uid="{00000000-0005-0000-0000-0000BB2E0000}"/>
    <cellStyle name="Normal 2 2 4 10 3 2 3" xfId="36232" xr:uid="{00000000-0005-0000-0000-0000BC2E0000}"/>
    <cellStyle name="Normal 2 2 4 10 3 3" xfId="6150" xr:uid="{00000000-0005-0000-0000-0000BD2E0000}"/>
    <cellStyle name="Normal 2 2 4 10 3 3 2" xfId="36233" xr:uid="{00000000-0005-0000-0000-0000BE2E0000}"/>
    <cellStyle name="Normal 2 2 4 10 3 4" xfId="36234" xr:uid="{00000000-0005-0000-0000-0000BF2E0000}"/>
    <cellStyle name="Normal 2 2 4 10 4" xfId="6151" xr:uid="{00000000-0005-0000-0000-0000C02E0000}"/>
    <cellStyle name="Normal 2 2 4 10 4 2" xfId="6152" xr:uid="{00000000-0005-0000-0000-0000C12E0000}"/>
    <cellStyle name="Normal 2 2 4 10 4 2 2" xfId="6153" xr:uid="{00000000-0005-0000-0000-0000C22E0000}"/>
    <cellStyle name="Normal 2 2 4 10 4 2 2 2" xfId="36235" xr:uid="{00000000-0005-0000-0000-0000C32E0000}"/>
    <cellStyle name="Normal 2 2 4 10 4 2 3" xfId="36236" xr:uid="{00000000-0005-0000-0000-0000C42E0000}"/>
    <cellStyle name="Normal 2 2 4 10 4 3" xfId="6154" xr:uid="{00000000-0005-0000-0000-0000C52E0000}"/>
    <cellStyle name="Normal 2 2 4 10 4 3 2" xfId="36237" xr:uid="{00000000-0005-0000-0000-0000C62E0000}"/>
    <cellStyle name="Normal 2 2 4 10 4 4" xfId="36238" xr:uid="{00000000-0005-0000-0000-0000C72E0000}"/>
    <cellStyle name="Normal 2 2 4 10 5" xfId="6155" xr:uid="{00000000-0005-0000-0000-0000C82E0000}"/>
    <cellStyle name="Normal 2 2 4 10 5 2" xfId="6156" xr:uid="{00000000-0005-0000-0000-0000C92E0000}"/>
    <cellStyle name="Normal 2 2 4 10 5 2 2" xfId="36239" xr:uid="{00000000-0005-0000-0000-0000CA2E0000}"/>
    <cellStyle name="Normal 2 2 4 10 5 3" xfId="36240" xr:uid="{00000000-0005-0000-0000-0000CB2E0000}"/>
    <cellStyle name="Normal 2 2 4 10 6" xfId="6157" xr:uid="{00000000-0005-0000-0000-0000CC2E0000}"/>
    <cellStyle name="Normal 2 2 4 10 6 2" xfId="36241" xr:uid="{00000000-0005-0000-0000-0000CD2E0000}"/>
    <cellStyle name="Normal 2 2 4 10 7" xfId="6158" xr:uid="{00000000-0005-0000-0000-0000CE2E0000}"/>
    <cellStyle name="Normal 2 2 4 10 7 2" xfId="36242" xr:uid="{00000000-0005-0000-0000-0000CF2E0000}"/>
    <cellStyle name="Normal 2 2 4 10 8" xfId="36243" xr:uid="{00000000-0005-0000-0000-0000D02E0000}"/>
    <cellStyle name="Normal 2 2 4 11" xfId="6159" xr:uid="{00000000-0005-0000-0000-0000D12E0000}"/>
    <cellStyle name="Normal 2 2 4 11 2" xfId="6160" xr:uid="{00000000-0005-0000-0000-0000D22E0000}"/>
    <cellStyle name="Normal 2 2 4 11 2 2" xfId="6161" xr:uid="{00000000-0005-0000-0000-0000D32E0000}"/>
    <cellStyle name="Normal 2 2 4 11 2 2 2" xfId="6162" xr:uid="{00000000-0005-0000-0000-0000D42E0000}"/>
    <cellStyle name="Normal 2 2 4 11 2 2 2 2" xfId="36244" xr:uid="{00000000-0005-0000-0000-0000D52E0000}"/>
    <cellStyle name="Normal 2 2 4 11 2 2 3" xfId="36245" xr:uid="{00000000-0005-0000-0000-0000D62E0000}"/>
    <cellStyle name="Normal 2 2 4 11 2 3" xfId="6163" xr:uid="{00000000-0005-0000-0000-0000D72E0000}"/>
    <cellStyle name="Normal 2 2 4 11 2 3 2" xfId="36246" xr:uid="{00000000-0005-0000-0000-0000D82E0000}"/>
    <cellStyle name="Normal 2 2 4 11 2 4" xfId="36247" xr:uid="{00000000-0005-0000-0000-0000D92E0000}"/>
    <cellStyle name="Normal 2 2 4 11 3" xfId="6164" xr:uid="{00000000-0005-0000-0000-0000DA2E0000}"/>
    <cellStyle name="Normal 2 2 4 11 3 2" xfId="6165" xr:uid="{00000000-0005-0000-0000-0000DB2E0000}"/>
    <cellStyle name="Normal 2 2 4 11 3 2 2" xfId="6166" xr:uid="{00000000-0005-0000-0000-0000DC2E0000}"/>
    <cellStyle name="Normal 2 2 4 11 3 2 2 2" xfId="36248" xr:uid="{00000000-0005-0000-0000-0000DD2E0000}"/>
    <cellStyle name="Normal 2 2 4 11 3 2 3" xfId="36249" xr:uid="{00000000-0005-0000-0000-0000DE2E0000}"/>
    <cellStyle name="Normal 2 2 4 11 3 3" xfId="6167" xr:uid="{00000000-0005-0000-0000-0000DF2E0000}"/>
    <cellStyle name="Normal 2 2 4 11 3 3 2" xfId="36250" xr:uid="{00000000-0005-0000-0000-0000E02E0000}"/>
    <cellStyle name="Normal 2 2 4 11 3 4" xfId="36251" xr:uid="{00000000-0005-0000-0000-0000E12E0000}"/>
    <cellStyle name="Normal 2 2 4 11 4" xfId="6168" xr:uid="{00000000-0005-0000-0000-0000E22E0000}"/>
    <cellStyle name="Normal 2 2 4 11 4 2" xfId="6169" xr:uid="{00000000-0005-0000-0000-0000E32E0000}"/>
    <cellStyle name="Normal 2 2 4 11 4 2 2" xfId="6170" xr:uid="{00000000-0005-0000-0000-0000E42E0000}"/>
    <cellStyle name="Normal 2 2 4 11 4 2 2 2" xfId="36252" xr:uid="{00000000-0005-0000-0000-0000E52E0000}"/>
    <cellStyle name="Normal 2 2 4 11 4 2 3" xfId="36253" xr:uid="{00000000-0005-0000-0000-0000E62E0000}"/>
    <cellStyle name="Normal 2 2 4 11 4 3" xfId="6171" xr:uid="{00000000-0005-0000-0000-0000E72E0000}"/>
    <cellStyle name="Normal 2 2 4 11 4 3 2" xfId="36254" xr:uid="{00000000-0005-0000-0000-0000E82E0000}"/>
    <cellStyle name="Normal 2 2 4 11 4 4" xfId="36255" xr:uid="{00000000-0005-0000-0000-0000E92E0000}"/>
    <cellStyle name="Normal 2 2 4 11 5" xfId="6172" xr:uid="{00000000-0005-0000-0000-0000EA2E0000}"/>
    <cellStyle name="Normal 2 2 4 11 5 2" xfId="6173" xr:uid="{00000000-0005-0000-0000-0000EB2E0000}"/>
    <cellStyle name="Normal 2 2 4 11 5 2 2" xfId="36256" xr:uid="{00000000-0005-0000-0000-0000EC2E0000}"/>
    <cellStyle name="Normal 2 2 4 11 5 3" xfId="36257" xr:uid="{00000000-0005-0000-0000-0000ED2E0000}"/>
    <cellStyle name="Normal 2 2 4 11 6" xfId="6174" xr:uid="{00000000-0005-0000-0000-0000EE2E0000}"/>
    <cellStyle name="Normal 2 2 4 11 6 2" xfId="36258" xr:uid="{00000000-0005-0000-0000-0000EF2E0000}"/>
    <cellStyle name="Normal 2 2 4 11 7" xfId="6175" xr:uid="{00000000-0005-0000-0000-0000F02E0000}"/>
    <cellStyle name="Normal 2 2 4 11 7 2" xfId="36259" xr:uid="{00000000-0005-0000-0000-0000F12E0000}"/>
    <cellStyle name="Normal 2 2 4 11 8" xfId="36260" xr:uid="{00000000-0005-0000-0000-0000F22E0000}"/>
    <cellStyle name="Normal 2 2 4 12" xfId="6176" xr:uid="{00000000-0005-0000-0000-0000F32E0000}"/>
    <cellStyle name="Normal 2 2 4 12 2" xfId="6177" xr:uid="{00000000-0005-0000-0000-0000F42E0000}"/>
    <cellStyle name="Normal 2 2 4 12 2 2" xfId="6178" xr:uid="{00000000-0005-0000-0000-0000F52E0000}"/>
    <cellStyle name="Normal 2 2 4 12 2 2 2" xfId="6179" xr:uid="{00000000-0005-0000-0000-0000F62E0000}"/>
    <cellStyle name="Normal 2 2 4 12 2 2 2 2" xfId="36261" xr:uid="{00000000-0005-0000-0000-0000F72E0000}"/>
    <cellStyle name="Normal 2 2 4 12 2 2 3" xfId="36262" xr:uid="{00000000-0005-0000-0000-0000F82E0000}"/>
    <cellStyle name="Normal 2 2 4 12 2 3" xfId="6180" xr:uid="{00000000-0005-0000-0000-0000F92E0000}"/>
    <cellStyle name="Normal 2 2 4 12 2 3 2" xfId="36263" xr:uid="{00000000-0005-0000-0000-0000FA2E0000}"/>
    <cellStyle name="Normal 2 2 4 12 2 4" xfId="36264" xr:uid="{00000000-0005-0000-0000-0000FB2E0000}"/>
    <cellStyle name="Normal 2 2 4 12 3" xfId="6181" xr:uid="{00000000-0005-0000-0000-0000FC2E0000}"/>
    <cellStyle name="Normal 2 2 4 12 3 2" xfId="6182" xr:uid="{00000000-0005-0000-0000-0000FD2E0000}"/>
    <cellStyle name="Normal 2 2 4 12 3 2 2" xfId="6183" xr:uid="{00000000-0005-0000-0000-0000FE2E0000}"/>
    <cellStyle name="Normal 2 2 4 12 3 2 2 2" xfId="36265" xr:uid="{00000000-0005-0000-0000-0000FF2E0000}"/>
    <cellStyle name="Normal 2 2 4 12 3 2 3" xfId="36266" xr:uid="{00000000-0005-0000-0000-0000002F0000}"/>
    <cellStyle name="Normal 2 2 4 12 3 3" xfId="6184" xr:uid="{00000000-0005-0000-0000-0000012F0000}"/>
    <cellStyle name="Normal 2 2 4 12 3 3 2" xfId="36267" xr:uid="{00000000-0005-0000-0000-0000022F0000}"/>
    <cellStyle name="Normal 2 2 4 12 3 4" xfId="36268" xr:uid="{00000000-0005-0000-0000-0000032F0000}"/>
    <cellStyle name="Normal 2 2 4 12 4" xfId="6185" xr:uid="{00000000-0005-0000-0000-0000042F0000}"/>
    <cellStyle name="Normal 2 2 4 12 4 2" xfId="6186" xr:uid="{00000000-0005-0000-0000-0000052F0000}"/>
    <cellStyle name="Normal 2 2 4 12 4 2 2" xfId="6187" xr:uid="{00000000-0005-0000-0000-0000062F0000}"/>
    <cellStyle name="Normal 2 2 4 12 4 2 2 2" xfId="36269" xr:uid="{00000000-0005-0000-0000-0000072F0000}"/>
    <cellStyle name="Normal 2 2 4 12 4 2 3" xfId="36270" xr:uid="{00000000-0005-0000-0000-0000082F0000}"/>
    <cellStyle name="Normal 2 2 4 12 4 3" xfId="6188" xr:uid="{00000000-0005-0000-0000-0000092F0000}"/>
    <cellStyle name="Normal 2 2 4 12 4 3 2" xfId="36271" xr:uid="{00000000-0005-0000-0000-00000A2F0000}"/>
    <cellStyle name="Normal 2 2 4 12 4 4" xfId="36272" xr:uid="{00000000-0005-0000-0000-00000B2F0000}"/>
    <cellStyle name="Normal 2 2 4 12 5" xfId="6189" xr:uid="{00000000-0005-0000-0000-00000C2F0000}"/>
    <cellStyle name="Normal 2 2 4 12 5 2" xfId="6190" xr:uid="{00000000-0005-0000-0000-00000D2F0000}"/>
    <cellStyle name="Normal 2 2 4 12 5 2 2" xfId="36273" xr:uid="{00000000-0005-0000-0000-00000E2F0000}"/>
    <cellStyle name="Normal 2 2 4 12 5 3" xfId="36274" xr:uid="{00000000-0005-0000-0000-00000F2F0000}"/>
    <cellStyle name="Normal 2 2 4 12 6" xfId="6191" xr:uid="{00000000-0005-0000-0000-0000102F0000}"/>
    <cellStyle name="Normal 2 2 4 12 6 2" xfId="36275" xr:uid="{00000000-0005-0000-0000-0000112F0000}"/>
    <cellStyle name="Normal 2 2 4 12 7" xfId="6192" xr:uid="{00000000-0005-0000-0000-0000122F0000}"/>
    <cellStyle name="Normal 2 2 4 12 7 2" xfId="36276" xr:uid="{00000000-0005-0000-0000-0000132F0000}"/>
    <cellStyle name="Normal 2 2 4 12 8" xfId="36277" xr:uid="{00000000-0005-0000-0000-0000142F0000}"/>
    <cellStyle name="Normal 2 2 4 13" xfId="6193" xr:uid="{00000000-0005-0000-0000-0000152F0000}"/>
    <cellStyle name="Normal 2 2 4 13 2" xfId="6194" xr:uid="{00000000-0005-0000-0000-0000162F0000}"/>
    <cellStyle name="Normal 2 2 4 13 2 2" xfId="6195" xr:uid="{00000000-0005-0000-0000-0000172F0000}"/>
    <cellStyle name="Normal 2 2 4 13 2 2 2" xfId="6196" xr:uid="{00000000-0005-0000-0000-0000182F0000}"/>
    <cellStyle name="Normal 2 2 4 13 2 2 2 2" xfId="36278" xr:uid="{00000000-0005-0000-0000-0000192F0000}"/>
    <cellStyle name="Normal 2 2 4 13 2 2 3" xfId="36279" xr:uid="{00000000-0005-0000-0000-00001A2F0000}"/>
    <cellStyle name="Normal 2 2 4 13 2 3" xfId="6197" xr:uid="{00000000-0005-0000-0000-00001B2F0000}"/>
    <cellStyle name="Normal 2 2 4 13 2 3 2" xfId="36280" xr:uid="{00000000-0005-0000-0000-00001C2F0000}"/>
    <cellStyle name="Normal 2 2 4 13 2 4" xfId="36281" xr:uid="{00000000-0005-0000-0000-00001D2F0000}"/>
    <cellStyle name="Normal 2 2 4 13 3" xfId="6198" xr:uid="{00000000-0005-0000-0000-00001E2F0000}"/>
    <cellStyle name="Normal 2 2 4 13 3 2" xfId="6199" xr:uid="{00000000-0005-0000-0000-00001F2F0000}"/>
    <cellStyle name="Normal 2 2 4 13 3 2 2" xfId="6200" xr:uid="{00000000-0005-0000-0000-0000202F0000}"/>
    <cellStyle name="Normal 2 2 4 13 3 2 2 2" xfId="36282" xr:uid="{00000000-0005-0000-0000-0000212F0000}"/>
    <cellStyle name="Normal 2 2 4 13 3 2 3" xfId="36283" xr:uid="{00000000-0005-0000-0000-0000222F0000}"/>
    <cellStyle name="Normal 2 2 4 13 3 3" xfId="6201" xr:uid="{00000000-0005-0000-0000-0000232F0000}"/>
    <cellStyle name="Normal 2 2 4 13 3 3 2" xfId="36284" xr:uid="{00000000-0005-0000-0000-0000242F0000}"/>
    <cellStyle name="Normal 2 2 4 13 3 4" xfId="36285" xr:uid="{00000000-0005-0000-0000-0000252F0000}"/>
    <cellStyle name="Normal 2 2 4 13 4" xfId="6202" xr:uid="{00000000-0005-0000-0000-0000262F0000}"/>
    <cellStyle name="Normal 2 2 4 13 4 2" xfId="6203" xr:uid="{00000000-0005-0000-0000-0000272F0000}"/>
    <cellStyle name="Normal 2 2 4 13 4 2 2" xfId="6204" xr:uid="{00000000-0005-0000-0000-0000282F0000}"/>
    <cellStyle name="Normal 2 2 4 13 4 2 2 2" xfId="36286" xr:uid="{00000000-0005-0000-0000-0000292F0000}"/>
    <cellStyle name="Normal 2 2 4 13 4 2 3" xfId="36287" xr:uid="{00000000-0005-0000-0000-00002A2F0000}"/>
    <cellStyle name="Normal 2 2 4 13 4 3" xfId="6205" xr:uid="{00000000-0005-0000-0000-00002B2F0000}"/>
    <cellStyle name="Normal 2 2 4 13 4 3 2" xfId="36288" xr:uid="{00000000-0005-0000-0000-00002C2F0000}"/>
    <cellStyle name="Normal 2 2 4 13 4 4" xfId="36289" xr:uid="{00000000-0005-0000-0000-00002D2F0000}"/>
    <cellStyle name="Normal 2 2 4 13 5" xfId="6206" xr:uid="{00000000-0005-0000-0000-00002E2F0000}"/>
    <cellStyle name="Normal 2 2 4 13 5 2" xfId="6207" xr:uid="{00000000-0005-0000-0000-00002F2F0000}"/>
    <cellStyle name="Normal 2 2 4 13 5 2 2" xfId="36290" xr:uid="{00000000-0005-0000-0000-0000302F0000}"/>
    <cellStyle name="Normal 2 2 4 13 5 3" xfId="36291" xr:uid="{00000000-0005-0000-0000-0000312F0000}"/>
    <cellStyle name="Normal 2 2 4 13 6" xfId="6208" xr:uid="{00000000-0005-0000-0000-0000322F0000}"/>
    <cellStyle name="Normal 2 2 4 13 6 2" xfId="36292" xr:uid="{00000000-0005-0000-0000-0000332F0000}"/>
    <cellStyle name="Normal 2 2 4 13 7" xfId="6209" xr:uid="{00000000-0005-0000-0000-0000342F0000}"/>
    <cellStyle name="Normal 2 2 4 13 7 2" xfId="36293" xr:uid="{00000000-0005-0000-0000-0000352F0000}"/>
    <cellStyle name="Normal 2 2 4 13 8" xfId="36294" xr:uid="{00000000-0005-0000-0000-0000362F0000}"/>
    <cellStyle name="Normal 2 2 4 14" xfId="6210" xr:uid="{00000000-0005-0000-0000-0000372F0000}"/>
    <cellStyle name="Normal 2 2 4 14 2" xfId="6211" xr:uid="{00000000-0005-0000-0000-0000382F0000}"/>
    <cellStyle name="Normal 2 2 4 14 2 2" xfId="6212" xr:uid="{00000000-0005-0000-0000-0000392F0000}"/>
    <cellStyle name="Normal 2 2 4 14 2 2 2" xfId="6213" xr:uid="{00000000-0005-0000-0000-00003A2F0000}"/>
    <cellStyle name="Normal 2 2 4 14 2 2 2 2" xfId="36295" xr:uid="{00000000-0005-0000-0000-00003B2F0000}"/>
    <cellStyle name="Normal 2 2 4 14 2 2 3" xfId="36296" xr:uid="{00000000-0005-0000-0000-00003C2F0000}"/>
    <cellStyle name="Normal 2 2 4 14 2 3" xfId="6214" xr:uid="{00000000-0005-0000-0000-00003D2F0000}"/>
    <cellStyle name="Normal 2 2 4 14 2 3 2" xfId="36297" xr:uid="{00000000-0005-0000-0000-00003E2F0000}"/>
    <cellStyle name="Normal 2 2 4 14 2 4" xfId="36298" xr:uid="{00000000-0005-0000-0000-00003F2F0000}"/>
    <cellStyle name="Normal 2 2 4 14 3" xfId="6215" xr:uid="{00000000-0005-0000-0000-0000402F0000}"/>
    <cellStyle name="Normal 2 2 4 14 3 2" xfId="6216" xr:uid="{00000000-0005-0000-0000-0000412F0000}"/>
    <cellStyle name="Normal 2 2 4 14 3 2 2" xfId="6217" xr:uid="{00000000-0005-0000-0000-0000422F0000}"/>
    <cellStyle name="Normal 2 2 4 14 3 2 2 2" xfId="36299" xr:uid="{00000000-0005-0000-0000-0000432F0000}"/>
    <cellStyle name="Normal 2 2 4 14 3 2 3" xfId="36300" xr:uid="{00000000-0005-0000-0000-0000442F0000}"/>
    <cellStyle name="Normal 2 2 4 14 3 3" xfId="6218" xr:uid="{00000000-0005-0000-0000-0000452F0000}"/>
    <cellStyle name="Normal 2 2 4 14 3 3 2" xfId="36301" xr:uid="{00000000-0005-0000-0000-0000462F0000}"/>
    <cellStyle name="Normal 2 2 4 14 3 4" xfId="36302" xr:uid="{00000000-0005-0000-0000-0000472F0000}"/>
    <cellStyle name="Normal 2 2 4 14 4" xfId="6219" xr:uid="{00000000-0005-0000-0000-0000482F0000}"/>
    <cellStyle name="Normal 2 2 4 14 4 2" xfId="6220" xr:uid="{00000000-0005-0000-0000-0000492F0000}"/>
    <cellStyle name="Normal 2 2 4 14 4 2 2" xfId="6221" xr:uid="{00000000-0005-0000-0000-00004A2F0000}"/>
    <cellStyle name="Normal 2 2 4 14 4 2 2 2" xfId="36303" xr:uid="{00000000-0005-0000-0000-00004B2F0000}"/>
    <cellStyle name="Normal 2 2 4 14 4 2 3" xfId="36304" xr:uid="{00000000-0005-0000-0000-00004C2F0000}"/>
    <cellStyle name="Normal 2 2 4 14 4 3" xfId="6222" xr:uid="{00000000-0005-0000-0000-00004D2F0000}"/>
    <cellStyle name="Normal 2 2 4 14 4 3 2" xfId="36305" xr:uid="{00000000-0005-0000-0000-00004E2F0000}"/>
    <cellStyle name="Normal 2 2 4 14 4 4" xfId="36306" xr:uid="{00000000-0005-0000-0000-00004F2F0000}"/>
    <cellStyle name="Normal 2 2 4 14 5" xfId="6223" xr:uid="{00000000-0005-0000-0000-0000502F0000}"/>
    <cellStyle name="Normal 2 2 4 14 5 2" xfId="6224" xr:uid="{00000000-0005-0000-0000-0000512F0000}"/>
    <cellStyle name="Normal 2 2 4 14 5 2 2" xfId="36307" xr:uid="{00000000-0005-0000-0000-0000522F0000}"/>
    <cellStyle name="Normal 2 2 4 14 5 3" xfId="36308" xr:uid="{00000000-0005-0000-0000-0000532F0000}"/>
    <cellStyle name="Normal 2 2 4 14 6" xfId="6225" xr:uid="{00000000-0005-0000-0000-0000542F0000}"/>
    <cellStyle name="Normal 2 2 4 14 6 2" xfId="36309" xr:uid="{00000000-0005-0000-0000-0000552F0000}"/>
    <cellStyle name="Normal 2 2 4 14 7" xfId="6226" xr:uid="{00000000-0005-0000-0000-0000562F0000}"/>
    <cellStyle name="Normal 2 2 4 14 7 2" xfId="36310" xr:uid="{00000000-0005-0000-0000-0000572F0000}"/>
    <cellStyle name="Normal 2 2 4 14 8" xfId="36311" xr:uid="{00000000-0005-0000-0000-0000582F0000}"/>
    <cellStyle name="Normal 2 2 4 15" xfId="6227" xr:uid="{00000000-0005-0000-0000-0000592F0000}"/>
    <cellStyle name="Normal 2 2 4 15 2" xfId="6228" xr:uid="{00000000-0005-0000-0000-00005A2F0000}"/>
    <cellStyle name="Normal 2 2 4 15 2 2" xfId="6229" xr:uid="{00000000-0005-0000-0000-00005B2F0000}"/>
    <cellStyle name="Normal 2 2 4 15 2 2 2" xfId="6230" xr:uid="{00000000-0005-0000-0000-00005C2F0000}"/>
    <cellStyle name="Normal 2 2 4 15 2 2 2 2" xfId="36312" xr:uid="{00000000-0005-0000-0000-00005D2F0000}"/>
    <cellStyle name="Normal 2 2 4 15 2 2 3" xfId="36313" xr:uid="{00000000-0005-0000-0000-00005E2F0000}"/>
    <cellStyle name="Normal 2 2 4 15 2 3" xfId="6231" xr:uid="{00000000-0005-0000-0000-00005F2F0000}"/>
    <cellStyle name="Normal 2 2 4 15 2 3 2" xfId="36314" xr:uid="{00000000-0005-0000-0000-0000602F0000}"/>
    <cellStyle name="Normal 2 2 4 15 2 4" xfId="36315" xr:uid="{00000000-0005-0000-0000-0000612F0000}"/>
    <cellStyle name="Normal 2 2 4 15 3" xfId="6232" xr:uid="{00000000-0005-0000-0000-0000622F0000}"/>
    <cellStyle name="Normal 2 2 4 15 3 2" xfId="6233" xr:uid="{00000000-0005-0000-0000-0000632F0000}"/>
    <cellStyle name="Normal 2 2 4 15 3 2 2" xfId="6234" xr:uid="{00000000-0005-0000-0000-0000642F0000}"/>
    <cellStyle name="Normal 2 2 4 15 3 2 2 2" xfId="36316" xr:uid="{00000000-0005-0000-0000-0000652F0000}"/>
    <cellStyle name="Normal 2 2 4 15 3 2 3" xfId="36317" xr:uid="{00000000-0005-0000-0000-0000662F0000}"/>
    <cellStyle name="Normal 2 2 4 15 3 3" xfId="6235" xr:uid="{00000000-0005-0000-0000-0000672F0000}"/>
    <cellStyle name="Normal 2 2 4 15 3 3 2" xfId="36318" xr:uid="{00000000-0005-0000-0000-0000682F0000}"/>
    <cellStyle name="Normal 2 2 4 15 3 4" xfId="36319" xr:uid="{00000000-0005-0000-0000-0000692F0000}"/>
    <cellStyle name="Normal 2 2 4 15 4" xfId="6236" xr:uid="{00000000-0005-0000-0000-00006A2F0000}"/>
    <cellStyle name="Normal 2 2 4 15 4 2" xfId="6237" xr:uid="{00000000-0005-0000-0000-00006B2F0000}"/>
    <cellStyle name="Normal 2 2 4 15 4 2 2" xfId="6238" xr:uid="{00000000-0005-0000-0000-00006C2F0000}"/>
    <cellStyle name="Normal 2 2 4 15 4 2 2 2" xfId="36320" xr:uid="{00000000-0005-0000-0000-00006D2F0000}"/>
    <cellStyle name="Normal 2 2 4 15 4 2 3" xfId="36321" xr:uid="{00000000-0005-0000-0000-00006E2F0000}"/>
    <cellStyle name="Normal 2 2 4 15 4 3" xfId="6239" xr:uid="{00000000-0005-0000-0000-00006F2F0000}"/>
    <cellStyle name="Normal 2 2 4 15 4 3 2" xfId="36322" xr:uid="{00000000-0005-0000-0000-0000702F0000}"/>
    <cellStyle name="Normal 2 2 4 15 4 4" xfId="36323" xr:uid="{00000000-0005-0000-0000-0000712F0000}"/>
    <cellStyle name="Normal 2 2 4 15 5" xfId="6240" xr:uid="{00000000-0005-0000-0000-0000722F0000}"/>
    <cellStyle name="Normal 2 2 4 15 5 2" xfId="6241" xr:uid="{00000000-0005-0000-0000-0000732F0000}"/>
    <cellStyle name="Normal 2 2 4 15 5 2 2" xfId="36324" xr:uid="{00000000-0005-0000-0000-0000742F0000}"/>
    <cellStyle name="Normal 2 2 4 15 5 3" xfId="36325" xr:uid="{00000000-0005-0000-0000-0000752F0000}"/>
    <cellStyle name="Normal 2 2 4 15 6" xfId="6242" xr:uid="{00000000-0005-0000-0000-0000762F0000}"/>
    <cellStyle name="Normal 2 2 4 15 6 2" xfId="36326" xr:uid="{00000000-0005-0000-0000-0000772F0000}"/>
    <cellStyle name="Normal 2 2 4 15 7" xfId="6243" xr:uid="{00000000-0005-0000-0000-0000782F0000}"/>
    <cellStyle name="Normal 2 2 4 15 7 2" xfId="36327" xr:uid="{00000000-0005-0000-0000-0000792F0000}"/>
    <cellStyle name="Normal 2 2 4 15 8" xfId="36328" xr:uid="{00000000-0005-0000-0000-00007A2F0000}"/>
    <cellStyle name="Normal 2 2 4 16" xfId="6244" xr:uid="{00000000-0005-0000-0000-00007B2F0000}"/>
    <cellStyle name="Normal 2 2 4 16 2" xfId="6245" xr:uid="{00000000-0005-0000-0000-00007C2F0000}"/>
    <cellStyle name="Normal 2 2 4 16 2 2" xfId="6246" xr:uid="{00000000-0005-0000-0000-00007D2F0000}"/>
    <cellStyle name="Normal 2 2 4 16 2 2 2" xfId="6247" xr:uid="{00000000-0005-0000-0000-00007E2F0000}"/>
    <cellStyle name="Normal 2 2 4 16 2 2 2 2" xfId="36329" xr:uid="{00000000-0005-0000-0000-00007F2F0000}"/>
    <cellStyle name="Normal 2 2 4 16 2 2 3" xfId="36330" xr:uid="{00000000-0005-0000-0000-0000802F0000}"/>
    <cellStyle name="Normal 2 2 4 16 2 3" xfId="6248" xr:uid="{00000000-0005-0000-0000-0000812F0000}"/>
    <cellStyle name="Normal 2 2 4 16 2 3 2" xfId="36331" xr:uid="{00000000-0005-0000-0000-0000822F0000}"/>
    <cellStyle name="Normal 2 2 4 16 2 4" xfId="36332" xr:uid="{00000000-0005-0000-0000-0000832F0000}"/>
    <cellStyle name="Normal 2 2 4 16 3" xfId="6249" xr:uid="{00000000-0005-0000-0000-0000842F0000}"/>
    <cellStyle name="Normal 2 2 4 16 3 2" xfId="6250" xr:uid="{00000000-0005-0000-0000-0000852F0000}"/>
    <cellStyle name="Normal 2 2 4 16 3 2 2" xfId="6251" xr:uid="{00000000-0005-0000-0000-0000862F0000}"/>
    <cellStyle name="Normal 2 2 4 16 3 2 2 2" xfId="36333" xr:uid="{00000000-0005-0000-0000-0000872F0000}"/>
    <cellStyle name="Normal 2 2 4 16 3 2 3" xfId="36334" xr:uid="{00000000-0005-0000-0000-0000882F0000}"/>
    <cellStyle name="Normal 2 2 4 16 3 3" xfId="6252" xr:uid="{00000000-0005-0000-0000-0000892F0000}"/>
    <cellStyle name="Normal 2 2 4 16 3 3 2" xfId="36335" xr:uid="{00000000-0005-0000-0000-00008A2F0000}"/>
    <cellStyle name="Normal 2 2 4 16 3 4" xfId="36336" xr:uid="{00000000-0005-0000-0000-00008B2F0000}"/>
    <cellStyle name="Normal 2 2 4 16 4" xfId="6253" xr:uid="{00000000-0005-0000-0000-00008C2F0000}"/>
    <cellStyle name="Normal 2 2 4 16 4 2" xfId="6254" xr:uid="{00000000-0005-0000-0000-00008D2F0000}"/>
    <cellStyle name="Normal 2 2 4 16 4 2 2" xfId="6255" xr:uid="{00000000-0005-0000-0000-00008E2F0000}"/>
    <cellStyle name="Normal 2 2 4 16 4 2 2 2" xfId="36337" xr:uid="{00000000-0005-0000-0000-00008F2F0000}"/>
    <cellStyle name="Normal 2 2 4 16 4 2 3" xfId="36338" xr:uid="{00000000-0005-0000-0000-0000902F0000}"/>
    <cellStyle name="Normal 2 2 4 16 4 3" xfId="6256" xr:uid="{00000000-0005-0000-0000-0000912F0000}"/>
    <cellStyle name="Normal 2 2 4 16 4 3 2" xfId="36339" xr:uid="{00000000-0005-0000-0000-0000922F0000}"/>
    <cellStyle name="Normal 2 2 4 16 4 4" xfId="36340" xr:uid="{00000000-0005-0000-0000-0000932F0000}"/>
    <cellStyle name="Normal 2 2 4 16 5" xfId="6257" xr:uid="{00000000-0005-0000-0000-0000942F0000}"/>
    <cellStyle name="Normal 2 2 4 16 5 2" xfId="6258" xr:uid="{00000000-0005-0000-0000-0000952F0000}"/>
    <cellStyle name="Normal 2 2 4 16 5 2 2" xfId="36341" xr:uid="{00000000-0005-0000-0000-0000962F0000}"/>
    <cellStyle name="Normal 2 2 4 16 5 3" xfId="36342" xr:uid="{00000000-0005-0000-0000-0000972F0000}"/>
    <cellStyle name="Normal 2 2 4 16 6" xfId="6259" xr:uid="{00000000-0005-0000-0000-0000982F0000}"/>
    <cellStyle name="Normal 2 2 4 16 6 2" xfId="36343" xr:uid="{00000000-0005-0000-0000-0000992F0000}"/>
    <cellStyle name="Normal 2 2 4 16 7" xfId="6260" xr:uid="{00000000-0005-0000-0000-00009A2F0000}"/>
    <cellStyle name="Normal 2 2 4 16 7 2" xfId="36344" xr:uid="{00000000-0005-0000-0000-00009B2F0000}"/>
    <cellStyle name="Normal 2 2 4 16 8" xfId="36345" xr:uid="{00000000-0005-0000-0000-00009C2F0000}"/>
    <cellStyle name="Normal 2 2 4 17" xfId="6261" xr:uid="{00000000-0005-0000-0000-00009D2F0000}"/>
    <cellStyle name="Normal 2 2 4 17 2" xfId="6262" xr:uid="{00000000-0005-0000-0000-00009E2F0000}"/>
    <cellStyle name="Normal 2 2 4 17 2 2" xfId="6263" xr:uid="{00000000-0005-0000-0000-00009F2F0000}"/>
    <cellStyle name="Normal 2 2 4 17 2 2 2" xfId="6264" xr:uid="{00000000-0005-0000-0000-0000A02F0000}"/>
    <cellStyle name="Normal 2 2 4 17 2 2 2 2" xfId="36346" xr:uid="{00000000-0005-0000-0000-0000A12F0000}"/>
    <cellStyle name="Normal 2 2 4 17 2 2 3" xfId="36347" xr:uid="{00000000-0005-0000-0000-0000A22F0000}"/>
    <cellStyle name="Normal 2 2 4 17 2 3" xfId="6265" xr:uid="{00000000-0005-0000-0000-0000A32F0000}"/>
    <cellStyle name="Normal 2 2 4 17 2 3 2" xfId="36348" xr:uid="{00000000-0005-0000-0000-0000A42F0000}"/>
    <cellStyle name="Normal 2 2 4 17 2 4" xfId="36349" xr:uid="{00000000-0005-0000-0000-0000A52F0000}"/>
    <cellStyle name="Normal 2 2 4 17 3" xfId="6266" xr:uid="{00000000-0005-0000-0000-0000A62F0000}"/>
    <cellStyle name="Normal 2 2 4 17 3 2" xfId="6267" xr:uid="{00000000-0005-0000-0000-0000A72F0000}"/>
    <cellStyle name="Normal 2 2 4 17 3 2 2" xfId="6268" xr:uid="{00000000-0005-0000-0000-0000A82F0000}"/>
    <cellStyle name="Normal 2 2 4 17 3 2 2 2" xfId="36350" xr:uid="{00000000-0005-0000-0000-0000A92F0000}"/>
    <cellStyle name="Normal 2 2 4 17 3 2 3" xfId="36351" xr:uid="{00000000-0005-0000-0000-0000AA2F0000}"/>
    <cellStyle name="Normal 2 2 4 17 3 3" xfId="6269" xr:uid="{00000000-0005-0000-0000-0000AB2F0000}"/>
    <cellStyle name="Normal 2 2 4 17 3 3 2" xfId="36352" xr:uid="{00000000-0005-0000-0000-0000AC2F0000}"/>
    <cellStyle name="Normal 2 2 4 17 3 4" xfId="36353" xr:uid="{00000000-0005-0000-0000-0000AD2F0000}"/>
    <cellStyle name="Normal 2 2 4 17 4" xfId="6270" xr:uid="{00000000-0005-0000-0000-0000AE2F0000}"/>
    <cellStyle name="Normal 2 2 4 17 4 2" xfId="6271" xr:uid="{00000000-0005-0000-0000-0000AF2F0000}"/>
    <cellStyle name="Normal 2 2 4 17 4 2 2" xfId="6272" xr:uid="{00000000-0005-0000-0000-0000B02F0000}"/>
    <cellStyle name="Normal 2 2 4 17 4 2 2 2" xfId="36354" xr:uid="{00000000-0005-0000-0000-0000B12F0000}"/>
    <cellStyle name="Normal 2 2 4 17 4 2 3" xfId="36355" xr:uid="{00000000-0005-0000-0000-0000B22F0000}"/>
    <cellStyle name="Normal 2 2 4 17 4 3" xfId="6273" xr:uid="{00000000-0005-0000-0000-0000B32F0000}"/>
    <cellStyle name="Normal 2 2 4 17 4 3 2" xfId="36356" xr:uid="{00000000-0005-0000-0000-0000B42F0000}"/>
    <cellStyle name="Normal 2 2 4 17 4 4" xfId="36357" xr:uid="{00000000-0005-0000-0000-0000B52F0000}"/>
    <cellStyle name="Normal 2 2 4 17 5" xfId="6274" xr:uid="{00000000-0005-0000-0000-0000B62F0000}"/>
    <cellStyle name="Normal 2 2 4 17 5 2" xfId="6275" xr:uid="{00000000-0005-0000-0000-0000B72F0000}"/>
    <cellStyle name="Normal 2 2 4 17 5 2 2" xfId="36358" xr:uid="{00000000-0005-0000-0000-0000B82F0000}"/>
    <cellStyle name="Normal 2 2 4 17 5 3" xfId="36359" xr:uid="{00000000-0005-0000-0000-0000B92F0000}"/>
    <cellStyle name="Normal 2 2 4 17 6" xfId="6276" xr:uid="{00000000-0005-0000-0000-0000BA2F0000}"/>
    <cellStyle name="Normal 2 2 4 17 6 2" xfId="36360" xr:uid="{00000000-0005-0000-0000-0000BB2F0000}"/>
    <cellStyle name="Normal 2 2 4 17 7" xfId="6277" xr:uid="{00000000-0005-0000-0000-0000BC2F0000}"/>
    <cellStyle name="Normal 2 2 4 17 7 2" xfId="36361" xr:uid="{00000000-0005-0000-0000-0000BD2F0000}"/>
    <cellStyle name="Normal 2 2 4 17 8" xfId="36362" xr:uid="{00000000-0005-0000-0000-0000BE2F0000}"/>
    <cellStyle name="Normal 2 2 4 18" xfId="6278" xr:uid="{00000000-0005-0000-0000-0000BF2F0000}"/>
    <cellStyle name="Normal 2 2 4 18 2" xfId="6279" xr:uid="{00000000-0005-0000-0000-0000C02F0000}"/>
    <cellStyle name="Normal 2 2 4 18 2 2" xfId="6280" xr:uid="{00000000-0005-0000-0000-0000C12F0000}"/>
    <cellStyle name="Normal 2 2 4 18 2 2 2" xfId="6281" xr:uid="{00000000-0005-0000-0000-0000C22F0000}"/>
    <cellStyle name="Normal 2 2 4 18 2 2 2 2" xfId="36363" xr:uid="{00000000-0005-0000-0000-0000C32F0000}"/>
    <cellStyle name="Normal 2 2 4 18 2 2 3" xfId="36364" xr:uid="{00000000-0005-0000-0000-0000C42F0000}"/>
    <cellStyle name="Normal 2 2 4 18 2 3" xfId="6282" xr:uid="{00000000-0005-0000-0000-0000C52F0000}"/>
    <cellStyle name="Normal 2 2 4 18 2 3 2" xfId="36365" xr:uid="{00000000-0005-0000-0000-0000C62F0000}"/>
    <cellStyle name="Normal 2 2 4 18 2 4" xfId="36366" xr:uid="{00000000-0005-0000-0000-0000C72F0000}"/>
    <cellStyle name="Normal 2 2 4 18 3" xfId="6283" xr:uid="{00000000-0005-0000-0000-0000C82F0000}"/>
    <cellStyle name="Normal 2 2 4 18 3 2" xfId="6284" xr:uid="{00000000-0005-0000-0000-0000C92F0000}"/>
    <cellStyle name="Normal 2 2 4 18 3 2 2" xfId="6285" xr:uid="{00000000-0005-0000-0000-0000CA2F0000}"/>
    <cellStyle name="Normal 2 2 4 18 3 2 2 2" xfId="36367" xr:uid="{00000000-0005-0000-0000-0000CB2F0000}"/>
    <cellStyle name="Normal 2 2 4 18 3 2 3" xfId="36368" xr:uid="{00000000-0005-0000-0000-0000CC2F0000}"/>
    <cellStyle name="Normal 2 2 4 18 3 3" xfId="6286" xr:uid="{00000000-0005-0000-0000-0000CD2F0000}"/>
    <cellStyle name="Normal 2 2 4 18 3 3 2" xfId="36369" xr:uid="{00000000-0005-0000-0000-0000CE2F0000}"/>
    <cellStyle name="Normal 2 2 4 18 3 4" xfId="36370" xr:uid="{00000000-0005-0000-0000-0000CF2F0000}"/>
    <cellStyle name="Normal 2 2 4 18 4" xfId="6287" xr:uid="{00000000-0005-0000-0000-0000D02F0000}"/>
    <cellStyle name="Normal 2 2 4 18 4 2" xfId="6288" xr:uid="{00000000-0005-0000-0000-0000D12F0000}"/>
    <cellStyle name="Normal 2 2 4 18 4 2 2" xfId="6289" xr:uid="{00000000-0005-0000-0000-0000D22F0000}"/>
    <cellStyle name="Normal 2 2 4 18 4 2 2 2" xfId="36371" xr:uid="{00000000-0005-0000-0000-0000D32F0000}"/>
    <cellStyle name="Normal 2 2 4 18 4 2 3" xfId="36372" xr:uid="{00000000-0005-0000-0000-0000D42F0000}"/>
    <cellStyle name="Normal 2 2 4 18 4 3" xfId="6290" xr:uid="{00000000-0005-0000-0000-0000D52F0000}"/>
    <cellStyle name="Normal 2 2 4 18 4 3 2" xfId="36373" xr:uid="{00000000-0005-0000-0000-0000D62F0000}"/>
    <cellStyle name="Normal 2 2 4 18 4 4" xfId="36374" xr:uid="{00000000-0005-0000-0000-0000D72F0000}"/>
    <cellStyle name="Normal 2 2 4 18 5" xfId="6291" xr:uid="{00000000-0005-0000-0000-0000D82F0000}"/>
    <cellStyle name="Normal 2 2 4 18 5 2" xfId="6292" xr:uid="{00000000-0005-0000-0000-0000D92F0000}"/>
    <cellStyle name="Normal 2 2 4 18 5 2 2" xfId="36375" xr:uid="{00000000-0005-0000-0000-0000DA2F0000}"/>
    <cellStyle name="Normal 2 2 4 18 5 3" xfId="36376" xr:uid="{00000000-0005-0000-0000-0000DB2F0000}"/>
    <cellStyle name="Normal 2 2 4 18 6" xfId="6293" xr:uid="{00000000-0005-0000-0000-0000DC2F0000}"/>
    <cellStyle name="Normal 2 2 4 18 6 2" xfId="36377" xr:uid="{00000000-0005-0000-0000-0000DD2F0000}"/>
    <cellStyle name="Normal 2 2 4 18 7" xfId="6294" xr:uid="{00000000-0005-0000-0000-0000DE2F0000}"/>
    <cellStyle name="Normal 2 2 4 18 7 2" xfId="36378" xr:uid="{00000000-0005-0000-0000-0000DF2F0000}"/>
    <cellStyle name="Normal 2 2 4 18 8" xfId="36379" xr:uid="{00000000-0005-0000-0000-0000E02F0000}"/>
    <cellStyle name="Normal 2 2 4 19" xfId="6295" xr:uid="{00000000-0005-0000-0000-0000E12F0000}"/>
    <cellStyle name="Normal 2 2 4 19 2" xfId="6296" xr:uid="{00000000-0005-0000-0000-0000E22F0000}"/>
    <cellStyle name="Normal 2 2 4 19 2 2" xfId="6297" xr:uid="{00000000-0005-0000-0000-0000E32F0000}"/>
    <cellStyle name="Normal 2 2 4 19 2 2 2" xfId="6298" xr:uid="{00000000-0005-0000-0000-0000E42F0000}"/>
    <cellStyle name="Normal 2 2 4 19 2 2 2 2" xfId="36380" xr:uid="{00000000-0005-0000-0000-0000E52F0000}"/>
    <cellStyle name="Normal 2 2 4 19 2 2 3" xfId="36381" xr:uid="{00000000-0005-0000-0000-0000E62F0000}"/>
    <cellStyle name="Normal 2 2 4 19 2 3" xfId="6299" xr:uid="{00000000-0005-0000-0000-0000E72F0000}"/>
    <cellStyle name="Normal 2 2 4 19 2 3 2" xfId="36382" xr:uid="{00000000-0005-0000-0000-0000E82F0000}"/>
    <cellStyle name="Normal 2 2 4 19 2 4" xfId="36383" xr:uid="{00000000-0005-0000-0000-0000E92F0000}"/>
    <cellStyle name="Normal 2 2 4 19 3" xfId="6300" xr:uid="{00000000-0005-0000-0000-0000EA2F0000}"/>
    <cellStyle name="Normal 2 2 4 19 3 2" xfId="6301" xr:uid="{00000000-0005-0000-0000-0000EB2F0000}"/>
    <cellStyle name="Normal 2 2 4 19 3 2 2" xfId="6302" xr:uid="{00000000-0005-0000-0000-0000EC2F0000}"/>
    <cellStyle name="Normal 2 2 4 19 3 2 2 2" xfId="36384" xr:uid="{00000000-0005-0000-0000-0000ED2F0000}"/>
    <cellStyle name="Normal 2 2 4 19 3 2 3" xfId="36385" xr:uid="{00000000-0005-0000-0000-0000EE2F0000}"/>
    <cellStyle name="Normal 2 2 4 19 3 3" xfId="6303" xr:uid="{00000000-0005-0000-0000-0000EF2F0000}"/>
    <cellStyle name="Normal 2 2 4 19 3 3 2" xfId="36386" xr:uid="{00000000-0005-0000-0000-0000F02F0000}"/>
    <cellStyle name="Normal 2 2 4 19 3 4" xfId="36387" xr:uid="{00000000-0005-0000-0000-0000F12F0000}"/>
    <cellStyle name="Normal 2 2 4 19 4" xfId="6304" xr:uid="{00000000-0005-0000-0000-0000F22F0000}"/>
    <cellStyle name="Normal 2 2 4 19 4 2" xfId="6305" xr:uid="{00000000-0005-0000-0000-0000F32F0000}"/>
    <cellStyle name="Normal 2 2 4 19 4 2 2" xfId="6306" xr:uid="{00000000-0005-0000-0000-0000F42F0000}"/>
    <cellStyle name="Normal 2 2 4 19 4 2 2 2" xfId="36388" xr:uid="{00000000-0005-0000-0000-0000F52F0000}"/>
    <cellStyle name="Normal 2 2 4 19 4 2 3" xfId="36389" xr:uid="{00000000-0005-0000-0000-0000F62F0000}"/>
    <cellStyle name="Normal 2 2 4 19 4 3" xfId="6307" xr:uid="{00000000-0005-0000-0000-0000F72F0000}"/>
    <cellStyle name="Normal 2 2 4 19 4 3 2" xfId="36390" xr:uid="{00000000-0005-0000-0000-0000F82F0000}"/>
    <cellStyle name="Normal 2 2 4 19 4 4" xfId="36391" xr:uid="{00000000-0005-0000-0000-0000F92F0000}"/>
    <cellStyle name="Normal 2 2 4 19 5" xfId="6308" xr:uid="{00000000-0005-0000-0000-0000FA2F0000}"/>
    <cellStyle name="Normal 2 2 4 19 5 2" xfId="6309" xr:uid="{00000000-0005-0000-0000-0000FB2F0000}"/>
    <cellStyle name="Normal 2 2 4 19 5 2 2" xfId="36392" xr:uid="{00000000-0005-0000-0000-0000FC2F0000}"/>
    <cellStyle name="Normal 2 2 4 19 5 3" xfId="36393" xr:uid="{00000000-0005-0000-0000-0000FD2F0000}"/>
    <cellStyle name="Normal 2 2 4 19 6" xfId="6310" xr:uid="{00000000-0005-0000-0000-0000FE2F0000}"/>
    <cellStyle name="Normal 2 2 4 19 6 2" xfId="36394" xr:uid="{00000000-0005-0000-0000-0000FF2F0000}"/>
    <cellStyle name="Normal 2 2 4 19 7" xfId="6311" xr:uid="{00000000-0005-0000-0000-000000300000}"/>
    <cellStyle name="Normal 2 2 4 19 7 2" xfId="36395" xr:uid="{00000000-0005-0000-0000-000001300000}"/>
    <cellStyle name="Normal 2 2 4 19 8" xfId="36396" xr:uid="{00000000-0005-0000-0000-000002300000}"/>
    <cellStyle name="Normal 2 2 4 2" xfId="6312" xr:uid="{00000000-0005-0000-0000-000003300000}"/>
    <cellStyle name="Normal 2 2 4 2 2" xfId="6313" xr:uid="{00000000-0005-0000-0000-000004300000}"/>
    <cellStyle name="Normal 2 2 4 2 2 2" xfId="6314" xr:uid="{00000000-0005-0000-0000-000005300000}"/>
    <cellStyle name="Normal 2 2 4 2 2 2 2" xfId="6315" xr:uid="{00000000-0005-0000-0000-000006300000}"/>
    <cellStyle name="Normal 2 2 4 2 2 2 2 2" xfId="36397" xr:uid="{00000000-0005-0000-0000-000007300000}"/>
    <cellStyle name="Normal 2 2 4 2 2 2 3" xfId="36398" xr:uid="{00000000-0005-0000-0000-000008300000}"/>
    <cellStyle name="Normal 2 2 4 2 2 3" xfId="6316" xr:uid="{00000000-0005-0000-0000-000009300000}"/>
    <cellStyle name="Normal 2 2 4 2 2 3 2" xfId="36399" xr:uid="{00000000-0005-0000-0000-00000A300000}"/>
    <cellStyle name="Normal 2 2 4 2 2 4" xfId="36400" xr:uid="{00000000-0005-0000-0000-00000B300000}"/>
    <cellStyle name="Normal 2 2 4 2 3" xfId="6317" xr:uid="{00000000-0005-0000-0000-00000C300000}"/>
    <cellStyle name="Normal 2 2 4 2 3 2" xfId="6318" xr:uid="{00000000-0005-0000-0000-00000D300000}"/>
    <cellStyle name="Normal 2 2 4 2 3 2 2" xfId="6319" xr:uid="{00000000-0005-0000-0000-00000E300000}"/>
    <cellStyle name="Normal 2 2 4 2 3 2 2 2" xfId="36401" xr:uid="{00000000-0005-0000-0000-00000F300000}"/>
    <cellStyle name="Normal 2 2 4 2 3 2 3" xfId="36402" xr:uid="{00000000-0005-0000-0000-000010300000}"/>
    <cellStyle name="Normal 2 2 4 2 3 3" xfId="6320" xr:uid="{00000000-0005-0000-0000-000011300000}"/>
    <cellStyle name="Normal 2 2 4 2 3 3 2" xfId="36403" xr:uid="{00000000-0005-0000-0000-000012300000}"/>
    <cellStyle name="Normal 2 2 4 2 3 4" xfId="36404" xr:uid="{00000000-0005-0000-0000-000013300000}"/>
    <cellStyle name="Normal 2 2 4 2 4" xfId="6321" xr:uid="{00000000-0005-0000-0000-000014300000}"/>
    <cellStyle name="Normal 2 2 4 2 4 2" xfId="6322" xr:uid="{00000000-0005-0000-0000-000015300000}"/>
    <cellStyle name="Normal 2 2 4 2 4 2 2" xfId="6323" xr:uid="{00000000-0005-0000-0000-000016300000}"/>
    <cellStyle name="Normal 2 2 4 2 4 2 2 2" xfId="36405" xr:uid="{00000000-0005-0000-0000-000017300000}"/>
    <cellStyle name="Normal 2 2 4 2 4 2 3" xfId="36406" xr:uid="{00000000-0005-0000-0000-000018300000}"/>
    <cellStyle name="Normal 2 2 4 2 4 3" xfId="6324" xr:uid="{00000000-0005-0000-0000-000019300000}"/>
    <cellStyle name="Normal 2 2 4 2 4 3 2" xfId="36407" xr:uid="{00000000-0005-0000-0000-00001A300000}"/>
    <cellStyle name="Normal 2 2 4 2 4 4" xfId="36408" xr:uid="{00000000-0005-0000-0000-00001B300000}"/>
    <cellStyle name="Normal 2 2 4 2 5" xfId="6325" xr:uid="{00000000-0005-0000-0000-00001C300000}"/>
    <cellStyle name="Normal 2 2 4 2 5 2" xfId="6326" xr:uid="{00000000-0005-0000-0000-00001D300000}"/>
    <cellStyle name="Normal 2 2 4 2 5 2 2" xfId="36409" xr:uid="{00000000-0005-0000-0000-00001E300000}"/>
    <cellStyle name="Normal 2 2 4 2 5 3" xfId="36410" xr:uid="{00000000-0005-0000-0000-00001F300000}"/>
    <cellStyle name="Normal 2 2 4 2 6" xfId="6327" xr:uid="{00000000-0005-0000-0000-000020300000}"/>
    <cellStyle name="Normal 2 2 4 2 6 2" xfId="36411" xr:uid="{00000000-0005-0000-0000-000021300000}"/>
    <cellStyle name="Normal 2 2 4 2 7" xfId="6328" xr:uid="{00000000-0005-0000-0000-000022300000}"/>
    <cellStyle name="Normal 2 2 4 2 7 2" xfId="36412" xr:uid="{00000000-0005-0000-0000-000023300000}"/>
    <cellStyle name="Normal 2 2 4 2 8" xfId="36413" xr:uid="{00000000-0005-0000-0000-000024300000}"/>
    <cellStyle name="Normal 2 2 4 20" xfId="6329" xr:uid="{00000000-0005-0000-0000-000025300000}"/>
    <cellStyle name="Normal 2 2 4 20 2" xfId="6330" xr:uid="{00000000-0005-0000-0000-000026300000}"/>
    <cellStyle name="Normal 2 2 4 20 2 2" xfId="6331" xr:uid="{00000000-0005-0000-0000-000027300000}"/>
    <cellStyle name="Normal 2 2 4 20 2 2 2" xfId="6332" xr:uid="{00000000-0005-0000-0000-000028300000}"/>
    <cellStyle name="Normal 2 2 4 20 2 2 2 2" xfId="36414" xr:uid="{00000000-0005-0000-0000-000029300000}"/>
    <cellStyle name="Normal 2 2 4 20 2 2 3" xfId="36415" xr:uid="{00000000-0005-0000-0000-00002A300000}"/>
    <cellStyle name="Normal 2 2 4 20 2 3" xfId="6333" xr:uid="{00000000-0005-0000-0000-00002B300000}"/>
    <cellStyle name="Normal 2 2 4 20 2 3 2" xfId="36416" xr:uid="{00000000-0005-0000-0000-00002C300000}"/>
    <cellStyle name="Normal 2 2 4 20 2 4" xfId="36417" xr:uid="{00000000-0005-0000-0000-00002D300000}"/>
    <cellStyle name="Normal 2 2 4 20 3" xfId="6334" xr:uid="{00000000-0005-0000-0000-00002E300000}"/>
    <cellStyle name="Normal 2 2 4 20 3 2" xfId="6335" xr:uid="{00000000-0005-0000-0000-00002F300000}"/>
    <cellStyle name="Normal 2 2 4 20 3 2 2" xfId="6336" xr:uid="{00000000-0005-0000-0000-000030300000}"/>
    <cellStyle name="Normal 2 2 4 20 3 2 2 2" xfId="36418" xr:uid="{00000000-0005-0000-0000-000031300000}"/>
    <cellStyle name="Normal 2 2 4 20 3 2 3" xfId="36419" xr:uid="{00000000-0005-0000-0000-000032300000}"/>
    <cellStyle name="Normal 2 2 4 20 3 3" xfId="6337" xr:uid="{00000000-0005-0000-0000-000033300000}"/>
    <cellStyle name="Normal 2 2 4 20 3 3 2" xfId="36420" xr:uid="{00000000-0005-0000-0000-000034300000}"/>
    <cellStyle name="Normal 2 2 4 20 3 4" xfId="36421" xr:uid="{00000000-0005-0000-0000-000035300000}"/>
    <cellStyle name="Normal 2 2 4 20 4" xfId="6338" xr:uid="{00000000-0005-0000-0000-000036300000}"/>
    <cellStyle name="Normal 2 2 4 20 4 2" xfId="6339" xr:uid="{00000000-0005-0000-0000-000037300000}"/>
    <cellStyle name="Normal 2 2 4 20 4 2 2" xfId="6340" xr:uid="{00000000-0005-0000-0000-000038300000}"/>
    <cellStyle name="Normal 2 2 4 20 4 2 2 2" xfId="36422" xr:uid="{00000000-0005-0000-0000-000039300000}"/>
    <cellStyle name="Normal 2 2 4 20 4 2 3" xfId="36423" xr:uid="{00000000-0005-0000-0000-00003A300000}"/>
    <cellStyle name="Normal 2 2 4 20 4 3" xfId="6341" xr:uid="{00000000-0005-0000-0000-00003B300000}"/>
    <cellStyle name="Normal 2 2 4 20 4 3 2" xfId="36424" xr:uid="{00000000-0005-0000-0000-00003C300000}"/>
    <cellStyle name="Normal 2 2 4 20 4 4" xfId="36425" xr:uid="{00000000-0005-0000-0000-00003D300000}"/>
    <cellStyle name="Normal 2 2 4 20 5" xfId="6342" xr:uid="{00000000-0005-0000-0000-00003E300000}"/>
    <cellStyle name="Normal 2 2 4 20 5 2" xfId="6343" xr:uid="{00000000-0005-0000-0000-00003F300000}"/>
    <cellStyle name="Normal 2 2 4 20 5 2 2" xfId="36426" xr:uid="{00000000-0005-0000-0000-000040300000}"/>
    <cellStyle name="Normal 2 2 4 20 5 3" xfId="36427" xr:uid="{00000000-0005-0000-0000-000041300000}"/>
    <cellStyle name="Normal 2 2 4 20 6" xfId="6344" xr:uid="{00000000-0005-0000-0000-000042300000}"/>
    <cellStyle name="Normal 2 2 4 20 6 2" xfId="36428" xr:uid="{00000000-0005-0000-0000-000043300000}"/>
    <cellStyle name="Normal 2 2 4 20 7" xfId="6345" xr:uid="{00000000-0005-0000-0000-000044300000}"/>
    <cellStyle name="Normal 2 2 4 20 7 2" xfId="36429" xr:uid="{00000000-0005-0000-0000-000045300000}"/>
    <cellStyle name="Normal 2 2 4 20 8" xfId="36430" xr:uid="{00000000-0005-0000-0000-000046300000}"/>
    <cellStyle name="Normal 2 2 4 21" xfId="6346" xr:uid="{00000000-0005-0000-0000-000047300000}"/>
    <cellStyle name="Normal 2 2 4 21 2" xfId="6347" xr:uid="{00000000-0005-0000-0000-000048300000}"/>
    <cellStyle name="Normal 2 2 4 21 2 2" xfId="6348" xr:uid="{00000000-0005-0000-0000-000049300000}"/>
    <cellStyle name="Normal 2 2 4 21 2 2 2" xfId="6349" xr:uid="{00000000-0005-0000-0000-00004A300000}"/>
    <cellStyle name="Normal 2 2 4 21 2 2 2 2" xfId="36431" xr:uid="{00000000-0005-0000-0000-00004B300000}"/>
    <cellStyle name="Normal 2 2 4 21 2 2 3" xfId="36432" xr:uid="{00000000-0005-0000-0000-00004C300000}"/>
    <cellStyle name="Normal 2 2 4 21 2 3" xfId="6350" xr:uid="{00000000-0005-0000-0000-00004D300000}"/>
    <cellStyle name="Normal 2 2 4 21 2 3 2" xfId="36433" xr:uid="{00000000-0005-0000-0000-00004E300000}"/>
    <cellStyle name="Normal 2 2 4 21 2 4" xfId="36434" xr:uid="{00000000-0005-0000-0000-00004F300000}"/>
    <cellStyle name="Normal 2 2 4 21 3" xfId="6351" xr:uid="{00000000-0005-0000-0000-000050300000}"/>
    <cellStyle name="Normal 2 2 4 21 3 2" xfId="6352" xr:uid="{00000000-0005-0000-0000-000051300000}"/>
    <cellStyle name="Normal 2 2 4 21 3 2 2" xfId="6353" xr:uid="{00000000-0005-0000-0000-000052300000}"/>
    <cellStyle name="Normal 2 2 4 21 3 2 2 2" xfId="36435" xr:uid="{00000000-0005-0000-0000-000053300000}"/>
    <cellStyle name="Normal 2 2 4 21 3 2 3" xfId="36436" xr:uid="{00000000-0005-0000-0000-000054300000}"/>
    <cellStyle name="Normal 2 2 4 21 3 3" xfId="6354" xr:uid="{00000000-0005-0000-0000-000055300000}"/>
    <cellStyle name="Normal 2 2 4 21 3 3 2" xfId="36437" xr:uid="{00000000-0005-0000-0000-000056300000}"/>
    <cellStyle name="Normal 2 2 4 21 3 4" xfId="36438" xr:uid="{00000000-0005-0000-0000-000057300000}"/>
    <cellStyle name="Normal 2 2 4 21 4" xfId="6355" xr:uid="{00000000-0005-0000-0000-000058300000}"/>
    <cellStyle name="Normal 2 2 4 21 4 2" xfId="6356" xr:uid="{00000000-0005-0000-0000-000059300000}"/>
    <cellStyle name="Normal 2 2 4 21 4 2 2" xfId="6357" xr:uid="{00000000-0005-0000-0000-00005A300000}"/>
    <cellStyle name="Normal 2 2 4 21 4 2 2 2" xfId="36439" xr:uid="{00000000-0005-0000-0000-00005B300000}"/>
    <cellStyle name="Normal 2 2 4 21 4 2 3" xfId="36440" xr:uid="{00000000-0005-0000-0000-00005C300000}"/>
    <cellStyle name="Normal 2 2 4 21 4 3" xfId="6358" xr:uid="{00000000-0005-0000-0000-00005D300000}"/>
    <cellStyle name="Normal 2 2 4 21 4 3 2" xfId="36441" xr:uid="{00000000-0005-0000-0000-00005E300000}"/>
    <cellStyle name="Normal 2 2 4 21 4 4" xfId="36442" xr:uid="{00000000-0005-0000-0000-00005F300000}"/>
    <cellStyle name="Normal 2 2 4 21 5" xfId="6359" xr:uid="{00000000-0005-0000-0000-000060300000}"/>
    <cellStyle name="Normal 2 2 4 21 5 2" xfId="6360" xr:uid="{00000000-0005-0000-0000-000061300000}"/>
    <cellStyle name="Normal 2 2 4 21 5 2 2" xfId="36443" xr:uid="{00000000-0005-0000-0000-000062300000}"/>
    <cellStyle name="Normal 2 2 4 21 5 3" xfId="36444" xr:uid="{00000000-0005-0000-0000-000063300000}"/>
    <cellStyle name="Normal 2 2 4 21 6" xfId="6361" xr:uid="{00000000-0005-0000-0000-000064300000}"/>
    <cellStyle name="Normal 2 2 4 21 6 2" xfId="36445" xr:uid="{00000000-0005-0000-0000-000065300000}"/>
    <cellStyle name="Normal 2 2 4 21 7" xfId="6362" xr:uid="{00000000-0005-0000-0000-000066300000}"/>
    <cellStyle name="Normal 2 2 4 21 7 2" xfId="36446" xr:uid="{00000000-0005-0000-0000-000067300000}"/>
    <cellStyle name="Normal 2 2 4 21 8" xfId="36447" xr:uid="{00000000-0005-0000-0000-000068300000}"/>
    <cellStyle name="Normal 2 2 4 22" xfId="6363" xr:uid="{00000000-0005-0000-0000-000069300000}"/>
    <cellStyle name="Normal 2 2 4 22 2" xfId="6364" xr:uid="{00000000-0005-0000-0000-00006A300000}"/>
    <cellStyle name="Normal 2 2 4 22 2 2" xfId="6365" xr:uid="{00000000-0005-0000-0000-00006B300000}"/>
    <cellStyle name="Normal 2 2 4 22 2 2 2" xfId="6366" xr:uid="{00000000-0005-0000-0000-00006C300000}"/>
    <cellStyle name="Normal 2 2 4 22 2 2 2 2" xfId="36448" xr:uid="{00000000-0005-0000-0000-00006D300000}"/>
    <cellStyle name="Normal 2 2 4 22 2 2 3" xfId="36449" xr:uid="{00000000-0005-0000-0000-00006E300000}"/>
    <cellStyle name="Normal 2 2 4 22 2 3" xfId="6367" xr:uid="{00000000-0005-0000-0000-00006F300000}"/>
    <cellStyle name="Normal 2 2 4 22 2 3 2" xfId="36450" xr:uid="{00000000-0005-0000-0000-000070300000}"/>
    <cellStyle name="Normal 2 2 4 22 2 4" xfId="36451" xr:uid="{00000000-0005-0000-0000-000071300000}"/>
    <cellStyle name="Normal 2 2 4 22 3" xfId="6368" xr:uid="{00000000-0005-0000-0000-000072300000}"/>
    <cellStyle name="Normal 2 2 4 22 3 2" xfId="6369" xr:uid="{00000000-0005-0000-0000-000073300000}"/>
    <cellStyle name="Normal 2 2 4 22 3 2 2" xfId="6370" xr:uid="{00000000-0005-0000-0000-000074300000}"/>
    <cellStyle name="Normal 2 2 4 22 3 2 2 2" xfId="36452" xr:uid="{00000000-0005-0000-0000-000075300000}"/>
    <cellStyle name="Normal 2 2 4 22 3 2 3" xfId="36453" xr:uid="{00000000-0005-0000-0000-000076300000}"/>
    <cellStyle name="Normal 2 2 4 22 3 3" xfId="6371" xr:uid="{00000000-0005-0000-0000-000077300000}"/>
    <cellStyle name="Normal 2 2 4 22 3 3 2" xfId="36454" xr:uid="{00000000-0005-0000-0000-000078300000}"/>
    <cellStyle name="Normal 2 2 4 22 3 4" xfId="36455" xr:uid="{00000000-0005-0000-0000-000079300000}"/>
    <cellStyle name="Normal 2 2 4 22 4" xfId="6372" xr:uid="{00000000-0005-0000-0000-00007A300000}"/>
    <cellStyle name="Normal 2 2 4 22 4 2" xfId="6373" xr:uid="{00000000-0005-0000-0000-00007B300000}"/>
    <cellStyle name="Normal 2 2 4 22 4 2 2" xfId="6374" xr:uid="{00000000-0005-0000-0000-00007C300000}"/>
    <cellStyle name="Normal 2 2 4 22 4 2 2 2" xfId="36456" xr:uid="{00000000-0005-0000-0000-00007D300000}"/>
    <cellStyle name="Normal 2 2 4 22 4 2 3" xfId="36457" xr:uid="{00000000-0005-0000-0000-00007E300000}"/>
    <cellStyle name="Normal 2 2 4 22 4 3" xfId="6375" xr:uid="{00000000-0005-0000-0000-00007F300000}"/>
    <cellStyle name="Normal 2 2 4 22 4 3 2" xfId="36458" xr:uid="{00000000-0005-0000-0000-000080300000}"/>
    <cellStyle name="Normal 2 2 4 22 4 4" xfId="36459" xr:uid="{00000000-0005-0000-0000-000081300000}"/>
    <cellStyle name="Normal 2 2 4 22 5" xfId="6376" xr:uid="{00000000-0005-0000-0000-000082300000}"/>
    <cellStyle name="Normal 2 2 4 22 5 2" xfId="6377" xr:uid="{00000000-0005-0000-0000-000083300000}"/>
    <cellStyle name="Normal 2 2 4 22 5 2 2" xfId="36460" xr:uid="{00000000-0005-0000-0000-000084300000}"/>
    <cellStyle name="Normal 2 2 4 22 5 3" xfId="36461" xr:uid="{00000000-0005-0000-0000-000085300000}"/>
    <cellStyle name="Normal 2 2 4 22 6" xfId="6378" xr:uid="{00000000-0005-0000-0000-000086300000}"/>
    <cellStyle name="Normal 2 2 4 22 6 2" xfId="36462" xr:uid="{00000000-0005-0000-0000-000087300000}"/>
    <cellStyle name="Normal 2 2 4 22 7" xfId="6379" xr:uid="{00000000-0005-0000-0000-000088300000}"/>
    <cellStyle name="Normal 2 2 4 22 7 2" xfId="36463" xr:uid="{00000000-0005-0000-0000-000089300000}"/>
    <cellStyle name="Normal 2 2 4 22 8" xfId="36464" xr:uid="{00000000-0005-0000-0000-00008A300000}"/>
    <cellStyle name="Normal 2 2 4 23" xfId="6380" xr:uid="{00000000-0005-0000-0000-00008B300000}"/>
    <cellStyle name="Normal 2 2 4 23 2" xfId="6381" xr:uid="{00000000-0005-0000-0000-00008C300000}"/>
    <cellStyle name="Normal 2 2 4 23 2 2" xfId="6382" xr:uid="{00000000-0005-0000-0000-00008D300000}"/>
    <cellStyle name="Normal 2 2 4 23 2 2 2" xfId="6383" xr:uid="{00000000-0005-0000-0000-00008E300000}"/>
    <cellStyle name="Normal 2 2 4 23 2 2 2 2" xfId="36465" xr:uid="{00000000-0005-0000-0000-00008F300000}"/>
    <cellStyle name="Normal 2 2 4 23 2 2 3" xfId="36466" xr:uid="{00000000-0005-0000-0000-000090300000}"/>
    <cellStyle name="Normal 2 2 4 23 2 3" xfId="6384" xr:uid="{00000000-0005-0000-0000-000091300000}"/>
    <cellStyle name="Normal 2 2 4 23 2 3 2" xfId="36467" xr:uid="{00000000-0005-0000-0000-000092300000}"/>
    <cellStyle name="Normal 2 2 4 23 2 4" xfId="36468" xr:uid="{00000000-0005-0000-0000-000093300000}"/>
    <cellStyle name="Normal 2 2 4 23 3" xfId="6385" xr:uid="{00000000-0005-0000-0000-000094300000}"/>
    <cellStyle name="Normal 2 2 4 23 3 2" xfId="6386" xr:uid="{00000000-0005-0000-0000-000095300000}"/>
    <cellStyle name="Normal 2 2 4 23 3 2 2" xfId="6387" xr:uid="{00000000-0005-0000-0000-000096300000}"/>
    <cellStyle name="Normal 2 2 4 23 3 2 2 2" xfId="36469" xr:uid="{00000000-0005-0000-0000-000097300000}"/>
    <cellStyle name="Normal 2 2 4 23 3 2 3" xfId="36470" xr:uid="{00000000-0005-0000-0000-000098300000}"/>
    <cellStyle name="Normal 2 2 4 23 3 3" xfId="6388" xr:uid="{00000000-0005-0000-0000-000099300000}"/>
    <cellStyle name="Normal 2 2 4 23 3 3 2" xfId="36471" xr:uid="{00000000-0005-0000-0000-00009A300000}"/>
    <cellStyle name="Normal 2 2 4 23 3 4" xfId="36472" xr:uid="{00000000-0005-0000-0000-00009B300000}"/>
    <cellStyle name="Normal 2 2 4 23 4" xfId="6389" xr:uid="{00000000-0005-0000-0000-00009C300000}"/>
    <cellStyle name="Normal 2 2 4 23 4 2" xfId="6390" xr:uid="{00000000-0005-0000-0000-00009D300000}"/>
    <cellStyle name="Normal 2 2 4 23 4 2 2" xfId="6391" xr:uid="{00000000-0005-0000-0000-00009E300000}"/>
    <cellStyle name="Normal 2 2 4 23 4 2 2 2" xfId="36473" xr:uid="{00000000-0005-0000-0000-00009F300000}"/>
    <cellStyle name="Normal 2 2 4 23 4 2 3" xfId="36474" xr:uid="{00000000-0005-0000-0000-0000A0300000}"/>
    <cellStyle name="Normal 2 2 4 23 4 3" xfId="6392" xr:uid="{00000000-0005-0000-0000-0000A1300000}"/>
    <cellStyle name="Normal 2 2 4 23 4 3 2" xfId="36475" xr:uid="{00000000-0005-0000-0000-0000A2300000}"/>
    <cellStyle name="Normal 2 2 4 23 4 4" xfId="36476" xr:uid="{00000000-0005-0000-0000-0000A3300000}"/>
    <cellStyle name="Normal 2 2 4 23 5" xfId="6393" xr:uid="{00000000-0005-0000-0000-0000A4300000}"/>
    <cellStyle name="Normal 2 2 4 23 5 2" xfId="6394" xr:uid="{00000000-0005-0000-0000-0000A5300000}"/>
    <cellStyle name="Normal 2 2 4 23 5 2 2" xfId="36477" xr:uid="{00000000-0005-0000-0000-0000A6300000}"/>
    <cellStyle name="Normal 2 2 4 23 5 3" xfId="36478" xr:uid="{00000000-0005-0000-0000-0000A7300000}"/>
    <cellStyle name="Normal 2 2 4 23 6" xfId="6395" xr:uid="{00000000-0005-0000-0000-0000A8300000}"/>
    <cellStyle name="Normal 2 2 4 23 6 2" xfId="36479" xr:uid="{00000000-0005-0000-0000-0000A9300000}"/>
    <cellStyle name="Normal 2 2 4 23 7" xfId="6396" xr:uid="{00000000-0005-0000-0000-0000AA300000}"/>
    <cellStyle name="Normal 2 2 4 23 7 2" xfId="36480" xr:uid="{00000000-0005-0000-0000-0000AB300000}"/>
    <cellStyle name="Normal 2 2 4 23 8" xfId="36481" xr:uid="{00000000-0005-0000-0000-0000AC300000}"/>
    <cellStyle name="Normal 2 2 4 24" xfId="6397" xr:uid="{00000000-0005-0000-0000-0000AD300000}"/>
    <cellStyle name="Normal 2 2 4 24 2" xfId="6398" xr:uid="{00000000-0005-0000-0000-0000AE300000}"/>
    <cellStyle name="Normal 2 2 4 24 2 2" xfId="6399" xr:uid="{00000000-0005-0000-0000-0000AF300000}"/>
    <cellStyle name="Normal 2 2 4 24 2 2 2" xfId="6400" xr:uid="{00000000-0005-0000-0000-0000B0300000}"/>
    <cellStyle name="Normal 2 2 4 24 2 2 2 2" xfId="36482" xr:uid="{00000000-0005-0000-0000-0000B1300000}"/>
    <cellStyle name="Normal 2 2 4 24 2 2 3" xfId="36483" xr:uid="{00000000-0005-0000-0000-0000B2300000}"/>
    <cellStyle name="Normal 2 2 4 24 2 3" xfId="6401" xr:uid="{00000000-0005-0000-0000-0000B3300000}"/>
    <cellStyle name="Normal 2 2 4 24 2 3 2" xfId="36484" xr:uid="{00000000-0005-0000-0000-0000B4300000}"/>
    <cellStyle name="Normal 2 2 4 24 2 4" xfId="36485" xr:uid="{00000000-0005-0000-0000-0000B5300000}"/>
    <cellStyle name="Normal 2 2 4 24 3" xfId="6402" xr:uid="{00000000-0005-0000-0000-0000B6300000}"/>
    <cellStyle name="Normal 2 2 4 24 3 2" xfId="6403" xr:uid="{00000000-0005-0000-0000-0000B7300000}"/>
    <cellStyle name="Normal 2 2 4 24 3 2 2" xfId="6404" xr:uid="{00000000-0005-0000-0000-0000B8300000}"/>
    <cellStyle name="Normal 2 2 4 24 3 2 2 2" xfId="36486" xr:uid="{00000000-0005-0000-0000-0000B9300000}"/>
    <cellStyle name="Normal 2 2 4 24 3 2 3" xfId="36487" xr:uid="{00000000-0005-0000-0000-0000BA300000}"/>
    <cellStyle name="Normal 2 2 4 24 3 3" xfId="6405" xr:uid="{00000000-0005-0000-0000-0000BB300000}"/>
    <cellStyle name="Normal 2 2 4 24 3 3 2" xfId="36488" xr:uid="{00000000-0005-0000-0000-0000BC300000}"/>
    <cellStyle name="Normal 2 2 4 24 3 4" xfId="36489" xr:uid="{00000000-0005-0000-0000-0000BD300000}"/>
    <cellStyle name="Normal 2 2 4 24 4" xfId="6406" xr:uid="{00000000-0005-0000-0000-0000BE300000}"/>
    <cellStyle name="Normal 2 2 4 24 4 2" xfId="6407" xr:uid="{00000000-0005-0000-0000-0000BF300000}"/>
    <cellStyle name="Normal 2 2 4 24 4 2 2" xfId="6408" xr:uid="{00000000-0005-0000-0000-0000C0300000}"/>
    <cellStyle name="Normal 2 2 4 24 4 2 2 2" xfId="36490" xr:uid="{00000000-0005-0000-0000-0000C1300000}"/>
    <cellStyle name="Normal 2 2 4 24 4 2 3" xfId="36491" xr:uid="{00000000-0005-0000-0000-0000C2300000}"/>
    <cellStyle name="Normal 2 2 4 24 4 3" xfId="6409" xr:uid="{00000000-0005-0000-0000-0000C3300000}"/>
    <cellStyle name="Normal 2 2 4 24 4 3 2" xfId="36492" xr:uid="{00000000-0005-0000-0000-0000C4300000}"/>
    <cellStyle name="Normal 2 2 4 24 4 4" xfId="36493" xr:uid="{00000000-0005-0000-0000-0000C5300000}"/>
    <cellStyle name="Normal 2 2 4 24 5" xfId="6410" xr:uid="{00000000-0005-0000-0000-0000C6300000}"/>
    <cellStyle name="Normal 2 2 4 24 5 2" xfId="6411" xr:uid="{00000000-0005-0000-0000-0000C7300000}"/>
    <cellStyle name="Normal 2 2 4 24 5 2 2" xfId="36494" xr:uid="{00000000-0005-0000-0000-0000C8300000}"/>
    <cellStyle name="Normal 2 2 4 24 5 3" xfId="36495" xr:uid="{00000000-0005-0000-0000-0000C9300000}"/>
    <cellStyle name="Normal 2 2 4 24 6" xfId="6412" xr:uid="{00000000-0005-0000-0000-0000CA300000}"/>
    <cellStyle name="Normal 2 2 4 24 6 2" xfId="36496" xr:uid="{00000000-0005-0000-0000-0000CB300000}"/>
    <cellStyle name="Normal 2 2 4 24 7" xfId="6413" xr:uid="{00000000-0005-0000-0000-0000CC300000}"/>
    <cellStyle name="Normal 2 2 4 24 7 2" xfId="36497" xr:uid="{00000000-0005-0000-0000-0000CD300000}"/>
    <cellStyle name="Normal 2 2 4 24 8" xfId="36498" xr:uid="{00000000-0005-0000-0000-0000CE300000}"/>
    <cellStyle name="Normal 2 2 4 25" xfId="6414" xr:uid="{00000000-0005-0000-0000-0000CF300000}"/>
    <cellStyle name="Normal 2 2 4 25 2" xfId="6415" xr:uid="{00000000-0005-0000-0000-0000D0300000}"/>
    <cellStyle name="Normal 2 2 4 25 2 2" xfId="6416" xr:uid="{00000000-0005-0000-0000-0000D1300000}"/>
    <cellStyle name="Normal 2 2 4 25 2 2 2" xfId="6417" xr:uid="{00000000-0005-0000-0000-0000D2300000}"/>
    <cellStyle name="Normal 2 2 4 25 2 2 2 2" xfId="36499" xr:uid="{00000000-0005-0000-0000-0000D3300000}"/>
    <cellStyle name="Normal 2 2 4 25 2 2 3" xfId="36500" xr:uid="{00000000-0005-0000-0000-0000D4300000}"/>
    <cellStyle name="Normal 2 2 4 25 2 3" xfId="6418" xr:uid="{00000000-0005-0000-0000-0000D5300000}"/>
    <cellStyle name="Normal 2 2 4 25 2 3 2" xfId="36501" xr:uid="{00000000-0005-0000-0000-0000D6300000}"/>
    <cellStyle name="Normal 2 2 4 25 2 4" xfId="36502" xr:uid="{00000000-0005-0000-0000-0000D7300000}"/>
    <cellStyle name="Normal 2 2 4 25 3" xfId="6419" xr:uid="{00000000-0005-0000-0000-0000D8300000}"/>
    <cellStyle name="Normal 2 2 4 25 3 2" xfId="6420" xr:uid="{00000000-0005-0000-0000-0000D9300000}"/>
    <cellStyle name="Normal 2 2 4 25 3 2 2" xfId="6421" xr:uid="{00000000-0005-0000-0000-0000DA300000}"/>
    <cellStyle name="Normal 2 2 4 25 3 2 2 2" xfId="36503" xr:uid="{00000000-0005-0000-0000-0000DB300000}"/>
    <cellStyle name="Normal 2 2 4 25 3 2 3" xfId="36504" xr:uid="{00000000-0005-0000-0000-0000DC300000}"/>
    <cellStyle name="Normal 2 2 4 25 3 3" xfId="6422" xr:uid="{00000000-0005-0000-0000-0000DD300000}"/>
    <cellStyle name="Normal 2 2 4 25 3 3 2" xfId="36505" xr:uid="{00000000-0005-0000-0000-0000DE300000}"/>
    <cellStyle name="Normal 2 2 4 25 3 4" xfId="36506" xr:uid="{00000000-0005-0000-0000-0000DF300000}"/>
    <cellStyle name="Normal 2 2 4 25 4" xfId="6423" xr:uid="{00000000-0005-0000-0000-0000E0300000}"/>
    <cellStyle name="Normal 2 2 4 25 4 2" xfId="6424" xr:uid="{00000000-0005-0000-0000-0000E1300000}"/>
    <cellStyle name="Normal 2 2 4 25 4 2 2" xfId="6425" xr:uid="{00000000-0005-0000-0000-0000E2300000}"/>
    <cellStyle name="Normal 2 2 4 25 4 2 2 2" xfId="36507" xr:uid="{00000000-0005-0000-0000-0000E3300000}"/>
    <cellStyle name="Normal 2 2 4 25 4 2 3" xfId="36508" xr:uid="{00000000-0005-0000-0000-0000E4300000}"/>
    <cellStyle name="Normal 2 2 4 25 4 3" xfId="6426" xr:uid="{00000000-0005-0000-0000-0000E5300000}"/>
    <cellStyle name="Normal 2 2 4 25 4 3 2" xfId="36509" xr:uid="{00000000-0005-0000-0000-0000E6300000}"/>
    <cellStyle name="Normal 2 2 4 25 4 4" xfId="36510" xr:uid="{00000000-0005-0000-0000-0000E7300000}"/>
    <cellStyle name="Normal 2 2 4 25 5" xfId="6427" xr:uid="{00000000-0005-0000-0000-0000E8300000}"/>
    <cellStyle name="Normal 2 2 4 25 5 2" xfId="6428" xr:uid="{00000000-0005-0000-0000-0000E9300000}"/>
    <cellStyle name="Normal 2 2 4 25 5 2 2" xfId="36511" xr:uid="{00000000-0005-0000-0000-0000EA300000}"/>
    <cellStyle name="Normal 2 2 4 25 5 3" xfId="36512" xr:uid="{00000000-0005-0000-0000-0000EB300000}"/>
    <cellStyle name="Normal 2 2 4 25 6" xfId="6429" xr:uid="{00000000-0005-0000-0000-0000EC300000}"/>
    <cellStyle name="Normal 2 2 4 25 6 2" xfId="36513" xr:uid="{00000000-0005-0000-0000-0000ED300000}"/>
    <cellStyle name="Normal 2 2 4 25 7" xfId="6430" xr:uid="{00000000-0005-0000-0000-0000EE300000}"/>
    <cellStyle name="Normal 2 2 4 25 7 2" xfId="36514" xr:uid="{00000000-0005-0000-0000-0000EF300000}"/>
    <cellStyle name="Normal 2 2 4 25 8" xfId="36515" xr:uid="{00000000-0005-0000-0000-0000F0300000}"/>
    <cellStyle name="Normal 2 2 4 26" xfId="6431" xr:uid="{00000000-0005-0000-0000-0000F1300000}"/>
    <cellStyle name="Normal 2 2 4 26 2" xfId="6432" xr:uid="{00000000-0005-0000-0000-0000F2300000}"/>
    <cellStyle name="Normal 2 2 4 26 2 2" xfId="6433" xr:uid="{00000000-0005-0000-0000-0000F3300000}"/>
    <cellStyle name="Normal 2 2 4 26 2 2 2" xfId="6434" xr:uid="{00000000-0005-0000-0000-0000F4300000}"/>
    <cellStyle name="Normal 2 2 4 26 2 2 2 2" xfId="36516" xr:uid="{00000000-0005-0000-0000-0000F5300000}"/>
    <cellStyle name="Normal 2 2 4 26 2 2 3" xfId="36517" xr:uid="{00000000-0005-0000-0000-0000F6300000}"/>
    <cellStyle name="Normal 2 2 4 26 2 3" xfId="6435" xr:uid="{00000000-0005-0000-0000-0000F7300000}"/>
    <cellStyle name="Normal 2 2 4 26 2 3 2" xfId="36518" xr:uid="{00000000-0005-0000-0000-0000F8300000}"/>
    <cellStyle name="Normal 2 2 4 26 2 4" xfId="36519" xr:uid="{00000000-0005-0000-0000-0000F9300000}"/>
    <cellStyle name="Normal 2 2 4 26 3" xfId="6436" xr:uid="{00000000-0005-0000-0000-0000FA300000}"/>
    <cellStyle name="Normal 2 2 4 26 3 2" xfId="6437" xr:uid="{00000000-0005-0000-0000-0000FB300000}"/>
    <cellStyle name="Normal 2 2 4 26 3 2 2" xfId="6438" xr:uid="{00000000-0005-0000-0000-0000FC300000}"/>
    <cellStyle name="Normal 2 2 4 26 3 2 2 2" xfId="36520" xr:uid="{00000000-0005-0000-0000-0000FD300000}"/>
    <cellStyle name="Normal 2 2 4 26 3 2 3" xfId="36521" xr:uid="{00000000-0005-0000-0000-0000FE300000}"/>
    <cellStyle name="Normal 2 2 4 26 3 3" xfId="6439" xr:uid="{00000000-0005-0000-0000-0000FF300000}"/>
    <cellStyle name="Normal 2 2 4 26 3 3 2" xfId="36522" xr:uid="{00000000-0005-0000-0000-000000310000}"/>
    <cellStyle name="Normal 2 2 4 26 3 4" xfId="36523" xr:uid="{00000000-0005-0000-0000-000001310000}"/>
    <cellStyle name="Normal 2 2 4 26 4" xfId="6440" xr:uid="{00000000-0005-0000-0000-000002310000}"/>
    <cellStyle name="Normal 2 2 4 26 4 2" xfId="6441" xr:uid="{00000000-0005-0000-0000-000003310000}"/>
    <cellStyle name="Normal 2 2 4 26 4 2 2" xfId="6442" xr:uid="{00000000-0005-0000-0000-000004310000}"/>
    <cellStyle name="Normal 2 2 4 26 4 2 2 2" xfId="36524" xr:uid="{00000000-0005-0000-0000-000005310000}"/>
    <cellStyle name="Normal 2 2 4 26 4 2 3" xfId="36525" xr:uid="{00000000-0005-0000-0000-000006310000}"/>
    <cellStyle name="Normal 2 2 4 26 4 3" xfId="6443" xr:uid="{00000000-0005-0000-0000-000007310000}"/>
    <cellStyle name="Normal 2 2 4 26 4 3 2" xfId="36526" xr:uid="{00000000-0005-0000-0000-000008310000}"/>
    <cellStyle name="Normal 2 2 4 26 4 4" xfId="36527" xr:uid="{00000000-0005-0000-0000-000009310000}"/>
    <cellStyle name="Normal 2 2 4 26 5" xfId="6444" xr:uid="{00000000-0005-0000-0000-00000A310000}"/>
    <cellStyle name="Normal 2 2 4 26 5 2" xfId="6445" xr:uid="{00000000-0005-0000-0000-00000B310000}"/>
    <cellStyle name="Normal 2 2 4 26 5 2 2" xfId="36528" xr:uid="{00000000-0005-0000-0000-00000C310000}"/>
    <cellStyle name="Normal 2 2 4 26 5 3" xfId="36529" xr:uid="{00000000-0005-0000-0000-00000D310000}"/>
    <cellStyle name="Normal 2 2 4 26 6" xfId="6446" xr:uid="{00000000-0005-0000-0000-00000E310000}"/>
    <cellStyle name="Normal 2 2 4 26 6 2" xfId="36530" xr:uid="{00000000-0005-0000-0000-00000F310000}"/>
    <cellStyle name="Normal 2 2 4 26 7" xfId="6447" xr:uid="{00000000-0005-0000-0000-000010310000}"/>
    <cellStyle name="Normal 2 2 4 26 7 2" xfId="36531" xr:uid="{00000000-0005-0000-0000-000011310000}"/>
    <cellStyle name="Normal 2 2 4 26 8" xfId="36532" xr:uid="{00000000-0005-0000-0000-000012310000}"/>
    <cellStyle name="Normal 2 2 4 27" xfId="6448" xr:uid="{00000000-0005-0000-0000-000013310000}"/>
    <cellStyle name="Normal 2 2 4 27 2" xfId="6449" xr:uid="{00000000-0005-0000-0000-000014310000}"/>
    <cellStyle name="Normal 2 2 4 27 2 2" xfId="6450" xr:uid="{00000000-0005-0000-0000-000015310000}"/>
    <cellStyle name="Normal 2 2 4 27 2 2 2" xfId="6451" xr:uid="{00000000-0005-0000-0000-000016310000}"/>
    <cellStyle name="Normal 2 2 4 27 2 2 2 2" xfId="36533" xr:uid="{00000000-0005-0000-0000-000017310000}"/>
    <cellStyle name="Normal 2 2 4 27 2 2 3" xfId="36534" xr:uid="{00000000-0005-0000-0000-000018310000}"/>
    <cellStyle name="Normal 2 2 4 27 2 3" xfId="6452" xr:uid="{00000000-0005-0000-0000-000019310000}"/>
    <cellStyle name="Normal 2 2 4 27 2 3 2" xfId="36535" xr:uid="{00000000-0005-0000-0000-00001A310000}"/>
    <cellStyle name="Normal 2 2 4 27 2 4" xfId="36536" xr:uid="{00000000-0005-0000-0000-00001B310000}"/>
    <cellStyle name="Normal 2 2 4 27 3" xfId="6453" xr:uid="{00000000-0005-0000-0000-00001C310000}"/>
    <cellStyle name="Normal 2 2 4 27 3 2" xfId="6454" xr:uid="{00000000-0005-0000-0000-00001D310000}"/>
    <cellStyle name="Normal 2 2 4 27 3 2 2" xfId="6455" xr:uid="{00000000-0005-0000-0000-00001E310000}"/>
    <cellStyle name="Normal 2 2 4 27 3 2 2 2" xfId="36537" xr:uid="{00000000-0005-0000-0000-00001F310000}"/>
    <cellStyle name="Normal 2 2 4 27 3 2 3" xfId="36538" xr:uid="{00000000-0005-0000-0000-000020310000}"/>
    <cellStyle name="Normal 2 2 4 27 3 3" xfId="6456" xr:uid="{00000000-0005-0000-0000-000021310000}"/>
    <cellStyle name="Normal 2 2 4 27 3 3 2" xfId="36539" xr:uid="{00000000-0005-0000-0000-000022310000}"/>
    <cellStyle name="Normal 2 2 4 27 3 4" xfId="36540" xr:uid="{00000000-0005-0000-0000-000023310000}"/>
    <cellStyle name="Normal 2 2 4 27 4" xfId="6457" xr:uid="{00000000-0005-0000-0000-000024310000}"/>
    <cellStyle name="Normal 2 2 4 27 4 2" xfId="6458" xr:uid="{00000000-0005-0000-0000-000025310000}"/>
    <cellStyle name="Normal 2 2 4 27 4 2 2" xfId="6459" xr:uid="{00000000-0005-0000-0000-000026310000}"/>
    <cellStyle name="Normal 2 2 4 27 4 2 2 2" xfId="36541" xr:uid="{00000000-0005-0000-0000-000027310000}"/>
    <cellStyle name="Normal 2 2 4 27 4 2 3" xfId="36542" xr:uid="{00000000-0005-0000-0000-000028310000}"/>
    <cellStyle name="Normal 2 2 4 27 4 3" xfId="6460" xr:uid="{00000000-0005-0000-0000-000029310000}"/>
    <cellStyle name="Normal 2 2 4 27 4 3 2" xfId="36543" xr:uid="{00000000-0005-0000-0000-00002A310000}"/>
    <cellStyle name="Normal 2 2 4 27 4 4" xfId="36544" xr:uid="{00000000-0005-0000-0000-00002B310000}"/>
    <cellStyle name="Normal 2 2 4 27 5" xfId="6461" xr:uid="{00000000-0005-0000-0000-00002C310000}"/>
    <cellStyle name="Normal 2 2 4 27 5 2" xfId="6462" xr:uid="{00000000-0005-0000-0000-00002D310000}"/>
    <cellStyle name="Normal 2 2 4 27 5 2 2" xfId="36545" xr:uid="{00000000-0005-0000-0000-00002E310000}"/>
    <cellStyle name="Normal 2 2 4 27 5 3" xfId="36546" xr:uid="{00000000-0005-0000-0000-00002F310000}"/>
    <cellStyle name="Normal 2 2 4 27 6" xfId="6463" xr:uid="{00000000-0005-0000-0000-000030310000}"/>
    <cellStyle name="Normal 2 2 4 27 6 2" xfId="36547" xr:uid="{00000000-0005-0000-0000-000031310000}"/>
    <cellStyle name="Normal 2 2 4 27 7" xfId="6464" xr:uid="{00000000-0005-0000-0000-000032310000}"/>
    <cellStyle name="Normal 2 2 4 27 7 2" xfId="36548" xr:uid="{00000000-0005-0000-0000-000033310000}"/>
    <cellStyle name="Normal 2 2 4 27 8" xfId="36549" xr:uid="{00000000-0005-0000-0000-000034310000}"/>
    <cellStyle name="Normal 2 2 4 28" xfId="6465" xr:uid="{00000000-0005-0000-0000-000035310000}"/>
    <cellStyle name="Normal 2 2 4 28 2" xfId="6466" xr:uid="{00000000-0005-0000-0000-000036310000}"/>
    <cellStyle name="Normal 2 2 4 28 2 2" xfId="6467" xr:uid="{00000000-0005-0000-0000-000037310000}"/>
    <cellStyle name="Normal 2 2 4 28 2 2 2" xfId="6468" xr:uid="{00000000-0005-0000-0000-000038310000}"/>
    <cellStyle name="Normal 2 2 4 28 2 2 2 2" xfId="36550" xr:uid="{00000000-0005-0000-0000-000039310000}"/>
    <cellStyle name="Normal 2 2 4 28 2 2 3" xfId="36551" xr:uid="{00000000-0005-0000-0000-00003A310000}"/>
    <cellStyle name="Normal 2 2 4 28 2 3" xfId="6469" xr:uid="{00000000-0005-0000-0000-00003B310000}"/>
    <cellStyle name="Normal 2 2 4 28 2 3 2" xfId="36552" xr:uid="{00000000-0005-0000-0000-00003C310000}"/>
    <cellStyle name="Normal 2 2 4 28 2 4" xfId="36553" xr:uid="{00000000-0005-0000-0000-00003D310000}"/>
    <cellStyle name="Normal 2 2 4 28 3" xfId="6470" xr:uid="{00000000-0005-0000-0000-00003E310000}"/>
    <cellStyle name="Normal 2 2 4 28 3 2" xfId="6471" xr:uid="{00000000-0005-0000-0000-00003F310000}"/>
    <cellStyle name="Normal 2 2 4 28 3 2 2" xfId="6472" xr:uid="{00000000-0005-0000-0000-000040310000}"/>
    <cellStyle name="Normal 2 2 4 28 3 2 2 2" xfId="36554" xr:uid="{00000000-0005-0000-0000-000041310000}"/>
    <cellStyle name="Normal 2 2 4 28 3 2 3" xfId="36555" xr:uid="{00000000-0005-0000-0000-000042310000}"/>
    <cellStyle name="Normal 2 2 4 28 3 3" xfId="6473" xr:uid="{00000000-0005-0000-0000-000043310000}"/>
    <cellStyle name="Normal 2 2 4 28 3 3 2" xfId="36556" xr:uid="{00000000-0005-0000-0000-000044310000}"/>
    <cellStyle name="Normal 2 2 4 28 3 4" xfId="36557" xr:uid="{00000000-0005-0000-0000-000045310000}"/>
    <cellStyle name="Normal 2 2 4 28 4" xfId="6474" xr:uid="{00000000-0005-0000-0000-000046310000}"/>
    <cellStyle name="Normal 2 2 4 28 4 2" xfId="6475" xr:uid="{00000000-0005-0000-0000-000047310000}"/>
    <cellStyle name="Normal 2 2 4 28 4 2 2" xfId="6476" xr:uid="{00000000-0005-0000-0000-000048310000}"/>
    <cellStyle name="Normal 2 2 4 28 4 2 2 2" xfId="36558" xr:uid="{00000000-0005-0000-0000-000049310000}"/>
    <cellStyle name="Normal 2 2 4 28 4 2 3" xfId="36559" xr:uid="{00000000-0005-0000-0000-00004A310000}"/>
    <cellStyle name="Normal 2 2 4 28 4 3" xfId="6477" xr:uid="{00000000-0005-0000-0000-00004B310000}"/>
    <cellStyle name="Normal 2 2 4 28 4 3 2" xfId="36560" xr:uid="{00000000-0005-0000-0000-00004C310000}"/>
    <cellStyle name="Normal 2 2 4 28 4 4" xfId="36561" xr:uid="{00000000-0005-0000-0000-00004D310000}"/>
    <cellStyle name="Normal 2 2 4 28 5" xfId="6478" xr:uid="{00000000-0005-0000-0000-00004E310000}"/>
    <cellStyle name="Normal 2 2 4 28 5 2" xfId="6479" xr:uid="{00000000-0005-0000-0000-00004F310000}"/>
    <cellStyle name="Normal 2 2 4 28 5 2 2" xfId="36562" xr:uid="{00000000-0005-0000-0000-000050310000}"/>
    <cellStyle name="Normal 2 2 4 28 5 3" xfId="36563" xr:uid="{00000000-0005-0000-0000-000051310000}"/>
    <cellStyle name="Normal 2 2 4 28 6" xfId="6480" xr:uid="{00000000-0005-0000-0000-000052310000}"/>
    <cellStyle name="Normal 2 2 4 28 6 2" xfId="36564" xr:uid="{00000000-0005-0000-0000-000053310000}"/>
    <cellStyle name="Normal 2 2 4 28 7" xfId="6481" xr:uid="{00000000-0005-0000-0000-000054310000}"/>
    <cellStyle name="Normal 2 2 4 28 7 2" xfId="36565" xr:uid="{00000000-0005-0000-0000-000055310000}"/>
    <cellStyle name="Normal 2 2 4 28 8" xfId="36566" xr:uid="{00000000-0005-0000-0000-000056310000}"/>
    <cellStyle name="Normal 2 2 4 29" xfId="6482" xr:uid="{00000000-0005-0000-0000-000057310000}"/>
    <cellStyle name="Normal 2 2 4 29 2" xfId="6483" xr:uid="{00000000-0005-0000-0000-000058310000}"/>
    <cellStyle name="Normal 2 2 4 29 2 2" xfId="6484" xr:uid="{00000000-0005-0000-0000-000059310000}"/>
    <cellStyle name="Normal 2 2 4 29 2 2 2" xfId="6485" xr:uid="{00000000-0005-0000-0000-00005A310000}"/>
    <cellStyle name="Normal 2 2 4 29 2 2 2 2" xfId="36567" xr:uid="{00000000-0005-0000-0000-00005B310000}"/>
    <cellStyle name="Normal 2 2 4 29 2 2 3" xfId="36568" xr:uid="{00000000-0005-0000-0000-00005C310000}"/>
    <cellStyle name="Normal 2 2 4 29 2 3" xfId="6486" xr:uid="{00000000-0005-0000-0000-00005D310000}"/>
    <cellStyle name="Normal 2 2 4 29 2 3 2" xfId="36569" xr:uid="{00000000-0005-0000-0000-00005E310000}"/>
    <cellStyle name="Normal 2 2 4 29 2 4" xfId="36570" xr:uid="{00000000-0005-0000-0000-00005F310000}"/>
    <cellStyle name="Normal 2 2 4 29 3" xfId="6487" xr:uid="{00000000-0005-0000-0000-000060310000}"/>
    <cellStyle name="Normal 2 2 4 29 3 2" xfId="6488" xr:uid="{00000000-0005-0000-0000-000061310000}"/>
    <cellStyle name="Normal 2 2 4 29 3 2 2" xfId="6489" xr:uid="{00000000-0005-0000-0000-000062310000}"/>
    <cellStyle name="Normal 2 2 4 29 3 2 2 2" xfId="36571" xr:uid="{00000000-0005-0000-0000-000063310000}"/>
    <cellStyle name="Normal 2 2 4 29 3 2 3" xfId="36572" xr:uid="{00000000-0005-0000-0000-000064310000}"/>
    <cellStyle name="Normal 2 2 4 29 3 3" xfId="6490" xr:uid="{00000000-0005-0000-0000-000065310000}"/>
    <cellStyle name="Normal 2 2 4 29 3 3 2" xfId="36573" xr:uid="{00000000-0005-0000-0000-000066310000}"/>
    <cellStyle name="Normal 2 2 4 29 3 4" xfId="36574" xr:uid="{00000000-0005-0000-0000-000067310000}"/>
    <cellStyle name="Normal 2 2 4 29 4" xfId="6491" xr:uid="{00000000-0005-0000-0000-000068310000}"/>
    <cellStyle name="Normal 2 2 4 29 4 2" xfId="6492" xr:uid="{00000000-0005-0000-0000-000069310000}"/>
    <cellStyle name="Normal 2 2 4 29 4 2 2" xfId="6493" xr:uid="{00000000-0005-0000-0000-00006A310000}"/>
    <cellStyle name="Normal 2 2 4 29 4 2 2 2" xfId="36575" xr:uid="{00000000-0005-0000-0000-00006B310000}"/>
    <cellStyle name="Normal 2 2 4 29 4 2 3" xfId="36576" xr:uid="{00000000-0005-0000-0000-00006C310000}"/>
    <cellStyle name="Normal 2 2 4 29 4 3" xfId="6494" xr:uid="{00000000-0005-0000-0000-00006D310000}"/>
    <cellStyle name="Normal 2 2 4 29 4 3 2" xfId="36577" xr:uid="{00000000-0005-0000-0000-00006E310000}"/>
    <cellStyle name="Normal 2 2 4 29 4 4" xfId="36578" xr:uid="{00000000-0005-0000-0000-00006F310000}"/>
    <cellStyle name="Normal 2 2 4 29 5" xfId="6495" xr:uid="{00000000-0005-0000-0000-000070310000}"/>
    <cellStyle name="Normal 2 2 4 29 5 2" xfId="6496" xr:uid="{00000000-0005-0000-0000-000071310000}"/>
    <cellStyle name="Normal 2 2 4 29 5 2 2" xfId="36579" xr:uid="{00000000-0005-0000-0000-000072310000}"/>
    <cellStyle name="Normal 2 2 4 29 5 3" xfId="36580" xr:uid="{00000000-0005-0000-0000-000073310000}"/>
    <cellStyle name="Normal 2 2 4 29 6" xfId="6497" xr:uid="{00000000-0005-0000-0000-000074310000}"/>
    <cellStyle name="Normal 2 2 4 29 6 2" xfId="36581" xr:uid="{00000000-0005-0000-0000-000075310000}"/>
    <cellStyle name="Normal 2 2 4 29 7" xfId="6498" xr:uid="{00000000-0005-0000-0000-000076310000}"/>
    <cellStyle name="Normal 2 2 4 29 7 2" xfId="36582" xr:uid="{00000000-0005-0000-0000-000077310000}"/>
    <cellStyle name="Normal 2 2 4 29 8" xfId="36583" xr:uid="{00000000-0005-0000-0000-000078310000}"/>
    <cellStyle name="Normal 2 2 4 3" xfId="6499" xr:uid="{00000000-0005-0000-0000-000079310000}"/>
    <cellStyle name="Normal 2 2 4 3 2" xfId="6500" xr:uid="{00000000-0005-0000-0000-00007A310000}"/>
    <cellStyle name="Normal 2 2 4 3 2 2" xfId="6501" xr:uid="{00000000-0005-0000-0000-00007B310000}"/>
    <cellStyle name="Normal 2 2 4 3 2 2 2" xfId="6502" xr:uid="{00000000-0005-0000-0000-00007C310000}"/>
    <cellStyle name="Normal 2 2 4 3 2 2 2 2" xfId="36584" xr:uid="{00000000-0005-0000-0000-00007D310000}"/>
    <cellStyle name="Normal 2 2 4 3 2 2 3" xfId="36585" xr:uid="{00000000-0005-0000-0000-00007E310000}"/>
    <cellStyle name="Normal 2 2 4 3 2 3" xfId="6503" xr:uid="{00000000-0005-0000-0000-00007F310000}"/>
    <cellStyle name="Normal 2 2 4 3 2 3 2" xfId="36586" xr:uid="{00000000-0005-0000-0000-000080310000}"/>
    <cellStyle name="Normal 2 2 4 3 2 4" xfId="36587" xr:uid="{00000000-0005-0000-0000-000081310000}"/>
    <cellStyle name="Normal 2 2 4 3 3" xfId="6504" xr:uid="{00000000-0005-0000-0000-000082310000}"/>
    <cellStyle name="Normal 2 2 4 3 3 2" xfId="6505" xr:uid="{00000000-0005-0000-0000-000083310000}"/>
    <cellStyle name="Normal 2 2 4 3 3 2 2" xfId="6506" xr:uid="{00000000-0005-0000-0000-000084310000}"/>
    <cellStyle name="Normal 2 2 4 3 3 2 2 2" xfId="36588" xr:uid="{00000000-0005-0000-0000-000085310000}"/>
    <cellStyle name="Normal 2 2 4 3 3 2 3" xfId="36589" xr:uid="{00000000-0005-0000-0000-000086310000}"/>
    <cellStyle name="Normal 2 2 4 3 3 3" xfId="6507" xr:uid="{00000000-0005-0000-0000-000087310000}"/>
    <cellStyle name="Normal 2 2 4 3 3 3 2" xfId="36590" xr:uid="{00000000-0005-0000-0000-000088310000}"/>
    <cellStyle name="Normal 2 2 4 3 3 4" xfId="36591" xr:uid="{00000000-0005-0000-0000-000089310000}"/>
    <cellStyle name="Normal 2 2 4 3 4" xfId="6508" xr:uid="{00000000-0005-0000-0000-00008A310000}"/>
    <cellStyle name="Normal 2 2 4 3 4 2" xfId="6509" xr:uid="{00000000-0005-0000-0000-00008B310000}"/>
    <cellStyle name="Normal 2 2 4 3 4 2 2" xfId="6510" xr:uid="{00000000-0005-0000-0000-00008C310000}"/>
    <cellStyle name="Normal 2 2 4 3 4 2 2 2" xfId="36592" xr:uid="{00000000-0005-0000-0000-00008D310000}"/>
    <cellStyle name="Normal 2 2 4 3 4 2 3" xfId="36593" xr:uid="{00000000-0005-0000-0000-00008E310000}"/>
    <cellStyle name="Normal 2 2 4 3 4 3" xfId="6511" xr:uid="{00000000-0005-0000-0000-00008F310000}"/>
    <cellStyle name="Normal 2 2 4 3 4 3 2" xfId="36594" xr:uid="{00000000-0005-0000-0000-000090310000}"/>
    <cellStyle name="Normal 2 2 4 3 4 4" xfId="36595" xr:uid="{00000000-0005-0000-0000-000091310000}"/>
    <cellStyle name="Normal 2 2 4 3 5" xfId="6512" xr:uid="{00000000-0005-0000-0000-000092310000}"/>
    <cellStyle name="Normal 2 2 4 3 5 2" xfId="6513" xr:uid="{00000000-0005-0000-0000-000093310000}"/>
    <cellStyle name="Normal 2 2 4 3 5 2 2" xfId="36596" xr:uid="{00000000-0005-0000-0000-000094310000}"/>
    <cellStyle name="Normal 2 2 4 3 5 3" xfId="36597" xr:uid="{00000000-0005-0000-0000-000095310000}"/>
    <cellStyle name="Normal 2 2 4 3 6" xfId="6514" xr:uid="{00000000-0005-0000-0000-000096310000}"/>
    <cellStyle name="Normal 2 2 4 3 6 2" xfId="36598" xr:uid="{00000000-0005-0000-0000-000097310000}"/>
    <cellStyle name="Normal 2 2 4 3 7" xfId="6515" xr:uid="{00000000-0005-0000-0000-000098310000}"/>
    <cellStyle name="Normal 2 2 4 3 7 2" xfId="36599" xr:uid="{00000000-0005-0000-0000-000099310000}"/>
    <cellStyle name="Normal 2 2 4 3 8" xfId="36600" xr:uid="{00000000-0005-0000-0000-00009A310000}"/>
    <cellStyle name="Normal 2 2 4 30" xfId="6516" xr:uid="{00000000-0005-0000-0000-00009B310000}"/>
    <cellStyle name="Normal 2 2 4 30 2" xfId="6517" xr:uid="{00000000-0005-0000-0000-00009C310000}"/>
    <cellStyle name="Normal 2 2 4 30 2 2" xfId="6518" xr:uid="{00000000-0005-0000-0000-00009D310000}"/>
    <cellStyle name="Normal 2 2 4 30 2 2 2" xfId="36601" xr:uid="{00000000-0005-0000-0000-00009E310000}"/>
    <cellStyle name="Normal 2 2 4 30 2 3" xfId="36602" xr:uid="{00000000-0005-0000-0000-00009F310000}"/>
    <cellStyle name="Normal 2 2 4 30 3" xfId="6519" xr:uid="{00000000-0005-0000-0000-0000A0310000}"/>
    <cellStyle name="Normal 2 2 4 30 3 2" xfId="36603" xr:uid="{00000000-0005-0000-0000-0000A1310000}"/>
    <cellStyle name="Normal 2 2 4 30 4" xfId="36604" xr:uid="{00000000-0005-0000-0000-0000A2310000}"/>
    <cellStyle name="Normal 2 2 4 31" xfId="6520" xr:uid="{00000000-0005-0000-0000-0000A3310000}"/>
    <cellStyle name="Normal 2 2 4 31 2" xfId="6521" xr:uid="{00000000-0005-0000-0000-0000A4310000}"/>
    <cellStyle name="Normal 2 2 4 31 2 2" xfId="6522" xr:uid="{00000000-0005-0000-0000-0000A5310000}"/>
    <cellStyle name="Normal 2 2 4 31 2 2 2" xfId="36605" xr:uid="{00000000-0005-0000-0000-0000A6310000}"/>
    <cellStyle name="Normal 2 2 4 31 2 3" xfId="36606" xr:uid="{00000000-0005-0000-0000-0000A7310000}"/>
    <cellStyle name="Normal 2 2 4 31 3" xfId="6523" xr:uid="{00000000-0005-0000-0000-0000A8310000}"/>
    <cellStyle name="Normal 2 2 4 31 3 2" xfId="36607" xr:uid="{00000000-0005-0000-0000-0000A9310000}"/>
    <cellStyle name="Normal 2 2 4 31 4" xfId="36608" xr:uid="{00000000-0005-0000-0000-0000AA310000}"/>
    <cellStyle name="Normal 2 2 4 32" xfId="6524" xr:uid="{00000000-0005-0000-0000-0000AB310000}"/>
    <cellStyle name="Normal 2 2 4 32 2" xfId="6525" xr:uid="{00000000-0005-0000-0000-0000AC310000}"/>
    <cellStyle name="Normal 2 2 4 32 2 2" xfId="6526" xr:uid="{00000000-0005-0000-0000-0000AD310000}"/>
    <cellStyle name="Normal 2 2 4 32 2 2 2" xfId="36609" xr:uid="{00000000-0005-0000-0000-0000AE310000}"/>
    <cellStyle name="Normal 2 2 4 32 2 3" xfId="36610" xr:uid="{00000000-0005-0000-0000-0000AF310000}"/>
    <cellStyle name="Normal 2 2 4 32 3" xfId="6527" xr:uid="{00000000-0005-0000-0000-0000B0310000}"/>
    <cellStyle name="Normal 2 2 4 32 3 2" xfId="36611" xr:uid="{00000000-0005-0000-0000-0000B1310000}"/>
    <cellStyle name="Normal 2 2 4 32 4" xfId="36612" xr:uid="{00000000-0005-0000-0000-0000B2310000}"/>
    <cellStyle name="Normal 2 2 4 33" xfId="6528" xr:uid="{00000000-0005-0000-0000-0000B3310000}"/>
    <cellStyle name="Normal 2 2 4 33 2" xfId="6529" xr:uid="{00000000-0005-0000-0000-0000B4310000}"/>
    <cellStyle name="Normal 2 2 4 33 2 2" xfId="36613" xr:uid="{00000000-0005-0000-0000-0000B5310000}"/>
    <cellStyle name="Normal 2 2 4 33 3" xfId="36614" xr:uid="{00000000-0005-0000-0000-0000B6310000}"/>
    <cellStyle name="Normal 2 2 4 34" xfId="6530" xr:uid="{00000000-0005-0000-0000-0000B7310000}"/>
    <cellStyle name="Normal 2 2 4 34 2" xfId="36615" xr:uid="{00000000-0005-0000-0000-0000B8310000}"/>
    <cellStyle name="Normal 2 2 4 35" xfId="6531" xr:uid="{00000000-0005-0000-0000-0000B9310000}"/>
    <cellStyle name="Normal 2 2 4 35 2" xfId="36616" xr:uid="{00000000-0005-0000-0000-0000BA310000}"/>
    <cellStyle name="Normal 2 2 4 36" xfId="36617" xr:uid="{00000000-0005-0000-0000-0000BB310000}"/>
    <cellStyle name="Normal 2 2 4 4" xfId="6532" xr:uid="{00000000-0005-0000-0000-0000BC310000}"/>
    <cellStyle name="Normal 2 2 4 4 2" xfId="6533" xr:uid="{00000000-0005-0000-0000-0000BD310000}"/>
    <cellStyle name="Normal 2 2 4 4 2 2" xfId="6534" xr:uid="{00000000-0005-0000-0000-0000BE310000}"/>
    <cellStyle name="Normal 2 2 4 4 2 2 2" xfId="6535" xr:uid="{00000000-0005-0000-0000-0000BF310000}"/>
    <cellStyle name="Normal 2 2 4 4 2 2 2 2" xfId="36618" xr:uid="{00000000-0005-0000-0000-0000C0310000}"/>
    <cellStyle name="Normal 2 2 4 4 2 2 3" xfId="36619" xr:uid="{00000000-0005-0000-0000-0000C1310000}"/>
    <cellStyle name="Normal 2 2 4 4 2 3" xfId="6536" xr:uid="{00000000-0005-0000-0000-0000C2310000}"/>
    <cellStyle name="Normal 2 2 4 4 2 3 2" xfId="36620" xr:uid="{00000000-0005-0000-0000-0000C3310000}"/>
    <cellStyle name="Normal 2 2 4 4 2 4" xfId="36621" xr:uid="{00000000-0005-0000-0000-0000C4310000}"/>
    <cellStyle name="Normal 2 2 4 4 3" xfId="6537" xr:uid="{00000000-0005-0000-0000-0000C5310000}"/>
    <cellStyle name="Normal 2 2 4 4 3 2" xfId="6538" xr:uid="{00000000-0005-0000-0000-0000C6310000}"/>
    <cellStyle name="Normal 2 2 4 4 3 2 2" xfId="6539" xr:uid="{00000000-0005-0000-0000-0000C7310000}"/>
    <cellStyle name="Normal 2 2 4 4 3 2 2 2" xfId="36622" xr:uid="{00000000-0005-0000-0000-0000C8310000}"/>
    <cellStyle name="Normal 2 2 4 4 3 2 3" xfId="36623" xr:uid="{00000000-0005-0000-0000-0000C9310000}"/>
    <cellStyle name="Normal 2 2 4 4 3 3" xfId="6540" xr:uid="{00000000-0005-0000-0000-0000CA310000}"/>
    <cellStyle name="Normal 2 2 4 4 3 3 2" xfId="36624" xr:uid="{00000000-0005-0000-0000-0000CB310000}"/>
    <cellStyle name="Normal 2 2 4 4 3 4" xfId="36625" xr:uid="{00000000-0005-0000-0000-0000CC310000}"/>
    <cellStyle name="Normal 2 2 4 4 4" xfId="6541" xr:uid="{00000000-0005-0000-0000-0000CD310000}"/>
    <cellStyle name="Normal 2 2 4 4 4 2" xfId="6542" xr:uid="{00000000-0005-0000-0000-0000CE310000}"/>
    <cellStyle name="Normal 2 2 4 4 4 2 2" xfId="6543" xr:uid="{00000000-0005-0000-0000-0000CF310000}"/>
    <cellStyle name="Normal 2 2 4 4 4 2 2 2" xfId="36626" xr:uid="{00000000-0005-0000-0000-0000D0310000}"/>
    <cellStyle name="Normal 2 2 4 4 4 2 3" xfId="36627" xr:uid="{00000000-0005-0000-0000-0000D1310000}"/>
    <cellStyle name="Normal 2 2 4 4 4 3" xfId="6544" xr:uid="{00000000-0005-0000-0000-0000D2310000}"/>
    <cellStyle name="Normal 2 2 4 4 4 3 2" xfId="36628" xr:uid="{00000000-0005-0000-0000-0000D3310000}"/>
    <cellStyle name="Normal 2 2 4 4 4 4" xfId="36629" xr:uid="{00000000-0005-0000-0000-0000D4310000}"/>
    <cellStyle name="Normal 2 2 4 4 5" xfId="6545" xr:uid="{00000000-0005-0000-0000-0000D5310000}"/>
    <cellStyle name="Normal 2 2 4 4 5 2" xfId="6546" xr:uid="{00000000-0005-0000-0000-0000D6310000}"/>
    <cellStyle name="Normal 2 2 4 4 5 2 2" xfId="36630" xr:uid="{00000000-0005-0000-0000-0000D7310000}"/>
    <cellStyle name="Normal 2 2 4 4 5 3" xfId="36631" xr:uid="{00000000-0005-0000-0000-0000D8310000}"/>
    <cellStyle name="Normal 2 2 4 4 6" xfId="6547" xr:uid="{00000000-0005-0000-0000-0000D9310000}"/>
    <cellStyle name="Normal 2 2 4 4 6 2" xfId="36632" xr:uid="{00000000-0005-0000-0000-0000DA310000}"/>
    <cellStyle name="Normal 2 2 4 4 7" xfId="6548" xr:uid="{00000000-0005-0000-0000-0000DB310000}"/>
    <cellStyle name="Normal 2 2 4 4 7 2" xfId="36633" xr:uid="{00000000-0005-0000-0000-0000DC310000}"/>
    <cellStyle name="Normal 2 2 4 4 8" xfId="36634" xr:uid="{00000000-0005-0000-0000-0000DD310000}"/>
    <cellStyle name="Normal 2 2 4 5" xfId="6549" xr:uid="{00000000-0005-0000-0000-0000DE310000}"/>
    <cellStyle name="Normal 2 2 4 5 2" xfId="6550" xr:uid="{00000000-0005-0000-0000-0000DF310000}"/>
    <cellStyle name="Normal 2 2 4 5 2 2" xfId="6551" xr:uid="{00000000-0005-0000-0000-0000E0310000}"/>
    <cellStyle name="Normal 2 2 4 5 2 2 2" xfId="6552" xr:uid="{00000000-0005-0000-0000-0000E1310000}"/>
    <cellStyle name="Normal 2 2 4 5 2 2 2 2" xfId="36635" xr:uid="{00000000-0005-0000-0000-0000E2310000}"/>
    <cellStyle name="Normal 2 2 4 5 2 2 3" xfId="36636" xr:uid="{00000000-0005-0000-0000-0000E3310000}"/>
    <cellStyle name="Normal 2 2 4 5 2 3" xfId="6553" xr:uid="{00000000-0005-0000-0000-0000E4310000}"/>
    <cellStyle name="Normal 2 2 4 5 2 3 2" xfId="36637" xr:uid="{00000000-0005-0000-0000-0000E5310000}"/>
    <cellStyle name="Normal 2 2 4 5 2 4" xfId="36638" xr:uid="{00000000-0005-0000-0000-0000E6310000}"/>
    <cellStyle name="Normal 2 2 4 5 3" xfId="6554" xr:uid="{00000000-0005-0000-0000-0000E7310000}"/>
    <cellStyle name="Normal 2 2 4 5 3 2" xfId="6555" xr:uid="{00000000-0005-0000-0000-0000E8310000}"/>
    <cellStyle name="Normal 2 2 4 5 3 2 2" xfId="6556" xr:uid="{00000000-0005-0000-0000-0000E9310000}"/>
    <cellStyle name="Normal 2 2 4 5 3 2 2 2" xfId="36639" xr:uid="{00000000-0005-0000-0000-0000EA310000}"/>
    <cellStyle name="Normal 2 2 4 5 3 2 3" xfId="36640" xr:uid="{00000000-0005-0000-0000-0000EB310000}"/>
    <cellStyle name="Normal 2 2 4 5 3 3" xfId="6557" xr:uid="{00000000-0005-0000-0000-0000EC310000}"/>
    <cellStyle name="Normal 2 2 4 5 3 3 2" xfId="36641" xr:uid="{00000000-0005-0000-0000-0000ED310000}"/>
    <cellStyle name="Normal 2 2 4 5 3 4" xfId="36642" xr:uid="{00000000-0005-0000-0000-0000EE310000}"/>
    <cellStyle name="Normal 2 2 4 5 4" xfId="6558" xr:uid="{00000000-0005-0000-0000-0000EF310000}"/>
    <cellStyle name="Normal 2 2 4 5 4 2" xfId="6559" xr:uid="{00000000-0005-0000-0000-0000F0310000}"/>
    <cellStyle name="Normal 2 2 4 5 4 2 2" xfId="6560" xr:uid="{00000000-0005-0000-0000-0000F1310000}"/>
    <cellStyle name="Normal 2 2 4 5 4 2 2 2" xfId="36643" xr:uid="{00000000-0005-0000-0000-0000F2310000}"/>
    <cellStyle name="Normal 2 2 4 5 4 2 3" xfId="36644" xr:uid="{00000000-0005-0000-0000-0000F3310000}"/>
    <cellStyle name="Normal 2 2 4 5 4 3" xfId="6561" xr:uid="{00000000-0005-0000-0000-0000F4310000}"/>
    <cellStyle name="Normal 2 2 4 5 4 3 2" xfId="36645" xr:uid="{00000000-0005-0000-0000-0000F5310000}"/>
    <cellStyle name="Normal 2 2 4 5 4 4" xfId="36646" xr:uid="{00000000-0005-0000-0000-0000F6310000}"/>
    <cellStyle name="Normal 2 2 4 5 5" xfId="6562" xr:uid="{00000000-0005-0000-0000-0000F7310000}"/>
    <cellStyle name="Normal 2 2 4 5 5 2" xfId="6563" xr:uid="{00000000-0005-0000-0000-0000F8310000}"/>
    <cellStyle name="Normal 2 2 4 5 5 2 2" xfId="36647" xr:uid="{00000000-0005-0000-0000-0000F9310000}"/>
    <cellStyle name="Normal 2 2 4 5 5 3" xfId="36648" xr:uid="{00000000-0005-0000-0000-0000FA310000}"/>
    <cellStyle name="Normal 2 2 4 5 6" xfId="6564" xr:uid="{00000000-0005-0000-0000-0000FB310000}"/>
    <cellStyle name="Normal 2 2 4 5 6 2" xfId="36649" xr:uid="{00000000-0005-0000-0000-0000FC310000}"/>
    <cellStyle name="Normal 2 2 4 5 7" xfId="6565" xr:uid="{00000000-0005-0000-0000-0000FD310000}"/>
    <cellStyle name="Normal 2 2 4 5 7 2" xfId="36650" xr:uid="{00000000-0005-0000-0000-0000FE310000}"/>
    <cellStyle name="Normal 2 2 4 5 8" xfId="36651" xr:uid="{00000000-0005-0000-0000-0000FF310000}"/>
    <cellStyle name="Normal 2 2 4 6" xfId="6566" xr:uid="{00000000-0005-0000-0000-000000320000}"/>
    <cellStyle name="Normal 2 2 4 6 2" xfId="6567" xr:uid="{00000000-0005-0000-0000-000001320000}"/>
    <cellStyle name="Normal 2 2 4 6 2 2" xfId="6568" xr:uid="{00000000-0005-0000-0000-000002320000}"/>
    <cellStyle name="Normal 2 2 4 6 2 2 2" xfId="6569" xr:uid="{00000000-0005-0000-0000-000003320000}"/>
    <cellStyle name="Normal 2 2 4 6 2 2 2 2" xfId="36652" xr:uid="{00000000-0005-0000-0000-000004320000}"/>
    <cellStyle name="Normal 2 2 4 6 2 2 3" xfId="36653" xr:uid="{00000000-0005-0000-0000-000005320000}"/>
    <cellStyle name="Normal 2 2 4 6 2 3" xfId="6570" xr:uid="{00000000-0005-0000-0000-000006320000}"/>
    <cellStyle name="Normal 2 2 4 6 2 3 2" xfId="36654" xr:uid="{00000000-0005-0000-0000-000007320000}"/>
    <cellStyle name="Normal 2 2 4 6 2 4" xfId="36655" xr:uid="{00000000-0005-0000-0000-000008320000}"/>
    <cellStyle name="Normal 2 2 4 6 3" xfId="6571" xr:uid="{00000000-0005-0000-0000-000009320000}"/>
    <cellStyle name="Normal 2 2 4 6 3 2" xfId="6572" xr:uid="{00000000-0005-0000-0000-00000A320000}"/>
    <cellStyle name="Normal 2 2 4 6 3 2 2" xfId="6573" xr:uid="{00000000-0005-0000-0000-00000B320000}"/>
    <cellStyle name="Normal 2 2 4 6 3 2 2 2" xfId="36656" xr:uid="{00000000-0005-0000-0000-00000C320000}"/>
    <cellStyle name="Normal 2 2 4 6 3 2 3" xfId="36657" xr:uid="{00000000-0005-0000-0000-00000D320000}"/>
    <cellStyle name="Normal 2 2 4 6 3 3" xfId="6574" xr:uid="{00000000-0005-0000-0000-00000E320000}"/>
    <cellStyle name="Normal 2 2 4 6 3 3 2" xfId="36658" xr:uid="{00000000-0005-0000-0000-00000F320000}"/>
    <cellStyle name="Normal 2 2 4 6 3 4" xfId="36659" xr:uid="{00000000-0005-0000-0000-000010320000}"/>
    <cellStyle name="Normal 2 2 4 6 4" xfId="6575" xr:uid="{00000000-0005-0000-0000-000011320000}"/>
    <cellStyle name="Normal 2 2 4 6 4 2" xfId="6576" xr:uid="{00000000-0005-0000-0000-000012320000}"/>
    <cellStyle name="Normal 2 2 4 6 4 2 2" xfId="6577" xr:uid="{00000000-0005-0000-0000-000013320000}"/>
    <cellStyle name="Normal 2 2 4 6 4 2 2 2" xfId="36660" xr:uid="{00000000-0005-0000-0000-000014320000}"/>
    <cellStyle name="Normal 2 2 4 6 4 2 3" xfId="36661" xr:uid="{00000000-0005-0000-0000-000015320000}"/>
    <cellStyle name="Normal 2 2 4 6 4 3" xfId="6578" xr:uid="{00000000-0005-0000-0000-000016320000}"/>
    <cellStyle name="Normal 2 2 4 6 4 3 2" xfId="36662" xr:uid="{00000000-0005-0000-0000-000017320000}"/>
    <cellStyle name="Normal 2 2 4 6 4 4" xfId="36663" xr:uid="{00000000-0005-0000-0000-000018320000}"/>
    <cellStyle name="Normal 2 2 4 6 5" xfId="6579" xr:uid="{00000000-0005-0000-0000-000019320000}"/>
    <cellStyle name="Normal 2 2 4 6 5 2" xfId="6580" xr:uid="{00000000-0005-0000-0000-00001A320000}"/>
    <cellStyle name="Normal 2 2 4 6 5 2 2" xfId="36664" xr:uid="{00000000-0005-0000-0000-00001B320000}"/>
    <cellStyle name="Normal 2 2 4 6 5 3" xfId="36665" xr:uid="{00000000-0005-0000-0000-00001C320000}"/>
    <cellStyle name="Normal 2 2 4 6 6" xfId="6581" xr:uid="{00000000-0005-0000-0000-00001D320000}"/>
    <cellStyle name="Normal 2 2 4 6 6 2" xfId="36666" xr:uid="{00000000-0005-0000-0000-00001E320000}"/>
    <cellStyle name="Normal 2 2 4 6 7" xfId="6582" xr:uid="{00000000-0005-0000-0000-00001F320000}"/>
    <cellStyle name="Normal 2 2 4 6 7 2" xfId="36667" xr:uid="{00000000-0005-0000-0000-000020320000}"/>
    <cellStyle name="Normal 2 2 4 6 8" xfId="36668" xr:uid="{00000000-0005-0000-0000-000021320000}"/>
    <cellStyle name="Normal 2 2 4 7" xfId="6583" xr:uid="{00000000-0005-0000-0000-000022320000}"/>
    <cellStyle name="Normal 2 2 4 7 2" xfId="6584" xr:uid="{00000000-0005-0000-0000-000023320000}"/>
    <cellStyle name="Normal 2 2 4 7 2 2" xfId="6585" xr:uid="{00000000-0005-0000-0000-000024320000}"/>
    <cellStyle name="Normal 2 2 4 7 2 2 2" xfId="6586" xr:uid="{00000000-0005-0000-0000-000025320000}"/>
    <cellStyle name="Normal 2 2 4 7 2 2 2 2" xfId="36669" xr:uid="{00000000-0005-0000-0000-000026320000}"/>
    <cellStyle name="Normal 2 2 4 7 2 2 3" xfId="36670" xr:uid="{00000000-0005-0000-0000-000027320000}"/>
    <cellStyle name="Normal 2 2 4 7 2 3" xfId="6587" xr:uid="{00000000-0005-0000-0000-000028320000}"/>
    <cellStyle name="Normal 2 2 4 7 2 3 2" xfId="36671" xr:uid="{00000000-0005-0000-0000-000029320000}"/>
    <cellStyle name="Normal 2 2 4 7 2 4" xfId="36672" xr:uid="{00000000-0005-0000-0000-00002A320000}"/>
    <cellStyle name="Normal 2 2 4 7 3" xfId="6588" xr:uid="{00000000-0005-0000-0000-00002B320000}"/>
    <cellStyle name="Normal 2 2 4 7 3 2" xfId="6589" xr:uid="{00000000-0005-0000-0000-00002C320000}"/>
    <cellStyle name="Normal 2 2 4 7 3 2 2" xfId="6590" xr:uid="{00000000-0005-0000-0000-00002D320000}"/>
    <cellStyle name="Normal 2 2 4 7 3 2 2 2" xfId="36673" xr:uid="{00000000-0005-0000-0000-00002E320000}"/>
    <cellStyle name="Normal 2 2 4 7 3 2 3" xfId="36674" xr:uid="{00000000-0005-0000-0000-00002F320000}"/>
    <cellStyle name="Normal 2 2 4 7 3 3" xfId="6591" xr:uid="{00000000-0005-0000-0000-000030320000}"/>
    <cellStyle name="Normal 2 2 4 7 3 3 2" xfId="36675" xr:uid="{00000000-0005-0000-0000-000031320000}"/>
    <cellStyle name="Normal 2 2 4 7 3 4" xfId="36676" xr:uid="{00000000-0005-0000-0000-000032320000}"/>
    <cellStyle name="Normal 2 2 4 7 4" xfId="6592" xr:uid="{00000000-0005-0000-0000-000033320000}"/>
    <cellStyle name="Normal 2 2 4 7 4 2" xfId="6593" xr:uid="{00000000-0005-0000-0000-000034320000}"/>
    <cellStyle name="Normal 2 2 4 7 4 2 2" xfId="6594" xr:uid="{00000000-0005-0000-0000-000035320000}"/>
    <cellStyle name="Normal 2 2 4 7 4 2 2 2" xfId="36677" xr:uid="{00000000-0005-0000-0000-000036320000}"/>
    <cellStyle name="Normal 2 2 4 7 4 2 3" xfId="36678" xr:uid="{00000000-0005-0000-0000-000037320000}"/>
    <cellStyle name="Normal 2 2 4 7 4 3" xfId="6595" xr:uid="{00000000-0005-0000-0000-000038320000}"/>
    <cellStyle name="Normal 2 2 4 7 4 3 2" xfId="36679" xr:uid="{00000000-0005-0000-0000-000039320000}"/>
    <cellStyle name="Normal 2 2 4 7 4 4" xfId="36680" xr:uid="{00000000-0005-0000-0000-00003A320000}"/>
    <cellStyle name="Normal 2 2 4 7 5" xfId="6596" xr:uid="{00000000-0005-0000-0000-00003B320000}"/>
    <cellStyle name="Normal 2 2 4 7 5 2" xfId="6597" xr:uid="{00000000-0005-0000-0000-00003C320000}"/>
    <cellStyle name="Normal 2 2 4 7 5 2 2" xfId="36681" xr:uid="{00000000-0005-0000-0000-00003D320000}"/>
    <cellStyle name="Normal 2 2 4 7 5 3" xfId="36682" xr:uid="{00000000-0005-0000-0000-00003E320000}"/>
    <cellStyle name="Normal 2 2 4 7 6" xfId="6598" xr:uid="{00000000-0005-0000-0000-00003F320000}"/>
    <cellStyle name="Normal 2 2 4 7 6 2" xfId="36683" xr:uid="{00000000-0005-0000-0000-000040320000}"/>
    <cellStyle name="Normal 2 2 4 7 7" xfId="6599" xr:uid="{00000000-0005-0000-0000-000041320000}"/>
    <cellStyle name="Normal 2 2 4 7 7 2" xfId="36684" xr:uid="{00000000-0005-0000-0000-000042320000}"/>
    <cellStyle name="Normal 2 2 4 7 8" xfId="36685" xr:uid="{00000000-0005-0000-0000-000043320000}"/>
    <cellStyle name="Normal 2 2 4 8" xfId="6600" xr:uid="{00000000-0005-0000-0000-000044320000}"/>
    <cellStyle name="Normal 2 2 4 8 2" xfId="6601" xr:uid="{00000000-0005-0000-0000-000045320000}"/>
    <cellStyle name="Normal 2 2 4 8 2 2" xfId="6602" xr:uid="{00000000-0005-0000-0000-000046320000}"/>
    <cellStyle name="Normal 2 2 4 8 2 2 2" xfId="6603" xr:uid="{00000000-0005-0000-0000-000047320000}"/>
    <cellStyle name="Normal 2 2 4 8 2 2 2 2" xfId="36686" xr:uid="{00000000-0005-0000-0000-000048320000}"/>
    <cellStyle name="Normal 2 2 4 8 2 2 3" xfId="36687" xr:uid="{00000000-0005-0000-0000-000049320000}"/>
    <cellStyle name="Normal 2 2 4 8 2 3" xfId="6604" xr:uid="{00000000-0005-0000-0000-00004A320000}"/>
    <cellStyle name="Normal 2 2 4 8 2 3 2" xfId="36688" xr:uid="{00000000-0005-0000-0000-00004B320000}"/>
    <cellStyle name="Normal 2 2 4 8 2 4" xfId="36689" xr:uid="{00000000-0005-0000-0000-00004C320000}"/>
    <cellStyle name="Normal 2 2 4 8 3" xfId="6605" xr:uid="{00000000-0005-0000-0000-00004D320000}"/>
    <cellStyle name="Normal 2 2 4 8 3 2" xfId="6606" xr:uid="{00000000-0005-0000-0000-00004E320000}"/>
    <cellStyle name="Normal 2 2 4 8 3 2 2" xfId="6607" xr:uid="{00000000-0005-0000-0000-00004F320000}"/>
    <cellStyle name="Normal 2 2 4 8 3 2 2 2" xfId="36690" xr:uid="{00000000-0005-0000-0000-000050320000}"/>
    <cellStyle name="Normal 2 2 4 8 3 2 3" xfId="36691" xr:uid="{00000000-0005-0000-0000-000051320000}"/>
    <cellStyle name="Normal 2 2 4 8 3 3" xfId="6608" xr:uid="{00000000-0005-0000-0000-000052320000}"/>
    <cellStyle name="Normal 2 2 4 8 3 3 2" xfId="36692" xr:uid="{00000000-0005-0000-0000-000053320000}"/>
    <cellStyle name="Normal 2 2 4 8 3 4" xfId="36693" xr:uid="{00000000-0005-0000-0000-000054320000}"/>
    <cellStyle name="Normal 2 2 4 8 4" xfId="6609" xr:uid="{00000000-0005-0000-0000-000055320000}"/>
    <cellStyle name="Normal 2 2 4 8 4 2" xfId="6610" xr:uid="{00000000-0005-0000-0000-000056320000}"/>
    <cellStyle name="Normal 2 2 4 8 4 2 2" xfId="6611" xr:uid="{00000000-0005-0000-0000-000057320000}"/>
    <cellStyle name="Normal 2 2 4 8 4 2 2 2" xfId="36694" xr:uid="{00000000-0005-0000-0000-000058320000}"/>
    <cellStyle name="Normal 2 2 4 8 4 2 3" xfId="36695" xr:uid="{00000000-0005-0000-0000-000059320000}"/>
    <cellStyle name="Normal 2 2 4 8 4 3" xfId="6612" xr:uid="{00000000-0005-0000-0000-00005A320000}"/>
    <cellStyle name="Normal 2 2 4 8 4 3 2" xfId="36696" xr:uid="{00000000-0005-0000-0000-00005B320000}"/>
    <cellStyle name="Normal 2 2 4 8 4 4" xfId="36697" xr:uid="{00000000-0005-0000-0000-00005C320000}"/>
    <cellStyle name="Normal 2 2 4 8 5" xfId="6613" xr:uid="{00000000-0005-0000-0000-00005D320000}"/>
    <cellStyle name="Normal 2 2 4 8 5 2" xfId="6614" xr:uid="{00000000-0005-0000-0000-00005E320000}"/>
    <cellStyle name="Normal 2 2 4 8 5 2 2" xfId="36698" xr:uid="{00000000-0005-0000-0000-00005F320000}"/>
    <cellStyle name="Normal 2 2 4 8 5 3" xfId="36699" xr:uid="{00000000-0005-0000-0000-000060320000}"/>
    <cellStyle name="Normal 2 2 4 8 6" xfId="6615" xr:uid="{00000000-0005-0000-0000-000061320000}"/>
    <cellStyle name="Normal 2 2 4 8 6 2" xfId="36700" xr:uid="{00000000-0005-0000-0000-000062320000}"/>
    <cellStyle name="Normal 2 2 4 8 7" xfId="6616" xr:uid="{00000000-0005-0000-0000-000063320000}"/>
    <cellStyle name="Normal 2 2 4 8 7 2" xfId="36701" xr:uid="{00000000-0005-0000-0000-000064320000}"/>
    <cellStyle name="Normal 2 2 4 8 8" xfId="36702" xr:uid="{00000000-0005-0000-0000-000065320000}"/>
    <cellStyle name="Normal 2 2 4 9" xfId="6617" xr:uid="{00000000-0005-0000-0000-000066320000}"/>
    <cellStyle name="Normal 2 2 4 9 2" xfId="6618" xr:uid="{00000000-0005-0000-0000-000067320000}"/>
    <cellStyle name="Normal 2 2 4 9 2 2" xfId="6619" xr:uid="{00000000-0005-0000-0000-000068320000}"/>
    <cellStyle name="Normal 2 2 4 9 2 2 2" xfId="6620" xr:uid="{00000000-0005-0000-0000-000069320000}"/>
    <cellStyle name="Normal 2 2 4 9 2 2 2 2" xfId="36703" xr:uid="{00000000-0005-0000-0000-00006A320000}"/>
    <cellStyle name="Normal 2 2 4 9 2 2 3" xfId="36704" xr:uid="{00000000-0005-0000-0000-00006B320000}"/>
    <cellStyle name="Normal 2 2 4 9 2 3" xfId="6621" xr:uid="{00000000-0005-0000-0000-00006C320000}"/>
    <cellStyle name="Normal 2 2 4 9 2 3 2" xfId="36705" xr:uid="{00000000-0005-0000-0000-00006D320000}"/>
    <cellStyle name="Normal 2 2 4 9 2 4" xfId="36706" xr:uid="{00000000-0005-0000-0000-00006E320000}"/>
    <cellStyle name="Normal 2 2 4 9 3" xfId="6622" xr:uid="{00000000-0005-0000-0000-00006F320000}"/>
    <cellStyle name="Normal 2 2 4 9 3 2" xfId="6623" xr:uid="{00000000-0005-0000-0000-000070320000}"/>
    <cellStyle name="Normal 2 2 4 9 3 2 2" xfId="6624" xr:uid="{00000000-0005-0000-0000-000071320000}"/>
    <cellStyle name="Normal 2 2 4 9 3 2 2 2" xfId="36707" xr:uid="{00000000-0005-0000-0000-000072320000}"/>
    <cellStyle name="Normal 2 2 4 9 3 2 3" xfId="36708" xr:uid="{00000000-0005-0000-0000-000073320000}"/>
    <cellStyle name="Normal 2 2 4 9 3 3" xfId="6625" xr:uid="{00000000-0005-0000-0000-000074320000}"/>
    <cellStyle name="Normal 2 2 4 9 3 3 2" xfId="36709" xr:uid="{00000000-0005-0000-0000-000075320000}"/>
    <cellStyle name="Normal 2 2 4 9 3 4" xfId="36710" xr:uid="{00000000-0005-0000-0000-000076320000}"/>
    <cellStyle name="Normal 2 2 4 9 4" xfId="6626" xr:uid="{00000000-0005-0000-0000-000077320000}"/>
    <cellStyle name="Normal 2 2 4 9 4 2" xfId="6627" xr:uid="{00000000-0005-0000-0000-000078320000}"/>
    <cellStyle name="Normal 2 2 4 9 4 2 2" xfId="6628" xr:uid="{00000000-0005-0000-0000-000079320000}"/>
    <cellStyle name="Normal 2 2 4 9 4 2 2 2" xfId="36711" xr:uid="{00000000-0005-0000-0000-00007A320000}"/>
    <cellStyle name="Normal 2 2 4 9 4 2 3" xfId="36712" xr:uid="{00000000-0005-0000-0000-00007B320000}"/>
    <cellStyle name="Normal 2 2 4 9 4 3" xfId="6629" xr:uid="{00000000-0005-0000-0000-00007C320000}"/>
    <cellStyle name="Normal 2 2 4 9 4 3 2" xfId="36713" xr:uid="{00000000-0005-0000-0000-00007D320000}"/>
    <cellStyle name="Normal 2 2 4 9 4 4" xfId="36714" xr:uid="{00000000-0005-0000-0000-00007E320000}"/>
    <cellStyle name="Normal 2 2 4 9 5" xfId="6630" xr:uid="{00000000-0005-0000-0000-00007F320000}"/>
    <cellStyle name="Normal 2 2 4 9 5 2" xfId="6631" xr:uid="{00000000-0005-0000-0000-000080320000}"/>
    <cellStyle name="Normal 2 2 4 9 5 2 2" xfId="36715" xr:uid="{00000000-0005-0000-0000-000081320000}"/>
    <cellStyle name="Normal 2 2 4 9 5 3" xfId="36716" xr:uid="{00000000-0005-0000-0000-000082320000}"/>
    <cellStyle name="Normal 2 2 4 9 6" xfId="6632" xr:uid="{00000000-0005-0000-0000-000083320000}"/>
    <cellStyle name="Normal 2 2 4 9 6 2" xfId="36717" xr:uid="{00000000-0005-0000-0000-000084320000}"/>
    <cellStyle name="Normal 2 2 4 9 7" xfId="6633" xr:uid="{00000000-0005-0000-0000-000085320000}"/>
    <cellStyle name="Normal 2 2 4 9 7 2" xfId="36718" xr:uid="{00000000-0005-0000-0000-000086320000}"/>
    <cellStyle name="Normal 2 2 4 9 8" xfId="36719" xr:uid="{00000000-0005-0000-0000-000087320000}"/>
    <cellStyle name="Normal 2 2 40" xfId="6634" xr:uid="{00000000-0005-0000-0000-000088320000}"/>
    <cellStyle name="Normal 2 2 40 2" xfId="36720" xr:uid="{00000000-0005-0000-0000-000089320000}"/>
    <cellStyle name="Normal 2 2 41" xfId="6635" xr:uid="{00000000-0005-0000-0000-00008A320000}"/>
    <cellStyle name="Normal 2 2 41 2" xfId="36721" xr:uid="{00000000-0005-0000-0000-00008B320000}"/>
    <cellStyle name="Normal 2 2 42" xfId="36722" xr:uid="{00000000-0005-0000-0000-00008C320000}"/>
    <cellStyle name="Normal 2 2 43" xfId="60475" xr:uid="{00000000-0005-0000-0000-00008D320000}"/>
    <cellStyle name="Normal 2 2 5" xfId="6636" xr:uid="{00000000-0005-0000-0000-00008E320000}"/>
    <cellStyle name="Normal 2 2 5 10" xfId="6637" xr:uid="{00000000-0005-0000-0000-00008F320000}"/>
    <cellStyle name="Normal 2 2 5 10 2" xfId="6638" xr:uid="{00000000-0005-0000-0000-000090320000}"/>
    <cellStyle name="Normal 2 2 5 10 2 2" xfId="6639" xr:uid="{00000000-0005-0000-0000-000091320000}"/>
    <cellStyle name="Normal 2 2 5 10 2 2 2" xfId="6640" xr:uid="{00000000-0005-0000-0000-000092320000}"/>
    <cellStyle name="Normal 2 2 5 10 2 2 2 2" xfId="36723" xr:uid="{00000000-0005-0000-0000-000093320000}"/>
    <cellStyle name="Normal 2 2 5 10 2 2 3" xfId="36724" xr:uid="{00000000-0005-0000-0000-000094320000}"/>
    <cellStyle name="Normal 2 2 5 10 2 3" xfId="6641" xr:uid="{00000000-0005-0000-0000-000095320000}"/>
    <cellStyle name="Normal 2 2 5 10 2 3 2" xfId="36725" xr:uid="{00000000-0005-0000-0000-000096320000}"/>
    <cellStyle name="Normal 2 2 5 10 2 4" xfId="36726" xr:uid="{00000000-0005-0000-0000-000097320000}"/>
    <cellStyle name="Normal 2 2 5 10 3" xfId="6642" xr:uid="{00000000-0005-0000-0000-000098320000}"/>
    <cellStyle name="Normal 2 2 5 10 3 2" xfId="6643" xr:uid="{00000000-0005-0000-0000-000099320000}"/>
    <cellStyle name="Normal 2 2 5 10 3 2 2" xfId="6644" xr:uid="{00000000-0005-0000-0000-00009A320000}"/>
    <cellStyle name="Normal 2 2 5 10 3 2 2 2" xfId="36727" xr:uid="{00000000-0005-0000-0000-00009B320000}"/>
    <cellStyle name="Normal 2 2 5 10 3 2 3" xfId="36728" xr:uid="{00000000-0005-0000-0000-00009C320000}"/>
    <cellStyle name="Normal 2 2 5 10 3 3" xfId="6645" xr:uid="{00000000-0005-0000-0000-00009D320000}"/>
    <cellStyle name="Normal 2 2 5 10 3 3 2" xfId="36729" xr:uid="{00000000-0005-0000-0000-00009E320000}"/>
    <cellStyle name="Normal 2 2 5 10 3 4" xfId="36730" xr:uid="{00000000-0005-0000-0000-00009F320000}"/>
    <cellStyle name="Normal 2 2 5 10 4" xfId="6646" xr:uid="{00000000-0005-0000-0000-0000A0320000}"/>
    <cellStyle name="Normal 2 2 5 10 4 2" xfId="6647" xr:uid="{00000000-0005-0000-0000-0000A1320000}"/>
    <cellStyle name="Normal 2 2 5 10 4 2 2" xfId="6648" xr:uid="{00000000-0005-0000-0000-0000A2320000}"/>
    <cellStyle name="Normal 2 2 5 10 4 2 2 2" xfId="36731" xr:uid="{00000000-0005-0000-0000-0000A3320000}"/>
    <cellStyle name="Normal 2 2 5 10 4 2 3" xfId="36732" xr:uid="{00000000-0005-0000-0000-0000A4320000}"/>
    <cellStyle name="Normal 2 2 5 10 4 3" xfId="6649" xr:uid="{00000000-0005-0000-0000-0000A5320000}"/>
    <cellStyle name="Normal 2 2 5 10 4 3 2" xfId="36733" xr:uid="{00000000-0005-0000-0000-0000A6320000}"/>
    <cellStyle name="Normal 2 2 5 10 4 4" xfId="36734" xr:uid="{00000000-0005-0000-0000-0000A7320000}"/>
    <cellStyle name="Normal 2 2 5 10 5" xfId="6650" xr:uid="{00000000-0005-0000-0000-0000A8320000}"/>
    <cellStyle name="Normal 2 2 5 10 5 2" xfId="6651" xr:uid="{00000000-0005-0000-0000-0000A9320000}"/>
    <cellStyle name="Normal 2 2 5 10 5 2 2" xfId="36735" xr:uid="{00000000-0005-0000-0000-0000AA320000}"/>
    <cellStyle name="Normal 2 2 5 10 5 3" xfId="36736" xr:uid="{00000000-0005-0000-0000-0000AB320000}"/>
    <cellStyle name="Normal 2 2 5 10 6" xfId="6652" xr:uid="{00000000-0005-0000-0000-0000AC320000}"/>
    <cellStyle name="Normal 2 2 5 10 6 2" xfId="36737" xr:uid="{00000000-0005-0000-0000-0000AD320000}"/>
    <cellStyle name="Normal 2 2 5 10 7" xfId="6653" xr:uid="{00000000-0005-0000-0000-0000AE320000}"/>
    <cellStyle name="Normal 2 2 5 10 7 2" xfId="36738" xr:uid="{00000000-0005-0000-0000-0000AF320000}"/>
    <cellStyle name="Normal 2 2 5 10 8" xfId="36739" xr:uid="{00000000-0005-0000-0000-0000B0320000}"/>
    <cellStyle name="Normal 2 2 5 11" xfId="6654" xr:uid="{00000000-0005-0000-0000-0000B1320000}"/>
    <cellStyle name="Normal 2 2 5 11 2" xfId="6655" xr:uid="{00000000-0005-0000-0000-0000B2320000}"/>
    <cellStyle name="Normal 2 2 5 11 2 2" xfId="6656" xr:uid="{00000000-0005-0000-0000-0000B3320000}"/>
    <cellStyle name="Normal 2 2 5 11 2 2 2" xfId="6657" xr:uid="{00000000-0005-0000-0000-0000B4320000}"/>
    <cellStyle name="Normal 2 2 5 11 2 2 2 2" xfId="36740" xr:uid="{00000000-0005-0000-0000-0000B5320000}"/>
    <cellStyle name="Normal 2 2 5 11 2 2 3" xfId="36741" xr:uid="{00000000-0005-0000-0000-0000B6320000}"/>
    <cellStyle name="Normal 2 2 5 11 2 3" xfId="6658" xr:uid="{00000000-0005-0000-0000-0000B7320000}"/>
    <cellStyle name="Normal 2 2 5 11 2 3 2" xfId="36742" xr:uid="{00000000-0005-0000-0000-0000B8320000}"/>
    <cellStyle name="Normal 2 2 5 11 2 4" xfId="36743" xr:uid="{00000000-0005-0000-0000-0000B9320000}"/>
    <cellStyle name="Normal 2 2 5 11 3" xfId="6659" xr:uid="{00000000-0005-0000-0000-0000BA320000}"/>
    <cellStyle name="Normal 2 2 5 11 3 2" xfId="6660" xr:uid="{00000000-0005-0000-0000-0000BB320000}"/>
    <cellStyle name="Normal 2 2 5 11 3 2 2" xfId="6661" xr:uid="{00000000-0005-0000-0000-0000BC320000}"/>
    <cellStyle name="Normal 2 2 5 11 3 2 2 2" xfId="36744" xr:uid="{00000000-0005-0000-0000-0000BD320000}"/>
    <cellStyle name="Normal 2 2 5 11 3 2 3" xfId="36745" xr:uid="{00000000-0005-0000-0000-0000BE320000}"/>
    <cellStyle name="Normal 2 2 5 11 3 3" xfId="6662" xr:uid="{00000000-0005-0000-0000-0000BF320000}"/>
    <cellStyle name="Normal 2 2 5 11 3 3 2" xfId="36746" xr:uid="{00000000-0005-0000-0000-0000C0320000}"/>
    <cellStyle name="Normal 2 2 5 11 3 4" xfId="36747" xr:uid="{00000000-0005-0000-0000-0000C1320000}"/>
    <cellStyle name="Normal 2 2 5 11 4" xfId="6663" xr:uid="{00000000-0005-0000-0000-0000C2320000}"/>
    <cellStyle name="Normal 2 2 5 11 4 2" xfId="6664" xr:uid="{00000000-0005-0000-0000-0000C3320000}"/>
    <cellStyle name="Normal 2 2 5 11 4 2 2" xfId="6665" xr:uid="{00000000-0005-0000-0000-0000C4320000}"/>
    <cellStyle name="Normal 2 2 5 11 4 2 2 2" xfId="36748" xr:uid="{00000000-0005-0000-0000-0000C5320000}"/>
    <cellStyle name="Normal 2 2 5 11 4 2 3" xfId="36749" xr:uid="{00000000-0005-0000-0000-0000C6320000}"/>
    <cellStyle name="Normal 2 2 5 11 4 3" xfId="6666" xr:uid="{00000000-0005-0000-0000-0000C7320000}"/>
    <cellStyle name="Normal 2 2 5 11 4 3 2" xfId="36750" xr:uid="{00000000-0005-0000-0000-0000C8320000}"/>
    <cellStyle name="Normal 2 2 5 11 4 4" xfId="36751" xr:uid="{00000000-0005-0000-0000-0000C9320000}"/>
    <cellStyle name="Normal 2 2 5 11 5" xfId="6667" xr:uid="{00000000-0005-0000-0000-0000CA320000}"/>
    <cellStyle name="Normal 2 2 5 11 5 2" xfId="6668" xr:uid="{00000000-0005-0000-0000-0000CB320000}"/>
    <cellStyle name="Normal 2 2 5 11 5 2 2" xfId="36752" xr:uid="{00000000-0005-0000-0000-0000CC320000}"/>
    <cellStyle name="Normal 2 2 5 11 5 3" xfId="36753" xr:uid="{00000000-0005-0000-0000-0000CD320000}"/>
    <cellStyle name="Normal 2 2 5 11 6" xfId="6669" xr:uid="{00000000-0005-0000-0000-0000CE320000}"/>
    <cellStyle name="Normal 2 2 5 11 6 2" xfId="36754" xr:uid="{00000000-0005-0000-0000-0000CF320000}"/>
    <cellStyle name="Normal 2 2 5 11 7" xfId="6670" xr:uid="{00000000-0005-0000-0000-0000D0320000}"/>
    <cellStyle name="Normal 2 2 5 11 7 2" xfId="36755" xr:uid="{00000000-0005-0000-0000-0000D1320000}"/>
    <cellStyle name="Normal 2 2 5 11 8" xfId="36756" xr:uid="{00000000-0005-0000-0000-0000D2320000}"/>
    <cellStyle name="Normal 2 2 5 12" xfId="6671" xr:uid="{00000000-0005-0000-0000-0000D3320000}"/>
    <cellStyle name="Normal 2 2 5 12 2" xfId="6672" xr:uid="{00000000-0005-0000-0000-0000D4320000}"/>
    <cellStyle name="Normal 2 2 5 12 2 2" xfId="6673" xr:uid="{00000000-0005-0000-0000-0000D5320000}"/>
    <cellStyle name="Normal 2 2 5 12 2 2 2" xfId="6674" xr:uid="{00000000-0005-0000-0000-0000D6320000}"/>
    <cellStyle name="Normal 2 2 5 12 2 2 2 2" xfId="36757" xr:uid="{00000000-0005-0000-0000-0000D7320000}"/>
    <cellStyle name="Normal 2 2 5 12 2 2 3" xfId="36758" xr:uid="{00000000-0005-0000-0000-0000D8320000}"/>
    <cellStyle name="Normal 2 2 5 12 2 3" xfId="6675" xr:uid="{00000000-0005-0000-0000-0000D9320000}"/>
    <cellStyle name="Normal 2 2 5 12 2 3 2" xfId="36759" xr:uid="{00000000-0005-0000-0000-0000DA320000}"/>
    <cellStyle name="Normal 2 2 5 12 2 4" xfId="36760" xr:uid="{00000000-0005-0000-0000-0000DB320000}"/>
    <cellStyle name="Normal 2 2 5 12 3" xfId="6676" xr:uid="{00000000-0005-0000-0000-0000DC320000}"/>
    <cellStyle name="Normal 2 2 5 12 3 2" xfId="6677" xr:uid="{00000000-0005-0000-0000-0000DD320000}"/>
    <cellStyle name="Normal 2 2 5 12 3 2 2" xfId="6678" xr:uid="{00000000-0005-0000-0000-0000DE320000}"/>
    <cellStyle name="Normal 2 2 5 12 3 2 2 2" xfId="36761" xr:uid="{00000000-0005-0000-0000-0000DF320000}"/>
    <cellStyle name="Normal 2 2 5 12 3 2 3" xfId="36762" xr:uid="{00000000-0005-0000-0000-0000E0320000}"/>
    <cellStyle name="Normal 2 2 5 12 3 3" xfId="6679" xr:uid="{00000000-0005-0000-0000-0000E1320000}"/>
    <cellStyle name="Normal 2 2 5 12 3 3 2" xfId="36763" xr:uid="{00000000-0005-0000-0000-0000E2320000}"/>
    <cellStyle name="Normal 2 2 5 12 3 4" xfId="36764" xr:uid="{00000000-0005-0000-0000-0000E3320000}"/>
    <cellStyle name="Normal 2 2 5 12 4" xfId="6680" xr:uid="{00000000-0005-0000-0000-0000E4320000}"/>
    <cellStyle name="Normal 2 2 5 12 4 2" xfId="6681" xr:uid="{00000000-0005-0000-0000-0000E5320000}"/>
    <cellStyle name="Normal 2 2 5 12 4 2 2" xfId="6682" xr:uid="{00000000-0005-0000-0000-0000E6320000}"/>
    <cellStyle name="Normal 2 2 5 12 4 2 2 2" xfId="36765" xr:uid="{00000000-0005-0000-0000-0000E7320000}"/>
    <cellStyle name="Normal 2 2 5 12 4 2 3" xfId="36766" xr:uid="{00000000-0005-0000-0000-0000E8320000}"/>
    <cellStyle name="Normal 2 2 5 12 4 3" xfId="6683" xr:uid="{00000000-0005-0000-0000-0000E9320000}"/>
    <cellStyle name="Normal 2 2 5 12 4 3 2" xfId="36767" xr:uid="{00000000-0005-0000-0000-0000EA320000}"/>
    <cellStyle name="Normal 2 2 5 12 4 4" xfId="36768" xr:uid="{00000000-0005-0000-0000-0000EB320000}"/>
    <cellStyle name="Normal 2 2 5 12 5" xfId="6684" xr:uid="{00000000-0005-0000-0000-0000EC320000}"/>
    <cellStyle name="Normal 2 2 5 12 5 2" xfId="6685" xr:uid="{00000000-0005-0000-0000-0000ED320000}"/>
    <cellStyle name="Normal 2 2 5 12 5 2 2" xfId="36769" xr:uid="{00000000-0005-0000-0000-0000EE320000}"/>
    <cellStyle name="Normal 2 2 5 12 5 3" xfId="36770" xr:uid="{00000000-0005-0000-0000-0000EF320000}"/>
    <cellStyle name="Normal 2 2 5 12 6" xfId="6686" xr:uid="{00000000-0005-0000-0000-0000F0320000}"/>
    <cellStyle name="Normal 2 2 5 12 6 2" xfId="36771" xr:uid="{00000000-0005-0000-0000-0000F1320000}"/>
    <cellStyle name="Normal 2 2 5 12 7" xfId="6687" xr:uid="{00000000-0005-0000-0000-0000F2320000}"/>
    <cellStyle name="Normal 2 2 5 12 7 2" xfId="36772" xr:uid="{00000000-0005-0000-0000-0000F3320000}"/>
    <cellStyle name="Normal 2 2 5 12 8" xfId="36773" xr:uid="{00000000-0005-0000-0000-0000F4320000}"/>
    <cellStyle name="Normal 2 2 5 13" xfId="6688" xr:uid="{00000000-0005-0000-0000-0000F5320000}"/>
    <cellStyle name="Normal 2 2 5 13 2" xfId="6689" xr:uid="{00000000-0005-0000-0000-0000F6320000}"/>
    <cellStyle name="Normal 2 2 5 13 2 2" xfId="6690" xr:uid="{00000000-0005-0000-0000-0000F7320000}"/>
    <cellStyle name="Normal 2 2 5 13 2 2 2" xfId="6691" xr:uid="{00000000-0005-0000-0000-0000F8320000}"/>
    <cellStyle name="Normal 2 2 5 13 2 2 2 2" xfId="36774" xr:uid="{00000000-0005-0000-0000-0000F9320000}"/>
    <cellStyle name="Normal 2 2 5 13 2 2 3" xfId="36775" xr:uid="{00000000-0005-0000-0000-0000FA320000}"/>
    <cellStyle name="Normal 2 2 5 13 2 3" xfId="6692" xr:uid="{00000000-0005-0000-0000-0000FB320000}"/>
    <cellStyle name="Normal 2 2 5 13 2 3 2" xfId="36776" xr:uid="{00000000-0005-0000-0000-0000FC320000}"/>
    <cellStyle name="Normal 2 2 5 13 2 4" xfId="36777" xr:uid="{00000000-0005-0000-0000-0000FD320000}"/>
    <cellStyle name="Normal 2 2 5 13 3" xfId="6693" xr:uid="{00000000-0005-0000-0000-0000FE320000}"/>
    <cellStyle name="Normal 2 2 5 13 3 2" xfId="6694" xr:uid="{00000000-0005-0000-0000-0000FF320000}"/>
    <cellStyle name="Normal 2 2 5 13 3 2 2" xfId="6695" xr:uid="{00000000-0005-0000-0000-000000330000}"/>
    <cellStyle name="Normal 2 2 5 13 3 2 2 2" xfId="36778" xr:uid="{00000000-0005-0000-0000-000001330000}"/>
    <cellStyle name="Normal 2 2 5 13 3 2 3" xfId="36779" xr:uid="{00000000-0005-0000-0000-000002330000}"/>
    <cellStyle name="Normal 2 2 5 13 3 3" xfId="6696" xr:uid="{00000000-0005-0000-0000-000003330000}"/>
    <cellStyle name="Normal 2 2 5 13 3 3 2" xfId="36780" xr:uid="{00000000-0005-0000-0000-000004330000}"/>
    <cellStyle name="Normal 2 2 5 13 3 4" xfId="36781" xr:uid="{00000000-0005-0000-0000-000005330000}"/>
    <cellStyle name="Normal 2 2 5 13 4" xfId="6697" xr:uid="{00000000-0005-0000-0000-000006330000}"/>
    <cellStyle name="Normal 2 2 5 13 4 2" xfId="6698" xr:uid="{00000000-0005-0000-0000-000007330000}"/>
    <cellStyle name="Normal 2 2 5 13 4 2 2" xfId="6699" xr:uid="{00000000-0005-0000-0000-000008330000}"/>
    <cellStyle name="Normal 2 2 5 13 4 2 2 2" xfId="36782" xr:uid="{00000000-0005-0000-0000-000009330000}"/>
    <cellStyle name="Normal 2 2 5 13 4 2 3" xfId="36783" xr:uid="{00000000-0005-0000-0000-00000A330000}"/>
    <cellStyle name="Normal 2 2 5 13 4 3" xfId="6700" xr:uid="{00000000-0005-0000-0000-00000B330000}"/>
    <cellStyle name="Normal 2 2 5 13 4 3 2" xfId="36784" xr:uid="{00000000-0005-0000-0000-00000C330000}"/>
    <cellStyle name="Normal 2 2 5 13 4 4" xfId="36785" xr:uid="{00000000-0005-0000-0000-00000D330000}"/>
    <cellStyle name="Normal 2 2 5 13 5" xfId="6701" xr:uid="{00000000-0005-0000-0000-00000E330000}"/>
    <cellStyle name="Normal 2 2 5 13 5 2" xfId="6702" xr:uid="{00000000-0005-0000-0000-00000F330000}"/>
    <cellStyle name="Normal 2 2 5 13 5 2 2" xfId="36786" xr:uid="{00000000-0005-0000-0000-000010330000}"/>
    <cellStyle name="Normal 2 2 5 13 5 3" xfId="36787" xr:uid="{00000000-0005-0000-0000-000011330000}"/>
    <cellStyle name="Normal 2 2 5 13 6" xfId="6703" xr:uid="{00000000-0005-0000-0000-000012330000}"/>
    <cellStyle name="Normal 2 2 5 13 6 2" xfId="36788" xr:uid="{00000000-0005-0000-0000-000013330000}"/>
    <cellStyle name="Normal 2 2 5 13 7" xfId="6704" xr:uid="{00000000-0005-0000-0000-000014330000}"/>
    <cellStyle name="Normal 2 2 5 13 7 2" xfId="36789" xr:uid="{00000000-0005-0000-0000-000015330000}"/>
    <cellStyle name="Normal 2 2 5 13 8" xfId="36790" xr:uid="{00000000-0005-0000-0000-000016330000}"/>
    <cellStyle name="Normal 2 2 5 14" xfId="6705" xr:uid="{00000000-0005-0000-0000-000017330000}"/>
    <cellStyle name="Normal 2 2 5 14 2" xfId="6706" xr:uid="{00000000-0005-0000-0000-000018330000}"/>
    <cellStyle name="Normal 2 2 5 14 2 2" xfId="6707" xr:uid="{00000000-0005-0000-0000-000019330000}"/>
    <cellStyle name="Normal 2 2 5 14 2 2 2" xfId="6708" xr:uid="{00000000-0005-0000-0000-00001A330000}"/>
    <cellStyle name="Normal 2 2 5 14 2 2 2 2" xfId="36791" xr:uid="{00000000-0005-0000-0000-00001B330000}"/>
    <cellStyle name="Normal 2 2 5 14 2 2 3" xfId="36792" xr:uid="{00000000-0005-0000-0000-00001C330000}"/>
    <cellStyle name="Normal 2 2 5 14 2 3" xfId="6709" xr:uid="{00000000-0005-0000-0000-00001D330000}"/>
    <cellStyle name="Normal 2 2 5 14 2 3 2" xfId="36793" xr:uid="{00000000-0005-0000-0000-00001E330000}"/>
    <cellStyle name="Normal 2 2 5 14 2 4" xfId="36794" xr:uid="{00000000-0005-0000-0000-00001F330000}"/>
    <cellStyle name="Normal 2 2 5 14 3" xfId="6710" xr:uid="{00000000-0005-0000-0000-000020330000}"/>
    <cellStyle name="Normal 2 2 5 14 3 2" xfId="6711" xr:uid="{00000000-0005-0000-0000-000021330000}"/>
    <cellStyle name="Normal 2 2 5 14 3 2 2" xfId="6712" xr:uid="{00000000-0005-0000-0000-000022330000}"/>
    <cellStyle name="Normal 2 2 5 14 3 2 2 2" xfId="36795" xr:uid="{00000000-0005-0000-0000-000023330000}"/>
    <cellStyle name="Normal 2 2 5 14 3 2 3" xfId="36796" xr:uid="{00000000-0005-0000-0000-000024330000}"/>
    <cellStyle name="Normal 2 2 5 14 3 3" xfId="6713" xr:uid="{00000000-0005-0000-0000-000025330000}"/>
    <cellStyle name="Normal 2 2 5 14 3 3 2" xfId="36797" xr:uid="{00000000-0005-0000-0000-000026330000}"/>
    <cellStyle name="Normal 2 2 5 14 3 4" xfId="36798" xr:uid="{00000000-0005-0000-0000-000027330000}"/>
    <cellStyle name="Normal 2 2 5 14 4" xfId="6714" xr:uid="{00000000-0005-0000-0000-000028330000}"/>
    <cellStyle name="Normal 2 2 5 14 4 2" xfId="6715" xr:uid="{00000000-0005-0000-0000-000029330000}"/>
    <cellStyle name="Normal 2 2 5 14 4 2 2" xfId="6716" xr:uid="{00000000-0005-0000-0000-00002A330000}"/>
    <cellStyle name="Normal 2 2 5 14 4 2 2 2" xfId="36799" xr:uid="{00000000-0005-0000-0000-00002B330000}"/>
    <cellStyle name="Normal 2 2 5 14 4 2 3" xfId="36800" xr:uid="{00000000-0005-0000-0000-00002C330000}"/>
    <cellStyle name="Normal 2 2 5 14 4 3" xfId="6717" xr:uid="{00000000-0005-0000-0000-00002D330000}"/>
    <cellStyle name="Normal 2 2 5 14 4 3 2" xfId="36801" xr:uid="{00000000-0005-0000-0000-00002E330000}"/>
    <cellStyle name="Normal 2 2 5 14 4 4" xfId="36802" xr:uid="{00000000-0005-0000-0000-00002F330000}"/>
    <cellStyle name="Normal 2 2 5 14 5" xfId="6718" xr:uid="{00000000-0005-0000-0000-000030330000}"/>
    <cellStyle name="Normal 2 2 5 14 5 2" xfId="6719" xr:uid="{00000000-0005-0000-0000-000031330000}"/>
    <cellStyle name="Normal 2 2 5 14 5 2 2" xfId="36803" xr:uid="{00000000-0005-0000-0000-000032330000}"/>
    <cellStyle name="Normal 2 2 5 14 5 3" xfId="36804" xr:uid="{00000000-0005-0000-0000-000033330000}"/>
    <cellStyle name="Normal 2 2 5 14 6" xfId="6720" xr:uid="{00000000-0005-0000-0000-000034330000}"/>
    <cellStyle name="Normal 2 2 5 14 6 2" xfId="36805" xr:uid="{00000000-0005-0000-0000-000035330000}"/>
    <cellStyle name="Normal 2 2 5 14 7" xfId="6721" xr:uid="{00000000-0005-0000-0000-000036330000}"/>
    <cellStyle name="Normal 2 2 5 14 7 2" xfId="36806" xr:uid="{00000000-0005-0000-0000-000037330000}"/>
    <cellStyle name="Normal 2 2 5 14 8" xfId="36807" xr:uid="{00000000-0005-0000-0000-000038330000}"/>
    <cellStyle name="Normal 2 2 5 15" xfId="6722" xr:uid="{00000000-0005-0000-0000-000039330000}"/>
    <cellStyle name="Normal 2 2 5 15 2" xfId="6723" xr:uid="{00000000-0005-0000-0000-00003A330000}"/>
    <cellStyle name="Normal 2 2 5 15 2 2" xfId="6724" xr:uid="{00000000-0005-0000-0000-00003B330000}"/>
    <cellStyle name="Normal 2 2 5 15 2 2 2" xfId="6725" xr:uid="{00000000-0005-0000-0000-00003C330000}"/>
    <cellStyle name="Normal 2 2 5 15 2 2 2 2" xfId="36808" xr:uid="{00000000-0005-0000-0000-00003D330000}"/>
    <cellStyle name="Normal 2 2 5 15 2 2 3" xfId="36809" xr:uid="{00000000-0005-0000-0000-00003E330000}"/>
    <cellStyle name="Normal 2 2 5 15 2 3" xfId="6726" xr:uid="{00000000-0005-0000-0000-00003F330000}"/>
    <cellStyle name="Normal 2 2 5 15 2 3 2" xfId="36810" xr:uid="{00000000-0005-0000-0000-000040330000}"/>
    <cellStyle name="Normal 2 2 5 15 2 4" xfId="36811" xr:uid="{00000000-0005-0000-0000-000041330000}"/>
    <cellStyle name="Normal 2 2 5 15 3" xfId="6727" xr:uid="{00000000-0005-0000-0000-000042330000}"/>
    <cellStyle name="Normal 2 2 5 15 3 2" xfId="6728" xr:uid="{00000000-0005-0000-0000-000043330000}"/>
    <cellStyle name="Normal 2 2 5 15 3 2 2" xfId="6729" xr:uid="{00000000-0005-0000-0000-000044330000}"/>
    <cellStyle name="Normal 2 2 5 15 3 2 2 2" xfId="36812" xr:uid="{00000000-0005-0000-0000-000045330000}"/>
    <cellStyle name="Normal 2 2 5 15 3 2 3" xfId="36813" xr:uid="{00000000-0005-0000-0000-000046330000}"/>
    <cellStyle name="Normal 2 2 5 15 3 3" xfId="6730" xr:uid="{00000000-0005-0000-0000-000047330000}"/>
    <cellStyle name="Normal 2 2 5 15 3 3 2" xfId="36814" xr:uid="{00000000-0005-0000-0000-000048330000}"/>
    <cellStyle name="Normal 2 2 5 15 3 4" xfId="36815" xr:uid="{00000000-0005-0000-0000-000049330000}"/>
    <cellStyle name="Normal 2 2 5 15 4" xfId="6731" xr:uid="{00000000-0005-0000-0000-00004A330000}"/>
    <cellStyle name="Normal 2 2 5 15 4 2" xfId="6732" xr:uid="{00000000-0005-0000-0000-00004B330000}"/>
    <cellStyle name="Normal 2 2 5 15 4 2 2" xfId="6733" xr:uid="{00000000-0005-0000-0000-00004C330000}"/>
    <cellStyle name="Normal 2 2 5 15 4 2 2 2" xfId="36816" xr:uid="{00000000-0005-0000-0000-00004D330000}"/>
    <cellStyle name="Normal 2 2 5 15 4 2 3" xfId="36817" xr:uid="{00000000-0005-0000-0000-00004E330000}"/>
    <cellStyle name="Normal 2 2 5 15 4 3" xfId="6734" xr:uid="{00000000-0005-0000-0000-00004F330000}"/>
    <cellStyle name="Normal 2 2 5 15 4 3 2" xfId="36818" xr:uid="{00000000-0005-0000-0000-000050330000}"/>
    <cellStyle name="Normal 2 2 5 15 4 4" xfId="36819" xr:uid="{00000000-0005-0000-0000-000051330000}"/>
    <cellStyle name="Normal 2 2 5 15 5" xfId="6735" xr:uid="{00000000-0005-0000-0000-000052330000}"/>
    <cellStyle name="Normal 2 2 5 15 5 2" xfId="6736" xr:uid="{00000000-0005-0000-0000-000053330000}"/>
    <cellStyle name="Normal 2 2 5 15 5 2 2" xfId="36820" xr:uid="{00000000-0005-0000-0000-000054330000}"/>
    <cellStyle name="Normal 2 2 5 15 5 3" xfId="36821" xr:uid="{00000000-0005-0000-0000-000055330000}"/>
    <cellStyle name="Normal 2 2 5 15 6" xfId="6737" xr:uid="{00000000-0005-0000-0000-000056330000}"/>
    <cellStyle name="Normal 2 2 5 15 6 2" xfId="36822" xr:uid="{00000000-0005-0000-0000-000057330000}"/>
    <cellStyle name="Normal 2 2 5 15 7" xfId="6738" xr:uid="{00000000-0005-0000-0000-000058330000}"/>
    <cellStyle name="Normal 2 2 5 15 7 2" xfId="36823" xr:uid="{00000000-0005-0000-0000-000059330000}"/>
    <cellStyle name="Normal 2 2 5 15 8" xfId="36824" xr:uid="{00000000-0005-0000-0000-00005A330000}"/>
    <cellStyle name="Normal 2 2 5 16" xfId="6739" xr:uid="{00000000-0005-0000-0000-00005B330000}"/>
    <cellStyle name="Normal 2 2 5 16 2" xfId="6740" xr:uid="{00000000-0005-0000-0000-00005C330000}"/>
    <cellStyle name="Normal 2 2 5 16 2 2" xfId="6741" xr:uid="{00000000-0005-0000-0000-00005D330000}"/>
    <cellStyle name="Normal 2 2 5 16 2 2 2" xfId="6742" xr:uid="{00000000-0005-0000-0000-00005E330000}"/>
    <cellStyle name="Normal 2 2 5 16 2 2 2 2" xfId="36825" xr:uid="{00000000-0005-0000-0000-00005F330000}"/>
    <cellStyle name="Normal 2 2 5 16 2 2 3" xfId="36826" xr:uid="{00000000-0005-0000-0000-000060330000}"/>
    <cellStyle name="Normal 2 2 5 16 2 3" xfId="6743" xr:uid="{00000000-0005-0000-0000-000061330000}"/>
    <cellStyle name="Normal 2 2 5 16 2 3 2" xfId="36827" xr:uid="{00000000-0005-0000-0000-000062330000}"/>
    <cellStyle name="Normal 2 2 5 16 2 4" xfId="36828" xr:uid="{00000000-0005-0000-0000-000063330000}"/>
    <cellStyle name="Normal 2 2 5 16 3" xfId="6744" xr:uid="{00000000-0005-0000-0000-000064330000}"/>
    <cellStyle name="Normal 2 2 5 16 3 2" xfId="6745" xr:uid="{00000000-0005-0000-0000-000065330000}"/>
    <cellStyle name="Normal 2 2 5 16 3 2 2" xfId="6746" xr:uid="{00000000-0005-0000-0000-000066330000}"/>
    <cellStyle name="Normal 2 2 5 16 3 2 2 2" xfId="36829" xr:uid="{00000000-0005-0000-0000-000067330000}"/>
    <cellStyle name="Normal 2 2 5 16 3 2 3" xfId="36830" xr:uid="{00000000-0005-0000-0000-000068330000}"/>
    <cellStyle name="Normal 2 2 5 16 3 3" xfId="6747" xr:uid="{00000000-0005-0000-0000-000069330000}"/>
    <cellStyle name="Normal 2 2 5 16 3 3 2" xfId="36831" xr:uid="{00000000-0005-0000-0000-00006A330000}"/>
    <cellStyle name="Normal 2 2 5 16 3 4" xfId="36832" xr:uid="{00000000-0005-0000-0000-00006B330000}"/>
    <cellStyle name="Normal 2 2 5 16 4" xfId="6748" xr:uid="{00000000-0005-0000-0000-00006C330000}"/>
    <cellStyle name="Normal 2 2 5 16 4 2" xfId="6749" xr:uid="{00000000-0005-0000-0000-00006D330000}"/>
    <cellStyle name="Normal 2 2 5 16 4 2 2" xfId="6750" xr:uid="{00000000-0005-0000-0000-00006E330000}"/>
    <cellStyle name="Normal 2 2 5 16 4 2 2 2" xfId="36833" xr:uid="{00000000-0005-0000-0000-00006F330000}"/>
    <cellStyle name="Normal 2 2 5 16 4 2 3" xfId="36834" xr:uid="{00000000-0005-0000-0000-000070330000}"/>
    <cellStyle name="Normal 2 2 5 16 4 3" xfId="6751" xr:uid="{00000000-0005-0000-0000-000071330000}"/>
    <cellStyle name="Normal 2 2 5 16 4 3 2" xfId="36835" xr:uid="{00000000-0005-0000-0000-000072330000}"/>
    <cellStyle name="Normal 2 2 5 16 4 4" xfId="36836" xr:uid="{00000000-0005-0000-0000-000073330000}"/>
    <cellStyle name="Normal 2 2 5 16 5" xfId="6752" xr:uid="{00000000-0005-0000-0000-000074330000}"/>
    <cellStyle name="Normal 2 2 5 16 5 2" xfId="6753" xr:uid="{00000000-0005-0000-0000-000075330000}"/>
    <cellStyle name="Normal 2 2 5 16 5 2 2" xfId="36837" xr:uid="{00000000-0005-0000-0000-000076330000}"/>
    <cellStyle name="Normal 2 2 5 16 5 3" xfId="36838" xr:uid="{00000000-0005-0000-0000-000077330000}"/>
    <cellStyle name="Normal 2 2 5 16 6" xfId="6754" xr:uid="{00000000-0005-0000-0000-000078330000}"/>
    <cellStyle name="Normal 2 2 5 16 6 2" xfId="36839" xr:uid="{00000000-0005-0000-0000-000079330000}"/>
    <cellStyle name="Normal 2 2 5 16 7" xfId="6755" xr:uid="{00000000-0005-0000-0000-00007A330000}"/>
    <cellStyle name="Normal 2 2 5 16 7 2" xfId="36840" xr:uid="{00000000-0005-0000-0000-00007B330000}"/>
    <cellStyle name="Normal 2 2 5 16 8" xfId="36841" xr:uid="{00000000-0005-0000-0000-00007C330000}"/>
    <cellStyle name="Normal 2 2 5 17" xfId="6756" xr:uid="{00000000-0005-0000-0000-00007D330000}"/>
    <cellStyle name="Normal 2 2 5 17 2" xfId="6757" xr:uid="{00000000-0005-0000-0000-00007E330000}"/>
    <cellStyle name="Normal 2 2 5 17 2 2" xfId="6758" xr:uid="{00000000-0005-0000-0000-00007F330000}"/>
    <cellStyle name="Normal 2 2 5 17 2 2 2" xfId="6759" xr:uid="{00000000-0005-0000-0000-000080330000}"/>
    <cellStyle name="Normal 2 2 5 17 2 2 2 2" xfId="36842" xr:uid="{00000000-0005-0000-0000-000081330000}"/>
    <cellStyle name="Normal 2 2 5 17 2 2 3" xfId="36843" xr:uid="{00000000-0005-0000-0000-000082330000}"/>
    <cellStyle name="Normal 2 2 5 17 2 3" xfId="6760" xr:uid="{00000000-0005-0000-0000-000083330000}"/>
    <cellStyle name="Normal 2 2 5 17 2 3 2" xfId="36844" xr:uid="{00000000-0005-0000-0000-000084330000}"/>
    <cellStyle name="Normal 2 2 5 17 2 4" xfId="36845" xr:uid="{00000000-0005-0000-0000-000085330000}"/>
    <cellStyle name="Normal 2 2 5 17 3" xfId="6761" xr:uid="{00000000-0005-0000-0000-000086330000}"/>
    <cellStyle name="Normal 2 2 5 17 3 2" xfId="6762" xr:uid="{00000000-0005-0000-0000-000087330000}"/>
    <cellStyle name="Normal 2 2 5 17 3 2 2" xfId="6763" xr:uid="{00000000-0005-0000-0000-000088330000}"/>
    <cellStyle name="Normal 2 2 5 17 3 2 2 2" xfId="36846" xr:uid="{00000000-0005-0000-0000-000089330000}"/>
    <cellStyle name="Normal 2 2 5 17 3 2 3" xfId="36847" xr:uid="{00000000-0005-0000-0000-00008A330000}"/>
    <cellStyle name="Normal 2 2 5 17 3 3" xfId="6764" xr:uid="{00000000-0005-0000-0000-00008B330000}"/>
    <cellStyle name="Normal 2 2 5 17 3 3 2" xfId="36848" xr:uid="{00000000-0005-0000-0000-00008C330000}"/>
    <cellStyle name="Normal 2 2 5 17 3 4" xfId="36849" xr:uid="{00000000-0005-0000-0000-00008D330000}"/>
    <cellStyle name="Normal 2 2 5 17 4" xfId="6765" xr:uid="{00000000-0005-0000-0000-00008E330000}"/>
    <cellStyle name="Normal 2 2 5 17 4 2" xfId="6766" xr:uid="{00000000-0005-0000-0000-00008F330000}"/>
    <cellStyle name="Normal 2 2 5 17 4 2 2" xfId="6767" xr:uid="{00000000-0005-0000-0000-000090330000}"/>
    <cellStyle name="Normal 2 2 5 17 4 2 2 2" xfId="36850" xr:uid="{00000000-0005-0000-0000-000091330000}"/>
    <cellStyle name="Normal 2 2 5 17 4 2 3" xfId="36851" xr:uid="{00000000-0005-0000-0000-000092330000}"/>
    <cellStyle name="Normal 2 2 5 17 4 3" xfId="6768" xr:uid="{00000000-0005-0000-0000-000093330000}"/>
    <cellStyle name="Normal 2 2 5 17 4 3 2" xfId="36852" xr:uid="{00000000-0005-0000-0000-000094330000}"/>
    <cellStyle name="Normal 2 2 5 17 4 4" xfId="36853" xr:uid="{00000000-0005-0000-0000-000095330000}"/>
    <cellStyle name="Normal 2 2 5 17 5" xfId="6769" xr:uid="{00000000-0005-0000-0000-000096330000}"/>
    <cellStyle name="Normal 2 2 5 17 5 2" xfId="6770" xr:uid="{00000000-0005-0000-0000-000097330000}"/>
    <cellStyle name="Normal 2 2 5 17 5 2 2" xfId="36854" xr:uid="{00000000-0005-0000-0000-000098330000}"/>
    <cellStyle name="Normal 2 2 5 17 5 3" xfId="36855" xr:uid="{00000000-0005-0000-0000-000099330000}"/>
    <cellStyle name="Normal 2 2 5 17 6" xfId="6771" xr:uid="{00000000-0005-0000-0000-00009A330000}"/>
    <cellStyle name="Normal 2 2 5 17 6 2" xfId="36856" xr:uid="{00000000-0005-0000-0000-00009B330000}"/>
    <cellStyle name="Normal 2 2 5 17 7" xfId="6772" xr:uid="{00000000-0005-0000-0000-00009C330000}"/>
    <cellStyle name="Normal 2 2 5 17 7 2" xfId="36857" xr:uid="{00000000-0005-0000-0000-00009D330000}"/>
    <cellStyle name="Normal 2 2 5 17 8" xfId="36858" xr:uid="{00000000-0005-0000-0000-00009E330000}"/>
    <cellStyle name="Normal 2 2 5 18" xfId="6773" xr:uid="{00000000-0005-0000-0000-00009F330000}"/>
    <cellStyle name="Normal 2 2 5 18 2" xfId="6774" xr:uid="{00000000-0005-0000-0000-0000A0330000}"/>
    <cellStyle name="Normal 2 2 5 18 2 2" xfId="6775" xr:uid="{00000000-0005-0000-0000-0000A1330000}"/>
    <cellStyle name="Normal 2 2 5 18 2 2 2" xfId="6776" xr:uid="{00000000-0005-0000-0000-0000A2330000}"/>
    <cellStyle name="Normal 2 2 5 18 2 2 2 2" xfId="36859" xr:uid="{00000000-0005-0000-0000-0000A3330000}"/>
    <cellStyle name="Normal 2 2 5 18 2 2 3" xfId="36860" xr:uid="{00000000-0005-0000-0000-0000A4330000}"/>
    <cellStyle name="Normal 2 2 5 18 2 3" xfId="6777" xr:uid="{00000000-0005-0000-0000-0000A5330000}"/>
    <cellStyle name="Normal 2 2 5 18 2 3 2" xfId="36861" xr:uid="{00000000-0005-0000-0000-0000A6330000}"/>
    <cellStyle name="Normal 2 2 5 18 2 4" xfId="36862" xr:uid="{00000000-0005-0000-0000-0000A7330000}"/>
    <cellStyle name="Normal 2 2 5 18 3" xfId="6778" xr:uid="{00000000-0005-0000-0000-0000A8330000}"/>
    <cellStyle name="Normal 2 2 5 18 3 2" xfId="6779" xr:uid="{00000000-0005-0000-0000-0000A9330000}"/>
    <cellStyle name="Normal 2 2 5 18 3 2 2" xfId="6780" xr:uid="{00000000-0005-0000-0000-0000AA330000}"/>
    <cellStyle name="Normal 2 2 5 18 3 2 2 2" xfId="36863" xr:uid="{00000000-0005-0000-0000-0000AB330000}"/>
    <cellStyle name="Normal 2 2 5 18 3 2 3" xfId="36864" xr:uid="{00000000-0005-0000-0000-0000AC330000}"/>
    <cellStyle name="Normal 2 2 5 18 3 3" xfId="6781" xr:uid="{00000000-0005-0000-0000-0000AD330000}"/>
    <cellStyle name="Normal 2 2 5 18 3 3 2" xfId="36865" xr:uid="{00000000-0005-0000-0000-0000AE330000}"/>
    <cellStyle name="Normal 2 2 5 18 3 4" xfId="36866" xr:uid="{00000000-0005-0000-0000-0000AF330000}"/>
    <cellStyle name="Normal 2 2 5 18 4" xfId="6782" xr:uid="{00000000-0005-0000-0000-0000B0330000}"/>
    <cellStyle name="Normal 2 2 5 18 4 2" xfId="6783" xr:uid="{00000000-0005-0000-0000-0000B1330000}"/>
    <cellStyle name="Normal 2 2 5 18 4 2 2" xfId="6784" xr:uid="{00000000-0005-0000-0000-0000B2330000}"/>
    <cellStyle name="Normal 2 2 5 18 4 2 2 2" xfId="36867" xr:uid="{00000000-0005-0000-0000-0000B3330000}"/>
    <cellStyle name="Normal 2 2 5 18 4 2 3" xfId="36868" xr:uid="{00000000-0005-0000-0000-0000B4330000}"/>
    <cellStyle name="Normal 2 2 5 18 4 3" xfId="6785" xr:uid="{00000000-0005-0000-0000-0000B5330000}"/>
    <cellStyle name="Normal 2 2 5 18 4 3 2" xfId="36869" xr:uid="{00000000-0005-0000-0000-0000B6330000}"/>
    <cellStyle name="Normal 2 2 5 18 4 4" xfId="36870" xr:uid="{00000000-0005-0000-0000-0000B7330000}"/>
    <cellStyle name="Normal 2 2 5 18 5" xfId="6786" xr:uid="{00000000-0005-0000-0000-0000B8330000}"/>
    <cellStyle name="Normal 2 2 5 18 5 2" xfId="6787" xr:uid="{00000000-0005-0000-0000-0000B9330000}"/>
    <cellStyle name="Normal 2 2 5 18 5 2 2" xfId="36871" xr:uid="{00000000-0005-0000-0000-0000BA330000}"/>
    <cellStyle name="Normal 2 2 5 18 5 3" xfId="36872" xr:uid="{00000000-0005-0000-0000-0000BB330000}"/>
    <cellStyle name="Normal 2 2 5 18 6" xfId="6788" xr:uid="{00000000-0005-0000-0000-0000BC330000}"/>
    <cellStyle name="Normal 2 2 5 18 6 2" xfId="36873" xr:uid="{00000000-0005-0000-0000-0000BD330000}"/>
    <cellStyle name="Normal 2 2 5 18 7" xfId="6789" xr:uid="{00000000-0005-0000-0000-0000BE330000}"/>
    <cellStyle name="Normal 2 2 5 18 7 2" xfId="36874" xr:uid="{00000000-0005-0000-0000-0000BF330000}"/>
    <cellStyle name="Normal 2 2 5 18 8" xfId="36875" xr:uid="{00000000-0005-0000-0000-0000C0330000}"/>
    <cellStyle name="Normal 2 2 5 19" xfId="6790" xr:uid="{00000000-0005-0000-0000-0000C1330000}"/>
    <cellStyle name="Normal 2 2 5 19 2" xfId="6791" xr:uid="{00000000-0005-0000-0000-0000C2330000}"/>
    <cellStyle name="Normal 2 2 5 19 2 2" xfId="6792" xr:uid="{00000000-0005-0000-0000-0000C3330000}"/>
    <cellStyle name="Normal 2 2 5 19 2 2 2" xfId="6793" xr:uid="{00000000-0005-0000-0000-0000C4330000}"/>
    <cellStyle name="Normal 2 2 5 19 2 2 2 2" xfId="36876" xr:uid="{00000000-0005-0000-0000-0000C5330000}"/>
    <cellStyle name="Normal 2 2 5 19 2 2 3" xfId="36877" xr:uid="{00000000-0005-0000-0000-0000C6330000}"/>
    <cellStyle name="Normal 2 2 5 19 2 3" xfId="6794" xr:uid="{00000000-0005-0000-0000-0000C7330000}"/>
    <cellStyle name="Normal 2 2 5 19 2 3 2" xfId="36878" xr:uid="{00000000-0005-0000-0000-0000C8330000}"/>
    <cellStyle name="Normal 2 2 5 19 2 4" xfId="36879" xr:uid="{00000000-0005-0000-0000-0000C9330000}"/>
    <cellStyle name="Normal 2 2 5 19 3" xfId="6795" xr:uid="{00000000-0005-0000-0000-0000CA330000}"/>
    <cellStyle name="Normal 2 2 5 19 3 2" xfId="6796" xr:uid="{00000000-0005-0000-0000-0000CB330000}"/>
    <cellStyle name="Normal 2 2 5 19 3 2 2" xfId="6797" xr:uid="{00000000-0005-0000-0000-0000CC330000}"/>
    <cellStyle name="Normal 2 2 5 19 3 2 2 2" xfId="36880" xr:uid="{00000000-0005-0000-0000-0000CD330000}"/>
    <cellStyle name="Normal 2 2 5 19 3 2 3" xfId="36881" xr:uid="{00000000-0005-0000-0000-0000CE330000}"/>
    <cellStyle name="Normal 2 2 5 19 3 3" xfId="6798" xr:uid="{00000000-0005-0000-0000-0000CF330000}"/>
    <cellStyle name="Normal 2 2 5 19 3 3 2" xfId="36882" xr:uid="{00000000-0005-0000-0000-0000D0330000}"/>
    <cellStyle name="Normal 2 2 5 19 3 4" xfId="36883" xr:uid="{00000000-0005-0000-0000-0000D1330000}"/>
    <cellStyle name="Normal 2 2 5 19 4" xfId="6799" xr:uid="{00000000-0005-0000-0000-0000D2330000}"/>
    <cellStyle name="Normal 2 2 5 19 4 2" xfId="6800" xr:uid="{00000000-0005-0000-0000-0000D3330000}"/>
    <cellStyle name="Normal 2 2 5 19 4 2 2" xfId="6801" xr:uid="{00000000-0005-0000-0000-0000D4330000}"/>
    <cellStyle name="Normal 2 2 5 19 4 2 2 2" xfId="36884" xr:uid="{00000000-0005-0000-0000-0000D5330000}"/>
    <cellStyle name="Normal 2 2 5 19 4 2 3" xfId="36885" xr:uid="{00000000-0005-0000-0000-0000D6330000}"/>
    <cellStyle name="Normal 2 2 5 19 4 3" xfId="6802" xr:uid="{00000000-0005-0000-0000-0000D7330000}"/>
    <cellStyle name="Normal 2 2 5 19 4 3 2" xfId="36886" xr:uid="{00000000-0005-0000-0000-0000D8330000}"/>
    <cellStyle name="Normal 2 2 5 19 4 4" xfId="36887" xr:uid="{00000000-0005-0000-0000-0000D9330000}"/>
    <cellStyle name="Normal 2 2 5 19 5" xfId="6803" xr:uid="{00000000-0005-0000-0000-0000DA330000}"/>
    <cellStyle name="Normal 2 2 5 19 5 2" xfId="6804" xr:uid="{00000000-0005-0000-0000-0000DB330000}"/>
    <cellStyle name="Normal 2 2 5 19 5 2 2" xfId="36888" xr:uid="{00000000-0005-0000-0000-0000DC330000}"/>
    <cellStyle name="Normal 2 2 5 19 5 3" xfId="36889" xr:uid="{00000000-0005-0000-0000-0000DD330000}"/>
    <cellStyle name="Normal 2 2 5 19 6" xfId="6805" xr:uid="{00000000-0005-0000-0000-0000DE330000}"/>
    <cellStyle name="Normal 2 2 5 19 6 2" xfId="36890" xr:uid="{00000000-0005-0000-0000-0000DF330000}"/>
    <cellStyle name="Normal 2 2 5 19 7" xfId="6806" xr:uid="{00000000-0005-0000-0000-0000E0330000}"/>
    <cellStyle name="Normal 2 2 5 19 7 2" xfId="36891" xr:uid="{00000000-0005-0000-0000-0000E1330000}"/>
    <cellStyle name="Normal 2 2 5 19 8" xfId="36892" xr:uid="{00000000-0005-0000-0000-0000E2330000}"/>
    <cellStyle name="Normal 2 2 5 2" xfId="6807" xr:uid="{00000000-0005-0000-0000-0000E3330000}"/>
    <cellStyle name="Normal 2 2 5 2 2" xfId="6808" xr:uid="{00000000-0005-0000-0000-0000E4330000}"/>
    <cellStyle name="Normal 2 2 5 2 2 2" xfId="6809" xr:uid="{00000000-0005-0000-0000-0000E5330000}"/>
    <cellStyle name="Normal 2 2 5 2 2 2 2" xfId="6810" xr:uid="{00000000-0005-0000-0000-0000E6330000}"/>
    <cellStyle name="Normal 2 2 5 2 2 2 2 2" xfId="36893" xr:uid="{00000000-0005-0000-0000-0000E7330000}"/>
    <cellStyle name="Normal 2 2 5 2 2 2 3" xfId="36894" xr:uid="{00000000-0005-0000-0000-0000E8330000}"/>
    <cellStyle name="Normal 2 2 5 2 2 3" xfId="6811" xr:uid="{00000000-0005-0000-0000-0000E9330000}"/>
    <cellStyle name="Normal 2 2 5 2 2 3 2" xfId="36895" xr:uid="{00000000-0005-0000-0000-0000EA330000}"/>
    <cellStyle name="Normal 2 2 5 2 2 4" xfId="36896" xr:uid="{00000000-0005-0000-0000-0000EB330000}"/>
    <cellStyle name="Normal 2 2 5 2 3" xfId="6812" xr:uid="{00000000-0005-0000-0000-0000EC330000}"/>
    <cellStyle name="Normal 2 2 5 2 3 2" xfId="6813" xr:uid="{00000000-0005-0000-0000-0000ED330000}"/>
    <cellStyle name="Normal 2 2 5 2 3 2 2" xfId="6814" xr:uid="{00000000-0005-0000-0000-0000EE330000}"/>
    <cellStyle name="Normal 2 2 5 2 3 2 2 2" xfId="36897" xr:uid="{00000000-0005-0000-0000-0000EF330000}"/>
    <cellStyle name="Normal 2 2 5 2 3 2 3" xfId="36898" xr:uid="{00000000-0005-0000-0000-0000F0330000}"/>
    <cellStyle name="Normal 2 2 5 2 3 3" xfId="6815" xr:uid="{00000000-0005-0000-0000-0000F1330000}"/>
    <cellStyle name="Normal 2 2 5 2 3 3 2" xfId="36899" xr:uid="{00000000-0005-0000-0000-0000F2330000}"/>
    <cellStyle name="Normal 2 2 5 2 3 4" xfId="36900" xr:uid="{00000000-0005-0000-0000-0000F3330000}"/>
    <cellStyle name="Normal 2 2 5 2 4" xfId="6816" xr:uid="{00000000-0005-0000-0000-0000F4330000}"/>
    <cellStyle name="Normal 2 2 5 2 4 2" xfId="6817" xr:uid="{00000000-0005-0000-0000-0000F5330000}"/>
    <cellStyle name="Normal 2 2 5 2 4 2 2" xfId="6818" xr:uid="{00000000-0005-0000-0000-0000F6330000}"/>
    <cellStyle name="Normal 2 2 5 2 4 2 2 2" xfId="36901" xr:uid="{00000000-0005-0000-0000-0000F7330000}"/>
    <cellStyle name="Normal 2 2 5 2 4 2 3" xfId="36902" xr:uid="{00000000-0005-0000-0000-0000F8330000}"/>
    <cellStyle name="Normal 2 2 5 2 4 3" xfId="6819" xr:uid="{00000000-0005-0000-0000-0000F9330000}"/>
    <cellStyle name="Normal 2 2 5 2 4 3 2" xfId="36903" xr:uid="{00000000-0005-0000-0000-0000FA330000}"/>
    <cellStyle name="Normal 2 2 5 2 4 4" xfId="36904" xr:uid="{00000000-0005-0000-0000-0000FB330000}"/>
    <cellStyle name="Normal 2 2 5 2 5" xfId="6820" xr:uid="{00000000-0005-0000-0000-0000FC330000}"/>
    <cellStyle name="Normal 2 2 5 2 5 2" xfId="6821" xr:uid="{00000000-0005-0000-0000-0000FD330000}"/>
    <cellStyle name="Normal 2 2 5 2 5 2 2" xfId="36905" xr:uid="{00000000-0005-0000-0000-0000FE330000}"/>
    <cellStyle name="Normal 2 2 5 2 5 3" xfId="36906" xr:uid="{00000000-0005-0000-0000-0000FF330000}"/>
    <cellStyle name="Normal 2 2 5 2 6" xfId="6822" xr:uid="{00000000-0005-0000-0000-000000340000}"/>
    <cellStyle name="Normal 2 2 5 2 6 2" xfId="36907" xr:uid="{00000000-0005-0000-0000-000001340000}"/>
    <cellStyle name="Normal 2 2 5 2 7" xfId="6823" xr:uid="{00000000-0005-0000-0000-000002340000}"/>
    <cellStyle name="Normal 2 2 5 2 7 2" xfId="36908" xr:uid="{00000000-0005-0000-0000-000003340000}"/>
    <cellStyle name="Normal 2 2 5 2 8" xfId="36909" xr:uid="{00000000-0005-0000-0000-000004340000}"/>
    <cellStyle name="Normal 2 2 5 20" xfId="6824" xr:uid="{00000000-0005-0000-0000-000005340000}"/>
    <cellStyle name="Normal 2 2 5 20 2" xfId="6825" xr:uid="{00000000-0005-0000-0000-000006340000}"/>
    <cellStyle name="Normal 2 2 5 20 2 2" xfId="6826" xr:uid="{00000000-0005-0000-0000-000007340000}"/>
    <cellStyle name="Normal 2 2 5 20 2 2 2" xfId="6827" xr:uid="{00000000-0005-0000-0000-000008340000}"/>
    <cellStyle name="Normal 2 2 5 20 2 2 2 2" xfId="36910" xr:uid="{00000000-0005-0000-0000-000009340000}"/>
    <cellStyle name="Normal 2 2 5 20 2 2 3" xfId="36911" xr:uid="{00000000-0005-0000-0000-00000A340000}"/>
    <cellStyle name="Normal 2 2 5 20 2 3" xfId="6828" xr:uid="{00000000-0005-0000-0000-00000B340000}"/>
    <cellStyle name="Normal 2 2 5 20 2 3 2" xfId="36912" xr:uid="{00000000-0005-0000-0000-00000C340000}"/>
    <cellStyle name="Normal 2 2 5 20 2 4" xfId="36913" xr:uid="{00000000-0005-0000-0000-00000D340000}"/>
    <cellStyle name="Normal 2 2 5 20 3" xfId="6829" xr:uid="{00000000-0005-0000-0000-00000E340000}"/>
    <cellStyle name="Normal 2 2 5 20 3 2" xfId="6830" xr:uid="{00000000-0005-0000-0000-00000F340000}"/>
    <cellStyle name="Normal 2 2 5 20 3 2 2" xfId="6831" xr:uid="{00000000-0005-0000-0000-000010340000}"/>
    <cellStyle name="Normal 2 2 5 20 3 2 2 2" xfId="36914" xr:uid="{00000000-0005-0000-0000-000011340000}"/>
    <cellStyle name="Normal 2 2 5 20 3 2 3" xfId="36915" xr:uid="{00000000-0005-0000-0000-000012340000}"/>
    <cellStyle name="Normal 2 2 5 20 3 3" xfId="6832" xr:uid="{00000000-0005-0000-0000-000013340000}"/>
    <cellStyle name="Normal 2 2 5 20 3 3 2" xfId="36916" xr:uid="{00000000-0005-0000-0000-000014340000}"/>
    <cellStyle name="Normal 2 2 5 20 3 4" xfId="36917" xr:uid="{00000000-0005-0000-0000-000015340000}"/>
    <cellStyle name="Normal 2 2 5 20 4" xfId="6833" xr:uid="{00000000-0005-0000-0000-000016340000}"/>
    <cellStyle name="Normal 2 2 5 20 4 2" xfId="6834" xr:uid="{00000000-0005-0000-0000-000017340000}"/>
    <cellStyle name="Normal 2 2 5 20 4 2 2" xfId="6835" xr:uid="{00000000-0005-0000-0000-000018340000}"/>
    <cellStyle name="Normal 2 2 5 20 4 2 2 2" xfId="36918" xr:uid="{00000000-0005-0000-0000-000019340000}"/>
    <cellStyle name="Normal 2 2 5 20 4 2 3" xfId="36919" xr:uid="{00000000-0005-0000-0000-00001A340000}"/>
    <cellStyle name="Normal 2 2 5 20 4 3" xfId="6836" xr:uid="{00000000-0005-0000-0000-00001B340000}"/>
    <cellStyle name="Normal 2 2 5 20 4 3 2" xfId="36920" xr:uid="{00000000-0005-0000-0000-00001C340000}"/>
    <cellStyle name="Normal 2 2 5 20 4 4" xfId="36921" xr:uid="{00000000-0005-0000-0000-00001D340000}"/>
    <cellStyle name="Normal 2 2 5 20 5" xfId="6837" xr:uid="{00000000-0005-0000-0000-00001E340000}"/>
    <cellStyle name="Normal 2 2 5 20 5 2" xfId="6838" xr:uid="{00000000-0005-0000-0000-00001F340000}"/>
    <cellStyle name="Normal 2 2 5 20 5 2 2" xfId="36922" xr:uid="{00000000-0005-0000-0000-000020340000}"/>
    <cellStyle name="Normal 2 2 5 20 5 3" xfId="36923" xr:uid="{00000000-0005-0000-0000-000021340000}"/>
    <cellStyle name="Normal 2 2 5 20 6" xfId="6839" xr:uid="{00000000-0005-0000-0000-000022340000}"/>
    <cellStyle name="Normal 2 2 5 20 6 2" xfId="36924" xr:uid="{00000000-0005-0000-0000-000023340000}"/>
    <cellStyle name="Normal 2 2 5 20 7" xfId="6840" xr:uid="{00000000-0005-0000-0000-000024340000}"/>
    <cellStyle name="Normal 2 2 5 20 7 2" xfId="36925" xr:uid="{00000000-0005-0000-0000-000025340000}"/>
    <cellStyle name="Normal 2 2 5 20 8" xfId="36926" xr:uid="{00000000-0005-0000-0000-000026340000}"/>
    <cellStyle name="Normal 2 2 5 21" xfId="6841" xr:uid="{00000000-0005-0000-0000-000027340000}"/>
    <cellStyle name="Normal 2 2 5 21 2" xfId="6842" xr:uid="{00000000-0005-0000-0000-000028340000}"/>
    <cellStyle name="Normal 2 2 5 21 2 2" xfId="6843" xr:uid="{00000000-0005-0000-0000-000029340000}"/>
    <cellStyle name="Normal 2 2 5 21 2 2 2" xfId="6844" xr:uid="{00000000-0005-0000-0000-00002A340000}"/>
    <cellStyle name="Normal 2 2 5 21 2 2 2 2" xfId="36927" xr:uid="{00000000-0005-0000-0000-00002B340000}"/>
    <cellStyle name="Normal 2 2 5 21 2 2 3" xfId="36928" xr:uid="{00000000-0005-0000-0000-00002C340000}"/>
    <cellStyle name="Normal 2 2 5 21 2 3" xfId="6845" xr:uid="{00000000-0005-0000-0000-00002D340000}"/>
    <cellStyle name="Normal 2 2 5 21 2 3 2" xfId="36929" xr:uid="{00000000-0005-0000-0000-00002E340000}"/>
    <cellStyle name="Normal 2 2 5 21 2 4" xfId="36930" xr:uid="{00000000-0005-0000-0000-00002F340000}"/>
    <cellStyle name="Normal 2 2 5 21 3" xfId="6846" xr:uid="{00000000-0005-0000-0000-000030340000}"/>
    <cellStyle name="Normal 2 2 5 21 3 2" xfId="6847" xr:uid="{00000000-0005-0000-0000-000031340000}"/>
    <cellStyle name="Normal 2 2 5 21 3 2 2" xfId="6848" xr:uid="{00000000-0005-0000-0000-000032340000}"/>
    <cellStyle name="Normal 2 2 5 21 3 2 2 2" xfId="36931" xr:uid="{00000000-0005-0000-0000-000033340000}"/>
    <cellStyle name="Normal 2 2 5 21 3 2 3" xfId="36932" xr:uid="{00000000-0005-0000-0000-000034340000}"/>
    <cellStyle name="Normal 2 2 5 21 3 3" xfId="6849" xr:uid="{00000000-0005-0000-0000-000035340000}"/>
    <cellStyle name="Normal 2 2 5 21 3 3 2" xfId="36933" xr:uid="{00000000-0005-0000-0000-000036340000}"/>
    <cellStyle name="Normal 2 2 5 21 3 4" xfId="36934" xr:uid="{00000000-0005-0000-0000-000037340000}"/>
    <cellStyle name="Normal 2 2 5 21 4" xfId="6850" xr:uid="{00000000-0005-0000-0000-000038340000}"/>
    <cellStyle name="Normal 2 2 5 21 4 2" xfId="6851" xr:uid="{00000000-0005-0000-0000-000039340000}"/>
    <cellStyle name="Normal 2 2 5 21 4 2 2" xfId="6852" xr:uid="{00000000-0005-0000-0000-00003A340000}"/>
    <cellStyle name="Normal 2 2 5 21 4 2 2 2" xfId="36935" xr:uid="{00000000-0005-0000-0000-00003B340000}"/>
    <cellStyle name="Normal 2 2 5 21 4 2 3" xfId="36936" xr:uid="{00000000-0005-0000-0000-00003C340000}"/>
    <cellStyle name="Normal 2 2 5 21 4 3" xfId="6853" xr:uid="{00000000-0005-0000-0000-00003D340000}"/>
    <cellStyle name="Normal 2 2 5 21 4 3 2" xfId="36937" xr:uid="{00000000-0005-0000-0000-00003E340000}"/>
    <cellStyle name="Normal 2 2 5 21 4 4" xfId="36938" xr:uid="{00000000-0005-0000-0000-00003F340000}"/>
    <cellStyle name="Normal 2 2 5 21 5" xfId="6854" xr:uid="{00000000-0005-0000-0000-000040340000}"/>
    <cellStyle name="Normal 2 2 5 21 5 2" xfId="6855" xr:uid="{00000000-0005-0000-0000-000041340000}"/>
    <cellStyle name="Normal 2 2 5 21 5 2 2" xfId="36939" xr:uid="{00000000-0005-0000-0000-000042340000}"/>
    <cellStyle name="Normal 2 2 5 21 5 3" xfId="36940" xr:uid="{00000000-0005-0000-0000-000043340000}"/>
    <cellStyle name="Normal 2 2 5 21 6" xfId="6856" xr:uid="{00000000-0005-0000-0000-000044340000}"/>
    <cellStyle name="Normal 2 2 5 21 6 2" xfId="36941" xr:uid="{00000000-0005-0000-0000-000045340000}"/>
    <cellStyle name="Normal 2 2 5 21 7" xfId="6857" xr:uid="{00000000-0005-0000-0000-000046340000}"/>
    <cellStyle name="Normal 2 2 5 21 7 2" xfId="36942" xr:uid="{00000000-0005-0000-0000-000047340000}"/>
    <cellStyle name="Normal 2 2 5 21 8" xfId="36943" xr:uid="{00000000-0005-0000-0000-000048340000}"/>
    <cellStyle name="Normal 2 2 5 22" xfId="6858" xr:uid="{00000000-0005-0000-0000-000049340000}"/>
    <cellStyle name="Normal 2 2 5 22 2" xfId="6859" xr:uid="{00000000-0005-0000-0000-00004A340000}"/>
    <cellStyle name="Normal 2 2 5 22 2 2" xfId="6860" xr:uid="{00000000-0005-0000-0000-00004B340000}"/>
    <cellStyle name="Normal 2 2 5 22 2 2 2" xfId="6861" xr:uid="{00000000-0005-0000-0000-00004C340000}"/>
    <cellStyle name="Normal 2 2 5 22 2 2 2 2" xfId="36944" xr:uid="{00000000-0005-0000-0000-00004D340000}"/>
    <cellStyle name="Normal 2 2 5 22 2 2 3" xfId="36945" xr:uid="{00000000-0005-0000-0000-00004E340000}"/>
    <cellStyle name="Normal 2 2 5 22 2 3" xfId="6862" xr:uid="{00000000-0005-0000-0000-00004F340000}"/>
    <cellStyle name="Normal 2 2 5 22 2 3 2" xfId="36946" xr:uid="{00000000-0005-0000-0000-000050340000}"/>
    <cellStyle name="Normal 2 2 5 22 2 4" xfId="36947" xr:uid="{00000000-0005-0000-0000-000051340000}"/>
    <cellStyle name="Normal 2 2 5 22 3" xfId="6863" xr:uid="{00000000-0005-0000-0000-000052340000}"/>
    <cellStyle name="Normal 2 2 5 22 3 2" xfId="6864" xr:uid="{00000000-0005-0000-0000-000053340000}"/>
    <cellStyle name="Normal 2 2 5 22 3 2 2" xfId="6865" xr:uid="{00000000-0005-0000-0000-000054340000}"/>
    <cellStyle name="Normal 2 2 5 22 3 2 2 2" xfId="36948" xr:uid="{00000000-0005-0000-0000-000055340000}"/>
    <cellStyle name="Normal 2 2 5 22 3 2 3" xfId="36949" xr:uid="{00000000-0005-0000-0000-000056340000}"/>
    <cellStyle name="Normal 2 2 5 22 3 3" xfId="6866" xr:uid="{00000000-0005-0000-0000-000057340000}"/>
    <cellStyle name="Normal 2 2 5 22 3 3 2" xfId="36950" xr:uid="{00000000-0005-0000-0000-000058340000}"/>
    <cellStyle name="Normal 2 2 5 22 3 4" xfId="36951" xr:uid="{00000000-0005-0000-0000-000059340000}"/>
    <cellStyle name="Normal 2 2 5 22 4" xfId="6867" xr:uid="{00000000-0005-0000-0000-00005A340000}"/>
    <cellStyle name="Normal 2 2 5 22 4 2" xfId="6868" xr:uid="{00000000-0005-0000-0000-00005B340000}"/>
    <cellStyle name="Normal 2 2 5 22 4 2 2" xfId="6869" xr:uid="{00000000-0005-0000-0000-00005C340000}"/>
    <cellStyle name="Normal 2 2 5 22 4 2 2 2" xfId="36952" xr:uid="{00000000-0005-0000-0000-00005D340000}"/>
    <cellStyle name="Normal 2 2 5 22 4 2 3" xfId="36953" xr:uid="{00000000-0005-0000-0000-00005E340000}"/>
    <cellStyle name="Normal 2 2 5 22 4 3" xfId="6870" xr:uid="{00000000-0005-0000-0000-00005F340000}"/>
    <cellStyle name="Normal 2 2 5 22 4 3 2" xfId="36954" xr:uid="{00000000-0005-0000-0000-000060340000}"/>
    <cellStyle name="Normal 2 2 5 22 4 4" xfId="36955" xr:uid="{00000000-0005-0000-0000-000061340000}"/>
    <cellStyle name="Normal 2 2 5 22 5" xfId="6871" xr:uid="{00000000-0005-0000-0000-000062340000}"/>
    <cellStyle name="Normal 2 2 5 22 5 2" xfId="6872" xr:uid="{00000000-0005-0000-0000-000063340000}"/>
    <cellStyle name="Normal 2 2 5 22 5 2 2" xfId="36956" xr:uid="{00000000-0005-0000-0000-000064340000}"/>
    <cellStyle name="Normal 2 2 5 22 5 3" xfId="36957" xr:uid="{00000000-0005-0000-0000-000065340000}"/>
    <cellStyle name="Normal 2 2 5 22 6" xfId="6873" xr:uid="{00000000-0005-0000-0000-000066340000}"/>
    <cellStyle name="Normal 2 2 5 22 6 2" xfId="36958" xr:uid="{00000000-0005-0000-0000-000067340000}"/>
    <cellStyle name="Normal 2 2 5 22 7" xfId="6874" xr:uid="{00000000-0005-0000-0000-000068340000}"/>
    <cellStyle name="Normal 2 2 5 22 7 2" xfId="36959" xr:uid="{00000000-0005-0000-0000-000069340000}"/>
    <cellStyle name="Normal 2 2 5 22 8" xfId="36960" xr:uid="{00000000-0005-0000-0000-00006A340000}"/>
    <cellStyle name="Normal 2 2 5 23" xfId="6875" xr:uid="{00000000-0005-0000-0000-00006B340000}"/>
    <cellStyle name="Normal 2 2 5 23 2" xfId="6876" xr:uid="{00000000-0005-0000-0000-00006C340000}"/>
    <cellStyle name="Normal 2 2 5 23 2 2" xfId="6877" xr:uid="{00000000-0005-0000-0000-00006D340000}"/>
    <cellStyle name="Normal 2 2 5 23 2 2 2" xfId="6878" xr:uid="{00000000-0005-0000-0000-00006E340000}"/>
    <cellStyle name="Normal 2 2 5 23 2 2 2 2" xfId="36961" xr:uid="{00000000-0005-0000-0000-00006F340000}"/>
    <cellStyle name="Normal 2 2 5 23 2 2 3" xfId="36962" xr:uid="{00000000-0005-0000-0000-000070340000}"/>
    <cellStyle name="Normal 2 2 5 23 2 3" xfId="6879" xr:uid="{00000000-0005-0000-0000-000071340000}"/>
    <cellStyle name="Normal 2 2 5 23 2 3 2" xfId="36963" xr:uid="{00000000-0005-0000-0000-000072340000}"/>
    <cellStyle name="Normal 2 2 5 23 2 4" xfId="36964" xr:uid="{00000000-0005-0000-0000-000073340000}"/>
    <cellStyle name="Normal 2 2 5 23 3" xfId="6880" xr:uid="{00000000-0005-0000-0000-000074340000}"/>
    <cellStyle name="Normal 2 2 5 23 3 2" xfId="6881" xr:uid="{00000000-0005-0000-0000-000075340000}"/>
    <cellStyle name="Normal 2 2 5 23 3 2 2" xfId="6882" xr:uid="{00000000-0005-0000-0000-000076340000}"/>
    <cellStyle name="Normal 2 2 5 23 3 2 2 2" xfId="36965" xr:uid="{00000000-0005-0000-0000-000077340000}"/>
    <cellStyle name="Normal 2 2 5 23 3 2 3" xfId="36966" xr:uid="{00000000-0005-0000-0000-000078340000}"/>
    <cellStyle name="Normal 2 2 5 23 3 3" xfId="6883" xr:uid="{00000000-0005-0000-0000-000079340000}"/>
    <cellStyle name="Normal 2 2 5 23 3 3 2" xfId="36967" xr:uid="{00000000-0005-0000-0000-00007A340000}"/>
    <cellStyle name="Normal 2 2 5 23 3 4" xfId="36968" xr:uid="{00000000-0005-0000-0000-00007B340000}"/>
    <cellStyle name="Normal 2 2 5 23 4" xfId="6884" xr:uid="{00000000-0005-0000-0000-00007C340000}"/>
    <cellStyle name="Normal 2 2 5 23 4 2" xfId="6885" xr:uid="{00000000-0005-0000-0000-00007D340000}"/>
    <cellStyle name="Normal 2 2 5 23 4 2 2" xfId="6886" xr:uid="{00000000-0005-0000-0000-00007E340000}"/>
    <cellStyle name="Normal 2 2 5 23 4 2 2 2" xfId="36969" xr:uid="{00000000-0005-0000-0000-00007F340000}"/>
    <cellStyle name="Normal 2 2 5 23 4 2 3" xfId="36970" xr:uid="{00000000-0005-0000-0000-000080340000}"/>
    <cellStyle name="Normal 2 2 5 23 4 3" xfId="6887" xr:uid="{00000000-0005-0000-0000-000081340000}"/>
    <cellStyle name="Normal 2 2 5 23 4 3 2" xfId="36971" xr:uid="{00000000-0005-0000-0000-000082340000}"/>
    <cellStyle name="Normal 2 2 5 23 4 4" xfId="36972" xr:uid="{00000000-0005-0000-0000-000083340000}"/>
    <cellStyle name="Normal 2 2 5 23 5" xfId="6888" xr:uid="{00000000-0005-0000-0000-000084340000}"/>
    <cellStyle name="Normal 2 2 5 23 5 2" xfId="6889" xr:uid="{00000000-0005-0000-0000-000085340000}"/>
    <cellStyle name="Normal 2 2 5 23 5 2 2" xfId="36973" xr:uid="{00000000-0005-0000-0000-000086340000}"/>
    <cellStyle name="Normal 2 2 5 23 5 3" xfId="36974" xr:uid="{00000000-0005-0000-0000-000087340000}"/>
    <cellStyle name="Normal 2 2 5 23 6" xfId="6890" xr:uid="{00000000-0005-0000-0000-000088340000}"/>
    <cellStyle name="Normal 2 2 5 23 6 2" xfId="36975" xr:uid="{00000000-0005-0000-0000-000089340000}"/>
    <cellStyle name="Normal 2 2 5 23 7" xfId="6891" xr:uid="{00000000-0005-0000-0000-00008A340000}"/>
    <cellStyle name="Normal 2 2 5 23 7 2" xfId="36976" xr:uid="{00000000-0005-0000-0000-00008B340000}"/>
    <cellStyle name="Normal 2 2 5 23 8" xfId="36977" xr:uid="{00000000-0005-0000-0000-00008C340000}"/>
    <cellStyle name="Normal 2 2 5 24" xfId="6892" xr:uid="{00000000-0005-0000-0000-00008D340000}"/>
    <cellStyle name="Normal 2 2 5 24 2" xfId="6893" xr:uid="{00000000-0005-0000-0000-00008E340000}"/>
    <cellStyle name="Normal 2 2 5 24 2 2" xfId="6894" xr:uid="{00000000-0005-0000-0000-00008F340000}"/>
    <cellStyle name="Normal 2 2 5 24 2 2 2" xfId="6895" xr:uid="{00000000-0005-0000-0000-000090340000}"/>
    <cellStyle name="Normal 2 2 5 24 2 2 2 2" xfId="36978" xr:uid="{00000000-0005-0000-0000-000091340000}"/>
    <cellStyle name="Normal 2 2 5 24 2 2 3" xfId="36979" xr:uid="{00000000-0005-0000-0000-000092340000}"/>
    <cellStyle name="Normal 2 2 5 24 2 3" xfId="6896" xr:uid="{00000000-0005-0000-0000-000093340000}"/>
    <cellStyle name="Normal 2 2 5 24 2 3 2" xfId="36980" xr:uid="{00000000-0005-0000-0000-000094340000}"/>
    <cellStyle name="Normal 2 2 5 24 2 4" xfId="36981" xr:uid="{00000000-0005-0000-0000-000095340000}"/>
    <cellStyle name="Normal 2 2 5 24 3" xfId="6897" xr:uid="{00000000-0005-0000-0000-000096340000}"/>
    <cellStyle name="Normal 2 2 5 24 3 2" xfId="6898" xr:uid="{00000000-0005-0000-0000-000097340000}"/>
    <cellStyle name="Normal 2 2 5 24 3 2 2" xfId="6899" xr:uid="{00000000-0005-0000-0000-000098340000}"/>
    <cellStyle name="Normal 2 2 5 24 3 2 2 2" xfId="36982" xr:uid="{00000000-0005-0000-0000-000099340000}"/>
    <cellStyle name="Normal 2 2 5 24 3 2 3" xfId="36983" xr:uid="{00000000-0005-0000-0000-00009A340000}"/>
    <cellStyle name="Normal 2 2 5 24 3 3" xfId="6900" xr:uid="{00000000-0005-0000-0000-00009B340000}"/>
    <cellStyle name="Normal 2 2 5 24 3 3 2" xfId="36984" xr:uid="{00000000-0005-0000-0000-00009C340000}"/>
    <cellStyle name="Normal 2 2 5 24 3 4" xfId="36985" xr:uid="{00000000-0005-0000-0000-00009D340000}"/>
    <cellStyle name="Normal 2 2 5 24 4" xfId="6901" xr:uid="{00000000-0005-0000-0000-00009E340000}"/>
    <cellStyle name="Normal 2 2 5 24 4 2" xfId="6902" xr:uid="{00000000-0005-0000-0000-00009F340000}"/>
    <cellStyle name="Normal 2 2 5 24 4 2 2" xfId="6903" xr:uid="{00000000-0005-0000-0000-0000A0340000}"/>
    <cellStyle name="Normal 2 2 5 24 4 2 2 2" xfId="36986" xr:uid="{00000000-0005-0000-0000-0000A1340000}"/>
    <cellStyle name="Normal 2 2 5 24 4 2 3" xfId="36987" xr:uid="{00000000-0005-0000-0000-0000A2340000}"/>
    <cellStyle name="Normal 2 2 5 24 4 3" xfId="6904" xr:uid="{00000000-0005-0000-0000-0000A3340000}"/>
    <cellStyle name="Normal 2 2 5 24 4 3 2" xfId="36988" xr:uid="{00000000-0005-0000-0000-0000A4340000}"/>
    <cellStyle name="Normal 2 2 5 24 4 4" xfId="36989" xr:uid="{00000000-0005-0000-0000-0000A5340000}"/>
    <cellStyle name="Normal 2 2 5 24 5" xfId="6905" xr:uid="{00000000-0005-0000-0000-0000A6340000}"/>
    <cellStyle name="Normal 2 2 5 24 5 2" xfId="6906" xr:uid="{00000000-0005-0000-0000-0000A7340000}"/>
    <cellStyle name="Normal 2 2 5 24 5 2 2" xfId="36990" xr:uid="{00000000-0005-0000-0000-0000A8340000}"/>
    <cellStyle name="Normal 2 2 5 24 5 3" xfId="36991" xr:uid="{00000000-0005-0000-0000-0000A9340000}"/>
    <cellStyle name="Normal 2 2 5 24 6" xfId="6907" xr:uid="{00000000-0005-0000-0000-0000AA340000}"/>
    <cellStyle name="Normal 2 2 5 24 6 2" xfId="36992" xr:uid="{00000000-0005-0000-0000-0000AB340000}"/>
    <cellStyle name="Normal 2 2 5 24 7" xfId="6908" xr:uid="{00000000-0005-0000-0000-0000AC340000}"/>
    <cellStyle name="Normal 2 2 5 24 7 2" xfId="36993" xr:uid="{00000000-0005-0000-0000-0000AD340000}"/>
    <cellStyle name="Normal 2 2 5 24 8" xfId="36994" xr:uid="{00000000-0005-0000-0000-0000AE340000}"/>
    <cellStyle name="Normal 2 2 5 25" xfId="6909" xr:uid="{00000000-0005-0000-0000-0000AF340000}"/>
    <cellStyle name="Normal 2 2 5 25 2" xfId="6910" xr:uid="{00000000-0005-0000-0000-0000B0340000}"/>
    <cellStyle name="Normal 2 2 5 25 2 2" xfId="6911" xr:uid="{00000000-0005-0000-0000-0000B1340000}"/>
    <cellStyle name="Normal 2 2 5 25 2 2 2" xfId="6912" xr:uid="{00000000-0005-0000-0000-0000B2340000}"/>
    <cellStyle name="Normal 2 2 5 25 2 2 2 2" xfId="36995" xr:uid="{00000000-0005-0000-0000-0000B3340000}"/>
    <cellStyle name="Normal 2 2 5 25 2 2 3" xfId="36996" xr:uid="{00000000-0005-0000-0000-0000B4340000}"/>
    <cellStyle name="Normal 2 2 5 25 2 3" xfId="6913" xr:uid="{00000000-0005-0000-0000-0000B5340000}"/>
    <cellStyle name="Normal 2 2 5 25 2 3 2" xfId="36997" xr:uid="{00000000-0005-0000-0000-0000B6340000}"/>
    <cellStyle name="Normal 2 2 5 25 2 4" xfId="36998" xr:uid="{00000000-0005-0000-0000-0000B7340000}"/>
    <cellStyle name="Normal 2 2 5 25 3" xfId="6914" xr:uid="{00000000-0005-0000-0000-0000B8340000}"/>
    <cellStyle name="Normal 2 2 5 25 3 2" xfId="6915" xr:uid="{00000000-0005-0000-0000-0000B9340000}"/>
    <cellStyle name="Normal 2 2 5 25 3 2 2" xfId="6916" xr:uid="{00000000-0005-0000-0000-0000BA340000}"/>
    <cellStyle name="Normal 2 2 5 25 3 2 2 2" xfId="36999" xr:uid="{00000000-0005-0000-0000-0000BB340000}"/>
    <cellStyle name="Normal 2 2 5 25 3 2 3" xfId="37000" xr:uid="{00000000-0005-0000-0000-0000BC340000}"/>
    <cellStyle name="Normal 2 2 5 25 3 3" xfId="6917" xr:uid="{00000000-0005-0000-0000-0000BD340000}"/>
    <cellStyle name="Normal 2 2 5 25 3 3 2" xfId="37001" xr:uid="{00000000-0005-0000-0000-0000BE340000}"/>
    <cellStyle name="Normal 2 2 5 25 3 4" xfId="37002" xr:uid="{00000000-0005-0000-0000-0000BF340000}"/>
    <cellStyle name="Normal 2 2 5 25 4" xfId="6918" xr:uid="{00000000-0005-0000-0000-0000C0340000}"/>
    <cellStyle name="Normal 2 2 5 25 4 2" xfId="6919" xr:uid="{00000000-0005-0000-0000-0000C1340000}"/>
    <cellStyle name="Normal 2 2 5 25 4 2 2" xfId="6920" xr:uid="{00000000-0005-0000-0000-0000C2340000}"/>
    <cellStyle name="Normal 2 2 5 25 4 2 2 2" xfId="37003" xr:uid="{00000000-0005-0000-0000-0000C3340000}"/>
    <cellStyle name="Normal 2 2 5 25 4 2 3" xfId="37004" xr:uid="{00000000-0005-0000-0000-0000C4340000}"/>
    <cellStyle name="Normal 2 2 5 25 4 3" xfId="6921" xr:uid="{00000000-0005-0000-0000-0000C5340000}"/>
    <cellStyle name="Normal 2 2 5 25 4 3 2" xfId="37005" xr:uid="{00000000-0005-0000-0000-0000C6340000}"/>
    <cellStyle name="Normal 2 2 5 25 4 4" xfId="37006" xr:uid="{00000000-0005-0000-0000-0000C7340000}"/>
    <cellStyle name="Normal 2 2 5 25 5" xfId="6922" xr:uid="{00000000-0005-0000-0000-0000C8340000}"/>
    <cellStyle name="Normal 2 2 5 25 5 2" xfId="6923" xr:uid="{00000000-0005-0000-0000-0000C9340000}"/>
    <cellStyle name="Normal 2 2 5 25 5 2 2" xfId="37007" xr:uid="{00000000-0005-0000-0000-0000CA340000}"/>
    <cellStyle name="Normal 2 2 5 25 5 3" xfId="37008" xr:uid="{00000000-0005-0000-0000-0000CB340000}"/>
    <cellStyle name="Normal 2 2 5 25 6" xfId="6924" xr:uid="{00000000-0005-0000-0000-0000CC340000}"/>
    <cellStyle name="Normal 2 2 5 25 6 2" xfId="37009" xr:uid="{00000000-0005-0000-0000-0000CD340000}"/>
    <cellStyle name="Normal 2 2 5 25 7" xfId="6925" xr:uid="{00000000-0005-0000-0000-0000CE340000}"/>
    <cellStyle name="Normal 2 2 5 25 7 2" xfId="37010" xr:uid="{00000000-0005-0000-0000-0000CF340000}"/>
    <cellStyle name="Normal 2 2 5 25 8" xfId="37011" xr:uid="{00000000-0005-0000-0000-0000D0340000}"/>
    <cellStyle name="Normal 2 2 5 26" xfId="6926" xr:uid="{00000000-0005-0000-0000-0000D1340000}"/>
    <cellStyle name="Normal 2 2 5 26 2" xfId="6927" xr:uid="{00000000-0005-0000-0000-0000D2340000}"/>
    <cellStyle name="Normal 2 2 5 26 2 2" xfId="6928" xr:uid="{00000000-0005-0000-0000-0000D3340000}"/>
    <cellStyle name="Normal 2 2 5 26 2 2 2" xfId="6929" xr:uid="{00000000-0005-0000-0000-0000D4340000}"/>
    <cellStyle name="Normal 2 2 5 26 2 2 2 2" xfId="37012" xr:uid="{00000000-0005-0000-0000-0000D5340000}"/>
    <cellStyle name="Normal 2 2 5 26 2 2 3" xfId="37013" xr:uid="{00000000-0005-0000-0000-0000D6340000}"/>
    <cellStyle name="Normal 2 2 5 26 2 3" xfId="6930" xr:uid="{00000000-0005-0000-0000-0000D7340000}"/>
    <cellStyle name="Normal 2 2 5 26 2 3 2" xfId="37014" xr:uid="{00000000-0005-0000-0000-0000D8340000}"/>
    <cellStyle name="Normal 2 2 5 26 2 4" xfId="37015" xr:uid="{00000000-0005-0000-0000-0000D9340000}"/>
    <cellStyle name="Normal 2 2 5 26 3" xfId="6931" xr:uid="{00000000-0005-0000-0000-0000DA340000}"/>
    <cellStyle name="Normal 2 2 5 26 3 2" xfId="6932" xr:uid="{00000000-0005-0000-0000-0000DB340000}"/>
    <cellStyle name="Normal 2 2 5 26 3 2 2" xfId="6933" xr:uid="{00000000-0005-0000-0000-0000DC340000}"/>
    <cellStyle name="Normal 2 2 5 26 3 2 2 2" xfId="37016" xr:uid="{00000000-0005-0000-0000-0000DD340000}"/>
    <cellStyle name="Normal 2 2 5 26 3 2 3" xfId="37017" xr:uid="{00000000-0005-0000-0000-0000DE340000}"/>
    <cellStyle name="Normal 2 2 5 26 3 3" xfId="6934" xr:uid="{00000000-0005-0000-0000-0000DF340000}"/>
    <cellStyle name="Normal 2 2 5 26 3 3 2" xfId="37018" xr:uid="{00000000-0005-0000-0000-0000E0340000}"/>
    <cellStyle name="Normal 2 2 5 26 3 4" xfId="37019" xr:uid="{00000000-0005-0000-0000-0000E1340000}"/>
    <cellStyle name="Normal 2 2 5 26 4" xfId="6935" xr:uid="{00000000-0005-0000-0000-0000E2340000}"/>
    <cellStyle name="Normal 2 2 5 26 4 2" xfId="6936" xr:uid="{00000000-0005-0000-0000-0000E3340000}"/>
    <cellStyle name="Normal 2 2 5 26 4 2 2" xfId="6937" xr:uid="{00000000-0005-0000-0000-0000E4340000}"/>
    <cellStyle name="Normal 2 2 5 26 4 2 2 2" xfId="37020" xr:uid="{00000000-0005-0000-0000-0000E5340000}"/>
    <cellStyle name="Normal 2 2 5 26 4 2 3" xfId="37021" xr:uid="{00000000-0005-0000-0000-0000E6340000}"/>
    <cellStyle name="Normal 2 2 5 26 4 3" xfId="6938" xr:uid="{00000000-0005-0000-0000-0000E7340000}"/>
    <cellStyle name="Normal 2 2 5 26 4 3 2" xfId="37022" xr:uid="{00000000-0005-0000-0000-0000E8340000}"/>
    <cellStyle name="Normal 2 2 5 26 4 4" xfId="37023" xr:uid="{00000000-0005-0000-0000-0000E9340000}"/>
    <cellStyle name="Normal 2 2 5 26 5" xfId="6939" xr:uid="{00000000-0005-0000-0000-0000EA340000}"/>
    <cellStyle name="Normal 2 2 5 26 5 2" xfId="6940" xr:uid="{00000000-0005-0000-0000-0000EB340000}"/>
    <cellStyle name="Normal 2 2 5 26 5 2 2" xfId="37024" xr:uid="{00000000-0005-0000-0000-0000EC340000}"/>
    <cellStyle name="Normal 2 2 5 26 5 3" xfId="37025" xr:uid="{00000000-0005-0000-0000-0000ED340000}"/>
    <cellStyle name="Normal 2 2 5 26 6" xfId="6941" xr:uid="{00000000-0005-0000-0000-0000EE340000}"/>
    <cellStyle name="Normal 2 2 5 26 6 2" xfId="37026" xr:uid="{00000000-0005-0000-0000-0000EF340000}"/>
    <cellStyle name="Normal 2 2 5 26 7" xfId="6942" xr:uid="{00000000-0005-0000-0000-0000F0340000}"/>
    <cellStyle name="Normal 2 2 5 26 7 2" xfId="37027" xr:uid="{00000000-0005-0000-0000-0000F1340000}"/>
    <cellStyle name="Normal 2 2 5 26 8" xfId="37028" xr:uid="{00000000-0005-0000-0000-0000F2340000}"/>
    <cellStyle name="Normal 2 2 5 27" xfId="6943" xr:uid="{00000000-0005-0000-0000-0000F3340000}"/>
    <cellStyle name="Normal 2 2 5 27 2" xfId="6944" xr:uid="{00000000-0005-0000-0000-0000F4340000}"/>
    <cellStyle name="Normal 2 2 5 27 2 2" xfId="6945" xr:uid="{00000000-0005-0000-0000-0000F5340000}"/>
    <cellStyle name="Normal 2 2 5 27 2 2 2" xfId="6946" xr:uid="{00000000-0005-0000-0000-0000F6340000}"/>
    <cellStyle name="Normal 2 2 5 27 2 2 2 2" xfId="37029" xr:uid="{00000000-0005-0000-0000-0000F7340000}"/>
    <cellStyle name="Normal 2 2 5 27 2 2 3" xfId="37030" xr:uid="{00000000-0005-0000-0000-0000F8340000}"/>
    <cellStyle name="Normal 2 2 5 27 2 3" xfId="6947" xr:uid="{00000000-0005-0000-0000-0000F9340000}"/>
    <cellStyle name="Normal 2 2 5 27 2 3 2" xfId="37031" xr:uid="{00000000-0005-0000-0000-0000FA340000}"/>
    <cellStyle name="Normal 2 2 5 27 2 4" xfId="37032" xr:uid="{00000000-0005-0000-0000-0000FB340000}"/>
    <cellStyle name="Normal 2 2 5 27 3" xfId="6948" xr:uid="{00000000-0005-0000-0000-0000FC340000}"/>
    <cellStyle name="Normal 2 2 5 27 3 2" xfId="6949" xr:uid="{00000000-0005-0000-0000-0000FD340000}"/>
    <cellStyle name="Normal 2 2 5 27 3 2 2" xfId="6950" xr:uid="{00000000-0005-0000-0000-0000FE340000}"/>
    <cellStyle name="Normal 2 2 5 27 3 2 2 2" xfId="37033" xr:uid="{00000000-0005-0000-0000-0000FF340000}"/>
    <cellStyle name="Normal 2 2 5 27 3 2 3" xfId="37034" xr:uid="{00000000-0005-0000-0000-000000350000}"/>
    <cellStyle name="Normal 2 2 5 27 3 3" xfId="6951" xr:uid="{00000000-0005-0000-0000-000001350000}"/>
    <cellStyle name="Normal 2 2 5 27 3 3 2" xfId="37035" xr:uid="{00000000-0005-0000-0000-000002350000}"/>
    <cellStyle name="Normal 2 2 5 27 3 4" xfId="37036" xr:uid="{00000000-0005-0000-0000-000003350000}"/>
    <cellStyle name="Normal 2 2 5 27 4" xfId="6952" xr:uid="{00000000-0005-0000-0000-000004350000}"/>
    <cellStyle name="Normal 2 2 5 27 4 2" xfId="6953" xr:uid="{00000000-0005-0000-0000-000005350000}"/>
    <cellStyle name="Normal 2 2 5 27 4 2 2" xfId="6954" xr:uid="{00000000-0005-0000-0000-000006350000}"/>
    <cellStyle name="Normal 2 2 5 27 4 2 2 2" xfId="37037" xr:uid="{00000000-0005-0000-0000-000007350000}"/>
    <cellStyle name="Normal 2 2 5 27 4 2 3" xfId="37038" xr:uid="{00000000-0005-0000-0000-000008350000}"/>
    <cellStyle name="Normal 2 2 5 27 4 3" xfId="6955" xr:uid="{00000000-0005-0000-0000-000009350000}"/>
    <cellStyle name="Normal 2 2 5 27 4 3 2" xfId="37039" xr:uid="{00000000-0005-0000-0000-00000A350000}"/>
    <cellStyle name="Normal 2 2 5 27 4 4" xfId="37040" xr:uid="{00000000-0005-0000-0000-00000B350000}"/>
    <cellStyle name="Normal 2 2 5 27 5" xfId="6956" xr:uid="{00000000-0005-0000-0000-00000C350000}"/>
    <cellStyle name="Normal 2 2 5 27 5 2" xfId="6957" xr:uid="{00000000-0005-0000-0000-00000D350000}"/>
    <cellStyle name="Normal 2 2 5 27 5 2 2" xfId="37041" xr:uid="{00000000-0005-0000-0000-00000E350000}"/>
    <cellStyle name="Normal 2 2 5 27 5 3" xfId="37042" xr:uid="{00000000-0005-0000-0000-00000F350000}"/>
    <cellStyle name="Normal 2 2 5 27 6" xfId="6958" xr:uid="{00000000-0005-0000-0000-000010350000}"/>
    <cellStyle name="Normal 2 2 5 27 6 2" xfId="37043" xr:uid="{00000000-0005-0000-0000-000011350000}"/>
    <cellStyle name="Normal 2 2 5 27 7" xfId="6959" xr:uid="{00000000-0005-0000-0000-000012350000}"/>
    <cellStyle name="Normal 2 2 5 27 7 2" xfId="37044" xr:uid="{00000000-0005-0000-0000-000013350000}"/>
    <cellStyle name="Normal 2 2 5 27 8" xfId="37045" xr:uid="{00000000-0005-0000-0000-000014350000}"/>
    <cellStyle name="Normal 2 2 5 28" xfId="6960" xr:uid="{00000000-0005-0000-0000-000015350000}"/>
    <cellStyle name="Normal 2 2 5 28 2" xfId="6961" xr:uid="{00000000-0005-0000-0000-000016350000}"/>
    <cellStyle name="Normal 2 2 5 28 2 2" xfId="6962" xr:uid="{00000000-0005-0000-0000-000017350000}"/>
    <cellStyle name="Normal 2 2 5 28 2 2 2" xfId="6963" xr:uid="{00000000-0005-0000-0000-000018350000}"/>
    <cellStyle name="Normal 2 2 5 28 2 2 2 2" xfId="37046" xr:uid="{00000000-0005-0000-0000-000019350000}"/>
    <cellStyle name="Normal 2 2 5 28 2 2 3" xfId="37047" xr:uid="{00000000-0005-0000-0000-00001A350000}"/>
    <cellStyle name="Normal 2 2 5 28 2 3" xfId="6964" xr:uid="{00000000-0005-0000-0000-00001B350000}"/>
    <cellStyle name="Normal 2 2 5 28 2 3 2" xfId="37048" xr:uid="{00000000-0005-0000-0000-00001C350000}"/>
    <cellStyle name="Normal 2 2 5 28 2 4" xfId="37049" xr:uid="{00000000-0005-0000-0000-00001D350000}"/>
    <cellStyle name="Normal 2 2 5 28 3" xfId="6965" xr:uid="{00000000-0005-0000-0000-00001E350000}"/>
    <cellStyle name="Normal 2 2 5 28 3 2" xfId="6966" xr:uid="{00000000-0005-0000-0000-00001F350000}"/>
    <cellStyle name="Normal 2 2 5 28 3 2 2" xfId="6967" xr:uid="{00000000-0005-0000-0000-000020350000}"/>
    <cellStyle name="Normal 2 2 5 28 3 2 2 2" xfId="37050" xr:uid="{00000000-0005-0000-0000-000021350000}"/>
    <cellStyle name="Normal 2 2 5 28 3 2 3" xfId="37051" xr:uid="{00000000-0005-0000-0000-000022350000}"/>
    <cellStyle name="Normal 2 2 5 28 3 3" xfId="6968" xr:uid="{00000000-0005-0000-0000-000023350000}"/>
    <cellStyle name="Normal 2 2 5 28 3 3 2" xfId="37052" xr:uid="{00000000-0005-0000-0000-000024350000}"/>
    <cellStyle name="Normal 2 2 5 28 3 4" xfId="37053" xr:uid="{00000000-0005-0000-0000-000025350000}"/>
    <cellStyle name="Normal 2 2 5 28 4" xfId="6969" xr:uid="{00000000-0005-0000-0000-000026350000}"/>
    <cellStyle name="Normal 2 2 5 28 4 2" xfId="6970" xr:uid="{00000000-0005-0000-0000-000027350000}"/>
    <cellStyle name="Normal 2 2 5 28 4 2 2" xfId="6971" xr:uid="{00000000-0005-0000-0000-000028350000}"/>
    <cellStyle name="Normal 2 2 5 28 4 2 2 2" xfId="37054" xr:uid="{00000000-0005-0000-0000-000029350000}"/>
    <cellStyle name="Normal 2 2 5 28 4 2 3" xfId="37055" xr:uid="{00000000-0005-0000-0000-00002A350000}"/>
    <cellStyle name="Normal 2 2 5 28 4 3" xfId="6972" xr:uid="{00000000-0005-0000-0000-00002B350000}"/>
    <cellStyle name="Normal 2 2 5 28 4 3 2" xfId="37056" xr:uid="{00000000-0005-0000-0000-00002C350000}"/>
    <cellStyle name="Normal 2 2 5 28 4 4" xfId="37057" xr:uid="{00000000-0005-0000-0000-00002D350000}"/>
    <cellStyle name="Normal 2 2 5 28 5" xfId="6973" xr:uid="{00000000-0005-0000-0000-00002E350000}"/>
    <cellStyle name="Normal 2 2 5 28 5 2" xfId="6974" xr:uid="{00000000-0005-0000-0000-00002F350000}"/>
    <cellStyle name="Normal 2 2 5 28 5 2 2" xfId="37058" xr:uid="{00000000-0005-0000-0000-000030350000}"/>
    <cellStyle name="Normal 2 2 5 28 5 3" xfId="37059" xr:uid="{00000000-0005-0000-0000-000031350000}"/>
    <cellStyle name="Normal 2 2 5 28 6" xfId="6975" xr:uid="{00000000-0005-0000-0000-000032350000}"/>
    <cellStyle name="Normal 2 2 5 28 6 2" xfId="37060" xr:uid="{00000000-0005-0000-0000-000033350000}"/>
    <cellStyle name="Normal 2 2 5 28 7" xfId="6976" xr:uid="{00000000-0005-0000-0000-000034350000}"/>
    <cellStyle name="Normal 2 2 5 28 7 2" xfId="37061" xr:uid="{00000000-0005-0000-0000-000035350000}"/>
    <cellStyle name="Normal 2 2 5 28 8" xfId="37062" xr:uid="{00000000-0005-0000-0000-000036350000}"/>
    <cellStyle name="Normal 2 2 5 29" xfId="6977" xr:uid="{00000000-0005-0000-0000-000037350000}"/>
    <cellStyle name="Normal 2 2 5 29 2" xfId="6978" xr:uid="{00000000-0005-0000-0000-000038350000}"/>
    <cellStyle name="Normal 2 2 5 29 2 2" xfId="6979" xr:uid="{00000000-0005-0000-0000-000039350000}"/>
    <cellStyle name="Normal 2 2 5 29 2 2 2" xfId="6980" xr:uid="{00000000-0005-0000-0000-00003A350000}"/>
    <cellStyle name="Normal 2 2 5 29 2 2 2 2" xfId="37063" xr:uid="{00000000-0005-0000-0000-00003B350000}"/>
    <cellStyle name="Normal 2 2 5 29 2 2 3" xfId="37064" xr:uid="{00000000-0005-0000-0000-00003C350000}"/>
    <cellStyle name="Normal 2 2 5 29 2 3" xfId="6981" xr:uid="{00000000-0005-0000-0000-00003D350000}"/>
    <cellStyle name="Normal 2 2 5 29 2 3 2" xfId="37065" xr:uid="{00000000-0005-0000-0000-00003E350000}"/>
    <cellStyle name="Normal 2 2 5 29 2 4" xfId="37066" xr:uid="{00000000-0005-0000-0000-00003F350000}"/>
    <cellStyle name="Normal 2 2 5 29 3" xfId="6982" xr:uid="{00000000-0005-0000-0000-000040350000}"/>
    <cellStyle name="Normal 2 2 5 29 3 2" xfId="6983" xr:uid="{00000000-0005-0000-0000-000041350000}"/>
    <cellStyle name="Normal 2 2 5 29 3 2 2" xfId="6984" xr:uid="{00000000-0005-0000-0000-000042350000}"/>
    <cellStyle name="Normal 2 2 5 29 3 2 2 2" xfId="37067" xr:uid="{00000000-0005-0000-0000-000043350000}"/>
    <cellStyle name="Normal 2 2 5 29 3 2 3" xfId="37068" xr:uid="{00000000-0005-0000-0000-000044350000}"/>
    <cellStyle name="Normal 2 2 5 29 3 3" xfId="6985" xr:uid="{00000000-0005-0000-0000-000045350000}"/>
    <cellStyle name="Normal 2 2 5 29 3 3 2" xfId="37069" xr:uid="{00000000-0005-0000-0000-000046350000}"/>
    <cellStyle name="Normal 2 2 5 29 3 4" xfId="37070" xr:uid="{00000000-0005-0000-0000-000047350000}"/>
    <cellStyle name="Normal 2 2 5 29 4" xfId="6986" xr:uid="{00000000-0005-0000-0000-000048350000}"/>
    <cellStyle name="Normal 2 2 5 29 4 2" xfId="6987" xr:uid="{00000000-0005-0000-0000-000049350000}"/>
    <cellStyle name="Normal 2 2 5 29 4 2 2" xfId="6988" xr:uid="{00000000-0005-0000-0000-00004A350000}"/>
    <cellStyle name="Normal 2 2 5 29 4 2 2 2" xfId="37071" xr:uid="{00000000-0005-0000-0000-00004B350000}"/>
    <cellStyle name="Normal 2 2 5 29 4 2 3" xfId="37072" xr:uid="{00000000-0005-0000-0000-00004C350000}"/>
    <cellStyle name="Normal 2 2 5 29 4 3" xfId="6989" xr:uid="{00000000-0005-0000-0000-00004D350000}"/>
    <cellStyle name="Normal 2 2 5 29 4 3 2" xfId="37073" xr:uid="{00000000-0005-0000-0000-00004E350000}"/>
    <cellStyle name="Normal 2 2 5 29 4 4" xfId="37074" xr:uid="{00000000-0005-0000-0000-00004F350000}"/>
    <cellStyle name="Normal 2 2 5 29 5" xfId="6990" xr:uid="{00000000-0005-0000-0000-000050350000}"/>
    <cellStyle name="Normal 2 2 5 29 5 2" xfId="6991" xr:uid="{00000000-0005-0000-0000-000051350000}"/>
    <cellStyle name="Normal 2 2 5 29 5 2 2" xfId="37075" xr:uid="{00000000-0005-0000-0000-000052350000}"/>
    <cellStyle name="Normal 2 2 5 29 5 3" xfId="37076" xr:uid="{00000000-0005-0000-0000-000053350000}"/>
    <cellStyle name="Normal 2 2 5 29 6" xfId="6992" xr:uid="{00000000-0005-0000-0000-000054350000}"/>
    <cellStyle name="Normal 2 2 5 29 6 2" xfId="37077" xr:uid="{00000000-0005-0000-0000-000055350000}"/>
    <cellStyle name="Normal 2 2 5 29 7" xfId="6993" xr:uid="{00000000-0005-0000-0000-000056350000}"/>
    <cellStyle name="Normal 2 2 5 29 7 2" xfId="37078" xr:uid="{00000000-0005-0000-0000-000057350000}"/>
    <cellStyle name="Normal 2 2 5 29 8" xfId="37079" xr:uid="{00000000-0005-0000-0000-000058350000}"/>
    <cellStyle name="Normal 2 2 5 3" xfId="6994" xr:uid="{00000000-0005-0000-0000-000059350000}"/>
    <cellStyle name="Normal 2 2 5 3 2" xfId="6995" xr:uid="{00000000-0005-0000-0000-00005A350000}"/>
    <cellStyle name="Normal 2 2 5 3 2 2" xfId="6996" xr:uid="{00000000-0005-0000-0000-00005B350000}"/>
    <cellStyle name="Normal 2 2 5 3 2 2 2" xfId="6997" xr:uid="{00000000-0005-0000-0000-00005C350000}"/>
    <cellStyle name="Normal 2 2 5 3 2 2 2 2" xfId="37080" xr:uid="{00000000-0005-0000-0000-00005D350000}"/>
    <cellStyle name="Normal 2 2 5 3 2 2 3" xfId="37081" xr:uid="{00000000-0005-0000-0000-00005E350000}"/>
    <cellStyle name="Normal 2 2 5 3 2 3" xfId="6998" xr:uid="{00000000-0005-0000-0000-00005F350000}"/>
    <cellStyle name="Normal 2 2 5 3 2 3 2" xfId="37082" xr:uid="{00000000-0005-0000-0000-000060350000}"/>
    <cellStyle name="Normal 2 2 5 3 2 4" xfId="37083" xr:uid="{00000000-0005-0000-0000-000061350000}"/>
    <cellStyle name="Normal 2 2 5 3 3" xfId="6999" xr:uid="{00000000-0005-0000-0000-000062350000}"/>
    <cellStyle name="Normal 2 2 5 3 3 2" xfId="7000" xr:uid="{00000000-0005-0000-0000-000063350000}"/>
    <cellStyle name="Normal 2 2 5 3 3 2 2" xfId="7001" xr:uid="{00000000-0005-0000-0000-000064350000}"/>
    <cellStyle name="Normal 2 2 5 3 3 2 2 2" xfId="37084" xr:uid="{00000000-0005-0000-0000-000065350000}"/>
    <cellStyle name="Normal 2 2 5 3 3 2 3" xfId="37085" xr:uid="{00000000-0005-0000-0000-000066350000}"/>
    <cellStyle name="Normal 2 2 5 3 3 3" xfId="7002" xr:uid="{00000000-0005-0000-0000-000067350000}"/>
    <cellStyle name="Normal 2 2 5 3 3 3 2" xfId="37086" xr:uid="{00000000-0005-0000-0000-000068350000}"/>
    <cellStyle name="Normal 2 2 5 3 3 4" xfId="37087" xr:uid="{00000000-0005-0000-0000-000069350000}"/>
    <cellStyle name="Normal 2 2 5 3 4" xfId="7003" xr:uid="{00000000-0005-0000-0000-00006A350000}"/>
    <cellStyle name="Normal 2 2 5 3 4 2" xfId="7004" xr:uid="{00000000-0005-0000-0000-00006B350000}"/>
    <cellStyle name="Normal 2 2 5 3 4 2 2" xfId="7005" xr:uid="{00000000-0005-0000-0000-00006C350000}"/>
    <cellStyle name="Normal 2 2 5 3 4 2 2 2" xfId="37088" xr:uid="{00000000-0005-0000-0000-00006D350000}"/>
    <cellStyle name="Normal 2 2 5 3 4 2 3" xfId="37089" xr:uid="{00000000-0005-0000-0000-00006E350000}"/>
    <cellStyle name="Normal 2 2 5 3 4 3" xfId="7006" xr:uid="{00000000-0005-0000-0000-00006F350000}"/>
    <cellStyle name="Normal 2 2 5 3 4 3 2" xfId="37090" xr:uid="{00000000-0005-0000-0000-000070350000}"/>
    <cellStyle name="Normal 2 2 5 3 4 4" xfId="37091" xr:uid="{00000000-0005-0000-0000-000071350000}"/>
    <cellStyle name="Normal 2 2 5 3 5" xfId="7007" xr:uid="{00000000-0005-0000-0000-000072350000}"/>
    <cellStyle name="Normal 2 2 5 3 5 2" xfId="7008" xr:uid="{00000000-0005-0000-0000-000073350000}"/>
    <cellStyle name="Normal 2 2 5 3 5 2 2" xfId="37092" xr:uid="{00000000-0005-0000-0000-000074350000}"/>
    <cellStyle name="Normal 2 2 5 3 5 3" xfId="37093" xr:uid="{00000000-0005-0000-0000-000075350000}"/>
    <cellStyle name="Normal 2 2 5 3 6" xfId="7009" xr:uid="{00000000-0005-0000-0000-000076350000}"/>
    <cellStyle name="Normal 2 2 5 3 6 2" xfId="37094" xr:uid="{00000000-0005-0000-0000-000077350000}"/>
    <cellStyle name="Normal 2 2 5 3 7" xfId="7010" xr:uid="{00000000-0005-0000-0000-000078350000}"/>
    <cellStyle name="Normal 2 2 5 3 7 2" xfId="37095" xr:uid="{00000000-0005-0000-0000-000079350000}"/>
    <cellStyle name="Normal 2 2 5 3 8" xfId="37096" xr:uid="{00000000-0005-0000-0000-00007A350000}"/>
    <cellStyle name="Normal 2 2 5 30" xfId="7011" xr:uid="{00000000-0005-0000-0000-00007B350000}"/>
    <cellStyle name="Normal 2 2 5 30 2" xfId="7012" xr:uid="{00000000-0005-0000-0000-00007C350000}"/>
    <cellStyle name="Normal 2 2 5 30 2 2" xfId="7013" xr:uid="{00000000-0005-0000-0000-00007D350000}"/>
    <cellStyle name="Normal 2 2 5 30 2 2 2" xfId="37097" xr:uid="{00000000-0005-0000-0000-00007E350000}"/>
    <cellStyle name="Normal 2 2 5 30 2 3" xfId="37098" xr:uid="{00000000-0005-0000-0000-00007F350000}"/>
    <cellStyle name="Normal 2 2 5 30 3" xfId="7014" xr:uid="{00000000-0005-0000-0000-000080350000}"/>
    <cellStyle name="Normal 2 2 5 30 3 2" xfId="37099" xr:uid="{00000000-0005-0000-0000-000081350000}"/>
    <cellStyle name="Normal 2 2 5 30 4" xfId="37100" xr:uid="{00000000-0005-0000-0000-000082350000}"/>
    <cellStyle name="Normal 2 2 5 31" xfId="7015" xr:uid="{00000000-0005-0000-0000-000083350000}"/>
    <cellStyle name="Normal 2 2 5 31 2" xfId="7016" xr:uid="{00000000-0005-0000-0000-000084350000}"/>
    <cellStyle name="Normal 2 2 5 31 2 2" xfId="7017" xr:uid="{00000000-0005-0000-0000-000085350000}"/>
    <cellStyle name="Normal 2 2 5 31 2 2 2" xfId="37101" xr:uid="{00000000-0005-0000-0000-000086350000}"/>
    <cellStyle name="Normal 2 2 5 31 2 3" xfId="37102" xr:uid="{00000000-0005-0000-0000-000087350000}"/>
    <cellStyle name="Normal 2 2 5 31 3" xfId="7018" xr:uid="{00000000-0005-0000-0000-000088350000}"/>
    <cellStyle name="Normal 2 2 5 31 3 2" xfId="37103" xr:uid="{00000000-0005-0000-0000-000089350000}"/>
    <cellStyle name="Normal 2 2 5 31 4" xfId="37104" xr:uid="{00000000-0005-0000-0000-00008A350000}"/>
    <cellStyle name="Normal 2 2 5 32" xfId="7019" xr:uid="{00000000-0005-0000-0000-00008B350000}"/>
    <cellStyle name="Normal 2 2 5 32 2" xfId="7020" xr:uid="{00000000-0005-0000-0000-00008C350000}"/>
    <cellStyle name="Normal 2 2 5 32 2 2" xfId="7021" xr:uid="{00000000-0005-0000-0000-00008D350000}"/>
    <cellStyle name="Normal 2 2 5 32 2 2 2" xfId="37105" xr:uid="{00000000-0005-0000-0000-00008E350000}"/>
    <cellStyle name="Normal 2 2 5 32 2 3" xfId="37106" xr:uid="{00000000-0005-0000-0000-00008F350000}"/>
    <cellStyle name="Normal 2 2 5 32 3" xfId="7022" xr:uid="{00000000-0005-0000-0000-000090350000}"/>
    <cellStyle name="Normal 2 2 5 32 3 2" xfId="37107" xr:uid="{00000000-0005-0000-0000-000091350000}"/>
    <cellStyle name="Normal 2 2 5 32 4" xfId="37108" xr:uid="{00000000-0005-0000-0000-000092350000}"/>
    <cellStyle name="Normal 2 2 5 33" xfId="7023" xr:uid="{00000000-0005-0000-0000-000093350000}"/>
    <cellStyle name="Normal 2 2 5 33 2" xfId="7024" xr:uid="{00000000-0005-0000-0000-000094350000}"/>
    <cellStyle name="Normal 2 2 5 33 2 2" xfId="37109" xr:uid="{00000000-0005-0000-0000-000095350000}"/>
    <cellStyle name="Normal 2 2 5 33 3" xfId="37110" xr:uid="{00000000-0005-0000-0000-000096350000}"/>
    <cellStyle name="Normal 2 2 5 34" xfId="7025" xr:uid="{00000000-0005-0000-0000-000097350000}"/>
    <cellStyle name="Normal 2 2 5 34 2" xfId="37111" xr:uid="{00000000-0005-0000-0000-000098350000}"/>
    <cellStyle name="Normal 2 2 5 35" xfId="7026" xr:uid="{00000000-0005-0000-0000-000099350000}"/>
    <cellStyle name="Normal 2 2 5 35 2" xfId="37112" xr:uid="{00000000-0005-0000-0000-00009A350000}"/>
    <cellStyle name="Normal 2 2 5 36" xfId="37113" xr:uid="{00000000-0005-0000-0000-00009B350000}"/>
    <cellStyle name="Normal 2 2 5 4" xfId="7027" xr:uid="{00000000-0005-0000-0000-00009C350000}"/>
    <cellStyle name="Normal 2 2 5 4 2" xfId="7028" xr:uid="{00000000-0005-0000-0000-00009D350000}"/>
    <cellStyle name="Normal 2 2 5 4 2 2" xfId="7029" xr:uid="{00000000-0005-0000-0000-00009E350000}"/>
    <cellStyle name="Normal 2 2 5 4 2 2 2" xfId="7030" xr:uid="{00000000-0005-0000-0000-00009F350000}"/>
    <cellStyle name="Normal 2 2 5 4 2 2 2 2" xfId="37114" xr:uid="{00000000-0005-0000-0000-0000A0350000}"/>
    <cellStyle name="Normal 2 2 5 4 2 2 3" xfId="37115" xr:uid="{00000000-0005-0000-0000-0000A1350000}"/>
    <cellStyle name="Normal 2 2 5 4 2 3" xfId="7031" xr:uid="{00000000-0005-0000-0000-0000A2350000}"/>
    <cellStyle name="Normal 2 2 5 4 2 3 2" xfId="37116" xr:uid="{00000000-0005-0000-0000-0000A3350000}"/>
    <cellStyle name="Normal 2 2 5 4 2 4" xfId="37117" xr:uid="{00000000-0005-0000-0000-0000A4350000}"/>
    <cellStyle name="Normal 2 2 5 4 3" xfId="7032" xr:uid="{00000000-0005-0000-0000-0000A5350000}"/>
    <cellStyle name="Normal 2 2 5 4 3 2" xfId="7033" xr:uid="{00000000-0005-0000-0000-0000A6350000}"/>
    <cellStyle name="Normal 2 2 5 4 3 2 2" xfId="7034" xr:uid="{00000000-0005-0000-0000-0000A7350000}"/>
    <cellStyle name="Normal 2 2 5 4 3 2 2 2" xfId="37118" xr:uid="{00000000-0005-0000-0000-0000A8350000}"/>
    <cellStyle name="Normal 2 2 5 4 3 2 3" xfId="37119" xr:uid="{00000000-0005-0000-0000-0000A9350000}"/>
    <cellStyle name="Normal 2 2 5 4 3 3" xfId="7035" xr:uid="{00000000-0005-0000-0000-0000AA350000}"/>
    <cellStyle name="Normal 2 2 5 4 3 3 2" xfId="37120" xr:uid="{00000000-0005-0000-0000-0000AB350000}"/>
    <cellStyle name="Normal 2 2 5 4 3 4" xfId="37121" xr:uid="{00000000-0005-0000-0000-0000AC350000}"/>
    <cellStyle name="Normal 2 2 5 4 4" xfId="7036" xr:uid="{00000000-0005-0000-0000-0000AD350000}"/>
    <cellStyle name="Normal 2 2 5 4 4 2" xfId="7037" xr:uid="{00000000-0005-0000-0000-0000AE350000}"/>
    <cellStyle name="Normal 2 2 5 4 4 2 2" xfId="7038" xr:uid="{00000000-0005-0000-0000-0000AF350000}"/>
    <cellStyle name="Normal 2 2 5 4 4 2 2 2" xfId="37122" xr:uid="{00000000-0005-0000-0000-0000B0350000}"/>
    <cellStyle name="Normal 2 2 5 4 4 2 3" xfId="37123" xr:uid="{00000000-0005-0000-0000-0000B1350000}"/>
    <cellStyle name="Normal 2 2 5 4 4 3" xfId="7039" xr:uid="{00000000-0005-0000-0000-0000B2350000}"/>
    <cellStyle name="Normal 2 2 5 4 4 3 2" xfId="37124" xr:uid="{00000000-0005-0000-0000-0000B3350000}"/>
    <cellStyle name="Normal 2 2 5 4 4 4" xfId="37125" xr:uid="{00000000-0005-0000-0000-0000B4350000}"/>
    <cellStyle name="Normal 2 2 5 4 5" xfId="7040" xr:uid="{00000000-0005-0000-0000-0000B5350000}"/>
    <cellStyle name="Normal 2 2 5 4 5 2" xfId="7041" xr:uid="{00000000-0005-0000-0000-0000B6350000}"/>
    <cellStyle name="Normal 2 2 5 4 5 2 2" xfId="37126" xr:uid="{00000000-0005-0000-0000-0000B7350000}"/>
    <cellStyle name="Normal 2 2 5 4 5 3" xfId="37127" xr:uid="{00000000-0005-0000-0000-0000B8350000}"/>
    <cellStyle name="Normal 2 2 5 4 6" xfId="7042" xr:uid="{00000000-0005-0000-0000-0000B9350000}"/>
    <cellStyle name="Normal 2 2 5 4 6 2" xfId="37128" xr:uid="{00000000-0005-0000-0000-0000BA350000}"/>
    <cellStyle name="Normal 2 2 5 4 7" xfId="7043" xr:uid="{00000000-0005-0000-0000-0000BB350000}"/>
    <cellStyle name="Normal 2 2 5 4 7 2" xfId="37129" xr:uid="{00000000-0005-0000-0000-0000BC350000}"/>
    <cellStyle name="Normal 2 2 5 4 8" xfId="37130" xr:uid="{00000000-0005-0000-0000-0000BD350000}"/>
    <cellStyle name="Normal 2 2 5 5" xfId="7044" xr:uid="{00000000-0005-0000-0000-0000BE350000}"/>
    <cellStyle name="Normal 2 2 5 5 2" xfId="7045" xr:uid="{00000000-0005-0000-0000-0000BF350000}"/>
    <cellStyle name="Normal 2 2 5 5 2 2" xfId="7046" xr:uid="{00000000-0005-0000-0000-0000C0350000}"/>
    <cellStyle name="Normal 2 2 5 5 2 2 2" xfId="7047" xr:uid="{00000000-0005-0000-0000-0000C1350000}"/>
    <cellStyle name="Normal 2 2 5 5 2 2 2 2" xfId="37131" xr:uid="{00000000-0005-0000-0000-0000C2350000}"/>
    <cellStyle name="Normal 2 2 5 5 2 2 3" xfId="37132" xr:uid="{00000000-0005-0000-0000-0000C3350000}"/>
    <cellStyle name="Normal 2 2 5 5 2 3" xfId="7048" xr:uid="{00000000-0005-0000-0000-0000C4350000}"/>
    <cellStyle name="Normal 2 2 5 5 2 3 2" xfId="37133" xr:uid="{00000000-0005-0000-0000-0000C5350000}"/>
    <cellStyle name="Normal 2 2 5 5 2 4" xfId="37134" xr:uid="{00000000-0005-0000-0000-0000C6350000}"/>
    <cellStyle name="Normal 2 2 5 5 3" xfId="7049" xr:uid="{00000000-0005-0000-0000-0000C7350000}"/>
    <cellStyle name="Normal 2 2 5 5 3 2" xfId="7050" xr:uid="{00000000-0005-0000-0000-0000C8350000}"/>
    <cellStyle name="Normal 2 2 5 5 3 2 2" xfId="7051" xr:uid="{00000000-0005-0000-0000-0000C9350000}"/>
    <cellStyle name="Normal 2 2 5 5 3 2 2 2" xfId="37135" xr:uid="{00000000-0005-0000-0000-0000CA350000}"/>
    <cellStyle name="Normal 2 2 5 5 3 2 3" xfId="37136" xr:uid="{00000000-0005-0000-0000-0000CB350000}"/>
    <cellStyle name="Normal 2 2 5 5 3 3" xfId="7052" xr:uid="{00000000-0005-0000-0000-0000CC350000}"/>
    <cellStyle name="Normal 2 2 5 5 3 3 2" xfId="37137" xr:uid="{00000000-0005-0000-0000-0000CD350000}"/>
    <cellStyle name="Normal 2 2 5 5 3 4" xfId="37138" xr:uid="{00000000-0005-0000-0000-0000CE350000}"/>
    <cellStyle name="Normal 2 2 5 5 4" xfId="7053" xr:uid="{00000000-0005-0000-0000-0000CF350000}"/>
    <cellStyle name="Normal 2 2 5 5 4 2" xfId="7054" xr:uid="{00000000-0005-0000-0000-0000D0350000}"/>
    <cellStyle name="Normal 2 2 5 5 4 2 2" xfId="7055" xr:uid="{00000000-0005-0000-0000-0000D1350000}"/>
    <cellStyle name="Normal 2 2 5 5 4 2 2 2" xfId="37139" xr:uid="{00000000-0005-0000-0000-0000D2350000}"/>
    <cellStyle name="Normal 2 2 5 5 4 2 3" xfId="37140" xr:uid="{00000000-0005-0000-0000-0000D3350000}"/>
    <cellStyle name="Normal 2 2 5 5 4 3" xfId="7056" xr:uid="{00000000-0005-0000-0000-0000D4350000}"/>
    <cellStyle name="Normal 2 2 5 5 4 3 2" xfId="37141" xr:uid="{00000000-0005-0000-0000-0000D5350000}"/>
    <cellStyle name="Normal 2 2 5 5 4 4" xfId="37142" xr:uid="{00000000-0005-0000-0000-0000D6350000}"/>
    <cellStyle name="Normal 2 2 5 5 5" xfId="7057" xr:uid="{00000000-0005-0000-0000-0000D7350000}"/>
    <cellStyle name="Normal 2 2 5 5 5 2" xfId="7058" xr:uid="{00000000-0005-0000-0000-0000D8350000}"/>
    <cellStyle name="Normal 2 2 5 5 5 2 2" xfId="37143" xr:uid="{00000000-0005-0000-0000-0000D9350000}"/>
    <cellStyle name="Normal 2 2 5 5 5 3" xfId="37144" xr:uid="{00000000-0005-0000-0000-0000DA350000}"/>
    <cellStyle name="Normal 2 2 5 5 6" xfId="7059" xr:uid="{00000000-0005-0000-0000-0000DB350000}"/>
    <cellStyle name="Normal 2 2 5 5 6 2" xfId="37145" xr:uid="{00000000-0005-0000-0000-0000DC350000}"/>
    <cellStyle name="Normal 2 2 5 5 7" xfId="7060" xr:uid="{00000000-0005-0000-0000-0000DD350000}"/>
    <cellStyle name="Normal 2 2 5 5 7 2" xfId="37146" xr:uid="{00000000-0005-0000-0000-0000DE350000}"/>
    <cellStyle name="Normal 2 2 5 5 8" xfId="37147" xr:uid="{00000000-0005-0000-0000-0000DF350000}"/>
    <cellStyle name="Normal 2 2 5 6" xfId="7061" xr:uid="{00000000-0005-0000-0000-0000E0350000}"/>
    <cellStyle name="Normal 2 2 5 6 2" xfId="7062" xr:uid="{00000000-0005-0000-0000-0000E1350000}"/>
    <cellStyle name="Normal 2 2 5 6 2 2" xfId="7063" xr:uid="{00000000-0005-0000-0000-0000E2350000}"/>
    <cellStyle name="Normal 2 2 5 6 2 2 2" xfId="7064" xr:uid="{00000000-0005-0000-0000-0000E3350000}"/>
    <cellStyle name="Normal 2 2 5 6 2 2 2 2" xfId="37148" xr:uid="{00000000-0005-0000-0000-0000E4350000}"/>
    <cellStyle name="Normal 2 2 5 6 2 2 3" xfId="37149" xr:uid="{00000000-0005-0000-0000-0000E5350000}"/>
    <cellStyle name="Normal 2 2 5 6 2 3" xfId="7065" xr:uid="{00000000-0005-0000-0000-0000E6350000}"/>
    <cellStyle name="Normal 2 2 5 6 2 3 2" xfId="37150" xr:uid="{00000000-0005-0000-0000-0000E7350000}"/>
    <cellStyle name="Normal 2 2 5 6 2 4" xfId="37151" xr:uid="{00000000-0005-0000-0000-0000E8350000}"/>
    <cellStyle name="Normal 2 2 5 6 3" xfId="7066" xr:uid="{00000000-0005-0000-0000-0000E9350000}"/>
    <cellStyle name="Normal 2 2 5 6 3 2" xfId="7067" xr:uid="{00000000-0005-0000-0000-0000EA350000}"/>
    <cellStyle name="Normal 2 2 5 6 3 2 2" xfId="7068" xr:uid="{00000000-0005-0000-0000-0000EB350000}"/>
    <cellStyle name="Normal 2 2 5 6 3 2 2 2" xfId="37152" xr:uid="{00000000-0005-0000-0000-0000EC350000}"/>
    <cellStyle name="Normal 2 2 5 6 3 2 3" xfId="37153" xr:uid="{00000000-0005-0000-0000-0000ED350000}"/>
    <cellStyle name="Normal 2 2 5 6 3 3" xfId="7069" xr:uid="{00000000-0005-0000-0000-0000EE350000}"/>
    <cellStyle name="Normal 2 2 5 6 3 3 2" xfId="37154" xr:uid="{00000000-0005-0000-0000-0000EF350000}"/>
    <cellStyle name="Normal 2 2 5 6 3 4" xfId="37155" xr:uid="{00000000-0005-0000-0000-0000F0350000}"/>
    <cellStyle name="Normal 2 2 5 6 4" xfId="7070" xr:uid="{00000000-0005-0000-0000-0000F1350000}"/>
    <cellStyle name="Normal 2 2 5 6 4 2" xfId="7071" xr:uid="{00000000-0005-0000-0000-0000F2350000}"/>
    <cellStyle name="Normal 2 2 5 6 4 2 2" xfId="7072" xr:uid="{00000000-0005-0000-0000-0000F3350000}"/>
    <cellStyle name="Normal 2 2 5 6 4 2 2 2" xfId="37156" xr:uid="{00000000-0005-0000-0000-0000F4350000}"/>
    <cellStyle name="Normal 2 2 5 6 4 2 3" xfId="37157" xr:uid="{00000000-0005-0000-0000-0000F5350000}"/>
    <cellStyle name="Normal 2 2 5 6 4 3" xfId="7073" xr:uid="{00000000-0005-0000-0000-0000F6350000}"/>
    <cellStyle name="Normal 2 2 5 6 4 3 2" xfId="37158" xr:uid="{00000000-0005-0000-0000-0000F7350000}"/>
    <cellStyle name="Normal 2 2 5 6 4 4" xfId="37159" xr:uid="{00000000-0005-0000-0000-0000F8350000}"/>
    <cellStyle name="Normal 2 2 5 6 5" xfId="7074" xr:uid="{00000000-0005-0000-0000-0000F9350000}"/>
    <cellStyle name="Normal 2 2 5 6 5 2" xfId="7075" xr:uid="{00000000-0005-0000-0000-0000FA350000}"/>
    <cellStyle name="Normal 2 2 5 6 5 2 2" xfId="37160" xr:uid="{00000000-0005-0000-0000-0000FB350000}"/>
    <cellStyle name="Normal 2 2 5 6 5 3" xfId="37161" xr:uid="{00000000-0005-0000-0000-0000FC350000}"/>
    <cellStyle name="Normal 2 2 5 6 6" xfId="7076" xr:uid="{00000000-0005-0000-0000-0000FD350000}"/>
    <cellStyle name="Normal 2 2 5 6 6 2" xfId="37162" xr:uid="{00000000-0005-0000-0000-0000FE350000}"/>
    <cellStyle name="Normal 2 2 5 6 7" xfId="7077" xr:uid="{00000000-0005-0000-0000-0000FF350000}"/>
    <cellStyle name="Normal 2 2 5 6 7 2" xfId="37163" xr:uid="{00000000-0005-0000-0000-000000360000}"/>
    <cellStyle name="Normal 2 2 5 6 8" xfId="37164" xr:uid="{00000000-0005-0000-0000-000001360000}"/>
    <cellStyle name="Normal 2 2 5 7" xfId="7078" xr:uid="{00000000-0005-0000-0000-000002360000}"/>
    <cellStyle name="Normal 2 2 5 7 2" xfId="7079" xr:uid="{00000000-0005-0000-0000-000003360000}"/>
    <cellStyle name="Normal 2 2 5 7 2 2" xfId="7080" xr:uid="{00000000-0005-0000-0000-000004360000}"/>
    <cellStyle name="Normal 2 2 5 7 2 2 2" xfId="7081" xr:uid="{00000000-0005-0000-0000-000005360000}"/>
    <cellStyle name="Normal 2 2 5 7 2 2 2 2" xfId="37165" xr:uid="{00000000-0005-0000-0000-000006360000}"/>
    <cellStyle name="Normal 2 2 5 7 2 2 3" xfId="37166" xr:uid="{00000000-0005-0000-0000-000007360000}"/>
    <cellStyle name="Normal 2 2 5 7 2 3" xfId="7082" xr:uid="{00000000-0005-0000-0000-000008360000}"/>
    <cellStyle name="Normal 2 2 5 7 2 3 2" xfId="37167" xr:uid="{00000000-0005-0000-0000-000009360000}"/>
    <cellStyle name="Normal 2 2 5 7 2 4" xfId="37168" xr:uid="{00000000-0005-0000-0000-00000A360000}"/>
    <cellStyle name="Normal 2 2 5 7 3" xfId="7083" xr:uid="{00000000-0005-0000-0000-00000B360000}"/>
    <cellStyle name="Normal 2 2 5 7 3 2" xfId="7084" xr:uid="{00000000-0005-0000-0000-00000C360000}"/>
    <cellStyle name="Normal 2 2 5 7 3 2 2" xfId="7085" xr:uid="{00000000-0005-0000-0000-00000D360000}"/>
    <cellStyle name="Normal 2 2 5 7 3 2 2 2" xfId="37169" xr:uid="{00000000-0005-0000-0000-00000E360000}"/>
    <cellStyle name="Normal 2 2 5 7 3 2 3" xfId="37170" xr:uid="{00000000-0005-0000-0000-00000F360000}"/>
    <cellStyle name="Normal 2 2 5 7 3 3" xfId="7086" xr:uid="{00000000-0005-0000-0000-000010360000}"/>
    <cellStyle name="Normal 2 2 5 7 3 3 2" xfId="37171" xr:uid="{00000000-0005-0000-0000-000011360000}"/>
    <cellStyle name="Normal 2 2 5 7 3 4" xfId="37172" xr:uid="{00000000-0005-0000-0000-000012360000}"/>
    <cellStyle name="Normal 2 2 5 7 4" xfId="7087" xr:uid="{00000000-0005-0000-0000-000013360000}"/>
    <cellStyle name="Normal 2 2 5 7 4 2" xfId="7088" xr:uid="{00000000-0005-0000-0000-000014360000}"/>
    <cellStyle name="Normal 2 2 5 7 4 2 2" xfId="7089" xr:uid="{00000000-0005-0000-0000-000015360000}"/>
    <cellStyle name="Normal 2 2 5 7 4 2 2 2" xfId="37173" xr:uid="{00000000-0005-0000-0000-000016360000}"/>
    <cellStyle name="Normal 2 2 5 7 4 2 3" xfId="37174" xr:uid="{00000000-0005-0000-0000-000017360000}"/>
    <cellStyle name="Normal 2 2 5 7 4 3" xfId="7090" xr:uid="{00000000-0005-0000-0000-000018360000}"/>
    <cellStyle name="Normal 2 2 5 7 4 3 2" xfId="37175" xr:uid="{00000000-0005-0000-0000-000019360000}"/>
    <cellStyle name="Normal 2 2 5 7 4 4" xfId="37176" xr:uid="{00000000-0005-0000-0000-00001A360000}"/>
    <cellStyle name="Normal 2 2 5 7 5" xfId="7091" xr:uid="{00000000-0005-0000-0000-00001B360000}"/>
    <cellStyle name="Normal 2 2 5 7 5 2" xfId="7092" xr:uid="{00000000-0005-0000-0000-00001C360000}"/>
    <cellStyle name="Normal 2 2 5 7 5 2 2" xfId="37177" xr:uid="{00000000-0005-0000-0000-00001D360000}"/>
    <cellStyle name="Normal 2 2 5 7 5 3" xfId="37178" xr:uid="{00000000-0005-0000-0000-00001E360000}"/>
    <cellStyle name="Normal 2 2 5 7 6" xfId="7093" xr:uid="{00000000-0005-0000-0000-00001F360000}"/>
    <cellStyle name="Normal 2 2 5 7 6 2" xfId="37179" xr:uid="{00000000-0005-0000-0000-000020360000}"/>
    <cellStyle name="Normal 2 2 5 7 7" xfId="7094" xr:uid="{00000000-0005-0000-0000-000021360000}"/>
    <cellStyle name="Normal 2 2 5 7 7 2" xfId="37180" xr:uid="{00000000-0005-0000-0000-000022360000}"/>
    <cellStyle name="Normal 2 2 5 7 8" xfId="37181" xr:uid="{00000000-0005-0000-0000-000023360000}"/>
    <cellStyle name="Normal 2 2 5 8" xfId="7095" xr:uid="{00000000-0005-0000-0000-000024360000}"/>
    <cellStyle name="Normal 2 2 5 8 2" xfId="7096" xr:uid="{00000000-0005-0000-0000-000025360000}"/>
    <cellStyle name="Normal 2 2 5 8 2 2" xfId="7097" xr:uid="{00000000-0005-0000-0000-000026360000}"/>
    <cellStyle name="Normal 2 2 5 8 2 2 2" xfId="7098" xr:uid="{00000000-0005-0000-0000-000027360000}"/>
    <cellStyle name="Normal 2 2 5 8 2 2 2 2" xfId="37182" xr:uid="{00000000-0005-0000-0000-000028360000}"/>
    <cellStyle name="Normal 2 2 5 8 2 2 3" xfId="37183" xr:uid="{00000000-0005-0000-0000-000029360000}"/>
    <cellStyle name="Normal 2 2 5 8 2 3" xfId="7099" xr:uid="{00000000-0005-0000-0000-00002A360000}"/>
    <cellStyle name="Normal 2 2 5 8 2 3 2" xfId="37184" xr:uid="{00000000-0005-0000-0000-00002B360000}"/>
    <cellStyle name="Normal 2 2 5 8 2 4" xfId="37185" xr:uid="{00000000-0005-0000-0000-00002C360000}"/>
    <cellStyle name="Normal 2 2 5 8 3" xfId="7100" xr:uid="{00000000-0005-0000-0000-00002D360000}"/>
    <cellStyle name="Normal 2 2 5 8 3 2" xfId="7101" xr:uid="{00000000-0005-0000-0000-00002E360000}"/>
    <cellStyle name="Normal 2 2 5 8 3 2 2" xfId="7102" xr:uid="{00000000-0005-0000-0000-00002F360000}"/>
    <cellStyle name="Normal 2 2 5 8 3 2 2 2" xfId="37186" xr:uid="{00000000-0005-0000-0000-000030360000}"/>
    <cellStyle name="Normal 2 2 5 8 3 2 3" xfId="37187" xr:uid="{00000000-0005-0000-0000-000031360000}"/>
    <cellStyle name="Normal 2 2 5 8 3 3" xfId="7103" xr:uid="{00000000-0005-0000-0000-000032360000}"/>
    <cellStyle name="Normal 2 2 5 8 3 3 2" xfId="37188" xr:uid="{00000000-0005-0000-0000-000033360000}"/>
    <cellStyle name="Normal 2 2 5 8 3 4" xfId="37189" xr:uid="{00000000-0005-0000-0000-000034360000}"/>
    <cellStyle name="Normal 2 2 5 8 4" xfId="7104" xr:uid="{00000000-0005-0000-0000-000035360000}"/>
    <cellStyle name="Normal 2 2 5 8 4 2" xfId="7105" xr:uid="{00000000-0005-0000-0000-000036360000}"/>
    <cellStyle name="Normal 2 2 5 8 4 2 2" xfId="7106" xr:uid="{00000000-0005-0000-0000-000037360000}"/>
    <cellStyle name="Normal 2 2 5 8 4 2 2 2" xfId="37190" xr:uid="{00000000-0005-0000-0000-000038360000}"/>
    <cellStyle name="Normal 2 2 5 8 4 2 3" xfId="37191" xr:uid="{00000000-0005-0000-0000-000039360000}"/>
    <cellStyle name="Normal 2 2 5 8 4 3" xfId="7107" xr:uid="{00000000-0005-0000-0000-00003A360000}"/>
    <cellStyle name="Normal 2 2 5 8 4 3 2" xfId="37192" xr:uid="{00000000-0005-0000-0000-00003B360000}"/>
    <cellStyle name="Normal 2 2 5 8 4 4" xfId="37193" xr:uid="{00000000-0005-0000-0000-00003C360000}"/>
    <cellStyle name="Normal 2 2 5 8 5" xfId="7108" xr:uid="{00000000-0005-0000-0000-00003D360000}"/>
    <cellStyle name="Normal 2 2 5 8 5 2" xfId="7109" xr:uid="{00000000-0005-0000-0000-00003E360000}"/>
    <cellStyle name="Normal 2 2 5 8 5 2 2" xfId="37194" xr:uid="{00000000-0005-0000-0000-00003F360000}"/>
    <cellStyle name="Normal 2 2 5 8 5 3" xfId="37195" xr:uid="{00000000-0005-0000-0000-000040360000}"/>
    <cellStyle name="Normal 2 2 5 8 6" xfId="7110" xr:uid="{00000000-0005-0000-0000-000041360000}"/>
    <cellStyle name="Normal 2 2 5 8 6 2" xfId="37196" xr:uid="{00000000-0005-0000-0000-000042360000}"/>
    <cellStyle name="Normal 2 2 5 8 7" xfId="7111" xr:uid="{00000000-0005-0000-0000-000043360000}"/>
    <cellStyle name="Normal 2 2 5 8 7 2" xfId="37197" xr:uid="{00000000-0005-0000-0000-000044360000}"/>
    <cellStyle name="Normal 2 2 5 8 8" xfId="37198" xr:uid="{00000000-0005-0000-0000-000045360000}"/>
    <cellStyle name="Normal 2 2 5 9" xfId="7112" xr:uid="{00000000-0005-0000-0000-000046360000}"/>
    <cellStyle name="Normal 2 2 5 9 2" xfId="7113" xr:uid="{00000000-0005-0000-0000-000047360000}"/>
    <cellStyle name="Normal 2 2 5 9 2 2" xfId="7114" xr:uid="{00000000-0005-0000-0000-000048360000}"/>
    <cellStyle name="Normal 2 2 5 9 2 2 2" xfId="7115" xr:uid="{00000000-0005-0000-0000-000049360000}"/>
    <cellStyle name="Normal 2 2 5 9 2 2 2 2" xfId="37199" xr:uid="{00000000-0005-0000-0000-00004A360000}"/>
    <cellStyle name="Normal 2 2 5 9 2 2 3" xfId="37200" xr:uid="{00000000-0005-0000-0000-00004B360000}"/>
    <cellStyle name="Normal 2 2 5 9 2 3" xfId="7116" xr:uid="{00000000-0005-0000-0000-00004C360000}"/>
    <cellStyle name="Normal 2 2 5 9 2 3 2" xfId="37201" xr:uid="{00000000-0005-0000-0000-00004D360000}"/>
    <cellStyle name="Normal 2 2 5 9 2 4" xfId="37202" xr:uid="{00000000-0005-0000-0000-00004E360000}"/>
    <cellStyle name="Normal 2 2 5 9 3" xfId="7117" xr:uid="{00000000-0005-0000-0000-00004F360000}"/>
    <cellStyle name="Normal 2 2 5 9 3 2" xfId="7118" xr:uid="{00000000-0005-0000-0000-000050360000}"/>
    <cellStyle name="Normal 2 2 5 9 3 2 2" xfId="7119" xr:uid="{00000000-0005-0000-0000-000051360000}"/>
    <cellStyle name="Normal 2 2 5 9 3 2 2 2" xfId="37203" xr:uid="{00000000-0005-0000-0000-000052360000}"/>
    <cellStyle name="Normal 2 2 5 9 3 2 3" xfId="37204" xr:uid="{00000000-0005-0000-0000-000053360000}"/>
    <cellStyle name="Normal 2 2 5 9 3 3" xfId="7120" xr:uid="{00000000-0005-0000-0000-000054360000}"/>
    <cellStyle name="Normal 2 2 5 9 3 3 2" xfId="37205" xr:uid="{00000000-0005-0000-0000-000055360000}"/>
    <cellStyle name="Normal 2 2 5 9 3 4" xfId="37206" xr:uid="{00000000-0005-0000-0000-000056360000}"/>
    <cellStyle name="Normal 2 2 5 9 4" xfId="7121" xr:uid="{00000000-0005-0000-0000-000057360000}"/>
    <cellStyle name="Normal 2 2 5 9 4 2" xfId="7122" xr:uid="{00000000-0005-0000-0000-000058360000}"/>
    <cellStyle name="Normal 2 2 5 9 4 2 2" xfId="7123" xr:uid="{00000000-0005-0000-0000-000059360000}"/>
    <cellStyle name="Normal 2 2 5 9 4 2 2 2" xfId="37207" xr:uid="{00000000-0005-0000-0000-00005A360000}"/>
    <cellStyle name="Normal 2 2 5 9 4 2 3" xfId="37208" xr:uid="{00000000-0005-0000-0000-00005B360000}"/>
    <cellStyle name="Normal 2 2 5 9 4 3" xfId="7124" xr:uid="{00000000-0005-0000-0000-00005C360000}"/>
    <cellStyle name="Normal 2 2 5 9 4 3 2" xfId="37209" xr:uid="{00000000-0005-0000-0000-00005D360000}"/>
    <cellStyle name="Normal 2 2 5 9 4 4" xfId="37210" xr:uid="{00000000-0005-0000-0000-00005E360000}"/>
    <cellStyle name="Normal 2 2 5 9 5" xfId="7125" xr:uid="{00000000-0005-0000-0000-00005F360000}"/>
    <cellStyle name="Normal 2 2 5 9 5 2" xfId="7126" xr:uid="{00000000-0005-0000-0000-000060360000}"/>
    <cellStyle name="Normal 2 2 5 9 5 2 2" xfId="37211" xr:uid="{00000000-0005-0000-0000-000061360000}"/>
    <cellStyle name="Normal 2 2 5 9 5 3" xfId="37212" xr:uid="{00000000-0005-0000-0000-000062360000}"/>
    <cellStyle name="Normal 2 2 5 9 6" xfId="7127" xr:uid="{00000000-0005-0000-0000-000063360000}"/>
    <cellStyle name="Normal 2 2 5 9 6 2" xfId="37213" xr:uid="{00000000-0005-0000-0000-000064360000}"/>
    <cellStyle name="Normal 2 2 5 9 7" xfId="7128" xr:uid="{00000000-0005-0000-0000-000065360000}"/>
    <cellStyle name="Normal 2 2 5 9 7 2" xfId="37214" xr:uid="{00000000-0005-0000-0000-000066360000}"/>
    <cellStyle name="Normal 2 2 5 9 8" xfId="37215" xr:uid="{00000000-0005-0000-0000-000067360000}"/>
    <cellStyle name="Normal 2 2 6" xfId="7129" xr:uid="{00000000-0005-0000-0000-000068360000}"/>
    <cellStyle name="Normal 2 2 6 10" xfId="7130" xr:uid="{00000000-0005-0000-0000-000069360000}"/>
    <cellStyle name="Normal 2 2 6 10 2" xfId="7131" xr:uid="{00000000-0005-0000-0000-00006A360000}"/>
    <cellStyle name="Normal 2 2 6 10 2 2" xfId="7132" xr:uid="{00000000-0005-0000-0000-00006B360000}"/>
    <cellStyle name="Normal 2 2 6 10 2 2 2" xfId="7133" xr:uid="{00000000-0005-0000-0000-00006C360000}"/>
    <cellStyle name="Normal 2 2 6 10 2 2 2 2" xfId="37216" xr:uid="{00000000-0005-0000-0000-00006D360000}"/>
    <cellStyle name="Normal 2 2 6 10 2 2 3" xfId="37217" xr:uid="{00000000-0005-0000-0000-00006E360000}"/>
    <cellStyle name="Normal 2 2 6 10 2 3" xfId="7134" xr:uid="{00000000-0005-0000-0000-00006F360000}"/>
    <cellStyle name="Normal 2 2 6 10 2 3 2" xfId="37218" xr:uid="{00000000-0005-0000-0000-000070360000}"/>
    <cellStyle name="Normal 2 2 6 10 2 4" xfId="37219" xr:uid="{00000000-0005-0000-0000-000071360000}"/>
    <cellStyle name="Normal 2 2 6 10 3" xfId="7135" xr:uid="{00000000-0005-0000-0000-000072360000}"/>
    <cellStyle name="Normal 2 2 6 10 3 2" xfId="7136" xr:uid="{00000000-0005-0000-0000-000073360000}"/>
    <cellStyle name="Normal 2 2 6 10 3 2 2" xfId="7137" xr:uid="{00000000-0005-0000-0000-000074360000}"/>
    <cellStyle name="Normal 2 2 6 10 3 2 2 2" xfId="37220" xr:uid="{00000000-0005-0000-0000-000075360000}"/>
    <cellStyle name="Normal 2 2 6 10 3 2 3" xfId="37221" xr:uid="{00000000-0005-0000-0000-000076360000}"/>
    <cellStyle name="Normal 2 2 6 10 3 3" xfId="7138" xr:uid="{00000000-0005-0000-0000-000077360000}"/>
    <cellStyle name="Normal 2 2 6 10 3 3 2" xfId="37222" xr:uid="{00000000-0005-0000-0000-000078360000}"/>
    <cellStyle name="Normal 2 2 6 10 3 4" xfId="37223" xr:uid="{00000000-0005-0000-0000-000079360000}"/>
    <cellStyle name="Normal 2 2 6 10 4" xfId="7139" xr:uid="{00000000-0005-0000-0000-00007A360000}"/>
    <cellStyle name="Normal 2 2 6 10 4 2" xfId="7140" xr:uid="{00000000-0005-0000-0000-00007B360000}"/>
    <cellStyle name="Normal 2 2 6 10 4 2 2" xfId="7141" xr:uid="{00000000-0005-0000-0000-00007C360000}"/>
    <cellStyle name="Normal 2 2 6 10 4 2 2 2" xfId="37224" xr:uid="{00000000-0005-0000-0000-00007D360000}"/>
    <cellStyle name="Normal 2 2 6 10 4 2 3" xfId="37225" xr:uid="{00000000-0005-0000-0000-00007E360000}"/>
    <cellStyle name="Normal 2 2 6 10 4 3" xfId="7142" xr:uid="{00000000-0005-0000-0000-00007F360000}"/>
    <cellStyle name="Normal 2 2 6 10 4 3 2" xfId="37226" xr:uid="{00000000-0005-0000-0000-000080360000}"/>
    <cellStyle name="Normal 2 2 6 10 4 4" xfId="37227" xr:uid="{00000000-0005-0000-0000-000081360000}"/>
    <cellStyle name="Normal 2 2 6 10 5" xfId="7143" xr:uid="{00000000-0005-0000-0000-000082360000}"/>
    <cellStyle name="Normal 2 2 6 10 5 2" xfId="7144" xr:uid="{00000000-0005-0000-0000-000083360000}"/>
    <cellStyle name="Normal 2 2 6 10 5 2 2" xfId="37228" xr:uid="{00000000-0005-0000-0000-000084360000}"/>
    <cellStyle name="Normal 2 2 6 10 5 3" xfId="37229" xr:uid="{00000000-0005-0000-0000-000085360000}"/>
    <cellStyle name="Normal 2 2 6 10 6" xfId="7145" xr:uid="{00000000-0005-0000-0000-000086360000}"/>
    <cellStyle name="Normal 2 2 6 10 6 2" xfId="37230" xr:uid="{00000000-0005-0000-0000-000087360000}"/>
    <cellStyle name="Normal 2 2 6 10 7" xfId="7146" xr:uid="{00000000-0005-0000-0000-000088360000}"/>
    <cellStyle name="Normal 2 2 6 10 7 2" xfId="37231" xr:uid="{00000000-0005-0000-0000-000089360000}"/>
    <cellStyle name="Normal 2 2 6 10 8" xfId="37232" xr:uid="{00000000-0005-0000-0000-00008A360000}"/>
    <cellStyle name="Normal 2 2 6 11" xfId="7147" xr:uid="{00000000-0005-0000-0000-00008B360000}"/>
    <cellStyle name="Normal 2 2 6 11 2" xfId="7148" xr:uid="{00000000-0005-0000-0000-00008C360000}"/>
    <cellStyle name="Normal 2 2 6 11 2 2" xfId="7149" xr:uid="{00000000-0005-0000-0000-00008D360000}"/>
    <cellStyle name="Normal 2 2 6 11 2 2 2" xfId="7150" xr:uid="{00000000-0005-0000-0000-00008E360000}"/>
    <cellStyle name="Normal 2 2 6 11 2 2 2 2" xfId="37233" xr:uid="{00000000-0005-0000-0000-00008F360000}"/>
    <cellStyle name="Normal 2 2 6 11 2 2 3" xfId="37234" xr:uid="{00000000-0005-0000-0000-000090360000}"/>
    <cellStyle name="Normal 2 2 6 11 2 3" xfId="7151" xr:uid="{00000000-0005-0000-0000-000091360000}"/>
    <cellStyle name="Normal 2 2 6 11 2 3 2" xfId="37235" xr:uid="{00000000-0005-0000-0000-000092360000}"/>
    <cellStyle name="Normal 2 2 6 11 2 4" xfId="37236" xr:uid="{00000000-0005-0000-0000-000093360000}"/>
    <cellStyle name="Normal 2 2 6 11 3" xfId="7152" xr:uid="{00000000-0005-0000-0000-000094360000}"/>
    <cellStyle name="Normal 2 2 6 11 3 2" xfId="7153" xr:uid="{00000000-0005-0000-0000-000095360000}"/>
    <cellStyle name="Normal 2 2 6 11 3 2 2" xfId="7154" xr:uid="{00000000-0005-0000-0000-000096360000}"/>
    <cellStyle name="Normal 2 2 6 11 3 2 2 2" xfId="37237" xr:uid="{00000000-0005-0000-0000-000097360000}"/>
    <cellStyle name="Normal 2 2 6 11 3 2 3" xfId="37238" xr:uid="{00000000-0005-0000-0000-000098360000}"/>
    <cellStyle name="Normal 2 2 6 11 3 3" xfId="7155" xr:uid="{00000000-0005-0000-0000-000099360000}"/>
    <cellStyle name="Normal 2 2 6 11 3 3 2" xfId="37239" xr:uid="{00000000-0005-0000-0000-00009A360000}"/>
    <cellStyle name="Normal 2 2 6 11 3 4" xfId="37240" xr:uid="{00000000-0005-0000-0000-00009B360000}"/>
    <cellStyle name="Normal 2 2 6 11 4" xfId="7156" xr:uid="{00000000-0005-0000-0000-00009C360000}"/>
    <cellStyle name="Normal 2 2 6 11 4 2" xfId="7157" xr:uid="{00000000-0005-0000-0000-00009D360000}"/>
    <cellStyle name="Normal 2 2 6 11 4 2 2" xfId="7158" xr:uid="{00000000-0005-0000-0000-00009E360000}"/>
    <cellStyle name="Normal 2 2 6 11 4 2 2 2" xfId="37241" xr:uid="{00000000-0005-0000-0000-00009F360000}"/>
    <cellStyle name="Normal 2 2 6 11 4 2 3" xfId="37242" xr:uid="{00000000-0005-0000-0000-0000A0360000}"/>
    <cellStyle name="Normal 2 2 6 11 4 3" xfId="7159" xr:uid="{00000000-0005-0000-0000-0000A1360000}"/>
    <cellStyle name="Normal 2 2 6 11 4 3 2" xfId="37243" xr:uid="{00000000-0005-0000-0000-0000A2360000}"/>
    <cellStyle name="Normal 2 2 6 11 4 4" xfId="37244" xr:uid="{00000000-0005-0000-0000-0000A3360000}"/>
    <cellStyle name="Normal 2 2 6 11 5" xfId="7160" xr:uid="{00000000-0005-0000-0000-0000A4360000}"/>
    <cellStyle name="Normal 2 2 6 11 5 2" xfId="7161" xr:uid="{00000000-0005-0000-0000-0000A5360000}"/>
    <cellStyle name="Normal 2 2 6 11 5 2 2" xfId="37245" xr:uid="{00000000-0005-0000-0000-0000A6360000}"/>
    <cellStyle name="Normal 2 2 6 11 5 3" xfId="37246" xr:uid="{00000000-0005-0000-0000-0000A7360000}"/>
    <cellStyle name="Normal 2 2 6 11 6" xfId="7162" xr:uid="{00000000-0005-0000-0000-0000A8360000}"/>
    <cellStyle name="Normal 2 2 6 11 6 2" xfId="37247" xr:uid="{00000000-0005-0000-0000-0000A9360000}"/>
    <cellStyle name="Normal 2 2 6 11 7" xfId="7163" xr:uid="{00000000-0005-0000-0000-0000AA360000}"/>
    <cellStyle name="Normal 2 2 6 11 7 2" xfId="37248" xr:uid="{00000000-0005-0000-0000-0000AB360000}"/>
    <cellStyle name="Normal 2 2 6 11 8" xfId="37249" xr:uid="{00000000-0005-0000-0000-0000AC360000}"/>
    <cellStyle name="Normal 2 2 6 12" xfId="7164" xr:uid="{00000000-0005-0000-0000-0000AD360000}"/>
    <cellStyle name="Normal 2 2 6 12 2" xfId="7165" xr:uid="{00000000-0005-0000-0000-0000AE360000}"/>
    <cellStyle name="Normal 2 2 6 12 2 2" xfId="7166" xr:uid="{00000000-0005-0000-0000-0000AF360000}"/>
    <cellStyle name="Normal 2 2 6 12 2 2 2" xfId="7167" xr:uid="{00000000-0005-0000-0000-0000B0360000}"/>
    <cellStyle name="Normal 2 2 6 12 2 2 2 2" xfId="37250" xr:uid="{00000000-0005-0000-0000-0000B1360000}"/>
    <cellStyle name="Normal 2 2 6 12 2 2 3" xfId="37251" xr:uid="{00000000-0005-0000-0000-0000B2360000}"/>
    <cellStyle name="Normal 2 2 6 12 2 3" xfId="7168" xr:uid="{00000000-0005-0000-0000-0000B3360000}"/>
    <cellStyle name="Normal 2 2 6 12 2 3 2" xfId="37252" xr:uid="{00000000-0005-0000-0000-0000B4360000}"/>
    <cellStyle name="Normal 2 2 6 12 2 4" xfId="37253" xr:uid="{00000000-0005-0000-0000-0000B5360000}"/>
    <cellStyle name="Normal 2 2 6 12 3" xfId="7169" xr:uid="{00000000-0005-0000-0000-0000B6360000}"/>
    <cellStyle name="Normal 2 2 6 12 3 2" xfId="7170" xr:uid="{00000000-0005-0000-0000-0000B7360000}"/>
    <cellStyle name="Normal 2 2 6 12 3 2 2" xfId="7171" xr:uid="{00000000-0005-0000-0000-0000B8360000}"/>
    <cellStyle name="Normal 2 2 6 12 3 2 2 2" xfId="37254" xr:uid="{00000000-0005-0000-0000-0000B9360000}"/>
    <cellStyle name="Normal 2 2 6 12 3 2 3" xfId="37255" xr:uid="{00000000-0005-0000-0000-0000BA360000}"/>
    <cellStyle name="Normal 2 2 6 12 3 3" xfId="7172" xr:uid="{00000000-0005-0000-0000-0000BB360000}"/>
    <cellStyle name="Normal 2 2 6 12 3 3 2" xfId="37256" xr:uid="{00000000-0005-0000-0000-0000BC360000}"/>
    <cellStyle name="Normal 2 2 6 12 3 4" xfId="37257" xr:uid="{00000000-0005-0000-0000-0000BD360000}"/>
    <cellStyle name="Normal 2 2 6 12 4" xfId="7173" xr:uid="{00000000-0005-0000-0000-0000BE360000}"/>
    <cellStyle name="Normal 2 2 6 12 4 2" xfId="7174" xr:uid="{00000000-0005-0000-0000-0000BF360000}"/>
    <cellStyle name="Normal 2 2 6 12 4 2 2" xfId="7175" xr:uid="{00000000-0005-0000-0000-0000C0360000}"/>
    <cellStyle name="Normal 2 2 6 12 4 2 2 2" xfId="37258" xr:uid="{00000000-0005-0000-0000-0000C1360000}"/>
    <cellStyle name="Normal 2 2 6 12 4 2 3" xfId="37259" xr:uid="{00000000-0005-0000-0000-0000C2360000}"/>
    <cellStyle name="Normal 2 2 6 12 4 3" xfId="7176" xr:uid="{00000000-0005-0000-0000-0000C3360000}"/>
    <cellStyle name="Normal 2 2 6 12 4 3 2" xfId="37260" xr:uid="{00000000-0005-0000-0000-0000C4360000}"/>
    <cellStyle name="Normal 2 2 6 12 4 4" xfId="37261" xr:uid="{00000000-0005-0000-0000-0000C5360000}"/>
    <cellStyle name="Normal 2 2 6 12 5" xfId="7177" xr:uid="{00000000-0005-0000-0000-0000C6360000}"/>
    <cellStyle name="Normal 2 2 6 12 5 2" xfId="7178" xr:uid="{00000000-0005-0000-0000-0000C7360000}"/>
    <cellStyle name="Normal 2 2 6 12 5 2 2" xfId="37262" xr:uid="{00000000-0005-0000-0000-0000C8360000}"/>
    <cellStyle name="Normal 2 2 6 12 5 3" xfId="37263" xr:uid="{00000000-0005-0000-0000-0000C9360000}"/>
    <cellStyle name="Normal 2 2 6 12 6" xfId="7179" xr:uid="{00000000-0005-0000-0000-0000CA360000}"/>
    <cellStyle name="Normal 2 2 6 12 6 2" xfId="37264" xr:uid="{00000000-0005-0000-0000-0000CB360000}"/>
    <cellStyle name="Normal 2 2 6 12 7" xfId="7180" xr:uid="{00000000-0005-0000-0000-0000CC360000}"/>
    <cellStyle name="Normal 2 2 6 12 7 2" xfId="37265" xr:uid="{00000000-0005-0000-0000-0000CD360000}"/>
    <cellStyle name="Normal 2 2 6 12 8" xfId="37266" xr:uid="{00000000-0005-0000-0000-0000CE360000}"/>
    <cellStyle name="Normal 2 2 6 13" xfId="7181" xr:uid="{00000000-0005-0000-0000-0000CF360000}"/>
    <cellStyle name="Normal 2 2 6 13 2" xfId="7182" xr:uid="{00000000-0005-0000-0000-0000D0360000}"/>
    <cellStyle name="Normal 2 2 6 13 2 2" xfId="7183" xr:uid="{00000000-0005-0000-0000-0000D1360000}"/>
    <cellStyle name="Normal 2 2 6 13 2 2 2" xfId="7184" xr:uid="{00000000-0005-0000-0000-0000D2360000}"/>
    <cellStyle name="Normal 2 2 6 13 2 2 2 2" xfId="37267" xr:uid="{00000000-0005-0000-0000-0000D3360000}"/>
    <cellStyle name="Normal 2 2 6 13 2 2 3" xfId="37268" xr:uid="{00000000-0005-0000-0000-0000D4360000}"/>
    <cellStyle name="Normal 2 2 6 13 2 3" xfId="7185" xr:uid="{00000000-0005-0000-0000-0000D5360000}"/>
    <cellStyle name="Normal 2 2 6 13 2 3 2" xfId="37269" xr:uid="{00000000-0005-0000-0000-0000D6360000}"/>
    <cellStyle name="Normal 2 2 6 13 2 4" xfId="37270" xr:uid="{00000000-0005-0000-0000-0000D7360000}"/>
    <cellStyle name="Normal 2 2 6 13 3" xfId="7186" xr:uid="{00000000-0005-0000-0000-0000D8360000}"/>
    <cellStyle name="Normal 2 2 6 13 3 2" xfId="7187" xr:uid="{00000000-0005-0000-0000-0000D9360000}"/>
    <cellStyle name="Normal 2 2 6 13 3 2 2" xfId="7188" xr:uid="{00000000-0005-0000-0000-0000DA360000}"/>
    <cellStyle name="Normal 2 2 6 13 3 2 2 2" xfId="37271" xr:uid="{00000000-0005-0000-0000-0000DB360000}"/>
    <cellStyle name="Normal 2 2 6 13 3 2 3" xfId="37272" xr:uid="{00000000-0005-0000-0000-0000DC360000}"/>
    <cellStyle name="Normal 2 2 6 13 3 3" xfId="7189" xr:uid="{00000000-0005-0000-0000-0000DD360000}"/>
    <cellStyle name="Normal 2 2 6 13 3 3 2" xfId="37273" xr:uid="{00000000-0005-0000-0000-0000DE360000}"/>
    <cellStyle name="Normal 2 2 6 13 3 4" xfId="37274" xr:uid="{00000000-0005-0000-0000-0000DF360000}"/>
    <cellStyle name="Normal 2 2 6 13 4" xfId="7190" xr:uid="{00000000-0005-0000-0000-0000E0360000}"/>
    <cellStyle name="Normal 2 2 6 13 4 2" xfId="7191" xr:uid="{00000000-0005-0000-0000-0000E1360000}"/>
    <cellStyle name="Normal 2 2 6 13 4 2 2" xfId="7192" xr:uid="{00000000-0005-0000-0000-0000E2360000}"/>
    <cellStyle name="Normal 2 2 6 13 4 2 2 2" xfId="37275" xr:uid="{00000000-0005-0000-0000-0000E3360000}"/>
    <cellStyle name="Normal 2 2 6 13 4 2 3" xfId="37276" xr:uid="{00000000-0005-0000-0000-0000E4360000}"/>
    <cellStyle name="Normal 2 2 6 13 4 3" xfId="7193" xr:uid="{00000000-0005-0000-0000-0000E5360000}"/>
    <cellStyle name="Normal 2 2 6 13 4 3 2" xfId="37277" xr:uid="{00000000-0005-0000-0000-0000E6360000}"/>
    <cellStyle name="Normal 2 2 6 13 4 4" xfId="37278" xr:uid="{00000000-0005-0000-0000-0000E7360000}"/>
    <cellStyle name="Normal 2 2 6 13 5" xfId="7194" xr:uid="{00000000-0005-0000-0000-0000E8360000}"/>
    <cellStyle name="Normal 2 2 6 13 5 2" xfId="7195" xr:uid="{00000000-0005-0000-0000-0000E9360000}"/>
    <cellStyle name="Normal 2 2 6 13 5 2 2" xfId="37279" xr:uid="{00000000-0005-0000-0000-0000EA360000}"/>
    <cellStyle name="Normal 2 2 6 13 5 3" xfId="37280" xr:uid="{00000000-0005-0000-0000-0000EB360000}"/>
    <cellStyle name="Normal 2 2 6 13 6" xfId="7196" xr:uid="{00000000-0005-0000-0000-0000EC360000}"/>
    <cellStyle name="Normal 2 2 6 13 6 2" xfId="37281" xr:uid="{00000000-0005-0000-0000-0000ED360000}"/>
    <cellStyle name="Normal 2 2 6 13 7" xfId="7197" xr:uid="{00000000-0005-0000-0000-0000EE360000}"/>
    <cellStyle name="Normal 2 2 6 13 7 2" xfId="37282" xr:uid="{00000000-0005-0000-0000-0000EF360000}"/>
    <cellStyle name="Normal 2 2 6 13 8" xfId="37283" xr:uid="{00000000-0005-0000-0000-0000F0360000}"/>
    <cellStyle name="Normal 2 2 6 14" xfId="7198" xr:uid="{00000000-0005-0000-0000-0000F1360000}"/>
    <cellStyle name="Normal 2 2 6 14 2" xfId="7199" xr:uid="{00000000-0005-0000-0000-0000F2360000}"/>
    <cellStyle name="Normal 2 2 6 14 2 2" xfId="7200" xr:uid="{00000000-0005-0000-0000-0000F3360000}"/>
    <cellStyle name="Normal 2 2 6 14 2 2 2" xfId="7201" xr:uid="{00000000-0005-0000-0000-0000F4360000}"/>
    <cellStyle name="Normal 2 2 6 14 2 2 2 2" xfId="37284" xr:uid="{00000000-0005-0000-0000-0000F5360000}"/>
    <cellStyle name="Normal 2 2 6 14 2 2 3" xfId="37285" xr:uid="{00000000-0005-0000-0000-0000F6360000}"/>
    <cellStyle name="Normal 2 2 6 14 2 3" xfId="7202" xr:uid="{00000000-0005-0000-0000-0000F7360000}"/>
    <cellStyle name="Normal 2 2 6 14 2 3 2" xfId="37286" xr:uid="{00000000-0005-0000-0000-0000F8360000}"/>
    <cellStyle name="Normal 2 2 6 14 2 4" xfId="37287" xr:uid="{00000000-0005-0000-0000-0000F9360000}"/>
    <cellStyle name="Normal 2 2 6 14 3" xfId="7203" xr:uid="{00000000-0005-0000-0000-0000FA360000}"/>
    <cellStyle name="Normal 2 2 6 14 3 2" xfId="7204" xr:uid="{00000000-0005-0000-0000-0000FB360000}"/>
    <cellStyle name="Normal 2 2 6 14 3 2 2" xfId="7205" xr:uid="{00000000-0005-0000-0000-0000FC360000}"/>
    <cellStyle name="Normal 2 2 6 14 3 2 2 2" xfId="37288" xr:uid="{00000000-0005-0000-0000-0000FD360000}"/>
    <cellStyle name="Normal 2 2 6 14 3 2 3" xfId="37289" xr:uid="{00000000-0005-0000-0000-0000FE360000}"/>
    <cellStyle name="Normal 2 2 6 14 3 3" xfId="7206" xr:uid="{00000000-0005-0000-0000-0000FF360000}"/>
    <cellStyle name="Normal 2 2 6 14 3 3 2" xfId="37290" xr:uid="{00000000-0005-0000-0000-000000370000}"/>
    <cellStyle name="Normal 2 2 6 14 3 4" xfId="37291" xr:uid="{00000000-0005-0000-0000-000001370000}"/>
    <cellStyle name="Normal 2 2 6 14 4" xfId="7207" xr:uid="{00000000-0005-0000-0000-000002370000}"/>
    <cellStyle name="Normal 2 2 6 14 4 2" xfId="7208" xr:uid="{00000000-0005-0000-0000-000003370000}"/>
    <cellStyle name="Normal 2 2 6 14 4 2 2" xfId="7209" xr:uid="{00000000-0005-0000-0000-000004370000}"/>
    <cellStyle name="Normal 2 2 6 14 4 2 2 2" xfId="37292" xr:uid="{00000000-0005-0000-0000-000005370000}"/>
    <cellStyle name="Normal 2 2 6 14 4 2 3" xfId="37293" xr:uid="{00000000-0005-0000-0000-000006370000}"/>
    <cellStyle name="Normal 2 2 6 14 4 3" xfId="7210" xr:uid="{00000000-0005-0000-0000-000007370000}"/>
    <cellStyle name="Normal 2 2 6 14 4 3 2" xfId="37294" xr:uid="{00000000-0005-0000-0000-000008370000}"/>
    <cellStyle name="Normal 2 2 6 14 4 4" xfId="37295" xr:uid="{00000000-0005-0000-0000-000009370000}"/>
    <cellStyle name="Normal 2 2 6 14 5" xfId="7211" xr:uid="{00000000-0005-0000-0000-00000A370000}"/>
    <cellStyle name="Normal 2 2 6 14 5 2" xfId="7212" xr:uid="{00000000-0005-0000-0000-00000B370000}"/>
    <cellStyle name="Normal 2 2 6 14 5 2 2" xfId="37296" xr:uid="{00000000-0005-0000-0000-00000C370000}"/>
    <cellStyle name="Normal 2 2 6 14 5 3" xfId="37297" xr:uid="{00000000-0005-0000-0000-00000D370000}"/>
    <cellStyle name="Normal 2 2 6 14 6" xfId="7213" xr:uid="{00000000-0005-0000-0000-00000E370000}"/>
    <cellStyle name="Normal 2 2 6 14 6 2" xfId="37298" xr:uid="{00000000-0005-0000-0000-00000F370000}"/>
    <cellStyle name="Normal 2 2 6 14 7" xfId="7214" xr:uid="{00000000-0005-0000-0000-000010370000}"/>
    <cellStyle name="Normal 2 2 6 14 7 2" xfId="37299" xr:uid="{00000000-0005-0000-0000-000011370000}"/>
    <cellStyle name="Normal 2 2 6 14 8" xfId="37300" xr:uid="{00000000-0005-0000-0000-000012370000}"/>
    <cellStyle name="Normal 2 2 6 15" xfId="7215" xr:uid="{00000000-0005-0000-0000-000013370000}"/>
    <cellStyle name="Normal 2 2 6 15 2" xfId="7216" xr:uid="{00000000-0005-0000-0000-000014370000}"/>
    <cellStyle name="Normal 2 2 6 15 2 2" xfId="7217" xr:uid="{00000000-0005-0000-0000-000015370000}"/>
    <cellStyle name="Normal 2 2 6 15 2 2 2" xfId="7218" xr:uid="{00000000-0005-0000-0000-000016370000}"/>
    <cellStyle name="Normal 2 2 6 15 2 2 2 2" xfId="37301" xr:uid="{00000000-0005-0000-0000-000017370000}"/>
    <cellStyle name="Normal 2 2 6 15 2 2 3" xfId="37302" xr:uid="{00000000-0005-0000-0000-000018370000}"/>
    <cellStyle name="Normal 2 2 6 15 2 3" xfId="7219" xr:uid="{00000000-0005-0000-0000-000019370000}"/>
    <cellStyle name="Normal 2 2 6 15 2 3 2" xfId="37303" xr:uid="{00000000-0005-0000-0000-00001A370000}"/>
    <cellStyle name="Normal 2 2 6 15 2 4" xfId="37304" xr:uid="{00000000-0005-0000-0000-00001B370000}"/>
    <cellStyle name="Normal 2 2 6 15 3" xfId="7220" xr:uid="{00000000-0005-0000-0000-00001C370000}"/>
    <cellStyle name="Normal 2 2 6 15 3 2" xfId="7221" xr:uid="{00000000-0005-0000-0000-00001D370000}"/>
    <cellStyle name="Normal 2 2 6 15 3 2 2" xfId="7222" xr:uid="{00000000-0005-0000-0000-00001E370000}"/>
    <cellStyle name="Normal 2 2 6 15 3 2 2 2" xfId="37305" xr:uid="{00000000-0005-0000-0000-00001F370000}"/>
    <cellStyle name="Normal 2 2 6 15 3 2 3" xfId="37306" xr:uid="{00000000-0005-0000-0000-000020370000}"/>
    <cellStyle name="Normal 2 2 6 15 3 3" xfId="7223" xr:uid="{00000000-0005-0000-0000-000021370000}"/>
    <cellStyle name="Normal 2 2 6 15 3 3 2" xfId="37307" xr:uid="{00000000-0005-0000-0000-000022370000}"/>
    <cellStyle name="Normal 2 2 6 15 3 4" xfId="37308" xr:uid="{00000000-0005-0000-0000-000023370000}"/>
    <cellStyle name="Normal 2 2 6 15 4" xfId="7224" xr:uid="{00000000-0005-0000-0000-000024370000}"/>
    <cellStyle name="Normal 2 2 6 15 4 2" xfId="7225" xr:uid="{00000000-0005-0000-0000-000025370000}"/>
    <cellStyle name="Normal 2 2 6 15 4 2 2" xfId="7226" xr:uid="{00000000-0005-0000-0000-000026370000}"/>
    <cellStyle name="Normal 2 2 6 15 4 2 2 2" xfId="37309" xr:uid="{00000000-0005-0000-0000-000027370000}"/>
    <cellStyle name="Normal 2 2 6 15 4 2 3" xfId="37310" xr:uid="{00000000-0005-0000-0000-000028370000}"/>
    <cellStyle name="Normal 2 2 6 15 4 3" xfId="7227" xr:uid="{00000000-0005-0000-0000-000029370000}"/>
    <cellStyle name="Normal 2 2 6 15 4 3 2" xfId="37311" xr:uid="{00000000-0005-0000-0000-00002A370000}"/>
    <cellStyle name="Normal 2 2 6 15 4 4" xfId="37312" xr:uid="{00000000-0005-0000-0000-00002B370000}"/>
    <cellStyle name="Normal 2 2 6 15 5" xfId="7228" xr:uid="{00000000-0005-0000-0000-00002C370000}"/>
    <cellStyle name="Normal 2 2 6 15 5 2" xfId="7229" xr:uid="{00000000-0005-0000-0000-00002D370000}"/>
    <cellStyle name="Normal 2 2 6 15 5 2 2" xfId="37313" xr:uid="{00000000-0005-0000-0000-00002E370000}"/>
    <cellStyle name="Normal 2 2 6 15 5 3" xfId="37314" xr:uid="{00000000-0005-0000-0000-00002F370000}"/>
    <cellStyle name="Normal 2 2 6 15 6" xfId="7230" xr:uid="{00000000-0005-0000-0000-000030370000}"/>
    <cellStyle name="Normal 2 2 6 15 6 2" xfId="37315" xr:uid="{00000000-0005-0000-0000-000031370000}"/>
    <cellStyle name="Normal 2 2 6 15 7" xfId="7231" xr:uid="{00000000-0005-0000-0000-000032370000}"/>
    <cellStyle name="Normal 2 2 6 15 7 2" xfId="37316" xr:uid="{00000000-0005-0000-0000-000033370000}"/>
    <cellStyle name="Normal 2 2 6 15 8" xfId="37317" xr:uid="{00000000-0005-0000-0000-000034370000}"/>
    <cellStyle name="Normal 2 2 6 16" xfId="7232" xr:uid="{00000000-0005-0000-0000-000035370000}"/>
    <cellStyle name="Normal 2 2 6 16 2" xfId="7233" xr:uid="{00000000-0005-0000-0000-000036370000}"/>
    <cellStyle name="Normal 2 2 6 16 2 2" xfId="7234" xr:uid="{00000000-0005-0000-0000-000037370000}"/>
    <cellStyle name="Normal 2 2 6 16 2 2 2" xfId="7235" xr:uid="{00000000-0005-0000-0000-000038370000}"/>
    <cellStyle name="Normal 2 2 6 16 2 2 2 2" xfId="37318" xr:uid="{00000000-0005-0000-0000-000039370000}"/>
    <cellStyle name="Normal 2 2 6 16 2 2 3" xfId="37319" xr:uid="{00000000-0005-0000-0000-00003A370000}"/>
    <cellStyle name="Normal 2 2 6 16 2 3" xfId="7236" xr:uid="{00000000-0005-0000-0000-00003B370000}"/>
    <cellStyle name="Normal 2 2 6 16 2 3 2" xfId="37320" xr:uid="{00000000-0005-0000-0000-00003C370000}"/>
    <cellStyle name="Normal 2 2 6 16 2 4" xfId="37321" xr:uid="{00000000-0005-0000-0000-00003D370000}"/>
    <cellStyle name="Normal 2 2 6 16 3" xfId="7237" xr:uid="{00000000-0005-0000-0000-00003E370000}"/>
    <cellStyle name="Normal 2 2 6 16 3 2" xfId="7238" xr:uid="{00000000-0005-0000-0000-00003F370000}"/>
    <cellStyle name="Normal 2 2 6 16 3 2 2" xfId="7239" xr:uid="{00000000-0005-0000-0000-000040370000}"/>
    <cellStyle name="Normal 2 2 6 16 3 2 2 2" xfId="37322" xr:uid="{00000000-0005-0000-0000-000041370000}"/>
    <cellStyle name="Normal 2 2 6 16 3 2 3" xfId="37323" xr:uid="{00000000-0005-0000-0000-000042370000}"/>
    <cellStyle name="Normal 2 2 6 16 3 3" xfId="7240" xr:uid="{00000000-0005-0000-0000-000043370000}"/>
    <cellStyle name="Normal 2 2 6 16 3 3 2" xfId="37324" xr:uid="{00000000-0005-0000-0000-000044370000}"/>
    <cellStyle name="Normal 2 2 6 16 3 4" xfId="37325" xr:uid="{00000000-0005-0000-0000-000045370000}"/>
    <cellStyle name="Normal 2 2 6 16 4" xfId="7241" xr:uid="{00000000-0005-0000-0000-000046370000}"/>
    <cellStyle name="Normal 2 2 6 16 4 2" xfId="7242" xr:uid="{00000000-0005-0000-0000-000047370000}"/>
    <cellStyle name="Normal 2 2 6 16 4 2 2" xfId="7243" xr:uid="{00000000-0005-0000-0000-000048370000}"/>
    <cellStyle name="Normal 2 2 6 16 4 2 2 2" xfId="37326" xr:uid="{00000000-0005-0000-0000-000049370000}"/>
    <cellStyle name="Normal 2 2 6 16 4 2 3" xfId="37327" xr:uid="{00000000-0005-0000-0000-00004A370000}"/>
    <cellStyle name="Normal 2 2 6 16 4 3" xfId="7244" xr:uid="{00000000-0005-0000-0000-00004B370000}"/>
    <cellStyle name="Normal 2 2 6 16 4 3 2" xfId="37328" xr:uid="{00000000-0005-0000-0000-00004C370000}"/>
    <cellStyle name="Normal 2 2 6 16 4 4" xfId="37329" xr:uid="{00000000-0005-0000-0000-00004D370000}"/>
    <cellStyle name="Normal 2 2 6 16 5" xfId="7245" xr:uid="{00000000-0005-0000-0000-00004E370000}"/>
    <cellStyle name="Normal 2 2 6 16 5 2" xfId="7246" xr:uid="{00000000-0005-0000-0000-00004F370000}"/>
    <cellStyle name="Normal 2 2 6 16 5 2 2" xfId="37330" xr:uid="{00000000-0005-0000-0000-000050370000}"/>
    <cellStyle name="Normal 2 2 6 16 5 3" xfId="37331" xr:uid="{00000000-0005-0000-0000-000051370000}"/>
    <cellStyle name="Normal 2 2 6 16 6" xfId="7247" xr:uid="{00000000-0005-0000-0000-000052370000}"/>
    <cellStyle name="Normal 2 2 6 16 6 2" xfId="37332" xr:uid="{00000000-0005-0000-0000-000053370000}"/>
    <cellStyle name="Normal 2 2 6 16 7" xfId="7248" xr:uid="{00000000-0005-0000-0000-000054370000}"/>
    <cellStyle name="Normal 2 2 6 16 7 2" xfId="37333" xr:uid="{00000000-0005-0000-0000-000055370000}"/>
    <cellStyle name="Normal 2 2 6 16 8" xfId="37334" xr:uid="{00000000-0005-0000-0000-000056370000}"/>
    <cellStyle name="Normal 2 2 6 17" xfId="7249" xr:uid="{00000000-0005-0000-0000-000057370000}"/>
    <cellStyle name="Normal 2 2 6 17 2" xfId="7250" xr:uid="{00000000-0005-0000-0000-000058370000}"/>
    <cellStyle name="Normal 2 2 6 17 2 2" xfId="7251" xr:uid="{00000000-0005-0000-0000-000059370000}"/>
    <cellStyle name="Normal 2 2 6 17 2 2 2" xfId="7252" xr:uid="{00000000-0005-0000-0000-00005A370000}"/>
    <cellStyle name="Normal 2 2 6 17 2 2 2 2" xfId="37335" xr:uid="{00000000-0005-0000-0000-00005B370000}"/>
    <cellStyle name="Normal 2 2 6 17 2 2 3" xfId="37336" xr:uid="{00000000-0005-0000-0000-00005C370000}"/>
    <cellStyle name="Normal 2 2 6 17 2 3" xfId="7253" xr:uid="{00000000-0005-0000-0000-00005D370000}"/>
    <cellStyle name="Normal 2 2 6 17 2 3 2" xfId="37337" xr:uid="{00000000-0005-0000-0000-00005E370000}"/>
    <cellStyle name="Normal 2 2 6 17 2 4" xfId="37338" xr:uid="{00000000-0005-0000-0000-00005F370000}"/>
    <cellStyle name="Normal 2 2 6 17 3" xfId="7254" xr:uid="{00000000-0005-0000-0000-000060370000}"/>
    <cellStyle name="Normal 2 2 6 17 3 2" xfId="7255" xr:uid="{00000000-0005-0000-0000-000061370000}"/>
    <cellStyle name="Normal 2 2 6 17 3 2 2" xfId="7256" xr:uid="{00000000-0005-0000-0000-000062370000}"/>
    <cellStyle name="Normal 2 2 6 17 3 2 2 2" xfId="37339" xr:uid="{00000000-0005-0000-0000-000063370000}"/>
    <cellStyle name="Normal 2 2 6 17 3 2 3" xfId="37340" xr:uid="{00000000-0005-0000-0000-000064370000}"/>
    <cellStyle name="Normal 2 2 6 17 3 3" xfId="7257" xr:uid="{00000000-0005-0000-0000-000065370000}"/>
    <cellStyle name="Normal 2 2 6 17 3 3 2" xfId="37341" xr:uid="{00000000-0005-0000-0000-000066370000}"/>
    <cellStyle name="Normal 2 2 6 17 3 4" xfId="37342" xr:uid="{00000000-0005-0000-0000-000067370000}"/>
    <cellStyle name="Normal 2 2 6 17 4" xfId="7258" xr:uid="{00000000-0005-0000-0000-000068370000}"/>
    <cellStyle name="Normal 2 2 6 17 4 2" xfId="7259" xr:uid="{00000000-0005-0000-0000-000069370000}"/>
    <cellStyle name="Normal 2 2 6 17 4 2 2" xfId="7260" xr:uid="{00000000-0005-0000-0000-00006A370000}"/>
    <cellStyle name="Normal 2 2 6 17 4 2 2 2" xfId="37343" xr:uid="{00000000-0005-0000-0000-00006B370000}"/>
    <cellStyle name="Normal 2 2 6 17 4 2 3" xfId="37344" xr:uid="{00000000-0005-0000-0000-00006C370000}"/>
    <cellStyle name="Normal 2 2 6 17 4 3" xfId="7261" xr:uid="{00000000-0005-0000-0000-00006D370000}"/>
    <cellStyle name="Normal 2 2 6 17 4 3 2" xfId="37345" xr:uid="{00000000-0005-0000-0000-00006E370000}"/>
    <cellStyle name="Normal 2 2 6 17 4 4" xfId="37346" xr:uid="{00000000-0005-0000-0000-00006F370000}"/>
    <cellStyle name="Normal 2 2 6 17 5" xfId="7262" xr:uid="{00000000-0005-0000-0000-000070370000}"/>
    <cellStyle name="Normal 2 2 6 17 5 2" xfId="7263" xr:uid="{00000000-0005-0000-0000-000071370000}"/>
    <cellStyle name="Normal 2 2 6 17 5 2 2" xfId="37347" xr:uid="{00000000-0005-0000-0000-000072370000}"/>
    <cellStyle name="Normal 2 2 6 17 5 3" xfId="37348" xr:uid="{00000000-0005-0000-0000-000073370000}"/>
    <cellStyle name="Normal 2 2 6 17 6" xfId="7264" xr:uid="{00000000-0005-0000-0000-000074370000}"/>
    <cellStyle name="Normal 2 2 6 17 6 2" xfId="37349" xr:uid="{00000000-0005-0000-0000-000075370000}"/>
    <cellStyle name="Normal 2 2 6 17 7" xfId="7265" xr:uid="{00000000-0005-0000-0000-000076370000}"/>
    <cellStyle name="Normal 2 2 6 17 7 2" xfId="37350" xr:uid="{00000000-0005-0000-0000-000077370000}"/>
    <cellStyle name="Normal 2 2 6 17 8" xfId="37351" xr:uid="{00000000-0005-0000-0000-000078370000}"/>
    <cellStyle name="Normal 2 2 6 18" xfId="7266" xr:uid="{00000000-0005-0000-0000-000079370000}"/>
    <cellStyle name="Normal 2 2 6 18 2" xfId="7267" xr:uid="{00000000-0005-0000-0000-00007A370000}"/>
    <cellStyle name="Normal 2 2 6 18 2 2" xfId="7268" xr:uid="{00000000-0005-0000-0000-00007B370000}"/>
    <cellStyle name="Normal 2 2 6 18 2 2 2" xfId="7269" xr:uid="{00000000-0005-0000-0000-00007C370000}"/>
    <cellStyle name="Normal 2 2 6 18 2 2 2 2" xfId="37352" xr:uid="{00000000-0005-0000-0000-00007D370000}"/>
    <cellStyle name="Normal 2 2 6 18 2 2 3" xfId="37353" xr:uid="{00000000-0005-0000-0000-00007E370000}"/>
    <cellStyle name="Normal 2 2 6 18 2 3" xfId="7270" xr:uid="{00000000-0005-0000-0000-00007F370000}"/>
    <cellStyle name="Normal 2 2 6 18 2 3 2" xfId="37354" xr:uid="{00000000-0005-0000-0000-000080370000}"/>
    <cellStyle name="Normal 2 2 6 18 2 4" xfId="37355" xr:uid="{00000000-0005-0000-0000-000081370000}"/>
    <cellStyle name="Normal 2 2 6 18 3" xfId="7271" xr:uid="{00000000-0005-0000-0000-000082370000}"/>
    <cellStyle name="Normal 2 2 6 18 3 2" xfId="7272" xr:uid="{00000000-0005-0000-0000-000083370000}"/>
    <cellStyle name="Normal 2 2 6 18 3 2 2" xfId="7273" xr:uid="{00000000-0005-0000-0000-000084370000}"/>
    <cellStyle name="Normal 2 2 6 18 3 2 2 2" xfId="37356" xr:uid="{00000000-0005-0000-0000-000085370000}"/>
    <cellStyle name="Normal 2 2 6 18 3 2 3" xfId="37357" xr:uid="{00000000-0005-0000-0000-000086370000}"/>
    <cellStyle name="Normal 2 2 6 18 3 3" xfId="7274" xr:uid="{00000000-0005-0000-0000-000087370000}"/>
    <cellStyle name="Normal 2 2 6 18 3 3 2" xfId="37358" xr:uid="{00000000-0005-0000-0000-000088370000}"/>
    <cellStyle name="Normal 2 2 6 18 3 4" xfId="37359" xr:uid="{00000000-0005-0000-0000-000089370000}"/>
    <cellStyle name="Normal 2 2 6 18 4" xfId="7275" xr:uid="{00000000-0005-0000-0000-00008A370000}"/>
    <cellStyle name="Normal 2 2 6 18 4 2" xfId="7276" xr:uid="{00000000-0005-0000-0000-00008B370000}"/>
    <cellStyle name="Normal 2 2 6 18 4 2 2" xfId="7277" xr:uid="{00000000-0005-0000-0000-00008C370000}"/>
    <cellStyle name="Normal 2 2 6 18 4 2 2 2" xfId="37360" xr:uid="{00000000-0005-0000-0000-00008D370000}"/>
    <cellStyle name="Normal 2 2 6 18 4 2 3" xfId="37361" xr:uid="{00000000-0005-0000-0000-00008E370000}"/>
    <cellStyle name="Normal 2 2 6 18 4 3" xfId="7278" xr:uid="{00000000-0005-0000-0000-00008F370000}"/>
    <cellStyle name="Normal 2 2 6 18 4 3 2" xfId="37362" xr:uid="{00000000-0005-0000-0000-000090370000}"/>
    <cellStyle name="Normal 2 2 6 18 4 4" xfId="37363" xr:uid="{00000000-0005-0000-0000-000091370000}"/>
    <cellStyle name="Normal 2 2 6 18 5" xfId="7279" xr:uid="{00000000-0005-0000-0000-000092370000}"/>
    <cellStyle name="Normal 2 2 6 18 5 2" xfId="7280" xr:uid="{00000000-0005-0000-0000-000093370000}"/>
    <cellStyle name="Normal 2 2 6 18 5 2 2" xfId="37364" xr:uid="{00000000-0005-0000-0000-000094370000}"/>
    <cellStyle name="Normal 2 2 6 18 5 3" xfId="37365" xr:uid="{00000000-0005-0000-0000-000095370000}"/>
    <cellStyle name="Normal 2 2 6 18 6" xfId="7281" xr:uid="{00000000-0005-0000-0000-000096370000}"/>
    <cellStyle name="Normal 2 2 6 18 6 2" xfId="37366" xr:uid="{00000000-0005-0000-0000-000097370000}"/>
    <cellStyle name="Normal 2 2 6 18 7" xfId="7282" xr:uid="{00000000-0005-0000-0000-000098370000}"/>
    <cellStyle name="Normal 2 2 6 18 7 2" xfId="37367" xr:uid="{00000000-0005-0000-0000-000099370000}"/>
    <cellStyle name="Normal 2 2 6 18 8" xfId="37368" xr:uid="{00000000-0005-0000-0000-00009A370000}"/>
    <cellStyle name="Normal 2 2 6 19" xfId="7283" xr:uid="{00000000-0005-0000-0000-00009B370000}"/>
    <cellStyle name="Normal 2 2 6 19 2" xfId="7284" xr:uid="{00000000-0005-0000-0000-00009C370000}"/>
    <cellStyle name="Normal 2 2 6 19 2 2" xfId="7285" xr:uid="{00000000-0005-0000-0000-00009D370000}"/>
    <cellStyle name="Normal 2 2 6 19 2 2 2" xfId="7286" xr:uid="{00000000-0005-0000-0000-00009E370000}"/>
    <cellStyle name="Normal 2 2 6 19 2 2 2 2" xfId="37369" xr:uid="{00000000-0005-0000-0000-00009F370000}"/>
    <cellStyle name="Normal 2 2 6 19 2 2 3" xfId="37370" xr:uid="{00000000-0005-0000-0000-0000A0370000}"/>
    <cellStyle name="Normal 2 2 6 19 2 3" xfId="7287" xr:uid="{00000000-0005-0000-0000-0000A1370000}"/>
    <cellStyle name="Normal 2 2 6 19 2 3 2" xfId="37371" xr:uid="{00000000-0005-0000-0000-0000A2370000}"/>
    <cellStyle name="Normal 2 2 6 19 2 4" xfId="37372" xr:uid="{00000000-0005-0000-0000-0000A3370000}"/>
    <cellStyle name="Normal 2 2 6 19 3" xfId="7288" xr:uid="{00000000-0005-0000-0000-0000A4370000}"/>
    <cellStyle name="Normal 2 2 6 19 3 2" xfId="7289" xr:uid="{00000000-0005-0000-0000-0000A5370000}"/>
    <cellStyle name="Normal 2 2 6 19 3 2 2" xfId="7290" xr:uid="{00000000-0005-0000-0000-0000A6370000}"/>
    <cellStyle name="Normal 2 2 6 19 3 2 2 2" xfId="37373" xr:uid="{00000000-0005-0000-0000-0000A7370000}"/>
    <cellStyle name="Normal 2 2 6 19 3 2 3" xfId="37374" xr:uid="{00000000-0005-0000-0000-0000A8370000}"/>
    <cellStyle name="Normal 2 2 6 19 3 3" xfId="7291" xr:uid="{00000000-0005-0000-0000-0000A9370000}"/>
    <cellStyle name="Normal 2 2 6 19 3 3 2" xfId="37375" xr:uid="{00000000-0005-0000-0000-0000AA370000}"/>
    <cellStyle name="Normal 2 2 6 19 3 4" xfId="37376" xr:uid="{00000000-0005-0000-0000-0000AB370000}"/>
    <cellStyle name="Normal 2 2 6 19 4" xfId="7292" xr:uid="{00000000-0005-0000-0000-0000AC370000}"/>
    <cellStyle name="Normal 2 2 6 19 4 2" xfId="7293" xr:uid="{00000000-0005-0000-0000-0000AD370000}"/>
    <cellStyle name="Normal 2 2 6 19 4 2 2" xfId="7294" xr:uid="{00000000-0005-0000-0000-0000AE370000}"/>
    <cellStyle name="Normal 2 2 6 19 4 2 2 2" xfId="37377" xr:uid="{00000000-0005-0000-0000-0000AF370000}"/>
    <cellStyle name="Normal 2 2 6 19 4 2 3" xfId="37378" xr:uid="{00000000-0005-0000-0000-0000B0370000}"/>
    <cellStyle name="Normal 2 2 6 19 4 3" xfId="7295" xr:uid="{00000000-0005-0000-0000-0000B1370000}"/>
    <cellStyle name="Normal 2 2 6 19 4 3 2" xfId="37379" xr:uid="{00000000-0005-0000-0000-0000B2370000}"/>
    <cellStyle name="Normal 2 2 6 19 4 4" xfId="37380" xr:uid="{00000000-0005-0000-0000-0000B3370000}"/>
    <cellStyle name="Normal 2 2 6 19 5" xfId="7296" xr:uid="{00000000-0005-0000-0000-0000B4370000}"/>
    <cellStyle name="Normal 2 2 6 19 5 2" xfId="7297" xr:uid="{00000000-0005-0000-0000-0000B5370000}"/>
    <cellStyle name="Normal 2 2 6 19 5 2 2" xfId="37381" xr:uid="{00000000-0005-0000-0000-0000B6370000}"/>
    <cellStyle name="Normal 2 2 6 19 5 3" xfId="37382" xr:uid="{00000000-0005-0000-0000-0000B7370000}"/>
    <cellStyle name="Normal 2 2 6 19 6" xfId="7298" xr:uid="{00000000-0005-0000-0000-0000B8370000}"/>
    <cellStyle name="Normal 2 2 6 19 6 2" xfId="37383" xr:uid="{00000000-0005-0000-0000-0000B9370000}"/>
    <cellStyle name="Normal 2 2 6 19 7" xfId="7299" xr:uid="{00000000-0005-0000-0000-0000BA370000}"/>
    <cellStyle name="Normal 2 2 6 19 7 2" xfId="37384" xr:uid="{00000000-0005-0000-0000-0000BB370000}"/>
    <cellStyle name="Normal 2 2 6 19 8" xfId="37385" xr:uid="{00000000-0005-0000-0000-0000BC370000}"/>
    <cellStyle name="Normal 2 2 6 2" xfId="7300" xr:uid="{00000000-0005-0000-0000-0000BD370000}"/>
    <cellStyle name="Normal 2 2 6 2 2" xfId="7301" xr:uid="{00000000-0005-0000-0000-0000BE370000}"/>
    <cellStyle name="Normal 2 2 6 2 2 2" xfId="7302" xr:uid="{00000000-0005-0000-0000-0000BF370000}"/>
    <cellStyle name="Normal 2 2 6 2 2 2 2" xfId="7303" xr:uid="{00000000-0005-0000-0000-0000C0370000}"/>
    <cellStyle name="Normal 2 2 6 2 2 2 2 2" xfId="37386" xr:uid="{00000000-0005-0000-0000-0000C1370000}"/>
    <cellStyle name="Normal 2 2 6 2 2 2 3" xfId="37387" xr:uid="{00000000-0005-0000-0000-0000C2370000}"/>
    <cellStyle name="Normal 2 2 6 2 2 3" xfId="7304" xr:uid="{00000000-0005-0000-0000-0000C3370000}"/>
    <cellStyle name="Normal 2 2 6 2 2 3 2" xfId="37388" xr:uid="{00000000-0005-0000-0000-0000C4370000}"/>
    <cellStyle name="Normal 2 2 6 2 2 4" xfId="37389" xr:uid="{00000000-0005-0000-0000-0000C5370000}"/>
    <cellStyle name="Normal 2 2 6 2 3" xfId="7305" xr:uid="{00000000-0005-0000-0000-0000C6370000}"/>
    <cellStyle name="Normal 2 2 6 2 3 2" xfId="7306" xr:uid="{00000000-0005-0000-0000-0000C7370000}"/>
    <cellStyle name="Normal 2 2 6 2 3 2 2" xfId="7307" xr:uid="{00000000-0005-0000-0000-0000C8370000}"/>
    <cellStyle name="Normal 2 2 6 2 3 2 2 2" xfId="37390" xr:uid="{00000000-0005-0000-0000-0000C9370000}"/>
    <cellStyle name="Normal 2 2 6 2 3 2 3" xfId="37391" xr:uid="{00000000-0005-0000-0000-0000CA370000}"/>
    <cellStyle name="Normal 2 2 6 2 3 3" xfId="7308" xr:uid="{00000000-0005-0000-0000-0000CB370000}"/>
    <cellStyle name="Normal 2 2 6 2 3 3 2" xfId="37392" xr:uid="{00000000-0005-0000-0000-0000CC370000}"/>
    <cellStyle name="Normal 2 2 6 2 3 4" xfId="37393" xr:uid="{00000000-0005-0000-0000-0000CD370000}"/>
    <cellStyle name="Normal 2 2 6 2 4" xfId="7309" xr:uid="{00000000-0005-0000-0000-0000CE370000}"/>
    <cellStyle name="Normal 2 2 6 2 4 2" xfId="7310" xr:uid="{00000000-0005-0000-0000-0000CF370000}"/>
    <cellStyle name="Normal 2 2 6 2 4 2 2" xfId="7311" xr:uid="{00000000-0005-0000-0000-0000D0370000}"/>
    <cellStyle name="Normal 2 2 6 2 4 2 2 2" xfId="37394" xr:uid="{00000000-0005-0000-0000-0000D1370000}"/>
    <cellStyle name="Normal 2 2 6 2 4 2 3" xfId="37395" xr:uid="{00000000-0005-0000-0000-0000D2370000}"/>
    <cellStyle name="Normal 2 2 6 2 4 3" xfId="7312" xr:uid="{00000000-0005-0000-0000-0000D3370000}"/>
    <cellStyle name="Normal 2 2 6 2 4 3 2" xfId="37396" xr:uid="{00000000-0005-0000-0000-0000D4370000}"/>
    <cellStyle name="Normal 2 2 6 2 4 4" xfId="37397" xr:uid="{00000000-0005-0000-0000-0000D5370000}"/>
    <cellStyle name="Normal 2 2 6 2 5" xfId="7313" xr:uid="{00000000-0005-0000-0000-0000D6370000}"/>
    <cellStyle name="Normal 2 2 6 2 5 2" xfId="7314" xr:uid="{00000000-0005-0000-0000-0000D7370000}"/>
    <cellStyle name="Normal 2 2 6 2 5 2 2" xfId="37398" xr:uid="{00000000-0005-0000-0000-0000D8370000}"/>
    <cellStyle name="Normal 2 2 6 2 5 3" xfId="37399" xr:uid="{00000000-0005-0000-0000-0000D9370000}"/>
    <cellStyle name="Normal 2 2 6 2 6" xfId="7315" xr:uid="{00000000-0005-0000-0000-0000DA370000}"/>
    <cellStyle name="Normal 2 2 6 2 6 2" xfId="37400" xr:uid="{00000000-0005-0000-0000-0000DB370000}"/>
    <cellStyle name="Normal 2 2 6 2 7" xfId="7316" xr:uid="{00000000-0005-0000-0000-0000DC370000}"/>
    <cellStyle name="Normal 2 2 6 2 7 2" xfId="37401" xr:uid="{00000000-0005-0000-0000-0000DD370000}"/>
    <cellStyle name="Normal 2 2 6 2 8" xfId="37402" xr:uid="{00000000-0005-0000-0000-0000DE370000}"/>
    <cellStyle name="Normal 2 2 6 20" xfId="7317" xr:uid="{00000000-0005-0000-0000-0000DF370000}"/>
    <cellStyle name="Normal 2 2 6 20 2" xfId="7318" xr:uid="{00000000-0005-0000-0000-0000E0370000}"/>
    <cellStyle name="Normal 2 2 6 20 2 2" xfId="7319" xr:uid="{00000000-0005-0000-0000-0000E1370000}"/>
    <cellStyle name="Normal 2 2 6 20 2 2 2" xfId="7320" xr:uid="{00000000-0005-0000-0000-0000E2370000}"/>
    <cellStyle name="Normal 2 2 6 20 2 2 2 2" xfId="37403" xr:uid="{00000000-0005-0000-0000-0000E3370000}"/>
    <cellStyle name="Normal 2 2 6 20 2 2 3" xfId="37404" xr:uid="{00000000-0005-0000-0000-0000E4370000}"/>
    <cellStyle name="Normal 2 2 6 20 2 3" xfId="7321" xr:uid="{00000000-0005-0000-0000-0000E5370000}"/>
    <cellStyle name="Normal 2 2 6 20 2 3 2" xfId="37405" xr:uid="{00000000-0005-0000-0000-0000E6370000}"/>
    <cellStyle name="Normal 2 2 6 20 2 4" xfId="37406" xr:uid="{00000000-0005-0000-0000-0000E7370000}"/>
    <cellStyle name="Normal 2 2 6 20 3" xfId="7322" xr:uid="{00000000-0005-0000-0000-0000E8370000}"/>
    <cellStyle name="Normal 2 2 6 20 3 2" xfId="7323" xr:uid="{00000000-0005-0000-0000-0000E9370000}"/>
    <cellStyle name="Normal 2 2 6 20 3 2 2" xfId="7324" xr:uid="{00000000-0005-0000-0000-0000EA370000}"/>
    <cellStyle name="Normal 2 2 6 20 3 2 2 2" xfId="37407" xr:uid="{00000000-0005-0000-0000-0000EB370000}"/>
    <cellStyle name="Normal 2 2 6 20 3 2 3" xfId="37408" xr:uid="{00000000-0005-0000-0000-0000EC370000}"/>
    <cellStyle name="Normal 2 2 6 20 3 3" xfId="7325" xr:uid="{00000000-0005-0000-0000-0000ED370000}"/>
    <cellStyle name="Normal 2 2 6 20 3 3 2" xfId="37409" xr:uid="{00000000-0005-0000-0000-0000EE370000}"/>
    <cellStyle name="Normal 2 2 6 20 3 4" xfId="37410" xr:uid="{00000000-0005-0000-0000-0000EF370000}"/>
    <cellStyle name="Normal 2 2 6 20 4" xfId="7326" xr:uid="{00000000-0005-0000-0000-0000F0370000}"/>
    <cellStyle name="Normal 2 2 6 20 4 2" xfId="7327" xr:uid="{00000000-0005-0000-0000-0000F1370000}"/>
    <cellStyle name="Normal 2 2 6 20 4 2 2" xfId="7328" xr:uid="{00000000-0005-0000-0000-0000F2370000}"/>
    <cellStyle name="Normal 2 2 6 20 4 2 2 2" xfId="37411" xr:uid="{00000000-0005-0000-0000-0000F3370000}"/>
    <cellStyle name="Normal 2 2 6 20 4 2 3" xfId="37412" xr:uid="{00000000-0005-0000-0000-0000F4370000}"/>
    <cellStyle name="Normal 2 2 6 20 4 3" xfId="7329" xr:uid="{00000000-0005-0000-0000-0000F5370000}"/>
    <cellStyle name="Normal 2 2 6 20 4 3 2" xfId="37413" xr:uid="{00000000-0005-0000-0000-0000F6370000}"/>
    <cellStyle name="Normal 2 2 6 20 4 4" xfId="37414" xr:uid="{00000000-0005-0000-0000-0000F7370000}"/>
    <cellStyle name="Normal 2 2 6 20 5" xfId="7330" xr:uid="{00000000-0005-0000-0000-0000F8370000}"/>
    <cellStyle name="Normal 2 2 6 20 5 2" xfId="7331" xr:uid="{00000000-0005-0000-0000-0000F9370000}"/>
    <cellStyle name="Normal 2 2 6 20 5 2 2" xfId="37415" xr:uid="{00000000-0005-0000-0000-0000FA370000}"/>
    <cellStyle name="Normal 2 2 6 20 5 3" xfId="37416" xr:uid="{00000000-0005-0000-0000-0000FB370000}"/>
    <cellStyle name="Normal 2 2 6 20 6" xfId="7332" xr:uid="{00000000-0005-0000-0000-0000FC370000}"/>
    <cellStyle name="Normal 2 2 6 20 6 2" xfId="37417" xr:uid="{00000000-0005-0000-0000-0000FD370000}"/>
    <cellStyle name="Normal 2 2 6 20 7" xfId="7333" xr:uid="{00000000-0005-0000-0000-0000FE370000}"/>
    <cellStyle name="Normal 2 2 6 20 7 2" xfId="37418" xr:uid="{00000000-0005-0000-0000-0000FF370000}"/>
    <cellStyle name="Normal 2 2 6 20 8" xfId="37419" xr:uid="{00000000-0005-0000-0000-000000380000}"/>
    <cellStyle name="Normal 2 2 6 21" xfId="7334" xr:uid="{00000000-0005-0000-0000-000001380000}"/>
    <cellStyle name="Normal 2 2 6 21 2" xfId="7335" xr:uid="{00000000-0005-0000-0000-000002380000}"/>
    <cellStyle name="Normal 2 2 6 21 2 2" xfId="7336" xr:uid="{00000000-0005-0000-0000-000003380000}"/>
    <cellStyle name="Normal 2 2 6 21 2 2 2" xfId="7337" xr:uid="{00000000-0005-0000-0000-000004380000}"/>
    <cellStyle name="Normal 2 2 6 21 2 2 2 2" xfId="37420" xr:uid="{00000000-0005-0000-0000-000005380000}"/>
    <cellStyle name="Normal 2 2 6 21 2 2 3" xfId="37421" xr:uid="{00000000-0005-0000-0000-000006380000}"/>
    <cellStyle name="Normal 2 2 6 21 2 3" xfId="7338" xr:uid="{00000000-0005-0000-0000-000007380000}"/>
    <cellStyle name="Normal 2 2 6 21 2 3 2" xfId="37422" xr:uid="{00000000-0005-0000-0000-000008380000}"/>
    <cellStyle name="Normal 2 2 6 21 2 4" xfId="37423" xr:uid="{00000000-0005-0000-0000-000009380000}"/>
    <cellStyle name="Normal 2 2 6 21 3" xfId="7339" xr:uid="{00000000-0005-0000-0000-00000A380000}"/>
    <cellStyle name="Normal 2 2 6 21 3 2" xfId="7340" xr:uid="{00000000-0005-0000-0000-00000B380000}"/>
    <cellStyle name="Normal 2 2 6 21 3 2 2" xfId="7341" xr:uid="{00000000-0005-0000-0000-00000C380000}"/>
    <cellStyle name="Normal 2 2 6 21 3 2 2 2" xfId="37424" xr:uid="{00000000-0005-0000-0000-00000D380000}"/>
    <cellStyle name="Normal 2 2 6 21 3 2 3" xfId="37425" xr:uid="{00000000-0005-0000-0000-00000E380000}"/>
    <cellStyle name="Normal 2 2 6 21 3 3" xfId="7342" xr:uid="{00000000-0005-0000-0000-00000F380000}"/>
    <cellStyle name="Normal 2 2 6 21 3 3 2" xfId="37426" xr:uid="{00000000-0005-0000-0000-000010380000}"/>
    <cellStyle name="Normal 2 2 6 21 3 4" xfId="37427" xr:uid="{00000000-0005-0000-0000-000011380000}"/>
    <cellStyle name="Normal 2 2 6 21 4" xfId="7343" xr:uid="{00000000-0005-0000-0000-000012380000}"/>
    <cellStyle name="Normal 2 2 6 21 4 2" xfId="7344" xr:uid="{00000000-0005-0000-0000-000013380000}"/>
    <cellStyle name="Normal 2 2 6 21 4 2 2" xfId="7345" xr:uid="{00000000-0005-0000-0000-000014380000}"/>
    <cellStyle name="Normal 2 2 6 21 4 2 2 2" xfId="37428" xr:uid="{00000000-0005-0000-0000-000015380000}"/>
    <cellStyle name="Normal 2 2 6 21 4 2 3" xfId="37429" xr:uid="{00000000-0005-0000-0000-000016380000}"/>
    <cellStyle name="Normal 2 2 6 21 4 3" xfId="7346" xr:uid="{00000000-0005-0000-0000-000017380000}"/>
    <cellStyle name="Normal 2 2 6 21 4 3 2" xfId="37430" xr:uid="{00000000-0005-0000-0000-000018380000}"/>
    <cellStyle name="Normal 2 2 6 21 4 4" xfId="37431" xr:uid="{00000000-0005-0000-0000-000019380000}"/>
    <cellStyle name="Normal 2 2 6 21 5" xfId="7347" xr:uid="{00000000-0005-0000-0000-00001A380000}"/>
    <cellStyle name="Normal 2 2 6 21 5 2" xfId="7348" xr:uid="{00000000-0005-0000-0000-00001B380000}"/>
    <cellStyle name="Normal 2 2 6 21 5 2 2" xfId="37432" xr:uid="{00000000-0005-0000-0000-00001C380000}"/>
    <cellStyle name="Normal 2 2 6 21 5 3" xfId="37433" xr:uid="{00000000-0005-0000-0000-00001D380000}"/>
    <cellStyle name="Normal 2 2 6 21 6" xfId="7349" xr:uid="{00000000-0005-0000-0000-00001E380000}"/>
    <cellStyle name="Normal 2 2 6 21 6 2" xfId="37434" xr:uid="{00000000-0005-0000-0000-00001F380000}"/>
    <cellStyle name="Normal 2 2 6 21 7" xfId="7350" xr:uid="{00000000-0005-0000-0000-000020380000}"/>
    <cellStyle name="Normal 2 2 6 21 7 2" xfId="37435" xr:uid="{00000000-0005-0000-0000-000021380000}"/>
    <cellStyle name="Normal 2 2 6 21 8" xfId="37436" xr:uid="{00000000-0005-0000-0000-000022380000}"/>
    <cellStyle name="Normal 2 2 6 22" xfId="7351" xr:uid="{00000000-0005-0000-0000-000023380000}"/>
    <cellStyle name="Normal 2 2 6 22 2" xfId="7352" xr:uid="{00000000-0005-0000-0000-000024380000}"/>
    <cellStyle name="Normal 2 2 6 22 2 2" xfId="7353" xr:uid="{00000000-0005-0000-0000-000025380000}"/>
    <cellStyle name="Normal 2 2 6 22 2 2 2" xfId="7354" xr:uid="{00000000-0005-0000-0000-000026380000}"/>
    <cellStyle name="Normal 2 2 6 22 2 2 2 2" xfId="37437" xr:uid="{00000000-0005-0000-0000-000027380000}"/>
    <cellStyle name="Normal 2 2 6 22 2 2 3" xfId="37438" xr:uid="{00000000-0005-0000-0000-000028380000}"/>
    <cellStyle name="Normal 2 2 6 22 2 3" xfId="7355" xr:uid="{00000000-0005-0000-0000-000029380000}"/>
    <cellStyle name="Normal 2 2 6 22 2 3 2" xfId="37439" xr:uid="{00000000-0005-0000-0000-00002A380000}"/>
    <cellStyle name="Normal 2 2 6 22 2 4" xfId="37440" xr:uid="{00000000-0005-0000-0000-00002B380000}"/>
    <cellStyle name="Normal 2 2 6 22 3" xfId="7356" xr:uid="{00000000-0005-0000-0000-00002C380000}"/>
    <cellStyle name="Normal 2 2 6 22 3 2" xfId="7357" xr:uid="{00000000-0005-0000-0000-00002D380000}"/>
    <cellStyle name="Normal 2 2 6 22 3 2 2" xfId="7358" xr:uid="{00000000-0005-0000-0000-00002E380000}"/>
    <cellStyle name="Normal 2 2 6 22 3 2 2 2" xfId="37441" xr:uid="{00000000-0005-0000-0000-00002F380000}"/>
    <cellStyle name="Normal 2 2 6 22 3 2 3" xfId="37442" xr:uid="{00000000-0005-0000-0000-000030380000}"/>
    <cellStyle name="Normal 2 2 6 22 3 3" xfId="7359" xr:uid="{00000000-0005-0000-0000-000031380000}"/>
    <cellStyle name="Normal 2 2 6 22 3 3 2" xfId="37443" xr:uid="{00000000-0005-0000-0000-000032380000}"/>
    <cellStyle name="Normal 2 2 6 22 3 4" xfId="37444" xr:uid="{00000000-0005-0000-0000-000033380000}"/>
    <cellStyle name="Normal 2 2 6 22 4" xfId="7360" xr:uid="{00000000-0005-0000-0000-000034380000}"/>
    <cellStyle name="Normal 2 2 6 22 4 2" xfId="7361" xr:uid="{00000000-0005-0000-0000-000035380000}"/>
    <cellStyle name="Normal 2 2 6 22 4 2 2" xfId="7362" xr:uid="{00000000-0005-0000-0000-000036380000}"/>
    <cellStyle name="Normal 2 2 6 22 4 2 2 2" xfId="37445" xr:uid="{00000000-0005-0000-0000-000037380000}"/>
    <cellStyle name="Normal 2 2 6 22 4 2 3" xfId="37446" xr:uid="{00000000-0005-0000-0000-000038380000}"/>
    <cellStyle name="Normal 2 2 6 22 4 3" xfId="7363" xr:uid="{00000000-0005-0000-0000-000039380000}"/>
    <cellStyle name="Normal 2 2 6 22 4 3 2" xfId="37447" xr:uid="{00000000-0005-0000-0000-00003A380000}"/>
    <cellStyle name="Normal 2 2 6 22 4 4" xfId="37448" xr:uid="{00000000-0005-0000-0000-00003B380000}"/>
    <cellStyle name="Normal 2 2 6 22 5" xfId="7364" xr:uid="{00000000-0005-0000-0000-00003C380000}"/>
    <cellStyle name="Normal 2 2 6 22 5 2" xfId="7365" xr:uid="{00000000-0005-0000-0000-00003D380000}"/>
    <cellStyle name="Normal 2 2 6 22 5 2 2" xfId="37449" xr:uid="{00000000-0005-0000-0000-00003E380000}"/>
    <cellStyle name="Normal 2 2 6 22 5 3" xfId="37450" xr:uid="{00000000-0005-0000-0000-00003F380000}"/>
    <cellStyle name="Normal 2 2 6 22 6" xfId="7366" xr:uid="{00000000-0005-0000-0000-000040380000}"/>
    <cellStyle name="Normal 2 2 6 22 6 2" xfId="37451" xr:uid="{00000000-0005-0000-0000-000041380000}"/>
    <cellStyle name="Normal 2 2 6 22 7" xfId="7367" xr:uid="{00000000-0005-0000-0000-000042380000}"/>
    <cellStyle name="Normal 2 2 6 22 7 2" xfId="37452" xr:uid="{00000000-0005-0000-0000-000043380000}"/>
    <cellStyle name="Normal 2 2 6 22 8" xfId="37453" xr:uid="{00000000-0005-0000-0000-000044380000}"/>
    <cellStyle name="Normal 2 2 6 23" xfId="7368" xr:uid="{00000000-0005-0000-0000-000045380000}"/>
    <cellStyle name="Normal 2 2 6 23 2" xfId="7369" xr:uid="{00000000-0005-0000-0000-000046380000}"/>
    <cellStyle name="Normal 2 2 6 23 2 2" xfId="7370" xr:uid="{00000000-0005-0000-0000-000047380000}"/>
    <cellStyle name="Normal 2 2 6 23 2 2 2" xfId="7371" xr:uid="{00000000-0005-0000-0000-000048380000}"/>
    <cellStyle name="Normal 2 2 6 23 2 2 2 2" xfId="37454" xr:uid="{00000000-0005-0000-0000-000049380000}"/>
    <cellStyle name="Normal 2 2 6 23 2 2 3" xfId="37455" xr:uid="{00000000-0005-0000-0000-00004A380000}"/>
    <cellStyle name="Normal 2 2 6 23 2 3" xfId="7372" xr:uid="{00000000-0005-0000-0000-00004B380000}"/>
    <cellStyle name="Normal 2 2 6 23 2 3 2" xfId="37456" xr:uid="{00000000-0005-0000-0000-00004C380000}"/>
    <cellStyle name="Normal 2 2 6 23 2 4" xfId="37457" xr:uid="{00000000-0005-0000-0000-00004D380000}"/>
    <cellStyle name="Normal 2 2 6 23 3" xfId="7373" xr:uid="{00000000-0005-0000-0000-00004E380000}"/>
    <cellStyle name="Normal 2 2 6 23 3 2" xfId="7374" xr:uid="{00000000-0005-0000-0000-00004F380000}"/>
    <cellStyle name="Normal 2 2 6 23 3 2 2" xfId="7375" xr:uid="{00000000-0005-0000-0000-000050380000}"/>
    <cellStyle name="Normal 2 2 6 23 3 2 2 2" xfId="37458" xr:uid="{00000000-0005-0000-0000-000051380000}"/>
    <cellStyle name="Normal 2 2 6 23 3 2 3" xfId="37459" xr:uid="{00000000-0005-0000-0000-000052380000}"/>
    <cellStyle name="Normal 2 2 6 23 3 3" xfId="7376" xr:uid="{00000000-0005-0000-0000-000053380000}"/>
    <cellStyle name="Normal 2 2 6 23 3 3 2" xfId="37460" xr:uid="{00000000-0005-0000-0000-000054380000}"/>
    <cellStyle name="Normal 2 2 6 23 3 4" xfId="37461" xr:uid="{00000000-0005-0000-0000-000055380000}"/>
    <cellStyle name="Normal 2 2 6 23 4" xfId="7377" xr:uid="{00000000-0005-0000-0000-000056380000}"/>
    <cellStyle name="Normal 2 2 6 23 4 2" xfId="7378" xr:uid="{00000000-0005-0000-0000-000057380000}"/>
    <cellStyle name="Normal 2 2 6 23 4 2 2" xfId="7379" xr:uid="{00000000-0005-0000-0000-000058380000}"/>
    <cellStyle name="Normal 2 2 6 23 4 2 2 2" xfId="37462" xr:uid="{00000000-0005-0000-0000-000059380000}"/>
    <cellStyle name="Normal 2 2 6 23 4 2 3" xfId="37463" xr:uid="{00000000-0005-0000-0000-00005A380000}"/>
    <cellStyle name="Normal 2 2 6 23 4 3" xfId="7380" xr:uid="{00000000-0005-0000-0000-00005B380000}"/>
    <cellStyle name="Normal 2 2 6 23 4 3 2" xfId="37464" xr:uid="{00000000-0005-0000-0000-00005C380000}"/>
    <cellStyle name="Normal 2 2 6 23 4 4" xfId="37465" xr:uid="{00000000-0005-0000-0000-00005D380000}"/>
    <cellStyle name="Normal 2 2 6 23 5" xfId="7381" xr:uid="{00000000-0005-0000-0000-00005E380000}"/>
    <cellStyle name="Normal 2 2 6 23 5 2" xfId="7382" xr:uid="{00000000-0005-0000-0000-00005F380000}"/>
    <cellStyle name="Normal 2 2 6 23 5 2 2" xfId="37466" xr:uid="{00000000-0005-0000-0000-000060380000}"/>
    <cellStyle name="Normal 2 2 6 23 5 3" xfId="37467" xr:uid="{00000000-0005-0000-0000-000061380000}"/>
    <cellStyle name="Normal 2 2 6 23 6" xfId="7383" xr:uid="{00000000-0005-0000-0000-000062380000}"/>
    <cellStyle name="Normal 2 2 6 23 6 2" xfId="37468" xr:uid="{00000000-0005-0000-0000-000063380000}"/>
    <cellStyle name="Normal 2 2 6 23 7" xfId="7384" xr:uid="{00000000-0005-0000-0000-000064380000}"/>
    <cellStyle name="Normal 2 2 6 23 7 2" xfId="37469" xr:uid="{00000000-0005-0000-0000-000065380000}"/>
    <cellStyle name="Normal 2 2 6 23 8" xfId="37470" xr:uid="{00000000-0005-0000-0000-000066380000}"/>
    <cellStyle name="Normal 2 2 6 24" xfId="7385" xr:uid="{00000000-0005-0000-0000-000067380000}"/>
    <cellStyle name="Normal 2 2 6 24 2" xfId="7386" xr:uid="{00000000-0005-0000-0000-000068380000}"/>
    <cellStyle name="Normal 2 2 6 24 2 2" xfId="7387" xr:uid="{00000000-0005-0000-0000-000069380000}"/>
    <cellStyle name="Normal 2 2 6 24 2 2 2" xfId="7388" xr:uid="{00000000-0005-0000-0000-00006A380000}"/>
    <cellStyle name="Normal 2 2 6 24 2 2 2 2" xfId="37471" xr:uid="{00000000-0005-0000-0000-00006B380000}"/>
    <cellStyle name="Normal 2 2 6 24 2 2 3" xfId="37472" xr:uid="{00000000-0005-0000-0000-00006C380000}"/>
    <cellStyle name="Normal 2 2 6 24 2 3" xfId="7389" xr:uid="{00000000-0005-0000-0000-00006D380000}"/>
    <cellStyle name="Normal 2 2 6 24 2 3 2" xfId="37473" xr:uid="{00000000-0005-0000-0000-00006E380000}"/>
    <cellStyle name="Normal 2 2 6 24 2 4" xfId="37474" xr:uid="{00000000-0005-0000-0000-00006F380000}"/>
    <cellStyle name="Normal 2 2 6 24 3" xfId="7390" xr:uid="{00000000-0005-0000-0000-000070380000}"/>
    <cellStyle name="Normal 2 2 6 24 3 2" xfId="7391" xr:uid="{00000000-0005-0000-0000-000071380000}"/>
    <cellStyle name="Normal 2 2 6 24 3 2 2" xfId="7392" xr:uid="{00000000-0005-0000-0000-000072380000}"/>
    <cellStyle name="Normal 2 2 6 24 3 2 2 2" xfId="37475" xr:uid="{00000000-0005-0000-0000-000073380000}"/>
    <cellStyle name="Normal 2 2 6 24 3 2 3" xfId="37476" xr:uid="{00000000-0005-0000-0000-000074380000}"/>
    <cellStyle name="Normal 2 2 6 24 3 3" xfId="7393" xr:uid="{00000000-0005-0000-0000-000075380000}"/>
    <cellStyle name="Normal 2 2 6 24 3 3 2" xfId="37477" xr:uid="{00000000-0005-0000-0000-000076380000}"/>
    <cellStyle name="Normal 2 2 6 24 3 4" xfId="37478" xr:uid="{00000000-0005-0000-0000-000077380000}"/>
    <cellStyle name="Normal 2 2 6 24 4" xfId="7394" xr:uid="{00000000-0005-0000-0000-000078380000}"/>
    <cellStyle name="Normal 2 2 6 24 4 2" xfId="7395" xr:uid="{00000000-0005-0000-0000-000079380000}"/>
    <cellStyle name="Normal 2 2 6 24 4 2 2" xfId="7396" xr:uid="{00000000-0005-0000-0000-00007A380000}"/>
    <cellStyle name="Normal 2 2 6 24 4 2 2 2" xfId="37479" xr:uid="{00000000-0005-0000-0000-00007B380000}"/>
    <cellStyle name="Normal 2 2 6 24 4 2 3" xfId="37480" xr:uid="{00000000-0005-0000-0000-00007C380000}"/>
    <cellStyle name="Normal 2 2 6 24 4 3" xfId="7397" xr:uid="{00000000-0005-0000-0000-00007D380000}"/>
    <cellStyle name="Normal 2 2 6 24 4 3 2" xfId="37481" xr:uid="{00000000-0005-0000-0000-00007E380000}"/>
    <cellStyle name="Normal 2 2 6 24 4 4" xfId="37482" xr:uid="{00000000-0005-0000-0000-00007F380000}"/>
    <cellStyle name="Normal 2 2 6 24 5" xfId="7398" xr:uid="{00000000-0005-0000-0000-000080380000}"/>
    <cellStyle name="Normal 2 2 6 24 5 2" xfId="7399" xr:uid="{00000000-0005-0000-0000-000081380000}"/>
    <cellStyle name="Normal 2 2 6 24 5 2 2" xfId="37483" xr:uid="{00000000-0005-0000-0000-000082380000}"/>
    <cellStyle name="Normal 2 2 6 24 5 3" xfId="37484" xr:uid="{00000000-0005-0000-0000-000083380000}"/>
    <cellStyle name="Normal 2 2 6 24 6" xfId="7400" xr:uid="{00000000-0005-0000-0000-000084380000}"/>
    <cellStyle name="Normal 2 2 6 24 6 2" xfId="37485" xr:uid="{00000000-0005-0000-0000-000085380000}"/>
    <cellStyle name="Normal 2 2 6 24 7" xfId="7401" xr:uid="{00000000-0005-0000-0000-000086380000}"/>
    <cellStyle name="Normal 2 2 6 24 7 2" xfId="37486" xr:uid="{00000000-0005-0000-0000-000087380000}"/>
    <cellStyle name="Normal 2 2 6 24 8" xfId="37487" xr:uid="{00000000-0005-0000-0000-000088380000}"/>
    <cellStyle name="Normal 2 2 6 25" xfId="7402" xr:uid="{00000000-0005-0000-0000-000089380000}"/>
    <cellStyle name="Normal 2 2 6 25 2" xfId="7403" xr:uid="{00000000-0005-0000-0000-00008A380000}"/>
    <cellStyle name="Normal 2 2 6 25 2 2" xfId="7404" xr:uid="{00000000-0005-0000-0000-00008B380000}"/>
    <cellStyle name="Normal 2 2 6 25 2 2 2" xfId="7405" xr:uid="{00000000-0005-0000-0000-00008C380000}"/>
    <cellStyle name="Normal 2 2 6 25 2 2 2 2" xfId="37488" xr:uid="{00000000-0005-0000-0000-00008D380000}"/>
    <cellStyle name="Normal 2 2 6 25 2 2 3" xfId="37489" xr:uid="{00000000-0005-0000-0000-00008E380000}"/>
    <cellStyle name="Normal 2 2 6 25 2 3" xfId="7406" xr:uid="{00000000-0005-0000-0000-00008F380000}"/>
    <cellStyle name="Normal 2 2 6 25 2 3 2" xfId="37490" xr:uid="{00000000-0005-0000-0000-000090380000}"/>
    <cellStyle name="Normal 2 2 6 25 2 4" xfId="37491" xr:uid="{00000000-0005-0000-0000-000091380000}"/>
    <cellStyle name="Normal 2 2 6 25 3" xfId="7407" xr:uid="{00000000-0005-0000-0000-000092380000}"/>
    <cellStyle name="Normal 2 2 6 25 3 2" xfId="7408" xr:uid="{00000000-0005-0000-0000-000093380000}"/>
    <cellStyle name="Normal 2 2 6 25 3 2 2" xfId="7409" xr:uid="{00000000-0005-0000-0000-000094380000}"/>
    <cellStyle name="Normal 2 2 6 25 3 2 2 2" xfId="37492" xr:uid="{00000000-0005-0000-0000-000095380000}"/>
    <cellStyle name="Normal 2 2 6 25 3 2 3" xfId="37493" xr:uid="{00000000-0005-0000-0000-000096380000}"/>
    <cellStyle name="Normal 2 2 6 25 3 3" xfId="7410" xr:uid="{00000000-0005-0000-0000-000097380000}"/>
    <cellStyle name="Normal 2 2 6 25 3 3 2" xfId="37494" xr:uid="{00000000-0005-0000-0000-000098380000}"/>
    <cellStyle name="Normal 2 2 6 25 3 4" xfId="37495" xr:uid="{00000000-0005-0000-0000-000099380000}"/>
    <cellStyle name="Normal 2 2 6 25 4" xfId="7411" xr:uid="{00000000-0005-0000-0000-00009A380000}"/>
    <cellStyle name="Normal 2 2 6 25 4 2" xfId="7412" xr:uid="{00000000-0005-0000-0000-00009B380000}"/>
    <cellStyle name="Normal 2 2 6 25 4 2 2" xfId="7413" xr:uid="{00000000-0005-0000-0000-00009C380000}"/>
    <cellStyle name="Normal 2 2 6 25 4 2 2 2" xfId="37496" xr:uid="{00000000-0005-0000-0000-00009D380000}"/>
    <cellStyle name="Normal 2 2 6 25 4 2 3" xfId="37497" xr:uid="{00000000-0005-0000-0000-00009E380000}"/>
    <cellStyle name="Normal 2 2 6 25 4 3" xfId="7414" xr:uid="{00000000-0005-0000-0000-00009F380000}"/>
    <cellStyle name="Normal 2 2 6 25 4 3 2" xfId="37498" xr:uid="{00000000-0005-0000-0000-0000A0380000}"/>
    <cellStyle name="Normal 2 2 6 25 4 4" xfId="37499" xr:uid="{00000000-0005-0000-0000-0000A1380000}"/>
    <cellStyle name="Normal 2 2 6 25 5" xfId="7415" xr:uid="{00000000-0005-0000-0000-0000A2380000}"/>
    <cellStyle name="Normal 2 2 6 25 5 2" xfId="7416" xr:uid="{00000000-0005-0000-0000-0000A3380000}"/>
    <cellStyle name="Normal 2 2 6 25 5 2 2" xfId="37500" xr:uid="{00000000-0005-0000-0000-0000A4380000}"/>
    <cellStyle name="Normal 2 2 6 25 5 3" xfId="37501" xr:uid="{00000000-0005-0000-0000-0000A5380000}"/>
    <cellStyle name="Normal 2 2 6 25 6" xfId="7417" xr:uid="{00000000-0005-0000-0000-0000A6380000}"/>
    <cellStyle name="Normal 2 2 6 25 6 2" xfId="37502" xr:uid="{00000000-0005-0000-0000-0000A7380000}"/>
    <cellStyle name="Normal 2 2 6 25 7" xfId="7418" xr:uid="{00000000-0005-0000-0000-0000A8380000}"/>
    <cellStyle name="Normal 2 2 6 25 7 2" xfId="37503" xr:uid="{00000000-0005-0000-0000-0000A9380000}"/>
    <cellStyle name="Normal 2 2 6 25 8" xfId="37504" xr:uid="{00000000-0005-0000-0000-0000AA380000}"/>
    <cellStyle name="Normal 2 2 6 26" xfId="7419" xr:uid="{00000000-0005-0000-0000-0000AB380000}"/>
    <cellStyle name="Normal 2 2 6 26 2" xfId="7420" xr:uid="{00000000-0005-0000-0000-0000AC380000}"/>
    <cellStyle name="Normal 2 2 6 26 2 2" xfId="7421" xr:uid="{00000000-0005-0000-0000-0000AD380000}"/>
    <cellStyle name="Normal 2 2 6 26 2 2 2" xfId="7422" xr:uid="{00000000-0005-0000-0000-0000AE380000}"/>
    <cellStyle name="Normal 2 2 6 26 2 2 2 2" xfId="37505" xr:uid="{00000000-0005-0000-0000-0000AF380000}"/>
    <cellStyle name="Normal 2 2 6 26 2 2 3" xfId="37506" xr:uid="{00000000-0005-0000-0000-0000B0380000}"/>
    <cellStyle name="Normal 2 2 6 26 2 3" xfId="7423" xr:uid="{00000000-0005-0000-0000-0000B1380000}"/>
    <cellStyle name="Normal 2 2 6 26 2 3 2" xfId="37507" xr:uid="{00000000-0005-0000-0000-0000B2380000}"/>
    <cellStyle name="Normal 2 2 6 26 2 4" xfId="37508" xr:uid="{00000000-0005-0000-0000-0000B3380000}"/>
    <cellStyle name="Normal 2 2 6 26 3" xfId="7424" xr:uid="{00000000-0005-0000-0000-0000B4380000}"/>
    <cellStyle name="Normal 2 2 6 26 3 2" xfId="7425" xr:uid="{00000000-0005-0000-0000-0000B5380000}"/>
    <cellStyle name="Normal 2 2 6 26 3 2 2" xfId="7426" xr:uid="{00000000-0005-0000-0000-0000B6380000}"/>
    <cellStyle name="Normal 2 2 6 26 3 2 2 2" xfId="37509" xr:uid="{00000000-0005-0000-0000-0000B7380000}"/>
    <cellStyle name="Normal 2 2 6 26 3 2 3" xfId="37510" xr:uid="{00000000-0005-0000-0000-0000B8380000}"/>
    <cellStyle name="Normal 2 2 6 26 3 3" xfId="7427" xr:uid="{00000000-0005-0000-0000-0000B9380000}"/>
    <cellStyle name="Normal 2 2 6 26 3 3 2" xfId="37511" xr:uid="{00000000-0005-0000-0000-0000BA380000}"/>
    <cellStyle name="Normal 2 2 6 26 3 4" xfId="37512" xr:uid="{00000000-0005-0000-0000-0000BB380000}"/>
    <cellStyle name="Normal 2 2 6 26 4" xfId="7428" xr:uid="{00000000-0005-0000-0000-0000BC380000}"/>
    <cellStyle name="Normal 2 2 6 26 4 2" xfId="7429" xr:uid="{00000000-0005-0000-0000-0000BD380000}"/>
    <cellStyle name="Normal 2 2 6 26 4 2 2" xfId="7430" xr:uid="{00000000-0005-0000-0000-0000BE380000}"/>
    <cellStyle name="Normal 2 2 6 26 4 2 2 2" xfId="37513" xr:uid="{00000000-0005-0000-0000-0000BF380000}"/>
    <cellStyle name="Normal 2 2 6 26 4 2 3" xfId="37514" xr:uid="{00000000-0005-0000-0000-0000C0380000}"/>
    <cellStyle name="Normal 2 2 6 26 4 3" xfId="7431" xr:uid="{00000000-0005-0000-0000-0000C1380000}"/>
    <cellStyle name="Normal 2 2 6 26 4 3 2" xfId="37515" xr:uid="{00000000-0005-0000-0000-0000C2380000}"/>
    <cellStyle name="Normal 2 2 6 26 4 4" xfId="37516" xr:uid="{00000000-0005-0000-0000-0000C3380000}"/>
    <cellStyle name="Normal 2 2 6 26 5" xfId="7432" xr:uid="{00000000-0005-0000-0000-0000C4380000}"/>
    <cellStyle name="Normal 2 2 6 26 5 2" xfId="7433" xr:uid="{00000000-0005-0000-0000-0000C5380000}"/>
    <cellStyle name="Normal 2 2 6 26 5 2 2" xfId="37517" xr:uid="{00000000-0005-0000-0000-0000C6380000}"/>
    <cellStyle name="Normal 2 2 6 26 5 3" xfId="37518" xr:uid="{00000000-0005-0000-0000-0000C7380000}"/>
    <cellStyle name="Normal 2 2 6 26 6" xfId="7434" xr:uid="{00000000-0005-0000-0000-0000C8380000}"/>
    <cellStyle name="Normal 2 2 6 26 6 2" xfId="37519" xr:uid="{00000000-0005-0000-0000-0000C9380000}"/>
    <cellStyle name="Normal 2 2 6 26 7" xfId="7435" xr:uid="{00000000-0005-0000-0000-0000CA380000}"/>
    <cellStyle name="Normal 2 2 6 26 7 2" xfId="37520" xr:uid="{00000000-0005-0000-0000-0000CB380000}"/>
    <cellStyle name="Normal 2 2 6 26 8" xfId="37521" xr:uid="{00000000-0005-0000-0000-0000CC380000}"/>
    <cellStyle name="Normal 2 2 6 27" xfId="7436" xr:uid="{00000000-0005-0000-0000-0000CD380000}"/>
    <cellStyle name="Normal 2 2 6 27 2" xfId="7437" xr:uid="{00000000-0005-0000-0000-0000CE380000}"/>
    <cellStyle name="Normal 2 2 6 27 2 2" xfId="7438" xr:uid="{00000000-0005-0000-0000-0000CF380000}"/>
    <cellStyle name="Normal 2 2 6 27 2 2 2" xfId="7439" xr:uid="{00000000-0005-0000-0000-0000D0380000}"/>
    <cellStyle name="Normal 2 2 6 27 2 2 2 2" xfId="37522" xr:uid="{00000000-0005-0000-0000-0000D1380000}"/>
    <cellStyle name="Normal 2 2 6 27 2 2 3" xfId="37523" xr:uid="{00000000-0005-0000-0000-0000D2380000}"/>
    <cellStyle name="Normal 2 2 6 27 2 3" xfId="7440" xr:uid="{00000000-0005-0000-0000-0000D3380000}"/>
    <cellStyle name="Normal 2 2 6 27 2 3 2" xfId="37524" xr:uid="{00000000-0005-0000-0000-0000D4380000}"/>
    <cellStyle name="Normal 2 2 6 27 2 4" xfId="37525" xr:uid="{00000000-0005-0000-0000-0000D5380000}"/>
    <cellStyle name="Normal 2 2 6 27 3" xfId="7441" xr:uid="{00000000-0005-0000-0000-0000D6380000}"/>
    <cellStyle name="Normal 2 2 6 27 3 2" xfId="7442" xr:uid="{00000000-0005-0000-0000-0000D7380000}"/>
    <cellStyle name="Normal 2 2 6 27 3 2 2" xfId="7443" xr:uid="{00000000-0005-0000-0000-0000D8380000}"/>
    <cellStyle name="Normal 2 2 6 27 3 2 2 2" xfId="37526" xr:uid="{00000000-0005-0000-0000-0000D9380000}"/>
    <cellStyle name="Normal 2 2 6 27 3 2 3" xfId="37527" xr:uid="{00000000-0005-0000-0000-0000DA380000}"/>
    <cellStyle name="Normal 2 2 6 27 3 3" xfId="7444" xr:uid="{00000000-0005-0000-0000-0000DB380000}"/>
    <cellStyle name="Normal 2 2 6 27 3 3 2" xfId="37528" xr:uid="{00000000-0005-0000-0000-0000DC380000}"/>
    <cellStyle name="Normal 2 2 6 27 3 4" xfId="37529" xr:uid="{00000000-0005-0000-0000-0000DD380000}"/>
    <cellStyle name="Normal 2 2 6 27 4" xfId="7445" xr:uid="{00000000-0005-0000-0000-0000DE380000}"/>
    <cellStyle name="Normal 2 2 6 27 4 2" xfId="7446" xr:uid="{00000000-0005-0000-0000-0000DF380000}"/>
    <cellStyle name="Normal 2 2 6 27 4 2 2" xfId="7447" xr:uid="{00000000-0005-0000-0000-0000E0380000}"/>
    <cellStyle name="Normal 2 2 6 27 4 2 2 2" xfId="37530" xr:uid="{00000000-0005-0000-0000-0000E1380000}"/>
    <cellStyle name="Normal 2 2 6 27 4 2 3" xfId="37531" xr:uid="{00000000-0005-0000-0000-0000E2380000}"/>
    <cellStyle name="Normal 2 2 6 27 4 3" xfId="7448" xr:uid="{00000000-0005-0000-0000-0000E3380000}"/>
    <cellStyle name="Normal 2 2 6 27 4 3 2" xfId="37532" xr:uid="{00000000-0005-0000-0000-0000E4380000}"/>
    <cellStyle name="Normal 2 2 6 27 4 4" xfId="37533" xr:uid="{00000000-0005-0000-0000-0000E5380000}"/>
    <cellStyle name="Normal 2 2 6 27 5" xfId="7449" xr:uid="{00000000-0005-0000-0000-0000E6380000}"/>
    <cellStyle name="Normal 2 2 6 27 5 2" xfId="7450" xr:uid="{00000000-0005-0000-0000-0000E7380000}"/>
    <cellStyle name="Normal 2 2 6 27 5 2 2" xfId="37534" xr:uid="{00000000-0005-0000-0000-0000E8380000}"/>
    <cellStyle name="Normal 2 2 6 27 5 3" xfId="37535" xr:uid="{00000000-0005-0000-0000-0000E9380000}"/>
    <cellStyle name="Normal 2 2 6 27 6" xfId="7451" xr:uid="{00000000-0005-0000-0000-0000EA380000}"/>
    <cellStyle name="Normal 2 2 6 27 6 2" xfId="37536" xr:uid="{00000000-0005-0000-0000-0000EB380000}"/>
    <cellStyle name="Normal 2 2 6 27 7" xfId="7452" xr:uid="{00000000-0005-0000-0000-0000EC380000}"/>
    <cellStyle name="Normal 2 2 6 27 7 2" xfId="37537" xr:uid="{00000000-0005-0000-0000-0000ED380000}"/>
    <cellStyle name="Normal 2 2 6 27 8" xfId="37538" xr:uid="{00000000-0005-0000-0000-0000EE380000}"/>
    <cellStyle name="Normal 2 2 6 28" xfId="7453" xr:uid="{00000000-0005-0000-0000-0000EF380000}"/>
    <cellStyle name="Normal 2 2 6 28 2" xfId="7454" xr:uid="{00000000-0005-0000-0000-0000F0380000}"/>
    <cellStyle name="Normal 2 2 6 28 2 2" xfId="7455" xr:uid="{00000000-0005-0000-0000-0000F1380000}"/>
    <cellStyle name="Normal 2 2 6 28 2 2 2" xfId="7456" xr:uid="{00000000-0005-0000-0000-0000F2380000}"/>
    <cellStyle name="Normal 2 2 6 28 2 2 2 2" xfId="37539" xr:uid="{00000000-0005-0000-0000-0000F3380000}"/>
    <cellStyle name="Normal 2 2 6 28 2 2 3" xfId="37540" xr:uid="{00000000-0005-0000-0000-0000F4380000}"/>
    <cellStyle name="Normal 2 2 6 28 2 3" xfId="7457" xr:uid="{00000000-0005-0000-0000-0000F5380000}"/>
    <cellStyle name="Normal 2 2 6 28 2 3 2" xfId="37541" xr:uid="{00000000-0005-0000-0000-0000F6380000}"/>
    <cellStyle name="Normal 2 2 6 28 2 4" xfId="37542" xr:uid="{00000000-0005-0000-0000-0000F7380000}"/>
    <cellStyle name="Normal 2 2 6 28 3" xfId="7458" xr:uid="{00000000-0005-0000-0000-0000F8380000}"/>
    <cellStyle name="Normal 2 2 6 28 3 2" xfId="7459" xr:uid="{00000000-0005-0000-0000-0000F9380000}"/>
    <cellStyle name="Normal 2 2 6 28 3 2 2" xfId="7460" xr:uid="{00000000-0005-0000-0000-0000FA380000}"/>
    <cellStyle name="Normal 2 2 6 28 3 2 2 2" xfId="37543" xr:uid="{00000000-0005-0000-0000-0000FB380000}"/>
    <cellStyle name="Normal 2 2 6 28 3 2 3" xfId="37544" xr:uid="{00000000-0005-0000-0000-0000FC380000}"/>
    <cellStyle name="Normal 2 2 6 28 3 3" xfId="7461" xr:uid="{00000000-0005-0000-0000-0000FD380000}"/>
    <cellStyle name="Normal 2 2 6 28 3 3 2" xfId="37545" xr:uid="{00000000-0005-0000-0000-0000FE380000}"/>
    <cellStyle name="Normal 2 2 6 28 3 4" xfId="37546" xr:uid="{00000000-0005-0000-0000-0000FF380000}"/>
    <cellStyle name="Normal 2 2 6 28 4" xfId="7462" xr:uid="{00000000-0005-0000-0000-000000390000}"/>
    <cellStyle name="Normal 2 2 6 28 4 2" xfId="7463" xr:uid="{00000000-0005-0000-0000-000001390000}"/>
    <cellStyle name="Normal 2 2 6 28 4 2 2" xfId="7464" xr:uid="{00000000-0005-0000-0000-000002390000}"/>
    <cellStyle name="Normal 2 2 6 28 4 2 2 2" xfId="37547" xr:uid="{00000000-0005-0000-0000-000003390000}"/>
    <cellStyle name="Normal 2 2 6 28 4 2 3" xfId="37548" xr:uid="{00000000-0005-0000-0000-000004390000}"/>
    <cellStyle name="Normal 2 2 6 28 4 3" xfId="7465" xr:uid="{00000000-0005-0000-0000-000005390000}"/>
    <cellStyle name="Normal 2 2 6 28 4 3 2" xfId="37549" xr:uid="{00000000-0005-0000-0000-000006390000}"/>
    <cellStyle name="Normal 2 2 6 28 4 4" xfId="37550" xr:uid="{00000000-0005-0000-0000-000007390000}"/>
    <cellStyle name="Normal 2 2 6 28 5" xfId="7466" xr:uid="{00000000-0005-0000-0000-000008390000}"/>
    <cellStyle name="Normal 2 2 6 28 5 2" xfId="7467" xr:uid="{00000000-0005-0000-0000-000009390000}"/>
    <cellStyle name="Normal 2 2 6 28 5 2 2" xfId="37551" xr:uid="{00000000-0005-0000-0000-00000A390000}"/>
    <cellStyle name="Normal 2 2 6 28 5 3" xfId="37552" xr:uid="{00000000-0005-0000-0000-00000B390000}"/>
    <cellStyle name="Normal 2 2 6 28 6" xfId="7468" xr:uid="{00000000-0005-0000-0000-00000C390000}"/>
    <cellStyle name="Normal 2 2 6 28 6 2" xfId="37553" xr:uid="{00000000-0005-0000-0000-00000D390000}"/>
    <cellStyle name="Normal 2 2 6 28 7" xfId="7469" xr:uid="{00000000-0005-0000-0000-00000E390000}"/>
    <cellStyle name="Normal 2 2 6 28 7 2" xfId="37554" xr:uid="{00000000-0005-0000-0000-00000F390000}"/>
    <cellStyle name="Normal 2 2 6 28 8" xfId="37555" xr:uid="{00000000-0005-0000-0000-000010390000}"/>
    <cellStyle name="Normal 2 2 6 29" xfId="7470" xr:uid="{00000000-0005-0000-0000-000011390000}"/>
    <cellStyle name="Normal 2 2 6 29 2" xfId="7471" xr:uid="{00000000-0005-0000-0000-000012390000}"/>
    <cellStyle name="Normal 2 2 6 29 2 2" xfId="7472" xr:uid="{00000000-0005-0000-0000-000013390000}"/>
    <cellStyle name="Normal 2 2 6 29 2 2 2" xfId="7473" xr:uid="{00000000-0005-0000-0000-000014390000}"/>
    <cellStyle name="Normal 2 2 6 29 2 2 2 2" xfId="37556" xr:uid="{00000000-0005-0000-0000-000015390000}"/>
    <cellStyle name="Normal 2 2 6 29 2 2 3" xfId="37557" xr:uid="{00000000-0005-0000-0000-000016390000}"/>
    <cellStyle name="Normal 2 2 6 29 2 3" xfId="7474" xr:uid="{00000000-0005-0000-0000-000017390000}"/>
    <cellStyle name="Normal 2 2 6 29 2 3 2" xfId="37558" xr:uid="{00000000-0005-0000-0000-000018390000}"/>
    <cellStyle name="Normal 2 2 6 29 2 4" xfId="37559" xr:uid="{00000000-0005-0000-0000-000019390000}"/>
    <cellStyle name="Normal 2 2 6 29 3" xfId="7475" xr:uid="{00000000-0005-0000-0000-00001A390000}"/>
    <cellStyle name="Normal 2 2 6 29 3 2" xfId="7476" xr:uid="{00000000-0005-0000-0000-00001B390000}"/>
    <cellStyle name="Normal 2 2 6 29 3 2 2" xfId="7477" xr:uid="{00000000-0005-0000-0000-00001C390000}"/>
    <cellStyle name="Normal 2 2 6 29 3 2 2 2" xfId="37560" xr:uid="{00000000-0005-0000-0000-00001D390000}"/>
    <cellStyle name="Normal 2 2 6 29 3 2 3" xfId="37561" xr:uid="{00000000-0005-0000-0000-00001E390000}"/>
    <cellStyle name="Normal 2 2 6 29 3 3" xfId="7478" xr:uid="{00000000-0005-0000-0000-00001F390000}"/>
    <cellStyle name="Normal 2 2 6 29 3 3 2" xfId="37562" xr:uid="{00000000-0005-0000-0000-000020390000}"/>
    <cellStyle name="Normal 2 2 6 29 3 4" xfId="37563" xr:uid="{00000000-0005-0000-0000-000021390000}"/>
    <cellStyle name="Normal 2 2 6 29 4" xfId="7479" xr:uid="{00000000-0005-0000-0000-000022390000}"/>
    <cellStyle name="Normal 2 2 6 29 4 2" xfId="7480" xr:uid="{00000000-0005-0000-0000-000023390000}"/>
    <cellStyle name="Normal 2 2 6 29 4 2 2" xfId="7481" xr:uid="{00000000-0005-0000-0000-000024390000}"/>
    <cellStyle name="Normal 2 2 6 29 4 2 2 2" xfId="37564" xr:uid="{00000000-0005-0000-0000-000025390000}"/>
    <cellStyle name="Normal 2 2 6 29 4 2 3" xfId="37565" xr:uid="{00000000-0005-0000-0000-000026390000}"/>
    <cellStyle name="Normal 2 2 6 29 4 3" xfId="7482" xr:uid="{00000000-0005-0000-0000-000027390000}"/>
    <cellStyle name="Normal 2 2 6 29 4 3 2" xfId="37566" xr:uid="{00000000-0005-0000-0000-000028390000}"/>
    <cellStyle name="Normal 2 2 6 29 4 4" xfId="37567" xr:uid="{00000000-0005-0000-0000-000029390000}"/>
    <cellStyle name="Normal 2 2 6 29 5" xfId="7483" xr:uid="{00000000-0005-0000-0000-00002A390000}"/>
    <cellStyle name="Normal 2 2 6 29 5 2" xfId="7484" xr:uid="{00000000-0005-0000-0000-00002B390000}"/>
    <cellStyle name="Normal 2 2 6 29 5 2 2" xfId="37568" xr:uid="{00000000-0005-0000-0000-00002C390000}"/>
    <cellStyle name="Normal 2 2 6 29 5 3" xfId="37569" xr:uid="{00000000-0005-0000-0000-00002D390000}"/>
    <cellStyle name="Normal 2 2 6 29 6" xfId="7485" xr:uid="{00000000-0005-0000-0000-00002E390000}"/>
    <cellStyle name="Normal 2 2 6 29 6 2" xfId="37570" xr:uid="{00000000-0005-0000-0000-00002F390000}"/>
    <cellStyle name="Normal 2 2 6 29 7" xfId="7486" xr:uid="{00000000-0005-0000-0000-000030390000}"/>
    <cellStyle name="Normal 2 2 6 29 7 2" xfId="37571" xr:uid="{00000000-0005-0000-0000-000031390000}"/>
    <cellStyle name="Normal 2 2 6 29 8" xfId="37572" xr:uid="{00000000-0005-0000-0000-000032390000}"/>
    <cellStyle name="Normal 2 2 6 3" xfId="7487" xr:uid="{00000000-0005-0000-0000-000033390000}"/>
    <cellStyle name="Normal 2 2 6 3 2" xfId="7488" xr:uid="{00000000-0005-0000-0000-000034390000}"/>
    <cellStyle name="Normal 2 2 6 3 2 2" xfId="7489" xr:uid="{00000000-0005-0000-0000-000035390000}"/>
    <cellStyle name="Normal 2 2 6 3 2 2 2" xfId="7490" xr:uid="{00000000-0005-0000-0000-000036390000}"/>
    <cellStyle name="Normal 2 2 6 3 2 2 2 2" xfId="37573" xr:uid="{00000000-0005-0000-0000-000037390000}"/>
    <cellStyle name="Normal 2 2 6 3 2 2 3" xfId="37574" xr:uid="{00000000-0005-0000-0000-000038390000}"/>
    <cellStyle name="Normal 2 2 6 3 2 3" xfId="7491" xr:uid="{00000000-0005-0000-0000-000039390000}"/>
    <cellStyle name="Normal 2 2 6 3 2 3 2" xfId="37575" xr:uid="{00000000-0005-0000-0000-00003A390000}"/>
    <cellStyle name="Normal 2 2 6 3 2 4" xfId="37576" xr:uid="{00000000-0005-0000-0000-00003B390000}"/>
    <cellStyle name="Normal 2 2 6 3 3" xfId="7492" xr:uid="{00000000-0005-0000-0000-00003C390000}"/>
    <cellStyle name="Normal 2 2 6 3 3 2" xfId="7493" xr:uid="{00000000-0005-0000-0000-00003D390000}"/>
    <cellStyle name="Normal 2 2 6 3 3 2 2" xfId="7494" xr:uid="{00000000-0005-0000-0000-00003E390000}"/>
    <cellStyle name="Normal 2 2 6 3 3 2 2 2" xfId="37577" xr:uid="{00000000-0005-0000-0000-00003F390000}"/>
    <cellStyle name="Normal 2 2 6 3 3 2 3" xfId="37578" xr:uid="{00000000-0005-0000-0000-000040390000}"/>
    <cellStyle name="Normal 2 2 6 3 3 3" xfId="7495" xr:uid="{00000000-0005-0000-0000-000041390000}"/>
    <cellStyle name="Normal 2 2 6 3 3 3 2" xfId="37579" xr:uid="{00000000-0005-0000-0000-000042390000}"/>
    <cellStyle name="Normal 2 2 6 3 3 4" xfId="37580" xr:uid="{00000000-0005-0000-0000-000043390000}"/>
    <cellStyle name="Normal 2 2 6 3 4" xfId="7496" xr:uid="{00000000-0005-0000-0000-000044390000}"/>
    <cellStyle name="Normal 2 2 6 3 4 2" xfId="7497" xr:uid="{00000000-0005-0000-0000-000045390000}"/>
    <cellStyle name="Normal 2 2 6 3 4 2 2" xfId="7498" xr:uid="{00000000-0005-0000-0000-000046390000}"/>
    <cellStyle name="Normal 2 2 6 3 4 2 2 2" xfId="37581" xr:uid="{00000000-0005-0000-0000-000047390000}"/>
    <cellStyle name="Normal 2 2 6 3 4 2 3" xfId="37582" xr:uid="{00000000-0005-0000-0000-000048390000}"/>
    <cellStyle name="Normal 2 2 6 3 4 3" xfId="7499" xr:uid="{00000000-0005-0000-0000-000049390000}"/>
    <cellStyle name="Normal 2 2 6 3 4 3 2" xfId="37583" xr:uid="{00000000-0005-0000-0000-00004A390000}"/>
    <cellStyle name="Normal 2 2 6 3 4 4" xfId="37584" xr:uid="{00000000-0005-0000-0000-00004B390000}"/>
    <cellStyle name="Normal 2 2 6 3 5" xfId="7500" xr:uid="{00000000-0005-0000-0000-00004C390000}"/>
    <cellStyle name="Normal 2 2 6 3 5 2" xfId="7501" xr:uid="{00000000-0005-0000-0000-00004D390000}"/>
    <cellStyle name="Normal 2 2 6 3 5 2 2" xfId="37585" xr:uid="{00000000-0005-0000-0000-00004E390000}"/>
    <cellStyle name="Normal 2 2 6 3 5 3" xfId="37586" xr:uid="{00000000-0005-0000-0000-00004F390000}"/>
    <cellStyle name="Normal 2 2 6 3 6" xfId="7502" xr:uid="{00000000-0005-0000-0000-000050390000}"/>
    <cellStyle name="Normal 2 2 6 3 6 2" xfId="37587" xr:uid="{00000000-0005-0000-0000-000051390000}"/>
    <cellStyle name="Normal 2 2 6 3 7" xfId="7503" xr:uid="{00000000-0005-0000-0000-000052390000}"/>
    <cellStyle name="Normal 2 2 6 3 7 2" xfId="37588" xr:uid="{00000000-0005-0000-0000-000053390000}"/>
    <cellStyle name="Normal 2 2 6 3 8" xfId="37589" xr:uid="{00000000-0005-0000-0000-000054390000}"/>
    <cellStyle name="Normal 2 2 6 30" xfId="7504" xr:uid="{00000000-0005-0000-0000-000055390000}"/>
    <cellStyle name="Normal 2 2 6 30 2" xfId="7505" xr:uid="{00000000-0005-0000-0000-000056390000}"/>
    <cellStyle name="Normal 2 2 6 30 2 2" xfId="7506" xr:uid="{00000000-0005-0000-0000-000057390000}"/>
    <cellStyle name="Normal 2 2 6 30 2 2 2" xfId="37590" xr:uid="{00000000-0005-0000-0000-000058390000}"/>
    <cellStyle name="Normal 2 2 6 30 2 3" xfId="37591" xr:uid="{00000000-0005-0000-0000-000059390000}"/>
    <cellStyle name="Normal 2 2 6 30 3" xfId="7507" xr:uid="{00000000-0005-0000-0000-00005A390000}"/>
    <cellStyle name="Normal 2 2 6 30 3 2" xfId="37592" xr:uid="{00000000-0005-0000-0000-00005B390000}"/>
    <cellStyle name="Normal 2 2 6 30 4" xfId="37593" xr:uid="{00000000-0005-0000-0000-00005C390000}"/>
    <cellStyle name="Normal 2 2 6 31" xfId="7508" xr:uid="{00000000-0005-0000-0000-00005D390000}"/>
    <cellStyle name="Normal 2 2 6 31 2" xfId="7509" xr:uid="{00000000-0005-0000-0000-00005E390000}"/>
    <cellStyle name="Normal 2 2 6 31 2 2" xfId="7510" xr:uid="{00000000-0005-0000-0000-00005F390000}"/>
    <cellStyle name="Normal 2 2 6 31 2 2 2" xfId="37594" xr:uid="{00000000-0005-0000-0000-000060390000}"/>
    <cellStyle name="Normal 2 2 6 31 2 3" xfId="37595" xr:uid="{00000000-0005-0000-0000-000061390000}"/>
    <cellStyle name="Normal 2 2 6 31 3" xfId="7511" xr:uid="{00000000-0005-0000-0000-000062390000}"/>
    <cellStyle name="Normal 2 2 6 31 3 2" xfId="37596" xr:uid="{00000000-0005-0000-0000-000063390000}"/>
    <cellStyle name="Normal 2 2 6 31 4" xfId="37597" xr:uid="{00000000-0005-0000-0000-000064390000}"/>
    <cellStyle name="Normal 2 2 6 32" xfId="7512" xr:uid="{00000000-0005-0000-0000-000065390000}"/>
    <cellStyle name="Normal 2 2 6 32 2" xfId="7513" xr:uid="{00000000-0005-0000-0000-000066390000}"/>
    <cellStyle name="Normal 2 2 6 32 2 2" xfId="7514" xr:uid="{00000000-0005-0000-0000-000067390000}"/>
    <cellStyle name="Normal 2 2 6 32 2 2 2" xfId="37598" xr:uid="{00000000-0005-0000-0000-000068390000}"/>
    <cellStyle name="Normal 2 2 6 32 2 3" xfId="37599" xr:uid="{00000000-0005-0000-0000-000069390000}"/>
    <cellStyle name="Normal 2 2 6 32 3" xfId="7515" xr:uid="{00000000-0005-0000-0000-00006A390000}"/>
    <cellStyle name="Normal 2 2 6 32 3 2" xfId="37600" xr:uid="{00000000-0005-0000-0000-00006B390000}"/>
    <cellStyle name="Normal 2 2 6 32 4" xfId="37601" xr:uid="{00000000-0005-0000-0000-00006C390000}"/>
    <cellStyle name="Normal 2 2 6 33" xfId="7516" xr:uid="{00000000-0005-0000-0000-00006D390000}"/>
    <cellStyle name="Normal 2 2 6 33 2" xfId="7517" xr:uid="{00000000-0005-0000-0000-00006E390000}"/>
    <cellStyle name="Normal 2 2 6 33 2 2" xfId="37602" xr:uid="{00000000-0005-0000-0000-00006F390000}"/>
    <cellStyle name="Normal 2 2 6 33 3" xfId="37603" xr:uid="{00000000-0005-0000-0000-000070390000}"/>
    <cellStyle name="Normal 2 2 6 34" xfId="7518" xr:uid="{00000000-0005-0000-0000-000071390000}"/>
    <cellStyle name="Normal 2 2 6 34 2" xfId="37604" xr:uid="{00000000-0005-0000-0000-000072390000}"/>
    <cellStyle name="Normal 2 2 6 35" xfId="7519" xr:uid="{00000000-0005-0000-0000-000073390000}"/>
    <cellStyle name="Normal 2 2 6 35 2" xfId="37605" xr:uid="{00000000-0005-0000-0000-000074390000}"/>
    <cellStyle name="Normal 2 2 6 36" xfId="37606" xr:uid="{00000000-0005-0000-0000-000075390000}"/>
    <cellStyle name="Normal 2 2 6 4" xfId="7520" xr:uid="{00000000-0005-0000-0000-000076390000}"/>
    <cellStyle name="Normal 2 2 6 4 2" xfId="7521" xr:uid="{00000000-0005-0000-0000-000077390000}"/>
    <cellStyle name="Normal 2 2 6 4 2 2" xfId="7522" xr:uid="{00000000-0005-0000-0000-000078390000}"/>
    <cellStyle name="Normal 2 2 6 4 2 2 2" xfId="7523" xr:uid="{00000000-0005-0000-0000-000079390000}"/>
    <cellStyle name="Normal 2 2 6 4 2 2 2 2" xfId="37607" xr:uid="{00000000-0005-0000-0000-00007A390000}"/>
    <cellStyle name="Normal 2 2 6 4 2 2 3" xfId="37608" xr:uid="{00000000-0005-0000-0000-00007B390000}"/>
    <cellStyle name="Normal 2 2 6 4 2 3" xfId="7524" xr:uid="{00000000-0005-0000-0000-00007C390000}"/>
    <cellStyle name="Normal 2 2 6 4 2 3 2" xfId="37609" xr:uid="{00000000-0005-0000-0000-00007D390000}"/>
    <cellStyle name="Normal 2 2 6 4 2 4" xfId="37610" xr:uid="{00000000-0005-0000-0000-00007E390000}"/>
    <cellStyle name="Normal 2 2 6 4 3" xfId="7525" xr:uid="{00000000-0005-0000-0000-00007F390000}"/>
    <cellStyle name="Normal 2 2 6 4 3 2" xfId="7526" xr:uid="{00000000-0005-0000-0000-000080390000}"/>
    <cellStyle name="Normal 2 2 6 4 3 2 2" xfId="7527" xr:uid="{00000000-0005-0000-0000-000081390000}"/>
    <cellStyle name="Normal 2 2 6 4 3 2 2 2" xfId="37611" xr:uid="{00000000-0005-0000-0000-000082390000}"/>
    <cellStyle name="Normal 2 2 6 4 3 2 3" xfId="37612" xr:uid="{00000000-0005-0000-0000-000083390000}"/>
    <cellStyle name="Normal 2 2 6 4 3 3" xfId="7528" xr:uid="{00000000-0005-0000-0000-000084390000}"/>
    <cellStyle name="Normal 2 2 6 4 3 3 2" xfId="37613" xr:uid="{00000000-0005-0000-0000-000085390000}"/>
    <cellStyle name="Normal 2 2 6 4 3 4" xfId="37614" xr:uid="{00000000-0005-0000-0000-000086390000}"/>
    <cellStyle name="Normal 2 2 6 4 4" xfId="7529" xr:uid="{00000000-0005-0000-0000-000087390000}"/>
    <cellStyle name="Normal 2 2 6 4 4 2" xfId="7530" xr:uid="{00000000-0005-0000-0000-000088390000}"/>
    <cellStyle name="Normal 2 2 6 4 4 2 2" xfId="7531" xr:uid="{00000000-0005-0000-0000-000089390000}"/>
    <cellStyle name="Normal 2 2 6 4 4 2 2 2" xfId="37615" xr:uid="{00000000-0005-0000-0000-00008A390000}"/>
    <cellStyle name="Normal 2 2 6 4 4 2 3" xfId="37616" xr:uid="{00000000-0005-0000-0000-00008B390000}"/>
    <cellStyle name="Normal 2 2 6 4 4 3" xfId="7532" xr:uid="{00000000-0005-0000-0000-00008C390000}"/>
    <cellStyle name="Normal 2 2 6 4 4 3 2" xfId="37617" xr:uid="{00000000-0005-0000-0000-00008D390000}"/>
    <cellStyle name="Normal 2 2 6 4 4 4" xfId="37618" xr:uid="{00000000-0005-0000-0000-00008E390000}"/>
    <cellStyle name="Normal 2 2 6 4 5" xfId="7533" xr:uid="{00000000-0005-0000-0000-00008F390000}"/>
    <cellStyle name="Normal 2 2 6 4 5 2" xfId="7534" xr:uid="{00000000-0005-0000-0000-000090390000}"/>
    <cellStyle name="Normal 2 2 6 4 5 2 2" xfId="37619" xr:uid="{00000000-0005-0000-0000-000091390000}"/>
    <cellStyle name="Normal 2 2 6 4 5 3" xfId="37620" xr:uid="{00000000-0005-0000-0000-000092390000}"/>
    <cellStyle name="Normal 2 2 6 4 6" xfId="7535" xr:uid="{00000000-0005-0000-0000-000093390000}"/>
    <cellStyle name="Normal 2 2 6 4 6 2" xfId="37621" xr:uid="{00000000-0005-0000-0000-000094390000}"/>
    <cellStyle name="Normal 2 2 6 4 7" xfId="7536" xr:uid="{00000000-0005-0000-0000-000095390000}"/>
    <cellStyle name="Normal 2 2 6 4 7 2" xfId="37622" xr:uid="{00000000-0005-0000-0000-000096390000}"/>
    <cellStyle name="Normal 2 2 6 4 8" xfId="37623" xr:uid="{00000000-0005-0000-0000-000097390000}"/>
    <cellStyle name="Normal 2 2 6 5" xfId="7537" xr:uid="{00000000-0005-0000-0000-000098390000}"/>
    <cellStyle name="Normal 2 2 6 5 2" xfId="7538" xr:uid="{00000000-0005-0000-0000-000099390000}"/>
    <cellStyle name="Normal 2 2 6 5 2 2" xfId="7539" xr:uid="{00000000-0005-0000-0000-00009A390000}"/>
    <cellStyle name="Normal 2 2 6 5 2 2 2" xfId="7540" xr:uid="{00000000-0005-0000-0000-00009B390000}"/>
    <cellStyle name="Normal 2 2 6 5 2 2 2 2" xfId="37624" xr:uid="{00000000-0005-0000-0000-00009C390000}"/>
    <cellStyle name="Normal 2 2 6 5 2 2 3" xfId="37625" xr:uid="{00000000-0005-0000-0000-00009D390000}"/>
    <cellStyle name="Normal 2 2 6 5 2 3" xfId="7541" xr:uid="{00000000-0005-0000-0000-00009E390000}"/>
    <cellStyle name="Normal 2 2 6 5 2 3 2" xfId="37626" xr:uid="{00000000-0005-0000-0000-00009F390000}"/>
    <cellStyle name="Normal 2 2 6 5 2 4" xfId="37627" xr:uid="{00000000-0005-0000-0000-0000A0390000}"/>
    <cellStyle name="Normal 2 2 6 5 3" xfId="7542" xr:uid="{00000000-0005-0000-0000-0000A1390000}"/>
    <cellStyle name="Normal 2 2 6 5 3 2" xfId="7543" xr:uid="{00000000-0005-0000-0000-0000A2390000}"/>
    <cellStyle name="Normal 2 2 6 5 3 2 2" xfId="7544" xr:uid="{00000000-0005-0000-0000-0000A3390000}"/>
    <cellStyle name="Normal 2 2 6 5 3 2 2 2" xfId="37628" xr:uid="{00000000-0005-0000-0000-0000A4390000}"/>
    <cellStyle name="Normal 2 2 6 5 3 2 3" xfId="37629" xr:uid="{00000000-0005-0000-0000-0000A5390000}"/>
    <cellStyle name="Normal 2 2 6 5 3 3" xfId="7545" xr:uid="{00000000-0005-0000-0000-0000A6390000}"/>
    <cellStyle name="Normal 2 2 6 5 3 3 2" xfId="37630" xr:uid="{00000000-0005-0000-0000-0000A7390000}"/>
    <cellStyle name="Normal 2 2 6 5 3 4" xfId="37631" xr:uid="{00000000-0005-0000-0000-0000A8390000}"/>
    <cellStyle name="Normal 2 2 6 5 4" xfId="7546" xr:uid="{00000000-0005-0000-0000-0000A9390000}"/>
    <cellStyle name="Normal 2 2 6 5 4 2" xfId="7547" xr:uid="{00000000-0005-0000-0000-0000AA390000}"/>
    <cellStyle name="Normal 2 2 6 5 4 2 2" xfId="7548" xr:uid="{00000000-0005-0000-0000-0000AB390000}"/>
    <cellStyle name="Normal 2 2 6 5 4 2 2 2" xfId="37632" xr:uid="{00000000-0005-0000-0000-0000AC390000}"/>
    <cellStyle name="Normal 2 2 6 5 4 2 3" xfId="37633" xr:uid="{00000000-0005-0000-0000-0000AD390000}"/>
    <cellStyle name="Normal 2 2 6 5 4 3" xfId="7549" xr:uid="{00000000-0005-0000-0000-0000AE390000}"/>
    <cellStyle name="Normal 2 2 6 5 4 3 2" xfId="37634" xr:uid="{00000000-0005-0000-0000-0000AF390000}"/>
    <cellStyle name="Normal 2 2 6 5 4 4" xfId="37635" xr:uid="{00000000-0005-0000-0000-0000B0390000}"/>
    <cellStyle name="Normal 2 2 6 5 5" xfId="7550" xr:uid="{00000000-0005-0000-0000-0000B1390000}"/>
    <cellStyle name="Normal 2 2 6 5 5 2" xfId="7551" xr:uid="{00000000-0005-0000-0000-0000B2390000}"/>
    <cellStyle name="Normal 2 2 6 5 5 2 2" xfId="37636" xr:uid="{00000000-0005-0000-0000-0000B3390000}"/>
    <cellStyle name="Normal 2 2 6 5 5 3" xfId="37637" xr:uid="{00000000-0005-0000-0000-0000B4390000}"/>
    <cellStyle name="Normal 2 2 6 5 6" xfId="7552" xr:uid="{00000000-0005-0000-0000-0000B5390000}"/>
    <cellStyle name="Normal 2 2 6 5 6 2" xfId="37638" xr:uid="{00000000-0005-0000-0000-0000B6390000}"/>
    <cellStyle name="Normal 2 2 6 5 7" xfId="7553" xr:uid="{00000000-0005-0000-0000-0000B7390000}"/>
    <cellStyle name="Normal 2 2 6 5 7 2" xfId="37639" xr:uid="{00000000-0005-0000-0000-0000B8390000}"/>
    <cellStyle name="Normal 2 2 6 5 8" xfId="37640" xr:uid="{00000000-0005-0000-0000-0000B9390000}"/>
    <cellStyle name="Normal 2 2 6 6" xfId="7554" xr:uid="{00000000-0005-0000-0000-0000BA390000}"/>
    <cellStyle name="Normal 2 2 6 6 2" xfId="7555" xr:uid="{00000000-0005-0000-0000-0000BB390000}"/>
    <cellStyle name="Normal 2 2 6 6 2 2" xfId="7556" xr:uid="{00000000-0005-0000-0000-0000BC390000}"/>
    <cellStyle name="Normal 2 2 6 6 2 2 2" xfId="7557" xr:uid="{00000000-0005-0000-0000-0000BD390000}"/>
    <cellStyle name="Normal 2 2 6 6 2 2 2 2" xfId="37641" xr:uid="{00000000-0005-0000-0000-0000BE390000}"/>
    <cellStyle name="Normal 2 2 6 6 2 2 3" xfId="37642" xr:uid="{00000000-0005-0000-0000-0000BF390000}"/>
    <cellStyle name="Normal 2 2 6 6 2 3" xfId="7558" xr:uid="{00000000-0005-0000-0000-0000C0390000}"/>
    <cellStyle name="Normal 2 2 6 6 2 3 2" xfId="37643" xr:uid="{00000000-0005-0000-0000-0000C1390000}"/>
    <cellStyle name="Normal 2 2 6 6 2 4" xfId="37644" xr:uid="{00000000-0005-0000-0000-0000C2390000}"/>
    <cellStyle name="Normal 2 2 6 6 3" xfId="7559" xr:uid="{00000000-0005-0000-0000-0000C3390000}"/>
    <cellStyle name="Normal 2 2 6 6 3 2" xfId="7560" xr:uid="{00000000-0005-0000-0000-0000C4390000}"/>
    <cellStyle name="Normal 2 2 6 6 3 2 2" xfId="7561" xr:uid="{00000000-0005-0000-0000-0000C5390000}"/>
    <cellStyle name="Normal 2 2 6 6 3 2 2 2" xfId="37645" xr:uid="{00000000-0005-0000-0000-0000C6390000}"/>
    <cellStyle name="Normal 2 2 6 6 3 2 3" xfId="37646" xr:uid="{00000000-0005-0000-0000-0000C7390000}"/>
    <cellStyle name="Normal 2 2 6 6 3 3" xfId="7562" xr:uid="{00000000-0005-0000-0000-0000C8390000}"/>
    <cellStyle name="Normal 2 2 6 6 3 3 2" xfId="37647" xr:uid="{00000000-0005-0000-0000-0000C9390000}"/>
    <cellStyle name="Normal 2 2 6 6 3 4" xfId="37648" xr:uid="{00000000-0005-0000-0000-0000CA390000}"/>
    <cellStyle name="Normal 2 2 6 6 4" xfId="7563" xr:uid="{00000000-0005-0000-0000-0000CB390000}"/>
    <cellStyle name="Normal 2 2 6 6 4 2" xfId="7564" xr:uid="{00000000-0005-0000-0000-0000CC390000}"/>
    <cellStyle name="Normal 2 2 6 6 4 2 2" xfId="7565" xr:uid="{00000000-0005-0000-0000-0000CD390000}"/>
    <cellStyle name="Normal 2 2 6 6 4 2 2 2" xfId="37649" xr:uid="{00000000-0005-0000-0000-0000CE390000}"/>
    <cellStyle name="Normal 2 2 6 6 4 2 3" xfId="37650" xr:uid="{00000000-0005-0000-0000-0000CF390000}"/>
    <cellStyle name="Normal 2 2 6 6 4 3" xfId="7566" xr:uid="{00000000-0005-0000-0000-0000D0390000}"/>
    <cellStyle name="Normal 2 2 6 6 4 3 2" xfId="37651" xr:uid="{00000000-0005-0000-0000-0000D1390000}"/>
    <cellStyle name="Normal 2 2 6 6 4 4" xfId="37652" xr:uid="{00000000-0005-0000-0000-0000D2390000}"/>
    <cellStyle name="Normal 2 2 6 6 5" xfId="7567" xr:uid="{00000000-0005-0000-0000-0000D3390000}"/>
    <cellStyle name="Normal 2 2 6 6 5 2" xfId="7568" xr:uid="{00000000-0005-0000-0000-0000D4390000}"/>
    <cellStyle name="Normal 2 2 6 6 5 2 2" xfId="37653" xr:uid="{00000000-0005-0000-0000-0000D5390000}"/>
    <cellStyle name="Normal 2 2 6 6 5 3" xfId="37654" xr:uid="{00000000-0005-0000-0000-0000D6390000}"/>
    <cellStyle name="Normal 2 2 6 6 6" xfId="7569" xr:uid="{00000000-0005-0000-0000-0000D7390000}"/>
    <cellStyle name="Normal 2 2 6 6 6 2" xfId="37655" xr:uid="{00000000-0005-0000-0000-0000D8390000}"/>
    <cellStyle name="Normal 2 2 6 6 7" xfId="7570" xr:uid="{00000000-0005-0000-0000-0000D9390000}"/>
    <cellStyle name="Normal 2 2 6 6 7 2" xfId="37656" xr:uid="{00000000-0005-0000-0000-0000DA390000}"/>
    <cellStyle name="Normal 2 2 6 6 8" xfId="37657" xr:uid="{00000000-0005-0000-0000-0000DB390000}"/>
    <cellStyle name="Normal 2 2 6 7" xfId="7571" xr:uid="{00000000-0005-0000-0000-0000DC390000}"/>
    <cellStyle name="Normal 2 2 6 7 2" xfId="7572" xr:uid="{00000000-0005-0000-0000-0000DD390000}"/>
    <cellStyle name="Normal 2 2 6 7 2 2" xfId="7573" xr:uid="{00000000-0005-0000-0000-0000DE390000}"/>
    <cellStyle name="Normal 2 2 6 7 2 2 2" xfId="7574" xr:uid="{00000000-0005-0000-0000-0000DF390000}"/>
    <cellStyle name="Normal 2 2 6 7 2 2 2 2" xfId="37658" xr:uid="{00000000-0005-0000-0000-0000E0390000}"/>
    <cellStyle name="Normal 2 2 6 7 2 2 3" xfId="37659" xr:uid="{00000000-0005-0000-0000-0000E1390000}"/>
    <cellStyle name="Normal 2 2 6 7 2 3" xfId="7575" xr:uid="{00000000-0005-0000-0000-0000E2390000}"/>
    <cellStyle name="Normal 2 2 6 7 2 3 2" xfId="37660" xr:uid="{00000000-0005-0000-0000-0000E3390000}"/>
    <cellStyle name="Normal 2 2 6 7 2 4" xfId="37661" xr:uid="{00000000-0005-0000-0000-0000E4390000}"/>
    <cellStyle name="Normal 2 2 6 7 3" xfId="7576" xr:uid="{00000000-0005-0000-0000-0000E5390000}"/>
    <cellStyle name="Normal 2 2 6 7 3 2" xfId="7577" xr:uid="{00000000-0005-0000-0000-0000E6390000}"/>
    <cellStyle name="Normal 2 2 6 7 3 2 2" xfId="7578" xr:uid="{00000000-0005-0000-0000-0000E7390000}"/>
    <cellStyle name="Normal 2 2 6 7 3 2 2 2" xfId="37662" xr:uid="{00000000-0005-0000-0000-0000E8390000}"/>
    <cellStyle name="Normal 2 2 6 7 3 2 3" xfId="37663" xr:uid="{00000000-0005-0000-0000-0000E9390000}"/>
    <cellStyle name="Normal 2 2 6 7 3 3" xfId="7579" xr:uid="{00000000-0005-0000-0000-0000EA390000}"/>
    <cellStyle name="Normal 2 2 6 7 3 3 2" xfId="37664" xr:uid="{00000000-0005-0000-0000-0000EB390000}"/>
    <cellStyle name="Normal 2 2 6 7 3 4" xfId="37665" xr:uid="{00000000-0005-0000-0000-0000EC390000}"/>
    <cellStyle name="Normal 2 2 6 7 4" xfId="7580" xr:uid="{00000000-0005-0000-0000-0000ED390000}"/>
    <cellStyle name="Normal 2 2 6 7 4 2" xfId="7581" xr:uid="{00000000-0005-0000-0000-0000EE390000}"/>
    <cellStyle name="Normal 2 2 6 7 4 2 2" xfId="7582" xr:uid="{00000000-0005-0000-0000-0000EF390000}"/>
    <cellStyle name="Normal 2 2 6 7 4 2 2 2" xfId="37666" xr:uid="{00000000-0005-0000-0000-0000F0390000}"/>
    <cellStyle name="Normal 2 2 6 7 4 2 3" xfId="37667" xr:uid="{00000000-0005-0000-0000-0000F1390000}"/>
    <cellStyle name="Normal 2 2 6 7 4 3" xfId="7583" xr:uid="{00000000-0005-0000-0000-0000F2390000}"/>
    <cellStyle name="Normal 2 2 6 7 4 3 2" xfId="37668" xr:uid="{00000000-0005-0000-0000-0000F3390000}"/>
    <cellStyle name="Normal 2 2 6 7 4 4" xfId="37669" xr:uid="{00000000-0005-0000-0000-0000F4390000}"/>
    <cellStyle name="Normal 2 2 6 7 5" xfId="7584" xr:uid="{00000000-0005-0000-0000-0000F5390000}"/>
    <cellStyle name="Normal 2 2 6 7 5 2" xfId="7585" xr:uid="{00000000-0005-0000-0000-0000F6390000}"/>
    <cellStyle name="Normal 2 2 6 7 5 2 2" xfId="37670" xr:uid="{00000000-0005-0000-0000-0000F7390000}"/>
    <cellStyle name="Normal 2 2 6 7 5 3" xfId="37671" xr:uid="{00000000-0005-0000-0000-0000F8390000}"/>
    <cellStyle name="Normal 2 2 6 7 6" xfId="7586" xr:uid="{00000000-0005-0000-0000-0000F9390000}"/>
    <cellStyle name="Normal 2 2 6 7 6 2" xfId="37672" xr:uid="{00000000-0005-0000-0000-0000FA390000}"/>
    <cellStyle name="Normal 2 2 6 7 7" xfId="7587" xr:uid="{00000000-0005-0000-0000-0000FB390000}"/>
    <cellStyle name="Normal 2 2 6 7 7 2" xfId="37673" xr:uid="{00000000-0005-0000-0000-0000FC390000}"/>
    <cellStyle name="Normal 2 2 6 7 8" xfId="37674" xr:uid="{00000000-0005-0000-0000-0000FD390000}"/>
    <cellStyle name="Normal 2 2 6 8" xfId="7588" xr:uid="{00000000-0005-0000-0000-0000FE390000}"/>
    <cellStyle name="Normal 2 2 6 8 2" xfId="7589" xr:uid="{00000000-0005-0000-0000-0000FF390000}"/>
    <cellStyle name="Normal 2 2 6 8 2 2" xfId="7590" xr:uid="{00000000-0005-0000-0000-0000003A0000}"/>
    <cellStyle name="Normal 2 2 6 8 2 2 2" xfId="7591" xr:uid="{00000000-0005-0000-0000-0000013A0000}"/>
    <cellStyle name="Normal 2 2 6 8 2 2 2 2" xfId="37675" xr:uid="{00000000-0005-0000-0000-0000023A0000}"/>
    <cellStyle name="Normal 2 2 6 8 2 2 3" xfId="37676" xr:uid="{00000000-0005-0000-0000-0000033A0000}"/>
    <cellStyle name="Normal 2 2 6 8 2 3" xfId="7592" xr:uid="{00000000-0005-0000-0000-0000043A0000}"/>
    <cellStyle name="Normal 2 2 6 8 2 3 2" xfId="37677" xr:uid="{00000000-0005-0000-0000-0000053A0000}"/>
    <cellStyle name="Normal 2 2 6 8 2 4" xfId="37678" xr:uid="{00000000-0005-0000-0000-0000063A0000}"/>
    <cellStyle name="Normal 2 2 6 8 3" xfId="7593" xr:uid="{00000000-0005-0000-0000-0000073A0000}"/>
    <cellStyle name="Normal 2 2 6 8 3 2" xfId="7594" xr:uid="{00000000-0005-0000-0000-0000083A0000}"/>
    <cellStyle name="Normal 2 2 6 8 3 2 2" xfId="7595" xr:uid="{00000000-0005-0000-0000-0000093A0000}"/>
    <cellStyle name="Normal 2 2 6 8 3 2 2 2" xfId="37679" xr:uid="{00000000-0005-0000-0000-00000A3A0000}"/>
    <cellStyle name="Normal 2 2 6 8 3 2 3" xfId="37680" xr:uid="{00000000-0005-0000-0000-00000B3A0000}"/>
    <cellStyle name="Normal 2 2 6 8 3 3" xfId="7596" xr:uid="{00000000-0005-0000-0000-00000C3A0000}"/>
    <cellStyle name="Normal 2 2 6 8 3 3 2" xfId="37681" xr:uid="{00000000-0005-0000-0000-00000D3A0000}"/>
    <cellStyle name="Normal 2 2 6 8 3 4" xfId="37682" xr:uid="{00000000-0005-0000-0000-00000E3A0000}"/>
    <cellStyle name="Normal 2 2 6 8 4" xfId="7597" xr:uid="{00000000-0005-0000-0000-00000F3A0000}"/>
    <cellStyle name="Normal 2 2 6 8 4 2" xfId="7598" xr:uid="{00000000-0005-0000-0000-0000103A0000}"/>
    <cellStyle name="Normal 2 2 6 8 4 2 2" xfId="7599" xr:uid="{00000000-0005-0000-0000-0000113A0000}"/>
    <cellStyle name="Normal 2 2 6 8 4 2 2 2" xfId="37683" xr:uid="{00000000-0005-0000-0000-0000123A0000}"/>
    <cellStyle name="Normal 2 2 6 8 4 2 3" xfId="37684" xr:uid="{00000000-0005-0000-0000-0000133A0000}"/>
    <cellStyle name="Normal 2 2 6 8 4 3" xfId="7600" xr:uid="{00000000-0005-0000-0000-0000143A0000}"/>
    <cellStyle name="Normal 2 2 6 8 4 3 2" xfId="37685" xr:uid="{00000000-0005-0000-0000-0000153A0000}"/>
    <cellStyle name="Normal 2 2 6 8 4 4" xfId="37686" xr:uid="{00000000-0005-0000-0000-0000163A0000}"/>
    <cellStyle name="Normal 2 2 6 8 5" xfId="7601" xr:uid="{00000000-0005-0000-0000-0000173A0000}"/>
    <cellStyle name="Normal 2 2 6 8 5 2" xfId="7602" xr:uid="{00000000-0005-0000-0000-0000183A0000}"/>
    <cellStyle name="Normal 2 2 6 8 5 2 2" xfId="37687" xr:uid="{00000000-0005-0000-0000-0000193A0000}"/>
    <cellStyle name="Normal 2 2 6 8 5 3" xfId="37688" xr:uid="{00000000-0005-0000-0000-00001A3A0000}"/>
    <cellStyle name="Normal 2 2 6 8 6" xfId="7603" xr:uid="{00000000-0005-0000-0000-00001B3A0000}"/>
    <cellStyle name="Normal 2 2 6 8 6 2" xfId="37689" xr:uid="{00000000-0005-0000-0000-00001C3A0000}"/>
    <cellStyle name="Normal 2 2 6 8 7" xfId="7604" xr:uid="{00000000-0005-0000-0000-00001D3A0000}"/>
    <cellStyle name="Normal 2 2 6 8 7 2" xfId="37690" xr:uid="{00000000-0005-0000-0000-00001E3A0000}"/>
    <cellStyle name="Normal 2 2 6 8 8" xfId="37691" xr:uid="{00000000-0005-0000-0000-00001F3A0000}"/>
    <cellStyle name="Normal 2 2 6 9" xfId="7605" xr:uid="{00000000-0005-0000-0000-0000203A0000}"/>
    <cellStyle name="Normal 2 2 6 9 2" xfId="7606" xr:uid="{00000000-0005-0000-0000-0000213A0000}"/>
    <cellStyle name="Normal 2 2 6 9 2 2" xfId="7607" xr:uid="{00000000-0005-0000-0000-0000223A0000}"/>
    <cellStyle name="Normal 2 2 6 9 2 2 2" xfId="7608" xr:uid="{00000000-0005-0000-0000-0000233A0000}"/>
    <cellStyle name="Normal 2 2 6 9 2 2 2 2" xfId="37692" xr:uid="{00000000-0005-0000-0000-0000243A0000}"/>
    <cellStyle name="Normal 2 2 6 9 2 2 3" xfId="37693" xr:uid="{00000000-0005-0000-0000-0000253A0000}"/>
    <cellStyle name="Normal 2 2 6 9 2 3" xfId="7609" xr:uid="{00000000-0005-0000-0000-0000263A0000}"/>
    <cellStyle name="Normal 2 2 6 9 2 3 2" xfId="37694" xr:uid="{00000000-0005-0000-0000-0000273A0000}"/>
    <cellStyle name="Normal 2 2 6 9 2 4" xfId="37695" xr:uid="{00000000-0005-0000-0000-0000283A0000}"/>
    <cellStyle name="Normal 2 2 6 9 3" xfId="7610" xr:uid="{00000000-0005-0000-0000-0000293A0000}"/>
    <cellStyle name="Normal 2 2 6 9 3 2" xfId="7611" xr:uid="{00000000-0005-0000-0000-00002A3A0000}"/>
    <cellStyle name="Normal 2 2 6 9 3 2 2" xfId="7612" xr:uid="{00000000-0005-0000-0000-00002B3A0000}"/>
    <cellStyle name="Normal 2 2 6 9 3 2 2 2" xfId="37696" xr:uid="{00000000-0005-0000-0000-00002C3A0000}"/>
    <cellStyle name="Normal 2 2 6 9 3 2 3" xfId="37697" xr:uid="{00000000-0005-0000-0000-00002D3A0000}"/>
    <cellStyle name="Normal 2 2 6 9 3 3" xfId="7613" xr:uid="{00000000-0005-0000-0000-00002E3A0000}"/>
    <cellStyle name="Normal 2 2 6 9 3 3 2" xfId="37698" xr:uid="{00000000-0005-0000-0000-00002F3A0000}"/>
    <cellStyle name="Normal 2 2 6 9 3 4" xfId="37699" xr:uid="{00000000-0005-0000-0000-0000303A0000}"/>
    <cellStyle name="Normal 2 2 6 9 4" xfId="7614" xr:uid="{00000000-0005-0000-0000-0000313A0000}"/>
    <cellStyle name="Normal 2 2 6 9 4 2" xfId="7615" xr:uid="{00000000-0005-0000-0000-0000323A0000}"/>
    <cellStyle name="Normal 2 2 6 9 4 2 2" xfId="7616" xr:uid="{00000000-0005-0000-0000-0000333A0000}"/>
    <cellStyle name="Normal 2 2 6 9 4 2 2 2" xfId="37700" xr:uid="{00000000-0005-0000-0000-0000343A0000}"/>
    <cellStyle name="Normal 2 2 6 9 4 2 3" xfId="37701" xr:uid="{00000000-0005-0000-0000-0000353A0000}"/>
    <cellStyle name="Normal 2 2 6 9 4 3" xfId="7617" xr:uid="{00000000-0005-0000-0000-0000363A0000}"/>
    <cellStyle name="Normal 2 2 6 9 4 3 2" xfId="37702" xr:uid="{00000000-0005-0000-0000-0000373A0000}"/>
    <cellStyle name="Normal 2 2 6 9 4 4" xfId="37703" xr:uid="{00000000-0005-0000-0000-0000383A0000}"/>
    <cellStyle name="Normal 2 2 6 9 5" xfId="7618" xr:uid="{00000000-0005-0000-0000-0000393A0000}"/>
    <cellStyle name="Normal 2 2 6 9 5 2" xfId="7619" xr:uid="{00000000-0005-0000-0000-00003A3A0000}"/>
    <cellStyle name="Normal 2 2 6 9 5 2 2" xfId="37704" xr:uid="{00000000-0005-0000-0000-00003B3A0000}"/>
    <cellStyle name="Normal 2 2 6 9 5 3" xfId="37705" xr:uid="{00000000-0005-0000-0000-00003C3A0000}"/>
    <cellStyle name="Normal 2 2 6 9 6" xfId="7620" xr:uid="{00000000-0005-0000-0000-00003D3A0000}"/>
    <cellStyle name="Normal 2 2 6 9 6 2" xfId="37706" xr:uid="{00000000-0005-0000-0000-00003E3A0000}"/>
    <cellStyle name="Normal 2 2 6 9 7" xfId="7621" xr:uid="{00000000-0005-0000-0000-00003F3A0000}"/>
    <cellStyle name="Normal 2 2 6 9 7 2" xfId="37707" xr:uid="{00000000-0005-0000-0000-0000403A0000}"/>
    <cellStyle name="Normal 2 2 6 9 8" xfId="37708" xr:uid="{00000000-0005-0000-0000-0000413A0000}"/>
    <cellStyle name="Normal 2 2 7" xfId="7622" xr:uid="{00000000-0005-0000-0000-0000423A0000}"/>
    <cellStyle name="Normal 2 2 7 10" xfId="7623" xr:uid="{00000000-0005-0000-0000-0000433A0000}"/>
    <cellStyle name="Normal 2 2 7 10 2" xfId="7624" xr:uid="{00000000-0005-0000-0000-0000443A0000}"/>
    <cellStyle name="Normal 2 2 7 10 2 2" xfId="7625" xr:uid="{00000000-0005-0000-0000-0000453A0000}"/>
    <cellStyle name="Normal 2 2 7 10 2 2 2" xfId="7626" xr:uid="{00000000-0005-0000-0000-0000463A0000}"/>
    <cellStyle name="Normal 2 2 7 10 2 2 2 2" xfId="37709" xr:uid="{00000000-0005-0000-0000-0000473A0000}"/>
    <cellStyle name="Normal 2 2 7 10 2 2 3" xfId="37710" xr:uid="{00000000-0005-0000-0000-0000483A0000}"/>
    <cellStyle name="Normal 2 2 7 10 2 3" xfId="7627" xr:uid="{00000000-0005-0000-0000-0000493A0000}"/>
    <cellStyle name="Normal 2 2 7 10 2 3 2" xfId="37711" xr:uid="{00000000-0005-0000-0000-00004A3A0000}"/>
    <cellStyle name="Normal 2 2 7 10 2 4" xfId="37712" xr:uid="{00000000-0005-0000-0000-00004B3A0000}"/>
    <cellStyle name="Normal 2 2 7 10 3" xfId="7628" xr:uid="{00000000-0005-0000-0000-00004C3A0000}"/>
    <cellStyle name="Normal 2 2 7 10 3 2" xfId="7629" xr:uid="{00000000-0005-0000-0000-00004D3A0000}"/>
    <cellStyle name="Normal 2 2 7 10 3 2 2" xfId="7630" xr:uid="{00000000-0005-0000-0000-00004E3A0000}"/>
    <cellStyle name="Normal 2 2 7 10 3 2 2 2" xfId="37713" xr:uid="{00000000-0005-0000-0000-00004F3A0000}"/>
    <cellStyle name="Normal 2 2 7 10 3 2 3" xfId="37714" xr:uid="{00000000-0005-0000-0000-0000503A0000}"/>
    <cellStyle name="Normal 2 2 7 10 3 3" xfId="7631" xr:uid="{00000000-0005-0000-0000-0000513A0000}"/>
    <cellStyle name="Normal 2 2 7 10 3 3 2" xfId="37715" xr:uid="{00000000-0005-0000-0000-0000523A0000}"/>
    <cellStyle name="Normal 2 2 7 10 3 4" xfId="37716" xr:uid="{00000000-0005-0000-0000-0000533A0000}"/>
    <cellStyle name="Normal 2 2 7 10 4" xfId="7632" xr:uid="{00000000-0005-0000-0000-0000543A0000}"/>
    <cellStyle name="Normal 2 2 7 10 4 2" xfId="7633" xr:uid="{00000000-0005-0000-0000-0000553A0000}"/>
    <cellStyle name="Normal 2 2 7 10 4 2 2" xfId="7634" xr:uid="{00000000-0005-0000-0000-0000563A0000}"/>
    <cellStyle name="Normal 2 2 7 10 4 2 2 2" xfId="37717" xr:uid="{00000000-0005-0000-0000-0000573A0000}"/>
    <cellStyle name="Normal 2 2 7 10 4 2 3" xfId="37718" xr:uid="{00000000-0005-0000-0000-0000583A0000}"/>
    <cellStyle name="Normal 2 2 7 10 4 3" xfId="7635" xr:uid="{00000000-0005-0000-0000-0000593A0000}"/>
    <cellStyle name="Normal 2 2 7 10 4 3 2" xfId="37719" xr:uid="{00000000-0005-0000-0000-00005A3A0000}"/>
    <cellStyle name="Normal 2 2 7 10 4 4" xfId="37720" xr:uid="{00000000-0005-0000-0000-00005B3A0000}"/>
    <cellStyle name="Normal 2 2 7 10 5" xfId="7636" xr:uid="{00000000-0005-0000-0000-00005C3A0000}"/>
    <cellStyle name="Normal 2 2 7 10 5 2" xfId="7637" xr:uid="{00000000-0005-0000-0000-00005D3A0000}"/>
    <cellStyle name="Normal 2 2 7 10 5 2 2" xfId="37721" xr:uid="{00000000-0005-0000-0000-00005E3A0000}"/>
    <cellStyle name="Normal 2 2 7 10 5 3" xfId="37722" xr:uid="{00000000-0005-0000-0000-00005F3A0000}"/>
    <cellStyle name="Normal 2 2 7 10 6" xfId="7638" xr:uid="{00000000-0005-0000-0000-0000603A0000}"/>
    <cellStyle name="Normal 2 2 7 10 6 2" xfId="37723" xr:uid="{00000000-0005-0000-0000-0000613A0000}"/>
    <cellStyle name="Normal 2 2 7 10 7" xfId="7639" xr:uid="{00000000-0005-0000-0000-0000623A0000}"/>
    <cellStyle name="Normal 2 2 7 10 7 2" xfId="37724" xr:uid="{00000000-0005-0000-0000-0000633A0000}"/>
    <cellStyle name="Normal 2 2 7 10 8" xfId="37725" xr:uid="{00000000-0005-0000-0000-0000643A0000}"/>
    <cellStyle name="Normal 2 2 7 11" xfId="7640" xr:uid="{00000000-0005-0000-0000-0000653A0000}"/>
    <cellStyle name="Normal 2 2 7 11 2" xfId="7641" xr:uid="{00000000-0005-0000-0000-0000663A0000}"/>
    <cellStyle name="Normal 2 2 7 11 2 2" xfId="7642" xr:uid="{00000000-0005-0000-0000-0000673A0000}"/>
    <cellStyle name="Normal 2 2 7 11 2 2 2" xfId="7643" xr:uid="{00000000-0005-0000-0000-0000683A0000}"/>
    <cellStyle name="Normal 2 2 7 11 2 2 2 2" xfId="37726" xr:uid="{00000000-0005-0000-0000-0000693A0000}"/>
    <cellStyle name="Normal 2 2 7 11 2 2 3" xfId="37727" xr:uid="{00000000-0005-0000-0000-00006A3A0000}"/>
    <cellStyle name="Normal 2 2 7 11 2 3" xfId="7644" xr:uid="{00000000-0005-0000-0000-00006B3A0000}"/>
    <cellStyle name="Normal 2 2 7 11 2 3 2" xfId="37728" xr:uid="{00000000-0005-0000-0000-00006C3A0000}"/>
    <cellStyle name="Normal 2 2 7 11 2 4" xfId="37729" xr:uid="{00000000-0005-0000-0000-00006D3A0000}"/>
    <cellStyle name="Normal 2 2 7 11 3" xfId="7645" xr:uid="{00000000-0005-0000-0000-00006E3A0000}"/>
    <cellStyle name="Normal 2 2 7 11 3 2" xfId="7646" xr:uid="{00000000-0005-0000-0000-00006F3A0000}"/>
    <cellStyle name="Normal 2 2 7 11 3 2 2" xfId="7647" xr:uid="{00000000-0005-0000-0000-0000703A0000}"/>
    <cellStyle name="Normal 2 2 7 11 3 2 2 2" xfId="37730" xr:uid="{00000000-0005-0000-0000-0000713A0000}"/>
    <cellStyle name="Normal 2 2 7 11 3 2 3" xfId="37731" xr:uid="{00000000-0005-0000-0000-0000723A0000}"/>
    <cellStyle name="Normal 2 2 7 11 3 3" xfId="7648" xr:uid="{00000000-0005-0000-0000-0000733A0000}"/>
    <cellStyle name="Normal 2 2 7 11 3 3 2" xfId="37732" xr:uid="{00000000-0005-0000-0000-0000743A0000}"/>
    <cellStyle name="Normal 2 2 7 11 3 4" xfId="37733" xr:uid="{00000000-0005-0000-0000-0000753A0000}"/>
    <cellStyle name="Normal 2 2 7 11 4" xfId="7649" xr:uid="{00000000-0005-0000-0000-0000763A0000}"/>
    <cellStyle name="Normal 2 2 7 11 4 2" xfId="7650" xr:uid="{00000000-0005-0000-0000-0000773A0000}"/>
    <cellStyle name="Normal 2 2 7 11 4 2 2" xfId="7651" xr:uid="{00000000-0005-0000-0000-0000783A0000}"/>
    <cellStyle name="Normal 2 2 7 11 4 2 2 2" xfId="37734" xr:uid="{00000000-0005-0000-0000-0000793A0000}"/>
    <cellStyle name="Normal 2 2 7 11 4 2 3" xfId="37735" xr:uid="{00000000-0005-0000-0000-00007A3A0000}"/>
    <cellStyle name="Normal 2 2 7 11 4 3" xfId="7652" xr:uid="{00000000-0005-0000-0000-00007B3A0000}"/>
    <cellStyle name="Normal 2 2 7 11 4 3 2" xfId="37736" xr:uid="{00000000-0005-0000-0000-00007C3A0000}"/>
    <cellStyle name="Normal 2 2 7 11 4 4" xfId="37737" xr:uid="{00000000-0005-0000-0000-00007D3A0000}"/>
    <cellStyle name="Normal 2 2 7 11 5" xfId="7653" xr:uid="{00000000-0005-0000-0000-00007E3A0000}"/>
    <cellStyle name="Normal 2 2 7 11 5 2" xfId="7654" xr:uid="{00000000-0005-0000-0000-00007F3A0000}"/>
    <cellStyle name="Normal 2 2 7 11 5 2 2" xfId="37738" xr:uid="{00000000-0005-0000-0000-0000803A0000}"/>
    <cellStyle name="Normal 2 2 7 11 5 3" xfId="37739" xr:uid="{00000000-0005-0000-0000-0000813A0000}"/>
    <cellStyle name="Normal 2 2 7 11 6" xfId="7655" xr:uid="{00000000-0005-0000-0000-0000823A0000}"/>
    <cellStyle name="Normal 2 2 7 11 6 2" xfId="37740" xr:uid="{00000000-0005-0000-0000-0000833A0000}"/>
    <cellStyle name="Normal 2 2 7 11 7" xfId="7656" xr:uid="{00000000-0005-0000-0000-0000843A0000}"/>
    <cellStyle name="Normal 2 2 7 11 7 2" xfId="37741" xr:uid="{00000000-0005-0000-0000-0000853A0000}"/>
    <cellStyle name="Normal 2 2 7 11 8" xfId="37742" xr:uid="{00000000-0005-0000-0000-0000863A0000}"/>
    <cellStyle name="Normal 2 2 7 12" xfId="7657" xr:uid="{00000000-0005-0000-0000-0000873A0000}"/>
    <cellStyle name="Normal 2 2 7 12 2" xfId="7658" xr:uid="{00000000-0005-0000-0000-0000883A0000}"/>
    <cellStyle name="Normal 2 2 7 12 2 2" xfId="7659" xr:uid="{00000000-0005-0000-0000-0000893A0000}"/>
    <cellStyle name="Normal 2 2 7 12 2 2 2" xfId="7660" xr:uid="{00000000-0005-0000-0000-00008A3A0000}"/>
    <cellStyle name="Normal 2 2 7 12 2 2 2 2" xfId="37743" xr:uid="{00000000-0005-0000-0000-00008B3A0000}"/>
    <cellStyle name="Normal 2 2 7 12 2 2 3" xfId="37744" xr:uid="{00000000-0005-0000-0000-00008C3A0000}"/>
    <cellStyle name="Normal 2 2 7 12 2 3" xfId="7661" xr:uid="{00000000-0005-0000-0000-00008D3A0000}"/>
    <cellStyle name="Normal 2 2 7 12 2 3 2" xfId="37745" xr:uid="{00000000-0005-0000-0000-00008E3A0000}"/>
    <cellStyle name="Normal 2 2 7 12 2 4" xfId="37746" xr:uid="{00000000-0005-0000-0000-00008F3A0000}"/>
    <cellStyle name="Normal 2 2 7 12 3" xfId="7662" xr:uid="{00000000-0005-0000-0000-0000903A0000}"/>
    <cellStyle name="Normal 2 2 7 12 3 2" xfId="7663" xr:uid="{00000000-0005-0000-0000-0000913A0000}"/>
    <cellStyle name="Normal 2 2 7 12 3 2 2" xfId="7664" xr:uid="{00000000-0005-0000-0000-0000923A0000}"/>
    <cellStyle name="Normal 2 2 7 12 3 2 2 2" xfId="37747" xr:uid="{00000000-0005-0000-0000-0000933A0000}"/>
    <cellStyle name="Normal 2 2 7 12 3 2 3" xfId="37748" xr:uid="{00000000-0005-0000-0000-0000943A0000}"/>
    <cellStyle name="Normal 2 2 7 12 3 3" xfId="7665" xr:uid="{00000000-0005-0000-0000-0000953A0000}"/>
    <cellStyle name="Normal 2 2 7 12 3 3 2" xfId="37749" xr:uid="{00000000-0005-0000-0000-0000963A0000}"/>
    <cellStyle name="Normal 2 2 7 12 3 4" xfId="37750" xr:uid="{00000000-0005-0000-0000-0000973A0000}"/>
    <cellStyle name="Normal 2 2 7 12 4" xfId="7666" xr:uid="{00000000-0005-0000-0000-0000983A0000}"/>
    <cellStyle name="Normal 2 2 7 12 4 2" xfId="7667" xr:uid="{00000000-0005-0000-0000-0000993A0000}"/>
    <cellStyle name="Normal 2 2 7 12 4 2 2" xfId="7668" xr:uid="{00000000-0005-0000-0000-00009A3A0000}"/>
    <cellStyle name="Normal 2 2 7 12 4 2 2 2" xfId="37751" xr:uid="{00000000-0005-0000-0000-00009B3A0000}"/>
    <cellStyle name="Normal 2 2 7 12 4 2 3" xfId="37752" xr:uid="{00000000-0005-0000-0000-00009C3A0000}"/>
    <cellStyle name="Normal 2 2 7 12 4 3" xfId="7669" xr:uid="{00000000-0005-0000-0000-00009D3A0000}"/>
    <cellStyle name="Normal 2 2 7 12 4 3 2" xfId="37753" xr:uid="{00000000-0005-0000-0000-00009E3A0000}"/>
    <cellStyle name="Normal 2 2 7 12 4 4" xfId="37754" xr:uid="{00000000-0005-0000-0000-00009F3A0000}"/>
    <cellStyle name="Normal 2 2 7 12 5" xfId="7670" xr:uid="{00000000-0005-0000-0000-0000A03A0000}"/>
    <cellStyle name="Normal 2 2 7 12 5 2" xfId="7671" xr:uid="{00000000-0005-0000-0000-0000A13A0000}"/>
    <cellStyle name="Normal 2 2 7 12 5 2 2" xfId="37755" xr:uid="{00000000-0005-0000-0000-0000A23A0000}"/>
    <cellStyle name="Normal 2 2 7 12 5 3" xfId="37756" xr:uid="{00000000-0005-0000-0000-0000A33A0000}"/>
    <cellStyle name="Normal 2 2 7 12 6" xfId="7672" xr:uid="{00000000-0005-0000-0000-0000A43A0000}"/>
    <cellStyle name="Normal 2 2 7 12 6 2" xfId="37757" xr:uid="{00000000-0005-0000-0000-0000A53A0000}"/>
    <cellStyle name="Normal 2 2 7 12 7" xfId="7673" xr:uid="{00000000-0005-0000-0000-0000A63A0000}"/>
    <cellStyle name="Normal 2 2 7 12 7 2" xfId="37758" xr:uid="{00000000-0005-0000-0000-0000A73A0000}"/>
    <cellStyle name="Normal 2 2 7 12 8" xfId="37759" xr:uid="{00000000-0005-0000-0000-0000A83A0000}"/>
    <cellStyle name="Normal 2 2 7 13" xfId="7674" xr:uid="{00000000-0005-0000-0000-0000A93A0000}"/>
    <cellStyle name="Normal 2 2 7 13 2" xfId="7675" xr:uid="{00000000-0005-0000-0000-0000AA3A0000}"/>
    <cellStyle name="Normal 2 2 7 13 2 2" xfId="7676" xr:uid="{00000000-0005-0000-0000-0000AB3A0000}"/>
    <cellStyle name="Normal 2 2 7 13 2 2 2" xfId="7677" xr:uid="{00000000-0005-0000-0000-0000AC3A0000}"/>
    <cellStyle name="Normal 2 2 7 13 2 2 2 2" xfId="37760" xr:uid="{00000000-0005-0000-0000-0000AD3A0000}"/>
    <cellStyle name="Normal 2 2 7 13 2 2 3" xfId="37761" xr:uid="{00000000-0005-0000-0000-0000AE3A0000}"/>
    <cellStyle name="Normal 2 2 7 13 2 3" xfId="7678" xr:uid="{00000000-0005-0000-0000-0000AF3A0000}"/>
    <cellStyle name="Normal 2 2 7 13 2 3 2" xfId="37762" xr:uid="{00000000-0005-0000-0000-0000B03A0000}"/>
    <cellStyle name="Normal 2 2 7 13 2 4" xfId="37763" xr:uid="{00000000-0005-0000-0000-0000B13A0000}"/>
    <cellStyle name="Normal 2 2 7 13 3" xfId="7679" xr:uid="{00000000-0005-0000-0000-0000B23A0000}"/>
    <cellStyle name="Normal 2 2 7 13 3 2" xfId="7680" xr:uid="{00000000-0005-0000-0000-0000B33A0000}"/>
    <cellStyle name="Normal 2 2 7 13 3 2 2" xfId="7681" xr:uid="{00000000-0005-0000-0000-0000B43A0000}"/>
    <cellStyle name="Normal 2 2 7 13 3 2 2 2" xfId="37764" xr:uid="{00000000-0005-0000-0000-0000B53A0000}"/>
    <cellStyle name="Normal 2 2 7 13 3 2 3" xfId="37765" xr:uid="{00000000-0005-0000-0000-0000B63A0000}"/>
    <cellStyle name="Normal 2 2 7 13 3 3" xfId="7682" xr:uid="{00000000-0005-0000-0000-0000B73A0000}"/>
    <cellStyle name="Normal 2 2 7 13 3 3 2" xfId="37766" xr:uid="{00000000-0005-0000-0000-0000B83A0000}"/>
    <cellStyle name="Normal 2 2 7 13 3 4" xfId="37767" xr:uid="{00000000-0005-0000-0000-0000B93A0000}"/>
    <cellStyle name="Normal 2 2 7 13 4" xfId="7683" xr:uid="{00000000-0005-0000-0000-0000BA3A0000}"/>
    <cellStyle name="Normal 2 2 7 13 4 2" xfId="7684" xr:uid="{00000000-0005-0000-0000-0000BB3A0000}"/>
    <cellStyle name="Normal 2 2 7 13 4 2 2" xfId="7685" xr:uid="{00000000-0005-0000-0000-0000BC3A0000}"/>
    <cellStyle name="Normal 2 2 7 13 4 2 2 2" xfId="37768" xr:uid="{00000000-0005-0000-0000-0000BD3A0000}"/>
    <cellStyle name="Normal 2 2 7 13 4 2 3" xfId="37769" xr:uid="{00000000-0005-0000-0000-0000BE3A0000}"/>
    <cellStyle name="Normal 2 2 7 13 4 3" xfId="7686" xr:uid="{00000000-0005-0000-0000-0000BF3A0000}"/>
    <cellStyle name="Normal 2 2 7 13 4 3 2" xfId="37770" xr:uid="{00000000-0005-0000-0000-0000C03A0000}"/>
    <cellStyle name="Normal 2 2 7 13 4 4" xfId="37771" xr:uid="{00000000-0005-0000-0000-0000C13A0000}"/>
    <cellStyle name="Normal 2 2 7 13 5" xfId="7687" xr:uid="{00000000-0005-0000-0000-0000C23A0000}"/>
    <cellStyle name="Normal 2 2 7 13 5 2" xfId="7688" xr:uid="{00000000-0005-0000-0000-0000C33A0000}"/>
    <cellStyle name="Normal 2 2 7 13 5 2 2" xfId="37772" xr:uid="{00000000-0005-0000-0000-0000C43A0000}"/>
    <cellStyle name="Normal 2 2 7 13 5 3" xfId="37773" xr:uid="{00000000-0005-0000-0000-0000C53A0000}"/>
    <cellStyle name="Normal 2 2 7 13 6" xfId="7689" xr:uid="{00000000-0005-0000-0000-0000C63A0000}"/>
    <cellStyle name="Normal 2 2 7 13 6 2" xfId="37774" xr:uid="{00000000-0005-0000-0000-0000C73A0000}"/>
    <cellStyle name="Normal 2 2 7 13 7" xfId="7690" xr:uid="{00000000-0005-0000-0000-0000C83A0000}"/>
    <cellStyle name="Normal 2 2 7 13 7 2" xfId="37775" xr:uid="{00000000-0005-0000-0000-0000C93A0000}"/>
    <cellStyle name="Normal 2 2 7 13 8" xfId="37776" xr:uid="{00000000-0005-0000-0000-0000CA3A0000}"/>
    <cellStyle name="Normal 2 2 7 14" xfId="7691" xr:uid="{00000000-0005-0000-0000-0000CB3A0000}"/>
    <cellStyle name="Normal 2 2 7 14 2" xfId="7692" xr:uid="{00000000-0005-0000-0000-0000CC3A0000}"/>
    <cellStyle name="Normal 2 2 7 14 2 2" xfId="7693" xr:uid="{00000000-0005-0000-0000-0000CD3A0000}"/>
    <cellStyle name="Normal 2 2 7 14 2 2 2" xfId="7694" xr:uid="{00000000-0005-0000-0000-0000CE3A0000}"/>
    <cellStyle name="Normal 2 2 7 14 2 2 2 2" xfId="37777" xr:uid="{00000000-0005-0000-0000-0000CF3A0000}"/>
    <cellStyle name="Normal 2 2 7 14 2 2 3" xfId="37778" xr:uid="{00000000-0005-0000-0000-0000D03A0000}"/>
    <cellStyle name="Normal 2 2 7 14 2 3" xfId="7695" xr:uid="{00000000-0005-0000-0000-0000D13A0000}"/>
    <cellStyle name="Normal 2 2 7 14 2 3 2" xfId="37779" xr:uid="{00000000-0005-0000-0000-0000D23A0000}"/>
    <cellStyle name="Normal 2 2 7 14 2 4" xfId="37780" xr:uid="{00000000-0005-0000-0000-0000D33A0000}"/>
    <cellStyle name="Normal 2 2 7 14 3" xfId="7696" xr:uid="{00000000-0005-0000-0000-0000D43A0000}"/>
    <cellStyle name="Normal 2 2 7 14 3 2" xfId="7697" xr:uid="{00000000-0005-0000-0000-0000D53A0000}"/>
    <cellStyle name="Normal 2 2 7 14 3 2 2" xfId="7698" xr:uid="{00000000-0005-0000-0000-0000D63A0000}"/>
    <cellStyle name="Normal 2 2 7 14 3 2 2 2" xfId="37781" xr:uid="{00000000-0005-0000-0000-0000D73A0000}"/>
    <cellStyle name="Normal 2 2 7 14 3 2 3" xfId="37782" xr:uid="{00000000-0005-0000-0000-0000D83A0000}"/>
    <cellStyle name="Normal 2 2 7 14 3 3" xfId="7699" xr:uid="{00000000-0005-0000-0000-0000D93A0000}"/>
    <cellStyle name="Normal 2 2 7 14 3 3 2" xfId="37783" xr:uid="{00000000-0005-0000-0000-0000DA3A0000}"/>
    <cellStyle name="Normal 2 2 7 14 3 4" xfId="37784" xr:uid="{00000000-0005-0000-0000-0000DB3A0000}"/>
    <cellStyle name="Normal 2 2 7 14 4" xfId="7700" xr:uid="{00000000-0005-0000-0000-0000DC3A0000}"/>
    <cellStyle name="Normal 2 2 7 14 4 2" xfId="7701" xr:uid="{00000000-0005-0000-0000-0000DD3A0000}"/>
    <cellStyle name="Normal 2 2 7 14 4 2 2" xfId="7702" xr:uid="{00000000-0005-0000-0000-0000DE3A0000}"/>
    <cellStyle name="Normal 2 2 7 14 4 2 2 2" xfId="37785" xr:uid="{00000000-0005-0000-0000-0000DF3A0000}"/>
    <cellStyle name="Normal 2 2 7 14 4 2 3" xfId="37786" xr:uid="{00000000-0005-0000-0000-0000E03A0000}"/>
    <cellStyle name="Normal 2 2 7 14 4 3" xfId="7703" xr:uid="{00000000-0005-0000-0000-0000E13A0000}"/>
    <cellStyle name="Normal 2 2 7 14 4 3 2" xfId="37787" xr:uid="{00000000-0005-0000-0000-0000E23A0000}"/>
    <cellStyle name="Normal 2 2 7 14 4 4" xfId="37788" xr:uid="{00000000-0005-0000-0000-0000E33A0000}"/>
    <cellStyle name="Normal 2 2 7 14 5" xfId="7704" xr:uid="{00000000-0005-0000-0000-0000E43A0000}"/>
    <cellStyle name="Normal 2 2 7 14 5 2" xfId="7705" xr:uid="{00000000-0005-0000-0000-0000E53A0000}"/>
    <cellStyle name="Normal 2 2 7 14 5 2 2" xfId="37789" xr:uid="{00000000-0005-0000-0000-0000E63A0000}"/>
    <cellStyle name="Normal 2 2 7 14 5 3" xfId="37790" xr:uid="{00000000-0005-0000-0000-0000E73A0000}"/>
    <cellStyle name="Normal 2 2 7 14 6" xfId="7706" xr:uid="{00000000-0005-0000-0000-0000E83A0000}"/>
    <cellStyle name="Normal 2 2 7 14 6 2" xfId="37791" xr:uid="{00000000-0005-0000-0000-0000E93A0000}"/>
    <cellStyle name="Normal 2 2 7 14 7" xfId="7707" xr:uid="{00000000-0005-0000-0000-0000EA3A0000}"/>
    <cellStyle name="Normal 2 2 7 14 7 2" xfId="37792" xr:uid="{00000000-0005-0000-0000-0000EB3A0000}"/>
    <cellStyle name="Normal 2 2 7 14 8" xfId="37793" xr:uid="{00000000-0005-0000-0000-0000EC3A0000}"/>
    <cellStyle name="Normal 2 2 7 15" xfId="7708" xr:uid="{00000000-0005-0000-0000-0000ED3A0000}"/>
    <cellStyle name="Normal 2 2 7 15 2" xfId="7709" xr:uid="{00000000-0005-0000-0000-0000EE3A0000}"/>
    <cellStyle name="Normal 2 2 7 15 2 2" xfId="7710" xr:uid="{00000000-0005-0000-0000-0000EF3A0000}"/>
    <cellStyle name="Normal 2 2 7 15 2 2 2" xfId="7711" xr:uid="{00000000-0005-0000-0000-0000F03A0000}"/>
    <cellStyle name="Normal 2 2 7 15 2 2 2 2" xfId="37794" xr:uid="{00000000-0005-0000-0000-0000F13A0000}"/>
    <cellStyle name="Normal 2 2 7 15 2 2 3" xfId="37795" xr:uid="{00000000-0005-0000-0000-0000F23A0000}"/>
    <cellStyle name="Normal 2 2 7 15 2 3" xfId="7712" xr:uid="{00000000-0005-0000-0000-0000F33A0000}"/>
    <cellStyle name="Normal 2 2 7 15 2 3 2" xfId="37796" xr:uid="{00000000-0005-0000-0000-0000F43A0000}"/>
    <cellStyle name="Normal 2 2 7 15 2 4" xfId="37797" xr:uid="{00000000-0005-0000-0000-0000F53A0000}"/>
    <cellStyle name="Normal 2 2 7 15 3" xfId="7713" xr:uid="{00000000-0005-0000-0000-0000F63A0000}"/>
    <cellStyle name="Normal 2 2 7 15 3 2" xfId="7714" xr:uid="{00000000-0005-0000-0000-0000F73A0000}"/>
    <cellStyle name="Normal 2 2 7 15 3 2 2" xfId="7715" xr:uid="{00000000-0005-0000-0000-0000F83A0000}"/>
    <cellStyle name="Normal 2 2 7 15 3 2 2 2" xfId="37798" xr:uid="{00000000-0005-0000-0000-0000F93A0000}"/>
    <cellStyle name="Normal 2 2 7 15 3 2 3" xfId="37799" xr:uid="{00000000-0005-0000-0000-0000FA3A0000}"/>
    <cellStyle name="Normal 2 2 7 15 3 3" xfId="7716" xr:uid="{00000000-0005-0000-0000-0000FB3A0000}"/>
    <cellStyle name="Normal 2 2 7 15 3 3 2" xfId="37800" xr:uid="{00000000-0005-0000-0000-0000FC3A0000}"/>
    <cellStyle name="Normal 2 2 7 15 3 4" xfId="37801" xr:uid="{00000000-0005-0000-0000-0000FD3A0000}"/>
    <cellStyle name="Normal 2 2 7 15 4" xfId="7717" xr:uid="{00000000-0005-0000-0000-0000FE3A0000}"/>
    <cellStyle name="Normal 2 2 7 15 4 2" xfId="7718" xr:uid="{00000000-0005-0000-0000-0000FF3A0000}"/>
    <cellStyle name="Normal 2 2 7 15 4 2 2" xfId="7719" xr:uid="{00000000-0005-0000-0000-0000003B0000}"/>
    <cellStyle name="Normal 2 2 7 15 4 2 2 2" xfId="37802" xr:uid="{00000000-0005-0000-0000-0000013B0000}"/>
    <cellStyle name="Normal 2 2 7 15 4 2 3" xfId="37803" xr:uid="{00000000-0005-0000-0000-0000023B0000}"/>
    <cellStyle name="Normal 2 2 7 15 4 3" xfId="7720" xr:uid="{00000000-0005-0000-0000-0000033B0000}"/>
    <cellStyle name="Normal 2 2 7 15 4 3 2" xfId="37804" xr:uid="{00000000-0005-0000-0000-0000043B0000}"/>
    <cellStyle name="Normal 2 2 7 15 4 4" xfId="37805" xr:uid="{00000000-0005-0000-0000-0000053B0000}"/>
    <cellStyle name="Normal 2 2 7 15 5" xfId="7721" xr:uid="{00000000-0005-0000-0000-0000063B0000}"/>
    <cellStyle name="Normal 2 2 7 15 5 2" xfId="7722" xr:uid="{00000000-0005-0000-0000-0000073B0000}"/>
    <cellStyle name="Normal 2 2 7 15 5 2 2" xfId="37806" xr:uid="{00000000-0005-0000-0000-0000083B0000}"/>
    <cellStyle name="Normal 2 2 7 15 5 3" xfId="37807" xr:uid="{00000000-0005-0000-0000-0000093B0000}"/>
    <cellStyle name="Normal 2 2 7 15 6" xfId="7723" xr:uid="{00000000-0005-0000-0000-00000A3B0000}"/>
    <cellStyle name="Normal 2 2 7 15 6 2" xfId="37808" xr:uid="{00000000-0005-0000-0000-00000B3B0000}"/>
    <cellStyle name="Normal 2 2 7 15 7" xfId="7724" xr:uid="{00000000-0005-0000-0000-00000C3B0000}"/>
    <cellStyle name="Normal 2 2 7 15 7 2" xfId="37809" xr:uid="{00000000-0005-0000-0000-00000D3B0000}"/>
    <cellStyle name="Normal 2 2 7 15 8" xfId="37810" xr:uid="{00000000-0005-0000-0000-00000E3B0000}"/>
    <cellStyle name="Normal 2 2 7 16" xfId="7725" xr:uid="{00000000-0005-0000-0000-00000F3B0000}"/>
    <cellStyle name="Normal 2 2 7 16 2" xfId="7726" xr:uid="{00000000-0005-0000-0000-0000103B0000}"/>
    <cellStyle name="Normal 2 2 7 16 2 2" xfId="7727" xr:uid="{00000000-0005-0000-0000-0000113B0000}"/>
    <cellStyle name="Normal 2 2 7 16 2 2 2" xfId="7728" xr:uid="{00000000-0005-0000-0000-0000123B0000}"/>
    <cellStyle name="Normal 2 2 7 16 2 2 2 2" xfId="37811" xr:uid="{00000000-0005-0000-0000-0000133B0000}"/>
    <cellStyle name="Normal 2 2 7 16 2 2 3" xfId="37812" xr:uid="{00000000-0005-0000-0000-0000143B0000}"/>
    <cellStyle name="Normal 2 2 7 16 2 3" xfId="7729" xr:uid="{00000000-0005-0000-0000-0000153B0000}"/>
    <cellStyle name="Normal 2 2 7 16 2 3 2" xfId="37813" xr:uid="{00000000-0005-0000-0000-0000163B0000}"/>
    <cellStyle name="Normal 2 2 7 16 2 4" xfId="37814" xr:uid="{00000000-0005-0000-0000-0000173B0000}"/>
    <cellStyle name="Normal 2 2 7 16 3" xfId="7730" xr:uid="{00000000-0005-0000-0000-0000183B0000}"/>
    <cellStyle name="Normal 2 2 7 16 3 2" xfId="7731" xr:uid="{00000000-0005-0000-0000-0000193B0000}"/>
    <cellStyle name="Normal 2 2 7 16 3 2 2" xfId="7732" xr:uid="{00000000-0005-0000-0000-00001A3B0000}"/>
    <cellStyle name="Normal 2 2 7 16 3 2 2 2" xfId="37815" xr:uid="{00000000-0005-0000-0000-00001B3B0000}"/>
    <cellStyle name="Normal 2 2 7 16 3 2 3" xfId="37816" xr:uid="{00000000-0005-0000-0000-00001C3B0000}"/>
    <cellStyle name="Normal 2 2 7 16 3 3" xfId="7733" xr:uid="{00000000-0005-0000-0000-00001D3B0000}"/>
    <cellStyle name="Normal 2 2 7 16 3 3 2" xfId="37817" xr:uid="{00000000-0005-0000-0000-00001E3B0000}"/>
    <cellStyle name="Normal 2 2 7 16 3 4" xfId="37818" xr:uid="{00000000-0005-0000-0000-00001F3B0000}"/>
    <cellStyle name="Normal 2 2 7 16 4" xfId="7734" xr:uid="{00000000-0005-0000-0000-0000203B0000}"/>
    <cellStyle name="Normal 2 2 7 16 4 2" xfId="7735" xr:uid="{00000000-0005-0000-0000-0000213B0000}"/>
    <cellStyle name="Normal 2 2 7 16 4 2 2" xfId="7736" xr:uid="{00000000-0005-0000-0000-0000223B0000}"/>
    <cellStyle name="Normal 2 2 7 16 4 2 2 2" xfId="37819" xr:uid="{00000000-0005-0000-0000-0000233B0000}"/>
    <cellStyle name="Normal 2 2 7 16 4 2 3" xfId="37820" xr:uid="{00000000-0005-0000-0000-0000243B0000}"/>
    <cellStyle name="Normal 2 2 7 16 4 3" xfId="7737" xr:uid="{00000000-0005-0000-0000-0000253B0000}"/>
    <cellStyle name="Normal 2 2 7 16 4 3 2" xfId="37821" xr:uid="{00000000-0005-0000-0000-0000263B0000}"/>
    <cellStyle name="Normal 2 2 7 16 4 4" xfId="37822" xr:uid="{00000000-0005-0000-0000-0000273B0000}"/>
    <cellStyle name="Normal 2 2 7 16 5" xfId="7738" xr:uid="{00000000-0005-0000-0000-0000283B0000}"/>
    <cellStyle name="Normal 2 2 7 16 5 2" xfId="7739" xr:uid="{00000000-0005-0000-0000-0000293B0000}"/>
    <cellStyle name="Normal 2 2 7 16 5 2 2" xfId="37823" xr:uid="{00000000-0005-0000-0000-00002A3B0000}"/>
    <cellStyle name="Normal 2 2 7 16 5 3" xfId="37824" xr:uid="{00000000-0005-0000-0000-00002B3B0000}"/>
    <cellStyle name="Normal 2 2 7 16 6" xfId="7740" xr:uid="{00000000-0005-0000-0000-00002C3B0000}"/>
    <cellStyle name="Normal 2 2 7 16 6 2" xfId="37825" xr:uid="{00000000-0005-0000-0000-00002D3B0000}"/>
    <cellStyle name="Normal 2 2 7 16 7" xfId="7741" xr:uid="{00000000-0005-0000-0000-00002E3B0000}"/>
    <cellStyle name="Normal 2 2 7 16 7 2" xfId="37826" xr:uid="{00000000-0005-0000-0000-00002F3B0000}"/>
    <cellStyle name="Normal 2 2 7 16 8" xfId="37827" xr:uid="{00000000-0005-0000-0000-0000303B0000}"/>
    <cellStyle name="Normal 2 2 7 17" xfId="7742" xr:uid="{00000000-0005-0000-0000-0000313B0000}"/>
    <cellStyle name="Normal 2 2 7 17 2" xfId="7743" xr:uid="{00000000-0005-0000-0000-0000323B0000}"/>
    <cellStyle name="Normal 2 2 7 17 2 2" xfId="7744" xr:uid="{00000000-0005-0000-0000-0000333B0000}"/>
    <cellStyle name="Normal 2 2 7 17 2 2 2" xfId="7745" xr:uid="{00000000-0005-0000-0000-0000343B0000}"/>
    <cellStyle name="Normal 2 2 7 17 2 2 2 2" xfId="37828" xr:uid="{00000000-0005-0000-0000-0000353B0000}"/>
    <cellStyle name="Normal 2 2 7 17 2 2 3" xfId="37829" xr:uid="{00000000-0005-0000-0000-0000363B0000}"/>
    <cellStyle name="Normal 2 2 7 17 2 3" xfId="7746" xr:uid="{00000000-0005-0000-0000-0000373B0000}"/>
    <cellStyle name="Normal 2 2 7 17 2 3 2" xfId="37830" xr:uid="{00000000-0005-0000-0000-0000383B0000}"/>
    <cellStyle name="Normal 2 2 7 17 2 4" xfId="37831" xr:uid="{00000000-0005-0000-0000-0000393B0000}"/>
    <cellStyle name="Normal 2 2 7 17 3" xfId="7747" xr:uid="{00000000-0005-0000-0000-00003A3B0000}"/>
    <cellStyle name="Normal 2 2 7 17 3 2" xfId="7748" xr:uid="{00000000-0005-0000-0000-00003B3B0000}"/>
    <cellStyle name="Normal 2 2 7 17 3 2 2" xfId="7749" xr:uid="{00000000-0005-0000-0000-00003C3B0000}"/>
    <cellStyle name="Normal 2 2 7 17 3 2 2 2" xfId="37832" xr:uid="{00000000-0005-0000-0000-00003D3B0000}"/>
    <cellStyle name="Normal 2 2 7 17 3 2 3" xfId="37833" xr:uid="{00000000-0005-0000-0000-00003E3B0000}"/>
    <cellStyle name="Normal 2 2 7 17 3 3" xfId="7750" xr:uid="{00000000-0005-0000-0000-00003F3B0000}"/>
    <cellStyle name="Normal 2 2 7 17 3 3 2" xfId="37834" xr:uid="{00000000-0005-0000-0000-0000403B0000}"/>
    <cellStyle name="Normal 2 2 7 17 3 4" xfId="37835" xr:uid="{00000000-0005-0000-0000-0000413B0000}"/>
    <cellStyle name="Normal 2 2 7 17 4" xfId="7751" xr:uid="{00000000-0005-0000-0000-0000423B0000}"/>
    <cellStyle name="Normal 2 2 7 17 4 2" xfId="7752" xr:uid="{00000000-0005-0000-0000-0000433B0000}"/>
    <cellStyle name="Normal 2 2 7 17 4 2 2" xfId="7753" xr:uid="{00000000-0005-0000-0000-0000443B0000}"/>
    <cellStyle name="Normal 2 2 7 17 4 2 2 2" xfId="37836" xr:uid="{00000000-0005-0000-0000-0000453B0000}"/>
    <cellStyle name="Normal 2 2 7 17 4 2 3" xfId="37837" xr:uid="{00000000-0005-0000-0000-0000463B0000}"/>
    <cellStyle name="Normal 2 2 7 17 4 3" xfId="7754" xr:uid="{00000000-0005-0000-0000-0000473B0000}"/>
    <cellStyle name="Normal 2 2 7 17 4 3 2" xfId="37838" xr:uid="{00000000-0005-0000-0000-0000483B0000}"/>
    <cellStyle name="Normal 2 2 7 17 4 4" xfId="37839" xr:uid="{00000000-0005-0000-0000-0000493B0000}"/>
    <cellStyle name="Normal 2 2 7 17 5" xfId="7755" xr:uid="{00000000-0005-0000-0000-00004A3B0000}"/>
    <cellStyle name="Normal 2 2 7 17 5 2" xfId="7756" xr:uid="{00000000-0005-0000-0000-00004B3B0000}"/>
    <cellStyle name="Normal 2 2 7 17 5 2 2" xfId="37840" xr:uid="{00000000-0005-0000-0000-00004C3B0000}"/>
    <cellStyle name="Normal 2 2 7 17 5 3" xfId="37841" xr:uid="{00000000-0005-0000-0000-00004D3B0000}"/>
    <cellStyle name="Normal 2 2 7 17 6" xfId="7757" xr:uid="{00000000-0005-0000-0000-00004E3B0000}"/>
    <cellStyle name="Normal 2 2 7 17 6 2" xfId="37842" xr:uid="{00000000-0005-0000-0000-00004F3B0000}"/>
    <cellStyle name="Normal 2 2 7 17 7" xfId="7758" xr:uid="{00000000-0005-0000-0000-0000503B0000}"/>
    <cellStyle name="Normal 2 2 7 17 7 2" xfId="37843" xr:uid="{00000000-0005-0000-0000-0000513B0000}"/>
    <cellStyle name="Normal 2 2 7 17 8" xfId="37844" xr:uid="{00000000-0005-0000-0000-0000523B0000}"/>
    <cellStyle name="Normal 2 2 7 18" xfId="7759" xr:uid="{00000000-0005-0000-0000-0000533B0000}"/>
    <cellStyle name="Normal 2 2 7 18 2" xfId="7760" xr:uid="{00000000-0005-0000-0000-0000543B0000}"/>
    <cellStyle name="Normal 2 2 7 18 2 2" xfId="7761" xr:uid="{00000000-0005-0000-0000-0000553B0000}"/>
    <cellStyle name="Normal 2 2 7 18 2 2 2" xfId="7762" xr:uid="{00000000-0005-0000-0000-0000563B0000}"/>
    <cellStyle name="Normal 2 2 7 18 2 2 2 2" xfId="37845" xr:uid="{00000000-0005-0000-0000-0000573B0000}"/>
    <cellStyle name="Normal 2 2 7 18 2 2 3" xfId="37846" xr:uid="{00000000-0005-0000-0000-0000583B0000}"/>
    <cellStyle name="Normal 2 2 7 18 2 3" xfId="7763" xr:uid="{00000000-0005-0000-0000-0000593B0000}"/>
    <cellStyle name="Normal 2 2 7 18 2 3 2" xfId="37847" xr:uid="{00000000-0005-0000-0000-00005A3B0000}"/>
    <cellStyle name="Normal 2 2 7 18 2 4" xfId="37848" xr:uid="{00000000-0005-0000-0000-00005B3B0000}"/>
    <cellStyle name="Normal 2 2 7 18 3" xfId="7764" xr:uid="{00000000-0005-0000-0000-00005C3B0000}"/>
    <cellStyle name="Normal 2 2 7 18 3 2" xfId="7765" xr:uid="{00000000-0005-0000-0000-00005D3B0000}"/>
    <cellStyle name="Normal 2 2 7 18 3 2 2" xfId="7766" xr:uid="{00000000-0005-0000-0000-00005E3B0000}"/>
    <cellStyle name="Normal 2 2 7 18 3 2 2 2" xfId="37849" xr:uid="{00000000-0005-0000-0000-00005F3B0000}"/>
    <cellStyle name="Normal 2 2 7 18 3 2 3" xfId="37850" xr:uid="{00000000-0005-0000-0000-0000603B0000}"/>
    <cellStyle name="Normal 2 2 7 18 3 3" xfId="7767" xr:uid="{00000000-0005-0000-0000-0000613B0000}"/>
    <cellStyle name="Normal 2 2 7 18 3 3 2" xfId="37851" xr:uid="{00000000-0005-0000-0000-0000623B0000}"/>
    <cellStyle name="Normal 2 2 7 18 3 4" xfId="37852" xr:uid="{00000000-0005-0000-0000-0000633B0000}"/>
    <cellStyle name="Normal 2 2 7 18 4" xfId="7768" xr:uid="{00000000-0005-0000-0000-0000643B0000}"/>
    <cellStyle name="Normal 2 2 7 18 4 2" xfId="7769" xr:uid="{00000000-0005-0000-0000-0000653B0000}"/>
    <cellStyle name="Normal 2 2 7 18 4 2 2" xfId="7770" xr:uid="{00000000-0005-0000-0000-0000663B0000}"/>
    <cellStyle name="Normal 2 2 7 18 4 2 2 2" xfId="37853" xr:uid="{00000000-0005-0000-0000-0000673B0000}"/>
    <cellStyle name="Normal 2 2 7 18 4 2 3" xfId="37854" xr:uid="{00000000-0005-0000-0000-0000683B0000}"/>
    <cellStyle name="Normal 2 2 7 18 4 3" xfId="7771" xr:uid="{00000000-0005-0000-0000-0000693B0000}"/>
    <cellStyle name="Normal 2 2 7 18 4 3 2" xfId="37855" xr:uid="{00000000-0005-0000-0000-00006A3B0000}"/>
    <cellStyle name="Normal 2 2 7 18 4 4" xfId="37856" xr:uid="{00000000-0005-0000-0000-00006B3B0000}"/>
    <cellStyle name="Normal 2 2 7 18 5" xfId="7772" xr:uid="{00000000-0005-0000-0000-00006C3B0000}"/>
    <cellStyle name="Normal 2 2 7 18 5 2" xfId="7773" xr:uid="{00000000-0005-0000-0000-00006D3B0000}"/>
    <cellStyle name="Normal 2 2 7 18 5 2 2" xfId="37857" xr:uid="{00000000-0005-0000-0000-00006E3B0000}"/>
    <cellStyle name="Normal 2 2 7 18 5 3" xfId="37858" xr:uid="{00000000-0005-0000-0000-00006F3B0000}"/>
    <cellStyle name="Normal 2 2 7 18 6" xfId="7774" xr:uid="{00000000-0005-0000-0000-0000703B0000}"/>
    <cellStyle name="Normal 2 2 7 18 6 2" xfId="37859" xr:uid="{00000000-0005-0000-0000-0000713B0000}"/>
    <cellStyle name="Normal 2 2 7 18 7" xfId="7775" xr:uid="{00000000-0005-0000-0000-0000723B0000}"/>
    <cellStyle name="Normal 2 2 7 18 7 2" xfId="37860" xr:uid="{00000000-0005-0000-0000-0000733B0000}"/>
    <cellStyle name="Normal 2 2 7 18 8" xfId="37861" xr:uid="{00000000-0005-0000-0000-0000743B0000}"/>
    <cellStyle name="Normal 2 2 7 19" xfId="7776" xr:uid="{00000000-0005-0000-0000-0000753B0000}"/>
    <cellStyle name="Normal 2 2 7 19 2" xfId="7777" xr:uid="{00000000-0005-0000-0000-0000763B0000}"/>
    <cellStyle name="Normal 2 2 7 19 2 2" xfId="7778" xr:uid="{00000000-0005-0000-0000-0000773B0000}"/>
    <cellStyle name="Normal 2 2 7 19 2 2 2" xfId="7779" xr:uid="{00000000-0005-0000-0000-0000783B0000}"/>
    <cellStyle name="Normal 2 2 7 19 2 2 2 2" xfId="37862" xr:uid="{00000000-0005-0000-0000-0000793B0000}"/>
    <cellStyle name="Normal 2 2 7 19 2 2 3" xfId="37863" xr:uid="{00000000-0005-0000-0000-00007A3B0000}"/>
    <cellStyle name="Normal 2 2 7 19 2 3" xfId="7780" xr:uid="{00000000-0005-0000-0000-00007B3B0000}"/>
    <cellStyle name="Normal 2 2 7 19 2 3 2" xfId="37864" xr:uid="{00000000-0005-0000-0000-00007C3B0000}"/>
    <cellStyle name="Normal 2 2 7 19 2 4" xfId="37865" xr:uid="{00000000-0005-0000-0000-00007D3B0000}"/>
    <cellStyle name="Normal 2 2 7 19 3" xfId="7781" xr:uid="{00000000-0005-0000-0000-00007E3B0000}"/>
    <cellStyle name="Normal 2 2 7 19 3 2" xfId="7782" xr:uid="{00000000-0005-0000-0000-00007F3B0000}"/>
    <cellStyle name="Normal 2 2 7 19 3 2 2" xfId="7783" xr:uid="{00000000-0005-0000-0000-0000803B0000}"/>
    <cellStyle name="Normal 2 2 7 19 3 2 2 2" xfId="37866" xr:uid="{00000000-0005-0000-0000-0000813B0000}"/>
    <cellStyle name="Normal 2 2 7 19 3 2 3" xfId="37867" xr:uid="{00000000-0005-0000-0000-0000823B0000}"/>
    <cellStyle name="Normal 2 2 7 19 3 3" xfId="7784" xr:uid="{00000000-0005-0000-0000-0000833B0000}"/>
    <cellStyle name="Normal 2 2 7 19 3 3 2" xfId="37868" xr:uid="{00000000-0005-0000-0000-0000843B0000}"/>
    <cellStyle name="Normal 2 2 7 19 3 4" xfId="37869" xr:uid="{00000000-0005-0000-0000-0000853B0000}"/>
    <cellStyle name="Normal 2 2 7 19 4" xfId="7785" xr:uid="{00000000-0005-0000-0000-0000863B0000}"/>
    <cellStyle name="Normal 2 2 7 19 4 2" xfId="7786" xr:uid="{00000000-0005-0000-0000-0000873B0000}"/>
    <cellStyle name="Normal 2 2 7 19 4 2 2" xfId="7787" xr:uid="{00000000-0005-0000-0000-0000883B0000}"/>
    <cellStyle name="Normal 2 2 7 19 4 2 2 2" xfId="37870" xr:uid="{00000000-0005-0000-0000-0000893B0000}"/>
    <cellStyle name="Normal 2 2 7 19 4 2 3" xfId="37871" xr:uid="{00000000-0005-0000-0000-00008A3B0000}"/>
    <cellStyle name="Normal 2 2 7 19 4 3" xfId="7788" xr:uid="{00000000-0005-0000-0000-00008B3B0000}"/>
    <cellStyle name="Normal 2 2 7 19 4 3 2" xfId="37872" xr:uid="{00000000-0005-0000-0000-00008C3B0000}"/>
    <cellStyle name="Normal 2 2 7 19 4 4" xfId="37873" xr:uid="{00000000-0005-0000-0000-00008D3B0000}"/>
    <cellStyle name="Normal 2 2 7 19 5" xfId="7789" xr:uid="{00000000-0005-0000-0000-00008E3B0000}"/>
    <cellStyle name="Normal 2 2 7 19 5 2" xfId="7790" xr:uid="{00000000-0005-0000-0000-00008F3B0000}"/>
    <cellStyle name="Normal 2 2 7 19 5 2 2" xfId="37874" xr:uid="{00000000-0005-0000-0000-0000903B0000}"/>
    <cellStyle name="Normal 2 2 7 19 5 3" xfId="37875" xr:uid="{00000000-0005-0000-0000-0000913B0000}"/>
    <cellStyle name="Normal 2 2 7 19 6" xfId="7791" xr:uid="{00000000-0005-0000-0000-0000923B0000}"/>
    <cellStyle name="Normal 2 2 7 19 6 2" xfId="37876" xr:uid="{00000000-0005-0000-0000-0000933B0000}"/>
    <cellStyle name="Normal 2 2 7 19 7" xfId="7792" xr:uid="{00000000-0005-0000-0000-0000943B0000}"/>
    <cellStyle name="Normal 2 2 7 19 7 2" xfId="37877" xr:uid="{00000000-0005-0000-0000-0000953B0000}"/>
    <cellStyle name="Normal 2 2 7 19 8" xfId="37878" xr:uid="{00000000-0005-0000-0000-0000963B0000}"/>
    <cellStyle name="Normal 2 2 7 2" xfId="7793" xr:uid="{00000000-0005-0000-0000-0000973B0000}"/>
    <cellStyle name="Normal 2 2 7 2 2" xfId="7794" xr:uid="{00000000-0005-0000-0000-0000983B0000}"/>
    <cellStyle name="Normal 2 2 7 2 2 2" xfId="7795" xr:uid="{00000000-0005-0000-0000-0000993B0000}"/>
    <cellStyle name="Normal 2 2 7 2 2 2 2" xfId="7796" xr:uid="{00000000-0005-0000-0000-00009A3B0000}"/>
    <cellStyle name="Normal 2 2 7 2 2 2 2 2" xfId="37879" xr:uid="{00000000-0005-0000-0000-00009B3B0000}"/>
    <cellStyle name="Normal 2 2 7 2 2 2 3" xfId="37880" xr:uid="{00000000-0005-0000-0000-00009C3B0000}"/>
    <cellStyle name="Normal 2 2 7 2 2 3" xfId="7797" xr:uid="{00000000-0005-0000-0000-00009D3B0000}"/>
    <cellStyle name="Normal 2 2 7 2 2 3 2" xfId="37881" xr:uid="{00000000-0005-0000-0000-00009E3B0000}"/>
    <cellStyle name="Normal 2 2 7 2 2 4" xfId="37882" xr:uid="{00000000-0005-0000-0000-00009F3B0000}"/>
    <cellStyle name="Normal 2 2 7 2 3" xfId="7798" xr:uid="{00000000-0005-0000-0000-0000A03B0000}"/>
    <cellStyle name="Normal 2 2 7 2 3 2" xfId="7799" xr:uid="{00000000-0005-0000-0000-0000A13B0000}"/>
    <cellStyle name="Normal 2 2 7 2 3 2 2" xfId="7800" xr:uid="{00000000-0005-0000-0000-0000A23B0000}"/>
    <cellStyle name="Normal 2 2 7 2 3 2 2 2" xfId="37883" xr:uid="{00000000-0005-0000-0000-0000A33B0000}"/>
    <cellStyle name="Normal 2 2 7 2 3 2 3" xfId="37884" xr:uid="{00000000-0005-0000-0000-0000A43B0000}"/>
    <cellStyle name="Normal 2 2 7 2 3 3" xfId="7801" xr:uid="{00000000-0005-0000-0000-0000A53B0000}"/>
    <cellStyle name="Normal 2 2 7 2 3 3 2" xfId="37885" xr:uid="{00000000-0005-0000-0000-0000A63B0000}"/>
    <cellStyle name="Normal 2 2 7 2 3 4" xfId="37886" xr:uid="{00000000-0005-0000-0000-0000A73B0000}"/>
    <cellStyle name="Normal 2 2 7 2 4" xfId="7802" xr:uid="{00000000-0005-0000-0000-0000A83B0000}"/>
    <cellStyle name="Normal 2 2 7 2 4 2" xfId="7803" xr:uid="{00000000-0005-0000-0000-0000A93B0000}"/>
    <cellStyle name="Normal 2 2 7 2 4 2 2" xfId="7804" xr:uid="{00000000-0005-0000-0000-0000AA3B0000}"/>
    <cellStyle name="Normal 2 2 7 2 4 2 2 2" xfId="37887" xr:uid="{00000000-0005-0000-0000-0000AB3B0000}"/>
    <cellStyle name="Normal 2 2 7 2 4 2 3" xfId="37888" xr:uid="{00000000-0005-0000-0000-0000AC3B0000}"/>
    <cellStyle name="Normal 2 2 7 2 4 3" xfId="7805" xr:uid="{00000000-0005-0000-0000-0000AD3B0000}"/>
    <cellStyle name="Normal 2 2 7 2 4 3 2" xfId="37889" xr:uid="{00000000-0005-0000-0000-0000AE3B0000}"/>
    <cellStyle name="Normal 2 2 7 2 4 4" xfId="37890" xr:uid="{00000000-0005-0000-0000-0000AF3B0000}"/>
    <cellStyle name="Normal 2 2 7 2 5" xfId="7806" xr:uid="{00000000-0005-0000-0000-0000B03B0000}"/>
    <cellStyle name="Normal 2 2 7 2 5 2" xfId="7807" xr:uid="{00000000-0005-0000-0000-0000B13B0000}"/>
    <cellStyle name="Normal 2 2 7 2 5 2 2" xfId="37891" xr:uid="{00000000-0005-0000-0000-0000B23B0000}"/>
    <cellStyle name="Normal 2 2 7 2 5 3" xfId="37892" xr:uid="{00000000-0005-0000-0000-0000B33B0000}"/>
    <cellStyle name="Normal 2 2 7 2 6" xfId="7808" xr:uid="{00000000-0005-0000-0000-0000B43B0000}"/>
    <cellStyle name="Normal 2 2 7 2 6 2" xfId="37893" xr:uid="{00000000-0005-0000-0000-0000B53B0000}"/>
    <cellStyle name="Normal 2 2 7 2 7" xfId="7809" xr:uid="{00000000-0005-0000-0000-0000B63B0000}"/>
    <cellStyle name="Normal 2 2 7 2 7 2" xfId="37894" xr:uid="{00000000-0005-0000-0000-0000B73B0000}"/>
    <cellStyle name="Normal 2 2 7 2 8" xfId="37895" xr:uid="{00000000-0005-0000-0000-0000B83B0000}"/>
    <cellStyle name="Normal 2 2 7 20" xfId="7810" xr:uid="{00000000-0005-0000-0000-0000B93B0000}"/>
    <cellStyle name="Normal 2 2 7 20 2" xfId="7811" xr:uid="{00000000-0005-0000-0000-0000BA3B0000}"/>
    <cellStyle name="Normal 2 2 7 20 2 2" xfId="7812" xr:uid="{00000000-0005-0000-0000-0000BB3B0000}"/>
    <cellStyle name="Normal 2 2 7 20 2 2 2" xfId="7813" xr:uid="{00000000-0005-0000-0000-0000BC3B0000}"/>
    <cellStyle name="Normal 2 2 7 20 2 2 2 2" xfId="37896" xr:uid="{00000000-0005-0000-0000-0000BD3B0000}"/>
    <cellStyle name="Normal 2 2 7 20 2 2 3" xfId="37897" xr:uid="{00000000-0005-0000-0000-0000BE3B0000}"/>
    <cellStyle name="Normal 2 2 7 20 2 3" xfId="7814" xr:uid="{00000000-0005-0000-0000-0000BF3B0000}"/>
    <cellStyle name="Normal 2 2 7 20 2 3 2" xfId="37898" xr:uid="{00000000-0005-0000-0000-0000C03B0000}"/>
    <cellStyle name="Normal 2 2 7 20 2 4" xfId="37899" xr:uid="{00000000-0005-0000-0000-0000C13B0000}"/>
    <cellStyle name="Normal 2 2 7 20 3" xfId="7815" xr:uid="{00000000-0005-0000-0000-0000C23B0000}"/>
    <cellStyle name="Normal 2 2 7 20 3 2" xfId="7816" xr:uid="{00000000-0005-0000-0000-0000C33B0000}"/>
    <cellStyle name="Normal 2 2 7 20 3 2 2" xfId="7817" xr:uid="{00000000-0005-0000-0000-0000C43B0000}"/>
    <cellStyle name="Normal 2 2 7 20 3 2 2 2" xfId="37900" xr:uid="{00000000-0005-0000-0000-0000C53B0000}"/>
    <cellStyle name="Normal 2 2 7 20 3 2 3" xfId="37901" xr:uid="{00000000-0005-0000-0000-0000C63B0000}"/>
    <cellStyle name="Normal 2 2 7 20 3 3" xfId="7818" xr:uid="{00000000-0005-0000-0000-0000C73B0000}"/>
    <cellStyle name="Normal 2 2 7 20 3 3 2" xfId="37902" xr:uid="{00000000-0005-0000-0000-0000C83B0000}"/>
    <cellStyle name="Normal 2 2 7 20 3 4" xfId="37903" xr:uid="{00000000-0005-0000-0000-0000C93B0000}"/>
    <cellStyle name="Normal 2 2 7 20 4" xfId="7819" xr:uid="{00000000-0005-0000-0000-0000CA3B0000}"/>
    <cellStyle name="Normal 2 2 7 20 4 2" xfId="7820" xr:uid="{00000000-0005-0000-0000-0000CB3B0000}"/>
    <cellStyle name="Normal 2 2 7 20 4 2 2" xfId="7821" xr:uid="{00000000-0005-0000-0000-0000CC3B0000}"/>
    <cellStyle name="Normal 2 2 7 20 4 2 2 2" xfId="37904" xr:uid="{00000000-0005-0000-0000-0000CD3B0000}"/>
    <cellStyle name="Normal 2 2 7 20 4 2 3" xfId="37905" xr:uid="{00000000-0005-0000-0000-0000CE3B0000}"/>
    <cellStyle name="Normal 2 2 7 20 4 3" xfId="7822" xr:uid="{00000000-0005-0000-0000-0000CF3B0000}"/>
    <cellStyle name="Normal 2 2 7 20 4 3 2" xfId="37906" xr:uid="{00000000-0005-0000-0000-0000D03B0000}"/>
    <cellStyle name="Normal 2 2 7 20 4 4" xfId="37907" xr:uid="{00000000-0005-0000-0000-0000D13B0000}"/>
    <cellStyle name="Normal 2 2 7 20 5" xfId="7823" xr:uid="{00000000-0005-0000-0000-0000D23B0000}"/>
    <cellStyle name="Normal 2 2 7 20 5 2" xfId="7824" xr:uid="{00000000-0005-0000-0000-0000D33B0000}"/>
    <cellStyle name="Normal 2 2 7 20 5 2 2" xfId="37908" xr:uid="{00000000-0005-0000-0000-0000D43B0000}"/>
    <cellStyle name="Normal 2 2 7 20 5 3" xfId="37909" xr:uid="{00000000-0005-0000-0000-0000D53B0000}"/>
    <cellStyle name="Normal 2 2 7 20 6" xfId="7825" xr:uid="{00000000-0005-0000-0000-0000D63B0000}"/>
    <cellStyle name="Normal 2 2 7 20 6 2" xfId="37910" xr:uid="{00000000-0005-0000-0000-0000D73B0000}"/>
    <cellStyle name="Normal 2 2 7 20 7" xfId="7826" xr:uid="{00000000-0005-0000-0000-0000D83B0000}"/>
    <cellStyle name="Normal 2 2 7 20 7 2" xfId="37911" xr:uid="{00000000-0005-0000-0000-0000D93B0000}"/>
    <cellStyle name="Normal 2 2 7 20 8" xfId="37912" xr:uid="{00000000-0005-0000-0000-0000DA3B0000}"/>
    <cellStyle name="Normal 2 2 7 21" xfId="7827" xr:uid="{00000000-0005-0000-0000-0000DB3B0000}"/>
    <cellStyle name="Normal 2 2 7 21 2" xfId="7828" xr:uid="{00000000-0005-0000-0000-0000DC3B0000}"/>
    <cellStyle name="Normal 2 2 7 21 2 2" xfId="7829" xr:uid="{00000000-0005-0000-0000-0000DD3B0000}"/>
    <cellStyle name="Normal 2 2 7 21 2 2 2" xfId="7830" xr:uid="{00000000-0005-0000-0000-0000DE3B0000}"/>
    <cellStyle name="Normal 2 2 7 21 2 2 2 2" xfId="37913" xr:uid="{00000000-0005-0000-0000-0000DF3B0000}"/>
    <cellStyle name="Normal 2 2 7 21 2 2 3" xfId="37914" xr:uid="{00000000-0005-0000-0000-0000E03B0000}"/>
    <cellStyle name="Normal 2 2 7 21 2 3" xfId="7831" xr:uid="{00000000-0005-0000-0000-0000E13B0000}"/>
    <cellStyle name="Normal 2 2 7 21 2 3 2" xfId="37915" xr:uid="{00000000-0005-0000-0000-0000E23B0000}"/>
    <cellStyle name="Normal 2 2 7 21 2 4" xfId="37916" xr:uid="{00000000-0005-0000-0000-0000E33B0000}"/>
    <cellStyle name="Normal 2 2 7 21 3" xfId="7832" xr:uid="{00000000-0005-0000-0000-0000E43B0000}"/>
    <cellStyle name="Normal 2 2 7 21 3 2" xfId="7833" xr:uid="{00000000-0005-0000-0000-0000E53B0000}"/>
    <cellStyle name="Normal 2 2 7 21 3 2 2" xfId="7834" xr:uid="{00000000-0005-0000-0000-0000E63B0000}"/>
    <cellStyle name="Normal 2 2 7 21 3 2 2 2" xfId="37917" xr:uid="{00000000-0005-0000-0000-0000E73B0000}"/>
    <cellStyle name="Normal 2 2 7 21 3 2 3" xfId="37918" xr:uid="{00000000-0005-0000-0000-0000E83B0000}"/>
    <cellStyle name="Normal 2 2 7 21 3 3" xfId="7835" xr:uid="{00000000-0005-0000-0000-0000E93B0000}"/>
    <cellStyle name="Normal 2 2 7 21 3 3 2" xfId="37919" xr:uid="{00000000-0005-0000-0000-0000EA3B0000}"/>
    <cellStyle name="Normal 2 2 7 21 3 4" xfId="37920" xr:uid="{00000000-0005-0000-0000-0000EB3B0000}"/>
    <cellStyle name="Normal 2 2 7 21 4" xfId="7836" xr:uid="{00000000-0005-0000-0000-0000EC3B0000}"/>
    <cellStyle name="Normal 2 2 7 21 4 2" xfId="7837" xr:uid="{00000000-0005-0000-0000-0000ED3B0000}"/>
    <cellStyle name="Normal 2 2 7 21 4 2 2" xfId="7838" xr:uid="{00000000-0005-0000-0000-0000EE3B0000}"/>
    <cellStyle name="Normal 2 2 7 21 4 2 2 2" xfId="37921" xr:uid="{00000000-0005-0000-0000-0000EF3B0000}"/>
    <cellStyle name="Normal 2 2 7 21 4 2 3" xfId="37922" xr:uid="{00000000-0005-0000-0000-0000F03B0000}"/>
    <cellStyle name="Normal 2 2 7 21 4 3" xfId="7839" xr:uid="{00000000-0005-0000-0000-0000F13B0000}"/>
    <cellStyle name="Normal 2 2 7 21 4 3 2" xfId="37923" xr:uid="{00000000-0005-0000-0000-0000F23B0000}"/>
    <cellStyle name="Normal 2 2 7 21 4 4" xfId="37924" xr:uid="{00000000-0005-0000-0000-0000F33B0000}"/>
    <cellStyle name="Normal 2 2 7 21 5" xfId="7840" xr:uid="{00000000-0005-0000-0000-0000F43B0000}"/>
    <cellStyle name="Normal 2 2 7 21 5 2" xfId="7841" xr:uid="{00000000-0005-0000-0000-0000F53B0000}"/>
    <cellStyle name="Normal 2 2 7 21 5 2 2" xfId="37925" xr:uid="{00000000-0005-0000-0000-0000F63B0000}"/>
    <cellStyle name="Normal 2 2 7 21 5 3" xfId="37926" xr:uid="{00000000-0005-0000-0000-0000F73B0000}"/>
    <cellStyle name="Normal 2 2 7 21 6" xfId="7842" xr:uid="{00000000-0005-0000-0000-0000F83B0000}"/>
    <cellStyle name="Normal 2 2 7 21 6 2" xfId="37927" xr:uid="{00000000-0005-0000-0000-0000F93B0000}"/>
    <cellStyle name="Normal 2 2 7 21 7" xfId="7843" xr:uid="{00000000-0005-0000-0000-0000FA3B0000}"/>
    <cellStyle name="Normal 2 2 7 21 7 2" xfId="37928" xr:uid="{00000000-0005-0000-0000-0000FB3B0000}"/>
    <cellStyle name="Normal 2 2 7 21 8" xfId="37929" xr:uid="{00000000-0005-0000-0000-0000FC3B0000}"/>
    <cellStyle name="Normal 2 2 7 22" xfId="7844" xr:uid="{00000000-0005-0000-0000-0000FD3B0000}"/>
    <cellStyle name="Normal 2 2 7 22 2" xfId="7845" xr:uid="{00000000-0005-0000-0000-0000FE3B0000}"/>
    <cellStyle name="Normal 2 2 7 22 2 2" xfId="7846" xr:uid="{00000000-0005-0000-0000-0000FF3B0000}"/>
    <cellStyle name="Normal 2 2 7 22 2 2 2" xfId="7847" xr:uid="{00000000-0005-0000-0000-0000003C0000}"/>
    <cellStyle name="Normal 2 2 7 22 2 2 2 2" xfId="37930" xr:uid="{00000000-0005-0000-0000-0000013C0000}"/>
    <cellStyle name="Normal 2 2 7 22 2 2 3" xfId="37931" xr:uid="{00000000-0005-0000-0000-0000023C0000}"/>
    <cellStyle name="Normal 2 2 7 22 2 3" xfId="7848" xr:uid="{00000000-0005-0000-0000-0000033C0000}"/>
    <cellStyle name="Normal 2 2 7 22 2 3 2" xfId="37932" xr:uid="{00000000-0005-0000-0000-0000043C0000}"/>
    <cellStyle name="Normal 2 2 7 22 2 4" xfId="37933" xr:uid="{00000000-0005-0000-0000-0000053C0000}"/>
    <cellStyle name="Normal 2 2 7 22 3" xfId="7849" xr:uid="{00000000-0005-0000-0000-0000063C0000}"/>
    <cellStyle name="Normal 2 2 7 22 3 2" xfId="7850" xr:uid="{00000000-0005-0000-0000-0000073C0000}"/>
    <cellStyle name="Normal 2 2 7 22 3 2 2" xfId="7851" xr:uid="{00000000-0005-0000-0000-0000083C0000}"/>
    <cellStyle name="Normal 2 2 7 22 3 2 2 2" xfId="37934" xr:uid="{00000000-0005-0000-0000-0000093C0000}"/>
    <cellStyle name="Normal 2 2 7 22 3 2 3" xfId="37935" xr:uid="{00000000-0005-0000-0000-00000A3C0000}"/>
    <cellStyle name="Normal 2 2 7 22 3 3" xfId="7852" xr:uid="{00000000-0005-0000-0000-00000B3C0000}"/>
    <cellStyle name="Normal 2 2 7 22 3 3 2" xfId="37936" xr:uid="{00000000-0005-0000-0000-00000C3C0000}"/>
    <cellStyle name="Normal 2 2 7 22 3 4" xfId="37937" xr:uid="{00000000-0005-0000-0000-00000D3C0000}"/>
    <cellStyle name="Normal 2 2 7 22 4" xfId="7853" xr:uid="{00000000-0005-0000-0000-00000E3C0000}"/>
    <cellStyle name="Normal 2 2 7 22 4 2" xfId="7854" xr:uid="{00000000-0005-0000-0000-00000F3C0000}"/>
    <cellStyle name="Normal 2 2 7 22 4 2 2" xfId="7855" xr:uid="{00000000-0005-0000-0000-0000103C0000}"/>
    <cellStyle name="Normal 2 2 7 22 4 2 2 2" xfId="37938" xr:uid="{00000000-0005-0000-0000-0000113C0000}"/>
    <cellStyle name="Normal 2 2 7 22 4 2 3" xfId="37939" xr:uid="{00000000-0005-0000-0000-0000123C0000}"/>
    <cellStyle name="Normal 2 2 7 22 4 3" xfId="7856" xr:uid="{00000000-0005-0000-0000-0000133C0000}"/>
    <cellStyle name="Normal 2 2 7 22 4 3 2" xfId="37940" xr:uid="{00000000-0005-0000-0000-0000143C0000}"/>
    <cellStyle name="Normal 2 2 7 22 4 4" xfId="37941" xr:uid="{00000000-0005-0000-0000-0000153C0000}"/>
    <cellStyle name="Normal 2 2 7 22 5" xfId="7857" xr:uid="{00000000-0005-0000-0000-0000163C0000}"/>
    <cellStyle name="Normal 2 2 7 22 5 2" xfId="7858" xr:uid="{00000000-0005-0000-0000-0000173C0000}"/>
    <cellStyle name="Normal 2 2 7 22 5 2 2" xfId="37942" xr:uid="{00000000-0005-0000-0000-0000183C0000}"/>
    <cellStyle name="Normal 2 2 7 22 5 3" xfId="37943" xr:uid="{00000000-0005-0000-0000-0000193C0000}"/>
    <cellStyle name="Normal 2 2 7 22 6" xfId="7859" xr:uid="{00000000-0005-0000-0000-00001A3C0000}"/>
    <cellStyle name="Normal 2 2 7 22 6 2" xfId="37944" xr:uid="{00000000-0005-0000-0000-00001B3C0000}"/>
    <cellStyle name="Normal 2 2 7 22 7" xfId="7860" xr:uid="{00000000-0005-0000-0000-00001C3C0000}"/>
    <cellStyle name="Normal 2 2 7 22 7 2" xfId="37945" xr:uid="{00000000-0005-0000-0000-00001D3C0000}"/>
    <cellStyle name="Normal 2 2 7 22 8" xfId="37946" xr:uid="{00000000-0005-0000-0000-00001E3C0000}"/>
    <cellStyle name="Normal 2 2 7 23" xfId="7861" xr:uid="{00000000-0005-0000-0000-00001F3C0000}"/>
    <cellStyle name="Normal 2 2 7 23 2" xfId="7862" xr:uid="{00000000-0005-0000-0000-0000203C0000}"/>
    <cellStyle name="Normal 2 2 7 23 2 2" xfId="7863" xr:uid="{00000000-0005-0000-0000-0000213C0000}"/>
    <cellStyle name="Normal 2 2 7 23 2 2 2" xfId="7864" xr:uid="{00000000-0005-0000-0000-0000223C0000}"/>
    <cellStyle name="Normal 2 2 7 23 2 2 2 2" xfId="37947" xr:uid="{00000000-0005-0000-0000-0000233C0000}"/>
    <cellStyle name="Normal 2 2 7 23 2 2 3" xfId="37948" xr:uid="{00000000-0005-0000-0000-0000243C0000}"/>
    <cellStyle name="Normal 2 2 7 23 2 3" xfId="7865" xr:uid="{00000000-0005-0000-0000-0000253C0000}"/>
    <cellStyle name="Normal 2 2 7 23 2 3 2" xfId="37949" xr:uid="{00000000-0005-0000-0000-0000263C0000}"/>
    <cellStyle name="Normal 2 2 7 23 2 4" xfId="37950" xr:uid="{00000000-0005-0000-0000-0000273C0000}"/>
    <cellStyle name="Normal 2 2 7 23 3" xfId="7866" xr:uid="{00000000-0005-0000-0000-0000283C0000}"/>
    <cellStyle name="Normal 2 2 7 23 3 2" xfId="7867" xr:uid="{00000000-0005-0000-0000-0000293C0000}"/>
    <cellStyle name="Normal 2 2 7 23 3 2 2" xfId="7868" xr:uid="{00000000-0005-0000-0000-00002A3C0000}"/>
    <cellStyle name="Normal 2 2 7 23 3 2 2 2" xfId="37951" xr:uid="{00000000-0005-0000-0000-00002B3C0000}"/>
    <cellStyle name="Normal 2 2 7 23 3 2 3" xfId="37952" xr:uid="{00000000-0005-0000-0000-00002C3C0000}"/>
    <cellStyle name="Normal 2 2 7 23 3 3" xfId="7869" xr:uid="{00000000-0005-0000-0000-00002D3C0000}"/>
    <cellStyle name="Normal 2 2 7 23 3 3 2" xfId="37953" xr:uid="{00000000-0005-0000-0000-00002E3C0000}"/>
    <cellStyle name="Normal 2 2 7 23 3 4" xfId="37954" xr:uid="{00000000-0005-0000-0000-00002F3C0000}"/>
    <cellStyle name="Normal 2 2 7 23 4" xfId="7870" xr:uid="{00000000-0005-0000-0000-0000303C0000}"/>
    <cellStyle name="Normal 2 2 7 23 4 2" xfId="7871" xr:uid="{00000000-0005-0000-0000-0000313C0000}"/>
    <cellStyle name="Normal 2 2 7 23 4 2 2" xfId="7872" xr:uid="{00000000-0005-0000-0000-0000323C0000}"/>
    <cellStyle name="Normal 2 2 7 23 4 2 2 2" xfId="37955" xr:uid="{00000000-0005-0000-0000-0000333C0000}"/>
    <cellStyle name="Normal 2 2 7 23 4 2 3" xfId="37956" xr:uid="{00000000-0005-0000-0000-0000343C0000}"/>
    <cellStyle name="Normal 2 2 7 23 4 3" xfId="7873" xr:uid="{00000000-0005-0000-0000-0000353C0000}"/>
    <cellStyle name="Normal 2 2 7 23 4 3 2" xfId="37957" xr:uid="{00000000-0005-0000-0000-0000363C0000}"/>
    <cellStyle name="Normal 2 2 7 23 4 4" xfId="37958" xr:uid="{00000000-0005-0000-0000-0000373C0000}"/>
    <cellStyle name="Normal 2 2 7 23 5" xfId="7874" xr:uid="{00000000-0005-0000-0000-0000383C0000}"/>
    <cellStyle name="Normal 2 2 7 23 5 2" xfId="7875" xr:uid="{00000000-0005-0000-0000-0000393C0000}"/>
    <cellStyle name="Normal 2 2 7 23 5 2 2" xfId="37959" xr:uid="{00000000-0005-0000-0000-00003A3C0000}"/>
    <cellStyle name="Normal 2 2 7 23 5 3" xfId="37960" xr:uid="{00000000-0005-0000-0000-00003B3C0000}"/>
    <cellStyle name="Normal 2 2 7 23 6" xfId="7876" xr:uid="{00000000-0005-0000-0000-00003C3C0000}"/>
    <cellStyle name="Normal 2 2 7 23 6 2" xfId="37961" xr:uid="{00000000-0005-0000-0000-00003D3C0000}"/>
    <cellStyle name="Normal 2 2 7 23 7" xfId="7877" xr:uid="{00000000-0005-0000-0000-00003E3C0000}"/>
    <cellStyle name="Normal 2 2 7 23 7 2" xfId="37962" xr:uid="{00000000-0005-0000-0000-00003F3C0000}"/>
    <cellStyle name="Normal 2 2 7 23 8" xfId="37963" xr:uid="{00000000-0005-0000-0000-0000403C0000}"/>
    <cellStyle name="Normal 2 2 7 24" xfId="7878" xr:uid="{00000000-0005-0000-0000-0000413C0000}"/>
    <cellStyle name="Normal 2 2 7 24 2" xfId="7879" xr:uid="{00000000-0005-0000-0000-0000423C0000}"/>
    <cellStyle name="Normal 2 2 7 24 2 2" xfId="7880" xr:uid="{00000000-0005-0000-0000-0000433C0000}"/>
    <cellStyle name="Normal 2 2 7 24 2 2 2" xfId="7881" xr:uid="{00000000-0005-0000-0000-0000443C0000}"/>
    <cellStyle name="Normal 2 2 7 24 2 2 2 2" xfId="37964" xr:uid="{00000000-0005-0000-0000-0000453C0000}"/>
    <cellStyle name="Normal 2 2 7 24 2 2 3" xfId="37965" xr:uid="{00000000-0005-0000-0000-0000463C0000}"/>
    <cellStyle name="Normal 2 2 7 24 2 3" xfId="7882" xr:uid="{00000000-0005-0000-0000-0000473C0000}"/>
    <cellStyle name="Normal 2 2 7 24 2 3 2" xfId="37966" xr:uid="{00000000-0005-0000-0000-0000483C0000}"/>
    <cellStyle name="Normal 2 2 7 24 2 4" xfId="37967" xr:uid="{00000000-0005-0000-0000-0000493C0000}"/>
    <cellStyle name="Normal 2 2 7 24 3" xfId="7883" xr:uid="{00000000-0005-0000-0000-00004A3C0000}"/>
    <cellStyle name="Normal 2 2 7 24 3 2" xfId="7884" xr:uid="{00000000-0005-0000-0000-00004B3C0000}"/>
    <cellStyle name="Normal 2 2 7 24 3 2 2" xfId="7885" xr:uid="{00000000-0005-0000-0000-00004C3C0000}"/>
    <cellStyle name="Normal 2 2 7 24 3 2 2 2" xfId="37968" xr:uid="{00000000-0005-0000-0000-00004D3C0000}"/>
    <cellStyle name="Normal 2 2 7 24 3 2 3" xfId="37969" xr:uid="{00000000-0005-0000-0000-00004E3C0000}"/>
    <cellStyle name="Normal 2 2 7 24 3 3" xfId="7886" xr:uid="{00000000-0005-0000-0000-00004F3C0000}"/>
    <cellStyle name="Normal 2 2 7 24 3 3 2" xfId="37970" xr:uid="{00000000-0005-0000-0000-0000503C0000}"/>
    <cellStyle name="Normal 2 2 7 24 3 4" xfId="37971" xr:uid="{00000000-0005-0000-0000-0000513C0000}"/>
    <cellStyle name="Normal 2 2 7 24 4" xfId="7887" xr:uid="{00000000-0005-0000-0000-0000523C0000}"/>
    <cellStyle name="Normal 2 2 7 24 4 2" xfId="7888" xr:uid="{00000000-0005-0000-0000-0000533C0000}"/>
    <cellStyle name="Normal 2 2 7 24 4 2 2" xfId="7889" xr:uid="{00000000-0005-0000-0000-0000543C0000}"/>
    <cellStyle name="Normal 2 2 7 24 4 2 2 2" xfId="37972" xr:uid="{00000000-0005-0000-0000-0000553C0000}"/>
    <cellStyle name="Normal 2 2 7 24 4 2 3" xfId="37973" xr:uid="{00000000-0005-0000-0000-0000563C0000}"/>
    <cellStyle name="Normal 2 2 7 24 4 3" xfId="7890" xr:uid="{00000000-0005-0000-0000-0000573C0000}"/>
    <cellStyle name="Normal 2 2 7 24 4 3 2" xfId="37974" xr:uid="{00000000-0005-0000-0000-0000583C0000}"/>
    <cellStyle name="Normal 2 2 7 24 4 4" xfId="37975" xr:uid="{00000000-0005-0000-0000-0000593C0000}"/>
    <cellStyle name="Normal 2 2 7 24 5" xfId="7891" xr:uid="{00000000-0005-0000-0000-00005A3C0000}"/>
    <cellStyle name="Normal 2 2 7 24 5 2" xfId="7892" xr:uid="{00000000-0005-0000-0000-00005B3C0000}"/>
    <cellStyle name="Normal 2 2 7 24 5 2 2" xfId="37976" xr:uid="{00000000-0005-0000-0000-00005C3C0000}"/>
    <cellStyle name="Normal 2 2 7 24 5 3" xfId="37977" xr:uid="{00000000-0005-0000-0000-00005D3C0000}"/>
    <cellStyle name="Normal 2 2 7 24 6" xfId="7893" xr:uid="{00000000-0005-0000-0000-00005E3C0000}"/>
    <cellStyle name="Normal 2 2 7 24 6 2" xfId="37978" xr:uid="{00000000-0005-0000-0000-00005F3C0000}"/>
    <cellStyle name="Normal 2 2 7 24 7" xfId="7894" xr:uid="{00000000-0005-0000-0000-0000603C0000}"/>
    <cellStyle name="Normal 2 2 7 24 7 2" xfId="37979" xr:uid="{00000000-0005-0000-0000-0000613C0000}"/>
    <cellStyle name="Normal 2 2 7 24 8" xfId="37980" xr:uid="{00000000-0005-0000-0000-0000623C0000}"/>
    <cellStyle name="Normal 2 2 7 25" xfId="7895" xr:uid="{00000000-0005-0000-0000-0000633C0000}"/>
    <cellStyle name="Normal 2 2 7 25 2" xfId="7896" xr:uid="{00000000-0005-0000-0000-0000643C0000}"/>
    <cellStyle name="Normal 2 2 7 25 2 2" xfId="7897" xr:uid="{00000000-0005-0000-0000-0000653C0000}"/>
    <cellStyle name="Normal 2 2 7 25 2 2 2" xfId="7898" xr:uid="{00000000-0005-0000-0000-0000663C0000}"/>
    <cellStyle name="Normal 2 2 7 25 2 2 2 2" xfId="37981" xr:uid="{00000000-0005-0000-0000-0000673C0000}"/>
    <cellStyle name="Normal 2 2 7 25 2 2 3" xfId="37982" xr:uid="{00000000-0005-0000-0000-0000683C0000}"/>
    <cellStyle name="Normal 2 2 7 25 2 3" xfId="7899" xr:uid="{00000000-0005-0000-0000-0000693C0000}"/>
    <cellStyle name="Normal 2 2 7 25 2 3 2" xfId="37983" xr:uid="{00000000-0005-0000-0000-00006A3C0000}"/>
    <cellStyle name="Normal 2 2 7 25 2 4" xfId="37984" xr:uid="{00000000-0005-0000-0000-00006B3C0000}"/>
    <cellStyle name="Normal 2 2 7 25 3" xfId="7900" xr:uid="{00000000-0005-0000-0000-00006C3C0000}"/>
    <cellStyle name="Normal 2 2 7 25 3 2" xfId="7901" xr:uid="{00000000-0005-0000-0000-00006D3C0000}"/>
    <cellStyle name="Normal 2 2 7 25 3 2 2" xfId="7902" xr:uid="{00000000-0005-0000-0000-00006E3C0000}"/>
    <cellStyle name="Normal 2 2 7 25 3 2 2 2" xfId="37985" xr:uid="{00000000-0005-0000-0000-00006F3C0000}"/>
    <cellStyle name="Normal 2 2 7 25 3 2 3" xfId="37986" xr:uid="{00000000-0005-0000-0000-0000703C0000}"/>
    <cellStyle name="Normal 2 2 7 25 3 3" xfId="7903" xr:uid="{00000000-0005-0000-0000-0000713C0000}"/>
    <cellStyle name="Normal 2 2 7 25 3 3 2" xfId="37987" xr:uid="{00000000-0005-0000-0000-0000723C0000}"/>
    <cellStyle name="Normal 2 2 7 25 3 4" xfId="37988" xr:uid="{00000000-0005-0000-0000-0000733C0000}"/>
    <cellStyle name="Normal 2 2 7 25 4" xfId="7904" xr:uid="{00000000-0005-0000-0000-0000743C0000}"/>
    <cellStyle name="Normal 2 2 7 25 4 2" xfId="7905" xr:uid="{00000000-0005-0000-0000-0000753C0000}"/>
    <cellStyle name="Normal 2 2 7 25 4 2 2" xfId="7906" xr:uid="{00000000-0005-0000-0000-0000763C0000}"/>
    <cellStyle name="Normal 2 2 7 25 4 2 2 2" xfId="37989" xr:uid="{00000000-0005-0000-0000-0000773C0000}"/>
    <cellStyle name="Normal 2 2 7 25 4 2 3" xfId="37990" xr:uid="{00000000-0005-0000-0000-0000783C0000}"/>
    <cellStyle name="Normal 2 2 7 25 4 3" xfId="7907" xr:uid="{00000000-0005-0000-0000-0000793C0000}"/>
    <cellStyle name="Normal 2 2 7 25 4 3 2" xfId="37991" xr:uid="{00000000-0005-0000-0000-00007A3C0000}"/>
    <cellStyle name="Normal 2 2 7 25 4 4" xfId="37992" xr:uid="{00000000-0005-0000-0000-00007B3C0000}"/>
    <cellStyle name="Normal 2 2 7 25 5" xfId="7908" xr:uid="{00000000-0005-0000-0000-00007C3C0000}"/>
    <cellStyle name="Normal 2 2 7 25 5 2" xfId="7909" xr:uid="{00000000-0005-0000-0000-00007D3C0000}"/>
    <cellStyle name="Normal 2 2 7 25 5 2 2" xfId="37993" xr:uid="{00000000-0005-0000-0000-00007E3C0000}"/>
    <cellStyle name="Normal 2 2 7 25 5 3" xfId="37994" xr:uid="{00000000-0005-0000-0000-00007F3C0000}"/>
    <cellStyle name="Normal 2 2 7 25 6" xfId="7910" xr:uid="{00000000-0005-0000-0000-0000803C0000}"/>
    <cellStyle name="Normal 2 2 7 25 6 2" xfId="37995" xr:uid="{00000000-0005-0000-0000-0000813C0000}"/>
    <cellStyle name="Normal 2 2 7 25 7" xfId="7911" xr:uid="{00000000-0005-0000-0000-0000823C0000}"/>
    <cellStyle name="Normal 2 2 7 25 7 2" xfId="37996" xr:uid="{00000000-0005-0000-0000-0000833C0000}"/>
    <cellStyle name="Normal 2 2 7 25 8" xfId="37997" xr:uid="{00000000-0005-0000-0000-0000843C0000}"/>
    <cellStyle name="Normal 2 2 7 26" xfId="7912" xr:uid="{00000000-0005-0000-0000-0000853C0000}"/>
    <cellStyle name="Normal 2 2 7 26 2" xfId="7913" xr:uid="{00000000-0005-0000-0000-0000863C0000}"/>
    <cellStyle name="Normal 2 2 7 26 2 2" xfId="7914" xr:uid="{00000000-0005-0000-0000-0000873C0000}"/>
    <cellStyle name="Normal 2 2 7 26 2 2 2" xfId="7915" xr:uid="{00000000-0005-0000-0000-0000883C0000}"/>
    <cellStyle name="Normal 2 2 7 26 2 2 2 2" xfId="37998" xr:uid="{00000000-0005-0000-0000-0000893C0000}"/>
    <cellStyle name="Normal 2 2 7 26 2 2 3" xfId="37999" xr:uid="{00000000-0005-0000-0000-00008A3C0000}"/>
    <cellStyle name="Normal 2 2 7 26 2 3" xfId="7916" xr:uid="{00000000-0005-0000-0000-00008B3C0000}"/>
    <cellStyle name="Normal 2 2 7 26 2 3 2" xfId="38000" xr:uid="{00000000-0005-0000-0000-00008C3C0000}"/>
    <cellStyle name="Normal 2 2 7 26 2 4" xfId="38001" xr:uid="{00000000-0005-0000-0000-00008D3C0000}"/>
    <cellStyle name="Normal 2 2 7 26 3" xfId="7917" xr:uid="{00000000-0005-0000-0000-00008E3C0000}"/>
    <cellStyle name="Normal 2 2 7 26 3 2" xfId="7918" xr:uid="{00000000-0005-0000-0000-00008F3C0000}"/>
    <cellStyle name="Normal 2 2 7 26 3 2 2" xfId="7919" xr:uid="{00000000-0005-0000-0000-0000903C0000}"/>
    <cellStyle name="Normal 2 2 7 26 3 2 2 2" xfId="38002" xr:uid="{00000000-0005-0000-0000-0000913C0000}"/>
    <cellStyle name="Normal 2 2 7 26 3 2 3" xfId="38003" xr:uid="{00000000-0005-0000-0000-0000923C0000}"/>
    <cellStyle name="Normal 2 2 7 26 3 3" xfId="7920" xr:uid="{00000000-0005-0000-0000-0000933C0000}"/>
    <cellStyle name="Normal 2 2 7 26 3 3 2" xfId="38004" xr:uid="{00000000-0005-0000-0000-0000943C0000}"/>
    <cellStyle name="Normal 2 2 7 26 3 4" xfId="38005" xr:uid="{00000000-0005-0000-0000-0000953C0000}"/>
    <cellStyle name="Normal 2 2 7 26 4" xfId="7921" xr:uid="{00000000-0005-0000-0000-0000963C0000}"/>
    <cellStyle name="Normal 2 2 7 26 4 2" xfId="7922" xr:uid="{00000000-0005-0000-0000-0000973C0000}"/>
    <cellStyle name="Normal 2 2 7 26 4 2 2" xfId="7923" xr:uid="{00000000-0005-0000-0000-0000983C0000}"/>
    <cellStyle name="Normal 2 2 7 26 4 2 2 2" xfId="38006" xr:uid="{00000000-0005-0000-0000-0000993C0000}"/>
    <cellStyle name="Normal 2 2 7 26 4 2 3" xfId="38007" xr:uid="{00000000-0005-0000-0000-00009A3C0000}"/>
    <cellStyle name="Normal 2 2 7 26 4 3" xfId="7924" xr:uid="{00000000-0005-0000-0000-00009B3C0000}"/>
    <cellStyle name="Normal 2 2 7 26 4 3 2" xfId="38008" xr:uid="{00000000-0005-0000-0000-00009C3C0000}"/>
    <cellStyle name="Normal 2 2 7 26 4 4" xfId="38009" xr:uid="{00000000-0005-0000-0000-00009D3C0000}"/>
    <cellStyle name="Normal 2 2 7 26 5" xfId="7925" xr:uid="{00000000-0005-0000-0000-00009E3C0000}"/>
    <cellStyle name="Normal 2 2 7 26 5 2" xfId="7926" xr:uid="{00000000-0005-0000-0000-00009F3C0000}"/>
    <cellStyle name="Normal 2 2 7 26 5 2 2" xfId="38010" xr:uid="{00000000-0005-0000-0000-0000A03C0000}"/>
    <cellStyle name="Normal 2 2 7 26 5 3" xfId="38011" xr:uid="{00000000-0005-0000-0000-0000A13C0000}"/>
    <cellStyle name="Normal 2 2 7 26 6" xfId="7927" xr:uid="{00000000-0005-0000-0000-0000A23C0000}"/>
    <cellStyle name="Normal 2 2 7 26 6 2" xfId="38012" xr:uid="{00000000-0005-0000-0000-0000A33C0000}"/>
    <cellStyle name="Normal 2 2 7 26 7" xfId="7928" xr:uid="{00000000-0005-0000-0000-0000A43C0000}"/>
    <cellStyle name="Normal 2 2 7 26 7 2" xfId="38013" xr:uid="{00000000-0005-0000-0000-0000A53C0000}"/>
    <cellStyle name="Normal 2 2 7 26 8" xfId="38014" xr:uid="{00000000-0005-0000-0000-0000A63C0000}"/>
    <cellStyle name="Normal 2 2 7 27" xfId="7929" xr:uid="{00000000-0005-0000-0000-0000A73C0000}"/>
    <cellStyle name="Normal 2 2 7 27 2" xfId="7930" xr:uid="{00000000-0005-0000-0000-0000A83C0000}"/>
    <cellStyle name="Normal 2 2 7 27 2 2" xfId="7931" xr:uid="{00000000-0005-0000-0000-0000A93C0000}"/>
    <cellStyle name="Normal 2 2 7 27 2 2 2" xfId="7932" xr:uid="{00000000-0005-0000-0000-0000AA3C0000}"/>
    <cellStyle name="Normal 2 2 7 27 2 2 2 2" xfId="38015" xr:uid="{00000000-0005-0000-0000-0000AB3C0000}"/>
    <cellStyle name="Normal 2 2 7 27 2 2 3" xfId="38016" xr:uid="{00000000-0005-0000-0000-0000AC3C0000}"/>
    <cellStyle name="Normal 2 2 7 27 2 3" xfId="7933" xr:uid="{00000000-0005-0000-0000-0000AD3C0000}"/>
    <cellStyle name="Normal 2 2 7 27 2 3 2" xfId="38017" xr:uid="{00000000-0005-0000-0000-0000AE3C0000}"/>
    <cellStyle name="Normal 2 2 7 27 2 4" xfId="38018" xr:uid="{00000000-0005-0000-0000-0000AF3C0000}"/>
    <cellStyle name="Normal 2 2 7 27 3" xfId="7934" xr:uid="{00000000-0005-0000-0000-0000B03C0000}"/>
    <cellStyle name="Normal 2 2 7 27 3 2" xfId="7935" xr:uid="{00000000-0005-0000-0000-0000B13C0000}"/>
    <cellStyle name="Normal 2 2 7 27 3 2 2" xfId="7936" xr:uid="{00000000-0005-0000-0000-0000B23C0000}"/>
    <cellStyle name="Normal 2 2 7 27 3 2 2 2" xfId="38019" xr:uid="{00000000-0005-0000-0000-0000B33C0000}"/>
    <cellStyle name="Normal 2 2 7 27 3 2 3" xfId="38020" xr:uid="{00000000-0005-0000-0000-0000B43C0000}"/>
    <cellStyle name="Normal 2 2 7 27 3 3" xfId="7937" xr:uid="{00000000-0005-0000-0000-0000B53C0000}"/>
    <cellStyle name="Normal 2 2 7 27 3 3 2" xfId="38021" xr:uid="{00000000-0005-0000-0000-0000B63C0000}"/>
    <cellStyle name="Normal 2 2 7 27 3 4" xfId="38022" xr:uid="{00000000-0005-0000-0000-0000B73C0000}"/>
    <cellStyle name="Normal 2 2 7 27 4" xfId="7938" xr:uid="{00000000-0005-0000-0000-0000B83C0000}"/>
    <cellStyle name="Normal 2 2 7 27 4 2" xfId="7939" xr:uid="{00000000-0005-0000-0000-0000B93C0000}"/>
    <cellStyle name="Normal 2 2 7 27 4 2 2" xfId="7940" xr:uid="{00000000-0005-0000-0000-0000BA3C0000}"/>
    <cellStyle name="Normal 2 2 7 27 4 2 2 2" xfId="38023" xr:uid="{00000000-0005-0000-0000-0000BB3C0000}"/>
    <cellStyle name="Normal 2 2 7 27 4 2 3" xfId="38024" xr:uid="{00000000-0005-0000-0000-0000BC3C0000}"/>
    <cellStyle name="Normal 2 2 7 27 4 3" xfId="7941" xr:uid="{00000000-0005-0000-0000-0000BD3C0000}"/>
    <cellStyle name="Normal 2 2 7 27 4 3 2" xfId="38025" xr:uid="{00000000-0005-0000-0000-0000BE3C0000}"/>
    <cellStyle name="Normal 2 2 7 27 4 4" xfId="38026" xr:uid="{00000000-0005-0000-0000-0000BF3C0000}"/>
    <cellStyle name="Normal 2 2 7 27 5" xfId="7942" xr:uid="{00000000-0005-0000-0000-0000C03C0000}"/>
    <cellStyle name="Normal 2 2 7 27 5 2" xfId="7943" xr:uid="{00000000-0005-0000-0000-0000C13C0000}"/>
    <cellStyle name="Normal 2 2 7 27 5 2 2" xfId="38027" xr:uid="{00000000-0005-0000-0000-0000C23C0000}"/>
    <cellStyle name="Normal 2 2 7 27 5 3" xfId="38028" xr:uid="{00000000-0005-0000-0000-0000C33C0000}"/>
    <cellStyle name="Normal 2 2 7 27 6" xfId="7944" xr:uid="{00000000-0005-0000-0000-0000C43C0000}"/>
    <cellStyle name="Normal 2 2 7 27 6 2" xfId="38029" xr:uid="{00000000-0005-0000-0000-0000C53C0000}"/>
    <cellStyle name="Normal 2 2 7 27 7" xfId="7945" xr:uid="{00000000-0005-0000-0000-0000C63C0000}"/>
    <cellStyle name="Normal 2 2 7 27 7 2" xfId="38030" xr:uid="{00000000-0005-0000-0000-0000C73C0000}"/>
    <cellStyle name="Normal 2 2 7 27 8" xfId="38031" xr:uid="{00000000-0005-0000-0000-0000C83C0000}"/>
    <cellStyle name="Normal 2 2 7 28" xfId="7946" xr:uid="{00000000-0005-0000-0000-0000C93C0000}"/>
    <cellStyle name="Normal 2 2 7 28 2" xfId="7947" xr:uid="{00000000-0005-0000-0000-0000CA3C0000}"/>
    <cellStyle name="Normal 2 2 7 28 2 2" xfId="7948" xr:uid="{00000000-0005-0000-0000-0000CB3C0000}"/>
    <cellStyle name="Normal 2 2 7 28 2 2 2" xfId="7949" xr:uid="{00000000-0005-0000-0000-0000CC3C0000}"/>
    <cellStyle name="Normal 2 2 7 28 2 2 2 2" xfId="38032" xr:uid="{00000000-0005-0000-0000-0000CD3C0000}"/>
    <cellStyle name="Normal 2 2 7 28 2 2 3" xfId="38033" xr:uid="{00000000-0005-0000-0000-0000CE3C0000}"/>
    <cellStyle name="Normal 2 2 7 28 2 3" xfId="7950" xr:uid="{00000000-0005-0000-0000-0000CF3C0000}"/>
    <cellStyle name="Normal 2 2 7 28 2 3 2" xfId="38034" xr:uid="{00000000-0005-0000-0000-0000D03C0000}"/>
    <cellStyle name="Normal 2 2 7 28 2 4" xfId="38035" xr:uid="{00000000-0005-0000-0000-0000D13C0000}"/>
    <cellStyle name="Normal 2 2 7 28 3" xfId="7951" xr:uid="{00000000-0005-0000-0000-0000D23C0000}"/>
    <cellStyle name="Normal 2 2 7 28 3 2" xfId="7952" xr:uid="{00000000-0005-0000-0000-0000D33C0000}"/>
    <cellStyle name="Normal 2 2 7 28 3 2 2" xfId="7953" xr:uid="{00000000-0005-0000-0000-0000D43C0000}"/>
    <cellStyle name="Normal 2 2 7 28 3 2 2 2" xfId="38036" xr:uid="{00000000-0005-0000-0000-0000D53C0000}"/>
    <cellStyle name="Normal 2 2 7 28 3 2 3" xfId="38037" xr:uid="{00000000-0005-0000-0000-0000D63C0000}"/>
    <cellStyle name="Normal 2 2 7 28 3 3" xfId="7954" xr:uid="{00000000-0005-0000-0000-0000D73C0000}"/>
    <cellStyle name="Normal 2 2 7 28 3 3 2" xfId="38038" xr:uid="{00000000-0005-0000-0000-0000D83C0000}"/>
    <cellStyle name="Normal 2 2 7 28 3 4" xfId="38039" xr:uid="{00000000-0005-0000-0000-0000D93C0000}"/>
    <cellStyle name="Normal 2 2 7 28 4" xfId="7955" xr:uid="{00000000-0005-0000-0000-0000DA3C0000}"/>
    <cellStyle name="Normal 2 2 7 28 4 2" xfId="7956" xr:uid="{00000000-0005-0000-0000-0000DB3C0000}"/>
    <cellStyle name="Normal 2 2 7 28 4 2 2" xfId="7957" xr:uid="{00000000-0005-0000-0000-0000DC3C0000}"/>
    <cellStyle name="Normal 2 2 7 28 4 2 2 2" xfId="38040" xr:uid="{00000000-0005-0000-0000-0000DD3C0000}"/>
    <cellStyle name="Normal 2 2 7 28 4 2 3" xfId="38041" xr:uid="{00000000-0005-0000-0000-0000DE3C0000}"/>
    <cellStyle name="Normal 2 2 7 28 4 3" xfId="7958" xr:uid="{00000000-0005-0000-0000-0000DF3C0000}"/>
    <cellStyle name="Normal 2 2 7 28 4 3 2" xfId="38042" xr:uid="{00000000-0005-0000-0000-0000E03C0000}"/>
    <cellStyle name="Normal 2 2 7 28 4 4" xfId="38043" xr:uid="{00000000-0005-0000-0000-0000E13C0000}"/>
    <cellStyle name="Normal 2 2 7 28 5" xfId="7959" xr:uid="{00000000-0005-0000-0000-0000E23C0000}"/>
    <cellStyle name="Normal 2 2 7 28 5 2" xfId="7960" xr:uid="{00000000-0005-0000-0000-0000E33C0000}"/>
    <cellStyle name="Normal 2 2 7 28 5 2 2" xfId="38044" xr:uid="{00000000-0005-0000-0000-0000E43C0000}"/>
    <cellStyle name="Normal 2 2 7 28 5 3" xfId="38045" xr:uid="{00000000-0005-0000-0000-0000E53C0000}"/>
    <cellStyle name="Normal 2 2 7 28 6" xfId="7961" xr:uid="{00000000-0005-0000-0000-0000E63C0000}"/>
    <cellStyle name="Normal 2 2 7 28 6 2" xfId="38046" xr:uid="{00000000-0005-0000-0000-0000E73C0000}"/>
    <cellStyle name="Normal 2 2 7 28 7" xfId="7962" xr:uid="{00000000-0005-0000-0000-0000E83C0000}"/>
    <cellStyle name="Normal 2 2 7 28 7 2" xfId="38047" xr:uid="{00000000-0005-0000-0000-0000E93C0000}"/>
    <cellStyle name="Normal 2 2 7 28 8" xfId="38048" xr:uid="{00000000-0005-0000-0000-0000EA3C0000}"/>
    <cellStyle name="Normal 2 2 7 29" xfId="7963" xr:uid="{00000000-0005-0000-0000-0000EB3C0000}"/>
    <cellStyle name="Normal 2 2 7 29 2" xfId="7964" xr:uid="{00000000-0005-0000-0000-0000EC3C0000}"/>
    <cellStyle name="Normal 2 2 7 29 2 2" xfId="7965" xr:uid="{00000000-0005-0000-0000-0000ED3C0000}"/>
    <cellStyle name="Normal 2 2 7 29 2 2 2" xfId="7966" xr:uid="{00000000-0005-0000-0000-0000EE3C0000}"/>
    <cellStyle name="Normal 2 2 7 29 2 2 2 2" xfId="38049" xr:uid="{00000000-0005-0000-0000-0000EF3C0000}"/>
    <cellStyle name="Normal 2 2 7 29 2 2 3" xfId="38050" xr:uid="{00000000-0005-0000-0000-0000F03C0000}"/>
    <cellStyle name="Normal 2 2 7 29 2 3" xfId="7967" xr:uid="{00000000-0005-0000-0000-0000F13C0000}"/>
    <cellStyle name="Normal 2 2 7 29 2 3 2" xfId="38051" xr:uid="{00000000-0005-0000-0000-0000F23C0000}"/>
    <cellStyle name="Normal 2 2 7 29 2 4" xfId="38052" xr:uid="{00000000-0005-0000-0000-0000F33C0000}"/>
    <cellStyle name="Normal 2 2 7 29 3" xfId="7968" xr:uid="{00000000-0005-0000-0000-0000F43C0000}"/>
    <cellStyle name="Normal 2 2 7 29 3 2" xfId="7969" xr:uid="{00000000-0005-0000-0000-0000F53C0000}"/>
    <cellStyle name="Normal 2 2 7 29 3 2 2" xfId="7970" xr:uid="{00000000-0005-0000-0000-0000F63C0000}"/>
    <cellStyle name="Normal 2 2 7 29 3 2 2 2" xfId="38053" xr:uid="{00000000-0005-0000-0000-0000F73C0000}"/>
    <cellStyle name="Normal 2 2 7 29 3 2 3" xfId="38054" xr:uid="{00000000-0005-0000-0000-0000F83C0000}"/>
    <cellStyle name="Normal 2 2 7 29 3 3" xfId="7971" xr:uid="{00000000-0005-0000-0000-0000F93C0000}"/>
    <cellStyle name="Normal 2 2 7 29 3 3 2" xfId="38055" xr:uid="{00000000-0005-0000-0000-0000FA3C0000}"/>
    <cellStyle name="Normal 2 2 7 29 3 4" xfId="38056" xr:uid="{00000000-0005-0000-0000-0000FB3C0000}"/>
    <cellStyle name="Normal 2 2 7 29 4" xfId="7972" xr:uid="{00000000-0005-0000-0000-0000FC3C0000}"/>
    <cellStyle name="Normal 2 2 7 29 4 2" xfId="7973" xr:uid="{00000000-0005-0000-0000-0000FD3C0000}"/>
    <cellStyle name="Normal 2 2 7 29 4 2 2" xfId="7974" xr:uid="{00000000-0005-0000-0000-0000FE3C0000}"/>
    <cellStyle name="Normal 2 2 7 29 4 2 2 2" xfId="38057" xr:uid="{00000000-0005-0000-0000-0000FF3C0000}"/>
    <cellStyle name="Normal 2 2 7 29 4 2 3" xfId="38058" xr:uid="{00000000-0005-0000-0000-0000003D0000}"/>
    <cellStyle name="Normal 2 2 7 29 4 3" xfId="7975" xr:uid="{00000000-0005-0000-0000-0000013D0000}"/>
    <cellStyle name="Normal 2 2 7 29 4 3 2" xfId="38059" xr:uid="{00000000-0005-0000-0000-0000023D0000}"/>
    <cellStyle name="Normal 2 2 7 29 4 4" xfId="38060" xr:uid="{00000000-0005-0000-0000-0000033D0000}"/>
    <cellStyle name="Normal 2 2 7 29 5" xfId="7976" xr:uid="{00000000-0005-0000-0000-0000043D0000}"/>
    <cellStyle name="Normal 2 2 7 29 5 2" xfId="7977" xr:uid="{00000000-0005-0000-0000-0000053D0000}"/>
    <cellStyle name="Normal 2 2 7 29 5 2 2" xfId="38061" xr:uid="{00000000-0005-0000-0000-0000063D0000}"/>
    <cellStyle name="Normal 2 2 7 29 5 3" xfId="38062" xr:uid="{00000000-0005-0000-0000-0000073D0000}"/>
    <cellStyle name="Normal 2 2 7 29 6" xfId="7978" xr:uid="{00000000-0005-0000-0000-0000083D0000}"/>
    <cellStyle name="Normal 2 2 7 29 6 2" xfId="38063" xr:uid="{00000000-0005-0000-0000-0000093D0000}"/>
    <cellStyle name="Normal 2 2 7 29 7" xfId="7979" xr:uid="{00000000-0005-0000-0000-00000A3D0000}"/>
    <cellStyle name="Normal 2 2 7 29 7 2" xfId="38064" xr:uid="{00000000-0005-0000-0000-00000B3D0000}"/>
    <cellStyle name="Normal 2 2 7 29 8" xfId="38065" xr:uid="{00000000-0005-0000-0000-00000C3D0000}"/>
    <cellStyle name="Normal 2 2 7 3" xfId="7980" xr:uid="{00000000-0005-0000-0000-00000D3D0000}"/>
    <cellStyle name="Normal 2 2 7 3 2" xfId="7981" xr:uid="{00000000-0005-0000-0000-00000E3D0000}"/>
    <cellStyle name="Normal 2 2 7 3 2 2" xfId="7982" xr:uid="{00000000-0005-0000-0000-00000F3D0000}"/>
    <cellStyle name="Normal 2 2 7 3 2 2 2" xfId="7983" xr:uid="{00000000-0005-0000-0000-0000103D0000}"/>
    <cellStyle name="Normal 2 2 7 3 2 2 2 2" xfId="38066" xr:uid="{00000000-0005-0000-0000-0000113D0000}"/>
    <cellStyle name="Normal 2 2 7 3 2 2 3" xfId="38067" xr:uid="{00000000-0005-0000-0000-0000123D0000}"/>
    <cellStyle name="Normal 2 2 7 3 2 3" xfId="7984" xr:uid="{00000000-0005-0000-0000-0000133D0000}"/>
    <cellStyle name="Normal 2 2 7 3 2 3 2" xfId="38068" xr:uid="{00000000-0005-0000-0000-0000143D0000}"/>
    <cellStyle name="Normal 2 2 7 3 2 4" xfId="38069" xr:uid="{00000000-0005-0000-0000-0000153D0000}"/>
    <cellStyle name="Normal 2 2 7 3 3" xfId="7985" xr:uid="{00000000-0005-0000-0000-0000163D0000}"/>
    <cellStyle name="Normal 2 2 7 3 3 2" xfId="7986" xr:uid="{00000000-0005-0000-0000-0000173D0000}"/>
    <cellStyle name="Normal 2 2 7 3 3 2 2" xfId="7987" xr:uid="{00000000-0005-0000-0000-0000183D0000}"/>
    <cellStyle name="Normal 2 2 7 3 3 2 2 2" xfId="38070" xr:uid="{00000000-0005-0000-0000-0000193D0000}"/>
    <cellStyle name="Normal 2 2 7 3 3 2 3" xfId="38071" xr:uid="{00000000-0005-0000-0000-00001A3D0000}"/>
    <cellStyle name="Normal 2 2 7 3 3 3" xfId="7988" xr:uid="{00000000-0005-0000-0000-00001B3D0000}"/>
    <cellStyle name="Normal 2 2 7 3 3 3 2" xfId="38072" xr:uid="{00000000-0005-0000-0000-00001C3D0000}"/>
    <cellStyle name="Normal 2 2 7 3 3 4" xfId="38073" xr:uid="{00000000-0005-0000-0000-00001D3D0000}"/>
    <cellStyle name="Normal 2 2 7 3 4" xfId="7989" xr:uid="{00000000-0005-0000-0000-00001E3D0000}"/>
    <cellStyle name="Normal 2 2 7 3 4 2" xfId="7990" xr:uid="{00000000-0005-0000-0000-00001F3D0000}"/>
    <cellStyle name="Normal 2 2 7 3 4 2 2" xfId="7991" xr:uid="{00000000-0005-0000-0000-0000203D0000}"/>
    <cellStyle name="Normal 2 2 7 3 4 2 2 2" xfId="38074" xr:uid="{00000000-0005-0000-0000-0000213D0000}"/>
    <cellStyle name="Normal 2 2 7 3 4 2 3" xfId="38075" xr:uid="{00000000-0005-0000-0000-0000223D0000}"/>
    <cellStyle name="Normal 2 2 7 3 4 3" xfId="7992" xr:uid="{00000000-0005-0000-0000-0000233D0000}"/>
    <cellStyle name="Normal 2 2 7 3 4 3 2" xfId="38076" xr:uid="{00000000-0005-0000-0000-0000243D0000}"/>
    <cellStyle name="Normal 2 2 7 3 4 4" xfId="38077" xr:uid="{00000000-0005-0000-0000-0000253D0000}"/>
    <cellStyle name="Normal 2 2 7 3 5" xfId="7993" xr:uid="{00000000-0005-0000-0000-0000263D0000}"/>
    <cellStyle name="Normal 2 2 7 3 5 2" xfId="7994" xr:uid="{00000000-0005-0000-0000-0000273D0000}"/>
    <cellStyle name="Normal 2 2 7 3 5 2 2" xfId="38078" xr:uid="{00000000-0005-0000-0000-0000283D0000}"/>
    <cellStyle name="Normal 2 2 7 3 5 3" xfId="38079" xr:uid="{00000000-0005-0000-0000-0000293D0000}"/>
    <cellStyle name="Normal 2 2 7 3 6" xfId="7995" xr:uid="{00000000-0005-0000-0000-00002A3D0000}"/>
    <cellStyle name="Normal 2 2 7 3 6 2" xfId="38080" xr:uid="{00000000-0005-0000-0000-00002B3D0000}"/>
    <cellStyle name="Normal 2 2 7 3 7" xfId="7996" xr:uid="{00000000-0005-0000-0000-00002C3D0000}"/>
    <cellStyle name="Normal 2 2 7 3 7 2" xfId="38081" xr:uid="{00000000-0005-0000-0000-00002D3D0000}"/>
    <cellStyle name="Normal 2 2 7 3 8" xfId="38082" xr:uid="{00000000-0005-0000-0000-00002E3D0000}"/>
    <cellStyle name="Normal 2 2 7 30" xfId="7997" xr:uid="{00000000-0005-0000-0000-00002F3D0000}"/>
    <cellStyle name="Normal 2 2 7 30 2" xfId="7998" xr:uid="{00000000-0005-0000-0000-0000303D0000}"/>
    <cellStyle name="Normal 2 2 7 30 2 2" xfId="7999" xr:uid="{00000000-0005-0000-0000-0000313D0000}"/>
    <cellStyle name="Normal 2 2 7 30 2 2 2" xfId="38083" xr:uid="{00000000-0005-0000-0000-0000323D0000}"/>
    <cellStyle name="Normal 2 2 7 30 2 3" xfId="38084" xr:uid="{00000000-0005-0000-0000-0000333D0000}"/>
    <cellStyle name="Normal 2 2 7 30 3" xfId="8000" xr:uid="{00000000-0005-0000-0000-0000343D0000}"/>
    <cellStyle name="Normal 2 2 7 30 3 2" xfId="38085" xr:uid="{00000000-0005-0000-0000-0000353D0000}"/>
    <cellStyle name="Normal 2 2 7 30 4" xfId="38086" xr:uid="{00000000-0005-0000-0000-0000363D0000}"/>
    <cellStyle name="Normal 2 2 7 31" xfId="8001" xr:uid="{00000000-0005-0000-0000-0000373D0000}"/>
    <cellStyle name="Normal 2 2 7 31 2" xfId="8002" xr:uid="{00000000-0005-0000-0000-0000383D0000}"/>
    <cellStyle name="Normal 2 2 7 31 2 2" xfId="8003" xr:uid="{00000000-0005-0000-0000-0000393D0000}"/>
    <cellStyle name="Normal 2 2 7 31 2 2 2" xfId="38087" xr:uid="{00000000-0005-0000-0000-00003A3D0000}"/>
    <cellStyle name="Normal 2 2 7 31 2 3" xfId="38088" xr:uid="{00000000-0005-0000-0000-00003B3D0000}"/>
    <cellStyle name="Normal 2 2 7 31 3" xfId="8004" xr:uid="{00000000-0005-0000-0000-00003C3D0000}"/>
    <cellStyle name="Normal 2 2 7 31 3 2" xfId="38089" xr:uid="{00000000-0005-0000-0000-00003D3D0000}"/>
    <cellStyle name="Normal 2 2 7 31 4" xfId="38090" xr:uid="{00000000-0005-0000-0000-00003E3D0000}"/>
    <cellStyle name="Normal 2 2 7 32" xfId="8005" xr:uid="{00000000-0005-0000-0000-00003F3D0000}"/>
    <cellStyle name="Normal 2 2 7 32 2" xfId="8006" xr:uid="{00000000-0005-0000-0000-0000403D0000}"/>
    <cellStyle name="Normal 2 2 7 32 2 2" xfId="8007" xr:uid="{00000000-0005-0000-0000-0000413D0000}"/>
    <cellStyle name="Normal 2 2 7 32 2 2 2" xfId="38091" xr:uid="{00000000-0005-0000-0000-0000423D0000}"/>
    <cellStyle name="Normal 2 2 7 32 2 3" xfId="38092" xr:uid="{00000000-0005-0000-0000-0000433D0000}"/>
    <cellStyle name="Normal 2 2 7 32 3" xfId="8008" xr:uid="{00000000-0005-0000-0000-0000443D0000}"/>
    <cellStyle name="Normal 2 2 7 32 3 2" xfId="38093" xr:uid="{00000000-0005-0000-0000-0000453D0000}"/>
    <cellStyle name="Normal 2 2 7 32 4" xfId="38094" xr:uid="{00000000-0005-0000-0000-0000463D0000}"/>
    <cellStyle name="Normal 2 2 7 33" xfId="8009" xr:uid="{00000000-0005-0000-0000-0000473D0000}"/>
    <cellStyle name="Normal 2 2 7 33 2" xfId="8010" xr:uid="{00000000-0005-0000-0000-0000483D0000}"/>
    <cellStyle name="Normal 2 2 7 33 2 2" xfId="38095" xr:uid="{00000000-0005-0000-0000-0000493D0000}"/>
    <cellStyle name="Normal 2 2 7 33 3" xfId="38096" xr:uid="{00000000-0005-0000-0000-00004A3D0000}"/>
    <cellStyle name="Normal 2 2 7 34" xfId="8011" xr:uid="{00000000-0005-0000-0000-00004B3D0000}"/>
    <cellStyle name="Normal 2 2 7 34 2" xfId="38097" xr:uid="{00000000-0005-0000-0000-00004C3D0000}"/>
    <cellStyle name="Normal 2 2 7 35" xfId="8012" xr:uid="{00000000-0005-0000-0000-00004D3D0000}"/>
    <cellStyle name="Normal 2 2 7 35 2" xfId="38098" xr:uid="{00000000-0005-0000-0000-00004E3D0000}"/>
    <cellStyle name="Normal 2 2 7 36" xfId="38099" xr:uid="{00000000-0005-0000-0000-00004F3D0000}"/>
    <cellStyle name="Normal 2 2 7 4" xfId="8013" xr:uid="{00000000-0005-0000-0000-0000503D0000}"/>
    <cellStyle name="Normal 2 2 7 4 2" xfId="8014" xr:uid="{00000000-0005-0000-0000-0000513D0000}"/>
    <cellStyle name="Normal 2 2 7 4 2 2" xfId="8015" xr:uid="{00000000-0005-0000-0000-0000523D0000}"/>
    <cellStyle name="Normal 2 2 7 4 2 2 2" xfId="8016" xr:uid="{00000000-0005-0000-0000-0000533D0000}"/>
    <cellStyle name="Normal 2 2 7 4 2 2 2 2" xfId="38100" xr:uid="{00000000-0005-0000-0000-0000543D0000}"/>
    <cellStyle name="Normal 2 2 7 4 2 2 3" xfId="38101" xr:uid="{00000000-0005-0000-0000-0000553D0000}"/>
    <cellStyle name="Normal 2 2 7 4 2 3" xfId="8017" xr:uid="{00000000-0005-0000-0000-0000563D0000}"/>
    <cellStyle name="Normal 2 2 7 4 2 3 2" xfId="38102" xr:uid="{00000000-0005-0000-0000-0000573D0000}"/>
    <cellStyle name="Normal 2 2 7 4 2 4" xfId="38103" xr:uid="{00000000-0005-0000-0000-0000583D0000}"/>
    <cellStyle name="Normal 2 2 7 4 3" xfId="8018" xr:uid="{00000000-0005-0000-0000-0000593D0000}"/>
    <cellStyle name="Normal 2 2 7 4 3 2" xfId="8019" xr:uid="{00000000-0005-0000-0000-00005A3D0000}"/>
    <cellStyle name="Normal 2 2 7 4 3 2 2" xfId="8020" xr:uid="{00000000-0005-0000-0000-00005B3D0000}"/>
    <cellStyle name="Normal 2 2 7 4 3 2 2 2" xfId="38104" xr:uid="{00000000-0005-0000-0000-00005C3D0000}"/>
    <cellStyle name="Normal 2 2 7 4 3 2 3" xfId="38105" xr:uid="{00000000-0005-0000-0000-00005D3D0000}"/>
    <cellStyle name="Normal 2 2 7 4 3 3" xfId="8021" xr:uid="{00000000-0005-0000-0000-00005E3D0000}"/>
    <cellStyle name="Normal 2 2 7 4 3 3 2" xfId="38106" xr:uid="{00000000-0005-0000-0000-00005F3D0000}"/>
    <cellStyle name="Normal 2 2 7 4 3 4" xfId="38107" xr:uid="{00000000-0005-0000-0000-0000603D0000}"/>
    <cellStyle name="Normal 2 2 7 4 4" xfId="8022" xr:uid="{00000000-0005-0000-0000-0000613D0000}"/>
    <cellStyle name="Normal 2 2 7 4 4 2" xfId="8023" xr:uid="{00000000-0005-0000-0000-0000623D0000}"/>
    <cellStyle name="Normal 2 2 7 4 4 2 2" xfId="8024" xr:uid="{00000000-0005-0000-0000-0000633D0000}"/>
    <cellStyle name="Normal 2 2 7 4 4 2 2 2" xfId="38108" xr:uid="{00000000-0005-0000-0000-0000643D0000}"/>
    <cellStyle name="Normal 2 2 7 4 4 2 3" xfId="38109" xr:uid="{00000000-0005-0000-0000-0000653D0000}"/>
    <cellStyle name="Normal 2 2 7 4 4 3" xfId="8025" xr:uid="{00000000-0005-0000-0000-0000663D0000}"/>
    <cellStyle name="Normal 2 2 7 4 4 3 2" xfId="38110" xr:uid="{00000000-0005-0000-0000-0000673D0000}"/>
    <cellStyle name="Normal 2 2 7 4 4 4" xfId="38111" xr:uid="{00000000-0005-0000-0000-0000683D0000}"/>
    <cellStyle name="Normal 2 2 7 4 5" xfId="8026" xr:uid="{00000000-0005-0000-0000-0000693D0000}"/>
    <cellStyle name="Normal 2 2 7 4 5 2" xfId="8027" xr:uid="{00000000-0005-0000-0000-00006A3D0000}"/>
    <cellStyle name="Normal 2 2 7 4 5 2 2" xfId="38112" xr:uid="{00000000-0005-0000-0000-00006B3D0000}"/>
    <cellStyle name="Normal 2 2 7 4 5 3" xfId="38113" xr:uid="{00000000-0005-0000-0000-00006C3D0000}"/>
    <cellStyle name="Normal 2 2 7 4 6" xfId="8028" xr:uid="{00000000-0005-0000-0000-00006D3D0000}"/>
    <cellStyle name="Normal 2 2 7 4 6 2" xfId="38114" xr:uid="{00000000-0005-0000-0000-00006E3D0000}"/>
    <cellStyle name="Normal 2 2 7 4 7" xfId="8029" xr:uid="{00000000-0005-0000-0000-00006F3D0000}"/>
    <cellStyle name="Normal 2 2 7 4 7 2" xfId="38115" xr:uid="{00000000-0005-0000-0000-0000703D0000}"/>
    <cellStyle name="Normal 2 2 7 4 8" xfId="38116" xr:uid="{00000000-0005-0000-0000-0000713D0000}"/>
    <cellStyle name="Normal 2 2 7 5" xfId="8030" xr:uid="{00000000-0005-0000-0000-0000723D0000}"/>
    <cellStyle name="Normal 2 2 7 5 2" xfId="8031" xr:uid="{00000000-0005-0000-0000-0000733D0000}"/>
    <cellStyle name="Normal 2 2 7 5 2 2" xfId="8032" xr:uid="{00000000-0005-0000-0000-0000743D0000}"/>
    <cellStyle name="Normal 2 2 7 5 2 2 2" xfId="8033" xr:uid="{00000000-0005-0000-0000-0000753D0000}"/>
    <cellStyle name="Normal 2 2 7 5 2 2 2 2" xfId="38117" xr:uid="{00000000-0005-0000-0000-0000763D0000}"/>
    <cellStyle name="Normal 2 2 7 5 2 2 3" xfId="38118" xr:uid="{00000000-0005-0000-0000-0000773D0000}"/>
    <cellStyle name="Normal 2 2 7 5 2 3" xfId="8034" xr:uid="{00000000-0005-0000-0000-0000783D0000}"/>
    <cellStyle name="Normal 2 2 7 5 2 3 2" xfId="38119" xr:uid="{00000000-0005-0000-0000-0000793D0000}"/>
    <cellStyle name="Normal 2 2 7 5 2 4" xfId="38120" xr:uid="{00000000-0005-0000-0000-00007A3D0000}"/>
    <cellStyle name="Normal 2 2 7 5 3" xfId="8035" xr:uid="{00000000-0005-0000-0000-00007B3D0000}"/>
    <cellStyle name="Normal 2 2 7 5 3 2" xfId="8036" xr:uid="{00000000-0005-0000-0000-00007C3D0000}"/>
    <cellStyle name="Normal 2 2 7 5 3 2 2" xfId="8037" xr:uid="{00000000-0005-0000-0000-00007D3D0000}"/>
    <cellStyle name="Normal 2 2 7 5 3 2 2 2" xfId="38121" xr:uid="{00000000-0005-0000-0000-00007E3D0000}"/>
    <cellStyle name="Normal 2 2 7 5 3 2 3" xfId="38122" xr:uid="{00000000-0005-0000-0000-00007F3D0000}"/>
    <cellStyle name="Normal 2 2 7 5 3 3" xfId="8038" xr:uid="{00000000-0005-0000-0000-0000803D0000}"/>
    <cellStyle name="Normal 2 2 7 5 3 3 2" xfId="38123" xr:uid="{00000000-0005-0000-0000-0000813D0000}"/>
    <cellStyle name="Normal 2 2 7 5 3 4" xfId="38124" xr:uid="{00000000-0005-0000-0000-0000823D0000}"/>
    <cellStyle name="Normal 2 2 7 5 4" xfId="8039" xr:uid="{00000000-0005-0000-0000-0000833D0000}"/>
    <cellStyle name="Normal 2 2 7 5 4 2" xfId="8040" xr:uid="{00000000-0005-0000-0000-0000843D0000}"/>
    <cellStyle name="Normal 2 2 7 5 4 2 2" xfId="8041" xr:uid="{00000000-0005-0000-0000-0000853D0000}"/>
    <cellStyle name="Normal 2 2 7 5 4 2 2 2" xfId="38125" xr:uid="{00000000-0005-0000-0000-0000863D0000}"/>
    <cellStyle name="Normal 2 2 7 5 4 2 3" xfId="38126" xr:uid="{00000000-0005-0000-0000-0000873D0000}"/>
    <cellStyle name="Normal 2 2 7 5 4 3" xfId="8042" xr:uid="{00000000-0005-0000-0000-0000883D0000}"/>
    <cellStyle name="Normal 2 2 7 5 4 3 2" xfId="38127" xr:uid="{00000000-0005-0000-0000-0000893D0000}"/>
    <cellStyle name="Normal 2 2 7 5 4 4" xfId="38128" xr:uid="{00000000-0005-0000-0000-00008A3D0000}"/>
    <cellStyle name="Normal 2 2 7 5 5" xfId="8043" xr:uid="{00000000-0005-0000-0000-00008B3D0000}"/>
    <cellStyle name="Normal 2 2 7 5 5 2" xfId="8044" xr:uid="{00000000-0005-0000-0000-00008C3D0000}"/>
    <cellStyle name="Normal 2 2 7 5 5 2 2" xfId="38129" xr:uid="{00000000-0005-0000-0000-00008D3D0000}"/>
    <cellStyle name="Normal 2 2 7 5 5 3" xfId="38130" xr:uid="{00000000-0005-0000-0000-00008E3D0000}"/>
    <cellStyle name="Normal 2 2 7 5 6" xfId="8045" xr:uid="{00000000-0005-0000-0000-00008F3D0000}"/>
    <cellStyle name="Normal 2 2 7 5 6 2" xfId="38131" xr:uid="{00000000-0005-0000-0000-0000903D0000}"/>
    <cellStyle name="Normal 2 2 7 5 7" xfId="8046" xr:uid="{00000000-0005-0000-0000-0000913D0000}"/>
    <cellStyle name="Normal 2 2 7 5 7 2" xfId="38132" xr:uid="{00000000-0005-0000-0000-0000923D0000}"/>
    <cellStyle name="Normal 2 2 7 5 8" xfId="38133" xr:uid="{00000000-0005-0000-0000-0000933D0000}"/>
    <cellStyle name="Normal 2 2 7 6" xfId="8047" xr:uid="{00000000-0005-0000-0000-0000943D0000}"/>
    <cellStyle name="Normal 2 2 7 6 2" xfId="8048" xr:uid="{00000000-0005-0000-0000-0000953D0000}"/>
    <cellStyle name="Normal 2 2 7 6 2 2" xfId="8049" xr:uid="{00000000-0005-0000-0000-0000963D0000}"/>
    <cellStyle name="Normal 2 2 7 6 2 2 2" xfId="8050" xr:uid="{00000000-0005-0000-0000-0000973D0000}"/>
    <cellStyle name="Normal 2 2 7 6 2 2 2 2" xfId="38134" xr:uid="{00000000-0005-0000-0000-0000983D0000}"/>
    <cellStyle name="Normal 2 2 7 6 2 2 3" xfId="38135" xr:uid="{00000000-0005-0000-0000-0000993D0000}"/>
    <cellStyle name="Normal 2 2 7 6 2 3" xfId="8051" xr:uid="{00000000-0005-0000-0000-00009A3D0000}"/>
    <cellStyle name="Normal 2 2 7 6 2 3 2" xfId="38136" xr:uid="{00000000-0005-0000-0000-00009B3D0000}"/>
    <cellStyle name="Normal 2 2 7 6 2 4" xfId="38137" xr:uid="{00000000-0005-0000-0000-00009C3D0000}"/>
    <cellStyle name="Normal 2 2 7 6 3" xfId="8052" xr:uid="{00000000-0005-0000-0000-00009D3D0000}"/>
    <cellStyle name="Normal 2 2 7 6 3 2" xfId="8053" xr:uid="{00000000-0005-0000-0000-00009E3D0000}"/>
    <cellStyle name="Normal 2 2 7 6 3 2 2" xfId="8054" xr:uid="{00000000-0005-0000-0000-00009F3D0000}"/>
    <cellStyle name="Normal 2 2 7 6 3 2 2 2" xfId="38138" xr:uid="{00000000-0005-0000-0000-0000A03D0000}"/>
    <cellStyle name="Normal 2 2 7 6 3 2 3" xfId="38139" xr:uid="{00000000-0005-0000-0000-0000A13D0000}"/>
    <cellStyle name="Normal 2 2 7 6 3 3" xfId="8055" xr:uid="{00000000-0005-0000-0000-0000A23D0000}"/>
    <cellStyle name="Normal 2 2 7 6 3 3 2" xfId="38140" xr:uid="{00000000-0005-0000-0000-0000A33D0000}"/>
    <cellStyle name="Normal 2 2 7 6 3 4" xfId="38141" xr:uid="{00000000-0005-0000-0000-0000A43D0000}"/>
    <cellStyle name="Normal 2 2 7 6 4" xfId="8056" xr:uid="{00000000-0005-0000-0000-0000A53D0000}"/>
    <cellStyle name="Normal 2 2 7 6 4 2" xfId="8057" xr:uid="{00000000-0005-0000-0000-0000A63D0000}"/>
    <cellStyle name="Normal 2 2 7 6 4 2 2" xfId="8058" xr:uid="{00000000-0005-0000-0000-0000A73D0000}"/>
    <cellStyle name="Normal 2 2 7 6 4 2 2 2" xfId="38142" xr:uid="{00000000-0005-0000-0000-0000A83D0000}"/>
    <cellStyle name="Normal 2 2 7 6 4 2 3" xfId="38143" xr:uid="{00000000-0005-0000-0000-0000A93D0000}"/>
    <cellStyle name="Normal 2 2 7 6 4 3" xfId="8059" xr:uid="{00000000-0005-0000-0000-0000AA3D0000}"/>
    <cellStyle name="Normal 2 2 7 6 4 3 2" xfId="38144" xr:uid="{00000000-0005-0000-0000-0000AB3D0000}"/>
    <cellStyle name="Normal 2 2 7 6 4 4" xfId="38145" xr:uid="{00000000-0005-0000-0000-0000AC3D0000}"/>
    <cellStyle name="Normal 2 2 7 6 5" xfId="8060" xr:uid="{00000000-0005-0000-0000-0000AD3D0000}"/>
    <cellStyle name="Normal 2 2 7 6 5 2" xfId="8061" xr:uid="{00000000-0005-0000-0000-0000AE3D0000}"/>
    <cellStyle name="Normal 2 2 7 6 5 2 2" xfId="38146" xr:uid="{00000000-0005-0000-0000-0000AF3D0000}"/>
    <cellStyle name="Normal 2 2 7 6 5 3" xfId="38147" xr:uid="{00000000-0005-0000-0000-0000B03D0000}"/>
    <cellStyle name="Normal 2 2 7 6 6" xfId="8062" xr:uid="{00000000-0005-0000-0000-0000B13D0000}"/>
    <cellStyle name="Normal 2 2 7 6 6 2" xfId="38148" xr:uid="{00000000-0005-0000-0000-0000B23D0000}"/>
    <cellStyle name="Normal 2 2 7 6 7" xfId="8063" xr:uid="{00000000-0005-0000-0000-0000B33D0000}"/>
    <cellStyle name="Normal 2 2 7 6 7 2" xfId="38149" xr:uid="{00000000-0005-0000-0000-0000B43D0000}"/>
    <cellStyle name="Normal 2 2 7 6 8" xfId="38150" xr:uid="{00000000-0005-0000-0000-0000B53D0000}"/>
    <cellStyle name="Normal 2 2 7 7" xfId="8064" xr:uid="{00000000-0005-0000-0000-0000B63D0000}"/>
    <cellStyle name="Normal 2 2 7 7 2" xfId="8065" xr:uid="{00000000-0005-0000-0000-0000B73D0000}"/>
    <cellStyle name="Normal 2 2 7 7 2 2" xfId="8066" xr:uid="{00000000-0005-0000-0000-0000B83D0000}"/>
    <cellStyle name="Normal 2 2 7 7 2 2 2" xfId="8067" xr:uid="{00000000-0005-0000-0000-0000B93D0000}"/>
    <cellStyle name="Normal 2 2 7 7 2 2 2 2" xfId="38151" xr:uid="{00000000-0005-0000-0000-0000BA3D0000}"/>
    <cellStyle name="Normal 2 2 7 7 2 2 3" xfId="38152" xr:uid="{00000000-0005-0000-0000-0000BB3D0000}"/>
    <cellStyle name="Normal 2 2 7 7 2 3" xfId="8068" xr:uid="{00000000-0005-0000-0000-0000BC3D0000}"/>
    <cellStyle name="Normal 2 2 7 7 2 3 2" xfId="38153" xr:uid="{00000000-0005-0000-0000-0000BD3D0000}"/>
    <cellStyle name="Normal 2 2 7 7 2 4" xfId="38154" xr:uid="{00000000-0005-0000-0000-0000BE3D0000}"/>
    <cellStyle name="Normal 2 2 7 7 3" xfId="8069" xr:uid="{00000000-0005-0000-0000-0000BF3D0000}"/>
    <cellStyle name="Normal 2 2 7 7 3 2" xfId="8070" xr:uid="{00000000-0005-0000-0000-0000C03D0000}"/>
    <cellStyle name="Normal 2 2 7 7 3 2 2" xfId="8071" xr:uid="{00000000-0005-0000-0000-0000C13D0000}"/>
    <cellStyle name="Normal 2 2 7 7 3 2 2 2" xfId="38155" xr:uid="{00000000-0005-0000-0000-0000C23D0000}"/>
    <cellStyle name="Normal 2 2 7 7 3 2 3" xfId="38156" xr:uid="{00000000-0005-0000-0000-0000C33D0000}"/>
    <cellStyle name="Normal 2 2 7 7 3 3" xfId="8072" xr:uid="{00000000-0005-0000-0000-0000C43D0000}"/>
    <cellStyle name="Normal 2 2 7 7 3 3 2" xfId="38157" xr:uid="{00000000-0005-0000-0000-0000C53D0000}"/>
    <cellStyle name="Normal 2 2 7 7 3 4" xfId="38158" xr:uid="{00000000-0005-0000-0000-0000C63D0000}"/>
    <cellStyle name="Normal 2 2 7 7 4" xfId="8073" xr:uid="{00000000-0005-0000-0000-0000C73D0000}"/>
    <cellStyle name="Normal 2 2 7 7 4 2" xfId="8074" xr:uid="{00000000-0005-0000-0000-0000C83D0000}"/>
    <cellStyle name="Normal 2 2 7 7 4 2 2" xfId="8075" xr:uid="{00000000-0005-0000-0000-0000C93D0000}"/>
    <cellStyle name="Normal 2 2 7 7 4 2 2 2" xfId="38159" xr:uid="{00000000-0005-0000-0000-0000CA3D0000}"/>
    <cellStyle name="Normal 2 2 7 7 4 2 3" xfId="38160" xr:uid="{00000000-0005-0000-0000-0000CB3D0000}"/>
    <cellStyle name="Normal 2 2 7 7 4 3" xfId="8076" xr:uid="{00000000-0005-0000-0000-0000CC3D0000}"/>
    <cellStyle name="Normal 2 2 7 7 4 3 2" xfId="38161" xr:uid="{00000000-0005-0000-0000-0000CD3D0000}"/>
    <cellStyle name="Normal 2 2 7 7 4 4" xfId="38162" xr:uid="{00000000-0005-0000-0000-0000CE3D0000}"/>
    <cellStyle name="Normal 2 2 7 7 5" xfId="8077" xr:uid="{00000000-0005-0000-0000-0000CF3D0000}"/>
    <cellStyle name="Normal 2 2 7 7 5 2" xfId="8078" xr:uid="{00000000-0005-0000-0000-0000D03D0000}"/>
    <cellStyle name="Normal 2 2 7 7 5 2 2" xfId="38163" xr:uid="{00000000-0005-0000-0000-0000D13D0000}"/>
    <cellStyle name="Normal 2 2 7 7 5 3" xfId="38164" xr:uid="{00000000-0005-0000-0000-0000D23D0000}"/>
    <cellStyle name="Normal 2 2 7 7 6" xfId="8079" xr:uid="{00000000-0005-0000-0000-0000D33D0000}"/>
    <cellStyle name="Normal 2 2 7 7 6 2" xfId="38165" xr:uid="{00000000-0005-0000-0000-0000D43D0000}"/>
    <cellStyle name="Normal 2 2 7 7 7" xfId="8080" xr:uid="{00000000-0005-0000-0000-0000D53D0000}"/>
    <cellStyle name="Normal 2 2 7 7 7 2" xfId="38166" xr:uid="{00000000-0005-0000-0000-0000D63D0000}"/>
    <cellStyle name="Normal 2 2 7 7 8" xfId="38167" xr:uid="{00000000-0005-0000-0000-0000D73D0000}"/>
    <cellStyle name="Normal 2 2 7 8" xfId="8081" xr:uid="{00000000-0005-0000-0000-0000D83D0000}"/>
    <cellStyle name="Normal 2 2 7 8 2" xfId="8082" xr:uid="{00000000-0005-0000-0000-0000D93D0000}"/>
    <cellStyle name="Normal 2 2 7 8 2 2" xfId="8083" xr:uid="{00000000-0005-0000-0000-0000DA3D0000}"/>
    <cellStyle name="Normal 2 2 7 8 2 2 2" xfId="8084" xr:uid="{00000000-0005-0000-0000-0000DB3D0000}"/>
    <cellStyle name="Normal 2 2 7 8 2 2 2 2" xfId="38168" xr:uid="{00000000-0005-0000-0000-0000DC3D0000}"/>
    <cellStyle name="Normal 2 2 7 8 2 2 3" xfId="38169" xr:uid="{00000000-0005-0000-0000-0000DD3D0000}"/>
    <cellStyle name="Normal 2 2 7 8 2 3" xfId="8085" xr:uid="{00000000-0005-0000-0000-0000DE3D0000}"/>
    <cellStyle name="Normal 2 2 7 8 2 3 2" xfId="38170" xr:uid="{00000000-0005-0000-0000-0000DF3D0000}"/>
    <cellStyle name="Normal 2 2 7 8 2 4" xfId="38171" xr:uid="{00000000-0005-0000-0000-0000E03D0000}"/>
    <cellStyle name="Normal 2 2 7 8 3" xfId="8086" xr:uid="{00000000-0005-0000-0000-0000E13D0000}"/>
    <cellStyle name="Normal 2 2 7 8 3 2" xfId="8087" xr:uid="{00000000-0005-0000-0000-0000E23D0000}"/>
    <cellStyle name="Normal 2 2 7 8 3 2 2" xfId="8088" xr:uid="{00000000-0005-0000-0000-0000E33D0000}"/>
    <cellStyle name="Normal 2 2 7 8 3 2 2 2" xfId="38172" xr:uid="{00000000-0005-0000-0000-0000E43D0000}"/>
    <cellStyle name="Normal 2 2 7 8 3 2 3" xfId="38173" xr:uid="{00000000-0005-0000-0000-0000E53D0000}"/>
    <cellStyle name="Normal 2 2 7 8 3 3" xfId="8089" xr:uid="{00000000-0005-0000-0000-0000E63D0000}"/>
    <cellStyle name="Normal 2 2 7 8 3 3 2" xfId="38174" xr:uid="{00000000-0005-0000-0000-0000E73D0000}"/>
    <cellStyle name="Normal 2 2 7 8 3 4" xfId="38175" xr:uid="{00000000-0005-0000-0000-0000E83D0000}"/>
    <cellStyle name="Normal 2 2 7 8 4" xfId="8090" xr:uid="{00000000-0005-0000-0000-0000E93D0000}"/>
    <cellStyle name="Normal 2 2 7 8 4 2" xfId="8091" xr:uid="{00000000-0005-0000-0000-0000EA3D0000}"/>
    <cellStyle name="Normal 2 2 7 8 4 2 2" xfId="8092" xr:uid="{00000000-0005-0000-0000-0000EB3D0000}"/>
    <cellStyle name="Normal 2 2 7 8 4 2 2 2" xfId="38176" xr:uid="{00000000-0005-0000-0000-0000EC3D0000}"/>
    <cellStyle name="Normal 2 2 7 8 4 2 3" xfId="38177" xr:uid="{00000000-0005-0000-0000-0000ED3D0000}"/>
    <cellStyle name="Normal 2 2 7 8 4 3" xfId="8093" xr:uid="{00000000-0005-0000-0000-0000EE3D0000}"/>
    <cellStyle name="Normal 2 2 7 8 4 3 2" xfId="38178" xr:uid="{00000000-0005-0000-0000-0000EF3D0000}"/>
    <cellStyle name="Normal 2 2 7 8 4 4" xfId="38179" xr:uid="{00000000-0005-0000-0000-0000F03D0000}"/>
    <cellStyle name="Normal 2 2 7 8 5" xfId="8094" xr:uid="{00000000-0005-0000-0000-0000F13D0000}"/>
    <cellStyle name="Normal 2 2 7 8 5 2" xfId="8095" xr:uid="{00000000-0005-0000-0000-0000F23D0000}"/>
    <cellStyle name="Normal 2 2 7 8 5 2 2" xfId="38180" xr:uid="{00000000-0005-0000-0000-0000F33D0000}"/>
    <cellStyle name="Normal 2 2 7 8 5 3" xfId="38181" xr:uid="{00000000-0005-0000-0000-0000F43D0000}"/>
    <cellStyle name="Normal 2 2 7 8 6" xfId="8096" xr:uid="{00000000-0005-0000-0000-0000F53D0000}"/>
    <cellStyle name="Normal 2 2 7 8 6 2" xfId="38182" xr:uid="{00000000-0005-0000-0000-0000F63D0000}"/>
    <cellStyle name="Normal 2 2 7 8 7" xfId="8097" xr:uid="{00000000-0005-0000-0000-0000F73D0000}"/>
    <cellStyle name="Normal 2 2 7 8 7 2" xfId="38183" xr:uid="{00000000-0005-0000-0000-0000F83D0000}"/>
    <cellStyle name="Normal 2 2 7 8 8" xfId="38184" xr:uid="{00000000-0005-0000-0000-0000F93D0000}"/>
    <cellStyle name="Normal 2 2 7 9" xfId="8098" xr:uid="{00000000-0005-0000-0000-0000FA3D0000}"/>
    <cellStyle name="Normal 2 2 7 9 2" xfId="8099" xr:uid="{00000000-0005-0000-0000-0000FB3D0000}"/>
    <cellStyle name="Normal 2 2 7 9 2 2" xfId="8100" xr:uid="{00000000-0005-0000-0000-0000FC3D0000}"/>
    <cellStyle name="Normal 2 2 7 9 2 2 2" xfId="8101" xr:uid="{00000000-0005-0000-0000-0000FD3D0000}"/>
    <cellStyle name="Normal 2 2 7 9 2 2 2 2" xfId="38185" xr:uid="{00000000-0005-0000-0000-0000FE3D0000}"/>
    <cellStyle name="Normal 2 2 7 9 2 2 3" xfId="38186" xr:uid="{00000000-0005-0000-0000-0000FF3D0000}"/>
    <cellStyle name="Normal 2 2 7 9 2 3" xfId="8102" xr:uid="{00000000-0005-0000-0000-0000003E0000}"/>
    <cellStyle name="Normal 2 2 7 9 2 3 2" xfId="38187" xr:uid="{00000000-0005-0000-0000-0000013E0000}"/>
    <cellStyle name="Normal 2 2 7 9 2 4" xfId="38188" xr:uid="{00000000-0005-0000-0000-0000023E0000}"/>
    <cellStyle name="Normal 2 2 7 9 3" xfId="8103" xr:uid="{00000000-0005-0000-0000-0000033E0000}"/>
    <cellStyle name="Normal 2 2 7 9 3 2" xfId="8104" xr:uid="{00000000-0005-0000-0000-0000043E0000}"/>
    <cellStyle name="Normal 2 2 7 9 3 2 2" xfId="8105" xr:uid="{00000000-0005-0000-0000-0000053E0000}"/>
    <cellStyle name="Normal 2 2 7 9 3 2 2 2" xfId="38189" xr:uid="{00000000-0005-0000-0000-0000063E0000}"/>
    <cellStyle name="Normal 2 2 7 9 3 2 3" xfId="38190" xr:uid="{00000000-0005-0000-0000-0000073E0000}"/>
    <cellStyle name="Normal 2 2 7 9 3 3" xfId="8106" xr:uid="{00000000-0005-0000-0000-0000083E0000}"/>
    <cellStyle name="Normal 2 2 7 9 3 3 2" xfId="38191" xr:uid="{00000000-0005-0000-0000-0000093E0000}"/>
    <cellStyle name="Normal 2 2 7 9 3 4" xfId="38192" xr:uid="{00000000-0005-0000-0000-00000A3E0000}"/>
    <cellStyle name="Normal 2 2 7 9 4" xfId="8107" xr:uid="{00000000-0005-0000-0000-00000B3E0000}"/>
    <cellStyle name="Normal 2 2 7 9 4 2" xfId="8108" xr:uid="{00000000-0005-0000-0000-00000C3E0000}"/>
    <cellStyle name="Normal 2 2 7 9 4 2 2" xfId="8109" xr:uid="{00000000-0005-0000-0000-00000D3E0000}"/>
    <cellStyle name="Normal 2 2 7 9 4 2 2 2" xfId="38193" xr:uid="{00000000-0005-0000-0000-00000E3E0000}"/>
    <cellStyle name="Normal 2 2 7 9 4 2 3" xfId="38194" xr:uid="{00000000-0005-0000-0000-00000F3E0000}"/>
    <cellStyle name="Normal 2 2 7 9 4 3" xfId="8110" xr:uid="{00000000-0005-0000-0000-0000103E0000}"/>
    <cellStyle name="Normal 2 2 7 9 4 3 2" xfId="38195" xr:uid="{00000000-0005-0000-0000-0000113E0000}"/>
    <cellStyle name="Normal 2 2 7 9 4 4" xfId="38196" xr:uid="{00000000-0005-0000-0000-0000123E0000}"/>
    <cellStyle name="Normal 2 2 7 9 5" xfId="8111" xr:uid="{00000000-0005-0000-0000-0000133E0000}"/>
    <cellStyle name="Normal 2 2 7 9 5 2" xfId="8112" xr:uid="{00000000-0005-0000-0000-0000143E0000}"/>
    <cellStyle name="Normal 2 2 7 9 5 2 2" xfId="38197" xr:uid="{00000000-0005-0000-0000-0000153E0000}"/>
    <cellStyle name="Normal 2 2 7 9 5 3" xfId="38198" xr:uid="{00000000-0005-0000-0000-0000163E0000}"/>
    <cellStyle name="Normal 2 2 7 9 6" xfId="8113" xr:uid="{00000000-0005-0000-0000-0000173E0000}"/>
    <cellStyle name="Normal 2 2 7 9 6 2" xfId="38199" xr:uid="{00000000-0005-0000-0000-0000183E0000}"/>
    <cellStyle name="Normal 2 2 7 9 7" xfId="8114" xr:uid="{00000000-0005-0000-0000-0000193E0000}"/>
    <cellStyle name="Normal 2 2 7 9 7 2" xfId="38200" xr:uid="{00000000-0005-0000-0000-00001A3E0000}"/>
    <cellStyle name="Normal 2 2 7 9 8" xfId="38201" xr:uid="{00000000-0005-0000-0000-00001B3E0000}"/>
    <cellStyle name="Normal 2 2 8" xfId="8115" xr:uid="{00000000-0005-0000-0000-00001C3E0000}"/>
    <cellStyle name="Normal 2 2 8 2" xfId="8116" xr:uid="{00000000-0005-0000-0000-00001D3E0000}"/>
    <cellStyle name="Normal 2 2 8 2 2" xfId="8117" xr:uid="{00000000-0005-0000-0000-00001E3E0000}"/>
    <cellStyle name="Normal 2 2 8 2 2 2" xfId="8118" xr:uid="{00000000-0005-0000-0000-00001F3E0000}"/>
    <cellStyle name="Normal 2 2 8 2 2 2 2" xfId="38202" xr:uid="{00000000-0005-0000-0000-0000203E0000}"/>
    <cellStyle name="Normal 2 2 8 2 2 3" xfId="38203" xr:uid="{00000000-0005-0000-0000-0000213E0000}"/>
    <cellStyle name="Normal 2 2 8 2 3" xfId="8119" xr:uid="{00000000-0005-0000-0000-0000223E0000}"/>
    <cellStyle name="Normal 2 2 8 2 3 2" xfId="38204" xr:uid="{00000000-0005-0000-0000-0000233E0000}"/>
    <cellStyle name="Normal 2 2 8 2 4" xfId="38205" xr:uid="{00000000-0005-0000-0000-0000243E0000}"/>
    <cellStyle name="Normal 2 2 8 3" xfId="8120" xr:uid="{00000000-0005-0000-0000-0000253E0000}"/>
    <cellStyle name="Normal 2 2 8 3 2" xfId="8121" xr:uid="{00000000-0005-0000-0000-0000263E0000}"/>
    <cellStyle name="Normal 2 2 8 3 2 2" xfId="8122" xr:uid="{00000000-0005-0000-0000-0000273E0000}"/>
    <cellStyle name="Normal 2 2 8 3 2 2 2" xfId="38206" xr:uid="{00000000-0005-0000-0000-0000283E0000}"/>
    <cellStyle name="Normal 2 2 8 3 2 3" xfId="38207" xr:uid="{00000000-0005-0000-0000-0000293E0000}"/>
    <cellStyle name="Normal 2 2 8 3 3" xfId="8123" xr:uid="{00000000-0005-0000-0000-00002A3E0000}"/>
    <cellStyle name="Normal 2 2 8 3 3 2" xfId="38208" xr:uid="{00000000-0005-0000-0000-00002B3E0000}"/>
    <cellStyle name="Normal 2 2 8 3 4" xfId="38209" xr:uid="{00000000-0005-0000-0000-00002C3E0000}"/>
    <cellStyle name="Normal 2 2 8 4" xfId="8124" xr:uid="{00000000-0005-0000-0000-00002D3E0000}"/>
    <cellStyle name="Normal 2 2 8 4 2" xfId="8125" xr:uid="{00000000-0005-0000-0000-00002E3E0000}"/>
    <cellStyle name="Normal 2 2 8 4 2 2" xfId="8126" xr:uid="{00000000-0005-0000-0000-00002F3E0000}"/>
    <cellStyle name="Normal 2 2 8 4 2 2 2" xfId="38210" xr:uid="{00000000-0005-0000-0000-0000303E0000}"/>
    <cellStyle name="Normal 2 2 8 4 2 3" xfId="38211" xr:uid="{00000000-0005-0000-0000-0000313E0000}"/>
    <cellStyle name="Normal 2 2 8 4 3" xfId="8127" xr:uid="{00000000-0005-0000-0000-0000323E0000}"/>
    <cellStyle name="Normal 2 2 8 4 3 2" xfId="38212" xr:uid="{00000000-0005-0000-0000-0000333E0000}"/>
    <cellStyle name="Normal 2 2 8 4 4" xfId="38213" xr:uid="{00000000-0005-0000-0000-0000343E0000}"/>
    <cellStyle name="Normal 2 2 8 5" xfId="8128" xr:uid="{00000000-0005-0000-0000-0000353E0000}"/>
    <cellStyle name="Normal 2 2 8 5 2" xfId="8129" xr:uid="{00000000-0005-0000-0000-0000363E0000}"/>
    <cellStyle name="Normal 2 2 8 5 2 2" xfId="38214" xr:uid="{00000000-0005-0000-0000-0000373E0000}"/>
    <cellStyle name="Normal 2 2 8 5 3" xfId="38215" xr:uid="{00000000-0005-0000-0000-0000383E0000}"/>
    <cellStyle name="Normal 2 2 8 6" xfId="8130" xr:uid="{00000000-0005-0000-0000-0000393E0000}"/>
    <cellStyle name="Normal 2 2 8 6 2" xfId="38216" xr:uid="{00000000-0005-0000-0000-00003A3E0000}"/>
    <cellStyle name="Normal 2 2 8 7" xfId="8131" xr:uid="{00000000-0005-0000-0000-00003B3E0000}"/>
    <cellStyle name="Normal 2 2 8 7 2" xfId="38217" xr:uid="{00000000-0005-0000-0000-00003C3E0000}"/>
    <cellStyle name="Normal 2 2 8 8" xfId="38218" xr:uid="{00000000-0005-0000-0000-00003D3E0000}"/>
    <cellStyle name="Normal 2 2 9" xfId="8132" xr:uid="{00000000-0005-0000-0000-00003E3E0000}"/>
    <cellStyle name="Normal 2 2 9 2" xfId="8133" xr:uid="{00000000-0005-0000-0000-00003F3E0000}"/>
    <cellStyle name="Normal 2 2 9 2 2" xfId="8134" xr:uid="{00000000-0005-0000-0000-0000403E0000}"/>
    <cellStyle name="Normal 2 2 9 2 2 2" xfId="8135" xr:uid="{00000000-0005-0000-0000-0000413E0000}"/>
    <cellStyle name="Normal 2 2 9 2 2 2 2" xfId="38219" xr:uid="{00000000-0005-0000-0000-0000423E0000}"/>
    <cellStyle name="Normal 2 2 9 2 2 3" xfId="38220" xr:uid="{00000000-0005-0000-0000-0000433E0000}"/>
    <cellStyle name="Normal 2 2 9 2 3" xfId="8136" xr:uid="{00000000-0005-0000-0000-0000443E0000}"/>
    <cellStyle name="Normal 2 2 9 2 3 2" xfId="38221" xr:uid="{00000000-0005-0000-0000-0000453E0000}"/>
    <cellStyle name="Normal 2 2 9 2 4" xfId="38222" xr:uid="{00000000-0005-0000-0000-0000463E0000}"/>
    <cellStyle name="Normal 2 2 9 3" xfId="8137" xr:uid="{00000000-0005-0000-0000-0000473E0000}"/>
    <cellStyle name="Normal 2 2 9 3 2" xfId="8138" xr:uid="{00000000-0005-0000-0000-0000483E0000}"/>
    <cellStyle name="Normal 2 2 9 3 2 2" xfId="8139" xr:uid="{00000000-0005-0000-0000-0000493E0000}"/>
    <cellStyle name="Normal 2 2 9 3 2 2 2" xfId="38223" xr:uid="{00000000-0005-0000-0000-00004A3E0000}"/>
    <cellStyle name="Normal 2 2 9 3 2 3" xfId="38224" xr:uid="{00000000-0005-0000-0000-00004B3E0000}"/>
    <cellStyle name="Normal 2 2 9 3 3" xfId="8140" xr:uid="{00000000-0005-0000-0000-00004C3E0000}"/>
    <cellStyle name="Normal 2 2 9 3 3 2" xfId="38225" xr:uid="{00000000-0005-0000-0000-00004D3E0000}"/>
    <cellStyle name="Normal 2 2 9 3 4" xfId="38226" xr:uid="{00000000-0005-0000-0000-00004E3E0000}"/>
    <cellStyle name="Normal 2 2 9 4" xfId="8141" xr:uid="{00000000-0005-0000-0000-00004F3E0000}"/>
    <cellStyle name="Normal 2 2 9 4 2" xfId="8142" xr:uid="{00000000-0005-0000-0000-0000503E0000}"/>
    <cellStyle name="Normal 2 2 9 4 2 2" xfId="8143" xr:uid="{00000000-0005-0000-0000-0000513E0000}"/>
    <cellStyle name="Normal 2 2 9 4 2 2 2" xfId="38227" xr:uid="{00000000-0005-0000-0000-0000523E0000}"/>
    <cellStyle name="Normal 2 2 9 4 2 3" xfId="38228" xr:uid="{00000000-0005-0000-0000-0000533E0000}"/>
    <cellStyle name="Normal 2 2 9 4 3" xfId="8144" xr:uid="{00000000-0005-0000-0000-0000543E0000}"/>
    <cellStyle name="Normal 2 2 9 4 3 2" xfId="38229" xr:uid="{00000000-0005-0000-0000-0000553E0000}"/>
    <cellStyle name="Normal 2 2 9 4 4" xfId="38230" xr:uid="{00000000-0005-0000-0000-0000563E0000}"/>
    <cellStyle name="Normal 2 2 9 5" xfId="8145" xr:uid="{00000000-0005-0000-0000-0000573E0000}"/>
    <cellStyle name="Normal 2 2 9 5 2" xfId="8146" xr:uid="{00000000-0005-0000-0000-0000583E0000}"/>
    <cellStyle name="Normal 2 2 9 5 2 2" xfId="38231" xr:uid="{00000000-0005-0000-0000-0000593E0000}"/>
    <cellStyle name="Normal 2 2 9 5 3" xfId="38232" xr:uid="{00000000-0005-0000-0000-00005A3E0000}"/>
    <cellStyle name="Normal 2 2 9 6" xfId="8147" xr:uid="{00000000-0005-0000-0000-00005B3E0000}"/>
    <cellStyle name="Normal 2 2 9 6 2" xfId="38233" xr:uid="{00000000-0005-0000-0000-00005C3E0000}"/>
    <cellStyle name="Normal 2 2 9 7" xfId="8148" xr:uid="{00000000-0005-0000-0000-00005D3E0000}"/>
    <cellStyle name="Normal 2 2 9 7 2" xfId="38234" xr:uid="{00000000-0005-0000-0000-00005E3E0000}"/>
    <cellStyle name="Normal 2 2 9 8" xfId="38235" xr:uid="{00000000-0005-0000-0000-00005F3E0000}"/>
    <cellStyle name="Normal 2 20" xfId="8149" xr:uid="{00000000-0005-0000-0000-0000603E0000}"/>
    <cellStyle name="Normal 2 20 2" xfId="8150" xr:uid="{00000000-0005-0000-0000-0000613E0000}"/>
    <cellStyle name="Normal 2 20 2 2" xfId="8151" xr:uid="{00000000-0005-0000-0000-0000623E0000}"/>
    <cellStyle name="Normal 2 20 2 2 2" xfId="8152" xr:uid="{00000000-0005-0000-0000-0000633E0000}"/>
    <cellStyle name="Normal 2 20 2 2 2 2" xfId="38236" xr:uid="{00000000-0005-0000-0000-0000643E0000}"/>
    <cellStyle name="Normal 2 20 2 2 3" xfId="38237" xr:uid="{00000000-0005-0000-0000-0000653E0000}"/>
    <cellStyle name="Normal 2 20 2 3" xfId="8153" xr:uid="{00000000-0005-0000-0000-0000663E0000}"/>
    <cellStyle name="Normal 2 20 2 3 2" xfId="38238" xr:uid="{00000000-0005-0000-0000-0000673E0000}"/>
    <cellStyle name="Normal 2 20 2 4" xfId="38239" xr:uid="{00000000-0005-0000-0000-0000683E0000}"/>
    <cellStyle name="Normal 2 20 3" xfId="8154" xr:uid="{00000000-0005-0000-0000-0000693E0000}"/>
    <cellStyle name="Normal 2 20 3 2" xfId="8155" xr:uid="{00000000-0005-0000-0000-00006A3E0000}"/>
    <cellStyle name="Normal 2 20 3 2 2" xfId="8156" xr:uid="{00000000-0005-0000-0000-00006B3E0000}"/>
    <cellStyle name="Normal 2 20 3 2 2 2" xfId="38240" xr:uid="{00000000-0005-0000-0000-00006C3E0000}"/>
    <cellStyle name="Normal 2 20 3 2 3" xfId="38241" xr:uid="{00000000-0005-0000-0000-00006D3E0000}"/>
    <cellStyle name="Normal 2 20 3 3" xfId="8157" xr:uid="{00000000-0005-0000-0000-00006E3E0000}"/>
    <cellStyle name="Normal 2 20 3 3 2" xfId="38242" xr:uid="{00000000-0005-0000-0000-00006F3E0000}"/>
    <cellStyle name="Normal 2 20 3 4" xfId="38243" xr:uid="{00000000-0005-0000-0000-0000703E0000}"/>
    <cellStyle name="Normal 2 20 4" xfId="8158" xr:uid="{00000000-0005-0000-0000-0000713E0000}"/>
    <cellStyle name="Normal 2 20 4 2" xfId="8159" xr:uid="{00000000-0005-0000-0000-0000723E0000}"/>
    <cellStyle name="Normal 2 20 4 2 2" xfId="8160" xr:uid="{00000000-0005-0000-0000-0000733E0000}"/>
    <cellStyle name="Normal 2 20 4 2 2 2" xfId="38244" xr:uid="{00000000-0005-0000-0000-0000743E0000}"/>
    <cellStyle name="Normal 2 20 4 2 3" xfId="38245" xr:uid="{00000000-0005-0000-0000-0000753E0000}"/>
    <cellStyle name="Normal 2 20 4 3" xfId="8161" xr:uid="{00000000-0005-0000-0000-0000763E0000}"/>
    <cellStyle name="Normal 2 20 4 3 2" xfId="38246" xr:uid="{00000000-0005-0000-0000-0000773E0000}"/>
    <cellStyle name="Normal 2 20 4 4" xfId="38247" xr:uid="{00000000-0005-0000-0000-0000783E0000}"/>
    <cellStyle name="Normal 2 20 5" xfId="8162" xr:uid="{00000000-0005-0000-0000-0000793E0000}"/>
    <cellStyle name="Normal 2 20 5 2" xfId="8163" xr:uid="{00000000-0005-0000-0000-00007A3E0000}"/>
    <cellStyle name="Normal 2 20 5 2 2" xfId="38248" xr:uid="{00000000-0005-0000-0000-00007B3E0000}"/>
    <cellStyle name="Normal 2 20 5 3" xfId="38249" xr:uid="{00000000-0005-0000-0000-00007C3E0000}"/>
    <cellStyle name="Normal 2 20 6" xfId="8164" xr:uid="{00000000-0005-0000-0000-00007D3E0000}"/>
    <cellStyle name="Normal 2 20 6 2" xfId="38250" xr:uid="{00000000-0005-0000-0000-00007E3E0000}"/>
    <cellStyle name="Normal 2 20 7" xfId="8165" xr:uid="{00000000-0005-0000-0000-00007F3E0000}"/>
    <cellStyle name="Normal 2 20 7 2" xfId="38251" xr:uid="{00000000-0005-0000-0000-0000803E0000}"/>
    <cellStyle name="Normal 2 20 8" xfId="38252" xr:uid="{00000000-0005-0000-0000-0000813E0000}"/>
    <cellStyle name="Normal 2 21" xfId="8166" xr:uid="{00000000-0005-0000-0000-0000823E0000}"/>
    <cellStyle name="Normal 2 21 2" xfId="8167" xr:uid="{00000000-0005-0000-0000-0000833E0000}"/>
    <cellStyle name="Normal 2 21 2 2" xfId="8168" xr:uid="{00000000-0005-0000-0000-0000843E0000}"/>
    <cellStyle name="Normal 2 21 2 2 2" xfId="8169" xr:uid="{00000000-0005-0000-0000-0000853E0000}"/>
    <cellStyle name="Normal 2 21 2 2 2 2" xfId="38253" xr:uid="{00000000-0005-0000-0000-0000863E0000}"/>
    <cellStyle name="Normal 2 21 2 2 3" xfId="38254" xr:uid="{00000000-0005-0000-0000-0000873E0000}"/>
    <cellStyle name="Normal 2 21 2 3" xfId="8170" xr:uid="{00000000-0005-0000-0000-0000883E0000}"/>
    <cellStyle name="Normal 2 21 2 3 2" xfId="38255" xr:uid="{00000000-0005-0000-0000-0000893E0000}"/>
    <cellStyle name="Normal 2 21 2 4" xfId="38256" xr:uid="{00000000-0005-0000-0000-00008A3E0000}"/>
    <cellStyle name="Normal 2 21 3" xfId="8171" xr:uid="{00000000-0005-0000-0000-00008B3E0000}"/>
    <cellStyle name="Normal 2 21 3 2" xfId="8172" xr:uid="{00000000-0005-0000-0000-00008C3E0000}"/>
    <cellStyle name="Normal 2 21 3 2 2" xfId="8173" xr:uid="{00000000-0005-0000-0000-00008D3E0000}"/>
    <cellStyle name="Normal 2 21 3 2 2 2" xfId="38257" xr:uid="{00000000-0005-0000-0000-00008E3E0000}"/>
    <cellStyle name="Normal 2 21 3 2 3" xfId="38258" xr:uid="{00000000-0005-0000-0000-00008F3E0000}"/>
    <cellStyle name="Normal 2 21 3 3" xfId="8174" xr:uid="{00000000-0005-0000-0000-0000903E0000}"/>
    <cellStyle name="Normal 2 21 3 3 2" xfId="38259" xr:uid="{00000000-0005-0000-0000-0000913E0000}"/>
    <cellStyle name="Normal 2 21 3 4" xfId="38260" xr:uid="{00000000-0005-0000-0000-0000923E0000}"/>
    <cellStyle name="Normal 2 21 4" xfId="8175" xr:uid="{00000000-0005-0000-0000-0000933E0000}"/>
    <cellStyle name="Normal 2 21 4 2" xfId="8176" xr:uid="{00000000-0005-0000-0000-0000943E0000}"/>
    <cellStyle name="Normal 2 21 4 2 2" xfId="8177" xr:uid="{00000000-0005-0000-0000-0000953E0000}"/>
    <cellStyle name="Normal 2 21 4 2 2 2" xfId="38261" xr:uid="{00000000-0005-0000-0000-0000963E0000}"/>
    <cellStyle name="Normal 2 21 4 2 3" xfId="38262" xr:uid="{00000000-0005-0000-0000-0000973E0000}"/>
    <cellStyle name="Normal 2 21 4 3" xfId="8178" xr:uid="{00000000-0005-0000-0000-0000983E0000}"/>
    <cellStyle name="Normal 2 21 4 3 2" xfId="38263" xr:uid="{00000000-0005-0000-0000-0000993E0000}"/>
    <cellStyle name="Normal 2 21 4 4" xfId="38264" xr:uid="{00000000-0005-0000-0000-00009A3E0000}"/>
    <cellStyle name="Normal 2 21 5" xfId="8179" xr:uid="{00000000-0005-0000-0000-00009B3E0000}"/>
    <cellStyle name="Normal 2 21 5 2" xfId="8180" xr:uid="{00000000-0005-0000-0000-00009C3E0000}"/>
    <cellStyle name="Normal 2 21 5 2 2" xfId="38265" xr:uid="{00000000-0005-0000-0000-00009D3E0000}"/>
    <cellStyle name="Normal 2 21 5 3" xfId="38266" xr:uid="{00000000-0005-0000-0000-00009E3E0000}"/>
    <cellStyle name="Normal 2 21 6" xfId="8181" xr:uid="{00000000-0005-0000-0000-00009F3E0000}"/>
    <cellStyle name="Normal 2 21 6 2" xfId="38267" xr:uid="{00000000-0005-0000-0000-0000A03E0000}"/>
    <cellStyle name="Normal 2 21 7" xfId="8182" xr:uid="{00000000-0005-0000-0000-0000A13E0000}"/>
    <cellStyle name="Normal 2 21 7 2" xfId="38268" xr:uid="{00000000-0005-0000-0000-0000A23E0000}"/>
    <cellStyle name="Normal 2 21 8" xfId="38269" xr:uid="{00000000-0005-0000-0000-0000A33E0000}"/>
    <cellStyle name="Normal 2 22" xfId="8183" xr:uid="{00000000-0005-0000-0000-0000A43E0000}"/>
    <cellStyle name="Normal 2 22 2" xfId="8184" xr:uid="{00000000-0005-0000-0000-0000A53E0000}"/>
    <cellStyle name="Normal 2 22 2 2" xfId="8185" xr:uid="{00000000-0005-0000-0000-0000A63E0000}"/>
    <cellStyle name="Normal 2 22 2 2 2" xfId="8186" xr:uid="{00000000-0005-0000-0000-0000A73E0000}"/>
    <cellStyle name="Normal 2 22 2 2 2 2" xfId="38270" xr:uid="{00000000-0005-0000-0000-0000A83E0000}"/>
    <cellStyle name="Normal 2 22 2 2 3" xfId="38271" xr:uid="{00000000-0005-0000-0000-0000A93E0000}"/>
    <cellStyle name="Normal 2 22 2 3" xfId="8187" xr:uid="{00000000-0005-0000-0000-0000AA3E0000}"/>
    <cellStyle name="Normal 2 22 2 3 2" xfId="38272" xr:uid="{00000000-0005-0000-0000-0000AB3E0000}"/>
    <cellStyle name="Normal 2 22 2 4" xfId="38273" xr:uid="{00000000-0005-0000-0000-0000AC3E0000}"/>
    <cellStyle name="Normal 2 22 3" xfId="8188" xr:uid="{00000000-0005-0000-0000-0000AD3E0000}"/>
    <cellStyle name="Normal 2 22 3 2" xfId="8189" xr:uid="{00000000-0005-0000-0000-0000AE3E0000}"/>
    <cellStyle name="Normal 2 22 3 2 2" xfId="8190" xr:uid="{00000000-0005-0000-0000-0000AF3E0000}"/>
    <cellStyle name="Normal 2 22 3 2 2 2" xfId="38274" xr:uid="{00000000-0005-0000-0000-0000B03E0000}"/>
    <cellStyle name="Normal 2 22 3 2 3" xfId="38275" xr:uid="{00000000-0005-0000-0000-0000B13E0000}"/>
    <cellStyle name="Normal 2 22 3 3" xfId="8191" xr:uid="{00000000-0005-0000-0000-0000B23E0000}"/>
    <cellStyle name="Normal 2 22 3 3 2" xfId="38276" xr:uid="{00000000-0005-0000-0000-0000B33E0000}"/>
    <cellStyle name="Normal 2 22 3 4" xfId="38277" xr:uid="{00000000-0005-0000-0000-0000B43E0000}"/>
    <cellStyle name="Normal 2 22 4" xfId="8192" xr:uid="{00000000-0005-0000-0000-0000B53E0000}"/>
    <cellStyle name="Normal 2 22 4 2" xfId="8193" xr:uid="{00000000-0005-0000-0000-0000B63E0000}"/>
    <cellStyle name="Normal 2 22 4 2 2" xfId="8194" xr:uid="{00000000-0005-0000-0000-0000B73E0000}"/>
    <cellStyle name="Normal 2 22 4 2 2 2" xfId="38278" xr:uid="{00000000-0005-0000-0000-0000B83E0000}"/>
    <cellStyle name="Normal 2 22 4 2 3" xfId="38279" xr:uid="{00000000-0005-0000-0000-0000B93E0000}"/>
    <cellStyle name="Normal 2 22 4 3" xfId="8195" xr:uid="{00000000-0005-0000-0000-0000BA3E0000}"/>
    <cellStyle name="Normal 2 22 4 3 2" xfId="38280" xr:uid="{00000000-0005-0000-0000-0000BB3E0000}"/>
    <cellStyle name="Normal 2 22 4 4" xfId="38281" xr:uid="{00000000-0005-0000-0000-0000BC3E0000}"/>
    <cellStyle name="Normal 2 22 5" xfId="8196" xr:uid="{00000000-0005-0000-0000-0000BD3E0000}"/>
    <cellStyle name="Normal 2 22 5 2" xfId="8197" xr:uid="{00000000-0005-0000-0000-0000BE3E0000}"/>
    <cellStyle name="Normal 2 22 5 2 2" xfId="38282" xr:uid="{00000000-0005-0000-0000-0000BF3E0000}"/>
    <cellStyle name="Normal 2 22 5 3" xfId="38283" xr:uid="{00000000-0005-0000-0000-0000C03E0000}"/>
    <cellStyle name="Normal 2 22 6" xfId="8198" xr:uid="{00000000-0005-0000-0000-0000C13E0000}"/>
    <cellStyle name="Normal 2 22 6 2" xfId="38284" xr:uid="{00000000-0005-0000-0000-0000C23E0000}"/>
    <cellStyle name="Normal 2 22 7" xfId="8199" xr:uid="{00000000-0005-0000-0000-0000C33E0000}"/>
    <cellStyle name="Normal 2 22 7 2" xfId="38285" xr:uid="{00000000-0005-0000-0000-0000C43E0000}"/>
    <cellStyle name="Normal 2 22 8" xfId="38286" xr:uid="{00000000-0005-0000-0000-0000C53E0000}"/>
    <cellStyle name="Normal 2 23" xfId="8200" xr:uid="{00000000-0005-0000-0000-0000C63E0000}"/>
    <cellStyle name="Normal 2 23 2" xfId="8201" xr:uid="{00000000-0005-0000-0000-0000C73E0000}"/>
    <cellStyle name="Normal 2 23 2 2" xfId="8202" xr:uid="{00000000-0005-0000-0000-0000C83E0000}"/>
    <cellStyle name="Normal 2 23 2 2 2" xfId="8203" xr:uid="{00000000-0005-0000-0000-0000C93E0000}"/>
    <cellStyle name="Normal 2 23 2 2 2 2" xfId="38287" xr:uid="{00000000-0005-0000-0000-0000CA3E0000}"/>
    <cellStyle name="Normal 2 23 2 2 3" xfId="38288" xr:uid="{00000000-0005-0000-0000-0000CB3E0000}"/>
    <cellStyle name="Normal 2 23 2 3" xfId="8204" xr:uid="{00000000-0005-0000-0000-0000CC3E0000}"/>
    <cellStyle name="Normal 2 23 2 3 2" xfId="38289" xr:uid="{00000000-0005-0000-0000-0000CD3E0000}"/>
    <cellStyle name="Normal 2 23 2 4" xfId="38290" xr:uid="{00000000-0005-0000-0000-0000CE3E0000}"/>
    <cellStyle name="Normal 2 23 3" xfId="8205" xr:uid="{00000000-0005-0000-0000-0000CF3E0000}"/>
    <cellStyle name="Normal 2 23 3 2" xfId="8206" xr:uid="{00000000-0005-0000-0000-0000D03E0000}"/>
    <cellStyle name="Normal 2 23 3 2 2" xfId="8207" xr:uid="{00000000-0005-0000-0000-0000D13E0000}"/>
    <cellStyle name="Normal 2 23 3 2 2 2" xfId="38291" xr:uid="{00000000-0005-0000-0000-0000D23E0000}"/>
    <cellStyle name="Normal 2 23 3 2 3" xfId="38292" xr:uid="{00000000-0005-0000-0000-0000D33E0000}"/>
    <cellStyle name="Normal 2 23 3 3" xfId="8208" xr:uid="{00000000-0005-0000-0000-0000D43E0000}"/>
    <cellStyle name="Normal 2 23 3 3 2" xfId="38293" xr:uid="{00000000-0005-0000-0000-0000D53E0000}"/>
    <cellStyle name="Normal 2 23 3 4" xfId="38294" xr:uid="{00000000-0005-0000-0000-0000D63E0000}"/>
    <cellStyle name="Normal 2 23 4" xfId="8209" xr:uid="{00000000-0005-0000-0000-0000D73E0000}"/>
    <cellStyle name="Normal 2 23 4 2" xfId="8210" xr:uid="{00000000-0005-0000-0000-0000D83E0000}"/>
    <cellStyle name="Normal 2 23 4 2 2" xfId="8211" xr:uid="{00000000-0005-0000-0000-0000D93E0000}"/>
    <cellStyle name="Normal 2 23 4 2 2 2" xfId="38295" xr:uid="{00000000-0005-0000-0000-0000DA3E0000}"/>
    <cellStyle name="Normal 2 23 4 2 3" xfId="38296" xr:uid="{00000000-0005-0000-0000-0000DB3E0000}"/>
    <cellStyle name="Normal 2 23 4 3" xfId="8212" xr:uid="{00000000-0005-0000-0000-0000DC3E0000}"/>
    <cellStyle name="Normal 2 23 4 3 2" xfId="38297" xr:uid="{00000000-0005-0000-0000-0000DD3E0000}"/>
    <cellStyle name="Normal 2 23 4 4" xfId="38298" xr:uid="{00000000-0005-0000-0000-0000DE3E0000}"/>
    <cellStyle name="Normal 2 23 5" xfId="8213" xr:uid="{00000000-0005-0000-0000-0000DF3E0000}"/>
    <cellStyle name="Normal 2 23 5 2" xfId="8214" xr:uid="{00000000-0005-0000-0000-0000E03E0000}"/>
    <cellStyle name="Normal 2 23 5 2 2" xfId="38299" xr:uid="{00000000-0005-0000-0000-0000E13E0000}"/>
    <cellStyle name="Normal 2 23 5 3" xfId="38300" xr:uid="{00000000-0005-0000-0000-0000E23E0000}"/>
    <cellStyle name="Normal 2 23 6" xfId="8215" xr:uid="{00000000-0005-0000-0000-0000E33E0000}"/>
    <cellStyle name="Normal 2 23 6 2" xfId="38301" xr:uid="{00000000-0005-0000-0000-0000E43E0000}"/>
    <cellStyle name="Normal 2 23 7" xfId="8216" xr:uid="{00000000-0005-0000-0000-0000E53E0000}"/>
    <cellStyle name="Normal 2 23 7 2" xfId="38302" xr:uid="{00000000-0005-0000-0000-0000E63E0000}"/>
    <cellStyle name="Normal 2 23 8" xfId="38303" xr:uid="{00000000-0005-0000-0000-0000E73E0000}"/>
    <cellStyle name="Normal 2 24" xfId="8217" xr:uid="{00000000-0005-0000-0000-0000E83E0000}"/>
    <cellStyle name="Normal 2 24 2" xfId="8218" xr:uid="{00000000-0005-0000-0000-0000E93E0000}"/>
    <cellStyle name="Normal 2 24 2 2" xfId="8219" xr:uid="{00000000-0005-0000-0000-0000EA3E0000}"/>
    <cellStyle name="Normal 2 24 2 2 2" xfId="8220" xr:uid="{00000000-0005-0000-0000-0000EB3E0000}"/>
    <cellStyle name="Normal 2 24 2 2 2 2" xfId="38304" xr:uid="{00000000-0005-0000-0000-0000EC3E0000}"/>
    <cellStyle name="Normal 2 24 2 2 3" xfId="38305" xr:uid="{00000000-0005-0000-0000-0000ED3E0000}"/>
    <cellStyle name="Normal 2 24 2 3" xfId="8221" xr:uid="{00000000-0005-0000-0000-0000EE3E0000}"/>
    <cellStyle name="Normal 2 24 2 3 2" xfId="38306" xr:uid="{00000000-0005-0000-0000-0000EF3E0000}"/>
    <cellStyle name="Normal 2 24 2 4" xfId="38307" xr:uid="{00000000-0005-0000-0000-0000F03E0000}"/>
    <cellStyle name="Normal 2 24 3" xfId="8222" xr:uid="{00000000-0005-0000-0000-0000F13E0000}"/>
    <cellStyle name="Normal 2 24 3 2" xfId="8223" xr:uid="{00000000-0005-0000-0000-0000F23E0000}"/>
    <cellStyle name="Normal 2 24 3 2 2" xfId="8224" xr:uid="{00000000-0005-0000-0000-0000F33E0000}"/>
    <cellStyle name="Normal 2 24 3 2 2 2" xfId="38308" xr:uid="{00000000-0005-0000-0000-0000F43E0000}"/>
    <cellStyle name="Normal 2 24 3 2 3" xfId="38309" xr:uid="{00000000-0005-0000-0000-0000F53E0000}"/>
    <cellStyle name="Normal 2 24 3 3" xfId="8225" xr:uid="{00000000-0005-0000-0000-0000F63E0000}"/>
    <cellStyle name="Normal 2 24 3 3 2" xfId="38310" xr:uid="{00000000-0005-0000-0000-0000F73E0000}"/>
    <cellStyle name="Normal 2 24 3 4" xfId="38311" xr:uid="{00000000-0005-0000-0000-0000F83E0000}"/>
    <cellStyle name="Normal 2 24 4" xfId="8226" xr:uid="{00000000-0005-0000-0000-0000F93E0000}"/>
    <cellStyle name="Normal 2 24 4 2" xfId="8227" xr:uid="{00000000-0005-0000-0000-0000FA3E0000}"/>
    <cellStyle name="Normal 2 24 4 2 2" xfId="8228" xr:uid="{00000000-0005-0000-0000-0000FB3E0000}"/>
    <cellStyle name="Normal 2 24 4 2 2 2" xfId="38312" xr:uid="{00000000-0005-0000-0000-0000FC3E0000}"/>
    <cellStyle name="Normal 2 24 4 2 3" xfId="38313" xr:uid="{00000000-0005-0000-0000-0000FD3E0000}"/>
    <cellStyle name="Normal 2 24 4 3" xfId="8229" xr:uid="{00000000-0005-0000-0000-0000FE3E0000}"/>
    <cellStyle name="Normal 2 24 4 3 2" xfId="38314" xr:uid="{00000000-0005-0000-0000-0000FF3E0000}"/>
    <cellStyle name="Normal 2 24 4 4" xfId="38315" xr:uid="{00000000-0005-0000-0000-0000003F0000}"/>
    <cellStyle name="Normal 2 24 5" xfId="8230" xr:uid="{00000000-0005-0000-0000-0000013F0000}"/>
    <cellStyle name="Normal 2 24 5 2" xfId="8231" xr:uid="{00000000-0005-0000-0000-0000023F0000}"/>
    <cellStyle name="Normal 2 24 5 2 2" xfId="38316" xr:uid="{00000000-0005-0000-0000-0000033F0000}"/>
    <cellStyle name="Normal 2 24 5 3" xfId="38317" xr:uid="{00000000-0005-0000-0000-0000043F0000}"/>
    <cellStyle name="Normal 2 24 6" xfId="8232" xr:uid="{00000000-0005-0000-0000-0000053F0000}"/>
    <cellStyle name="Normal 2 24 6 2" xfId="38318" xr:uid="{00000000-0005-0000-0000-0000063F0000}"/>
    <cellStyle name="Normal 2 24 7" xfId="8233" xr:uid="{00000000-0005-0000-0000-0000073F0000}"/>
    <cellStyle name="Normal 2 24 7 2" xfId="38319" xr:uid="{00000000-0005-0000-0000-0000083F0000}"/>
    <cellStyle name="Normal 2 24 8" xfId="38320" xr:uid="{00000000-0005-0000-0000-0000093F0000}"/>
    <cellStyle name="Normal 2 25" xfId="8234" xr:uid="{00000000-0005-0000-0000-00000A3F0000}"/>
    <cellStyle name="Normal 2 25 2" xfId="8235" xr:uid="{00000000-0005-0000-0000-00000B3F0000}"/>
    <cellStyle name="Normal 2 25 2 2" xfId="8236" xr:uid="{00000000-0005-0000-0000-00000C3F0000}"/>
    <cellStyle name="Normal 2 25 2 2 2" xfId="8237" xr:uid="{00000000-0005-0000-0000-00000D3F0000}"/>
    <cellStyle name="Normal 2 25 2 2 2 2" xfId="38321" xr:uid="{00000000-0005-0000-0000-00000E3F0000}"/>
    <cellStyle name="Normal 2 25 2 2 3" xfId="38322" xr:uid="{00000000-0005-0000-0000-00000F3F0000}"/>
    <cellStyle name="Normal 2 25 2 3" xfId="8238" xr:uid="{00000000-0005-0000-0000-0000103F0000}"/>
    <cellStyle name="Normal 2 25 2 3 2" xfId="38323" xr:uid="{00000000-0005-0000-0000-0000113F0000}"/>
    <cellStyle name="Normal 2 25 2 4" xfId="38324" xr:uid="{00000000-0005-0000-0000-0000123F0000}"/>
    <cellStyle name="Normal 2 25 3" xfId="8239" xr:uid="{00000000-0005-0000-0000-0000133F0000}"/>
    <cellStyle name="Normal 2 25 3 2" xfId="8240" xr:uid="{00000000-0005-0000-0000-0000143F0000}"/>
    <cellStyle name="Normal 2 25 3 2 2" xfId="8241" xr:uid="{00000000-0005-0000-0000-0000153F0000}"/>
    <cellStyle name="Normal 2 25 3 2 2 2" xfId="38325" xr:uid="{00000000-0005-0000-0000-0000163F0000}"/>
    <cellStyle name="Normal 2 25 3 2 3" xfId="38326" xr:uid="{00000000-0005-0000-0000-0000173F0000}"/>
    <cellStyle name="Normal 2 25 3 3" xfId="8242" xr:uid="{00000000-0005-0000-0000-0000183F0000}"/>
    <cellStyle name="Normal 2 25 3 3 2" xfId="38327" xr:uid="{00000000-0005-0000-0000-0000193F0000}"/>
    <cellStyle name="Normal 2 25 3 4" xfId="38328" xr:uid="{00000000-0005-0000-0000-00001A3F0000}"/>
    <cellStyle name="Normal 2 25 4" xfId="8243" xr:uid="{00000000-0005-0000-0000-00001B3F0000}"/>
    <cellStyle name="Normal 2 25 4 2" xfId="8244" xr:uid="{00000000-0005-0000-0000-00001C3F0000}"/>
    <cellStyle name="Normal 2 25 4 2 2" xfId="8245" xr:uid="{00000000-0005-0000-0000-00001D3F0000}"/>
    <cellStyle name="Normal 2 25 4 2 2 2" xfId="38329" xr:uid="{00000000-0005-0000-0000-00001E3F0000}"/>
    <cellStyle name="Normal 2 25 4 2 3" xfId="38330" xr:uid="{00000000-0005-0000-0000-00001F3F0000}"/>
    <cellStyle name="Normal 2 25 4 3" xfId="8246" xr:uid="{00000000-0005-0000-0000-0000203F0000}"/>
    <cellStyle name="Normal 2 25 4 3 2" xfId="38331" xr:uid="{00000000-0005-0000-0000-0000213F0000}"/>
    <cellStyle name="Normal 2 25 4 4" xfId="38332" xr:uid="{00000000-0005-0000-0000-0000223F0000}"/>
    <cellStyle name="Normal 2 25 5" xfId="8247" xr:uid="{00000000-0005-0000-0000-0000233F0000}"/>
    <cellStyle name="Normal 2 25 5 2" xfId="8248" xr:uid="{00000000-0005-0000-0000-0000243F0000}"/>
    <cellStyle name="Normal 2 25 5 2 2" xfId="38333" xr:uid="{00000000-0005-0000-0000-0000253F0000}"/>
    <cellStyle name="Normal 2 25 5 3" xfId="38334" xr:uid="{00000000-0005-0000-0000-0000263F0000}"/>
    <cellStyle name="Normal 2 25 6" xfId="8249" xr:uid="{00000000-0005-0000-0000-0000273F0000}"/>
    <cellStyle name="Normal 2 25 6 2" xfId="38335" xr:uid="{00000000-0005-0000-0000-0000283F0000}"/>
    <cellStyle name="Normal 2 25 7" xfId="8250" xr:uid="{00000000-0005-0000-0000-0000293F0000}"/>
    <cellStyle name="Normal 2 25 7 2" xfId="38336" xr:uid="{00000000-0005-0000-0000-00002A3F0000}"/>
    <cellStyle name="Normal 2 25 8" xfId="38337" xr:uid="{00000000-0005-0000-0000-00002B3F0000}"/>
    <cellStyle name="Normal 2 26" xfId="8251" xr:uid="{00000000-0005-0000-0000-00002C3F0000}"/>
    <cellStyle name="Normal 2 26 2" xfId="8252" xr:uid="{00000000-0005-0000-0000-00002D3F0000}"/>
    <cellStyle name="Normal 2 26 2 2" xfId="8253" xr:uid="{00000000-0005-0000-0000-00002E3F0000}"/>
    <cellStyle name="Normal 2 26 2 2 2" xfId="8254" xr:uid="{00000000-0005-0000-0000-00002F3F0000}"/>
    <cellStyle name="Normal 2 26 2 2 2 2" xfId="38338" xr:uid="{00000000-0005-0000-0000-0000303F0000}"/>
    <cellStyle name="Normal 2 26 2 2 3" xfId="38339" xr:uid="{00000000-0005-0000-0000-0000313F0000}"/>
    <cellStyle name="Normal 2 26 2 3" xfId="8255" xr:uid="{00000000-0005-0000-0000-0000323F0000}"/>
    <cellStyle name="Normal 2 26 2 3 2" xfId="38340" xr:uid="{00000000-0005-0000-0000-0000333F0000}"/>
    <cellStyle name="Normal 2 26 2 4" xfId="38341" xr:uid="{00000000-0005-0000-0000-0000343F0000}"/>
    <cellStyle name="Normal 2 26 3" xfId="8256" xr:uid="{00000000-0005-0000-0000-0000353F0000}"/>
    <cellStyle name="Normal 2 26 3 2" xfId="8257" xr:uid="{00000000-0005-0000-0000-0000363F0000}"/>
    <cellStyle name="Normal 2 26 3 2 2" xfId="8258" xr:uid="{00000000-0005-0000-0000-0000373F0000}"/>
    <cellStyle name="Normal 2 26 3 2 2 2" xfId="38342" xr:uid="{00000000-0005-0000-0000-0000383F0000}"/>
    <cellStyle name="Normal 2 26 3 2 3" xfId="38343" xr:uid="{00000000-0005-0000-0000-0000393F0000}"/>
    <cellStyle name="Normal 2 26 3 3" xfId="8259" xr:uid="{00000000-0005-0000-0000-00003A3F0000}"/>
    <cellStyle name="Normal 2 26 3 3 2" xfId="38344" xr:uid="{00000000-0005-0000-0000-00003B3F0000}"/>
    <cellStyle name="Normal 2 26 3 4" xfId="38345" xr:uid="{00000000-0005-0000-0000-00003C3F0000}"/>
    <cellStyle name="Normal 2 26 4" xfId="8260" xr:uid="{00000000-0005-0000-0000-00003D3F0000}"/>
    <cellStyle name="Normal 2 26 4 2" xfId="8261" xr:uid="{00000000-0005-0000-0000-00003E3F0000}"/>
    <cellStyle name="Normal 2 26 4 2 2" xfId="8262" xr:uid="{00000000-0005-0000-0000-00003F3F0000}"/>
    <cellStyle name="Normal 2 26 4 2 2 2" xfId="38346" xr:uid="{00000000-0005-0000-0000-0000403F0000}"/>
    <cellStyle name="Normal 2 26 4 2 3" xfId="38347" xr:uid="{00000000-0005-0000-0000-0000413F0000}"/>
    <cellStyle name="Normal 2 26 4 3" xfId="8263" xr:uid="{00000000-0005-0000-0000-0000423F0000}"/>
    <cellStyle name="Normal 2 26 4 3 2" xfId="38348" xr:uid="{00000000-0005-0000-0000-0000433F0000}"/>
    <cellStyle name="Normal 2 26 4 4" xfId="38349" xr:uid="{00000000-0005-0000-0000-0000443F0000}"/>
    <cellStyle name="Normal 2 26 5" xfId="8264" xr:uid="{00000000-0005-0000-0000-0000453F0000}"/>
    <cellStyle name="Normal 2 26 5 2" xfId="8265" xr:uid="{00000000-0005-0000-0000-0000463F0000}"/>
    <cellStyle name="Normal 2 26 5 2 2" xfId="38350" xr:uid="{00000000-0005-0000-0000-0000473F0000}"/>
    <cellStyle name="Normal 2 26 5 3" xfId="38351" xr:uid="{00000000-0005-0000-0000-0000483F0000}"/>
    <cellStyle name="Normal 2 26 6" xfId="8266" xr:uid="{00000000-0005-0000-0000-0000493F0000}"/>
    <cellStyle name="Normal 2 26 6 2" xfId="38352" xr:uid="{00000000-0005-0000-0000-00004A3F0000}"/>
    <cellStyle name="Normal 2 26 7" xfId="8267" xr:uid="{00000000-0005-0000-0000-00004B3F0000}"/>
    <cellStyle name="Normal 2 26 7 2" xfId="38353" xr:uid="{00000000-0005-0000-0000-00004C3F0000}"/>
    <cellStyle name="Normal 2 26 8" xfId="38354" xr:uid="{00000000-0005-0000-0000-00004D3F0000}"/>
    <cellStyle name="Normal 2 27" xfId="8268" xr:uid="{00000000-0005-0000-0000-00004E3F0000}"/>
    <cellStyle name="Normal 2 27 2" xfId="8269" xr:uid="{00000000-0005-0000-0000-00004F3F0000}"/>
    <cellStyle name="Normal 2 27 2 2" xfId="8270" xr:uid="{00000000-0005-0000-0000-0000503F0000}"/>
    <cellStyle name="Normal 2 27 2 2 2" xfId="8271" xr:uid="{00000000-0005-0000-0000-0000513F0000}"/>
    <cellStyle name="Normal 2 27 2 2 2 2" xfId="38355" xr:uid="{00000000-0005-0000-0000-0000523F0000}"/>
    <cellStyle name="Normal 2 27 2 2 3" xfId="38356" xr:uid="{00000000-0005-0000-0000-0000533F0000}"/>
    <cellStyle name="Normal 2 27 2 3" xfId="8272" xr:uid="{00000000-0005-0000-0000-0000543F0000}"/>
    <cellStyle name="Normal 2 27 2 3 2" xfId="38357" xr:uid="{00000000-0005-0000-0000-0000553F0000}"/>
    <cellStyle name="Normal 2 27 2 4" xfId="38358" xr:uid="{00000000-0005-0000-0000-0000563F0000}"/>
    <cellStyle name="Normal 2 27 3" xfId="8273" xr:uid="{00000000-0005-0000-0000-0000573F0000}"/>
    <cellStyle name="Normal 2 27 3 2" xfId="8274" xr:uid="{00000000-0005-0000-0000-0000583F0000}"/>
    <cellStyle name="Normal 2 27 3 2 2" xfId="8275" xr:uid="{00000000-0005-0000-0000-0000593F0000}"/>
    <cellStyle name="Normal 2 27 3 2 2 2" xfId="38359" xr:uid="{00000000-0005-0000-0000-00005A3F0000}"/>
    <cellStyle name="Normal 2 27 3 2 3" xfId="38360" xr:uid="{00000000-0005-0000-0000-00005B3F0000}"/>
    <cellStyle name="Normal 2 27 3 3" xfId="8276" xr:uid="{00000000-0005-0000-0000-00005C3F0000}"/>
    <cellStyle name="Normal 2 27 3 3 2" xfId="38361" xr:uid="{00000000-0005-0000-0000-00005D3F0000}"/>
    <cellStyle name="Normal 2 27 3 4" xfId="38362" xr:uid="{00000000-0005-0000-0000-00005E3F0000}"/>
    <cellStyle name="Normal 2 27 4" xfId="8277" xr:uid="{00000000-0005-0000-0000-00005F3F0000}"/>
    <cellStyle name="Normal 2 27 4 2" xfId="8278" xr:uid="{00000000-0005-0000-0000-0000603F0000}"/>
    <cellStyle name="Normal 2 27 4 2 2" xfId="8279" xr:uid="{00000000-0005-0000-0000-0000613F0000}"/>
    <cellStyle name="Normal 2 27 4 2 2 2" xfId="38363" xr:uid="{00000000-0005-0000-0000-0000623F0000}"/>
    <cellStyle name="Normal 2 27 4 2 3" xfId="38364" xr:uid="{00000000-0005-0000-0000-0000633F0000}"/>
    <cellStyle name="Normal 2 27 4 3" xfId="8280" xr:uid="{00000000-0005-0000-0000-0000643F0000}"/>
    <cellStyle name="Normal 2 27 4 3 2" xfId="38365" xr:uid="{00000000-0005-0000-0000-0000653F0000}"/>
    <cellStyle name="Normal 2 27 4 4" xfId="38366" xr:uid="{00000000-0005-0000-0000-0000663F0000}"/>
    <cellStyle name="Normal 2 27 5" xfId="8281" xr:uid="{00000000-0005-0000-0000-0000673F0000}"/>
    <cellStyle name="Normal 2 27 5 2" xfId="8282" xr:uid="{00000000-0005-0000-0000-0000683F0000}"/>
    <cellStyle name="Normal 2 27 5 2 2" xfId="38367" xr:uid="{00000000-0005-0000-0000-0000693F0000}"/>
    <cellStyle name="Normal 2 27 5 3" xfId="38368" xr:uid="{00000000-0005-0000-0000-00006A3F0000}"/>
    <cellStyle name="Normal 2 27 6" xfId="8283" xr:uid="{00000000-0005-0000-0000-00006B3F0000}"/>
    <cellStyle name="Normal 2 27 6 2" xfId="38369" xr:uid="{00000000-0005-0000-0000-00006C3F0000}"/>
    <cellStyle name="Normal 2 27 7" xfId="8284" xr:uid="{00000000-0005-0000-0000-00006D3F0000}"/>
    <cellStyle name="Normal 2 27 7 2" xfId="38370" xr:uid="{00000000-0005-0000-0000-00006E3F0000}"/>
    <cellStyle name="Normal 2 27 8" xfId="38371" xr:uid="{00000000-0005-0000-0000-00006F3F0000}"/>
    <cellStyle name="Normal 2 28" xfId="8285" xr:uid="{00000000-0005-0000-0000-0000703F0000}"/>
    <cellStyle name="Normal 2 28 2" xfId="8286" xr:uid="{00000000-0005-0000-0000-0000713F0000}"/>
    <cellStyle name="Normal 2 28 2 2" xfId="8287" xr:uid="{00000000-0005-0000-0000-0000723F0000}"/>
    <cellStyle name="Normal 2 28 2 2 2" xfId="8288" xr:uid="{00000000-0005-0000-0000-0000733F0000}"/>
    <cellStyle name="Normal 2 28 2 2 2 2" xfId="38372" xr:uid="{00000000-0005-0000-0000-0000743F0000}"/>
    <cellStyle name="Normal 2 28 2 2 3" xfId="38373" xr:uid="{00000000-0005-0000-0000-0000753F0000}"/>
    <cellStyle name="Normal 2 28 2 3" xfId="8289" xr:uid="{00000000-0005-0000-0000-0000763F0000}"/>
    <cellStyle name="Normal 2 28 2 3 2" xfId="38374" xr:uid="{00000000-0005-0000-0000-0000773F0000}"/>
    <cellStyle name="Normal 2 28 2 4" xfId="38375" xr:uid="{00000000-0005-0000-0000-0000783F0000}"/>
    <cellStyle name="Normal 2 28 3" xfId="8290" xr:uid="{00000000-0005-0000-0000-0000793F0000}"/>
    <cellStyle name="Normal 2 28 3 2" xfId="8291" xr:uid="{00000000-0005-0000-0000-00007A3F0000}"/>
    <cellStyle name="Normal 2 28 3 2 2" xfId="8292" xr:uid="{00000000-0005-0000-0000-00007B3F0000}"/>
    <cellStyle name="Normal 2 28 3 2 2 2" xfId="38376" xr:uid="{00000000-0005-0000-0000-00007C3F0000}"/>
    <cellStyle name="Normal 2 28 3 2 3" xfId="38377" xr:uid="{00000000-0005-0000-0000-00007D3F0000}"/>
    <cellStyle name="Normal 2 28 3 3" xfId="8293" xr:uid="{00000000-0005-0000-0000-00007E3F0000}"/>
    <cellStyle name="Normal 2 28 3 3 2" xfId="38378" xr:uid="{00000000-0005-0000-0000-00007F3F0000}"/>
    <cellStyle name="Normal 2 28 3 4" xfId="38379" xr:uid="{00000000-0005-0000-0000-0000803F0000}"/>
    <cellStyle name="Normal 2 28 4" xfId="8294" xr:uid="{00000000-0005-0000-0000-0000813F0000}"/>
    <cellStyle name="Normal 2 28 4 2" xfId="8295" xr:uid="{00000000-0005-0000-0000-0000823F0000}"/>
    <cellStyle name="Normal 2 28 4 2 2" xfId="8296" xr:uid="{00000000-0005-0000-0000-0000833F0000}"/>
    <cellStyle name="Normal 2 28 4 2 2 2" xfId="38380" xr:uid="{00000000-0005-0000-0000-0000843F0000}"/>
    <cellStyle name="Normal 2 28 4 2 3" xfId="38381" xr:uid="{00000000-0005-0000-0000-0000853F0000}"/>
    <cellStyle name="Normal 2 28 4 3" xfId="8297" xr:uid="{00000000-0005-0000-0000-0000863F0000}"/>
    <cellStyle name="Normal 2 28 4 3 2" xfId="38382" xr:uid="{00000000-0005-0000-0000-0000873F0000}"/>
    <cellStyle name="Normal 2 28 4 4" xfId="38383" xr:uid="{00000000-0005-0000-0000-0000883F0000}"/>
    <cellStyle name="Normal 2 28 5" xfId="8298" xr:uid="{00000000-0005-0000-0000-0000893F0000}"/>
    <cellStyle name="Normal 2 28 5 2" xfId="8299" xr:uid="{00000000-0005-0000-0000-00008A3F0000}"/>
    <cellStyle name="Normal 2 28 5 2 2" xfId="38384" xr:uid="{00000000-0005-0000-0000-00008B3F0000}"/>
    <cellStyle name="Normal 2 28 5 3" xfId="38385" xr:uid="{00000000-0005-0000-0000-00008C3F0000}"/>
    <cellStyle name="Normal 2 28 6" xfId="8300" xr:uid="{00000000-0005-0000-0000-00008D3F0000}"/>
    <cellStyle name="Normal 2 28 6 2" xfId="38386" xr:uid="{00000000-0005-0000-0000-00008E3F0000}"/>
    <cellStyle name="Normal 2 28 7" xfId="8301" xr:uid="{00000000-0005-0000-0000-00008F3F0000}"/>
    <cellStyle name="Normal 2 28 7 2" xfId="38387" xr:uid="{00000000-0005-0000-0000-0000903F0000}"/>
    <cellStyle name="Normal 2 28 8" xfId="38388" xr:uid="{00000000-0005-0000-0000-0000913F0000}"/>
    <cellStyle name="Normal 2 29" xfId="8302" xr:uid="{00000000-0005-0000-0000-0000923F0000}"/>
    <cellStyle name="Normal 2 29 2" xfId="8303" xr:uid="{00000000-0005-0000-0000-0000933F0000}"/>
    <cellStyle name="Normal 2 29 2 2" xfId="8304" xr:uid="{00000000-0005-0000-0000-0000943F0000}"/>
    <cellStyle name="Normal 2 29 2 2 2" xfId="8305" xr:uid="{00000000-0005-0000-0000-0000953F0000}"/>
    <cellStyle name="Normal 2 29 2 2 2 2" xfId="38389" xr:uid="{00000000-0005-0000-0000-0000963F0000}"/>
    <cellStyle name="Normal 2 29 2 2 3" xfId="38390" xr:uid="{00000000-0005-0000-0000-0000973F0000}"/>
    <cellStyle name="Normal 2 29 2 3" xfId="8306" xr:uid="{00000000-0005-0000-0000-0000983F0000}"/>
    <cellStyle name="Normal 2 29 2 3 2" xfId="38391" xr:uid="{00000000-0005-0000-0000-0000993F0000}"/>
    <cellStyle name="Normal 2 29 2 4" xfId="38392" xr:uid="{00000000-0005-0000-0000-00009A3F0000}"/>
    <cellStyle name="Normal 2 29 3" xfId="8307" xr:uid="{00000000-0005-0000-0000-00009B3F0000}"/>
    <cellStyle name="Normal 2 29 3 2" xfId="8308" xr:uid="{00000000-0005-0000-0000-00009C3F0000}"/>
    <cellStyle name="Normal 2 29 3 2 2" xfId="8309" xr:uid="{00000000-0005-0000-0000-00009D3F0000}"/>
    <cellStyle name="Normal 2 29 3 2 2 2" xfId="38393" xr:uid="{00000000-0005-0000-0000-00009E3F0000}"/>
    <cellStyle name="Normal 2 29 3 2 3" xfId="38394" xr:uid="{00000000-0005-0000-0000-00009F3F0000}"/>
    <cellStyle name="Normal 2 29 3 3" xfId="8310" xr:uid="{00000000-0005-0000-0000-0000A03F0000}"/>
    <cellStyle name="Normal 2 29 3 3 2" xfId="38395" xr:uid="{00000000-0005-0000-0000-0000A13F0000}"/>
    <cellStyle name="Normal 2 29 3 4" xfId="38396" xr:uid="{00000000-0005-0000-0000-0000A23F0000}"/>
    <cellStyle name="Normal 2 29 4" xfId="8311" xr:uid="{00000000-0005-0000-0000-0000A33F0000}"/>
    <cellStyle name="Normal 2 29 4 2" xfId="8312" xr:uid="{00000000-0005-0000-0000-0000A43F0000}"/>
    <cellStyle name="Normal 2 29 4 2 2" xfId="8313" xr:uid="{00000000-0005-0000-0000-0000A53F0000}"/>
    <cellStyle name="Normal 2 29 4 2 2 2" xfId="38397" xr:uid="{00000000-0005-0000-0000-0000A63F0000}"/>
    <cellStyle name="Normal 2 29 4 2 3" xfId="38398" xr:uid="{00000000-0005-0000-0000-0000A73F0000}"/>
    <cellStyle name="Normal 2 29 4 3" xfId="8314" xr:uid="{00000000-0005-0000-0000-0000A83F0000}"/>
    <cellStyle name="Normal 2 29 4 3 2" xfId="38399" xr:uid="{00000000-0005-0000-0000-0000A93F0000}"/>
    <cellStyle name="Normal 2 29 4 4" xfId="38400" xr:uid="{00000000-0005-0000-0000-0000AA3F0000}"/>
    <cellStyle name="Normal 2 29 5" xfId="8315" xr:uid="{00000000-0005-0000-0000-0000AB3F0000}"/>
    <cellStyle name="Normal 2 29 5 2" xfId="8316" xr:uid="{00000000-0005-0000-0000-0000AC3F0000}"/>
    <cellStyle name="Normal 2 29 5 2 2" xfId="38401" xr:uid="{00000000-0005-0000-0000-0000AD3F0000}"/>
    <cellStyle name="Normal 2 29 5 3" xfId="38402" xr:uid="{00000000-0005-0000-0000-0000AE3F0000}"/>
    <cellStyle name="Normal 2 29 6" xfId="8317" xr:uid="{00000000-0005-0000-0000-0000AF3F0000}"/>
    <cellStyle name="Normal 2 29 6 2" xfId="38403" xr:uid="{00000000-0005-0000-0000-0000B03F0000}"/>
    <cellStyle name="Normal 2 29 7" xfId="8318" xr:uid="{00000000-0005-0000-0000-0000B13F0000}"/>
    <cellStyle name="Normal 2 29 7 2" xfId="38404" xr:uid="{00000000-0005-0000-0000-0000B23F0000}"/>
    <cellStyle name="Normal 2 29 8" xfId="38405" xr:uid="{00000000-0005-0000-0000-0000B33F0000}"/>
    <cellStyle name="Normal 2 3" xfId="8319" xr:uid="{00000000-0005-0000-0000-0000B43F0000}"/>
    <cellStyle name="Normal 2 3 10" xfId="8320" xr:uid="{00000000-0005-0000-0000-0000B53F0000}"/>
    <cellStyle name="Normal 2 3 10 2" xfId="8321" xr:uid="{00000000-0005-0000-0000-0000B63F0000}"/>
    <cellStyle name="Normal 2 3 10 2 2" xfId="8322" xr:uid="{00000000-0005-0000-0000-0000B73F0000}"/>
    <cellStyle name="Normal 2 3 10 2 2 2" xfId="8323" xr:uid="{00000000-0005-0000-0000-0000B83F0000}"/>
    <cellStyle name="Normal 2 3 10 2 2 2 2" xfId="38406" xr:uid="{00000000-0005-0000-0000-0000B93F0000}"/>
    <cellStyle name="Normal 2 3 10 2 2 3" xfId="38407" xr:uid="{00000000-0005-0000-0000-0000BA3F0000}"/>
    <cellStyle name="Normal 2 3 10 2 3" xfId="8324" xr:uid="{00000000-0005-0000-0000-0000BB3F0000}"/>
    <cellStyle name="Normal 2 3 10 2 3 2" xfId="38408" xr:uid="{00000000-0005-0000-0000-0000BC3F0000}"/>
    <cellStyle name="Normal 2 3 10 2 4" xfId="38409" xr:uid="{00000000-0005-0000-0000-0000BD3F0000}"/>
    <cellStyle name="Normal 2 3 10 3" xfId="8325" xr:uid="{00000000-0005-0000-0000-0000BE3F0000}"/>
    <cellStyle name="Normal 2 3 10 3 2" xfId="8326" xr:uid="{00000000-0005-0000-0000-0000BF3F0000}"/>
    <cellStyle name="Normal 2 3 10 3 2 2" xfId="8327" xr:uid="{00000000-0005-0000-0000-0000C03F0000}"/>
    <cellStyle name="Normal 2 3 10 3 2 2 2" xfId="38410" xr:uid="{00000000-0005-0000-0000-0000C13F0000}"/>
    <cellStyle name="Normal 2 3 10 3 2 3" xfId="38411" xr:uid="{00000000-0005-0000-0000-0000C23F0000}"/>
    <cellStyle name="Normal 2 3 10 3 3" xfId="8328" xr:uid="{00000000-0005-0000-0000-0000C33F0000}"/>
    <cellStyle name="Normal 2 3 10 3 3 2" xfId="38412" xr:uid="{00000000-0005-0000-0000-0000C43F0000}"/>
    <cellStyle name="Normal 2 3 10 3 4" xfId="38413" xr:uid="{00000000-0005-0000-0000-0000C53F0000}"/>
    <cellStyle name="Normal 2 3 10 4" xfId="8329" xr:uid="{00000000-0005-0000-0000-0000C63F0000}"/>
    <cellStyle name="Normal 2 3 10 4 2" xfId="8330" xr:uid="{00000000-0005-0000-0000-0000C73F0000}"/>
    <cellStyle name="Normal 2 3 10 4 2 2" xfId="8331" xr:uid="{00000000-0005-0000-0000-0000C83F0000}"/>
    <cellStyle name="Normal 2 3 10 4 2 2 2" xfId="38414" xr:uid="{00000000-0005-0000-0000-0000C93F0000}"/>
    <cellStyle name="Normal 2 3 10 4 2 3" xfId="38415" xr:uid="{00000000-0005-0000-0000-0000CA3F0000}"/>
    <cellStyle name="Normal 2 3 10 4 3" xfId="8332" xr:uid="{00000000-0005-0000-0000-0000CB3F0000}"/>
    <cellStyle name="Normal 2 3 10 4 3 2" xfId="38416" xr:uid="{00000000-0005-0000-0000-0000CC3F0000}"/>
    <cellStyle name="Normal 2 3 10 4 4" xfId="38417" xr:uid="{00000000-0005-0000-0000-0000CD3F0000}"/>
    <cellStyle name="Normal 2 3 10 5" xfId="8333" xr:uid="{00000000-0005-0000-0000-0000CE3F0000}"/>
    <cellStyle name="Normal 2 3 10 5 2" xfId="8334" xr:uid="{00000000-0005-0000-0000-0000CF3F0000}"/>
    <cellStyle name="Normal 2 3 10 5 2 2" xfId="38418" xr:uid="{00000000-0005-0000-0000-0000D03F0000}"/>
    <cellStyle name="Normal 2 3 10 5 3" xfId="38419" xr:uid="{00000000-0005-0000-0000-0000D13F0000}"/>
    <cellStyle name="Normal 2 3 10 6" xfId="8335" xr:uid="{00000000-0005-0000-0000-0000D23F0000}"/>
    <cellStyle name="Normal 2 3 10 6 2" xfId="38420" xr:uid="{00000000-0005-0000-0000-0000D33F0000}"/>
    <cellStyle name="Normal 2 3 10 7" xfId="8336" xr:uid="{00000000-0005-0000-0000-0000D43F0000}"/>
    <cellStyle name="Normal 2 3 10 7 2" xfId="38421" xr:uid="{00000000-0005-0000-0000-0000D53F0000}"/>
    <cellStyle name="Normal 2 3 10 8" xfId="38422" xr:uid="{00000000-0005-0000-0000-0000D63F0000}"/>
    <cellStyle name="Normal 2 3 11" xfId="8337" xr:uid="{00000000-0005-0000-0000-0000D73F0000}"/>
    <cellStyle name="Normal 2 3 11 2" xfId="8338" xr:uid="{00000000-0005-0000-0000-0000D83F0000}"/>
    <cellStyle name="Normal 2 3 11 2 2" xfId="8339" xr:uid="{00000000-0005-0000-0000-0000D93F0000}"/>
    <cellStyle name="Normal 2 3 11 2 2 2" xfId="8340" xr:uid="{00000000-0005-0000-0000-0000DA3F0000}"/>
    <cellStyle name="Normal 2 3 11 2 2 2 2" xfId="38423" xr:uid="{00000000-0005-0000-0000-0000DB3F0000}"/>
    <cellStyle name="Normal 2 3 11 2 2 3" xfId="38424" xr:uid="{00000000-0005-0000-0000-0000DC3F0000}"/>
    <cellStyle name="Normal 2 3 11 2 3" xfId="8341" xr:uid="{00000000-0005-0000-0000-0000DD3F0000}"/>
    <cellStyle name="Normal 2 3 11 2 3 2" xfId="38425" xr:uid="{00000000-0005-0000-0000-0000DE3F0000}"/>
    <cellStyle name="Normal 2 3 11 2 4" xfId="38426" xr:uid="{00000000-0005-0000-0000-0000DF3F0000}"/>
    <cellStyle name="Normal 2 3 11 3" xfId="8342" xr:uid="{00000000-0005-0000-0000-0000E03F0000}"/>
    <cellStyle name="Normal 2 3 11 3 2" xfId="8343" xr:uid="{00000000-0005-0000-0000-0000E13F0000}"/>
    <cellStyle name="Normal 2 3 11 3 2 2" xfId="8344" xr:uid="{00000000-0005-0000-0000-0000E23F0000}"/>
    <cellStyle name="Normal 2 3 11 3 2 2 2" xfId="38427" xr:uid="{00000000-0005-0000-0000-0000E33F0000}"/>
    <cellStyle name="Normal 2 3 11 3 2 3" xfId="38428" xr:uid="{00000000-0005-0000-0000-0000E43F0000}"/>
    <cellStyle name="Normal 2 3 11 3 3" xfId="8345" xr:uid="{00000000-0005-0000-0000-0000E53F0000}"/>
    <cellStyle name="Normal 2 3 11 3 3 2" xfId="38429" xr:uid="{00000000-0005-0000-0000-0000E63F0000}"/>
    <cellStyle name="Normal 2 3 11 3 4" xfId="38430" xr:uid="{00000000-0005-0000-0000-0000E73F0000}"/>
    <cellStyle name="Normal 2 3 11 4" xfId="8346" xr:uid="{00000000-0005-0000-0000-0000E83F0000}"/>
    <cellStyle name="Normal 2 3 11 4 2" xfId="8347" xr:uid="{00000000-0005-0000-0000-0000E93F0000}"/>
    <cellStyle name="Normal 2 3 11 4 2 2" xfId="8348" xr:uid="{00000000-0005-0000-0000-0000EA3F0000}"/>
    <cellStyle name="Normal 2 3 11 4 2 2 2" xfId="38431" xr:uid="{00000000-0005-0000-0000-0000EB3F0000}"/>
    <cellStyle name="Normal 2 3 11 4 2 3" xfId="38432" xr:uid="{00000000-0005-0000-0000-0000EC3F0000}"/>
    <cellStyle name="Normal 2 3 11 4 3" xfId="8349" xr:uid="{00000000-0005-0000-0000-0000ED3F0000}"/>
    <cellStyle name="Normal 2 3 11 4 3 2" xfId="38433" xr:uid="{00000000-0005-0000-0000-0000EE3F0000}"/>
    <cellStyle name="Normal 2 3 11 4 4" xfId="38434" xr:uid="{00000000-0005-0000-0000-0000EF3F0000}"/>
    <cellStyle name="Normal 2 3 11 5" xfId="8350" xr:uid="{00000000-0005-0000-0000-0000F03F0000}"/>
    <cellStyle name="Normal 2 3 11 5 2" xfId="8351" xr:uid="{00000000-0005-0000-0000-0000F13F0000}"/>
    <cellStyle name="Normal 2 3 11 5 2 2" xfId="38435" xr:uid="{00000000-0005-0000-0000-0000F23F0000}"/>
    <cellStyle name="Normal 2 3 11 5 3" xfId="38436" xr:uid="{00000000-0005-0000-0000-0000F33F0000}"/>
    <cellStyle name="Normal 2 3 11 6" xfId="8352" xr:uid="{00000000-0005-0000-0000-0000F43F0000}"/>
    <cellStyle name="Normal 2 3 11 6 2" xfId="38437" xr:uid="{00000000-0005-0000-0000-0000F53F0000}"/>
    <cellStyle name="Normal 2 3 11 7" xfId="8353" xr:uid="{00000000-0005-0000-0000-0000F63F0000}"/>
    <cellStyle name="Normal 2 3 11 7 2" xfId="38438" xr:uid="{00000000-0005-0000-0000-0000F73F0000}"/>
    <cellStyle name="Normal 2 3 11 8" xfId="38439" xr:uid="{00000000-0005-0000-0000-0000F83F0000}"/>
    <cellStyle name="Normal 2 3 12" xfId="8354" xr:uid="{00000000-0005-0000-0000-0000F93F0000}"/>
    <cellStyle name="Normal 2 3 12 2" xfId="8355" xr:uid="{00000000-0005-0000-0000-0000FA3F0000}"/>
    <cellStyle name="Normal 2 3 12 2 2" xfId="8356" xr:uid="{00000000-0005-0000-0000-0000FB3F0000}"/>
    <cellStyle name="Normal 2 3 12 2 2 2" xfId="8357" xr:uid="{00000000-0005-0000-0000-0000FC3F0000}"/>
    <cellStyle name="Normal 2 3 12 2 2 2 2" xfId="38440" xr:uid="{00000000-0005-0000-0000-0000FD3F0000}"/>
    <cellStyle name="Normal 2 3 12 2 2 3" xfId="38441" xr:uid="{00000000-0005-0000-0000-0000FE3F0000}"/>
    <cellStyle name="Normal 2 3 12 2 3" xfId="8358" xr:uid="{00000000-0005-0000-0000-0000FF3F0000}"/>
    <cellStyle name="Normal 2 3 12 2 3 2" xfId="38442" xr:uid="{00000000-0005-0000-0000-000000400000}"/>
    <cellStyle name="Normal 2 3 12 2 4" xfId="38443" xr:uid="{00000000-0005-0000-0000-000001400000}"/>
    <cellStyle name="Normal 2 3 12 3" xfId="8359" xr:uid="{00000000-0005-0000-0000-000002400000}"/>
    <cellStyle name="Normal 2 3 12 3 2" xfId="8360" xr:uid="{00000000-0005-0000-0000-000003400000}"/>
    <cellStyle name="Normal 2 3 12 3 2 2" xfId="8361" xr:uid="{00000000-0005-0000-0000-000004400000}"/>
    <cellStyle name="Normal 2 3 12 3 2 2 2" xfId="38444" xr:uid="{00000000-0005-0000-0000-000005400000}"/>
    <cellStyle name="Normal 2 3 12 3 2 3" xfId="38445" xr:uid="{00000000-0005-0000-0000-000006400000}"/>
    <cellStyle name="Normal 2 3 12 3 3" xfId="8362" xr:uid="{00000000-0005-0000-0000-000007400000}"/>
    <cellStyle name="Normal 2 3 12 3 3 2" xfId="38446" xr:uid="{00000000-0005-0000-0000-000008400000}"/>
    <cellStyle name="Normal 2 3 12 3 4" xfId="38447" xr:uid="{00000000-0005-0000-0000-000009400000}"/>
    <cellStyle name="Normal 2 3 12 4" xfId="8363" xr:uid="{00000000-0005-0000-0000-00000A400000}"/>
    <cellStyle name="Normal 2 3 12 4 2" xfId="8364" xr:uid="{00000000-0005-0000-0000-00000B400000}"/>
    <cellStyle name="Normal 2 3 12 4 2 2" xfId="8365" xr:uid="{00000000-0005-0000-0000-00000C400000}"/>
    <cellStyle name="Normal 2 3 12 4 2 2 2" xfId="38448" xr:uid="{00000000-0005-0000-0000-00000D400000}"/>
    <cellStyle name="Normal 2 3 12 4 2 3" xfId="38449" xr:uid="{00000000-0005-0000-0000-00000E400000}"/>
    <cellStyle name="Normal 2 3 12 4 3" xfId="8366" xr:uid="{00000000-0005-0000-0000-00000F400000}"/>
    <cellStyle name="Normal 2 3 12 4 3 2" xfId="38450" xr:uid="{00000000-0005-0000-0000-000010400000}"/>
    <cellStyle name="Normal 2 3 12 4 4" xfId="38451" xr:uid="{00000000-0005-0000-0000-000011400000}"/>
    <cellStyle name="Normal 2 3 12 5" xfId="8367" xr:uid="{00000000-0005-0000-0000-000012400000}"/>
    <cellStyle name="Normal 2 3 12 5 2" xfId="8368" xr:uid="{00000000-0005-0000-0000-000013400000}"/>
    <cellStyle name="Normal 2 3 12 5 2 2" xfId="38452" xr:uid="{00000000-0005-0000-0000-000014400000}"/>
    <cellStyle name="Normal 2 3 12 5 3" xfId="38453" xr:uid="{00000000-0005-0000-0000-000015400000}"/>
    <cellStyle name="Normal 2 3 12 6" xfId="8369" xr:uid="{00000000-0005-0000-0000-000016400000}"/>
    <cellStyle name="Normal 2 3 12 6 2" xfId="38454" xr:uid="{00000000-0005-0000-0000-000017400000}"/>
    <cellStyle name="Normal 2 3 12 7" xfId="8370" xr:uid="{00000000-0005-0000-0000-000018400000}"/>
    <cellStyle name="Normal 2 3 12 7 2" xfId="38455" xr:uid="{00000000-0005-0000-0000-000019400000}"/>
    <cellStyle name="Normal 2 3 12 8" xfId="38456" xr:uid="{00000000-0005-0000-0000-00001A400000}"/>
    <cellStyle name="Normal 2 3 13" xfId="8371" xr:uid="{00000000-0005-0000-0000-00001B400000}"/>
    <cellStyle name="Normal 2 3 13 2" xfId="8372" xr:uid="{00000000-0005-0000-0000-00001C400000}"/>
    <cellStyle name="Normal 2 3 13 2 2" xfId="8373" xr:uid="{00000000-0005-0000-0000-00001D400000}"/>
    <cellStyle name="Normal 2 3 13 2 2 2" xfId="8374" xr:uid="{00000000-0005-0000-0000-00001E400000}"/>
    <cellStyle name="Normal 2 3 13 2 2 2 2" xfId="38457" xr:uid="{00000000-0005-0000-0000-00001F400000}"/>
    <cellStyle name="Normal 2 3 13 2 2 3" xfId="38458" xr:uid="{00000000-0005-0000-0000-000020400000}"/>
    <cellStyle name="Normal 2 3 13 2 3" xfId="8375" xr:uid="{00000000-0005-0000-0000-000021400000}"/>
    <cellStyle name="Normal 2 3 13 2 3 2" xfId="38459" xr:uid="{00000000-0005-0000-0000-000022400000}"/>
    <cellStyle name="Normal 2 3 13 2 4" xfId="38460" xr:uid="{00000000-0005-0000-0000-000023400000}"/>
    <cellStyle name="Normal 2 3 13 3" xfId="8376" xr:uid="{00000000-0005-0000-0000-000024400000}"/>
    <cellStyle name="Normal 2 3 13 3 2" xfId="8377" xr:uid="{00000000-0005-0000-0000-000025400000}"/>
    <cellStyle name="Normal 2 3 13 3 2 2" xfId="8378" xr:uid="{00000000-0005-0000-0000-000026400000}"/>
    <cellStyle name="Normal 2 3 13 3 2 2 2" xfId="38461" xr:uid="{00000000-0005-0000-0000-000027400000}"/>
    <cellStyle name="Normal 2 3 13 3 2 3" xfId="38462" xr:uid="{00000000-0005-0000-0000-000028400000}"/>
    <cellStyle name="Normal 2 3 13 3 3" xfId="8379" xr:uid="{00000000-0005-0000-0000-000029400000}"/>
    <cellStyle name="Normal 2 3 13 3 3 2" xfId="38463" xr:uid="{00000000-0005-0000-0000-00002A400000}"/>
    <cellStyle name="Normal 2 3 13 3 4" xfId="38464" xr:uid="{00000000-0005-0000-0000-00002B400000}"/>
    <cellStyle name="Normal 2 3 13 4" xfId="8380" xr:uid="{00000000-0005-0000-0000-00002C400000}"/>
    <cellStyle name="Normal 2 3 13 4 2" xfId="8381" xr:uid="{00000000-0005-0000-0000-00002D400000}"/>
    <cellStyle name="Normal 2 3 13 4 2 2" xfId="8382" xr:uid="{00000000-0005-0000-0000-00002E400000}"/>
    <cellStyle name="Normal 2 3 13 4 2 2 2" xfId="38465" xr:uid="{00000000-0005-0000-0000-00002F400000}"/>
    <cellStyle name="Normal 2 3 13 4 2 3" xfId="38466" xr:uid="{00000000-0005-0000-0000-000030400000}"/>
    <cellStyle name="Normal 2 3 13 4 3" xfId="8383" xr:uid="{00000000-0005-0000-0000-000031400000}"/>
    <cellStyle name="Normal 2 3 13 4 3 2" xfId="38467" xr:uid="{00000000-0005-0000-0000-000032400000}"/>
    <cellStyle name="Normal 2 3 13 4 4" xfId="38468" xr:uid="{00000000-0005-0000-0000-000033400000}"/>
    <cellStyle name="Normal 2 3 13 5" xfId="8384" xr:uid="{00000000-0005-0000-0000-000034400000}"/>
    <cellStyle name="Normal 2 3 13 5 2" xfId="8385" xr:uid="{00000000-0005-0000-0000-000035400000}"/>
    <cellStyle name="Normal 2 3 13 5 2 2" xfId="38469" xr:uid="{00000000-0005-0000-0000-000036400000}"/>
    <cellStyle name="Normal 2 3 13 5 3" xfId="38470" xr:uid="{00000000-0005-0000-0000-000037400000}"/>
    <cellStyle name="Normal 2 3 13 6" xfId="8386" xr:uid="{00000000-0005-0000-0000-000038400000}"/>
    <cellStyle name="Normal 2 3 13 6 2" xfId="38471" xr:uid="{00000000-0005-0000-0000-000039400000}"/>
    <cellStyle name="Normal 2 3 13 7" xfId="8387" xr:uid="{00000000-0005-0000-0000-00003A400000}"/>
    <cellStyle name="Normal 2 3 13 7 2" xfId="38472" xr:uid="{00000000-0005-0000-0000-00003B400000}"/>
    <cellStyle name="Normal 2 3 13 8" xfId="38473" xr:uid="{00000000-0005-0000-0000-00003C400000}"/>
    <cellStyle name="Normal 2 3 14" xfId="8388" xr:uid="{00000000-0005-0000-0000-00003D400000}"/>
    <cellStyle name="Normal 2 3 14 2" xfId="8389" xr:uid="{00000000-0005-0000-0000-00003E400000}"/>
    <cellStyle name="Normal 2 3 14 2 2" xfId="8390" xr:uid="{00000000-0005-0000-0000-00003F400000}"/>
    <cellStyle name="Normal 2 3 14 2 2 2" xfId="8391" xr:uid="{00000000-0005-0000-0000-000040400000}"/>
    <cellStyle name="Normal 2 3 14 2 2 2 2" xfId="38474" xr:uid="{00000000-0005-0000-0000-000041400000}"/>
    <cellStyle name="Normal 2 3 14 2 2 3" xfId="38475" xr:uid="{00000000-0005-0000-0000-000042400000}"/>
    <cellStyle name="Normal 2 3 14 2 3" xfId="8392" xr:uid="{00000000-0005-0000-0000-000043400000}"/>
    <cellStyle name="Normal 2 3 14 2 3 2" xfId="38476" xr:uid="{00000000-0005-0000-0000-000044400000}"/>
    <cellStyle name="Normal 2 3 14 2 4" xfId="38477" xr:uid="{00000000-0005-0000-0000-000045400000}"/>
    <cellStyle name="Normal 2 3 14 3" xfId="8393" xr:uid="{00000000-0005-0000-0000-000046400000}"/>
    <cellStyle name="Normal 2 3 14 3 2" xfId="8394" xr:uid="{00000000-0005-0000-0000-000047400000}"/>
    <cellStyle name="Normal 2 3 14 3 2 2" xfId="8395" xr:uid="{00000000-0005-0000-0000-000048400000}"/>
    <cellStyle name="Normal 2 3 14 3 2 2 2" xfId="38478" xr:uid="{00000000-0005-0000-0000-000049400000}"/>
    <cellStyle name="Normal 2 3 14 3 2 3" xfId="38479" xr:uid="{00000000-0005-0000-0000-00004A400000}"/>
    <cellStyle name="Normal 2 3 14 3 3" xfId="8396" xr:uid="{00000000-0005-0000-0000-00004B400000}"/>
    <cellStyle name="Normal 2 3 14 3 3 2" xfId="38480" xr:uid="{00000000-0005-0000-0000-00004C400000}"/>
    <cellStyle name="Normal 2 3 14 3 4" xfId="38481" xr:uid="{00000000-0005-0000-0000-00004D400000}"/>
    <cellStyle name="Normal 2 3 14 4" xfId="8397" xr:uid="{00000000-0005-0000-0000-00004E400000}"/>
    <cellStyle name="Normal 2 3 14 4 2" xfId="8398" xr:uid="{00000000-0005-0000-0000-00004F400000}"/>
    <cellStyle name="Normal 2 3 14 4 2 2" xfId="8399" xr:uid="{00000000-0005-0000-0000-000050400000}"/>
    <cellStyle name="Normal 2 3 14 4 2 2 2" xfId="38482" xr:uid="{00000000-0005-0000-0000-000051400000}"/>
    <cellStyle name="Normal 2 3 14 4 2 3" xfId="38483" xr:uid="{00000000-0005-0000-0000-000052400000}"/>
    <cellStyle name="Normal 2 3 14 4 3" xfId="8400" xr:uid="{00000000-0005-0000-0000-000053400000}"/>
    <cellStyle name="Normal 2 3 14 4 3 2" xfId="38484" xr:uid="{00000000-0005-0000-0000-000054400000}"/>
    <cellStyle name="Normal 2 3 14 4 4" xfId="38485" xr:uid="{00000000-0005-0000-0000-000055400000}"/>
    <cellStyle name="Normal 2 3 14 5" xfId="8401" xr:uid="{00000000-0005-0000-0000-000056400000}"/>
    <cellStyle name="Normal 2 3 14 5 2" xfId="8402" xr:uid="{00000000-0005-0000-0000-000057400000}"/>
    <cellStyle name="Normal 2 3 14 5 2 2" xfId="38486" xr:uid="{00000000-0005-0000-0000-000058400000}"/>
    <cellStyle name="Normal 2 3 14 5 3" xfId="38487" xr:uid="{00000000-0005-0000-0000-000059400000}"/>
    <cellStyle name="Normal 2 3 14 6" xfId="8403" xr:uid="{00000000-0005-0000-0000-00005A400000}"/>
    <cellStyle name="Normal 2 3 14 6 2" xfId="38488" xr:uid="{00000000-0005-0000-0000-00005B400000}"/>
    <cellStyle name="Normal 2 3 14 7" xfId="8404" xr:uid="{00000000-0005-0000-0000-00005C400000}"/>
    <cellStyle name="Normal 2 3 14 7 2" xfId="38489" xr:uid="{00000000-0005-0000-0000-00005D400000}"/>
    <cellStyle name="Normal 2 3 14 8" xfId="38490" xr:uid="{00000000-0005-0000-0000-00005E400000}"/>
    <cellStyle name="Normal 2 3 15" xfId="8405" xr:uid="{00000000-0005-0000-0000-00005F400000}"/>
    <cellStyle name="Normal 2 3 15 2" xfId="8406" xr:uid="{00000000-0005-0000-0000-000060400000}"/>
    <cellStyle name="Normal 2 3 15 2 2" xfId="8407" xr:uid="{00000000-0005-0000-0000-000061400000}"/>
    <cellStyle name="Normal 2 3 15 2 2 2" xfId="8408" xr:uid="{00000000-0005-0000-0000-000062400000}"/>
    <cellStyle name="Normal 2 3 15 2 2 2 2" xfId="38491" xr:uid="{00000000-0005-0000-0000-000063400000}"/>
    <cellStyle name="Normal 2 3 15 2 2 3" xfId="38492" xr:uid="{00000000-0005-0000-0000-000064400000}"/>
    <cellStyle name="Normal 2 3 15 2 3" xfId="8409" xr:uid="{00000000-0005-0000-0000-000065400000}"/>
    <cellStyle name="Normal 2 3 15 2 3 2" xfId="38493" xr:uid="{00000000-0005-0000-0000-000066400000}"/>
    <cellStyle name="Normal 2 3 15 2 4" xfId="38494" xr:uid="{00000000-0005-0000-0000-000067400000}"/>
    <cellStyle name="Normal 2 3 15 3" xfId="8410" xr:uid="{00000000-0005-0000-0000-000068400000}"/>
    <cellStyle name="Normal 2 3 15 3 2" xfId="8411" xr:uid="{00000000-0005-0000-0000-000069400000}"/>
    <cellStyle name="Normal 2 3 15 3 2 2" xfId="8412" xr:uid="{00000000-0005-0000-0000-00006A400000}"/>
    <cellStyle name="Normal 2 3 15 3 2 2 2" xfId="38495" xr:uid="{00000000-0005-0000-0000-00006B400000}"/>
    <cellStyle name="Normal 2 3 15 3 2 3" xfId="38496" xr:uid="{00000000-0005-0000-0000-00006C400000}"/>
    <cellStyle name="Normal 2 3 15 3 3" xfId="8413" xr:uid="{00000000-0005-0000-0000-00006D400000}"/>
    <cellStyle name="Normal 2 3 15 3 3 2" xfId="38497" xr:uid="{00000000-0005-0000-0000-00006E400000}"/>
    <cellStyle name="Normal 2 3 15 3 4" xfId="38498" xr:uid="{00000000-0005-0000-0000-00006F400000}"/>
    <cellStyle name="Normal 2 3 15 4" xfId="8414" xr:uid="{00000000-0005-0000-0000-000070400000}"/>
    <cellStyle name="Normal 2 3 15 4 2" xfId="8415" xr:uid="{00000000-0005-0000-0000-000071400000}"/>
    <cellStyle name="Normal 2 3 15 4 2 2" xfId="8416" xr:uid="{00000000-0005-0000-0000-000072400000}"/>
    <cellStyle name="Normal 2 3 15 4 2 2 2" xfId="38499" xr:uid="{00000000-0005-0000-0000-000073400000}"/>
    <cellStyle name="Normal 2 3 15 4 2 3" xfId="38500" xr:uid="{00000000-0005-0000-0000-000074400000}"/>
    <cellStyle name="Normal 2 3 15 4 3" xfId="8417" xr:uid="{00000000-0005-0000-0000-000075400000}"/>
    <cellStyle name="Normal 2 3 15 4 3 2" xfId="38501" xr:uid="{00000000-0005-0000-0000-000076400000}"/>
    <cellStyle name="Normal 2 3 15 4 4" xfId="38502" xr:uid="{00000000-0005-0000-0000-000077400000}"/>
    <cellStyle name="Normal 2 3 15 5" xfId="8418" xr:uid="{00000000-0005-0000-0000-000078400000}"/>
    <cellStyle name="Normal 2 3 15 5 2" xfId="8419" xr:uid="{00000000-0005-0000-0000-000079400000}"/>
    <cellStyle name="Normal 2 3 15 5 2 2" xfId="38503" xr:uid="{00000000-0005-0000-0000-00007A400000}"/>
    <cellStyle name="Normal 2 3 15 5 3" xfId="38504" xr:uid="{00000000-0005-0000-0000-00007B400000}"/>
    <cellStyle name="Normal 2 3 15 6" xfId="8420" xr:uid="{00000000-0005-0000-0000-00007C400000}"/>
    <cellStyle name="Normal 2 3 15 6 2" xfId="38505" xr:uid="{00000000-0005-0000-0000-00007D400000}"/>
    <cellStyle name="Normal 2 3 15 7" xfId="8421" xr:uid="{00000000-0005-0000-0000-00007E400000}"/>
    <cellStyle name="Normal 2 3 15 7 2" xfId="38506" xr:uid="{00000000-0005-0000-0000-00007F400000}"/>
    <cellStyle name="Normal 2 3 15 8" xfId="38507" xr:uid="{00000000-0005-0000-0000-000080400000}"/>
    <cellStyle name="Normal 2 3 16" xfId="8422" xr:uid="{00000000-0005-0000-0000-000081400000}"/>
    <cellStyle name="Normal 2 3 16 2" xfId="8423" xr:uid="{00000000-0005-0000-0000-000082400000}"/>
    <cellStyle name="Normal 2 3 16 2 2" xfId="8424" xr:uid="{00000000-0005-0000-0000-000083400000}"/>
    <cellStyle name="Normal 2 3 16 2 2 2" xfId="8425" xr:uid="{00000000-0005-0000-0000-000084400000}"/>
    <cellStyle name="Normal 2 3 16 2 2 2 2" xfId="38508" xr:uid="{00000000-0005-0000-0000-000085400000}"/>
    <cellStyle name="Normal 2 3 16 2 2 3" xfId="38509" xr:uid="{00000000-0005-0000-0000-000086400000}"/>
    <cellStyle name="Normal 2 3 16 2 3" xfId="8426" xr:uid="{00000000-0005-0000-0000-000087400000}"/>
    <cellStyle name="Normal 2 3 16 2 3 2" xfId="38510" xr:uid="{00000000-0005-0000-0000-000088400000}"/>
    <cellStyle name="Normal 2 3 16 2 4" xfId="38511" xr:uid="{00000000-0005-0000-0000-000089400000}"/>
    <cellStyle name="Normal 2 3 16 3" xfId="8427" xr:uid="{00000000-0005-0000-0000-00008A400000}"/>
    <cellStyle name="Normal 2 3 16 3 2" xfId="8428" xr:uid="{00000000-0005-0000-0000-00008B400000}"/>
    <cellStyle name="Normal 2 3 16 3 2 2" xfId="8429" xr:uid="{00000000-0005-0000-0000-00008C400000}"/>
    <cellStyle name="Normal 2 3 16 3 2 2 2" xfId="38512" xr:uid="{00000000-0005-0000-0000-00008D400000}"/>
    <cellStyle name="Normal 2 3 16 3 2 3" xfId="38513" xr:uid="{00000000-0005-0000-0000-00008E400000}"/>
    <cellStyle name="Normal 2 3 16 3 3" xfId="8430" xr:uid="{00000000-0005-0000-0000-00008F400000}"/>
    <cellStyle name="Normal 2 3 16 3 3 2" xfId="38514" xr:uid="{00000000-0005-0000-0000-000090400000}"/>
    <cellStyle name="Normal 2 3 16 3 4" xfId="38515" xr:uid="{00000000-0005-0000-0000-000091400000}"/>
    <cellStyle name="Normal 2 3 16 4" xfId="8431" xr:uid="{00000000-0005-0000-0000-000092400000}"/>
    <cellStyle name="Normal 2 3 16 4 2" xfId="8432" xr:uid="{00000000-0005-0000-0000-000093400000}"/>
    <cellStyle name="Normal 2 3 16 4 2 2" xfId="8433" xr:uid="{00000000-0005-0000-0000-000094400000}"/>
    <cellStyle name="Normal 2 3 16 4 2 2 2" xfId="38516" xr:uid="{00000000-0005-0000-0000-000095400000}"/>
    <cellStyle name="Normal 2 3 16 4 2 3" xfId="38517" xr:uid="{00000000-0005-0000-0000-000096400000}"/>
    <cellStyle name="Normal 2 3 16 4 3" xfId="8434" xr:uid="{00000000-0005-0000-0000-000097400000}"/>
    <cellStyle name="Normal 2 3 16 4 3 2" xfId="38518" xr:uid="{00000000-0005-0000-0000-000098400000}"/>
    <cellStyle name="Normal 2 3 16 4 4" xfId="38519" xr:uid="{00000000-0005-0000-0000-000099400000}"/>
    <cellStyle name="Normal 2 3 16 5" xfId="8435" xr:uid="{00000000-0005-0000-0000-00009A400000}"/>
    <cellStyle name="Normal 2 3 16 5 2" xfId="8436" xr:uid="{00000000-0005-0000-0000-00009B400000}"/>
    <cellStyle name="Normal 2 3 16 5 2 2" xfId="38520" xr:uid="{00000000-0005-0000-0000-00009C400000}"/>
    <cellStyle name="Normal 2 3 16 5 3" xfId="38521" xr:uid="{00000000-0005-0000-0000-00009D400000}"/>
    <cellStyle name="Normal 2 3 16 6" xfId="8437" xr:uid="{00000000-0005-0000-0000-00009E400000}"/>
    <cellStyle name="Normal 2 3 16 6 2" xfId="38522" xr:uid="{00000000-0005-0000-0000-00009F400000}"/>
    <cellStyle name="Normal 2 3 16 7" xfId="8438" xr:uid="{00000000-0005-0000-0000-0000A0400000}"/>
    <cellStyle name="Normal 2 3 16 7 2" xfId="38523" xr:uid="{00000000-0005-0000-0000-0000A1400000}"/>
    <cellStyle name="Normal 2 3 16 8" xfId="38524" xr:uid="{00000000-0005-0000-0000-0000A2400000}"/>
    <cellStyle name="Normal 2 3 17" xfId="8439" xr:uid="{00000000-0005-0000-0000-0000A3400000}"/>
    <cellStyle name="Normal 2 3 17 2" xfId="8440" xr:uid="{00000000-0005-0000-0000-0000A4400000}"/>
    <cellStyle name="Normal 2 3 17 2 2" xfId="8441" xr:uid="{00000000-0005-0000-0000-0000A5400000}"/>
    <cellStyle name="Normal 2 3 17 2 2 2" xfId="8442" xr:uid="{00000000-0005-0000-0000-0000A6400000}"/>
    <cellStyle name="Normal 2 3 17 2 2 2 2" xfId="38525" xr:uid="{00000000-0005-0000-0000-0000A7400000}"/>
    <cellStyle name="Normal 2 3 17 2 2 3" xfId="38526" xr:uid="{00000000-0005-0000-0000-0000A8400000}"/>
    <cellStyle name="Normal 2 3 17 2 3" xfId="8443" xr:uid="{00000000-0005-0000-0000-0000A9400000}"/>
    <cellStyle name="Normal 2 3 17 2 3 2" xfId="38527" xr:uid="{00000000-0005-0000-0000-0000AA400000}"/>
    <cellStyle name="Normal 2 3 17 2 4" xfId="38528" xr:uid="{00000000-0005-0000-0000-0000AB400000}"/>
    <cellStyle name="Normal 2 3 17 3" xfId="8444" xr:uid="{00000000-0005-0000-0000-0000AC400000}"/>
    <cellStyle name="Normal 2 3 17 3 2" xfId="8445" xr:uid="{00000000-0005-0000-0000-0000AD400000}"/>
    <cellStyle name="Normal 2 3 17 3 2 2" xfId="8446" xr:uid="{00000000-0005-0000-0000-0000AE400000}"/>
    <cellStyle name="Normal 2 3 17 3 2 2 2" xfId="38529" xr:uid="{00000000-0005-0000-0000-0000AF400000}"/>
    <cellStyle name="Normal 2 3 17 3 2 3" xfId="38530" xr:uid="{00000000-0005-0000-0000-0000B0400000}"/>
    <cellStyle name="Normal 2 3 17 3 3" xfId="8447" xr:uid="{00000000-0005-0000-0000-0000B1400000}"/>
    <cellStyle name="Normal 2 3 17 3 3 2" xfId="38531" xr:uid="{00000000-0005-0000-0000-0000B2400000}"/>
    <cellStyle name="Normal 2 3 17 3 4" xfId="38532" xr:uid="{00000000-0005-0000-0000-0000B3400000}"/>
    <cellStyle name="Normal 2 3 17 4" xfId="8448" xr:uid="{00000000-0005-0000-0000-0000B4400000}"/>
    <cellStyle name="Normal 2 3 17 4 2" xfId="8449" xr:uid="{00000000-0005-0000-0000-0000B5400000}"/>
    <cellStyle name="Normal 2 3 17 4 2 2" xfId="8450" xr:uid="{00000000-0005-0000-0000-0000B6400000}"/>
    <cellStyle name="Normal 2 3 17 4 2 2 2" xfId="38533" xr:uid="{00000000-0005-0000-0000-0000B7400000}"/>
    <cellStyle name="Normal 2 3 17 4 2 3" xfId="38534" xr:uid="{00000000-0005-0000-0000-0000B8400000}"/>
    <cellStyle name="Normal 2 3 17 4 3" xfId="8451" xr:uid="{00000000-0005-0000-0000-0000B9400000}"/>
    <cellStyle name="Normal 2 3 17 4 3 2" xfId="38535" xr:uid="{00000000-0005-0000-0000-0000BA400000}"/>
    <cellStyle name="Normal 2 3 17 4 4" xfId="38536" xr:uid="{00000000-0005-0000-0000-0000BB400000}"/>
    <cellStyle name="Normal 2 3 17 5" xfId="8452" xr:uid="{00000000-0005-0000-0000-0000BC400000}"/>
    <cellStyle name="Normal 2 3 17 5 2" xfId="8453" xr:uid="{00000000-0005-0000-0000-0000BD400000}"/>
    <cellStyle name="Normal 2 3 17 5 2 2" xfId="38537" xr:uid="{00000000-0005-0000-0000-0000BE400000}"/>
    <cellStyle name="Normal 2 3 17 5 3" xfId="38538" xr:uid="{00000000-0005-0000-0000-0000BF400000}"/>
    <cellStyle name="Normal 2 3 17 6" xfId="8454" xr:uid="{00000000-0005-0000-0000-0000C0400000}"/>
    <cellStyle name="Normal 2 3 17 6 2" xfId="38539" xr:uid="{00000000-0005-0000-0000-0000C1400000}"/>
    <cellStyle name="Normal 2 3 17 7" xfId="8455" xr:uid="{00000000-0005-0000-0000-0000C2400000}"/>
    <cellStyle name="Normal 2 3 17 7 2" xfId="38540" xr:uid="{00000000-0005-0000-0000-0000C3400000}"/>
    <cellStyle name="Normal 2 3 17 8" xfId="38541" xr:uid="{00000000-0005-0000-0000-0000C4400000}"/>
    <cellStyle name="Normal 2 3 18" xfId="8456" xr:uid="{00000000-0005-0000-0000-0000C5400000}"/>
    <cellStyle name="Normal 2 3 18 2" xfId="8457" xr:uid="{00000000-0005-0000-0000-0000C6400000}"/>
    <cellStyle name="Normal 2 3 18 2 2" xfId="8458" xr:uid="{00000000-0005-0000-0000-0000C7400000}"/>
    <cellStyle name="Normal 2 3 18 2 2 2" xfId="8459" xr:uid="{00000000-0005-0000-0000-0000C8400000}"/>
    <cellStyle name="Normal 2 3 18 2 2 2 2" xfId="38542" xr:uid="{00000000-0005-0000-0000-0000C9400000}"/>
    <cellStyle name="Normal 2 3 18 2 2 3" xfId="38543" xr:uid="{00000000-0005-0000-0000-0000CA400000}"/>
    <cellStyle name="Normal 2 3 18 2 3" xfId="8460" xr:uid="{00000000-0005-0000-0000-0000CB400000}"/>
    <cellStyle name="Normal 2 3 18 2 3 2" xfId="38544" xr:uid="{00000000-0005-0000-0000-0000CC400000}"/>
    <cellStyle name="Normal 2 3 18 2 4" xfId="38545" xr:uid="{00000000-0005-0000-0000-0000CD400000}"/>
    <cellStyle name="Normal 2 3 18 3" xfId="8461" xr:uid="{00000000-0005-0000-0000-0000CE400000}"/>
    <cellStyle name="Normal 2 3 18 3 2" xfId="8462" xr:uid="{00000000-0005-0000-0000-0000CF400000}"/>
    <cellStyle name="Normal 2 3 18 3 2 2" xfId="8463" xr:uid="{00000000-0005-0000-0000-0000D0400000}"/>
    <cellStyle name="Normal 2 3 18 3 2 2 2" xfId="38546" xr:uid="{00000000-0005-0000-0000-0000D1400000}"/>
    <cellStyle name="Normal 2 3 18 3 2 3" xfId="38547" xr:uid="{00000000-0005-0000-0000-0000D2400000}"/>
    <cellStyle name="Normal 2 3 18 3 3" xfId="8464" xr:uid="{00000000-0005-0000-0000-0000D3400000}"/>
    <cellStyle name="Normal 2 3 18 3 3 2" xfId="38548" xr:uid="{00000000-0005-0000-0000-0000D4400000}"/>
    <cellStyle name="Normal 2 3 18 3 4" xfId="38549" xr:uid="{00000000-0005-0000-0000-0000D5400000}"/>
    <cellStyle name="Normal 2 3 18 4" xfId="8465" xr:uid="{00000000-0005-0000-0000-0000D6400000}"/>
    <cellStyle name="Normal 2 3 18 4 2" xfId="8466" xr:uid="{00000000-0005-0000-0000-0000D7400000}"/>
    <cellStyle name="Normal 2 3 18 4 2 2" xfId="8467" xr:uid="{00000000-0005-0000-0000-0000D8400000}"/>
    <cellStyle name="Normal 2 3 18 4 2 2 2" xfId="38550" xr:uid="{00000000-0005-0000-0000-0000D9400000}"/>
    <cellStyle name="Normal 2 3 18 4 2 3" xfId="38551" xr:uid="{00000000-0005-0000-0000-0000DA400000}"/>
    <cellStyle name="Normal 2 3 18 4 3" xfId="8468" xr:uid="{00000000-0005-0000-0000-0000DB400000}"/>
    <cellStyle name="Normal 2 3 18 4 3 2" xfId="38552" xr:uid="{00000000-0005-0000-0000-0000DC400000}"/>
    <cellStyle name="Normal 2 3 18 4 4" xfId="38553" xr:uid="{00000000-0005-0000-0000-0000DD400000}"/>
    <cellStyle name="Normal 2 3 18 5" xfId="8469" xr:uid="{00000000-0005-0000-0000-0000DE400000}"/>
    <cellStyle name="Normal 2 3 18 5 2" xfId="8470" xr:uid="{00000000-0005-0000-0000-0000DF400000}"/>
    <cellStyle name="Normal 2 3 18 5 2 2" xfId="38554" xr:uid="{00000000-0005-0000-0000-0000E0400000}"/>
    <cellStyle name="Normal 2 3 18 5 3" xfId="38555" xr:uid="{00000000-0005-0000-0000-0000E1400000}"/>
    <cellStyle name="Normal 2 3 18 6" xfId="8471" xr:uid="{00000000-0005-0000-0000-0000E2400000}"/>
    <cellStyle name="Normal 2 3 18 6 2" xfId="38556" xr:uid="{00000000-0005-0000-0000-0000E3400000}"/>
    <cellStyle name="Normal 2 3 18 7" xfId="8472" xr:uid="{00000000-0005-0000-0000-0000E4400000}"/>
    <cellStyle name="Normal 2 3 18 7 2" xfId="38557" xr:uid="{00000000-0005-0000-0000-0000E5400000}"/>
    <cellStyle name="Normal 2 3 18 8" xfId="38558" xr:uid="{00000000-0005-0000-0000-0000E6400000}"/>
    <cellStyle name="Normal 2 3 19" xfId="8473" xr:uid="{00000000-0005-0000-0000-0000E7400000}"/>
    <cellStyle name="Normal 2 3 19 2" xfId="8474" xr:uid="{00000000-0005-0000-0000-0000E8400000}"/>
    <cellStyle name="Normal 2 3 19 2 2" xfId="8475" xr:uid="{00000000-0005-0000-0000-0000E9400000}"/>
    <cellStyle name="Normal 2 3 19 2 2 2" xfId="8476" xr:uid="{00000000-0005-0000-0000-0000EA400000}"/>
    <cellStyle name="Normal 2 3 19 2 2 2 2" xfId="38559" xr:uid="{00000000-0005-0000-0000-0000EB400000}"/>
    <cellStyle name="Normal 2 3 19 2 2 3" xfId="38560" xr:uid="{00000000-0005-0000-0000-0000EC400000}"/>
    <cellStyle name="Normal 2 3 19 2 3" xfId="8477" xr:uid="{00000000-0005-0000-0000-0000ED400000}"/>
    <cellStyle name="Normal 2 3 19 2 3 2" xfId="38561" xr:uid="{00000000-0005-0000-0000-0000EE400000}"/>
    <cellStyle name="Normal 2 3 19 2 4" xfId="38562" xr:uid="{00000000-0005-0000-0000-0000EF400000}"/>
    <cellStyle name="Normal 2 3 19 3" xfId="8478" xr:uid="{00000000-0005-0000-0000-0000F0400000}"/>
    <cellStyle name="Normal 2 3 19 3 2" xfId="8479" xr:uid="{00000000-0005-0000-0000-0000F1400000}"/>
    <cellStyle name="Normal 2 3 19 3 2 2" xfId="8480" xr:uid="{00000000-0005-0000-0000-0000F2400000}"/>
    <cellStyle name="Normal 2 3 19 3 2 2 2" xfId="38563" xr:uid="{00000000-0005-0000-0000-0000F3400000}"/>
    <cellStyle name="Normal 2 3 19 3 2 3" xfId="38564" xr:uid="{00000000-0005-0000-0000-0000F4400000}"/>
    <cellStyle name="Normal 2 3 19 3 3" xfId="8481" xr:uid="{00000000-0005-0000-0000-0000F5400000}"/>
    <cellStyle name="Normal 2 3 19 3 3 2" xfId="38565" xr:uid="{00000000-0005-0000-0000-0000F6400000}"/>
    <cellStyle name="Normal 2 3 19 3 4" xfId="38566" xr:uid="{00000000-0005-0000-0000-0000F7400000}"/>
    <cellStyle name="Normal 2 3 19 4" xfId="8482" xr:uid="{00000000-0005-0000-0000-0000F8400000}"/>
    <cellStyle name="Normal 2 3 19 4 2" xfId="8483" xr:uid="{00000000-0005-0000-0000-0000F9400000}"/>
    <cellStyle name="Normal 2 3 19 4 2 2" xfId="8484" xr:uid="{00000000-0005-0000-0000-0000FA400000}"/>
    <cellStyle name="Normal 2 3 19 4 2 2 2" xfId="38567" xr:uid="{00000000-0005-0000-0000-0000FB400000}"/>
    <cellStyle name="Normal 2 3 19 4 2 3" xfId="38568" xr:uid="{00000000-0005-0000-0000-0000FC400000}"/>
    <cellStyle name="Normal 2 3 19 4 3" xfId="8485" xr:uid="{00000000-0005-0000-0000-0000FD400000}"/>
    <cellStyle name="Normal 2 3 19 4 3 2" xfId="38569" xr:uid="{00000000-0005-0000-0000-0000FE400000}"/>
    <cellStyle name="Normal 2 3 19 4 4" xfId="38570" xr:uid="{00000000-0005-0000-0000-0000FF400000}"/>
    <cellStyle name="Normal 2 3 19 5" xfId="8486" xr:uid="{00000000-0005-0000-0000-000000410000}"/>
    <cellStyle name="Normal 2 3 19 5 2" xfId="8487" xr:uid="{00000000-0005-0000-0000-000001410000}"/>
    <cellStyle name="Normal 2 3 19 5 2 2" xfId="38571" xr:uid="{00000000-0005-0000-0000-000002410000}"/>
    <cellStyle name="Normal 2 3 19 5 3" xfId="38572" xr:uid="{00000000-0005-0000-0000-000003410000}"/>
    <cellStyle name="Normal 2 3 19 6" xfId="8488" xr:uid="{00000000-0005-0000-0000-000004410000}"/>
    <cellStyle name="Normal 2 3 19 6 2" xfId="38573" xr:uid="{00000000-0005-0000-0000-000005410000}"/>
    <cellStyle name="Normal 2 3 19 7" xfId="8489" xr:uid="{00000000-0005-0000-0000-000006410000}"/>
    <cellStyle name="Normal 2 3 19 7 2" xfId="38574" xr:uid="{00000000-0005-0000-0000-000007410000}"/>
    <cellStyle name="Normal 2 3 19 8" xfId="38575" xr:uid="{00000000-0005-0000-0000-000008410000}"/>
    <cellStyle name="Normal 2 3 2" xfId="8490" xr:uid="{00000000-0005-0000-0000-000009410000}"/>
    <cellStyle name="Normal 2 3 2 2" xfId="8491" xr:uid="{00000000-0005-0000-0000-00000A410000}"/>
    <cellStyle name="Normal 2 3 2 2 2" xfId="8492" xr:uid="{00000000-0005-0000-0000-00000B410000}"/>
    <cellStyle name="Normal 2 3 2 2 2 2" xfId="8493" xr:uid="{00000000-0005-0000-0000-00000C410000}"/>
    <cellStyle name="Normal 2 3 2 2 2 2 2" xfId="38576" xr:uid="{00000000-0005-0000-0000-00000D410000}"/>
    <cellStyle name="Normal 2 3 2 2 2 3" xfId="38577" xr:uid="{00000000-0005-0000-0000-00000E410000}"/>
    <cellStyle name="Normal 2 3 2 2 3" xfId="8494" xr:uid="{00000000-0005-0000-0000-00000F410000}"/>
    <cellStyle name="Normal 2 3 2 2 3 2" xfId="38578" xr:uid="{00000000-0005-0000-0000-000010410000}"/>
    <cellStyle name="Normal 2 3 2 2 4" xfId="38579" xr:uid="{00000000-0005-0000-0000-000011410000}"/>
    <cellStyle name="Normal 2 3 2 3" xfId="8495" xr:uid="{00000000-0005-0000-0000-000012410000}"/>
    <cellStyle name="Normal 2 3 2 3 2" xfId="8496" xr:uid="{00000000-0005-0000-0000-000013410000}"/>
    <cellStyle name="Normal 2 3 2 3 2 2" xfId="8497" xr:uid="{00000000-0005-0000-0000-000014410000}"/>
    <cellStyle name="Normal 2 3 2 3 2 2 2" xfId="38580" xr:uid="{00000000-0005-0000-0000-000015410000}"/>
    <cellStyle name="Normal 2 3 2 3 2 3" xfId="38581" xr:uid="{00000000-0005-0000-0000-000016410000}"/>
    <cellStyle name="Normal 2 3 2 3 3" xfId="8498" xr:uid="{00000000-0005-0000-0000-000017410000}"/>
    <cellStyle name="Normal 2 3 2 3 3 2" xfId="38582" xr:uid="{00000000-0005-0000-0000-000018410000}"/>
    <cellStyle name="Normal 2 3 2 3 4" xfId="38583" xr:uid="{00000000-0005-0000-0000-000019410000}"/>
    <cellStyle name="Normal 2 3 2 4" xfId="8499" xr:uid="{00000000-0005-0000-0000-00001A410000}"/>
    <cellStyle name="Normal 2 3 2 4 2" xfId="8500" xr:uid="{00000000-0005-0000-0000-00001B410000}"/>
    <cellStyle name="Normal 2 3 2 4 2 2" xfId="8501" xr:uid="{00000000-0005-0000-0000-00001C410000}"/>
    <cellStyle name="Normal 2 3 2 4 2 2 2" xfId="38584" xr:uid="{00000000-0005-0000-0000-00001D410000}"/>
    <cellStyle name="Normal 2 3 2 4 2 3" xfId="38585" xr:uid="{00000000-0005-0000-0000-00001E410000}"/>
    <cellStyle name="Normal 2 3 2 4 3" xfId="8502" xr:uid="{00000000-0005-0000-0000-00001F410000}"/>
    <cellStyle name="Normal 2 3 2 4 3 2" xfId="38586" xr:uid="{00000000-0005-0000-0000-000020410000}"/>
    <cellStyle name="Normal 2 3 2 4 4" xfId="38587" xr:uid="{00000000-0005-0000-0000-000021410000}"/>
    <cellStyle name="Normal 2 3 2 5" xfId="8503" xr:uid="{00000000-0005-0000-0000-000022410000}"/>
    <cellStyle name="Normal 2 3 2 5 2" xfId="8504" xr:uid="{00000000-0005-0000-0000-000023410000}"/>
    <cellStyle name="Normal 2 3 2 5 2 2" xfId="38588" xr:uid="{00000000-0005-0000-0000-000024410000}"/>
    <cellStyle name="Normal 2 3 2 5 3" xfId="38589" xr:uid="{00000000-0005-0000-0000-000025410000}"/>
    <cellStyle name="Normal 2 3 2 6" xfId="8505" xr:uid="{00000000-0005-0000-0000-000026410000}"/>
    <cellStyle name="Normal 2 3 2 6 2" xfId="38590" xr:uid="{00000000-0005-0000-0000-000027410000}"/>
    <cellStyle name="Normal 2 3 2 7" xfId="8506" xr:uid="{00000000-0005-0000-0000-000028410000}"/>
    <cellStyle name="Normal 2 3 2 7 2" xfId="38591" xr:uid="{00000000-0005-0000-0000-000029410000}"/>
    <cellStyle name="Normal 2 3 2 8" xfId="38592" xr:uid="{00000000-0005-0000-0000-00002A410000}"/>
    <cellStyle name="Normal 2 3 20" xfId="8507" xr:uid="{00000000-0005-0000-0000-00002B410000}"/>
    <cellStyle name="Normal 2 3 20 2" xfId="8508" xr:uid="{00000000-0005-0000-0000-00002C410000}"/>
    <cellStyle name="Normal 2 3 20 2 2" xfId="8509" xr:uid="{00000000-0005-0000-0000-00002D410000}"/>
    <cellStyle name="Normal 2 3 20 2 2 2" xfId="8510" xr:uid="{00000000-0005-0000-0000-00002E410000}"/>
    <cellStyle name="Normal 2 3 20 2 2 2 2" xfId="38593" xr:uid="{00000000-0005-0000-0000-00002F410000}"/>
    <cellStyle name="Normal 2 3 20 2 2 3" xfId="38594" xr:uid="{00000000-0005-0000-0000-000030410000}"/>
    <cellStyle name="Normal 2 3 20 2 3" xfId="8511" xr:uid="{00000000-0005-0000-0000-000031410000}"/>
    <cellStyle name="Normal 2 3 20 2 3 2" xfId="38595" xr:uid="{00000000-0005-0000-0000-000032410000}"/>
    <cellStyle name="Normal 2 3 20 2 4" xfId="38596" xr:uid="{00000000-0005-0000-0000-000033410000}"/>
    <cellStyle name="Normal 2 3 20 3" xfId="8512" xr:uid="{00000000-0005-0000-0000-000034410000}"/>
    <cellStyle name="Normal 2 3 20 3 2" xfId="8513" xr:uid="{00000000-0005-0000-0000-000035410000}"/>
    <cellStyle name="Normal 2 3 20 3 2 2" xfId="8514" xr:uid="{00000000-0005-0000-0000-000036410000}"/>
    <cellStyle name="Normal 2 3 20 3 2 2 2" xfId="38597" xr:uid="{00000000-0005-0000-0000-000037410000}"/>
    <cellStyle name="Normal 2 3 20 3 2 3" xfId="38598" xr:uid="{00000000-0005-0000-0000-000038410000}"/>
    <cellStyle name="Normal 2 3 20 3 3" xfId="8515" xr:uid="{00000000-0005-0000-0000-000039410000}"/>
    <cellStyle name="Normal 2 3 20 3 3 2" xfId="38599" xr:uid="{00000000-0005-0000-0000-00003A410000}"/>
    <cellStyle name="Normal 2 3 20 3 4" xfId="38600" xr:uid="{00000000-0005-0000-0000-00003B410000}"/>
    <cellStyle name="Normal 2 3 20 4" xfId="8516" xr:uid="{00000000-0005-0000-0000-00003C410000}"/>
    <cellStyle name="Normal 2 3 20 4 2" xfId="8517" xr:uid="{00000000-0005-0000-0000-00003D410000}"/>
    <cellStyle name="Normal 2 3 20 4 2 2" xfId="8518" xr:uid="{00000000-0005-0000-0000-00003E410000}"/>
    <cellStyle name="Normal 2 3 20 4 2 2 2" xfId="38601" xr:uid="{00000000-0005-0000-0000-00003F410000}"/>
    <cellStyle name="Normal 2 3 20 4 2 3" xfId="38602" xr:uid="{00000000-0005-0000-0000-000040410000}"/>
    <cellStyle name="Normal 2 3 20 4 3" xfId="8519" xr:uid="{00000000-0005-0000-0000-000041410000}"/>
    <cellStyle name="Normal 2 3 20 4 3 2" xfId="38603" xr:uid="{00000000-0005-0000-0000-000042410000}"/>
    <cellStyle name="Normal 2 3 20 4 4" xfId="38604" xr:uid="{00000000-0005-0000-0000-000043410000}"/>
    <cellStyle name="Normal 2 3 20 5" xfId="8520" xr:uid="{00000000-0005-0000-0000-000044410000}"/>
    <cellStyle name="Normal 2 3 20 5 2" xfId="8521" xr:uid="{00000000-0005-0000-0000-000045410000}"/>
    <cellStyle name="Normal 2 3 20 5 2 2" xfId="38605" xr:uid="{00000000-0005-0000-0000-000046410000}"/>
    <cellStyle name="Normal 2 3 20 5 3" xfId="38606" xr:uid="{00000000-0005-0000-0000-000047410000}"/>
    <cellStyle name="Normal 2 3 20 6" xfId="8522" xr:uid="{00000000-0005-0000-0000-000048410000}"/>
    <cellStyle name="Normal 2 3 20 6 2" xfId="38607" xr:uid="{00000000-0005-0000-0000-000049410000}"/>
    <cellStyle name="Normal 2 3 20 7" xfId="8523" xr:uid="{00000000-0005-0000-0000-00004A410000}"/>
    <cellStyle name="Normal 2 3 20 7 2" xfId="38608" xr:uid="{00000000-0005-0000-0000-00004B410000}"/>
    <cellStyle name="Normal 2 3 20 8" xfId="38609" xr:uid="{00000000-0005-0000-0000-00004C410000}"/>
    <cellStyle name="Normal 2 3 21" xfId="8524" xr:uid="{00000000-0005-0000-0000-00004D410000}"/>
    <cellStyle name="Normal 2 3 21 2" xfId="8525" xr:uid="{00000000-0005-0000-0000-00004E410000}"/>
    <cellStyle name="Normal 2 3 21 2 2" xfId="8526" xr:uid="{00000000-0005-0000-0000-00004F410000}"/>
    <cellStyle name="Normal 2 3 21 2 2 2" xfId="8527" xr:uid="{00000000-0005-0000-0000-000050410000}"/>
    <cellStyle name="Normal 2 3 21 2 2 2 2" xfId="38610" xr:uid="{00000000-0005-0000-0000-000051410000}"/>
    <cellStyle name="Normal 2 3 21 2 2 3" xfId="38611" xr:uid="{00000000-0005-0000-0000-000052410000}"/>
    <cellStyle name="Normal 2 3 21 2 3" xfId="8528" xr:uid="{00000000-0005-0000-0000-000053410000}"/>
    <cellStyle name="Normal 2 3 21 2 3 2" xfId="38612" xr:uid="{00000000-0005-0000-0000-000054410000}"/>
    <cellStyle name="Normal 2 3 21 2 4" xfId="38613" xr:uid="{00000000-0005-0000-0000-000055410000}"/>
    <cellStyle name="Normal 2 3 21 3" xfId="8529" xr:uid="{00000000-0005-0000-0000-000056410000}"/>
    <cellStyle name="Normal 2 3 21 3 2" xfId="8530" xr:uid="{00000000-0005-0000-0000-000057410000}"/>
    <cellStyle name="Normal 2 3 21 3 2 2" xfId="8531" xr:uid="{00000000-0005-0000-0000-000058410000}"/>
    <cellStyle name="Normal 2 3 21 3 2 2 2" xfId="38614" xr:uid="{00000000-0005-0000-0000-000059410000}"/>
    <cellStyle name="Normal 2 3 21 3 2 3" xfId="38615" xr:uid="{00000000-0005-0000-0000-00005A410000}"/>
    <cellStyle name="Normal 2 3 21 3 3" xfId="8532" xr:uid="{00000000-0005-0000-0000-00005B410000}"/>
    <cellStyle name="Normal 2 3 21 3 3 2" xfId="38616" xr:uid="{00000000-0005-0000-0000-00005C410000}"/>
    <cellStyle name="Normal 2 3 21 3 4" xfId="38617" xr:uid="{00000000-0005-0000-0000-00005D410000}"/>
    <cellStyle name="Normal 2 3 21 4" xfId="8533" xr:uid="{00000000-0005-0000-0000-00005E410000}"/>
    <cellStyle name="Normal 2 3 21 4 2" xfId="8534" xr:uid="{00000000-0005-0000-0000-00005F410000}"/>
    <cellStyle name="Normal 2 3 21 4 2 2" xfId="8535" xr:uid="{00000000-0005-0000-0000-000060410000}"/>
    <cellStyle name="Normal 2 3 21 4 2 2 2" xfId="38618" xr:uid="{00000000-0005-0000-0000-000061410000}"/>
    <cellStyle name="Normal 2 3 21 4 2 3" xfId="38619" xr:uid="{00000000-0005-0000-0000-000062410000}"/>
    <cellStyle name="Normal 2 3 21 4 3" xfId="8536" xr:uid="{00000000-0005-0000-0000-000063410000}"/>
    <cellStyle name="Normal 2 3 21 4 3 2" xfId="38620" xr:uid="{00000000-0005-0000-0000-000064410000}"/>
    <cellStyle name="Normal 2 3 21 4 4" xfId="38621" xr:uid="{00000000-0005-0000-0000-000065410000}"/>
    <cellStyle name="Normal 2 3 21 5" xfId="8537" xr:uid="{00000000-0005-0000-0000-000066410000}"/>
    <cellStyle name="Normal 2 3 21 5 2" xfId="8538" xr:uid="{00000000-0005-0000-0000-000067410000}"/>
    <cellStyle name="Normal 2 3 21 5 2 2" xfId="38622" xr:uid="{00000000-0005-0000-0000-000068410000}"/>
    <cellStyle name="Normal 2 3 21 5 3" xfId="38623" xr:uid="{00000000-0005-0000-0000-000069410000}"/>
    <cellStyle name="Normal 2 3 21 6" xfId="8539" xr:uid="{00000000-0005-0000-0000-00006A410000}"/>
    <cellStyle name="Normal 2 3 21 6 2" xfId="38624" xr:uid="{00000000-0005-0000-0000-00006B410000}"/>
    <cellStyle name="Normal 2 3 21 7" xfId="8540" xr:uid="{00000000-0005-0000-0000-00006C410000}"/>
    <cellStyle name="Normal 2 3 21 7 2" xfId="38625" xr:uid="{00000000-0005-0000-0000-00006D410000}"/>
    <cellStyle name="Normal 2 3 21 8" xfId="38626" xr:uid="{00000000-0005-0000-0000-00006E410000}"/>
    <cellStyle name="Normal 2 3 22" xfId="8541" xr:uid="{00000000-0005-0000-0000-00006F410000}"/>
    <cellStyle name="Normal 2 3 22 2" xfId="8542" xr:uid="{00000000-0005-0000-0000-000070410000}"/>
    <cellStyle name="Normal 2 3 22 2 2" xfId="8543" xr:uid="{00000000-0005-0000-0000-000071410000}"/>
    <cellStyle name="Normal 2 3 22 2 2 2" xfId="8544" xr:uid="{00000000-0005-0000-0000-000072410000}"/>
    <cellStyle name="Normal 2 3 22 2 2 2 2" xfId="38627" xr:uid="{00000000-0005-0000-0000-000073410000}"/>
    <cellStyle name="Normal 2 3 22 2 2 3" xfId="38628" xr:uid="{00000000-0005-0000-0000-000074410000}"/>
    <cellStyle name="Normal 2 3 22 2 3" xfId="8545" xr:uid="{00000000-0005-0000-0000-000075410000}"/>
    <cellStyle name="Normal 2 3 22 2 3 2" xfId="38629" xr:uid="{00000000-0005-0000-0000-000076410000}"/>
    <cellStyle name="Normal 2 3 22 2 4" xfId="38630" xr:uid="{00000000-0005-0000-0000-000077410000}"/>
    <cellStyle name="Normal 2 3 22 3" xfId="8546" xr:uid="{00000000-0005-0000-0000-000078410000}"/>
    <cellStyle name="Normal 2 3 22 3 2" xfId="8547" xr:uid="{00000000-0005-0000-0000-000079410000}"/>
    <cellStyle name="Normal 2 3 22 3 2 2" xfId="8548" xr:uid="{00000000-0005-0000-0000-00007A410000}"/>
    <cellStyle name="Normal 2 3 22 3 2 2 2" xfId="38631" xr:uid="{00000000-0005-0000-0000-00007B410000}"/>
    <cellStyle name="Normal 2 3 22 3 2 3" xfId="38632" xr:uid="{00000000-0005-0000-0000-00007C410000}"/>
    <cellStyle name="Normal 2 3 22 3 3" xfId="8549" xr:uid="{00000000-0005-0000-0000-00007D410000}"/>
    <cellStyle name="Normal 2 3 22 3 3 2" xfId="38633" xr:uid="{00000000-0005-0000-0000-00007E410000}"/>
    <cellStyle name="Normal 2 3 22 3 4" xfId="38634" xr:uid="{00000000-0005-0000-0000-00007F410000}"/>
    <cellStyle name="Normal 2 3 22 4" xfId="8550" xr:uid="{00000000-0005-0000-0000-000080410000}"/>
    <cellStyle name="Normal 2 3 22 4 2" xfId="8551" xr:uid="{00000000-0005-0000-0000-000081410000}"/>
    <cellStyle name="Normal 2 3 22 4 2 2" xfId="8552" xr:uid="{00000000-0005-0000-0000-000082410000}"/>
    <cellStyle name="Normal 2 3 22 4 2 2 2" xfId="38635" xr:uid="{00000000-0005-0000-0000-000083410000}"/>
    <cellStyle name="Normal 2 3 22 4 2 3" xfId="38636" xr:uid="{00000000-0005-0000-0000-000084410000}"/>
    <cellStyle name="Normal 2 3 22 4 3" xfId="8553" xr:uid="{00000000-0005-0000-0000-000085410000}"/>
    <cellStyle name="Normal 2 3 22 4 3 2" xfId="38637" xr:uid="{00000000-0005-0000-0000-000086410000}"/>
    <cellStyle name="Normal 2 3 22 4 4" xfId="38638" xr:uid="{00000000-0005-0000-0000-000087410000}"/>
    <cellStyle name="Normal 2 3 22 5" xfId="8554" xr:uid="{00000000-0005-0000-0000-000088410000}"/>
    <cellStyle name="Normal 2 3 22 5 2" xfId="8555" xr:uid="{00000000-0005-0000-0000-000089410000}"/>
    <cellStyle name="Normal 2 3 22 5 2 2" xfId="38639" xr:uid="{00000000-0005-0000-0000-00008A410000}"/>
    <cellStyle name="Normal 2 3 22 5 3" xfId="38640" xr:uid="{00000000-0005-0000-0000-00008B410000}"/>
    <cellStyle name="Normal 2 3 22 6" xfId="8556" xr:uid="{00000000-0005-0000-0000-00008C410000}"/>
    <cellStyle name="Normal 2 3 22 6 2" xfId="38641" xr:uid="{00000000-0005-0000-0000-00008D410000}"/>
    <cellStyle name="Normal 2 3 22 7" xfId="8557" xr:uid="{00000000-0005-0000-0000-00008E410000}"/>
    <cellStyle name="Normal 2 3 22 7 2" xfId="38642" xr:uid="{00000000-0005-0000-0000-00008F410000}"/>
    <cellStyle name="Normal 2 3 22 8" xfId="38643" xr:uid="{00000000-0005-0000-0000-000090410000}"/>
    <cellStyle name="Normal 2 3 23" xfId="8558" xr:uid="{00000000-0005-0000-0000-000091410000}"/>
    <cellStyle name="Normal 2 3 23 2" xfId="8559" xr:uid="{00000000-0005-0000-0000-000092410000}"/>
    <cellStyle name="Normal 2 3 23 2 2" xfId="8560" xr:uid="{00000000-0005-0000-0000-000093410000}"/>
    <cellStyle name="Normal 2 3 23 2 2 2" xfId="8561" xr:uid="{00000000-0005-0000-0000-000094410000}"/>
    <cellStyle name="Normal 2 3 23 2 2 2 2" xfId="38644" xr:uid="{00000000-0005-0000-0000-000095410000}"/>
    <cellStyle name="Normal 2 3 23 2 2 3" xfId="38645" xr:uid="{00000000-0005-0000-0000-000096410000}"/>
    <cellStyle name="Normal 2 3 23 2 3" xfId="8562" xr:uid="{00000000-0005-0000-0000-000097410000}"/>
    <cellStyle name="Normal 2 3 23 2 3 2" xfId="38646" xr:uid="{00000000-0005-0000-0000-000098410000}"/>
    <cellStyle name="Normal 2 3 23 2 4" xfId="38647" xr:uid="{00000000-0005-0000-0000-000099410000}"/>
    <cellStyle name="Normal 2 3 23 3" xfId="8563" xr:uid="{00000000-0005-0000-0000-00009A410000}"/>
    <cellStyle name="Normal 2 3 23 3 2" xfId="8564" xr:uid="{00000000-0005-0000-0000-00009B410000}"/>
    <cellStyle name="Normal 2 3 23 3 2 2" xfId="8565" xr:uid="{00000000-0005-0000-0000-00009C410000}"/>
    <cellStyle name="Normal 2 3 23 3 2 2 2" xfId="38648" xr:uid="{00000000-0005-0000-0000-00009D410000}"/>
    <cellStyle name="Normal 2 3 23 3 2 3" xfId="38649" xr:uid="{00000000-0005-0000-0000-00009E410000}"/>
    <cellStyle name="Normal 2 3 23 3 3" xfId="8566" xr:uid="{00000000-0005-0000-0000-00009F410000}"/>
    <cellStyle name="Normal 2 3 23 3 3 2" xfId="38650" xr:uid="{00000000-0005-0000-0000-0000A0410000}"/>
    <cellStyle name="Normal 2 3 23 3 4" xfId="38651" xr:uid="{00000000-0005-0000-0000-0000A1410000}"/>
    <cellStyle name="Normal 2 3 23 4" xfId="8567" xr:uid="{00000000-0005-0000-0000-0000A2410000}"/>
    <cellStyle name="Normal 2 3 23 4 2" xfId="8568" xr:uid="{00000000-0005-0000-0000-0000A3410000}"/>
    <cellStyle name="Normal 2 3 23 4 2 2" xfId="8569" xr:uid="{00000000-0005-0000-0000-0000A4410000}"/>
    <cellStyle name="Normal 2 3 23 4 2 2 2" xfId="38652" xr:uid="{00000000-0005-0000-0000-0000A5410000}"/>
    <cellStyle name="Normal 2 3 23 4 2 3" xfId="38653" xr:uid="{00000000-0005-0000-0000-0000A6410000}"/>
    <cellStyle name="Normal 2 3 23 4 3" xfId="8570" xr:uid="{00000000-0005-0000-0000-0000A7410000}"/>
    <cellStyle name="Normal 2 3 23 4 3 2" xfId="38654" xr:uid="{00000000-0005-0000-0000-0000A8410000}"/>
    <cellStyle name="Normal 2 3 23 4 4" xfId="38655" xr:uid="{00000000-0005-0000-0000-0000A9410000}"/>
    <cellStyle name="Normal 2 3 23 5" xfId="8571" xr:uid="{00000000-0005-0000-0000-0000AA410000}"/>
    <cellStyle name="Normal 2 3 23 5 2" xfId="8572" xr:uid="{00000000-0005-0000-0000-0000AB410000}"/>
    <cellStyle name="Normal 2 3 23 5 2 2" xfId="38656" xr:uid="{00000000-0005-0000-0000-0000AC410000}"/>
    <cellStyle name="Normal 2 3 23 5 3" xfId="38657" xr:uid="{00000000-0005-0000-0000-0000AD410000}"/>
    <cellStyle name="Normal 2 3 23 6" xfId="8573" xr:uid="{00000000-0005-0000-0000-0000AE410000}"/>
    <cellStyle name="Normal 2 3 23 6 2" xfId="38658" xr:uid="{00000000-0005-0000-0000-0000AF410000}"/>
    <cellStyle name="Normal 2 3 23 7" xfId="8574" xr:uid="{00000000-0005-0000-0000-0000B0410000}"/>
    <cellStyle name="Normal 2 3 23 7 2" xfId="38659" xr:uid="{00000000-0005-0000-0000-0000B1410000}"/>
    <cellStyle name="Normal 2 3 23 8" xfId="38660" xr:uid="{00000000-0005-0000-0000-0000B2410000}"/>
    <cellStyle name="Normal 2 3 24" xfId="8575" xr:uid="{00000000-0005-0000-0000-0000B3410000}"/>
    <cellStyle name="Normal 2 3 24 2" xfId="8576" xr:uid="{00000000-0005-0000-0000-0000B4410000}"/>
    <cellStyle name="Normal 2 3 24 2 2" xfId="8577" xr:uid="{00000000-0005-0000-0000-0000B5410000}"/>
    <cellStyle name="Normal 2 3 24 2 2 2" xfId="8578" xr:uid="{00000000-0005-0000-0000-0000B6410000}"/>
    <cellStyle name="Normal 2 3 24 2 2 2 2" xfId="38661" xr:uid="{00000000-0005-0000-0000-0000B7410000}"/>
    <cellStyle name="Normal 2 3 24 2 2 3" xfId="38662" xr:uid="{00000000-0005-0000-0000-0000B8410000}"/>
    <cellStyle name="Normal 2 3 24 2 3" xfId="8579" xr:uid="{00000000-0005-0000-0000-0000B9410000}"/>
    <cellStyle name="Normal 2 3 24 2 3 2" xfId="38663" xr:uid="{00000000-0005-0000-0000-0000BA410000}"/>
    <cellStyle name="Normal 2 3 24 2 4" xfId="38664" xr:uid="{00000000-0005-0000-0000-0000BB410000}"/>
    <cellStyle name="Normal 2 3 24 3" xfId="8580" xr:uid="{00000000-0005-0000-0000-0000BC410000}"/>
    <cellStyle name="Normal 2 3 24 3 2" xfId="8581" xr:uid="{00000000-0005-0000-0000-0000BD410000}"/>
    <cellStyle name="Normal 2 3 24 3 2 2" xfId="8582" xr:uid="{00000000-0005-0000-0000-0000BE410000}"/>
    <cellStyle name="Normal 2 3 24 3 2 2 2" xfId="38665" xr:uid="{00000000-0005-0000-0000-0000BF410000}"/>
    <cellStyle name="Normal 2 3 24 3 2 3" xfId="38666" xr:uid="{00000000-0005-0000-0000-0000C0410000}"/>
    <cellStyle name="Normal 2 3 24 3 3" xfId="8583" xr:uid="{00000000-0005-0000-0000-0000C1410000}"/>
    <cellStyle name="Normal 2 3 24 3 3 2" xfId="38667" xr:uid="{00000000-0005-0000-0000-0000C2410000}"/>
    <cellStyle name="Normal 2 3 24 3 4" xfId="38668" xr:uid="{00000000-0005-0000-0000-0000C3410000}"/>
    <cellStyle name="Normal 2 3 24 4" xfId="8584" xr:uid="{00000000-0005-0000-0000-0000C4410000}"/>
    <cellStyle name="Normal 2 3 24 4 2" xfId="8585" xr:uid="{00000000-0005-0000-0000-0000C5410000}"/>
    <cellStyle name="Normal 2 3 24 4 2 2" xfId="8586" xr:uid="{00000000-0005-0000-0000-0000C6410000}"/>
    <cellStyle name="Normal 2 3 24 4 2 2 2" xfId="38669" xr:uid="{00000000-0005-0000-0000-0000C7410000}"/>
    <cellStyle name="Normal 2 3 24 4 2 3" xfId="38670" xr:uid="{00000000-0005-0000-0000-0000C8410000}"/>
    <cellStyle name="Normal 2 3 24 4 3" xfId="8587" xr:uid="{00000000-0005-0000-0000-0000C9410000}"/>
    <cellStyle name="Normal 2 3 24 4 3 2" xfId="38671" xr:uid="{00000000-0005-0000-0000-0000CA410000}"/>
    <cellStyle name="Normal 2 3 24 4 4" xfId="38672" xr:uid="{00000000-0005-0000-0000-0000CB410000}"/>
    <cellStyle name="Normal 2 3 24 5" xfId="8588" xr:uid="{00000000-0005-0000-0000-0000CC410000}"/>
    <cellStyle name="Normal 2 3 24 5 2" xfId="8589" xr:uid="{00000000-0005-0000-0000-0000CD410000}"/>
    <cellStyle name="Normal 2 3 24 5 2 2" xfId="38673" xr:uid="{00000000-0005-0000-0000-0000CE410000}"/>
    <cellStyle name="Normal 2 3 24 5 3" xfId="38674" xr:uid="{00000000-0005-0000-0000-0000CF410000}"/>
    <cellStyle name="Normal 2 3 24 6" xfId="8590" xr:uid="{00000000-0005-0000-0000-0000D0410000}"/>
    <cellStyle name="Normal 2 3 24 6 2" xfId="38675" xr:uid="{00000000-0005-0000-0000-0000D1410000}"/>
    <cellStyle name="Normal 2 3 24 7" xfId="8591" xr:uid="{00000000-0005-0000-0000-0000D2410000}"/>
    <cellStyle name="Normal 2 3 24 7 2" xfId="38676" xr:uid="{00000000-0005-0000-0000-0000D3410000}"/>
    <cellStyle name="Normal 2 3 24 8" xfId="38677" xr:uid="{00000000-0005-0000-0000-0000D4410000}"/>
    <cellStyle name="Normal 2 3 25" xfId="8592" xr:uid="{00000000-0005-0000-0000-0000D5410000}"/>
    <cellStyle name="Normal 2 3 25 2" xfId="8593" xr:uid="{00000000-0005-0000-0000-0000D6410000}"/>
    <cellStyle name="Normal 2 3 25 2 2" xfId="8594" xr:uid="{00000000-0005-0000-0000-0000D7410000}"/>
    <cellStyle name="Normal 2 3 25 2 2 2" xfId="8595" xr:uid="{00000000-0005-0000-0000-0000D8410000}"/>
    <cellStyle name="Normal 2 3 25 2 2 2 2" xfId="38678" xr:uid="{00000000-0005-0000-0000-0000D9410000}"/>
    <cellStyle name="Normal 2 3 25 2 2 3" xfId="38679" xr:uid="{00000000-0005-0000-0000-0000DA410000}"/>
    <cellStyle name="Normal 2 3 25 2 3" xfId="8596" xr:uid="{00000000-0005-0000-0000-0000DB410000}"/>
    <cellStyle name="Normal 2 3 25 2 3 2" xfId="38680" xr:uid="{00000000-0005-0000-0000-0000DC410000}"/>
    <cellStyle name="Normal 2 3 25 2 4" xfId="38681" xr:uid="{00000000-0005-0000-0000-0000DD410000}"/>
    <cellStyle name="Normal 2 3 25 3" xfId="8597" xr:uid="{00000000-0005-0000-0000-0000DE410000}"/>
    <cellStyle name="Normal 2 3 25 3 2" xfId="8598" xr:uid="{00000000-0005-0000-0000-0000DF410000}"/>
    <cellStyle name="Normal 2 3 25 3 2 2" xfId="8599" xr:uid="{00000000-0005-0000-0000-0000E0410000}"/>
    <cellStyle name="Normal 2 3 25 3 2 2 2" xfId="38682" xr:uid="{00000000-0005-0000-0000-0000E1410000}"/>
    <cellStyle name="Normal 2 3 25 3 2 3" xfId="38683" xr:uid="{00000000-0005-0000-0000-0000E2410000}"/>
    <cellStyle name="Normal 2 3 25 3 3" xfId="8600" xr:uid="{00000000-0005-0000-0000-0000E3410000}"/>
    <cellStyle name="Normal 2 3 25 3 3 2" xfId="38684" xr:uid="{00000000-0005-0000-0000-0000E4410000}"/>
    <cellStyle name="Normal 2 3 25 3 4" xfId="38685" xr:uid="{00000000-0005-0000-0000-0000E5410000}"/>
    <cellStyle name="Normal 2 3 25 4" xfId="8601" xr:uid="{00000000-0005-0000-0000-0000E6410000}"/>
    <cellStyle name="Normal 2 3 25 4 2" xfId="8602" xr:uid="{00000000-0005-0000-0000-0000E7410000}"/>
    <cellStyle name="Normal 2 3 25 4 2 2" xfId="8603" xr:uid="{00000000-0005-0000-0000-0000E8410000}"/>
    <cellStyle name="Normal 2 3 25 4 2 2 2" xfId="38686" xr:uid="{00000000-0005-0000-0000-0000E9410000}"/>
    <cellStyle name="Normal 2 3 25 4 2 3" xfId="38687" xr:uid="{00000000-0005-0000-0000-0000EA410000}"/>
    <cellStyle name="Normal 2 3 25 4 3" xfId="8604" xr:uid="{00000000-0005-0000-0000-0000EB410000}"/>
    <cellStyle name="Normal 2 3 25 4 3 2" xfId="38688" xr:uid="{00000000-0005-0000-0000-0000EC410000}"/>
    <cellStyle name="Normal 2 3 25 4 4" xfId="38689" xr:uid="{00000000-0005-0000-0000-0000ED410000}"/>
    <cellStyle name="Normal 2 3 25 5" xfId="8605" xr:uid="{00000000-0005-0000-0000-0000EE410000}"/>
    <cellStyle name="Normal 2 3 25 5 2" xfId="8606" xr:uid="{00000000-0005-0000-0000-0000EF410000}"/>
    <cellStyle name="Normal 2 3 25 5 2 2" xfId="38690" xr:uid="{00000000-0005-0000-0000-0000F0410000}"/>
    <cellStyle name="Normal 2 3 25 5 3" xfId="38691" xr:uid="{00000000-0005-0000-0000-0000F1410000}"/>
    <cellStyle name="Normal 2 3 25 6" xfId="8607" xr:uid="{00000000-0005-0000-0000-0000F2410000}"/>
    <cellStyle name="Normal 2 3 25 6 2" xfId="38692" xr:uid="{00000000-0005-0000-0000-0000F3410000}"/>
    <cellStyle name="Normal 2 3 25 7" xfId="8608" xr:uid="{00000000-0005-0000-0000-0000F4410000}"/>
    <cellStyle name="Normal 2 3 25 7 2" xfId="38693" xr:uid="{00000000-0005-0000-0000-0000F5410000}"/>
    <cellStyle name="Normal 2 3 25 8" xfId="38694" xr:uid="{00000000-0005-0000-0000-0000F6410000}"/>
    <cellStyle name="Normal 2 3 26" xfId="8609" xr:uid="{00000000-0005-0000-0000-0000F7410000}"/>
    <cellStyle name="Normal 2 3 26 2" xfId="8610" xr:uid="{00000000-0005-0000-0000-0000F8410000}"/>
    <cellStyle name="Normal 2 3 26 2 2" xfId="8611" xr:uid="{00000000-0005-0000-0000-0000F9410000}"/>
    <cellStyle name="Normal 2 3 26 2 2 2" xfId="8612" xr:uid="{00000000-0005-0000-0000-0000FA410000}"/>
    <cellStyle name="Normal 2 3 26 2 2 2 2" xfId="38695" xr:uid="{00000000-0005-0000-0000-0000FB410000}"/>
    <cellStyle name="Normal 2 3 26 2 2 3" xfId="38696" xr:uid="{00000000-0005-0000-0000-0000FC410000}"/>
    <cellStyle name="Normal 2 3 26 2 3" xfId="8613" xr:uid="{00000000-0005-0000-0000-0000FD410000}"/>
    <cellStyle name="Normal 2 3 26 2 3 2" xfId="38697" xr:uid="{00000000-0005-0000-0000-0000FE410000}"/>
    <cellStyle name="Normal 2 3 26 2 4" xfId="38698" xr:uid="{00000000-0005-0000-0000-0000FF410000}"/>
    <cellStyle name="Normal 2 3 26 3" xfId="8614" xr:uid="{00000000-0005-0000-0000-000000420000}"/>
    <cellStyle name="Normal 2 3 26 3 2" xfId="8615" xr:uid="{00000000-0005-0000-0000-000001420000}"/>
    <cellStyle name="Normal 2 3 26 3 2 2" xfId="8616" xr:uid="{00000000-0005-0000-0000-000002420000}"/>
    <cellStyle name="Normal 2 3 26 3 2 2 2" xfId="38699" xr:uid="{00000000-0005-0000-0000-000003420000}"/>
    <cellStyle name="Normal 2 3 26 3 2 3" xfId="38700" xr:uid="{00000000-0005-0000-0000-000004420000}"/>
    <cellStyle name="Normal 2 3 26 3 3" xfId="8617" xr:uid="{00000000-0005-0000-0000-000005420000}"/>
    <cellStyle name="Normal 2 3 26 3 3 2" xfId="38701" xr:uid="{00000000-0005-0000-0000-000006420000}"/>
    <cellStyle name="Normal 2 3 26 3 4" xfId="38702" xr:uid="{00000000-0005-0000-0000-000007420000}"/>
    <cellStyle name="Normal 2 3 26 4" xfId="8618" xr:uid="{00000000-0005-0000-0000-000008420000}"/>
    <cellStyle name="Normal 2 3 26 4 2" xfId="8619" xr:uid="{00000000-0005-0000-0000-000009420000}"/>
    <cellStyle name="Normal 2 3 26 4 2 2" xfId="8620" xr:uid="{00000000-0005-0000-0000-00000A420000}"/>
    <cellStyle name="Normal 2 3 26 4 2 2 2" xfId="38703" xr:uid="{00000000-0005-0000-0000-00000B420000}"/>
    <cellStyle name="Normal 2 3 26 4 2 3" xfId="38704" xr:uid="{00000000-0005-0000-0000-00000C420000}"/>
    <cellStyle name="Normal 2 3 26 4 3" xfId="8621" xr:uid="{00000000-0005-0000-0000-00000D420000}"/>
    <cellStyle name="Normal 2 3 26 4 3 2" xfId="38705" xr:uid="{00000000-0005-0000-0000-00000E420000}"/>
    <cellStyle name="Normal 2 3 26 4 4" xfId="38706" xr:uid="{00000000-0005-0000-0000-00000F420000}"/>
    <cellStyle name="Normal 2 3 26 5" xfId="8622" xr:uid="{00000000-0005-0000-0000-000010420000}"/>
    <cellStyle name="Normal 2 3 26 5 2" xfId="8623" xr:uid="{00000000-0005-0000-0000-000011420000}"/>
    <cellStyle name="Normal 2 3 26 5 2 2" xfId="38707" xr:uid="{00000000-0005-0000-0000-000012420000}"/>
    <cellStyle name="Normal 2 3 26 5 3" xfId="38708" xr:uid="{00000000-0005-0000-0000-000013420000}"/>
    <cellStyle name="Normal 2 3 26 6" xfId="8624" xr:uid="{00000000-0005-0000-0000-000014420000}"/>
    <cellStyle name="Normal 2 3 26 6 2" xfId="38709" xr:uid="{00000000-0005-0000-0000-000015420000}"/>
    <cellStyle name="Normal 2 3 26 7" xfId="8625" xr:uid="{00000000-0005-0000-0000-000016420000}"/>
    <cellStyle name="Normal 2 3 26 7 2" xfId="38710" xr:uid="{00000000-0005-0000-0000-000017420000}"/>
    <cellStyle name="Normal 2 3 26 8" xfId="38711" xr:uid="{00000000-0005-0000-0000-000018420000}"/>
    <cellStyle name="Normal 2 3 27" xfId="8626" xr:uid="{00000000-0005-0000-0000-000019420000}"/>
    <cellStyle name="Normal 2 3 27 2" xfId="8627" xr:uid="{00000000-0005-0000-0000-00001A420000}"/>
    <cellStyle name="Normal 2 3 27 2 2" xfId="8628" xr:uid="{00000000-0005-0000-0000-00001B420000}"/>
    <cellStyle name="Normal 2 3 27 2 2 2" xfId="8629" xr:uid="{00000000-0005-0000-0000-00001C420000}"/>
    <cellStyle name="Normal 2 3 27 2 2 2 2" xfId="38712" xr:uid="{00000000-0005-0000-0000-00001D420000}"/>
    <cellStyle name="Normal 2 3 27 2 2 3" xfId="38713" xr:uid="{00000000-0005-0000-0000-00001E420000}"/>
    <cellStyle name="Normal 2 3 27 2 3" xfId="8630" xr:uid="{00000000-0005-0000-0000-00001F420000}"/>
    <cellStyle name="Normal 2 3 27 2 3 2" xfId="38714" xr:uid="{00000000-0005-0000-0000-000020420000}"/>
    <cellStyle name="Normal 2 3 27 2 4" xfId="38715" xr:uid="{00000000-0005-0000-0000-000021420000}"/>
    <cellStyle name="Normal 2 3 27 3" xfId="8631" xr:uid="{00000000-0005-0000-0000-000022420000}"/>
    <cellStyle name="Normal 2 3 27 3 2" xfId="8632" xr:uid="{00000000-0005-0000-0000-000023420000}"/>
    <cellStyle name="Normal 2 3 27 3 2 2" xfId="8633" xr:uid="{00000000-0005-0000-0000-000024420000}"/>
    <cellStyle name="Normal 2 3 27 3 2 2 2" xfId="38716" xr:uid="{00000000-0005-0000-0000-000025420000}"/>
    <cellStyle name="Normal 2 3 27 3 2 3" xfId="38717" xr:uid="{00000000-0005-0000-0000-000026420000}"/>
    <cellStyle name="Normal 2 3 27 3 3" xfId="8634" xr:uid="{00000000-0005-0000-0000-000027420000}"/>
    <cellStyle name="Normal 2 3 27 3 3 2" xfId="38718" xr:uid="{00000000-0005-0000-0000-000028420000}"/>
    <cellStyle name="Normal 2 3 27 3 4" xfId="38719" xr:uid="{00000000-0005-0000-0000-000029420000}"/>
    <cellStyle name="Normal 2 3 27 4" xfId="8635" xr:uid="{00000000-0005-0000-0000-00002A420000}"/>
    <cellStyle name="Normal 2 3 27 4 2" xfId="8636" xr:uid="{00000000-0005-0000-0000-00002B420000}"/>
    <cellStyle name="Normal 2 3 27 4 2 2" xfId="8637" xr:uid="{00000000-0005-0000-0000-00002C420000}"/>
    <cellStyle name="Normal 2 3 27 4 2 2 2" xfId="38720" xr:uid="{00000000-0005-0000-0000-00002D420000}"/>
    <cellStyle name="Normal 2 3 27 4 2 3" xfId="38721" xr:uid="{00000000-0005-0000-0000-00002E420000}"/>
    <cellStyle name="Normal 2 3 27 4 3" xfId="8638" xr:uid="{00000000-0005-0000-0000-00002F420000}"/>
    <cellStyle name="Normal 2 3 27 4 3 2" xfId="38722" xr:uid="{00000000-0005-0000-0000-000030420000}"/>
    <cellStyle name="Normal 2 3 27 4 4" xfId="38723" xr:uid="{00000000-0005-0000-0000-000031420000}"/>
    <cellStyle name="Normal 2 3 27 5" xfId="8639" xr:uid="{00000000-0005-0000-0000-000032420000}"/>
    <cellStyle name="Normal 2 3 27 5 2" xfId="8640" xr:uid="{00000000-0005-0000-0000-000033420000}"/>
    <cellStyle name="Normal 2 3 27 5 2 2" xfId="38724" xr:uid="{00000000-0005-0000-0000-000034420000}"/>
    <cellStyle name="Normal 2 3 27 5 3" xfId="38725" xr:uid="{00000000-0005-0000-0000-000035420000}"/>
    <cellStyle name="Normal 2 3 27 6" xfId="8641" xr:uid="{00000000-0005-0000-0000-000036420000}"/>
    <cellStyle name="Normal 2 3 27 6 2" xfId="38726" xr:uid="{00000000-0005-0000-0000-000037420000}"/>
    <cellStyle name="Normal 2 3 27 7" xfId="8642" xr:uid="{00000000-0005-0000-0000-000038420000}"/>
    <cellStyle name="Normal 2 3 27 7 2" xfId="38727" xr:uid="{00000000-0005-0000-0000-000039420000}"/>
    <cellStyle name="Normal 2 3 27 8" xfId="38728" xr:uid="{00000000-0005-0000-0000-00003A420000}"/>
    <cellStyle name="Normal 2 3 28" xfId="8643" xr:uid="{00000000-0005-0000-0000-00003B420000}"/>
    <cellStyle name="Normal 2 3 28 2" xfId="8644" xr:uid="{00000000-0005-0000-0000-00003C420000}"/>
    <cellStyle name="Normal 2 3 28 2 2" xfId="8645" xr:uid="{00000000-0005-0000-0000-00003D420000}"/>
    <cellStyle name="Normal 2 3 28 2 2 2" xfId="8646" xr:uid="{00000000-0005-0000-0000-00003E420000}"/>
    <cellStyle name="Normal 2 3 28 2 2 2 2" xfId="38729" xr:uid="{00000000-0005-0000-0000-00003F420000}"/>
    <cellStyle name="Normal 2 3 28 2 2 3" xfId="38730" xr:uid="{00000000-0005-0000-0000-000040420000}"/>
    <cellStyle name="Normal 2 3 28 2 3" xfId="8647" xr:uid="{00000000-0005-0000-0000-000041420000}"/>
    <cellStyle name="Normal 2 3 28 2 3 2" xfId="38731" xr:uid="{00000000-0005-0000-0000-000042420000}"/>
    <cellStyle name="Normal 2 3 28 2 4" xfId="38732" xr:uid="{00000000-0005-0000-0000-000043420000}"/>
    <cellStyle name="Normal 2 3 28 3" xfId="8648" xr:uid="{00000000-0005-0000-0000-000044420000}"/>
    <cellStyle name="Normal 2 3 28 3 2" xfId="8649" xr:uid="{00000000-0005-0000-0000-000045420000}"/>
    <cellStyle name="Normal 2 3 28 3 2 2" xfId="8650" xr:uid="{00000000-0005-0000-0000-000046420000}"/>
    <cellStyle name="Normal 2 3 28 3 2 2 2" xfId="38733" xr:uid="{00000000-0005-0000-0000-000047420000}"/>
    <cellStyle name="Normal 2 3 28 3 2 3" xfId="38734" xr:uid="{00000000-0005-0000-0000-000048420000}"/>
    <cellStyle name="Normal 2 3 28 3 3" xfId="8651" xr:uid="{00000000-0005-0000-0000-000049420000}"/>
    <cellStyle name="Normal 2 3 28 3 3 2" xfId="38735" xr:uid="{00000000-0005-0000-0000-00004A420000}"/>
    <cellStyle name="Normal 2 3 28 3 4" xfId="38736" xr:uid="{00000000-0005-0000-0000-00004B420000}"/>
    <cellStyle name="Normal 2 3 28 4" xfId="8652" xr:uid="{00000000-0005-0000-0000-00004C420000}"/>
    <cellStyle name="Normal 2 3 28 4 2" xfId="8653" xr:uid="{00000000-0005-0000-0000-00004D420000}"/>
    <cellStyle name="Normal 2 3 28 4 2 2" xfId="8654" xr:uid="{00000000-0005-0000-0000-00004E420000}"/>
    <cellStyle name="Normal 2 3 28 4 2 2 2" xfId="38737" xr:uid="{00000000-0005-0000-0000-00004F420000}"/>
    <cellStyle name="Normal 2 3 28 4 2 3" xfId="38738" xr:uid="{00000000-0005-0000-0000-000050420000}"/>
    <cellStyle name="Normal 2 3 28 4 3" xfId="8655" xr:uid="{00000000-0005-0000-0000-000051420000}"/>
    <cellStyle name="Normal 2 3 28 4 3 2" xfId="38739" xr:uid="{00000000-0005-0000-0000-000052420000}"/>
    <cellStyle name="Normal 2 3 28 4 4" xfId="38740" xr:uid="{00000000-0005-0000-0000-000053420000}"/>
    <cellStyle name="Normal 2 3 28 5" xfId="8656" xr:uid="{00000000-0005-0000-0000-000054420000}"/>
    <cellStyle name="Normal 2 3 28 5 2" xfId="8657" xr:uid="{00000000-0005-0000-0000-000055420000}"/>
    <cellStyle name="Normal 2 3 28 5 2 2" xfId="38741" xr:uid="{00000000-0005-0000-0000-000056420000}"/>
    <cellStyle name="Normal 2 3 28 5 3" xfId="38742" xr:uid="{00000000-0005-0000-0000-000057420000}"/>
    <cellStyle name="Normal 2 3 28 6" xfId="8658" xr:uid="{00000000-0005-0000-0000-000058420000}"/>
    <cellStyle name="Normal 2 3 28 6 2" xfId="38743" xr:uid="{00000000-0005-0000-0000-000059420000}"/>
    <cellStyle name="Normal 2 3 28 7" xfId="8659" xr:uid="{00000000-0005-0000-0000-00005A420000}"/>
    <cellStyle name="Normal 2 3 28 7 2" xfId="38744" xr:uid="{00000000-0005-0000-0000-00005B420000}"/>
    <cellStyle name="Normal 2 3 28 8" xfId="38745" xr:uid="{00000000-0005-0000-0000-00005C420000}"/>
    <cellStyle name="Normal 2 3 29" xfId="8660" xr:uid="{00000000-0005-0000-0000-00005D420000}"/>
    <cellStyle name="Normal 2 3 29 2" xfId="8661" xr:uid="{00000000-0005-0000-0000-00005E420000}"/>
    <cellStyle name="Normal 2 3 29 2 2" xfId="8662" xr:uid="{00000000-0005-0000-0000-00005F420000}"/>
    <cellStyle name="Normal 2 3 29 2 2 2" xfId="8663" xr:uid="{00000000-0005-0000-0000-000060420000}"/>
    <cellStyle name="Normal 2 3 29 2 2 2 2" xfId="38746" xr:uid="{00000000-0005-0000-0000-000061420000}"/>
    <cellStyle name="Normal 2 3 29 2 2 3" xfId="38747" xr:uid="{00000000-0005-0000-0000-000062420000}"/>
    <cellStyle name="Normal 2 3 29 2 3" xfId="8664" xr:uid="{00000000-0005-0000-0000-000063420000}"/>
    <cellStyle name="Normal 2 3 29 2 3 2" xfId="38748" xr:uid="{00000000-0005-0000-0000-000064420000}"/>
    <cellStyle name="Normal 2 3 29 2 4" xfId="38749" xr:uid="{00000000-0005-0000-0000-000065420000}"/>
    <cellStyle name="Normal 2 3 29 3" xfId="8665" xr:uid="{00000000-0005-0000-0000-000066420000}"/>
    <cellStyle name="Normal 2 3 29 3 2" xfId="8666" xr:uid="{00000000-0005-0000-0000-000067420000}"/>
    <cellStyle name="Normal 2 3 29 3 2 2" xfId="8667" xr:uid="{00000000-0005-0000-0000-000068420000}"/>
    <cellStyle name="Normal 2 3 29 3 2 2 2" xfId="38750" xr:uid="{00000000-0005-0000-0000-000069420000}"/>
    <cellStyle name="Normal 2 3 29 3 2 3" xfId="38751" xr:uid="{00000000-0005-0000-0000-00006A420000}"/>
    <cellStyle name="Normal 2 3 29 3 3" xfId="8668" xr:uid="{00000000-0005-0000-0000-00006B420000}"/>
    <cellStyle name="Normal 2 3 29 3 3 2" xfId="38752" xr:uid="{00000000-0005-0000-0000-00006C420000}"/>
    <cellStyle name="Normal 2 3 29 3 4" xfId="38753" xr:uid="{00000000-0005-0000-0000-00006D420000}"/>
    <cellStyle name="Normal 2 3 29 4" xfId="8669" xr:uid="{00000000-0005-0000-0000-00006E420000}"/>
    <cellStyle name="Normal 2 3 29 4 2" xfId="8670" xr:uid="{00000000-0005-0000-0000-00006F420000}"/>
    <cellStyle name="Normal 2 3 29 4 2 2" xfId="8671" xr:uid="{00000000-0005-0000-0000-000070420000}"/>
    <cellStyle name="Normal 2 3 29 4 2 2 2" xfId="38754" xr:uid="{00000000-0005-0000-0000-000071420000}"/>
    <cellStyle name="Normal 2 3 29 4 2 3" xfId="38755" xr:uid="{00000000-0005-0000-0000-000072420000}"/>
    <cellStyle name="Normal 2 3 29 4 3" xfId="8672" xr:uid="{00000000-0005-0000-0000-000073420000}"/>
    <cellStyle name="Normal 2 3 29 4 3 2" xfId="38756" xr:uid="{00000000-0005-0000-0000-000074420000}"/>
    <cellStyle name="Normal 2 3 29 4 4" xfId="38757" xr:uid="{00000000-0005-0000-0000-000075420000}"/>
    <cellStyle name="Normal 2 3 29 5" xfId="8673" xr:uid="{00000000-0005-0000-0000-000076420000}"/>
    <cellStyle name="Normal 2 3 29 5 2" xfId="8674" xr:uid="{00000000-0005-0000-0000-000077420000}"/>
    <cellStyle name="Normal 2 3 29 5 2 2" xfId="38758" xr:uid="{00000000-0005-0000-0000-000078420000}"/>
    <cellStyle name="Normal 2 3 29 5 3" xfId="38759" xr:uid="{00000000-0005-0000-0000-000079420000}"/>
    <cellStyle name="Normal 2 3 29 6" xfId="8675" xr:uid="{00000000-0005-0000-0000-00007A420000}"/>
    <cellStyle name="Normal 2 3 29 6 2" xfId="38760" xr:uid="{00000000-0005-0000-0000-00007B420000}"/>
    <cellStyle name="Normal 2 3 29 7" xfId="8676" xr:uid="{00000000-0005-0000-0000-00007C420000}"/>
    <cellStyle name="Normal 2 3 29 7 2" xfId="38761" xr:uid="{00000000-0005-0000-0000-00007D420000}"/>
    <cellStyle name="Normal 2 3 29 8" xfId="38762" xr:uid="{00000000-0005-0000-0000-00007E420000}"/>
    <cellStyle name="Normal 2 3 3" xfId="8677" xr:uid="{00000000-0005-0000-0000-00007F420000}"/>
    <cellStyle name="Normal 2 3 3 2" xfId="8678" xr:uid="{00000000-0005-0000-0000-000080420000}"/>
    <cellStyle name="Normal 2 3 3 2 2" xfId="8679" xr:uid="{00000000-0005-0000-0000-000081420000}"/>
    <cellStyle name="Normal 2 3 3 2 2 2" xfId="8680" xr:uid="{00000000-0005-0000-0000-000082420000}"/>
    <cellStyle name="Normal 2 3 3 2 2 2 2" xfId="38763" xr:uid="{00000000-0005-0000-0000-000083420000}"/>
    <cellStyle name="Normal 2 3 3 2 2 3" xfId="38764" xr:uid="{00000000-0005-0000-0000-000084420000}"/>
    <cellStyle name="Normal 2 3 3 2 3" xfId="8681" xr:uid="{00000000-0005-0000-0000-000085420000}"/>
    <cellStyle name="Normal 2 3 3 2 3 2" xfId="38765" xr:uid="{00000000-0005-0000-0000-000086420000}"/>
    <cellStyle name="Normal 2 3 3 2 4" xfId="38766" xr:uid="{00000000-0005-0000-0000-000087420000}"/>
    <cellStyle name="Normal 2 3 3 3" xfId="8682" xr:uid="{00000000-0005-0000-0000-000088420000}"/>
    <cellStyle name="Normal 2 3 3 3 2" xfId="8683" xr:uid="{00000000-0005-0000-0000-000089420000}"/>
    <cellStyle name="Normal 2 3 3 3 2 2" xfId="8684" xr:uid="{00000000-0005-0000-0000-00008A420000}"/>
    <cellStyle name="Normal 2 3 3 3 2 2 2" xfId="38767" xr:uid="{00000000-0005-0000-0000-00008B420000}"/>
    <cellStyle name="Normal 2 3 3 3 2 3" xfId="38768" xr:uid="{00000000-0005-0000-0000-00008C420000}"/>
    <cellStyle name="Normal 2 3 3 3 3" xfId="8685" xr:uid="{00000000-0005-0000-0000-00008D420000}"/>
    <cellStyle name="Normal 2 3 3 3 3 2" xfId="38769" xr:uid="{00000000-0005-0000-0000-00008E420000}"/>
    <cellStyle name="Normal 2 3 3 3 4" xfId="38770" xr:uid="{00000000-0005-0000-0000-00008F420000}"/>
    <cellStyle name="Normal 2 3 3 4" xfId="8686" xr:uid="{00000000-0005-0000-0000-000090420000}"/>
    <cellStyle name="Normal 2 3 3 4 2" xfId="8687" xr:uid="{00000000-0005-0000-0000-000091420000}"/>
    <cellStyle name="Normal 2 3 3 4 2 2" xfId="8688" xr:uid="{00000000-0005-0000-0000-000092420000}"/>
    <cellStyle name="Normal 2 3 3 4 2 2 2" xfId="38771" xr:uid="{00000000-0005-0000-0000-000093420000}"/>
    <cellStyle name="Normal 2 3 3 4 2 3" xfId="38772" xr:uid="{00000000-0005-0000-0000-000094420000}"/>
    <cellStyle name="Normal 2 3 3 4 3" xfId="8689" xr:uid="{00000000-0005-0000-0000-000095420000}"/>
    <cellStyle name="Normal 2 3 3 4 3 2" xfId="38773" xr:uid="{00000000-0005-0000-0000-000096420000}"/>
    <cellStyle name="Normal 2 3 3 4 4" xfId="38774" xr:uid="{00000000-0005-0000-0000-000097420000}"/>
    <cellStyle name="Normal 2 3 3 5" xfId="8690" xr:uid="{00000000-0005-0000-0000-000098420000}"/>
    <cellStyle name="Normal 2 3 3 5 2" xfId="8691" xr:uid="{00000000-0005-0000-0000-000099420000}"/>
    <cellStyle name="Normal 2 3 3 5 2 2" xfId="38775" xr:uid="{00000000-0005-0000-0000-00009A420000}"/>
    <cellStyle name="Normal 2 3 3 5 3" xfId="38776" xr:uid="{00000000-0005-0000-0000-00009B420000}"/>
    <cellStyle name="Normal 2 3 3 6" xfId="8692" xr:uid="{00000000-0005-0000-0000-00009C420000}"/>
    <cellStyle name="Normal 2 3 3 6 2" xfId="38777" xr:uid="{00000000-0005-0000-0000-00009D420000}"/>
    <cellStyle name="Normal 2 3 3 7" xfId="8693" xr:uid="{00000000-0005-0000-0000-00009E420000}"/>
    <cellStyle name="Normal 2 3 3 7 2" xfId="38778" xr:uid="{00000000-0005-0000-0000-00009F420000}"/>
    <cellStyle name="Normal 2 3 3 8" xfId="38779" xr:uid="{00000000-0005-0000-0000-0000A0420000}"/>
    <cellStyle name="Normal 2 3 30" xfId="8694" xr:uid="{00000000-0005-0000-0000-0000A1420000}"/>
    <cellStyle name="Normal 2 3 30 2" xfId="8695" xr:uid="{00000000-0005-0000-0000-0000A2420000}"/>
    <cellStyle name="Normal 2 3 30 2 2" xfId="8696" xr:uid="{00000000-0005-0000-0000-0000A3420000}"/>
    <cellStyle name="Normal 2 3 30 2 2 2" xfId="38780" xr:uid="{00000000-0005-0000-0000-0000A4420000}"/>
    <cellStyle name="Normal 2 3 30 2 3" xfId="38781" xr:uid="{00000000-0005-0000-0000-0000A5420000}"/>
    <cellStyle name="Normal 2 3 30 3" xfId="8697" xr:uid="{00000000-0005-0000-0000-0000A6420000}"/>
    <cellStyle name="Normal 2 3 30 3 2" xfId="38782" xr:uid="{00000000-0005-0000-0000-0000A7420000}"/>
    <cellStyle name="Normal 2 3 30 4" xfId="38783" xr:uid="{00000000-0005-0000-0000-0000A8420000}"/>
    <cellStyle name="Normal 2 3 31" xfId="8698" xr:uid="{00000000-0005-0000-0000-0000A9420000}"/>
    <cellStyle name="Normal 2 3 31 2" xfId="8699" xr:uid="{00000000-0005-0000-0000-0000AA420000}"/>
    <cellStyle name="Normal 2 3 31 2 2" xfId="8700" xr:uid="{00000000-0005-0000-0000-0000AB420000}"/>
    <cellStyle name="Normal 2 3 31 2 2 2" xfId="38784" xr:uid="{00000000-0005-0000-0000-0000AC420000}"/>
    <cellStyle name="Normal 2 3 31 2 3" xfId="38785" xr:uid="{00000000-0005-0000-0000-0000AD420000}"/>
    <cellStyle name="Normal 2 3 31 3" xfId="8701" xr:uid="{00000000-0005-0000-0000-0000AE420000}"/>
    <cellStyle name="Normal 2 3 31 3 2" xfId="38786" xr:uid="{00000000-0005-0000-0000-0000AF420000}"/>
    <cellStyle name="Normal 2 3 31 4" xfId="38787" xr:uid="{00000000-0005-0000-0000-0000B0420000}"/>
    <cellStyle name="Normal 2 3 32" xfId="8702" xr:uid="{00000000-0005-0000-0000-0000B1420000}"/>
    <cellStyle name="Normal 2 3 32 2" xfId="8703" xr:uid="{00000000-0005-0000-0000-0000B2420000}"/>
    <cellStyle name="Normal 2 3 32 2 2" xfId="8704" xr:uid="{00000000-0005-0000-0000-0000B3420000}"/>
    <cellStyle name="Normal 2 3 32 2 2 2" xfId="38788" xr:uid="{00000000-0005-0000-0000-0000B4420000}"/>
    <cellStyle name="Normal 2 3 32 2 3" xfId="38789" xr:uid="{00000000-0005-0000-0000-0000B5420000}"/>
    <cellStyle name="Normal 2 3 32 3" xfId="8705" xr:uid="{00000000-0005-0000-0000-0000B6420000}"/>
    <cellStyle name="Normal 2 3 32 3 2" xfId="38790" xr:uid="{00000000-0005-0000-0000-0000B7420000}"/>
    <cellStyle name="Normal 2 3 32 4" xfId="38791" xr:uid="{00000000-0005-0000-0000-0000B8420000}"/>
    <cellStyle name="Normal 2 3 33" xfId="8706" xr:uid="{00000000-0005-0000-0000-0000B9420000}"/>
    <cellStyle name="Normal 2 3 33 2" xfId="8707" xr:uid="{00000000-0005-0000-0000-0000BA420000}"/>
    <cellStyle name="Normal 2 3 33 2 2" xfId="38792" xr:uid="{00000000-0005-0000-0000-0000BB420000}"/>
    <cellStyle name="Normal 2 3 33 3" xfId="38793" xr:uid="{00000000-0005-0000-0000-0000BC420000}"/>
    <cellStyle name="Normal 2 3 34" xfId="8708" xr:uid="{00000000-0005-0000-0000-0000BD420000}"/>
    <cellStyle name="Normal 2 3 34 2" xfId="38794" xr:uid="{00000000-0005-0000-0000-0000BE420000}"/>
    <cellStyle name="Normal 2 3 35" xfId="8709" xr:uid="{00000000-0005-0000-0000-0000BF420000}"/>
    <cellStyle name="Normal 2 3 35 2" xfId="38795" xr:uid="{00000000-0005-0000-0000-0000C0420000}"/>
    <cellStyle name="Normal 2 3 36" xfId="38796" xr:uid="{00000000-0005-0000-0000-0000C1420000}"/>
    <cellStyle name="Normal 2 3 4" xfId="8710" xr:uid="{00000000-0005-0000-0000-0000C2420000}"/>
    <cellStyle name="Normal 2 3 4 2" xfId="8711" xr:uid="{00000000-0005-0000-0000-0000C3420000}"/>
    <cellStyle name="Normal 2 3 4 2 2" xfId="8712" xr:uid="{00000000-0005-0000-0000-0000C4420000}"/>
    <cellStyle name="Normal 2 3 4 2 2 2" xfId="8713" xr:uid="{00000000-0005-0000-0000-0000C5420000}"/>
    <cellStyle name="Normal 2 3 4 2 2 2 2" xfId="38797" xr:uid="{00000000-0005-0000-0000-0000C6420000}"/>
    <cellStyle name="Normal 2 3 4 2 2 3" xfId="38798" xr:uid="{00000000-0005-0000-0000-0000C7420000}"/>
    <cellStyle name="Normal 2 3 4 2 3" xfId="8714" xr:uid="{00000000-0005-0000-0000-0000C8420000}"/>
    <cellStyle name="Normal 2 3 4 2 3 2" xfId="38799" xr:uid="{00000000-0005-0000-0000-0000C9420000}"/>
    <cellStyle name="Normal 2 3 4 2 4" xfId="38800" xr:uid="{00000000-0005-0000-0000-0000CA420000}"/>
    <cellStyle name="Normal 2 3 4 3" xfId="8715" xr:uid="{00000000-0005-0000-0000-0000CB420000}"/>
    <cellStyle name="Normal 2 3 4 3 2" xfId="8716" xr:uid="{00000000-0005-0000-0000-0000CC420000}"/>
    <cellStyle name="Normal 2 3 4 3 2 2" xfId="8717" xr:uid="{00000000-0005-0000-0000-0000CD420000}"/>
    <cellStyle name="Normal 2 3 4 3 2 2 2" xfId="38801" xr:uid="{00000000-0005-0000-0000-0000CE420000}"/>
    <cellStyle name="Normal 2 3 4 3 2 3" xfId="38802" xr:uid="{00000000-0005-0000-0000-0000CF420000}"/>
    <cellStyle name="Normal 2 3 4 3 3" xfId="8718" xr:uid="{00000000-0005-0000-0000-0000D0420000}"/>
    <cellStyle name="Normal 2 3 4 3 3 2" xfId="38803" xr:uid="{00000000-0005-0000-0000-0000D1420000}"/>
    <cellStyle name="Normal 2 3 4 3 4" xfId="38804" xr:uid="{00000000-0005-0000-0000-0000D2420000}"/>
    <cellStyle name="Normal 2 3 4 4" xfId="8719" xr:uid="{00000000-0005-0000-0000-0000D3420000}"/>
    <cellStyle name="Normal 2 3 4 4 2" xfId="8720" xr:uid="{00000000-0005-0000-0000-0000D4420000}"/>
    <cellStyle name="Normal 2 3 4 4 2 2" xfId="8721" xr:uid="{00000000-0005-0000-0000-0000D5420000}"/>
    <cellStyle name="Normal 2 3 4 4 2 2 2" xfId="38805" xr:uid="{00000000-0005-0000-0000-0000D6420000}"/>
    <cellStyle name="Normal 2 3 4 4 2 3" xfId="38806" xr:uid="{00000000-0005-0000-0000-0000D7420000}"/>
    <cellStyle name="Normal 2 3 4 4 3" xfId="8722" xr:uid="{00000000-0005-0000-0000-0000D8420000}"/>
    <cellStyle name="Normal 2 3 4 4 3 2" xfId="38807" xr:uid="{00000000-0005-0000-0000-0000D9420000}"/>
    <cellStyle name="Normal 2 3 4 4 4" xfId="38808" xr:uid="{00000000-0005-0000-0000-0000DA420000}"/>
    <cellStyle name="Normal 2 3 4 5" xfId="8723" xr:uid="{00000000-0005-0000-0000-0000DB420000}"/>
    <cellStyle name="Normal 2 3 4 5 2" xfId="8724" xr:uid="{00000000-0005-0000-0000-0000DC420000}"/>
    <cellStyle name="Normal 2 3 4 5 2 2" xfId="38809" xr:uid="{00000000-0005-0000-0000-0000DD420000}"/>
    <cellStyle name="Normal 2 3 4 5 3" xfId="38810" xr:uid="{00000000-0005-0000-0000-0000DE420000}"/>
    <cellStyle name="Normal 2 3 4 6" xfId="8725" xr:uid="{00000000-0005-0000-0000-0000DF420000}"/>
    <cellStyle name="Normal 2 3 4 6 2" xfId="38811" xr:uid="{00000000-0005-0000-0000-0000E0420000}"/>
    <cellStyle name="Normal 2 3 4 7" xfId="8726" xr:uid="{00000000-0005-0000-0000-0000E1420000}"/>
    <cellStyle name="Normal 2 3 4 7 2" xfId="38812" xr:uid="{00000000-0005-0000-0000-0000E2420000}"/>
    <cellStyle name="Normal 2 3 4 8" xfId="38813" xr:uid="{00000000-0005-0000-0000-0000E3420000}"/>
    <cellStyle name="Normal 2 3 5" xfId="8727" xr:uid="{00000000-0005-0000-0000-0000E4420000}"/>
    <cellStyle name="Normal 2 3 5 2" xfId="8728" xr:uid="{00000000-0005-0000-0000-0000E5420000}"/>
    <cellStyle name="Normal 2 3 5 2 2" xfId="8729" xr:uid="{00000000-0005-0000-0000-0000E6420000}"/>
    <cellStyle name="Normal 2 3 5 2 2 2" xfId="8730" xr:uid="{00000000-0005-0000-0000-0000E7420000}"/>
    <cellStyle name="Normal 2 3 5 2 2 2 2" xfId="38814" xr:uid="{00000000-0005-0000-0000-0000E8420000}"/>
    <cellStyle name="Normal 2 3 5 2 2 3" xfId="38815" xr:uid="{00000000-0005-0000-0000-0000E9420000}"/>
    <cellStyle name="Normal 2 3 5 2 3" xfId="8731" xr:uid="{00000000-0005-0000-0000-0000EA420000}"/>
    <cellStyle name="Normal 2 3 5 2 3 2" xfId="38816" xr:uid="{00000000-0005-0000-0000-0000EB420000}"/>
    <cellStyle name="Normal 2 3 5 2 4" xfId="38817" xr:uid="{00000000-0005-0000-0000-0000EC420000}"/>
    <cellStyle name="Normal 2 3 5 3" xfId="8732" xr:uid="{00000000-0005-0000-0000-0000ED420000}"/>
    <cellStyle name="Normal 2 3 5 3 2" xfId="8733" xr:uid="{00000000-0005-0000-0000-0000EE420000}"/>
    <cellStyle name="Normal 2 3 5 3 2 2" xfId="8734" xr:uid="{00000000-0005-0000-0000-0000EF420000}"/>
    <cellStyle name="Normal 2 3 5 3 2 2 2" xfId="38818" xr:uid="{00000000-0005-0000-0000-0000F0420000}"/>
    <cellStyle name="Normal 2 3 5 3 2 3" xfId="38819" xr:uid="{00000000-0005-0000-0000-0000F1420000}"/>
    <cellStyle name="Normal 2 3 5 3 3" xfId="8735" xr:uid="{00000000-0005-0000-0000-0000F2420000}"/>
    <cellStyle name="Normal 2 3 5 3 3 2" xfId="38820" xr:uid="{00000000-0005-0000-0000-0000F3420000}"/>
    <cellStyle name="Normal 2 3 5 3 4" xfId="38821" xr:uid="{00000000-0005-0000-0000-0000F4420000}"/>
    <cellStyle name="Normal 2 3 5 4" xfId="8736" xr:uid="{00000000-0005-0000-0000-0000F5420000}"/>
    <cellStyle name="Normal 2 3 5 4 2" xfId="8737" xr:uid="{00000000-0005-0000-0000-0000F6420000}"/>
    <cellStyle name="Normal 2 3 5 4 2 2" xfId="8738" xr:uid="{00000000-0005-0000-0000-0000F7420000}"/>
    <cellStyle name="Normal 2 3 5 4 2 2 2" xfId="38822" xr:uid="{00000000-0005-0000-0000-0000F8420000}"/>
    <cellStyle name="Normal 2 3 5 4 2 3" xfId="38823" xr:uid="{00000000-0005-0000-0000-0000F9420000}"/>
    <cellStyle name="Normal 2 3 5 4 3" xfId="8739" xr:uid="{00000000-0005-0000-0000-0000FA420000}"/>
    <cellStyle name="Normal 2 3 5 4 3 2" xfId="38824" xr:uid="{00000000-0005-0000-0000-0000FB420000}"/>
    <cellStyle name="Normal 2 3 5 4 4" xfId="38825" xr:uid="{00000000-0005-0000-0000-0000FC420000}"/>
    <cellStyle name="Normal 2 3 5 5" xfId="8740" xr:uid="{00000000-0005-0000-0000-0000FD420000}"/>
    <cellStyle name="Normal 2 3 5 5 2" xfId="8741" xr:uid="{00000000-0005-0000-0000-0000FE420000}"/>
    <cellStyle name="Normal 2 3 5 5 2 2" xfId="38826" xr:uid="{00000000-0005-0000-0000-0000FF420000}"/>
    <cellStyle name="Normal 2 3 5 5 3" xfId="38827" xr:uid="{00000000-0005-0000-0000-000000430000}"/>
    <cellStyle name="Normal 2 3 5 6" xfId="8742" xr:uid="{00000000-0005-0000-0000-000001430000}"/>
    <cellStyle name="Normal 2 3 5 6 2" xfId="38828" xr:uid="{00000000-0005-0000-0000-000002430000}"/>
    <cellStyle name="Normal 2 3 5 7" xfId="8743" xr:uid="{00000000-0005-0000-0000-000003430000}"/>
    <cellStyle name="Normal 2 3 5 7 2" xfId="38829" xr:uid="{00000000-0005-0000-0000-000004430000}"/>
    <cellStyle name="Normal 2 3 5 8" xfId="38830" xr:uid="{00000000-0005-0000-0000-000005430000}"/>
    <cellStyle name="Normal 2 3 6" xfId="8744" xr:uid="{00000000-0005-0000-0000-000006430000}"/>
    <cellStyle name="Normal 2 3 6 2" xfId="8745" xr:uid="{00000000-0005-0000-0000-000007430000}"/>
    <cellStyle name="Normal 2 3 6 2 2" xfId="8746" xr:uid="{00000000-0005-0000-0000-000008430000}"/>
    <cellStyle name="Normal 2 3 6 2 2 2" xfId="8747" xr:uid="{00000000-0005-0000-0000-000009430000}"/>
    <cellStyle name="Normal 2 3 6 2 2 2 2" xfId="38831" xr:uid="{00000000-0005-0000-0000-00000A430000}"/>
    <cellStyle name="Normal 2 3 6 2 2 3" xfId="38832" xr:uid="{00000000-0005-0000-0000-00000B430000}"/>
    <cellStyle name="Normal 2 3 6 2 3" xfId="8748" xr:uid="{00000000-0005-0000-0000-00000C430000}"/>
    <cellStyle name="Normal 2 3 6 2 3 2" xfId="38833" xr:uid="{00000000-0005-0000-0000-00000D430000}"/>
    <cellStyle name="Normal 2 3 6 2 4" xfId="38834" xr:uid="{00000000-0005-0000-0000-00000E430000}"/>
    <cellStyle name="Normal 2 3 6 3" xfId="8749" xr:uid="{00000000-0005-0000-0000-00000F430000}"/>
    <cellStyle name="Normal 2 3 6 3 2" xfId="8750" xr:uid="{00000000-0005-0000-0000-000010430000}"/>
    <cellStyle name="Normal 2 3 6 3 2 2" xfId="8751" xr:uid="{00000000-0005-0000-0000-000011430000}"/>
    <cellStyle name="Normal 2 3 6 3 2 2 2" xfId="38835" xr:uid="{00000000-0005-0000-0000-000012430000}"/>
    <cellStyle name="Normal 2 3 6 3 2 3" xfId="38836" xr:uid="{00000000-0005-0000-0000-000013430000}"/>
    <cellStyle name="Normal 2 3 6 3 3" xfId="8752" xr:uid="{00000000-0005-0000-0000-000014430000}"/>
    <cellStyle name="Normal 2 3 6 3 3 2" xfId="38837" xr:uid="{00000000-0005-0000-0000-000015430000}"/>
    <cellStyle name="Normal 2 3 6 3 4" xfId="38838" xr:uid="{00000000-0005-0000-0000-000016430000}"/>
    <cellStyle name="Normal 2 3 6 4" xfId="8753" xr:uid="{00000000-0005-0000-0000-000017430000}"/>
    <cellStyle name="Normal 2 3 6 4 2" xfId="8754" xr:uid="{00000000-0005-0000-0000-000018430000}"/>
    <cellStyle name="Normal 2 3 6 4 2 2" xfId="8755" xr:uid="{00000000-0005-0000-0000-000019430000}"/>
    <cellStyle name="Normal 2 3 6 4 2 2 2" xfId="38839" xr:uid="{00000000-0005-0000-0000-00001A430000}"/>
    <cellStyle name="Normal 2 3 6 4 2 3" xfId="38840" xr:uid="{00000000-0005-0000-0000-00001B430000}"/>
    <cellStyle name="Normal 2 3 6 4 3" xfId="8756" xr:uid="{00000000-0005-0000-0000-00001C430000}"/>
    <cellStyle name="Normal 2 3 6 4 3 2" xfId="38841" xr:uid="{00000000-0005-0000-0000-00001D430000}"/>
    <cellStyle name="Normal 2 3 6 4 4" xfId="38842" xr:uid="{00000000-0005-0000-0000-00001E430000}"/>
    <cellStyle name="Normal 2 3 6 5" xfId="8757" xr:uid="{00000000-0005-0000-0000-00001F430000}"/>
    <cellStyle name="Normal 2 3 6 5 2" xfId="8758" xr:uid="{00000000-0005-0000-0000-000020430000}"/>
    <cellStyle name="Normal 2 3 6 5 2 2" xfId="38843" xr:uid="{00000000-0005-0000-0000-000021430000}"/>
    <cellStyle name="Normal 2 3 6 5 3" xfId="38844" xr:uid="{00000000-0005-0000-0000-000022430000}"/>
    <cellStyle name="Normal 2 3 6 6" xfId="8759" xr:uid="{00000000-0005-0000-0000-000023430000}"/>
    <cellStyle name="Normal 2 3 6 6 2" xfId="38845" xr:uid="{00000000-0005-0000-0000-000024430000}"/>
    <cellStyle name="Normal 2 3 6 7" xfId="8760" xr:uid="{00000000-0005-0000-0000-000025430000}"/>
    <cellStyle name="Normal 2 3 6 7 2" xfId="38846" xr:uid="{00000000-0005-0000-0000-000026430000}"/>
    <cellStyle name="Normal 2 3 6 8" xfId="38847" xr:uid="{00000000-0005-0000-0000-000027430000}"/>
    <cellStyle name="Normal 2 3 7" xfId="8761" xr:uid="{00000000-0005-0000-0000-000028430000}"/>
    <cellStyle name="Normal 2 3 7 2" xfId="8762" xr:uid="{00000000-0005-0000-0000-000029430000}"/>
    <cellStyle name="Normal 2 3 7 2 2" xfId="8763" xr:uid="{00000000-0005-0000-0000-00002A430000}"/>
    <cellStyle name="Normal 2 3 7 2 2 2" xfId="8764" xr:uid="{00000000-0005-0000-0000-00002B430000}"/>
    <cellStyle name="Normal 2 3 7 2 2 2 2" xfId="38848" xr:uid="{00000000-0005-0000-0000-00002C430000}"/>
    <cellStyle name="Normal 2 3 7 2 2 3" xfId="38849" xr:uid="{00000000-0005-0000-0000-00002D430000}"/>
    <cellStyle name="Normal 2 3 7 2 3" xfId="8765" xr:uid="{00000000-0005-0000-0000-00002E430000}"/>
    <cellStyle name="Normal 2 3 7 2 3 2" xfId="38850" xr:uid="{00000000-0005-0000-0000-00002F430000}"/>
    <cellStyle name="Normal 2 3 7 2 4" xfId="38851" xr:uid="{00000000-0005-0000-0000-000030430000}"/>
    <cellStyle name="Normal 2 3 7 3" xfId="8766" xr:uid="{00000000-0005-0000-0000-000031430000}"/>
    <cellStyle name="Normal 2 3 7 3 2" xfId="8767" xr:uid="{00000000-0005-0000-0000-000032430000}"/>
    <cellStyle name="Normal 2 3 7 3 2 2" xfId="8768" xr:uid="{00000000-0005-0000-0000-000033430000}"/>
    <cellStyle name="Normal 2 3 7 3 2 2 2" xfId="38852" xr:uid="{00000000-0005-0000-0000-000034430000}"/>
    <cellStyle name="Normal 2 3 7 3 2 3" xfId="38853" xr:uid="{00000000-0005-0000-0000-000035430000}"/>
    <cellStyle name="Normal 2 3 7 3 3" xfId="8769" xr:uid="{00000000-0005-0000-0000-000036430000}"/>
    <cellStyle name="Normal 2 3 7 3 3 2" xfId="38854" xr:uid="{00000000-0005-0000-0000-000037430000}"/>
    <cellStyle name="Normal 2 3 7 3 4" xfId="38855" xr:uid="{00000000-0005-0000-0000-000038430000}"/>
    <cellStyle name="Normal 2 3 7 4" xfId="8770" xr:uid="{00000000-0005-0000-0000-000039430000}"/>
    <cellStyle name="Normal 2 3 7 4 2" xfId="8771" xr:uid="{00000000-0005-0000-0000-00003A430000}"/>
    <cellStyle name="Normal 2 3 7 4 2 2" xfId="8772" xr:uid="{00000000-0005-0000-0000-00003B430000}"/>
    <cellStyle name="Normal 2 3 7 4 2 2 2" xfId="38856" xr:uid="{00000000-0005-0000-0000-00003C430000}"/>
    <cellStyle name="Normal 2 3 7 4 2 3" xfId="38857" xr:uid="{00000000-0005-0000-0000-00003D430000}"/>
    <cellStyle name="Normal 2 3 7 4 3" xfId="8773" xr:uid="{00000000-0005-0000-0000-00003E430000}"/>
    <cellStyle name="Normal 2 3 7 4 3 2" xfId="38858" xr:uid="{00000000-0005-0000-0000-00003F430000}"/>
    <cellStyle name="Normal 2 3 7 4 4" xfId="38859" xr:uid="{00000000-0005-0000-0000-000040430000}"/>
    <cellStyle name="Normal 2 3 7 5" xfId="8774" xr:uid="{00000000-0005-0000-0000-000041430000}"/>
    <cellStyle name="Normal 2 3 7 5 2" xfId="8775" xr:uid="{00000000-0005-0000-0000-000042430000}"/>
    <cellStyle name="Normal 2 3 7 5 2 2" xfId="38860" xr:uid="{00000000-0005-0000-0000-000043430000}"/>
    <cellStyle name="Normal 2 3 7 5 3" xfId="38861" xr:uid="{00000000-0005-0000-0000-000044430000}"/>
    <cellStyle name="Normal 2 3 7 6" xfId="8776" xr:uid="{00000000-0005-0000-0000-000045430000}"/>
    <cellStyle name="Normal 2 3 7 6 2" xfId="38862" xr:uid="{00000000-0005-0000-0000-000046430000}"/>
    <cellStyle name="Normal 2 3 7 7" xfId="8777" xr:uid="{00000000-0005-0000-0000-000047430000}"/>
    <cellStyle name="Normal 2 3 7 7 2" xfId="38863" xr:uid="{00000000-0005-0000-0000-000048430000}"/>
    <cellStyle name="Normal 2 3 7 8" xfId="38864" xr:uid="{00000000-0005-0000-0000-000049430000}"/>
    <cellStyle name="Normal 2 3 8" xfId="8778" xr:uid="{00000000-0005-0000-0000-00004A430000}"/>
    <cellStyle name="Normal 2 3 8 2" xfId="8779" xr:uid="{00000000-0005-0000-0000-00004B430000}"/>
    <cellStyle name="Normal 2 3 8 2 2" xfId="8780" xr:uid="{00000000-0005-0000-0000-00004C430000}"/>
    <cellStyle name="Normal 2 3 8 2 2 2" xfId="8781" xr:uid="{00000000-0005-0000-0000-00004D430000}"/>
    <cellStyle name="Normal 2 3 8 2 2 2 2" xfId="38865" xr:uid="{00000000-0005-0000-0000-00004E430000}"/>
    <cellStyle name="Normal 2 3 8 2 2 3" xfId="38866" xr:uid="{00000000-0005-0000-0000-00004F430000}"/>
    <cellStyle name="Normal 2 3 8 2 3" xfId="8782" xr:uid="{00000000-0005-0000-0000-000050430000}"/>
    <cellStyle name="Normal 2 3 8 2 3 2" xfId="38867" xr:uid="{00000000-0005-0000-0000-000051430000}"/>
    <cellStyle name="Normal 2 3 8 2 4" xfId="38868" xr:uid="{00000000-0005-0000-0000-000052430000}"/>
    <cellStyle name="Normal 2 3 8 3" xfId="8783" xr:uid="{00000000-0005-0000-0000-000053430000}"/>
    <cellStyle name="Normal 2 3 8 3 2" xfId="8784" xr:uid="{00000000-0005-0000-0000-000054430000}"/>
    <cellStyle name="Normal 2 3 8 3 2 2" xfId="8785" xr:uid="{00000000-0005-0000-0000-000055430000}"/>
    <cellStyle name="Normal 2 3 8 3 2 2 2" xfId="38869" xr:uid="{00000000-0005-0000-0000-000056430000}"/>
    <cellStyle name="Normal 2 3 8 3 2 3" xfId="38870" xr:uid="{00000000-0005-0000-0000-000057430000}"/>
    <cellStyle name="Normal 2 3 8 3 3" xfId="8786" xr:uid="{00000000-0005-0000-0000-000058430000}"/>
    <cellStyle name="Normal 2 3 8 3 3 2" xfId="38871" xr:uid="{00000000-0005-0000-0000-000059430000}"/>
    <cellStyle name="Normal 2 3 8 3 4" xfId="38872" xr:uid="{00000000-0005-0000-0000-00005A430000}"/>
    <cellStyle name="Normal 2 3 8 4" xfId="8787" xr:uid="{00000000-0005-0000-0000-00005B430000}"/>
    <cellStyle name="Normal 2 3 8 4 2" xfId="8788" xr:uid="{00000000-0005-0000-0000-00005C430000}"/>
    <cellStyle name="Normal 2 3 8 4 2 2" xfId="8789" xr:uid="{00000000-0005-0000-0000-00005D430000}"/>
    <cellStyle name="Normal 2 3 8 4 2 2 2" xfId="38873" xr:uid="{00000000-0005-0000-0000-00005E430000}"/>
    <cellStyle name="Normal 2 3 8 4 2 3" xfId="38874" xr:uid="{00000000-0005-0000-0000-00005F430000}"/>
    <cellStyle name="Normal 2 3 8 4 3" xfId="8790" xr:uid="{00000000-0005-0000-0000-000060430000}"/>
    <cellStyle name="Normal 2 3 8 4 3 2" xfId="38875" xr:uid="{00000000-0005-0000-0000-000061430000}"/>
    <cellStyle name="Normal 2 3 8 4 4" xfId="38876" xr:uid="{00000000-0005-0000-0000-000062430000}"/>
    <cellStyle name="Normal 2 3 8 5" xfId="8791" xr:uid="{00000000-0005-0000-0000-000063430000}"/>
    <cellStyle name="Normal 2 3 8 5 2" xfId="8792" xr:uid="{00000000-0005-0000-0000-000064430000}"/>
    <cellStyle name="Normal 2 3 8 5 2 2" xfId="38877" xr:uid="{00000000-0005-0000-0000-000065430000}"/>
    <cellStyle name="Normal 2 3 8 5 3" xfId="38878" xr:uid="{00000000-0005-0000-0000-000066430000}"/>
    <cellStyle name="Normal 2 3 8 6" xfId="8793" xr:uid="{00000000-0005-0000-0000-000067430000}"/>
    <cellStyle name="Normal 2 3 8 6 2" xfId="38879" xr:uid="{00000000-0005-0000-0000-000068430000}"/>
    <cellStyle name="Normal 2 3 8 7" xfId="8794" xr:uid="{00000000-0005-0000-0000-000069430000}"/>
    <cellStyle name="Normal 2 3 8 7 2" xfId="38880" xr:uid="{00000000-0005-0000-0000-00006A430000}"/>
    <cellStyle name="Normal 2 3 8 8" xfId="38881" xr:uid="{00000000-0005-0000-0000-00006B430000}"/>
    <cellStyle name="Normal 2 3 9" xfId="8795" xr:uid="{00000000-0005-0000-0000-00006C430000}"/>
    <cellStyle name="Normal 2 3 9 2" xfId="8796" xr:uid="{00000000-0005-0000-0000-00006D430000}"/>
    <cellStyle name="Normal 2 3 9 2 2" xfId="8797" xr:uid="{00000000-0005-0000-0000-00006E430000}"/>
    <cellStyle name="Normal 2 3 9 2 2 2" xfId="8798" xr:uid="{00000000-0005-0000-0000-00006F430000}"/>
    <cellStyle name="Normal 2 3 9 2 2 2 2" xfId="38882" xr:uid="{00000000-0005-0000-0000-000070430000}"/>
    <cellStyle name="Normal 2 3 9 2 2 3" xfId="38883" xr:uid="{00000000-0005-0000-0000-000071430000}"/>
    <cellStyle name="Normal 2 3 9 2 3" xfId="8799" xr:uid="{00000000-0005-0000-0000-000072430000}"/>
    <cellStyle name="Normal 2 3 9 2 3 2" xfId="38884" xr:uid="{00000000-0005-0000-0000-000073430000}"/>
    <cellStyle name="Normal 2 3 9 2 4" xfId="38885" xr:uid="{00000000-0005-0000-0000-000074430000}"/>
    <cellStyle name="Normal 2 3 9 3" xfId="8800" xr:uid="{00000000-0005-0000-0000-000075430000}"/>
    <cellStyle name="Normal 2 3 9 3 2" xfId="8801" xr:uid="{00000000-0005-0000-0000-000076430000}"/>
    <cellStyle name="Normal 2 3 9 3 2 2" xfId="8802" xr:uid="{00000000-0005-0000-0000-000077430000}"/>
    <cellStyle name="Normal 2 3 9 3 2 2 2" xfId="38886" xr:uid="{00000000-0005-0000-0000-000078430000}"/>
    <cellStyle name="Normal 2 3 9 3 2 3" xfId="38887" xr:uid="{00000000-0005-0000-0000-000079430000}"/>
    <cellStyle name="Normal 2 3 9 3 3" xfId="8803" xr:uid="{00000000-0005-0000-0000-00007A430000}"/>
    <cellStyle name="Normal 2 3 9 3 3 2" xfId="38888" xr:uid="{00000000-0005-0000-0000-00007B430000}"/>
    <cellStyle name="Normal 2 3 9 3 4" xfId="38889" xr:uid="{00000000-0005-0000-0000-00007C430000}"/>
    <cellStyle name="Normal 2 3 9 4" xfId="8804" xr:uid="{00000000-0005-0000-0000-00007D430000}"/>
    <cellStyle name="Normal 2 3 9 4 2" xfId="8805" xr:uid="{00000000-0005-0000-0000-00007E430000}"/>
    <cellStyle name="Normal 2 3 9 4 2 2" xfId="8806" xr:uid="{00000000-0005-0000-0000-00007F430000}"/>
    <cellStyle name="Normal 2 3 9 4 2 2 2" xfId="38890" xr:uid="{00000000-0005-0000-0000-000080430000}"/>
    <cellStyle name="Normal 2 3 9 4 2 3" xfId="38891" xr:uid="{00000000-0005-0000-0000-000081430000}"/>
    <cellStyle name="Normal 2 3 9 4 3" xfId="8807" xr:uid="{00000000-0005-0000-0000-000082430000}"/>
    <cellStyle name="Normal 2 3 9 4 3 2" xfId="38892" xr:uid="{00000000-0005-0000-0000-000083430000}"/>
    <cellStyle name="Normal 2 3 9 4 4" xfId="38893" xr:uid="{00000000-0005-0000-0000-000084430000}"/>
    <cellStyle name="Normal 2 3 9 5" xfId="8808" xr:uid="{00000000-0005-0000-0000-000085430000}"/>
    <cellStyle name="Normal 2 3 9 5 2" xfId="8809" xr:uid="{00000000-0005-0000-0000-000086430000}"/>
    <cellStyle name="Normal 2 3 9 5 2 2" xfId="38894" xr:uid="{00000000-0005-0000-0000-000087430000}"/>
    <cellStyle name="Normal 2 3 9 5 3" xfId="38895" xr:uid="{00000000-0005-0000-0000-000088430000}"/>
    <cellStyle name="Normal 2 3 9 6" xfId="8810" xr:uid="{00000000-0005-0000-0000-000089430000}"/>
    <cellStyle name="Normal 2 3 9 6 2" xfId="38896" xr:uid="{00000000-0005-0000-0000-00008A430000}"/>
    <cellStyle name="Normal 2 3 9 7" xfId="8811" xr:uid="{00000000-0005-0000-0000-00008B430000}"/>
    <cellStyle name="Normal 2 3 9 7 2" xfId="38897" xr:uid="{00000000-0005-0000-0000-00008C430000}"/>
    <cellStyle name="Normal 2 3 9 8" xfId="38898" xr:uid="{00000000-0005-0000-0000-00008D430000}"/>
    <cellStyle name="Normal 2 30" xfId="8812" xr:uid="{00000000-0005-0000-0000-00008E430000}"/>
    <cellStyle name="Normal 2 30 2" xfId="8813" xr:uid="{00000000-0005-0000-0000-00008F430000}"/>
    <cellStyle name="Normal 2 30 2 2" xfId="8814" xr:uid="{00000000-0005-0000-0000-000090430000}"/>
    <cellStyle name="Normal 2 30 2 2 2" xfId="8815" xr:uid="{00000000-0005-0000-0000-000091430000}"/>
    <cellStyle name="Normal 2 30 2 2 2 2" xfId="38899" xr:uid="{00000000-0005-0000-0000-000092430000}"/>
    <cellStyle name="Normal 2 30 2 2 3" xfId="38900" xr:uid="{00000000-0005-0000-0000-000093430000}"/>
    <cellStyle name="Normal 2 30 2 3" xfId="8816" xr:uid="{00000000-0005-0000-0000-000094430000}"/>
    <cellStyle name="Normal 2 30 2 3 2" xfId="38901" xr:uid="{00000000-0005-0000-0000-000095430000}"/>
    <cellStyle name="Normal 2 30 2 4" xfId="38902" xr:uid="{00000000-0005-0000-0000-000096430000}"/>
    <cellStyle name="Normal 2 30 3" xfId="8817" xr:uid="{00000000-0005-0000-0000-000097430000}"/>
    <cellStyle name="Normal 2 30 3 2" xfId="8818" xr:uid="{00000000-0005-0000-0000-000098430000}"/>
    <cellStyle name="Normal 2 30 3 2 2" xfId="8819" xr:uid="{00000000-0005-0000-0000-000099430000}"/>
    <cellStyle name="Normal 2 30 3 2 2 2" xfId="38903" xr:uid="{00000000-0005-0000-0000-00009A430000}"/>
    <cellStyle name="Normal 2 30 3 2 3" xfId="38904" xr:uid="{00000000-0005-0000-0000-00009B430000}"/>
    <cellStyle name="Normal 2 30 3 3" xfId="8820" xr:uid="{00000000-0005-0000-0000-00009C430000}"/>
    <cellStyle name="Normal 2 30 3 3 2" xfId="38905" xr:uid="{00000000-0005-0000-0000-00009D430000}"/>
    <cellStyle name="Normal 2 30 3 4" xfId="38906" xr:uid="{00000000-0005-0000-0000-00009E430000}"/>
    <cellStyle name="Normal 2 30 4" xfId="8821" xr:uid="{00000000-0005-0000-0000-00009F430000}"/>
    <cellStyle name="Normal 2 30 4 2" xfId="8822" xr:uid="{00000000-0005-0000-0000-0000A0430000}"/>
    <cellStyle name="Normal 2 30 4 2 2" xfId="8823" xr:uid="{00000000-0005-0000-0000-0000A1430000}"/>
    <cellStyle name="Normal 2 30 4 2 2 2" xfId="38907" xr:uid="{00000000-0005-0000-0000-0000A2430000}"/>
    <cellStyle name="Normal 2 30 4 2 3" xfId="38908" xr:uid="{00000000-0005-0000-0000-0000A3430000}"/>
    <cellStyle name="Normal 2 30 4 3" xfId="8824" xr:uid="{00000000-0005-0000-0000-0000A4430000}"/>
    <cellStyle name="Normal 2 30 4 3 2" xfId="38909" xr:uid="{00000000-0005-0000-0000-0000A5430000}"/>
    <cellStyle name="Normal 2 30 4 4" xfId="38910" xr:uid="{00000000-0005-0000-0000-0000A6430000}"/>
    <cellStyle name="Normal 2 30 5" xfId="8825" xr:uid="{00000000-0005-0000-0000-0000A7430000}"/>
    <cellStyle name="Normal 2 30 5 2" xfId="8826" xr:uid="{00000000-0005-0000-0000-0000A8430000}"/>
    <cellStyle name="Normal 2 30 5 2 2" xfId="38911" xr:uid="{00000000-0005-0000-0000-0000A9430000}"/>
    <cellStyle name="Normal 2 30 5 3" xfId="38912" xr:uid="{00000000-0005-0000-0000-0000AA430000}"/>
    <cellStyle name="Normal 2 30 6" xfId="8827" xr:uid="{00000000-0005-0000-0000-0000AB430000}"/>
    <cellStyle name="Normal 2 30 6 2" xfId="38913" xr:uid="{00000000-0005-0000-0000-0000AC430000}"/>
    <cellStyle name="Normal 2 30 7" xfId="8828" xr:uid="{00000000-0005-0000-0000-0000AD430000}"/>
    <cellStyle name="Normal 2 30 7 2" xfId="38914" xr:uid="{00000000-0005-0000-0000-0000AE430000}"/>
    <cellStyle name="Normal 2 30 8" xfId="38915" xr:uid="{00000000-0005-0000-0000-0000AF430000}"/>
    <cellStyle name="Normal 2 31" xfId="8829" xr:uid="{00000000-0005-0000-0000-0000B0430000}"/>
    <cellStyle name="Normal 2 31 2" xfId="8830" xr:uid="{00000000-0005-0000-0000-0000B1430000}"/>
    <cellStyle name="Normal 2 31 2 2" xfId="8831" xr:uid="{00000000-0005-0000-0000-0000B2430000}"/>
    <cellStyle name="Normal 2 31 2 2 2" xfId="8832" xr:uid="{00000000-0005-0000-0000-0000B3430000}"/>
    <cellStyle name="Normal 2 31 2 2 2 2" xfId="38916" xr:uid="{00000000-0005-0000-0000-0000B4430000}"/>
    <cellStyle name="Normal 2 31 2 2 3" xfId="38917" xr:uid="{00000000-0005-0000-0000-0000B5430000}"/>
    <cellStyle name="Normal 2 31 2 3" xfId="8833" xr:uid="{00000000-0005-0000-0000-0000B6430000}"/>
    <cellStyle name="Normal 2 31 2 3 2" xfId="38918" xr:uid="{00000000-0005-0000-0000-0000B7430000}"/>
    <cellStyle name="Normal 2 31 2 4" xfId="38919" xr:uid="{00000000-0005-0000-0000-0000B8430000}"/>
    <cellStyle name="Normal 2 31 3" xfId="8834" xr:uid="{00000000-0005-0000-0000-0000B9430000}"/>
    <cellStyle name="Normal 2 31 3 2" xfId="8835" xr:uid="{00000000-0005-0000-0000-0000BA430000}"/>
    <cellStyle name="Normal 2 31 3 2 2" xfId="8836" xr:uid="{00000000-0005-0000-0000-0000BB430000}"/>
    <cellStyle name="Normal 2 31 3 2 2 2" xfId="38920" xr:uid="{00000000-0005-0000-0000-0000BC430000}"/>
    <cellStyle name="Normal 2 31 3 2 3" xfId="38921" xr:uid="{00000000-0005-0000-0000-0000BD430000}"/>
    <cellStyle name="Normal 2 31 3 3" xfId="8837" xr:uid="{00000000-0005-0000-0000-0000BE430000}"/>
    <cellStyle name="Normal 2 31 3 3 2" xfId="38922" xr:uid="{00000000-0005-0000-0000-0000BF430000}"/>
    <cellStyle name="Normal 2 31 3 4" xfId="38923" xr:uid="{00000000-0005-0000-0000-0000C0430000}"/>
    <cellStyle name="Normal 2 31 4" xfId="8838" xr:uid="{00000000-0005-0000-0000-0000C1430000}"/>
    <cellStyle name="Normal 2 31 4 2" xfId="8839" xr:uid="{00000000-0005-0000-0000-0000C2430000}"/>
    <cellStyle name="Normal 2 31 4 2 2" xfId="8840" xr:uid="{00000000-0005-0000-0000-0000C3430000}"/>
    <cellStyle name="Normal 2 31 4 2 2 2" xfId="38924" xr:uid="{00000000-0005-0000-0000-0000C4430000}"/>
    <cellStyle name="Normal 2 31 4 2 3" xfId="38925" xr:uid="{00000000-0005-0000-0000-0000C5430000}"/>
    <cellStyle name="Normal 2 31 4 3" xfId="8841" xr:uid="{00000000-0005-0000-0000-0000C6430000}"/>
    <cellStyle name="Normal 2 31 4 3 2" xfId="38926" xr:uid="{00000000-0005-0000-0000-0000C7430000}"/>
    <cellStyle name="Normal 2 31 4 4" xfId="38927" xr:uid="{00000000-0005-0000-0000-0000C8430000}"/>
    <cellStyle name="Normal 2 31 5" xfId="8842" xr:uid="{00000000-0005-0000-0000-0000C9430000}"/>
    <cellStyle name="Normal 2 31 5 2" xfId="8843" xr:uid="{00000000-0005-0000-0000-0000CA430000}"/>
    <cellStyle name="Normal 2 31 5 2 2" xfId="38928" xr:uid="{00000000-0005-0000-0000-0000CB430000}"/>
    <cellStyle name="Normal 2 31 5 3" xfId="38929" xr:uid="{00000000-0005-0000-0000-0000CC430000}"/>
    <cellStyle name="Normal 2 31 6" xfId="8844" xr:uid="{00000000-0005-0000-0000-0000CD430000}"/>
    <cellStyle name="Normal 2 31 6 2" xfId="38930" xr:uid="{00000000-0005-0000-0000-0000CE430000}"/>
    <cellStyle name="Normal 2 31 7" xfId="8845" xr:uid="{00000000-0005-0000-0000-0000CF430000}"/>
    <cellStyle name="Normal 2 31 7 2" xfId="38931" xr:uid="{00000000-0005-0000-0000-0000D0430000}"/>
    <cellStyle name="Normal 2 31 8" xfId="38932" xr:uid="{00000000-0005-0000-0000-0000D1430000}"/>
    <cellStyle name="Normal 2 32" xfId="8846" xr:uid="{00000000-0005-0000-0000-0000D2430000}"/>
    <cellStyle name="Normal 2 32 2" xfId="8847" xr:uid="{00000000-0005-0000-0000-0000D3430000}"/>
    <cellStyle name="Normal 2 32 2 2" xfId="8848" xr:uid="{00000000-0005-0000-0000-0000D4430000}"/>
    <cellStyle name="Normal 2 32 2 2 2" xfId="8849" xr:uid="{00000000-0005-0000-0000-0000D5430000}"/>
    <cellStyle name="Normal 2 32 2 2 2 2" xfId="38933" xr:uid="{00000000-0005-0000-0000-0000D6430000}"/>
    <cellStyle name="Normal 2 32 2 2 3" xfId="38934" xr:uid="{00000000-0005-0000-0000-0000D7430000}"/>
    <cellStyle name="Normal 2 32 2 3" xfId="8850" xr:uid="{00000000-0005-0000-0000-0000D8430000}"/>
    <cellStyle name="Normal 2 32 2 3 2" xfId="38935" xr:uid="{00000000-0005-0000-0000-0000D9430000}"/>
    <cellStyle name="Normal 2 32 2 4" xfId="38936" xr:uid="{00000000-0005-0000-0000-0000DA430000}"/>
    <cellStyle name="Normal 2 32 3" xfId="8851" xr:uid="{00000000-0005-0000-0000-0000DB430000}"/>
    <cellStyle name="Normal 2 32 3 2" xfId="8852" xr:uid="{00000000-0005-0000-0000-0000DC430000}"/>
    <cellStyle name="Normal 2 32 3 2 2" xfId="8853" xr:uid="{00000000-0005-0000-0000-0000DD430000}"/>
    <cellStyle name="Normal 2 32 3 2 2 2" xfId="38937" xr:uid="{00000000-0005-0000-0000-0000DE430000}"/>
    <cellStyle name="Normal 2 32 3 2 3" xfId="38938" xr:uid="{00000000-0005-0000-0000-0000DF430000}"/>
    <cellStyle name="Normal 2 32 3 3" xfId="8854" xr:uid="{00000000-0005-0000-0000-0000E0430000}"/>
    <cellStyle name="Normal 2 32 3 3 2" xfId="38939" xr:uid="{00000000-0005-0000-0000-0000E1430000}"/>
    <cellStyle name="Normal 2 32 3 4" xfId="38940" xr:uid="{00000000-0005-0000-0000-0000E2430000}"/>
    <cellStyle name="Normal 2 32 4" xfId="8855" xr:uid="{00000000-0005-0000-0000-0000E3430000}"/>
    <cellStyle name="Normal 2 32 4 2" xfId="8856" xr:uid="{00000000-0005-0000-0000-0000E4430000}"/>
    <cellStyle name="Normal 2 32 4 2 2" xfId="8857" xr:uid="{00000000-0005-0000-0000-0000E5430000}"/>
    <cellStyle name="Normal 2 32 4 2 2 2" xfId="38941" xr:uid="{00000000-0005-0000-0000-0000E6430000}"/>
    <cellStyle name="Normal 2 32 4 2 3" xfId="38942" xr:uid="{00000000-0005-0000-0000-0000E7430000}"/>
    <cellStyle name="Normal 2 32 4 3" xfId="8858" xr:uid="{00000000-0005-0000-0000-0000E8430000}"/>
    <cellStyle name="Normal 2 32 4 3 2" xfId="38943" xr:uid="{00000000-0005-0000-0000-0000E9430000}"/>
    <cellStyle name="Normal 2 32 4 4" xfId="38944" xr:uid="{00000000-0005-0000-0000-0000EA430000}"/>
    <cellStyle name="Normal 2 32 5" xfId="8859" xr:uid="{00000000-0005-0000-0000-0000EB430000}"/>
    <cellStyle name="Normal 2 32 5 2" xfId="8860" xr:uid="{00000000-0005-0000-0000-0000EC430000}"/>
    <cellStyle name="Normal 2 32 5 2 2" xfId="38945" xr:uid="{00000000-0005-0000-0000-0000ED430000}"/>
    <cellStyle name="Normal 2 32 5 3" xfId="38946" xr:uid="{00000000-0005-0000-0000-0000EE430000}"/>
    <cellStyle name="Normal 2 32 6" xfId="8861" xr:uid="{00000000-0005-0000-0000-0000EF430000}"/>
    <cellStyle name="Normal 2 32 6 2" xfId="38947" xr:uid="{00000000-0005-0000-0000-0000F0430000}"/>
    <cellStyle name="Normal 2 32 7" xfId="8862" xr:uid="{00000000-0005-0000-0000-0000F1430000}"/>
    <cellStyle name="Normal 2 32 7 2" xfId="38948" xr:uid="{00000000-0005-0000-0000-0000F2430000}"/>
    <cellStyle name="Normal 2 32 8" xfId="38949" xr:uid="{00000000-0005-0000-0000-0000F3430000}"/>
    <cellStyle name="Normal 2 33" xfId="8863" xr:uid="{00000000-0005-0000-0000-0000F4430000}"/>
    <cellStyle name="Normal 2 33 2" xfId="8864" xr:uid="{00000000-0005-0000-0000-0000F5430000}"/>
    <cellStyle name="Normal 2 33 2 2" xfId="8865" xr:uid="{00000000-0005-0000-0000-0000F6430000}"/>
    <cellStyle name="Normal 2 33 2 2 2" xfId="8866" xr:uid="{00000000-0005-0000-0000-0000F7430000}"/>
    <cellStyle name="Normal 2 33 2 2 2 2" xfId="38950" xr:uid="{00000000-0005-0000-0000-0000F8430000}"/>
    <cellStyle name="Normal 2 33 2 2 3" xfId="38951" xr:uid="{00000000-0005-0000-0000-0000F9430000}"/>
    <cellStyle name="Normal 2 33 2 3" xfId="8867" xr:uid="{00000000-0005-0000-0000-0000FA430000}"/>
    <cellStyle name="Normal 2 33 2 3 2" xfId="38952" xr:uid="{00000000-0005-0000-0000-0000FB430000}"/>
    <cellStyle name="Normal 2 33 2 4" xfId="38953" xr:uid="{00000000-0005-0000-0000-0000FC430000}"/>
    <cellStyle name="Normal 2 33 3" xfId="8868" xr:uid="{00000000-0005-0000-0000-0000FD430000}"/>
    <cellStyle name="Normal 2 33 3 2" xfId="8869" xr:uid="{00000000-0005-0000-0000-0000FE430000}"/>
    <cellStyle name="Normal 2 33 3 2 2" xfId="8870" xr:uid="{00000000-0005-0000-0000-0000FF430000}"/>
    <cellStyle name="Normal 2 33 3 2 2 2" xfId="38954" xr:uid="{00000000-0005-0000-0000-000000440000}"/>
    <cellStyle name="Normal 2 33 3 2 3" xfId="38955" xr:uid="{00000000-0005-0000-0000-000001440000}"/>
    <cellStyle name="Normal 2 33 3 3" xfId="8871" xr:uid="{00000000-0005-0000-0000-000002440000}"/>
    <cellStyle name="Normal 2 33 3 3 2" xfId="38956" xr:uid="{00000000-0005-0000-0000-000003440000}"/>
    <cellStyle name="Normal 2 33 3 4" xfId="38957" xr:uid="{00000000-0005-0000-0000-000004440000}"/>
    <cellStyle name="Normal 2 33 4" xfId="8872" xr:uid="{00000000-0005-0000-0000-000005440000}"/>
    <cellStyle name="Normal 2 33 4 2" xfId="8873" xr:uid="{00000000-0005-0000-0000-000006440000}"/>
    <cellStyle name="Normal 2 33 4 2 2" xfId="8874" xr:uid="{00000000-0005-0000-0000-000007440000}"/>
    <cellStyle name="Normal 2 33 4 2 2 2" xfId="38958" xr:uid="{00000000-0005-0000-0000-000008440000}"/>
    <cellStyle name="Normal 2 33 4 2 3" xfId="38959" xr:uid="{00000000-0005-0000-0000-000009440000}"/>
    <cellStyle name="Normal 2 33 4 3" xfId="8875" xr:uid="{00000000-0005-0000-0000-00000A440000}"/>
    <cellStyle name="Normal 2 33 4 3 2" xfId="38960" xr:uid="{00000000-0005-0000-0000-00000B440000}"/>
    <cellStyle name="Normal 2 33 4 4" xfId="38961" xr:uid="{00000000-0005-0000-0000-00000C440000}"/>
    <cellStyle name="Normal 2 33 5" xfId="8876" xr:uid="{00000000-0005-0000-0000-00000D440000}"/>
    <cellStyle name="Normal 2 33 5 2" xfId="8877" xr:uid="{00000000-0005-0000-0000-00000E440000}"/>
    <cellStyle name="Normal 2 33 5 2 2" xfId="38962" xr:uid="{00000000-0005-0000-0000-00000F440000}"/>
    <cellStyle name="Normal 2 33 5 3" xfId="38963" xr:uid="{00000000-0005-0000-0000-000010440000}"/>
    <cellStyle name="Normal 2 33 6" xfId="8878" xr:uid="{00000000-0005-0000-0000-000011440000}"/>
    <cellStyle name="Normal 2 33 6 2" xfId="38964" xr:uid="{00000000-0005-0000-0000-000012440000}"/>
    <cellStyle name="Normal 2 33 7" xfId="8879" xr:uid="{00000000-0005-0000-0000-000013440000}"/>
    <cellStyle name="Normal 2 33 7 2" xfId="38965" xr:uid="{00000000-0005-0000-0000-000014440000}"/>
    <cellStyle name="Normal 2 33 8" xfId="38966" xr:uid="{00000000-0005-0000-0000-000015440000}"/>
    <cellStyle name="Normal 2 34" xfId="8880" xr:uid="{00000000-0005-0000-0000-000016440000}"/>
    <cellStyle name="Normal 2 34 2" xfId="8881" xr:uid="{00000000-0005-0000-0000-000017440000}"/>
    <cellStyle name="Normal 2 34 2 2" xfId="8882" xr:uid="{00000000-0005-0000-0000-000018440000}"/>
    <cellStyle name="Normal 2 34 2 2 2" xfId="8883" xr:uid="{00000000-0005-0000-0000-000019440000}"/>
    <cellStyle name="Normal 2 34 2 2 2 2" xfId="38967" xr:uid="{00000000-0005-0000-0000-00001A440000}"/>
    <cellStyle name="Normal 2 34 2 2 3" xfId="38968" xr:uid="{00000000-0005-0000-0000-00001B440000}"/>
    <cellStyle name="Normal 2 34 2 3" xfId="8884" xr:uid="{00000000-0005-0000-0000-00001C440000}"/>
    <cellStyle name="Normal 2 34 2 3 2" xfId="38969" xr:uid="{00000000-0005-0000-0000-00001D440000}"/>
    <cellStyle name="Normal 2 34 2 4" xfId="38970" xr:uid="{00000000-0005-0000-0000-00001E440000}"/>
    <cellStyle name="Normal 2 34 3" xfId="8885" xr:uid="{00000000-0005-0000-0000-00001F440000}"/>
    <cellStyle name="Normal 2 34 3 2" xfId="8886" xr:uid="{00000000-0005-0000-0000-000020440000}"/>
    <cellStyle name="Normal 2 34 3 2 2" xfId="8887" xr:uid="{00000000-0005-0000-0000-000021440000}"/>
    <cellStyle name="Normal 2 34 3 2 2 2" xfId="38971" xr:uid="{00000000-0005-0000-0000-000022440000}"/>
    <cellStyle name="Normal 2 34 3 2 3" xfId="38972" xr:uid="{00000000-0005-0000-0000-000023440000}"/>
    <cellStyle name="Normal 2 34 3 3" xfId="8888" xr:uid="{00000000-0005-0000-0000-000024440000}"/>
    <cellStyle name="Normal 2 34 3 3 2" xfId="38973" xr:uid="{00000000-0005-0000-0000-000025440000}"/>
    <cellStyle name="Normal 2 34 3 4" xfId="38974" xr:uid="{00000000-0005-0000-0000-000026440000}"/>
    <cellStyle name="Normal 2 34 4" xfId="8889" xr:uid="{00000000-0005-0000-0000-000027440000}"/>
    <cellStyle name="Normal 2 34 4 2" xfId="8890" xr:uid="{00000000-0005-0000-0000-000028440000}"/>
    <cellStyle name="Normal 2 34 4 2 2" xfId="8891" xr:uid="{00000000-0005-0000-0000-000029440000}"/>
    <cellStyle name="Normal 2 34 4 2 2 2" xfId="38975" xr:uid="{00000000-0005-0000-0000-00002A440000}"/>
    <cellStyle name="Normal 2 34 4 2 3" xfId="38976" xr:uid="{00000000-0005-0000-0000-00002B440000}"/>
    <cellStyle name="Normal 2 34 4 3" xfId="8892" xr:uid="{00000000-0005-0000-0000-00002C440000}"/>
    <cellStyle name="Normal 2 34 4 3 2" xfId="38977" xr:uid="{00000000-0005-0000-0000-00002D440000}"/>
    <cellStyle name="Normal 2 34 4 4" xfId="38978" xr:uid="{00000000-0005-0000-0000-00002E440000}"/>
    <cellStyle name="Normal 2 34 5" xfId="8893" xr:uid="{00000000-0005-0000-0000-00002F440000}"/>
    <cellStyle name="Normal 2 34 5 2" xfId="8894" xr:uid="{00000000-0005-0000-0000-000030440000}"/>
    <cellStyle name="Normal 2 34 5 2 2" xfId="38979" xr:uid="{00000000-0005-0000-0000-000031440000}"/>
    <cellStyle name="Normal 2 34 5 3" xfId="38980" xr:uid="{00000000-0005-0000-0000-000032440000}"/>
    <cellStyle name="Normal 2 34 6" xfId="8895" xr:uid="{00000000-0005-0000-0000-000033440000}"/>
    <cellStyle name="Normal 2 34 6 2" xfId="38981" xr:uid="{00000000-0005-0000-0000-000034440000}"/>
    <cellStyle name="Normal 2 34 7" xfId="8896" xr:uid="{00000000-0005-0000-0000-000035440000}"/>
    <cellStyle name="Normal 2 34 7 2" xfId="38982" xr:uid="{00000000-0005-0000-0000-000036440000}"/>
    <cellStyle name="Normal 2 34 8" xfId="38983" xr:uid="{00000000-0005-0000-0000-000037440000}"/>
    <cellStyle name="Normal 2 35" xfId="8897" xr:uid="{00000000-0005-0000-0000-000038440000}"/>
    <cellStyle name="Normal 2 35 2" xfId="8898" xr:uid="{00000000-0005-0000-0000-000039440000}"/>
    <cellStyle name="Normal 2 35 2 2" xfId="8899" xr:uid="{00000000-0005-0000-0000-00003A440000}"/>
    <cellStyle name="Normal 2 35 2 2 2" xfId="8900" xr:uid="{00000000-0005-0000-0000-00003B440000}"/>
    <cellStyle name="Normal 2 35 2 2 2 2" xfId="38984" xr:uid="{00000000-0005-0000-0000-00003C440000}"/>
    <cellStyle name="Normal 2 35 2 2 3" xfId="38985" xr:uid="{00000000-0005-0000-0000-00003D440000}"/>
    <cellStyle name="Normal 2 35 2 3" xfId="8901" xr:uid="{00000000-0005-0000-0000-00003E440000}"/>
    <cellStyle name="Normal 2 35 2 3 2" xfId="38986" xr:uid="{00000000-0005-0000-0000-00003F440000}"/>
    <cellStyle name="Normal 2 35 2 4" xfId="38987" xr:uid="{00000000-0005-0000-0000-000040440000}"/>
    <cellStyle name="Normal 2 35 3" xfId="8902" xr:uid="{00000000-0005-0000-0000-000041440000}"/>
    <cellStyle name="Normal 2 35 3 2" xfId="8903" xr:uid="{00000000-0005-0000-0000-000042440000}"/>
    <cellStyle name="Normal 2 35 3 2 2" xfId="8904" xr:uid="{00000000-0005-0000-0000-000043440000}"/>
    <cellStyle name="Normal 2 35 3 2 2 2" xfId="38988" xr:uid="{00000000-0005-0000-0000-000044440000}"/>
    <cellStyle name="Normal 2 35 3 2 3" xfId="38989" xr:uid="{00000000-0005-0000-0000-000045440000}"/>
    <cellStyle name="Normal 2 35 3 3" xfId="8905" xr:uid="{00000000-0005-0000-0000-000046440000}"/>
    <cellStyle name="Normal 2 35 3 3 2" xfId="38990" xr:uid="{00000000-0005-0000-0000-000047440000}"/>
    <cellStyle name="Normal 2 35 3 4" xfId="38991" xr:uid="{00000000-0005-0000-0000-000048440000}"/>
    <cellStyle name="Normal 2 35 4" xfId="8906" xr:uid="{00000000-0005-0000-0000-000049440000}"/>
    <cellStyle name="Normal 2 35 4 2" xfId="8907" xr:uid="{00000000-0005-0000-0000-00004A440000}"/>
    <cellStyle name="Normal 2 35 4 2 2" xfId="8908" xr:uid="{00000000-0005-0000-0000-00004B440000}"/>
    <cellStyle name="Normal 2 35 4 2 2 2" xfId="38992" xr:uid="{00000000-0005-0000-0000-00004C440000}"/>
    <cellStyle name="Normal 2 35 4 2 3" xfId="38993" xr:uid="{00000000-0005-0000-0000-00004D440000}"/>
    <cellStyle name="Normal 2 35 4 3" xfId="8909" xr:uid="{00000000-0005-0000-0000-00004E440000}"/>
    <cellStyle name="Normal 2 35 4 3 2" xfId="38994" xr:uid="{00000000-0005-0000-0000-00004F440000}"/>
    <cellStyle name="Normal 2 35 4 4" xfId="38995" xr:uid="{00000000-0005-0000-0000-000050440000}"/>
    <cellStyle name="Normal 2 35 5" xfId="8910" xr:uid="{00000000-0005-0000-0000-000051440000}"/>
    <cellStyle name="Normal 2 35 5 2" xfId="8911" xr:uid="{00000000-0005-0000-0000-000052440000}"/>
    <cellStyle name="Normal 2 35 5 2 2" xfId="38996" xr:uid="{00000000-0005-0000-0000-000053440000}"/>
    <cellStyle name="Normal 2 35 5 3" xfId="38997" xr:uid="{00000000-0005-0000-0000-000054440000}"/>
    <cellStyle name="Normal 2 35 6" xfId="8912" xr:uid="{00000000-0005-0000-0000-000055440000}"/>
    <cellStyle name="Normal 2 35 6 2" xfId="38998" xr:uid="{00000000-0005-0000-0000-000056440000}"/>
    <cellStyle name="Normal 2 35 7" xfId="8913" xr:uid="{00000000-0005-0000-0000-000057440000}"/>
    <cellStyle name="Normal 2 35 7 2" xfId="38999" xr:uid="{00000000-0005-0000-0000-000058440000}"/>
    <cellStyle name="Normal 2 35 8" xfId="39000" xr:uid="{00000000-0005-0000-0000-000059440000}"/>
    <cellStyle name="Normal 2 36" xfId="8914" xr:uid="{00000000-0005-0000-0000-00005A440000}"/>
    <cellStyle name="Normal 2 36 2" xfId="8915" xr:uid="{00000000-0005-0000-0000-00005B440000}"/>
    <cellStyle name="Normal 2 36 2 2" xfId="8916" xr:uid="{00000000-0005-0000-0000-00005C440000}"/>
    <cellStyle name="Normal 2 36 2 2 2" xfId="8917" xr:uid="{00000000-0005-0000-0000-00005D440000}"/>
    <cellStyle name="Normal 2 36 2 2 2 2" xfId="39001" xr:uid="{00000000-0005-0000-0000-00005E440000}"/>
    <cellStyle name="Normal 2 36 2 2 3" xfId="39002" xr:uid="{00000000-0005-0000-0000-00005F440000}"/>
    <cellStyle name="Normal 2 36 2 3" xfId="8918" xr:uid="{00000000-0005-0000-0000-000060440000}"/>
    <cellStyle name="Normal 2 36 2 3 2" xfId="39003" xr:uid="{00000000-0005-0000-0000-000061440000}"/>
    <cellStyle name="Normal 2 36 2 4" xfId="39004" xr:uid="{00000000-0005-0000-0000-000062440000}"/>
    <cellStyle name="Normal 2 36 3" xfId="8919" xr:uid="{00000000-0005-0000-0000-000063440000}"/>
    <cellStyle name="Normal 2 36 3 2" xfId="8920" xr:uid="{00000000-0005-0000-0000-000064440000}"/>
    <cellStyle name="Normal 2 36 3 2 2" xfId="8921" xr:uid="{00000000-0005-0000-0000-000065440000}"/>
    <cellStyle name="Normal 2 36 3 2 2 2" xfId="39005" xr:uid="{00000000-0005-0000-0000-000066440000}"/>
    <cellStyle name="Normal 2 36 3 2 3" xfId="39006" xr:uid="{00000000-0005-0000-0000-000067440000}"/>
    <cellStyle name="Normal 2 36 3 3" xfId="8922" xr:uid="{00000000-0005-0000-0000-000068440000}"/>
    <cellStyle name="Normal 2 36 3 3 2" xfId="39007" xr:uid="{00000000-0005-0000-0000-000069440000}"/>
    <cellStyle name="Normal 2 36 3 4" xfId="39008" xr:uid="{00000000-0005-0000-0000-00006A440000}"/>
    <cellStyle name="Normal 2 36 4" xfId="8923" xr:uid="{00000000-0005-0000-0000-00006B440000}"/>
    <cellStyle name="Normal 2 36 4 2" xfId="8924" xr:uid="{00000000-0005-0000-0000-00006C440000}"/>
    <cellStyle name="Normal 2 36 4 2 2" xfId="8925" xr:uid="{00000000-0005-0000-0000-00006D440000}"/>
    <cellStyle name="Normal 2 36 4 2 2 2" xfId="39009" xr:uid="{00000000-0005-0000-0000-00006E440000}"/>
    <cellStyle name="Normal 2 36 4 2 3" xfId="39010" xr:uid="{00000000-0005-0000-0000-00006F440000}"/>
    <cellStyle name="Normal 2 36 4 3" xfId="8926" xr:uid="{00000000-0005-0000-0000-000070440000}"/>
    <cellStyle name="Normal 2 36 4 3 2" xfId="39011" xr:uid="{00000000-0005-0000-0000-000071440000}"/>
    <cellStyle name="Normal 2 36 4 4" xfId="39012" xr:uid="{00000000-0005-0000-0000-000072440000}"/>
    <cellStyle name="Normal 2 36 5" xfId="8927" xr:uid="{00000000-0005-0000-0000-000073440000}"/>
    <cellStyle name="Normal 2 36 5 2" xfId="8928" xr:uid="{00000000-0005-0000-0000-000074440000}"/>
    <cellStyle name="Normal 2 36 5 2 2" xfId="39013" xr:uid="{00000000-0005-0000-0000-000075440000}"/>
    <cellStyle name="Normal 2 36 5 3" xfId="39014" xr:uid="{00000000-0005-0000-0000-000076440000}"/>
    <cellStyle name="Normal 2 36 6" xfId="8929" xr:uid="{00000000-0005-0000-0000-000077440000}"/>
    <cellStyle name="Normal 2 36 6 2" xfId="39015" xr:uid="{00000000-0005-0000-0000-000078440000}"/>
    <cellStyle name="Normal 2 36 7" xfId="8930" xr:uid="{00000000-0005-0000-0000-000079440000}"/>
    <cellStyle name="Normal 2 36 7 2" xfId="39016" xr:uid="{00000000-0005-0000-0000-00007A440000}"/>
    <cellStyle name="Normal 2 36 8" xfId="39017" xr:uid="{00000000-0005-0000-0000-00007B440000}"/>
    <cellStyle name="Normal 2 37" xfId="8931" xr:uid="{00000000-0005-0000-0000-00007C440000}"/>
    <cellStyle name="Normal 2 37 2" xfId="8932" xr:uid="{00000000-0005-0000-0000-00007D440000}"/>
    <cellStyle name="Normal 2 37 2 2" xfId="8933" xr:uid="{00000000-0005-0000-0000-00007E440000}"/>
    <cellStyle name="Normal 2 37 2 2 2" xfId="39018" xr:uid="{00000000-0005-0000-0000-00007F440000}"/>
    <cellStyle name="Normal 2 37 2 3" xfId="39019" xr:uid="{00000000-0005-0000-0000-000080440000}"/>
    <cellStyle name="Normal 2 37 3" xfId="8934" xr:uid="{00000000-0005-0000-0000-000081440000}"/>
    <cellStyle name="Normal 2 37 3 2" xfId="39020" xr:uid="{00000000-0005-0000-0000-000082440000}"/>
    <cellStyle name="Normal 2 37 4" xfId="39021" xr:uid="{00000000-0005-0000-0000-000083440000}"/>
    <cellStyle name="Normal 2 38" xfId="8935" xr:uid="{00000000-0005-0000-0000-000084440000}"/>
    <cellStyle name="Normal 2 38 2" xfId="8936" xr:uid="{00000000-0005-0000-0000-000085440000}"/>
    <cellStyle name="Normal 2 38 2 2" xfId="8937" xr:uid="{00000000-0005-0000-0000-000086440000}"/>
    <cellStyle name="Normal 2 38 2 2 2" xfId="39022" xr:uid="{00000000-0005-0000-0000-000087440000}"/>
    <cellStyle name="Normal 2 38 2 3" xfId="39023" xr:uid="{00000000-0005-0000-0000-000088440000}"/>
    <cellStyle name="Normal 2 38 3" xfId="8938" xr:uid="{00000000-0005-0000-0000-000089440000}"/>
    <cellStyle name="Normal 2 38 3 2" xfId="39024" xr:uid="{00000000-0005-0000-0000-00008A440000}"/>
    <cellStyle name="Normal 2 38 4" xfId="39025" xr:uid="{00000000-0005-0000-0000-00008B440000}"/>
    <cellStyle name="Normal 2 39" xfId="8939" xr:uid="{00000000-0005-0000-0000-00008C440000}"/>
    <cellStyle name="Normal 2 39 2" xfId="8940" xr:uid="{00000000-0005-0000-0000-00008D440000}"/>
    <cellStyle name="Normal 2 39 2 2" xfId="8941" xr:uid="{00000000-0005-0000-0000-00008E440000}"/>
    <cellStyle name="Normal 2 39 2 2 2" xfId="39026" xr:uid="{00000000-0005-0000-0000-00008F440000}"/>
    <cellStyle name="Normal 2 39 2 3" xfId="39027" xr:uid="{00000000-0005-0000-0000-000090440000}"/>
    <cellStyle name="Normal 2 39 3" xfId="8942" xr:uid="{00000000-0005-0000-0000-000091440000}"/>
    <cellStyle name="Normal 2 39 3 2" xfId="39028" xr:uid="{00000000-0005-0000-0000-000092440000}"/>
    <cellStyle name="Normal 2 39 4" xfId="39029" xr:uid="{00000000-0005-0000-0000-000093440000}"/>
    <cellStyle name="Normal 2 4" xfId="8943" xr:uid="{00000000-0005-0000-0000-000094440000}"/>
    <cellStyle name="Normal 2 4 10" xfId="8944" xr:uid="{00000000-0005-0000-0000-000095440000}"/>
    <cellStyle name="Normal 2 4 10 2" xfId="8945" xr:uid="{00000000-0005-0000-0000-000096440000}"/>
    <cellStyle name="Normal 2 4 10 2 2" xfId="8946" xr:uid="{00000000-0005-0000-0000-000097440000}"/>
    <cellStyle name="Normal 2 4 10 2 2 2" xfId="8947" xr:uid="{00000000-0005-0000-0000-000098440000}"/>
    <cellStyle name="Normal 2 4 10 2 2 2 2" xfId="39030" xr:uid="{00000000-0005-0000-0000-000099440000}"/>
    <cellStyle name="Normal 2 4 10 2 2 3" xfId="39031" xr:uid="{00000000-0005-0000-0000-00009A440000}"/>
    <cellStyle name="Normal 2 4 10 2 3" xfId="8948" xr:uid="{00000000-0005-0000-0000-00009B440000}"/>
    <cellStyle name="Normal 2 4 10 2 3 2" xfId="39032" xr:uid="{00000000-0005-0000-0000-00009C440000}"/>
    <cellStyle name="Normal 2 4 10 2 4" xfId="39033" xr:uid="{00000000-0005-0000-0000-00009D440000}"/>
    <cellStyle name="Normal 2 4 10 3" xfId="8949" xr:uid="{00000000-0005-0000-0000-00009E440000}"/>
    <cellStyle name="Normal 2 4 10 3 2" xfId="8950" xr:uid="{00000000-0005-0000-0000-00009F440000}"/>
    <cellStyle name="Normal 2 4 10 3 2 2" xfId="8951" xr:uid="{00000000-0005-0000-0000-0000A0440000}"/>
    <cellStyle name="Normal 2 4 10 3 2 2 2" xfId="39034" xr:uid="{00000000-0005-0000-0000-0000A1440000}"/>
    <cellStyle name="Normal 2 4 10 3 2 3" xfId="39035" xr:uid="{00000000-0005-0000-0000-0000A2440000}"/>
    <cellStyle name="Normal 2 4 10 3 3" xfId="8952" xr:uid="{00000000-0005-0000-0000-0000A3440000}"/>
    <cellStyle name="Normal 2 4 10 3 3 2" xfId="39036" xr:uid="{00000000-0005-0000-0000-0000A4440000}"/>
    <cellStyle name="Normal 2 4 10 3 4" xfId="39037" xr:uid="{00000000-0005-0000-0000-0000A5440000}"/>
    <cellStyle name="Normal 2 4 10 4" xfId="8953" xr:uid="{00000000-0005-0000-0000-0000A6440000}"/>
    <cellStyle name="Normal 2 4 10 4 2" xfId="8954" xr:uid="{00000000-0005-0000-0000-0000A7440000}"/>
    <cellStyle name="Normal 2 4 10 4 2 2" xfId="8955" xr:uid="{00000000-0005-0000-0000-0000A8440000}"/>
    <cellStyle name="Normal 2 4 10 4 2 2 2" xfId="39038" xr:uid="{00000000-0005-0000-0000-0000A9440000}"/>
    <cellStyle name="Normal 2 4 10 4 2 3" xfId="39039" xr:uid="{00000000-0005-0000-0000-0000AA440000}"/>
    <cellStyle name="Normal 2 4 10 4 3" xfId="8956" xr:uid="{00000000-0005-0000-0000-0000AB440000}"/>
    <cellStyle name="Normal 2 4 10 4 3 2" xfId="39040" xr:uid="{00000000-0005-0000-0000-0000AC440000}"/>
    <cellStyle name="Normal 2 4 10 4 4" xfId="39041" xr:uid="{00000000-0005-0000-0000-0000AD440000}"/>
    <cellStyle name="Normal 2 4 10 5" xfId="8957" xr:uid="{00000000-0005-0000-0000-0000AE440000}"/>
    <cellStyle name="Normal 2 4 10 5 2" xfId="8958" xr:uid="{00000000-0005-0000-0000-0000AF440000}"/>
    <cellStyle name="Normal 2 4 10 5 2 2" xfId="39042" xr:uid="{00000000-0005-0000-0000-0000B0440000}"/>
    <cellStyle name="Normal 2 4 10 5 3" xfId="39043" xr:uid="{00000000-0005-0000-0000-0000B1440000}"/>
    <cellStyle name="Normal 2 4 10 6" xfId="8959" xr:uid="{00000000-0005-0000-0000-0000B2440000}"/>
    <cellStyle name="Normal 2 4 10 6 2" xfId="39044" xr:uid="{00000000-0005-0000-0000-0000B3440000}"/>
    <cellStyle name="Normal 2 4 10 7" xfId="8960" xr:uid="{00000000-0005-0000-0000-0000B4440000}"/>
    <cellStyle name="Normal 2 4 10 7 2" xfId="39045" xr:uid="{00000000-0005-0000-0000-0000B5440000}"/>
    <cellStyle name="Normal 2 4 10 8" xfId="39046" xr:uid="{00000000-0005-0000-0000-0000B6440000}"/>
    <cellStyle name="Normal 2 4 11" xfId="8961" xr:uid="{00000000-0005-0000-0000-0000B7440000}"/>
    <cellStyle name="Normal 2 4 11 2" xfId="8962" xr:uid="{00000000-0005-0000-0000-0000B8440000}"/>
    <cellStyle name="Normal 2 4 11 2 2" xfId="8963" xr:uid="{00000000-0005-0000-0000-0000B9440000}"/>
    <cellStyle name="Normal 2 4 11 2 2 2" xfId="8964" xr:uid="{00000000-0005-0000-0000-0000BA440000}"/>
    <cellStyle name="Normal 2 4 11 2 2 2 2" xfId="39047" xr:uid="{00000000-0005-0000-0000-0000BB440000}"/>
    <cellStyle name="Normal 2 4 11 2 2 3" xfId="39048" xr:uid="{00000000-0005-0000-0000-0000BC440000}"/>
    <cellStyle name="Normal 2 4 11 2 3" xfId="8965" xr:uid="{00000000-0005-0000-0000-0000BD440000}"/>
    <cellStyle name="Normal 2 4 11 2 3 2" xfId="39049" xr:uid="{00000000-0005-0000-0000-0000BE440000}"/>
    <cellStyle name="Normal 2 4 11 2 4" xfId="39050" xr:uid="{00000000-0005-0000-0000-0000BF440000}"/>
    <cellStyle name="Normal 2 4 11 3" xfId="8966" xr:uid="{00000000-0005-0000-0000-0000C0440000}"/>
    <cellStyle name="Normal 2 4 11 3 2" xfId="8967" xr:uid="{00000000-0005-0000-0000-0000C1440000}"/>
    <cellStyle name="Normal 2 4 11 3 2 2" xfId="8968" xr:uid="{00000000-0005-0000-0000-0000C2440000}"/>
    <cellStyle name="Normal 2 4 11 3 2 2 2" xfId="39051" xr:uid="{00000000-0005-0000-0000-0000C3440000}"/>
    <cellStyle name="Normal 2 4 11 3 2 3" xfId="39052" xr:uid="{00000000-0005-0000-0000-0000C4440000}"/>
    <cellStyle name="Normal 2 4 11 3 3" xfId="8969" xr:uid="{00000000-0005-0000-0000-0000C5440000}"/>
    <cellStyle name="Normal 2 4 11 3 3 2" xfId="39053" xr:uid="{00000000-0005-0000-0000-0000C6440000}"/>
    <cellStyle name="Normal 2 4 11 3 4" xfId="39054" xr:uid="{00000000-0005-0000-0000-0000C7440000}"/>
    <cellStyle name="Normal 2 4 11 4" xfId="8970" xr:uid="{00000000-0005-0000-0000-0000C8440000}"/>
    <cellStyle name="Normal 2 4 11 4 2" xfId="8971" xr:uid="{00000000-0005-0000-0000-0000C9440000}"/>
    <cellStyle name="Normal 2 4 11 4 2 2" xfId="8972" xr:uid="{00000000-0005-0000-0000-0000CA440000}"/>
    <cellStyle name="Normal 2 4 11 4 2 2 2" xfId="39055" xr:uid="{00000000-0005-0000-0000-0000CB440000}"/>
    <cellStyle name="Normal 2 4 11 4 2 3" xfId="39056" xr:uid="{00000000-0005-0000-0000-0000CC440000}"/>
    <cellStyle name="Normal 2 4 11 4 3" xfId="8973" xr:uid="{00000000-0005-0000-0000-0000CD440000}"/>
    <cellStyle name="Normal 2 4 11 4 3 2" xfId="39057" xr:uid="{00000000-0005-0000-0000-0000CE440000}"/>
    <cellStyle name="Normal 2 4 11 4 4" xfId="39058" xr:uid="{00000000-0005-0000-0000-0000CF440000}"/>
    <cellStyle name="Normal 2 4 11 5" xfId="8974" xr:uid="{00000000-0005-0000-0000-0000D0440000}"/>
    <cellStyle name="Normal 2 4 11 5 2" xfId="8975" xr:uid="{00000000-0005-0000-0000-0000D1440000}"/>
    <cellStyle name="Normal 2 4 11 5 2 2" xfId="39059" xr:uid="{00000000-0005-0000-0000-0000D2440000}"/>
    <cellStyle name="Normal 2 4 11 5 3" xfId="39060" xr:uid="{00000000-0005-0000-0000-0000D3440000}"/>
    <cellStyle name="Normal 2 4 11 6" xfId="8976" xr:uid="{00000000-0005-0000-0000-0000D4440000}"/>
    <cellStyle name="Normal 2 4 11 6 2" xfId="39061" xr:uid="{00000000-0005-0000-0000-0000D5440000}"/>
    <cellStyle name="Normal 2 4 11 7" xfId="8977" xr:uid="{00000000-0005-0000-0000-0000D6440000}"/>
    <cellStyle name="Normal 2 4 11 7 2" xfId="39062" xr:uid="{00000000-0005-0000-0000-0000D7440000}"/>
    <cellStyle name="Normal 2 4 11 8" xfId="39063" xr:uid="{00000000-0005-0000-0000-0000D8440000}"/>
    <cellStyle name="Normal 2 4 12" xfId="8978" xr:uid="{00000000-0005-0000-0000-0000D9440000}"/>
    <cellStyle name="Normal 2 4 12 2" xfId="8979" xr:uid="{00000000-0005-0000-0000-0000DA440000}"/>
    <cellStyle name="Normal 2 4 12 2 2" xfId="8980" xr:uid="{00000000-0005-0000-0000-0000DB440000}"/>
    <cellStyle name="Normal 2 4 12 2 2 2" xfId="8981" xr:uid="{00000000-0005-0000-0000-0000DC440000}"/>
    <cellStyle name="Normal 2 4 12 2 2 2 2" xfId="39064" xr:uid="{00000000-0005-0000-0000-0000DD440000}"/>
    <cellStyle name="Normal 2 4 12 2 2 3" xfId="39065" xr:uid="{00000000-0005-0000-0000-0000DE440000}"/>
    <cellStyle name="Normal 2 4 12 2 3" xfId="8982" xr:uid="{00000000-0005-0000-0000-0000DF440000}"/>
    <cellStyle name="Normal 2 4 12 2 3 2" xfId="39066" xr:uid="{00000000-0005-0000-0000-0000E0440000}"/>
    <cellStyle name="Normal 2 4 12 2 4" xfId="39067" xr:uid="{00000000-0005-0000-0000-0000E1440000}"/>
    <cellStyle name="Normal 2 4 12 3" xfId="8983" xr:uid="{00000000-0005-0000-0000-0000E2440000}"/>
    <cellStyle name="Normal 2 4 12 3 2" xfId="8984" xr:uid="{00000000-0005-0000-0000-0000E3440000}"/>
    <cellStyle name="Normal 2 4 12 3 2 2" xfId="8985" xr:uid="{00000000-0005-0000-0000-0000E4440000}"/>
    <cellStyle name="Normal 2 4 12 3 2 2 2" xfId="39068" xr:uid="{00000000-0005-0000-0000-0000E5440000}"/>
    <cellStyle name="Normal 2 4 12 3 2 3" xfId="39069" xr:uid="{00000000-0005-0000-0000-0000E6440000}"/>
    <cellStyle name="Normal 2 4 12 3 3" xfId="8986" xr:uid="{00000000-0005-0000-0000-0000E7440000}"/>
    <cellStyle name="Normal 2 4 12 3 3 2" xfId="39070" xr:uid="{00000000-0005-0000-0000-0000E8440000}"/>
    <cellStyle name="Normal 2 4 12 3 4" xfId="39071" xr:uid="{00000000-0005-0000-0000-0000E9440000}"/>
    <cellStyle name="Normal 2 4 12 4" xfId="8987" xr:uid="{00000000-0005-0000-0000-0000EA440000}"/>
    <cellStyle name="Normal 2 4 12 4 2" xfId="8988" xr:uid="{00000000-0005-0000-0000-0000EB440000}"/>
    <cellStyle name="Normal 2 4 12 4 2 2" xfId="8989" xr:uid="{00000000-0005-0000-0000-0000EC440000}"/>
    <cellStyle name="Normal 2 4 12 4 2 2 2" xfId="39072" xr:uid="{00000000-0005-0000-0000-0000ED440000}"/>
    <cellStyle name="Normal 2 4 12 4 2 3" xfId="39073" xr:uid="{00000000-0005-0000-0000-0000EE440000}"/>
    <cellStyle name="Normal 2 4 12 4 3" xfId="8990" xr:uid="{00000000-0005-0000-0000-0000EF440000}"/>
    <cellStyle name="Normal 2 4 12 4 3 2" xfId="39074" xr:uid="{00000000-0005-0000-0000-0000F0440000}"/>
    <cellStyle name="Normal 2 4 12 4 4" xfId="39075" xr:uid="{00000000-0005-0000-0000-0000F1440000}"/>
    <cellStyle name="Normal 2 4 12 5" xfId="8991" xr:uid="{00000000-0005-0000-0000-0000F2440000}"/>
    <cellStyle name="Normal 2 4 12 5 2" xfId="8992" xr:uid="{00000000-0005-0000-0000-0000F3440000}"/>
    <cellStyle name="Normal 2 4 12 5 2 2" xfId="39076" xr:uid="{00000000-0005-0000-0000-0000F4440000}"/>
    <cellStyle name="Normal 2 4 12 5 3" xfId="39077" xr:uid="{00000000-0005-0000-0000-0000F5440000}"/>
    <cellStyle name="Normal 2 4 12 6" xfId="8993" xr:uid="{00000000-0005-0000-0000-0000F6440000}"/>
    <cellStyle name="Normal 2 4 12 6 2" xfId="39078" xr:uid="{00000000-0005-0000-0000-0000F7440000}"/>
    <cellStyle name="Normal 2 4 12 7" xfId="8994" xr:uid="{00000000-0005-0000-0000-0000F8440000}"/>
    <cellStyle name="Normal 2 4 12 7 2" xfId="39079" xr:uid="{00000000-0005-0000-0000-0000F9440000}"/>
    <cellStyle name="Normal 2 4 12 8" xfId="39080" xr:uid="{00000000-0005-0000-0000-0000FA440000}"/>
    <cellStyle name="Normal 2 4 13" xfId="8995" xr:uid="{00000000-0005-0000-0000-0000FB440000}"/>
    <cellStyle name="Normal 2 4 13 2" xfId="8996" xr:uid="{00000000-0005-0000-0000-0000FC440000}"/>
    <cellStyle name="Normal 2 4 13 2 2" xfId="8997" xr:uid="{00000000-0005-0000-0000-0000FD440000}"/>
    <cellStyle name="Normal 2 4 13 2 2 2" xfId="8998" xr:uid="{00000000-0005-0000-0000-0000FE440000}"/>
    <cellStyle name="Normal 2 4 13 2 2 2 2" xfId="39081" xr:uid="{00000000-0005-0000-0000-0000FF440000}"/>
    <cellStyle name="Normal 2 4 13 2 2 3" xfId="39082" xr:uid="{00000000-0005-0000-0000-000000450000}"/>
    <cellStyle name="Normal 2 4 13 2 3" xfId="8999" xr:uid="{00000000-0005-0000-0000-000001450000}"/>
    <cellStyle name="Normal 2 4 13 2 3 2" xfId="39083" xr:uid="{00000000-0005-0000-0000-000002450000}"/>
    <cellStyle name="Normal 2 4 13 2 4" xfId="39084" xr:uid="{00000000-0005-0000-0000-000003450000}"/>
    <cellStyle name="Normal 2 4 13 3" xfId="9000" xr:uid="{00000000-0005-0000-0000-000004450000}"/>
    <cellStyle name="Normal 2 4 13 3 2" xfId="9001" xr:uid="{00000000-0005-0000-0000-000005450000}"/>
    <cellStyle name="Normal 2 4 13 3 2 2" xfId="9002" xr:uid="{00000000-0005-0000-0000-000006450000}"/>
    <cellStyle name="Normal 2 4 13 3 2 2 2" xfId="39085" xr:uid="{00000000-0005-0000-0000-000007450000}"/>
    <cellStyle name="Normal 2 4 13 3 2 3" xfId="39086" xr:uid="{00000000-0005-0000-0000-000008450000}"/>
    <cellStyle name="Normal 2 4 13 3 3" xfId="9003" xr:uid="{00000000-0005-0000-0000-000009450000}"/>
    <cellStyle name="Normal 2 4 13 3 3 2" xfId="39087" xr:uid="{00000000-0005-0000-0000-00000A450000}"/>
    <cellStyle name="Normal 2 4 13 3 4" xfId="39088" xr:uid="{00000000-0005-0000-0000-00000B450000}"/>
    <cellStyle name="Normal 2 4 13 4" xfId="9004" xr:uid="{00000000-0005-0000-0000-00000C450000}"/>
    <cellStyle name="Normal 2 4 13 4 2" xfId="9005" xr:uid="{00000000-0005-0000-0000-00000D450000}"/>
    <cellStyle name="Normal 2 4 13 4 2 2" xfId="9006" xr:uid="{00000000-0005-0000-0000-00000E450000}"/>
    <cellStyle name="Normal 2 4 13 4 2 2 2" xfId="39089" xr:uid="{00000000-0005-0000-0000-00000F450000}"/>
    <cellStyle name="Normal 2 4 13 4 2 3" xfId="39090" xr:uid="{00000000-0005-0000-0000-000010450000}"/>
    <cellStyle name="Normal 2 4 13 4 3" xfId="9007" xr:uid="{00000000-0005-0000-0000-000011450000}"/>
    <cellStyle name="Normal 2 4 13 4 3 2" xfId="39091" xr:uid="{00000000-0005-0000-0000-000012450000}"/>
    <cellStyle name="Normal 2 4 13 4 4" xfId="39092" xr:uid="{00000000-0005-0000-0000-000013450000}"/>
    <cellStyle name="Normal 2 4 13 5" xfId="9008" xr:uid="{00000000-0005-0000-0000-000014450000}"/>
    <cellStyle name="Normal 2 4 13 5 2" xfId="9009" xr:uid="{00000000-0005-0000-0000-000015450000}"/>
    <cellStyle name="Normal 2 4 13 5 2 2" xfId="39093" xr:uid="{00000000-0005-0000-0000-000016450000}"/>
    <cellStyle name="Normal 2 4 13 5 3" xfId="39094" xr:uid="{00000000-0005-0000-0000-000017450000}"/>
    <cellStyle name="Normal 2 4 13 6" xfId="9010" xr:uid="{00000000-0005-0000-0000-000018450000}"/>
    <cellStyle name="Normal 2 4 13 6 2" xfId="39095" xr:uid="{00000000-0005-0000-0000-000019450000}"/>
    <cellStyle name="Normal 2 4 13 7" xfId="9011" xr:uid="{00000000-0005-0000-0000-00001A450000}"/>
    <cellStyle name="Normal 2 4 13 7 2" xfId="39096" xr:uid="{00000000-0005-0000-0000-00001B450000}"/>
    <cellStyle name="Normal 2 4 13 8" xfId="39097" xr:uid="{00000000-0005-0000-0000-00001C450000}"/>
    <cellStyle name="Normal 2 4 14" xfId="9012" xr:uid="{00000000-0005-0000-0000-00001D450000}"/>
    <cellStyle name="Normal 2 4 14 2" xfId="9013" xr:uid="{00000000-0005-0000-0000-00001E450000}"/>
    <cellStyle name="Normal 2 4 14 2 2" xfId="9014" xr:uid="{00000000-0005-0000-0000-00001F450000}"/>
    <cellStyle name="Normal 2 4 14 2 2 2" xfId="9015" xr:uid="{00000000-0005-0000-0000-000020450000}"/>
    <cellStyle name="Normal 2 4 14 2 2 2 2" xfId="39098" xr:uid="{00000000-0005-0000-0000-000021450000}"/>
    <cellStyle name="Normal 2 4 14 2 2 3" xfId="39099" xr:uid="{00000000-0005-0000-0000-000022450000}"/>
    <cellStyle name="Normal 2 4 14 2 3" xfId="9016" xr:uid="{00000000-0005-0000-0000-000023450000}"/>
    <cellStyle name="Normal 2 4 14 2 3 2" xfId="39100" xr:uid="{00000000-0005-0000-0000-000024450000}"/>
    <cellStyle name="Normal 2 4 14 2 4" xfId="39101" xr:uid="{00000000-0005-0000-0000-000025450000}"/>
    <cellStyle name="Normal 2 4 14 3" xfId="9017" xr:uid="{00000000-0005-0000-0000-000026450000}"/>
    <cellStyle name="Normal 2 4 14 3 2" xfId="9018" xr:uid="{00000000-0005-0000-0000-000027450000}"/>
    <cellStyle name="Normal 2 4 14 3 2 2" xfId="9019" xr:uid="{00000000-0005-0000-0000-000028450000}"/>
    <cellStyle name="Normal 2 4 14 3 2 2 2" xfId="39102" xr:uid="{00000000-0005-0000-0000-000029450000}"/>
    <cellStyle name="Normal 2 4 14 3 2 3" xfId="39103" xr:uid="{00000000-0005-0000-0000-00002A450000}"/>
    <cellStyle name="Normal 2 4 14 3 3" xfId="9020" xr:uid="{00000000-0005-0000-0000-00002B450000}"/>
    <cellStyle name="Normal 2 4 14 3 3 2" xfId="39104" xr:uid="{00000000-0005-0000-0000-00002C450000}"/>
    <cellStyle name="Normal 2 4 14 3 4" xfId="39105" xr:uid="{00000000-0005-0000-0000-00002D450000}"/>
    <cellStyle name="Normal 2 4 14 4" xfId="9021" xr:uid="{00000000-0005-0000-0000-00002E450000}"/>
    <cellStyle name="Normal 2 4 14 4 2" xfId="9022" xr:uid="{00000000-0005-0000-0000-00002F450000}"/>
    <cellStyle name="Normal 2 4 14 4 2 2" xfId="9023" xr:uid="{00000000-0005-0000-0000-000030450000}"/>
    <cellStyle name="Normal 2 4 14 4 2 2 2" xfId="39106" xr:uid="{00000000-0005-0000-0000-000031450000}"/>
    <cellStyle name="Normal 2 4 14 4 2 3" xfId="39107" xr:uid="{00000000-0005-0000-0000-000032450000}"/>
    <cellStyle name="Normal 2 4 14 4 3" xfId="9024" xr:uid="{00000000-0005-0000-0000-000033450000}"/>
    <cellStyle name="Normal 2 4 14 4 3 2" xfId="39108" xr:uid="{00000000-0005-0000-0000-000034450000}"/>
    <cellStyle name="Normal 2 4 14 4 4" xfId="39109" xr:uid="{00000000-0005-0000-0000-000035450000}"/>
    <cellStyle name="Normal 2 4 14 5" xfId="9025" xr:uid="{00000000-0005-0000-0000-000036450000}"/>
    <cellStyle name="Normal 2 4 14 5 2" xfId="9026" xr:uid="{00000000-0005-0000-0000-000037450000}"/>
    <cellStyle name="Normal 2 4 14 5 2 2" xfId="39110" xr:uid="{00000000-0005-0000-0000-000038450000}"/>
    <cellStyle name="Normal 2 4 14 5 3" xfId="39111" xr:uid="{00000000-0005-0000-0000-000039450000}"/>
    <cellStyle name="Normal 2 4 14 6" xfId="9027" xr:uid="{00000000-0005-0000-0000-00003A450000}"/>
    <cellStyle name="Normal 2 4 14 6 2" xfId="39112" xr:uid="{00000000-0005-0000-0000-00003B450000}"/>
    <cellStyle name="Normal 2 4 14 7" xfId="9028" xr:uid="{00000000-0005-0000-0000-00003C450000}"/>
    <cellStyle name="Normal 2 4 14 7 2" xfId="39113" xr:uid="{00000000-0005-0000-0000-00003D450000}"/>
    <cellStyle name="Normal 2 4 14 8" xfId="39114" xr:uid="{00000000-0005-0000-0000-00003E450000}"/>
    <cellStyle name="Normal 2 4 15" xfId="9029" xr:uid="{00000000-0005-0000-0000-00003F450000}"/>
    <cellStyle name="Normal 2 4 15 2" xfId="9030" xr:uid="{00000000-0005-0000-0000-000040450000}"/>
    <cellStyle name="Normal 2 4 15 2 2" xfId="9031" xr:uid="{00000000-0005-0000-0000-000041450000}"/>
    <cellStyle name="Normal 2 4 15 2 2 2" xfId="9032" xr:uid="{00000000-0005-0000-0000-000042450000}"/>
    <cellStyle name="Normal 2 4 15 2 2 2 2" xfId="39115" xr:uid="{00000000-0005-0000-0000-000043450000}"/>
    <cellStyle name="Normal 2 4 15 2 2 3" xfId="39116" xr:uid="{00000000-0005-0000-0000-000044450000}"/>
    <cellStyle name="Normal 2 4 15 2 3" xfId="9033" xr:uid="{00000000-0005-0000-0000-000045450000}"/>
    <cellStyle name="Normal 2 4 15 2 3 2" xfId="39117" xr:uid="{00000000-0005-0000-0000-000046450000}"/>
    <cellStyle name="Normal 2 4 15 2 4" xfId="39118" xr:uid="{00000000-0005-0000-0000-000047450000}"/>
    <cellStyle name="Normal 2 4 15 3" xfId="9034" xr:uid="{00000000-0005-0000-0000-000048450000}"/>
    <cellStyle name="Normal 2 4 15 3 2" xfId="9035" xr:uid="{00000000-0005-0000-0000-000049450000}"/>
    <cellStyle name="Normal 2 4 15 3 2 2" xfId="9036" xr:uid="{00000000-0005-0000-0000-00004A450000}"/>
    <cellStyle name="Normal 2 4 15 3 2 2 2" xfId="39119" xr:uid="{00000000-0005-0000-0000-00004B450000}"/>
    <cellStyle name="Normal 2 4 15 3 2 3" xfId="39120" xr:uid="{00000000-0005-0000-0000-00004C450000}"/>
    <cellStyle name="Normal 2 4 15 3 3" xfId="9037" xr:uid="{00000000-0005-0000-0000-00004D450000}"/>
    <cellStyle name="Normal 2 4 15 3 3 2" xfId="39121" xr:uid="{00000000-0005-0000-0000-00004E450000}"/>
    <cellStyle name="Normal 2 4 15 3 4" xfId="39122" xr:uid="{00000000-0005-0000-0000-00004F450000}"/>
    <cellStyle name="Normal 2 4 15 4" xfId="9038" xr:uid="{00000000-0005-0000-0000-000050450000}"/>
    <cellStyle name="Normal 2 4 15 4 2" xfId="9039" xr:uid="{00000000-0005-0000-0000-000051450000}"/>
    <cellStyle name="Normal 2 4 15 4 2 2" xfId="9040" xr:uid="{00000000-0005-0000-0000-000052450000}"/>
    <cellStyle name="Normal 2 4 15 4 2 2 2" xfId="39123" xr:uid="{00000000-0005-0000-0000-000053450000}"/>
    <cellStyle name="Normal 2 4 15 4 2 3" xfId="39124" xr:uid="{00000000-0005-0000-0000-000054450000}"/>
    <cellStyle name="Normal 2 4 15 4 3" xfId="9041" xr:uid="{00000000-0005-0000-0000-000055450000}"/>
    <cellStyle name="Normal 2 4 15 4 3 2" xfId="39125" xr:uid="{00000000-0005-0000-0000-000056450000}"/>
    <cellStyle name="Normal 2 4 15 4 4" xfId="39126" xr:uid="{00000000-0005-0000-0000-000057450000}"/>
    <cellStyle name="Normal 2 4 15 5" xfId="9042" xr:uid="{00000000-0005-0000-0000-000058450000}"/>
    <cellStyle name="Normal 2 4 15 5 2" xfId="9043" xr:uid="{00000000-0005-0000-0000-000059450000}"/>
    <cellStyle name="Normal 2 4 15 5 2 2" xfId="39127" xr:uid="{00000000-0005-0000-0000-00005A450000}"/>
    <cellStyle name="Normal 2 4 15 5 3" xfId="39128" xr:uid="{00000000-0005-0000-0000-00005B450000}"/>
    <cellStyle name="Normal 2 4 15 6" xfId="9044" xr:uid="{00000000-0005-0000-0000-00005C450000}"/>
    <cellStyle name="Normal 2 4 15 6 2" xfId="39129" xr:uid="{00000000-0005-0000-0000-00005D450000}"/>
    <cellStyle name="Normal 2 4 15 7" xfId="9045" xr:uid="{00000000-0005-0000-0000-00005E450000}"/>
    <cellStyle name="Normal 2 4 15 7 2" xfId="39130" xr:uid="{00000000-0005-0000-0000-00005F450000}"/>
    <cellStyle name="Normal 2 4 15 8" xfId="39131" xr:uid="{00000000-0005-0000-0000-000060450000}"/>
    <cellStyle name="Normal 2 4 16" xfId="9046" xr:uid="{00000000-0005-0000-0000-000061450000}"/>
    <cellStyle name="Normal 2 4 16 2" xfId="9047" xr:uid="{00000000-0005-0000-0000-000062450000}"/>
    <cellStyle name="Normal 2 4 16 2 2" xfId="9048" xr:uid="{00000000-0005-0000-0000-000063450000}"/>
    <cellStyle name="Normal 2 4 16 2 2 2" xfId="9049" xr:uid="{00000000-0005-0000-0000-000064450000}"/>
    <cellStyle name="Normal 2 4 16 2 2 2 2" xfId="39132" xr:uid="{00000000-0005-0000-0000-000065450000}"/>
    <cellStyle name="Normal 2 4 16 2 2 3" xfId="39133" xr:uid="{00000000-0005-0000-0000-000066450000}"/>
    <cellStyle name="Normal 2 4 16 2 3" xfId="9050" xr:uid="{00000000-0005-0000-0000-000067450000}"/>
    <cellStyle name="Normal 2 4 16 2 3 2" xfId="39134" xr:uid="{00000000-0005-0000-0000-000068450000}"/>
    <cellStyle name="Normal 2 4 16 2 4" xfId="39135" xr:uid="{00000000-0005-0000-0000-000069450000}"/>
    <cellStyle name="Normal 2 4 16 3" xfId="9051" xr:uid="{00000000-0005-0000-0000-00006A450000}"/>
    <cellStyle name="Normal 2 4 16 3 2" xfId="9052" xr:uid="{00000000-0005-0000-0000-00006B450000}"/>
    <cellStyle name="Normal 2 4 16 3 2 2" xfId="9053" xr:uid="{00000000-0005-0000-0000-00006C450000}"/>
    <cellStyle name="Normal 2 4 16 3 2 2 2" xfId="39136" xr:uid="{00000000-0005-0000-0000-00006D450000}"/>
    <cellStyle name="Normal 2 4 16 3 2 3" xfId="39137" xr:uid="{00000000-0005-0000-0000-00006E450000}"/>
    <cellStyle name="Normal 2 4 16 3 3" xfId="9054" xr:uid="{00000000-0005-0000-0000-00006F450000}"/>
    <cellStyle name="Normal 2 4 16 3 3 2" xfId="39138" xr:uid="{00000000-0005-0000-0000-000070450000}"/>
    <cellStyle name="Normal 2 4 16 3 4" xfId="39139" xr:uid="{00000000-0005-0000-0000-000071450000}"/>
    <cellStyle name="Normal 2 4 16 4" xfId="9055" xr:uid="{00000000-0005-0000-0000-000072450000}"/>
    <cellStyle name="Normal 2 4 16 4 2" xfId="9056" xr:uid="{00000000-0005-0000-0000-000073450000}"/>
    <cellStyle name="Normal 2 4 16 4 2 2" xfId="9057" xr:uid="{00000000-0005-0000-0000-000074450000}"/>
    <cellStyle name="Normal 2 4 16 4 2 2 2" xfId="39140" xr:uid="{00000000-0005-0000-0000-000075450000}"/>
    <cellStyle name="Normal 2 4 16 4 2 3" xfId="39141" xr:uid="{00000000-0005-0000-0000-000076450000}"/>
    <cellStyle name="Normal 2 4 16 4 3" xfId="9058" xr:uid="{00000000-0005-0000-0000-000077450000}"/>
    <cellStyle name="Normal 2 4 16 4 3 2" xfId="39142" xr:uid="{00000000-0005-0000-0000-000078450000}"/>
    <cellStyle name="Normal 2 4 16 4 4" xfId="39143" xr:uid="{00000000-0005-0000-0000-000079450000}"/>
    <cellStyle name="Normal 2 4 16 5" xfId="9059" xr:uid="{00000000-0005-0000-0000-00007A450000}"/>
    <cellStyle name="Normal 2 4 16 5 2" xfId="9060" xr:uid="{00000000-0005-0000-0000-00007B450000}"/>
    <cellStyle name="Normal 2 4 16 5 2 2" xfId="39144" xr:uid="{00000000-0005-0000-0000-00007C450000}"/>
    <cellStyle name="Normal 2 4 16 5 3" xfId="39145" xr:uid="{00000000-0005-0000-0000-00007D450000}"/>
    <cellStyle name="Normal 2 4 16 6" xfId="9061" xr:uid="{00000000-0005-0000-0000-00007E450000}"/>
    <cellStyle name="Normal 2 4 16 6 2" xfId="39146" xr:uid="{00000000-0005-0000-0000-00007F450000}"/>
    <cellStyle name="Normal 2 4 16 7" xfId="9062" xr:uid="{00000000-0005-0000-0000-000080450000}"/>
    <cellStyle name="Normal 2 4 16 7 2" xfId="39147" xr:uid="{00000000-0005-0000-0000-000081450000}"/>
    <cellStyle name="Normal 2 4 16 8" xfId="39148" xr:uid="{00000000-0005-0000-0000-000082450000}"/>
    <cellStyle name="Normal 2 4 17" xfId="9063" xr:uid="{00000000-0005-0000-0000-000083450000}"/>
    <cellStyle name="Normal 2 4 17 2" xfId="9064" xr:uid="{00000000-0005-0000-0000-000084450000}"/>
    <cellStyle name="Normal 2 4 17 2 2" xfId="9065" xr:uid="{00000000-0005-0000-0000-000085450000}"/>
    <cellStyle name="Normal 2 4 17 2 2 2" xfId="9066" xr:uid="{00000000-0005-0000-0000-000086450000}"/>
    <cellStyle name="Normal 2 4 17 2 2 2 2" xfId="39149" xr:uid="{00000000-0005-0000-0000-000087450000}"/>
    <cellStyle name="Normal 2 4 17 2 2 3" xfId="39150" xr:uid="{00000000-0005-0000-0000-000088450000}"/>
    <cellStyle name="Normal 2 4 17 2 3" xfId="9067" xr:uid="{00000000-0005-0000-0000-000089450000}"/>
    <cellStyle name="Normal 2 4 17 2 3 2" xfId="39151" xr:uid="{00000000-0005-0000-0000-00008A450000}"/>
    <cellStyle name="Normal 2 4 17 2 4" xfId="39152" xr:uid="{00000000-0005-0000-0000-00008B450000}"/>
    <cellStyle name="Normal 2 4 17 3" xfId="9068" xr:uid="{00000000-0005-0000-0000-00008C450000}"/>
    <cellStyle name="Normal 2 4 17 3 2" xfId="9069" xr:uid="{00000000-0005-0000-0000-00008D450000}"/>
    <cellStyle name="Normal 2 4 17 3 2 2" xfId="9070" xr:uid="{00000000-0005-0000-0000-00008E450000}"/>
    <cellStyle name="Normal 2 4 17 3 2 2 2" xfId="39153" xr:uid="{00000000-0005-0000-0000-00008F450000}"/>
    <cellStyle name="Normal 2 4 17 3 2 3" xfId="39154" xr:uid="{00000000-0005-0000-0000-000090450000}"/>
    <cellStyle name="Normal 2 4 17 3 3" xfId="9071" xr:uid="{00000000-0005-0000-0000-000091450000}"/>
    <cellStyle name="Normal 2 4 17 3 3 2" xfId="39155" xr:uid="{00000000-0005-0000-0000-000092450000}"/>
    <cellStyle name="Normal 2 4 17 3 4" xfId="39156" xr:uid="{00000000-0005-0000-0000-000093450000}"/>
    <cellStyle name="Normal 2 4 17 4" xfId="9072" xr:uid="{00000000-0005-0000-0000-000094450000}"/>
    <cellStyle name="Normal 2 4 17 4 2" xfId="9073" xr:uid="{00000000-0005-0000-0000-000095450000}"/>
    <cellStyle name="Normal 2 4 17 4 2 2" xfId="9074" xr:uid="{00000000-0005-0000-0000-000096450000}"/>
    <cellStyle name="Normal 2 4 17 4 2 2 2" xfId="39157" xr:uid="{00000000-0005-0000-0000-000097450000}"/>
    <cellStyle name="Normal 2 4 17 4 2 3" xfId="39158" xr:uid="{00000000-0005-0000-0000-000098450000}"/>
    <cellStyle name="Normal 2 4 17 4 3" xfId="9075" xr:uid="{00000000-0005-0000-0000-000099450000}"/>
    <cellStyle name="Normal 2 4 17 4 3 2" xfId="39159" xr:uid="{00000000-0005-0000-0000-00009A450000}"/>
    <cellStyle name="Normal 2 4 17 4 4" xfId="39160" xr:uid="{00000000-0005-0000-0000-00009B450000}"/>
    <cellStyle name="Normal 2 4 17 5" xfId="9076" xr:uid="{00000000-0005-0000-0000-00009C450000}"/>
    <cellStyle name="Normal 2 4 17 5 2" xfId="9077" xr:uid="{00000000-0005-0000-0000-00009D450000}"/>
    <cellStyle name="Normal 2 4 17 5 2 2" xfId="39161" xr:uid="{00000000-0005-0000-0000-00009E450000}"/>
    <cellStyle name="Normal 2 4 17 5 3" xfId="39162" xr:uid="{00000000-0005-0000-0000-00009F450000}"/>
    <cellStyle name="Normal 2 4 17 6" xfId="9078" xr:uid="{00000000-0005-0000-0000-0000A0450000}"/>
    <cellStyle name="Normal 2 4 17 6 2" xfId="39163" xr:uid="{00000000-0005-0000-0000-0000A1450000}"/>
    <cellStyle name="Normal 2 4 17 7" xfId="9079" xr:uid="{00000000-0005-0000-0000-0000A2450000}"/>
    <cellStyle name="Normal 2 4 17 7 2" xfId="39164" xr:uid="{00000000-0005-0000-0000-0000A3450000}"/>
    <cellStyle name="Normal 2 4 17 8" xfId="39165" xr:uid="{00000000-0005-0000-0000-0000A4450000}"/>
    <cellStyle name="Normal 2 4 18" xfId="9080" xr:uid="{00000000-0005-0000-0000-0000A5450000}"/>
    <cellStyle name="Normal 2 4 18 2" xfId="9081" xr:uid="{00000000-0005-0000-0000-0000A6450000}"/>
    <cellStyle name="Normal 2 4 18 2 2" xfId="9082" xr:uid="{00000000-0005-0000-0000-0000A7450000}"/>
    <cellStyle name="Normal 2 4 18 2 2 2" xfId="9083" xr:uid="{00000000-0005-0000-0000-0000A8450000}"/>
    <cellStyle name="Normal 2 4 18 2 2 2 2" xfId="39166" xr:uid="{00000000-0005-0000-0000-0000A9450000}"/>
    <cellStyle name="Normal 2 4 18 2 2 3" xfId="39167" xr:uid="{00000000-0005-0000-0000-0000AA450000}"/>
    <cellStyle name="Normal 2 4 18 2 3" xfId="9084" xr:uid="{00000000-0005-0000-0000-0000AB450000}"/>
    <cellStyle name="Normal 2 4 18 2 3 2" xfId="39168" xr:uid="{00000000-0005-0000-0000-0000AC450000}"/>
    <cellStyle name="Normal 2 4 18 2 4" xfId="39169" xr:uid="{00000000-0005-0000-0000-0000AD450000}"/>
    <cellStyle name="Normal 2 4 18 3" xfId="9085" xr:uid="{00000000-0005-0000-0000-0000AE450000}"/>
    <cellStyle name="Normal 2 4 18 3 2" xfId="9086" xr:uid="{00000000-0005-0000-0000-0000AF450000}"/>
    <cellStyle name="Normal 2 4 18 3 2 2" xfId="9087" xr:uid="{00000000-0005-0000-0000-0000B0450000}"/>
    <cellStyle name="Normal 2 4 18 3 2 2 2" xfId="39170" xr:uid="{00000000-0005-0000-0000-0000B1450000}"/>
    <cellStyle name="Normal 2 4 18 3 2 3" xfId="39171" xr:uid="{00000000-0005-0000-0000-0000B2450000}"/>
    <cellStyle name="Normal 2 4 18 3 3" xfId="9088" xr:uid="{00000000-0005-0000-0000-0000B3450000}"/>
    <cellStyle name="Normal 2 4 18 3 3 2" xfId="39172" xr:uid="{00000000-0005-0000-0000-0000B4450000}"/>
    <cellStyle name="Normal 2 4 18 3 4" xfId="39173" xr:uid="{00000000-0005-0000-0000-0000B5450000}"/>
    <cellStyle name="Normal 2 4 18 4" xfId="9089" xr:uid="{00000000-0005-0000-0000-0000B6450000}"/>
    <cellStyle name="Normal 2 4 18 4 2" xfId="9090" xr:uid="{00000000-0005-0000-0000-0000B7450000}"/>
    <cellStyle name="Normal 2 4 18 4 2 2" xfId="9091" xr:uid="{00000000-0005-0000-0000-0000B8450000}"/>
    <cellStyle name="Normal 2 4 18 4 2 2 2" xfId="39174" xr:uid="{00000000-0005-0000-0000-0000B9450000}"/>
    <cellStyle name="Normal 2 4 18 4 2 3" xfId="39175" xr:uid="{00000000-0005-0000-0000-0000BA450000}"/>
    <cellStyle name="Normal 2 4 18 4 3" xfId="9092" xr:uid="{00000000-0005-0000-0000-0000BB450000}"/>
    <cellStyle name="Normal 2 4 18 4 3 2" xfId="39176" xr:uid="{00000000-0005-0000-0000-0000BC450000}"/>
    <cellStyle name="Normal 2 4 18 4 4" xfId="39177" xr:uid="{00000000-0005-0000-0000-0000BD450000}"/>
    <cellStyle name="Normal 2 4 18 5" xfId="9093" xr:uid="{00000000-0005-0000-0000-0000BE450000}"/>
    <cellStyle name="Normal 2 4 18 5 2" xfId="9094" xr:uid="{00000000-0005-0000-0000-0000BF450000}"/>
    <cellStyle name="Normal 2 4 18 5 2 2" xfId="39178" xr:uid="{00000000-0005-0000-0000-0000C0450000}"/>
    <cellStyle name="Normal 2 4 18 5 3" xfId="39179" xr:uid="{00000000-0005-0000-0000-0000C1450000}"/>
    <cellStyle name="Normal 2 4 18 6" xfId="9095" xr:uid="{00000000-0005-0000-0000-0000C2450000}"/>
    <cellStyle name="Normal 2 4 18 6 2" xfId="39180" xr:uid="{00000000-0005-0000-0000-0000C3450000}"/>
    <cellStyle name="Normal 2 4 18 7" xfId="9096" xr:uid="{00000000-0005-0000-0000-0000C4450000}"/>
    <cellStyle name="Normal 2 4 18 7 2" xfId="39181" xr:uid="{00000000-0005-0000-0000-0000C5450000}"/>
    <cellStyle name="Normal 2 4 18 8" xfId="39182" xr:uid="{00000000-0005-0000-0000-0000C6450000}"/>
    <cellStyle name="Normal 2 4 19" xfId="9097" xr:uid="{00000000-0005-0000-0000-0000C7450000}"/>
    <cellStyle name="Normal 2 4 19 2" xfId="9098" xr:uid="{00000000-0005-0000-0000-0000C8450000}"/>
    <cellStyle name="Normal 2 4 19 2 2" xfId="9099" xr:uid="{00000000-0005-0000-0000-0000C9450000}"/>
    <cellStyle name="Normal 2 4 19 2 2 2" xfId="9100" xr:uid="{00000000-0005-0000-0000-0000CA450000}"/>
    <cellStyle name="Normal 2 4 19 2 2 2 2" xfId="39183" xr:uid="{00000000-0005-0000-0000-0000CB450000}"/>
    <cellStyle name="Normal 2 4 19 2 2 3" xfId="39184" xr:uid="{00000000-0005-0000-0000-0000CC450000}"/>
    <cellStyle name="Normal 2 4 19 2 3" xfId="9101" xr:uid="{00000000-0005-0000-0000-0000CD450000}"/>
    <cellStyle name="Normal 2 4 19 2 3 2" xfId="39185" xr:uid="{00000000-0005-0000-0000-0000CE450000}"/>
    <cellStyle name="Normal 2 4 19 2 4" xfId="39186" xr:uid="{00000000-0005-0000-0000-0000CF450000}"/>
    <cellStyle name="Normal 2 4 19 3" xfId="9102" xr:uid="{00000000-0005-0000-0000-0000D0450000}"/>
    <cellStyle name="Normal 2 4 19 3 2" xfId="9103" xr:uid="{00000000-0005-0000-0000-0000D1450000}"/>
    <cellStyle name="Normal 2 4 19 3 2 2" xfId="9104" xr:uid="{00000000-0005-0000-0000-0000D2450000}"/>
    <cellStyle name="Normal 2 4 19 3 2 2 2" xfId="39187" xr:uid="{00000000-0005-0000-0000-0000D3450000}"/>
    <cellStyle name="Normal 2 4 19 3 2 3" xfId="39188" xr:uid="{00000000-0005-0000-0000-0000D4450000}"/>
    <cellStyle name="Normal 2 4 19 3 3" xfId="9105" xr:uid="{00000000-0005-0000-0000-0000D5450000}"/>
    <cellStyle name="Normal 2 4 19 3 3 2" xfId="39189" xr:uid="{00000000-0005-0000-0000-0000D6450000}"/>
    <cellStyle name="Normal 2 4 19 3 4" xfId="39190" xr:uid="{00000000-0005-0000-0000-0000D7450000}"/>
    <cellStyle name="Normal 2 4 19 4" xfId="9106" xr:uid="{00000000-0005-0000-0000-0000D8450000}"/>
    <cellStyle name="Normal 2 4 19 4 2" xfId="9107" xr:uid="{00000000-0005-0000-0000-0000D9450000}"/>
    <cellStyle name="Normal 2 4 19 4 2 2" xfId="9108" xr:uid="{00000000-0005-0000-0000-0000DA450000}"/>
    <cellStyle name="Normal 2 4 19 4 2 2 2" xfId="39191" xr:uid="{00000000-0005-0000-0000-0000DB450000}"/>
    <cellStyle name="Normal 2 4 19 4 2 3" xfId="39192" xr:uid="{00000000-0005-0000-0000-0000DC450000}"/>
    <cellStyle name="Normal 2 4 19 4 3" xfId="9109" xr:uid="{00000000-0005-0000-0000-0000DD450000}"/>
    <cellStyle name="Normal 2 4 19 4 3 2" xfId="39193" xr:uid="{00000000-0005-0000-0000-0000DE450000}"/>
    <cellStyle name="Normal 2 4 19 4 4" xfId="39194" xr:uid="{00000000-0005-0000-0000-0000DF450000}"/>
    <cellStyle name="Normal 2 4 19 5" xfId="9110" xr:uid="{00000000-0005-0000-0000-0000E0450000}"/>
    <cellStyle name="Normal 2 4 19 5 2" xfId="9111" xr:uid="{00000000-0005-0000-0000-0000E1450000}"/>
    <cellStyle name="Normal 2 4 19 5 2 2" xfId="39195" xr:uid="{00000000-0005-0000-0000-0000E2450000}"/>
    <cellStyle name="Normal 2 4 19 5 3" xfId="39196" xr:uid="{00000000-0005-0000-0000-0000E3450000}"/>
    <cellStyle name="Normal 2 4 19 6" xfId="9112" xr:uid="{00000000-0005-0000-0000-0000E4450000}"/>
    <cellStyle name="Normal 2 4 19 6 2" xfId="39197" xr:uid="{00000000-0005-0000-0000-0000E5450000}"/>
    <cellStyle name="Normal 2 4 19 7" xfId="9113" xr:uid="{00000000-0005-0000-0000-0000E6450000}"/>
    <cellStyle name="Normal 2 4 19 7 2" xfId="39198" xr:uid="{00000000-0005-0000-0000-0000E7450000}"/>
    <cellStyle name="Normal 2 4 19 8" xfId="39199" xr:uid="{00000000-0005-0000-0000-0000E8450000}"/>
    <cellStyle name="Normal 2 4 2" xfId="9114" xr:uid="{00000000-0005-0000-0000-0000E9450000}"/>
    <cellStyle name="Normal 2 4 2 2" xfId="9115" xr:uid="{00000000-0005-0000-0000-0000EA450000}"/>
    <cellStyle name="Normal 2 4 2 2 2" xfId="9116" xr:uid="{00000000-0005-0000-0000-0000EB450000}"/>
    <cellStyle name="Normal 2 4 2 2 2 2" xfId="9117" xr:uid="{00000000-0005-0000-0000-0000EC450000}"/>
    <cellStyle name="Normal 2 4 2 2 2 2 2" xfId="39200" xr:uid="{00000000-0005-0000-0000-0000ED450000}"/>
    <cellStyle name="Normal 2 4 2 2 2 3" xfId="39201" xr:uid="{00000000-0005-0000-0000-0000EE450000}"/>
    <cellStyle name="Normal 2 4 2 2 3" xfId="9118" xr:uid="{00000000-0005-0000-0000-0000EF450000}"/>
    <cellStyle name="Normal 2 4 2 2 3 2" xfId="39202" xr:uid="{00000000-0005-0000-0000-0000F0450000}"/>
    <cellStyle name="Normal 2 4 2 2 4" xfId="39203" xr:uid="{00000000-0005-0000-0000-0000F1450000}"/>
    <cellStyle name="Normal 2 4 2 3" xfId="9119" xr:uid="{00000000-0005-0000-0000-0000F2450000}"/>
    <cellStyle name="Normal 2 4 2 3 2" xfId="9120" xr:uid="{00000000-0005-0000-0000-0000F3450000}"/>
    <cellStyle name="Normal 2 4 2 3 2 2" xfId="9121" xr:uid="{00000000-0005-0000-0000-0000F4450000}"/>
    <cellStyle name="Normal 2 4 2 3 2 2 2" xfId="39204" xr:uid="{00000000-0005-0000-0000-0000F5450000}"/>
    <cellStyle name="Normal 2 4 2 3 2 3" xfId="39205" xr:uid="{00000000-0005-0000-0000-0000F6450000}"/>
    <cellStyle name="Normal 2 4 2 3 3" xfId="9122" xr:uid="{00000000-0005-0000-0000-0000F7450000}"/>
    <cellStyle name="Normal 2 4 2 3 3 2" xfId="39206" xr:uid="{00000000-0005-0000-0000-0000F8450000}"/>
    <cellStyle name="Normal 2 4 2 3 4" xfId="39207" xr:uid="{00000000-0005-0000-0000-0000F9450000}"/>
    <cellStyle name="Normal 2 4 2 4" xfId="9123" xr:uid="{00000000-0005-0000-0000-0000FA450000}"/>
    <cellStyle name="Normal 2 4 2 4 2" xfId="9124" xr:uid="{00000000-0005-0000-0000-0000FB450000}"/>
    <cellStyle name="Normal 2 4 2 4 2 2" xfId="9125" xr:uid="{00000000-0005-0000-0000-0000FC450000}"/>
    <cellStyle name="Normal 2 4 2 4 2 2 2" xfId="39208" xr:uid="{00000000-0005-0000-0000-0000FD450000}"/>
    <cellStyle name="Normal 2 4 2 4 2 3" xfId="39209" xr:uid="{00000000-0005-0000-0000-0000FE450000}"/>
    <cellStyle name="Normal 2 4 2 4 3" xfId="9126" xr:uid="{00000000-0005-0000-0000-0000FF450000}"/>
    <cellStyle name="Normal 2 4 2 4 3 2" xfId="39210" xr:uid="{00000000-0005-0000-0000-000000460000}"/>
    <cellStyle name="Normal 2 4 2 4 4" xfId="39211" xr:uid="{00000000-0005-0000-0000-000001460000}"/>
    <cellStyle name="Normal 2 4 2 5" xfId="9127" xr:uid="{00000000-0005-0000-0000-000002460000}"/>
    <cellStyle name="Normal 2 4 2 5 2" xfId="9128" xr:uid="{00000000-0005-0000-0000-000003460000}"/>
    <cellStyle name="Normal 2 4 2 5 2 2" xfId="39212" xr:uid="{00000000-0005-0000-0000-000004460000}"/>
    <cellStyle name="Normal 2 4 2 5 3" xfId="39213" xr:uid="{00000000-0005-0000-0000-000005460000}"/>
    <cellStyle name="Normal 2 4 2 6" xfId="9129" xr:uid="{00000000-0005-0000-0000-000006460000}"/>
    <cellStyle name="Normal 2 4 2 6 2" xfId="39214" xr:uid="{00000000-0005-0000-0000-000007460000}"/>
    <cellStyle name="Normal 2 4 2 7" xfId="9130" xr:uid="{00000000-0005-0000-0000-000008460000}"/>
    <cellStyle name="Normal 2 4 2 7 2" xfId="39215" xr:uid="{00000000-0005-0000-0000-000009460000}"/>
    <cellStyle name="Normal 2 4 2 8" xfId="39216" xr:uid="{00000000-0005-0000-0000-00000A460000}"/>
    <cellStyle name="Normal 2 4 20" xfId="9131" xr:uid="{00000000-0005-0000-0000-00000B460000}"/>
    <cellStyle name="Normal 2 4 20 2" xfId="9132" xr:uid="{00000000-0005-0000-0000-00000C460000}"/>
    <cellStyle name="Normal 2 4 20 2 2" xfId="9133" xr:uid="{00000000-0005-0000-0000-00000D460000}"/>
    <cellStyle name="Normal 2 4 20 2 2 2" xfId="9134" xr:uid="{00000000-0005-0000-0000-00000E460000}"/>
    <cellStyle name="Normal 2 4 20 2 2 2 2" xfId="39217" xr:uid="{00000000-0005-0000-0000-00000F460000}"/>
    <cellStyle name="Normal 2 4 20 2 2 3" xfId="39218" xr:uid="{00000000-0005-0000-0000-000010460000}"/>
    <cellStyle name="Normal 2 4 20 2 3" xfId="9135" xr:uid="{00000000-0005-0000-0000-000011460000}"/>
    <cellStyle name="Normal 2 4 20 2 3 2" xfId="39219" xr:uid="{00000000-0005-0000-0000-000012460000}"/>
    <cellStyle name="Normal 2 4 20 2 4" xfId="39220" xr:uid="{00000000-0005-0000-0000-000013460000}"/>
    <cellStyle name="Normal 2 4 20 3" xfId="9136" xr:uid="{00000000-0005-0000-0000-000014460000}"/>
    <cellStyle name="Normal 2 4 20 3 2" xfId="9137" xr:uid="{00000000-0005-0000-0000-000015460000}"/>
    <cellStyle name="Normal 2 4 20 3 2 2" xfId="9138" xr:uid="{00000000-0005-0000-0000-000016460000}"/>
    <cellStyle name="Normal 2 4 20 3 2 2 2" xfId="39221" xr:uid="{00000000-0005-0000-0000-000017460000}"/>
    <cellStyle name="Normal 2 4 20 3 2 3" xfId="39222" xr:uid="{00000000-0005-0000-0000-000018460000}"/>
    <cellStyle name="Normal 2 4 20 3 3" xfId="9139" xr:uid="{00000000-0005-0000-0000-000019460000}"/>
    <cellStyle name="Normal 2 4 20 3 3 2" xfId="39223" xr:uid="{00000000-0005-0000-0000-00001A460000}"/>
    <cellStyle name="Normal 2 4 20 3 4" xfId="39224" xr:uid="{00000000-0005-0000-0000-00001B460000}"/>
    <cellStyle name="Normal 2 4 20 4" xfId="9140" xr:uid="{00000000-0005-0000-0000-00001C460000}"/>
    <cellStyle name="Normal 2 4 20 4 2" xfId="9141" xr:uid="{00000000-0005-0000-0000-00001D460000}"/>
    <cellStyle name="Normal 2 4 20 4 2 2" xfId="9142" xr:uid="{00000000-0005-0000-0000-00001E460000}"/>
    <cellStyle name="Normal 2 4 20 4 2 2 2" xfId="39225" xr:uid="{00000000-0005-0000-0000-00001F460000}"/>
    <cellStyle name="Normal 2 4 20 4 2 3" xfId="39226" xr:uid="{00000000-0005-0000-0000-000020460000}"/>
    <cellStyle name="Normal 2 4 20 4 3" xfId="9143" xr:uid="{00000000-0005-0000-0000-000021460000}"/>
    <cellStyle name="Normal 2 4 20 4 3 2" xfId="39227" xr:uid="{00000000-0005-0000-0000-000022460000}"/>
    <cellStyle name="Normal 2 4 20 4 4" xfId="39228" xr:uid="{00000000-0005-0000-0000-000023460000}"/>
    <cellStyle name="Normal 2 4 20 5" xfId="9144" xr:uid="{00000000-0005-0000-0000-000024460000}"/>
    <cellStyle name="Normal 2 4 20 5 2" xfId="9145" xr:uid="{00000000-0005-0000-0000-000025460000}"/>
    <cellStyle name="Normal 2 4 20 5 2 2" xfId="39229" xr:uid="{00000000-0005-0000-0000-000026460000}"/>
    <cellStyle name="Normal 2 4 20 5 3" xfId="39230" xr:uid="{00000000-0005-0000-0000-000027460000}"/>
    <cellStyle name="Normal 2 4 20 6" xfId="9146" xr:uid="{00000000-0005-0000-0000-000028460000}"/>
    <cellStyle name="Normal 2 4 20 6 2" xfId="39231" xr:uid="{00000000-0005-0000-0000-000029460000}"/>
    <cellStyle name="Normal 2 4 20 7" xfId="9147" xr:uid="{00000000-0005-0000-0000-00002A460000}"/>
    <cellStyle name="Normal 2 4 20 7 2" xfId="39232" xr:uid="{00000000-0005-0000-0000-00002B460000}"/>
    <cellStyle name="Normal 2 4 20 8" xfId="39233" xr:uid="{00000000-0005-0000-0000-00002C460000}"/>
    <cellStyle name="Normal 2 4 21" xfId="9148" xr:uid="{00000000-0005-0000-0000-00002D460000}"/>
    <cellStyle name="Normal 2 4 21 2" xfId="9149" xr:uid="{00000000-0005-0000-0000-00002E460000}"/>
    <cellStyle name="Normal 2 4 21 2 2" xfId="9150" xr:uid="{00000000-0005-0000-0000-00002F460000}"/>
    <cellStyle name="Normal 2 4 21 2 2 2" xfId="9151" xr:uid="{00000000-0005-0000-0000-000030460000}"/>
    <cellStyle name="Normal 2 4 21 2 2 2 2" xfId="39234" xr:uid="{00000000-0005-0000-0000-000031460000}"/>
    <cellStyle name="Normal 2 4 21 2 2 3" xfId="39235" xr:uid="{00000000-0005-0000-0000-000032460000}"/>
    <cellStyle name="Normal 2 4 21 2 3" xfId="9152" xr:uid="{00000000-0005-0000-0000-000033460000}"/>
    <cellStyle name="Normal 2 4 21 2 3 2" xfId="39236" xr:uid="{00000000-0005-0000-0000-000034460000}"/>
    <cellStyle name="Normal 2 4 21 2 4" xfId="39237" xr:uid="{00000000-0005-0000-0000-000035460000}"/>
    <cellStyle name="Normal 2 4 21 3" xfId="9153" xr:uid="{00000000-0005-0000-0000-000036460000}"/>
    <cellStyle name="Normal 2 4 21 3 2" xfId="9154" xr:uid="{00000000-0005-0000-0000-000037460000}"/>
    <cellStyle name="Normal 2 4 21 3 2 2" xfId="9155" xr:uid="{00000000-0005-0000-0000-000038460000}"/>
    <cellStyle name="Normal 2 4 21 3 2 2 2" xfId="39238" xr:uid="{00000000-0005-0000-0000-000039460000}"/>
    <cellStyle name="Normal 2 4 21 3 2 3" xfId="39239" xr:uid="{00000000-0005-0000-0000-00003A460000}"/>
    <cellStyle name="Normal 2 4 21 3 3" xfId="9156" xr:uid="{00000000-0005-0000-0000-00003B460000}"/>
    <cellStyle name="Normal 2 4 21 3 3 2" xfId="39240" xr:uid="{00000000-0005-0000-0000-00003C460000}"/>
    <cellStyle name="Normal 2 4 21 3 4" xfId="39241" xr:uid="{00000000-0005-0000-0000-00003D460000}"/>
    <cellStyle name="Normal 2 4 21 4" xfId="9157" xr:uid="{00000000-0005-0000-0000-00003E460000}"/>
    <cellStyle name="Normal 2 4 21 4 2" xfId="9158" xr:uid="{00000000-0005-0000-0000-00003F460000}"/>
    <cellStyle name="Normal 2 4 21 4 2 2" xfId="9159" xr:uid="{00000000-0005-0000-0000-000040460000}"/>
    <cellStyle name="Normal 2 4 21 4 2 2 2" xfId="39242" xr:uid="{00000000-0005-0000-0000-000041460000}"/>
    <cellStyle name="Normal 2 4 21 4 2 3" xfId="39243" xr:uid="{00000000-0005-0000-0000-000042460000}"/>
    <cellStyle name="Normal 2 4 21 4 3" xfId="9160" xr:uid="{00000000-0005-0000-0000-000043460000}"/>
    <cellStyle name="Normal 2 4 21 4 3 2" xfId="39244" xr:uid="{00000000-0005-0000-0000-000044460000}"/>
    <cellStyle name="Normal 2 4 21 4 4" xfId="39245" xr:uid="{00000000-0005-0000-0000-000045460000}"/>
    <cellStyle name="Normal 2 4 21 5" xfId="9161" xr:uid="{00000000-0005-0000-0000-000046460000}"/>
    <cellStyle name="Normal 2 4 21 5 2" xfId="9162" xr:uid="{00000000-0005-0000-0000-000047460000}"/>
    <cellStyle name="Normal 2 4 21 5 2 2" xfId="39246" xr:uid="{00000000-0005-0000-0000-000048460000}"/>
    <cellStyle name="Normal 2 4 21 5 3" xfId="39247" xr:uid="{00000000-0005-0000-0000-000049460000}"/>
    <cellStyle name="Normal 2 4 21 6" xfId="9163" xr:uid="{00000000-0005-0000-0000-00004A460000}"/>
    <cellStyle name="Normal 2 4 21 6 2" xfId="39248" xr:uid="{00000000-0005-0000-0000-00004B460000}"/>
    <cellStyle name="Normal 2 4 21 7" xfId="9164" xr:uid="{00000000-0005-0000-0000-00004C460000}"/>
    <cellStyle name="Normal 2 4 21 7 2" xfId="39249" xr:uid="{00000000-0005-0000-0000-00004D460000}"/>
    <cellStyle name="Normal 2 4 21 8" xfId="39250" xr:uid="{00000000-0005-0000-0000-00004E460000}"/>
    <cellStyle name="Normal 2 4 22" xfId="9165" xr:uid="{00000000-0005-0000-0000-00004F460000}"/>
    <cellStyle name="Normal 2 4 22 2" xfId="9166" xr:uid="{00000000-0005-0000-0000-000050460000}"/>
    <cellStyle name="Normal 2 4 22 2 2" xfId="9167" xr:uid="{00000000-0005-0000-0000-000051460000}"/>
    <cellStyle name="Normal 2 4 22 2 2 2" xfId="9168" xr:uid="{00000000-0005-0000-0000-000052460000}"/>
    <cellStyle name="Normal 2 4 22 2 2 2 2" xfId="39251" xr:uid="{00000000-0005-0000-0000-000053460000}"/>
    <cellStyle name="Normal 2 4 22 2 2 3" xfId="39252" xr:uid="{00000000-0005-0000-0000-000054460000}"/>
    <cellStyle name="Normal 2 4 22 2 3" xfId="9169" xr:uid="{00000000-0005-0000-0000-000055460000}"/>
    <cellStyle name="Normal 2 4 22 2 3 2" xfId="39253" xr:uid="{00000000-0005-0000-0000-000056460000}"/>
    <cellStyle name="Normal 2 4 22 2 4" xfId="39254" xr:uid="{00000000-0005-0000-0000-000057460000}"/>
    <cellStyle name="Normal 2 4 22 3" xfId="9170" xr:uid="{00000000-0005-0000-0000-000058460000}"/>
    <cellStyle name="Normal 2 4 22 3 2" xfId="9171" xr:uid="{00000000-0005-0000-0000-000059460000}"/>
    <cellStyle name="Normal 2 4 22 3 2 2" xfId="9172" xr:uid="{00000000-0005-0000-0000-00005A460000}"/>
    <cellStyle name="Normal 2 4 22 3 2 2 2" xfId="39255" xr:uid="{00000000-0005-0000-0000-00005B460000}"/>
    <cellStyle name="Normal 2 4 22 3 2 3" xfId="39256" xr:uid="{00000000-0005-0000-0000-00005C460000}"/>
    <cellStyle name="Normal 2 4 22 3 3" xfId="9173" xr:uid="{00000000-0005-0000-0000-00005D460000}"/>
    <cellStyle name="Normal 2 4 22 3 3 2" xfId="39257" xr:uid="{00000000-0005-0000-0000-00005E460000}"/>
    <cellStyle name="Normal 2 4 22 3 4" xfId="39258" xr:uid="{00000000-0005-0000-0000-00005F460000}"/>
    <cellStyle name="Normal 2 4 22 4" xfId="9174" xr:uid="{00000000-0005-0000-0000-000060460000}"/>
    <cellStyle name="Normal 2 4 22 4 2" xfId="9175" xr:uid="{00000000-0005-0000-0000-000061460000}"/>
    <cellStyle name="Normal 2 4 22 4 2 2" xfId="9176" xr:uid="{00000000-0005-0000-0000-000062460000}"/>
    <cellStyle name="Normal 2 4 22 4 2 2 2" xfId="39259" xr:uid="{00000000-0005-0000-0000-000063460000}"/>
    <cellStyle name="Normal 2 4 22 4 2 3" xfId="39260" xr:uid="{00000000-0005-0000-0000-000064460000}"/>
    <cellStyle name="Normal 2 4 22 4 3" xfId="9177" xr:uid="{00000000-0005-0000-0000-000065460000}"/>
    <cellStyle name="Normal 2 4 22 4 3 2" xfId="39261" xr:uid="{00000000-0005-0000-0000-000066460000}"/>
    <cellStyle name="Normal 2 4 22 4 4" xfId="39262" xr:uid="{00000000-0005-0000-0000-000067460000}"/>
    <cellStyle name="Normal 2 4 22 5" xfId="9178" xr:uid="{00000000-0005-0000-0000-000068460000}"/>
    <cellStyle name="Normal 2 4 22 5 2" xfId="9179" xr:uid="{00000000-0005-0000-0000-000069460000}"/>
    <cellStyle name="Normal 2 4 22 5 2 2" xfId="39263" xr:uid="{00000000-0005-0000-0000-00006A460000}"/>
    <cellStyle name="Normal 2 4 22 5 3" xfId="39264" xr:uid="{00000000-0005-0000-0000-00006B460000}"/>
    <cellStyle name="Normal 2 4 22 6" xfId="9180" xr:uid="{00000000-0005-0000-0000-00006C460000}"/>
    <cellStyle name="Normal 2 4 22 6 2" xfId="39265" xr:uid="{00000000-0005-0000-0000-00006D460000}"/>
    <cellStyle name="Normal 2 4 22 7" xfId="9181" xr:uid="{00000000-0005-0000-0000-00006E460000}"/>
    <cellStyle name="Normal 2 4 22 7 2" xfId="39266" xr:uid="{00000000-0005-0000-0000-00006F460000}"/>
    <cellStyle name="Normal 2 4 22 8" xfId="39267" xr:uid="{00000000-0005-0000-0000-000070460000}"/>
    <cellStyle name="Normal 2 4 23" xfId="9182" xr:uid="{00000000-0005-0000-0000-000071460000}"/>
    <cellStyle name="Normal 2 4 23 2" xfId="9183" xr:uid="{00000000-0005-0000-0000-000072460000}"/>
    <cellStyle name="Normal 2 4 23 2 2" xfId="9184" xr:uid="{00000000-0005-0000-0000-000073460000}"/>
    <cellStyle name="Normal 2 4 23 2 2 2" xfId="9185" xr:uid="{00000000-0005-0000-0000-000074460000}"/>
    <cellStyle name="Normal 2 4 23 2 2 2 2" xfId="39268" xr:uid="{00000000-0005-0000-0000-000075460000}"/>
    <cellStyle name="Normal 2 4 23 2 2 3" xfId="39269" xr:uid="{00000000-0005-0000-0000-000076460000}"/>
    <cellStyle name="Normal 2 4 23 2 3" xfId="9186" xr:uid="{00000000-0005-0000-0000-000077460000}"/>
    <cellStyle name="Normal 2 4 23 2 3 2" xfId="39270" xr:uid="{00000000-0005-0000-0000-000078460000}"/>
    <cellStyle name="Normal 2 4 23 2 4" xfId="39271" xr:uid="{00000000-0005-0000-0000-000079460000}"/>
    <cellStyle name="Normal 2 4 23 3" xfId="9187" xr:uid="{00000000-0005-0000-0000-00007A460000}"/>
    <cellStyle name="Normal 2 4 23 3 2" xfId="9188" xr:uid="{00000000-0005-0000-0000-00007B460000}"/>
    <cellStyle name="Normal 2 4 23 3 2 2" xfId="9189" xr:uid="{00000000-0005-0000-0000-00007C460000}"/>
    <cellStyle name="Normal 2 4 23 3 2 2 2" xfId="39272" xr:uid="{00000000-0005-0000-0000-00007D460000}"/>
    <cellStyle name="Normal 2 4 23 3 2 3" xfId="39273" xr:uid="{00000000-0005-0000-0000-00007E460000}"/>
    <cellStyle name="Normal 2 4 23 3 3" xfId="9190" xr:uid="{00000000-0005-0000-0000-00007F460000}"/>
    <cellStyle name="Normal 2 4 23 3 3 2" xfId="39274" xr:uid="{00000000-0005-0000-0000-000080460000}"/>
    <cellStyle name="Normal 2 4 23 3 4" xfId="39275" xr:uid="{00000000-0005-0000-0000-000081460000}"/>
    <cellStyle name="Normal 2 4 23 4" xfId="9191" xr:uid="{00000000-0005-0000-0000-000082460000}"/>
    <cellStyle name="Normal 2 4 23 4 2" xfId="9192" xr:uid="{00000000-0005-0000-0000-000083460000}"/>
    <cellStyle name="Normal 2 4 23 4 2 2" xfId="9193" xr:uid="{00000000-0005-0000-0000-000084460000}"/>
    <cellStyle name="Normal 2 4 23 4 2 2 2" xfId="39276" xr:uid="{00000000-0005-0000-0000-000085460000}"/>
    <cellStyle name="Normal 2 4 23 4 2 3" xfId="39277" xr:uid="{00000000-0005-0000-0000-000086460000}"/>
    <cellStyle name="Normal 2 4 23 4 3" xfId="9194" xr:uid="{00000000-0005-0000-0000-000087460000}"/>
    <cellStyle name="Normal 2 4 23 4 3 2" xfId="39278" xr:uid="{00000000-0005-0000-0000-000088460000}"/>
    <cellStyle name="Normal 2 4 23 4 4" xfId="39279" xr:uid="{00000000-0005-0000-0000-000089460000}"/>
    <cellStyle name="Normal 2 4 23 5" xfId="9195" xr:uid="{00000000-0005-0000-0000-00008A460000}"/>
    <cellStyle name="Normal 2 4 23 5 2" xfId="9196" xr:uid="{00000000-0005-0000-0000-00008B460000}"/>
    <cellStyle name="Normal 2 4 23 5 2 2" xfId="39280" xr:uid="{00000000-0005-0000-0000-00008C460000}"/>
    <cellStyle name="Normal 2 4 23 5 3" xfId="39281" xr:uid="{00000000-0005-0000-0000-00008D460000}"/>
    <cellStyle name="Normal 2 4 23 6" xfId="9197" xr:uid="{00000000-0005-0000-0000-00008E460000}"/>
    <cellStyle name="Normal 2 4 23 6 2" xfId="39282" xr:uid="{00000000-0005-0000-0000-00008F460000}"/>
    <cellStyle name="Normal 2 4 23 7" xfId="9198" xr:uid="{00000000-0005-0000-0000-000090460000}"/>
    <cellStyle name="Normal 2 4 23 7 2" xfId="39283" xr:uid="{00000000-0005-0000-0000-000091460000}"/>
    <cellStyle name="Normal 2 4 23 8" xfId="39284" xr:uid="{00000000-0005-0000-0000-000092460000}"/>
    <cellStyle name="Normal 2 4 24" xfId="9199" xr:uid="{00000000-0005-0000-0000-000093460000}"/>
    <cellStyle name="Normal 2 4 24 2" xfId="9200" xr:uid="{00000000-0005-0000-0000-000094460000}"/>
    <cellStyle name="Normal 2 4 24 2 2" xfId="9201" xr:uid="{00000000-0005-0000-0000-000095460000}"/>
    <cellStyle name="Normal 2 4 24 2 2 2" xfId="9202" xr:uid="{00000000-0005-0000-0000-000096460000}"/>
    <cellStyle name="Normal 2 4 24 2 2 2 2" xfId="39285" xr:uid="{00000000-0005-0000-0000-000097460000}"/>
    <cellStyle name="Normal 2 4 24 2 2 3" xfId="39286" xr:uid="{00000000-0005-0000-0000-000098460000}"/>
    <cellStyle name="Normal 2 4 24 2 3" xfId="9203" xr:uid="{00000000-0005-0000-0000-000099460000}"/>
    <cellStyle name="Normal 2 4 24 2 3 2" xfId="39287" xr:uid="{00000000-0005-0000-0000-00009A460000}"/>
    <cellStyle name="Normal 2 4 24 2 4" xfId="39288" xr:uid="{00000000-0005-0000-0000-00009B460000}"/>
    <cellStyle name="Normal 2 4 24 3" xfId="9204" xr:uid="{00000000-0005-0000-0000-00009C460000}"/>
    <cellStyle name="Normal 2 4 24 3 2" xfId="9205" xr:uid="{00000000-0005-0000-0000-00009D460000}"/>
    <cellStyle name="Normal 2 4 24 3 2 2" xfId="9206" xr:uid="{00000000-0005-0000-0000-00009E460000}"/>
    <cellStyle name="Normal 2 4 24 3 2 2 2" xfId="39289" xr:uid="{00000000-0005-0000-0000-00009F460000}"/>
    <cellStyle name="Normal 2 4 24 3 2 3" xfId="39290" xr:uid="{00000000-0005-0000-0000-0000A0460000}"/>
    <cellStyle name="Normal 2 4 24 3 3" xfId="9207" xr:uid="{00000000-0005-0000-0000-0000A1460000}"/>
    <cellStyle name="Normal 2 4 24 3 3 2" xfId="39291" xr:uid="{00000000-0005-0000-0000-0000A2460000}"/>
    <cellStyle name="Normal 2 4 24 3 4" xfId="39292" xr:uid="{00000000-0005-0000-0000-0000A3460000}"/>
    <cellStyle name="Normal 2 4 24 4" xfId="9208" xr:uid="{00000000-0005-0000-0000-0000A4460000}"/>
    <cellStyle name="Normal 2 4 24 4 2" xfId="9209" xr:uid="{00000000-0005-0000-0000-0000A5460000}"/>
    <cellStyle name="Normal 2 4 24 4 2 2" xfId="9210" xr:uid="{00000000-0005-0000-0000-0000A6460000}"/>
    <cellStyle name="Normal 2 4 24 4 2 2 2" xfId="39293" xr:uid="{00000000-0005-0000-0000-0000A7460000}"/>
    <cellStyle name="Normal 2 4 24 4 2 3" xfId="39294" xr:uid="{00000000-0005-0000-0000-0000A8460000}"/>
    <cellStyle name="Normal 2 4 24 4 3" xfId="9211" xr:uid="{00000000-0005-0000-0000-0000A9460000}"/>
    <cellStyle name="Normal 2 4 24 4 3 2" xfId="39295" xr:uid="{00000000-0005-0000-0000-0000AA460000}"/>
    <cellStyle name="Normal 2 4 24 4 4" xfId="39296" xr:uid="{00000000-0005-0000-0000-0000AB460000}"/>
    <cellStyle name="Normal 2 4 24 5" xfId="9212" xr:uid="{00000000-0005-0000-0000-0000AC460000}"/>
    <cellStyle name="Normal 2 4 24 5 2" xfId="9213" xr:uid="{00000000-0005-0000-0000-0000AD460000}"/>
    <cellStyle name="Normal 2 4 24 5 2 2" xfId="39297" xr:uid="{00000000-0005-0000-0000-0000AE460000}"/>
    <cellStyle name="Normal 2 4 24 5 3" xfId="39298" xr:uid="{00000000-0005-0000-0000-0000AF460000}"/>
    <cellStyle name="Normal 2 4 24 6" xfId="9214" xr:uid="{00000000-0005-0000-0000-0000B0460000}"/>
    <cellStyle name="Normal 2 4 24 6 2" xfId="39299" xr:uid="{00000000-0005-0000-0000-0000B1460000}"/>
    <cellStyle name="Normal 2 4 24 7" xfId="9215" xr:uid="{00000000-0005-0000-0000-0000B2460000}"/>
    <cellStyle name="Normal 2 4 24 7 2" xfId="39300" xr:uid="{00000000-0005-0000-0000-0000B3460000}"/>
    <cellStyle name="Normal 2 4 24 8" xfId="39301" xr:uid="{00000000-0005-0000-0000-0000B4460000}"/>
    <cellStyle name="Normal 2 4 25" xfId="9216" xr:uid="{00000000-0005-0000-0000-0000B5460000}"/>
    <cellStyle name="Normal 2 4 25 2" xfId="9217" xr:uid="{00000000-0005-0000-0000-0000B6460000}"/>
    <cellStyle name="Normal 2 4 25 2 2" xfId="9218" xr:uid="{00000000-0005-0000-0000-0000B7460000}"/>
    <cellStyle name="Normal 2 4 25 2 2 2" xfId="9219" xr:uid="{00000000-0005-0000-0000-0000B8460000}"/>
    <cellStyle name="Normal 2 4 25 2 2 2 2" xfId="39302" xr:uid="{00000000-0005-0000-0000-0000B9460000}"/>
    <cellStyle name="Normal 2 4 25 2 2 3" xfId="39303" xr:uid="{00000000-0005-0000-0000-0000BA460000}"/>
    <cellStyle name="Normal 2 4 25 2 3" xfId="9220" xr:uid="{00000000-0005-0000-0000-0000BB460000}"/>
    <cellStyle name="Normal 2 4 25 2 3 2" xfId="39304" xr:uid="{00000000-0005-0000-0000-0000BC460000}"/>
    <cellStyle name="Normal 2 4 25 2 4" xfId="39305" xr:uid="{00000000-0005-0000-0000-0000BD460000}"/>
    <cellStyle name="Normal 2 4 25 3" xfId="9221" xr:uid="{00000000-0005-0000-0000-0000BE460000}"/>
    <cellStyle name="Normal 2 4 25 3 2" xfId="9222" xr:uid="{00000000-0005-0000-0000-0000BF460000}"/>
    <cellStyle name="Normal 2 4 25 3 2 2" xfId="9223" xr:uid="{00000000-0005-0000-0000-0000C0460000}"/>
    <cellStyle name="Normal 2 4 25 3 2 2 2" xfId="39306" xr:uid="{00000000-0005-0000-0000-0000C1460000}"/>
    <cellStyle name="Normal 2 4 25 3 2 3" xfId="39307" xr:uid="{00000000-0005-0000-0000-0000C2460000}"/>
    <cellStyle name="Normal 2 4 25 3 3" xfId="9224" xr:uid="{00000000-0005-0000-0000-0000C3460000}"/>
    <cellStyle name="Normal 2 4 25 3 3 2" xfId="39308" xr:uid="{00000000-0005-0000-0000-0000C4460000}"/>
    <cellStyle name="Normal 2 4 25 3 4" xfId="39309" xr:uid="{00000000-0005-0000-0000-0000C5460000}"/>
    <cellStyle name="Normal 2 4 25 4" xfId="9225" xr:uid="{00000000-0005-0000-0000-0000C6460000}"/>
    <cellStyle name="Normal 2 4 25 4 2" xfId="9226" xr:uid="{00000000-0005-0000-0000-0000C7460000}"/>
    <cellStyle name="Normal 2 4 25 4 2 2" xfId="9227" xr:uid="{00000000-0005-0000-0000-0000C8460000}"/>
    <cellStyle name="Normal 2 4 25 4 2 2 2" xfId="39310" xr:uid="{00000000-0005-0000-0000-0000C9460000}"/>
    <cellStyle name="Normal 2 4 25 4 2 3" xfId="39311" xr:uid="{00000000-0005-0000-0000-0000CA460000}"/>
    <cellStyle name="Normal 2 4 25 4 3" xfId="9228" xr:uid="{00000000-0005-0000-0000-0000CB460000}"/>
    <cellStyle name="Normal 2 4 25 4 3 2" xfId="39312" xr:uid="{00000000-0005-0000-0000-0000CC460000}"/>
    <cellStyle name="Normal 2 4 25 4 4" xfId="39313" xr:uid="{00000000-0005-0000-0000-0000CD460000}"/>
    <cellStyle name="Normal 2 4 25 5" xfId="9229" xr:uid="{00000000-0005-0000-0000-0000CE460000}"/>
    <cellStyle name="Normal 2 4 25 5 2" xfId="9230" xr:uid="{00000000-0005-0000-0000-0000CF460000}"/>
    <cellStyle name="Normal 2 4 25 5 2 2" xfId="39314" xr:uid="{00000000-0005-0000-0000-0000D0460000}"/>
    <cellStyle name="Normal 2 4 25 5 3" xfId="39315" xr:uid="{00000000-0005-0000-0000-0000D1460000}"/>
    <cellStyle name="Normal 2 4 25 6" xfId="9231" xr:uid="{00000000-0005-0000-0000-0000D2460000}"/>
    <cellStyle name="Normal 2 4 25 6 2" xfId="39316" xr:uid="{00000000-0005-0000-0000-0000D3460000}"/>
    <cellStyle name="Normal 2 4 25 7" xfId="9232" xr:uid="{00000000-0005-0000-0000-0000D4460000}"/>
    <cellStyle name="Normal 2 4 25 7 2" xfId="39317" xr:uid="{00000000-0005-0000-0000-0000D5460000}"/>
    <cellStyle name="Normal 2 4 25 8" xfId="39318" xr:uid="{00000000-0005-0000-0000-0000D6460000}"/>
    <cellStyle name="Normal 2 4 26" xfId="9233" xr:uid="{00000000-0005-0000-0000-0000D7460000}"/>
    <cellStyle name="Normal 2 4 26 2" xfId="9234" xr:uid="{00000000-0005-0000-0000-0000D8460000}"/>
    <cellStyle name="Normal 2 4 26 2 2" xfId="9235" xr:uid="{00000000-0005-0000-0000-0000D9460000}"/>
    <cellStyle name="Normal 2 4 26 2 2 2" xfId="9236" xr:uid="{00000000-0005-0000-0000-0000DA460000}"/>
    <cellStyle name="Normal 2 4 26 2 2 2 2" xfId="39319" xr:uid="{00000000-0005-0000-0000-0000DB460000}"/>
    <cellStyle name="Normal 2 4 26 2 2 3" xfId="39320" xr:uid="{00000000-0005-0000-0000-0000DC460000}"/>
    <cellStyle name="Normal 2 4 26 2 3" xfId="9237" xr:uid="{00000000-0005-0000-0000-0000DD460000}"/>
    <cellStyle name="Normal 2 4 26 2 3 2" xfId="39321" xr:uid="{00000000-0005-0000-0000-0000DE460000}"/>
    <cellStyle name="Normal 2 4 26 2 4" xfId="39322" xr:uid="{00000000-0005-0000-0000-0000DF460000}"/>
    <cellStyle name="Normal 2 4 26 3" xfId="9238" xr:uid="{00000000-0005-0000-0000-0000E0460000}"/>
    <cellStyle name="Normal 2 4 26 3 2" xfId="9239" xr:uid="{00000000-0005-0000-0000-0000E1460000}"/>
    <cellStyle name="Normal 2 4 26 3 2 2" xfId="9240" xr:uid="{00000000-0005-0000-0000-0000E2460000}"/>
    <cellStyle name="Normal 2 4 26 3 2 2 2" xfId="39323" xr:uid="{00000000-0005-0000-0000-0000E3460000}"/>
    <cellStyle name="Normal 2 4 26 3 2 3" xfId="39324" xr:uid="{00000000-0005-0000-0000-0000E4460000}"/>
    <cellStyle name="Normal 2 4 26 3 3" xfId="9241" xr:uid="{00000000-0005-0000-0000-0000E5460000}"/>
    <cellStyle name="Normal 2 4 26 3 3 2" xfId="39325" xr:uid="{00000000-0005-0000-0000-0000E6460000}"/>
    <cellStyle name="Normal 2 4 26 3 4" xfId="39326" xr:uid="{00000000-0005-0000-0000-0000E7460000}"/>
    <cellStyle name="Normal 2 4 26 4" xfId="9242" xr:uid="{00000000-0005-0000-0000-0000E8460000}"/>
    <cellStyle name="Normal 2 4 26 4 2" xfId="9243" xr:uid="{00000000-0005-0000-0000-0000E9460000}"/>
    <cellStyle name="Normal 2 4 26 4 2 2" xfId="9244" xr:uid="{00000000-0005-0000-0000-0000EA460000}"/>
    <cellStyle name="Normal 2 4 26 4 2 2 2" xfId="39327" xr:uid="{00000000-0005-0000-0000-0000EB460000}"/>
    <cellStyle name="Normal 2 4 26 4 2 3" xfId="39328" xr:uid="{00000000-0005-0000-0000-0000EC460000}"/>
    <cellStyle name="Normal 2 4 26 4 3" xfId="9245" xr:uid="{00000000-0005-0000-0000-0000ED460000}"/>
    <cellStyle name="Normal 2 4 26 4 3 2" xfId="39329" xr:uid="{00000000-0005-0000-0000-0000EE460000}"/>
    <cellStyle name="Normal 2 4 26 4 4" xfId="39330" xr:uid="{00000000-0005-0000-0000-0000EF460000}"/>
    <cellStyle name="Normal 2 4 26 5" xfId="9246" xr:uid="{00000000-0005-0000-0000-0000F0460000}"/>
    <cellStyle name="Normal 2 4 26 5 2" xfId="9247" xr:uid="{00000000-0005-0000-0000-0000F1460000}"/>
    <cellStyle name="Normal 2 4 26 5 2 2" xfId="39331" xr:uid="{00000000-0005-0000-0000-0000F2460000}"/>
    <cellStyle name="Normal 2 4 26 5 3" xfId="39332" xr:uid="{00000000-0005-0000-0000-0000F3460000}"/>
    <cellStyle name="Normal 2 4 26 6" xfId="9248" xr:uid="{00000000-0005-0000-0000-0000F4460000}"/>
    <cellStyle name="Normal 2 4 26 6 2" xfId="39333" xr:uid="{00000000-0005-0000-0000-0000F5460000}"/>
    <cellStyle name="Normal 2 4 26 7" xfId="9249" xr:uid="{00000000-0005-0000-0000-0000F6460000}"/>
    <cellStyle name="Normal 2 4 26 7 2" xfId="39334" xr:uid="{00000000-0005-0000-0000-0000F7460000}"/>
    <cellStyle name="Normal 2 4 26 8" xfId="39335" xr:uid="{00000000-0005-0000-0000-0000F8460000}"/>
    <cellStyle name="Normal 2 4 27" xfId="9250" xr:uid="{00000000-0005-0000-0000-0000F9460000}"/>
    <cellStyle name="Normal 2 4 27 2" xfId="9251" xr:uid="{00000000-0005-0000-0000-0000FA460000}"/>
    <cellStyle name="Normal 2 4 27 2 2" xfId="9252" xr:uid="{00000000-0005-0000-0000-0000FB460000}"/>
    <cellStyle name="Normal 2 4 27 2 2 2" xfId="9253" xr:uid="{00000000-0005-0000-0000-0000FC460000}"/>
    <cellStyle name="Normal 2 4 27 2 2 2 2" xfId="39336" xr:uid="{00000000-0005-0000-0000-0000FD460000}"/>
    <cellStyle name="Normal 2 4 27 2 2 3" xfId="39337" xr:uid="{00000000-0005-0000-0000-0000FE460000}"/>
    <cellStyle name="Normal 2 4 27 2 3" xfId="9254" xr:uid="{00000000-0005-0000-0000-0000FF460000}"/>
    <cellStyle name="Normal 2 4 27 2 3 2" xfId="39338" xr:uid="{00000000-0005-0000-0000-000000470000}"/>
    <cellStyle name="Normal 2 4 27 2 4" xfId="39339" xr:uid="{00000000-0005-0000-0000-000001470000}"/>
    <cellStyle name="Normal 2 4 27 3" xfId="9255" xr:uid="{00000000-0005-0000-0000-000002470000}"/>
    <cellStyle name="Normal 2 4 27 3 2" xfId="9256" xr:uid="{00000000-0005-0000-0000-000003470000}"/>
    <cellStyle name="Normal 2 4 27 3 2 2" xfId="9257" xr:uid="{00000000-0005-0000-0000-000004470000}"/>
    <cellStyle name="Normal 2 4 27 3 2 2 2" xfId="39340" xr:uid="{00000000-0005-0000-0000-000005470000}"/>
    <cellStyle name="Normal 2 4 27 3 2 3" xfId="39341" xr:uid="{00000000-0005-0000-0000-000006470000}"/>
    <cellStyle name="Normal 2 4 27 3 3" xfId="9258" xr:uid="{00000000-0005-0000-0000-000007470000}"/>
    <cellStyle name="Normal 2 4 27 3 3 2" xfId="39342" xr:uid="{00000000-0005-0000-0000-000008470000}"/>
    <cellStyle name="Normal 2 4 27 3 4" xfId="39343" xr:uid="{00000000-0005-0000-0000-000009470000}"/>
    <cellStyle name="Normal 2 4 27 4" xfId="9259" xr:uid="{00000000-0005-0000-0000-00000A470000}"/>
    <cellStyle name="Normal 2 4 27 4 2" xfId="9260" xr:uid="{00000000-0005-0000-0000-00000B470000}"/>
    <cellStyle name="Normal 2 4 27 4 2 2" xfId="9261" xr:uid="{00000000-0005-0000-0000-00000C470000}"/>
    <cellStyle name="Normal 2 4 27 4 2 2 2" xfId="39344" xr:uid="{00000000-0005-0000-0000-00000D470000}"/>
    <cellStyle name="Normal 2 4 27 4 2 3" xfId="39345" xr:uid="{00000000-0005-0000-0000-00000E470000}"/>
    <cellStyle name="Normal 2 4 27 4 3" xfId="9262" xr:uid="{00000000-0005-0000-0000-00000F470000}"/>
    <cellStyle name="Normal 2 4 27 4 3 2" xfId="39346" xr:uid="{00000000-0005-0000-0000-000010470000}"/>
    <cellStyle name="Normal 2 4 27 4 4" xfId="39347" xr:uid="{00000000-0005-0000-0000-000011470000}"/>
    <cellStyle name="Normal 2 4 27 5" xfId="9263" xr:uid="{00000000-0005-0000-0000-000012470000}"/>
    <cellStyle name="Normal 2 4 27 5 2" xfId="9264" xr:uid="{00000000-0005-0000-0000-000013470000}"/>
    <cellStyle name="Normal 2 4 27 5 2 2" xfId="39348" xr:uid="{00000000-0005-0000-0000-000014470000}"/>
    <cellStyle name="Normal 2 4 27 5 3" xfId="39349" xr:uid="{00000000-0005-0000-0000-000015470000}"/>
    <cellStyle name="Normal 2 4 27 6" xfId="9265" xr:uid="{00000000-0005-0000-0000-000016470000}"/>
    <cellStyle name="Normal 2 4 27 6 2" xfId="39350" xr:uid="{00000000-0005-0000-0000-000017470000}"/>
    <cellStyle name="Normal 2 4 27 7" xfId="9266" xr:uid="{00000000-0005-0000-0000-000018470000}"/>
    <cellStyle name="Normal 2 4 27 7 2" xfId="39351" xr:uid="{00000000-0005-0000-0000-000019470000}"/>
    <cellStyle name="Normal 2 4 27 8" xfId="39352" xr:uid="{00000000-0005-0000-0000-00001A470000}"/>
    <cellStyle name="Normal 2 4 28" xfId="9267" xr:uid="{00000000-0005-0000-0000-00001B470000}"/>
    <cellStyle name="Normal 2 4 28 2" xfId="9268" xr:uid="{00000000-0005-0000-0000-00001C470000}"/>
    <cellStyle name="Normal 2 4 28 2 2" xfId="9269" xr:uid="{00000000-0005-0000-0000-00001D470000}"/>
    <cellStyle name="Normal 2 4 28 2 2 2" xfId="9270" xr:uid="{00000000-0005-0000-0000-00001E470000}"/>
    <cellStyle name="Normal 2 4 28 2 2 2 2" xfId="39353" xr:uid="{00000000-0005-0000-0000-00001F470000}"/>
    <cellStyle name="Normal 2 4 28 2 2 3" xfId="39354" xr:uid="{00000000-0005-0000-0000-000020470000}"/>
    <cellStyle name="Normal 2 4 28 2 3" xfId="9271" xr:uid="{00000000-0005-0000-0000-000021470000}"/>
    <cellStyle name="Normal 2 4 28 2 3 2" xfId="39355" xr:uid="{00000000-0005-0000-0000-000022470000}"/>
    <cellStyle name="Normal 2 4 28 2 4" xfId="39356" xr:uid="{00000000-0005-0000-0000-000023470000}"/>
    <cellStyle name="Normal 2 4 28 3" xfId="9272" xr:uid="{00000000-0005-0000-0000-000024470000}"/>
    <cellStyle name="Normal 2 4 28 3 2" xfId="9273" xr:uid="{00000000-0005-0000-0000-000025470000}"/>
    <cellStyle name="Normal 2 4 28 3 2 2" xfId="9274" xr:uid="{00000000-0005-0000-0000-000026470000}"/>
    <cellStyle name="Normal 2 4 28 3 2 2 2" xfId="39357" xr:uid="{00000000-0005-0000-0000-000027470000}"/>
    <cellStyle name="Normal 2 4 28 3 2 3" xfId="39358" xr:uid="{00000000-0005-0000-0000-000028470000}"/>
    <cellStyle name="Normal 2 4 28 3 3" xfId="9275" xr:uid="{00000000-0005-0000-0000-000029470000}"/>
    <cellStyle name="Normal 2 4 28 3 3 2" xfId="39359" xr:uid="{00000000-0005-0000-0000-00002A470000}"/>
    <cellStyle name="Normal 2 4 28 3 4" xfId="39360" xr:uid="{00000000-0005-0000-0000-00002B470000}"/>
    <cellStyle name="Normal 2 4 28 4" xfId="9276" xr:uid="{00000000-0005-0000-0000-00002C470000}"/>
    <cellStyle name="Normal 2 4 28 4 2" xfId="9277" xr:uid="{00000000-0005-0000-0000-00002D470000}"/>
    <cellStyle name="Normal 2 4 28 4 2 2" xfId="9278" xr:uid="{00000000-0005-0000-0000-00002E470000}"/>
    <cellStyle name="Normal 2 4 28 4 2 2 2" xfId="39361" xr:uid="{00000000-0005-0000-0000-00002F470000}"/>
    <cellStyle name="Normal 2 4 28 4 2 3" xfId="39362" xr:uid="{00000000-0005-0000-0000-000030470000}"/>
    <cellStyle name="Normal 2 4 28 4 3" xfId="9279" xr:uid="{00000000-0005-0000-0000-000031470000}"/>
    <cellStyle name="Normal 2 4 28 4 3 2" xfId="39363" xr:uid="{00000000-0005-0000-0000-000032470000}"/>
    <cellStyle name="Normal 2 4 28 4 4" xfId="39364" xr:uid="{00000000-0005-0000-0000-000033470000}"/>
    <cellStyle name="Normal 2 4 28 5" xfId="9280" xr:uid="{00000000-0005-0000-0000-000034470000}"/>
    <cellStyle name="Normal 2 4 28 5 2" xfId="9281" xr:uid="{00000000-0005-0000-0000-000035470000}"/>
    <cellStyle name="Normal 2 4 28 5 2 2" xfId="39365" xr:uid="{00000000-0005-0000-0000-000036470000}"/>
    <cellStyle name="Normal 2 4 28 5 3" xfId="39366" xr:uid="{00000000-0005-0000-0000-000037470000}"/>
    <cellStyle name="Normal 2 4 28 6" xfId="9282" xr:uid="{00000000-0005-0000-0000-000038470000}"/>
    <cellStyle name="Normal 2 4 28 6 2" xfId="39367" xr:uid="{00000000-0005-0000-0000-000039470000}"/>
    <cellStyle name="Normal 2 4 28 7" xfId="9283" xr:uid="{00000000-0005-0000-0000-00003A470000}"/>
    <cellStyle name="Normal 2 4 28 7 2" xfId="39368" xr:uid="{00000000-0005-0000-0000-00003B470000}"/>
    <cellStyle name="Normal 2 4 28 8" xfId="39369" xr:uid="{00000000-0005-0000-0000-00003C470000}"/>
    <cellStyle name="Normal 2 4 29" xfId="9284" xr:uid="{00000000-0005-0000-0000-00003D470000}"/>
    <cellStyle name="Normal 2 4 29 2" xfId="9285" xr:uid="{00000000-0005-0000-0000-00003E470000}"/>
    <cellStyle name="Normal 2 4 29 2 2" xfId="9286" xr:uid="{00000000-0005-0000-0000-00003F470000}"/>
    <cellStyle name="Normal 2 4 29 2 2 2" xfId="9287" xr:uid="{00000000-0005-0000-0000-000040470000}"/>
    <cellStyle name="Normal 2 4 29 2 2 2 2" xfId="39370" xr:uid="{00000000-0005-0000-0000-000041470000}"/>
    <cellStyle name="Normal 2 4 29 2 2 3" xfId="39371" xr:uid="{00000000-0005-0000-0000-000042470000}"/>
    <cellStyle name="Normal 2 4 29 2 3" xfId="9288" xr:uid="{00000000-0005-0000-0000-000043470000}"/>
    <cellStyle name="Normal 2 4 29 2 3 2" xfId="39372" xr:uid="{00000000-0005-0000-0000-000044470000}"/>
    <cellStyle name="Normal 2 4 29 2 4" xfId="39373" xr:uid="{00000000-0005-0000-0000-000045470000}"/>
    <cellStyle name="Normal 2 4 29 3" xfId="9289" xr:uid="{00000000-0005-0000-0000-000046470000}"/>
    <cellStyle name="Normal 2 4 29 3 2" xfId="9290" xr:uid="{00000000-0005-0000-0000-000047470000}"/>
    <cellStyle name="Normal 2 4 29 3 2 2" xfId="9291" xr:uid="{00000000-0005-0000-0000-000048470000}"/>
    <cellStyle name="Normal 2 4 29 3 2 2 2" xfId="39374" xr:uid="{00000000-0005-0000-0000-000049470000}"/>
    <cellStyle name="Normal 2 4 29 3 2 3" xfId="39375" xr:uid="{00000000-0005-0000-0000-00004A470000}"/>
    <cellStyle name="Normal 2 4 29 3 3" xfId="9292" xr:uid="{00000000-0005-0000-0000-00004B470000}"/>
    <cellStyle name="Normal 2 4 29 3 3 2" xfId="39376" xr:uid="{00000000-0005-0000-0000-00004C470000}"/>
    <cellStyle name="Normal 2 4 29 3 4" xfId="39377" xr:uid="{00000000-0005-0000-0000-00004D470000}"/>
    <cellStyle name="Normal 2 4 29 4" xfId="9293" xr:uid="{00000000-0005-0000-0000-00004E470000}"/>
    <cellStyle name="Normal 2 4 29 4 2" xfId="9294" xr:uid="{00000000-0005-0000-0000-00004F470000}"/>
    <cellStyle name="Normal 2 4 29 4 2 2" xfId="9295" xr:uid="{00000000-0005-0000-0000-000050470000}"/>
    <cellStyle name="Normal 2 4 29 4 2 2 2" xfId="39378" xr:uid="{00000000-0005-0000-0000-000051470000}"/>
    <cellStyle name="Normal 2 4 29 4 2 3" xfId="39379" xr:uid="{00000000-0005-0000-0000-000052470000}"/>
    <cellStyle name="Normal 2 4 29 4 3" xfId="9296" xr:uid="{00000000-0005-0000-0000-000053470000}"/>
    <cellStyle name="Normal 2 4 29 4 3 2" xfId="39380" xr:uid="{00000000-0005-0000-0000-000054470000}"/>
    <cellStyle name="Normal 2 4 29 4 4" xfId="39381" xr:uid="{00000000-0005-0000-0000-000055470000}"/>
    <cellStyle name="Normal 2 4 29 5" xfId="9297" xr:uid="{00000000-0005-0000-0000-000056470000}"/>
    <cellStyle name="Normal 2 4 29 5 2" xfId="9298" xr:uid="{00000000-0005-0000-0000-000057470000}"/>
    <cellStyle name="Normal 2 4 29 5 2 2" xfId="39382" xr:uid="{00000000-0005-0000-0000-000058470000}"/>
    <cellStyle name="Normal 2 4 29 5 3" xfId="39383" xr:uid="{00000000-0005-0000-0000-000059470000}"/>
    <cellStyle name="Normal 2 4 29 6" xfId="9299" xr:uid="{00000000-0005-0000-0000-00005A470000}"/>
    <cellStyle name="Normal 2 4 29 6 2" xfId="39384" xr:uid="{00000000-0005-0000-0000-00005B470000}"/>
    <cellStyle name="Normal 2 4 29 7" xfId="9300" xr:uid="{00000000-0005-0000-0000-00005C470000}"/>
    <cellStyle name="Normal 2 4 29 7 2" xfId="39385" xr:uid="{00000000-0005-0000-0000-00005D470000}"/>
    <cellStyle name="Normal 2 4 29 8" xfId="39386" xr:uid="{00000000-0005-0000-0000-00005E470000}"/>
    <cellStyle name="Normal 2 4 3" xfId="9301" xr:uid="{00000000-0005-0000-0000-00005F470000}"/>
    <cellStyle name="Normal 2 4 3 2" xfId="9302" xr:uid="{00000000-0005-0000-0000-000060470000}"/>
    <cellStyle name="Normal 2 4 3 2 2" xfId="9303" xr:uid="{00000000-0005-0000-0000-000061470000}"/>
    <cellStyle name="Normal 2 4 3 2 2 2" xfId="9304" xr:uid="{00000000-0005-0000-0000-000062470000}"/>
    <cellStyle name="Normal 2 4 3 2 2 2 2" xfId="39387" xr:uid="{00000000-0005-0000-0000-000063470000}"/>
    <cellStyle name="Normal 2 4 3 2 2 3" xfId="39388" xr:uid="{00000000-0005-0000-0000-000064470000}"/>
    <cellStyle name="Normal 2 4 3 2 3" xfId="9305" xr:uid="{00000000-0005-0000-0000-000065470000}"/>
    <cellStyle name="Normal 2 4 3 2 3 2" xfId="39389" xr:uid="{00000000-0005-0000-0000-000066470000}"/>
    <cellStyle name="Normal 2 4 3 2 4" xfId="39390" xr:uid="{00000000-0005-0000-0000-000067470000}"/>
    <cellStyle name="Normal 2 4 3 3" xfId="9306" xr:uid="{00000000-0005-0000-0000-000068470000}"/>
    <cellStyle name="Normal 2 4 3 3 2" xfId="9307" xr:uid="{00000000-0005-0000-0000-000069470000}"/>
    <cellStyle name="Normal 2 4 3 3 2 2" xfId="9308" xr:uid="{00000000-0005-0000-0000-00006A470000}"/>
    <cellStyle name="Normal 2 4 3 3 2 2 2" xfId="39391" xr:uid="{00000000-0005-0000-0000-00006B470000}"/>
    <cellStyle name="Normal 2 4 3 3 2 3" xfId="39392" xr:uid="{00000000-0005-0000-0000-00006C470000}"/>
    <cellStyle name="Normal 2 4 3 3 3" xfId="9309" xr:uid="{00000000-0005-0000-0000-00006D470000}"/>
    <cellStyle name="Normal 2 4 3 3 3 2" xfId="39393" xr:uid="{00000000-0005-0000-0000-00006E470000}"/>
    <cellStyle name="Normal 2 4 3 3 4" xfId="39394" xr:uid="{00000000-0005-0000-0000-00006F470000}"/>
    <cellStyle name="Normal 2 4 3 4" xfId="9310" xr:uid="{00000000-0005-0000-0000-000070470000}"/>
    <cellStyle name="Normal 2 4 3 4 2" xfId="9311" xr:uid="{00000000-0005-0000-0000-000071470000}"/>
    <cellStyle name="Normal 2 4 3 4 2 2" xfId="9312" xr:uid="{00000000-0005-0000-0000-000072470000}"/>
    <cellStyle name="Normal 2 4 3 4 2 2 2" xfId="39395" xr:uid="{00000000-0005-0000-0000-000073470000}"/>
    <cellStyle name="Normal 2 4 3 4 2 3" xfId="39396" xr:uid="{00000000-0005-0000-0000-000074470000}"/>
    <cellStyle name="Normal 2 4 3 4 3" xfId="9313" xr:uid="{00000000-0005-0000-0000-000075470000}"/>
    <cellStyle name="Normal 2 4 3 4 3 2" xfId="39397" xr:uid="{00000000-0005-0000-0000-000076470000}"/>
    <cellStyle name="Normal 2 4 3 4 4" xfId="39398" xr:uid="{00000000-0005-0000-0000-000077470000}"/>
    <cellStyle name="Normal 2 4 3 5" xfId="9314" xr:uid="{00000000-0005-0000-0000-000078470000}"/>
    <cellStyle name="Normal 2 4 3 5 2" xfId="9315" xr:uid="{00000000-0005-0000-0000-000079470000}"/>
    <cellStyle name="Normal 2 4 3 5 2 2" xfId="39399" xr:uid="{00000000-0005-0000-0000-00007A470000}"/>
    <cellStyle name="Normal 2 4 3 5 3" xfId="39400" xr:uid="{00000000-0005-0000-0000-00007B470000}"/>
    <cellStyle name="Normal 2 4 3 6" xfId="9316" xr:uid="{00000000-0005-0000-0000-00007C470000}"/>
    <cellStyle name="Normal 2 4 3 6 2" xfId="39401" xr:uid="{00000000-0005-0000-0000-00007D470000}"/>
    <cellStyle name="Normal 2 4 3 7" xfId="9317" xr:uid="{00000000-0005-0000-0000-00007E470000}"/>
    <cellStyle name="Normal 2 4 3 7 2" xfId="39402" xr:uid="{00000000-0005-0000-0000-00007F470000}"/>
    <cellStyle name="Normal 2 4 3 8" xfId="39403" xr:uid="{00000000-0005-0000-0000-000080470000}"/>
    <cellStyle name="Normal 2 4 30" xfId="9318" xr:uid="{00000000-0005-0000-0000-000081470000}"/>
    <cellStyle name="Normal 2 4 30 2" xfId="9319" xr:uid="{00000000-0005-0000-0000-000082470000}"/>
    <cellStyle name="Normal 2 4 30 2 2" xfId="9320" xr:uid="{00000000-0005-0000-0000-000083470000}"/>
    <cellStyle name="Normal 2 4 30 2 2 2" xfId="39404" xr:uid="{00000000-0005-0000-0000-000084470000}"/>
    <cellStyle name="Normal 2 4 30 2 3" xfId="39405" xr:uid="{00000000-0005-0000-0000-000085470000}"/>
    <cellStyle name="Normal 2 4 30 3" xfId="9321" xr:uid="{00000000-0005-0000-0000-000086470000}"/>
    <cellStyle name="Normal 2 4 30 3 2" xfId="39406" xr:uid="{00000000-0005-0000-0000-000087470000}"/>
    <cellStyle name="Normal 2 4 30 4" xfId="39407" xr:uid="{00000000-0005-0000-0000-000088470000}"/>
    <cellStyle name="Normal 2 4 31" xfId="9322" xr:uid="{00000000-0005-0000-0000-000089470000}"/>
    <cellStyle name="Normal 2 4 31 2" xfId="9323" xr:uid="{00000000-0005-0000-0000-00008A470000}"/>
    <cellStyle name="Normal 2 4 31 2 2" xfId="9324" xr:uid="{00000000-0005-0000-0000-00008B470000}"/>
    <cellStyle name="Normal 2 4 31 2 2 2" xfId="39408" xr:uid="{00000000-0005-0000-0000-00008C470000}"/>
    <cellStyle name="Normal 2 4 31 2 3" xfId="39409" xr:uid="{00000000-0005-0000-0000-00008D470000}"/>
    <cellStyle name="Normal 2 4 31 3" xfId="9325" xr:uid="{00000000-0005-0000-0000-00008E470000}"/>
    <cellStyle name="Normal 2 4 31 3 2" xfId="39410" xr:uid="{00000000-0005-0000-0000-00008F470000}"/>
    <cellStyle name="Normal 2 4 31 4" xfId="39411" xr:uid="{00000000-0005-0000-0000-000090470000}"/>
    <cellStyle name="Normal 2 4 32" xfId="9326" xr:uid="{00000000-0005-0000-0000-000091470000}"/>
    <cellStyle name="Normal 2 4 32 2" xfId="9327" xr:uid="{00000000-0005-0000-0000-000092470000}"/>
    <cellStyle name="Normal 2 4 32 2 2" xfId="9328" xr:uid="{00000000-0005-0000-0000-000093470000}"/>
    <cellStyle name="Normal 2 4 32 2 2 2" xfId="39412" xr:uid="{00000000-0005-0000-0000-000094470000}"/>
    <cellStyle name="Normal 2 4 32 2 3" xfId="39413" xr:uid="{00000000-0005-0000-0000-000095470000}"/>
    <cellStyle name="Normal 2 4 32 3" xfId="9329" xr:uid="{00000000-0005-0000-0000-000096470000}"/>
    <cellStyle name="Normal 2 4 32 3 2" xfId="39414" xr:uid="{00000000-0005-0000-0000-000097470000}"/>
    <cellStyle name="Normal 2 4 32 4" xfId="39415" xr:uid="{00000000-0005-0000-0000-000098470000}"/>
    <cellStyle name="Normal 2 4 33" xfId="9330" xr:uid="{00000000-0005-0000-0000-000099470000}"/>
    <cellStyle name="Normal 2 4 33 2" xfId="9331" xr:uid="{00000000-0005-0000-0000-00009A470000}"/>
    <cellStyle name="Normal 2 4 33 2 2" xfId="39416" xr:uid="{00000000-0005-0000-0000-00009B470000}"/>
    <cellStyle name="Normal 2 4 33 3" xfId="39417" xr:uid="{00000000-0005-0000-0000-00009C470000}"/>
    <cellStyle name="Normal 2 4 34" xfId="9332" xr:uid="{00000000-0005-0000-0000-00009D470000}"/>
    <cellStyle name="Normal 2 4 34 2" xfId="39418" xr:uid="{00000000-0005-0000-0000-00009E470000}"/>
    <cellStyle name="Normal 2 4 35" xfId="9333" xr:uid="{00000000-0005-0000-0000-00009F470000}"/>
    <cellStyle name="Normal 2 4 35 2" xfId="39419" xr:uid="{00000000-0005-0000-0000-0000A0470000}"/>
    <cellStyle name="Normal 2 4 36" xfId="39420" xr:uid="{00000000-0005-0000-0000-0000A1470000}"/>
    <cellStyle name="Normal 2 4 4" xfId="9334" xr:uid="{00000000-0005-0000-0000-0000A2470000}"/>
    <cellStyle name="Normal 2 4 4 2" xfId="9335" xr:uid="{00000000-0005-0000-0000-0000A3470000}"/>
    <cellStyle name="Normal 2 4 4 2 2" xfId="9336" xr:uid="{00000000-0005-0000-0000-0000A4470000}"/>
    <cellStyle name="Normal 2 4 4 2 2 2" xfId="9337" xr:uid="{00000000-0005-0000-0000-0000A5470000}"/>
    <cellStyle name="Normal 2 4 4 2 2 2 2" xfId="39421" xr:uid="{00000000-0005-0000-0000-0000A6470000}"/>
    <cellStyle name="Normal 2 4 4 2 2 3" xfId="39422" xr:uid="{00000000-0005-0000-0000-0000A7470000}"/>
    <cellStyle name="Normal 2 4 4 2 3" xfId="9338" xr:uid="{00000000-0005-0000-0000-0000A8470000}"/>
    <cellStyle name="Normal 2 4 4 2 3 2" xfId="39423" xr:uid="{00000000-0005-0000-0000-0000A9470000}"/>
    <cellStyle name="Normal 2 4 4 2 4" xfId="39424" xr:uid="{00000000-0005-0000-0000-0000AA470000}"/>
    <cellStyle name="Normal 2 4 4 3" xfId="9339" xr:uid="{00000000-0005-0000-0000-0000AB470000}"/>
    <cellStyle name="Normal 2 4 4 3 2" xfId="9340" xr:uid="{00000000-0005-0000-0000-0000AC470000}"/>
    <cellStyle name="Normal 2 4 4 3 2 2" xfId="9341" xr:uid="{00000000-0005-0000-0000-0000AD470000}"/>
    <cellStyle name="Normal 2 4 4 3 2 2 2" xfId="39425" xr:uid="{00000000-0005-0000-0000-0000AE470000}"/>
    <cellStyle name="Normal 2 4 4 3 2 3" xfId="39426" xr:uid="{00000000-0005-0000-0000-0000AF470000}"/>
    <cellStyle name="Normal 2 4 4 3 3" xfId="9342" xr:uid="{00000000-0005-0000-0000-0000B0470000}"/>
    <cellStyle name="Normal 2 4 4 3 3 2" xfId="39427" xr:uid="{00000000-0005-0000-0000-0000B1470000}"/>
    <cellStyle name="Normal 2 4 4 3 4" xfId="39428" xr:uid="{00000000-0005-0000-0000-0000B2470000}"/>
    <cellStyle name="Normal 2 4 4 4" xfId="9343" xr:uid="{00000000-0005-0000-0000-0000B3470000}"/>
    <cellStyle name="Normal 2 4 4 4 2" xfId="9344" xr:uid="{00000000-0005-0000-0000-0000B4470000}"/>
    <cellStyle name="Normal 2 4 4 4 2 2" xfId="9345" xr:uid="{00000000-0005-0000-0000-0000B5470000}"/>
    <cellStyle name="Normal 2 4 4 4 2 2 2" xfId="39429" xr:uid="{00000000-0005-0000-0000-0000B6470000}"/>
    <cellStyle name="Normal 2 4 4 4 2 3" xfId="39430" xr:uid="{00000000-0005-0000-0000-0000B7470000}"/>
    <cellStyle name="Normal 2 4 4 4 3" xfId="9346" xr:uid="{00000000-0005-0000-0000-0000B8470000}"/>
    <cellStyle name="Normal 2 4 4 4 3 2" xfId="39431" xr:uid="{00000000-0005-0000-0000-0000B9470000}"/>
    <cellStyle name="Normal 2 4 4 4 4" xfId="39432" xr:uid="{00000000-0005-0000-0000-0000BA470000}"/>
    <cellStyle name="Normal 2 4 4 5" xfId="9347" xr:uid="{00000000-0005-0000-0000-0000BB470000}"/>
    <cellStyle name="Normal 2 4 4 5 2" xfId="9348" xr:uid="{00000000-0005-0000-0000-0000BC470000}"/>
    <cellStyle name="Normal 2 4 4 5 2 2" xfId="39433" xr:uid="{00000000-0005-0000-0000-0000BD470000}"/>
    <cellStyle name="Normal 2 4 4 5 3" xfId="39434" xr:uid="{00000000-0005-0000-0000-0000BE470000}"/>
    <cellStyle name="Normal 2 4 4 6" xfId="9349" xr:uid="{00000000-0005-0000-0000-0000BF470000}"/>
    <cellStyle name="Normal 2 4 4 6 2" xfId="39435" xr:uid="{00000000-0005-0000-0000-0000C0470000}"/>
    <cellStyle name="Normal 2 4 4 7" xfId="9350" xr:uid="{00000000-0005-0000-0000-0000C1470000}"/>
    <cellStyle name="Normal 2 4 4 7 2" xfId="39436" xr:uid="{00000000-0005-0000-0000-0000C2470000}"/>
    <cellStyle name="Normal 2 4 4 8" xfId="39437" xr:uid="{00000000-0005-0000-0000-0000C3470000}"/>
    <cellStyle name="Normal 2 4 5" xfId="9351" xr:uid="{00000000-0005-0000-0000-0000C4470000}"/>
    <cellStyle name="Normal 2 4 5 2" xfId="9352" xr:uid="{00000000-0005-0000-0000-0000C5470000}"/>
    <cellStyle name="Normal 2 4 5 2 2" xfId="9353" xr:uid="{00000000-0005-0000-0000-0000C6470000}"/>
    <cellStyle name="Normal 2 4 5 2 2 2" xfId="9354" xr:uid="{00000000-0005-0000-0000-0000C7470000}"/>
    <cellStyle name="Normal 2 4 5 2 2 2 2" xfId="39438" xr:uid="{00000000-0005-0000-0000-0000C8470000}"/>
    <cellStyle name="Normal 2 4 5 2 2 3" xfId="39439" xr:uid="{00000000-0005-0000-0000-0000C9470000}"/>
    <cellStyle name="Normal 2 4 5 2 3" xfId="9355" xr:uid="{00000000-0005-0000-0000-0000CA470000}"/>
    <cellStyle name="Normal 2 4 5 2 3 2" xfId="39440" xr:uid="{00000000-0005-0000-0000-0000CB470000}"/>
    <cellStyle name="Normal 2 4 5 2 4" xfId="39441" xr:uid="{00000000-0005-0000-0000-0000CC470000}"/>
    <cellStyle name="Normal 2 4 5 3" xfId="9356" xr:uid="{00000000-0005-0000-0000-0000CD470000}"/>
    <cellStyle name="Normal 2 4 5 3 2" xfId="9357" xr:uid="{00000000-0005-0000-0000-0000CE470000}"/>
    <cellStyle name="Normal 2 4 5 3 2 2" xfId="9358" xr:uid="{00000000-0005-0000-0000-0000CF470000}"/>
    <cellStyle name="Normal 2 4 5 3 2 2 2" xfId="39442" xr:uid="{00000000-0005-0000-0000-0000D0470000}"/>
    <cellStyle name="Normal 2 4 5 3 2 3" xfId="39443" xr:uid="{00000000-0005-0000-0000-0000D1470000}"/>
    <cellStyle name="Normal 2 4 5 3 3" xfId="9359" xr:uid="{00000000-0005-0000-0000-0000D2470000}"/>
    <cellStyle name="Normal 2 4 5 3 3 2" xfId="39444" xr:uid="{00000000-0005-0000-0000-0000D3470000}"/>
    <cellStyle name="Normal 2 4 5 3 4" xfId="39445" xr:uid="{00000000-0005-0000-0000-0000D4470000}"/>
    <cellStyle name="Normal 2 4 5 4" xfId="9360" xr:uid="{00000000-0005-0000-0000-0000D5470000}"/>
    <cellStyle name="Normal 2 4 5 4 2" xfId="9361" xr:uid="{00000000-0005-0000-0000-0000D6470000}"/>
    <cellStyle name="Normal 2 4 5 4 2 2" xfId="9362" xr:uid="{00000000-0005-0000-0000-0000D7470000}"/>
    <cellStyle name="Normal 2 4 5 4 2 2 2" xfId="39446" xr:uid="{00000000-0005-0000-0000-0000D8470000}"/>
    <cellStyle name="Normal 2 4 5 4 2 3" xfId="39447" xr:uid="{00000000-0005-0000-0000-0000D9470000}"/>
    <cellStyle name="Normal 2 4 5 4 3" xfId="9363" xr:uid="{00000000-0005-0000-0000-0000DA470000}"/>
    <cellStyle name="Normal 2 4 5 4 3 2" xfId="39448" xr:uid="{00000000-0005-0000-0000-0000DB470000}"/>
    <cellStyle name="Normal 2 4 5 4 4" xfId="39449" xr:uid="{00000000-0005-0000-0000-0000DC470000}"/>
    <cellStyle name="Normal 2 4 5 5" xfId="9364" xr:uid="{00000000-0005-0000-0000-0000DD470000}"/>
    <cellStyle name="Normal 2 4 5 5 2" xfId="9365" xr:uid="{00000000-0005-0000-0000-0000DE470000}"/>
    <cellStyle name="Normal 2 4 5 5 2 2" xfId="39450" xr:uid="{00000000-0005-0000-0000-0000DF470000}"/>
    <cellStyle name="Normal 2 4 5 5 3" xfId="39451" xr:uid="{00000000-0005-0000-0000-0000E0470000}"/>
    <cellStyle name="Normal 2 4 5 6" xfId="9366" xr:uid="{00000000-0005-0000-0000-0000E1470000}"/>
    <cellStyle name="Normal 2 4 5 6 2" xfId="39452" xr:uid="{00000000-0005-0000-0000-0000E2470000}"/>
    <cellStyle name="Normal 2 4 5 7" xfId="9367" xr:uid="{00000000-0005-0000-0000-0000E3470000}"/>
    <cellStyle name="Normal 2 4 5 7 2" xfId="39453" xr:uid="{00000000-0005-0000-0000-0000E4470000}"/>
    <cellStyle name="Normal 2 4 5 8" xfId="39454" xr:uid="{00000000-0005-0000-0000-0000E5470000}"/>
    <cellStyle name="Normal 2 4 6" xfId="9368" xr:uid="{00000000-0005-0000-0000-0000E6470000}"/>
    <cellStyle name="Normal 2 4 6 2" xfId="9369" xr:uid="{00000000-0005-0000-0000-0000E7470000}"/>
    <cellStyle name="Normal 2 4 6 2 2" xfId="9370" xr:uid="{00000000-0005-0000-0000-0000E8470000}"/>
    <cellStyle name="Normal 2 4 6 2 2 2" xfId="9371" xr:uid="{00000000-0005-0000-0000-0000E9470000}"/>
    <cellStyle name="Normal 2 4 6 2 2 2 2" xfId="39455" xr:uid="{00000000-0005-0000-0000-0000EA470000}"/>
    <cellStyle name="Normal 2 4 6 2 2 3" xfId="39456" xr:uid="{00000000-0005-0000-0000-0000EB470000}"/>
    <cellStyle name="Normal 2 4 6 2 3" xfId="9372" xr:uid="{00000000-0005-0000-0000-0000EC470000}"/>
    <cellStyle name="Normal 2 4 6 2 3 2" xfId="39457" xr:uid="{00000000-0005-0000-0000-0000ED470000}"/>
    <cellStyle name="Normal 2 4 6 2 4" xfId="39458" xr:uid="{00000000-0005-0000-0000-0000EE470000}"/>
    <cellStyle name="Normal 2 4 6 3" xfId="9373" xr:uid="{00000000-0005-0000-0000-0000EF470000}"/>
    <cellStyle name="Normal 2 4 6 3 2" xfId="9374" xr:uid="{00000000-0005-0000-0000-0000F0470000}"/>
    <cellStyle name="Normal 2 4 6 3 2 2" xfId="9375" xr:uid="{00000000-0005-0000-0000-0000F1470000}"/>
    <cellStyle name="Normal 2 4 6 3 2 2 2" xfId="39459" xr:uid="{00000000-0005-0000-0000-0000F2470000}"/>
    <cellStyle name="Normal 2 4 6 3 2 3" xfId="39460" xr:uid="{00000000-0005-0000-0000-0000F3470000}"/>
    <cellStyle name="Normal 2 4 6 3 3" xfId="9376" xr:uid="{00000000-0005-0000-0000-0000F4470000}"/>
    <cellStyle name="Normal 2 4 6 3 3 2" xfId="39461" xr:uid="{00000000-0005-0000-0000-0000F5470000}"/>
    <cellStyle name="Normal 2 4 6 3 4" xfId="39462" xr:uid="{00000000-0005-0000-0000-0000F6470000}"/>
    <cellStyle name="Normal 2 4 6 4" xfId="9377" xr:uid="{00000000-0005-0000-0000-0000F7470000}"/>
    <cellStyle name="Normal 2 4 6 4 2" xfId="9378" xr:uid="{00000000-0005-0000-0000-0000F8470000}"/>
    <cellStyle name="Normal 2 4 6 4 2 2" xfId="9379" xr:uid="{00000000-0005-0000-0000-0000F9470000}"/>
    <cellStyle name="Normal 2 4 6 4 2 2 2" xfId="39463" xr:uid="{00000000-0005-0000-0000-0000FA470000}"/>
    <cellStyle name="Normal 2 4 6 4 2 3" xfId="39464" xr:uid="{00000000-0005-0000-0000-0000FB470000}"/>
    <cellStyle name="Normal 2 4 6 4 3" xfId="9380" xr:uid="{00000000-0005-0000-0000-0000FC470000}"/>
    <cellStyle name="Normal 2 4 6 4 3 2" xfId="39465" xr:uid="{00000000-0005-0000-0000-0000FD470000}"/>
    <cellStyle name="Normal 2 4 6 4 4" xfId="39466" xr:uid="{00000000-0005-0000-0000-0000FE470000}"/>
    <cellStyle name="Normal 2 4 6 5" xfId="9381" xr:uid="{00000000-0005-0000-0000-0000FF470000}"/>
    <cellStyle name="Normal 2 4 6 5 2" xfId="9382" xr:uid="{00000000-0005-0000-0000-000000480000}"/>
    <cellStyle name="Normal 2 4 6 5 2 2" xfId="39467" xr:uid="{00000000-0005-0000-0000-000001480000}"/>
    <cellStyle name="Normal 2 4 6 5 3" xfId="39468" xr:uid="{00000000-0005-0000-0000-000002480000}"/>
    <cellStyle name="Normal 2 4 6 6" xfId="9383" xr:uid="{00000000-0005-0000-0000-000003480000}"/>
    <cellStyle name="Normal 2 4 6 6 2" xfId="39469" xr:uid="{00000000-0005-0000-0000-000004480000}"/>
    <cellStyle name="Normal 2 4 6 7" xfId="9384" xr:uid="{00000000-0005-0000-0000-000005480000}"/>
    <cellStyle name="Normal 2 4 6 7 2" xfId="39470" xr:uid="{00000000-0005-0000-0000-000006480000}"/>
    <cellStyle name="Normal 2 4 6 8" xfId="39471" xr:uid="{00000000-0005-0000-0000-000007480000}"/>
    <cellStyle name="Normal 2 4 7" xfId="9385" xr:uid="{00000000-0005-0000-0000-000008480000}"/>
    <cellStyle name="Normal 2 4 7 2" xfId="9386" xr:uid="{00000000-0005-0000-0000-000009480000}"/>
    <cellStyle name="Normal 2 4 7 2 2" xfId="9387" xr:uid="{00000000-0005-0000-0000-00000A480000}"/>
    <cellStyle name="Normal 2 4 7 2 2 2" xfId="9388" xr:uid="{00000000-0005-0000-0000-00000B480000}"/>
    <cellStyle name="Normal 2 4 7 2 2 2 2" xfId="39472" xr:uid="{00000000-0005-0000-0000-00000C480000}"/>
    <cellStyle name="Normal 2 4 7 2 2 3" xfId="39473" xr:uid="{00000000-0005-0000-0000-00000D480000}"/>
    <cellStyle name="Normal 2 4 7 2 3" xfId="9389" xr:uid="{00000000-0005-0000-0000-00000E480000}"/>
    <cellStyle name="Normal 2 4 7 2 3 2" xfId="39474" xr:uid="{00000000-0005-0000-0000-00000F480000}"/>
    <cellStyle name="Normal 2 4 7 2 4" xfId="39475" xr:uid="{00000000-0005-0000-0000-000010480000}"/>
    <cellStyle name="Normal 2 4 7 3" xfId="9390" xr:uid="{00000000-0005-0000-0000-000011480000}"/>
    <cellStyle name="Normal 2 4 7 3 2" xfId="9391" xr:uid="{00000000-0005-0000-0000-000012480000}"/>
    <cellStyle name="Normal 2 4 7 3 2 2" xfId="9392" xr:uid="{00000000-0005-0000-0000-000013480000}"/>
    <cellStyle name="Normal 2 4 7 3 2 2 2" xfId="39476" xr:uid="{00000000-0005-0000-0000-000014480000}"/>
    <cellStyle name="Normal 2 4 7 3 2 3" xfId="39477" xr:uid="{00000000-0005-0000-0000-000015480000}"/>
    <cellStyle name="Normal 2 4 7 3 3" xfId="9393" xr:uid="{00000000-0005-0000-0000-000016480000}"/>
    <cellStyle name="Normal 2 4 7 3 3 2" xfId="39478" xr:uid="{00000000-0005-0000-0000-000017480000}"/>
    <cellStyle name="Normal 2 4 7 3 4" xfId="39479" xr:uid="{00000000-0005-0000-0000-000018480000}"/>
    <cellStyle name="Normal 2 4 7 4" xfId="9394" xr:uid="{00000000-0005-0000-0000-000019480000}"/>
    <cellStyle name="Normal 2 4 7 4 2" xfId="9395" xr:uid="{00000000-0005-0000-0000-00001A480000}"/>
    <cellStyle name="Normal 2 4 7 4 2 2" xfId="9396" xr:uid="{00000000-0005-0000-0000-00001B480000}"/>
    <cellStyle name="Normal 2 4 7 4 2 2 2" xfId="39480" xr:uid="{00000000-0005-0000-0000-00001C480000}"/>
    <cellStyle name="Normal 2 4 7 4 2 3" xfId="39481" xr:uid="{00000000-0005-0000-0000-00001D480000}"/>
    <cellStyle name="Normal 2 4 7 4 3" xfId="9397" xr:uid="{00000000-0005-0000-0000-00001E480000}"/>
    <cellStyle name="Normal 2 4 7 4 3 2" xfId="39482" xr:uid="{00000000-0005-0000-0000-00001F480000}"/>
    <cellStyle name="Normal 2 4 7 4 4" xfId="39483" xr:uid="{00000000-0005-0000-0000-000020480000}"/>
    <cellStyle name="Normal 2 4 7 5" xfId="9398" xr:uid="{00000000-0005-0000-0000-000021480000}"/>
    <cellStyle name="Normal 2 4 7 5 2" xfId="9399" xr:uid="{00000000-0005-0000-0000-000022480000}"/>
    <cellStyle name="Normal 2 4 7 5 2 2" xfId="39484" xr:uid="{00000000-0005-0000-0000-000023480000}"/>
    <cellStyle name="Normal 2 4 7 5 3" xfId="39485" xr:uid="{00000000-0005-0000-0000-000024480000}"/>
    <cellStyle name="Normal 2 4 7 6" xfId="9400" xr:uid="{00000000-0005-0000-0000-000025480000}"/>
    <cellStyle name="Normal 2 4 7 6 2" xfId="39486" xr:uid="{00000000-0005-0000-0000-000026480000}"/>
    <cellStyle name="Normal 2 4 7 7" xfId="9401" xr:uid="{00000000-0005-0000-0000-000027480000}"/>
    <cellStyle name="Normal 2 4 7 7 2" xfId="39487" xr:uid="{00000000-0005-0000-0000-000028480000}"/>
    <cellStyle name="Normal 2 4 7 8" xfId="39488" xr:uid="{00000000-0005-0000-0000-000029480000}"/>
    <cellStyle name="Normal 2 4 8" xfId="9402" xr:uid="{00000000-0005-0000-0000-00002A480000}"/>
    <cellStyle name="Normal 2 4 8 2" xfId="9403" xr:uid="{00000000-0005-0000-0000-00002B480000}"/>
    <cellStyle name="Normal 2 4 8 2 2" xfId="9404" xr:uid="{00000000-0005-0000-0000-00002C480000}"/>
    <cellStyle name="Normal 2 4 8 2 2 2" xfId="9405" xr:uid="{00000000-0005-0000-0000-00002D480000}"/>
    <cellStyle name="Normal 2 4 8 2 2 2 2" xfId="39489" xr:uid="{00000000-0005-0000-0000-00002E480000}"/>
    <cellStyle name="Normal 2 4 8 2 2 3" xfId="39490" xr:uid="{00000000-0005-0000-0000-00002F480000}"/>
    <cellStyle name="Normal 2 4 8 2 3" xfId="9406" xr:uid="{00000000-0005-0000-0000-000030480000}"/>
    <cellStyle name="Normal 2 4 8 2 3 2" xfId="39491" xr:uid="{00000000-0005-0000-0000-000031480000}"/>
    <cellStyle name="Normal 2 4 8 2 4" xfId="39492" xr:uid="{00000000-0005-0000-0000-000032480000}"/>
    <cellStyle name="Normal 2 4 8 3" xfId="9407" xr:uid="{00000000-0005-0000-0000-000033480000}"/>
    <cellStyle name="Normal 2 4 8 3 2" xfId="9408" xr:uid="{00000000-0005-0000-0000-000034480000}"/>
    <cellStyle name="Normal 2 4 8 3 2 2" xfId="9409" xr:uid="{00000000-0005-0000-0000-000035480000}"/>
    <cellStyle name="Normal 2 4 8 3 2 2 2" xfId="39493" xr:uid="{00000000-0005-0000-0000-000036480000}"/>
    <cellStyle name="Normal 2 4 8 3 2 3" xfId="39494" xr:uid="{00000000-0005-0000-0000-000037480000}"/>
    <cellStyle name="Normal 2 4 8 3 3" xfId="9410" xr:uid="{00000000-0005-0000-0000-000038480000}"/>
    <cellStyle name="Normal 2 4 8 3 3 2" xfId="39495" xr:uid="{00000000-0005-0000-0000-000039480000}"/>
    <cellStyle name="Normal 2 4 8 3 4" xfId="39496" xr:uid="{00000000-0005-0000-0000-00003A480000}"/>
    <cellStyle name="Normal 2 4 8 4" xfId="9411" xr:uid="{00000000-0005-0000-0000-00003B480000}"/>
    <cellStyle name="Normal 2 4 8 4 2" xfId="9412" xr:uid="{00000000-0005-0000-0000-00003C480000}"/>
    <cellStyle name="Normal 2 4 8 4 2 2" xfId="9413" xr:uid="{00000000-0005-0000-0000-00003D480000}"/>
    <cellStyle name="Normal 2 4 8 4 2 2 2" xfId="39497" xr:uid="{00000000-0005-0000-0000-00003E480000}"/>
    <cellStyle name="Normal 2 4 8 4 2 3" xfId="39498" xr:uid="{00000000-0005-0000-0000-00003F480000}"/>
    <cellStyle name="Normal 2 4 8 4 3" xfId="9414" xr:uid="{00000000-0005-0000-0000-000040480000}"/>
    <cellStyle name="Normal 2 4 8 4 3 2" xfId="39499" xr:uid="{00000000-0005-0000-0000-000041480000}"/>
    <cellStyle name="Normal 2 4 8 4 4" xfId="39500" xr:uid="{00000000-0005-0000-0000-000042480000}"/>
    <cellStyle name="Normal 2 4 8 5" xfId="9415" xr:uid="{00000000-0005-0000-0000-000043480000}"/>
    <cellStyle name="Normal 2 4 8 5 2" xfId="9416" xr:uid="{00000000-0005-0000-0000-000044480000}"/>
    <cellStyle name="Normal 2 4 8 5 2 2" xfId="39501" xr:uid="{00000000-0005-0000-0000-000045480000}"/>
    <cellStyle name="Normal 2 4 8 5 3" xfId="39502" xr:uid="{00000000-0005-0000-0000-000046480000}"/>
    <cellStyle name="Normal 2 4 8 6" xfId="9417" xr:uid="{00000000-0005-0000-0000-000047480000}"/>
    <cellStyle name="Normal 2 4 8 6 2" xfId="39503" xr:uid="{00000000-0005-0000-0000-000048480000}"/>
    <cellStyle name="Normal 2 4 8 7" xfId="9418" xr:uid="{00000000-0005-0000-0000-000049480000}"/>
    <cellStyle name="Normal 2 4 8 7 2" xfId="39504" xr:uid="{00000000-0005-0000-0000-00004A480000}"/>
    <cellStyle name="Normal 2 4 8 8" xfId="39505" xr:uid="{00000000-0005-0000-0000-00004B480000}"/>
    <cellStyle name="Normal 2 4 9" xfId="9419" xr:uid="{00000000-0005-0000-0000-00004C480000}"/>
    <cellStyle name="Normal 2 4 9 2" xfId="9420" xr:uid="{00000000-0005-0000-0000-00004D480000}"/>
    <cellStyle name="Normal 2 4 9 2 2" xfId="9421" xr:uid="{00000000-0005-0000-0000-00004E480000}"/>
    <cellStyle name="Normal 2 4 9 2 2 2" xfId="9422" xr:uid="{00000000-0005-0000-0000-00004F480000}"/>
    <cellStyle name="Normal 2 4 9 2 2 2 2" xfId="39506" xr:uid="{00000000-0005-0000-0000-000050480000}"/>
    <cellStyle name="Normal 2 4 9 2 2 3" xfId="39507" xr:uid="{00000000-0005-0000-0000-000051480000}"/>
    <cellStyle name="Normal 2 4 9 2 3" xfId="9423" xr:uid="{00000000-0005-0000-0000-000052480000}"/>
    <cellStyle name="Normal 2 4 9 2 3 2" xfId="39508" xr:uid="{00000000-0005-0000-0000-000053480000}"/>
    <cellStyle name="Normal 2 4 9 2 4" xfId="39509" xr:uid="{00000000-0005-0000-0000-000054480000}"/>
    <cellStyle name="Normal 2 4 9 3" xfId="9424" xr:uid="{00000000-0005-0000-0000-000055480000}"/>
    <cellStyle name="Normal 2 4 9 3 2" xfId="9425" xr:uid="{00000000-0005-0000-0000-000056480000}"/>
    <cellStyle name="Normal 2 4 9 3 2 2" xfId="9426" xr:uid="{00000000-0005-0000-0000-000057480000}"/>
    <cellStyle name="Normal 2 4 9 3 2 2 2" xfId="39510" xr:uid="{00000000-0005-0000-0000-000058480000}"/>
    <cellStyle name="Normal 2 4 9 3 2 3" xfId="39511" xr:uid="{00000000-0005-0000-0000-000059480000}"/>
    <cellStyle name="Normal 2 4 9 3 3" xfId="9427" xr:uid="{00000000-0005-0000-0000-00005A480000}"/>
    <cellStyle name="Normal 2 4 9 3 3 2" xfId="39512" xr:uid="{00000000-0005-0000-0000-00005B480000}"/>
    <cellStyle name="Normal 2 4 9 3 4" xfId="39513" xr:uid="{00000000-0005-0000-0000-00005C480000}"/>
    <cellStyle name="Normal 2 4 9 4" xfId="9428" xr:uid="{00000000-0005-0000-0000-00005D480000}"/>
    <cellStyle name="Normal 2 4 9 4 2" xfId="9429" xr:uid="{00000000-0005-0000-0000-00005E480000}"/>
    <cellStyle name="Normal 2 4 9 4 2 2" xfId="9430" xr:uid="{00000000-0005-0000-0000-00005F480000}"/>
    <cellStyle name="Normal 2 4 9 4 2 2 2" xfId="39514" xr:uid="{00000000-0005-0000-0000-000060480000}"/>
    <cellStyle name="Normal 2 4 9 4 2 3" xfId="39515" xr:uid="{00000000-0005-0000-0000-000061480000}"/>
    <cellStyle name="Normal 2 4 9 4 3" xfId="9431" xr:uid="{00000000-0005-0000-0000-000062480000}"/>
    <cellStyle name="Normal 2 4 9 4 3 2" xfId="39516" xr:uid="{00000000-0005-0000-0000-000063480000}"/>
    <cellStyle name="Normal 2 4 9 4 4" xfId="39517" xr:uid="{00000000-0005-0000-0000-000064480000}"/>
    <cellStyle name="Normal 2 4 9 5" xfId="9432" xr:uid="{00000000-0005-0000-0000-000065480000}"/>
    <cellStyle name="Normal 2 4 9 5 2" xfId="9433" xr:uid="{00000000-0005-0000-0000-000066480000}"/>
    <cellStyle name="Normal 2 4 9 5 2 2" xfId="39518" xr:uid="{00000000-0005-0000-0000-000067480000}"/>
    <cellStyle name="Normal 2 4 9 5 3" xfId="39519" xr:uid="{00000000-0005-0000-0000-000068480000}"/>
    <cellStyle name="Normal 2 4 9 6" xfId="9434" xr:uid="{00000000-0005-0000-0000-000069480000}"/>
    <cellStyle name="Normal 2 4 9 6 2" xfId="39520" xr:uid="{00000000-0005-0000-0000-00006A480000}"/>
    <cellStyle name="Normal 2 4 9 7" xfId="9435" xr:uid="{00000000-0005-0000-0000-00006B480000}"/>
    <cellStyle name="Normal 2 4 9 7 2" xfId="39521" xr:uid="{00000000-0005-0000-0000-00006C480000}"/>
    <cellStyle name="Normal 2 4 9 8" xfId="39522" xr:uid="{00000000-0005-0000-0000-00006D480000}"/>
    <cellStyle name="Normal 2 40" xfId="9436" xr:uid="{00000000-0005-0000-0000-00006E480000}"/>
    <cellStyle name="Normal 2 40 2" xfId="9437" xr:uid="{00000000-0005-0000-0000-00006F480000}"/>
    <cellStyle name="Normal 2 40 2 2" xfId="39523" xr:uid="{00000000-0005-0000-0000-000070480000}"/>
    <cellStyle name="Normal 2 40 3" xfId="39524" xr:uid="{00000000-0005-0000-0000-000071480000}"/>
    <cellStyle name="Normal 2 41" xfId="9438" xr:uid="{00000000-0005-0000-0000-000072480000}"/>
    <cellStyle name="Normal 2 41 2" xfId="39525" xr:uid="{00000000-0005-0000-0000-000073480000}"/>
    <cellStyle name="Normal 2 42" xfId="9439" xr:uid="{00000000-0005-0000-0000-000074480000}"/>
    <cellStyle name="Normal 2 42 2" xfId="39526" xr:uid="{00000000-0005-0000-0000-000075480000}"/>
    <cellStyle name="Normal 2 43" xfId="39527" xr:uid="{00000000-0005-0000-0000-000076480000}"/>
    <cellStyle name="Normal 2 44" xfId="60476" xr:uid="{00000000-0005-0000-0000-000077480000}"/>
    <cellStyle name="Normal 2 5" xfId="9440" xr:uid="{00000000-0005-0000-0000-000078480000}"/>
    <cellStyle name="Normal 2 5 10" xfId="9441" xr:uid="{00000000-0005-0000-0000-000079480000}"/>
    <cellStyle name="Normal 2 5 10 2" xfId="9442" xr:uid="{00000000-0005-0000-0000-00007A480000}"/>
    <cellStyle name="Normal 2 5 10 2 2" xfId="9443" xr:uid="{00000000-0005-0000-0000-00007B480000}"/>
    <cellStyle name="Normal 2 5 10 2 2 2" xfId="9444" xr:uid="{00000000-0005-0000-0000-00007C480000}"/>
    <cellStyle name="Normal 2 5 10 2 2 2 2" xfId="39528" xr:uid="{00000000-0005-0000-0000-00007D480000}"/>
    <cellStyle name="Normal 2 5 10 2 2 3" xfId="39529" xr:uid="{00000000-0005-0000-0000-00007E480000}"/>
    <cellStyle name="Normal 2 5 10 2 3" xfId="9445" xr:uid="{00000000-0005-0000-0000-00007F480000}"/>
    <cellStyle name="Normal 2 5 10 2 3 2" xfId="39530" xr:uid="{00000000-0005-0000-0000-000080480000}"/>
    <cellStyle name="Normal 2 5 10 2 4" xfId="39531" xr:uid="{00000000-0005-0000-0000-000081480000}"/>
    <cellStyle name="Normal 2 5 10 3" xfId="9446" xr:uid="{00000000-0005-0000-0000-000082480000}"/>
    <cellStyle name="Normal 2 5 10 3 2" xfId="9447" xr:uid="{00000000-0005-0000-0000-000083480000}"/>
    <cellStyle name="Normal 2 5 10 3 2 2" xfId="9448" xr:uid="{00000000-0005-0000-0000-000084480000}"/>
    <cellStyle name="Normal 2 5 10 3 2 2 2" xfId="39532" xr:uid="{00000000-0005-0000-0000-000085480000}"/>
    <cellStyle name="Normal 2 5 10 3 2 3" xfId="39533" xr:uid="{00000000-0005-0000-0000-000086480000}"/>
    <cellStyle name="Normal 2 5 10 3 3" xfId="9449" xr:uid="{00000000-0005-0000-0000-000087480000}"/>
    <cellStyle name="Normal 2 5 10 3 3 2" xfId="39534" xr:uid="{00000000-0005-0000-0000-000088480000}"/>
    <cellStyle name="Normal 2 5 10 3 4" xfId="39535" xr:uid="{00000000-0005-0000-0000-000089480000}"/>
    <cellStyle name="Normal 2 5 10 4" xfId="9450" xr:uid="{00000000-0005-0000-0000-00008A480000}"/>
    <cellStyle name="Normal 2 5 10 4 2" xfId="9451" xr:uid="{00000000-0005-0000-0000-00008B480000}"/>
    <cellStyle name="Normal 2 5 10 4 2 2" xfId="9452" xr:uid="{00000000-0005-0000-0000-00008C480000}"/>
    <cellStyle name="Normal 2 5 10 4 2 2 2" xfId="39536" xr:uid="{00000000-0005-0000-0000-00008D480000}"/>
    <cellStyle name="Normal 2 5 10 4 2 3" xfId="39537" xr:uid="{00000000-0005-0000-0000-00008E480000}"/>
    <cellStyle name="Normal 2 5 10 4 3" xfId="9453" xr:uid="{00000000-0005-0000-0000-00008F480000}"/>
    <cellStyle name="Normal 2 5 10 4 3 2" xfId="39538" xr:uid="{00000000-0005-0000-0000-000090480000}"/>
    <cellStyle name="Normal 2 5 10 4 4" xfId="39539" xr:uid="{00000000-0005-0000-0000-000091480000}"/>
    <cellStyle name="Normal 2 5 10 5" xfId="9454" xr:uid="{00000000-0005-0000-0000-000092480000}"/>
    <cellStyle name="Normal 2 5 10 5 2" xfId="9455" xr:uid="{00000000-0005-0000-0000-000093480000}"/>
    <cellStyle name="Normal 2 5 10 5 2 2" xfId="39540" xr:uid="{00000000-0005-0000-0000-000094480000}"/>
    <cellStyle name="Normal 2 5 10 5 3" xfId="39541" xr:uid="{00000000-0005-0000-0000-000095480000}"/>
    <cellStyle name="Normal 2 5 10 6" xfId="9456" xr:uid="{00000000-0005-0000-0000-000096480000}"/>
    <cellStyle name="Normal 2 5 10 6 2" xfId="39542" xr:uid="{00000000-0005-0000-0000-000097480000}"/>
    <cellStyle name="Normal 2 5 10 7" xfId="9457" xr:uid="{00000000-0005-0000-0000-000098480000}"/>
    <cellStyle name="Normal 2 5 10 7 2" xfId="39543" xr:uid="{00000000-0005-0000-0000-000099480000}"/>
    <cellStyle name="Normal 2 5 10 8" xfId="39544" xr:uid="{00000000-0005-0000-0000-00009A480000}"/>
    <cellStyle name="Normal 2 5 11" xfId="9458" xr:uid="{00000000-0005-0000-0000-00009B480000}"/>
    <cellStyle name="Normal 2 5 11 2" xfId="9459" xr:uid="{00000000-0005-0000-0000-00009C480000}"/>
    <cellStyle name="Normal 2 5 11 2 2" xfId="9460" xr:uid="{00000000-0005-0000-0000-00009D480000}"/>
    <cellStyle name="Normal 2 5 11 2 2 2" xfId="9461" xr:uid="{00000000-0005-0000-0000-00009E480000}"/>
    <cellStyle name="Normal 2 5 11 2 2 2 2" xfId="39545" xr:uid="{00000000-0005-0000-0000-00009F480000}"/>
    <cellStyle name="Normal 2 5 11 2 2 3" xfId="39546" xr:uid="{00000000-0005-0000-0000-0000A0480000}"/>
    <cellStyle name="Normal 2 5 11 2 3" xfId="9462" xr:uid="{00000000-0005-0000-0000-0000A1480000}"/>
    <cellStyle name="Normal 2 5 11 2 3 2" xfId="39547" xr:uid="{00000000-0005-0000-0000-0000A2480000}"/>
    <cellStyle name="Normal 2 5 11 2 4" xfId="39548" xr:uid="{00000000-0005-0000-0000-0000A3480000}"/>
    <cellStyle name="Normal 2 5 11 3" xfId="9463" xr:uid="{00000000-0005-0000-0000-0000A4480000}"/>
    <cellStyle name="Normal 2 5 11 3 2" xfId="9464" xr:uid="{00000000-0005-0000-0000-0000A5480000}"/>
    <cellStyle name="Normal 2 5 11 3 2 2" xfId="9465" xr:uid="{00000000-0005-0000-0000-0000A6480000}"/>
    <cellStyle name="Normal 2 5 11 3 2 2 2" xfId="39549" xr:uid="{00000000-0005-0000-0000-0000A7480000}"/>
    <cellStyle name="Normal 2 5 11 3 2 3" xfId="39550" xr:uid="{00000000-0005-0000-0000-0000A8480000}"/>
    <cellStyle name="Normal 2 5 11 3 3" xfId="9466" xr:uid="{00000000-0005-0000-0000-0000A9480000}"/>
    <cellStyle name="Normal 2 5 11 3 3 2" xfId="39551" xr:uid="{00000000-0005-0000-0000-0000AA480000}"/>
    <cellStyle name="Normal 2 5 11 3 4" xfId="39552" xr:uid="{00000000-0005-0000-0000-0000AB480000}"/>
    <cellStyle name="Normal 2 5 11 4" xfId="9467" xr:uid="{00000000-0005-0000-0000-0000AC480000}"/>
    <cellStyle name="Normal 2 5 11 4 2" xfId="9468" xr:uid="{00000000-0005-0000-0000-0000AD480000}"/>
    <cellStyle name="Normal 2 5 11 4 2 2" xfId="9469" xr:uid="{00000000-0005-0000-0000-0000AE480000}"/>
    <cellStyle name="Normal 2 5 11 4 2 2 2" xfId="39553" xr:uid="{00000000-0005-0000-0000-0000AF480000}"/>
    <cellStyle name="Normal 2 5 11 4 2 3" xfId="39554" xr:uid="{00000000-0005-0000-0000-0000B0480000}"/>
    <cellStyle name="Normal 2 5 11 4 3" xfId="9470" xr:uid="{00000000-0005-0000-0000-0000B1480000}"/>
    <cellStyle name="Normal 2 5 11 4 3 2" xfId="39555" xr:uid="{00000000-0005-0000-0000-0000B2480000}"/>
    <cellStyle name="Normal 2 5 11 4 4" xfId="39556" xr:uid="{00000000-0005-0000-0000-0000B3480000}"/>
    <cellStyle name="Normal 2 5 11 5" xfId="9471" xr:uid="{00000000-0005-0000-0000-0000B4480000}"/>
    <cellStyle name="Normal 2 5 11 5 2" xfId="9472" xr:uid="{00000000-0005-0000-0000-0000B5480000}"/>
    <cellStyle name="Normal 2 5 11 5 2 2" xfId="39557" xr:uid="{00000000-0005-0000-0000-0000B6480000}"/>
    <cellStyle name="Normal 2 5 11 5 3" xfId="39558" xr:uid="{00000000-0005-0000-0000-0000B7480000}"/>
    <cellStyle name="Normal 2 5 11 6" xfId="9473" xr:uid="{00000000-0005-0000-0000-0000B8480000}"/>
    <cellStyle name="Normal 2 5 11 6 2" xfId="39559" xr:uid="{00000000-0005-0000-0000-0000B9480000}"/>
    <cellStyle name="Normal 2 5 11 7" xfId="9474" xr:uid="{00000000-0005-0000-0000-0000BA480000}"/>
    <cellStyle name="Normal 2 5 11 7 2" xfId="39560" xr:uid="{00000000-0005-0000-0000-0000BB480000}"/>
    <cellStyle name="Normal 2 5 11 8" xfId="39561" xr:uid="{00000000-0005-0000-0000-0000BC480000}"/>
    <cellStyle name="Normal 2 5 12" xfId="9475" xr:uid="{00000000-0005-0000-0000-0000BD480000}"/>
    <cellStyle name="Normal 2 5 12 2" xfId="9476" xr:uid="{00000000-0005-0000-0000-0000BE480000}"/>
    <cellStyle name="Normal 2 5 12 2 2" xfId="9477" xr:uid="{00000000-0005-0000-0000-0000BF480000}"/>
    <cellStyle name="Normal 2 5 12 2 2 2" xfId="9478" xr:uid="{00000000-0005-0000-0000-0000C0480000}"/>
    <cellStyle name="Normal 2 5 12 2 2 2 2" xfId="39562" xr:uid="{00000000-0005-0000-0000-0000C1480000}"/>
    <cellStyle name="Normal 2 5 12 2 2 3" xfId="39563" xr:uid="{00000000-0005-0000-0000-0000C2480000}"/>
    <cellStyle name="Normal 2 5 12 2 3" xfId="9479" xr:uid="{00000000-0005-0000-0000-0000C3480000}"/>
    <cellStyle name="Normal 2 5 12 2 3 2" xfId="39564" xr:uid="{00000000-0005-0000-0000-0000C4480000}"/>
    <cellStyle name="Normal 2 5 12 2 4" xfId="39565" xr:uid="{00000000-0005-0000-0000-0000C5480000}"/>
    <cellStyle name="Normal 2 5 12 3" xfId="9480" xr:uid="{00000000-0005-0000-0000-0000C6480000}"/>
    <cellStyle name="Normal 2 5 12 3 2" xfId="9481" xr:uid="{00000000-0005-0000-0000-0000C7480000}"/>
    <cellStyle name="Normal 2 5 12 3 2 2" xfId="9482" xr:uid="{00000000-0005-0000-0000-0000C8480000}"/>
    <cellStyle name="Normal 2 5 12 3 2 2 2" xfId="39566" xr:uid="{00000000-0005-0000-0000-0000C9480000}"/>
    <cellStyle name="Normal 2 5 12 3 2 3" xfId="39567" xr:uid="{00000000-0005-0000-0000-0000CA480000}"/>
    <cellStyle name="Normal 2 5 12 3 3" xfId="9483" xr:uid="{00000000-0005-0000-0000-0000CB480000}"/>
    <cellStyle name="Normal 2 5 12 3 3 2" xfId="39568" xr:uid="{00000000-0005-0000-0000-0000CC480000}"/>
    <cellStyle name="Normal 2 5 12 3 4" xfId="39569" xr:uid="{00000000-0005-0000-0000-0000CD480000}"/>
    <cellStyle name="Normal 2 5 12 4" xfId="9484" xr:uid="{00000000-0005-0000-0000-0000CE480000}"/>
    <cellStyle name="Normal 2 5 12 4 2" xfId="9485" xr:uid="{00000000-0005-0000-0000-0000CF480000}"/>
    <cellStyle name="Normal 2 5 12 4 2 2" xfId="9486" xr:uid="{00000000-0005-0000-0000-0000D0480000}"/>
    <cellStyle name="Normal 2 5 12 4 2 2 2" xfId="39570" xr:uid="{00000000-0005-0000-0000-0000D1480000}"/>
    <cellStyle name="Normal 2 5 12 4 2 3" xfId="39571" xr:uid="{00000000-0005-0000-0000-0000D2480000}"/>
    <cellStyle name="Normal 2 5 12 4 3" xfId="9487" xr:uid="{00000000-0005-0000-0000-0000D3480000}"/>
    <cellStyle name="Normal 2 5 12 4 3 2" xfId="39572" xr:uid="{00000000-0005-0000-0000-0000D4480000}"/>
    <cellStyle name="Normal 2 5 12 4 4" xfId="39573" xr:uid="{00000000-0005-0000-0000-0000D5480000}"/>
    <cellStyle name="Normal 2 5 12 5" xfId="9488" xr:uid="{00000000-0005-0000-0000-0000D6480000}"/>
    <cellStyle name="Normal 2 5 12 5 2" xfId="9489" xr:uid="{00000000-0005-0000-0000-0000D7480000}"/>
    <cellStyle name="Normal 2 5 12 5 2 2" xfId="39574" xr:uid="{00000000-0005-0000-0000-0000D8480000}"/>
    <cellStyle name="Normal 2 5 12 5 3" xfId="39575" xr:uid="{00000000-0005-0000-0000-0000D9480000}"/>
    <cellStyle name="Normal 2 5 12 6" xfId="9490" xr:uid="{00000000-0005-0000-0000-0000DA480000}"/>
    <cellStyle name="Normal 2 5 12 6 2" xfId="39576" xr:uid="{00000000-0005-0000-0000-0000DB480000}"/>
    <cellStyle name="Normal 2 5 12 7" xfId="9491" xr:uid="{00000000-0005-0000-0000-0000DC480000}"/>
    <cellStyle name="Normal 2 5 12 7 2" xfId="39577" xr:uid="{00000000-0005-0000-0000-0000DD480000}"/>
    <cellStyle name="Normal 2 5 12 8" xfId="39578" xr:uid="{00000000-0005-0000-0000-0000DE480000}"/>
    <cellStyle name="Normal 2 5 13" xfId="9492" xr:uid="{00000000-0005-0000-0000-0000DF480000}"/>
    <cellStyle name="Normal 2 5 13 2" xfId="9493" xr:uid="{00000000-0005-0000-0000-0000E0480000}"/>
    <cellStyle name="Normal 2 5 13 2 2" xfId="9494" xr:uid="{00000000-0005-0000-0000-0000E1480000}"/>
    <cellStyle name="Normal 2 5 13 2 2 2" xfId="9495" xr:uid="{00000000-0005-0000-0000-0000E2480000}"/>
    <cellStyle name="Normal 2 5 13 2 2 2 2" xfId="39579" xr:uid="{00000000-0005-0000-0000-0000E3480000}"/>
    <cellStyle name="Normal 2 5 13 2 2 3" xfId="39580" xr:uid="{00000000-0005-0000-0000-0000E4480000}"/>
    <cellStyle name="Normal 2 5 13 2 3" xfId="9496" xr:uid="{00000000-0005-0000-0000-0000E5480000}"/>
    <cellStyle name="Normal 2 5 13 2 3 2" xfId="39581" xr:uid="{00000000-0005-0000-0000-0000E6480000}"/>
    <cellStyle name="Normal 2 5 13 2 4" xfId="39582" xr:uid="{00000000-0005-0000-0000-0000E7480000}"/>
    <cellStyle name="Normal 2 5 13 3" xfId="9497" xr:uid="{00000000-0005-0000-0000-0000E8480000}"/>
    <cellStyle name="Normal 2 5 13 3 2" xfId="9498" xr:uid="{00000000-0005-0000-0000-0000E9480000}"/>
    <cellStyle name="Normal 2 5 13 3 2 2" xfId="9499" xr:uid="{00000000-0005-0000-0000-0000EA480000}"/>
    <cellStyle name="Normal 2 5 13 3 2 2 2" xfId="39583" xr:uid="{00000000-0005-0000-0000-0000EB480000}"/>
    <cellStyle name="Normal 2 5 13 3 2 3" xfId="39584" xr:uid="{00000000-0005-0000-0000-0000EC480000}"/>
    <cellStyle name="Normal 2 5 13 3 3" xfId="9500" xr:uid="{00000000-0005-0000-0000-0000ED480000}"/>
    <cellStyle name="Normal 2 5 13 3 3 2" xfId="39585" xr:uid="{00000000-0005-0000-0000-0000EE480000}"/>
    <cellStyle name="Normal 2 5 13 3 4" xfId="39586" xr:uid="{00000000-0005-0000-0000-0000EF480000}"/>
    <cellStyle name="Normal 2 5 13 4" xfId="9501" xr:uid="{00000000-0005-0000-0000-0000F0480000}"/>
    <cellStyle name="Normal 2 5 13 4 2" xfId="9502" xr:uid="{00000000-0005-0000-0000-0000F1480000}"/>
    <cellStyle name="Normal 2 5 13 4 2 2" xfId="9503" xr:uid="{00000000-0005-0000-0000-0000F2480000}"/>
    <cellStyle name="Normal 2 5 13 4 2 2 2" xfId="39587" xr:uid="{00000000-0005-0000-0000-0000F3480000}"/>
    <cellStyle name="Normal 2 5 13 4 2 3" xfId="39588" xr:uid="{00000000-0005-0000-0000-0000F4480000}"/>
    <cellStyle name="Normal 2 5 13 4 3" xfId="9504" xr:uid="{00000000-0005-0000-0000-0000F5480000}"/>
    <cellStyle name="Normal 2 5 13 4 3 2" xfId="39589" xr:uid="{00000000-0005-0000-0000-0000F6480000}"/>
    <cellStyle name="Normal 2 5 13 4 4" xfId="39590" xr:uid="{00000000-0005-0000-0000-0000F7480000}"/>
    <cellStyle name="Normal 2 5 13 5" xfId="9505" xr:uid="{00000000-0005-0000-0000-0000F8480000}"/>
    <cellStyle name="Normal 2 5 13 5 2" xfId="9506" xr:uid="{00000000-0005-0000-0000-0000F9480000}"/>
    <cellStyle name="Normal 2 5 13 5 2 2" xfId="39591" xr:uid="{00000000-0005-0000-0000-0000FA480000}"/>
    <cellStyle name="Normal 2 5 13 5 3" xfId="39592" xr:uid="{00000000-0005-0000-0000-0000FB480000}"/>
    <cellStyle name="Normal 2 5 13 6" xfId="9507" xr:uid="{00000000-0005-0000-0000-0000FC480000}"/>
    <cellStyle name="Normal 2 5 13 6 2" xfId="39593" xr:uid="{00000000-0005-0000-0000-0000FD480000}"/>
    <cellStyle name="Normal 2 5 13 7" xfId="9508" xr:uid="{00000000-0005-0000-0000-0000FE480000}"/>
    <cellStyle name="Normal 2 5 13 7 2" xfId="39594" xr:uid="{00000000-0005-0000-0000-0000FF480000}"/>
    <cellStyle name="Normal 2 5 13 8" xfId="39595" xr:uid="{00000000-0005-0000-0000-000000490000}"/>
    <cellStyle name="Normal 2 5 14" xfId="9509" xr:uid="{00000000-0005-0000-0000-000001490000}"/>
    <cellStyle name="Normal 2 5 14 2" xfId="9510" xr:uid="{00000000-0005-0000-0000-000002490000}"/>
    <cellStyle name="Normal 2 5 14 2 2" xfId="9511" xr:uid="{00000000-0005-0000-0000-000003490000}"/>
    <cellStyle name="Normal 2 5 14 2 2 2" xfId="9512" xr:uid="{00000000-0005-0000-0000-000004490000}"/>
    <cellStyle name="Normal 2 5 14 2 2 2 2" xfId="39596" xr:uid="{00000000-0005-0000-0000-000005490000}"/>
    <cellStyle name="Normal 2 5 14 2 2 3" xfId="39597" xr:uid="{00000000-0005-0000-0000-000006490000}"/>
    <cellStyle name="Normal 2 5 14 2 3" xfId="9513" xr:uid="{00000000-0005-0000-0000-000007490000}"/>
    <cellStyle name="Normal 2 5 14 2 3 2" xfId="39598" xr:uid="{00000000-0005-0000-0000-000008490000}"/>
    <cellStyle name="Normal 2 5 14 2 4" xfId="39599" xr:uid="{00000000-0005-0000-0000-000009490000}"/>
    <cellStyle name="Normal 2 5 14 3" xfId="9514" xr:uid="{00000000-0005-0000-0000-00000A490000}"/>
    <cellStyle name="Normal 2 5 14 3 2" xfId="9515" xr:uid="{00000000-0005-0000-0000-00000B490000}"/>
    <cellStyle name="Normal 2 5 14 3 2 2" xfId="9516" xr:uid="{00000000-0005-0000-0000-00000C490000}"/>
    <cellStyle name="Normal 2 5 14 3 2 2 2" xfId="39600" xr:uid="{00000000-0005-0000-0000-00000D490000}"/>
    <cellStyle name="Normal 2 5 14 3 2 3" xfId="39601" xr:uid="{00000000-0005-0000-0000-00000E490000}"/>
    <cellStyle name="Normal 2 5 14 3 3" xfId="9517" xr:uid="{00000000-0005-0000-0000-00000F490000}"/>
    <cellStyle name="Normal 2 5 14 3 3 2" xfId="39602" xr:uid="{00000000-0005-0000-0000-000010490000}"/>
    <cellStyle name="Normal 2 5 14 3 4" xfId="39603" xr:uid="{00000000-0005-0000-0000-000011490000}"/>
    <cellStyle name="Normal 2 5 14 4" xfId="9518" xr:uid="{00000000-0005-0000-0000-000012490000}"/>
    <cellStyle name="Normal 2 5 14 4 2" xfId="9519" xr:uid="{00000000-0005-0000-0000-000013490000}"/>
    <cellStyle name="Normal 2 5 14 4 2 2" xfId="9520" xr:uid="{00000000-0005-0000-0000-000014490000}"/>
    <cellStyle name="Normal 2 5 14 4 2 2 2" xfId="39604" xr:uid="{00000000-0005-0000-0000-000015490000}"/>
    <cellStyle name="Normal 2 5 14 4 2 3" xfId="39605" xr:uid="{00000000-0005-0000-0000-000016490000}"/>
    <cellStyle name="Normal 2 5 14 4 3" xfId="9521" xr:uid="{00000000-0005-0000-0000-000017490000}"/>
    <cellStyle name="Normal 2 5 14 4 3 2" xfId="39606" xr:uid="{00000000-0005-0000-0000-000018490000}"/>
    <cellStyle name="Normal 2 5 14 4 4" xfId="39607" xr:uid="{00000000-0005-0000-0000-000019490000}"/>
    <cellStyle name="Normal 2 5 14 5" xfId="9522" xr:uid="{00000000-0005-0000-0000-00001A490000}"/>
    <cellStyle name="Normal 2 5 14 5 2" xfId="9523" xr:uid="{00000000-0005-0000-0000-00001B490000}"/>
    <cellStyle name="Normal 2 5 14 5 2 2" xfId="39608" xr:uid="{00000000-0005-0000-0000-00001C490000}"/>
    <cellStyle name="Normal 2 5 14 5 3" xfId="39609" xr:uid="{00000000-0005-0000-0000-00001D490000}"/>
    <cellStyle name="Normal 2 5 14 6" xfId="9524" xr:uid="{00000000-0005-0000-0000-00001E490000}"/>
    <cellStyle name="Normal 2 5 14 6 2" xfId="39610" xr:uid="{00000000-0005-0000-0000-00001F490000}"/>
    <cellStyle name="Normal 2 5 14 7" xfId="9525" xr:uid="{00000000-0005-0000-0000-000020490000}"/>
    <cellStyle name="Normal 2 5 14 7 2" xfId="39611" xr:uid="{00000000-0005-0000-0000-000021490000}"/>
    <cellStyle name="Normal 2 5 14 8" xfId="39612" xr:uid="{00000000-0005-0000-0000-000022490000}"/>
    <cellStyle name="Normal 2 5 15" xfId="9526" xr:uid="{00000000-0005-0000-0000-000023490000}"/>
    <cellStyle name="Normal 2 5 15 2" xfId="9527" xr:uid="{00000000-0005-0000-0000-000024490000}"/>
    <cellStyle name="Normal 2 5 15 2 2" xfId="9528" xr:uid="{00000000-0005-0000-0000-000025490000}"/>
    <cellStyle name="Normal 2 5 15 2 2 2" xfId="9529" xr:uid="{00000000-0005-0000-0000-000026490000}"/>
    <cellStyle name="Normal 2 5 15 2 2 2 2" xfId="39613" xr:uid="{00000000-0005-0000-0000-000027490000}"/>
    <cellStyle name="Normal 2 5 15 2 2 3" xfId="39614" xr:uid="{00000000-0005-0000-0000-000028490000}"/>
    <cellStyle name="Normal 2 5 15 2 3" xfId="9530" xr:uid="{00000000-0005-0000-0000-000029490000}"/>
    <cellStyle name="Normal 2 5 15 2 3 2" xfId="39615" xr:uid="{00000000-0005-0000-0000-00002A490000}"/>
    <cellStyle name="Normal 2 5 15 2 4" xfId="39616" xr:uid="{00000000-0005-0000-0000-00002B490000}"/>
    <cellStyle name="Normal 2 5 15 3" xfId="9531" xr:uid="{00000000-0005-0000-0000-00002C490000}"/>
    <cellStyle name="Normal 2 5 15 3 2" xfId="9532" xr:uid="{00000000-0005-0000-0000-00002D490000}"/>
    <cellStyle name="Normal 2 5 15 3 2 2" xfId="9533" xr:uid="{00000000-0005-0000-0000-00002E490000}"/>
    <cellStyle name="Normal 2 5 15 3 2 2 2" xfId="39617" xr:uid="{00000000-0005-0000-0000-00002F490000}"/>
    <cellStyle name="Normal 2 5 15 3 2 3" xfId="39618" xr:uid="{00000000-0005-0000-0000-000030490000}"/>
    <cellStyle name="Normal 2 5 15 3 3" xfId="9534" xr:uid="{00000000-0005-0000-0000-000031490000}"/>
    <cellStyle name="Normal 2 5 15 3 3 2" xfId="39619" xr:uid="{00000000-0005-0000-0000-000032490000}"/>
    <cellStyle name="Normal 2 5 15 3 4" xfId="39620" xr:uid="{00000000-0005-0000-0000-000033490000}"/>
    <cellStyle name="Normal 2 5 15 4" xfId="9535" xr:uid="{00000000-0005-0000-0000-000034490000}"/>
    <cellStyle name="Normal 2 5 15 4 2" xfId="9536" xr:uid="{00000000-0005-0000-0000-000035490000}"/>
    <cellStyle name="Normal 2 5 15 4 2 2" xfId="9537" xr:uid="{00000000-0005-0000-0000-000036490000}"/>
    <cellStyle name="Normal 2 5 15 4 2 2 2" xfId="39621" xr:uid="{00000000-0005-0000-0000-000037490000}"/>
    <cellStyle name="Normal 2 5 15 4 2 3" xfId="39622" xr:uid="{00000000-0005-0000-0000-000038490000}"/>
    <cellStyle name="Normal 2 5 15 4 3" xfId="9538" xr:uid="{00000000-0005-0000-0000-000039490000}"/>
    <cellStyle name="Normal 2 5 15 4 3 2" xfId="39623" xr:uid="{00000000-0005-0000-0000-00003A490000}"/>
    <cellStyle name="Normal 2 5 15 4 4" xfId="39624" xr:uid="{00000000-0005-0000-0000-00003B490000}"/>
    <cellStyle name="Normal 2 5 15 5" xfId="9539" xr:uid="{00000000-0005-0000-0000-00003C490000}"/>
    <cellStyle name="Normal 2 5 15 5 2" xfId="9540" xr:uid="{00000000-0005-0000-0000-00003D490000}"/>
    <cellStyle name="Normal 2 5 15 5 2 2" xfId="39625" xr:uid="{00000000-0005-0000-0000-00003E490000}"/>
    <cellStyle name="Normal 2 5 15 5 3" xfId="39626" xr:uid="{00000000-0005-0000-0000-00003F490000}"/>
    <cellStyle name="Normal 2 5 15 6" xfId="9541" xr:uid="{00000000-0005-0000-0000-000040490000}"/>
    <cellStyle name="Normal 2 5 15 6 2" xfId="39627" xr:uid="{00000000-0005-0000-0000-000041490000}"/>
    <cellStyle name="Normal 2 5 15 7" xfId="9542" xr:uid="{00000000-0005-0000-0000-000042490000}"/>
    <cellStyle name="Normal 2 5 15 7 2" xfId="39628" xr:uid="{00000000-0005-0000-0000-000043490000}"/>
    <cellStyle name="Normal 2 5 15 8" xfId="39629" xr:uid="{00000000-0005-0000-0000-000044490000}"/>
    <cellStyle name="Normal 2 5 16" xfId="9543" xr:uid="{00000000-0005-0000-0000-000045490000}"/>
    <cellStyle name="Normal 2 5 16 2" xfId="9544" xr:uid="{00000000-0005-0000-0000-000046490000}"/>
    <cellStyle name="Normal 2 5 16 2 2" xfId="9545" xr:uid="{00000000-0005-0000-0000-000047490000}"/>
    <cellStyle name="Normal 2 5 16 2 2 2" xfId="9546" xr:uid="{00000000-0005-0000-0000-000048490000}"/>
    <cellStyle name="Normal 2 5 16 2 2 2 2" xfId="39630" xr:uid="{00000000-0005-0000-0000-000049490000}"/>
    <cellStyle name="Normal 2 5 16 2 2 3" xfId="39631" xr:uid="{00000000-0005-0000-0000-00004A490000}"/>
    <cellStyle name="Normal 2 5 16 2 3" xfId="9547" xr:uid="{00000000-0005-0000-0000-00004B490000}"/>
    <cellStyle name="Normal 2 5 16 2 3 2" xfId="39632" xr:uid="{00000000-0005-0000-0000-00004C490000}"/>
    <cellStyle name="Normal 2 5 16 2 4" xfId="39633" xr:uid="{00000000-0005-0000-0000-00004D490000}"/>
    <cellStyle name="Normal 2 5 16 3" xfId="9548" xr:uid="{00000000-0005-0000-0000-00004E490000}"/>
    <cellStyle name="Normal 2 5 16 3 2" xfId="9549" xr:uid="{00000000-0005-0000-0000-00004F490000}"/>
    <cellStyle name="Normal 2 5 16 3 2 2" xfId="9550" xr:uid="{00000000-0005-0000-0000-000050490000}"/>
    <cellStyle name="Normal 2 5 16 3 2 2 2" xfId="39634" xr:uid="{00000000-0005-0000-0000-000051490000}"/>
    <cellStyle name="Normal 2 5 16 3 2 3" xfId="39635" xr:uid="{00000000-0005-0000-0000-000052490000}"/>
    <cellStyle name="Normal 2 5 16 3 3" xfId="9551" xr:uid="{00000000-0005-0000-0000-000053490000}"/>
    <cellStyle name="Normal 2 5 16 3 3 2" xfId="39636" xr:uid="{00000000-0005-0000-0000-000054490000}"/>
    <cellStyle name="Normal 2 5 16 3 4" xfId="39637" xr:uid="{00000000-0005-0000-0000-000055490000}"/>
    <cellStyle name="Normal 2 5 16 4" xfId="9552" xr:uid="{00000000-0005-0000-0000-000056490000}"/>
    <cellStyle name="Normal 2 5 16 4 2" xfId="9553" xr:uid="{00000000-0005-0000-0000-000057490000}"/>
    <cellStyle name="Normal 2 5 16 4 2 2" xfId="9554" xr:uid="{00000000-0005-0000-0000-000058490000}"/>
    <cellStyle name="Normal 2 5 16 4 2 2 2" xfId="39638" xr:uid="{00000000-0005-0000-0000-000059490000}"/>
    <cellStyle name="Normal 2 5 16 4 2 3" xfId="39639" xr:uid="{00000000-0005-0000-0000-00005A490000}"/>
    <cellStyle name="Normal 2 5 16 4 3" xfId="9555" xr:uid="{00000000-0005-0000-0000-00005B490000}"/>
    <cellStyle name="Normal 2 5 16 4 3 2" xfId="39640" xr:uid="{00000000-0005-0000-0000-00005C490000}"/>
    <cellStyle name="Normal 2 5 16 4 4" xfId="39641" xr:uid="{00000000-0005-0000-0000-00005D490000}"/>
    <cellStyle name="Normal 2 5 16 5" xfId="9556" xr:uid="{00000000-0005-0000-0000-00005E490000}"/>
    <cellStyle name="Normal 2 5 16 5 2" xfId="9557" xr:uid="{00000000-0005-0000-0000-00005F490000}"/>
    <cellStyle name="Normal 2 5 16 5 2 2" xfId="39642" xr:uid="{00000000-0005-0000-0000-000060490000}"/>
    <cellStyle name="Normal 2 5 16 5 3" xfId="39643" xr:uid="{00000000-0005-0000-0000-000061490000}"/>
    <cellStyle name="Normal 2 5 16 6" xfId="9558" xr:uid="{00000000-0005-0000-0000-000062490000}"/>
    <cellStyle name="Normal 2 5 16 6 2" xfId="39644" xr:uid="{00000000-0005-0000-0000-000063490000}"/>
    <cellStyle name="Normal 2 5 16 7" xfId="9559" xr:uid="{00000000-0005-0000-0000-000064490000}"/>
    <cellStyle name="Normal 2 5 16 7 2" xfId="39645" xr:uid="{00000000-0005-0000-0000-000065490000}"/>
    <cellStyle name="Normal 2 5 16 8" xfId="39646" xr:uid="{00000000-0005-0000-0000-000066490000}"/>
    <cellStyle name="Normal 2 5 17" xfId="9560" xr:uid="{00000000-0005-0000-0000-000067490000}"/>
    <cellStyle name="Normal 2 5 17 2" xfId="9561" xr:uid="{00000000-0005-0000-0000-000068490000}"/>
    <cellStyle name="Normal 2 5 17 2 2" xfId="9562" xr:uid="{00000000-0005-0000-0000-000069490000}"/>
    <cellStyle name="Normal 2 5 17 2 2 2" xfId="9563" xr:uid="{00000000-0005-0000-0000-00006A490000}"/>
    <cellStyle name="Normal 2 5 17 2 2 2 2" xfId="39647" xr:uid="{00000000-0005-0000-0000-00006B490000}"/>
    <cellStyle name="Normal 2 5 17 2 2 3" xfId="39648" xr:uid="{00000000-0005-0000-0000-00006C490000}"/>
    <cellStyle name="Normal 2 5 17 2 3" xfId="9564" xr:uid="{00000000-0005-0000-0000-00006D490000}"/>
    <cellStyle name="Normal 2 5 17 2 3 2" xfId="39649" xr:uid="{00000000-0005-0000-0000-00006E490000}"/>
    <cellStyle name="Normal 2 5 17 2 4" xfId="39650" xr:uid="{00000000-0005-0000-0000-00006F490000}"/>
    <cellStyle name="Normal 2 5 17 3" xfId="9565" xr:uid="{00000000-0005-0000-0000-000070490000}"/>
    <cellStyle name="Normal 2 5 17 3 2" xfId="9566" xr:uid="{00000000-0005-0000-0000-000071490000}"/>
    <cellStyle name="Normal 2 5 17 3 2 2" xfId="9567" xr:uid="{00000000-0005-0000-0000-000072490000}"/>
    <cellStyle name="Normal 2 5 17 3 2 2 2" xfId="39651" xr:uid="{00000000-0005-0000-0000-000073490000}"/>
    <cellStyle name="Normal 2 5 17 3 2 3" xfId="39652" xr:uid="{00000000-0005-0000-0000-000074490000}"/>
    <cellStyle name="Normal 2 5 17 3 3" xfId="9568" xr:uid="{00000000-0005-0000-0000-000075490000}"/>
    <cellStyle name="Normal 2 5 17 3 3 2" xfId="39653" xr:uid="{00000000-0005-0000-0000-000076490000}"/>
    <cellStyle name="Normal 2 5 17 3 4" xfId="39654" xr:uid="{00000000-0005-0000-0000-000077490000}"/>
    <cellStyle name="Normal 2 5 17 4" xfId="9569" xr:uid="{00000000-0005-0000-0000-000078490000}"/>
    <cellStyle name="Normal 2 5 17 4 2" xfId="9570" xr:uid="{00000000-0005-0000-0000-000079490000}"/>
    <cellStyle name="Normal 2 5 17 4 2 2" xfId="9571" xr:uid="{00000000-0005-0000-0000-00007A490000}"/>
    <cellStyle name="Normal 2 5 17 4 2 2 2" xfId="39655" xr:uid="{00000000-0005-0000-0000-00007B490000}"/>
    <cellStyle name="Normal 2 5 17 4 2 3" xfId="39656" xr:uid="{00000000-0005-0000-0000-00007C490000}"/>
    <cellStyle name="Normal 2 5 17 4 3" xfId="9572" xr:uid="{00000000-0005-0000-0000-00007D490000}"/>
    <cellStyle name="Normal 2 5 17 4 3 2" xfId="39657" xr:uid="{00000000-0005-0000-0000-00007E490000}"/>
    <cellStyle name="Normal 2 5 17 4 4" xfId="39658" xr:uid="{00000000-0005-0000-0000-00007F490000}"/>
    <cellStyle name="Normal 2 5 17 5" xfId="9573" xr:uid="{00000000-0005-0000-0000-000080490000}"/>
    <cellStyle name="Normal 2 5 17 5 2" xfId="9574" xr:uid="{00000000-0005-0000-0000-000081490000}"/>
    <cellStyle name="Normal 2 5 17 5 2 2" xfId="39659" xr:uid="{00000000-0005-0000-0000-000082490000}"/>
    <cellStyle name="Normal 2 5 17 5 3" xfId="39660" xr:uid="{00000000-0005-0000-0000-000083490000}"/>
    <cellStyle name="Normal 2 5 17 6" xfId="9575" xr:uid="{00000000-0005-0000-0000-000084490000}"/>
    <cellStyle name="Normal 2 5 17 6 2" xfId="39661" xr:uid="{00000000-0005-0000-0000-000085490000}"/>
    <cellStyle name="Normal 2 5 17 7" xfId="9576" xr:uid="{00000000-0005-0000-0000-000086490000}"/>
    <cellStyle name="Normal 2 5 17 7 2" xfId="39662" xr:uid="{00000000-0005-0000-0000-000087490000}"/>
    <cellStyle name="Normal 2 5 17 8" xfId="39663" xr:uid="{00000000-0005-0000-0000-000088490000}"/>
    <cellStyle name="Normal 2 5 18" xfId="9577" xr:uid="{00000000-0005-0000-0000-000089490000}"/>
    <cellStyle name="Normal 2 5 18 2" xfId="9578" xr:uid="{00000000-0005-0000-0000-00008A490000}"/>
    <cellStyle name="Normal 2 5 18 2 2" xfId="9579" xr:uid="{00000000-0005-0000-0000-00008B490000}"/>
    <cellStyle name="Normal 2 5 18 2 2 2" xfId="9580" xr:uid="{00000000-0005-0000-0000-00008C490000}"/>
    <cellStyle name="Normal 2 5 18 2 2 2 2" xfId="39664" xr:uid="{00000000-0005-0000-0000-00008D490000}"/>
    <cellStyle name="Normal 2 5 18 2 2 3" xfId="39665" xr:uid="{00000000-0005-0000-0000-00008E490000}"/>
    <cellStyle name="Normal 2 5 18 2 3" xfId="9581" xr:uid="{00000000-0005-0000-0000-00008F490000}"/>
    <cellStyle name="Normal 2 5 18 2 3 2" xfId="39666" xr:uid="{00000000-0005-0000-0000-000090490000}"/>
    <cellStyle name="Normal 2 5 18 2 4" xfId="39667" xr:uid="{00000000-0005-0000-0000-000091490000}"/>
    <cellStyle name="Normal 2 5 18 3" xfId="9582" xr:uid="{00000000-0005-0000-0000-000092490000}"/>
    <cellStyle name="Normal 2 5 18 3 2" xfId="9583" xr:uid="{00000000-0005-0000-0000-000093490000}"/>
    <cellStyle name="Normal 2 5 18 3 2 2" xfId="9584" xr:uid="{00000000-0005-0000-0000-000094490000}"/>
    <cellStyle name="Normal 2 5 18 3 2 2 2" xfId="39668" xr:uid="{00000000-0005-0000-0000-000095490000}"/>
    <cellStyle name="Normal 2 5 18 3 2 3" xfId="39669" xr:uid="{00000000-0005-0000-0000-000096490000}"/>
    <cellStyle name="Normal 2 5 18 3 3" xfId="9585" xr:uid="{00000000-0005-0000-0000-000097490000}"/>
    <cellStyle name="Normal 2 5 18 3 3 2" xfId="39670" xr:uid="{00000000-0005-0000-0000-000098490000}"/>
    <cellStyle name="Normal 2 5 18 3 4" xfId="39671" xr:uid="{00000000-0005-0000-0000-000099490000}"/>
    <cellStyle name="Normal 2 5 18 4" xfId="9586" xr:uid="{00000000-0005-0000-0000-00009A490000}"/>
    <cellStyle name="Normal 2 5 18 4 2" xfId="9587" xr:uid="{00000000-0005-0000-0000-00009B490000}"/>
    <cellStyle name="Normal 2 5 18 4 2 2" xfId="9588" xr:uid="{00000000-0005-0000-0000-00009C490000}"/>
    <cellStyle name="Normal 2 5 18 4 2 2 2" xfId="39672" xr:uid="{00000000-0005-0000-0000-00009D490000}"/>
    <cellStyle name="Normal 2 5 18 4 2 3" xfId="39673" xr:uid="{00000000-0005-0000-0000-00009E490000}"/>
    <cellStyle name="Normal 2 5 18 4 3" xfId="9589" xr:uid="{00000000-0005-0000-0000-00009F490000}"/>
    <cellStyle name="Normal 2 5 18 4 3 2" xfId="39674" xr:uid="{00000000-0005-0000-0000-0000A0490000}"/>
    <cellStyle name="Normal 2 5 18 4 4" xfId="39675" xr:uid="{00000000-0005-0000-0000-0000A1490000}"/>
    <cellStyle name="Normal 2 5 18 5" xfId="9590" xr:uid="{00000000-0005-0000-0000-0000A2490000}"/>
    <cellStyle name="Normal 2 5 18 5 2" xfId="9591" xr:uid="{00000000-0005-0000-0000-0000A3490000}"/>
    <cellStyle name="Normal 2 5 18 5 2 2" xfId="39676" xr:uid="{00000000-0005-0000-0000-0000A4490000}"/>
    <cellStyle name="Normal 2 5 18 5 3" xfId="39677" xr:uid="{00000000-0005-0000-0000-0000A5490000}"/>
    <cellStyle name="Normal 2 5 18 6" xfId="9592" xr:uid="{00000000-0005-0000-0000-0000A6490000}"/>
    <cellStyle name="Normal 2 5 18 6 2" xfId="39678" xr:uid="{00000000-0005-0000-0000-0000A7490000}"/>
    <cellStyle name="Normal 2 5 18 7" xfId="9593" xr:uid="{00000000-0005-0000-0000-0000A8490000}"/>
    <cellStyle name="Normal 2 5 18 7 2" xfId="39679" xr:uid="{00000000-0005-0000-0000-0000A9490000}"/>
    <cellStyle name="Normal 2 5 18 8" xfId="39680" xr:uid="{00000000-0005-0000-0000-0000AA490000}"/>
    <cellStyle name="Normal 2 5 19" xfId="9594" xr:uid="{00000000-0005-0000-0000-0000AB490000}"/>
    <cellStyle name="Normal 2 5 19 2" xfId="9595" xr:uid="{00000000-0005-0000-0000-0000AC490000}"/>
    <cellStyle name="Normal 2 5 19 2 2" xfId="9596" xr:uid="{00000000-0005-0000-0000-0000AD490000}"/>
    <cellStyle name="Normal 2 5 19 2 2 2" xfId="9597" xr:uid="{00000000-0005-0000-0000-0000AE490000}"/>
    <cellStyle name="Normal 2 5 19 2 2 2 2" xfId="39681" xr:uid="{00000000-0005-0000-0000-0000AF490000}"/>
    <cellStyle name="Normal 2 5 19 2 2 3" xfId="39682" xr:uid="{00000000-0005-0000-0000-0000B0490000}"/>
    <cellStyle name="Normal 2 5 19 2 3" xfId="9598" xr:uid="{00000000-0005-0000-0000-0000B1490000}"/>
    <cellStyle name="Normal 2 5 19 2 3 2" xfId="39683" xr:uid="{00000000-0005-0000-0000-0000B2490000}"/>
    <cellStyle name="Normal 2 5 19 2 4" xfId="39684" xr:uid="{00000000-0005-0000-0000-0000B3490000}"/>
    <cellStyle name="Normal 2 5 19 3" xfId="9599" xr:uid="{00000000-0005-0000-0000-0000B4490000}"/>
    <cellStyle name="Normal 2 5 19 3 2" xfId="9600" xr:uid="{00000000-0005-0000-0000-0000B5490000}"/>
    <cellStyle name="Normal 2 5 19 3 2 2" xfId="9601" xr:uid="{00000000-0005-0000-0000-0000B6490000}"/>
    <cellStyle name="Normal 2 5 19 3 2 2 2" xfId="39685" xr:uid="{00000000-0005-0000-0000-0000B7490000}"/>
    <cellStyle name="Normal 2 5 19 3 2 3" xfId="39686" xr:uid="{00000000-0005-0000-0000-0000B8490000}"/>
    <cellStyle name="Normal 2 5 19 3 3" xfId="9602" xr:uid="{00000000-0005-0000-0000-0000B9490000}"/>
    <cellStyle name="Normal 2 5 19 3 3 2" xfId="39687" xr:uid="{00000000-0005-0000-0000-0000BA490000}"/>
    <cellStyle name="Normal 2 5 19 3 4" xfId="39688" xr:uid="{00000000-0005-0000-0000-0000BB490000}"/>
    <cellStyle name="Normal 2 5 19 4" xfId="9603" xr:uid="{00000000-0005-0000-0000-0000BC490000}"/>
    <cellStyle name="Normal 2 5 19 4 2" xfId="9604" xr:uid="{00000000-0005-0000-0000-0000BD490000}"/>
    <cellStyle name="Normal 2 5 19 4 2 2" xfId="9605" xr:uid="{00000000-0005-0000-0000-0000BE490000}"/>
    <cellStyle name="Normal 2 5 19 4 2 2 2" xfId="39689" xr:uid="{00000000-0005-0000-0000-0000BF490000}"/>
    <cellStyle name="Normal 2 5 19 4 2 3" xfId="39690" xr:uid="{00000000-0005-0000-0000-0000C0490000}"/>
    <cellStyle name="Normal 2 5 19 4 3" xfId="9606" xr:uid="{00000000-0005-0000-0000-0000C1490000}"/>
    <cellStyle name="Normal 2 5 19 4 3 2" xfId="39691" xr:uid="{00000000-0005-0000-0000-0000C2490000}"/>
    <cellStyle name="Normal 2 5 19 4 4" xfId="39692" xr:uid="{00000000-0005-0000-0000-0000C3490000}"/>
    <cellStyle name="Normal 2 5 19 5" xfId="9607" xr:uid="{00000000-0005-0000-0000-0000C4490000}"/>
    <cellStyle name="Normal 2 5 19 5 2" xfId="9608" xr:uid="{00000000-0005-0000-0000-0000C5490000}"/>
    <cellStyle name="Normal 2 5 19 5 2 2" xfId="39693" xr:uid="{00000000-0005-0000-0000-0000C6490000}"/>
    <cellStyle name="Normal 2 5 19 5 3" xfId="39694" xr:uid="{00000000-0005-0000-0000-0000C7490000}"/>
    <cellStyle name="Normal 2 5 19 6" xfId="9609" xr:uid="{00000000-0005-0000-0000-0000C8490000}"/>
    <cellStyle name="Normal 2 5 19 6 2" xfId="39695" xr:uid="{00000000-0005-0000-0000-0000C9490000}"/>
    <cellStyle name="Normal 2 5 19 7" xfId="9610" xr:uid="{00000000-0005-0000-0000-0000CA490000}"/>
    <cellStyle name="Normal 2 5 19 7 2" xfId="39696" xr:uid="{00000000-0005-0000-0000-0000CB490000}"/>
    <cellStyle name="Normal 2 5 19 8" xfId="39697" xr:uid="{00000000-0005-0000-0000-0000CC490000}"/>
    <cellStyle name="Normal 2 5 2" xfId="9611" xr:uid="{00000000-0005-0000-0000-0000CD490000}"/>
    <cellStyle name="Normal 2 5 2 2" xfId="9612" xr:uid="{00000000-0005-0000-0000-0000CE490000}"/>
    <cellStyle name="Normal 2 5 2 2 2" xfId="9613" xr:uid="{00000000-0005-0000-0000-0000CF490000}"/>
    <cellStyle name="Normal 2 5 2 2 2 2" xfId="9614" xr:uid="{00000000-0005-0000-0000-0000D0490000}"/>
    <cellStyle name="Normal 2 5 2 2 2 2 2" xfId="39698" xr:uid="{00000000-0005-0000-0000-0000D1490000}"/>
    <cellStyle name="Normal 2 5 2 2 2 3" xfId="39699" xr:uid="{00000000-0005-0000-0000-0000D2490000}"/>
    <cellStyle name="Normal 2 5 2 2 3" xfId="9615" xr:uid="{00000000-0005-0000-0000-0000D3490000}"/>
    <cellStyle name="Normal 2 5 2 2 3 2" xfId="39700" xr:uid="{00000000-0005-0000-0000-0000D4490000}"/>
    <cellStyle name="Normal 2 5 2 2 4" xfId="39701" xr:uid="{00000000-0005-0000-0000-0000D5490000}"/>
    <cellStyle name="Normal 2 5 2 3" xfId="9616" xr:uid="{00000000-0005-0000-0000-0000D6490000}"/>
    <cellStyle name="Normal 2 5 2 3 2" xfId="9617" xr:uid="{00000000-0005-0000-0000-0000D7490000}"/>
    <cellStyle name="Normal 2 5 2 3 2 2" xfId="9618" xr:uid="{00000000-0005-0000-0000-0000D8490000}"/>
    <cellStyle name="Normal 2 5 2 3 2 2 2" xfId="39702" xr:uid="{00000000-0005-0000-0000-0000D9490000}"/>
    <cellStyle name="Normal 2 5 2 3 2 3" xfId="39703" xr:uid="{00000000-0005-0000-0000-0000DA490000}"/>
    <cellStyle name="Normal 2 5 2 3 3" xfId="9619" xr:uid="{00000000-0005-0000-0000-0000DB490000}"/>
    <cellStyle name="Normal 2 5 2 3 3 2" xfId="39704" xr:uid="{00000000-0005-0000-0000-0000DC490000}"/>
    <cellStyle name="Normal 2 5 2 3 4" xfId="39705" xr:uid="{00000000-0005-0000-0000-0000DD490000}"/>
    <cellStyle name="Normal 2 5 2 4" xfId="9620" xr:uid="{00000000-0005-0000-0000-0000DE490000}"/>
    <cellStyle name="Normal 2 5 2 4 2" xfId="9621" xr:uid="{00000000-0005-0000-0000-0000DF490000}"/>
    <cellStyle name="Normal 2 5 2 4 2 2" xfId="9622" xr:uid="{00000000-0005-0000-0000-0000E0490000}"/>
    <cellStyle name="Normal 2 5 2 4 2 2 2" xfId="39706" xr:uid="{00000000-0005-0000-0000-0000E1490000}"/>
    <cellStyle name="Normal 2 5 2 4 2 3" xfId="39707" xr:uid="{00000000-0005-0000-0000-0000E2490000}"/>
    <cellStyle name="Normal 2 5 2 4 3" xfId="9623" xr:uid="{00000000-0005-0000-0000-0000E3490000}"/>
    <cellStyle name="Normal 2 5 2 4 3 2" xfId="39708" xr:uid="{00000000-0005-0000-0000-0000E4490000}"/>
    <cellStyle name="Normal 2 5 2 4 4" xfId="39709" xr:uid="{00000000-0005-0000-0000-0000E5490000}"/>
    <cellStyle name="Normal 2 5 2 5" xfId="9624" xr:uid="{00000000-0005-0000-0000-0000E6490000}"/>
    <cellStyle name="Normal 2 5 2 5 2" xfId="9625" xr:uid="{00000000-0005-0000-0000-0000E7490000}"/>
    <cellStyle name="Normal 2 5 2 5 2 2" xfId="39710" xr:uid="{00000000-0005-0000-0000-0000E8490000}"/>
    <cellStyle name="Normal 2 5 2 5 3" xfId="39711" xr:uid="{00000000-0005-0000-0000-0000E9490000}"/>
    <cellStyle name="Normal 2 5 2 6" xfId="9626" xr:uid="{00000000-0005-0000-0000-0000EA490000}"/>
    <cellStyle name="Normal 2 5 2 6 2" xfId="39712" xr:uid="{00000000-0005-0000-0000-0000EB490000}"/>
    <cellStyle name="Normal 2 5 2 7" xfId="9627" xr:uid="{00000000-0005-0000-0000-0000EC490000}"/>
    <cellStyle name="Normal 2 5 2 7 2" xfId="39713" xr:uid="{00000000-0005-0000-0000-0000ED490000}"/>
    <cellStyle name="Normal 2 5 2 8" xfId="39714" xr:uid="{00000000-0005-0000-0000-0000EE490000}"/>
    <cellStyle name="Normal 2 5 20" xfId="9628" xr:uid="{00000000-0005-0000-0000-0000EF490000}"/>
    <cellStyle name="Normal 2 5 20 2" xfId="9629" xr:uid="{00000000-0005-0000-0000-0000F0490000}"/>
    <cellStyle name="Normal 2 5 20 2 2" xfId="9630" xr:uid="{00000000-0005-0000-0000-0000F1490000}"/>
    <cellStyle name="Normal 2 5 20 2 2 2" xfId="9631" xr:uid="{00000000-0005-0000-0000-0000F2490000}"/>
    <cellStyle name="Normal 2 5 20 2 2 2 2" xfId="39715" xr:uid="{00000000-0005-0000-0000-0000F3490000}"/>
    <cellStyle name="Normal 2 5 20 2 2 3" xfId="39716" xr:uid="{00000000-0005-0000-0000-0000F4490000}"/>
    <cellStyle name="Normal 2 5 20 2 3" xfId="9632" xr:uid="{00000000-0005-0000-0000-0000F5490000}"/>
    <cellStyle name="Normal 2 5 20 2 3 2" xfId="39717" xr:uid="{00000000-0005-0000-0000-0000F6490000}"/>
    <cellStyle name="Normal 2 5 20 2 4" xfId="39718" xr:uid="{00000000-0005-0000-0000-0000F7490000}"/>
    <cellStyle name="Normal 2 5 20 3" xfId="9633" xr:uid="{00000000-0005-0000-0000-0000F8490000}"/>
    <cellStyle name="Normal 2 5 20 3 2" xfId="9634" xr:uid="{00000000-0005-0000-0000-0000F9490000}"/>
    <cellStyle name="Normal 2 5 20 3 2 2" xfId="9635" xr:uid="{00000000-0005-0000-0000-0000FA490000}"/>
    <cellStyle name="Normal 2 5 20 3 2 2 2" xfId="39719" xr:uid="{00000000-0005-0000-0000-0000FB490000}"/>
    <cellStyle name="Normal 2 5 20 3 2 3" xfId="39720" xr:uid="{00000000-0005-0000-0000-0000FC490000}"/>
    <cellStyle name="Normal 2 5 20 3 3" xfId="9636" xr:uid="{00000000-0005-0000-0000-0000FD490000}"/>
    <cellStyle name="Normal 2 5 20 3 3 2" xfId="39721" xr:uid="{00000000-0005-0000-0000-0000FE490000}"/>
    <cellStyle name="Normal 2 5 20 3 4" xfId="39722" xr:uid="{00000000-0005-0000-0000-0000FF490000}"/>
    <cellStyle name="Normal 2 5 20 4" xfId="9637" xr:uid="{00000000-0005-0000-0000-0000004A0000}"/>
    <cellStyle name="Normal 2 5 20 4 2" xfId="9638" xr:uid="{00000000-0005-0000-0000-0000014A0000}"/>
    <cellStyle name="Normal 2 5 20 4 2 2" xfId="9639" xr:uid="{00000000-0005-0000-0000-0000024A0000}"/>
    <cellStyle name="Normal 2 5 20 4 2 2 2" xfId="39723" xr:uid="{00000000-0005-0000-0000-0000034A0000}"/>
    <cellStyle name="Normal 2 5 20 4 2 3" xfId="39724" xr:uid="{00000000-0005-0000-0000-0000044A0000}"/>
    <cellStyle name="Normal 2 5 20 4 3" xfId="9640" xr:uid="{00000000-0005-0000-0000-0000054A0000}"/>
    <cellStyle name="Normal 2 5 20 4 3 2" xfId="39725" xr:uid="{00000000-0005-0000-0000-0000064A0000}"/>
    <cellStyle name="Normal 2 5 20 4 4" xfId="39726" xr:uid="{00000000-0005-0000-0000-0000074A0000}"/>
    <cellStyle name="Normal 2 5 20 5" xfId="9641" xr:uid="{00000000-0005-0000-0000-0000084A0000}"/>
    <cellStyle name="Normal 2 5 20 5 2" xfId="9642" xr:uid="{00000000-0005-0000-0000-0000094A0000}"/>
    <cellStyle name="Normal 2 5 20 5 2 2" xfId="39727" xr:uid="{00000000-0005-0000-0000-00000A4A0000}"/>
    <cellStyle name="Normal 2 5 20 5 3" xfId="39728" xr:uid="{00000000-0005-0000-0000-00000B4A0000}"/>
    <cellStyle name="Normal 2 5 20 6" xfId="9643" xr:uid="{00000000-0005-0000-0000-00000C4A0000}"/>
    <cellStyle name="Normal 2 5 20 6 2" xfId="39729" xr:uid="{00000000-0005-0000-0000-00000D4A0000}"/>
    <cellStyle name="Normal 2 5 20 7" xfId="9644" xr:uid="{00000000-0005-0000-0000-00000E4A0000}"/>
    <cellStyle name="Normal 2 5 20 7 2" xfId="39730" xr:uid="{00000000-0005-0000-0000-00000F4A0000}"/>
    <cellStyle name="Normal 2 5 20 8" xfId="39731" xr:uid="{00000000-0005-0000-0000-0000104A0000}"/>
    <cellStyle name="Normal 2 5 21" xfId="9645" xr:uid="{00000000-0005-0000-0000-0000114A0000}"/>
    <cellStyle name="Normal 2 5 21 2" xfId="9646" xr:uid="{00000000-0005-0000-0000-0000124A0000}"/>
    <cellStyle name="Normal 2 5 21 2 2" xfId="9647" xr:uid="{00000000-0005-0000-0000-0000134A0000}"/>
    <cellStyle name="Normal 2 5 21 2 2 2" xfId="9648" xr:uid="{00000000-0005-0000-0000-0000144A0000}"/>
    <cellStyle name="Normal 2 5 21 2 2 2 2" xfId="39732" xr:uid="{00000000-0005-0000-0000-0000154A0000}"/>
    <cellStyle name="Normal 2 5 21 2 2 3" xfId="39733" xr:uid="{00000000-0005-0000-0000-0000164A0000}"/>
    <cellStyle name="Normal 2 5 21 2 3" xfId="9649" xr:uid="{00000000-0005-0000-0000-0000174A0000}"/>
    <cellStyle name="Normal 2 5 21 2 3 2" xfId="39734" xr:uid="{00000000-0005-0000-0000-0000184A0000}"/>
    <cellStyle name="Normal 2 5 21 2 4" xfId="39735" xr:uid="{00000000-0005-0000-0000-0000194A0000}"/>
    <cellStyle name="Normal 2 5 21 3" xfId="9650" xr:uid="{00000000-0005-0000-0000-00001A4A0000}"/>
    <cellStyle name="Normal 2 5 21 3 2" xfId="9651" xr:uid="{00000000-0005-0000-0000-00001B4A0000}"/>
    <cellStyle name="Normal 2 5 21 3 2 2" xfId="9652" xr:uid="{00000000-0005-0000-0000-00001C4A0000}"/>
    <cellStyle name="Normal 2 5 21 3 2 2 2" xfId="39736" xr:uid="{00000000-0005-0000-0000-00001D4A0000}"/>
    <cellStyle name="Normal 2 5 21 3 2 3" xfId="39737" xr:uid="{00000000-0005-0000-0000-00001E4A0000}"/>
    <cellStyle name="Normal 2 5 21 3 3" xfId="9653" xr:uid="{00000000-0005-0000-0000-00001F4A0000}"/>
    <cellStyle name="Normal 2 5 21 3 3 2" xfId="39738" xr:uid="{00000000-0005-0000-0000-0000204A0000}"/>
    <cellStyle name="Normal 2 5 21 3 4" xfId="39739" xr:uid="{00000000-0005-0000-0000-0000214A0000}"/>
    <cellStyle name="Normal 2 5 21 4" xfId="9654" xr:uid="{00000000-0005-0000-0000-0000224A0000}"/>
    <cellStyle name="Normal 2 5 21 4 2" xfId="9655" xr:uid="{00000000-0005-0000-0000-0000234A0000}"/>
    <cellStyle name="Normal 2 5 21 4 2 2" xfId="9656" xr:uid="{00000000-0005-0000-0000-0000244A0000}"/>
    <cellStyle name="Normal 2 5 21 4 2 2 2" xfId="39740" xr:uid="{00000000-0005-0000-0000-0000254A0000}"/>
    <cellStyle name="Normal 2 5 21 4 2 3" xfId="39741" xr:uid="{00000000-0005-0000-0000-0000264A0000}"/>
    <cellStyle name="Normal 2 5 21 4 3" xfId="9657" xr:uid="{00000000-0005-0000-0000-0000274A0000}"/>
    <cellStyle name="Normal 2 5 21 4 3 2" xfId="39742" xr:uid="{00000000-0005-0000-0000-0000284A0000}"/>
    <cellStyle name="Normal 2 5 21 4 4" xfId="39743" xr:uid="{00000000-0005-0000-0000-0000294A0000}"/>
    <cellStyle name="Normal 2 5 21 5" xfId="9658" xr:uid="{00000000-0005-0000-0000-00002A4A0000}"/>
    <cellStyle name="Normal 2 5 21 5 2" xfId="9659" xr:uid="{00000000-0005-0000-0000-00002B4A0000}"/>
    <cellStyle name="Normal 2 5 21 5 2 2" xfId="39744" xr:uid="{00000000-0005-0000-0000-00002C4A0000}"/>
    <cellStyle name="Normal 2 5 21 5 3" xfId="39745" xr:uid="{00000000-0005-0000-0000-00002D4A0000}"/>
    <cellStyle name="Normal 2 5 21 6" xfId="9660" xr:uid="{00000000-0005-0000-0000-00002E4A0000}"/>
    <cellStyle name="Normal 2 5 21 6 2" xfId="39746" xr:uid="{00000000-0005-0000-0000-00002F4A0000}"/>
    <cellStyle name="Normal 2 5 21 7" xfId="9661" xr:uid="{00000000-0005-0000-0000-0000304A0000}"/>
    <cellStyle name="Normal 2 5 21 7 2" xfId="39747" xr:uid="{00000000-0005-0000-0000-0000314A0000}"/>
    <cellStyle name="Normal 2 5 21 8" xfId="39748" xr:uid="{00000000-0005-0000-0000-0000324A0000}"/>
    <cellStyle name="Normal 2 5 22" xfId="9662" xr:uid="{00000000-0005-0000-0000-0000334A0000}"/>
    <cellStyle name="Normal 2 5 22 2" xfId="9663" xr:uid="{00000000-0005-0000-0000-0000344A0000}"/>
    <cellStyle name="Normal 2 5 22 2 2" xfId="9664" xr:uid="{00000000-0005-0000-0000-0000354A0000}"/>
    <cellStyle name="Normal 2 5 22 2 2 2" xfId="9665" xr:uid="{00000000-0005-0000-0000-0000364A0000}"/>
    <cellStyle name="Normal 2 5 22 2 2 2 2" xfId="39749" xr:uid="{00000000-0005-0000-0000-0000374A0000}"/>
    <cellStyle name="Normal 2 5 22 2 2 3" xfId="39750" xr:uid="{00000000-0005-0000-0000-0000384A0000}"/>
    <cellStyle name="Normal 2 5 22 2 3" xfId="9666" xr:uid="{00000000-0005-0000-0000-0000394A0000}"/>
    <cellStyle name="Normal 2 5 22 2 3 2" xfId="39751" xr:uid="{00000000-0005-0000-0000-00003A4A0000}"/>
    <cellStyle name="Normal 2 5 22 2 4" xfId="39752" xr:uid="{00000000-0005-0000-0000-00003B4A0000}"/>
    <cellStyle name="Normal 2 5 22 3" xfId="9667" xr:uid="{00000000-0005-0000-0000-00003C4A0000}"/>
    <cellStyle name="Normal 2 5 22 3 2" xfId="9668" xr:uid="{00000000-0005-0000-0000-00003D4A0000}"/>
    <cellStyle name="Normal 2 5 22 3 2 2" xfId="9669" xr:uid="{00000000-0005-0000-0000-00003E4A0000}"/>
    <cellStyle name="Normal 2 5 22 3 2 2 2" xfId="39753" xr:uid="{00000000-0005-0000-0000-00003F4A0000}"/>
    <cellStyle name="Normal 2 5 22 3 2 3" xfId="39754" xr:uid="{00000000-0005-0000-0000-0000404A0000}"/>
    <cellStyle name="Normal 2 5 22 3 3" xfId="9670" xr:uid="{00000000-0005-0000-0000-0000414A0000}"/>
    <cellStyle name="Normal 2 5 22 3 3 2" xfId="39755" xr:uid="{00000000-0005-0000-0000-0000424A0000}"/>
    <cellStyle name="Normal 2 5 22 3 4" xfId="39756" xr:uid="{00000000-0005-0000-0000-0000434A0000}"/>
    <cellStyle name="Normal 2 5 22 4" xfId="9671" xr:uid="{00000000-0005-0000-0000-0000444A0000}"/>
    <cellStyle name="Normal 2 5 22 4 2" xfId="9672" xr:uid="{00000000-0005-0000-0000-0000454A0000}"/>
    <cellStyle name="Normal 2 5 22 4 2 2" xfId="9673" xr:uid="{00000000-0005-0000-0000-0000464A0000}"/>
    <cellStyle name="Normal 2 5 22 4 2 2 2" xfId="39757" xr:uid="{00000000-0005-0000-0000-0000474A0000}"/>
    <cellStyle name="Normal 2 5 22 4 2 3" xfId="39758" xr:uid="{00000000-0005-0000-0000-0000484A0000}"/>
    <cellStyle name="Normal 2 5 22 4 3" xfId="9674" xr:uid="{00000000-0005-0000-0000-0000494A0000}"/>
    <cellStyle name="Normal 2 5 22 4 3 2" xfId="39759" xr:uid="{00000000-0005-0000-0000-00004A4A0000}"/>
    <cellStyle name="Normal 2 5 22 4 4" xfId="39760" xr:uid="{00000000-0005-0000-0000-00004B4A0000}"/>
    <cellStyle name="Normal 2 5 22 5" xfId="9675" xr:uid="{00000000-0005-0000-0000-00004C4A0000}"/>
    <cellStyle name="Normal 2 5 22 5 2" xfId="9676" xr:uid="{00000000-0005-0000-0000-00004D4A0000}"/>
    <cellStyle name="Normal 2 5 22 5 2 2" xfId="39761" xr:uid="{00000000-0005-0000-0000-00004E4A0000}"/>
    <cellStyle name="Normal 2 5 22 5 3" xfId="39762" xr:uid="{00000000-0005-0000-0000-00004F4A0000}"/>
    <cellStyle name="Normal 2 5 22 6" xfId="9677" xr:uid="{00000000-0005-0000-0000-0000504A0000}"/>
    <cellStyle name="Normal 2 5 22 6 2" xfId="39763" xr:uid="{00000000-0005-0000-0000-0000514A0000}"/>
    <cellStyle name="Normal 2 5 22 7" xfId="9678" xr:uid="{00000000-0005-0000-0000-0000524A0000}"/>
    <cellStyle name="Normal 2 5 22 7 2" xfId="39764" xr:uid="{00000000-0005-0000-0000-0000534A0000}"/>
    <cellStyle name="Normal 2 5 22 8" xfId="39765" xr:uid="{00000000-0005-0000-0000-0000544A0000}"/>
    <cellStyle name="Normal 2 5 23" xfId="9679" xr:uid="{00000000-0005-0000-0000-0000554A0000}"/>
    <cellStyle name="Normal 2 5 23 2" xfId="9680" xr:uid="{00000000-0005-0000-0000-0000564A0000}"/>
    <cellStyle name="Normal 2 5 23 2 2" xfId="9681" xr:uid="{00000000-0005-0000-0000-0000574A0000}"/>
    <cellStyle name="Normal 2 5 23 2 2 2" xfId="9682" xr:uid="{00000000-0005-0000-0000-0000584A0000}"/>
    <cellStyle name="Normal 2 5 23 2 2 2 2" xfId="39766" xr:uid="{00000000-0005-0000-0000-0000594A0000}"/>
    <cellStyle name="Normal 2 5 23 2 2 3" xfId="39767" xr:uid="{00000000-0005-0000-0000-00005A4A0000}"/>
    <cellStyle name="Normal 2 5 23 2 3" xfId="9683" xr:uid="{00000000-0005-0000-0000-00005B4A0000}"/>
    <cellStyle name="Normal 2 5 23 2 3 2" xfId="39768" xr:uid="{00000000-0005-0000-0000-00005C4A0000}"/>
    <cellStyle name="Normal 2 5 23 2 4" xfId="39769" xr:uid="{00000000-0005-0000-0000-00005D4A0000}"/>
    <cellStyle name="Normal 2 5 23 3" xfId="9684" xr:uid="{00000000-0005-0000-0000-00005E4A0000}"/>
    <cellStyle name="Normal 2 5 23 3 2" xfId="9685" xr:uid="{00000000-0005-0000-0000-00005F4A0000}"/>
    <cellStyle name="Normal 2 5 23 3 2 2" xfId="9686" xr:uid="{00000000-0005-0000-0000-0000604A0000}"/>
    <cellStyle name="Normal 2 5 23 3 2 2 2" xfId="39770" xr:uid="{00000000-0005-0000-0000-0000614A0000}"/>
    <cellStyle name="Normal 2 5 23 3 2 3" xfId="39771" xr:uid="{00000000-0005-0000-0000-0000624A0000}"/>
    <cellStyle name="Normal 2 5 23 3 3" xfId="9687" xr:uid="{00000000-0005-0000-0000-0000634A0000}"/>
    <cellStyle name="Normal 2 5 23 3 3 2" xfId="39772" xr:uid="{00000000-0005-0000-0000-0000644A0000}"/>
    <cellStyle name="Normal 2 5 23 3 4" xfId="39773" xr:uid="{00000000-0005-0000-0000-0000654A0000}"/>
    <cellStyle name="Normal 2 5 23 4" xfId="9688" xr:uid="{00000000-0005-0000-0000-0000664A0000}"/>
    <cellStyle name="Normal 2 5 23 4 2" xfId="9689" xr:uid="{00000000-0005-0000-0000-0000674A0000}"/>
    <cellStyle name="Normal 2 5 23 4 2 2" xfId="9690" xr:uid="{00000000-0005-0000-0000-0000684A0000}"/>
    <cellStyle name="Normal 2 5 23 4 2 2 2" xfId="39774" xr:uid="{00000000-0005-0000-0000-0000694A0000}"/>
    <cellStyle name="Normal 2 5 23 4 2 3" xfId="39775" xr:uid="{00000000-0005-0000-0000-00006A4A0000}"/>
    <cellStyle name="Normal 2 5 23 4 3" xfId="9691" xr:uid="{00000000-0005-0000-0000-00006B4A0000}"/>
    <cellStyle name="Normal 2 5 23 4 3 2" xfId="39776" xr:uid="{00000000-0005-0000-0000-00006C4A0000}"/>
    <cellStyle name="Normal 2 5 23 4 4" xfId="39777" xr:uid="{00000000-0005-0000-0000-00006D4A0000}"/>
    <cellStyle name="Normal 2 5 23 5" xfId="9692" xr:uid="{00000000-0005-0000-0000-00006E4A0000}"/>
    <cellStyle name="Normal 2 5 23 5 2" xfId="9693" xr:uid="{00000000-0005-0000-0000-00006F4A0000}"/>
    <cellStyle name="Normal 2 5 23 5 2 2" xfId="39778" xr:uid="{00000000-0005-0000-0000-0000704A0000}"/>
    <cellStyle name="Normal 2 5 23 5 3" xfId="39779" xr:uid="{00000000-0005-0000-0000-0000714A0000}"/>
    <cellStyle name="Normal 2 5 23 6" xfId="9694" xr:uid="{00000000-0005-0000-0000-0000724A0000}"/>
    <cellStyle name="Normal 2 5 23 6 2" xfId="39780" xr:uid="{00000000-0005-0000-0000-0000734A0000}"/>
    <cellStyle name="Normal 2 5 23 7" xfId="9695" xr:uid="{00000000-0005-0000-0000-0000744A0000}"/>
    <cellStyle name="Normal 2 5 23 7 2" xfId="39781" xr:uid="{00000000-0005-0000-0000-0000754A0000}"/>
    <cellStyle name="Normal 2 5 23 8" xfId="39782" xr:uid="{00000000-0005-0000-0000-0000764A0000}"/>
    <cellStyle name="Normal 2 5 24" xfId="9696" xr:uid="{00000000-0005-0000-0000-0000774A0000}"/>
    <cellStyle name="Normal 2 5 24 2" xfId="9697" xr:uid="{00000000-0005-0000-0000-0000784A0000}"/>
    <cellStyle name="Normal 2 5 24 2 2" xfId="9698" xr:uid="{00000000-0005-0000-0000-0000794A0000}"/>
    <cellStyle name="Normal 2 5 24 2 2 2" xfId="9699" xr:uid="{00000000-0005-0000-0000-00007A4A0000}"/>
    <cellStyle name="Normal 2 5 24 2 2 2 2" xfId="39783" xr:uid="{00000000-0005-0000-0000-00007B4A0000}"/>
    <cellStyle name="Normal 2 5 24 2 2 3" xfId="39784" xr:uid="{00000000-0005-0000-0000-00007C4A0000}"/>
    <cellStyle name="Normal 2 5 24 2 3" xfId="9700" xr:uid="{00000000-0005-0000-0000-00007D4A0000}"/>
    <cellStyle name="Normal 2 5 24 2 3 2" xfId="39785" xr:uid="{00000000-0005-0000-0000-00007E4A0000}"/>
    <cellStyle name="Normal 2 5 24 2 4" xfId="39786" xr:uid="{00000000-0005-0000-0000-00007F4A0000}"/>
    <cellStyle name="Normal 2 5 24 3" xfId="9701" xr:uid="{00000000-0005-0000-0000-0000804A0000}"/>
    <cellStyle name="Normal 2 5 24 3 2" xfId="9702" xr:uid="{00000000-0005-0000-0000-0000814A0000}"/>
    <cellStyle name="Normal 2 5 24 3 2 2" xfId="9703" xr:uid="{00000000-0005-0000-0000-0000824A0000}"/>
    <cellStyle name="Normal 2 5 24 3 2 2 2" xfId="39787" xr:uid="{00000000-0005-0000-0000-0000834A0000}"/>
    <cellStyle name="Normal 2 5 24 3 2 3" xfId="39788" xr:uid="{00000000-0005-0000-0000-0000844A0000}"/>
    <cellStyle name="Normal 2 5 24 3 3" xfId="9704" xr:uid="{00000000-0005-0000-0000-0000854A0000}"/>
    <cellStyle name="Normal 2 5 24 3 3 2" xfId="39789" xr:uid="{00000000-0005-0000-0000-0000864A0000}"/>
    <cellStyle name="Normal 2 5 24 3 4" xfId="39790" xr:uid="{00000000-0005-0000-0000-0000874A0000}"/>
    <cellStyle name="Normal 2 5 24 4" xfId="9705" xr:uid="{00000000-0005-0000-0000-0000884A0000}"/>
    <cellStyle name="Normal 2 5 24 4 2" xfId="9706" xr:uid="{00000000-0005-0000-0000-0000894A0000}"/>
    <cellStyle name="Normal 2 5 24 4 2 2" xfId="9707" xr:uid="{00000000-0005-0000-0000-00008A4A0000}"/>
    <cellStyle name="Normal 2 5 24 4 2 2 2" xfId="39791" xr:uid="{00000000-0005-0000-0000-00008B4A0000}"/>
    <cellStyle name="Normal 2 5 24 4 2 3" xfId="39792" xr:uid="{00000000-0005-0000-0000-00008C4A0000}"/>
    <cellStyle name="Normal 2 5 24 4 3" xfId="9708" xr:uid="{00000000-0005-0000-0000-00008D4A0000}"/>
    <cellStyle name="Normal 2 5 24 4 3 2" xfId="39793" xr:uid="{00000000-0005-0000-0000-00008E4A0000}"/>
    <cellStyle name="Normal 2 5 24 4 4" xfId="39794" xr:uid="{00000000-0005-0000-0000-00008F4A0000}"/>
    <cellStyle name="Normal 2 5 24 5" xfId="9709" xr:uid="{00000000-0005-0000-0000-0000904A0000}"/>
    <cellStyle name="Normal 2 5 24 5 2" xfId="9710" xr:uid="{00000000-0005-0000-0000-0000914A0000}"/>
    <cellStyle name="Normal 2 5 24 5 2 2" xfId="39795" xr:uid="{00000000-0005-0000-0000-0000924A0000}"/>
    <cellStyle name="Normal 2 5 24 5 3" xfId="39796" xr:uid="{00000000-0005-0000-0000-0000934A0000}"/>
    <cellStyle name="Normal 2 5 24 6" xfId="9711" xr:uid="{00000000-0005-0000-0000-0000944A0000}"/>
    <cellStyle name="Normal 2 5 24 6 2" xfId="39797" xr:uid="{00000000-0005-0000-0000-0000954A0000}"/>
    <cellStyle name="Normal 2 5 24 7" xfId="9712" xr:uid="{00000000-0005-0000-0000-0000964A0000}"/>
    <cellStyle name="Normal 2 5 24 7 2" xfId="39798" xr:uid="{00000000-0005-0000-0000-0000974A0000}"/>
    <cellStyle name="Normal 2 5 24 8" xfId="39799" xr:uid="{00000000-0005-0000-0000-0000984A0000}"/>
    <cellStyle name="Normal 2 5 25" xfId="9713" xr:uid="{00000000-0005-0000-0000-0000994A0000}"/>
    <cellStyle name="Normal 2 5 25 2" xfId="9714" xr:uid="{00000000-0005-0000-0000-00009A4A0000}"/>
    <cellStyle name="Normal 2 5 25 2 2" xfId="9715" xr:uid="{00000000-0005-0000-0000-00009B4A0000}"/>
    <cellStyle name="Normal 2 5 25 2 2 2" xfId="9716" xr:uid="{00000000-0005-0000-0000-00009C4A0000}"/>
    <cellStyle name="Normal 2 5 25 2 2 2 2" xfId="39800" xr:uid="{00000000-0005-0000-0000-00009D4A0000}"/>
    <cellStyle name="Normal 2 5 25 2 2 3" xfId="39801" xr:uid="{00000000-0005-0000-0000-00009E4A0000}"/>
    <cellStyle name="Normal 2 5 25 2 3" xfId="9717" xr:uid="{00000000-0005-0000-0000-00009F4A0000}"/>
    <cellStyle name="Normal 2 5 25 2 3 2" xfId="39802" xr:uid="{00000000-0005-0000-0000-0000A04A0000}"/>
    <cellStyle name="Normal 2 5 25 2 4" xfId="39803" xr:uid="{00000000-0005-0000-0000-0000A14A0000}"/>
    <cellStyle name="Normal 2 5 25 3" xfId="9718" xr:uid="{00000000-0005-0000-0000-0000A24A0000}"/>
    <cellStyle name="Normal 2 5 25 3 2" xfId="9719" xr:uid="{00000000-0005-0000-0000-0000A34A0000}"/>
    <cellStyle name="Normal 2 5 25 3 2 2" xfId="9720" xr:uid="{00000000-0005-0000-0000-0000A44A0000}"/>
    <cellStyle name="Normal 2 5 25 3 2 2 2" xfId="39804" xr:uid="{00000000-0005-0000-0000-0000A54A0000}"/>
    <cellStyle name="Normal 2 5 25 3 2 3" xfId="39805" xr:uid="{00000000-0005-0000-0000-0000A64A0000}"/>
    <cellStyle name="Normal 2 5 25 3 3" xfId="9721" xr:uid="{00000000-0005-0000-0000-0000A74A0000}"/>
    <cellStyle name="Normal 2 5 25 3 3 2" xfId="39806" xr:uid="{00000000-0005-0000-0000-0000A84A0000}"/>
    <cellStyle name="Normal 2 5 25 3 4" xfId="39807" xr:uid="{00000000-0005-0000-0000-0000A94A0000}"/>
    <cellStyle name="Normal 2 5 25 4" xfId="9722" xr:uid="{00000000-0005-0000-0000-0000AA4A0000}"/>
    <cellStyle name="Normal 2 5 25 4 2" xfId="9723" xr:uid="{00000000-0005-0000-0000-0000AB4A0000}"/>
    <cellStyle name="Normal 2 5 25 4 2 2" xfId="9724" xr:uid="{00000000-0005-0000-0000-0000AC4A0000}"/>
    <cellStyle name="Normal 2 5 25 4 2 2 2" xfId="39808" xr:uid="{00000000-0005-0000-0000-0000AD4A0000}"/>
    <cellStyle name="Normal 2 5 25 4 2 3" xfId="39809" xr:uid="{00000000-0005-0000-0000-0000AE4A0000}"/>
    <cellStyle name="Normal 2 5 25 4 3" xfId="9725" xr:uid="{00000000-0005-0000-0000-0000AF4A0000}"/>
    <cellStyle name="Normal 2 5 25 4 3 2" xfId="39810" xr:uid="{00000000-0005-0000-0000-0000B04A0000}"/>
    <cellStyle name="Normal 2 5 25 4 4" xfId="39811" xr:uid="{00000000-0005-0000-0000-0000B14A0000}"/>
    <cellStyle name="Normal 2 5 25 5" xfId="9726" xr:uid="{00000000-0005-0000-0000-0000B24A0000}"/>
    <cellStyle name="Normal 2 5 25 5 2" xfId="9727" xr:uid="{00000000-0005-0000-0000-0000B34A0000}"/>
    <cellStyle name="Normal 2 5 25 5 2 2" xfId="39812" xr:uid="{00000000-0005-0000-0000-0000B44A0000}"/>
    <cellStyle name="Normal 2 5 25 5 3" xfId="39813" xr:uid="{00000000-0005-0000-0000-0000B54A0000}"/>
    <cellStyle name="Normal 2 5 25 6" xfId="9728" xr:uid="{00000000-0005-0000-0000-0000B64A0000}"/>
    <cellStyle name="Normal 2 5 25 6 2" xfId="39814" xr:uid="{00000000-0005-0000-0000-0000B74A0000}"/>
    <cellStyle name="Normal 2 5 25 7" xfId="9729" xr:uid="{00000000-0005-0000-0000-0000B84A0000}"/>
    <cellStyle name="Normal 2 5 25 7 2" xfId="39815" xr:uid="{00000000-0005-0000-0000-0000B94A0000}"/>
    <cellStyle name="Normal 2 5 25 8" xfId="39816" xr:uid="{00000000-0005-0000-0000-0000BA4A0000}"/>
    <cellStyle name="Normal 2 5 26" xfId="9730" xr:uid="{00000000-0005-0000-0000-0000BB4A0000}"/>
    <cellStyle name="Normal 2 5 26 2" xfId="9731" xr:uid="{00000000-0005-0000-0000-0000BC4A0000}"/>
    <cellStyle name="Normal 2 5 26 2 2" xfId="9732" xr:uid="{00000000-0005-0000-0000-0000BD4A0000}"/>
    <cellStyle name="Normal 2 5 26 2 2 2" xfId="9733" xr:uid="{00000000-0005-0000-0000-0000BE4A0000}"/>
    <cellStyle name="Normal 2 5 26 2 2 2 2" xfId="39817" xr:uid="{00000000-0005-0000-0000-0000BF4A0000}"/>
    <cellStyle name="Normal 2 5 26 2 2 3" xfId="39818" xr:uid="{00000000-0005-0000-0000-0000C04A0000}"/>
    <cellStyle name="Normal 2 5 26 2 3" xfId="9734" xr:uid="{00000000-0005-0000-0000-0000C14A0000}"/>
    <cellStyle name="Normal 2 5 26 2 3 2" xfId="39819" xr:uid="{00000000-0005-0000-0000-0000C24A0000}"/>
    <cellStyle name="Normal 2 5 26 2 4" xfId="39820" xr:uid="{00000000-0005-0000-0000-0000C34A0000}"/>
    <cellStyle name="Normal 2 5 26 3" xfId="9735" xr:uid="{00000000-0005-0000-0000-0000C44A0000}"/>
    <cellStyle name="Normal 2 5 26 3 2" xfId="9736" xr:uid="{00000000-0005-0000-0000-0000C54A0000}"/>
    <cellStyle name="Normal 2 5 26 3 2 2" xfId="9737" xr:uid="{00000000-0005-0000-0000-0000C64A0000}"/>
    <cellStyle name="Normal 2 5 26 3 2 2 2" xfId="39821" xr:uid="{00000000-0005-0000-0000-0000C74A0000}"/>
    <cellStyle name="Normal 2 5 26 3 2 3" xfId="39822" xr:uid="{00000000-0005-0000-0000-0000C84A0000}"/>
    <cellStyle name="Normal 2 5 26 3 3" xfId="9738" xr:uid="{00000000-0005-0000-0000-0000C94A0000}"/>
    <cellStyle name="Normal 2 5 26 3 3 2" xfId="39823" xr:uid="{00000000-0005-0000-0000-0000CA4A0000}"/>
    <cellStyle name="Normal 2 5 26 3 4" xfId="39824" xr:uid="{00000000-0005-0000-0000-0000CB4A0000}"/>
    <cellStyle name="Normal 2 5 26 4" xfId="9739" xr:uid="{00000000-0005-0000-0000-0000CC4A0000}"/>
    <cellStyle name="Normal 2 5 26 4 2" xfId="9740" xr:uid="{00000000-0005-0000-0000-0000CD4A0000}"/>
    <cellStyle name="Normal 2 5 26 4 2 2" xfId="9741" xr:uid="{00000000-0005-0000-0000-0000CE4A0000}"/>
    <cellStyle name="Normal 2 5 26 4 2 2 2" xfId="39825" xr:uid="{00000000-0005-0000-0000-0000CF4A0000}"/>
    <cellStyle name="Normal 2 5 26 4 2 3" xfId="39826" xr:uid="{00000000-0005-0000-0000-0000D04A0000}"/>
    <cellStyle name="Normal 2 5 26 4 3" xfId="9742" xr:uid="{00000000-0005-0000-0000-0000D14A0000}"/>
    <cellStyle name="Normal 2 5 26 4 3 2" xfId="39827" xr:uid="{00000000-0005-0000-0000-0000D24A0000}"/>
    <cellStyle name="Normal 2 5 26 4 4" xfId="39828" xr:uid="{00000000-0005-0000-0000-0000D34A0000}"/>
    <cellStyle name="Normal 2 5 26 5" xfId="9743" xr:uid="{00000000-0005-0000-0000-0000D44A0000}"/>
    <cellStyle name="Normal 2 5 26 5 2" xfId="9744" xr:uid="{00000000-0005-0000-0000-0000D54A0000}"/>
    <cellStyle name="Normal 2 5 26 5 2 2" xfId="39829" xr:uid="{00000000-0005-0000-0000-0000D64A0000}"/>
    <cellStyle name="Normal 2 5 26 5 3" xfId="39830" xr:uid="{00000000-0005-0000-0000-0000D74A0000}"/>
    <cellStyle name="Normal 2 5 26 6" xfId="9745" xr:uid="{00000000-0005-0000-0000-0000D84A0000}"/>
    <cellStyle name="Normal 2 5 26 6 2" xfId="39831" xr:uid="{00000000-0005-0000-0000-0000D94A0000}"/>
    <cellStyle name="Normal 2 5 26 7" xfId="9746" xr:uid="{00000000-0005-0000-0000-0000DA4A0000}"/>
    <cellStyle name="Normal 2 5 26 7 2" xfId="39832" xr:uid="{00000000-0005-0000-0000-0000DB4A0000}"/>
    <cellStyle name="Normal 2 5 26 8" xfId="39833" xr:uid="{00000000-0005-0000-0000-0000DC4A0000}"/>
    <cellStyle name="Normal 2 5 27" xfId="9747" xr:uid="{00000000-0005-0000-0000-0000DD4A0000}"/>
    <cellStyle name="Normal 2 5 27 2" xfId="9748" xr:uid="{00000000-0005-0000-0000-0000DE4A0000}"/>
    <cellStyle name="Normal 2 5 27 2 2" xfId="9749" xr:uid="{00000000-0005-0000-0000-0000DF4A0000}"/>
    <cellStyle name="Normal 2 5 27 2 2 2" xfId="9750" xr:uid="{00000000-0005-0000-0000-0000E04A0000}"/>
    <cellStyle name="Normal 2 5 27 2 2 2 2" xfId="39834" xr:uid="{00000000-0005-0000-0000-0000E14A0000}"/>
    <cellStyle name="Normal 2 5 27 2 2 3" xfId="39835" xr:uid="{00000000-0005-0000-0000-0000E24A0000}"/>
    <cellStyle name="Normal 2 5 27 2 3" xfId="9751" xr:uid="{00000000-0005-0000-0000-0000E34A0000}"/>
    <cellStyle name="Normal 2 5 27 2 3 2" xfId="39836" xr:uid="{00000000-0005-0000-0000-0000E44A0000}"/>
    <cellStyle name="Normal 2 5 27 2 4" xfId="39837" xr:uid="{00000000-0005-0000-0000-0000E54A0000}"/>
    <cellStyle name="Normal 2 5 27 3" xfId="9752" xr:uid="{00000000-0005-0000-0000-0000E64A0000}"/>
    <cellStyle name="Normal 2 5 27 3 2" xfId="9753" xr:uid="{00000000-0005-0000-0000-0000E74A0000}"/>
    <cellStyle name="Normal 2 5 27 3 2 2" xfId="9754" xr:uid="{00000000-0005-0000-0000-0000E84A0000}"/>
    <cellStyle name="Normal 2 5 27 3 2 2 2" xfId="39838" xr:uid="{00000000-0005-0000-0000-0000E94A0000}"/>
    <cellStyle name="Normal 2 5 27 3 2 3" xfId="39839" xr:uid="{00000000-0005-0000-0000-0000EA4A0000}"/>
    <cellStyle name="Normal 2 5 27 3 3" xfId="9755" xr:uid="{00000000-0005-0000-0000-0000EB4A0000}"/>
    <cellStyle name="Normal 2 5 27 3 3 2" xfId="39840" xr:uid="{00000000-0005-0000-0000-0000EC4A0000}"/>
    <cellStyle name="Normal 2 5 27 3 4" xfId="39841" xr:uid="{00000000-0005-0000-0000-0000ED4A0000}"/>
    <cellStyle name="Normal 2 5 27 4" xfId="9756" xr:uid="{00000000-0005-0000-0000-0000EE4A0000}"/>
    <cellStyle name="Normal 2 5 27 4 2" xfId="9757" xr:uid="{00000000-0005-0000-0000-0000EF4A0000}"/>
    <cellStyle name="Normal 2 5 27 4 2 2" xfId="9758" xr:uid="{00000000-0005-0000-0000-0000F04A0000}"/>
    <cellStyle name="Normal 2 5 27 4 2 2 2" xfId="39842" xr:uid="{00000000-0005-0000-0000-0000F14A0000}"/>
    <cellStyle name="Normal 2 5 27 4 2 3" xfId="39843" xr:uid="{00000000-0005-0000-0000-0000F24A0000}"/>
    <cellStyle name="Normal 2 5 27 4 3" xfId="9759" xr:uid="{00000000-0005-0000-0000-0000F34A0000}"/>
    <cellStyle name="Normal 2 5 27 4 3 2" xfId="39844" xr:uid="{00000000-0005-0000-0000-0000F44A0000}"/>
    <cellStyle name="Normal 2 5 27 4 4" xfId="39845" xr:uid="{00000000-0005-0000-0000-0000F54A0000}"/>
    <cellStyle name="Normal 2 5 27 5" xfId="9760" xr:uid="{00000000-0005-0000-0000-0000F64A0000}"/>
    <cellStyle name="Normal 2 5 27 5 2" xfId="9761" xr:uid="{00000000-0005-0000-0000-0000F74A0000}"/>
    <cellStyle name="Normal 2 5 27 5 2 2" xfId="39846" xr:uid="{00000000-0005-0000-0000-0000F84A0000}"/>
    <cellStyle name="Normal 2 5 27 5 3" xfId="39847" xr:uid="{00000000-0005-0000-0000-0000F94A0000}"/>
    <cellStyle name="Normal 2 5 27 6" xfId="9762" xr:uid="{00000000-0005-0000-0000-0000FA4A0000}"/>
    <cellStyle name="Normal 2 5 27 6 2" xfId="39848" xr:uid="{00000000-0005-0000-0000-0000FB4A0000}"/>
    <cellStyle name="Normal 2 5 27 7" xfId="9763" xr:uid="{00000000-0005-0000-0000-0000FC4A0000}"/>
    <cellStyle name="Normal 2 5 27 7 2" xfId="39849" xr:uid="{00000000-0005-0000-0000-0000FD4A0000}"/>
    <cellStyle name="Normal 2 5 27 8" xfId="39850" xr:uid="{00000000-0005-0000-0000-0000FE4A0000}"/>
    <cellStyle name="Normal 2 5 28" xfId="9764" xr:uid="{00000000-0005-0000-0000-0000FF4A0000}"/>
    <cellStyle name="Normal 2 5 28 2" xfId="9765" xr:uid="{00000000-0005-0000-0000-0000004B0000}"/>
    <cellStyle name="Normal 2 5 28 2 2" xfId="9766" xr:uid="{00000000-0005-0000-0000-0000014B0000}"/>
    <cellStyle name="Normal 2 5 28 2 2 2" xfId="9767" xr:uid="{00000000-0005-0000-0000-0000024B0000}"/>
    <cellStyle name="Normal 2 5 28 2 2 2 2" xfId="39851" xr:uid="{00000000-0005-0000-0000-0000034B0000}"/>
    <cellStyle name="Normal 2 5 28 2 2 3" xfId="39852" xr:uid="{00000000-0005-0000-0000-0000044B0000}"/>
    <cellStyle name="Normal 2 5 28 2 3" xfId="9768" xr:uid="{00000000-0005-0000-0000-0000054B0000}"/>
    <cellStyle name="Normal 2 5 28 2 3 2" xfId="39853" xr:uid="{00000000-0005-0000-0000-0000064B0000}"/>
    <cellStyle name="Normal 2 5 28 2 4" xfId="39854" xr:uid="{00000000-0005-0000-0000-0000074B0000}"/>
    <cellStyle name="Normal 2 5 28 3" xfId="9769" xr:uid="{00000000-0005-0000-0000-0000084B0000}"/>
    <cellStyle name="Normal 2 5 28 3 2" xfId="9770" xr:uid="{00000000-0005-0000-0000-0000094B0000}"/>
    <cellStyle name="Normal 2 5 28 3 2 2" xfId="9771" xr:uid="{00000000-0005-0000-0000-00000A4B0000}"/>
    <cellStyle name="Normal 2 5 28 3 2 2 2" xfId="39855" xr:uid="{00000000-0005-0000-0000-00000B4B0000}"/>
    <cellStyle name="Normal 2 5 28 3 2 3" xfId="39856" xr:uid="{00000000-0005-0000-0000-00000C4B0000}"/>
    <cellStyle name="Normal 2 5 28 3 3" xfId="9772" xr:uid="{00000000-0005-0000-0000-00000D4B0000}"/>
    <cellStyle name="Normal 2 5 28 3 3 2" xfId="39857" xr:uid="{00000000-0005-0000-0000-00000E4B0000}"/>
    <cellStyle name="Normal 2 5 28 3 4" xfId="39858" xr:uid="{00000000-0005-0000-0000-00000F4B0000}"/>
    <cellStyle name="Normal 2 5 28 4" xfId="9773" xr:uid="{00000000-0005-0000-0000-0000104B0000}"/>
    <cellStyle name="Normal 2 5 28 4 2" xfId="9774" xr:uid="{00000000-0005-0000-0000-0000114B0000}"/>
    <cellStyle name="Normal 2 5 28 4 2 2" xfId="9775" xr:uid="{00000000-0005-0000-0000-0000124B0000}"/>
    <cellStyle name="Normal 2 5 28 4 2 2 2" xfId="39859" xr:uid="{00000000-0005-0000-0000-0000134B0000}"/>
    <cellStyle name="Normal 2 5 28 4 2 3" xfId="39860" xr:uid="{00000000-0005-0000-0000-0000144B0000}"/>
    <cellStyle name="Normal 2 5 28 4 3" xfId="9776" xr:uid="{00000000-0005-0000-0000-0000154B0000}"/>
    <cellStyle name="Normal 2 5 28 4 3 2" xfId="39861" xr:uid="{00000000-0005-0000-0000-0000164B0000}"/>
    <cellStyle name="Normal 2 5 28 4 4" xfId="39862" xr:uid="{00000000-0005-0000-0000-0000174B0000}"/>
    <cellStyle name="Normal 2 5 28 5" xfId="9777" xr:uid="{00000000-0005-0000-0000-0000184B0000}"/>
    <cellStyle name="Normal 2 5 28 5 2" xfId="9778" xr:uid="{00000000-0005-0000-0000-0000194B0000}"/>
    <cellStyle name="Normal 2 5 28 5 2 2" xfId="39863" xr:uid="{00000000-0005-0000-0000-00001A4B0000}"/>
    <cellStyle name="Normal 2 5 28 5 3" xfId="39864" xr:uid="{00000000-0005-0000-0000-00001B4B0000}"/>
    <cellStyle name="Normal 2 5 28 6" xfId="9779" xr:uid="{00000000-0005-0000-0000-00001C4B0000}"/>
    <cellStyle name="Normal 2 5 28 6 2" xfId="39865" xr:uid="{00000000-0005-0000-0000-00001D4B0000}"/>
    <cellStyle name="Normal 2 5 28 7" xfId="9780" xr:uid="{00000000-0005-0000-0000-00001E4B0000}"/>
    <cellStyle name="Normal 2 5 28 7 2" xfId="39866" xr:uid="{00000000-0005-0000-0000-00001F4B0000}"/>
    <cellStyle name="Normal 2 5 28 8" xfId="39867" xr:uid="{00000000-0005-0000-0000-0000204B0000}"/>
    <cellStyle name="Normal 2 5 29" xfId="9781" xr:uid="{00000000-0005-0000-0000-0000214B0000}"/>
    <cellStyle name="Normal 2 5 29 2" xfId="9782" xr:uid="{00000000-0005-0000-0000-0000224B0000}"/>
    <cellStyle name="Normal 2 5 29 2 2" xfId="9783" xr:uid="{00000000-0005-0000-0000-0000234B0000}"/>
    <cellStyle name="Normal 2 5 29 2 2 2" xfId="9784" xr:uid="{00000000-0005-0000-0000-0000244B0000}"/>
    <cellStyle name="Normal 2 5 29 2 2 2 2" xfId="39868" xr:uid="{00000000-0005-0000-0000-0000254B0000}"/>
    <cellStyle name="Normal 2 5 29 2 2 3" xfId="39869" xr:uid="{00000000-0005-0000-0000-0000264B0000}"/>
    <cellStyle name="Normal 2 5 29 2 3" xfId="9785" xr:uid="{00000000-0005-0000-0000-0000274B0000}"/>
    <cellStyle name="Normal 2 5 29 2 3 2" xfId="39870" xr:uid="{00000000-0005-0000-0000-0000284B0000}"/>
    <cellStyle name="Normal 2 5 29 2 4" xfId="39871" xr:uid="{00000000-0005-0000-0000-0000294B0000}"/>
    <cellStyle name="Normal 2 5 29 3" xfId="9786" xr:uid="{00000000-0005-0000-0000-00002A4B0000}"/>
    <cellStyle name="Normal 2 5 29 3 2" xfId="9787" xr:uid="{00000000-0005-0000-0000-00002B4B0000}"/>
    <cellStyle name="Normal 2 5 29 3 2 2" xfId="9788" xr:uid="{00000000-0005-0000-0000-00002C4B0000}"/>
    <cellStyle name="Normal 2 5 29 3 2 2 2" xfId="39872" xr:uid="{00000000-0005-0000-0000-00002D4B0000}"/>
    <cellStyle name="Normal 2 5 29 3 2 3" xfId="39873" xr:uid="{00000000-0005-0000-0000-00002E4B0000}"/>
    <cellStyle name="Normal 2 5 29 3 3" xfId="9789" xr:uid="{00000000-0005-0000-0000-00002F4B0000}"/>
    <cellStyle name="Normal 2 5 29 3 3 2" xfId="39874" xr:uid="{00000000-0005-0000-0000-0000304B0000}"/>
    <cellStyle name="Normal 2 5 29 3 4" xfId="39875" xr:uid="{00000000-0005-0000-0000-0000314B0000}"/>
    <cellStyle name="Normal 2 5 29 4" xfId="9790" xr:uid="{00000000-0005-0000-0000-0000324B0000}"/>
    <cellStyle name="Normal 2 5 29 4 2" xfId="9791" xr:uid="{00000000-0005-0000-0000-0000334B0000}"/>
    <cellStyle name="Normal 2 5 29 4 2 2" xfId="9792" xr:uid="{00000000-0005-0000-0000-0000344B0000}"/>
    <cellStyle name="Normal 2 5 29 4 2 2 2" xfId="39876" xr:uid="{00000000-0005-0000-0000-0000354B0000}"/>
    <cellStyle name="Normal 2 5 29 4 2 3" xfId="39877" xr:uid="{00000000-0005-0000-0000-0000364B0000}"/>
    <cellStyle name="Normal 2 5 29 4 3" xfId="9793" xr:uid="{00000000-0005-0000-0000-0000374B0000}"/>
    <cellStyle name="Normal 2 5 29 4 3 2" xfId="39878" xr:uid="{00000000-0005-0000-0000-0000384B0000}"/>
    <cellStyle name="Normal 2 5 29 4 4" xfId="39879" xr:uid="{00000000-0005-0000-0000-0000394B0000}"/>
    <cellStyle name="Normal 2 5 29 5" xfId="9794" xr:uid="{00000000-0005-0000-0000-00003A4B0000}"/>
    <cellStyle name="Normal 2 5 29 5 2" xfId="9795" xr:uid="{00000000-0005-0000-0000-00003B4B0000}"/>
    <cellStyle name="Normal 2 5 29 5 2 2" xfId="39880" xr:uid="{00000000-0005-0000-0000-00003C4B0000}"/>
    <cellStyle name="Normal 2 5 29 5 3" xfId="39881" xr:uid="{00000000-0005-0000-0000-00003D4B0000}"/>
    <cellStyle name="Normal 2 5 29 6" xfId="9796" xr:uid="{00000000-0005-0000-0000-00003E4B0000}"/>
    <cellStyle name="Normal 2 5 29 6 2" xfId="39882" xr:uid="{00000000-0005-0000-0000-00003F4B0000}"/>
    <cellStyle name="Normal 2 5 29 7" xfId="9797" xr:uid="{00000000-0005-0000-0000-0000404B0000}"/>
    <cellStyle name="Normal 2 5 29 7 2" xfId="39883" xr:uid="{00000000-0005-0000-0000-0000414B0000}"/>
    <cellStyle name="Normal 2 5 29 8" xfId="39884" xr:uid="{00000000-0005-0000-0000-0000424B0000}"/>
    <cellStyle name="Normal 2 5 3" xfId="9798" xr:uid="{00000000-0005-0000-0000-0000434B0000}"/>
    <cellStyle name="Normal 2 5 3 2" xfId="9799" xr:uid="{00000000-0005-0000-0000-0000444B0000}"/>
    <cellStyle name="Normal 2 5 3 2 2" xfId="9800" xr:uid="{00000000-0005-0000-0000-0000454B0000}"/>
    <cellStyle name="Normal 2 5 3 2 2 2" xfId="9801" xr:uid="{00000000-0005-0000-0000-0000464B0000}"/>
    <cellStyle name="Normal 2 5 3 2 2 2 2" xfId="39885" xr:uid="{00000000-0005-0000-0000-0000474B0000}"/>
    <cellStyle name="Normal 2 5 3 2 2 3" xfId="39886" xr:uid="{00000000-0005-0000-0000-0000484B0000}"/>
    <cellStyle name="Normal 2 5 3 2 3" xfId="9802" xr:uid="{00000000-0005-0000-0000-0000494B0000}"/>
    <cellStyle name="Normal 2 5 3 2 3 2" xfId="39887" xr:uid="{00000000-0005-0000-0000-00004A4B0000}"/>
    <cellStyle name="Normal 2 5 3 2 4" xfId="39888" xr:uid="{00000000-0005-0000-0000-00004B4B0000}"/>
    <cellStyle name="Normal 2 5 3 3" xfId="9803" xr:uid="{00000000-0005-0000-0000-00004C4B0000}"/>
    <cellStyle name="Normal 2 5 3 3 2" xfId="9804" xr:uid="{00000000-0005-0000-0000-00004D4B0000}"/>
    <cellStyle name="Normal 2 5 3 3 2 2" xfId="9805" xr:uid="{00000000-0005-0000-0000-00004E4B0000}"/>
    <cellStyle name="Normal 2 5 3 3 2 2 2" xfId="39889" xr:uid="{00000000-0005-0000-0000-00004F4B0000}"/>
    <cellStyle name="Normal 2 5 3 3 2 3" xfId="39890" xr:uid="{00000000-0005-0000-0000-0000504B0000}"/>
    <cellStyle name="Normal 2 5 3 3 3" xfId="9806" xr:uid="{00000000-0005-0000-0000-0000514B0000}"/>
    <cellStyle name="Normal 2 5 3 3 3 2" xfId="39891" xr:uid="{00000000-0005-0000-0000-0000524B0000}"/>
    <cellStyle name="Normal 2 5 3 3 4" xfId="39892" xr:uid="{00000000-0005-0000-0000-0000534B0000}"/>
    <cellStyle name="Normal 2 5 3 4" xfId="9807" xr:uid="{00000000-0005-0000-0000-0000544B0000}"/>
    <cellStyle name="Normal 2 5 3 4 2" xfId="9808" xr:uid="{00000000-0005-0000-0000-0000554B0000}"/>
    <cellStyle name="Normal 2 5 3 4 2 2" xfId="9809" xr:uid="{00000000-0005-0000-0000-0000564B0000}"/>
    <cellStyle name="Normal 2 5 3 4 2 2 2" xfId="39893" xr:uid="{00000000-0005-0000-0000-0000574B0000}"/>
    <cellStyle name="Normal 2 5 3 4 2 3" xfId="39894" xr:uid="{00000000-0005-0000-0000-0000584B0000}"/>
    <cellStyle name="Normal 2 5 3 4 3" xfId="9810" xr:uid="{00000000-0005-0000-0000-0000594B0000}"/>
    <cellStyle name="Normal 2 5 3 4 3 2" xfId="39895" xr:uid="{00000000-0005-0000-0000-00005A4B0000}"/>
    <cellStyle name="Normal 2 5 3 4 4" xfId="39896" xr:uid="{00000000-0005-0000-0000-00005B4B0000}"/>
    <cellStyle name="Normal 2 5 3 5" xfId="9811" xr:uid="{00000000-0005-0000-0000-00005C4B0000}"/>
    <cellStyle name="Normal 2 5 3 5 2" xfId="9812" xr:uid="{00000000-0005-0000-0000-00005D4B0000}"/>
    <cellStyle name="Normal 2 5 3 5 2 2" xfId="39897" xr:uid="{00000000-0005-0000-0000-00005E4B0000}"/>
    <cellStyle name="Normal 2 5 3 5 3" xfId="39898" xr:uid="{00000000-0005-0000-0000-00005F4B0000}"/>
    <cellStyle name="Normal 2 5 3 6" xfId="9813" xr:uid="{00000000-0005-0000-0000-0000604B0000}"/>
    <cellStyle name="Normal 2 5 3 6 2" xfId="39899" xr:uid="{00000000-0005-0000-0000-0000614B0000}"/>
    <cellStyle name="Normal 2 5 3 7" xfId="9814" xr:uid="{00000000-0005-0000-0000-0000624B0000}"/>
    <cellStyle name="Normal 2 5 3 7 2" xfId="39900" xr:uid="{00000000-0005-0000-0000-0000634B0000}"/>
    <cellStyle name="Normal 2 5 3 8" xfId="39901" xr:uid="{00000000-0005-0000-0000-0000644B0000}"/>
    <cellStyle name="Normal 2 5 30" xfId="9815" xr:uid="{00000000-0005-0000-0000-0000654B0000}"/>
    <cellStyle name="Normal 2 5 30 2" xfId="9816" xr:uid="{00000000-0005-0000-0000-0000664B0000}"/>
    <cellStyle name="Normal 2 5 30 2 2" xfId="9817" xr:uid="{00000000-0005-0000-0000-0000674B0000}"/>
    <cellStyle name="Normal 2 5 30 2 2 2" xfId="39902" xr:uid="{00000000-0005-0000-0000-0000684B0000}"/>
    <cellStyle name="Normal 2 5 30 2 3" xfId="39903" xr:uid="{00000000-0005-0000-0000-0000694B0000}"/>
    <cellStyle name="Normal 2 5 30 3" xfId="9818" xr:uid="{00000000-0005-0000-0000-00006A4B0000}"/>
    <cellStyle name="Normal 2 5 30 3 2" xfId="39904" xr:uid="{00000000-0005-0000-0000-00006B4B0000}"/>
    <cellStyle name="Normal 2 5 30 4" xfId="39905" xr:uid="{00000000-0005-0000-0000-00006C4B0000}"/>
    <cellStyle name="Normal 2 5 31" xfId="9819" xr:uid="{00000000-0005-0000-0000-00006D4B0000}"/>
    <cellStyle name="Normal 2 5 31 2" xfId="9820" xr:uid="{00000000-0005-0000-0000-00006E4B0000}"/>
    <cellStyle name="Normal 2 5 31 2 2" xfId="9821" xr:uid="{00000000-0005-0000-0000-00006F4B0000}"/>
    <cellStyle name="Normal 2 5 31 2 2 2" xfId="39906" xr:uid="{00000000-0005-0000-0000-0000704B0000}"/>
    <cellStyle name="Normal 2 5 31 2 3" xfId="39907" xr:uid="{00000000-0005-0000-0000-0000714B0000}"/>
    <cellStyle name="Normal 2 5 31 3" xfId="9822" xr:uid="{00000000-0005-0000-0000-0000724B0000}"/>
    <cellStyle name="Normal 2 5 31 3 2" xfId="39908" xr:uid="{00000000-0005-0000-0000-0000734B0000}"/>
    <cellStyle name="Normal 2 5 31 4" xfId="39909" xr:uid="{00000000-0005-0000-0000-0000744B0000}"/>
    <cellStyle name="Normal 2 5 32" xfId="9823" xr:uid="{00000000-0005-0000-0000-0000754B0000}"/>
    <cellStyle name="Normal 2 5 32 2" xfId="9824" xr:uid="{00000000-0005-0000-0000-0000764B0000}"/>
    <cellStyle name="Normal 2 5 32 2 2" xfId="9825" xr:uid="{00000000-0005-0000-0000-0000774B0000}"/>
    <cellStyle name="Normal 2 5 32 2 2 2" xfId="39910" xr:uid="{00000000-0005-0000-0000-0000784B0000}"/>
    <cellStyle name="Normal 2 5 32 2 3" xfId="39911" xr:uid="{00000000-0005-0000-0000-0000794B0000}"/>
    <cellStyle name="Normal 2 5 32 3" xfId="9826" xr:uid="{00000000-0005-0000-0000-00007A4B0000}"/>
    <cellStyle name="Normal 2 5 32 3 2" xfId="39912" xr:uid="{00000000-0005-0000-0000-00007B4B0000}"/>
    <cellStyle name="Normal 2 5 32 4" xfId="39913" xr:uid="{00000000-0005-0000-0000-00007C4B0000}"/>
    <cellStyle name="Normal 2 5 33" xfId="9827" xr:uid="{00000000-0005-0000-0000-00007D4B0000}"/>
    <cellStyle name="Normal 2 5 33 2" xfId="9828" xr:uid="{00000000-0005-0000-0000-00007E4B0000}"/>
    <cellStyle name="Normal 2 5 33 2 2" xfId="39914" xr:uid="{00000000-0005-0000-0000-00007F4B0000}"/>
    <cellStyle name="Normal 2 5 33 3" xfId="39915" xr:uid="{00000000-0005-0000-0000-0000804B0000}"/>
    <cellStyle name="Normal 2 5 34" xfId="9829" xr:uid="{00000000-0005-0000-0000-0000814B0000}"/>
    <cellStyle name="Normal 2 5 34 2" xfId="39916" xr:uid="{00000000-0005-0000-0000-0000824B0000}"/>
    <cellStyle name="Normal 2 5 35" xfId="9830" xr:uid="{00000000-0005-0000-0000-0000834B0000}"/>
    <cellStyle name="Normal 2 5 35 2" xfId="39917" xr:uid="{00000000-0005-0000-0000-0000844B0000}"/>
    <cellStyle name="Normal 2 5 36" xfId="39918" xr:uid="{00000000-0005-0000-0000-0000854B0000}"/>
    <cellStyle name="Normal 2 5 4" xfId="9831" xr:uid="{00000000-0005-0000-0000-0000864B0000}"/>
    <cellStyle name="Normal 2 5 4 2" xfId="9832" xr:uid="{00000000-0005-0000-0000-0000874B0000}"/>
    <cellStyle name="Normal 2 5 4 2 2" xfId="9833" xr:uid="{00000000-0005-0000-0000-0000884B0000}"/>
    <cellStyle name="Normal 2 5 4 2 2 2" xfId="9834" xr:uid="{00000000-0005-0000-0000-0000894B0000}"/>
    <cellStyle name="Normal 2 5 4 2 2 2 2" xfId="39919" xr:uid="{00000000-0005-0000-0000-00008A4B0000}"/>
    <cellStyle name="Normal 2 5 4 2 2 3" xfId="39920" xr:uid="{00000000-0005-0000-0000-00008B4B0000}"/>
    <cellStyle name="Normal 2 5 4 2 3" xfId="9835" xr:uid="{00000000-0005-0000-0000-00008C4B0000}"/>
    <cellStyle name="Normal 2 5 4 2 3 2" xfId="39921" xr:uid="{00000000-0005-0000-0000-00008D4B0000}"/>
    <cellStyle name="Normal 2 5 4 2 4" xfId="39922" xr:uid="{00000000-0005-0000-0000-00008E4B0000}"/>
    <cellStyle name="Normal 2 5 4 3" xfId="9836" xr:uid="{00000000-0005-0000-0000-00008F4B0000}"/>
    <cellStyle name="Normal 2 5 4 3 2" xfId="9837" xr:uid="{00000000-0005-0000-0000-0000904B0000}"/>
    <cellStyle name="Normal 2 5 4 3 2 2" xfId="9838" xr:uid="{00000000-0005-0000-0000-0000914B0000}"/>
    <cellStyle name="Normal 2 5 4 3 2 2 2" xfId="39923" xr:uid="{00000000-0005-0000-0000-0000924B0000}"/>
    <cellStyle name="Normal 2 5 4 3 2 3" xfId="39924" xr:uid="{00000000-0005-0000-0000-0000934B0000}"/>
    <cellStyle name="Normal 2 5 4 3 3" xfId="9839" xr:uid="{00000000-0005-0000-0000-0000944B0000}"/>
    <cellStyle name="Normal 2 5 4 3 3 2" xfId="39925" xr:uid="{00000000-0005-0000-0000-0000954B0000}"/>
    <cellStyle name="Normal 2 5 4 3 4" xfId="39926" xr:uid="{00000000-0005-0000-0000-0000964B0000}"/>
    <cellStyle name="Normal 2 5 4 4" xfId="9840" xr:uid="{00000000-0005-0000-0000-0000974B0000}"/>
    <cellStyle name="Normal 2 5 4 4 2" xfId="9841" xr:uid="{00000000-0005-0000-0000-0000984B0000}"/>
    <cellStyle name="Normal 2 5 4 4 2 2" xfId="9842" xr:uid="{00000000-0005-0000-0000-0000994B0000}"/>
    <cellStyle name="Normal 2 5 4 4 2 2 2" xfId="39927" xr:uid="{00000000-0005-0000-0000-00009A4B0000}"/>
    <cellStyle name="Normal 2 5 4 4 2 3" xfId="39928" xr:uid="{00000000-0005-0000-0000-00009B4B0000}"/>
    <cellStyle name="Normal 2 5 4 4 3" xfId="9843" xr:uid="{00000000-0005-0000-0000-00009C4B0000}"/>
    <cellStyle name="Normal 2 5 4 4 3 2" xfId="39929" xr:uid="{00000000-0005-0000-0000-00009D4B0000}"/>
    <cellStyle name="Normal 2 5 4 4 4" xfId="39930" xr:uid="{00000000-0005-0000-0000-00009E4B0000}"/>
    <cellStyle name="Normal 2 5 4 5" xfId="9844" xr:uid="{00000000-0005-0000-0000-00009F4B0000}"/>
    <cellStyle name="Normal 2 5 4 5 2" xfId="9845" xr:uid="{00000000-0005-0000-0000-0000A04B0000}"/>
    <cellStyle name="Normal 2 5 4 5 2 2" xfId="39931" xr:uid="{00000000-0005-0000-0000-0000A14B0000}"/>
    <cellStyle name="Normal 2 5 4 5 3" xfId="39932" xr:uid="{00000000-0005-0000-0000-0000A24B0000}"/>
    <cellStyle name="Normal 2 5 4 6" xfId="9846" xr:uid="{00000000-0005-0000-0000-0000A34B0000}"/>
    <cellStyle name="Normal 2 5 4 6 2" xfId="39933" xr:uid="{00000000-0005-0000-0000-0000A44B0000}"/>
    <cellStyle name="Normal 2 5 4 7" xfId="9847" xr:uid="{00000000-0005-0000-0000-0000A54B0000}"/>
    <cellStyle name="Normal 2 5 4 7 2" xfId="39934" xr:uid="{00000000-0005-0000-0000-0000A64B0000}"/>
    <cellStyle name="Normal 2 5 4 8" xfId="39935" xr:uid="{00000000-0005-0000-0000-0000A74B0000}"/>
    <cellStyle name="Normal 2 5 5" xfId="9848" xr:uid="{00000000-0005-0000-0000-0000A84B0000}"/>
    <cellStyle name="Normal 2 5 5 2" xfId="9849" xr:uid="{00000000-0005-0000-0000-0000A94B0000}"/>
    <cellStyle name="Normal 2 5 5 2 2" xfId="9850" xr:uid="{00000000-0005-0000-0000-0000AA4B0000}"/>
    <cellStyle name="Normal 2 5 5 2 2 2" xfId="9851" xr:uid="{00000000-0005-0000-0000-0000AB4B0000}"/>
    <cellStyle name="Normal 2 5 5 2 2 2 2" xfId="39936" xr:uid="{00000000-0005-0000-0000-0000AC4B0000}"/>
    <cellStyle name="Normal 2 5 5 2 2 3" xfId="39937" xr:uid="{00000000-0005-0000-0000-0000AD4B0000}"/>
    <cellStyle name="Normal 2 5 5 2 3" xfId="9852" xr:uid="{00000000-0005-0000-0000-0000AE4B0000}"/>
    <cellStyle name="Normal 2 5 5 2 3 2" xfId="39938" xr:uid="{00000000-0005-0000-0000-0000AF4B0000}"/>
    <cellStyle name="Normal 2 5 5 2 4" xfId="39939" xr:uid="{00000000-0005-0000-0000-0000B04B0000}"/>
    <cellStyle name="Normal 2 5 5 3" xfId="9853" xr:uid="{00000000-0005-0000-0000-0000B14B0000}"/>
    <cellStyle name="Normal 2 5 5 3 2" xfId="9854" xr:uid="{00000000-0005-0000-0000-0000B24B0000}"/>
    <cellStyle name="Normal 2 5 5 3 2 2" xfId="9855" xr:uid="{00000000-0005-0000-0000-0000B34B0000}"/>
    <cellStyle name="Normal 2 5 5 3 2 2 2" xfId="39940" xr:uid="{00000000-0005-0000-0000-0000B44B0000}"/>
    <cellStyle name="Normal 2 5 5 3 2 3" xfId="39941" xr:uid="{00000000-0005-0000-0000-0000B54B0000}"/>
    <cellStyle name="Normal 2 5 5 3 3" xfId="9856" xr:uid="{00000000-0005-0000-0000-0000B64B0000}"/>
    <cellStyle name="Normal 2 5 5 3 3 2" xfId="39942" xr:uid="{00000000-0005-0000-0000-0000B74B0000}"/>
    <cellStyle name="Normal 2 5 5 3 4" xfId="39943" xr:uid="{00000000-0005-0000-0000-0000B84B0000}"/>
    <cellStyle name="Normal 2 5 5 4" xfId="9857" xr:uid="{00000000-0005-0000-0000-0000B94B0000}"/>
    <cellStyle name="Normal 2 5 5 4 2" xfId="9858" xr:uid="{00000000-0005-0000-0000-0000BA4B0000}"/>
    <cellStyle name="Normal 2 5 5 4 2 2" xfId="9859" xr:uid="{00000000-0005-0000-0000-0000BB4B0000}"/>
    <cellStyle name="Normal 2 5 5 4 2 2 2" xfId="39944" xr:uid="{00000000-0005-0000-0000-0000BC4B0000}"/>
    <cellStyle name="Normal 2 5 5 4 2 3" xfId="39945" xr:uid="{00000000-0005-0000-0000-0000BD4B0000}"/>
    <cellStyle name="Normal 2 5 5 4 3" xfId="9860" xr:uid="{00000000-0005-0000-0000-0000BE4B0000}"/>
    <cellStyle name="Normal 2 5 5 4 3 2" xfId="39946" xr:uid="{00000000-0005-0000-0000-0000BF4B0000}"/>
    <cellStyle name="Normal 2 5 5 4 4" xfId="39947" xr:uid="{00000000-0005-0000-0000-0000C04B0000}"/>
    <cellStyle name="Normal 2 5 5 5" xfId="9861" xr:uid="{00000000-0005-0000-0000-0000C14B0000}"/>
    <cellStyle name="Normal 2 5 5 5 2" xfId="9862" xr:uid="{00000000-0005-0000-0000-0000C24B0000}"/>
    <cellStyle name="Normal 2 5 5 5 2 2" xfId="39948" xr:uid="{00000000-0005-0000-0000-0000C34B0000}"/>
    <cellStyle name="Normal 2 5 5 5 3" xfId="39949" xr:uid="{00000000-0005-0000-0000-0000C44B0000}"/>
    <cellStyle name="Normal 2 5 5 6" xfId="9863" xr:uid="{00000000-0005-0000-0000-0000C54B0000}"/>
    <cellStyle name="Normal 2 5 5 6 2" xfId="39950" xr:uid="{00000000-0005-0000-0000-0000C64B0000}"/>
    <cellStyle name="Normal 2 5 5 7" xfId="9864" xr:uid="{00000000-0005-0000-0000-0000C74B0000}"/>
    <cellStyle name="Normal 2 5 5 7 2" xfId="39951" xr:uid="{00000000-0005-0000-0000-0000C84B0000}"/>
    <cellStyle name="Normal 2 5 5 8" xfId="39952" xr:uid="{00000000-0005-0000-0000-0000C94B0000}"/>
    <cellStyle name="Normal 2 5 6" xfId="9865" xr:uid="{00000000-0005-0000-0000-0000CA4B0000}"/>
    <cellStyle name="Normal 2 5 6 2" xfId="9866" xr:uid="{00000000-0005-0000-0000-0000CB4B0000}"/>
    <cellStyle name="Normal 2 5 6 2 2" xfId="9867" xr:uid="{00000000-0005-0000-0000-0000CC4B0000}"/>
    <cellStyle name="Normal 2 5 6 2 2 2" xfId="9868" xr:uid="{00000000-0005-0000-0000-0000CD4B0000}"/>
    <cellStyle name="Normal 2 5 6 2 2 2 2" xfId="39953" xr:uid="{00000000-0005-0000-0000-0000CE4B0000}"/>
    <cellStyle name="Normal 2 5 6 2 2 3" xfId="39954" xr:uid="{00000000-0005-0000-0000-0000CF4B0000}"/>
    <cellStyle name="Normal 2 5 6 2 3" xfId="9869" xr:uid="{00000000-0005-0000-0000-0000D04B0000}"/>
    <cellStyle name="Normal 2 5 6 2 3 2" xfId="39955" xr:uid="{00000000-0005-0000-0000-0000D14B0000}"/>
    <cellStyle name="Normal 2 5 6 2 4" xfId="39956" xr:uid="{00000000-0005-0000-0000-0000D24B0000}"/>
    <cellStyle name="Normal 2 5 6 3" xfId="9870" xr:uid="{00000000-0005-0000-0000-0000D34B0000}"/>
    <cellStyle name="Normal 2 5 6 3 2" xfId="9871" xr:uid="{00000000-0005-0000-0000-0000D44B0000}"/>
    <cellStyle name="Normal 2 5 6 3 2 2" xfId="9872" xr:uid="{00000000-0005-0000-0000-0000D54B0000}"/>
    <cellStyle name="Normal 2 5 6 3 2 2 2" xfId="39957" xr:uid="{00000000-0005-0000-0000-0000D64B0000}"/>
    <cellStyle name="Normal 2 5 6 3 2 3" xfId="39958" xr:uid="{00000000-0005-0000-0000-0000D74B0000}"/>
    <cellStyle name="Normal 2 5 6 3 3" xfId="9873" xr:uid="{00000000-0005-0000-0000-0000D84B0000}"/>
    <cellStyle name="Normal 2 5 6 3 3 2" xfId="39959" xr:uid="{00000000-0005-0000-0000-0000D94B0000}"/>
    <cellStyle name="Normal 2 5 6 3 4" xfId="39960" xr:uid="{00000000-0005-0000-0000-0000DA4B0000}"/>
    <cellStyle name="Normal 2 5 6 4" xfId="9874" xr:uid="{00000000-0005-0000-0000-0000DB4B0000}"/>
    <cellStyle name="Normal 2 5 6 4 2" xfId="9875" xr:uid="{00000000-0005-0000-0000-0000DC4B0000}"/>
    <cellStyle name="Normal 2 5 6 4 2 2" xfId="9876" xr:uid="{00000000-0005-0000-0000-0000DD4B0000}"/>
    <cellStyle name="Normal 2 5 6 4 2 2 2" xfId="39961" xr:uid="{00000000-0005-0000-0000-0000DE4B0000}"/>
    <cellStyle name="Normal 2 5 6 4 2 3" xfId="39962" xr:uid="{00000000-0005-0000-0000-0000DF4B0000}"/>
    <cellStyle name="Normal 2 5 6 4 3" xfId="9877" xr:uid="{00000000-0005-0000-0000-0000E04B0000}"/>
    <cellStyle name="Normal 2 5 6 4 3 2" xfId="39963" xr:uid="{00000000-0005-0000-0000-0000E14B0000}"/>
    <cellStyle name="Normal 2 5 6 4 4" xfId="39964" xr:uid="{00000000-0005-0000-0000-0000E24B0000}"/>
    <cellStyle name="Normal 2 5 6 5" xfId="9878" xr:uid="{00000000-0005-0000-0000-0000E34B0000}"/>
    <cellStyle name="Normal 2 5 6 5 2" xfId="9879" xr:uid="{00000000-0005-0000-0000-0000E44B0000}"/>
    <cellStyle name="Normal 2 5 6 5 2 2" xfId="39965" xr:uid="{00000000-0005-0000-0000-0000E54B0000}"/>
    <cellStyle name="Normal 2 5 6 5 3" xfId="39966" xr:uid="{00000000-0005-0000-0000-0000E64B0000}"/>
    <cellStyle name="Normal 2 5 6 6" xfId="9880" xr:uid="{00000000-0005-0000-0000-0000E74B0000}"/>
    <cellStyle name="Normal 2 5 6 6 2" xfId="39967" xr:uid="{00000000-0005-0000-0000-0000E84B0000}"/>
    <cellStyle name="Normal 2 5 6 7" xfId="9881" xr:uid="{00000000-0005-0000-0000-0000E94B0000}"/>
    <cellStyle name="Normal 2 5 6 7 2" xfId="39968" xr:uid="{00000000-0005-0000-0000-0000EA4B0000}"/>
    <cellStyle name="Normal 2 5 6 8" xfId="39969" xr:uid="{00000000-0005-0000-0000-0000EB4B0000}"/>
    <cellStyle name="Normal 2 5 7" xfId="9882" xr:uid="{00000000-0005-0000-0000-0000EC4B0000}"/>
    <cellStyle name="Normal 2 5 7 2" xfId="9883" xr:uid="{00000000-0005-0000-0000-0000ED4B0000}"/>
    <cellStyle name="Normal 2 5 7 2 2" xfId="9884" xr:uid="{00000000-0005-0000-0000-0000EE4B0000}"/>
    <cellStyle name="Normal 2 5 7 2 2 2" xfId="9885" xr:uid="{00000000-0005-0000-0000-0000EF4B0000}"/>
    <cellStyle name="Normal 2 5 7 2 2 2 2" xfId="39970" xr:uid="{00000000-0005-0000-0000-0000F04B0000}"/>
    <cellStyle name="Normal 2 5 7 2 2 3" xfId="39971" xr:uid="{00000000-0005-0000-0000-0000F14B0000}"/>
    <cellStyle name="Normal 2 5 7 2 3" xfId="9886" xr:uid="{00000000-0005-0000-0000-0000F24B0000}"/>
    <cellStyle name="Normal 2 5 7 2 3 2" xfId="39972" xr:uid="{00000000-0005-0000-0000-0000F34B0000}"/>
    <cellStyle name="Normal 2 5 7 2 4" xfId="39973" xr:uid="{00000000-0005-0000-0000-0000F44B0000}"/>
    <cellStyle name="Normal 2 5 7 3" xfId="9887" xr:uid="{00000000-0005-0000-0000-0000F54B0000}"/>
    <cellStyle name="Normal 2 5 7 3 2" xfId="9888" xr:uid="{00000000-0005-0000-0000-0000F64B0000}"/>
    <cellStyle name="Normal 2 5 7 3 2 2" xfId="9889" xr:uid="{00000000-0005-0000-0000-0000F74B0000}"/>
    <cellStyle name="Normal 2 5 7 3 2 2 2" xfId="39974" xr:uid="{00000000-0005-0000-0000-0000F84B0000}"/>
    <cellStyle name="Normal 2 5 7 3 2 3" xfId="39975" xr:uid="{00000000-0005-0000-0000-0000F94B0000}"/>
    <cellStyle name="Normal 2 5 7 3 3" xfId="9890" xr:uid="{00000000-0005-0000-0000-0000FA4B0000}"/>
    <cellStyle name="Normal 2 5 7 3 3 2" xfId="39976" xr:uid="{00000000-0005-0000-0000-0000FB4B0000}"/>
    <cellStyle name="Normal 2 5 7 3 4" xfId="39977" xr:uid="{00000000-0005-0000-0000-0000FC4B0000}"/>
    <cellStyle name="Normal 2 5 7 4" xfId="9891" xr:uid="{00000000-0005-0000-0000-0000FD4B0000}"/>
    <cellStyle name="Normal 2 5 7 4 2" xfId="9892" xr:uid="{00000000-0005-0000-0000-0000FE4B0000}"/>
    <cellStyle name="Normal 2 5 7 4 2 2" xfId="9893" xr:uid="{00000000-0005-0000-0000-0000FF4B0000}"/>
    <cellStyle name="Normal 2 5 7 4 2 2 2" xfId="39978" xr:uid="{00000000-0005-0000-0000-0000004C0000}"/>
    <cellStyle name="Normal 2 5 7 4 2 3" xfId="39979" xr:uid="{00000000-0005-0000-0000-0000014C0000}"/>
    <cellStyle name="Normal 2 5 7 4 3" xfId="9894" xr:uid="{00000000-0005-0000-0000-0000024C0000}"/>
    <cellStyle name="Normal 2 5 7 4 3 2" xfId="39980" xr:uid="{00000000-0005-0000-0000-0000034C0000}"/>
    <cellStyle name="Normal 2 5 7 4 4" xfId="39981" xr:uid="{00000000-0005-0000-0000-0000044C0000}"/>
    <cellStyle name="Normal 2 5 7 5" xfId="9895" xr:uid="{00000000-0005-0000-0000-0000054C0000}"/>
    <cellStyle name="Normal 2 5 7 5 2" xfId="9896" xr:uid="{00000000-0005-0000-0000-0000064C0000}"/>
    <cellStyle name="Normal 2 5 7 5 2 2" xfId="39982" xr:uid="{00000000-0005-0000-0000-0000074C0000}"/>
    <cellStyle name="Normal 2 5 7 5 3" xfId="39983" xr:uid="{00000000-0005-0000-0000-0000084C0000}"/>
    <cellStyle name="Normal 2 5 7 6" xfId="9897" xr:uid="{00000000-0005-0000-0000-0000094C0000}"/>
    <cellStyle name="Normal 2 5 7 6 2" xfId="39984" xr:uid="{00000000-0005-0000-0000-00000A4C0000}"/>
    <cellStyle name="Normal 2 5 7 7" xfId="9898" xr:uid="{00000000-0005-0000-0000-00000B4C0000}"/>
    <cellStyle name="Normal 2 5 7 7 2" xfId="39985" xr:uid="{00000000-0005-0000-0000-00000C4C0000}"/>
    <cellStyle name="Normal 2 5 7 8" xfId="39986" xr:uid="{00000000-0005-0000-0000-00000D4C0000}"/>
    <cellStyle name="Normal 2 5 8" xfId="9899" xr:uid="{00000000-0005-0000-0000-00000E4C0000}"/>
    <cellStyle name="Normal 2 5 8 2" xfId="9900" xr:uid="{00000000-0005-0000-0000-00000F4C0000}"/>
    <cellStyle name="Normal 2 5 8 2 2" xfId="9901" xr:uid="{00000000-0005-0000-0000-0000104C0000}"/>
    <cellStyle name="Normal 2 5 8 2 2 2" xfId="9902" xr:uid="{00000000-0005-0000-0000-0000114C0000}"/>
    <cellStyle name="Normal 2 5 8 2 2 2 2" xfId="39987" xr:uid="{00000000-0005-0000-0000-0000124C0000}"/>
    <cellStyle name="Normal 2 5 8 2 2 3" xfId="39988" xr:uid="{00000000-0005-0000-0000-0000134C0000}"/>
    <cellStyle name="Normal 2 5 8 2 3" xfId="9903" xr:uid="{00000000-0005-0000-0000-0000144C0000}"/>
    <cellStyle name="Normal 2 5 8 2 3 2" xfId="39989" xr:uid="{00000000-0005-0000-0000-0000154C0000}"/>
    <cellStyle name="Normal 2 5 8 2 4" xfId="39990" xr:uid="{00000000-0005-0000-0000-0000164C0000}"/>
    <cellStyle name="Normal 2 5 8 3" xfId="9904" xr:uid="{00000000-0005-0000-0000-0000174C0000}"/>
    <cellStyle name="Normal 2 5 8 3 2" xfId="9905" xr:uid="{00000000-0005-0000-0000-0000184C0000}"/>
    <cellStyle name="Normal 2 5 8 3 2 2" xfId="9906" xr:uid="{00000000-0005-0000-0000-0000194C0000}"/>
    <cellStyle name="Normal 2 5 8 3 2 2 2" xfId="39991" xr:uid="{00000000-0005-0000-0000-00001A4C0000}"/>
    <cellStyle name="Normal 2 5 8 3 2 3" xfId="39992" xr:uid="{00000000-0005-0000-0000-00001B4C0000}"/>
    <cellStyle name="Normal 2 5 8 3 3" xfId="9907" xr:uid="{00000000-0005-0000-0000-00001C4C0000}"/>
    <cellStyle name="Normal 2 5 8 3 3 2" xfId="39993" xr:uid="{00000000-0005-0000-0000-00001D4C0000}"/>
    <cellStyle name="Normal 2 5 8 3 4" xfId="39994" xr:uid="{00000000-0005-0000-0000-00001E4C0000}"/>
    <cellStyle name="Normal 2 5 8 4" xfId="9908" xr:uid="{00000000-0005-0000-0000-00001F4C0000}"/>
    <cellStyle name="Normal 2 5 8 4 2" xfId="9909" xr:uid="{00000000-0005-0000-0000-0000204C0000}"/>
    <cellStyle name="Normal 2 5 8 4 2 2" xfId="9910" xr:uid="{00000000-0005-0000-0000-0000214C0000}"/>
    <cellStyle name="Normal 2 5 8 4 2 2 2" xfId="39995" xr:uid="{00000000-0005-0000-0000-0000224C0000}"/>
    <cellStyle name="Normal 2 5 8 4 2 3" xfId="39996" xr:uid="{00000000-0005-0000-0000-0000234C0000}"/>
    <cellStyle name="Normal 2 5 8 4 3" xfId="9911" xr:uid="{00000000-0005-0000-0000-0000244C0000}"/>
    <cellStyle name="Normal 2 5 8 4 3 2" xfId="39997" xr:uid="{00000000-0005-0000-0000-0000254C0000}"/>
    <cellStyle name="Normal 2 5 8 4 4" xfId="39998" xr:uid="{00000000-0005-0000-0000-0000264C0000}"/>
    <cellStyle name="Normal 2 5 8 5" xfId="9912" xr:uid="{00000000-0005-0000-0000-0000274C0000}"/>
    <cellStyle name="Normal 2 5 8 5 2" xfId="9913" xr:uid="{00000000-0005-0000-0000-0000284C0000}"/>
    <cellStyle name="Normal 2 5 8 5 2 2" xfId="39999" xr:uid="{00000000-0005-0000-0000-0000294C0000}"/>
    <cellStyle name="Normal 2 5 8 5 3" xfId="40000" xr:uid="{00000000-0005-0000-0000-00002A4C0000}"/>
    <cellStyle name="Normal 2 5 8 6" xfId="9914" xr:uid="{00000000-0005-0000-0000-00002B4C0000}"/>
    <cellStyle name="Normal 2 5 8 6 2" xfId="40001" xr:uid="{00000000-0005-0000-0000-00002C4C0000}"/>
    <cellStyle name="Normal 2 5 8 7" xfId="9915" xr:uid="{00000000-0005-0000-0000-00002D4C0000}"/>
    <cellStyle name="Normal 2 5 8 7 2" xfId="40002" xr:uid="{00000000-0005-0000-0000-00002E4C0000}"/>
    <cellStyle name="Normal 2 5 8 8" xfId="40003" xr:uid="{00000000-0005-0000-0000-00002F4C0000}"/>
    <cellStyle name="Normal 2 5 9" xfId="9916" xr:uid="{00000000-0005-0000-0000-0000304C0000}"/>
    <cellStyle name="Normal 2 5 9 2" xfId="9917" xr:uid="{00000000-0005-0000-0000-0000314C0000}"/>
    <cellStyle name="Normal 2 5 9 2 2" xfId="9918" xr:uid="{00000000-0005-0000-0000-0000324C0000}"/>
    <cellStyle name="Normal 2 5 9 2 2 2" xfId="9919" xr:uid="{00000000-0005-0000-0000-0000334C0000}"/>
    <cellStyle name="Normal 2 5 9 2 2 2 2" xfId="40004" xr:uid="{00000000-0005-0000-0000-0000344C0000}"/>
    <cellStyle name="Normal 2 5 9 2 2 3" xfId="40005" xr:uid="{00000000-0005-0000-0000-0000354C0000}"/>
    <cellStyle name="Normal 2 5 9 2 3" xfId="9920" xr:uid="{00000000-0005-0000-0000-0000364C0000}"/>
    <cellStyle name="Normal 2 5 9 2 3 2" xfId="40006" xr:uid="{00000000-0005-0000-0000-0000374C0000}"/>
    <cellStyle name="Normal 2 5 9 2 4" xfId="40007" xr:uid="{00000000-0005-0000-0000-0000384C0000}"/>
    <cellStyle name="Normal 2 5 9 3" xfId="9921" xr:uid="{00000000-0005-0000-0000-0000394C0000}"/>
    <cellStyle name="Normal 2 5 9 3 2" xfId="9922" xr:uid="{00000000-0005-0000-0000-00003A4C0000}"/>
    <cellStyle name="Normal 2 5 9 3 2 2" xfId="9923" xr:uid="{00000000-0005-0000-0000-00003B4C0000}"/>
    <cellStyle name="Normal 2 5 9 3 2 2 2" xfId="40008" xr:uid="{00000000-0005-0000-0000-00003C4C0000}"/>
    <cellStyle name="Normal 2 5 9 3 2 3" xfId="40009" xr:uid="{00000000-0005-0000-0000-00003D4C0000}"/>
    <cellStyle name="Normal 2 5 9 3 3" xfId="9924" xr:uid="{00000000-0005-0000-0000-00003E4C0000}"/>
    <cellStyle name="Normal 2 5 9 3 3 2" xfId="40010" xr:uid="{00000000-0005-0000-0000-00003F4C0000}"/>
    <cellStyle name="Normal 2 5 9 3 4" xfId="40011" xr:uid="{00000000-0005-0000-0000-0000404C0000}"/>
    <cellStyle name="Normal 2 5 9 4" xfId="9925" xr:uid="{00000000-0005-0000-0000-0000414C0000}"/>
    <cellStyle name="Normal 2 5 9 4 2" xfId="9926" xr:uid="{00000000-0005-0000-0000-0000424C0000}"/>
    <cellStyle name="Normal 2 5 9 4 2 2" xfId="9927" xr:uid="{00000000-0005-0000-0000-0000434C0000}"/>
    <cellStyle name="Normal 2 5 9 4 2 2 2" xfId="40012" xr:uid="{00000000-0005-0000-0000-0000444C0000}"/>
    <cellStyle name="Normal 2 5 9 4 2 3" xfId="40013" xr:uid="{00000000-0005-0000-0000-0000454C0000}"/>
    <cellStyle name="Normal 2 5 9 4 3" xfId="9928" xr:uid="{00000000-0005-0000-0000-0000464C0000}"/>
    <cellStyle name="Normal 2 5 9 4 3 2" xfId="40014" xr:uid="{00000000-0005-0000-0000-0000474C0000}"/>
    <cellStyle name="Normal 2 5 9 4 4" xfId="40015" xr:uid="{00000000-0005-0000-0000-0000484C0000}"/>
    <cellStyle name="Normal 2 5 9 5" xfId="9929" xr:uid="{00000000-0005-0000-0000-0000494C0000}"/>
    <cellStyle name="Normal 2 5 9 5 2" xfId="9930" xr:uid="{00000000-0005-0000-0000-00004A4C0000}"/>
    <cellStyle name="Normal 2 5 9 5 2 2" xfId="40016" xr:uid="{00000000-0005-0000-0000-00004B4C0000}"/>
    <cellStyle name="Normal 2 5 9 5 3" xfId="40017" xr:uid="{00000000-0005-0000-0000-00004C4C0000}"/>
    <cellStyle name="Normal 2 5 9 6" xfId="9931" xr:uid="{00000000-0005-0000-0000-00004D4C0000}"/>
    <cellStyle name="Normal 2 5 9 6 2" xfId="40018" xr:uid="{00000000-0005-0000-0000-00004E4C0000}"/>
    <cellStyle name="Normal 2 5 9 7" xfId="9932" xr:uid="{00000000-0005-0000-0000-00004F4C0000}"/>
    <cellStyle name="Normal 2 5 9 7 2" xfId="40019" xr:uid="{00000000-0005-0000-0000-0000504C0000}"/>
    <cellStyle name="Normal 2 5 9 8" xfId="40020" xr:uid="{00000000-0005-0000-0000-0000514C0000}"/>
    <cellStyle name="Normal 2 6" xfId="9933" xr:uid="{00000000-0005-0000-0000-0000524C0000}"/>
    <cellStyle name="Normal 2 6 10" xfId="9934" xr:uid="{00000000-0005-0000-0000-0000534C0000}"/>
    <cellStyle name="Normal 2 6 10 2" xfId="9935" xr:uid="{00000000-0005-0000-0000-0000544C0000}"/>
    <cellStyle name="Normal 2 6 10 2 2" xfId="9936" xr:uid="{00000000-0005-0000-0000-0000554C0000}"/>
    <cellStyle name="Normal 2 6 10 2 2 2" xfId="9937" xr:uid="{00000000-0005-0000-0000-0000564C0000}"/>
    <cellStyle name="Normal 2 6 10 2 2 2 2" xfId="40021" xr:uid="{00000000-0005-0000-0000-0000574C0000}"/>
    <cellStyle name="Normal 2 6 10 2 2 3" xfId="40022" xr:uid="{00000000-0005-0000-0000-0000584C0000}"/>
    <cellStyle name="Normal 2 6 10 2 3" xfId="9938" xr:uid="{00000000-0005-0000-0000-0000594C0000}"/>
    <cellStyle name="Normal 2 6 10 2 3 2" xfId="40023" xr:uid="{00000000-0005-0000-0000-00005A4C0000}"/>
    <cellStyle name="Normal 2 6 10 2 4" xfId="40024" xr:uid="{00000000-0005-0000-0000-00005B4C0000}"/>
    <cellStyle name="Normal 2 6 10 3" xfId="9939" xr:uid="{00000000-0005-0000-0000-00005C4C0000}"/>
    <cellStyle name="Normal 2 6 10 3 2" xfId="9940" xr:uid="{00000000-0005-0000-0000-00005D4C0000}"/>
    <cellStyle name="Normal 2 6 10 3 2 2" xfId="9941" xr:uid="{00000000-0005-0000-0000-00005E4C0000}"/>
    <cellStyle name="Normal 2 6 10 3 2 2 2" xfId="40025" xr:uid="{00000000-0005-0000-0000-00005F4C0000}"/>
    <cellStyle name="Normal 2 6 10 3 2 3" xfId="40026" xr:uid="{00000000-0005-0000-0000-0000604C0000}"/>
    <cellStyle name="Normal 2 6 10 3 3" xfId="9942" xr:uid="{00000000-0005-0000-0000-0000614C0000}"/>
    <cellStyle name="Normal 2 6 10 3 3 2" xfId="40027" xr:uid="{00000000-0005-0000-0000-0000624C0000}"/>
    <cellStyle name="Normal 2 6 10 3 4" xfId="40028" xr:uid="{00000000-0005-0000-0000-0000634C0000}"/>
    <cellStyle name="Normal 2 6 10 4" xfId="9943" xr:uid="{00000000-0005-0000-0000-0000644C0000}"/>
    <cellStyle name="Normal 2 6 10 4 2" xfId="9944" xr:uid="{00000000-0005-0000-0000-0000654C0000}"/>
    <cellStyle name="Normal 2 6 10 4 2 2" xfId="9945" xr:uid="{00000000-0005-0000-0000-0000664C0000}"/>
    <cellStyle name="Normal 2 6 10 4 2 2 2" xfId="40029" xr:uid="{00000000-0005-0000-0000-0000674C0000}"/>
    <cellStyle name="Normal 2 6 10 4 2 3" xfId="40030" xr:uid="{00000000-0005-0000-0000-0000684C0000}"/>
    <cellStyle name="Normal 2 6 10 4 3" xfId="9946" xr:uid="{00000000-0005-0000-0000-0000694C0000}"/>
    <cellStyle name="Normal 2 6 10 4 3 2" xfId="40031" xr:uid="{00000000-0005-0000-0000-00006A4C0000}"/>
    <cellStyle name="Normal 2 6 10 4 4" xfId="40032" xr:uid="{00000000-0005-0000-0000-00006B4C0000}"/>
    <cellStyle name="Normal 2 6 10 5" xfId="9947" xr:uid="{00000000-0005-0000-0000-00006C4C0000}"/>
    <cellStyle name="Normal 2 6 10 5 2" xfId="9948" xr:uid="{00000000-0005-0000-0000-00006D4C0000}"/>
    <cellStyle name="Normal 2 6 10 5 2 2" xfId="40033" xr:uid="{00000000-0005-0000-0000-00006E4C0000}"/>
    <cellStyle name="Normal 2 6 10 5 3" xfId="40034" xr:uid="{00000000-0005-0000-0000-00006F4C0000}"/>
    <cellStyle name="Normal 2 6 10 6" xfId="9949" xr:uid="{00000000-0005-0000-0000-0000704C0000}"/>
    <cellStyle name="Normal 2 6 10 6 2" xfId="40035" xr:uid="{00000000-0005-0000-0000-0000714C0000}"/>
    <cellStyle name="Normal 2 6 10 7" xfId="9950" xr:uid="{00000000-0005-0000-0000-0000724C0000}"/>
    <cellStyle name="Normal 2 6 10 7 2" xfId="40036" xr:uid="{00000000-0005-0000-0000-0000734C0000}"/>
    <cellStyle name="Normal 2 6 10 8" xfId="40037" xr:uid="{00000000-0005-0000-0000-0000744C0000}"/>
    <cellStyle name="Normal 2 6 11" xfId="9951" xr:uid="{00000000-0005-0000-0000-0000754C0000}"/>
    <cellStyle name="Normal 2 6 11 2" xfId="9952" xr:uid="{00000000-0005-0000-0000-0000764C0000}"/>
    <cellStyle name="Normal 2 6 11 2 2" xfId="9953" xr:uid="{00000000-0005-0000-0000-0000774C0000}"/>
    <cellStyle name="Normal 2 6 11 2 2 2" xfId="9954" xr:uid="{00000000-0005-0000-0000-0000784C0000}"/>
    <cellStyle name="Normal 2 6 11 2 2 2 2" xfId="40038" xr:uid="{00000000-0005-0000-0000-0000794C0000}"/>
    <cellStyle name="Normal 2 6 11 2 2 3" xfId="40039" xr:uid="{00000000-0005-0000-0000-00007A4C0000}"/>
    <cellStyle name="Normal 2 6 11 2 3" xfId="9955" xr:uid="{00000000-0005-0000-0000-00007B4C0000}"/>
    <cellStyle name="Normal 2 6 11 2 3 2" xfId="40040" xr:uid="{00000000-0005-0000-0000-00007C4C0000}"/>
    <cellStyle name="Normal 2 6 11 2 4" xfId="40041" xr:uid="{00000000-0005-0000-0000-00007D4C0000}"/>
    <cellStyle name="Normal 2 6 11 3" xfId="9956" xr:uid="{00000000-0005-0000-0000-00007E4C0000}"/>
    <cellStyle name="Normal 2 6 11 3 2" xfId="9957" xr:uid="{00000000-0005-0000-0000-00007F4C0000}"/>
    <cellStyle name="Normal 2 6 11 3 2 2" xfId="9958" xr:uid="{00000000-0005-0000-0000-0000804C0000}"/>
    <cellStyle name="Normal 2 6 11 3 2 2 2" xfId="40042" xr:uid="{00000000-0005-0000-0000-0000814C0000}"/>
    <cellStyle name="Normal 2 6 11 3 2 3" xfId="40043" xr:uid="{00000000-0005-0000-0000-0000824C0000}"/>
    <cellStyle name="Normal 2 6 11 3 3" xfId="9959" xr:uid="{00000000-0005-0000-0000-0000834C0000}"/>
    <cellStyle name="Normal 2 6 11 3 3 2" xfId="40044" xr:uid="{00000000-0005-0000-0000-0000844C0000}"/>
    <cellStyle name="Normal 2 6 11 3 4" xfId="40045" xr:uid="{00000000-0005-0000-0000-0000854C0000}"/>
    <cellStyle name="Normal 2 6 11 4" xfId="9960" xr:uid="{00000000-0005-0000-0000-0000864C0000}"/>
    <cellStyle name="Normal 2 6 11 4 2" xfId="9961" xr:uid="{00000000-0005-0000-0000-0000874C0000}"/>
    <cellStyle name="Normal 2 6 11 4 2 2" xfId="9962" xr:uid="{00000000-0005-0000-0000-0000884C0000}"/>
    <cellStyle name="Normal 2 6 11 4 2 2 2" xfId="40046" xr:uid="{00000000-0005-0000-0000-0000894C0000}"/>
    <cellStyle name="Normal 2 6 11 4 2 3" xfId="40047" xr:uid="{00000000-0005-0000-0000-00008A4C0000}"/>
    <cellStyle name="Normal 2 6 11 4 3" xfId="9963" xr:uid="{00000000-0005-0000-0000-00008B4C0000}"/>
    <cellStyle name="Normal 2 6 11 4 3 2" xfId="40048" xr:uid="{00000000-0005-0000-0000-00008C4C0000}"/>
    <cellStyle name="Normal 2 6 11 4 4" xfId="40049" xr:uid="{00000000-0005-0000-0000-00008D4C0000}"/>
    <cellStyle name="Normal 2 6 11 5" xfId="9964" xr:uid="{00000000-0005-0000-0000-00008E4C0000}"/>
    <cellStyle name="Normal 2 6 11 5 2" xfId="9965" xr:uid="{00000000-0005-0000-0000-00008F4C0000}"/>
    <cellStyle name="Normal 2 6 11 5 2 2" xfId="40050" xr:uid="{00000000-0005-0000-0000-0000904C0000}"/>
    <cellStyle name="Normal 2 6 11 5 3" xfId="40051" xr:uid="{00000000-0005-0000-0000-0000914C0000}"/>
    <cellStyle name="Normal 2 6 11 6" xfId="9966" xr:uid="{00000000-0005-0000-0000-0000924C0000}"/>
    <cellStyle name="Normal 2 6 11 6 2" xfId="40052" xr:uid="{00000000-0005-0000-0000-0000934C0000}"/>
    <cellStyle name="Normal 2 6 11 7" xfId="9967" xr:uid="{00000000-0005-0000-0000-0000944C0000}"/>
    <cellStyle name="Normal 2 6 11 7 2" xfId="40053" xr:uid="{00000000-0005-0000-0000-0000954C0000}"/>
    <cellStyle name="Normal 2 6 11 8" xfId="40054" xr:uid="{00000000-0005-0000-0000-0000964C0000}"/>
    <cellStyle name="Normal 2 6 12" xfId="9968" xr:uid="{00000000-0005-0000-0000-0000974C0000}"/>
    <cellStyle name="Normal 2 6 12 2" xfId="9969" xr:uid="{00000000-0005-0000-0000-0000984C0000}"/>
    <cellStyle name="Normal 2 6 12 2 2" xfId="9970" xr:uid="{00000000-0005-0000-0000-0000994C0000}"/>
    <cellStyle name="Normal 2 6 12 2 2 2" xfId="9971" xr:uid="{00000000-0005-0000-0000-00009A4C0000}"/>
    <cellStyle name="Normal 2 6 12 2 2 2 2" xfId="40055" xr:uid="{00000000-0005-0000-0000-00009B4C0000}"/>
    <cellStyle name="Normal 2 6 12 2 2 3" xfId="40056" xr:uid="{00000000-0005-0000-0000-00009C4C0000}"/>
    <cellStyle name="Normal 2 6 12 2 3" xfId="9972" xr:uid="{00000000-0005-0000-0000-00009D4C0000}"/>
    <cellStyle name="Normal 2 6 12 2 3 2" xfId="40057" xr:uid="{00000000-0005-0000-0000-00009E4C0000}"/>
    <cellStyle name="Normal 2 6 12 2 4" xfId="40058" xr:uid="{00000000-0005-0000-0000-00009F4C0000}"/>
    <cellStyle name="Normal 2 6 12 3" xfId="9973" xr:uid="{00000000-0005-0000-0000-0000A04C0000}"/>
    <cellStyle name="Normal 2 6 12 3 2" xfId="9974" xr:uid="{00000000-0005-0000-0000-0000A14C0000}"/>
    <cellStyle name="Normal 2 6 12 3 2 2" xfId="9975" xr:uid="{00000000-0005-0000-0000-0000A24C0000}"/>
    <cellStyle name="Normal 2 6 12 3 2 2 2" xfId="40059" xr:uid="{00000000-0005-0000-0000-0000A34C0000}"/>
    <cellStyle name="Normal 2 6 12 3 2 3" xfId="40060" xr:uid="{00000000-0005-0000-0000-0000A44C0000}"/>
    <cellStyle name="Normal 2 6 12 3 3" xfId="9976" xr:uid="{00000000-0005-0000-0000-0000A54C0000}"/>
    <cellStyle name="Normal 2 6 12 3 3 2" xfId="40061" xr:uid="{00000000-0005-0000-0000-0000A64C0000}"/>
    <cellStyle name="Normal 2 6 12 3 4" xfId="40062" xr:uid="{00000000-0005-0000-0000-0000A74C0000}"/>
    <cellStyle name="Normal 2 6 12 4" xfId="9977" xr:uid="{00000000-0005-0000-0000-0000A84C0000}"/>
    <cellStyle name="Normal 2 6 12 4 2" xfId="9978" xr:uid="{00000000-0005-0000-0000-0000A94C0000}"/>
    <cellStyle name="Normal 2 6 12 4 2 2" xfId="9979" xr:uid="{00000000-0005-0000-0000-0000AA4C0000}"/>
    <cellStyle name="Normal 2 6 12 4 2 2 2" xfId="40063" xr:uid="{00000000-0005-0000-0000-0000AB4C0000}"/>
    <cellStyle name="Normal 2 6 12 4 2 3" xfId="40064" xr:uid="{00000000-0005-0000-0000-0000AC4C0000}"/>
    <cellStyle name="Normal 2 6 12 4 3" xfId="9980" xr:uid="{00000000-0005-0000-0000-0000AD4C0000}"/>
    <cellStyle name="Normal 2 6 12 4 3 2" xfId="40065" xr:uid="{00000000-0005-0000-0000-0000AE4C0000}"/>
    <cellStyle name="Normal 2 6 12 4 4" xfId="40066" xr:uid="{00000000-0005-0000-0000-0000AF4C0000}"/>
    <cellStyle name="Normal 2 6 12 5" xfId="9981" xr:uid="{00000000-0005-0000-0000-0000B04C0000}"/>
    <cellStyle name="Normal 2 6 12 5 2" xfId="9982" xr:uid="{00000000-0005-0000-0000-0000B14C0000}"/>
    <cellStyle name="Normal 2 6 12 5 2 2" xfId="40067" xr:uid="{00000000-0005-0000-0000-0000B24C0000}"/>
    <cellStyle name="Normal 2 6 12 5 3" xfId="40068" xr:uid="{00000000-0005-0000-0000-0000B34C0000}"/>
    <cellStyle name="Normal 2 6 12 6" xfId="9983" xr:uid="{00000000-0005-0000-0000-0000B44C0000}"/>
    <cellStyle name="Normal 2 6 12 6 2" xfId="40069" xr:uid="{00000000-0005-0000-0000-0000B54C0000}"/>
    <cellStyle name="Normal 2 6 12 7" xfId="9984" xr:uid="{00000000-0005-0000-0000-0000B64C0000}"/>
    <cellStyle name="Normal 2 6 12 7 2" xfId="40070" xr:uid="{00000000-0005-0000-0000-0000B74C0000}"/>
    <cellStyle name="Normal 2 6 12 8" xfId="40071" xr:uid="{00000000-0005-0000-0000-0000B84C0000}"/>
    <cellStyle name="Normal 2 6 13" xfId="9985" xr:uid="{00000000-0005-0000-0000-0000B94C0000}"/>
    <cellStyle name="Normal 2 6 13 2" xfId="9986" xr:uid="{00000000-0005-0000-0000-0000BA4C0000}"/>
    <cellStyle name="Normal 2 6 13 2 2" xfId="9987" xr:uid="{00000000-0005-0000-0000-0000BB4C0000}"/>
    <cellStyle name="Normal 2 6 13 2 2 2" xfId="9988" xr:uid="{00000000-0005-0000-0000-0000BC4C0000}"/>
    <cellStyle name="Normal 2 6 13 2 2 2 2" xfId="40072" xr:uid="{00000000-0005-0000-0000-0000BD4C0000}"/>
    <cellStyle name="Normal 2 6 13 2 2 3" xfId="40073" xr:uid="{00000000-0005-0000-0000-0000BE4C0000}"/>
    <cellStyle name="Normal 2 6 13 2 3" xfId="9989" xr:uid="{00000000-0005-0000-0000-0000BF4C0000}"/>
    <cellStyle name="Normal 2 6 13 2 3 2" xfId="40074" xr:uid="{00000000-0005-0000-0000-0000C04C0000}"/>
    <cellStyle name="Normal 2 6 13 2 4" xfId="40075" xr:uid="{00000000-0005-0000-0000-0000C14C0000}"/>
    <cellStyle name="Normal 2 6 13 3" xfId="9990" xr:uid="{00000000-0005-0000-0000-0000C24C0000}"/>
    <cellStyle name="Normal 2 6 13 3 2" xfId="9991" xr:uid="{00000000-0005-0000-0000-0000C34C0000}"/>
    <cellStyle name="Normal 2 6 13 3 2 2" xfId="9992" xr:uid="{00000000-0005-0000-0000-0000C44C0000}"/>
    <cellStyle name="Normal 2 6 13 3 2 2 2" xfId="40076" xr:uid="{00000000-0005-0000-0000-0000C54C0000}"/>
    <cellStyle name="Normal 2 6 13 3 2 3" xfId="40077" xr:uid="{00000000-0005-0000-0000-0000C64C0000}"/>
    <cellStyle name="Normal 2 6 13 3 3" xfId="9993" xr:uid="{00000000-0005-0000-0000-0000C74C0000}"/>
    <cellStyle name="Normal 2 6 13 3 3 2" xfId="40078" xr:uid="{00000000-0005-0000-0000-0000C84C0000}"/>
    <cellStyle name="Normal 2 6 13 3 4" xfId="40079" xr:uid="{00000000-0005-0000-0000-0000C94C0000}"/>
    <cellStyle name="Normal 2 6 13 4" xfId="9994" xr:uid="{00000000-0005-0000-0000-0000CA4C0000}"/>
    <cellStyle name="Normal 2 6 13 4 2" xfId="9995" xr:uid="{00000000-0005-0000-0000-0000CB4C0000}"/>
    <cellStyle name="Normal 2 6 13 4 2 2" xfId="9996" xr:uid="{00000000-0005-0000-0000-0000CC4C0000}"/>
    <cellStyle name="Normal 2 6 13 4 2 2 2" xfId="40080" xr:uid="{00000000-0005-0000-0000-0000CD4C0000}"/>
    <cellStyle name="Normal 2 6 13 4 2 3" xfId="40081" xr:uid="{00000000-0005-0000-0000-0000CE4C0000}"/>
    <cellStyle name="Normal 2 6 13 4 3" xfId="9997" xr:uid="{00000000-0005-0000-0000-0000CF4C0000}"/>
    <cellStyle name="Normal 2 6 13 4 3 2" xfId="40082" xr:uid="{00000000-0005-0000-0000-0000D04C0000}"/>
    <cellStyle name="Normal 2 6 13 4 4" xfId="40083" xr:uid="{00000000-0005-0000-0000-0000D14C0000}"/>
    <cellStyle name="Normal 2 6 13 5" xfId="9998" xr:uid="{00000000-0005-0000-0000-0000D24C0000}"/>
    <cellStyle name="Normal 2 6 13 5 2" xfId="9999" xr:uid="{00000000-0005-0000-0000-0000D34C0000}"/>
    <cellStyle name="Normal 2 6 13 5 2 2" xfId="40084" xr:uid="{00000000-0005-0000-0000-0000D44C0000}"/>
    <cellStyle name="Normal 2 6 13 5 3" xfId="40085" xr:uid="{00000000-0005-0000-0000-0000D54C0000}"/>
    <cellStyle name="Normal 2 6 13 6" xfId="10000" xr:uid="{00000000-0005-0000-0000-0000D64C0000}"/>
    <cellStyle name="Normal 2 6 13 6 2" xfId="40086" xr:uid="{00000000-0005-0000-0000-0000D74C0000}"/>
    <cellStyle name="Normal 2 6 13 7" xfId="10001" xr:uid="{00000000-0005-0000-0000-0000D84C0000}"/>
    <cellStyle name="Normal 2 6 13 7 2" xfId="40087" xr:uid="{00000000-0005-0000-0000-0000D94C0000}"/>
    <cellStyle name="Normal 2 6 13 8" xfId="40088" xr:uid="{00000000-0005-0000-0000-0000DA4C0000}"/>
    <cellStyle name="Normal 2 6 14" xfId="10002" xr:uid="{00000000-0005-0000-0000-0000DB4C0000}"/>
    <cellStyle name="Normal 2 6 14 2" xfId="10003" xr:uid="{00000000-0005-0000-0000-0000DC4C0000}"/>
    <cellStyle name="Normal 2 6 14 2 2" xfId="10004" xr:uid="{00000000-0005-0000-0000-0000DD4C0000}"/>
    <cellStyle name="Normal 2 6 14 2 2 2" xfId="10005" xr:uid="{00000000-0005-0000-0000-0000DE4C0000}"/>
    <cellStyle name="Normal 2 6 14 2 2 2 2" xfId="40089" xr:uid="{00000000-0005-0000-0000-0000DF4C0000}"/>
    <cellStyle name="Normal 2 6 14 2 2 3" xfId="40090" xr:uid="{00000000-0005-0000-0000-0000E04C0000}"/>
    <cellStyle name="Normal 2 6 14 2 3" xfId="10006" xr:uid="{00000000-0005-0000-0000-0000E14C0000}"/>
    <cellStyle name="Normal 2 6 14 2 3 2" xfId="40091" xr:uid="{00000000-0005-0000-0000-0000E24C0000}"/>
    <cellStyle name="Normal 2 6 14 2 4" xfId="40092" xr:uid="{00000000-0005-0000-0000-0000E34C0000}"/>
    <cellStyle name="Normal 2 6 14 3" xfId="10007" xr:uid="{00000000-0005-0000-0000-0000E44C0000}"/>
    <cellStyle name="Normal 2 6 14 3 2" xfId="10008" xr:uid="{00000000-0005-0000-0000-0000E54C0000}"/>
    <cellStyle name="Normal 2 6 14 3 2 2" xfId="10009" xr:uid="{00000000-0005-0000-0000-0000E64C0000}"/>
    <cellStyle name="Normal 2 6 14 3 2 2 2" xfId="40093" xr:uid="{00000000-0005-0000-0000-0000E74C0000}"/>
    <cellStyle name="Normal 2 6 14 3 2 3" xfId="40094" xr:uid="{00000000-0005-0000-0000-0000E84C0000}"/>
    <cellStyle name="Normal 2 6 14 3 3" xfId="10010" xr:uid="{00000000-0005-0000-0000-0000E94C0000}"/>
    <cellStyle name="Normal 2 6 14 3 3 2" xfId="40095" xr:uid="{00000000-0005-0000-0000-0000EA4C0000}"/>
    <cellStyle name="Normal 2 6 14 3 4" xfId="40096" xr:uid="{00000000-0005-0000-0000-0000EB4C0000}"/>
    <cellStyle name="Normal 2 6 14 4" xfId="10011" xr:uid="{00000000-0005-0000-0000-0000EC4C0000}"/>
    <cellStyle name="Normal 2 6 14 4 2" xfId="10012" xr:uid="{00000000-0005-0000-0000-0000ED4C0000}"/>
    <cellStyle name="Normal 2 6 14 4 2 2" xfId="10013" xr:uid="{00000000-0005-0000-0000-0000EE4C0000}"/>
    <cellStyle name="Normal 2 6 14 4 2 2 2" xfId="40097" xr:uid="{00000000-0005-0000-0000-0000EF4C0000}"/>
    <cellStyle name="Normal 2 6 14 4 2 3" xfId="40098" xr:uid="{00000000-0005-0000-0000-0000F04C0000}"/>
    <cellStyle name="Normal 2 6 14 4 3" xfId="10014" xr:uid="{00000000-0005-0000-0000-0000F14C0000}"/>
    <cellStyle name="Normal 2 6 14 4 3 2" xfId="40099" xr:uid="{00000000-0005-0000-0000-0000F24C0000}"/>
    <cellStyle name="Normal 2 6 14 4 4" xfId="40100" xr:uid="{00000000-0005-0000-0000-0000F34C0000}"/>
    <cellStyle name="Normal 2 6 14 5" xfId="10015" xr:uid="{00000000-0005-0000-0000-0000F44C0000}"/>
    <cellStyle name="Normal 2 6 14 5 2" xfId="10016" xr:uid="{00000000-0005-0000-0000-0000F54C0000}"/>
    <cellStyle name="Normal 2 6 14 5 2 2" xfId="40101" xr:uid="{00000000-0005-0000-0000-0000F64C0000}"/>
    <cellStyle name="Normal 2 6 14 5 3" xfId="40102" xr:uid="{00000000-0005-0000-0000-0000F74C0000}"/>
    <cellStyle name="Normal 2 6 14 6" xfId="10017" xr:uid="{00000000-0005-0000-0000-0000F84C0000}"/>
    <cellStyle name="Normal 2 6 14 6 2" xfId="40103" xr:uid="{00000000-0005-0000-0000-0000F94C0000}"/>
    <cellStyle name="Normal 2 6 14 7" xfId="10018" xr:uid="{00000000-0005-0000-0000-0000FA4C0000}"/>
    <cellStyle name="Normal 2 6 14 7 2" xfId="40104" xr:uid="{00000000-0005-0000-0000-0000FB4C0000}"/>
    <cellStyle name="Normal 2 6 14 8" xfId="40105" xr:uid="{00000000-0005-0000-0000-0000FC4C0000}"/>
    <cellStyle name="Normal 2 6 15" xfId="10019" xr:uid="{00000000-0005-0000-0000-0000FD4C0000}"/>
    <cellStyle name="Normal 2 6 15 2" xfId="10020" xr:uid="{00000000-0005-0000-0000-0000FE4C0000}"/>
    <cellStyle name="Normal 2 6 15 2 2" xfId="10021" xr:uid="{00000000-0005-0000-0000-0000FF4C0000}"/>
    <cellStyle name="Normal 2 6 15 2 2 2" xfId="10022" xr:uid="{00000000-0005-0000-0000-0000004D0000}"/>
    <cellStyle name="Normal 2 6 15 2 2 2 2" xfId="40106" xr:uid="{00000000-0005-0000-0000-0000014D0000}"/>
    <cellStyle name="Normal 2 6 15 2 2 3" xfId="40107" xr:uid="{00000000-0005-0000-0000-0000024D0000}"/>
    <cellStyle name="Normal 2 6 15 2 3" xfId="10023" xr:uid="{00000000-0005-0000-0000-0000034D0000}"/>
    <cellStyle name="Normal 2 6 15 2 3 2" xfId="40108" xr:uid="{00000000-0005-0000-0000-0000044D0000}"/>
    <cellStyle name="Normal 2 6 15 2 4" xfId="40109" xr:uid="{00000000-0005-0000-0000-0000054D0000}"/>
    <cellStyle name="Normal 2 6 15 3" xfId="10024" xr:uid="{00000000-0005-0000-0000-0000064D0000}"/>
    <cellStyle name="Normal 2 6 15 3 2" xfId="10025" xr:uid="{00000000-0005-0000-0000-0000074D0000}"/>
    <cellStyle name="Normal 2 6 15 3 2 2" xfId="10026" xr:uid="{00000000-0005-0000-0000-0000084D0000}"/>
    <cellStyle name="Normal 2 6 15 3 2 2 2" xfId="40110" xr:uid="{00000000-0005-0000-0000-0000094D0000}"/>
    <cellStyle name="Normal 2 6 15 3 2 3" xfId="40111" xr:uid="{00000000-0005-0000-0000-00000A4D0000}"/>
    <cellStyle name="Normal 2 6 15 3 3" xfId="10027" xr:uid="{00000000-0005-0000-0000-00000B4D0000}"/>
    <cellStyle name="Normal 2 6 15 3 3 2" xfId="40112" xr:uid="{00000000-0005-0000-0000-00000C4D0000}"/>
    <cellStyle name="Normal 2 6 15 3 4" xfId="40113" xr:uid="{00000000-0005-0000-0000-00000D4D0000}"/>
    <cellStyle name="Normal 2 6 15 4" xfId="10028" xr:uid="{00000000-0005-0000-0000-00000E4D0000}"/>
    <cellStyle name="Normal 2 6 15 4 2" xfId="10029" xr:uid="{00000000-0005-0000-0000-00000F4D0000}"/>
    <cellStyle name="Normal 2 6 15 4 2 2" xfId="10030" xr:uid="{00000000-0005-0000-0000-0000104D0000}"/>
    <cellStyle name="Normal 2 6 15 4 2 2 2" xfId="40114" xr:uid="{00000000-0005-0000-0000-0000114D0000}"/>
    <cellStyle name="Normal 2 6 15 4 2 3" xfId="40115" xr:uid="{00000000-0005-0000-0000-0000124D0000}"/>
    <cellStyle name="Normal 2 6 15 4 3" xfId="10031" xr:uid="{00000000-0005-0000-0000-0000134D0000}"/>
    <cellStyle name="Normal 2 6 15 4 3 2" xfId="40116" xr:uid="{00000000-0005-0000-0000-0000144D0000}"/>
    <cellStyle name="Normal 2 6 15 4 4" xfId="40117" xr:uid="{00000000-0005-0000-0000-0000154D0000}"/>
    <cellStyle name="Normal 2 6 15 5" xfId="10032" xr:uid="{00000000-0005-0000-0000-0000164D0000}"/>
    <cellStyle name="Normal 2 6 15 5 2" xfId="10033" xr:uid="{00000000-0005-0000-0000-0000174D0000}"/>
    <cellStyle name="Normal 2 6 15 5 2 2" xfId="40118" xr:uid="{00000000-0005-0000-0000-0000184D0000}"/>
    <cellStyle name="Normal 2 6 15 5 3" xfId="40119" xr:uid="{00000000-0005-0000-0000-0000194D0000}"/>
    <cellStyle name="Normal 2 6 15 6" xfId="10034" xr:uid="{00000000-0005-0000-0000-00001A4D0000}"/>
    <cellStyle name="Normal 2 6 15 6 2" xfId="40120" xr:uid="{00000000-0005-0000-0000-00001B4D0000}"/>
    <cellStyle name="Normal 2 6 15 7" xfId="10035" xr:uid="{00000000-0005-0000-0000-00001C4D0000}"/>
    <cellStyle name="Normal 2 6 15 7 2" xfId="40121" xr:uid="{00000000-0005-0000-0000-00001D4D0000}"/>
    <cellStyle name="Normal 2 6 15 8" xfId="40122" xr:uid="{00000000-0005-0000-0000-00001E4D0000}"/>
    <cellStyle name="Normal 2 6 16" xfId="10036" xr:uid="{00000000-0005-0000-0000-00001F4D0000}"/>
    <cellStyle name="Normal 2 6 16 2" xfId="10037" xr:uid="{00000000-0005-0000-0000-0000204D0000}"/>
    <cellStyle name="Normal 2 6 16 2 2" xfId="10038" xr:uid="{00000000-0005-0000-0000-0000214D0000}"/>
    <cellStyle name="Normal 2 6 16 2 2 2" xfId="10039" xr:uid="{00000000-0005-0000-0000-0000224D0000}"/>
    <cellStyle name="Normal 2 6 16 2 2 2 2" xfId="40123" xr:uid="{00000000-0005-0000-0000-0000234D0000}"/>
    <cellStyle name="Normal 2 6 16 2 2 3" xfId="40124" xr:uid="{00000000-0005-0000-0000-0000244D0000}"/>
    <cellStyle name="Normal 2 6 16 2 3" xfId="10040" xr:uid="{00000000-0005-0000-0000-0000254D0000}"/>
    <cellStyle name="Normal 2 6 16 2 3 2" xfId="40125" xr:uid="{00000000-0005-0000-0000-0000264D0000}"/>
    <cellStyle name="Normal 2 6 16 2 4" xfId="40126" xr:uid="{00000000-0005-0000-0000-0000274D0000}"/>
    <cellStyle name="Normal 2 6 16 3" xfId="10041" xr:uid="{00000000-0005-0000-0000-0000284D0000}"/>
    <cellStyle name="Normal 2 6 16 3 2" xfId="10042" xr:uid="{00000000-0005-0000-0000-0000294D0000}"/>
    <cellStyle name="Normal 2 6 16 3 2 2" xfId="10043" xr:uid="{00000000-0005-0000-0000-00002A4D0000}"/>
    <cellStyle name="Normal 2 6 16 3 2 2 2" xfId="40127" xr:uid="{00000000-0005-0000-0000-00002B4D0000}"/>
    <cellStyle name="Normal 2 6 16 3 2 3" xfId="40128" xr:uid="{00000000-0005-0000-0000-00002C4D0000}"/>
    <cellStyle name="Normal 2 6 16 3 3" xfId="10044" xr:uid="{00000000-0005-0000-0000-00002D4D0000}"/>
    <cellStyle name="Normal 2 6 16 3 3 2" xfId="40129" xr:uid="{00000000-0005-0000-0000-00002E4D0000}"/>
    <cellStyle name="Normal 2 6 16 3 4" xfId="40130" xr:uid="{00000000-0005-0000-0000-00002F4D0000}"/>
    <cellStyle name="Normal 2 6 16 4" xfId="10045" xr:uid="{00000000-0005-0000-0000-0000304D0000}"/>
    <cellStyle name="Normal 2 6 16 4 2" xfId="10046" xr:uid="{00000000-0005-0000-0000-0000314D0000}"/>
    <cellStyle name="Normal 2 6 16 4 2 2" xfId="10047" xr:uid="{00000000-0005-0000-0000-0000324D0000}"/>
    <cellStyle name="Normal 2 6 16 4 2 2 2" xfId="40131" xr:uid="{00000000-0005-0000-0000-0000334D0000}"/>
    <cellStyle name="Normal 2 6 16 4 2 3" xfId="40132" xr:uid="{00000000-0005-0000-0000-0000344D0000}"/>
    <cellStyle name="Normal 2 6 16 4 3" xfId="10048" xr:uid="{00000000-0005-0000-0000-0000354D0000}"/>
    <cellStyle name="Normal 2 6 16 4 3 2" xfId="40133" xr:uid="{00000000-0005-0000-0000-0000364D0000}"/>
    <cellStyle name="Normal 2 6 16 4 4" xfId="40134" xr:uid="{00000000-0005-0000-0000-0000374D0000}"/>
    <cellStyle name="Normal 2 6 16 5" xfId="10049" xr:uid="{00000000-0005-0000-0000-0000384D0000}"/>
    <cellStyle name="Normal 2 6 16 5 2" xfId="10050" xr:uid="{00000000-0005-0000-0000-0000394D0000}"/>
    <cellStyle name="Normal 2 6 16 5 2 2" xfId="40135" xr:uid="{00000000-0005-0000-0000-00003A4D0000}"/>
    <cellStyle name="Normal 2 6 16 5 3" xfId="40136" xr:uid="{00000000-0005-0000-0000-00003B4D0000}"/>
    <cellStyle name="Normal 2 6 16 6" xfId="10051" xr:uid="{00000000-0005-0000-0000-00003C4D0000}"/>
    <cellStyle name="Normal 2 6 16 6 2" xfId="40137" xr:uid="{00000000-0005-0000-0000-00003D4D0000}"/>
    <cellStyle name="Normal 2 6 16 7" xfId="10052" xr:uid="{00000000-0005-0000-0000-00003E4D0000}"/>
    <cellStyle name="Normal 2 6 16 7 2" xfId="40138" xr:uid="{00000000-0005-0000-0000-00003F4D0000}"/>
    <cellStyle name="Normal 2 6 16 8" xfId="40139" xr:uid="{00000000-0005-0000-0000-0000404D0000}"/>
    <cellStyle name="Normal 2 6 17" xfId="10053" xr:uid="{00000000-0005-0000-0000-0000414D0000}"/>
    <cellStyle name="Normal 2 6 17 2" xfId="10054" xr:uid="{00000000-0005-0000-0000-0000424D0000}"/>
    <cellStyle name="Normal 2 6 17 2 2" xfId="10055" xr:uid="{00000000-0005-0000-0000-0000434D0000}"/>
    <cellStyle name="Normal 2 6 17 2 2 2" xfId="10056" xr:uid="{00000000-0005-0000-0000-0000444D0000}"/>
    <cellStyle name="Normal 2 6 17 2 2 2 2" xfId="40140" xr:uid="{00000000-0005-0000-0000-0000454D0000}"/>
    <cellStyle name="Normal 2 6 17 2 2 3" xfId="40141" xr:uid="{00000000-0005-0000-0000-0000464D0000}"/>
    <cellStyle name="Normal 2 6 17 2 3" xfId="10057" xr:uid="{00000000-0005-0000-0000-0000474D0000}"/>
    <cellStyle name="Normal 2 6 17 2 3 2" xfId="40142" xr:uid="{00000000-0005-0000-0000-0000484D0000}"/>
    <cellStyle name="Normal 2 6 17 2 4" xfId="40143" xr:uid="{00000000-0005-0000-0000-0000494D0000}"/>
    <cellStyle name="Normal 2 6 17 3" xfId="10058" xr:uid="{00000000-0005-0000-0000-00004A4D0000}"/>
    <cellStyle name="Normal 2 6 17 3 2" xfId="10059" xr:uid="{00000000-0005-0000-0000-00004B4D0000}"/>
    <cellStyle name="Normal 2 6 17 3 2 2" xfId="10060" xr:uid="{00000000-0005-0000-0000-00004C4D0000}"/>
    <cellStyle name="Normal 2 6 17 3 2 2 2" xfId="40144" xr:uid="{00000000-0005-0000-0000-00004D4D0000}"/>
    <cellStyle name="Normal 2 6 17 3 2 3" xfId="40145" xr:uid="{00000000-0005-0000-0000-00004E4D0000}"/>
    <cellStyle name="Normal 2 6 17 3 3" xfId="10061" xr:uid="{00000000-0005-0000-0000-00004F4D0000}"/>
    <cellStyle name="Normal 2 6 17 3 3 2" xfId="40146" xr:uid="{00000000-0005-0000-0000-0000504D0000}"/>
    <cellStyle name="Normal 2 6 17 3 4" xfId="40147" xr:uid="{00000000-0005-0000-0000-0000514D0000}"/>
    <cellStyle name="Normal 2 6 17 4" xfId="10062" xr:uid="{00000000-0005-0000-0000-0000524D0000}"/>
    <cellStyle name="Normal 2 6 17 4 2" xfId="10063" xr:uid="{00000000-0005-0000-0000-0000534D0000}"/>
    <cellStyle name="Normal 2 6 17 4 2 2" xfId="10064" xr:uid="{00000000-0005-0000-0000-0000544D0000}"/>
    <cellStyle name="Normal 2 6 17 4 2 2 2" xfId="40148" xr:uid="{00000000-0005-0000-0000-0000554D0000}"/>
    <cellStyle name="Normal 2 6 17 4 2 3" xfId="40149" xr:uid="{00000000-0005-0000-0000-0000564D0000}"/>
    <cellStyle name="Normal 2 6 17 4 3" xfId="10065" xr:uid="{00000000-0005-0000-0000-0000574D0000}"/>
    <cellStyle name="Normal 2 6 17 4 3 2" xfId="40150" xr:uid="{00000000-0005-0000-0000-0000584D0000}"/>
    <cellStyle name="Normal 2 6 17 4 4" xfId="40151" xr:uid="{00000000-0005-0000-0000-0000594D0000}"/>
    <cellStyle name="Normal 2 6 17 5" xfId="10066" xr:uid="{00000000-0005-0000-0000-00005A4D0000}"/>
    <cellStyle name="Normal 2 6 17 5 2" xfId="10067" xr:uid="{00000000-0005-0000-0000-00005B4D0000}"/>
    <cellStyle name="Normal 2 6 17 5 2 2" xfId="40152" xr:uid="{00000000-0005-0000-0000-00005C4D0000}"/>
    <cellStyle name="Normal 2 6 17 5 3" xfId="40153" xr:uid="{00000000-0005-0000-0000-00005D4D0000}"/>
    <cellStyle name="Normal 2 6 17 6" xfId="10068" xr:uid="{00000000-0005-0000-0000-00005E4D0000}"/>
    <cellStyle name="Normal 2 6 17 6 2" xfId="40154" xr:uid="{00000000-0005-0000-0000-00005F4D0000}"/>
    <cellStyle name="Normal 2 6 17 7" xfId="10069" xr:uid="{00000000-0005-0000-0000-0000604D0000}"/>
    <cellStyle name="Normal 2 6 17 7 2" xfId="40155" xr:uid="{00000000-0005-0000-0000-0000614D0000}"/>
    <cellStyle name="Normal 2 6 17 8" xfId="40156" xr:uid="{00000000-0005-0000-0000-0000624D0000}"/>
    <cellStyle name="Normal 2 6 18" xfId="10070" xr:uid="{00000000-0005-0000-0000-0000634D0000}"/>
    <cellStyle name="Normal 2 6 18 2" xfId="10071" xr:uid="{00000000-0005-0000-0000-0000644D0000}"/>
    <cellStyle name="Normal 2 6 18 2 2" xfId="10072" xr:uid="{00000000-0005-0000-0000-0000654D0000}"/>
    <cellStyle name="Normal 2 6 18 2 2 2" xfId="10073" xr:uid="{00000000-0005-0000-0000-0000664D0000}"/>
    <cellStyle name="Normal 2 6 18 2 2 2 2" xfId="40157" xr:uid="{00000000-0005-0000-0000-0000674D0000}"/>
    <cellStyle name="Normal 2 6 18 2 2 3" xfId="40158" xr:uid="{00000000-0005-0000-0000-0000684D0000}"/>
    <cellStyle name="Normal 2 6 18 2 3" xfId="10074" xr:uid="{00000000-0005-0000-0000-0000694D0000}"/>
    <cellStyle name="Normal 2 6 18 2 3 2" xfId="40159" xr:uid="{00000000-0005-0000-0000-00006A4D0000}"/>
    <cellStyle name="Normal 2 6 18 2 4" xfId="40160" xr:uid="{00000000-0005-0000-0000-00006B4D0000}"/>
    <cellStyle name="Normal 2 6 18 3" xfId="10075" xr:uid="{00000000-0005-0000-0000-00006C4D0000}"/>
    <cellStyle name="Normal 2 6 18 3 2" xfId="10076" xr:uid="{00000000-0005-0000-0000-00006D4D0000}"/>
    <cellStyle name="Normal 2 6 18 3 2 2" xfId="10077" xr:uid="{00000000-0005-0000-0000-00006E4D0000}"/>
    <cellStyle name="Normal 2 6 18 3 2 2 2" xfId="40161" xr:uid="{00000000-0005-0000-0000-00006F4D0000}"/>
    <cellStyle name="Normal 2 6 18 3 2 3" xfId="40162" xr:uid="{00000000-0005-0000-0000-0000704D0000}"/>
    <cellStyle name="Normal 2 6 18 3 3" xfId="10078" xr:uid="{00000000-0005-0000-0000-0000714D0000}"/>
    <cellStyle name="Normal 2 6 18 3 3 2" xfId="40163" xr:uid="{00000000-0005-0000-0000-0000724D0000}"/>
    <cellStyle name="Normal 2 6 18 3 4" xfId="40164" xr:uid="{00000000-0005-0000-0000-0000734D0000}"/>
    <cellStyle name="Normal 2 6 18 4" xfId="10079" xr:uid="{00000000-0005-0000-0000-0000744D0000}"/>
    <cellStyle name="Normal 2 6 18 4 2" xfId="10080" xr:uid="{00000000-0005-0000-0000-0000754D0000}"/>
    <cellStyle name="Normal 2 6 18 4 2 2" xfId="10081" xr:uid="{00000000-0005-0000-0000-0000764D0000}"/>
    <cellStyle name="Normal 2 6 18 4 2 2 2" xfId="40165" xr:uid="{00000000-0005-0000-0000-0000774D0000}"/>
    <cellStyle name="Normal 2 6 18 4 2 3" xfId="40166" xr:uid="{00000000-0005-0000-0000-0000784D0000}"/>
    <cellStyle name="Normal 2 6 18 4 3" xfId="10082" xr:uid="{00000000-0005-0000-0000-0000794D0000}"/>
    <cellStyle name="Normal 2 6 18 4 3 2" xfId="40167" xr:uid="{00000000-0005-0000-0000-00007A4D0000}"/>
    <cellStyle name="Normal 2 6 18 4 4" xfId="40168" xr:uid="{00000000-0005-0000-0000-00007B4D0000}"/>
    <cellStyle name="Normal 2 6 18 5" xfId="10083" xr:uid="{00000000-0005-0000-0000-00007C4D0000}"/>
    <cellStyle name="Normal 2 6 18 5 2" xfId="10084" xr:uid="{00000000-0005-0000-0000-00007D4D0000}"/>
    <cellStyle name="Normal 2 6 18 5 2 2" xfId="40169" xr:uid="{00000000-0005-0000-0000-00007E4D0000}"/>
    <cellStyle name="Normal 2 6 18 5 3" xfId="40170" xr:uid="{00000000-0005-0000-0000-00007F4D0000}"/>
    <cellStyle name="Normal 2 6 18 6" xfId="10085" xr:uid="{00000000-0005-0000-0000-0000804D0000}"/>
    <cellStyle name="Normal 2 6 18 6 2" xfId="40171" xr:uid="{00000000-0005-0000-0000-0000814D0000}"/>
    <cellStyle name="Normal 2 6 18 7" xfId="10086" xr:uid="{00000000-0005-0000-0000-0000824D0000}"/>
    <cellStyle name="Normal 2 6 18 7 2" xfId="40172" xr:uid="{00000000-0005-0000-0000-0000834D0000}"/>
    <cellStyle name="Normal 2 6 18 8" xfId="40173" xr:uid="{00000000-0005-0000-0000-0000844D0000}"/>
    <cellStyle name="Normal 2 6 19" xfId="10087" xr:uid="{00000000-0005-0000-0000-0000854D0000}"/>
    <cellStyle name="Normal 2 6 19 2" xfId="10088" xr:uid="{00000000-0005-0000-0000-0000864D0000}"/>
    <cellStyle name="Normal 2 6 19 2 2" xfId="10089" xr:uid="{00000000-0005-0000-0000-0000874D0000}"/>
    <cellStyle name="Normal 2 6 19 2 2 2" xfId="10090" xr:uid="{00000000-0005-0000-0000-0000884D0000}"/>
    <cellStyle name="Normal 2 6 19 2 2 2 2" xfId="40174" xr:uid="{00000000-0005-0000-0000-0000894D0000}"/>
    <cellStyle name="Normal 2 6 19 2 2 3" xfId="40175" xr:uid="{00000000-0005-0000-0000-00008A4D0000}"/>
    <cellStyle name="Normal 2 6 19 2 3" xfId="10091" xr:uid="{00000000-0005-0000-0000-00008B4D0000}"/>
    <cellStyle name="Normal 2 6 19 2 3 2" xfId="40176" xr:uid="{00000000-0005-0000-0000-00008C4D0000}"/>
    <cellStyle name="Normal 2 6 19 2 4" xfId="40177" xr:uid="{00000000-0005-0000-0000-00008D4D0000}"/>
    <cellStyle name="Normal 2 6 19 3" xfId="10092" xr:uid="{00000000-0005-0000-0000-00008E4D0000}"/>
    <cellStyle name="Normal 2 6 19 3 2" xfId="10093" xr:uid="{00000000-0005-0000-0000-00008F4D0000}"/>
    <cellStyle name="Normal 2 6 19 3 2 2" xfId="10094" xr:uid="{00000000-0005-0000-0000-0000904D0000}"/>
    <cellStyle name="Normal 2 6 19 3 2 2 2" xfId="40178" xr:uid="{00000000-0005-0000-0000-0000914D0000}"/>
    <cellStyle name="Normal 2 6 19 3 2 3" xfId="40179" xr:uid="{00000000-0005-0000-0000-0000924D0000}"/>
    <cellStyle name="Normal 2 6 19 3 3" xfId="10095" xr:uid="{00000000-0005-0000-0000-0000934D0000}"/>
    <cellStyle name="Normal 2 6 19 3 3 2" xfId="40180" xr:uid="{00000000-0005-0000-0000-0000944D0000}"/>
    <cellStyle name="Normal 2 6 19 3 4" xfId="40181" xr:uid="{00000000-0005-0000-0000-0000954D0000}"/>
    <cellStyle name="Normal 2 6 19 4" xfId="10096" xr:uid="{00000000-0005-0000-0000-0000964D0000}"/>
    <cellStyle name="Normal 2 6 19 4 2" xfId="10097" xr:uid="{00000000-0005-0000-0000-0000974D0000}"/>
    <cellStyle name="Normal 2 6 19 4 2 2" xfId="10098" xr:uid="{00000000-0005-0000-0000-0000984D0000}"/>
    <cellStyle name="Normal 2 6 19 4 2 2 2" xfId="40182" xr:uid="{00000000-0005-0000-0000-0000994D0000}"/>
    <cellStyle name="Normal 2 6 19 4 2 3" xfId="40183" xr:uid="{00000000-0005-0000-0000-00009A4D0000}"/>
    <cellStyle name="Normal 2 6 19 4 3" xfId="10099" xr:uid="{00000000-0005-0000-0000-00009B4D0000}"/>
    <cellStyle name="Normal 2 6 19 4 3 2" xfId="40184" xr:uid="{00000000-0005-0000-0000-00009C4D0000}"/>
    <cellStyle name="Normal 2 6 19 4 4" xfId="40185" xr:uid="{00000000-0005-0000-0000-00009D4D0000}"/>
    <cellStyle name="Normal 2 6 19 5" xfId="10100" xr:uid="{00000000-0005-0000-0000-00009E4D0000}"/>
    <cellStyle name="Normal 2 6 19 5 2" xfId="10101" xr:uid="{00000000-0005-0000-0000-00009F4D0000}"/>
    <cellStyle name="Normal 2 6 19 5 2 2" xfId="40186" xr:uid="{00000000-0005-0000-0000-0000A04D0000}"/>
    <cellStyle name="Normal 2 6 19 5 3" xfId="40187" xr:uid="{00000000-0005-0000-0000-0000A14D0000}"/>
    <cellStyle name="Normal 2 6 19 6" xfId="10102" xr:uid="{00000000-0005-0000-0000-0000A24D0000}"/>
    <cellStyle name="Normal 2 6 19 6 2" xfId="40188" xr:uid="{00000000-0005-0000-0000-0000A34D0000}"/>
    <cellStyle name="Normal 2 6 19 7" xfId="10103" xr:uid="{00000000-0005-0000-0000-0000A44D0000}"/>
    <cellStyle name="Normal 2 6 19 7 2" xfId="40189" xr:uid="{00000000-0005-0000-0000-0000A54D0000}"/>
    <cellStyle name="Normal 2 6 19 8" xfId="40190" xr:uid="{00000000-0005-0000-0000-0000A64D0000}"/>
    <cellStyle name="Normal 2 6 2" xfId="10104" xr:uid="{00000000-0005-0000-0000-0000A74D0000}"/>
    <cellStyle name="Normal 2 6 2 2" xfId="10105" xr:uid="{00000000-0005-0000-0000-0000A84D0000}"/>
    <cellStyle name="Normal 2 6 2 2 2" xfId="10106" xr:uid="{00000000-0005-0000-0000-0000A94D0000}"/>
    <cellStyle name="Normal 2 6 2 2 2 2" xfId="10107" xr:uid="{00000000-0005-0000-0000-0000AA4D0000}"/>
    <cellStyle name="Normal 2 6 2 2 2 2 2" xfId="40191" xr:uid="{00000000-0005-0000-0000-0000AB4D0000}"/>
    <cellStyle name="Normal 2 6 2 2 2 3" xfId="40192" xr:uid="{00000000-0005-0000-0000-0000AC4D0000}"/>
    <cellStyle name="Normal 2 6 2 2 3" xfId="10108" xr:uid="{00000000-0005-0000-0000-0000AD4D0000}"/>
    <cellStyle name="Normal 2 6 2 2 3 2" xfId="40193" xr:uid="{00000000-0005-0000-0000-0000AE4D0000}"/>
    <cellStyle name="Normal 2 6 2 2 4" xfId="40194" xr:uid="{00000000-0005-0000-0000-0000AF4D0000}"/>
    <cellStyle name="Normal 2 6 2 3" xfId="10109" xr:uid="{00000000-0005-0000-0000-0000B04D0000}"/>
    <cellStyle name="Normal 2 6 2 3 2" xfId="10110" xr:uid="{00000000-0005-0000-0000-0000B14D0000}"/>
    <cellStyle name="Normal 2 6 2 3 2 2" xfId="10111" xr:uid="{00000000-0005-0000-0000-0000B24D0000}"/>
    <cellStyle name="Normal 2 6 2 3 2 2 2" xfId="40195" xr:uid="{00000000-0005-0000-0000-0000B34D0000}"/>
    <cellStyle name="Normal 2 6 2 3 2 3" xfId="40196" xr:uid="{00000000-0005-0000-0000-0000B44D0000}"/>
    <cellStyle name="Normal 2 6 2 3 3" xfId="10112" xr:uid="{00000000-0005-0000-0000-0000B54D0000}"/>
    <cellStyle name="Normal 2 6 2 3 3 2" xfId="40197" xr:uid="{00000000-0005-0000-0000-0000B64D0000}"/>
    <cellStyle name="Normal 2 6 2 3 4" xfId="40198" xr:uid="{00000000-0005-0000-0000-0000B74D0000}"/>
    <cellStyle name="Normal 2 6 2 4" xfId="10113" xr:uid="{00000000-0005-0000-0000-0000B84D0000}"/>
    <cellStyle name="Normal 2 6 2 4 2" xfId="10114" xr:uid="{00000000-0005-0000-0000-0000B94D0000}"/>
    <cellStyle name="Normal 2 6 2 4 2 2" xfId="10115" xr:uid="{00000000-0005-0000-0000-0000BA4D0000}"/>
    <cellStyle name="Normal 2 6 2 4 2 2 2" xfId="40199" xr:uid="{00000000-0005-0000-0000-0000BB4D0000}"/>
    <cellStyle name="Normal 2 6 2 4 2 3" xfId="40200" xr:uid="{00000000-0005-0000-0000-0000BC4D0000}"/>
    <cellStyle name="Normal 2 6 2 4 3" xfId="10116" xr:uid="{00000000-0005-0000-0000-0000BD4D0000}"/>
    <cellStyle name="Normal 2 6 2 4 3 2" xfId="40201" xr:uid="{00000000-0005-0000-0000-0000BE4D0000}"/>
    <cellStyle name="Normal 2 6 2 4 4" xfId="40202" xr:uid="{00000000-0005-0000-0000-0000BF4D0000}"/>
    <cellStyle name="Normal 2 6 2 5" xfId="10117" xr:uid="{00000000-0005-0000-0000-0000C04D0000}"/>
    <cellStyle name="Normal 2 6 2 5 2" xfId="10118" xr:uid="{00000000-0005-0000-0000-0000C14D0000}"/>
    <cellStyle name="Normal 2 6 2 5 2 2" xfId="40203" xr:uid="{00000000-0005-0000-0000-0000C24D0000}"/>
    <cellStyle name="Normal 2 6 2 5 3" xfId="40204" xr:uid="{00000000-0005-0000-0000-0000C34D0000}"/>
    <cellStyle name="Normal 2 6 2 6" xfId="10119" xr:uid="{00000000-0005-0000-0000-0000C44D0000}"/>
    <cellStyle name="Normal 2 6 2 6 2" xfId="40205" xr:uid="{00000000-0005-0000-0000-0000C54D0000}"/>
    <cellStyle name="Normal 2 6 2 7" xfId="10120" xr:uid="{00000000-0005-0000-0000-0000C64D0000}"/>
    <cellStyle name="Normal 2 6 2 7 2" xfId="40206" xr:uid="{00000000-0005-0000-0000-0000C74D0000}"/>
    <cellStyle name="Normal 2 6 2 8" xfId="40207" xr:uid="{00000000-0005-0000-0000-0000C84D0000}"/>
    <cellStyle name="Normal 2 6 20" xfId="10121" xr:uid="{00000000-0005-0000-0000-0000C94D0000}"/>
    <cellStyle name="Normal 2 6 20 2" xfId="10122" xr:uid="{00000000-0005-0000-0000-0000CA4D0000}"/>
    <cellStyle name="Normal 2 6 20 2 2" xfId="10123" xr:uid="{00000000-0005-0000-0000-0000CB4D0000}"/>
    <cellStyle name="Normal 2 6 20 2 2 2" xfId="10124" xr:uid="{00000000-0005-0000-0000-0000CC4D0000}"/>
    <cellStyle name="Normal 2 6 20 2 2 2 2" xfId="40208" xr:uid="{00000000-0005-0000-0000-0000CD4D0000}"/>
    <cellStyle name="Normal 2 6 20 2 2 3" xfId="40209" xr:uid="{00000000-0005-0000-0000-0000CE4D0000}"/>
    <cellStyle name="Normal 2 6 20 2 3" xfId="10125" xr:uid="{00000000-0005-0000-0000-0000CF4D0000}"/>
    <cellStyle name="Normal 2 6 20 2 3 2" xfId="40210" xr:uid="{00000000-0005-0000-0000-0000D04D0000}"/>
    <cellStyle name="Normal 2 6 20 2 4" xfId="40211" xr:uid="{00000000-0005-0000-0000-0000D14D0000}"/>
    <cellStyle name="Normal 2 6 20 3" xfId="10126" xr:uid="{00000000-0005-0000-0000-0000D24D0000}"/>
    <cellStyle name="Normal 2 6 20 3 2" xfId="10127" xr:uid="{00000000-0005-0000-0000-0000D34D0000}"/>
    <cellStyle name="Normal 2 6 20 3 2 2" xfId="10128" xr:uid="{00000000-0005-0000-0000-0000D44D0000}"/>
    <cellStyle name="Normal 2 6 20 3 2 2 2" xfId="40212" xr:uid="{00000000-0005-0000-0000-0000D54D0000}"/>
    <cellStyle name="Normal 2 6 20 3 2 3" xfId="40213" xr:uid="{00000000-0005-0000-0000-0000D64D0000}"/>
    <cellStyle name="Normal 2 6 20 3 3" xfId="10129" xr:uid="{00000000-0005-0000-0000-0000D74D0000}"/>
    <cellStyle name="Normal 2 6 20 3 3 2" xfId="40214" xr:uid="{00000000-0005-0000-0000-0000D84D0000}"/>
    <cellStyle name="Normal 2 6 20 3 4" xfId="40215" xr:uid="{00000000-0005-0000-0000-0000D94D0000}"/>
    <cellStyle name="Normal 2 6 20 4" xfId="10130" xr:uid="{00000000-0005-0000-0000-0000DA4D0000}"/>
    <cellStyle name="Normal 2 6 20 4 2" xfId="10131" xr:uid="{00000000-0005-0000-0000-0000DB4D0000}"/>
    <cellStyle name="Normal 2 6 20 4 2 2" xfId="10132" xr:uid="{00000000-0005-0000-0000-0000DC4D0000}"/>
    <cellStyle name="Normal 2 6 20 4 2 2 2" xfId="40216" xr:uid="{00000000-0005-0000-0000-0000DD4D0000}"/>
    <cellStyle name="Normal 2 6 20 4 2 3" xfId="40217" xr:uid="{00000000-0005-0000-0000-0000DE4D0000}"/>
    <cellStyle name="Normal 2 6 20 4 3" xfId="10133" xr:uid="{00000000-0005-0000-0000-0000DF4D0000}"/>
    <cellStyle name="Normal 2 6 20 4 3 2" xfId="40218" xr:uid="{00000000-0005-0000-0000-0000E04D0000}"/>
    <cellStyle name="Normal 2 6 20 4 4" xfId="40219" xr:uid="{00000000-0005-0000-0000-0000E14D0000}"/>
    <cellStyle name="Normal 2 6 20 5" xfId="10134" xr:uid="{00000000-0005-0000-0000-0000E24D0000}"/>
    <cellStyle name="Normal 2 6 20 5 2" xfId="10135" xr:uid="{00000000-0005-0000-0000-0000E34D0000}"/>
    <cellStyle name="Normal 2 6 20 5 2 2" xfId="40220" xr:uid="{00000000-0005-0000-0000-0000E44D0000}"/>
    <cellStyle name="Normal 2 6 20 5 3" xfId="40221" xr:uid="{00000000-0005-0000-0000-0000E54D0000}"/>
    <cellStyle name="Normal 2 6 20 6" xfId="10136" xr:uid="{00000000-0005-0000-0000-0000E64D0000}"/>
    <cellStyle name="Normal 2 6 20 6 2" xfId="40222" xr:uid="{00000000-0005-0000-0000-0000E74D0000}"/>
    <cellStyle name="Normal 2 6 20 7" xfId="10137" xr:uid="{00000000-0005-0000-0000-0000E84D0000}"/>
    <cellStyle name="Normal 2 6 20 7 2" xfId="40223" xr:uid="{00000000-0005-0000-0000-0000E94D0000}"/>
    <cellStyle name="Normal 2 6 20 8" xfId="40224" xr:uid="{00000000-0005-0000-0000-0000EA4D0000}"/>
    <cellStyle name="Normal 2 6 21" xfId="10138" xr:uid="{00000000-0005-0000-0000-0000EB4D0000}"/>
    <cellStyle name="Normal 2 6 21 2" xfId="10139" xr:uid="{00000000-0005-0000-0000-0000EC4D0000}"/>
    <cellStyle name="Normal 2 6 21 2 2" xfId="10140" xr:uid="{00000000-0005-0000-0000-0000ED4D0000}"/>
    <cellStyle name="Normal 2 6 21 2 2 2" xfId="10141" xr:uid="{00000000-0005-0000-0000-0000EE4D0000}"/>
    <cellStyle name="Normal 2 6 21 2 2 2 2" xfId="40225" xr:uid="{00000000-0005-0000-0000-0000EF4D0000}"/>
    <cellStyle name="Normal 2 6 21 2 2 3" xfId="40226" xr:uid="{00000000-0005-0000-0000-0000F04D0000}"/>
    <cellStyle name="Normal 2 6 21 2 3" xfId="10142" xr:uid="{00000000-0005-0000-0000-0000F14D0000}"/>
    <cellStyle name="Normal 2 6 21 2 3 2" xfId="40227" xr:uid="{00000000-0005-0000-0000-0000F24D0000}"/>
    <cellStyle name="Normal 2 6 21 2 4" xfId="40228" xr:uid="{00000000-0005-0000-0000-0000F34D0000}"/>
    <cellStyle name="Normal 2 6 21 3" xfId="10143" xr:uid="{00000000-0005-0000-0000-0000F44D0000}"/>
    <cellStyle name="Normal 2 6 21 3 2" xfId="10144" xr:uid="{00000000-0005-0000-0000-0000F54D0000}"/>
    <cellStyle name="Normal 2 6 21 3 2 2" xfId="10145" xr:uid="{00000000-0005-0000-0000-0000F64D0000}"/>
    <cellStyle name="Normal 2 6 21 3 2 2 2" xfId="40229" xr:uid="{00000000-0005-0000-0000-0000F74D0000}"/>
    <cellStyle name="Normal 2 6 21 3 2 3" xfId="40230" xr:uid="{00000000-0005-0000-0000-0000F84D0000}"/>
    <cellStyle name="Normal 2 6 21 3 3" xfId="10146" xr:uid="{00000000-0005-0000-0000-0000F94D0000}"/>
    <cellStyle name="Normal 2 6 21 3 3 2" xfId="40231" xr:uid="{00000000-0005-0000-0000-0000FA4D0000}"/>
    <cellStyle name="Normal 2 6 21 3 4" xfId="40232" xr:uid="{00000000-0005-0000-0000-0000FB4D0000}"/>
    <cellStyle name="Normal 2 6 21 4" xfId="10147" xr:uid="{00000000-0005-0000-0000-0000FC4D0000}"/>
    <cellStyle name="Normal 2 6 21 4 2" xfId="10148" xr:uid="{00000000-0005-0000-0000-0000FD4D0000}"/>
    <cellStyle name="Normal 2 6 21 4 2 2" xfId="10149" xr:uid="{00000000-0005-0000-0000-0000FE4D0000}"/>
    <cellStyle name="Normal 2 6 21 4 2 2 2" xfId="40233" xr:uid="{00000000-0005-0000-0000-0000FF4D0000}"/>
    <cellStyle name="Normal 2 6 21 4 2 3" xfId="40234" xr:uid="{00000000-0005-0000-0000-0000004E0000}"/>
    <cellStyle name="Normal 2 6 21 4 3" xfId="10150" xr:uid="{00000000-0005-0000-0000-0000014E0000}"/>
    <cellStyle name="Normal 2 6 21 4 3 2" xfId="40235" xr:uid="{00000000-0005-0000-0000-0000024E0000}"/>
    <cellStyle name="Normal 2 6 21 4 4" xfId="40236" xr:uid="{00000000-0005-0000-0000-0000034E0000}"/>
    <cellStyle name="Normal 2 6 21 5" xfId="10151" xr:uid="{00000000-0005-0000-0000-0000044E0000}"/>
    <cellStyle name="Normal 2 6 21 5 2" xfId="10152" xr:uid="{00000000-0005-0000-0000-0000054E0000}"/>
    <cellStyle name="Normal 2 6 21 5 2 2" xfId="40237" xr:uid="{00000000-0005-0000-0000-0000064E0000}"/>
    <cellStyle name="Normal 2 6 21 5 3" xfId="40238" xr:uid="{00000000-0005-0000-0000-0000074E0000}"/>
    <cellStyle name="Normal 2 6 21 6" xfId="10153" xr:uid="{00000000-0005-0000-0000-0000084E0000}"/>
    <cellStyle name="Normal 2 6 21 6 2" xfId="40239" xr:uid="{00000000-0005-0000-0000-0000094E0000}"/>
    <cellStyle name="Normal 2 6 21 7" xfId="10154" xr:uid="{00000000-0005-0000-0000-00000A4E0000}"/>
    <cellStyle name="Normal 2 6 21 7 2" xfId="40240" xr:uid="{00000000-0005-0000-0000-00000B4E0000}"/>
    <cellStyle name="Normal 2 6 21 8" xfId="40241" xr:uid="{00000000-0005-0000-0000-00000C4E0000}"/>
    <cellStyle name="Normal 2 6 22" xfId="10155" xr:uid="{00000000-0005-0000-0000-00000D4E0000}"/>
    <cellStyle name="Normal 2 6 22 2" xfId="10156" xr:uid="{00000000-0005-0000-0000-00000E4E0000}"/>
    <cellStyle name="Normal 2 6 22 2 2" xfId="10157" xr:uid="{00000000-0005-0000-0000-00000F4E0000}"/>
    <cellStyle name="Normal 2 6 22 2 2 2" xfId="10158" xr:uid="{00000000-0005-0000-0000-0000104E0000}"/>
    <cellStyle name="Normal 2 6 22 2 2 2 2" xfId="40242" xr:uid="{00000000-0005-0000-0000-0000114E0000}"/>
    <cellStyle name="Normal 2 6 22 2 2 3" xfId="40243" xr:uid="{00000000-0005-0000-0000-0000124E0000}"/>
    <cellStyle name="Normal 2 6 22 2 3" xfId="10159" xr:uid="{00000000-0005-0000-0000-0000134E0000}"/>
    <cellStyle name="Normal 2 6 22 2 3 2" xfId="40244" xr:uid="{00000000-0005-0000-0000-0000144E0000}"/>
    <cellStyle name="Normal 2 6 22 2 4" xfId="40245" xr:uid="{00000000-0005-0000-0000-0000154E0000}"/>
    <cellStyle name="Normal 2 6 22 3" xfId="10160" xr:uid="{00000000-0005-0000-0000-0000164E0000}"/>
    <cellStyle name="Normal 2 6 22 3 2" xfId="10161" xr:uid="{00000000-0005-0000-0000-0000174E0000}"/>
    <cellStyle name="Normal 2 6 22 3 2 2" xfId="10162" xr:uid="{00000000-0005-0000-0000-0000184E0000}"/>
    <cellStyle name="Normal 2 6 22 3 2 2 2" xfId="40246" xr:uid="{00000000-0005-0000-0000-0000194E0000}"/>
    <cellStyle name="Normal 2 6 22 3 2 3" xfId="40247" xr:uid="{00000000-0005-0000-0000-00001A4E0000}"/>
    <cellStyle name="Normal 2 6 22 3 3" xfId="10163" xr:uid="{00000000-0005-0000-0000-00001B4E0000}"/>
    <cellStyle name="Normal 2 6 22 3 3 2" xfId="40248" xr:uid="{00000000-0005-0000-0000-00001C4E0000}"/>
    <cellStyle name="Normal 2 6 22 3 4" xfId="40249" xr:uid="{00000000-0005-0000-0000-00001D4E0000}"/>
    <cellStyle name="Normal 2 6 22 4" xfId="10164" xr:uid="{00000000-0005-0000-0000-00001E4E0000}"/>
    <cellStyle name="Normal 2 6 22 4 2" xfId="10165" xr:uid="{00000000-0005-0000-0000-00001F4E0000}"/>
    <cellStyle name="Normal 2 6 22 4 2 2" xfId="10166" xr:uid="{00000000-0005-0000-0000-0000204E0000}"/>
    <cellStyle name="Normal 2 6 22 4 2 2 2" xfId="40250" xr:uid="{00000000-0005-0000-0000-0000214E0000}"/>
    <cellStyle name="Normal 2 6 22 4 2 3" xfId="40251" xr:uid="{00000000-0005-0000-0000-0000224E0000}"/>
    <cellStyle name="Normal 2 6 22 4 3" xfId="10167" xr:uid="{00000000-0005-0000-0000-0000234E0000}"/>
    <cellStyle name="Normal 2 6 22 4 3 2" xfId="40252" xr:uid="{00000000-0005-0000-0000-0000244E0000}"/>
    <cellStyle name="Normal 2 6 22 4 4" xfId="40253" xr:uid="{00000000-0005-0000-0000-0000254E0000}"/>
    <cellStyle name="Normal 2 6 22 5" xfId="10168" xr:uid="{00000000-0005-0000-0000-0000264E0000}"/>
    <cellStyle name="Normal 2 6 22 5 2" xfId="10169" xr:uid="{00000000-0005-0000-0000-0000274E0000}"/>
    <cellStyle name="Normal 2 6 22 5 2 2" xfId="40254" xr:uid="{00000000-0005-0000-0000-0000284E0000}"/>
    <cellStyle name="Normal 2 6 22 5 3" xfId="40255" xr:uid="{00000000-0005-0000-0000-0000294E0000}"/>
    <cellStyle name="Normal 2 6 22 6" xfId="10170" xr:uid="{00000000-0005-0000-0000-00002A4E0000}"/>
    <cellStyle name="Normal 2 6 22 6 2" xfId="40256" xr:uid="{00000000-0005-0000-0000-00002B4E0000}"/>
    <cellStyle name="Normal 2 6 22 7" xfId="10171" xr:uid="{00000000-0005-0000-0000-00002C4E0000}"/>
    <cellStyle name="Normal 2 6 22 7 2" xfId="40257" xr:uid="{00000000-0005-0000-0000-00002D4E0000}"/>
    <cellStyle name="Normal 2 6 22 8" xfId="40258" xr:uid="{00000000-0005-0000-0000-00002E4E0000}"/>
    <cellStyle name="Normal 2 6 23" xfId="10172" xr:uid="{00000000-0005-0000-0000-00002F4E0000}"/>
    <cellStyle name="Normal 2 6 23 2" xfId="10173" xr:uid="{00000000-0005-0000-0000-0000304E0000}"/>
    <cellStyle name="Normal 2 6 23 2 2" xfId="10174" xr:uid="{00000000-0005-0000-0000-0000314E0000}"/>
    <cellStyle name="Normal 2 6 23 2 2 2" xfId="10175" xr:uid="{00000000-0005-0000-0000-0000324E0000}"/>
    <cellStyle name="Normal 2 6 23 2 2 2 2" xfId="40259" xr:uid="{00000000-0005-0000-0000-0000334E0000}"/>
    <cellStyle name="Normal 2 6 23 2 2 3" xfId="40260" xr:uid="{00000000-0005-0000-0000-0000344E0000}"/>
    <cellStyle name="Normal 2 6 23 2 3" xfId="10176" xr:uid="{00000000-0005-0000-0000-0000354E0000}"/>
    <cellStyle name="Normal 2 6 23 2 3 2" xfId="40261" xr:uid="{00000000-0005-0000-0000-0000364E0000}"/>
    <cellStyle name="Normal 2 6 23 2 4" xfId="40262" xr:uid="{00000000-0005-0000-0000-0000374E0000}"/>
    <cellStyle name="Normal 2 6 23 3" xfId="10177" xr:uid="{00000000-0005-0000-0000-0000384E0000}"/>
    <cellStyle name="Normal 2 6 23 3 2" xfId="10178" xr:uid="{00000000-0005-0000-0000-0000394E0000}"/>
    <cellStyle name="Normal 2 6 23 3 2 2" xfId="10179" xr:uid="{00000000-0005-0000-0000-00003A4E0000}"/>
    <cellStyle name="Normal 2 6 23 3 2 2 2" xfId="40263" xr:uid="{00000000-0005-0000-0000-00003B4E0000}"/>
    <cellStyle name="Normal 2 6 23 3 2 3" xfId="40264" xr:uid="{00000000-0005-0000-0000-00003C4E0000}"/>
    <cellStyle name="Normal 2 6 23 3 3" xfId="10180" xr:uid="{00000000-0005-0000-0000-00003D4E0000}"/>
    <cellStyle name="Normal 2 6 23 3 3 2" xfId="40265" xr:uid="{00000000-0005-0000-0000-00003E4E0000}"/>
    <cellStyle name="Normal 2 6 23 3 4" xfId="40266" xr:uid="{00000000-0005-0000-0000-00003F4E0000}"/>
    <cellStyle name="Normal 2 6 23 4" xfId="10181" xr:uid="{00000000-0005-0000-0000-0000404E0000}"/>
    <cellStyle name="Normal 2 6 23 4 2" xfId="10182" xr:uid="{00000000-0005-0000-0000-0000414E0000}"/>
    <cellStyle name="Normal 2 6 23 4 2 2" xfId="10183" xr:uid="{00000000-0005-0000-0000-0000424E0000}"/>
    <cellStyle name="Normal 2 6 23 4 2 2 2" xfId="40267" xr:uid="{00000000-0005-0000-0000-0000434E0000}"/>
    <cellStyle name="Normal 2 6 23 4 2 3" xfId="40268" xr:uid="{00000000-0005-0000-0000-0000444E0000}"/>
    <cellStyle name="Normal 2 6 23 4 3" xfId="10184" xr:uid="{00000000-0005-0000-0000-0000454E0000}"/>
    <cellStyle name="Normal 2 6 23 4 3 2" xfId="40269" xr:uid="{00000000-0005-0000-0000-0000464E0000}"/>
    <cellStyle name="Normal 2 6 23 4 4" xfId="40270" xr:uid="{00000000-0005-0000-0000-0000474E0000}"/>
    <cellStyle name="Normal 2 6 23 5" xfId="10185" xr:uid="{00000000-0005-0000-0000-0000484E0000}"/>
    <cellStyle name="Normal 2 6 23 5 2" xfId="10186" xr:uid="{00000000-0005-0000-0000-0000494E0000}"/>
    <cellStyle name="Normal 2 6 23 5 2 2" xfId="40271" xr:uid="{00000000-0005-0000-0000-00004A4E0000}"/>
    <cellStyle name="Normal 2 6 23 5 3" xfId="40272" xr:uid="{00000000-0005-0000-0000-00004B4E0000}"/>
    <cellStyle name="Normal 2 6 23 6" xfId="10187" xr:uid="{00000000-0005-0000-0000-00004C4E0000}"/>
    <cellStyle name="Normal 2 6 23 6 2" xfId="40273" xr:uid="{00000000-0005-0000-0000-00004D4E0000}"/>
    <cellStyle name="Normal 2 6 23 7" xfId="10188" xr:uid="{00000000-0005-0000-0000-00004E4E0000}"/>
    <cellStyle name="Normal 2 6 23 7 2" xfId="40274" xr:uid="{00000000-0005-0000-0000-00004F4E0000}"/>
    <cellStyle name="Normal 2 6 23 8" xfId="40275" xr:uid="{00000000-0005-0000-0000-0000504E0000}"/>
    <cellStyle name="Normal 2 6 24" xfId="10189" xr:uid="{00000000-0005-0000-0000-0000514E0000}"/>
    <cellStyle name="Normal 2 6 24 2" xfId="10190" xr:uid="{00000000-0005-0000-0000-0000524E0000}"/>
    <cellStyle name="Normal 2 6 24 2 2" xfId="10191" xr:uid="{00000000-0005-0000-0000-0000534E0000}"/>
    <cellStyle name="Normal 2 6 24 2 2 2" xfId="10192" xr:uid="{00000000-0005-0000-0000-0000544E0000}"/>
    <cellStyle name="Normal 2 6 24 2 2 2 2" xfId="40276" xr:uid="{00000000-0005-0000-0000-0000554E0000}"/>
    <cellStyle name="Normal 2 6 24 2 2 3" xfId="40277" xr:uid="{00000000-0005-0000-0000-0000564E0000}"/>
    <cellStyle name="Normal 2 6 24 2 3" xfId="10193" xr:uid="{00000000-0005-0000-0000-0000574E0000}"/>
    <cellStyle name="Normal 2 6 24 2 3 2" xfId="40278" xr:uid="{00000000-0005-0000-0000-0000584E0000}"/>
    <cellStyle name="Normal 2 6 24 2 4" xfId="40279" xr:uid="{00000000-0005-0000-0000-0000594E0000}"/>
    <cellStyle name="Normal 2 6 24 3" xfId="10194" xr:uid="{00000000-0005-0000-0000-00005A4E0000}"/>
    <cellStyle name="Normal 2 6 24 3 2" xfId="10195" xr:uid="{00000000-0005-0000-0000-00005B4E0000}"/>
    <cellStyle name="Normal 2 6 24 3 2 2" xfId="10196" xr:uid="{00000000-0005-0000-0000-00005C4E0000}"/>
    <cellStyle name="Normal 2 6 24 3 2 2 2" xfId="40280" xr:uid="{00000000-0005-0000-0000-00005D4E0000}"/>
    <cellStyle name="Normal 2 6 24 3 2 3" xfId="40281" xr:uid="{00000000-0005-0000-0000-00005E4E0000}"/>
    <cellStyle name="Normal 2 6 24 3 3" xfId="10197" xr:uid="{00000000-0005-0000-0000-00005F4E0000}"/>
    <cellStyle name="Normal 2 6 24 3 3 2" xfId="40282" xr:uid="{00000000-0005-0000-0000-0000604E0000}"/>
    <cellStyle name="Normal 2 6 24 3 4" xfId="40283" xr:uid="{00000000-0005-0000-0000-0000614E0000}"/>
    <cellStyle name="Normal 2 6 24 4" xfId="10198" xr:uid="{00000000-0005-0000-0000-0000624E0000}"/>
    <cellStyle name="Normal 2 6 24 4 2" xfId="10199" xr:uid="{00000000-0005-0000-0000-0000634E0000}"/>
    <cellStyle name="Normal 2 6 24 4 2 2" xfId="10200" xr:uid="{00000000-0005-0000-0000-0000644E0000}"/>
    <cellStyle name="Normal 2 6 24 4 2 2 2" xfId="40284" xr:uid="{00000000-0005-0000-0000-0000654E0000}"/>
    <cellStyle name="Normal 2 6 24 4 2 3" xfId="40285" xr:uid="{00000000-0005-0000-0000-0000664E0000}"/>
    <cellStyle name="Normal 2 6 24 4 3" xfId="10201" xr:uid="{00000000-0005-0000-0000-0000674E0000}"/>
    <cellStyle name="Normal 2 6 24 4 3 2" xfId="40286" xr:uid="{00000000-0005-0000-0000-0000684E0000}"/>
    <cellStyle name="Normal 2 6 24 4 4" xfId="40287" xr:uid="{00000000-0005-0000-0000-0000694E0000}"/>
    <cellStyle name="Normal 2 6 24 5" xfId="10202" xr:uid="{00000000-0005-0000-0000-00006A4E0000}"/>
    <cellStyle name="Normal 2 6 24 5 2" xfId="10203" xr:uid="{00000000-0005-0000-0000-00006B4E0000}"/>
    <cellStyle name="Normal 2 6 24 5 2 2" xfId="40288" xr:uid="{00000000-0005-0000-0000-00006C4E0000}"/>
    <cellStyle name="Normal 2 6 24 5 3" xfId="40289" xr:uid="{00000000-0005-0000-0000-00006D4E0000}"/>
    <cellStyle name="Normal 2 6 24 6" xfId="10204" xr:uid="{00000000-0005-0000-0000-00006E4E0000}"/>
    <cellStyle name="Normal 2 6 24 6 2" xfId="40290" xr:uid="{00000000-0005-0000-0000-00006F4E0000}"/>
    <cellStyle name="Normal 2 6 24 7" xfId="10205" xr:uid="{00000000-0005-0000-0000-0000704E0000}"/>
    <cellStyle name="Normal 2 6 24 7 2" xfId="40291" xr:uid="{00000000-0005-0000-0000-0000714E0000}"/>
    <cellStyle name="Normal 2 6 24 8" xfId="40292" xr:uid="{00000000-0005-0000-0000-0000724E0000}"/>
    <cellStyle name="Normal 2 6 25" xfId="10206" xr:uid="{00000000-0005-0000-0000-0000734E0000}"/>
    <cellStyle name="Normal 2 6 25 2" xfId="10207" xr:uid="{00000000-0005-0000-0000-0000744E0000}"/>
    <cellStyle name="Normal 2 6 25 2 2" xfId="10208" xr:uid="{00000000-0005-0000-0000-0000754E0000}"/>
    <cellStyle name="Normal 2 6 25 2 2 2" xfId="10209" xr:uid="{00000000-0005-0000-0000-0000764E0000}"/>
    <cellStyle name="Normal 2 6 25 2 2 2 2" xfId="40293" xr:uid="{00000000-0005-0000-0000-0000774E0000}"/>
    <cellStyle name="Normal 2 6 25 2 2 3" xfId="40294" xr:uid="{00000000-0005-0000-0000-0000784E0000}"/>
    <cellStyle name="Normal 2 6 25 2 3" xfId="10210" xr:uid="{00000000-0005-0000-0000-0000794E0000}"/>
    <cellStyle name="Normal 2 6 25 2 3 2" xfId="40295" xr:uid="{00000000-0005-0000-0000-00007A4E0000}"/>
    <cellStyle name="Normal 2 6 25 2 4" xfId="40296" xr:uid="{00000000-0005-0000-0000-00007B4E0000}"/>
    <cellStyle name="Normal 2 6 25 3" xfId="10211" xr:uid="{00000000-0005-0000-0000-00007C4E0000}"/>
    <cellStyle name="Normal 2 6 25 3 2" xfId="10212" xr:uid="{00000000-0005-0000-0000-00007D4E0000}"/>
    <cellStyle name="Normal 2 6 25 3 2 2" xfId="10213" xr:uid="{00000000-0005-0000-0000-00007E4E0000}"/>
    <cellStyle name="Normal 2 6 25 3 2 2 2" xfId="40297" xr:uid="{00000000-0005-0000-0000-00007F4E0000}"/>
    <cellStyle name="Normal 2 6 25 3 2 3" xfId="40298" xr:uid="{00000000-0005-0000-0000-0000804E0000}"/>
    <cellStyle name="Normal 2 6 25 3 3" xfId="10214" xr:uid="{00000000-0005-0000-0000-0000814E0000}"/>
    <cellStyle name="Normal 2 6 25 3 3 2" xfId="40299" xr:uid="{00000000-0005-0000-0000-0000824E0000}"/>
    <cellStyle name="Normal 2 6 25 3 4" xfId="40300" xr:uid="{00000000-0005-0000-0000-0000834E0000}"/>
    <cellStyle name="Normal 2 6 25 4" xfId="10215" xr:uid="{00000000-0005-0000-0000-0000844E0000}"/>
    <cellStyle name="Normal 2 6 25 4 2" xfId="10216" xr:uid="{00000000-0005-0000-0000-0000854E0000}"/>
    <cellStyle name="Normal 2 6 25 4 2 2" xfId="10217" xr:uid="{00000000-0005-0000-0000-0000864E0000}"/>
    <cellStyle name="Normal 2 6 25 4 2 2 2" xfId="40301" xr:uid="{00000000-0005-0000-0000-0000874E0000}"/>
    <cellStyle name="Normal 2 6 25 4 2 3" xfId="40302" xr:uid="{00000000-0005-0000-0000-0000884E0000}"/>
    <cellStyle name="Normal 2 6 25 4 3" xfId="10218" xr:uid="{00000000-0005-0000-0000-0000894E0000}"/>
    <cellStyle name="Normal 2 6 25 4 3 2" xfId="40303" xr:uid="{00000000-0005-0000-0000-00008A4E0000}"/>
    <cellStyle name="Normal 2 6 25 4 4" xfId="40304" xr:uid="{00000000-0005-0000-0000-00008B4E0000}"/>
    <cellStyle name="Normal 2 6 25 5" xfId="10219" xr:uid="{00000000-0005-0000-0000-00008C4E0000}"/>
    <cellStyle name="Normal 2 6 25 5 2" xfId="10220" xr:uid="{00000000-0005-0000-0000-00008D4E0000}"/>
    <cellStyle name="Normal 2 6 25 5 2 2" xfId="40305" xr:uid="{00000000-0005-0000-0000-00008E4E0000}"/>
    <cellStyle name="Normal 2 6 25 5 3" xfId="40306" xr:uid="{00000000-0005-0000-0000-00008F4E0000}"/>
    <cellStyle name="Normal 2 6 25 6" xfId="10221" xr:uid="{00000000-0005-0000-0000-0000904E0000}"/>
    <cellStyle name="Normal 2 6 25 6 2" xfId="40307" xr:uid="{00000000-0005-0000-0000-0000914E0000}"/>
    <cellStyle name="Normal 2 6 25 7" xfId="10222" xr:uid="{00000000-0005-0000-0000-0000924E0000}"/>
    <cellStyle name="Normal 2 6 25 7 2" xfId="40308" xr:uid="{00000000-0005-0000-0000-0000934E0000}"/>
    <cellStyle name="Normal 2 6 25 8" xfId="40309" xr:uid="{00000000-0005-0000-0000-0000944E0000}"/>
    <cellStyle name="Normal 2 6 26" xfId="10223" xr:uid="{00000000-0005-0000-0000-0000954E0000}"/>
    <cellStyle name="Normal 2 6 26 2" xfId="10224" xr:uid="{00000000-0005-0000-0000-0000964E0000}"/>
    <cellStyle name="Normal 2 6 26 2 2" xfId="10225" xr:uid="{00000000-0005-0000-0000-0000974E0000}"/>
    <cellStyle name="Normal 2 6 26 2 2 2" xfId="10226" xr:uid="{00000000-0005-0000-0000-0000984E0000}"/>
    <cellStyle name="Normal 2 6 26 2 2 2 2" xfId="40310" xr:uid="{00000000-0005-0000-0000-0000994E0000}"/>
    <cellStyle name="Normal 2 6 26 2 2 3" xfId="40311" xr:uid="{00000000-0005-0000-0000-00009A4E0000}"/>
    <cellStyle name="Normal 2 6 26 2 3" xfId="10227" xr:uid="{00000000-0005-0000-0000-00009B4E0000}"/>
    <cellStyle name="Normal 2 6 26 2 3 2" xfId="40312" xr:uid="{00000000-0005-0000-0000-00009C4E0000}"/>
    <cellStyle name="Normal 2 6 26 2 4" xfId="40313" xr:uid="{00000000-0005-0000-0000-00009D4E0000}"/>
    <cellStyle name="Normal 2 6 26 3" xfId="10228" xr:uid="{00000000-0005-0000-0000-00009E4E0000}"/>
    <cellStyle name="Normal 2 6 26 3 2" xfId="10229" xr:uid="{00000000-0005-0000-0000-00009F4E0000}"/>
    <cellStyle name="Normal 2 6 26 3 2 2" xfId="10230" xr:uid="{00000000-0005-0000-0000-0000A04E0000}"/>
    <cellStyle name="Normal 2 6 26 3 2 2 2" xfId="40314" xr:uid="{00000000-0005-0000-0000-0000A14E0000}"/>
    <cellStyle name="Normal 2 6 26 3 2 3" xfId="40315" xr:uid="{00000000-0005-0000-0000-0000A24E0000}"/>
    <cellStyle name="Normal 2 6 26 3 3" xfId="10231" xr:uid="{00000000-0005-0000-0000-0000A34E0000}"/>
    <cellStyle name="Normal 2 6 26 3 3 2" xfId="40316" xr:uid="{00000000-0005-0000-0000-0000A44E0000}"/>
    <cellStyle name="Normal 2 6 26 3 4" xfId="40317" xr:uid="{00000000-0005-0000-0000-0000A54E0000}"/>
    <cellStyle name="Normal 2 6 26 4" xfId="10232" xr:uid="{00000000-0005-0000-0000-0000A64E0000}"/>
    <cellStyle name="Normal 2 6 26 4 2" xfId="10233" xr:uid="{00000000-0005-0000-0000-0000A74E0000}"/>
    <cellStyle name="Normal 2 6 26 4 2 2" xfId="10234" xr:uid="{00000000-0005-0000-0000-0000A84E0000}"/>
    <cellStyle name="Normal 2 6 26 4 2 2 2" xfId="40318" xr:uid="{00000000-0005-0000-0000-0000A94E0000}"/>
    <cellStyle name="Normal 2 6 26 4 2 3" xfId="40319" xr:uid="{00000000-0005-0000-0000-0000AA4E0000}"/>
    <cellStyle name="Normal 2 6 26 4 3" xfId="10235" xr:uid="{00000000-0005-0000-0000-0000AB4E0000}"/>
    <cellStyle name="Normal 2 6 26 4 3 2" xfId="40320" xr:uid="{00000000-0005-0000-0000-0000AC4E0000}"/>
    <cellStyle name="Normal 2 6 26 4 4" xfId="40321" xr:uid="{00000000-0005-0000-0000-0000AD4E0000}"/>
    <cellStyle name="Normal 2 6 26 5" xfId="10236" xr:uid="{00000000-0005-0000-0000-0000AE4E0000}"/>
    <cellStyle name="Normal 2 6 26 5 2" xfId="10237" xr:uid="{00000000-0005-0000-0000-0000AF4E0000}"/>
    <cellStyle name="Normal 2 6 26 5 2 2" xfId="40322" xr:uid="{00000000-0005-0000-0000-0000B04E0000}"/>
    <cellStyle name="Normal 2 6 26 5 3" xfId="40323" xr:uid="{00000000-0005-0000-0000-0000B14E0000}"/>
    <cellStyle name="Normal 2 6 26 6" xfId="10238" xr:uid="{00000000-0005-0000-0000-0000B24E0000}"/>
    <cellStyle name="Normal 2 6 26 6 2" xfId="40324" xr:uid="{00000000-0005-0000-0000-0000B34E0000}"/>
    <cellStyle name="Normal 2 6 26 7" xfId="10239" xr:uid="{00000000-0005-0000-0000-0000B44E0000}"/>
    <cellStyle name="Normal 2 6 26 7 2" xfId="40325" xr:uid="{00000000-0005-0000-0000-0000B54E0000}"/>
    <cellStyle name="Normal 2 6 26 8" xfId="40326" xr:uid="{00000000-0005-0000-0000-0000B64E0000}"/>
    <cellStyle name="Normal 2 6 27" xfId="10240" xr:uid="{00000000-0005-0000-0000-0000B74E0000}"/>
    <cellStyle name="Normal 2 6 27 2" xfId="10241" xr:uid="{00000000-0005-0000-0000-0000B84E0000}"/>
    <cellStyle name="Normal 2 6 27 2 2" xfId="10242" xr:uid="{00000000-0005-0000-0000-0000B94E0000}"/>
    <cellStyle name="Normal 2 6 27 2 2 2" xfId="10243" xr:uid="{00000000-0005-0000-0000-0000BA4E0000}"/>
    <cellStyle name="Normal 2 6 27 2 2 2 2" xfId="40327" xr:uid="{00000000-0005-0000-0000-0000BB4E0000}"/>
    <cellStyle name="Normal 2 6 27 2 2 3" xfId="40328" xr:uid="{00000000-0005-0000-0000-0000BC4E0000}"/>
    <cellStyle name="Normal 2 6 27 2 3" xfId="10244" xr:uid="{00000000-0005-0000-0000-0000BD4E0000}"/>
    <cellStyle name="Normal 2 6 27 2 3 2" xfId="40329" xr:uid="{00000000-0005-0000-0000-0000BE4E0000}"/>
    <cellStyle name="Normal 2 6 27 2 4" xfId="40330" xr:uid="{00000000-0005-0000-0000-0000BF4E0000}"/>
    <cellStyle name="Normal 2 6 27 3" xfId="10245" xr:uid="{00000000-0005-0000-0000-0000C04E0000}"/>
    <cellStyle name="Normal 2 6 27 3 2" xfId="10246" xr:uid="{00000000-0005-0000-0000-0000C14E0000}"/>
    <cellStyle name="Normal 2 6 27 3 2 2" xfId="10247" xr:uid="{00000000-0005-0000-0000-0000C24E0000}"/>
    <cellStyle name="Normal 2 6 27 3 2 2 2" xfId="40331" xr:uid="{00000000-0005-0000-0000-0000C34E0000}"/>
    <cellStyle name="Normal 2 6 27 3 2 3" xfId="40332" xr:uid="{00000000-0005-0000-0000-0000C44E0000}"/>
    <cellStyle name="Normal 2 6 27 3 3" xfId="10248" xr:uid="{00000000-0005-0000-0000-0000C54E0000}"/>
    <cellStyle name="Normal 2 6 27 3 3 2" xfId="40333" xr:uid="{00000000-0005-0000-0000-0000C64E0000}"/>
    <cellStyle name="Normal 2 6 27 3 4" xfId="40334" xr:uid="{00000000-0005-0000-0000-0000C74E0000}"/>
    <cellStyle name="Normal 2 6 27 4" xfId="10249" xr:uid="{00000000-0005-0000-0000-0000C84E0000}"/>
    <cellStyle name="Normal 2 6 27 4 2" xfId="10250" xr:uid="{00000000-0005-0000-0000-0000C94E0000}"/>
    <cellStyle name="Normal 2 6 27 4 2 2" xfId="10251" xr:uid="{00000000-0005-0000-0000-0000CA4E0000}"/>
    <cellStyle name="Normal 2 6 27 4 2 2 2" xfId="40335" xr:uid="{00000000-0005-0000-0000-0000CB4E0000}"/>
    <cellStyle name="Normal 2 6 27 4 2 3" xfId="40336" xr:uid="{00000000-0005-0000-0000-0000CC4E0000}"/>
    <cellStyle name="Normal 2 6 27 4 3" xfId="10252" xr:uid="{00000000-0005-0000-0000-0000CD4E0000}"/>
    <cellStyle name="Normal 2 6 27 4 3 2" xfId="40337" xr:uid="{00000000-0005-0000-0000-0000CE4E0000}"/>
    <cellStyle name="Normal 2 6 27 4 4" xfId="40338" xr:uid="{00000000-0005-0000-0000-0000CF4E0000}"/>
    <cellStyle name="Normal 2 6 27 5" xfId="10253" xr:uid="{00000000-0005-0000-0000-0000D04E0000}"/>
    <cellStyle name="Normal 2 6 27 5 2" xfId="10254" xr:uid="{00000000-0005-0000-0000-0000D14E0000}"/>
    <cellStyle name="Normal 2 6 27 5 2 2" xfId="40339" xr:uid="{00000000-0005-0000-0000-0000D24E0000}"/>
    <cellStyle name="Normal 2 6 27 5 3" xfId="40340" xr:uid="{00000000-0005-0000-0000-0000D34E0000}"/>
    <cellStyle name="Normal 2 6 27 6" xfId="10255" xr:uid="{00000000-0005-0000-0000-0000D44E0000}"/>
    <cellStyle name="Normal 2 6 27 6 2" xfId="40341" xr:uid="{00000000-0005-0000-0000-0000D54E0000}"/>
    <cellStyle name="Normal 2 6 27 7" xfId="10256" xr:uid="{00000000-0005-0000-0000-0000D64E0000}"/>
    <cellStyle name="Normal 2 6 27 7 2" xfId="40342" xr:uid="{00000000-0005-0000-0000-0000D74E0000}"/>
    <cellStyle name="Normal 2 6 27 8" xfId="40343" xr:uid="{00000000-0005-0000-0000-0000D84E0000}"/>
    <cellStyle name="Normal 2 6 28" xfId="10257" xr:uid="{00000000-0005-0000-0000-0000D94E0000}"/>
    <cellStyle name="Normal 2 6 28 2" xfId="10258" xr:uid="{00000000-0005-0000-0000-0000DA4E0000}"/>
    <cellStyle name="Normal 2 6 28 2 2" xfId="10259" xr:uid="{00000000-0005-0000-0000-0000DB4E0000}"/>
    <cellStyle name="Normal 2 6 28 2 2 2" xfId="10260" xr:uid="{00000000-0005-0000-0000-0000DC4E0000}"/>
    <cellStyle name="Normal 2 6 28 2 2 2 2" xfId="40344" xr:uid="{00000000-0005-0000-0000-0000DD4E0000}"/>
    <cellStyle name="Normal 2 6 28 2 2 3" xfId="40345" xr:uid="{00000000-0005-0000-0000-0000DE4E0000}"/>
    <cellStyle name="Normal 2 6 28 2 3" xfId="10261" xr:uid="{00000000-0005-0000-0000-0000DF4E0000}"/>
    <cellStyle name="Normal 2 6 28 2 3 2" xfId="40346" xr:uid="{00000000-0005-0000-0000-0000E04E0000}"/>
    <cellStyle name="Normal 2 6 28 2 4" xfId="40347" xr:uid="{00000000-0005-0000-0000-0000E14E0000}"/>
    <cellStyle name="Normal 2 6 28 3" xfId="10262" xr:uid="{00000000-0005-0000-0000-0000E24E0000}"/>
    <cellStyle name="Normal 2 6 28 3 2" xfId="10263" xr:uid="{00000000-0005-0000-0000-0000E34E0000}"/>
    <cellStyle name="Normal 2 6 28 3 2 2" xfId="10264" xr:uid="{00000000-0005-0000-0000-0000E44E0000}"/>
    <cellStyle name="Normal 2 6 28 3 2 2 2" xfId="40348" xr:uid="{00000000-0005-0000-0000-0000E54E0000}"/>
    <cellStyle name="Normal 2 6 28 3 2 3" xfId="40349" xr:uid="{00000000-0005-0000-0000-0000E64E0000}"/>
    <cellStyle name="Normal 2 6 28 3 3" xfId="10265" xr:uid="{00000000-0005-0000-0000-0000E74E0000}"/>
    <cellStyle name="Normal 2 6 28 3 3 2" xfId="40350" xr:uid="{00000000-0005-0000-0000-0000E84E0000}"/>
    <cellStyle name="Normal 2 6 28 3 4" xfId="40351" xr:uid="{00000000-0005-0000-0000-0000E94E0000}"/>
    <cellStyle name="Normal 2 6 28 4" xfId="10266" xr:uid="{00000000-0005-0000-0000-0000EA4E0000}"/>
    <cellStyle name="Normal 2 6 28 4 2" xfId="10267" xr:uid="{00000000-0005-0000-0000-0000EB4E0000}"/>
    <cellStyle name="Normal 2 6 28 4 2 2" xfId="10268" xr:uid="{00000000-0005-0000-0000-0000EC4E0000}"/>
    <cellStyle name="Normal 2 6 28 4 2 2 2" xfId="40352" xr:uid="{00000000-0005-0000-0000-0000ED4E0000}"/>
    <cellStyle name="Normal 2 6 28 4 2 3" xfId="40353" xr:uid="{00000000-0005-0000-0000-0000EE4E0000}"/>
    <cellStyle name="Normal 2 6 28 4 3" xfId="10269" xr:uid="{00000000-0005-0000-0000-0000EF4E0000}"/>
    <cellStyle name="Normal 2 6 28 4 3 2" xfId="40354" xr:uid="{00000000-0005-0000-0000-0000F04E0000}"/>
    <cellStyle name="Normal 2 6 28 4 4" xfId="40355" xr:uid="{00000000-0005-0000-0000-0000F14E0000}"/>
    <cellStyle name="Normal 2 6 28 5" xfId="10270" xr:uid="{00000000-0005-0000-0000-0000F24E0000}"/>
    <cellStyle name="Normal 2 6 28 5 2" xfId="10271" xr:uid="{00000000-0005-0000-0000-0000F34E0000}"/>
    <cellStyle name="Normal 2 6 28 5 2 2" xfId="40356" xr:uid="{00000000-0005-0000-0000-0000F44E0000}"/>
    <cellStyle name="Normal 2 6 28 5 3" xfId="40357" xr:uid="{00000000-0005-0000-0000-0000F54E0000}"/>
    <cellStyle name="Normal 2 6 28 6" xfId="10272" xr:uid="{00000000-0005-0000-0000-0000F64E0000}"/>
    <cellStyle name="Normal 2 6 28 6 2" xfId="40358" xr:uid="{00000000-0005-0000-0000-0000F74E0000}"/>
    <cellStyle name="Normal 2 6 28 7" xfId="10273" xr:uid="{00000000-0005-0000-0000-0000F84E0000}"/>
    <cellStyle name="Normal 2 6 28 7 2" xfId="40359" xr:uid="{00000000-0005-0000-0000-0000F94E0000}"/>
    <cellStyle name="Normal 2 6 28 8" xfId="40360" xr:uid="{00000000-0005-0000-0000-0000FA4E0000}"/>
    <cellStyle name="Normal 2 6 29" xfId="10274" xr:uid="{00000000-0005-0000-0000-0000FB4E0000}"/>
    <cellStyle name="Normal 2 6 29 2" xfId="10275" xr:uid="{00000000-0005-0000-0000-0000FC4E0000}"/>
    <cellStyle name="Normal 2 6 29 2 2" xfId="10276" xr:uid="{00000000-0005-0000-0000-0000FD4E0000}"/>
    <cellStyle name="Normal 2 6 29 2 2 2" xfId="10277" xr:uid="{00000000-0005-0000-0000-0000FE4E0000}"/>
    <cellStyle name="Normal 2 6 29 2 2 2 2" xfId="40361" xr:uid="{00000000-0005-0000-0000-0000FF4E0000}"/>
    <cellStyle name="Normal 2 6 29 2 2 3" xfId="40362" xr:uid="{00000000-0005-0000-0000-0000004F0000}"/>
    <cellStyle name="Normal 2 6 29 2 3" xfId="10278" xr:uid="{00000000-0005-0000-0000-0000014F0000}"/>
    <cellStyle name="Normal 2 6 29 2 3 2" xfId="40363" xr:uid="{00000000-0005-0000-0000-0000024F0000}"/>
    <cellStyle name="Normal 2 6 29 2 4" xfId="40364" xr:uid="{00000000-0005-0000-0000-0000034F0000}"/>
    <cellStyle name="Normal 2 6 29 3" xfId="10279" xr:uid="{00000000-0005-0000-0000-0000044F0000}"/>
    <cellStyle name="Normal 2 6 29 3 2" xfId="10280" xr:uid="{00000000-0005-0000-0000-0000054F0000}"/>
    <cellStyle name="Normal 2 6 29 3 2 2" xfId="10281" xr:uid="{00000000-0005-0000-0000-0000064F0000}"/>
    <cellStyle name="Normal 2 6 29 3 2 2 2" xfId="40365" xr:uid="{00000000-0005-0000-0000-0000074F0000}"/>
    <cellStyle name="Normal 2 6 29 3 2 3" xfId="40366" xr:uid="{00000000-0005-0000-0000-0000084F0000}"/>
    <cellStyle name="Normal 2 6 29 3 3" xfId="10282" xr:uid="{00000000-0005-0000-0000-0000094F0000}"/>
    <cellStyle name="Normal 2 6 29 3 3 2" xfId="40367" xr:uid="{00000000-0005-0000-0000-00000A4F0000}"/>
    <cellStyle name="Normal 2 6 29 3 4" xfId="40368" xr:uid="{00000000-0005-0000-0000-00000B4F0000}"/>
    <cellStyle name="Normal 2 6 29 4" xfId="10283" xr:uid="{00000000-0005-0000-0000-00000C4F0000}"/>
    <cellStyle name="Normal 2 6 29 4 2" xfId="10284" xr:uid="{00000000-0005-0000-0000-00000D4F0000}"/>
    <cellStyle name="Normal 2 6 29 4 2 2" xfId="10285" xr:uid="{00000000-0005-0000-0000-00000E4F0000}"/>
    <cellStyle name="Normal 2 6 29 4 2 2 2" xfId="40369" xr:uid="{00000000-0005-0000-0000-00000F4F0000}"/>
    <cellStyle name="Normal 2 6 29 4 2 3" xfId="40370" xr:uid="{00000000-0005-0000-0000-0000104F0000}"/>
    <cellStyle name="Normal 2 6 29 4 3" xfId="10286" xr:uid="{00000000-0005-0000-0000-0000114F0000}"/>
    <cellStyle name="Normal 2 6 29 4 3 2" xfId="40371" xr:uid="{00000000-0005-0000-0000-0000124F0000}"/>
    <cellStyle name="Normal 2 6 29 4 4" xfId="40372" xr:uid="{00000000-0005-0000-0000-0000134F0000}"/>
    <cellStyle name="Normal 2 6 29 5" xfId="10287" xr:uid="{00000000-0005-0000-0000-0000144F0000}"/>
    <cellStyle name="Normal 2 6 29 5 2" xfId="10288" xr:uid="{00000000-0005-0000-0000-0000154F0000}"/>
    <cellStyle name="Normal 2 6 29 5 2 2" xfId="40373" xr:uid="{00000000-0005-0000-0000-0000164F0000}"/>
    <cellStyle name="Normal 2 6 29 5 3" xfId="40374" xr:uid="{00000000-0005-0000-0000-0000174F0000}"/>
    <cellStyle name="Normal 2 6 29 6" xfId="10289" xr:uid="{00000000-0005-0000-0000-0000184F0000}"/>
    <cellStyle name="Normal 2 6 29 6 2" xfId="40375" xr:uid="{00000000-0005-0000-0000-0000194F0000}"/>
    <cellStyle name="Normal 2 6 29 7" xfId="10290" xr:uid="{00000000-0005-0000-0000-00001A4F0000}"/>
    <cellStyle name="Normal 2 6 29 7 2" xfId="40376" xr:uid="{00000000-0005-0000-0000-00001B4F0000}"/>
    <cellStyle name="Normal 2 6 29 8" xfId="40377" xr:uid="{00000000-0005-0000-0000-00001C4F0000}"/>
    <cellStyle name="Normal 2 6 3" xfId="10291" xr:uid="{00000000-0005-0000-0000-00001D4F0000}"/>
    <cellStyle name="Normal 2 6 3 2" xfId="10292" xr:uid="{00000000-0005-0000-0000-00001E4F0000}"/>
    <cellStyle name="Normal 2 6 3 2 2" xfId="10293" xr:uid="{00000000-0005-0000-0000-00001F4F0000}"/>
    <cellStyle name="Normal 2 6 3 2 2 2" xfId="10294" xr:uid="{00000000-0005-0000-0000-0000204F0000}"/>
    <cellStyle name="Normal 2 6 3 2 2 2 2" xfId="40378" xr:uid="{00000000-0005-0000-0000-0000214F0000}"/>
    <cellStyle name="Normal 2 6 3 2 2 3" xfId="40379" xr:uid="{00000000-0005-0000-0000-0000224F0000}"/>
    <cellStyle name="Normal 2 6 3 2 3" xfId="10295" xr:uid="{00000000-0005-0000-0000-0000234F0000}"/>
    <cellStyle name="Normal 2 6 3 2 3 2" xfId="40380" xr:uid="{00000000-0005-0000-0000-0000244F0000}"/>
    <cellStyle name="Normal 2 6 3 2 4" xfId="40381" xr:uid="{00000000-0005-0000-0000-0000254F0000}"/>
    <cellStyle name="Normal 2 6 3 3" xfId="10296" xr:uid="{00000000-0005-0000-0000-0000264F0000}"/>
    <cellStyle name="Normal 2 6 3 3 2" xfId="10297" xr:uid="{00000000-0005-0000-0000-0000274F0000}"/>
    <cellStyle name="Normal 2 6 3 3 2 2" xfId="10298" xr:uid="{00000000-0005-0000-0000-0000284F0000}"/>
    <cellStyle name="Normal 2 6 3 3 2 2 2" xfId="40382" xr:uid="{00000000-0005-0000-0000-0000294F0000}"/>
    <cellStyle name="Normal 2 6 3 3 2 3" xfId="40383" xr:uid="{00000000-0005-0000-0000-00002A4F0000}"/>
    <cellStyle name="Normal 2 6 3 3 3" xfId="10299" xr:uid="{00000000-0005-0000-0000-00002B4F0000}"/>
    <cellStyle name="Normal 2 6 3 3 3 2" xfId="40384" xr:uid="{00000000-0005-0000-0000-00002C4F0000}"/>
    <cellStyle name="Normal 2 6 3 3 4" xfId="40385" xr:uid="{00000000-0005-0000-0000-00002D4F0000}"/>
    <cellStyle name="Normal 2 6 3 4" xfId="10300" xr:uid="{00000000-0005-0000-0000-00002E4F0000}"/>
    <cellStyle name="Normal 2 6 3 4 2" xfId="10301" xr:uid="{00000000-0005-0000-0000-00002F4F0000}"/>
    <cellStyle name="Normal 2 6 3 4 2 2" xfId="10302" xr:uid="{00000000-0005-0000-0000-0000304F0000}"/>
    <cellStyle name="Normal 2 6 3 4 2 2 2" xfId="40386" xr:uid="{00000000-0005-0000-0000-0000314F0000}"/>
    <cellStyle name="Normal 2 6 3 4 2 3" xfId="40387" xr:uid="{00000000-0005-0000-0000-0000324F0000}"/>
    <cellStyle name="Normal 2 6 3 4 3" xfId="10303" xr:uid="{00000000-0005-0000-0000-0000334F0000}"/>
    <cellStyle name="Normal 2 6 3 4 3 2" xfId="40388" xr:uid="{00000000-0005-0000-0000-0000344F0000}"/>
    <cellStyle name="Normal 2 6 3 4 4" xfId="40389" xr:uid="{00000000-0005-0000-0000-0000354F0000}"/>
    <cellStyle name="Normal 2 6 3 5" xfId="10304" xr:uid="{00000000-0005-0000-0000-0000364F0000}"/>
    <cellStyle name="Normal 2 6 3 5 2" xfId="10305" xr:uid="{00000000-0005-0000-0000-0000374F0000}"/>
    <cellStyle name="Normal 2 6 3 5 2 2" xfId="40390" xr:uid="{00000000-0005-0000-0000-0000384F0000}"/>
    <cellStyle name="Normal 2 6 3 5 3" xfId="40391" xr:uid="{00000000-0005-0000-0000-0000394F0000}"/>
    <cellStyle name="Normal 2 6 3 6" xfId="10306" xr:uid="{00000000-0005-0000-0000-00003A4F0000}"/>
    <cellStyle name="Normal 2 6 3 6 2" xfId="40392" xr:uid="{00000000-0005-0000-0000-00003B4F0000}"/>
    <cellStyle name="Normal 2 6 3 7" xfId="10307" xr:uid="{00000000-0005-0000-0000-00003C4F0000}"/>
    <cellStyle name="Normal 2 6 3 7 2" xfId="40393" xr:uid="{00000000-0005-0000-0000-00003D4F0000}"/>
    <cellStyle name="Normal 2 6 3 8" xfId="40394" xr:uid="{00000000-0005-0000-0000-00003E4F0000}"/>
    <cellStyle name="Normal 2 6 30" xfId="10308" xr:uid="{00000000-0005-0000-0000-00003F4F0000}"/>
    <cellStyle name="Normal 2 6 30 2" xfId="10309" xr:uid="{00000000-0005-0000-0000-0000404F0000}"/>
    <cellStyle name="Normal 2 6 30 2 2" xfId="10310" xr:uid="{00000000-0005-0000-0000-0000414F0000}"/>
    <cellStyle name="Normal 2 6 30 2 2 2" xfId="40395" xr:uid="{00000000-0005-0000-0000-0000424F0000}"/>
    <cellStyle name="Normal 2 6 30 2 3" xfId="40396" xr:uid="{00000000-0005-0000-0000-0000434F0000}"/>
    <cellStyle name="Normal 2 6 30 3" xfId="10311" xr:uid="{00000000-0005-0000-0000-0000444F0000}"/>
    <cellStyle name="Normal 2 6 30 3 2" xfId="40397" xr:uid="{00000000-0005-0000-0000-0000454F0000}"/>
    <cellStyle name="Normal 2 6 30 4" xfId="40398" xr:uid="{00000000-0005-0000-0000-0000464F0000}"/>
    <cellStyle name="Normal 2 6 31" xfId="10312" xr:uid="{00000000-0005-0000-0000-0000474F0000}"/>
    <cellStyle name="Normal 2 6 31 2" xfId="10313" xr:uid="{00000000-0005-0000-0000-0000484F0000}"/>
    <cellStyle name="Normal 2 6 31 2 2" xfId="10314" xr:uid="{00000000-0005-0000-0000-0000494F0000}"/>
    <cellStyle name="Normal 2 6 31 2 2 2" xfId="40399" xr:uid="{00000000-0005-0000-0000-00004A4F0000}"/>
    <cellStyle name="Normal 2 6 31 2 3" xfId="40400" xr:uid="{00000000-0005-0000-0000-00004B4F0000}"/>
    <cellStyle name="Normal 2 6 31 3" xfId="10315" xr:uid="{00000000-0005-0000-0000-00004C4F0000}"/>
    <cellStyle name="Normal 2 6 31 3 2" xfId="40401" xr:uid="{00000000-0005-0000-0000-00004D4F0000}"/>
    <cellStyle name="Normal 2 6 31 4" xfId="40402" xr:uid="{00000000-0005-0000-0000-00004E4F0000}"/>
    <cellStyle name="Normal 2 6 32" xfId="10316" xr:uid="{00000000-0005-0000-0000-00004F4F0000}"/>
    <cellStyle name="Normal 2 6 32 2" xfId="10317" xr:uid="{00000000-0005-0000-0000-0000504F0000}"/>
    <cellStyle name="Normal 2 6 32 2 2" xfId="10318" xr:uid="{00000000-0005-0000-0000-0000514F0000}"/>
    <cellStyle name="Normal 2 6 32 2 2 2" xfId="40403" xr:uid="{00000000-0005-0000-0000-0000524F0000}"/>
    <cellStyle name="Normal 2 6 32 2 3" xfId="40404" xr:uid="{00000000-0005-0000-0000-0000534F0000}"/>
    <cellStyle name="Normal 2 6 32 3" xfId="10319" xr:uid="{00000000-0005-0000-0000-0000544F0000}"/>
    <cellStyle name="Normal 2 6 32 3 2" xfId="40405" xr:uid="{00000000-0005-0000-0000-0000554F0000}"/>
    <cellStyle name="Normal 2 6 32 4" xfId="40406" xr:uid="{00000000-0005-0000-0000-0000564F0000}"/>
    <cellStyle name="Normal 2 6 33" xfId="10320" xr:uid="{00000000-0005-0000-0000-0000574F0000}"/>
    <cellStyle name="Normal 2 6 33 2" xfId="10321" xr:uid="{00000000-0005-0000-0000-0000584F0000}"/>
    <cellStyle name="Normal 2 6 33 2 2" xfId="40407" xr:uid="{00000000-0005-0000-0000-0000594F0000}"/>
    <cellStyle name="Normal 2 6 33 3" xfId="40408" xr:uid="{00000000-0005-0000-0000-00005A4F0000}"/>
    <cellStyle name="Normal 2 6 34" xfId="10322" xr:uid="{00000000-0005-0000-0000-00005B4F0000}"/>
    <cellStyle name="Normal 2 6 34 2" xfId="40409" xr:uid="{00000000-0005-0000-0000-00005C4F0000}"/>
    <cellStyle name="Normal 2 6 35" xfId="10323" xr:uid="{00000000-0005-0000-0000-00005D4F0000}"/>
    <cellStyle name="Normal 2 6 35 2" xfId="40410" xr:uid="{00000000-0005-0000-0000-00005E4F0000}"/>
    <cellStyle name="Normal 2 6 36" xfId="40411" xr:uid="{00000000-0005-0000-0000-00005F4F0000}"/>
    <cellStyle name="Normal 2 6 4" xfId="10324" xr:uid="{00000000-0005-0000-0000-0000604F0000}"/>
    <cellStyle name="Normal 2 6 4 2" xfId="10325" xr:uid="{00000000-0005-0000-0000-0000614F0000}"/>
    <cellStyle name="Normal 2 6 4 2 2" xfId="10326" xr:uid="{00000000-0005-0000-0000-0000624F0000}"/>
    <cellStyle name="Normal 2 6 4 2 2 2" xfId="10327" xr:uid="{00000000-0005-0000-0000-0000634F0000}"/>
    <cellStyle name="Normal 2 6 4 2 2 2 2" xfId="40412" xr:uid="{00000000-0005-0000-0000-0000644F0000}"/>
    <cellStyle name="Normal 2 6 4 2 2 3" xfId="40413" xr:uid="{00000000-0005-0000-0000-0000654F0000}"/>
    <cellStyle name="Normal 2 6 4 2 3" xfId="10328" xr:uid="{00000000-0005-0000-0000-0000664F0000}"/>
    <cellStyle name="Normal 2 6 4 2 3 2" xfId="40414" xr:uid="{00000000-0005-0000-0000-0000674F0000}"/>
    <cellStyle name="Normal 2 6 4 2 4" xfId="40415" xr:uid="{00000000-0005-0000-0000-0000684F0000}"/>
    <cellStyle name="Normal 2 6 4 3" xfId="10329" xr:uid="{00000000-0005-0000-0000-0000694F0000}"/>
    <cellStyle name="Normal 2 6 4 3 2" xfId="10330" xr:uid="{00000000-0005-0000-0000-00006A4F0000}"/>
    <cellStyle name="Normal 2 6 4 3 2 2" xfId="10331" xr:uid="{00000000-0005-0000-0000-00006B4F0000}"/>
    <cellStyle name="Normal 2 6 4 3 2 2 2" xfId="40416" xr:uid="{00000000-0005-0000-0000-00006C4F0000}"/>
    <cellStyle name="Normal 2 6 4 3 2 3" xfId="40417" xr:uid="{00000000-0005-0000-0000-00006D4F0000}"/>
    <cellStyle name="Normal 2 6 4 3 3" xfId="10332" xr:uid="{00000000-0005-0000-0000-00006E4F0000}"/>
    <cellStyle name="Normal 2 6 4 3 3 2" xfId="40418" xr:uid="{00000000-0005-0000-0000-00006F4F0000}"/>
    <cellStyle name="Normal 2 6 4 3 4" xfId="40419" xr:uid="{00000000-0005-0000-0000-0000704F0000}"/>
    <cellStyle name="Normal 2 6 4 4" xfId="10333" xr:uid="{00000000-0005-0000-0000-0000714F0000}"/>
    <cellStyle name="Normal 2 6 4 4 2" xfId="10334" xr:uid="{00000000-0005-0000-0000-0000724F0000}"/>
    <cellStyle name="Normal 2 6 4 4 2 2" xfId="10335" xr:uid="{00000000-0005-0000-0000-0000734F0000}"/>
    <cellStyle name="Normal 2 6 4 4 2 2 2" xfId="40420" xr:uid="{00000000-0005-0000-0000-0000744F0000}"/>
    <cellStyle name="Normal 2 6 4 4 2 3" xfId="40421" xr:uid="{00000000-0005-0000-0000-0000754F0000}"/>
    <cellStyle name="Normal 2 6 4 4 3" xfId="10336" xr:uid="{00000000-0005-0000-0000-0000764F0000}"/>
    <cellStyle name="Normal 2 6 4 4 3 2" xfId="40422" xr:uid="{00000000-0005-0000-0000-0000774F0000}"/>
    <cellStyle name="Normal 2 6 4 4 4" xfId="40423" xr:uid="{00000000-0005-0000-0000-0000784F0000}"/>
    <cellStyle name="Normal 2 6 4 5" xfId="10337" xr:uid="{00000000-0005-0000-0000-0000794F0000}"/>
    <cellStyle name="Normal 2 6 4 5 2" xfId="10338" xr:uid="{00000000-0005-0000-0000-00007A4F0000}"/>
    <cellStyle name="Normal 2 6 4 5 2 2" xfId="40424" xr:uid="{00000000-0005-0000-0000-00007B4F0000}"/>
    <cellStyle name="Normal 2 6 4 5 3" xfId="40425" xr:uid="{00000000-0005-0000-0000-00007C4F0000}"/>
    <cellStyle name="Normal 2 6 4 6" xfId="10339" xr:uid="{00000000-0005-0000-0000-00007D4F0000}"/>
    <cellStyle name="Normal 2 6 4 6 2" xfId="40426" xr:uid="{00000000-0005-0000-0000-00007E4F0000}"/>
    <cellStyle name="Normal 2 6 4 7" xfId="10340" xr:uid="{00000000-0005-0000-0000-00007F4F0000}"/>
    <cellStyle name="Normal 2 6 4 7 2" xfId="40427" xr:uid="{00000000-0005-0000-0000-0000804F0000}"/>
    <cellStyle name="Normal 2 6 4 8" xfId="40428" xr:uid="{00000000-0005-0000-0000-0000814F0000}"/>
    <cellStyle name="Normal 2 6 5" xfId="10341" xr:uid="{00000000-0005-0000-0000-0000824F0000}"/>
    <cellStyle name="Normal 2 6 5 2" xfId="10342" xr:uid="{00000000-0005-0000-0000-0000834F0000}"/>
    <cellStyle name="Normal 2 6 5 2 2" xfId="10343" xr:uid="{00000000-0005-0000-0000-0000844F0000}"/>
    <cellStyle name="Normal 2 6 5 2 2 2" xfId="10344" xr:uid="{00000000-0005-0000-0000-0000854F0000}"/>
    <cellStyle name="Normal 2 6 5 2 2 2 2" xfId="40429" xr:uid="{00000000-0005-0000-0000-0000864F0000}"/>
    <cellStyle name="Normal 2 6 5 2 2 3" xfId="40430" xr:uid="{00000000-0005-0000-0000-0000874F0000}"/>
    <cellStyle name="Normal 2 6 5 2 3" xfId="10345" xr:uid="{00000000-0005-0000-0000-0000884F0000}"/>
    <cellStyle name="Normal 2 6 5 2 3 2" xfId="40431" xr:uid="{00000000-0005-0000-0000-0000894F0000}"/>
    <cellStyle name="Normal 2 6 5 2 4" xfId="40432" xr:uid="{00000000-0005-0000-0000-00008A4F0000}"/>
    <cellStyle name="Normal 2 6 5 3" xfId="10346" xr:uid="{00000000-0005-0000-0000-00008B4F0000}"/>
    <cellStyle name="Normal 2 6 5 3 2" xfId="10347" xr:uid="{00000000-0005-0000-0000-00008C4F0000}"/>
    <cellStyle name="Normal 2 6 5 3 2 2" xfId="10348" xr:uid="{00000000-0005-0000-0000-00008D4F0000}"/>
    <cellStyle name="Normal 2 6 5 3 2 2 2" xfId="40433" xr:uid="{00000000-0005-0000-0000-00008E4F0000}"/>
    <cellStyle name="Normal 2 6 5 3 2 3" xfId="40434" xr:uid="{00000000-0005-0000-0000-00008F4F0000}"/>
    <cellStyle name="Normal 2 6 5 3 3" xfId="10349" xr:uid="{00000000-0005-0000-0000-0000904F0000}"/>
    <cellStyle name="Normal 2 6 5 3 3 2" xfId="40435" xr:uid="{00000000-0005-0000-0000-0000914F0000}"/>
    <cellStyle name="Normal 2 6 5 3 4" xfId="40436" xr:uid="{00000000-0005-0000-0000-0000924F0000}"/>
    <cellStyle name="Normal 2 6 5 4" xfId="10350" xr:uid="{00000000-0005-0000-0000-0000934F0000}"/>
    <cellStyle name="Normal 2 6 5 4 2" xfId="10351" xr:uid="{00000000-0005-0000-0000-0000944F0000}"/>
    <cellStyle name="Normal 2 6 5 4 2 2" xfId="10352" xr:uid="{00000000-0005-0000-0000-0000954F0000}"/>
    <cellStyle name="Normal 2 6 5 4 2 2 2" xfId="40437" xr:uid="{00000000-0005-0000-0000-0000964F0000}"/>
    <cellStyle name="Normal 2 6 5 4 2 3" xfId="40438" xr:uid="{00000000-0005-0000-0000-0000974F0000}"/>
    <cellStyle name="Normal 2 6 5 4 3" xfId="10353" xr:uid="{00000000-0005-0000-0000-0000984F0000}"/>
    <cellStyle name="Normal 2 6 5 4 3 2" xfId="40439" xr:uid="{00000000-0005-0000-0000-0000994F0000}"/>
    <cellStyle name="Normal 2 6 5 4 4" xfId="40440" xr:uid="{00000000-0005-0000-0000-00009A4F0000}"/>
    <cellStyle name="Normal 2 6 5 5" xfId="10354" xr:uid="{00000000-0005-0000-0000-00009B4F0000}"/>
    <cellStyle name="Normal 2 6 5 5 2" xfId="10355" xr:uid="{00000000-0005-0000-0000-00009C4F0000}"/>
    <cellStyle name="Normal 2 6 5 5 2 2" xfId="40441" xr:uid="{00000000-0005-0000-0000-00009D4F0000}"/>
    <cellStyle name="Normal 2 6 5 5 3" xfId="40442" xr:uid="{00000000-0005-0000-0000-00009E4F0000}"/>
    <cellStyle name="Normal 2 6 5 6" xfId="10356" xr:uid="{00000000-0005-0000-0000-00009F4F0000}"/>
    <cellStyle name="Normal 2 6 5 6 2" xfId="40443" xr:uid="{00000000-0005-0000-0000-0000A04F0000}"/>
    <cellStyle name="Normal 2 6 5 7" xfId="10357" xr:uid="{00000000-0005-0000-0000-0000A14F0000}"/>
    <cellStyle name="Normal 2 6 5 7 2" xfId="40444" xr:uid="{00000000-0005-0000-0000-0000A24F0000}"/>
    <cellStyle name="Normal 2 6 5 8" xfId="40445" xr:uid="{00000000-0005-0000-0000-0000A34F0000}"/>
    <cellStyle name="Normal 2 6 6" xfId="10358" xr:uid="{00000000-0005-0000-0000-0000A44F0000}"/>
    <cellStyle name="Normal 2 6 6 2" xfId="10359" xr:uid="{00000000-0005-0000-0000-0000A54F0000}"/>
    <cellStyle name="Normal 2 6 6 2 2" xfId="10360" xr:uid="{00000000-0005-0000-0000-0000A64F0000}"/>
    <cellStyle name="Normal 2 6 6 2 2 2" xfId="10361" xr:uid="{00000000-0005-0000-0000-0000A74F0000}"/>
    <cellStyle name="Normal 2 6 6 2 2 2 2" xfId="40446" xr:uid="{00000000-0005-0000-0000-0000A84F0000}"/>
    <cellStyle name="Normal 2 6 6 2 2 3" xfId="40447" xr:uid="{00000000-0005-0000-0000-0000A94F0000}"/>
    <cellStyle name="Normal 2 6 6 2 3" xfId="10362" xr:uid="{00000000-0005-0000-0000-0000AA4F0000}"/>
    <cellStyle name="Normal 2 6 6 2 3 2" xfId="40448" xr:uid="{00000000-0005-0000-0000-0000AB4F0000}"/>
    <cellStyle name="Normal 2 6 6 2 4" xfId="40449" xr:uid="{00000000-0005-0000-0000-0000AC4F0000}"/>
    <cellStyle name="Normal 2 6 6 3" xfId="10363" xr:uid="{00000000-0005-0000-0000-0000AD4F0000}"/>
    <cellStyle name="Normal 2 6 6 3 2" xfId="10364" xr:uid="{00000000-0005-0000-0000-0000AE4F0000}"/>
    <cellStyle name="Normal 2 6 6 3 2 2" xfId="10365" xr:uid="{00000000-0005-0000-0000-0000AF4F0000}"/>
    <cellStyle name="Normal 2 6 6 3 2 2 2" xfId="40450" xr:uid="{00000000-0005-0000-0000-0000B04F0000}"/>
    <cellStyle name="Normal 2 6 6 3 2 3" xfId="40451" xr:uid="{00000000-0005-0000-0000-0000B14F0000}"/>
    <cellStyle name="Normal 2 6 6 3 3" xfId="10366" xr:uid="{00000000-0005-0000-0000-0000B24F0000}"/>
    <cellStyle name="Normal 2 6 6 3 3 2" xfId="40452" xr:uid="{00000000-0005-0000-0000-0000B34F0000}"/>
    <cellStyle name="Normal 2 6 6 3 4" xfId="40453" xr:uid="{00000000-0005-0000-0000-0000B44F0000}"/>
    <cellStyle name="Normal 2 6 6 4" xfId="10367" xr:uid="{00000000-0005-0000-0000-0000B54F0000}"/>
    <cellStyle name="Normal 2 6 6 4 2" xfId="10368" xr:uid="{00000000-0005-0000-0000-0000B64F0000}"/>
    <cellStyle name="Normal 2 6 6 4 2 2" xfId="10369" xr:uid="{00000000-0005-0000-0000-0000B74F0000}"/>
    <cellStyle name="Normal 2 6 6 4 2 2 2" xfId="40454" xr:uid="{00000000-0005-0000-0000-0000B84F0000}"/>
    <cellStyle name="Normal 2 6 6 4 2 3" xfId="40455" xr:uid="{00000000-0005-0000-0000-0000B94F0000}"/>
    <cellStyle name="Normal 2 6 6 4 3" xfId="10370" xr:uid="{00000000-0005-0000-0000-0000BA4F0000}"/>
    <cellStyle name="Normal 2 6 6 4 3 2" xfId="40456" xr:uid="{00000000-0005-0000-0000-0000BB4F0000}"/>
    <cellStyle name="Normal 2 6 6 4 4" xfId="40457" xr:uid="{00000000-0005-0000-0000-0000BC4F0000}"/>
    <cellStyle name="Normal 2 6 6 5" xfId="10371" xr:uid="{00000000-0005-0000-0000-0000BD4F0000}"/>
    <cellStyle name="Normal 2 6 6 5 2" xfId="10372" xr:uid="{00000000-0005-0000-0000-0000BE4F0000}"/>
    <cellStyle name="Normal 2 6 6 5 2 2" xfId="40458" xr:uid="{00000000-0005-0000-0000-0000BF4F0000}"/>
    <cellStyle name="Normal 2 6 6 5 3" xfId="40459" xr:uid="{00000000-0005-0000-0000-0000C04F0000}"/>
    <cellStyle name="Normal 2 6 6 6" xfId="10373" xr:uid="{00000000-0005-0000-0000-0000C14F0000}"/>
    <cellStyle name="Normal 2 6 6 6 2" xfId="40460" xr:uid="{00000000-0005-0000-0000-0000C24F0000}"/>
    <cellStyle name="Normal 2 6 6 7" xfId="10374" xr:uid="{00000000-0005-0000-0000-0000C34F0000}"/>
    <cellStyle name="Normal 2 6 6 7 2" xfId="40461" xr:uid="{00000000-0005-0000-0000-0000C44F0000}"/>
    <cellStyle name="Normal 2 6 6 8" xfId="40462" xr:uid="{00000000-0005-0000-0000-0000C54F0000}"/>
    <cellStyle name="Normal 2 6 7" xfId="10375" xr:uid="{00000000-0005-0000-0000-0000C64F0000}"/>
    <cellStyle name="Normal 2 6 7 2" xfId="10376" xr:uid="{00000000-0005-0000-0000-0000C74F0000}"/>
    <cellStyle name="Normal 2 6 7 2 2" xfId="10377" xr:uid="{00000000-0005-0000-0000-0000C84F0000}"/>
    <cellStyle name="Normal 2 6 7 2 2 2" xfId="10378" xr:uid="{00000000-0005-0000-0000-0000C94F0000}"/>
    <cellStyle name="Normal 2 6 7 2 2 2 2" xfId="40463" xr:uid="{00000000-0005-0000-0000-0000CA4F0000}"/>
    <cellStyle name="Normal 2 6 7 2 2 3" xfId="40464" xr:uid="{00000000-0005-0000-0000-0000CB4F0000}"/>
    <cellStyle name="Normal 2 6 7 2 3" xfId="10379" xr:uid="{00000000-0005-0000-0000-0000CC4F0000}"/>
    <cellStyle name="Normal 2 6 7 2 3 2" xfId="40465" xr:uid="{00000000-0005-0000-0000-0000CD4F0000}"/>
    <cellStyle name="Normal 2 6 7 2 4" xfId="40466" xr:uid="{00000000-0005-0000-0000-0000CE4F0000}"/>
    <cellStyle name="Normal 2 6 7 3" xfId="10380" xr:uid="{00000000-0005-0000-0000-0000CF4F0000}"/>
    <cellStyle name="Normal 2 6 7 3 2" xfId="10381" xr:uid="{00000000-0005-0000-0000-0000D04F0000}"/>
    <cellStyle name="Normal 2 6 7 3 2 2" xfId="10382" xr:uid="{00000000-0005-0000-0000-0000D14F0000}"/>
    <cellStyle name="Normal 2 6 7 3 2 2 2" xfId="40467" xr:uid="{00000000-0005-0000-0000-0000D24F0000}"/>
    <cellStyle name="Normal 2 6 7 3 2 3" xfId="40468" xr:uid="{00000000-0005-0000-0000-0000D34F0000}"/>
    <cellStyle name="Normal 2 6 7 3 3" xfId="10383" xr:uid="{00000000-0005-0000-0000-0000D44F0000}"/>
    <cellStyle name="Normal 2 6 7 3 3 2" xfId="40469" xr:uid="{00000000-0005-0000-0000-0000D54F0000}"/>
    <cellStyle name="Normal 2 6 7 3 4" xfId="40470" xr:uid="{00000000-0005-0000-0000-0000D64F0000}"/>
    <cellStyle name="Normal 2 6 7 4" xfId="10384" xr:uid="{00000000-0005-0000-0000-0000D74F0000}"/>
    <cellStyle name="Normal 2 6 7 4 2" xfId="10385" xr:uid="{00000000-0005-0000-0000-0000D84F0000}"/>
    <cellStyle name="Normal 2 6 7 4 2 2" xfId="10386" xr:uid="{00000000-0005-0000-0000-0000D94F0000}"/>
    <cellStyle name="Normal 2 6 7 4 2 2 2" xfId="40471" xr:uid="{00000000-0005-0000-0000-0000DA4F0000}"/>
    <cellStyle name="Normal 2 6 7 4 2 3" xfId="40472" xr:uid="{00000000-0005-0000-0000-0000DB4F0000}"/>
    <cellStyle name="Normal 2 6 7 4 3" xfId="10387" xr:uid="{00000000-0005-0000-0000-0000DC4F0000}"/>
    <cellStyle name="Normal 2 6 7 4 3 2" xfId="40473" xr:uid="{00000000-0005-0000-0000-0000DD4F0000}"/>
    <cellStyle name="Normal 2 6 7 4 4" xfId="40474" xr:uid="{00000000-0005-0000-0000-0000DE4F0000}"/>
    <cellStyle name="Normal 2 6 7 5" xfId="10388" xr:uid="{00000000-0005-0000-0000-0000DF4F0000}"/>
    <cellStyle name="Normal 2 6 7 5 2" xfId="10389" xr:uid="{00000000-0005-0000-0000-0000E04F0000}"/>
    <cellStyle name="Normal 2 6 7 5 2 2" xfId="40475" xr:uid="{00000000-0005-0000-0000-0000E14F0000}"/>
    <cellStyle name="Normal 2 6 7 5 3" xfId="40476" xr:uid="{00000000-0005-0000-0000-0000E24F0000}"/>
    <cellStyle name="Normal 2 6 7 6" xfId="10390" xr:uid="{00000000-0005-0000-0000-0000E34F0000}"/>
    <cellStyle name="Normal 2 6 7 6 2" xfId="40477" xr:uid="{00000000-0005-0000-0000-0000E44F0000}"/>
    <cellStyle name="Normal 2 6 7 7" xfId="10391" xr:uid="{00000000-0005-0000-0000-0000E54F0000}"/>
    <cellStyle name="Normal 2 6 7 7 2" xfId="40478" xr:uid="{00000000-0005-0000-0000-0000E64F0000}"/>
    <cellStyle name="Normal 2 6 7 8" xfId="40479" xr:uid="{00000000-0005-0000-0000-0000E74F0000}"/>
    <cellStyle name="Normal 2 6 8" xfId="10392" xr:uid="{00000000-0005-0000-0000-0000E84F0000}"/>
    <cellStyle name="Normal 2 6 8 2" xfId="10393" xr:uid="{00000000-0005-0000-0000-0000E94F0000}"/>
    <cellStyle name="Normal 2 6 8 2 2" xfId="10394" xr:uid="{00000000-0005-0000-0000-0000EA4F0000}"/>
    <cellStyle name="Normal 2 6 8 2 2 2" xfId="10395" xr:uid="{00000000-0005-0000-0000-0000EB4F0000}"/>
    <cellStyle name="Normal 2 6 8 2 2 2 2" xfId="40480" xr:uid="{00000000-0005-0000-0000-0000EC4F0000}"/>
    <cellStyle name="Normal 2 6 8 2 2 3" xfId="40481" xr:uid="{00000000-0005-0000-0000-0000ED4F0000}"/>
    <cellStyle name="Normal 2 6 8 2 3" xfId="10396" xr:uid="{00000000-0005-0000-0000-0000EE4F0000}"/>
    <cellStyle name="Normal 2 6 8 2 3 2" xfId="40482" xr:uid="{00000000-0005-0000-0000-0000EF4F0000}"/>
    <cellStyle name="Normal 2 6 8 2 4" xfId="40483" xr:uid="{00000000-0005-0000-0000-0000F04F0000}"/>
    <cellStyle name="Normal 2 6 8 3" xfId="10397" xr:uid="{00000000-0005-0000-0000-0000F14F0000}"/>
    <cellStyle name="Normal 2 6 8 3 2" xfId="10398" xr:uid="{00000000-0005-0000-0000-0000F24F0000}"/>
    <cellStyle name="Normal 2 6 8 3 2 2" xfId="10399" xr:uid="{00000000-0005-0000-0000-0000F34F0000}"/>
    <cellStyle name="Normal 2 6 8 3 2 2 2" xfId="40484" xr:uid="{00000000-0005-0000-0000-0000F44F0000}"/>
    <cellStyle name="Normal 2 6 8 3 2 3" xfId="40485" xr:uid="{00000000-0005-0000-0000-0000F54F0000}"/>
    <cellStyle name="Normal 2 6 8 3 3" xfId="10400" xr:uid="{00000000-0005-0000-0000-0000F64F0000}"/>
    <cellStyle name="Normal 2 6 8 3 3 2" xfId="40486" xr:uid="{00000000-0005-0000-0000-0000F74F0000}"/>
    <cellStyle name="Normal 2 6 8 3 4" xfId="40487" xr:uid="{00000000-0005-0000-0000-0000F84F0000}"/>
    <cellStyle name="Normal 2 6 8 4" xfId="10401" xr:uid="{00000000-0005-0000-0000-0000F94F0000}"/>
    <cellStyle name="Normal 2 6 8 4 2" xfId="10402" xr:uid="{00000000-0005-0000-0000-0000FA4F0000}"/>
    <cellStyle name="Normal 2 6 8 4 2 2" xfId="10403" xr:uid="{00000000-0005-0000-0000-0000FB4F0000}"/>
    <cellStyle name="Normal 2 6 8 4 2 2 2" xfId="40488" xr:uid="{00000000-0005-0000-0000-0000FC4F0000}"/>
    <cellStyle name="Normal 2 6 8 4 2 3" xfId="40489" xr:uid="{00000000-0005-0000-0000-0000FD4F0000}"/>
    <cellStyle name="Normal 2 6 8 4 3" xfId="10404" xr:uid="{00000000-0005-0000-0000-0000FE4F0000}"/>
    <cellStyle name="Normal 2 6 8 4 3 2" xfId="40490" xr:uid="{00000000-0005-0000-0000-0000FF4F0000}"/>
    <cellStyle name="Normal 2 6 8 4 4" xfId="40491" xr:uid="{00000000-0005-0000-0000-000000500000}"/>
    <cellStyle name="Normal 2 6 8 5" xfId="10405" xr:uid="{00000000-0005-0000-0000-000001500000}"/>
    <cellStyle name="Normal 2 6 8 5 2" xfId="10406" xr:uid="{00000000-0005-0000-0000-000002500000}"/>
    <cellStyle name="Normal 2 6 8 5 2 2" xfId="40492" xr:uid="{00000000-0005-0000-0000-000003500000}"/>
    <cellStyle name="Normal 2 6 8 5 3" xfId="40493" xr:uid="{00000000-0005-0000-0000-000004500000}"/>
    <cellStyle name="Normal 2 6 8 6" xfId="10407" xr:uid="{00000000-0005-0000-0000-000005500000}"/>
    <cellStyle name="Normal 2 6 8 6 2" xfId="40494" xr:uid="{00000000-0005-0000-0000-000006500000}"/>
    <cellStyle name="Normal 2 6 8 7" xfId="10408" xr:uid="{00000000-0005-0000-0000-000007500000}"/>
    <cellStyle name="Normal 2 6 8 7 2" xfId="40495" xr:uid="{00000000-0005-0000-0000-000008500000}"/>
    <cellStyle name="Normal 2 6 8 8" xfId="40496" xr:uid="{00000000-0005-0000-0000-000009500000}"/>
    <cellStyle name="Normal 2 6 9" xfId="10409" xr:uid="{00000000-0005-0000-0000-00000A500000}"/>
    <cellStyle name="Normal 2 6 9 2" xfId="10410" xr:uid="{00000000-0005-0000-0000-00000B500000}"/>
    <cellStyle name="Normal 2 6 9 2 2" xfId="10411" xr:uid="{00000000-0005-0000-0000-00000C500000}"/>
    <cellStyle name="Normal 2 6 9 2 2 2" xfId="10412" xr:uid="{00000000-0005-0000-0000-00000D500000}"/>
    <cellStyle name="Normal 2 6 9 2 2 2 2" xfId="40497" xr:uid="{00000000-0005-0000-0000-00000E500000}"/>
    <cellStyle name="Normal 2 6 9 2 2 3" xfId="40498" xr:uid="{00000000-0005-0000-0000-00000F500000}"/>
    <cellStyle name="Normal 2 6 9 2 3" xfId="10413" xr:uid="{00000000-0005-0000-0000-000010500000}"/>
    <cellStyle name="Normal 2 6 9 2 3 2" xfId="40499" xr:uid="{00000000-0005-0000-0000-000011500000}"/>
    <cellStyle name="Normal 2 6 9 2 4" xfId="40500" xr:uid="{00000000-0005-0000-0000-000012500000}"/>
    <cellStyle name="Normal 2 6 9 3" xfId="10414" xr:uid="{00000000-0005-0000-0000-000013500000}"/>
    <cellStyle name="Normal 2 6 9 3 2" xfId="10415" xr:uid="{00000000-0005-0000-0000-000014500000}"/>
    <cellStyle name="Normal 2 6 9 3 2 2" xfId="10416" xr:uid="{00000000-0005-0000-0000-000015500000}"/>
    <cellStyle name="Normal 2 6 9 3 2 2 2" xfId="40501" xr:uid="{00000000-0005-0000-0000-000016500000}"/>
    <cellStyle name="Normal 2 6 9 3 2 3" xfId="40502" xr:uid="{00000000-0005-0000-0000-000017500000}"/>
    <cellStyle name="Normal 2 6 9 3 3" xfId="10417" xr:uid="{00000000-0005-0000-0000-000018500000}"/>
    <cellStyle name="Normal 2 6 9 3 3 2" xfId="40503" xr:uid="{00000000-0005-0000-0000-000019500000}"/>
    <cellStyle name="Normal 2 6 9 3 4" xfId="40504" xr:uid="{00000000-0005-0000-0000-00001A500000}"/>
    <cellStyle name="Normal 2 6 9 4" xfId="10418" xr:uid="{00000000-0005-0000-0000-00001B500000}"/>
    <cellStyle name="Normal 2 6 9 4 2" xfId="10419" xr:uid="{00000000-0005-0000-0000-00001C500000}"/>
    <cellStyle name="Normal 2 6 9 4 2 2" xfId="10420" xr:uid="{00000000-0005-0000-0000-00001D500000}"/>
    <cellStyle name="Normal 2 6 9 4 2 2 2" xfId="40505" xr:uid="{00000000-0005-0000-0000-00001E500000}"/>
    <cellStyle name="Normal 2 6 9 4 2 3" xfId="40506" xr:uid="{00000000-0005-0000-0000-00001F500000}"/>
    <cellStyle name="Normal 2 6 9 4 3" xfId="10421" xr:uid="{00000000-0005-0000-0000-000020500000}"/>
    <cellStyle name="Normal 2 6 9 4 3 2" xfId="40507" xr:uid="{00000000-0005-0000-0000-000021500000}"/>
    <cellStyle name="Normal 2 6 9 4 4" xfId="40508" xr:uid="{00000000-0005-0000-0000-000022500000}"/>
    <cellStyle name="Normal 2 6 9 5" xfId="10422" xr:uid="{00000000-0005-0000-0000-000023500000}"/>
    <cellStyle name="Normal 2 6 9 5 2" xfId="10423" xr:uid="{00000000-0005-0000-0000-000024500000}"/>
    <cellStyle name="Normal 2 6 9 5 2 2" xfId="40509" xr:uid="{00000000-0005-0000-0000-000025500000}"/>
    <cellStyle name="Normal 2 6 9 5 3" xfId="40510" xr:uid="{00000000-0005-0000-0000-000026500000}"/>
    <cellStyle name="Normal 2 6 9 6" xfId="10424" xr:uid="{00000000-0005-0000-0000-000027500000}"/>
    <cellStyle name="Normal 2 6 9 6 2" xfId="40511" xr:uid="{00000000-0005-0000-0000-000028500000}"/>
    <cellStyle name="Normal 2 6 9 7" xfId="10425" xr:uid="{00000000-0005-0000-0000-000029500000}"/>
    <cellStyle name="Normal 2 6 9 7 2" xfId="40512" xr:uid="{00000000-0005-0000-0000-00002A500000}"/>
    <cellStyle name="Normal 2 6 9 8" xfId="40513" xr:uid="{00000000-0005-0000-0000-00002B500000}"/>
    <cellStyle name="Normal 2 7" xfId="10426" xr:uid="{00000000-0005-0000-0000-00002C500000}"/>
    <cellStyle name="Normal 2 7 10" xfId="10427" xr:uid="{00000000-0005-0000-0000-00002D500000}"/>
    <cellStyle name="Normal 2 7 10 2" xfId="10428" xr:uid="{00000000-0005-0000-0000-00002E500000}"/>
    <cellStyle name="Normal 2 7 10 2 2" xfId="10429" xr:uid="{00000000-0005-0000-0000-00002F500000}"/>
    <cellStyle name="Normal 2 7 10 2 2 2" xfId="10430" xr:uid="{00000000-0005-0000-0000-000030500000}"/>
    <cellStyle name="Normal 2 7 10 2 2 2 2" xfId="40514" xr:uid="{00000000-0005-0000-0000-000031500000}"/>
    <cellStyle name="Normal 2 7 10 2 2 3" xfId="40515" xr:uid="{00000000-0005-0000-0000-000032500000}"/>
    <cellStyle name="Normal 2 7 10 2 3" xfId="10431" xr:uid="{00000000-0005-0000-0000-000033500000}"/>
    <cellStyle name="Normal 2 7 10 2 3 2" xfId="40516" xr:uid="{00000000-0005-0000-0000-000034500000}"/>
    <cellStyle name="Normal 2 7 10 2 4" xfId="40517" xr:uid="{00000000-0005-0000-0000-000035500000}"/>
    <cellStyle name="Normal 2 7 10 3" xfId="10432" xr:uid="{00000000-0005-0000-0000-000036500000}"/>
    <cellStyle name="Normal 2 7 10 3 2" xfId="10433" xr:uid="{00000000-0005-0000-0000-000037500000}"/>
    <cellStyle name="Normal 2 7 10 3 2 2" xfId="10434" xr:uid="{00000000-0005-0000-0000-000038500000}"/>
    <cellStyle name="Normal 2 7 10 3 2 2 2" xfId="40518" xr:uid="{00000000-0005-0000-0000-000039500000}"/>
    <cellStyle name="Normal 2 7 10 3 2 3" xfId="40519" xr:uid="{00000000-0005-0000-0000-00003A500000}"/>
    <cellStyle name="Normal 2 7 10 3 3" xfId="10435" xr:uid="{00000000-0005-0000-0000-00003B500000}"/>
    <cellStyle name="Normal 2 7 10 3 3 2" xfId="40520" xr:uid="{00000000-0005-0000-0000-00003C500000}"/>
    <cellStyle name="Normal 2 7 10 3 4" xfId="40521" xr:uid="{00000000-0005-0000-0000-00003D500000}"/>
    <cellStyle name="Normal 2 7 10 4" xfId="10436" xr:uid="{00000000-0005-0000-0000-00003E500000}"/>
    <cellStyle name="Normal 2 7 10 4 2" xfId="10437" xr:uid="{00000000-0005-0000-0000-00003F500000}"/>
    <cellStyle name="Normal 2 7 10 4 2 2" xfId="10438" xr:uid="{00000000-0005-0000-0000-000040500000}"/>
    <cellStyle name="Normal 2 7 10 4 2 2 2" xfId="40522" xr:uid="{00000000-0005-0000-0000-000041500000}"/>
    <cellStyle name="Normal 2 7 10 4 2 3" xfId="40523" xr:uid="{00000000-0005-0000-0000-000042500000}"/>
    <cellStyle name="Normal 2 7 10 4 3" xfId="10439" xr:uid="{00000000-0005-0000-0000-000043500000}"/>
    <cellStyle name="Normal 2 7 10 4 3 2" xfId="40524" xr:uid="{00000000-0005-0000-0000-000044500000}"/>
    <cellStyle name="Normal 2 7 10 4 4" xfId="40525" xr:uid="{00000000-0005-0000-0000-000045500000}"/>
    <cellStyle name="Normal 2 7 10 5" xfId="10440" xr:uid="{00000000-0005-0000-0000-000046500000}"/>
    <cellStyle name="Normal 2 7 10 5 2" xfId="10441" xr:uid="{00000000-0005-0000-0000-000047500000}"/>
    <cellStyle name="Normal 2 7 10 5 2 2" xfId="40526" xr:uid="{00000000-0005-0000-0000-000048500000}"/>
    <cellStyle name="Normal 2 7 10 5 3" xfId="40527" xr:uid="{00000000-0005-0000-0000-000049500000}"/>
    <cellStyle name="Normal 2 7 10 6" xfId="10442" xr:uid="{00000000-0005-0000-0000-00004A500000}"/>
    <cellStyle name="Normal 2 7 10 6 2" xfId="40528" xr:uid="{00000000-0005-0000-0000-00004B500000}"/>
    <cellStyle name="Normal 2 7 10 7" xfId="10443" xr:uid="{00000000-0005-0000-0000-00004C500000}"/>
    <cellStyle name="Normal 2 7 10 7 2" xfId="40529" xr:uid="{00000000-0005-0000-0000-00004D500000}"/>
    <cellStyle name="Normal 2 7 10 8" xfId="40530" xr:uid="{00000000-0005-0000-0000-00004E500000}"/>
    <cellStyle name="Normal 2 7 11" xfId="10444" xr:uid="{00000000-0005-0000-0000-00004F500000}"/>
    <cellStyle name="Normal 2 7 11 2" xfId="10445" xr:uid="{00000000-0005-0000-0000-000050500000}"/>
    <cellStyle name="Normal 2 7 11 2 2" xfId="10446" xr:uid="{00000000-0005-0000-0000-000051500000}"/>
    <cellStyle name="Normal 2 7 11 2 2 2" xfId="10447" xr:uid="{00000000-0005-0000-0000-000052500000}"/>
    <cellStyle name="Normal 2 7 11 2 2 2 2" xfId="40531" xr:uid="{00000000-0005-0000-0000-000053500000}"/>
    <cellStyle name="Normal 2 7 11 2 2 3" xfId="40532" xr:uid="{00000000-0005-0000-0000-000054500000}"/>
    <cellStyle name="Normal 2 7 11 2 3" xfId="10448" xr:uid="{00000000-0005-0000-0000-000055500000}"/>
    <cellStyle name="Normal 2 7 11 2 3 2" xfId="40533" xr:uid="{00000000-0005-0000-0000-000056500000}"/>
    <cellStyle name="Normal 2 7 11 2 4" xfId="40534" xr:uid="{00000000-0005-0000-0000-000057500000}"/>
    <cellStyle name="Normal 2 7 11 3" xfId="10449" xr:uid="{00000000-0005-0000-0000-000058500000}"/>
    <cellStyle name="Normal 2 7 11 3 2" xfId="10450" xr:uid="{00000000-0005-0000-0000-000059500000}"/>
    <cellStyle name="Normal 2 7 11 3 2 2" xfId="10451" xr:uid="{00000000-0005-0000-0000-00005A500000}"/>
    <cellStyle name="Normal 2 7 11 3 2 2 2" xfId="40535" xr:uid="{00000000-0005-0000-0000-00005B500000}"/>
    <cellStyle name="Normal 2 7 11 3 2 3" xfId="40536" xr:uid="{00000000-0005-0000-0000-00005C500000}"/>
    <cellStyle name="Normal 2 7 11 3 3" xfId="10452" xr:uid="{00000000-0005-0000-0000-00005D500000}"/>
    <cellStyle name="Normal 2 7 11 3 3 2" xfId="40537" xr:uid="{00000000-0005-0000-0000-00005E500000}"/>
    <cellStyle name="Normal 2 7 11 3 4" xfId="40538" xr:uid="{00000000-0005-0000-0000-00005F500000}"/>
    <cellStyle name="Normal 2 7 11 4" xfId="10453" xr:uid="{00000000-0005-0000-0000-000060500000}"/>
    <cellStyle name="Normal 2 7 11 4 2" xfId="10454" xr:uid="{00000000-0005-0000-0000-000061500000}"/>
    <cellStyle name="Normal 2 7 11 4 2 2" xfId="10455" xr:uid="{00000000-0005-0000-0000-000062500000}"/>
    <cellStyle name="Normal 2 7 11 4 2 2 2" xfId="40539" xr:uid="{00000000-0005-0000-0000-000063500000}"/>
    <cellStyle name="Normal 2 7 11 4 2 3" xfId="40540" xr:uid="{00000000-0005-0000-0000-000064500000}"/>
    <cellStyle name="Normal 2 7 11 4 3" xfId="10456" xr:uid="{00000000-0005-0000-0000-000065500000}"/>
    <cellStyle name="Normal 2 7 11 4 3 2" xfId="40541" xr:uid="{00000000-0005-0000-0000-000066500000}"/>
    <cellStyle name="Normal 2 7 11 4 4" xfId="40542" xr:uid="{00000000-0005-0000-0000-000067500000}"/>
    <cellStyle name="Normal 2 7 11 5" xfId="10457" xr:uid="{00000000-0005-0000-0000-000068500000}"/>
    <cellStyle name="Normal 2 7 11 5 2" xfId="10458" xr:uid="{00000000-0005-0000-0000-000069500000}"/>
    <cellStyle name="Normal 2 7 11 5 2 2" xfId="40543" xr:uid="{00000000-0005-0000-0000-00006A500000}"/>
    <cellStyle name="Normal 2 7 11 5 3" xfId="40544" xr:uid="{00000000-0005-0000-0000-00006B500000}"/>
    <cellStyle name="Normal 2 7 11 6" xfId="10459" xr:uid="{00000000-0005-0000-0000-00006C500000}"/>
    <cellStyle name="Normal 2 7 11 6 2" xfId="40545" xr:uid="{00000000-0005-0000-0000-00006D500000}"/>
    <cellStyle name="Normal 2 7 11 7" xfId="10460" xr:uid="{00000000-0005-0000-0000-00006E500000}"/>
    <cellStyle name="Normal 2 7 11 7 2" xfId="40546" xr:uid="{00000000-0005-0000-0000-00006F500000}"/>
    <cellStyle name="Normal 2 7 11 8" xfId="40547" xr:uid="{00000000-0005-0000-0000-000070500000}"/>
    <cellStyle name="Normal 2 7 12" xfId="10461" xr:uid="{00000000-0005-0000-0000-000071500000}"/>
    <cellStyle name="Normal 2 7 12 2" xfId="10462" xr:uid="{00000000-0005-0000-0000-000072500000}"/>
    <cellStyle name="Normal 2 7 12 2 2" xfId="10463" xr:uid="{00000000-0005-0000-0000-000073500000}"/>
    <cellStyle name="Normal 2 7 12 2 2 2" xfId="10464" xr:uid="{00000000-0005-0000-0000-000074500000}"/>
    <cellStyle name="Normal 2 7 12 2 2 2 2" xfId="40548" xr:uid="{00000000-0005-0000-0000-000075500000}"/>
    <cellStyle name="Normal 2 7 12 2 2 3" xfId="40549" xr:uid="{00000000-0005-0000-0000-000076500000}"/>
    <cellStyle name="Normal 2 7 12 2 3" xfId="10465" xr:uid="{00000000-0005-0000-0000-000077500000}"/>
    <cellStyle name="Normal 2 7 12 2 3 2" xfId="40550" xr:uid="{00000000-0005-0000-0000-000078500000}"/>
    <cellStyle name="Normal 2 7 12 2 4" xfId="40551" xr:uid="{00000000-0005-0000-0000-000079500000}"/>
    <cellStyle name="Normal 2 7 12 3" xfId="10466" xr:uid="{00000000-0005-0000-0000-00007A500000}"/>
    <cellStyle name="Normal 2 7 12 3 2" xfId="10467" xr:uid="{00000000-0005-0000-0000-00007B500000}"/>
    <cellStyle name="Normal 2 7 12 3 2 2" xfId="10468" xr:uid="{00000000-0005-0000-0000-00007C500000}"/>
    <cellStyle name="Normal 2 7 12 3 2 2 2" xfId="40552" xr:uid="{00000000-0005-0000-0000-00007D500000}"/>
    <cellStyle name="Normal 2 7 12 3 2 3" xfId="40553" xr:uid="{00000000-0005-0000-0000-00007E500000}"/>
    <cellStyle name="Normal 2 7 12 3 3" xfId="10469" xr:uid="{00000000-0005-0000-0000-00007F500000}"/>
    <cellStyle name="Normal 2 7 12 3 3 2" xfId="40554" xr:uid="{00000000-0005-0000-0000-000080500000}"/>
    <cellStyle name="Normal 2 7 12 3 4" xfId="40555" xr:uid="{00000000-0005-0000-0000-000081500000}"/>
    <cellStyle name="Normal 2 7 12 4" xfId="10470" xr:uid="{00000000-0005-0000-0000-000082500000}"/>
    <cellStyle name="Normal 2 7 12 4 2" xfId="10471" xr:uid="{00000000-0005-0000-0000-000083500000}"/>
    <cellStyle name="Normal 2 7 12 4 2 2" xfId="10472" xr:uid="{00000000-0005-0000-0000-000084500000}"/>
    <cellStyle name="Normal 2 7 12 4 2 2 2" xfId="40556" xr:uid="{00000000-0005-0000-0000-000085500000}"/>
    <cellStyle name="Normal 2 7 12 4 2 3" xfId="40557" xr:uid="{00000000-0005-0000-0000-000086500000}"/>
    <cellStyle name="Normal 2 7 12 4 3" xfId="10473" xr:uid="{00000000-0005-0000-0000-000087500000}"/>
    <cellStyle name="Normal 2 7 12 4 3 2" xfId="40558" xr:uid="{00000000-0005-0000-0000-000088500000}"/>
    <cellStyle name="Normal 2 7 12 4 4" xfId="40559" xr:uid="{00000000-0005-0000-0000-000089500000}"/>
    <cellStyle name="Normal 2 7 12 5" xfId="10474" xr:uid="{00000000-0005-0000-0000-00008A500000}"/>
    <cellStyle name="Normal 2 7 12 5 2" xfId="10475" xr:uid="{00000000-0005-0000-0000-00008B500000}"/>
    <cellStyle name="Normal 2 7 12 5 2 2" xfId="40560" xr:uid="{00000000-0005-0000-0000-00008C500000}"/>
    <cellStyle name="Normal 2 7 12 5 3" xfId="40561" xr:uid="{00000000-0005-0000-0000-00008D500000}"/>
    <cellStyle name="Normal 2 7 12 6" xfId="10476" xr:uid="{00000000-0005-0000-0000-00008E500000}"/>
    <cellStyle name="Normal 2 7 12 6 2" xfId="40562" xr:uid="{00000000-0005-0000-0000-00008F500000}"/>
    <cellStyle name="Normal 2 7 12 7" xfId="10477" xr:uid="{00000000-0005-0000-0000-000090500000}"/>
    <cellStyle name="Normal 2 7 12 7 2" xfId="40563" xr:uid="{00000000-0005-0000-0000-000091500000}"/>
    <cellStyle name="Normal 2 7 12 8" xfId="40564" xr:uid="{00000000-0005-0000-0000-000092500000}"/>
    <cellStyle name="Normal 2 7 13" xfId="10478" xr:uid="{00000000-0005-0000-0000-000093500000}"/>
    <cellStyle name="Normal 2 7 13 2" xfId="10479" xr:uid="{00000000-0005-0000-0000-000094500000}"/>
    <cellStyle name="Normal 2 7 13 2 2" xfId="10480" xr:uid="{00000000-0005-0000-0000-000095500000}"/>
    <cellStyle name="Normal 2 7 13 2 2 2" xfId="10481" xr:uid="{00000000-0005-0000-0000-000096500000}"/>
    <cellStyle name="Normal 2 7 13 2 2 2 2" xfId="40565" xr:uid="{00000000-0005-0000-0000-000097500000}"/>
    <cellStyle name="Normal 2 7 13 2 2 3" xfId="40566" xr:uid="{00000000-0005-0000-0000-000098500000}"/>
    <cellStyle name="Normal 2 7 13 2 3" xfId="10482" xr:uid="{00000000-0005-0000-0000-000099500000}"/>
    <cellStyle name="Normal 2 7 13 2 3 2" xfId="40567" xr:uid="{00000000-0005-0000-0000-00009A500000}"/>
    <cellStyle name="Normal 2 7 13 2 4" xfId="40568" xr:uid="{00000000-0005-0000-0000-00009B500000}"/>
    <cellStyle name="Normal 2 7 13 3" xfId="10483" xr:uid="{00000000-0005-0000-0000-00009C500000}"/>
    <cellStyle name="Normal 2 7 13 3 2" xfId="10484" xr:uid="{00000000-0005-0000-0000-00009D500000}"/>
    <cellStyle name="Normal 2 7 13 3 2 2" xfId="10485" xr:uid="{00000000-0005-0000-0000-00009E500000}"/>
    <cellStyle name="Normal 2 7 13 3 2 2 2" xfId="40569" xr:uid="{00000000-0005-0000-0000-00009F500000}"/>
    <cellStyle name="Normal 2 7 13 3 2 3" xfId="40570" xr:uid="{00000000-0005-0000-0000-0000A0500000}"/>
    <cellStyle name="Normal 2 7 13 3 3" xfId="10486" xr:uid="{00000000-0005-0000-0000-0000A1500000}"/>
    <cellStyle name="Normal 2 7 13 3 3 2" xfId="40571" xr:uid="{00000000-0005-0000-0000-0000A2500000}"/>
    <cellStyle name="Normal 2 7 13 3 4" xfId="40572" xr:uid="{00000000-0005-0000-0000-0000A3500000}"/>
    <cellStyle name="Normal 2 7 13 4" xfId="10487" xr:uid="{00000000-0005-0000-0000-0000A4500000}"/>
    <cellStyle name="Normal 2 7 13 4 2" xfId="10488" xr:uid="{00000000-0005-0000-0000-0000A5500000}"/>
    <cellStyle name="Normal 2 7 13 4 2 2" xfId="10489" xr:uid="{00000000-0005-0000-0000-0000A6500000}"/>
    <cellStyle name="Normal 2 7 13 4 2 2 2" xfId="40573" xr:uid="{00000000-0005-0000-0000-0000A7500000}"/>
    <cellStyle name="Normal 2 7 13 4 2 3" xfId="40574" xr:uid="{00000000-0005-0000-0000-0000A8500000}"/>
    <cellStyle name="Normal 2 7 13 4 3" xfId="10490" xr:uid="{00000000-0005-0000-0000-0000A9500000}"/>
    <cellStyle name="Normal 2 7 13 4 3 2" xfId="40575" xr:uid="{00000000-0005-0000-0000-0000AA500000}"/>
    <cellStyle name="Normal 2 7 13 4 4" xfId="40576" xr:uid="{00000000-0005-0000-0000-0000AB500000}"/>
    <cellStyle name="Normal 2 7 13 5" xfId="10491" xr:uid="{00000000-0005-0000-0000-0000AC500000}"/>
    <cellStyle name="Normal 2 7 13 5 2" xfId="10492" xr:uid="{00000000-0005-0000-0000-0000AD500000}"/>
    <cellStyle name="Normal 2 7 13 5 2 2" xfId="40577" xr:uid="{00000000-0005-0000-0000-0000AE500000}"/>
    <cellStyle name="Normal 2 7 13 5 3" xfId="40578" xr:uid="{00000000-0005-0000-0000-0000AF500000}"/>
    <cellStyle name="Normal 2 7 13 6" xfId="10493" xr:uid="{00000000-0005-0000-0000-0000B0500000}"/>
    <cellStyle name="Normal 2 7 13 6 2" xfId="40579" xr:uid="{00000000-0005-0000-0000-0000B1500000}"/>
    <cellStyle name="Normal 2 7 13 7" xfId="10494" xr:uid="{00000000-0005-0000-0000-0000B2500000}"/>
    <cellStyle name="Normal 2 7 13 7 2" xfId="40580" xr:uid="{00000000-0005-0000-0000-0000B3500000}"/>
    <cellStyle name="Normal 2 7 13 8" xfId="40581" xr:uid="{00000000-0005-0000-0000-0000B4500000}"/>
    <cellStyle name="Normal 2 7 14" xfId="10495" xr:uid="{00000000-0005-0000-0000-0000B5500000}"/>
    <cellStyle name="Normal 2 7 14 2" xfId="10496" xr:uid="{00000000-0005-0000-0000-0000B6500000}"/>
    <cellStyle name="Normal 2 7 14 2 2" xfId="10497" xr:uid="{00000000-0005-0000-0000-0000B7500000}"/>
    <cellStyle name="Normal 2 7 14 2 2 2" xfId="10498" xr:uid="{00000000-0005-0000-0000-0000B8500000}"/>
    <cellStyle name="Normal 2 7 14 2 2 2 2" xfId="40582" xr:uid="{00000000-0005-0000-0000-0000B9500000}"/>
    <cellStyle name="Normal 2 7 14 2 2 3" xfId="40583" xr:uid="{00000000-0005-0000-0000-0000BA500000}"/>
    <cellStyle name="Normal 2 7 14 2 3" xfId="10499" xr:uid="{00000000-0005-0000-0000-0000BB500000}"/>
    <cellStyle name="Normal 2 7 14 2 3 2" xfId="40584" xr:uid="{00000000-0005-0000-0000-0000BC500000}"/>
    <cellStyle name="Normal 2 7 14 2 4" xfId="40585" xr:uid="{00000000-0005-0000-0000-0000BD500000}"/>
    <cellStyle name="Normal 2 7 14 3" xfId="10500" xr:uid="{00000000-0005-0000-0000-0000BE500000}"/>
    <cellStyle name="Normal 2 7 14 3 2" xfId="10501" xr:uid="{00000000-0005-0000-0000-0000BF500000}"/>
    <cellStyle name="Normal 2 7 14 3 2 2" xfId="10502" xr:uid="{00000000-0005-0000-0000-0000C0500000}"/>
    <cellStyle name="Normal 2 7 14 3 2 2 2" xfId="40586" xr:uid="{00000000-0005-0000-0000-0000C1500000}"/>
    <cellStyle name="Normal 2 7 14 3 2 3" xfId="40587" xr:uid="{00000000-0005-0000-0000-0000C2500000}"/>
    <cellStyle name="Normal 2 7 14 3 3" xfId="10503" xr:uid="{00000000-0005-0000-0000-0000C3500000}"/>
    <cellStyle name="Normal 2 7 14 3 3 2" xfId="40588" xr:uid="{00000000-0005-0000-0000-0000C4500000}"/>
    <cellStyle name="Normal 2 7 14 3 4" xfId="40589" xr:uid="{00000000-0005-0000-0000-0000C5500000}"/>
    <cellStyle name="Normal 2 7 14 4" xfId="10504" xr:uid="{00000000-0005-0000-0000-0000C6500000}"/>
    <cellStyle name="Normal 2 7 14 4 2" xfId="10505" xr:uid="{00000000-0005-0000-0000-0000C7500000}"/>
    <cellStyle name="Normal 2 7 14 4 2 2" xfId="10506" xr:uid="{00000000-0005-0000-0000-0000C8500000}"/>
    <cellStyle name="Normal 2 7 14 4 2 2 2" xfId="40590" xr:uid="{00000000-0005-0000-0000-0000C9500000}"/>
    <cellStyle name="Normal 2 7 14 4 2 3" xfId="40591" xr:uid="{00000000-0005-0000-0000-0000CA500000}"/>
    <cellStyle name="Normal 2 7 14 4 3" xfId="10507" xr:uid="{00000000-0005-0000-0000-0000CB500000}"/>
    <cellStyle name="Normal 2 7 14 4 3 2" xfId="40592" xr:uid="{00000000-0005-0000-0000-0000CC500000}"/>
    <cellStyle name="Normal 2 7 14 4 4" xfId="40593" xr:uid="{00000000-0005-0000-0000-0000CD500000}"/>
    <cellStyle name="Normal 2 7 14 5" xfId="10508" xr:uid="{00000000-0005-0000-0000-0000CE500000}"/>
    <cellStyle name="Normal 2 7 14 5 2" xfId="10509" xr:uid="{00000000-0005-0000-0000-0000CF500000}"/>
    <cellStyle name="Normal 2 7 14 5 2 2" xfId="40594" xr:uid="{00000000-0005-0000-0000-0000D0500000}"/>
    <cellStyle name="Normal 2 7 14 5 3" xfId="40595" xr:uid="{00000000-0005-0000-0000-0000D1500000}"/>
    <cellStyle name="Normal 2 7 14 6" xfId="10510" xr:uid="{00000000-0005-0000-0000-0000D2500000}"/>
    <cellStyle name="Normal 2 7 14 6 2" xfId="40596" xr:uid="{00000000-0005-0000-0000-0000D3500000}"/>
    <cellStyle name="Normal 2 7 14 7" xfId="10511" xr:uid="{00000000-0005-0000-0000-0000D4500000}"/>
    <cellStyle name="Normal 2 7 14 7 2" xfId="40597" xr:uid="{00000000-0005-0000-0000-0000D5500000}"/>
    <cellStyle name="Normal 2 7 14 8" xfId="40598" xr:uid="{00000000-0005-0000-0000-0000D6500000}"/>
    <cellStyle name="Normal 2 7 15" xfId="10512" xr:uid="{00000000-0005-0000-0000-0000D7500000}"/>
    <cellStyle name="Normal 2 7 15 2" xfId="10513" xr:uid="{00000000-0005-0000-0000-0000D8500000}"/>
    <cellStyle name="Normal 2 7 15 2 2" xfId="10514" xr:uid="{00000000-0005-0000-0000-0000D9500000}"/>
    <cellStyle name="Normal 2 7 15 2 2 2" xfId="10515" xr:uid="{00000000-0005-0000-0000-0000DA500000}"/>
    <cellStyle name="Normal 2 7 15 2 2 2 2" xfId="40599" xr:uid="{00000000-0005-0000-0000-0000DB500000}"/>
    <cellStyle name="Normal 2 7 15 2 2 3" xfId="40600" xr:uid="{00000000-0005-0000-0000-0000DC500000}"/>
    <cellStyle name="Normal 2 7 15 2 3" xfId="10516" xr:uid="{00000000-0005-0000-0000-0000DD500000}"/>
    <cellStyle name="Normal 2 7 15 2 3 2" xfId="40601" xr:uid="{00000000-0005-0000-0000-0000DE500000}"/>
    <cellStyle name="Normal 2 7 15 2 4" xfId="40602" xr:uid="{00000000-0005-0000-0000-0000DF500000}"/>
    <cellStyle name="Normal 2 7 15 3" xfId="10517" xr:uid="{00000000-0005-0000-0000-0000E0500000}"/>
    <cellStyle name="Normal 2 7 15 3 2" xfId="10518" xr:uid="{00000000-0005-0000-0000-0000E1500000}"/>
    <cellStyle name="Normal 2 7 15 3 2 2" xfId="10519" xr:uid="{00000000-0005-0000-0000-0000E2500000}"/>
    <cellStyle name="Normal 2 7 15 3 2 2 2" xfId="40603" xr:uid="{00000000-0005-0000-0000-0000E3500000}"/>
    <cellStyle name="Normal 2 7 15 3 2 3" xfId="40604" xr:uid="{00000000-0005-0000-0000-0000E4500000}"/>
    <cellStyle name="Normal 2 7 15 3 3" xfId="10520" xr:uid="{00000000-0005-0000-0000-0000E5500000}"/>
    <cellStyle name="Normal 2 7 15 3 3 2" xfId="40605" xr:uid="{00000000-0005-0000-0000-0000E6500000}"/>
    <cellStyle name="Normal 2 7 15 3 4" xfId="40606" xr:uid="{00000000-0005-0000-0000-0000E7500000}"/>
    <cellStyle name="Normal 2 7 15 4" xfId="10521" xr:uid="{00000000-0005-0000-0000-0000E8500000}"/>
    <cellStyle name="Normal 2 7 15 4 2" xfId="10522" xr:uid="{00000000-0005-0000-0000-0000E9500000}"/>
    <cellStyle name="Normal 2 7 15 4 2 2" xfId="10523" xr:uid="{00000000-0005-0000-0000-0000EA500000}"/>
    <cellStyle name="Normal 2 7 15 4 2 2 2" xfId="40607" xr:uid="{00000000-0005-0000-0000-0000EB500000}"/>
    <cellStyle name="Normal 2 7 15 4 2 3" xfId="40608" xr:uid="{00000000-0005-0000-0000-0000EC500000}"/>
    <cellStyle name="Normal 2 7 15 4 3" xfId="10524" xr:uid="{00000000-0005-0000-0000-0000ED500000}"/>
    <cellStyle name="Normal 2 7 15 4 3 2" xfId="40609" xr:uid="{00000000-0005-0000-0000-0000EE500000}"/>
    <cellStyle name="Normal 2 7 15 4 4" xfId="40610" xr:uid="{00000000-0005-0000-0000-0000EF500000}"/>
    <cellStyle name="Normal 2 7 15 5" xfId="10525" xr:uid="{00000000-0005-0000-0000-0000F0500000}"/>
    <cellStyle name="Normal 2 7 15 5 2" xfId="10526" xr:uid="{00000000-0005-0000-0000-0000F1500000}"/>
    <cellStyle name="Normal 2 7 15 5 2 2" xfId="40611" xr:uid="{00000000-0005-0000-0000-0000F2500000}"/>
    <cellStyle name="Normal 2 7 15 5 3" xfId="40612" xr:uid="{00000000-0005-0000-0000-0000F3500000}"/>
    <cellStyle name="Normal 2 7 15 6" xfId="10527" xr:uid="{00000000-0005-0000-0000-0000F4500000}"/>
    <cellStyle name="Normal 2 7 15 6 2" xfId="40613" xr:uid="{00000000-0005-0000-0000-0000F5500000}"/>
    <cellStyle name="Normal 2 7 15 7" xfId="10528" xr:uid="{00000000-0005-0000-0000-0000F6500000}"/>
    <cellStyle name="Normal 2 7 15 7 2" xfId="40614" xr:uid="{00000000-0005-0000-0000-0000F7500000}"/>
    <cellStyle name="Normal 2 7 15 8" xfId="40615" xr:uid="{00000000-0005-0000-0000-0000F8500000}"/>
    <cellStyle name="Normal 2 7 16" xfId="10529" xr:uid="{00000000-0005-0000-0000-0000F9500000}"/>
    <cellStyle name="Normal 2 7 16 2" xfId="10530" xr:uid="{00000000-0005-0000-0000-0000FA500000}"/>
    <cellStyle name="Normal 2 7 16 2 2" xfId="10531" xr:uid="{00000000-0005-0000-0000-0000FB500000}"/>
    <cellStyle name="Normal 2 7 16 2 2 2" xfId="10532" xr:uid="{00000000-0005-0000-0000-0000FC500000}"/>
    <cellStyle name="Normal 2 7 16 2 2 2 2" xfId="40616" xr:uid="{00000000-0005-0000-0000-0000FD500000}"/>
    <cellStyle name="Normal 2 7 16 2 2 3" xfId="40617" xr:uid="{00000000-0005-0000-0000-0000FE500000}"/>
    <cellStyle name="Normal 2 7 16 2 3" xfId="10533" xr:uid="{00000000-0005-0000-0000-0000FF500000}"/>
    <cellStyle name="Normal 2 7 16 2 3 2" xfId="40618" xr:uid="{00000000-0005-0000-0000-000000510000}"/>
    <cellStyle name="Normal 2 7 16 2 4" xfId="40619" xr:uid="{00000000-0005-0000-0000-000001510000}"/>
    <cellStyle name="Normal 2 7 16 3" xfId="10534" xr:uid="{00000000-0005-0000-0000-000002510000}"/>
    <cellStyle name="Normal 2 7 16 3 2" xfId="10535" xr:uid="{00000000-0005-0000-0000-000003510000}"/>
    <cellStyle name="Normal 2 7 16 3 2 2" xfId="10536" xr:uid="{00000000-0005-0000-0000-000004510000}"/>
    <cellStyle name="Normal 2 7 16 3 2 2 2" xfId="40620" xr:uid="{00000000-0005-0000-0000-000005510000}"/>
    <cellStyle name="Normal 2 7 16 3 2 3" xfId="40621" xr:uid="{00000000-0005-0000-0000-000006510000}"/>
    <cellStyle name="Normal 2 7 16 3 3" xfId="10537" xr:uid="{00000000-0005-0000-0000-000007510000}"/>
    <cellStyle name="Normal 2 7 16 3 3 2" xfId="40622" xr:uid="{00000000-0005-0000-0000-000008510000}"/>
    <cellStyle name="Normal 2 7 16 3 4" xfId="40623" xr:uid="{00000000-0005-0000-0000-000009510000}"/>
    <cellStyle name="Normal 2 7 16 4" xfId="10538" xr:uid="{00000000-0005-0000-0000-00000A510000}"/>
    <cellStyle name="Normal 2 7 16 4 2" xfId="10539" xr:uid="{00000000-0005-0000-0000-00000B510000}"/>
    <cellStyle name="Normal 2 7 16 4 2 2" xfId="10540" xr:uid="{00000000-0005-0000-0000-00000C510000}"/>
    <cellStyle name="Normal 2 7 16 4 2 2 2" xfId="40624" xr:uid="{00000000-0005-0000-0000-00000D510000}"/>
    <cellStyle name="Normal 2 7 16 4 2 3" xfId="40625" xr:uid="{00000000-0005-0000-0000-00000E510000}"/>
    <cellStyle name="Normal 2 7 16 4 3" xfId="10541" xr:uid="{00000000-0005-0000-0000-00000F510000}"/>
    <cellStyle name="Normal 2 7 16 4 3 2" xfId="40626" xr:uid="{00000000-0005-0000-0000-000010510000}"/>
    <cellStyle name="Normal 2 7 16 4 4" xfId="40627" xr:uid="{00000000-0005-0000-0000-000011510000}"/>
    <cellStyle name="Normal 2 7 16 5" xfId="10542" xr:uid="{00000000-0005-0000-0000-000012510000}"/>
    <cellStyle name="Normal 2 7 16 5 2" xfId="10543" xr:uid="{00000000-0005-0000-0000-000013510000}"/>
    <cellStyle name="Normal 2 7 16 5 2 2" xfId="40628" xr:uid="{00000000-0005-0000-0000-000014510000}"/>
    <cellStyle name="Normal 2 7 16 5 3" xfId="40629" xr:uid="{00000000-0005-0000-0000-000015510000}"/>
    <cellStyle name="Normal 2 7 16 6" xfId="10544" xr:uid="{00000000-0005-0000-0000-000016510000}"/>
    <cellStyle name="Normal 2 7 16 6 2" xfId="40630" xr:uid="{00000000-0005-0000-0000-000017510000}"/>
    <cellStyle name="Normal 2 7 16 7" xfId="10545" xr:uid="{00000000-0005-0000-0000-000018510000}"/>
    <cellStyle name="Normal 2 7 16 7 2" xfId="40631" xr:uid="{00000000-0005-0000-0000-000019510000}"/>
    <cellStyle name="Normal 2 7 16 8" xfId="40632" xr:uid="{00000000-0005-0000-0000-00001A510000}"/>
    <cellStyle name="Normal 2 7 17" xfId="10546" xr:uid="{00000000-0005-0000-0000-00001B510000}"/>
    <cellStyle name="Normal 2 7 17 2" xfId="10547" xr:uid="{00000000-0005-0000-0000-00001C510000}"/>
    <cellStyle name="Normal 2 7 17 2 2" xfId="10548" xr:uid="{00000000-0005-0000-0000-00001D510000}"/>
    <cellStyle name="Normal 2 7 17 2 2 2" xfId="10549" xr:uid="{00000000-0005-0000-0000-00001E510000}"/>
    <cellStyle name="Normal 2 7 17 2 2 2 2" xfId="40633" xr:uid="{00000000-0005-0000-0000-00001F510000}"/>
    <cellStyle name="Normal 2 7 17 2 2 3" xfId="40634" xr:uid="{00000000-0005-0000-0000-000020510000}"/>
    <cellStyle name="Normal 2 7 17 2 3" xfId="10550" xr:uid="{00000000-0005-0000-0000-000021510000}"/>
    <cellStyle name="Normal 2 7 17 2 3 2" xfId="40635" xr:uid="{00000000-0005-0000-0000-000022510000}"/>
    <cellStyle name="Normal 2 7 17 2 4" xfId="40636" xr:uid="{00000000-0005-0000-0000-000023510000}"/>
    <cellStyle name="Normal 2 7 17 3" xfId="10551" xr:uid="{00000000-0005-0000-0000-000024510000}"/>
    <cellStyle name="Normal 2 7 17 3 2" xfId="10552" xr:uid="{00000000-0005-0000-0000-000025510000}"/>
    <cellStyle name="Normal 2 7 17 3 2 2" xfId="10553" xr:uid="{00000000-0005-0000-0000-000026510000}"/>
    <cellStyle name="Normal 2 7 17 3 2 2 2" xfId="40637" xr:uid="{00000000-0005-0000-0000-000027510000}"/>
    <cellStyle name="Normal 2 7 17 3 2 3" xfId="40638" xr:uid="{00000000-0005-0000-0000-000028510000}"/>
    <cellStyle name="Normal 2 7 17 3 3" xfId="10554" xr:uid="{00000000-0005-0000-0000-000029510000}"/>
    <cellStyle name="Normal 2 7 17 3 3 2" xfId="40639" xr:uid="{00000000-0005-0000-0000-00002A510000}"/>
    <cellStyle name="Normal 2 7 17 3 4" xfId="40640" xr:uid="{00000000-0005-0000-0000-00002B510000}"/>
    <cellStyle name="Normal 2 7 17 4" xfId="10555" xr:uid="{00000000-0005-0000-0000-00002C510000}"/>
    <cellStyle name="Normal 2 7 17 4 2" xfId="10556" xr:uid="{00000000-0005-0000-0000-00002D510000}"/>
    <cellStyle name="Normal 2 7 17 4 2 2" xfId="10557" xr:uid="{00000000-0005-0000-0000-00002E510000}"/>
    <cellStyle name="Normal 2 7 17 4 2 2 2" xfId="40641" xr:uid="{00000000-0005-0000-0000-00002F510000}"/>
    <cellStyle name="Normal 2 7 17 4 2 3" xfId="40642" xr:uid="{00000000-0005-0000-0000-000030510000}"/>
    <cellStyle name="Normal 2 7 17 4 3" xfId="10558" xr:uid="{00000000-0005-0000-0000-000031510000}"/>
    <cellStyle name="Normal 2 7 17 4 3 2" xfId="40643" xr:uid="{00000000-0005-0000-0000-000032510000}"/>
    <cellStyle name="Normal 2 7 17 4 4" xfId="40644" xr:uid="{00000000-0005-0000-0000-000033510000}"/>
    <cellStyle name="Normal 2 7 17 5" xfId="10559" xr:uid="{00000000-0005-0000-0000-000034510000}"/>
    <cellStyle name="Normal 2 7 17 5 2" xfId="10560" xr:uid="{00000000-0005-0000-0000-000035510000}"/>
    <cellStyle name="Normal 2 7 17 5 2 2" xfId="40645" xr:uid="{00000000-0005-0000-0000-000036510000}"/>
    <cellStyle name="Normal 2 7 17 5 3" xfId="40646" xr:uid="{00000000-0005-0000-0000-000037510000}"/>
    <cellStyle name="Normal 2 7 17 6" xfId="10561" xr:uid="{00000000-0005-0000-0000-000038510000}"/>
    <cellStyle name="Normal 2 7 17 6 2" xfId="40647" xr:uid="{00000000-0005-0000-0000-000039510000}"/>
    <cellStyle name="Normal 2 7 17 7" xfId="10562" xr:uid="{00000000-0005-0000-0000-00003A510000}"/>
    <cellStyle name="Normal 2 7 17 7 2" xfId="40648" xr:uid="{00000000-0005-0000-0000-00003B510000}"/>
    <cellStyle name="Normal 2 7 17 8" xfId="40649" xr:uid="{00000000-0005-0000-0000-00003C510000}"/>
    <cellStyle name="Normal 2 7 18" xfId="10563" xr:uid="{00000000-0005-0000-0000-00003D510000}"/>
    <cellStyle name="Normal 2 7 18 2" xfId="10564" xr:uid="{00000000-0005-0000-0000-00003E510000}"/>
    <cellStyle name="Normal 2 7 18 2 2" xfId="10565" xr:uid="{00000000-0005-0000-0000-00003F510000}"/>
    <cellStyle name="Normal 2 7 18 2 2 2" xfId="10566" xr:uid="{00000000-0005-0000-0000-000040510000}"/>
    <cellStyle name="Normal 2 7 18 2 2 2 2" xfId="40650" xr:uid="{00000000-0005-0000-0000-000041510000}"/>
    <cellStyle name="Normal 2 7 18 2 2 3" xfId="40651" xr:uid="{00000000-0005-0000-0000-000042510000}"/>
    <cellStyle name="Normal 2 7 18 2 3" xfId="10567" xr:uid="{00000000-0005-0000-0000-000043510000}"/>
    <cellStyle name="Normal 2 7 18 2 3 2" xfId="40652" xr:uid="{00000000-0005-0000-0000-000044510000}"/>
    <cellStyle name="Normal 2 7 18 2 4" xfId="40653" xr:uid="{00000000-0005-0000-0000-000045510000}"/>
    <cellStyle name="Normal 2 7 18 3" xfId="10568" xr:uid="{00000000-0005-0000-0000-000046510000}"/>
    <cellStyle name="Normal 2 7 18 3 2" xfId="10569" xr:uid="{00000000-0005-0000-0000-000047510000}"/>
    <cellStyle name="Normal 2 7 18 3 2 2" xfId="10570" xr:uid="{00000000-0005-0000-0000-000048510000}"/>
    <cellStyle name="Normal 2 7 18 3 2 2 2" xfId="40654" xr:uid="{00000000-0005-0000-0000-000049510000}"/>
    <cellStyle name="Normal 2 7 18 3 2 3" xfId="40655" xr:uid="{00000000-0005-0000-0000-00004A510000}"/>
    <cellStyle name="Normal 2 7 18 3 3" xfId="10571" xr:uid="{00000000-0005-0000-0000-00004B510000}"/>
    <cellStyle name="Normal 2 7 18 3 3 2" xfId="40656" xr:uid="{00000000-0005-0000-0000-00004C510000}"/>
    <cellStyle name="Normal 2 7 18 3 4" xfId="40657" xr:uid="{00000000-0005-0000-0000-00004D510000}"/>
    <cellStyle name="Normal 2 7 18 4" xfId="10572" xr:uid="{00000000-0005-0000-0000-00004E510000}"/>
    <cellStyle name="Normal 2 7 18 4 2" xfId="10573" xr:uid="{00000000-0005-0000-0000-00004F510000}"/>
    <cellStyle name="Normal 2 7 18 4 2 2" xfId="10574" xr:uid="{00000000-0005-0000-0000-000050510000}"/>
    <cellStyle name="Normal 2 7 18 4 2 2 2" xfId="40658" xr:uid="{00000000-0005-0000-0000-000051510000}"/>
    <cellStyle name="Normal 2 7 18 4 2 3" xfId="40659" xr:uid="{00000000-0005-0000-0000-000052510000}"/>
    <cellStyle name="Normal 2 7 18 4 3" xfId="10575" xr:uid="{00000000-0005-0000-0000-000053510000}"/>
    <cellStyle name="Normal 2 7 18 4 3 2" xfId="40660" xr:uid="{00000000-0005-0000-0000-000054510000}"/>
    <cellStyle name="Normal 2 7 18 4 4" xfId="40661" xr:uid="{00000000-0005-0000-0000-000055510000}"/>
    <cellStyle name="Normal 2 7 18 5" xfId="10576" xr:uid="{00000000-0005-0000-0000-000056510000}"/>
    <cellStyle name="Normal 2 7 18 5 2" xfId="10577" xr:uid="{00000000-0005-0000-0000-000057510000}"/>
    <cellStyle name="Normal 2 7 18 5 2 2" xfId="40662" xr:uid="{00000000-0005-0000-0000-000058510000}"/>
    <cellStyle name="Normal 2 7 18 5 3" xfId="40663" xr:uid="{00000000-0005-0000-0000-000059510000}"/>
    <cellStyle name="Normal 2 7 18 6" xfId="10578" xr:uid="{00000000-0005-0000-0000-00005A510000}"/>
    <cellStyle name="Normal 2 7 18 6 2" xfId="40664" xr:uid="{00000000-0005-0000-0000-00005B510000}"/>
    <cellStyle name="Normal 2 7 18 7" xfId="10579" xr:uid="{00000000-0005-0000-0000-00005C510000}"/>
    <cellStyle name="Normal 2 7 18 7 2" xfId="40665" xr:uid="{00000000-0005-0000-0000-00005D510000}"/>
    <cellStyle name="Normal 2 7 18 8" xfId="40666" xr:uid="{00000000-0005-0000-0000-00005E510000}"/>
    <cellStyle name="Normal 2 7 19" xfId="10580" xr:uid="{00000000-0005-0000-0000-00005F510000}"/>
    <cellStyle name="Normal 2 7 19 2" xfId="10581" xr:uid="{00000000-0005-0000-0000-000060510000}"/>
    <cellStyle name="Normal 2 7 19 2 2" xfId="10582" xr:uid="{00000000-0005-0000-0000-000061510000}"/>
    <cellStyle name="Normal 2 7 19 2 2 2" xfId="10583" xr:uid="{00000000-0005-0000-0000-000062510000}"/>
    <cellStyle name="Normal 2 7 19 2 2 2 2" xfId="40667" xr:uid="{00000000-0005-0000-0000-000063510000}"/>
    <cellStyle name="Normal 2 7 19 2 2 3" xfId="40668" xr:uid="{00000000-0005-0000-0000-000064510000}"/>
    <cellStyle name="Normal 2 7 19 2 3" xfId="10584" xr:uid="{00000000-0005-0000-0000-000065510000}"/>
    <cellStyle name="Normal 2 7 19 2 3 2" xfId="40669" xr:uid="{00000000-0005-0000-0000-000066510000}"/>
    <cellStyle name="Normal 2 7 19 2 4" xfId="40670" xr:uid="{00000000-0005-0000-0000-000067510000}"/>
    <cellStyle name="Normal 2 7 19 3" xfId="10585" xr:uid="{00000000-0005-0000-0000-000068510000}"/>
    <cellStyle name="Normal 2 7 19 3 2" xfId="10586" xr:uid="{00000000-0005-0000-0000-000069510000}"/>
    <cellStyle name="Normal 2 7 19 3 2 2" xfId="10587" xr:uid="{00000000-0005-0000-0000-00006A510000}"/>
    <cellStyle name="Normal 2 7 19 3 2 2 2" xfId="40671" xr:uid="{00000000-0005-0000-0000-00006B510000}"/>
    <cellStyle name="Normal 2 7 19 3 2 3" xfId="40672" xr:uid="{00000000-0005-0000-0000-00006C510000}"/>
    <cellStyle name="Normal 2 7 19 3 3" xfId="10588" xr:uid="{00000000-0005-0000-0000-00006D510000}"/>
    <cellStyle name="Normal 2 7 19 3 3 2" xfId="40673" xr:uid="{00000000-0005-0000-0000-00006E510000}"/>
    <cellStyle name="Normal 2 7 19 3 4" xfId="40674" xr:uid="{00000000-0005-0000-0000-00006F510000}"/>
    <cellStyle name="Normal 2 7 19 4" xfId="10589" xr:uid="{00000000-0005-0000-0000-000070510000}"/>
    <cellStyle name="Normal 2 7 19 4 2" xfId="10590" xr:uid="{00000000-0005-0000-0000-000071510000}"/>
    <cellStyle name="Normal 2 7 19 4 2 2" xfId="10591" xr:uid="{00000000-0005-0000-0000-000072510000}"/>
    <cellStyle name="Normal 2 7 19 4 2 2 2" xfId="40675" xr:uid="{00000000-0005-0000-0000-000073510000}"/>
    <cellStyle name="Normal 2 7 19 4 2 3" xfId="40676" xr:uid="{00000000-0005-0000-0000-000074510000}"/>
    <cellStyle name="Normal 2 7 19 4 3" xfId="10592" xr:uid="{00000000-0005-0000-0000-000075510000}"/>
    <cellStyle name="Normal 2 7 19 4 3 2" xfId="40677" xr:uid="{00000000-0005-0000-0000-000076510000}"/>
    <cellStyle name="Normal 2 7 19 4 4" xfId="40678" xr:uid="{00000000-0005-0000-0000-000077510000}"/>
    <cellStyle name="Normal 2 7 19 5" xfId="10593" xr:uid="{00000000-0005-0000-0000-000078510000}"/>
    <cellStyle name="Normal 2 7 19 5 2" xfId="10594" xr:uid="{00000000-0005-0000-0000-000079510000}"/>
    <cellStyle name="Normal 2 7 19 5 2 2" xfId="40679" xr:uid="{00000000-0005-0000-0000-00007A510000}"/>
    <cellStyle name="Normal 2 7 19 5 3" xfId="40680" xr:uid="{00000000-0005-0000-0000-00007B510000}"/>
    <cellStyle name="Normal 2 7 19 6" xfId="10595" xr:uid="{00000000-0005-0000-0000-00007C510000}"/>
    <cellStyle name="Normal 2 7 19 6 2" xfId="40681" xr:uid="{00000000-0005-0000-0000-00007D510000}"/>
    <cellStyle name="Normal 2 7 19 7" xfId="10596" xr:uid="{00000000-0005-0000-0000-00007E510000}"/>
    <cellStyle name="Normal 2 7 19 7 2" xfId="40682" xr:uid="{00000000-0005-0000-0000-00007F510000}"/>
    <cellStyle name="Normal 2 7 19 8" xfId="40683" xr:uid="{00000000-0005-0000-0000-000080510000}"/>
    <cellStyle name="Normal 2 7 2" xfId="10597" xr:uid="{00000000-0005-0000-0000-000081510000}"/>
    <cellStyle name="Normal 2 7 2 2" xfId="10598" xr:uid="{00000000-0005-0000-0000-000082510000}"/>
    <cellStyle name="Normal 2 7 2 2 2" xfId="10599" xr:uid="{00000000-0005-0000-0000-000083510000}"/>
    <cellStyle name="Normal 2 7 2 2 2 2" xfId="10600" xr:uid="{00000000-0005-0000-0000-000084510000}"/>
    <cellStyle name="Normal 2 7 2 2 2 2 2" xfId="40684" xr:uid="{00000000-0005-0000-0000-000085510000}"/>
    <cellStyle name="Normal 2 7 2 2 2 3" xfId="40685" xr:uid="{00000000-0005-0000-0000-000086510000}"/>
    <cellStyle name="Normal 2 7 2 2 3" xfId="10601" xr:uid="{00000000-0005-0000-0000-000087510000}"/>
    <cellStyle name="Normal 2 7 2 2 3 2" xfId="40686" xr:uid="{00000000-0005-0000-0000-000088510000}"/>
    <cellStyle name="Normal 2 7 2 2 4" xfId="40687" xr:uid="{00000000-0005-0000-0000-000089510000}"/>
    <cellStyle name="Normal 2 7 2 3" xfId="10602" xr:uid="{00000000-0005-0000-0000-00008A510000}"/>
    <cellStyle name="Normal 2 7 2 3 2" xfId="10603" xr:uid="{00000000-0005-0000-0000-00008B510000}"/>
    <cellStyle name="Normal 2 7 2 3 2 2" xfId="10604" xr:uid="{00000000-0005-0000-0000-00008C510000}"/>
    <cellStyle name="Normal 2 7 2 3 2 2 2" xfId="40688" xr:uid="{00000000-0005-0000-0000-00008D510000}"/>
    <cellStyle name="Normal 2 7 2 3 2 3" xfId="40689" xr:uid="{00000000-0005-0000-0000-00008E510000}"/>
    <cellStyle name="Normal 2 7 2 3 3" xfId="10605" xr:uid="{00000000-0005-0000-0000-00008F510000}"/>
    <cellStyle name="Normal 2 7 2 3 3 2" xfId="40690" xr:uid="{00000000-0005-0000-0000-000090510000}"/>
    <cellStyle name="Normal 2 7 2 3 4" xfId="40691" xr:uid="{00000000-0005-0000-0000-000091510000}"/>
    <cellStyle name="Normal 2 7 2 4" xfId="10606" xr:uid="{00000000-0005-0000-0000-000092510000}"/>
    <cellStyle name="Normal 2 7 2 4 2" xfId="10607" xr:uid="{00000000-0005-0000-0000-000093510000}"/>
    <cellStyle name="Normal 2 7 2 4 2 2" xfId="10608" xr:uid="{00000000-0005-0000-0000-000094510000}"/>
    <cellStyle name="Normal 2 7 2 4 2 2 2" xfId="40692" xr:uid="{00000000-0005-0000-0000-000095510000}"/>
    <cellStyle name="Normal 2 7 2 4 2 3" xfId="40693" xr:uid="{00000000-0005-0000-0000-000096510000}"/>
    <cellStyle name="Normal 2 7 2 4 3" xfId="10609" xr:uid="{00000000-0005-0000-0000-000097510000}"/>
    <cellStyle name="Normal 2 7 2 4 3 2" xfId="40694" xr:uid="{00000000-0005-0000-0000-000098510000}"/>
    <cellStyle name="Normal 2 7 2 4 4" xfId="40695" xr:uid="{00000000-0005-0000-0000-000099510000}"/>
    <cellStyle name="Normal 2 7 2 5" xfId="10610" xr:uid="{00000000-0005-0000-0000-00009A510000}"/>
    <cellStyle name="Normal 2 7 2 5 2" xfId="10611" xr:uid="{00000000-0005-0000-0000-00009B510000}"/>
    <cellStyle name="Normal 2 7 2 5 2 2" xfId="40696" xr:uid="{00000000-0005-0000-0000-00009C510000}"/>
    <cellStyle name="Normal 2 7 2 5 3" xfId="40697" xr:uid="{00000000-0005-0000-0000-00009D510000}"/>
    <cellStyle name="Normal 2 7 2 6" xfId="10612" xr:uid="{00000000-0005-0000-0000-00009E510000}"/>
    <cellStyle name="Normal 2 7 2 6 2" xfId="40698" xr:uid="{00000000-0005-0000-0000-00009F510000}"/>
    <cellStyle name="Normal 2 7 2 7" xfId="10613" xr:uid="{00000000-0005-0000-0000-0000A0510000}"/>
    <cellStyle name="Normal 2 7 2 7 2" xfId="40699" xr:uid="{00000000-0005-0000-0000-0000A1510000}"/>
    <cellStyle name="Normal 2 7 2 8" xfId="40700" xr:uid="{00000000-0005-0000-0000-0000A2510000}"/>
    <cellStyle name="Normal 2 7 20" xfId="10614" xr:uid="{00000000-0005-0000-0000-0000A3510000}"/>
    <cellStyle name="Normal 2 7 20 2" xfId="10615" xr:uid="{00000000-0005-0000-0000-0000A4510000}"/>
    <cellStyle name="Normal 2 7 20 2 2" xfId="10616" xr:uid="{00000000-0005-0000-0000-0000A5510000}"/>
    <cellStyle name="Normal 2 7 20 2 2 2" xfId="10617" xr:uid="{00000000-0005-0000-0000-0000A6510000}"/>
    <cellStyle name="Normal 2 7 20 2 2 2 2" xfId="40701" xr:uid="{00000000-0005-0000-0000-0000A7510000}"/>
    <cellStyle name="Normal 2 7 20 2 2 3" xfId="40702" xr:uid="{00000000-0005-0000-0000-0000A8510000}"/>
    <cellStyle name="Normal 2 7 20 2 3" xfId="10618" xr:uid="{00000000-0005-0000-0000-0000A9510000}"/>
    <cellStyle name="Normal 2 7 20 2 3 2" xfId="40703" xr:uid="{00000000-0005-0000-0000-0000AA510000}"/>
    <cellStyle name="Normal 2 7 20 2 4" xfId="40704" xr:uid="{00000000-0005-0000-0000-0000AB510000}"/>
    <cellStyle name="Normal 2 7 20 3" xfId="10619" xr:uid="{00000000-0005-0000-0000-0000AC510000}"/>
    <cellStyle name="Normal 2 7 20 3 2" xfId="10620" xr:uid="{00000000-0005-0000-0000-0000AD510000}"/>
    <cellStyle name="Normal 2 7 20 3 2 2" xfId="10621" xr:uid="{00000000-0005-0000-0000-0000AE510000}"/>
    <cellStyle name="Normal 2 7 20 3 2 2 2" xfId="40705" xr:uid="{00000000-0005-0000-0000-0000AF510000}"/>
    <cellStyle name="Normal 2 7 20 3 2 3" xfId="40706" xr:uid="{00000000-0005-0000-0000-0000B0510000}"/>
    <cellStyle name="Normal 2 7 20 3 3" xfId="10622" xr:uid="{00000000-0005-0000-0000-0000B1510000}"/>
    <cellStyle name="Normal 2 7 20 3 3 2" xfId="40707" xr:uid="{00000000-0005-0000-0000-0000B2510000}"/>
    <cellStyle name="Normal 2 7 20 3 4" xfId="40708" xr:uid="{00000000-0005-0000-0000-0000B3510000}"/>
    <cellStyle name="Normal 2 7 20 4" xfId="10623" xr:uid="{00000000-0005-0000-0000-0000B4510000}"/>
    <cellStyle name="Normal 2 7 20 4 2" xfId="10624" xr:uid="{00000000-0005-0000-0000-0000B5510000}"/>
    <cellStyle name="Normal 2 7 20 4 2 2" xfId="10625" xr:uid="{00000000-0005-0000-0000-0000B6510000}"/>
    <cellStyle name="Normal 2 7 20 4 2 2 2" xfId="40709" xr:uid="{00000000-0005-0000-0000-0000B7510000}"/>
    <cellStyle name="Normal 2 7 20 4 2 3" xfId="40710" xr:uid="{00000000-0005-0000-0000-0000B8510000}"/>
    <cellStyle name="Normal 2 7 20 4 3" xfId="10626" xr:uid="{00000000-0005-0000-0000-0000B9510000}"/>
    <cellStyle name="Normal 2 7 20 4 3 2" xfId="40711" xr:uid="{00000000-0005-0000-0000-0000BA510000}"/>
    <cellStyle name="Normal 2 7 20 4 4" xfId="40712" xr:uid="{00000000-0005-0000-0000-0000BB510000}"/>
    <cellStyle name="Normal 2 7 20 5" xfId="10627" xr:uid="{00000000-0005-0000-0000-0000BC510000}"/>
    <cellStyle name="Normal 2 7 20 5 2" xfId="10628" xr:uid="{00000000-0005-0000-0000-0000BD510000}"/>
    <cellStyle name="Normal 2 7 20 5 2 2" xfId="40713" xr:uid="{00000000-0005-0000-0000-0000BE510000}"/>
    <cellStyle name="Normal 2 7 20 5 3" xfId="40714" xr:uid="{00000000-0005-0000-0000-0000BF510000}"/>
    <cellStyle name="Normal 2 7 20 6" xfId="10629" xr:uid="{00000000-0005-0000-0000-0000C0510000}"/>
    <cellStyle name="Normal 2 7 20 6 2" xfId="40715" xr:uid="{00000000-0005-0000-0000-0000C1510000}"/>
    <cellStyle name="Normal 2 7 20 7" xfId="10630" xr:uid="{00000000-0005-0000-0000-0000C2510000}"/>
    <cellStyle name="Normal 2 7 20 7 2" xfId="40716" xr:uid="{00000000-0005-0000-0000-0000C3510000}"/>
    <cellStyle name="Normal 2 7 20 8" xfId="40717" xr:uid="{00000000-0005-0000-0000-0000C4510000}"/>
    <cellStyle name="Normal 2 7 21" xfId="10631" xr:uid="{00000000-0005-0000-0000-0000C5510000}"/>
    <cellStyle name="Normal 2 7 21 2" xfId="10632" xr:uid="{00000000-0005-0000-0000-0000C6510000}"/>
    <cellStyle name="Normal 2 7 21 2 2" xfId="10633" xr:uid="{00000000-0005-0000-0000-0000C7510000}"/>
    <cellStyle name="Normal 2 7 21 2 2 2" xfId="10634" xr:uid="{00000000-0005-0000-0000-0000C8510000}"/>
    <cellStyle name="Normal 2 7 21 2 2 2 2" xfId="40718" xr:uid="{00000000-0005-0000-0000-0000C9510000}"/>
    <cellStyle name="Normal 2 7 21 2 2 3" xfId="40719" xr:uid="{00000000-0005-0000-0000-0000CA510000}"/>
    <cellStyle name="Normal 2 7 21 2 3" xfId="10635" xr:uid="{00000000-0005-0000-0000-0000CB510000}"/>
    <cellStyle name="Normal 2 7 21 2 3 2" xfId="40720" xr:uid="{00000000-0005-0000-0000-0000CC510000}"/>
    <cellStyle name="Normal 2 7 21 2 4" xfId="40721" xr:uid="{00000000-0005-0000-0000-0000CD510000}"/>
    <cellStyle name="Normal 2 7 21 3" xfId="10636" xr:uid="{00000000-0005-0000-0000-0000CE510000}"/>
    <cellStyle name="Normal 2 7 21 3 2" xfId="10637" xr:uid="{00000000-0005-0000-0000-0000CF510000}"/>
    <cellStyle name="Normal 2 7 21 3 2 2" xfId="10638" xr:uid="{00000000-0005-0000-0000-0000D0510000}"/>
    <cellStyle name="Normal 2 7 21 3 2 2 2" xfId="40722" xr:uid="{00000000-0005-0000-0000-0000D1510000}"/>
    <cellStyle name="Normal 2 7 21 3 2 3" xfId="40723" xr:uid="{00000000-0005-0000-0000-0000D2510000}"/>
    <cellStyle name="Normal 2 7 21 3 3" xfId="10639" xr:uid="{00000000-0005-0000-0000-0000D3510000}"/>
    <cellStyle name="Normal 2 7 21 3 3 2" xfId="40724" xr:uid="{00000000-0005-0000-0000-0000D4510000}"/>
    <cellStyle name="Normal 2 7 21 3 4" xfId="40725" xr:uid="{00000000-0005-0000-0000-0000D5510000}"/>
    <cellStyle name="Normal 2 7 21 4" xfId="10640" xr:uid="{00000000-0005-0000-0000-0000D6510000}"/>
    <cellStyle name="Normal 2 7 21 4 2" xfId="10641" xr:uid="{00000000-0005-0000-0000-0000D7510000}"/>
    <cellStyle name="Normal 2 7 21 4 2 2" xfId="10642" xr:uid="{00000000-0005-0000-0000-0000D8510000}"/>
    <cellStyle name="Normal 2 7 21 4 2 2 2" xfId="40726" xr:uid="{00000000-0005-0000-0000-0000D9510000}"/>
    <cellStyle name="Normal 2 7 21 4 2 3" xfId="40727" xr:uid="{00000000-0005-0000-0000-0000DA510000}"/>
    <cellStyle name="Normal 2 7 21 4 3" xfId="10643" xr:uid="{00000000-0005-0000-0000-0000DB510000}"/>
    <cellStyle name="Normal 2 7 21 4 3 2" xfId="40728" xr:uid="{00000000-0005-0000-0000-0000DC510000}"/>
    <cellStyle name="Normal 2 7 21 4 4" xfId="40729" xr:uid="{00000000-0005-0000-0000-0000DD510000}"/>
    <cellStyle name="Normal 2 7 21 5" xfId="10644" xr:uid="{00000000-0005-0000-0000-0000DE510000}"/>
    <cellStyle name="Normal 2 7 21 5 2" xfId="10645" xr:uid="{00000000-0005-0000-0000-0000DF510000}"/>
    <cellStyle name="Normal 2 7 21 5 2 2" xfId="40730" xr:uid="{00000000-0005-0000-0000-0000E0510000}"/>
    <cellStyle name="Normal 2 7 21 5 3" xfId="40731" xr:uid="{00000000-0005-0000-0000-0000E1510000}"/>
    <cellStyle name="Normal 2 7 21 6" xfId="10646" xr:uid="{00000000-0005-0000-0000-0000E2510000}"/>
    <cellStyle name="Normal 2 7 21 6 2" xfId="40732" xr:uid="{00000000-0005-0000-0000-0000E3510000}"/>
    <cellStyle name="Normal 2 7 21 7" xfId="10647" xr:uid="{00000000-0005-0000-0000-0000E4510000}"/>
    <cellStyle name="Normal 2 7 21 7 2" xfId="40733" xr:uid="{00000000-0005-0000-0000-0000E5510000}"/>
    <cellStyle name="Normal 2 7 21 8" xfId="40734" xr:uid="{00000000-0005-0000-0000-0000E6510000}"/>
    <cellStyle name="Normal 2 7 22" xfId="10648" xr:uid="{00000000-0005-0000-0000-0000E7510000}"/>
    <cellStyle name="Normal 2 7 22 2" xfId="10649" xr:uid="{00000000-0005-0000-0000-0000E8510000}"/>
    <cellStyle name="Normal 2 7 22 2 2" xfId="10650" xr:uid="{00000000-0005-0000-0000-0000E9510000}"/>
    <cellStyle name="Normal 2 7 22 2 2 2" xfId="10651" xr:uid="{00000000-0005-0000-0000-0000EA510000}"/>
    <cellStyle name="Normal 2 7 22 2 2 2 2" xfId="40735" xr:uid="{00000000-0005-0000-0000-0000EB510000}"/>
    <cellStyle name="Normal 2 7 22 2 2 3" xfId="40736" xr:uid="{00000000-0005-0000-0000-0000EC510000}"/>
    <cellStyle name="Normal 2 7 22 2 3" xfId="10652" xr:uid="{00000000-0005-0000-0000-0000ED510000}"/>
    <cellStyle name="Normal 2 7 22 2 3 2" xfId="40737" xr:uid="{00000000-0005-0000-0000-0000EE510000}"/>
    <cellStyle name="Normal 2 7 22 2 4" xfId="40738" xr:uid="{00000000-0005-0000-0000-0000EF510000}"/>
    <cellStyle name="Normal 2 7 22 3" xfId="10653" xr:uid="{00000000-0005-0000-0000-0000F0510000}"/>
    <cellStyle name="Normal 2 7 22 3 2" xfId="10654" xr:uid="{00000000-0005-0000-0000-0000F1510000}"/>
    <cellStyle name="Normal 2 7 22 3 2 2" xfId="10655" xr:uid="{00000000-0005-0000-0000-0000F2510000}"/>
    <cellStyle name="Normal 2 7 22 3 2 2 2" xfId="40739" xr:uid="{00000000-0005-0000-0000-0000F3510000}"/>
    <cellStyle name="Normal 2 7 22 3 2 3" xfId="40740" xr:uid="{00000000-0005-0000-0000-0000F4510000}"/>
    <cellStyle name="Normal 2 7 22 3 3" xfId="10656" xr:uid="{00000000-0005-0000-0000-0000F5510000}"/>
    <cellStyle name="Normal 2 7 22 3 3 2" xfId="40741" xr:uid="{00000000-0005-0000-0000-0000F6510000}"/>
    <cellStyle name="Normal 2 7 22 3 4" xfId="40742" xr:uid="{00000000-0005-0000-0000-0000F7510000}"/>
    <cellStyle name="Normal 2 7 22 4" xfId="10657" xr:uid="{00000000-0005-0000-0000-0000F8510000}"/>
    <cellStyle name="Normal 2 7 22 4 2" xfId="10658" xr:uid="{00000000-0005-0000-0000-0000F9510000}"/>
    <cellStyle name="Normal 2 7 22 4 2 2" xfId="10659" xr:uid="{00000000-0005-0000-0000-0000FA510000}"/>
    <cellStyle name="Normal 2 7 22 4 2 2 2" xfId="40743" xr:uid="{00000000-0005-0000-0000-0000FB510000}"/>
    <cellStyle name="Normal 2 7 22 4 2 3" xfId="40744" xr:uid="{00000000-0005-0000-0000-0000FC510000}"/>
    <cellStyle name="Normal 2 7 22 4 3" xfId="10660" xr:uid="{00000000-0005-0000-0000-0000FD510000}"/>
    <cellStyle name="Normal 2 7 22 4 3 2" xfId="40745" xr:uid="{00000000-0005-0000-0000-0000FE510000}"/>
    <cellStyle name="Normal 2 7 22 4 4" xfId="40746" xr:uid="{00000000-0005-0000-0000-0000FF510000}"/>
    <cellStyle name="Normal 2 7 22 5" xfId="10661" xr:uid="{00000000-0005-0000-0000-000000520000}"/>
    <cellStyle name="Normal 2 7 22 5 2" xfId="10662" xr:uid="{00000000-0005-0000-0000-000001520000}"/>
    <cellStyle name="Normal 2 7 22 5 2 2" xfId="40747" xr:uid="{00000000-0005-0000-0000-000002520000}"/>
    <cellStyle name="Normal 2 7 22 5 3" xfId="40748" xr:uid="{00000000-0005-0000-0000-000003520000}"/>
    <cellStyle name="Normal 2 7 22 6" xfId="10663" xr:uid="{00000000-0005-0000-0000-000004520000}"/>
    <cellStyle name="Normal 2 7 22 6 2" xfId="40749" xr:uid="{00000000-0005-0000-0000-000005520000}"/>
    <cellStyle name="Normal 2 7 22 7" xfId="10664" xr:uid="{00000000-0005-0000-0000-000006520000}"/>
    <cellStyle name="Normal 2 7 22 7 2" xfId="40750" xr:uid="{00000000-0005-0000-0000-000007520000}"/>
    <cellStyle name="Normal 2 7 22 8" xfId="40751" xr:uid="{00000000-0005-0000-0000-000008520000}"/>
    <cellStyle name="Normal 2 7 23" xfId="10665" xr:uid="{00000000-0005-0000-0000-000009520000}"/>
    <cellStyle name="Normal 2 7 23 2" xfId="10666" xr:uid="{00000000-0005-0000-0000-00000A520000}"/>
    <cellStyle name="Normal 2 7 23 2 2" xfId="10667" xr:uid="{00000000-0005-0000-0000-00000B520000}"/>
    <cellStyle name="Normal 2 7 23 2 2 2" xfId="10668" xr:uid="{00000000-0005-0000-0000-00000C520000}"/>
    <cellStyle name="Normal 2 7 23 2 2 2 2" xfId="40752" xr:uid="{00000000-0005-0000-0000-00000D520000}"/>
    <cellStyle name="Normal 2 7 23 2 2 3" xfId="40753" xr:uid="{00000000-0005-0000-0000-00000E520000}"/>
    <cellStyle name="Normal 2 7 23 2 3" xfId="10669" xr:uid="{00000000-0005-0000-0000-00000F520000}"/>
    <cellStyle name="Normal 2 7 23 2 3 2" xfId="40754" xr:uid="{00000000-0005-0000-0000-000010520000}"/>
    <cellStyle name="Normal 2 7 23 2 4" xfId="40755" xr:uid="{00000000-0005-0000-0000-000011520000}"/>
    <cellStyle name="Normal 2 7 23 3" xfId="10670" xr:uid="{00000000-0005-0000-0000-000012520000}"/>
    <cellStyle name="Normal 2 7 23 3 2" xfId="10671" xr:uid="{00000000-0005-0000-0000-000013520000}"/>
    <cellStyle name="Normal 2 7 23 3 2 2" xfId="10672" xr:uid="{00000000-0005-0000-0000-000014520000}"/>
    <cellStyle name="Normal 2 7 23 3 2 2 2" xfId="40756" xr:uid="{00000000-0005-0000-0000-000015520000}"/>
    <cellStyle name="Normal 2 7 23 3 2 3" xfId="40757" xr:uid="{00000000-0005-0000-0000-000016520000}"/>
    <cellStyle name="Normal 2 7 23 3 3" xfId="10673" xr:uid="{00000000-0005-0000-0000-000017520000}"/>
    <cellStyle name="Normal 2 7 23 3 3 2" xfId="40758" xr:uid="{00000000-0005-0000-0000-000018520000}"/>
    <cellStyle name="Normal 2 7 23 3 4" xfId="40759" xr:uid="{00000000-0005-0000-0000-000019520000}"/>
    <cellStyle name="Normal 2 7 23 4" xfId="10674" xr:uid="{00000000-0005-0000-0000-00001A520000}"/>
    <cellStyle name="Normal 2 7 23 4 2" xfId="10675" xr:uid="{00000000-0005-0000-0000-00001B520000}"/>
    <cellStyle name="Normal 2 7 23 4 2 2" xfId="10676" xr:uid="{00000000-0005-0000-0000-00001C520000}"/>
    <cellStyle name="Normal 2 7 23 4 2 2 2" xfId="40760" xr:uid="{00000000-0005-0000-0000-00001D520000}"/>
    <cellStyle name="Normal 2 7 23 4 2 3" xfId="40761" xr:uid="{00000000-0005-0000-0000-00001E520000}"/>
    <cellStyle name="Normal 2 7 23 4 3" xfId="10677" xr:uid="{00000000-0005-0000-0000-00001F520000}"/>
    <cellStyle name="Normal 2 7 23 4 3 2" xfId="40762" xr:uid="{00000000-0005-0000-0000-000020520000}"/>
    <cellStyle name="Normal 2 7 23 4 4" xfId="40763" xr:uid="{00000000-0005-0000-0000-000021520000}"/>
    <cellStyle name="Normal 2 7 23 5" xfId="10678" xr:uid="{00000000-0005-0000-0000-000022520000}"/>
    <cellStyle name="Normal 2 7 23 5 2" xfId="10679" xr:uid="{00000000-0005-0000-0000-000023520000}"/>
    <cellStyle name="Normal 2 7 23 5 2 2" xfId="40764" xr:uid="{00000000-0005-0000-0000-000024520000}"/>
    <cellStyle name="Normal 2 7 23 5 3" xfId="40765" xr:uid="{00000000-0005-0000-0000-000025520000}"/>
    <cellStyle name="Normal 2 7 23 6" xfId="10680" xr:uid="{00000000-0005-0000-0000-000026520000}"/>
    <cellStyle name="Normal 2 7 23 6 2" xfId="40766" xr:uid="{00000000-0005-0000-0000-000027520000}"/>
    <cellStyle name="Normal 2 7 23 7" xfId="10681" xr:uid="{00000000-0005-0000-0000-000028520000}"/>
    <cellStyle name="Normal 2 7 23 7 2" xfId="40767" xr:uid="{00000000-0005-0000-0000-000029520000}"/>
    <cellStyle name="Normal 2 7 23 8" xfId="40768" xr:uid="{00000000-0005-0000-0000-00002A520000}"/>
    <cellStyle name="Normal 2 7 24" xfId="10682" xr:uid="{00000000-0005-0000-0000-00002B520000}"/>
    <cellStyle name="Normal 2 7 24 2" xfId="10683" xr:uid="{00000000-0005-0000-0000-00002C520000}"/>
    <cellStyle name="Normal 2 7 24 2 2" xfId="10684" xr:uid="{00000000-0005-0000-0000-00002D520000}"/>
    <cellStyle name="Normal 2 7 24 2 2 2" xfId="10685" xr:uid="{00000000-0005-0000-0000-00002E520000}"/>
    <cellStyle name="Normal 2 7 24 2 2 2 2" xfId="40769" xr:uid="{00000000-0005-0000-0000-00002F520000}"/>
    <cellStyle name="Normal 2 7 24 2 2 3" xfId="40770" xr:uid="{00000000-0005-0000-0000-000030520000}"/>
    <cellStyle name="Normal 2 7 24 2 3" xfId="10686" xr:uid="{00000000-0005-0000-0000-000031520000}"/>
    <cellStyle name="Normal 2 7 24 2 3 2" xfId="40771" xr:uid="{00000000-0005-0000-0000-000032520000}"/>
    <cellStyle name="Normal 2 7 24 2 4" xfId="40772" xr:uid="{00000000-0005-0000-0000-000033520000}"/>
    <cellStyle name="Normal 2 7 24 3" xfId="10687" xr:uid="{00000000-0005-0000-0000-000034520000}"/>
    <cellStyle name="Normal 2 7 24 3 2" xfId="10688" xr:uid="{00000000-0005-0000-0000-000035520000}"/>
    <cellStyle name="Normal 2 7 24 3 2 2" xfId="10689" xr:uid="{00000000-0005-0000-0000-000036520000}"/>
    <cellStyle name="Normal 2 7 24 3 2 2 2" xfId="40773" xr:uid="{00000000-0005-0000-0000-000037520000}"/>
    <cellStyle name="Normal 2 7 24 3 2 3" xfId="40774" xr:uid="{00000000-0005-0000-0000-000038520000}"/>
    <cellStyle name="Normal 2 7 24 3 3" xfId="10690" xr:uid="{00000000-0005-0000-0000-000039520000}"/>
    <cellStyle name="Normal 2 7 24 3 3 2" xfId="40775" xr:uid="{00000000-0005-0000-0000-00003A520000}"/>
    <cellStyle name="Normal 2 7 24 3 4" xfId="40776" xr:uid="{00000000-0005-0000-0000-00003B520000}"/>
    <cellStyle name="Normal 2 7 24 4" xfId="10691" xr:uid="{00000000-0005-0000-0000-00003C520000}"/>
    <cellStyle name="Normal 2 7 24 4 2" xfId="10692" xr:uid="{00000000-0005-0000-0000-00003D520000}"/>
    <cellStyle name="Normal 2 7 24 4 2 2" xfId="10693" xr:uid="{00000000-0005-0000-0000-00003E520000}"/>
    <cellStyle name="Normal 2 7 24 4 2 2 2" xfId="40777" xr:uid="{00000000-0005-0000-0000-00003F520000}"/>
    <cellStyle name="Normal 2 7 24 4 2 3" xfId="40778" xr:uid="{00000000-0005-0000-0000-000040520000}"/>
    <cellStyle name="Normal 2 7 24 4 3" xfId="10694" xr:uid="{00000000-0005-0000-0000-000041520000}"/>
    <cellStyle name="Normal 2 7 24 4 3 2" xfId="40779" xr:uid="{00000000-0005-0000-0000-000042520000}"/>
    <cellStyle name="Normal 2 7 24 4 4" xfId="40780" xr:uid="{00000000-0005-0000-0000-000043520000}"/>
    <cellStyle name="Normal 2 7 24 5" xfId="10695" xr:uid="{00000000-0005-0000-0000-000044520000}"/>
    <cellStyle name="Normal 2 7 24 5 2" xfId="10696" xr:uid="{00000000-0005-0000-0000-000045520000}"/>
    <cellStyle name="Normal 2 7 24 5 2 2" xfId="40781" xr:uid="{00000000-0005-0000-0000-000046520000}"/>
    <cellStyle name="Normal 2 7 24 5 3" xfId="40782" xr:uid="{00000000-0005-0000-0000-000047520000}"/>
    <cellStyle name="Normal 2 7 24 6" xfId="10697" xr:uid="{00000000-0005-0000-0000-000048520000}"/>
    <cellStyle name="Normal 2 7 24 6 2" xfId="40783" xr:uid="{00000000-0005-0000-0000-000049520000}"/>
    <cellStyle name="Normal 2 7 24 7" xfId="10698" xr:uid="{00000000-0005-0000-0000-00004A520000}"/>
    <cellStyle name="Normal 2 7 24 7 2" xfId="40784" xr:uid="{00000000-0005-0000-0000-00004B520000}"/>
    <cellStyle name="Normal 2 7 24 8" xfId="40785" xr:uid="{00000000-0005-0000-0000-00004C520000}"/>
    <cellStyle name="Normal 2 7 25" xfId="10699" xr:uid="{00000000-0005-0000-0000-00004D520000}"/>
    <cellStyle name="Normal 2 7 25 2" xfId="10700" xr:uid="{00000000-0005-0000-0000-00004E520000}"/>
    <cellStyle name="Normal 2 7 25 2 2" xfId="10701" xr:uid="{00000000-0005-0000-0000-00004F520000}"/>
    <cellStyle name="Normal 2 7 25 2 2 2" xfId="10702" xr:uid="{00000000-0005-0000-0000-000050520000}"/>
    <cellStyle name="Normal 2 7 25 2 2 2 2" xfId="40786" xr:uid="{00000000-0005-0000-0000-000051520000}"/>
    <cellStyle name="Normal 2 7 25 2 2 3" xfId="40787" xr:uid="{00000000-0005-0000-0000-000052520000}"/>
    <cellStyle name="Normal 2 7 25 2 3" xfId="10703" xr:uid="{00000000-0005-0000-0000-000053520000}"/>
    <cellStyle name="Normal 2 7 25 2 3 2" xfId="40788" xr:uid="{00000000-0005-0000-0000-000054520000}"/>
    <cellStyle name="Normal 2 7 25 2 4" xfId="40789" xr:uid="{00000000-0005-0000-0000-000055520000}"/>
    <cellStyle name="Normal 2 7 25 3" xfId="10704" xr:uid="{00000000-0005-0000-0000-000056520000}"/>
    <cellStyle name="Normal 2 7 25 3 2" xfId="10705" xr:uid="{00000000-0005-0000-0000-000057520000}"/>
    <cellStyle name="Normal 2 7 25 3 2 2" xfId="10706" xr:uid="{00000000-0005-0000-0000-000058520000}"/>
    <cellStyle name="Normal 2 7 25 3 2 2 2" xfId="40790" xr:uid="{00000000-0005-0000-0000-000059520000}"/>
    <cellStyle name="Normal 2 7 25 3 2 3" xfId="40791" xr:uid="{00000000-0005-0000-0000-00005A520000}"/>
    <cellStyle name="Normal 2 7 25 3 3" xfId="10707" xr:uid="{00000000-0005-0000-0000-00005B520000}"/>
    <cellStyle name="Normal 2 7 25 3 3 2" xfId="40792" xr:uid="{00000000-0005-0000-0000-00005C520000}"/>
    <cellStyle name="Normal 2 7 25 3 4" xfId="40793" xr:uid="{00000000-0005-0000-0000-00005D520000}"/>
    <cellStyle name="Normal 2 7 25 4" xfId="10708" xr:uid="{00000000-0005-0000-0000-00005E520000}"/>
    <cellStyle name="Normal 2 7 25 4 2" xfId="10709" xr:uid="{00000000-0005-0000-0000-00005F520000}"/>
    <cellStyle name="Normal 2 7 25 4 2 2" xfId="10710" xr:uid="{00000000-0005-0000-0000-000060520000}"/>
    <cellStyle name="Normal 2 7 25 4 2 2 2" xfId="40794" xr:uid="{00000000-0005-0000-0000-000061520000}"/>
    <cellStyle name="Normal 2 7 25 4 2 3" xfId="40795" xr:uid="{00000000-0005-0000-0000-000062520000}"/>
    <cellStyle name="Normal 2 7 25 4 3" xfId="10711" xr:uid="{00000000-0005-0000-0000-000063520000}"/>
    <cellStyle name="Normal 2 7 25 4 3 2" xfId="40796" xr:uid="{00000000-0005-0000-0000-000064520000}"/>
    <cellStyle name="Normal 2 7 25 4 4" xfId="40797" xr:uid="{00000000-0005-0000-0000-000065520000}"/>
    <cellStyle name="Normal 2 7 25 5" xfId="10712" xr:uid="{00000000-0005-0000-0000-000066520000}"/>
    <cellStyle name="Normal 2 7 25 5 2" xfId="10713" xr:uid="{00000000-0005-0000-0000-000067520000}"/>
    <cellStyle name="Normal 2 7 25 5 2 2" xfId="40798" xr:uid="{00000000-0005-0000-0000-000068520000}"/>
    <cellStyle name="Normal 2 7 25 5 3" xfId="40799" xr:uid="{00000000-0005-0000-0000-000069520000}"/>
    <cellStyle name="Normal 2 7 25 6" xfId="10714" xr:uid="{00000000-0005-0000-0000-00006A520000}"/>
    <cellStyle name="Normal 2 7 25 6 2" xfId="40800" xr:uid="{00000000-0005-0000-0000-00006B520000}"/>
    <cellStyle name="Normal 2 7 25 7" xfId="10715" xr:uid="{00000000-0005-0000-0000-00006C520000}"/>
    <cellStyle name="Normal 2 7 25 7 2" xfId="40801" xr:uid="{00000000-0005-0000-0000-00006D520000}"/>
    <cellStyle name="Normal 2 7 25 8" xfId="40802" xr:uid="{00000000-0005-0000-0000-00006E520000}"/>
    <cellStyle name="Normal 2 7 26" xfId="10716" xr:uid="{00000000-0005-0000-0000-00006F520000}"/>
    <cellStyle name="Normal 2 7 26 2" xfId="10717" xr:uid="{00000000-0005-0000-0000-000070520000}"/>
    <cellStyle name="Normal 2 7 26 2 2" xfId="10718" xr:uid="{00000000-0005-0000-0000-000071520000}"/>
    <cellStyle name="Normal 2 7 26 2 2 2" xfId="10719" xr:uid="{00000000-0005-0000-0000-000072520000}"/>
    <cellStyle name="Normal 2 7 26 2 2 2 2" xfId="40803" xr:uid="{00000000-0005-0000-0000-000073520000}"/>
    <cellStyle name="Normal 2 7 26 2 2 3" xfId="40804" xr:uid="{00000000-0005-0000-0000-000074520000}"/>
    <cellStyle name="Normal 2 7 26 2 3" xfId="10720" xr:uid="{00000000-0005-0000-0000-000075520000}"/>
    <cellStyle name="Normal 2 7 26 2 3 2" xfId="40805" xr:uid="{00000000-0005-0000-0000-000076520000}"/>
    <cellStyle name="Normal 2 7 26 2 4" xfId="40806" xr:uid="{00000000-0005-0000-0000-000077520000}"/>
    <cellStyle name="Normal 2 7 26 3" xfId="10721" xr:uid="{00000000-0005-0000-0000-000078520000}"/>
    <cellStyle name="Normal 2 7 26 3 2" xfId="10722" xr:uid="{00000000-0005-0000-0000-000079520000}"/>
    <cellStyle name="Normal 2 7 26 3 2 2" xfId="10723" xr:uid="{00000000-0005-0000-0000-00007A520000}"/>
    <cellStyle name="Normal 2 7 26 3 2 2 2" xfId="40807" xr:uid="{00000000-0005-0000-0000-00007B520000}"/>
    <cellStyle name="Normal 2 7 26 3 2 3" xfId="40808" xr:uid="{00000000-0005-0000-0000-00007C520000}"/>
    <cellStyle name="Normal 2 7 26 3 3" xfId="10724" xr:uid="{00000000-0005-0000-0000-00007D520000}"/>
    <cellStyle name="Normal 2 7 26 3 3 2" xfId="40809" xr:uid="{00000000-0005-0000-0000-00007E520000}"/>
    <cellStyle name="Normal 2 7 26 3 4" xfId="40810" xr:uid="{00000000-0005-0000-0000-00007F520000}"/>
    <cellStyle name="Normal 2 7 26 4" xfId="10725" xr:uid="{00000000-0005-0000-0000-000080520000}"/>
    <cellStyle name="Normal 2 7 26 4 2" xfId="10726" xr:uid="{00000000-0005-0000-0000-000081520000}"/>
    <cellStyle name="Normal 2 7 26 4 2 2" xfId="10727" xr:uid="{00000000-0005-0000-0000-000082520000}"/>
    <cellStyle name="Normal 2 7 26 4 2 2 2" xfId="40811" xr:uid="{00000000-0005-0000-0000-000083520000}"/>
    <cellStyle name="Normal 2 7 26 4 2 3" xfId="40812" xr:uid="{00000000-0005-0000-0000-000084520000}"/>
    <cellStyle name="Normal 2 7 26 4 3" xfId="10728" xr:uid="{00000000-0005-0000-0000-000085520000}"/>
    <cellStyle name="Normal 2 7 26 4 3 2" xfId="40813" xr:uid="{00000000-0005-0000-0000-000086520000}"/>
    <cellStyle name="Normal 2 7 26 4 4" xfId="40814" xr:uid="{00000000-0005-0000-0000-000087520000}"/>
    <cellStyle name="Normal 2 7 26 5" xfId="10729" xr:uid="{00000000-0005-0000-0000-000088520000}"/>
    <cellStyle name="Normal 2 7 26 5 2" xfId="10730" xr:uid="{00000000-0005-0000-0000-000089520000}"/>
    <cellStyle name="Normal 2 7 26 5 2 2" xfId="40815" xr:uid="{00000000-0005-0000-0000-00008A520000}"/>
    <cellStyle name="Normal 2 7 26 5 3" xfId="40816" xr:uid="{00000000-0005-0000-0000-00008B520000}"/>
    <cellStyle name="Normal 2 7 26 6" xfId="10731" xr:uid="{00000000-0005-0000-0000-00008C520000}"/>
    <cellStyle name="Normal 2 7 26 6 2" xfId="40817" xr:uid="{00000000-0005-0000-0000-00008D520000}"/>
    <cellStyle name="Normal 2 7 26 7" xfId="10732" xr:uid="{00000000-0005-0000-0000-00008E520000}"/>
    <cellStyle name="Normal 2 7 26 7 2" xfId="40818" xr:uid="{00000000-0005-0000-0000-00008F520000}"/>
    <cellStyle name="Normal 2 7 26 8" xfId="40819" xr:uid="{00000000-0005-0000-0000-000090520000}"/>
    <cellStyle name="Normal 2 7 27" xfId="10733" xr:uid="{00000000-0005-0000-0000-000091520000}"/>
    <cellStyle name="Normal 2 7 27 2" xfId="10734" xr:uid="{00000000-0005-0000-0000-000092520000}"/>
    <cellStyle name="Normal 2 7 27 2 2" xfId="10735" xr:uid="{00000000-0005-0000-0000-000093520000}"/>
    <cellStyle name="Normal 2 7 27 2 2 2" xfId="10736" xr:uid="{00000000-0005-0000-0000-000094520000}"/>
    <cellStyle name="Normal 2 7 27 2 2 2 2" xfId="40820" xr:uid="{00000000-0005-0000-0000-000095520000}"/>
    <cellStyle name="Normal 2 7 27 2 2 3" xfId="40821" xr:uid="{00000000-0005-0000-0000-000096520000}"/>
    <cellStyle name="Normal 2 7 27 2 3" xfId="10737" xr:uid="{00000000-0005-0000-0000-000097520000}"/>
    <cellStyle name="Normal 2 7 27 2 3 2" xfId="40822" xr:uid="{00000000-0005-0000-0000-000098520000}"/>
    <cellStyle name="Normal 2 7 27 2 4" xfId="40823" xr:uid="{00000000-0005-0000-0000-000099520000}"/>
    <cellStyle name="Normal 2 7 27 3" xfId="10738" xr:uid="{00000000-0005-0000-0000-00009A520000}"/>
    <cellStyle name="Normal 2 7 27 3 2" xfId="10739" xr:uid="{00000000-0005-0000-0000-00009B520000}"/>
    <cellStyle name="Normal 2 7 27 3 2 2" xfId="10740" xr:uid="{00000000-0005-0000-0000-00009C520000}"/>
    <cellStyle name="Normal 2 7 27 3 2 2 2" xfId="40824" xr:uid="{00000000-0005-0000-0000-00009D520000}"/>
    <cellStyle name="Normal 2 7 27 3 2 3" xfId="40825" xr:uid="{00000000-0005-0000-0000-00009E520000}"/>
    <cellStyle name="Normal 2 7 27 3 3" xfId="10741" xr:uid="{00000000-0005-0000-0000-00009F520000}"/>
    <cellStyle name="Normal 2 7 27 3 3 2" xfId="40826" xr:uid="{00000000-0005-0000-0000-0000A0520000}"/>
    <cellStyle name="Normal 2 7 27 3 4" xfId="40827" xr:uid="{00000000-0005-0000-0000-0000A1520000}"/>
    <cellStyle name="Normal 2 7 27 4" xfId="10742" xr:uid="{00000000-0005-0000-0000-0000A2520000}"/>
    <cellStyle name="Normal 2 7 27 4 2" xfId="10743" xr:uid="{00000000-0005-0000-0000-0000A3520000}"/>
    <cellStyle name="Normal 2 7 27 4 2 2" xfId="10744" xr:uid="{00000000-0005-0000-0000-0000A4520000}"/>
    <cellStyle name="Normal 2 7 27 4 2 2 2" xfId="40828" xr:uid="{00000000-0005-0000-0000-0000A5520000}"/>
    <cellStyle name="Normal 2 7 27 4 2 3" xfId="40829" xr:uid="{00000000-0005-0000-0000-0000A6520000}"/>
    <cellStyle name="Normal 2 7 27 4 3" xfId="10745" xr:uid="{00000000-0005-0000-0000-0000A7520000}"/>
    <cellStyle name="Normal 2 7 27 4 3 2" xfId="40830" xr:uid="{00000000-0005-0000-0000-0000A8520000}"/>
    <cellStyle name="Normal 2 7 27 4 4" xfId="40831" xr:uid="{00000000-0005-0000-0000-0000A9520000}"/>
    <cellStyle name="Normal 2 7 27 5" xfId="10746" xr:uid="{00000000-0005-0000-0000-0000AA520000}"/>
    <cellStyle name="Normal 2 7 27 5 2" xfId="10747" xr:uid="{00000000-0005-0000-0000-0000AB520000}"/>
    <cellStyle name="Normal 2 7 27 5 2 2" xfId="40832" xr:uid="{00000000-0005-0000-0000-0000AC520000}"/>
    <cellStyle name="Normal 2 7 27 5 3" xfId="40833" xr:uid="{00000000-0005-0000-0000-0000AD520000}"/>
    <cellStyle name="Normal 2 7 27 6" xfId="10748" xr:uid="{00000000-0005-0000-0000-0000AE520000}"/>
    <cellStyle name="Normal 2 7 27 6 2" xfId="40834" xr:uid="{00000000-0005-0000-0000-0000AF520000}"/>
    <cellStyle name="Normal 2 7 27 7" xfId="10749" xr:uid="{00000000-0005-0000-0000-0000B0520000}"/>
    <cellStyle name="Normal 2 7 27 7 2" xfId="40835" xr:uid="{00000000-0005-0000-0000-0000B1520000}"/>
    <cellStyle name="Normal 2 7 27 8" xfId="40836" xr:uid="{00000000-0005-0000-0000-0000B2520000}"/>
    <cellStyle name="Normal 2 7 28" xfId="10750" xr:uid="{00000000-0005-0000-0000-0000B3520000}"/>
    <cellStyle name="Normal 2 7 28 2" xfId="10751" xr:uid="{00000000-0005-0000-0000-0000B4520000}"/>
    <cellStyle name="Normal 2 7 28 2 2" xfId="10752" xr:uid="{00000000-0005-0000-0000-0000B5520000}"/>
    <cellStyle name="Normal 2 7 28 2 2 2" xfId="10753" xr:uid="{00000000-0005-0000-0000-0000B6520000}"/>
    <cellStyle name="Normal 2 7 28 2 2 2 2" xfId="40837" xr:uid="{00000000-0005-0000-0000-0000B7520000}"/>
    <cellStyle name="Normal 2 7 28 2 2 3" xfId="40838" xr:uid="{00000000-0005-0000-0000-0000B8520000}"/>
    <cellStyle name="Normal 2 7 28 2 3" xfId="10754" xr:uid="{00000000-0005-0000-0000-0000B9520000}"/>
    <cellStyle name="Normal 2 7 28 2 3 2" xfId="40839" xr:uid="{00000000-0005-0000-0000-0000BA520000}"/>
    <cellStyle name="Normal 2 7 28 2 4" xfId="40840" xr:uid="{00000000-0005-0000-0000-0000BB520000}"/>
    <cellStyle name="Normal 2 7 28 3" xfId="10755" xr:uid="{00000000-0005-0000-0000-0000BC520000}"/>
    <cellStyle name="Normal 2 7 28 3 2" xfId="10756" xr:uid="{00000000-0005-0000-0000-0000BD520000}"/>
    <cellStyle name="Normal 2 7 28 3 2 2" xfId="10757" xr:uid="{00000000-0005-0000-0000-0000BE520000}"/>
    <cellStyle name="Normal 2 7 28 3 2 2 2" xfId="40841" xr:uid="{00000000-0005-0000-0000-0000BF520000}"/>
    <cellStyle name="Normal 2 7 28 3 2 3" xfId="40842" xr:uid="{00000000-0005-0000-0000-0000C0520000}"/>
    <cellStyle name="Normal 2 7 28 3 3" xfId="10758" xr:uid="{00000000-0005-0000-0000-0000C1520000}"/>
    <cellStyle name="Normal 2 7 28 3 3 2" xfId="40843" xr:uid="{00000000-0005-0000-0000-0000C2520000}"/>
    <cellStyle name="Normal 2 7 28 3 4" xfId="40844" xr:uid="{00000000-0005-0000-0000-0000C3520000}"/>
    <cellStyle name="Normal 2 7 28 4" xfId="10759" xr:uid="{00000000-0005-0000-0000-0000C4520000}"/>
    <cellStyle name="Normal 2 7 28 4 2" xfId="10760" xr:uid="{00000000-0005-0000-0000-0000C5520000}"/>
    <cellStyle name="Normal 2 7 28 4 2 2" xfId="10761" xr:uid="{00000000-0005-0000-0000-0000C6520000}"/>
    <cellStyle name="Normal 2 7 28 4 2 2 2" xfId="40845" xr:uid="{00000000-0005-0000-0000-0000C7520000}"/>
    <cellStyle name="Normal 2 7 28 4 2 3" xfId="40846" xr:uid="{00000000-0005-0000-0000-0000C8520000}"/>
    <cellStyle name="Normal 2 7 28 4 3" xfId="10762" xr:uid="{00000000-0005-0000-0000-0000C9520000}"/>
    <cellStyle name="Normal 2 7 28 4 3 2" xfId="40847" xr:uid="{00000000-0005-0000-0000-0000CA520000}"/>
    <cellStyle name="Normal 2 7 28 4 4" xfId="40848" xr:uid="{00000000-0005-0000-0000-0000CB520000}"/>
    <cellStyle name="Normal 2 7 28 5" xfId="10763" xr:uid="{00000000-0005-0000-0000-0000CC520000}"/>
    <cellStyle name="Normal 2 7 28 5 2" xfId="10764" xr:uid="{00000000-0005-0000-0000-0000CD520000}"/>
    <cellStyle name="Normal 2 7 28 5 2 2" xfId="40849" xr:uid="{00000000-0005-0000-0000-0000CE520000}"/>
    <cellStyle name="Normal 2 7 28 5 3" xfId="40850" xr:uid="{00000000-0005-0000-0000-0000CF520000}"/>
    <cellStyle name="Normal 2 7 28 6" xfId="10765" xr:uid="{00000000-0005-0000-0000-0000D0520000}"/>
    <cellStyle name="Normal 2 7 28 6 2" xfId="40851" xr:uid="{00000000-0005-0000-0000-0000D1520000}"/>
    <cellStyle name="Normal 2 7 28 7" xfId="10766" xr:uid="{00000000-0005-0000-0000-0000D2520000}"/>
    <cellStyle name="Normal 2 7 28 7 2" xfId="40852" xr:uid="{00000000-0005-0000-0000-0000D3520000}"/>
    <cellStyle name="Normal 2 7 28 8" xfId="40853" xr:uid="{00000000-0005-0000-0000-0000D4520000}"/>
    <cellStyle name="Normal 2 7 29" xfId="10767" xr:uid="{00000000-0005-0000-0000-0000D5520000}"/>
    <cellStyle name="Normal 2 7 29 2" xfId="10768" xr:uid="{00000000-0005-0000-0000-0000D6520000}"/>
    <cellStyle name="Normal 2 7 29 2 2" xfId="10769" xr:uid="{00000000-0005-0000-0000-0000D7520000}"/>
    <cellStyle name="Normal 2 7 29 2 2 2" xfId="10770" xr:uid="{00000000-0005-0000-0000-0000D8520000}"/>
    <cellStyle name="Normal 2 7 29 2 2 2 2" xfId="40854" xr:uid="{00000000-0005-0000-0000-0000D9520000}"/>
    <cellStyle name="Normal 2 7 29 2 2 3" xfId="40855" xr:uid="{00000000-0005-0000-0000-0000DA520000}"/>
    <cellStyle name="Normal 2 7 29 2 3" xfId="10771" xr:uid="{00000000-0005-0000-0000-0000DB520000}"/>
    <cellStyle name="Normal 2 7 29 2 3 2" xfId="40856" xr:uid="{00000000-0005-0000-0000-0000DC520000}"/>
    <cellStyle name="Normal 2 7 29 2 4" xfId="40857" xr:uid="{00000000-0005-0000-0000-0000DD520000}"/>
    <cellStyle name="Normal 2 7 29 3" xfId="10772" xr:uid="{00000000-0005-0000-0000-0000DE520000}"/>
    <cellStyle name="Normal 2 7 29 3 2" xfId="10773" xr:uid="{00000000-0005-0000-0000-0000DF520000}"/>
    <cellStyle name="Normal 2 7 29 3 2 2" xfId="10774" xr:uid="{00000000-0005-0000-0000-0000E0520000}"/>
    <cellStyle name="Normal 2 7 29 3 2 2 2" xfId="40858" xr:uid="{00000000-0005-0000-0000-0000E1520000}"/>
    <cellStyle name="Normal 2 7 29 3 2 3" xfId="40859" xr:uid="{00000000-0005-0000-0000-0000E2520000}"/>
    <cellStyle name="Normal 2 7 29 3 3" xfId="10775" xr:uid="{00000000-0005-0000-0000-0000E3520000}"/>
    <cellStyle name="Normal 2 7 29 3 3 2" xfId="40860" xr:uid="{00000000-0005-0000-0000-0000E4520000}"/>
    <cellStyle name="Normal 2 7 29 3 4" xfId="40861" xr:uid="{00000000-0005-0000-0000-0000E5520000}"/>
    <cellStyle name="Normal 2 7 29 4" xfId="10776" xr:uid="{00000000-0005-0000-0000-0000E6520000}"/>
    <cellStyle name="Normal 2 7 29 4 2" xfId="10777" xr:uid="{00000000-0005-0000-0000-0000E7520000}"/>
    <cellStyle name="Normal 2 7 29 4 2 2" xfId="10778" xr:uid="{00000000-0005-0000-0000-0000E8520000}"/>
    <cellStyle name="Normal 2 7 29 4 2 2 2" xfId="40862" xr:uid="{00000000-0005-0000-0000-0000E9520000}"/>
    <cellStyle name="Normal 2 7 29 4 2 3" xfId="40863" xr:uid="{00000000-0005-0000-0000-0000EA520000}"/>
    <cellStyle name="Normal 2 7 29 4 3" xfId="10779" xr:uid="{00000000-0005-0000-0000-0000EB520000}"/>
    <cellStyle name="Normal 2 7 29 4 3 2" xfId="40864" xr:uid="{00000000-0005-0000-0000-0000EC520000}"/>
    <cellStyle name="Normal 2 7 29 4 4" xfId="40865" xr:uid="{00000000-0005-0000-0000-0000ED520000}"/>
    <cellStyle name="Normal 2 7 29 5" xfId="10780" xr:uid="{00000000-0005-0000-0000-0000EE520000}"/>
    <cellStyle name="Normal 2 7 29 5 2" xfId="10781" xr:uid="{00000000-0005-0000-0000-0000EF520000}"/>
    <cellStyle name="Normal 2 7 29 5 2 2" xfId="40866" xr:uid="{00000000-0005-0000-0000-0000F0520000}"/>
    <cellStyle name="Normal 2 7 29 5 3" xfId="40867" xr:uid="{00000000-0005-0000-0000-0000F1520000}"/>
    <cellStyle name="Normal 2 7 29 6" xfId="10782" xr:uid="{00000000-0005-0000-0000-0000F2520000}"/>
    <cellStyle name="Normal 2 7 29 6 2" xfId="40868" xr:uid="{00000000-0005-0000-0000-0000F3520000}"/>
    <cellStyle name="Normal 2 7 29 7" xfId="10783" xr:uid="{00000000-0005-0000-0000-0000F4520000}"/>
    <cellStyle name="Normal 2 7 29 7 2" xfId="40869" xr:uid="{00000000-0005-0000-0000-0000F5520000}"/>
    <cellStyle name="Normal 2 7 29 8" xfId="40870" xr:uid="{00000000-0005-0000-0000-0000F6520000}"/>
    <cellStyle name="Normal 2 7 3" xfId="10784" xr:uid="{00000000-0005-0000-0000-0000F7520000}"/>
    <cellStyle name="Normal 2 7 3 2" xfId="10785" xr:uid="{00000000-0005-0000-0000-0000F8520000}"/>
    <cellStyle name="Normal 2 7 3 2 2" xfId="10786" xr:uid="{00000000-0005-0000-0000-0000F9520000}"/>
    <cellStyle name="Normal 2 7 3 2 2 2" xfId="10787" xr:uid="{00000000-0005-0000-0000-0000FA520000}"/>
    <cellStyle name="Normal 2 7 3 2 2 2 2" xfId="40871" xr:uid="{00000000-0005-0000-0000-0000FB520000}"/>
    <cellStyle name="Normal 2 7 3 2 2 3" xfId="40872" xr:uid="{00000000-0005-0000-0000-0000FC520000}"/>
    <cellStyle name="Normal 2 7 3 2 3" xfId="10788" xr:uid="{00000000-0005-0000-0000-0000FD520000}"/>
    <cellStyle name="Normal 2 7 3 2 3 2" xfId="40873" xr:uid="{00000000-0005-0000-0000-0000FE520000}"/>
    <cellStyle name="Normal 2 7 3 2 4" xfId="40874" xr:uid="{00000000-0005-0000-0000-0000FF520000}"/>
    <cellStyle name="Normal 2 7 3 3" xfId="10789" xr:uid="{00000000-0005-0000-0000-000000530000}"/>
    <cellStyle name="Normal 2 7 3 3 2" xfId="10790" xr:uid="{00000000-0005-0000-0000-000001530000}"/>
    <cellStyle name="Normal 2 7 3 3 2 2" xfId="10791" xr:uid="{00000000-0005-0000-0000-000002530000}"/>
    <cellStyle name="Normal 2 7 3 3 2 2 2" xfId="40875" xr:uid="{00000000-0005-0000-0000-000003530000}"/>
    <cellStyle name="Normal 2 7 3 3 2 3" xfId="40876" xr:uid="{00000000-0005-0000-0000-000004530000}"/>
    <cellStyle name="Normal 2 7 3 3 3" xfId="10792" xr:uid="{00000000-0005-0000-0000-000005530000}"/>
    <cellStyle name="Normal 2 7 3 3 3 2" xfId="40877" xr:uid="{00000000-0005-0000-0000-000006530000}"/>
    <cellStyle name="Normal 2 7 3 3 4" xfId="40878" xr:uid="{00000000-0005-0000-0000-000007530000}"/>
    <cellStyle name="Normal 2 7 3 4" xfId="10793" xr:uid="{00000000-0005-0000-0000-000008530000}"/>
    <cellStyle name="Normal 2 7 3 4 2" xfId="10794" xr:uid="{00000000-0005-0000-0000-000009530000}"/>
    <cellStyle name="Normal 2 7 3 4 2 2" xfId="10795" xr:uid="{00000000-0005-0000-0000-00000A530000}"/>
    <cellStyle name="Normal 2 7 3 4 2 2 2" xfId="40879" xr:uid="{00000000-0005-0000-0000-00000B530000}"/>
    <cellStyle name="Normal 2 7 3 4 2 3" xfId="40880" xr:uid="{00000000-0005-0000-0000-00000C530000}"/>
    <cellStyle name="Normal 2 7 3 4 3" xfId="10796" xr:uid="{00000000-0005-0000-0000-00000D530000}"/>
    <cellStyle name="Normal 2 7 3 4 3 2" xfId="40881" xr:uid="{00000000-0005-0000-0000-00000E530000}"/>
    <cellStyle name="Normal 2 7 3 4 4" xfId="40882" xr:uid="{00000000-0005-0000-0000-00000F530000}"/>
    <cellStyle name="Normal 2 7 3 5" xfId="10797" xr:uid="{00000000-0005-0000-0000-000010530000}"/>
    <cellStyle name="Normal 2 7 3 5 2" xfId="10798" xr:uid="{00000000-0005-0000-0000-000011530000}"/>
    <cellStyle name="Normal 2 7 3 5 2 2" xfId="40883" xr:uid="{00000000-0005-0000-0000-000012530000}"/>
    <cellStyle name="Normal 2 7 3 5 3" xfId="40884" xr:uid="{00000000-0005-0000-0000-000013530000}"/>
    <cellStyle name="Normal 2 7 3 6" xfId="10799" xr:uid="{00000000-0005-0000-0000-000014530000}"/>
    <cellStyle name="Normal 2 7 3 6 2" xfId="40885" xr:uid="{00000000-0005-0000-0000-000015530000}"/>
    <cellStyle name="Normal 2 7 3 7" xfId="10800" xr:uid="{00000000-0005-0000-0000-000016530000}"/>
    <cellStyle name="Normal 2 7 3 7 2" xfId="40886" xr:uid="{00000000-0005-0000-0000-000017530000}"/>
    <cellStyle name="Normal 2 7 3 8" xfId="40887" xr:uid="{00000000-0005-0000-0000-000018530000}"/>
    <cellStyle name="Normal 2 7 30" xfId="10801" xr:uid="{00000000-0005-0000-0000-000019530000}"/>
    <cellStyle name="Normal 2 7 30 2" xfId="10802" xr:uid="{00000000-0005-0000-0000-00001A530000}"/>
    <cellStyle name="Normal 2 7 30 2 2" xfId="10803" xr:uid="{00000000-0005-0000-0000-00001B530000}"/>
    <cellStyle name="Normal 2 7 30 2 2 2" xfId="40888" xr:uid="{00000000-0005-0000-0000-00001C530000}"/>
    <cellStyle name="Normal 2 7 30 2 3" xfId="40889" xr:uid="{00000000-0005-0000-0000-00001D530000}"/>
    <cellStyle name="Normal 2 7 30 3" xfId="10804" xr:uid="{00000000-0005-0000-0000-00001E530000}"/>
    <cellStyle name="Normal 2 7 30 3 2" xfId="40890" xr:uid="{00000000-0005-0000-0000-00001F530000}"/>
    <cellStyle name="Normal 2 7 30 4" xfId="40891" xr:uid="{00000000-0005-0000-0000-000020530000}"/>
    <cellStyle name="Normal 2 7 31" xfId="10805" xr:uid="{00000000-0005-0000-0000-000021530000}"/>
    <cellStyle name="Normal 2 7 31 2" xfId="10806" xr:uid="{00000000-0005-0000-0000-000022530000}"/>
    <cellStyle name="Normal 2 7 31 2 2" xfId="10807" xr:uid="{00000000-0005-0000-0000-000023530000}"/>
    <cellStyle name="Normal 2 7 31 2 2 2" xfId="40892" xr:uid="{00000000-0005-0000-0000-000024530000}"/>
    <cellStyle name="Normal 2 7 31 2 3" xfId="40893" xr:uid="{00000000-0005-0000-0000-000025530000}"/>
    <cellStyle name="Normal 2 7 31 3" xfId="10808" xr:uid="{00000000-0005-0000-0000-000026530000}"/>
    <cellStyle name="Normal 2 7 31 3 2" xfId="40894" xr:uid="{00000000-0005-0000-0000-000027530000}"/>
    <cellStyle name="Normal 2 7 31 4" xfId="40895" xr:uid="{00000000-0005-0000-0000-000028530000}"/>
    <cellStyle name="Normal 2 7 32" xfId="10809" xr:uid="{00000000-0005-0000-0000-000029530000}"/>
    <cellStyle name="Normal 2 7 32 2" xfId="10810" xr:uid="{00000000-0005-0000-0000-00002A530000}"/>
    <cellStyle name="Normal 2 7 32 2 2" xfId="10811" xr:uid="{00000000-0005-0000-0000-00002B530000}"/>
    <cellStyle name="Normal 2 7 32 2 2 2" xfId="40896" xr:uid="{00000000-0005-0000-0000-00002C530000}"/>
    <cellStyle name="Normal 2 7 32 2 3" xfId="40897" xr:uid="{00000000-0005-0000-0000-00002D530000}"/>
    <cellStyle name="Normal 2 7 32 3" xfId="10812" xr:uid="{00000000-0005-0000-0000-00002E530000}"/>
    <cellStyle name="Normal 2 7 32 3 2" xfId="40898" xr:uid="{00000000-0005-0000-0000-00002F530000}"/>
    <cellStyle name="Normal 2 7 32 4" xfId="40899" xr:uid="{00000000-0005-0000-0000-000030530000}"/>
    <cellStyle name="Normal 2 7 33" xfId="10813" xr:uid="{00000000-0005-0000-0000-000031530000}"/>
    <cellStyle name="Normal 2 7 33 2" xfId="10814" xr:uid="{00000000-0005-0000-0000-000032530000}"/>
    <cellStyle name="Normal 2 7 33 2 2" xfId="40900" xr:uid="{00000000-0005-0000-0000-000033530000}"/>
    <cellStyle name="Normal 2 7 33 3" xfId="40901" xr:uid="{00000000-0005-0000-0000-000034530000}"/>
    <cellStyle name="Normal 2 7 34" xfId="10815" xr:uid="{00000000-0005-0000-0000-000035530000}"/>
    <cellStyle name="Normal 2 7 34 2" xfId="40902" xr:uid="{00000000-0005-0000-0000-000036530000}"/>
    <cellStyle name="Normal 2 7 35" xfId="10816" xr:uid="{00000000-0005-0000-0000-000037530000}"/>
    <cellStyle name="Normal 2 7 35 2" xfId="40903" xr:uid="{00000000-0005-0000-0000-000038530000}"/>
    <cellStyle name="Normal 2 7 36" xfId="40904" xr:uid="{00000000-0005-0000-0000-000039530000}"/>
    <cellStyle name="Normal 2 7 4" xfId="10817" xr:uid="{00000000-0005-0000-0000-00003A530000}"/>
    <cellStyle name="Normal 2 7 4 2" xfId="10818" xr:uid="{00000000-0005-0000-0000-00003B530000}"/>
    <cellStyle name="Normal 2 7 4 2 2" xfId="10819" xr:uid="{00000000-0005-0000-0000-00003C530000}"/>
    <cellStyle name="Normal 2 7 4 2 2 2" xfId="10820" xr:uid="{00000000-0005-0000-0000-00003D530000}"/>
    <cellStyle name="Normal 2 7 4 2 2 2 2" xfId="40905" xr:uid="{00000000-0005-0000-0000-00003E530000}"/>
    <cellStyle name="Normal 2 7 4 2 2 3" xfId="40906" xr:uid="{00000000-0005-0000-0000-00003F530000}"/>
    <cellStyle name="Normal 2 7 4 2 3" xfId="10821" xr:uid="{00000000-0005-0000-0000-000040530000}"/>
    <cellStyle name="Normal 2 7 4 2 3 2" xfId="40907" xr:uid="{00000000-0005-0000-0000-000041530000}"/>
    <cellStyle name="Normal 2 7 4 2 4" xfId="40908" xr:uid="{00000000-0005-0000-0000-000042530000}"/>
    <cellStyle name="Normal 2 7 4 3" xfId="10822" xr:uid="{00000000-0005-0000-0000-000043530000}"/>
    <cellStyle name="Normal 2 7 4 3 2" xfId="10823" xr:uid="{00000000-0005-0000-0000-000044530000}"/>
    <cellStyle name="Normal 2 7 4 3 2 2" xfId="10824" xr:uid="{00000000-0005-0000-0000-000045530000}"/>
    <cellStyle name="Normal 2 7 4 3 2 2 2" xfId="40909" xr:uid="{00000000-0005-0000-0000-000046530000}"/>
    <cellStyle name="Normal 2 7 4 3 2 3" xfId="40910" xr:uid="{00000000-0005-0000-0000-000047530000}"/>
    <cellStyle name="Normal 2 7 4 3 3" xfId="10825" xr:uid="{00000000-0005-0000-0000-000048530000}"/>
    <cellStyle name="Normal 2 7 4 3 3 2" xfId="40911" xr:uid="{00000000-0005-0000-0000-000049530000}"/>
    <cellStyle name="Normal 2 7 4 3 4" xfId="40912" xr:uid="{00000000-0005-0000-0000-00004A530000}"/>
    <cellStyle name="Normal 2 7 4 4" xfId="10826" xr:uid="{00000000-0005-0000-0000-00004B530000}"/>
    <cellStyle name="Normal 2 7 4 4 2" xfId="10827" xr:uid="{00000000-0005-0000-0000-00004C530000}"/>
    <cellStyle name="Normal 2 7 4 4 2 2" xfId="10828" xr:uid="{00000000-0005-0000-0000-00004D530000}"/>
    <cellStyle name="Normal 2 7 4 4 2 2 2" xfId="40913" xr:uid="{00000000-0005-0000-0000-00004E530000}"/>
    <cellStyle name="Normal 2 7 4 4 2 3" xfId="40914" xr:uid="{00000000-0005-0000-0000-00004F530000}"/>
    <cellStyle name="Normal 2 7 4 4 3" xfId="10829" xr:uid="{00000000-0005-0000-0000-000050530000}"/>
    <cellStyle name="Normal 2 7 4 4 3 2" xfId="40915" xr:uid="{00000000-0005-0000-0000-000051530000}"/>
    <cellStyle name="Normal 2 7 4 4 4" xfId="40916" xr:uid="{00000000-0005-0000-0000-000052530000}"/>
    <cellStyle name="Normal 2 7 4 5" xfId="10830" xr:uid="{00000000-0005-0000-0000-000053530000}"/>
    <cellStyle name="Normal 2 7 4 5 2" xfId="10831" xr:uid="{00000000-0005-0000-0000-000054530000}"/>
    <cellStyle name="Normal 2 7 4 5 2 2" xfId="40917" xr:uid="{00000000-0005-0000-0000-000055530000}"/>
    <cellStyle name="Normal 2 7 4 5 3" xfId="40918" xr:uid="{00000000-0005-0000-0000-000056530000}"/>
    <cellStyle name="Normal 2 7 4 6" xfId="10832" xr:uid="{00000000-0005-0000-0000-000057530000}"/>
    <cellStyle name="Normal 2 7 4 6 2" xfId="40919" xr:uid="{00000000-0005-0000-0000-000058530000}"/>
    <cellStyle name="Normal 2 7 4 7" xfId="10833" xr:uid="{00000000-0005-0000-0000-000059530000}"/>
    <cellStyle name="Normal 2 7 4 7 2" xfId="40920" xr:uid="{00000000-0005-0000-0000-00005A530000}"/>
    <cellStyle name="Normal 2 7 4 8" xfId="40921" xr:uid="{00000000-0005-0000-0000-00005B530000}"/>
    <cellStyle name="Normal 2 7 5" xfId="10834" xr:uid="{00000000-0005-0000-0000-00005C530000}"/>
    <cellStyle name="Normal 2 7 5 2" xfId="10835" xr:uid="{00000000-0005-0000-0000-00005D530000}"/>
    <cellStyle name="Normal 2 7 5 2 2" xfId="10836" xr:uid="{00000000-0005-0000-0000-00005E530000}"/>
    <cellStyle name="Normal 2 7 5 2 2 2" xfId="10837" xr:uid="{00000000-0005-0000-0000-00005F530000}"/>
    <cellStyle name="Normal 2 7 5 2 2 2 2" xfId="40922" xr:uid="{00000000-0005-0000-0000-000060530000}"/>
    <cellStyle name="Normal 2 7 5 2 2 3" xfId="40923" xr:uid="{00000000-0005-0000-0000-000061530000}"/>
    <cellStyle name="Normal 2 7 5 2 3" xfId="10838" xr:uid="{00000000-0005-0000-0000-000062530000}"/>
    <cellStyle name="Normal 2 7 5 2 3 2" xfId="40924" xr:uid="{00000000-0005-0000-0000-000063530000}"/>
    <cellStyle name="Normal 2 7 5 2 4" xfId="40925" xr:uid="{00000000-0005-0000-0000-000064530000}"/>
    <cellStyle name="Normal 2 7 5 3" xfId="10839" xr:uid="{00000000-0005-0000-0000-000065530000}"/>
    <cellStyle name="Normal 2 7 5 3 2" xfId="10840" xr:uid="{00000000-0005-0000-0000-000066530000}"/>
    <cellStyle name="Normal 2 7 5 3 2 2" xfId="10841" xr:uid="{00000000-0005-0000-0000-000067530000}"/>
    <cellStyle name="Normal 2 7 5 3 2 2 2" xfId="40926" xr:uid="{00000000-0005-0000-0000-000068530000}"/>
    <cellStyle name="Normal 2 7 5 3 2 3" xfId="40927" xr:uid="{00000000-0005-0000-0000-000069530000}"/>
    <cellStyle name="Normal 2 7 5 3 3" xfId="10842" xr:uid="{00000000-0005-0000-0000-00006A530000}"/>
    <cellStyle name="Normal 2 7 5 3 3 2" xfId="40928" xr:uid="{00000000-0005-0000-0000-00006B530000}"/>
    <cellStyle name="Normal 2 7 5 3 4" xfId="40929" xr:uid="{00000000-0005-0000-0000-00006C530000}"/>
    <cellStyle name="Normal 2 7 5 4" xfId="10843" xr:uid="{00000000-0005-0000-0000-00006D530000}"/>
    <cellStyle name="Normal 2 7 5 4 2" xfId="10844" xr:uid="{00000000-0005-0000-0000-00006E530000}"/>
    <cellStyle name="Normal 2 7 5 4 2 2" xfId="10845" xr:uid="{00000000-0005-0000-0000-00006F530000}"/>
    <cellStyle name="Normal 2 7 5 4 2 2 2" xfId="40930" xr:uid="{00000000-0005-0000-0000-000070530000}"/>
    <cellStyle name="Normal 2 7 5 4 2 3" xfId="40931" xr:uid="{00000000-0005-0000-0000-000071530000}"/>
    <cellStyle name="Normal 2 7 5 4 3" xfId="10846" xr:uid="{00000000-0005-0000-0000-000072530000}"/>
    <cellStyle name="Normal 2 7 5 4 3 2" xfId="40932" xr:uid="{00000000-0005-0000-0000-000073530000}"/>
    <cellStyle name="Normal 2 7 5 4 4" xfId="40933" xr:uid="{00000000-0005-0000-0000-000074530000}"/>
    <cellStyle name="Normal 2 7 5 5" xfId="10847" xr:uid="{00000000-0005-0000-0000-000075530000}"/>
    <cellStyle name="Normal 2 7 5 5 2" xfId="10848" xr:uid="{00000000-0005-0000-0000-000076530000}"/>
    <cellStyle name="Normal 2 7 5 5 2 2" xfId="40934" xr:uid="{00000000-0005-0000-0000-000077530000}"/>
    <cellStyle name="Normal 2 7 5 5 3" xfId="40935" xr:uid="{00000000-0005-0000-0000-000078530000}"/>
    <cellStyle name="Normal 2 7 5 6" xfId="10849" xr:uid="{00000000-0005-0000-0000-000079530000}"/>
    <cellStyle name="Normal 2 7 5 6 2" xfId="40936" xr:uid="{00000000-0005-0000-0000-00007A530000}"/>
    <cellStyle name="Normal 2 7 5 7" xfId="10850" xr:uid="{00000000-0005-0000-0000-00007B530000}"/>
    <cellStyle name="Normal 2 7 5 7 2" xfId="40937" xr:uid="{00000000-0005-0000-0000-00007C530000}"/>
    <cellStyle name="Normal 2 7 5 8" xfId="40938" xr:uid="{00000000-0005-0000-0000-00007D530000}"/>
    <cellStyle name="Normal 2 7 6" xfId="10851" xr:uid="{00000000-0005-0000-0000-00007E530000}"/>
    <cellStyle name="Normal 2 7 6 2" xfId="10852" xr:uid="{00000000-0005-0000-0000-00007F530000}"/>
    <cellStyle name="Normal 2 7 6 2 2" xfId="10853" xr:uid="{00000000-0005-0000-0000-000080530000}"/>
    <cellStyle name="Normal 2 7 6 2 2 2" xfId="10854" xr:uid="{00000000-0005-0000-0000-000081530000}"/>
    <cellStyle name="Normal 2 7 6 2 2 2 2" xfId="40939" xr:uid="{00000000-0005-0000-0000-000082530000}"/>
    <cellStyle name="Normal 2 7 6 2 2 3" xfId="40940" xr:uid="{00000000-0005-0000-0000-000083530000}"/>
    <cellStyle name="Normal 2 7 6 2 3" xfId="10855" xr:uid="{00000000-0005-0000-0000-000084530000}"/>
    <cellStyle name="Normal 2 7 6 2 3 2" xfId="40941" xr:uid="{00000000-0005-0000-0000-000085530000}"/>
    <cellStyle name="Normal 2 7 6 2 4" xfId="40942" xr:uid="{00000000-0005-0000-0000-000086530000}"/>
    <cellStyle name="Normal 2 7 6 3" xfId="10856" xr:uid="{00000000-0005-0000-0000-000087530000}"/>
    <cellStyle name="Normal 2 7 6 3 2" xfId="10857" xr:uid="{00000000-0005-0000-0000-000088530000}"/>
    <cellStyle name="Normal 2 7 6 3 2 2" xfId="10858" xr:uid="{00000000-0005-0000-0000-000089530000}"/>
    <cellStyle name="Normal 2 7 6 3 2 2 2" xfId="40943" xr:uid="{00000000-0005-0000-0000-00008A530000}"/>
    <cellStyle name="Normal 2 7 6 3 2 3" xfId="40944" xr:uid="{00000000-0005-0000-0000-00008B530000}"/>
    <cellStyle name="Normal 2 7 6 3 3" xfId="10859" xr:uid="{00000000-0005-0000-0000-00008C530000}"/>
    <cellStyle name="Normal 2 7 6 3 3 2" xfId="40945" xr:uid="{00000000-0005-0000-0000-00008D530000}"/>
    <cellStyle name="Normal 2 7 6 3 4" xfId="40946" xr:uid="{00000000-0005-0000-0000-00008E530000}"/>
    <cellStyle name="Normal 2 7 6 4" xfId="10860" xr:uid="{00000000-0005-0000-0000-00008F530000}"/>
    <cellStyle name="Normal 2 7 6 4 2" xfId="10861" xr:uid="{00000000-0005-0000-0000-000090530000}"/>
    <cellStyle name="Normal 2 7 6 4 2 2" xfId="10862" xr:uid="{00000000-0005-0000-0000-000091530000}"/>
    <cellStyle name="Normal 2 7 6 4 2 2 2" xfId="40947" xr:uid="{00000000-0005-0000-0000-000092530000}"/>
    <cellStyle name="Normal 2 7 6 4 2 3" xfId="40948" xr:uid="{00000000-0005-0000-0000-000093530000}"/>
    <cellStyle name="Normal 2 7 6 4 3" xfId="10863" xr:uid="{00000000-0005-0000-0000-000094530000}"/>
    <cellStyle name="Normal 2 7 6 4 3 2" xfId="40949" xr:uid="{00000000-0005-0000-0000-000095530000}"/>
    <cellStyle name="Normal 2 7 6 4 4" xfId="40950" xr:uid="{00000000-0005-0000-0000-000096530000}"/>
    <cellStyle name="Normal 2 7 6 5" xfId="10864" xr:uid="{00000000-0005-0000-0000-000097530000}"/>
    <cellStyle name="Normal 2 7 6 5 2" xfId="10865" xr:uid="{00000000-0005-0000-0000-000098530000}"/>
    <cellStyle name="Normal 2 7 6 5 2 2" xfId="40951" xr:uid="{00000000-0005-0000-0000-000099530000}"/>
    <cellStyle name="Normal 2 7 6 5 3" xfId="40952" xr:uid="{00000000-0005-0000-0000-00009A530000}"/>
    <cellStyle name="Normal 2 7 6 6" xfId="10866" xr:uid="{00000000-0005-0000-0000-00009B530000}"/>
    <cellStyle name="Normal 2 7 6 6 2" xfId="40953" xr:uid="{00000000-0005-0000-0000-00009C530000}"/>
    <cellStyle name="Normal 2 7 6 7" xfId="10867" xr:uid="{00000000-0005-0000-0000-00009D530000}"/>
    <cellStyle name="Normal 2 7 6 7 2" xfId="40954" xr:uid="{00000000-0005-0000-0000-00009E530000}"/>
    <cellStyle name="Normal 2 7 6 8" xfId="40955" xr:uid="{00000000-0005-0000-0000-00009F530000}"/>
    <cellStyle name="Normal 2 7 7" xfId="10868" xr:uid="{00000000-0005-0000-0000-0000A0530000}"/>
    <cellStyle name="Normal 2 7 7 2" xfId="10869" xr:uid="{00000000-0005-0000-0000-0000A1530000}"/>
    <cellStyle name="Normal 2 7 7 2 2" xfId="10870" xr:uid="{00000000-0005-0000-0000-0000A2530000}"/>
    <cellStyle name="Normal 2 7 7 2 2 2" xfId="10871" xr:uid="{00000000-0005-0000-0000-0000A3530000}"/>
    <cellStyle name="Normal 2 7 7 2 2 2 2" xfId="40956" xr:uid="{00000000-0005-0000-0000-0000A4530000}"/>
    <cellStyle name="Normal 2 7 7 2 2 3" xfId="40957" xr:uid="{00000000-0005-0000-0000-0000A5530000}"/>
    <cellStyle name="Normal 2 7 7 2 3" xfId="10872" xr:uid="{00000000-0005-0000-0000-0000A6530000}"/>
    <cellStyle name="Normal 2 7 7 2 3 2" xfId="40958" xr:uid="{00000000-0005-0000-0000-0000A7530000}"/>
    <cellStyle name="Normal 2 7 7 2 4" xfId="40959" xr:uid="{00000000-0005-0000-0000-0000A8530000}"/>
    <cellStyle name="Normal 2 7 7 3" xfId="10873" xr:uid="{00000000-0005-0000-0000-0000A9530000}"/>
    <cellStyle name="Normal 2 7 7 3 2" xfId="10874" xr:uid="{00000000-0005-0000-0000-0000AA530000}"/>
    <cellStyle name="Normal 2 7 7 3 2 2" xfId="10875" xr:uid="{00000000-0005-0000-0000-0000AB530000}"/>
    <cellStyle name="Normal 2 7 7 3 2 2 2" xfId="40960" xr:uid="{00000000-0005-0000-0000-0000AC530000}"/>
    <cellStyle name="Normal 2 7 7 3 2 3" xfId="40961" xr:uid="{00000000-0005-0000-0000-0000AD530000}"/>
    <cellStyle name="Normal 2 7 7 3 3" xfId="10876" xr:uid="{00000000-0005-0000-0000-0000AE530000}"/>
    <cellStyle name="Normal 2 7 7 3 3 2" xfId="40962" xr:uid="{00000000-0005-0000-0000-0000AF530000}"/>
    <cellStyle name="Normal 2 7 7 3 4" xfId="40963" xr:uid="{00000000-0005-0000-0000-0000B0530000}"/>
    <cellStyle name="Normal 2 7 7 4" xfId="10877" xr:uid="{00000000-0005-0000-0000-0000B1530000}"/>
    <cellStyle name="Normal 2 7 7 4 2" xfId="10878" xr:uid="{00000000-0005-0000-0000-0000B2530000}"/>
    <cellStyle name="Normal 2 7 7 4 2 2" xfId="10879" xr:uid="{00000000-0005-0000-0000-0000B3530000}"/>
    <cellStyle name="Normal 2 7 7 4 2 2 2" xfId="40964" xr:uid="{00000000-0005-0000-0000-0000B4530000}"/>
    <cellStyle name="Normal 2 7 7 4 2 3" xfId="40965" xr:uid="{00000000-0005-0000-0000-0000B5530000}"/>
    <cellStyle name="Normal 2 7 7 4 3" xfId="10880" xr:uid="{00000000-0005-0000-0000-0000B6530000}"/>
    <cellStyle name="Normal 2 7 7 4 3 2" xfId="40966" xr:uid="{00000000-0005-0000-0000-0000B7530000}"/>
    <cellStyle name="Normal 2 7 7 4 4" xfId="40967" xr:uid="{00000000-0005-0000-0000-0000B8530000}"/>
    <cellStyle name="Normal 2 7 7 5" xfId="10881" xr:uid="{00000000-0005-0000-0000-0000B9530000}"/>
    <cellStyle name="Normal 2 7 7 5 2" xfId="10882" xr:uid="{00000000-0005-0000-0000-0000BA530000}"/>
    <cellStyle name="Normal 2 7 7 5 2 2" xfId="40968" xr:uid="{00000000-0005-0000-0000-0000BB530000}"/>
    <cellStyle name="Normal 2 7 7 5 3" xfId="40969" xr:uid="{00000000-0005-0000-0000-0000BC530000}"/>
    <cellStyle name="Normal 2 7 7 6" xfId="10883" xr:uid="{00000000-0005-0000-0000-0000BD530000}"/>
    <cellStyle name="Normal 2 7 7 6 2" xfId="40970" xr:uid="{00000000-0005-0000-0000-0000BE530000}"/>
    <cellStyle name="Normal 2 7 7 7" xfId="10884" xr:uid="{00000000-0005-0000-0000-0000BF530000}"/>
    <cellStyle name="Normal 2 7 7 7 2" xfId="40971" xr:uid="{00000000-0005-0000-0000-0000C0530000}"/>
    <cellStyle name="Normal 2 7 7 8" xfId="40972" xr:uid="{00000000-0005-0000-0000-0000C1530000}"/>
    <cellStyle name="Normal 2 7 8" xfId="10885" xr:uid="{00000000-0005-0000-0000-0000C2530000}"/>
    <cellStyle name="Normal 2 7 8 2" xfId="10886" xr:uid="{00000000-0005-0000-0000-0000C3530000}"/>
    <cellStyle name="Normal 2 7 8 2 2" xfId="10887" xr:uid="{00000000-0005-0000-0000-0000C4530000}"/>
    <cellStyle name="Normal 2 7 8 2 2 2" xfId="10888" xr:uid="{00000000-0005-0000-0000-0000C5530000}"/>
    <cellStyle name="Normal 2 7 8 2 2 2 2" xfId="40973" xr:uid="{00000000-0005-0000-0000-0000C6530000}"/>
    <cellStyle name="Normal 2 7 8 2 2 3" xfId="40974" xr:uid="{00000000-0005-0000-0000-0000C7530000}"/>
    <cellStyle name="Normal 2 7 8 2 3" xfId="10889" xr:uid="{00000000-0005-0000-0000-0000C8530000}"/>
    <cellStyle name="Normal 2 7 8 2 3 2" xfId="40975" xr:uid="{00000000-0005-0000-0000-0000C9530000}"/>
    <cellStyle name="Normal 2 7 8 2 4" xfId="40976" xr:uid="{00000000-0005-0000-0000-0000CA530000}"/>
    <cellStyle name="Normal 2 7 8 3" xfId="10890" xr:uid="{00000000-0005-0000-0000-0000CB530000}"/>
    <cellStyle name="Normal 2 7 8 3 2" xfId="10891" xr:uid="{00000000-0005-0000-0000-0000CC530000}"/>
    <cellStyle name="Normal 2 7 8 3 2 2" xfId="10892" xr:uid="{00000000-0005-0000-0000-0000CD530000}"/>
    <cellStyle name="Normal 2 7 8 3 2 2 2" xfId="40977" xr:uid="{00000000-0005-0000-0000-0000CE530000}"/>
    <cellStyle name="Normal 2 7 8 3 2 3" xfId="40978" xr:uid="{00000000-0005-0000-0000-0000CF530000}"/>
    <cellStyle name="Normal 2 7 8 3 3" xfId="10893" xr:uid="{00000000-0005-0000-0000-0000D0530000}"/>
    <cellStyle name="Normal 2 7 8 3 3 2" xfId="40979" xr:uid="{00000000-0005-0000-0000-0000D1530000}"/>
    <cellStyle name="Normal 2 7 8 3 4" xfId="40980" xr:uid="{00000000-0005-0000-0000-0000D2530000}"/>
    <cellStyle name="Normal 2 7 8 4" xfId="10894" xr:uid="{00000000-0005-0000-0000-0000D3530000}"/>
    <cellStyle name="Normal 2 7 8 4 2" xfId="10895" xr:uid="{00000000-0005-0000-0000-0000D4530000}"/>
    <cellStyle name="Normal 2 7 8 4 2 2" xfId="10896" xr:uid="{00000000-0005-0000-0000-0000D5530000}"/>
    <cellStyle name="Normal 2 7 8 4 2 2 2" xfId="40981" xr:uid="{00000000-0005-0000-0000-0000D6530000}"/>
    <cellStyle name="Normal 2 7 8 4 2 3" xfId="40982" xr:uid="{00000000-0005-0000-0000-0000D7530000}"/>
    <cellStyle name="Normal 2 7 8 4 3" xfId="10897" xr:uid="{00000000-0005-0000-0000-0000D8530000}"/>
    <cellStyle name="Normal 2 7 8 4 3 2" xfId="40983" xr:uid="{00000000-0005-0000-0000-0000D9530000}"/>
    <cellStyle name="Normal 2 7 8 4 4" xfId="40984" xr:uid="{00000000-0005-0000-0000-0000DA530000}"/>
    <cellStyle name="Normal 2 7 8 5" xfId="10898" xr:uid="{00000000-0005-0000-0000-0000DB530000}"/>
    <cellStyle name="Normal 2 7 8 5 2" xfId="10899" xr:uid="{00000000-0005-0000-0000-0000DC530000}"/>
    <cellStyle name="Normal 2 7 8 5 2 2" xfId="40985" xr:uid="{00000000-0005-0000-0000-0000DD530000}"/>
    <cellStyle name="Normal 2 7 8 5 3" xfId="40986" xr:uid="{00000000-0005-0000-0000-0000DE530000}"/>
    <cellStyle name="Normal 2 7 8 6" xfId="10900" xr:uid="{00000000-0005-0000-0000-0000DF530000}"/>
    <cellStyle name="Normal 2 7 8 6 2" xfId="40987" xr:uid="{00000000-0005-0000-0000-0000E0530000}"/>
    <cellStyle name="Normal 2 7 8 7" xfId="10901" xr:uid="{00000000-0005-0000-0000-0000E1530000}"/>
    <cellStyle name="Normal 2 7 8 7 2" xfId="40988" xr:uid="{00000000-0005-0000-0000-0000E2530000}"/>
    <cellStyle name="Normal 2 7 8 8" xfId="40989" xr:uid="{00000000-0005-0000-0000-0000E3530000}"/>
    <cellStyle name="Normal 2 7 9" xfId="10902" xr:uid="{00000000-0005-0000-0000-0000E4530000}"/>
    <cellStyle name="Normal 2 7 9 2" xfId="10903" xr:uid="{00000000-0005-0000-0000-0000E5530000}"/>
    <cellStyle name="Normal 2 7 9 2 2" xfId="10904" xr:uid="{00000000-0005-0000-0000-0000E6530000}"/>
    <cellStyle name="Normal 2 7 9 2 2 2" xfId="10905" xr:uid="{00000000-0005-0000-0000-0000E7530000}"/>
    <cellStyle name="Normal 2 7 9 2 2 2 2" xfId="40990" xr:uid="{00000000-0005-0000-0000-0000E8530000}"/>
    <cellStyle name="Normal 2 7 9 2 2 3" xfId="40991" xr:uid="{00000000-0005-0000-0000-0000E9530000}"/>
    <cellStyle name="Normal 2 7 9 2 3" xfId="10906" xr:uid="{00000000-0005-0000-0000-0000EA530000}"/>
    <cellStyle name="Normal 2 7 9 2 3 2" xfId="40992" xr:uid="{00000000-0005-0000-0000-0000EB530000}"/>
    <cellStyle name="Normal 2 7 9 2 4" xfId="40993" xr:uid="{00000000-0005-0000-0000-0000EC530000}"/>
    <cellStyle name="Normal 2 7 9 3" xfId="10907" xr:uid="{00000000-0005-0000-0000-0000ED530000}"/>
    <cellStyle name="Normal 2 7 9 3 2" xfId="10908" xr:uid="{00000000-0005-0000-0000-0000EE530000}"/>
    <cellStyle name="Normal 2 7 9 3 2 2" xfId="10909" xr:uid="{00000000-0005-0000-0000-0000EF530000}"/>
    <cellStyle name="Normal 2 7 9 3 2 2 2" xfId="40994" xr:uid="{00000000-0005-0000-0000-0000F0530000}"/>
    <cellStyle name="Normal 2 7 9 3 2 3" xfId="40995" xr:uid="{00000000-0005-0000-0000-0000F1530000}"/>
    <cellStyle name="Normal 2 7 9 3 3" xfId="10910" xr:uid="{00000000-0005-0000-0000-0000F2530000}"/>
    <cellStyle name="Normal 2 7 9 3 3 2" xfId="40996" xr:uid="{00000000-0005-0000-0000-0000F3530000}"/>
    <cellStyle name="Normal 2 7 9 3 4" xfId="40997" xr:uid="{00000000-0005-0000-0000-0000F4530000}"/>
    <cellStyle name="Normal 2 7 9 4" xfId="10911" xr:uid="{00000000-0005-0000-0000-0000F5530000}"/>
    <cellStyle name="Normal 2 7 9 4 2" xfId="10912" xr:uid="{00000000-0005-0000-0000-0000F6530000}"/>
    <cellStyle name="Normal 2 7 9 4 2 2" xfId="10913" xr:uid="{00000000-0005-0000-0000-0000F7530000}"/>
    <cellStyle name="Normal 2 7 9 4 2 2 2" xfId="40998" xr:uid="{00000000-0005-0000-0000-0000F8530000}"/>
    <cellStyle name="Normal 2 7 9 4 2 3" xfId="40999" xr:uid="{00000000-0005-0000-0000-0000F9530000}"/>
    <cellStyle name="Normal 2 7 9 4 3" xfId="10914" xr:uid="{00000000-0005-0000-0000-0000FA530000}"/>
    <cellStyle name="Normal 2 7 9 4 3 2" xfId="41000" xr:uid="{00000000-0005-0000-0000-0000FB530000}"/>
    <cellStyle name="Normal 2 7 9 4 4" xfId="41001" xr:uid="{00000000-0005-0000-0000-0000FC530000}"/>
    <cellStyle name="Normal 2 7 9 5" xfId="10915" xr:uid="{00000000-0005-0000-0000-0000FD530000}"/>
    <cellStyle name="Normal 2 7 9 5 2" xfId="10916" xr:uid="{00000000-0005-0000-0000-0000FE530000}"/>
    <cellStyle name="Normal 2 7 9 5 2 2" xfId="41002" xr:uid="{00000000-0005-0000-0000-0000FF530000}"/>
    <cellStyle name="Normal 2 7 9 5 3" xfId="41003" xr:uid="{00000000-0005-0000-0000-000000540000}"/>
    <cellStyle name="Normal 2 7 9 6" xfId="10917" xr:uid="{00000000-0005-0000-0000-000001540000}"/>
    <cellStyle name="Normal 2 7 9 6 2" xfId="41004" xr:uid="{00000000-0005-0000-0000-000002540000}"/>
    <cellStyle name="Normal 2 7 9 7" xfId="10918" xr:uid="{00000000-0005-0000-0000-000003540000}"/>
    <cellStyle name="Normal 2 7 9 7 2" xfId="41005" xr:uid="{00000000-0005-0000-0000-000004540000}"/>
    <cellStyle name="Normal 2 7 9 8" xfId="41006" xr:uid="{00000000-0005-0000-0000-000005540000}"/>
    <cellStyle name="Normal 2 8" xfId="10919" xr:uid="{00000000-0005-0000-0000-000006540000}"/>
    <cellStyle name="Normal 2 8 10" xfId="10920" xr:uid="{00000000-0005-0000-0000-000007540000}"/>
    <cellStyle name="Normal 2 8 10 2" xfId="10921" xr:uid="{00000000-0005-0000-0000-000008540000}"/>
    <cellStyle name="Normal 2 8 10 2 2" xfId="10922" xr:uid="{00000000-0005-0000-0000-000009540000}"/>
    <cellStyle name="Normal 2 8 10 2 2 2" xfId="10923" xr:uid="{00000000-0005-0000-0000-00000A540000}"/>
    <cellStyle name="Normal 2 8 10 2 2 2 2" xfId="41007" xr:uid="{00000000-0005-0000-0000-00000B540000}"/>
    <cellStyle name="Normal 2 8 10 2 2 3" xfId="41008" xr:uid="{00000000-0005-0000-0000-00000C540000}"/>
    <cellStyle name="Normal 2 8 10 2 3" xfId="10924" xr:uid="{00000000-0005-0000-0000-00000D540000}"/>
    <cellStyle name="Normal 2 8 10 2 3 2" xfId="41009" xr:uid="{00000000-0005-0000-0000-00000E540000}"/>
    <cellStyle name="Normal 2 8 10 2 4" xfId="41010" xr:uid="{00000000-0005-0000-0000-00000F540000}"/>
    <cellStyle name="Normal 2 8 10 3" xfId="10925" xr:uid="{00000000-0005-0000-0000-000010540000}"/>
    <cellStyle name="Normal 2 8 10 3 2" xfId="10926" xr:uid="{00000000-0005-0000-0000-000011540000}"/>
    <cellStyle name="Normal 2 8 10 3 2 2" xfId="10927" xr:uid="{00000000-0005-0000-0000-000012540000}"/>
    <cellStyle name="Normal 2 8 10 3 2 2 2" xfId="41011" xr:uid="{00000000-0005-0000-0000-000013540000}"/>
    <cellStyle name="Normal 2 8 10 3 2 3" xfId="41012" xr:uid="{00000000-0005-0000-0000-000014540000}"/>
    <cellStyle name="Normal 2 8 10 3 3" xfId="10928" xr:uid="{00000000-0005-0000-0000-000015540000}"/>
    <cellStyle name="Normal 2 8 10 3 3 2" xfId="41013" xr:uid="{00000000-0005-0000-0000-000016540000}"/>
    <cellStyle name="Normal 2 8 10 3 4" xfId="41014" xr:uid="{00000000-0005-0000-0000-000017540000}"/>
    <cellStyle name="Normal 2 8 10 4" xfId="10929" xr:uid="{00000000-0005-0000-0000-000018540000}"/>
    <cellStyle name="Normal 2 8 10 4 2" xfId="10930" xr:uid="{00000000-0005-0000-0000-000019540000}"/>
    <cellStyle name="Normal 2 8 10 4 2 2" xfId="10931" xr:uid="{00000000-0005-0000-0000-00001A540000}"/>
    <cellStyle name="Normal 2 8 10 4 2 2 2" xfId="41015" xr:uid="{00000000-0005-0000-0000-00001B540000}"/>
    <cellStyle name="Normal 2 8 10 4 2 3" xfId="41016" xr:uid="{00000000-0005-0000-0000-00001C540000}"/>
    <cellStyle name="Normal 2 8 10 4 3" xfId="10932" xr:uid="{00000000-0005-0000-0000-00001D540000}"/>
    <cellStyle name="Normal 2 8 10 4 3 2" xfId="41017" xr:uid="{00000000-0005-0000-0000-00001E540000}"/>
    <cellStyle name="Normal 2 8 10 4 4" xfId="41018" xr:uid="{00000000-0005-0000-0000-00001F540000}"/>
    <cellStyle name="Normal 2 8 10 5" xfId="10933" xr:uid="{00000000-0005-0000-0000-000020540000}"/>
    <cellStyle name="Normal 2 8 10 5 2" xfId="10934" xr:uid="{00000000-0005-0000-0000-000021540000}"/>
    <cellStyle name="Normal 2 8 10 5 2 2" xfId="41019" xr:uid="{00000000-0005-0000-0000-000022540000}"/>
    <cellStyle name="Normal 2 8 10 5 3" xfId="41020" xr:uid="{00000000-0005-0000-0000-000023540000}"/>
    <cellStyle name="Normal 2 8 10 6" xfId="10935" xr:uid="{00000000-0005-0000-0000-000024540000}"/>
    <cellStyle name="Normal 2 8 10 6 2" xfId="41021" xr:uid="{00000000-0005-0000-0000-000025540000}"/>
    <cellStyle name="Normal 2 8 10 7" xfId="10936" xr:uid="{00000000-0005-0000-0000-000026540000}"/>
    <cellStyle name="Normal 2 8 10 7 2" xfId="41022" xr:uid="{00000000-0005-0000-0000-000027540000}"/>
    <cellStyle name="Normal 2 8 10 8" xfId="41023" xr:uid="{00000000-0005-0000-0000-000028540000}"/>
    <cellStyle name="Normal 2 8 11" xfId="10937" xr:uid="{00000000-0005-0000-0000-000029540000}"/>
    <cellStyle name="Normal 2 8 11 2" xfId="10938" xr:uid="{00000000-0005-0000-0000-00002A540000}"/>
    <cellStyle name="Normal 2 8 11 2 2" xfId="10939" xr:uid="{00000000-0005-0000-0000-00002B540000}"/>
    <cellStyle name="Normal 2 8 11 2 2 2" xfId="10940" xr:uid="{00000000-0005-0000-0000-00002C540000}"/>
    <cellStyle name="Normal 2 8 11 2 2 2 2" xfId="41024" xr:uid="{00000000-0005-0000-0000-00002D540000}"/>
    <cellStyle name="Normal 2 8 11 2 2 3" xfId="41025" xr:uid="{00000000-0005-0000-0000-00002E540000}"/>
    <cellStyle name="Normal 2 8 11 2 3" xfId="10941" xr:uid="{00000000-0005-0000-0000-00002F540000}"/>
    <cellStyle name="Normal 2 8 11 2 3 2" xfId="41026" xr:uid="{00000000-0005-0000-0000-000030540000}"/>
    <cellStyle name="Normal 2 8 11 2 4" xfId="41027" xr:uid="{00000000-0005-0000-0000-000031540000}"/>
    <cellStyle name="Normal 2 8 11 3" xfId="10942" xr:uid="{00000000-0005-0000-0000-000032540000}"/>
    <cellStyle name="Normal 2 8 11 3 2" xfId="10943" xr:uid="{00000000-0005-0000-0000-000033540000}"/>
    <cellStyle name="Normal 2 8 11 3 2 2" xfId="10944" xr:uid="{00000000-0005-0000-0000-000034540000}"/>
    <cellStyle name="Normal 2 8 11 3 2 2 2" xfId="41028" xr:uid="{00000000-0005-0000-0000-000035540000}"/>
    <cellStyle name="Normal 2 8 11 3 2 3" xfId="41029" xr:uid="{00000000-0005-0000-0000-000036540000}"/>
    <cellStyle name="Normal 2 8 11 3 3" xfId="10945" xr:uid="{00000000-0005-0000-0000-000037540000}"/>
    <cellStyle name="Normal 2 8 11 3 3 2" xfId="41030" xr:uid="{00000000-0005-0000-0000-000038540000}"/>
    <cellStyle name="Normal 2 8 11 3 4" xfId="41031" xr:uid="{00000000-0005-0000-0000-000039540000}"/>
    <cellStyle name="Normal 2 8 11 4" xfId="10946" xr:uid="{00000000-0005-0000-0000-00003A540000}"/>
    <cellStyle name="Normal 2 8 11 4 2" xfId="10947" xr:uid="{00000000-0005-0000-0000-00003B540000}"/>
    <cellStyle name="Normal 2 8 11 4 2 2" xfId="10948" xr:uid="{00000000-0005-0000-0000-00003C540000}"/>
    <cellStyle name="Normal 2 8 11 4 2 2 2" xfId="41032" xr:uid="{00000000-0005-0000-0000-00003D540000}"/>
    <cellStyle name="Normal 2 8 11 4 2 3" xfId="41033" xr:uid="{00000000-0005-0000-0000-00003E540000}"/>
    <cellStyle name="Normal 2 8 11 4 3" xfId="10949" xr:uid="{00000000-0005-0000-0000-00003F540000}"/>
    <cellStyle name="Normal 2 8 11 4 3 2" xfId="41034" xr:uid="{00000000-0005-0000-0000-000040540000}"/>
    <cellStyle name="Normal 2 8 11 4 4" xfId="41035" xr:uid="{00000000-0005-0000-0000-000041540000}"/>
    <cellStyle name="Normal 2 8 11 5" xfId="10950" xr:uid="{00000000-0005-0000-0000-000042540000}"/>
    <cellStyle name="Normal 2 8 11 5 2" xfId="10951" xr:uid="{00000000-0005-0000-0000-000043540000}"/>
    <cellStyle name="Normal 2 8 11 5 2 2" xfId="41036" xr:uid="{00000000-0005-0000-0000-000044540000}"/>
    <cellStyle name="Normal 2 8 11 5 3" xfId="41037" xr:uid="{00000000-0005-0000-0000-000045540000}"/>
    <cellStyle name="Normal 2 8 11 6" xfId="10952" xr:uid="{00000000-0005-0000-0000-000046540000}"/>
    <cellStyle name="Normal 2 8 11 6 2" xfId="41038" xr:uid="{00000000-0005-0000-0000-000047540000}"/>
    <cellStyle name="Normal 2 8 11 7" xfId="10953" xr:uid="{00000000-0005-0000-0000-000048540000}"/>
    <cellStyle name="Normal 2 8 11 7 2" xfId="41039" xr:uid="{00000000-0005-0000-0000-000049540000}"/>
    <cellStyle name="Normal 2 8 11 8" xfId="41040" xr:uid="{00000000-0005-0000-0000-00004A540000}"/>
    <cellStyle name="Normal 2 8 12" xfId="10954" xr:uid="{00000000-0005-0000-0000-00004B540000}"/>
    <cellStyle name="Normal 2 8 12 2" xfId="10955" xr:uid="{00000000-0005-0000-0000-00004C540000}"/>
    <cellStyle name="Normal 2 8 12 2 2" xfId="10956" xr:uid="{00000000-0005-0000-0000-00004D540000}"/>
    <cellStyle name="Normal 2 8 12 2 2 2" xfId="10957" xr:uid="{00000000-0005-0000-0000-00004E540000}"/>
    <cellStyle name="Normal 2 8 12 2 2 2 2" xfId="41041" xr:uid="{00000000-0005-0000-0000-00004F540000}"/>
    <cellStyle name="Normal 2 8 12 2 2 3" xfId="41042" xr:uid="{00000000-0005-0000-0000-000050540000}"/>
    <cellStyle name="Normal 2 8 12 2 3" xfId="10958" xr:uid="{00000000-0005-0000-0000-000051540000}"/>
    <cellStyle name="Normal 2 8 12 2 3 2" xfId="41043" xr:uid="{00000000-0005-0000-0000-000052540000}"/>
    <cellStyle name="Normal 2 8 12 2 4" xfId="41044" xr:uid="{00000000-0005-0000-0000-000053540000}"/>
    <cellStyle name="Normal 2 8 12 3" xfId="10959" xr:uid="{00000000-0005-0000-0000-000054540000}"/>
    <cellStyle name="Normal 2 8 12 3 2" xfId="10960" xr:uid="{00000000-0005-0000-0000-000055540000}"/>
    <cellStyle name="Normal 2 8 12 3 2 2" xfId="10961" xr:uid="{00000000-0005-0000-0000-000056540000}"/>
    <cellStyle name="Normal 2 8 12 3 2 2 2" xfId="41045" xr:uid="{00000000-0005-0000-0000-000057540000}"/>
    <cellStyle name="Normal 2 8 12 3 2 3" xfId="41046" xr:uid="{00000000-0005-0000-0000-000058540000}"/>
    <cellStyle name="Normal 2 8 12 3 3" xfId="10962" xr:uid="{00000000-0005-0000-0000-000059540000}"/>
    <cellStyle name="Normal 2 8 12 3 3 2" xfId="41047" xr:uid="{00000000-0005-0000-0000-00005A540000}"/>
    <cellStyle name="Normal 2 8 12 3 4" xfId="41048" xr:uid="{00000000-0005-0000-0000-00005B540000}"/>
    <cellStyle name="Normal 2 8 12 4" xfId="10963" xr:uid="{00000000-0005-0000-0000-00005C540000}"/>
    <cellStyle name="Normal 2 8 12 4 2" xfId="10964" xr:uid="{00000000-0005-0000-0000-00005D540000}"/>
    <cellStyle name="Normal 2 8 12 4 2 2" xfId="10965" xr:uid="{00000000-0005-0000-0000-00005E540000}"/>
    <cellStyle name="Normal 2 8 12 4 2 2 2" xfId="41049" xr:uid="{00000000-0005-0000-0000-00005F540000}"/>
    <cellStyle name="Normal 2 8 12 4 2 3" xfId="41050" xr:uid="{00000000-0005-0000-0000-000060540000}"/>
    <cellStyle name="Normal 2 8 12 4 3" xfId="10966" xr:uid="{00000000-0005-0000-0000-000061540000}"/>
    <cellStyle name="Normal 2 8 12 4 3 2" xfId="41051" xr:uid="{00000000-0005-0000-0000-000062540000}"/>
    <cellStyle name="Normal 2 8 12 4 4" xfId="41052" xr:uid="{00000000-0005-0000-0000-000063540000}"/>
    <cellStyle name="Normal 2 8 12 5" xfId="10967" xr:uid="{00000000-0005-0000-0000-000064540000}"/>
    <cellStyle name="Normal 2 8 12 5 2" xfId="10968" xr:uid="{00000000-0005-0000-0000-000065540000}"/>
    <cellStyle name="Normal 2 8 12 5 2 2" xfId="41053" xr:uid="{00000000-0005-0000-0000-000066540000}"/>
    <cellStyle name="Normal 2 8 12 5 3" xfId="41054" xr:uid="{00000000-0005-0000-0000-000067540000}"/>
    <cellStyle name="Normal 2 8 12 6" xfId="10969" xr:uid="{00000000-0005-0000-0000-000068540000}"/>
    <cellStyle name="Normal 2 8 12 6 2" xfId="41055" xr:uid="{00000000-0005-0000-0000-000069540000}"/>
    <cellStyle name="Normal 2 8 12 7" xfId="10970" xr:uid="{00000000-0005-0000-0000-00006A540000}"/>
    <cellStyle name="Normal 2 8 12 7 2" xfId="41056" xr:uid="{00000000-0005-0000-0000-00006B540000}"/>
    <cellStyle name="Normal 2 8 12 8" xfId="41057" xr:uid="{00000000-0005-0000-0000-00006C540000}"/>
    <cellStyle name="Normal 2 8 13" xfId="10971" xr:uid="{00000000-0005-0000-0000-00006D540000}"/>
    <cellStyle name="Normal 2 8 13 2" xfId="10972" xr:uid="{00000000-0005-0000-0000-00006E540000}"/>
    <cellStyle name="Normal 2 8 13 2 2" xfId="10973" xr:uid="{00000000-0005-0000-0000-00006F540000}"/>
    <cellStyle name="Normal 2 8 13 2 2 2" xfId="10974" xr:uid="{00000000-0005-0000-0000-000070540000}"/>
    <cellStyle name="Normal 2 8 13 2 2 2 2" xfId="41058" xr:uid="{00000000-0005-0000-0000-000071540000}"/>
    <cellStyle name="Normal 2 8 13 2 2 3" xfId="41059" xr:uid="{00000000-0005-0000-0000-000072540000}"/>
    <cellStyle name="Normal 2 8 13 2 3" xfId="10975" xr:uid="{00000000-0005-0000-0000-000073540000}"/>
    <cellStyle name="Normal 2 8 13 2 3 2" xfId="41060" xr:uid="{00000000-0005-0000-0000-000074540000}"/>
    <cellStyle name="Normal 2 8 13 2 4" xfId="41061" xr:uid="{00000000-0005-0000-0000-000075540000}"/>
    <cellStyle name="Normal 2 8 13 3" xfId="10976" xr:uid="{00000000-0005-0000-0000-000076540000}"/>
    <cellStyle name="Normal 2 8 13 3 2" xfId="10977" xr:uid="{00000000-0005-0000-0000-000077540000}"/>
    <cellStyle name="Normal 2 8 13 3 2 2" xfId="10978" xr:uid="{00000000-0005-0000-0000-000078540000}"/>
    <cellStyle name="Normal 2 8 13 3 2 2 2" xfId="41062" xr:uid="{00000000-0005-0000-0000-000079540000}"/>
    <cellStyle name="Normal 2 8 13 3 2 3" xfId="41063" xr:uid="{00000000-0005-0000-0000-00007A540000}"/>
    <cellStyle name="Normal 2 8 13 3 3" xfId="10979" xr:uid="{00000000-0005-0000-0000-00007B540000}"/>
    <cellStyle name="Normal 2 8 13 3 3 2" xfId="41064" xr:uid="{00000000-0005-0000-0000-00007C540000}"/>
    <cellStyle name="Normal 2 8 13 3 4" xfId="41065" xr:uid="{00000000-0005-0000-0000-00007D540000}"/>
    <cellStyle name="Normal 2 8 13 4" xfId="10980" xr:uid="{00000000-0005-0000-0000-00007E540000}"/>
    <cellStyle name="Normal 2 8 13 4 2" xfId="10981" xr:uid="{00000000-0005-0000-0000-00007F540000}"/>
    <cellStyle name="Normal 2 8 13 4 2 2" xfId="10982" xr:uid="{00000000-0005-0000-0000-000080540000}"/>
    <cellStyle name="Normal 2 8 13 4 2 2 2" xfId="41066" xr:uid="{00000000-0005-0000-0000-000081540000}"/>
    <cellStyle name="Normal 2 8 13 4 2 3" xfId="41067" xr:uid="{00000000-0005-0000-0000-000082540000}"/>
    <cellStyle name="Normal 2 8 13 4 3" xfId="10983" xr:uid="{00000000-0005-0000-0000-000083540000}"/>
    <cellStyle name="Normal 2 8 13 4 3 2" xfId="41068" xr:uid="{00000000-0005-0000-0000-000084540000}"/>
    <cellStyle name="Normal 2 8 13 4 4" xfId="41069" xr:uid="{00000000-0005-0000-0000-000085540000}"/>
    <cellStyle name="Normal 2 8 13 5" xfId="10984" xr:uid="{00000000-0005-0000-0000-000086540000}"/>
    <cellStyle name="Normal 2 8 13 5 2" xfId="10985" xr:uid="{00000000-0005-0000-0000-000087540000}"/>
    <cellStyle name="Normal 2 8 13 5 2 2" xfId="41070" xr:uid="{00000000-0005-0000-0000-000088540000}"/>
    <cellStyle name="Normal 2 8 13 5 3" xfId="41071" xr:uid="{00000000-0005-0000-0000-000089540000}"/>
    <cellStyle name="Normal 2 8 13 6" xfId="10986" xr:uid="{00000000-0005-0000-0000-00008A540000}"/>
    <cellStyle name="Normal 2 8 13 6 2" xfId="41072" xr:uid="{00000000-0005-0000-0000-00008B540000}"/>
    <cellStyle name="Normal 2 8 13 7" xfId="10987" xr:uid="{00000000-0005-0000-0000-00008C540000}"/>
    <cellStyle name="Normal 2 8 13 7 2" xfId="41073" xr:uid="{00000000-0005-0000-0000-00008D540000}"/>
    <cellStyle name="Normal 2 8 13 8" xfId="41074" xr:uid="{00000000-0005-0000-0000-00008E540000}"/>
    <cellStyle name="Normal 2 8 14" xfId="10988" xr:uid="{00000000-0005-0000-0000-00008F540000}"/>
    <cellStyle name="Normal 2 8 14 2" xfId="10989" xr:uid="{00000000-0005-0000-0000-000090540000}"/>
    <cellStyle name="Normal 2 8 14 2 2" xfId="10990" xr:uid="{00000000-0005-0000-0000-000091540000}"/>
    <cellStyle name="Normal 2 8 14 2 2 2" xfId="10991" xr:uid="{00000000-0005-0000-0000-000092540000}"/>
    <cellStyle name="Normal 2 8 14 2 2 2 2" xfId="41075" xr:uid="{00000000-0005-0000-0000-000093540000}"/>
    <cellStyle name="Normal 2 8 14 2 2 3" xfId="41076" xr:uid="{00000000-0005-0000-0000-000094540000}"/>
    <cellStyle name="Normal 2 8 14 2 3" xfId="10992" xr:uid="{00000000-0005-0000-0000-000095540000}"/>
    <cellStyle name="Normal 2 8 14 2 3 2" xfId="41077" xr:uid="{00000000-0005-0000-0000-000096540000}"/>
    <cellStyle name="Normal 2 8 14 2 4" xfId="41078" xr:uid="{00000000-0005-0000-0000-000097540000}"/>
    <cellStyle name="Normal 2 8 14 3" xfId="10993" xr:uid="{00000000-0005-0000-0000-000098540000}"/>
    <cellStyle name="Normal 2 8 14 3 2" xfId="10994" xr:uid="{00000000-0005-0000-0000-000099540000}"/>
    <cellStyle name="Normal 2 8 14 3 2 2" xfId="10995" xr:uid="{00000000-0005-0000-0000-00009A540000}"/>
    <cellStyle name="Normal 2 8 14 3 2 2 2" xfId="41079" xr:uid="{00000000-0005-0000-0000-00009B540000}"/>
    <cellStyle name="Normal 2 8 14 3 2 3" xfId="41080" xr:uid="{00000000-0005-0000-0000-00009C540000}"/>
    <cellStyle name="Normal 2 8 14 3 3" xfId="10996" xr:uid="{00000000-0005-0000-0000-00009D540000}"/>
    <cellStyle name="Normal 2 8 14 3 3 2" xfId="41081" xr:uid="{00000000-0005-0000-0000-00009E540000}"/>
    <cellStyle name="Normal 2 8 14 3 4" xfId="41082" xr:uid="{00000000-0005-0000-0000-00009F540000}"/>
    <cellStyle name="Normal 2 8 14 4" xfId="10997" xr:uid="{00000000-0005-0000-0000-0000A0540000}"/>
    <cellStyle name="Normal 2 8 14 4 2" xfId="10998" xr:uid="{00000000-0005-0000-0000-0000A1540000}"/>
    <cellStyle name="Normal 2 8 14 4 2 2" xfId="10999" xr:uid="{00000000-0005-0000-0000-0000A2540000}"/>
    <cellStyle name="Normal 2 8 14 4 2 2 2" xfId="41083" xr:uid="{00000000-0005-0000-0000-0000A3540000}"/>
    <cellStyle name="Normal 2 8 14 4 2 3" xfId="41084" xr:uid="{00000000-0005-0000-0000-0000A4540000}"/>
    <cellStyle name="Normal 2 8 14 4 3" xfId="11000" xr:uid="{00000000-0005-0000-0000-0000A5540000}"/>
    <cellStyle name="Normal 2 8 14 4 3 2" xfId="41085" xr:uid="{00000000-0005-0000-0000-0000A6540000}"/>
    <cellStyle name="Normal 2 8 14 4 4" xfId="41086" xr:uid="{00000000-0005-0000-0000-0000A7540000}"/>
    <cellStyle name="Normal 2 8 14 5" xfId="11001" xr:uid="{00000000-0005-0000-0000-0000A8540000}"/>
    <cellStyle name="Normal 2 8 14 5 2" xfId="11002" xr:uid="{00000000-0005-0000-0000-0000A9540000}"/>
    <cellStyle name="Normal 2 8 14 5 2 2" xfId="41087" xr:uid="{00000000-0005-0000-0000-0000AA540000}"/>
    <cellStyle name="Normal 2 8 14 5 3" xfId="41088" xr:uid="{00000000-0005-0000-0000-0000AB540000}"/>
    <cellStyle name="Normal 2 8 14 6" xfId="11003" xr:uid="{00000000-0005-0000-0000-0000AC540000}"/>
    <cellStyle name="Normal 2 8 14 6 2" xfId="41089" xr:uid="{00000000-0005-0000-0000-0000AD540000}"/>
    <cellStyle name="Normal 2 8 14 7" xfId="11004" xr:uid="{00000000-0005-0000-0000-0000AE540000}"/>
    <cellStyle name="Normal 2 8 14 7 2" xfId="41090" xr:uid="{00000000-0005-0000-0000-0000AF540000}"/>
    <cellStyle name="Normal 2 8 14 8" xfId="41091" xr:uid="{00000000-0005-0000-0000-0000B0540000}"/>
    <cellStyle name="Normal 2 8 15" xfId="11005" xr:uid="{00000000-0005-0000-0000-0000B1540000}"/>
    <cellStyle name="Normal 2 8 15 2" xfId="11006" xr:uid="{00000000-0005-0000-0000-0000B2540000}"/>
    <cellStyle name="Normal 2 8 15 2 2" xfId="11007" xr:uid="{00000000-0005-0000-0000-0000B3540000}"/>
    <cellStyle name="Normal 2 8 15 2 2 2" xfId="11008" xr:uid="{00000000-0005-0000-0000-0000B4540000}"/>
    <cellStyle name="Normal 2 8 15 2 2 2 2" xfId="41092" xr:uid="{00000000-0005-0000-0000-0000B5540000}"/>
    <cellStyle name="Normal 2 8 15 2 2 3" xfId="41093" xr:uid="{00000000-0005-0000-0000-0000B6540000}"/>
    <cellStyle name="Normal 2 8 15 2 3" xfId="11009" xr:uid="{00000000-0005-0000-0000-0000B7540000}"/>
    <cellStyle name="Normal 2 8 15 2 3 2" xfId="41094" xr:uid="{00000000-0005-0000-0000-0000B8540000}"/>
    <cellStyle name="Normal 2 8 15 2 4" xfId="41095" xr:uid="{00000000-0005-0000-0000-0000B9540000}"/>
    <cellStyle name="Normal 2 8 15 3" xfId="11010" xr:uid="{00000000-0005-0000-0000-0000BA540000}"/>
    <cellStyle name="Normal 2 8 15 3 2" xfId="11011" xr:uid="{00000000-0005-0000-0000-0000BB540000}"/>
    <cellStyle name="Normal 2 8 15 3 2 2" xfId="11012" xr:uid="{00000000-0005-0000-0000-0000BC540000}"/>
    <cellStyle name="Normal 2 8 15 3 2 2 2" xfId="41096" xr:uid="{00000000-0005-0000-0000-0000BD540000}"/>
    <cellStyle name="Normal 2 8 15 3 2 3" xfId="41097" xr:uid="{00000000-0005-0000-0000-0000BE540000}"/>
    <cellStyle name="Normal 2 8 15 3 3" xfId="11013" xr:uid="{00000000-0005-0000-0000-0000BF540000}"/>
    <cellStyle name="Normal 2 8 15 3 3 2" xfId="41098" xr:uid="{00000000-0005-0000-0000-0000C0540000}"/>
    <cellStyle name="Normal 2 8 15 3 4" xfId="41099" xr:uid="{00000000-0005-0000-0000-0000C1540000}"/>
    <cellStyle name="Normal 2 8 15 4" xfId="11014" xr:uid="{00000000-0005-0000-0000-0000C2540000}"/>
    <cellStyle name="Normal 2 8 15 4 2" xfId="11015" xr:uid="{00000000-0005-0000-0000-0000C3540000}"/>
    <cellStyle name="Normal 2 8 15 4 2 2" xfId="11016" xr:uid="{00000000-0005-0000-0000-0000C4540000}"/>
    <cellStyle name="Normal 2 8 15 4 2 2 2" xfId="41100" xr:uid="{00000000-0005-0000-0000-0000C5540000}"/>
    <cellStyle name="Normal 2 8 15 4 2 3" xfId="41101" xr:uid="{00000000-0005-0000-0000-0000C6540000}"/>
    <cellStyle name="Normal 2 8 15 4 3" xfId="11017" xr:uid="{00000000-0005-0000-0000-0000C7540000}"/>
    <cellStyle name="Normal 2 8 15 4 3 2" xfId="41102" xr:uid="{00000000-0005-0000-0000-0000C8540000}"/>
    <cellStyle name="Normal 2 8 15 4 4" xfId="41103" xr:uid="{00000000-0005-0000-0000-0000C9540000}"/>
    <cellStyle name="Normal 2 8 15 5" xfId="11018" xr:uid="{00000000-0005-0000-0000-0000CA540000}"/>
    <cellStyle name="Normal 2 8 15 5 2" xfId="11019" xr:uid="{00000000-0005-0000-0000-0000CB540000}"/>
    <cellStyle name="Normal 2 8 15 5 2 2" xfId="41104" xr:uid="{00000000-0005-0000-0000-0000CC540000}"/>
    <cellStyle name="Normal 2 8 15 5 3" xfId="41105" xr:uid="{00000000-0005-0000-0000-0000CD540000}"/>
    <cellStyle name="Normal 2 8 15 6" xfId="11020" xr:uid="{00000000-0005-0000-0000-0000CE540000}"/>
    <cellStyle name="Normal 2 8 15 6 2" xfId="41106" xr:uid="{00000000-0005-0000-0000-0000CF540000}"/>
    <cellStyle name="Normal 2 8 15 7" xfId="11021" xr:uid="{00000000-0005-0000-0000-0000D0540000}"/>
    <cellStyle name="Normal 2 8 15 7 2" xfId="41107" xr:uid="{00000000-0005-0000-0000-0000D1540000}"/>
    <cellStyle name="Normal 2 8 15 8" xfId="41108" xr:uid="{00000000-0005-0000-0000-0000D2540000}"/>
    <cellStyle name="Normal 2 8 16" xfId="11022" xr:uid="{00000000-0005-0000-0000-0000D3540000}"/>
    <cellStyle name="Normal 2 8 16 2" xfId="11023" xr:uid="{00000000-0005-0000-0000-0000D4540000}"/>
    <cellStyle name="Normal 2 8 16 2 2" xfId="11024" xr:uid="{00000000-0005-0000-0000-0000D5540000}"/>
    <cellStyle name="Normal 2 8 16 2 2 2" xfId="11025" xr:uid="{00000000-0005-0000-0000-0000D6540000}"/>
    <cellStyle name="Normal 2 8 16 2 2 2 2" xfId="41109" xr:uid="{00000000-0005-0000-0000-0000D7540000}"/>
    <cellStyle name="Normal 2 8 16 2 2 3" xfId="41110" xr:uid="{00000000-0005-0000-0000-0000D8540000}"/>
    <cellStyle name="Normal 2 8 16 2 3" xfId="11026" xr:uid="{00000000-0005-0000-0000-0000D9540000}"/>
    <cellStyle name="Normal 2 8 16 2 3 2" xfId="41111" xr:uid="{00000000-0005-0000-0000-0000DA540000}"/>
    <cellStyle name="Normal 2 8 16 2 4" xfId="41112" xr:uid="{00000000-0005-0000-0000-0000DB540000}"/>
    <cellStyle name="Normal 2 8 16 3" xfId="11027" xr:uid="{00000000-0005-0000-0000-0000DC540000}"/>
    <cellStyle name="Normal 2 8 16 3 2" xfId="11028" xr:uid="{00000000-0005-0000-0000-0000DD540000}"/>
    <cellStyle name="Normal 2 8 16 3 2 2" xfId="11029" xr:uid="{00000000-0005-0000-0000-0000DE540000}"/>
    <cellStyle name="Normal 2 8 16 3 2 2 2" xfId="41113" xr:uid="{00000000-0005-0000-0000-0000DF540000}"/>
    <cellStyle name="Normal 2 8 16 3 2 3" xfId="41114" xr:uid="{00000000-0005-0000-0000-0000E0540000}"/>
    <cellStyle name="Normal 2 8 16 3 3" xfId="11030" xr:uid="{00000000-0005-0000-0000-0000E1540000}"/>
    <cellStyle name="Normal 2 8 16 3 3 2" xfId="41115" xr:uid="{00000000-0005-0000-0000-0000E2540000}"/>
    <cellStyle name="Normal 2 8 16 3 4" xfId="41116" xr:uid="{00000000-0005-0000-0000-0000E3540000}"/>
    <cellStyle name="Normal 2 8 16 4" xfId="11031" xr:uid="{00000000-0005-0000-0000-0000E4540000}"/>
    <cellStyle name="Normal 2 8 16 4 2" xfId="11032" xr:uid="{00000000-0005-0000-0000-0000E5540000}"/>
    <cellStyle name="Normal 2 8 16 4 2 2" xfId="11033" xr:uid="{00000000-0005-0000-0000-0000E6540000}"/>
    <cellStyle name="Normal 2 8 16 4 2 2 2" xfId="41117" xr:uid="{00000000-0005-0000-0000-0000E7540000}"/>
    <cellStyle name="Normal 2 8 16 4 2 3" xfId="41118" xr:uid="{00000000-0005-0000-0000-0000E8540000}"/>
    <cellStyle name="Normal 2 8 16 4 3" xfId="11034" xr:uid="{00000000-0005-0000-0000-0000E9540000}"/>
    <cellStyle name="Normal 2 8 16 4 3 2" xfId="41119" xr:uid="{00000000-0005-0000-0000-0000EA540000}"/>
    <cellStyle name="Normal 2 8 16 4 4" xfId="41120" xr:uid="{00000000-0005-0000-0000-0000EB540000}"/>
    <cellStyle name="Normal 2 8 16 5" xfId="11035" xr:uid="{00000000-0005-0000-0000-0000EC540000}"/>
    <cellStyle name="Normal 2 8 16 5 2" xfId="11036" xr:uid="{00000000-0005-0000-0000-0000ED540000}"/>
    <cellStyle name="Normal 2 8 16 5 2 2" xfId="41121" xr:uid="{00000000-0005-0000-0000-0000EE540000}"/>
    <cellStyle name="Normal 2 8 16 5 3" xfId="41122" xr:uid="{00000000-0005-0000-0000-0000EF540000}"/>
    <cellStyle name="Normal 2 8 16 6" xfId="11037" xr:uid="{00000000-0005-0000-0000-0000F0540000}"/>
    <cellStyle name="Normal 2 8 16 6 2" xfId="41123" xr:uid="{00000000-0005-0000-0000-0000F1540000}"/>
    <cellStyle name="Normal 2 8 16 7" xfId="11038" xr:uid="{00000000-0005-0000-0000-0000F2540000}"/>
    <cellStyle name="Normal 2 8 16 7 2" xfId="41124" xr:uid="{00000000-0005-0000-0000-0000F3540000}"/>
    <cellStyle name="Normal 2 8 16 8" xfId="41125" xr:uid="{00000000-0005-0000-0000-0000F4540000}"/>
    <cellStyle name="Normal 2 8 17" xfId="11039" xr:uid="{00000000-0005-0000-0000-0000F5540000}"/>
    <cellStyle name="Normal 2 8 17 2" xfId="11040" xr:uid="{00000000-0005-0000-0000-0000F6540000}"/>
    <cellStyle name="Normal 2 8 17 2 2" xfId="11041" xr:uid="{00000000-0005-0000-0000-0000F7540000}"/>
    <cellStyle name="Normal 2 8 17 2 2 2" xfId="11042" xr:uid="{00000000-0005-0000-0000-0000F8540000}"/>
    <cellStyle name="Normal 2 8 17 2 2 2 2" xfId="41126" xr:uid="{00000000-0005-0000-0000-0000F9540000}"/>
    <cellStyle name="Normal 2 8 17 2 2 3" xfId="41127" xr:uid="{00000000-0005-0000-0000-0000FA540000}"/>
    <cellStyle name="Normal 2 8 17 2 3" xfId="11043" xr:uid="{00000000-0005-0000-0000-0000FB540000}"/>
    <cellStyle name="Normal 2 8 17 2 3 2" xfId="41128" xr:uid="{00000000-0005-0000-0000-0000FC540000}"/>
    <cellStyle name="Normal 2 8 17 2 4" xfId="41129" xr:uid="{00000000-0005-0000-0000-0000FD540000}"/>
    <cellStyle name="Normal 2 8 17 3" xfId="11044" xr:uid="{00000000-0005-0000-0000-0000FE540000}"/>
    <cellStyle name="Normal 2 8 17 3 2" xfId="11045" xr:uid="{00000000-0005-0000-0000-0000FF540000}"/>
    <cellStyle name="Normal 2 8 17 3 2 2" xfId="11046" xr:uid="{00000000-0005-0000-0000-000000550000}"/>
    <cellStyle name="Normal 2 8 17 3 2 2 2" xfId="41130" xr:uid="{00000000-0005-0000-0000-000001550000}"/>
    <cellStyle name="Normal 2 8 17 3 2 3" xfId="41131" xr:uid="{00000000-0005-0000-0000-000002550000}"/>
    <cellStyle name="Normal 2 8 17 3 3" xfId="11047" xr:uid="{00000000-0005-0000-0000-000003550000}"/>
    <cellStyle name="Normal 2 8 17 3 3 2" xfId="41132" xr:uid="{00000000-0005-0000-0000-000004550000}"/>
    <cellStyle name="Normal 2 8 17 3 4" xfId="41133" xr:uid="{00000000-0005-0000-0000-000005550000}"/>
    <cellStyle name="Normal 2 8 17 4" xfId="11048" xr:uid="{00000000-0005-0000-0000-000006550000}"/>
    <cellStyle name="Normal 2 8 17 4 2" xfId="11049" xr:uid="{00000000-0005-0000-0000-000007550000}"/>
    <cellStyle name="Normal 2 8 17 4 2 2" xfId="11050" xr:uid="{00000000-0005-0000-0000-000008550000}"/>
    <cellStyle name="Normal 2 8 17 4 2 2 2" xfId="41134" xr:uid="{00000000-0005-0000-0000-000009550000}"/>
    <cellStyle name="Normal 2 8 17 4 2 3" xfId="41135" xr:uid="{00000000-0005-0000-0000-00000A550000}"/>
    <cellStyle name="Normal 2 8 17 4 3" xfId="11051" xr:uid="{00000000-0005-0000-0000-00000B550000}"/>
    <cellStyle name="Normal 2 8 17 4 3 2" xfId="41136" xr:uid="{00000000-0005-0000-0000-00000C550000}"/>
    <cellStyle name="Normal 2 8 17 4 4" xfId="41137" xr:uid="{00000000-0005-0000-0000-00000D550000}"/>
    <cellStyle name="Normal 2 8 17 5" xfId="11052" xr:uid="{00000000-0005-0000-0000-00000E550000}"/>
    <cellStyle name="Normal 2 8 17 5 2" xfId="11053" xr:uid="{00000000-0005-0000-0000-00000F550000}"/>
    <cellStyle name="Normal 2 8 17 5 2 2" xfId="41138" xr:uid="{00000000-0005-0000-0000-000010550000}"/>
    <cellStyle name="Normal 2 8 17 5 3" xfId="41139" xr:uid="{00000000-0005-0000-0000-000011550000}"/>
    <cellStyle name="Normal 2 8 17 6" xfId="11054" xr:uid="{00000000-0005-0000-0000-000012550000}"/>
    <cellStyle name="Normal 2 8 17 6 2" xfId="41140" xr:uid="{00000000-0005-0000-0000-000013550000}"/>
    <cellStyle name="Normal 2 8 17 7" xfId="11055" xr:uid="{00000000-0005-0000-0000-000014550000}"/>
    <cellStyle name="Normal 2 8 17 7 2" xfId="41141" xr:uid="{00000000-0005-0000-0000-000015550000}"/>
    <cellStyle name="Normal 2 8 17 8" xfId="41142" xr:uid="{00000000-0005-0000-0000-000016550000}"/>
    <cellStyle name="Normal 2 8 18" xfId="11056" xr:uid="{00000000-0005-0000-0000-000017550000}"/>
    <cellStyle name="Normal 2 8 18 2" xfId="11057" xr:uid="{00000000-0005-0000-0000-000018550000}"/>
    <cellStyle name="Normal 2 8 18 2 2" xfId="11058" xr:uid="{00000000-0005-0000-0000-000019550000}"/>
    <cellStyle name="Normal 2 8 18 2 2 2" xfId="11059" xr:uid="{00000000-0005-0000-0000-00001A550000}"/>
    <cellStyle name="Normal 2 8 18 2 2 2 2" xfId="41143" xr:uid="{00000000-0005-0000-0000-00001B550000}"/>
    <cellStyle name="Normal 2 8 18 2 2 3" xfId="41144" xr:uid="{00000000-0005-0000-0000-00001C550000}"/>
    <cellStyle name="Normal 2 8 18 2 3" xfId="11060" xr:uid="{00000000-0005-0000-0000-00001D550000}"/>
    <cellStyle name="Normal 2 8 18 2 3 2" xfId="41145" xr:uid="{00000000-0005-0000-0000-00001E550000}"/>
    <cellStyle name="Normal 2 8 18 2 4" xfId="41146" xr:uid="{00000000-0005-0000-0000-00001F550000}"/>
    <cellStyle name="Normal 2 8 18 3" xfId="11061" xr:uid="{00000000-0005-0000-0000-000020550000}"/>
    <cellStyle name="Normal 2 8 18 3 2" xfId="11062" xr:uid="{00000000-0005-0000-0000-000021550000}"/>
    <cellStyle name="Normal 2 8 18 3 2 2" xfId="11063" xr:uid="{00000000-0005-0000-0000-000022550000}"/>
    <cellStyle name="Normal 2 8 18 3 2 2 2" xfId="41147" xr:uid="{00000000-0005-0000-0000-000023550000}"/>
    <cellStyle name="Normal 2 8 18 3 2 3" xfId="41148" xr:uid="{00000000-0005-0000-0000-000024550000}"/>
    <cellStyle name="Normal 2 8 18 3 3" xfId="11064" xr:uid="{00000000-0005-0000-0000-000025550000}"/>
    <cellStyle name="Normal 2 8 18 3 3 2" xfId="41149" xr:uid="{00000000-0005-0000-0000-000026550000}"/>
    <cellStyle name="Normal 2 8 18 3 4" xfId="41150" xr:uid="{00000000-0005-0000-0000-000027550000}"/>
    <cellStyle name="Normal 2 8 18 4" xfId="11065" xr:uid="{00000000-0005-0000-0000-000028550000}"/>
    <cellStyle name="Normal 2 8 18 4 2" xfId="11066" xr:uid="{00000000-0005-0000-0000-000029550000}"/>
    <cellStyle name="Normal 2 8 18 4 2 2" xfId="11067" xr:uid="{00000000-0005-0000-0000-00002A550000}"/>
    <cellStyle name="Normal 2 8 18 4 2 2 2" xfId="41151" xr:uid="{00000000-0005-0000-0000-00002B550000}"/>
    <cellStyle name="Normal 2 8 18 4 2 3" xfId="41152" xr:uid="{00000000-0005-0000-0000-00002C550000}"/>
    <cellStyle name="Normal 2 8 18 4 3" xfId="11068" xr:uid="{00000000-0005-0000-0000-00002D550000}"/>
    <cellStyle name="Normal 2 8 18 4 3 2" xfId="41153" xr:uid="{00000000-0005-0000-0000-00002E550000}"/>
    <cellStyle name="Normal 2 8 18 4 4" xfId="41154" xr:uid="{00000000-0005-0000-0000-00002F550000}"/>
    <cellStyle name="Normal 2 8 18 5" xfId="11069" xr:uid="{00000000-0005-0000-0000-000030550000}"/>
    <cellStyle name="Normal 2 8 18 5 2" xfId="11070" xr:uid="{00000000-0005-0000-0000-000031550000}"/>
    <cellStyle name="Normal 2 8 18 5 2 2" xfId="41155" xr:uid="{00000000-0005-0000-0000-000032550000}"/>
    <cellStyle name="Normal 2 8 18 5 3" xfId="41156" xr:uid="{00000000-0005-0000-0000-000033550000}"/>
    <cellStyle name="Normal 2 8 18 6" xfId="11071" xr:uid="{00000000-0005-0000-0000-000034550000}"/>
    <cellStyle name="Normal 2 8 18 6 2" xfId="41157" xr:uid="{00000000-0005-0000-0000-000035550000}"/>
    <cellStyle name="Normal 2 8 18 7" xfId="11072" xr:uid="{00000000-0005-0000-0000-000036550000}"/>
    <cellStyle name="Normal 2 8 18 7 2" xfId="41158" xr:uid="{00000000-0005-0000-0000-000037550000}"/>
    <cellStyle name="Normal 2 8 18 8" xfId="41159" xr:uid="{00000000-0005-0000-0000-000038550000}"/>
    <cellStyle name="Normal 2 8 19" xfId="11073" xr:uid="{00000000-0005-0000-0000-000039550000}"/>
    <cellStyle name="Normal 2 8 19 2" xfId="11074" xr:uid="{00000000-0005-0000-0000-00003A550000}"/>
    <cellStyle name="Normal 2 8 19 2 2" xfId="11075" xr:uid="{00000000-0005-0000-0000-00003B550000}"/>
    <cellStyle name="Normal 2 8 19 2 2 2" xfId="11076" xr:uid="{00000000-0005-0000-0000-00003C550000}"/>
    <cellStyle name="Normal 2 8 19 2 2 2 2" xfId="41160" xr:uid="{00000000-0005-0000-0000-00003D550000}"/>
    <cellStyle name="Normal 2 8 19 2 2 3" xfId="41161" xr:uid="{00000000-0005-0000-0000-00003E550000}"/>
    <cellStyle name="Normal 2 8 19 2 3" xfId="11077" xr:uid="{00000000-0005-0000-0000-00003F550000}"/>
    <cellStyle name="Normal 2 8 19 2 3 2" xfId="41162" xr:uid="{00000000-0005-0000-0000-000040550000}"/>
    <cellStyle name="Normal 2 8 19 2 4" xfId="41163" xr:uid="{00000000-0005-0000-0000-000041550000}"/>
    <cellStyle name="Normal 2 8 19 3" xfId="11078" xr:uid="{00000000-0005-0000-0000-000042550000}"/>
    <cellStyle name="Normal 2 8 19 3 2" xfId="11079" xr:uid="{00000000-0005-0000-0000-000043550000}"/>
    <cellStyle name="Normal 2 8 19 3 2 2" xfId="11080" xr:uid="{00000000-0005-0000-0000-000044550000}"/>
    <cellStyle name="Normal 2 8 19 3 2 2 2" xfId="41164" xr:uid="{00000000-0005-0000-0000-000045550000}"/>
    <cellStyle name="Normal 2 8 19 3 2 3" xfId="41165" xr:uid="{00000000-0005-0000-0000-000046550000}"/>
    <cellStyle name="Normal 2 8 19 3 3" xfId="11081" xr:uid="{00000000-0005-0000-0000-000047550000}"/>
    <cellStyle name="Normal 2 8 19 3 3 2" xfId="41166" xr:uid="{00000000-0005-0000-0000-000048550000}"/>
    <cellStyle name="Normal 2 8 19 3 4" xfId="41167" xr:uid="{00000000-0005-0000-0000-000049550000}"/>
    <cellStyle name="Normal 2 8 19 4" xfId="11082" xr:uid="{00000000-0005-0000-0000-00004A550000}"/>
    <cellStyle name="Normal 2 8 19 4 2" xfId="11083" xr:uid="{00000000-0005-0000-0000-00004B550000}"/>
    <cellStyle name="Normal 2 8 19 4 2 2" xfId="11084" xr:uid="{00000000-0005-0000-0000-00004C550000}"/>
    <cellStyle name="Normal 2 8 19 4 2 2 2" xfId="41168" xr:uid="{00000000-0005-0000-0000-00004D550000}"/>
    <cellStyle name="Normal 2 8 19 4 2 3" xfId="41169" xr:uid="{00000000-0005-0000-0000-00004E550000}"/>
    <cellStyle name="Normal 2 8 19 4 3" xfId="11085" xr:uid="{00000000-0005-0000-0000-00004F550000}"/>
    <cellStyle name="Normal 2 8 19 4 3 2" xfId="41170" xr:uid="{00000000-0005-0000-0000-000050550000}"/>
    <cellStyle name="Normal 2 8 19 4 4" xfId="41171" xr:uid="{00000000-0005-0000-0000-000051550000}"/>
    <cellStyle name="Normal 2 8 19 5" xfId="11086" xr:uid="{00000000-0005-0000-0000-000052550000}"/>
    <cellStyle name="Normal 2 8 19 5 2" xfId="11087" xr:uid="{00000000-0005-0000-0000-000053550000}"/>
    <cellStyle name="Normal 2 8 19 5 2 2" xfId="41172" xr:uid="{00000000-0005-0000-0000-000054550000}"/>
    <cellStyle name="Normal 2 8 19 5 3" xfId="41173" xr:uid="{00000000-0005-0000-0000-000055550000}"/>
    <cellStyle name="Normal 2 8 19 6" xfId="11088" xr:uid="{00000000-0005-0000-0000-000056550000}"/>
    <cellStyle name="Normal 2 8 19 6 2" xfId="41174" xr:uid="{00000000-0005-0000-0000-000057550000}"/>
    <cellStyle name="Normal 2 8 19 7" xfId="11089" xr:uid="{00000000-0005-0000-0000-000058550000}"/>
    <cellStyle name="Normal 2 8 19 7 2" xfId="41175" xr:uid="{00000000-0005-0000-0000-000059550000}"/>
    <cellStyle name="Normal 2 8 19 8" xfId="41176" xr:uid="{00000000-0005-0000-0000-00005A550000}"/>
    <cellStyle name="Normal 2 8 2" xfId="11090" xr:uid="{00000000-0005-0000-0000-00005B550000}"/>
    <cellStyle name="Normal 2 8 2 2" xfId="11091" xr:uid="{00000000-0005-0000-0000-00005C550000}"/>
    <cellStyle name="Normal 2 8 2 2 2" xfId="11092" xr:uid="{00000000-0005-0000-0000-00005D550000}"/>
    <cellStyle name="Normal 2 8 2 2 2 2" xfId="11093" xr:uid="{00000000-0005-0000-0000-00005E550000}"/>
    <cellStyle name="Normal 2 8 2 2 2 2 2" xfId="41177" xr:uid="{00000000-0005-0000-0000-00005F550000}"/>
    <cellStyle name="Normal 2 8 2 2 2 3" xfId="41178" xr:uid="{00000000-0005-0000-0000-000060550000}"/>
    <cellStyle name="Normal 2 8 2 2 3" xfId="11094" xr:uid="{00000000-0005-0000-0000-000061550000}"/>
    <cellStyle name="Normal 2 8 2 2 3 2" xfId="41179" xr:uid="{00000000-0005-0000-0000-000062550000}"/>
    <cellStyle name="Normal 2 8 2 2 4" xfId="41180" xr:uid="{00000000-0005-0000-0000-000063550000}"/>
    <cellStyle name="Normal 2 8 2 3" xfId="11095" xr:uid="{00000000-0005-0000-0000-000064550000}"/>
    <cellStyle name="Normal 2 8 2 3 2" xfId="11096" xr:uid="{00000000-0005-0000-0000-000065550000}"/>
    <cellStyle name="Normal 2 8 2 3 2 2" xfId="11097" xr:uid="{00000000-0005-0000-0000-000066550000}"/>
    <cellStyle name="Normal 2 8 2 3 2 2 2" xfId="41181" xr:uid="{00000000-0005-0000-0000-000067550000}"/>
    <cellStyle name="Normal 2 8 2 3 2 3" xfId="41182" xr:uid="{00000000-0005-0000-0000-000068550000}"/>
    <cellStyle name="Normal 2 8 2 3 3" xfId="11098" xr:uid="{00000000-0005-0000-0000-000069550000}"/>
    <cellStyle name="Normal 2 8 2 3 3 2" xfId="41183" xr:uid="{00000000-0005-0000-0000-00006A550000}"/>
    <cellStyle name="Normal 2 8 2 3 4" xfId="41184" xr:uid="{00000000-0005-0000-0000-00006B550000}"/>
    <cellStyle name="Normal 2 8 2 4" xfId="11099" xr:uid="{00000000-0005-0000-0000-00006C550000}"/>
    <cellStyle name="Normal 2 8 2 4 2" xfId="11100" xr:uid="{00000000-0005-0000-0000-00006D550000}"/>
    <cellStyle name="Normal 2 8 2 4 2 2" xfId="11101" xr:uid="{00000000-0005-0000-0000-00006E550000}"/>
    <cellStyle name="Normal 2 8 2 4 2 2 2" xfId="41185" xr:uid="{00000000-0005-0000-0000-00006F550000}"/>
    <cellStyle name="Normal 2 8 2 4 2 3" xfId="41186" xr:uid="{00000000-0005-0000-0000-000070550000}"/>
    <cellStyle name="Normal 2 8 2 4 3" xfId="11102" xr:uid="{00000000-0005-0000-0000-000071550000}"/>
    <cellStyle name="Normal 2 8 2 4 3 2" xfId="41187" xr:uid="{00000000-0005-0000-0000-000072550000}"/>
    <cellStyle name="Normal 2 8 2 4 4" xfId="41188" xr:uid="{00000000-0005-0000-0000-000073550000}"/>
    <cellStyle name="Normal 2 8 2 5" xfId="11103" xr:uid="{00000000-0005-0000-0000-000074550000}"/>
    <cellStyle name="Normal 2 8 2 5 2" xfId="11104" xr:uid="{00000000-0005-0000-0000-000075550000}"/>
    <cellStyle name="Normal 2 8 2 5 2 2" xfId="41189" xr:uid="{00000000-0005-0000-0000-000076550000}"/>
    <cellStyle name="Normal 2 8 2 5 3" xfId="41190" xr:uid="{00000000-0005-0000-0000-000077550000}"/>
    <cellStyle name="Normal 2 8 2 6" xfId="11105" xr:uid="{00000000-0005-0000-0000-000078550000}"/>
    <cellStyle name="Normal 2 8 2 6 2" xfId="41191" xr:uid="{00000000-0005-0000-0000-000079550000}"/>
    <cellStyle name="Normal 2 8 2 7" xfId="11106" xr:uid="{00000000-0005-0000-0000-00007A550000}"/>
    <cellStyle name="Normal 2 8 2 7 2" xfId="41192" xr:uid="{00000000-0005-0000-0000-00007B550000}"/>
    <cellStyle name="Normal 2 8 2 8" xfId="41193" xr:uid="{00000000-0005-0000-0000-00007C550000}"/>
    <cellStyle name="Normal 2 8 20" xfId="11107" xr:uid="{00000000-0005-0000-0000-00007D550000}"/>
    <cellStyle name="Normal 2 8 20 2" xfId="11108" xr:uid="{00000000-0005-0000-0000-00007E550000}"/>
    <cellStyle name="Normal 2 8 20 2 2" xfId="11109" xr:uid="{00000000-0005-0000-0000-00007F550000}"/>
    <cellStyle name="Normal 2 8 20 2 2 2" xfId="11110" xr:uid="{00000000-0005-0000-0000-000080550000}"/>
    <cellStyle name="Normal 2 8 20 2 2 2 2" xfId="41194" xr:uid="{00000000-0005-0000-0000-000081550000}"/>
    <cellStyle name="Normal 2 8 20 2 2 3" xfId="41195" xr:uid="{00000000-0005-0000-0000-000082550000}"/>
    <cellStyle name="Normal 2 8 20 2 3" xfId="11111" xr:uid="{00000000-0005-0000-0000-000083550000}"/>
    <cellStyle name="Normal 2 8 20 2 3 2" xfId="41196" xr:uid="{00000000-0005-0000-0000-000084550000}"/>
    <cellStyle name="Normal 2 8 20 2 4" xfId="41197" xr:uid="{00000000-0005-0000-0000-000085550000}"/>
    <cellStyle name="Normal 2 8 20 3" xfId="11112" xr:uid="{00000000-0005-0000-0000-000086550000}"/>
    <cellStyle name="Normal 2 8 20 3 2" xfId="11113" xr:uid="{00000000-0005-0000-0000-000087550000}"/>
    <cellStyle name="Normal 2 8 20 3 2 2" xfId="11114" xr:uid="{00000000-0005-0000-0000-000088550000}"/>
    <cellStyle name="Normal 2 8 20 3 2 2 2" xfId="41198" xr:uid="{00000000-0005-0000-0000-000089550000}"/>
    <cellStyle name="Normal 2 8 20 3 2 3" xfId="41199" xr:uid="{00000000-0005-0000-0000-00008A550000}"/>
    <cellStyle name="Normal 2 8 20 3 3" xfId="11115" xr:uid="{00000000-0005-0000-0000-00008B550000}"/>
    <cellStyle name="Normal 2 8 20 3 3 2" xfId="41200" xr:uid="{00000000-0005-0000-0000-00008C550000}"/>
    <cellStyle name="Normal 2 8 20 3 4" xfId="41201" xr:uid="{00000000-0005-0000-0000-00008D550000}"/>
    <cellStyle name="Normal 2 8 20 4" xfId="11116" xr:uid="{00000000-0005-0000-0000-00008E550000}"/>
    <cellStyle name="Normal 2 8 20 4 2" xfId="11117" xr:uid="{00000000-0005-0000-0000-00008F550000}"/>
    <cellStyle name="Normal 2 8 20 4 2 2" xfId="11118" xr:uid="{00000000-0005-0000-0000-000090550000}"/>
    <cellStyle name="Normal 2 8 20 4 2 2 2" xfId="41202" xr:uid="{00000000-0005-0000-0000-000091550000}"/>
    <cellStyle name="Normal 2 8 20 4 2 3" xfId="41203" xr:uid="{00000000-0005-0000-0000-000092550000}"/>
    <cellStyle name="Normal 2 8 20 4 3" xfId="11119" xr:uid="{00000000-0005-0000-0000-000093550000}"/>
    <cellStyle name="Normal 2 8 20 4 3 2" xfId="41204" xr:uid="{00000000-0005-0000-0000-000094550000}"/>
    <cellStyle name="Normal 2 8 20 4 4" xfId="41205" xr:uid="{00000000-0005-0000-0000-000095550000}"/>
    <cellStyle name="Normal 2 8 20 5" xfId="11120" xr:uid="{00000000-0005-0000-0000-000096550000}"/>
    <cellStyle name="Normal 2 8 20 5 2" xfId="11121" xr:uid="{00000000-0005-0000-0000-000097550000}"/>
    <cellStyle name="Normal 2 8 20 5 2 2" xfId="41206" xr:uid="{00000000-0005-0000-0000-000098550000}"/>
    <cellStyle name="Normal 2 8 20 5 3" xfId="41207" xr:uid="{00000000-0005-0000-0000-000099550000}"/>
    <cellStyle name="Normal 2 8 20 6" xfId="11122" xr:uid="{00000000-0005-0000-0000-00009A550000}"/>
    <cellStyle name="Normal 2 8 20 6 2" xfId="41208" xr:uid="{00000000-0005-0000-0000-00009B550000}"/>
    <cellStyle name="Normal 2 8 20 7" xfId="11123" xr:uid="{00000000-0005-0000-0000-00009C550000}"/>
    <cellStyle name="Normal 2 8 20 7 2" xfId="41209" xr:uid="{00000000-0005-0000-0000-00009D550000}"/>
    <cellStyle name="Normal 2 8 20 8" xfId="41210" xr:uid="{00000000-0005-0000-0000-00009E550000}"/>
    <cellStyle name="Normal 2 8 21" xfId="11124" xr:uid="{00000000-0005-0000-0000-00009F550000}"/>
    <cellStyle name="Normal 2 8 21 2" xfId="11125" xr:uid="{00000000-0005-0000-0000-0000A0550000}"/>
    <cellStyle name="Normal 2 8 21 2 2" xfId="11126" xr:uid="{00000000-0005-0000-0000-0000A1550000}"/>
    <cellStyle name="Normal 2 8 21 2 2 2" xfId="11127" xr:uid="{00000000-0005-0000-0000-0000A2550000}"/>
    <cellStyle name="Normal 2 8 21 2 2 2 2" xfId="41211" xr:uid="{00000000-0005-0000-0000-0000A3550000}"/>
    <cellStyle name="Normal 2 8 21 2 2 3" xfId="41212" xr:uid="{00000000-0005-0000-0000-0000A4550000}"/>
    <cellStyle name="Normal 2 8 21 2 3" xfId="11128" xr:uid="{00000000-0005-0000-0000-0000A5550000}"/>
    <cellStyle name="Normal 2 8 21 2 3 2" xfId="41213" xr:uid="{00000000-0005-0000-0000-0000A6550000}"/>
    <cellStyle name="Normal 2 8 21 2 4" xfId="41214" xr:uid="{00000000-0005-0000-0000-0000A7550000}"/>
    <cellStyle name="Normal 2 8 21 3" xfId="11129" xr:uid="{00000000-0005-0000-0000-0000A8550000}"/>
    <cellStyle name="Normal 2 8 21 3 2" xfId="11130" xr:uid="{00000000-0005-0000-0000-0000A9550000}"/>
    <cellStyle name="Normal 2 8 21 3 2 2" xfId="11131" xr:uid="{00000000-0005-0000-0000-0000AA550000}"/>
    <cellStyle name="Normal 2 8 21 3 2 2 2" xfId="41215" xr:uid="{00000000-0005-0000-0000-0000AB550000}"/>
    <cellStyle name="Normal 2 8 21 3 2 3" xfId="41216" xr:uid="{00000000-0005-0000-0000-0000AC550000}"/>
    <cellStyle name="Normal 2 8 21 3 3" xfId="11132" xr:uid="{00000000-0005-0000-0000-0000AD550000}"/>
    <cellStyle name="Normal 2 8 21 3 3 2" xfId="41217" xr:uid="{00000000-0005-0000-0000-0000AE550000}"/>
    <cellStyle name="Normal 2 8 21 3 4" xfId="41218" xr:uid="{00000000-0005-0000-0000-0000AF550000}"/>
    <cellStyle name="Normal 2 8 21 4" xfId="11133" xr:uid="{00000000-0005-0000-0000-0000B0550000}"/>
    <cellStyle name="Normal 2 8 21 4 2" xfId="11134" xr:uid="{00000000-0005-0000-0000-0000B1550000}"/>
    <cellStyle name="Normal 2 8 21 4 2 2" xfId="11135" xr:uid="{00000000-0005-0000-0000-0000B2550000}"/>
    <cellStyle name="Normal 2 8 21 4 2 2 2" xfId="41219" xr:uid="{00000000-0005-0000-0000-0000B3550000}"/>
    <cellStyle name="Normal 2 8 21 4 2 3" xfId="41220" xr:uid="{00000000-0005-0000-0000-0000B4550000}"/>
    <cellStyle name="Normal 2 8 21 4 3" xfId="11136" xr:uid="{00000000-0005-0000-0000-0000B5550000}"/>
    <cellStyle name="Normal 2 8 21 4 3 2" xfId="41221" xr:uid="{00000000-0005-0000-0000-0000B6550000}"/>
    <cellStyle name="Normal 2 8 21 4 4" xfId="41222" xr:uid="{00000000-0005-0000-0000-0000B7550000}"/>
    <cellStyle name="Normal 2 8 21 5" xfId="11137" xr:uid="{00000000-0005-0000-0000-0000B8550000}"/>
    <cellStyle name="Normal 2 8 21 5 2" xfId="11138" xr:uid="{00000000-0005-0000-0000-0000B9550000}"/>
    <cellStyle name="Normal 2 8 21 5 2 2" xfId="41223" xr:uid="{00000000-0005-0000-0000-0000BA550000}"/>
    <cellStyle name="Normal 2 8 21 5 3" xfId="41224" xr:uid="{00000000-0005-0000-0000-0000BB550000}"/>
    <cellStyle name="Normal 2 8 21 6" xfId="11139" xr:uid="{00000000-0005-0000-0000-0000BC550000}"/>
    <cellStyle name="Normal 2 8 21 6 2" xfId="41225" xr:uid="{00000000-0005-0000-0000-0000BD550000}"/>
    <cellStyle name="Normal 2 8 21 7" xfId="11140" xr:uid="{00000000-0005-0000-0000-0000BE550000}"/>
    <cellStyle name="Normal 2 8 21 7 2" xfId="41226" xr:uid="{00000000-0005-0000-0000-0000BF550000}"/>
    <cellStyle name="Normal 2 8 21 8" xfId="41227" xr:uid="{00000000-0005-0000-0000-0000C0550000}"/>
    <cellStyle name="Normal 2 8 22" xfId="11141" xr:uid="{00000000-0005-0000-0000-0000C1550000}"/>
    <cellStyle name="Normal 2 8 22 2" xfId="11142" xr:uid="{00000000-0005-0000-0000-0000C2550000}"/>
    <cellStyle name="Normal 2 8 22 2 2" xfId="11143" xr:uid="{00000000-0005-0000-0000-0000C3550000}"/>
    <cellStyle name="Normal 2 8 22 2 2 2" xfId="11144" xr:uid="{00000000-0005-0000-0000-0000C4550000}"/>
    <cellStyle name="Normal 2 8 22 2 2 2 2" xfId="41228" xr:uid="{00000000-0005-0000-0000-0000C5550000}"/>
    <cellStyle name="Normal 2 8 22 2 2 3" xfId="41229" xr:uid="{00000000-0005-0000-0000-0000C6550000}"/>
    <cellStyle name="Normal 2 8 22 2 3" xfId="11145" xr:uid="{00000000-0005-0000-0000-0000C7550000}"/>
    <cellStyle name="Normal 2 8 22 2 3 2" xfId="41230" xr:uid="{00000000-0005-0000-0000-0000C8550000}"/>
    <cellStyle name="Normal 2 8 22 2 4" xfId="41231" xr:uid="{00000000-0005-0000-0000-0000C9550000}"/>
    <cellStyle name="Normal 2 8 22 3" xfId="11146" xr:uid="{00000000-0005-0000-0000-0000CA550000}"/>
    <cellStyle name="Normal 2 8 22 3 2" xfId="11147" xr:uid="{00000000-0005-0000-0000-0000CB550000}"/>
    <cellStyle name="Normal 2 8 22 3 2 2" xfId="11148" xr:uid="{00000000-0005-0000-0000-0000CC550000}"/>
    <cellStyle name="Normal 2 8 22 3 2 2 2" xfId="41232" xr:uid="{00000000-0005-0000-0000-0000CD550000}"/>
    <cellStyle name="Normal 2 8 22 3 2 3" xfId="41233" xr:uid="{00000000-0005-0000-0000-0000CE550000}"/>
    <cellStyle name="Normal 2 8 22 3 3" xfId="11149" xr:uid="{00000000-0005-0000-0000-0000CF550000}"/>
    <cellStyle name="Normal 2 8 22 3 3 2" xfId="41234" xr:uid="{00000000-0005-0000-0000-0000D0550000}"/>
    <cellStyle name="Normal 2 8 22 3 4" xfId="41235" xr:uid="{00000000-0005-0000-0000-0000D1550000}"/>
    <cellStyle name="Normal 2 8 22 4" xfId="11150" xr:uid="{00000000-0005-0000-0000-0000D2550000}"/>
    <cellStyle name="Normal 2 8 22 4 2" xfId="11151" xr:uid="{00000000-0005-0000-0000-0000D3550000}"/>
    <cellStyle name="Normal 2 8 22 4 2 2" xfId="11152" xr:uid="{00000000-0005-0000-0000-0000D4550000}"/>
    <cellStyle name="Normal 2 8 22 4 2 2 2" xfId="41236" xr:uid="{00000000-0005-0000-0000-0000D5550000}"/>
    <cellStyle name="Normal 2 8 22 4 2 3" xfId="41237" xr:uid="{00000000-0005-0000-0000-0000D6550000}"/>
    <cellStyle name="Normal 2 8 22 4 3" xfId="11153" xr:uid="{00000000-0005-0000-0000-0000D7550000}"/>
    <cellStyle name="Normal 2 8 22 4 3 2" xfId="41238" xr:uid="{00000000-0005-0000-0000-0000D8550000}"/>
    <cellStyle name="Normal 2 8 22 4 4" xfId="41239" xr:uid="{00000000-0005-0000-0000-0000D9550000}"/>
    <cellStyle name="Normal 2 8 22 5" xfId="11154" xr:uid="{00000000-0005-0000-0000-0000DA550000}"/>
    <cellStyle name="Normal 2 8 22 5 2" xfId="11155" xr:uid="{00000000-0005-0000-0000-0000DB550000}"/>
    <cellStyle name="Normal 2 8 22 5 2 2" xfId="41240" xr:uid="{00000000-0005-0000-0000-0000DC550000}"/>
    <cellStyle name="Normal 2 8 22 5 3" xfId="41241" xr:uid="{00000000-0005-0000-0000-0000DD550000}"/>
    <cellStyle name="Normal 2 8 22 6" xfId="11156" xr:uid="{00000000-0005-0000-0000-0000DE550000}"/>
    <cellStyle name="Normal 2 8 22 6 2" xfId="41242" xr:uid="{00000000-0005-0000-0000-0000DF550000}"/>
    <cellStyle name="Normal 2 8 22 7" xfId="11157" xr:uid="{00000000-0005-0000-0000-0000E0550000}"/>
    <cellStyle name="Normal 2 8 22 7 2" xfId="41243" xr:uid="{00000000-0005-0000-0000-0000E1550000}"/>
    <cellStyle name="Normal 2 8 22 8" xfId="41244" xr:uid="{00000000-0005-0000-0000-0000E2550000}"/>
    <cellStyle name="Normal 2 8 23" xfId="11158" xr:uid="{00000000-0005-0000-0000-0000E3550000}"/>
    <cellStyle name="Normal 2 8 23 2" xfId="11159" xr:uid="{00000000-0005-0000-0000-0000E4550000}"/>
    <cellStyle name="Normal 2 8 23 2 2" xfId="11160" xr:uid="{00000000-0005-0000-0000-0000E5550000}"/>
    <cellStyle name="Normal 2 8 23 2 2 2" xfId="11161" xr:uid="{00000000-0005-0000-0000-0000E6550000}"/>
    <cellStyle name="Normal 2 8 23 2 2 2 2" xfId="41245" xr:uid="{00000000-0005-0000-0000-0000E7550000}"/>
    <cellStyle name="Normal 2 8 23 2 2 3" xfId="41246" xr:uid="{00000000-0005-0000-0000-0000E8550000}"/>
    <cellStyle name="Normal 2 8 23 2 3" xfId="11162" xr:uid="{00000000-0005-0000-0000-0000E9550000}"/>
    <cellStyle name="Normal 2 8 23 2 3 2" xfId="41247" xr:uid="{00000000-0005-0000-0000-0000EA550000}"/>
    <cellStyle name="Normal 2 8 23 2 4" xfId="41248" xr:uid="{00000000-0005-0000-0000-0000EB550000}"/>
    <cellStyle name="Normal 2 8 23 3" xfId="11163" xr:uid="{00000000-0005-0000-0000-0000EC550000}"/>
    <cellStyle name="Normal 2 8 23 3 2" xfId="11164" xr:uid="{00000000-0005-0000-0000-0000ED550000}"/>
    <cellStyle name="Normal 2 8 23 3 2 2" xfId="11165" xr:uid="{00000000-0005-0000-0000-0000EE550000}"/>
    <cellStyle name="Normal 2 8 23 3 2 2 2" xfId="41249" xr:uid="{00000000-0005-0000-0000-0000EF550000}"/>
    <cellStyle name="Normal 2 8 23 3 2 3" xfId="41250" xr:uid="{00000000-0005-0000-0000-0000F0550000}"/>
    <cellStyle name="Normal 2 8 23 3 3" xfId="11166" xr:uid="{00000000-0005-0000-0000-0000F1550000}"/>
    <cellStyle name="Normal 2 8 23 3 3 2" xfId="41251" xr:uid="{00000000-0005-0000-0000-0000F2550000}"/>
    <cellStyle name="Normal 2 8 23 3 4" xfId="41252" xr:uid="{00000000-0005-0000-0000-0000F3550000}"/>
    <cellStyle name="Normal 2 8 23 4" xfId="11167" xr:uid="{00000000-0005-0000-0000-0000F4550000}"/>
    <cellStyle name="Normal 2 8 23 4 2" xfId="11168" xr:uid="{00000000-0005-0000-0000-0000F5550000}"/>
    <cellStyle name="Normal 2 8 23 4 2 2" xfId="11169" xr:uid="{00000000-0005-0000-0000-0000F6550000}"/>
    <cellStyle name="Normal 2 8 23 4 2 2 2" xfId="41253" xr:uid="{00000000-0005-0000-0000-0000F7550000}"/>
    <cellStyle name="Normal 2 8 23 4 2 3" xfId="41254" xr:uid="{00000000-0005-0000-0000-0000F8550000}"/>
    <cellStyle name="Normal 2 8 23 4 3" xfId="11170" xr:uid="{00000000-0005-0000-0000-0000F9550000}"/>
    <cellStyle name="Normal 2 8 23 4 3 2" xfId="41255" xr:uid="{00000000-0005-0000-0000-0000FA550000}"/>
    <cellStyle name="Normal 2 8 23 4 4" xfId="41256" xr:uid="{00000000-0005-0000-0000-0000FB550000}"/>
    <cellStyle name="Normal 2 8 23 5" xfId="11171" xr:uid="{00000000-0005-0000-0000-0000FC550000}"/>
    <cellStyle name="Normal 2 8 23 5 2" xfId="11172" xr:uid="{00000000-0005-0000-0000-0000FD550000}"/>
    <cellStyle name="Normal 2 8 23 5 2 2" xfId="41257" xr:uid="{00000000-0005-0000-0000-0000FE550000}"/>
    <cellStyle name="Normal 2 8 23 5 3" xfId="41258" xr:uid="{00000000-0005-0000-0000-0000FF550000}"/>
    <cellStyle name="Normal 2 8 23 6" xfId="11173" xr:uid="{00000000-0005-0000-0000-000000560000}"/>
    <cellStyle name="Normal 2 8 23 6 2" xfId="41259" xr:uid="{00000000-0005-0000-0000-000001560000}"/>
    <cellStyle name="Normal 2 8 23 7" xfId="11174" xr:uid="{00000000-0005-0000-0000-000002560000}"/>
    <cellStyle name="Normal 2 8 23 7 2" xfId="41260" xr:uid="{00000000-0005-0000-0000-000003560000}"/>
    <cellStyle name="Normal 2 8 23 8" xfId="41261" xr:uid="{00000000-0005-0000-0000-000004560000}"/>
    <cellStyle name="Normal 2 8 24" xfId="11175" xr:uid="{00000000-0005-0000-0000-000005560000}"/>
    <cellStyle name="Normal 2 8 24 2" xfId="11176" xr:uid="{00000000-0005-0000-0000-000006560000}"/>
    <cellStyle name="Normal 2 8 24 2 2" xfId="11177" xr:uid="{00000000-0005-0000-0000-000007560000}"/>
    <cellStyle name="Normal 2 8 24 2 2 2" xfId="11178" xr:uid="{00000000-0005-0000-0000-000008560000}"/>
    <cellStyle name="Normal 2 8 24 2 2 2 2" xfId="41262" xr:uid="{00000000-0005-0000-0000-000009560000}"/>
    <cellStyle name="Normal 2 8 24 2 2 3" xfId="41263" xr:uid="{00000000-0005-0000-0000-00000A560000}"/>
    <cellStyle name="Normal 2 8 24 2 3" xfId="11179" xr:uid="{00000000-0005-0000-0000-00000B560000}"/>
    <cellStyle name="Normal 2 8 24 2 3 2" xfId="41264" xr:uid="{00000000-0005-0000-0000-00000C560000}"/>
    <cellStyle name="Normal 2 8 24 2 4" xfId="41265" xr:uid="{00000000-0005-0000-0000-00000D560000}"/>
    <cellStyle name="Normal 2 8 24 3" xfId="11180" xr:uid="{00000000-0005-0000-0000-00000E560000}"/>
    <cellStyle name="Normal 2 8 24 3 2" xfId="11181" xr:uid="{00000000-0005-0000-0000-00000F560000}"/>
    <cellStyle name="Normal 2 8 24 3 2 2" xfId="11182" xr:uid="{00000000-0005-0000-0000-000010560000}"/>
    <cellStyle name="Normal 2 8 24 3 2 2 2" xfId="41266" xr:uid="{00000000-0005-0000-0000-000011560000}"/>
    <cellStyle name="Normal 2 8 24 3 2 3" xfId="41267" xr:uid="{00000000-0005-0000-0000-000012560000}"/>
    <cellStyle name="Normal 2 8 24 3 3" xfId="11183" xr:uid="{00000000-0005-0000-0000-000013560000}"/>
    <cellStyle name="Normal 2 8 24 3 3 2" xfId="41268" xr:uid="{00000000-0005-0000-0000-000014560000}"/>
    <cellStyle name="Normal 2 8 24 3 4" xfId="41269" xr:uid="{00000000-0005-0000-0000-000015560000}"/>
    <cellStyle name="Normal 2 8 24 4" xfId="11184" xr:uid="{00000000-0005-0000-0000-000016560000}"/>
    <cellStyle name="Normal 2 8 24 4 2" xfId="11185" xr:uid="{00000000-0005-0000-0000-000017560000}"/>
    <cellStyle name="Normal 2 8 24 4 2 2" xfId="11186" xr:uid="{00000000-0005-0000-0000-000018560000}"/>
    <cellStyle name="Normal 2 8 24 4 2 2 2" xfId="41270" xr:uid="{00000000-0005-0000-0000-000019560000}"/>
    <cellStyle name="Normal 2 8 24 4 2 3" xfId="41271" xr:uid="{00000000-0005-0000-0000-00001A560000}"/>
    <cellStyle name="Normal 2 8 24 4 3" xfId="11187" xr:uid="{00000000-0005-0000-0000-00001B560000}"/>
    <cellStyle name="Normal 2 8 24 4 3 2" xfId="41272" xr:uid="{00000000-0005-0000-0000-00001C560000}"/>
    <cellStyle name="Normal 2 8 24 4 4" xfId="41273" xr:uid="{00000000-0005-0000-0000-00001D560000}"/>
    <cellStyle name="Normal 2 8 24 5" xfId="11188" xr:uid="{00000000-0005-0000-0000-00001E560000}"/>
    <cellStyle name="Normal 2 8 24 5 2" xfId="11189" xr:uid="{00000000-0005-0000-0000-00001F560000}"/>
    <cellStyle name="Normal 2 8 24 5 2 2" xfId="41274" xr:uid="{00000000-0005-0000-0000-000020560000}"/>
    <cellStyle name="Normal 2 8 24 5 3" xfId="41275" xr:uid="{00000000-0005-0000-0000-000021560000}"/>
    <cellStyle name="Normal 2 8 24 6" xfId="11190" xr:uid="{00000000-0005-0000-0000-000022560000}"/>
    <cellStyle name="Normal 2 8 24 6 2" xfId="41276" xr:uid="{00000000-0005-0000-0000-000023560000}"/>
    <cellStyle name="Normal 2 8 24 7" xfId="11191" xr:uid="{00000000-0005-0000-0000-000024560000}"/>
    <cellStyle name="Normal 2 8 24 7 2" xfId="41277" xr:uid="{00000000-0005-0000-0000-000025560000}"/>
    <cellStyle name="Normal 2 8 24 8" xfId="41278" xr:uid="{00000000-0005-0000-0000-000026560000}"/>
    <cellStyle name="Normal 2 8 25" xfId="11192" xr:uid="{00000000-0005-0000-0000-000027560000}"/>
    <cellStyle name="Normal 2 8 25 2" xfId="11193" xr:uid="{00000000-0005-0000-0000-000028560000}"/>
    <cellStyle name="Normal 2 8 25 2 2" xfId="11194" xr:uid="{00000000-0005-0000-0000-000029560000}"/>
    <cellStyle name="Normal 2 8 25 2 2 2" xfId="11195" xr:uid="{00000000-0005-0000-0000-00002A560000}"/>
    <cellStyle name="Normal 2 8 25 2 2 2 2" xfId="41279" xr:uid="{00000000-0005-0000-0000-00002B560000}"/>
    <cellStyle name="Normal 2 8 25 2 2 3" xfId="41280" xr:uid="{00000000-0005-0000-0000-00002C560000}"/>
    <cellStyle name="Normal 2 8 25 2 3" xfId="11196" xr:uid="{00000000-0005-0000-0000-00002D560000}"/>
    <cellStyle name="Normal 2 8 25 2 3 2" xfId="41281" xr:uid="{00000000-0005-0000-0000-00002E560000}"/>
    <cellStyle name="Normal 2 8 25 2 4" xfId="41282" xr:uid="{00000000-0005-0000-0000-00002F560000}"/>
    <cellStyle name="Normal 2 8 25 3" xfId="11197" xr:uid="{00000000-0005-0000-0000-000030560000}"/>
    <cellStyle name="Normal 2 8 25 3 2" xfId="11198" xr:uid="{00000000-0005-0000-0000-000031560000}"/>
    <cellStyle name="Normal 2 8 25 3 2 2" xfId="11199" xr:uid="{00000000-0005-0000-0000-000032560000}"/>
    <cellStyle name="Normal 2 8 25 3 2 2 2" xfId="41283" xr:uid="{00000000-0005-0000-0000-000033560000}"/>
    <cellStyle name="Normal 2 8 25 3 2 3" xfId="41284" xr:uid="{00000000-0005-0000-0000-000034560000}"/>
    <cellStyle name="Normal 2 8 25 3 3" xfId="11200" xr:uid="{00000000-0005-0000-0000-000035560000}"/>
    <cellStyle name="Normal 2 8 25 3 3 2" xfId="41285" xr:uid="{00000000-0005-0000-0000-000036560000}"/>
    <cellStyle name="Normal 2 8 25 3 4" xfId="41286" xr:uid="{00000000-0005-0000-0000-000037560000}"/>
    <cellStyle name="Normal 2 8 25 4" xfId="11201" xr:uid="{00000000-0005-0000-0000-000038560000}"/>
    <cellStyle name="Normal 2 8 25 4 2" xfId="11202" xr:uid="{00000000-0005-0000-0000-000039560000}"/>
    <cellStyle name="Normal 2 8 25 4 2 2" xfId="11203" xr:uid="{00000000-0005-0000-0000-00003A560000}"/>
    <cellStyle name="Normal 2 8 25 4 2 2 2" xfId="41287" xr:uid="{00000000-0005-0000-0000-00003B560000}"/>
    <cellStyle name="Normal 2 8 25 4 2 3" xfId="41288" xr:uid="{00000000-0005-0000-0000-00003C560000}"/>
    <cellStyle name="Normal 2 8 25 4 3" xfId="11204" xr:uid="{00000000-0005-0000-0000-00003D560000}"/>
    <cellStyle name="Normal 2 8 25 4 3 2" xfId="41289" xr:uid="{00000000-0005-0000-0000-00003E560000}"/>
    <cellStyle name="Normal 2 8 25 4 4" xfId="41290" xr:uid="{00000000-0005-0000-0000-00003F560000}"/>
    <cellStyle name="Normal 2 8 25 5" xfId="11205" xr:uid="{00000000-0005-0000-0000-000040560000}"/>
    <cellStyle name="Normal 2 8 25 5 2" xfId="11206" xr:uid="{00000000-0005-0000-0000-000041560000}"/>
    <cellStyle name="Normal 2 8 25 5 2 2" xfId="41291" xr:uid="{00000000-0005-0000-0000-000042560000}"/>
    <cellStyle name="Normal 2 8 25 5 3" xfId="41292" xr:uid="{00000000-0005-0000-0000-000043560000}"/>
    <cellStyle name="Normal 2 8 25 6" xfId="11207" xr:uid="{00000000-0005-0000-0000-000044560000}"/>
    <cellStyle name="Normal 2 8 25 6 2" xfId="41293" xr:uid="{00000000-0005-0000-0000-000045560000}"/>
    <cellStyle name="Normal 2 8 25 7" xfId="11208" xr:uid="{00000000-0005-0000-0000-000046560000}"/>
    <cellStyle name="Normal 2 8 25 7 2" xfId="41294" xr:uid="{00000000-0005-0000-0000-000047560000}"/>
    <cellStyle name="Normal 2 8 25 8" xfId="41295" xr:uid="{00000000-0005-0000-0000-000048560000}"/>
    <cellStyle name="Normal 2 8 26" xfId="11209" xr:uid="{00000000-0005-0000-0000-000049560000}"/>
    <cellStyle name="Normal 2 8 26 2" xfId="11210" xr:uid="{00000000-0005-0000-0000-00004A560000}"/>
    <cellStyle name="Normal 2 8 26 2 2" xfId="11211" xr:uid="{00000000-0005-0000-0000-00004B560000}"/>
    <cellStyle name="Normal 2 8 26 2 2 2" xfId="11212" xr:uid="{00000000-0005-0000-0000-00004C560000}"/>
    <cellStyle name="Normal 2 8 26 2 2 2 2" xfId="41296" xr:uid="{00000000-0005-0000-0000-00004D560000}"/>
    <cellStyle name="Normal 2 8 26 2 2 3" xfId="41297" xr:uid="{00000000-0005-0000-0000-00004E560000}"/>
    <cellStyle name="Normal 2 8 26 2 3" xfId="11213" xr:uid="{00000000-0005-0000-0000-00004F560000}"/>
    <cellStyle name="Normal 2 8 26 2 3 2" xfId="41298" xr:uid="{00000000-0005-0000-0000-000050560000}"/>
    <cellStyle name="Normal 2 8 26 2 4" xfId="41299" xr:uid="{00000000-0005-0000-0000-000051560000}"/>
    <cellStyle name="Normal 2 8 26 3" xfId="11214" xr:uid="{00000000-0005-0000-0000-000052560000}"/>
    <cellStyle name="Normal 2 8 26 3 2" xfId="11215" xr:uid="{00000000-0005-0000-0000-000053560000}"/>
    <cellStyle name="Normal 2 8 26 3 2 2" xfId="11216" xr:uid="{00000000-0005-0000-0000-000054560000}"/>
    <cellStyle name="Normal 2 8 26 3 2 2 2" xfId="41300" xr:uid="{00000000-0005-0000-0000-000055560000}"/>
    <cellStyle name="Normal 2 8 26 3 2 3" xfId="41301" xr:uid="{00000000-0005-0000-0000-000056560000}"/>
    <cellStyle name="Normal 2 8 26 3 3" xfId="11217" xr:uid="{00000000-0005-0000-0000-000057560000}"/>
    <cellStyle name="Normal 2 8 26 3 3 2" xfId="41302" xr:uid="{00000000-0005-0000-0000-000058560000}"/>
    <cellStyle name="Normal 2 8 26 3 4" xfId="41303" xr:uid="{00000000-0005-0000-0000-000059560000}"/>
    <cellStyle name="Normal 2 8 26 4" xfId="11218" xr:uid="{00000000-0005-0000-0000-00005A560000}"/>
    <cellStyle name="Normal 2 8 26 4 2" xfId="11219" xr:uid="{00000000-0005-0000-0000-00005B560000}"/>
    <cellStyle name="Normal 2 8 26 4 2 2" xfId="11220" xr:uid="{00000000-0005-0000-0000-00005C560000}"/>
    <cellStyle name="Normal 2 8 26 4 2 2 2" xfId="41304" xr:uid="{00000000-0005-0000-0000-00005D560000}"/>
    <cellStyle name="Normal 2 8 26 4 2 3" xfId="41305" xr:uid="{00000000-0005-0000-0000-00005E560000}"/>
    <cellStyle name="Normal 2 8 26 4 3" xfId="11221" xr:uid="{00000000-0005-0000-0000-00005F560000}"/>
    <cellStyle name="Normal 2 8 26 4 3 2" xfId="41306" xr:uid="{00000000-0005-0000-0000-000060560000}"/>
    <cellStyle name="Normal 2 8 26 4 4" xfId="41307" xr:uid="{00000000-0005-0000-0000-000061560000}"/>
    <cellStyle name="Normal 2 8 26 5" xfId="11222" xr:uid="{00000000-0005-0000-0000-000062560000}"/>
    <cellStyle name="Normal 2 8 26 5 2" xfId="11223" xr:uid="{00000000-0005-0000-0000-000063560000}"/>
    <cellStyle name="Normal 2 8 26 5 2 2" xfId="41308" xr:uid="{00000000-0005-0000-0000-000064560000}"/>
    <cellStyle name="Normal 2 8 26 5 3" xfId="41309" xr:uid="{00000000-0005-0000-0000-000065560000}"/>
    <cellStyle name="Normal 2 8 26 6" xfId="11224" xr:uid="{00000000-0005-0000-0000-000066560000}"/>
    <cellStyle name="Normal 2 8 26 6 2" xfId="41310" xr:uid="{00000000-0005-0000-0000-000067560000}"/>
    <cellStyle name="Normal 2 8 26 7" xfId="11225" xr:uid="{00000000-0005-0000-0000-000068560000}"/>
    <cellStyle name="Normal 2 8 26 7 2" xfId="41311" xr:uid="{00000000-0005-0000-0000-000069560000}"/>
    <cellStyle name="Normal 2 8 26 8" xfId="41312" xr:uid="{00000000-0005-0000-0000-00006A560000}"/>
    <cellStyle name="Normal 2 8 27" xfId="11226" xr:uid="{00000000-0005-0000-0000-00006B560000}"/>
    <cellStyle name="Normal 2 8 27 2" xfId="11227" xr:uid="{00000000-0005-0000-0000-00006C560000}"/>
    <cellStyle name="Normal 2 8 27 2 2" xfId="11228" xr:uid="{00000000-0005-0000-0000-00006D560000}"/>
    <cellStyle name="Normal 2 8 27 2 2 2" xfId="11229" xr:uid="{00000000-0005-0000-0000-00006E560000}"/>
    <cellStyle name="Normal 2 8 27 2 2 2 2" xfId="41313" xr:uid="{00000000-0005-0000-0000-00006F560000}"/>
    <cellStyle name="Normal 2 8 27 2 2 3" xfId="41314" xr:uid="{00000000-0005-0000-0000-000070560000}"/>
    <cellStyle name="Normal 2 8 27 2 3" xfId="11230" xr:uid="{00000000-0005-0000-0000-000071560000}"/>
    <cellStyle name="Normal 2 8 27 2 3 2" xfId="41315" xr:uid="{00000000-0005-0000-0000-000072560000}"/>
    <cellStyle name="Normal 2 8 27 2 4" xfId="41316" xr:uid="{00000000-0005-0000-0000-000073560000}"/>
    <cellStyle name="Normal 2 8 27 3" xfId="11231" xr:uid="{00000000-0005-0000-0000-000074560000}"/>
    <cellStyle name="Normal 2 8 27 3 2" xfId="11232" xr:uid="{00000000-0005-0000-0000-000075560000}"/>
    <cellStyle name="Normal 2 8 27 3 2 2" xfId="11233" xr:uid="{00000000-0005-0000-0000-000076560000}"/>
    <cellStyle name="Normal 2 8 27 3 2 2 2" xfId="41317" xr:uid="{00000000-0005-0000-0000-000077560000}"/>
    <cellStyle name="Normal 2 8 27 3 2 3" xfId="41318" xr:uid="{00000000-0005-0000-0000-000078560000}"/>
    <cellStyle name="Normal 2 8 27 3 3" xfId="11234" xr:uid="{00000000-0005-0000-0000-000079560000}"/>
    <cellStyle name="Normal 2 8 27 3 3 2" xfId="41319" xr:uid="{00000000-0005-0000-0000-00007A560000}"/>
    <cellStyle name="Normal 2 8 27 3 4" xfId="41320" xr:uid="{00000000-0005-0000-0000-00007B560000}"/>
    <cellStyle name="Normal 2 8 27 4" xfId="11235" xr:uid="{00000000-0005-0000-0000-00007C560000}"/>
    <cellStyle name="Normal 2 8 27 4 2" xfId="11236" xr:uid="{00000000-0005-0000-0000-00007D560000}"/>
    <cellStyle name="Normal 2 8 27 4 2 2" xfId="11237" xr:uid="{00000000-0005-0000-0000-00007E560000}"/>
    <cellStyle name="Normal 2 8 27 4 2 2 2" xfId="41321" xr:uid="{00000000-0005-0000-0000-00007F560000}"/>
    <cellStyle name="Normal 2 8 27 4 2 3" xfId="41322" xr:uid="{00000000-0005-0000-0000-000080560000}"/>
    <cellStyle name="Normal 2 8 27 4 3" xfId="11238" xr:uid="{00000000-0005-0000-0000-000081560000}"/>
    <cellStyle name="Normal 2 8 27 4 3 2" xfId="41323" xr:uid="{00000000-0005-0000-0000-000082560000}"/>
    <cellStyle name="Normal 2 8 27 4 4" xfId="41324" xr:uid="{00000000-0005-0000-0000-000083560000}"/>
    <cellStyle name="Normal 2 8 27 5" xfId="11239" xr:uid="{00000000-0005-0000-0000-000084560000}"/>
    <cellStyle name="Normal 2 8 27 5 2" xfId="11240" xr:uid="{00000000-0005-0000-0000-000085560000}"/>
    <cellStyle name="Normal 2 8 27 5 2 2" xfId="41325" xr:uid="{00000000-0005-0000-0000-000086560000}"/>
    <cellStyle name="Normal 2 8 27 5 3" xfId="41326" xr:uid="{00000000-0005-0000-0000-000087560000}"/>
    <cellStyle name="Normal 2 8 27 6" xfId="11241" xr:uid="{00000000-0005-0000-0000-000088560000}"/>
    <cellStyle name="Normal 2 8 27 6 2" xfId="41327" xr:uid="{00000000-0005-0000-0000-000089560000}"/>
    <cellStyle name="Normal 2 8 27 7" xfId="11242" xr:uid="{00000000-0005-0000-0000-00008A560000}"/>
    <cellStyle name="Normal 2 8 27 7 2" xfId="41328" xr:uid="{00000000-0005-0000-0000-00008B560000}"/>
    <cellStyle name="Normal 2 8 27 8" xfId="41329" xr:uid="{00000000-0005-0000-0000-00008C560000}"/>
    <cellStyle name="Normal 2 8 28" xfId="11243" xr:uid="{00000000-0005-0000-0000-00008D560000}"/>
    <cellStyle name="Normal 2 8 28 2" xfId="11244" xr:uid="{00000000-0005-0000-0000-00008E560000}"/>
    <cellStyle name="Normal 2 8 28 2 2" xfId="11245" xr:uid="{00000000-0005-0000-0000-00008F560000}"/>
    <cellStyle name="Normal 2 8 28 2 2 2" xfId="11246" xr:uid="{00000000-0005-0000-0000-000090560000}"/>
    <cellStyle name="Normal 2 8 28 2 2 2 2" xfId="41330" xr:uid="{00000000-0005-0000-0000-000091560000}"/>
    <cellStyle name="Normal 2 8 28 2 2 3" xfId="41331" xr:uid="{00000000-0005-0000-0000-000092560000}"/>
    <cellStyle name="Normal 2 8 28 2 3" xfId="11247" xr:uid="{00000000-0005-0000-0000-000093560000}"/>
    <cellStyle name="Normal 2 8 28 2 3 2" xfId="41332" xr:uid="{00000000-0005-0000-0000-000094560000}"/>
    <cellStyle name="Normal 2 8 28 2 4" xfId="41333" xr:uid="{00000000-0005-0000-0000-000095560000}"/>
    <cellStyle name="Normal 2 8 28 3" xfId="11248" xr:uid="{00000000-0005-0000-0000-000096560000}"/>
    <cellStyle name="Normal 2 8 28 3 2" xfId="11249" xr:uid="{00000000-0005-0000-0000-000097560000}"/>
    <cellStyle name="Normal 2 8 28 3 2 2" xfId="11250" xr:uid="{00000000-0005-0000-0000-000098560000}"/>
    <cellStyle name="Normal 2 8 28 3 2 2 2" xfId="41334" xr:uid="{00000000-0005-0000-0000-000099560000}"/>
    <cellStyle name="Normal 2 8 28 3 2 3" xfId="41335" xr:uid="{00000000-0005-0000-0000-00009A560000}"/>
    <cellStyle name="Normal 2 8 28 3 3" xfId="11251" xr:uid="{00000000-0005-0000-0000-00009B560000}"/>
    <cellStyle name="Normal 2 8 28 3 3 2" xfId="41336" xr:uid="{00000000-0005-0000-0000-00009C560000}"/>
    <cellStyle name="Normal 2 8 28 3 4" xfId="41337" xr:uid="{00000000-0005-0000-0000-00009D560000}"/>
    <cellStyle name="Normal 2 8 28 4" xfId="11252" xr:uid="{00000000-0005-0000-0000-00009E560000}"/>
    <cellStyle name="Normal 2 8 28 4 2" xfId="11253" xr:uid="{00000000-0005-0000-0000-00009F560000}"/>
    <cellStyle name="Normal 2 8 28 4 2 2" xfId="11254" xr:uid="{00000000-0005-0000-0000-0000A0560000}"/>
    <cellStyle name="Normal 2 8 28 4 2 2 2" xfId="41338" xr:uid="{00000000-0005-0000-0000-0000A1560000}"/>
    <cellStyle name="Normal 2 8 28 4 2 3" xfId="41339" xr:uid="{00000000-0005-0000-0000-0000A2560000}"/>
    <cellStyle name="Normal 2 8 28 4 3" xfId="11255" xr:uid="{00000000-0005-0000-0000-0000A3560000}"/>
    <cellStyle name="Normal 2 8 28 4 3 2" xfId="41340" xr:uid="{00000000-0005-0000-0000-0000A4560000}"/>
    <cellStyle name="Normal 2 8 28 4 4" xfId="41341" xr:uid="{00000000-0005-0000-0000-0000A5560000}"/>
    <cellStyle name="Normal 2 8 28 5" xfId="11256" xr:uid="{00000000-0005-0000-0000-0000A6560000}"/>
    <cellStyle name="Normal 2 8 28 5 2" xfId="11257" xr:uid="{00000000-0005-0000-0000-0000A7560000}"/>
    <cellStyle name="Normal 2 8 28 5 2 2" xfId="41342" xr:uid="{00000000-0005-0000-0000-0000A8560000}"/>
    <cellStyle name="Normal 2 8 28 5 3" xfId="41343" xr:uid="{00000000-0005-0000-0000-0000A9560000}"/>
    <cellStyle name="Normal 2 8 28 6" xfId="11258" xr:uid="{00000000-0005-0000-0000-0000AA560000}"/>
    <cellStyle name="Normal 2 8 28 6 2" xfId="41344" xr:uid="{00000000-0005-0000-0000-0000AB560000}"/>
    <cellStyle name="Normal 2 8 28 7" xfId="11259" xr:uid="{00000000-0005-0000-0000-0000AC560000}"/>
    <cellStyle name="Normal 2 8 28 7 2" xfId="41345" xr:uid="{00000000-0005-0000-0000-0000AD560000}"/>
    <cellStyle name="Normal 2 8 28 8" xfId="41346" xr:uid="{00000000-0005-0000-0000-0000AE560000}"/>
    <cellStyle name="Normal 2 8 29" xfId="11260" xr:uid="{00000000-0005-0000-0000-0000AF560000}"/>
    <cellStyle name="Normal 2 8 29 2" xfId="11261" xr:uid="{00000000-0005-0000-0000-0000B0560000}"/>
    <cellStyle name="Normal 2 8 29 2 2" xfId="11262" xr:uid="{00000000-0005-0000-0000-0000B1560000}"/>
    <cellStyle name="Normal 2 8 29 2 2 2" xfId="11263" xr:uid="{00000000-0005-0000-0000-0000B2560000}"/>
    <cellStyle name="Normal 2 8 29 2 2 2 2" xfId="41347" xr:uid="{00000000-0005-0000-0000-0000B3560000}"/>
    <cellStyle name="Normal 2 8 29 2 2 3" xfId="41348" xr:uid="{00000000-0005-0000-0000-0000B4560000}"/>
    <cellStyle name="Normal 2 8 29 2 3" xfId="11264" xr:uid="{00000000-0005-0000-0000-0000B5560000}"/>
    <cellStyle name="Normal 2 8 29 2 3 2" xfId="41349" xr:uid="{00000000-0005-0000-0000-0000B6560000}"/>
    <cellStyle name="Normal 2 8 29 2 4" xfId="41350" xr:uid="{00000000-0005-0000-0000-0000B7560000}"/>
    <cellStyle name="Normal 2 8 29 3" xfId="11265" xr:uid="{00000000-0005-0000-0000-0000B8560000}"/>
    <cellStyle name="Normal 2 8 29 3 2" xfId="11266" xr:uid="{00000000-0005-0000-0000-0000B9560000}"/>
    <cellStyle name="Normal 2 8 29 3 2 2" xfId="11267" xr:uid="{00000000-0005-0000-0000-0000BA560000}"/>
    <cellStyle name="Normal 2 8 29 3 2 2 2" xfId="41351" xr:uid="{00000000-0005-0000-0000-0000BB560000}"/>
    <cellStyle name="Normal 2 8 29 3 2 3" xfId="41352" xr:uid="{00000000-0005-0000-0000-0000BC560000}"/>
    <cellStyle name="Normal 2 8 29 3 3" xfId="11268" xr:uid="{00000000-0005-0000-0000-0000BD560000}"/>
    <cellStyle name="Normal 2 8 29 3 3 2" xfId="41353" xr:uid="{00000000-0005-0000-0000-0000BE560000}"/>
    <cellStyle name="Normal 2 8 29 3 4" xfId="41354" xr:uid="{00000000-0005-0000-0000-0000BF560000}"/>
    <cellStyle name="Normal 2 8 29 4" xfId="11269" xr:uid="{00000000-0005-0000-0000-0000C0560000}"/>
    <cellStyle name="Normal 2 8 29 4 2" xfId="11270" xr:uid="{00000000-0005-0000-0000-0000C1560000}"/>
    <cellStyle name="Normal 2 8 29 4 2 2" xfId="11271" xr:uid="{00000000-0005-0000-0000-0000C2560000}"/>
    <cellStyle name="Normal 2 8 29 4 2 2 2" xfId="41355" xr:uid="{00000000-0005-0000-0000-0000C3560000}"/>
    <cellStyle name="Normal 2 8 29 4 2 3" xfId="41356" xr:uid="{00000000-0005-0000-0000-0000C4560000}"/>
    <cellStyle name="Normal 2 8 29 4 3" xfId="11272" xr:uid="{00000000-0005-0000-0000-0000C5560000}"/>
    <cellStyle name="Normal 2 8 29 4 3 2" xfId="41357" xr:uid="{00000000-0005-0000-0000-0000C6560000}"/>
    <cellStyle name="Normal 2 8 29 4 4" xfId="41358" xr:uid="{00000000-0005-0000-0000-0000C7560000}"/>
    <cellStyle name="Normal 2 8 29 5" xfId="11273" xr:uid="{00000000-0005-0000-0000-0000C8560000}"/>
    <cellStyle name="Normal 2 8 29 5 2" xfId="11274" xr:uid="{00000000-0005-0000-0000-0000C9560000}"/>
    <cellStyle name="Normal 2 8 29 5 2 2" xfId="41359" xr:uid="{00000000-0005-0000-0000-0000CA560000}"/>
    <cellStyle name="Normal 2 8 29 5 3" xfId="41360" xr:uid="{00000000-0005-0000-0000-0000CB560000}"/>
    <cellStyle name="Normal 2 8 29 6" xfId="11275" xr:uid="{00000000-0005-0000-0000-0000CC560000}"/>
    <cellStyle name="Normal 2 8 29 6 2" xfId="41361" xr:uid="{00000000-0005-0000-0000-0000CD560000}"/>
    <cellStyle name="Normal 2 8 29 7" xfId="11276" xr:uid="{00000000-0005-0000-0000-0000CE560000}"/>
    <cellStyle name="Normal 2 8 29 7 2" xfId="41362" xr:uid="{00000000-0005-0000-0000-0000CF560000}"/>
    <cellStyle name="Normal 2 8 29 8" xfId="41363" xr:uid="{00000000-0005-0000-0000-0000D0560000}"/>
    <cellStyle name="Normal 2 8 3" xfId="11277" xr:uid="{00000000-0005-0000-0000-0000D1560000}"/>
    <cellStyle name="Normal 2 8 3 2" xfId="11278" xr:uid="{00000000-0005-0000-0000-0000D2560000}"/>
    <cellStyle name="Normal 2 8 3 2 2" xfId="11279" xr:uid="{00000000-0005-0000-0000-0000D3560000}"/>
    <cellStyle name="Normal 2 8 3 2 2 2" xfId="11280" xr:uid="{00000000-0005-0000-0000-0000D4560000}"/>
    <cellStyle name="Normal 2 8 3 2 2 2 2" xfId="41364" xr:uid="{00000000-0005-0000-0000-0000D5560000}"/>
    <cellStyle name="Normal 2 8 3 2 2 3" xfId="41365" xr:uid="{00000000-0005-0000-0000-0000D6560000}"/>
    <cellStyle name="Normal 2 8 3 2 3" xfId="11281" xr:uid="{00000000-0005-0000-0000-0000D7560000}"/>
    <cellStyle name="Normal 2 8 3 2 3 2" xfId="41366" xr:uid="{00000000-0005-0000-0000-0000D8560000}"/>
    <cellStyle name="Normal 2 8 3 2 4" xfId="41367" xr:uid="{00000000-0005-0000-0000-0000D9560000}"/>
    <cellStyle name="Normal 2 8 3 3" xfId="11282" xr:uid="{00000000-0005-0000-0000-0000DA560000}"/>
    <cellStyle name="Normal 2 8 3 3 2" xfId="11283" xr:uid="{00000000-0005-0000-0000-0000DB560000}"/>
    <cellStyle name="Normal 2 8 3 3 2 2" xfId="11284" xr:uid="{00000000-0005-0000-0000-0000DC560000}"/>
    <cellStyle name="Normal 2 8 3 3 2 2 2" xfId="41368" xr:uid="{00000000-0005-0000-0000-0000DD560000}"/>
    <cellStyle name="Normal 2 8 3 3 2 3" xfId="41369" xr:uid="{00000000-0005-0000-0000-0000DE560000}"/>
    <cellStyle name="Normal 2 8 3 3 3" xfId="11285" xr:uid="{00000000-0005-0000-0000-0000DF560000}"/>
    <cellStyle name="Normal 2 8 3 3 3 2" xfId="41370" xr:uid="{00000000-0005-0000-0000-0000E0560000}"/>
    <cellStyle name="Normal 2 8 3 3 4" xfId="41371" xr:uid="{00000000-0005-0000-0000-0000E1560000}"/>
    <cellStyle name="Normal 2 8 3 4" xfId="11286" xr:uid="{00000000-0005-0000-0000-0000E2560000}"/>
    <cellStyle name="Normal 2 8 3 4 2" xfId="11287" xr:uid="{00000000-0005-0000-0000-0000E3560000}"/>
    <cellStyle name="Normal 2 8 3 4 2 2" xfId="11288" xr:uid="{00000000-0005-0000-0000-0000E4560000}"/>
    <cellStyle name="Normal 2 8 3 4 2 2 2" xfId="41372" xr:uid="{00000000-0005-0000-0000-0000E5560000}"/>
    <cellStyle name="Normal 2 8 3 4 2 3" xfId="41373" xr:uid="{00000000-0005-0000-0000-0000E6560000}"/>
    <cellStyle name="Normal 2 8 3 4 3" xfId="11289" xr:uid="{00000000-0005-0000-0000-0000E7560000}"/>
    <cellStyle name="Normal 2 8 3 4 3 2" xfId="41374" xr:uid="{00000000-0005-0000-0000-0000E8560000}"/>
    <cellStyle name="Normal 2 8 3 4 4" xfId="41375" xr:uid="{00000000-0005-0000-0000-0000E9560000}"/>
    <cellStyle name="Normal 2 8 3 5" xfId="11290" xr:uid="{00000000-0005-0000-0000-0000EA560000}"/>
    <cellStyle name="Normal 2 8 3 5 2" xfId="11291" xr:uid="{00000000-0005-0000-0000-0000EB560000}"/>
    <cellStyle name="Normal 2 8 3 5 2 2" xfId="41376" xr:uid="{00000000-0005-0000-0000-0000EC560000}"/>
    <cellStyle name="Normal 2 8 3 5 3" xfId="41377" xr:uid="{00000000-0005-0000-0000-0000ED560000}"/>
    <cellStyle name="Normal 2 8 3 6" xfId="11292" xr:uid="{00000000-0005-0000-0000-0000EE560000}"/>
    <cellStyle name="Normal 2 8 3 6 2" xfId="41378" xr:uid="{00000000-0005-0000-0000-0000EF560000}"/>
    <cellStyle name="Normal 2 8 3 7" xfId="11293" xr:uid="{00000000-0005-0000-0000-0000F0560000}"/>
    <cellStyle name="Normal 2 8 3 7 2" xfId="41379" xr:uid="{00000000-0005-0000-0000-0000F1560000}"/>
    <cellStyle name="Normal 2 8 3 8" xfId="41380" xr:uid="{00000000-0005-0000-0000-0000F2560000}"/>
    <cellStyle name="Normal 2 8 30" xfId="11294" xr:uid="{00000000-0005-0000-0000-0000F3560000}"/>
    <cellStyle name="Normal 2 8 30 2" xfId="11295" xr:uid="{00000000-0005-0000-0000-0000F4560000}"/>
    <cellStyle name="Normal 2 8 30 2 2" xfId="11296" xr:uid="{00000000-0005-0000-0000-0000F5560000}"/>
    <cellStyle name="Normal 2 8 30 2 2 2" xfId="41381" xr:uid="{00000000-0005-0000-0000-0000F6560000}"/>
    <cellStyle name="Normal 2 8 30 2 3" xfId="41382" xr:uid="{00000000-0005-0000-0000-0000F7560000}"/>
    <cellStyle name="Normal 2 8 30 3" xfId="11297" xr:uid="{00000000-0005-0000-0000-0000F8560000}"/>
    <cellStyle name="Normal 2 8 30 3 2" xfId="41383" xr:uid="{00000000-0005-0000-0000-0000F9560000}"/>
    <cellStyle name="Normal 2 8 30 4" xfId="41384" xr:uid="{00000000-0005-0000-0000-0000FA560000}"/>
    <cellStyle name="Normal 2 8 31" xfId="11298" xr:uid="{00000000-0005-0000-0000-0000FB560000}"/>
    <cellStyle name="Normal 2 8 31 2" xfId="11299" xr:uid="{00000000-0005-0000-0000-0000FC560000}"/>
    <cellStyle name="Normal 2 8 31 2 2" xfId="11300" xr:uid="{00000000-0005-0000-0000-0000FD560000}"/>
    <cellStyle name="Normal 2 8 31 2 2 2" xfId="41385" xr:uid="{00000000-0005-0000-0000-0000FE560000}"/>
    <cellStyle name="Normal 2 8 31 2 3" xfId="41386" xr:uid="{00000000-0005-0000-0000-0000FF560000}"/>
    <cellStyle name="Normal 2 8 31 3" xfId="11301" xr:uid="{00000000-0005-0000-0000-000000570000}"/>
    <cellStyle name="Normal 2 8 31 3 2" xfId="41387" xr:uid="{00000000-0005-0000-0000-000001570000}"/>
    <cellStyle name="Normal 2 8 31 4" xfId="41388" xr:uid="{00000000-0005-0000-0000-000002570000}"/>
    <cellStyle name="Normal 2 8 32" xfId="11302" xr:uid="{00000000-0005-0000-0000-000003570000}"/>
    <cellStyle name="Normal 2 8 32 2" xfId="11303" xr:uid="{00000000-0005-0000-0000-000004570000}"/>
    <cellStyle name="Normal 2 8 32 2 2" xfId="11304" xr:uid="{00000000-0005-0000-0000-000005570000}"/>
    <cellStyle name="Normal 2 8 32 2 2 2" xfId="41389" xr:uid="{00000000-0005-0000-0000-000006570000}"/>
    <cellStyle name="Normal 2 8 32 2 3" xfId="41390" xr:uid="{00000000-0005-0000-0000-000007570000}"/>
    <cellStyle name="Normal 2 8 32 3" xfId="11305" xr:uid="{00000000-0005-0000-0000-000008570000}"/>
    <cellStyle name="Normal 2 8 32 3 2" xfId="41391" xr:uid="{00000000-0005-0000-0000-000009570000}"/>
    <cellStyle name="Normal 2 8 32 4" xfId="41392" xr:uid="{00000000-0005-0000-0000-00000A570000}"/>
    <cellStyle name="Normal 2 8 33" xfId="11306" xr:uid="{00000000-0005-0000-0000-00000B570000}"/>
    <cellStyle name="Normal 2 8 33 2" xfId="11307" xr:uid="{00000000-0005-0000-0000-00000C570000}"/>
    <cellStyle name="Normal 2 8 33 2 2" xfId="41393" xr:uid="{00000000-0005-0000-0000-00000D570000}"/>
    <cellStyle name="Normal 2 8 33 3" xfId="41394" xr:uid="{00000000-0005-0000-0000-00000E570000}"/>
    <cellStyle name="Normal 2 8 34" xfId="11308" xr:uid="{00000000-0005-0000-0000-00000F570000}"/>
    <cellStyle name="Normal 2 8 34 2" xfId="41395" xr:uid="{00000000-0005-0000-0000-000010570000}"/>
    <cellStyle name="Normal 2 8 35" xfId="11309" xr:uid="{00000000-0005-0000-0000-000011570000}"/>
    <cellStyle name="Normal 2 8 35 2" xfId="41396" xr:uid="{00000000-0005-0000-0000-000012570000}"/>
    <cellStyle name="Normal 2 8 36" xfId="41397" xr:uid="{00000000-0005-0000-0000-000013570000}"/>
    <cellStyle name="Normal 2 8 4" xfId="11310" xr:uid="{00000000-0005-0000-0000-000014570000}"/>
    <cellStyle name="Normal 2 8 4 2" xfId="11311" xr:uid="{00000000-0005-0000-0000-000015570000}"/>
    <cellStyle name="Normal 2 8 4 2 2" xfId="11312" xr:uid="{00000000-0005-0000-0000-000016570000}"/>
    <cellStyle name="Normal 2 8 4 2 2 2" xfId="11313" xr:uid="{00000000-0005-0000-0000-000017570000}"/>
    <cellStyle name="Normal 2 8 4 2 2 2 2" xfId="41398" xr:uid="{00000000-0005-0000-0000-000018570000}"/>
    <cellStyle name="Normal 2 8 4 2 2 3" xfId="41399" xr:uid="{00000000-0005-0000-0000-000019570000}"/>
    <cellStyle name="Normal 2 8 4 2 3" xfId="11314" xr:uid="{00000000-0005-0000-0000-00001A570000}"/>
    <cellStyle name="Normal 2 8 4 2 3 2" xfId="41400" xr:uid="{00000000-0005-0000-0000-00001B570000}"/>
    <cellStyle name="Normal 2 8 4 2 4" xfId="41401" xr:uid="{00000000-0005-0000-0000-00001C570000}"/>
    <cellStyle name="Normal 2 8 4 3" xfId="11315" xr:uid="{00000000-0005-0000-0000-00001D570000}"/>
    <cellStyle name="Normal 2 8 4 3 2" xfId="11316" xr:uid="{00000000-0005-0000-0000-00001E570000}"/>
    <cellStyle name="Normal 2 8 4 3 2 2" xfId="11317" xr:uid="{00000000-0005-0000-0000-00001F570000}"/>
    <cellStyle name="Normal 2 8 4 3 2 2 2" xfId="41402" xr:uid="{00000000-0005-0000-0000-000020570000}"/>
    <cellStyle name="Normal 2 8 4 3 2 3" xfId="41403" xr:uid="{00000000-0005-0000-0000-000021570000}"/>
    <cellStyle name="Normal 2 8 4 3 3" xfId="11318" xr:uid="{00000000-0005-0000-0000-000022570000}"/>
    <cellStyle name="Normal 2 8 4 3 3 2" xfId="41404" xr:uid="{00000000-0005-0000-0000-000023570000}"/>
    <cellStyle name="Normal 2 8 4 3 4" xfId="41405" xr:uid="{00000000-0005-0000-0000-000024570000}"/>
    <cellStyle name="Normal 2 8 4 4" xfId="11319" xr:uid="{00000000-0005-0000-0000-000025570000}"/>
    <cellStyle name="Normal 2 8 4 4 2" xfId="11320" xr:uid="{00000000-0005-0000-0000-000026570000}"/>
    <cellStyle name="Normal 2 8 4 4 2 2" xfId="11321" xr:uid="{00000000-0005-0000-0000-000027570000}"/>
    <cellStyle name="Normal 2 8 4 4 2 2 2" xfId="41406" xr:uid="{00000000-0005-0000-0000-000028570000}"/>
    <cellStyle name="Normal 2 8 4 4 2 3" xfId="41407" xr:uid="{00000000-0005-0000-0000-000029570000}"/>
    <cellStyle name="Normal 2 8 4 4 3" xfId="11322" xr:uid="{00000000-0005-0000-0000-00002A570000}"/>
    <cellStyle name="Normal 2 8 4 4 3 2" xfId="41408" xr:uid="{00000000-0005-0000-0000-00002B570000}"/>
    <cellStyle name="Normal 2 8 4 4 4" xfId="41409" xr:uid="{00000000-0005-0000-0000-00002C570000}"/>
    <cellStyle name="Normal 2 8 4 5" xfId="11323" xr:uid="{00000000-0005-0000-0000-00002D570000}"/>
    <cellStyle name="Normal 2 8 4 5 2" xfId="11324" xr:uid="{00000000-0005-0000-0000-00002E570000}"/>
    <cellStyle name="Normal 2 8 4 5 2 2" xfId="41410" xr:uid="{00000000-0005-0000-0000-00002F570000}"/>
    <cellStyle name="Normal 2 8 4 5 3" xfId="41411" xr:uid="{00000000-0005-0000-0000-000030570000}"/>
    <cellStyle name="Normal 2 8 4 6" xfId="11325" xr:uid="{00000000-0005-0000-0000-000031570000}"/>
    <cellStyle name="Normal 2 8 4 6 2" xfId="41412" xr:uid="{00000000-0005-0000-0000-000032570000}"/>
    <cellStyle name="Normal 2 8 4 7" xfId="11326" xr:uid="{00000000-0005-0000-0000-000033570000}"/>
    <cellStyle name="Normal 2 8 4 7 2" xfId="41413" xr:uid="{00000000-0005-0000-0000-000034570000}"/>
    <cellStyle name="Normal 2 8 4 8" xfId="41414" xr:uid="{00000000-0005-0000-0000-000035570000}"/>
    <cellStyle name="Normal 2 8 5" xfId="11327" xr:uid="{00000000-0005-0000-0000-000036570000}"/>
    <cellStyle name="Normal 2 8 5 2" xfId="11328" xr:uid="{00000000-0005-0000-0000-000037570000}"/>
    <cellStyle name="Normal 2 8 5 2 2" xfId="11329" xr:uid="{00000000-0005-0000-0000-000038570000}"/>
    <cellStyle name="Normal 2 8 5 2 2 2" xfId="11330" xr:uid="{00000000-0005-0000-0000-000039570000}"/>
    <cellStyle name="Normal 2 8 5 2 2 2 2" xfId="41415" xr:uid="{00000000-0005-0000-0000-00003A570000}"/>
    <cellStyle name="Normal 2 8 5 2 2 3" xfId="41416" xr:uid="{00000000-0005-0000-0000-00003B570000}"/>
    <cellStyle name="Normal 2 8 5 2 3" xfId="11331" xr:uid="{00000000-0005-0000-0000-00003C570000}"/>
    <cellStyle name="Normal 2 8 5 2 3 2" xfId="41417" xr:uid="{00000000-0005-0000-0000-00003D570000}"/>
    <cellStyle name="Normal 2 8 5 2 4" xfId="41418" xr:uid="{00000000-0005-0000-0000-00003E570000}"/>
    <cellStyle name="Normal 2 8 5 3" xfId="11332" xr:uid="{00000000-0005-0000-0000-00003F570000}"/>
    <cellStyle name="Normal 2 8 5 3 2" xfId="11333" xr:uid="{00000000-0005-0000-0000-000040570000}"/>
    <cellStyle name="Normal 2 8 5 3 2 2" xfId="11334" xr:uid="{00000000-0005-0000-0000-000041570000}"/>
    <cellStyle name="Normal 2 8 5 3 2 2 2" xfId="41419" xr:uid="{00000000-0005-0000-0000-000042570000}"/>
    <cellStyle name="Normal 2 8 5 3 2 3" xfId="41420" xr:uid="{00000000-0005-0000-0000-000043570000}"/>
    <cellStyle name="Normal 2 8 5 3 3" xfId="11335" xr:uid="{00000000-0005-0000-0000-000044570000}"/>
    <cellStyle name="Normal 2 8 5 3 3 2" xfId="41421" xr:uid="{00000000-0005-0000-0000-000045570000}"/>
    <cellStyle name="Normal 2 8 5 3 4" xfId="41422" xr:uid="{00000000-0005-0000-0000-000046570000}"/>
    <cellStyle name="Normal 2 8 5 4" xfId="11336" xr:uid="{00000000-0005-0000-0000-000047570000}"/>
    <cellStyle name="Normal 2 8 5 4 2" xfId="11337" xr:uid="{00000000-0005-0000-0000-000048570000}"/>
    <cellStyle name="Normal 2 8 5 4 2 2" xfId="11338" xr:uid="{00000000-0005-0000-0000-000049570000}"/>
    <cellStyle name="Normal 2 8 5 4 2 2 2" xfId="41423" xr:uid="{00000000-0005-0000-0000-00004A570000}"/>
    <cellStyle name="Normal 2 8 5 4 2 3" xfId="41424" xr:uid="{00000000-0005-0000-0000-00004B570000}"/>
    <cellStyle name="Normal 2 8 5 4 3" xfId="11339" xr:uid="{00000000-0005-0000-0000-00004C570000}"/>
    <cellStyle name="Normal 2 8 5 4 3 2" xfId="41425" xr:uid="{00000000-0005-0000-0000-00004D570000}"/>
    <cellStyle name="Normal 2 8 5 4 4" xfId="41426" xr:uid="{00000000-0005-0000-0000-00004E570000}"/>
    <cellStyle name="Normal 2 8 5 5" xfId="11340" xr:uid="{00000000-0005-0000-0000-00004F570000}"/>
    <cellStyle name="Normal 2 8 5 5 2" xfId="11341" xr:uid="{00000000-0005-0000-0000-000050570000}"/>
    <cellStyle name="Normal 2 8 5 5 2 2" xfId="41427" xr:uid="{00000000-0005-0000-0000-000051570000}"/>
    <cellStyle name="Normal 2 8 5 5 3" xfId="41428" xr:uid="{00000000-0005-0000-0000-000052570000}"/>
    <cellStyle name="Normal 2 8 5 6" xfId="11342" xr:uid="{00000000-0005-0000-0000-000053570000}"/>
    <cellStyle name="Normal 2 8 5 6 2" xfId="41429" xr:uid="{00000000-0005-0000-0000-000054570000}"/>
    <cellStyle name="Normal 2 8 5 7" xfId="11343" xr:uid="{00000000-0005-0000-0000-000055570000}"/>
    <cellStyle name="Normal 2 8 5 7 2" xfId="41430" xr:uid="{00000000-0005-0000-0000-000056570000}"/>
    <cellStyle name="Normal 2 8 5 8" xfId="41431" xr:uid="{00000000-0005-0000-0000-000057570000}"/>
    <cellStyle name="Normal 2 8 6" xfId="11344" xr:uid="{00000000-0005-0000-0000-000058570000}"/>
    <cellStyle name="Normal 2 8 6 2" xfId="11345" xr:uid="{00000000-0005-0000-0000-000059570000}"/>
    <cellStyle name="Normal 2 8 6 2 2" xfId="11346" xr:uid="{00000000-0005-0000-0000-00005A570000}"/>
    <cellStyle name="Normal 2 8 6 2 2 2" xfId="11347" xr:uid="{00000000-0005-0000-0000-00005B570000}"/>
    <cellStyle name="Normal 2 8 6 2 2 2 2" xfId="41432" xr:uid="{00000000-0005-0000-0000-00005C570000}"/>
    <cellStyle name="Normal 2 8 6 2 2 3" xfId="41433" xr:uid="{00000000-0005-0000-0000-00005D570000}"/>
    <cellStyle name="Normal 2 8 6 2 3" xfId="11348" xr:uid="{00000000-0005-0000-0000-00005E570000}"/>
    <cellStyle name="Normal 2 8 6 2 3 2" xfId="41434" xr:uid="{00000000-0005-0000-0000-00005F570000}"/>
    <cellStyle name="Normal 2 8 6 2 4" xfId="41435" xr:uid="{00000000-0005-0000-0000-000060570000}"/>
    <cellStyle name="Normal 2 8 6 3" xfId="11349" xr:uid="{00000000-0005-0000-0000-000061570000}"/>
    <cellStyle name="Normal 2 8 6 3 2" xfId="11350" xr:uid="{00000000-0005-0000-0000-000062570000}"/>
    <cellStyle name="Normal 2 8 6 3 2 2" xfId="11351" xr:uid="{00000000-0005-0000-0000-000063570000}"/>
    <cellStyle name="Normal 2 8 6 3 2 2 2" xfId="41436" xr:uid="{00000000-0005-0000-0000-000064570000}"/>
    <cellStyle name="Normal 2 8 6 3 2 3" xfId="41437" xr:uid="{00000000-0005-0000-0000-000065570000}"/>
    <cellStyle name="Normal 2 8 6 3 3" xfId="11352" xr:uid="{00000000-0005-0000-0000-000066570000}"/>
    <cellStyle name="Normal 2 8 6 3 3 2" xfId="41438" xr:uid="{00000000-0005-0000-0000-000067570000}"/>
    <cellStyle name="Normal 2 8 6 3 4" xfId="41439" xr:uid="{00000000-0005-0000-0000-000068570000}"/>
    <cellStyle name="Normal 2 8 6 4" xfId="11353" xr:uid="{00000000-0005-0000-0000-000069570000}"/>
    <cellStyle name="Normal 2 8 6 4 2" xfId="11354" xr:uid="{00000000-0005-0000-0000-00006A570000}"/>
    <cellStyle name="Normal 2 8 6 4 2 2" xfId="11355" xr:uid="{00000000-0005-0000-0000-00006B570000}"/>
    <cellStyle name="Normal 2 8 6 4 2 2 2" xfId="41440" xr:uid="{00000000-0005-0000-0000-00006C570000}"/>
    <cellStyle name="Normal 2 8 6 4 2 3" xfId="41441" xr:uid="{00000000-0005-0000-0000-00006D570000}"/>
    <cellStyle name="Normal 2 8 6 4 3" xfId="11356" xr:uid="{00000000-0005-0000-0000-00006E570000}"/>
    <cellStyle name="Normal 2 8 6 4 3 2" xfId="41442" xr:uid="{00000000-0005-0000-0000-00006F570000}"/>
    <cellStyle name="Normal 2 8 6 4 4" xfId="41443" xr:uid="{00000000-0005-0000-0000-000070570000}"/>
    <cellStyle name="Normal 2 8 6 5" xfId="11357" xr:uid="{00000000-0005-0000-0000-000071570000}"/>
    <cellStyle name="Normal 2 8 6 5 2" xfId="11358" xr:uid="{00000000-0005-0000-0000-000072570000}"/>
    <cellStyle name="Normal 2 8 6 5 2 2" xfId="41444" xr:uid="{00000000-0005-0000-0000-000073570000}"/>
    <cellStyle name="Normal 2 8 6 5 3" xfId="41445" xr:uid="{00000000-0005-0000-0000-000074570000}"/>
    <cellStyle name="Normal 2 8 6 6" xfId="11359" xr:uid="{00000000-0005-0000-0000-000075570000}"/>
    <cellStyle name="Normal 2 8 6 6 2" xfId="41446" xr:uid="{00000000-0005-0000-0000-000076570000}"/>
    <cellStyle name="Normal 2 8 6 7" xfId="11360" xr:uid="{00000000-0005-0000-0000-000077570000}"/>
    <cellStyle name="Normal 2 8 6 7 2" xfId="41447" xr:uid="{00000000-0005-0000-0000-000078570000}"/>
    <cellStyle name="Normal 2 8 6 8" xfId="41448" xr:uid="{00000000-0005-0000-0000-000079570000}"/>
    <cellStyle name="Normal 2 8 7" xfId="11361" xr:uid="{00000000-0005-0000-0000-00007A570000}"/>
    <cellStyle name="Normal 2 8 7 2" xfId="11362" xr:uid="{00000000-0005-0000-0000-00007B570000}"/>
    <cellStyle name="Normal 2 8 7 2 2" xfId="11363" xr:uid="{00000000-0005-0000-0000-00007C570000}"/>
    <cellStyle name="Normal 2 8 7 2 2 2" xfId="11364" xr:uid="{00000000-0005-0000-0000-00007D570000}"/>
    <cellStyle name="Normal 2 8 7 2 2 2 2" xfId="41449" xr:uid="{00000000-0005-0000-0000-00007E570000}"/>
    <cellStyle name="Normal 2 8 7 2 2 3" xfId="41450" xr:uid="{00000000-0005-0000-0000-00007F570000}"/>
    <cellStyle name="Normal 2 8 7 2 3" xfId="11365" xr:uid="{00000000-0005-0000-0000-000080570000}"/>
    <cellStyle name="Normal 2 8 7 2 3 2" xfId="41451" xr:uid="{00000000-0005-0000-0000-000081570000}"/>
    <cellStyle name="Normal 2 8 7 2 4" xfId="41452" xr:uid="{00000000-0005-0000-0000-000082570000}"/>
    <cellStyle name="Normal 2 8 7 3" xfId="11366" xr:uid="{00000000-0005-0000-0000-000083570000}"/>
    <cellStyle name="Normal 2 8 7 3 2" xfId="11367" xr:uid="{00000000-0005-0000-0000-000084570000}"/>
    <cellStyle name="Normal 2 8 7 3 2 2" xfId="11368" xr:uid="{00000000-0005-0000-0000-000085570000}"/>
    <cellStyle name="Normal 2 8 7 3 2 2 2" xfId="41453" xr:uid="{00000000-0005-0000-0000-000086570000}"/>
    <cellStyle name="Normal 2 8 7 3 2 3" xfId="41454" xr:uid="{00000000-0005-0000-0000-000087570000}"/>
    <cellStyle name="Normal 2 8 7 3 3" xfId="11369" xr:uid="{00000000-0005-0000-0000-000088570000}"/>
    <cellStyle name="Normal 2 8 7 3 3 2" xfId="41455" xr:uid="{00000000-0005-0000-0000-000089570000}"/>
    <cellStyle name="Normal 2 8 7 3 4" xfId="41456" xr:uid="{00000000-0005-0000-0000-00008A570000}"/>
    <cellStyle name="Normal 2 8 7 4" xfId="11370" xr:uid="{00000000-0005-0000-0000-00008B570000}"/>
    <cellStyle name="Normal 2 8 7 4 2" xfId="11371" xr:uid="{00000000-0005-0000-0000-00008C570000}"/>
    <cellStyle name="Normal 2 8 7 4 2 2" xfId="11372" xr:uid="{00000000-0005-0000-0000-00008D570000}"/>
    <cellStyle name="Normal 2 8 7 4 2 2 2" xfId="41457" xr:uid="{00000000-0005-0000-0000-00008E570000}"/>
    <cellStyle name="Normal 2 8 7 4 2 3" xfId="41458" xr:uid="{00000000-0005-0000-0000-00008F570000}"/>
    <cellStyle name="Normal 2 8 7 4 3" xfId="11373" xr:uid="{00000000-0005-0000-0000-000090570000}"/>
    <cellStyle name="Normal 2 8 7 4 3 2" xfId="41459" xr:uid="{00000000-0005-0000-0000-000091570000}"/>
    <cellStyle name="Normal 2 8 7 4 4" xfId="41460" xr:uid="{00000000-0005-0000-0000-000092570000}"/>
    <cellStyle name="Normal 2 8 7 5" xfId="11374" xr:uid="{00000000-0005-0000-0000-000093570000}"/>
    <cellStyle name="Normal 2 8 7 5 2" xfId="11375" xr:uid="{00000000-0005-0000-0000-000094570000}"/>
    <cellStyle name="Normal 2 8 7 5 2 2" xfId="41461" xr:uid="{00000000-0005-0000-0000-000095570000}"/>
    <cellStyle name="Normal 2 8 7 5 3" xfId="41462" xr:uid="{00000000-0005-0000-0000-000096570000}"/>
    <cellStyle name="Normal 2 8 7 6" xfId="11376" xr:uid="{00000000-0005-0000-0000-000097570000}"/>
    <cellStyle name="Normal 2 8 7 6 2" xfId="41463" xr:uid="{00000000-0005-0000-0000-000098570000}"/>
    <cellStyle name="Normal 2 8 7 7" xfId="11377" xr:uid="{00000000-0005-0000-0000-000099570000}"/>
    <cellStyle name="Normal 2 8 7 7 2" xfId="41464" xr:uid="{00000000-0005-0000-0000-00009A570000}"/>
    <cellStyle name="Normal 2 8 7 8" xfId="41465" xr:uid="{00000000-0005-0000-0000-00009B570000}"/>
    <cellStyle name="Normal 2 8 8" xfId="11378" xr:uid="{00000000-0005-0000-0000-00009C570000}"/>
    <cellStyle name="Normal 2 8 8 2" xfId="11379" xr:uid="{00000000-0005-0000-0000-00009D570000}"/>
    <cellStyle name="Normal 2 8 8 2 2" xfId="11380" xr:uid="{00000000-0005-0000-0000-00009E570000}"/>
    <cellStyle name="Normal 2 8 8 2 2 2" xfId="11381" xr:uid="{00000000-0005-0000-0000-00009F570000}"/>
    <cellStyle name="Normal 2 8 8 2 2 2 2" xfId="41466" xr:uid="{00000000-0005-0000-0000-0000A0570000}"/>
    <cellStyle name="Normal 2 8 8 2 2 3" xfId="41467" xr:uid="{00000000-0005-0000-0000-0000A1570000}"/>
    <cellStyle name="Normal 2 8 8 2 3" xfId="11382" xr:uid="{00000000-0005-0000-0000-0000A2570000}"/>
    <cellStyle name="Normal 2 8 8 2 3 2" xfId="41468" xr:uid="{00000000-0005-0000-0000-0000A3570000}"/>
    <cellStyle name="Normal 2 8 8 2 4" xfId="41469" xr:uid="{00000000-0005-0000-0000-0000A4570000}"/>
    <cellStyle name="Normal 2 8 8 3" xfId="11383" xr:uid="{00000000-0005-0000-0000-0000A5570000}"/>
    <cellStyle name="Normal 2 8 8 3 2" xfId="11384" xr:uid="{00000000-0005-0000-0000-0000A6570000}"/>
    <cellStyle name="Normal 2 8 8 3 2 2" xfId="11385" xr:uid="{00000000-0005-0000-0000-0000A7570000}"/>
    <cellStyle name="Normal 2 8 8 3 2 2 2" xfId="41470" xr:uid="{00000000-0005-0000-0000-0000A8570000}"/>
    <cellStyle name="Normal 2 8 8 3 2 3" xfId="41471" xr:uid="{00000000-0005-0000-0000-0000A9570000}"/>
    <cellStyle name="Normal 2 8 8 3 3" xfId="11386" xr:uid="{00000000-0005-0000-0000-0000AA570000}"/>
    <cellStyle name="Normal 2 8 8 3 3 2" xfId="41472" xr:uid="{00000000-0005-0000-0000-0000AB570000}"/>
    <cellStyle name="Normal 2 8 8 3 4" xfId="41473" xr:uid="{00000000-0005-0000-0000-0000AC570000}"/>
    <cellStyle name="Normal 2 8 8 4" xfId="11387" xr:uid="{00000000-0005-0000-0000-0000AD570000}"/>
    <cellStyle name="Normal 2 8 8 4 2" xfId="11388" xr:uid="{00000000-0005-0000-0000-0000AE570000}"/>
    <cellStyle name="Normal 2 8 8 4 2 2" xfId="11389" xr:uid="{00000000-0005-0000-0000-0000AF570000}"/>
    <cellStyle name="Normal 2 8 8 4 2 2 2" xfId="41474" xr:uid="{00000000-0005-0000-0000-0000B0570000}"/>
    <cellStyle name="Normal 2 8 8 4 2 3" xfId="41475" xr:uid="{00000000-0005-0000-0000-0000B1570000}"/>
    <cellStyle name="Normal 2 8 8 4 3" xfId="11390" xr:uid="{00000000-0005-0000-0000-0000B2570000}"/>
    <cellStyle name="Normal 2 8 8 4 3 2" xfId="41476" xr:uid="{00000000-0005-0000-0000-0000B3570000}"/>
    <cellStyle name="Normal 2 8 8 4 4" xfId="41477" xr:uid="{00000000-0005-0000-0000-0000B4570000}"/>
    <cellStyle name="Normal 2 8 8 5" xfId="11391" xr:uid="{00000000-0005-0000-0000-0000B5570000}"/>
    <cellStyle name="Normal 2 8 8 5 2" xfId="11392" xr:uid="{00000000-0005-0000-0000-0000B6570000}"/>
    <cellStyle name="Normal 2 8 8 5 2 2" xfId="41478" xr:uid="{00000000-0005-0000-0000-0000B7570000}"/>
    <cellStyle name="Normal 2 8 8 5 3" xfId="41479" xr:uid="{00000000-0005-0000-0000-0000B8570000}"/>
    <cellStyle name="Normal 2 8 8 6" xfId="11393" xr:uid="{00000000-0005-0000-0000-0000B9570000}"/>
    <cellStyle name="Normal 2 8 8 6 2" xfId="41480" xr:uid="{00000000-0005-0000-0000-0000BA570000}"/>
    <cellStyle name="Normal 2 8 8 7" xfId="11394" xr:uid="{00000000-0005-0000-0000-0000BB570000}"/>
    <cellStyle name="Normal 2 8 8 7 2" xfId="41481" xr:uid="{00000000-0005-0000-0000-0000BC570000}"/>
    <cellStyle name="Normal 2 8 8 8" xfId="41482" xr:uid="{00000000-0005-0000-0000-0000BD570000}"/>
    <cellStyle name="Normal 2 8 9" xfId="11395" xr:uid="{00000000-0005-0000-0000-0000BE570000}"/>
    <cellStyle name="Normal 2 8 9 2" xfId="11396" xr:uid="{00000000-0005-0000-0000-0000BF570000}"/>
    <cellStyle name="Normal 2 8 9 2 2" xfId="11397" xr:uid="{00000000-0005-0000-0000-0000C0570000}"/>
    <cellStyle name="Normal 2 8 9 2 2 2" xfId="11398" xr:uid="{00000000-0005-0000-0000-0000C1570000}"/>
    <cellStyle name="Normal 2 8 9 2 2 2 2" xfId="41483" xr:uid="{00000000-0005-0000-0000-0000C2570000}"/>
    <cellStyle name="Normal 2 8 9 2 2 3" xfId="41484" xr:uid="{00000000-0005-0000-0000-0000C3570000}"/>
    <cellStyle name="Normal 2 8 9 2 3" xfId="11399" xr:uid="{00000000-0005-0000-0000-0000C4570000}"/>
    <cellStyle name="Normal 2 8 9 2 3 2" xfId="41485" xr:uid="{00000000-0005-0000-0000-0000C5570000}"/>
    <cellStyle name="Normal 2 8 9 2 4" xfId="41486" xr:uid="{00000000-0005-0000-0000-0000C6570000}"/>
    <cellStyle name="Normal 2 8 9 3" xfId="11400" xr:uid="{00000000-0005-0000-0000-0000C7570000}"/>
    <cellStyle name="Normal 2 8 9 3 2" xfId="11401" xr:uid="{00000000-0005-0000-0000-0000C8570000}"/>
    <cellStyle name="Normal 2 8 9 3 2 2" xfId="11402" xr:uid="{00000000-0005-0000-0000-0000C9570000}"/>
    <cellStyle name="Normal 2 8 9 3 2 2 2" xfId="41487" xr:uid="{00000000-0005-0000-0000-0000CA570000}"/>
    <cellStyle name="Normal 2 8 9 3 2 3" xfId="41488" xr:uid="{00000000-0005-0000-0000-0000CB570000}"/>
    <cellStyle name="Normal 2 8 9 3 3" xfId="11403" xr:uid="{00000000-0005-0000-0000-0000CC570000}"/>
    <cellStyle name="Normal 2 8 9 3 3 2" xfId="41489" xr:uid="{00000000-0005-0000-0000-0000CD570000}"/>
    <cellStyle name="Normal 2 8 9 3 4" xfId="41490" xr:uid="{00000000-0005-0000-0000-0000CE570000}"/>
    <cellStyle name="Normal 2 8 9 4" xfId="11404" xr:uid="{00000000-0005-0000-0000-0000CF570000}"/>
    <cellStyle name="Normal 2 8 9 4 2" xfId="11405" xr:uid="{00000000-0005-0000-0000-0000D0570000}"/>
    <cellStyle name="Normal 2 8 9 4 2 2" xfId="11406" xr:uid="{00000000-0005-0000-0000-0000D1570000}"/>
    <cellStyle name="Normal 2 8 9 4 2 2 2" xfId="41491" xr:uid="{00000000-0005-0000-0000-0000D2570000}"/>
    <cellStyle name="Normal 2 8 9 4 2 3" xfId="41492" xr:uid="{00000000-0005-0000-0000-0000D3570000}"/>
    <cellStyle name="Normal 2 8 9 4 3" xfId="11407" xr:uid="{00000000-0005-0000-0000-0000D4570000}"/>
    <cellStyle name="Normal 2 8 9 4 3 2" xfId="41493" xr:uid="{00000000-0005-0000-0000-0000D5570000}"/>
    <cellStyle name="Normal 2 8 9 4 4" xfId="41494" xr:uid="{00000000-0005-0000-0000-0000D6570000}"/>
    <cellStyle name="Normal 2 8 9 5" xfId="11408" xr:uid="{00000000-0005-0000-0000-0000D7570000}"/>
    <cellStyle name="Normal 2 8 9 5 2" xfId="11409" xr:uid="{00000000-0005-0000-0000-0000D8570000}"/>
    <cellStyle name="Normal 2 8 9 5 2 2" xfId="41495" xr:uid="{00000000-0005-0000-0000-0000D9570000}"/>
    <cellStyle name="Normal 2 8 9 5 3" xfId="41496" xr:uid="{00000000-0005-0000-0000-0000DA570000}"/>
    <cellStyle name="Normal 2 8 9 6" xfId="11410" xr:uid="{00000000-0005-0000-0000-0000DB570000}"/>
    <cellStyle name="Normal 2 8 9 6 2" xfId="41497" xr:uid="{00000000-0005-0000-0000-0000DC570000}"/>
    <cellStyle name="Normal 2 8 9 7" xfId="11411" xr:uid="{00000000-0005-0000-0000-0000DD570000}"/>
    <cellStyle name="Normal 2 8 9 7 2" xfId="41498" xr:uid="{00000000-0005-0000-0000-0000DE570000}"/>
    <cellStyle name="Normal 2 8 9 8" xfId="41499" xr:uid="{00000000-0005-0000-0000-0000DF570000}"/>
    <cellStyle name="Normal 2 9" xfId="11412" xr:uid="{00000000-0005-0000-0000-0000E0570000}"/>
    <cellStyle name="Normal 2 9 2" xfId="11413" xr:uid="{00000000-0005-0000-0000-0000E1570000}"/>
    <cellStyle name="Normal 2 9 2 2" xfId="11414" xr:uid="{00000000-0005-0000-0000-0000E2570000}"/>
    <cellStyle name="Normal 2 9 2 2 2" xfId="11415" xr:uid="{00000000-0005-0000-0000-0000E3570000}"/>
    <cellStyle name="Normal 2 9 2 2 2 2" xfId="41500" xr:uid="{00000000-0005-0000-0000-0000E4570000}"/>
    <cellStyle name="Normal 2 9 2 2 3" xfId="41501" xr:uid="{00000000-0005-0000-0000-0000E5570000}"/>
    <cellStyle name="Normal 2 9 2 3" xfId="11416" xr:uid="{00000000-0005-0000-0000-0000E6570000}"/>
    <cellStyle name="Normal 2 9 2 3 2" xfId="41502" xr:uid="{00000000-0005-0000-0000-0000E7570000}"/>
    <cellStyle name="Normal 2 9 2 4" xfId="41503" xr:uid="{00000000-0005-0000-0000-0000E8570000}"/>
    <cellStyle name="Normal 2 9 3" xfId="11417" xr:uid="{00000000-0005-0000-0000-0000E9570000}"/>
    <cellStyle name="Normal 2 9 3 2" xfId="11418" xr:uid="{00000000-0005-0000-0000-0000EA570000}"/>
    <cellStyle name="Normal 2 9 3 2 2" xfId="11419" xr:uid="{00000000-0005-0000-0000-0000EB570000}"/>
    <cellStyle name="Normal 2 9 3 2 2 2" xfId="41504" xr:uid="{00000000-0005-0000-0000-0000EC570000}"/>
    <cellStyle name="Normal 2 9 3 2 3" xfId="41505" xr:uid="{00000000-0005-0000-0000-0000ED570000}"/>
    <cellStyle name="Normal 2 9 3 3" xfId="11420" xr:uid="{00000000-0005-0000-0000-0000EE570000}"/>
    <cellStyle name="Normal 2 9 3 3 2" xfId="41506" xr:uid="{00000000-0005-0000-0000-0000EF570000}"/>
    <cellStyle name="Normal 2 9 3 4" xfId="41507" xr:uid="{00000000-0005-0000-0000-0000F0570000}"/>
    <cellStyle name="Normal 2 9 4" xfId="11421" xr:uid="{00000000-0005-0000-0000-0000F1570000}"/>
    <cellStyle name="Normal 2 9 4 2" xfId="11422" xr:uid="{00000000-0005-0000-0000-0000F2570000}"/>
    <cellStyle name="Normal 2 9 4 2 2" xfId="11423" xr:uid="{00000000-0005-0000-0000-0000F3570000}"/>
    <cellStyle name="Normal 2 9 4 2 2 2" xfId="41508" xr:uid="{00000000-0005-0000-0000-0000F4570000}"/>
    <cellStyle name="Normal 2 9 4 2 3" xfId="41509" xr:uid="{00000000-0005-0000-0000-0000F5570000}"/>
    <cellStyle name="Normal 2 9 4 3" xfId="11424" xr:uid="{00000000-0005-0000-0000-0000F6570000}"/>
    <cellStyle name="Normal 2 9 4 3 2" xfId="41510" xr:uid="{00000000-0005-0000-0000-0000F7570000}"/>
    <cellStyle name="Normal 2 9 4 4" xfId="41511" xr:uid="{00000000-0005-0000-0000-0000F8570000}"/>
    <cellStyle name="Normal 2 9 5" xfId="11425" xr:uid="{00000000-0005-0000-0000-0000F9570000}"/>
    <cellStyle name="Normal 2 9 5 2" xfId="11426" xr:uid="{00000000-0005-0000-0000-0000FA570000}"/>
    <cellStyle name="Normal 2 9 5 2 2" xfId="41512" xr:uid="{00000000-0005-0000-0000-0000FB570000}"/>
    <cellStyle name="Normal 2 9 5 3" xfId="41513" xr:uid="{00000000-0005-0000-0000-0000FC570000}"/>
    <cellStyle name="Normal 2 9 6" xfId="11427" xr:uid="{00000000-0005-0000-0000-0000FD570000}"/>
    <cellStyle name="Normal 2 9 6 2" xfId="41514" xr:uid="{00000000-0005-0000-0000-0000FE570000}"/>
    <cellStyle name="Normal 2 9 7" xfId="11428" xr:uid="{00000000-0005-0000-0000-0000FF570000}"/>
    <cellStyle name="Normal 2 9 7 2" xfId="41515" xr:uid="{00000000-0005-0000-0000-000000580000}"/>
    <cellStyle name="Normal 2 9 8" xfId="41516" xr:uid="{00000000-0005-0000-0000-000001580000}"/>
    <cellStyle name="Normal 3" xfId="60477" xr:uid="{00000000-0005-0000-0000-000002580000}"/>
    <cellStyle name="Normal 3 2" xfId="60478" xr:uid="{00000000-0005-0000-0000-000003580000}"/>
    <cellStyle name="Normal 4" xfId="60479" xr:uid="{00000000-0005-0000-0000-000004580000}"/>
    <cellStyle name="Normal 4 2" xfId="60480" xr:uid="{00000000-0005-0000-0000-000005580000}"/>
    <cellStyle name="Normal 5" xfId="60481" xr:uid="{00000000-0005-0000-0000-000006580000}"/>
    <cellStyle name="Normal 5 2" xfId="60482" xr:uid="{00000000-0005-0000-0000-000007580000}"/>
    <cellStyle name="Normal 5 3" xfId="60483" xr:uid="{00000000-0005-0000-0000-000008580000}"/>
    <cellStyle name="Normal 6" xfId="60484" xr:uid="{00000000-0005-0000-0000-000009580000}"/>
    <cellStyle name="Normal 7" xfId="60485" xr:uid="{00000000-0005-0000-0000-00000A580000}"/>
    <cellStyle name="Normal 8" xfId="61896" xr:uid="{00000000-0005-0000-0000-00000B580000}"/>
    <cellStyle name="Normal_ASUS" xfId="11429" xr:uid="{00000000-0005-0000-0000-00000C580000}"/>
    <cellStyle name="Normal1" xfId="11430" xr:uid="{00000000-0005-0000-0000-00000D580000}"/>
    <cellStyle name="Normal1 2" xfId="41517" xr:uid="{00000000-0005-0000-0000-00000E580000}"/>
    <cellStyle name="Normal1 3" xfId="60486" xr:uid="{00000000-0005-0000-0000-00000F580000}"/>
    <cellStyle name="normбlnм_laroux" xfId="11431" xr:uid="{00000000-0005-0000-0000-000010580000}"/>
    <cellStyle name="Note 10" xfId="11432" xr:uid="{00000000-0005-0000-0000-000011580000}"/>
    <cellStyle name="Note 10 2" xfId="41518" xr:uid="{00000000-0005-0000-0000-000012580000}"/>
    <cellStyle name="Note 11" xfId="11433" xr:uid="{00000000-0005-0000-0000-000013580000}"/>
    <cellStyle name="Note 11 2" xfId="41519" xr:uid="{00000000-0005-0000-0000-000014580000}"/>
    <cellStyle name="Note 12" xfId="11434" xr:uid="{00000000-0005-0000-0000-000015580000}"/>
    <cellStyle name="Note 12 2" xfId="41520" xr:uid="{00000000-0005-0000-0000-000016580000}"/>
    <cellStyle name="Note 13" xfId="11435" xr:uid="{00000000-0005-0000-0000-000017580000}"/>
    <cellStyle name="Note 13 2" xfId="41521" xr:uid="{00000000-0005-0000-0000-000018580000}"/>
    <cellStyle name="Note 2" xfId="11436" xr:uid="{00000000-0005-0000-0000-000019580000}"/>
    <cellStyle name="Note 2 2" xfId="41522" xr:uid="{00000000-0005-0000-0000-00001A580000}"/>
    <cellStyle name="Note 2 2 2" xfId="60487" xr:uid="{00000000-0005-0000-0000-00001B580000}"/>
    <cellStyle name="Note 2 2 3" xfId="60488" xr:uid="{00000000-0005-0000-0000-00001C580000}"/>
    <cellStyle name="Note 2 2 4" xfId="60489" xr:uid="{00000000-0005-0000-0000-00001D580000}"/>
    <cellStyle name="Note 2 2 5" xfId="60490" xr:uid="{00000000-0005-0000-0000-00001E580000}"/>
    <cellStyle name="Note 2 3" xfId="60491" xr:uid="{00000000-0005-0000-0000-00001F580000}"/>
    <cellStyle name="Note 2 4" xfId="60492" xr:uid="{00000000-0005-0000-0000-000020580000}"/>
    <cellStyle name="Note 2 5" xfId="60493" xr:uid="{00000000-0005-0000-0000-000021580000}"/>
    <cellStyle name="Note 2 6" xfId="60494" xr:uid="{00000000-0005-0000-0000-000022580000}"/>
    <cellStyle name="Note 3" xfId="11437" xr:uid="{00000000-0005-0000-0000-000023580000}"/>
    <cellStyle name="Note 3 2" xfId="41523" xr:uid="{00000000-0005-0000-0000-000024580000}"/>
    <cellStyle name="Note 3 2 2" xfId="60495" xr:uid="{00000000-0005-0000-0000-000025580000}"/>
    <cellStyle name="Note 3 3" xfId="60496" xr:uid="{00000000-0005-0000-0000-000026580000}"/>
    <cellStyle name="Note 3 4" xfId="60497" xr:uid="{00000000-0005-0000-0000-000027580000}"/>
    <cellStyle name="Note 3 5" xfId="60498" xr:uid="{00000000-0005-0000-0000-000028580000}"/>
    <cellStyle name="Note 4" xfId="11438" xr:uid="{00000000-0005-0000-0000-000029580000}"/>
    <cellStyle name="Note 4 2" xfId="41524" xr:uid="{00000000-0005-0000-0000-00002A580000}"/>
    <cellStyle name="Note 4 2 2" xfId="60499" xr:uid="{00000000-0005-0000-0000-00002B580000}"/>
    <cellStyle name="Note 4 3" xfId="60500" xr:uid="{00000000-0005-0000-0000-00002C580000}"/>
    <cellStyle name="Note 4 4" xfId="60501" xr:uid="{00000000-0005-0000-0000-00002D580000}"/>
    <cellStyle name="Note 4 5" xfId="60502" xr:uid="{00000000-0005-0000-0000-00002E580000}"/>
    <cellStyle name="Note 5" xfId="11439" xr:uid="{00000000-0005-0000-0000-00002F580000}"/>
    <cellStyle name="Note 5 2" xfId="41525" xr:uid="{00000000-0005-0000-0000-000030580000}"/>
    <cellStyle name="Note 6" xfId="11440" xr:uid="{00000000-0005-0000-0000-000031580000}"/>
    <cellStyle name="Note 6 2" xfId="41526" xr:uid="{00000000-0005-0000-0000-000032580000}"/>
    <cellStyle name="Note 7" xfId="11441" xr:uid="{00000000-0005-0000-0000-000033580000}"/>
    <cellStyle name="Note 7 2" xfId="41527" xr:uid="{00000000-0005-0000-0000-000034580000}"/>
    <cellStyle name="Note 8" xfId="11442" xr:uid="{00000000-0005-0000-0000-000035580000}"/>
    <cellStyle name="Note 8 2" xfId="41528" xr:uid="{00000000-0005-0000-0000-000036580000}"/>
    <cellStyle name="Note 9" xfId="11443" xr:uid="{00000000-0005-0000-0000-000037580000}"/>
    <cellStyle name="Note 9 2" xfId="41529" xr:uid="{00000000-0005-0000-0000-000038580000}"/>
    <cellStyle name="Output 10" xfId="11444" xr:uid="{00000000-0005-0000-0000-000039580000}"/>
    <cellStyle name="Output 10 2" xfId="41530" xr:uid="{00000000-0005-0000-0000-00003A580000}"/>
    <cellStyle name="Output 11" xfId="11445" xr:uid="{00000000-0005-0000-0000-00003B580000}"/>
    <cellStyle name="Output 11 2" xfId="41531" xr:uid="{00000000-0005-0000-0000-00003C580000}"/>
    <cellStyle name="Output 12" xfId="11446" xr:uid="{00000000-0005-0000-0000-00003D580000}"/>
    <cellStyle name="Output 12 2" xfId="41532" xr:uid="{00000000-0005-0000-0000-00003E580000}"/>
    <cellStyle name="Output 13" xfId="11447" xr:uid="{00000000-0005-0000-0000-00003F580000}"/>
    <cellStyle name="Output 13 2" xfId="41533" xr:uid="{00000000-0005-0000-0000-000040580000}"/>
    <cellStyle name="Output 2" xfId="11448" xr:uid="{00000000-0005-0000-0000-000041580000}"/>
    <cellStyle name="Output 2 2" xfId="41534" xr:uid="{00000000-0005-0000-0000-000042580000}"/>
    <cellStyle name="Output 3" xfId="11449" xr:uid="{00000000-0005-0000-0000-000043580000}"/>
    <cellStyle name="Output 3 2" xfId="41535" xr:uid="{00000000-0005-0000-0000-000044580000}"/>
    <cellStyle name="Output 4" xfId="11450" xr:uid="{00000000-0005-0000-0000-000045580000}"/>
    <cellStyle name="Output 4 2" xfId="41536" xr:uid="{00000000-0005-0000-0000-000046580000}"/>
    <cellStyle name="Output 5" xfId="11451" xr:uid="{00000000-0005-0000-0000-000047580000}"/>
    <cellStyle name="Output 5 2" xfId="41537" xr:uid="{00000000-0005-0000-0000-000048580000}"/>
    <cellStyle name="Output 6" xfId="11452" xr:uid="{00000000-0005-0000-0000-000049580000}"/>
    <cellStyle name="Output 6 2" xfId="41538" xr:uid="{00000000-0005-0000-0000-00004A580000}"/>
    <cellStyle name="Output 7" xfId="11453" xr:uid="{00000000-0005-0000-0000-00004B580000}"/>
    <cellStyle name="Output 7 2" xfId="41539" xr:uid="{00000000-0005-0000-0000-00004C580000}"/>
    <cellStyle name="Output 8" xfId="11454" xr:uid="{00000000-0005-0000-0000-00004D580000}"/>
    <cellStyle name="Output 8 2" xfId="41540" xr:uid="{00000000-0005-0000-0000-00004E580000}"/>
    <cellStyle name="Output 9" xfId="11455" xr:uid="{00000000-0005-0000-0000-00004F580000}"/>
    <cellStyle name="Output 9 2" xfId="41541" xr:uid="{00000000-0005-0000-0000-000050580000}"/>
    <cellStyle name="PageHeading" xfId="60503" xr:uid="{00000000-0005-0000-0000-000051580000}"/>
    <cellStyle name="Percent 2" xfId="60504" xr:uid="{00000000-0005-0000-0000-000052580000}"/>
    <cellStyle name="Percent 2 2" xfId="60505" xr:uid="{00000000-0005-0000-0000-000053580000}"/>
    <cellStyle name="Percent 3" xfId="60506" xr:uid="{00000000-0005-0000-0000-000054580000}"/>
    <cellStyle name="Percent 3 2" xfId="60507" xr:uid="{00000000-0005-0000-0000-000055580000}"/>
    <cellStyle name="Percent 3 2 2" xfId="60508" xr:uid="{00000000-0005-0000-0000-000056580000}"/>
    <cellStyle name="Percent 3 3" xfId="60509" xr:uid="{00000000-0005-0000-0000-000057580000}"/>
    <cellStyle name="Percent 4" xfId="60510" xr:uid="{00000000-0005-0000-0000-000058580000}"/>
    <cellStyle name="Percent 6" xfId="60511" xr:uid="{00000000-0005-0000-0000-000059580000}"/>
    <cellStyle name="Price_Body" xfId="11456" xr:uid="{00000000-0005-0000-0000-00005A580000}"/>
    <cellStyle name="QTitle" xfId="60512" xr:uid="{00000000-0005-0000-0000-00005B580000}"/>
    <cellStyle name="range" xfId="60513" xr:uid="{00000000-0005-0000-0000-00005C580000}"/>
    <cellStyle name="Rubles" xfId="11457" xr:uid="{00000000-0005-0000-0000-00005D580000}"/>
    <cellStyle name="S0" xfId="60514" xr:uid="{00000000-0005-0000-0000-00005E580000}"/>
    <cellStyle name="S3_Лист4 (2)" xfId="60515" xr:uid="{00000000-0005-0000-0000-00005F580000}"/>
    <cellStyle name="SAPBEXaggData" xfId="11458" xr:uid="{00000000-0005-0000-0000-000060580000}"/>
    <cellStyle name="SAPBEXaggData 2" xfId="60516" xr:uid="{00000000-0005-0000-0000-000061580000}"/>
    <cellStyle name="SAPBEXaggData 2 2" xfId="60517" xr:uid="{00000000-0005-0000-0000-000062580000}"/>
    <cellStyle name="SAPBEXaggData 3" xfId="60518" xr:uid="{00000000-0005-0000-0000-000063580000}"/>
    <cellStyle name="SAPBEXaggData 4" xfId="60519" xr:uid="{00000000-0005-0000-0000-000064580000}"/>
    <cellStyle name="SAPBEXaggData 5" xfId="60520" xr:uid="{00000000-0005-0000-0000-000065580000}"/>
    <cellStyle name="SAPBEXaggDataEmph" xfId="11459" xr:uid="{00000000-0005-0000-0000-000066580000}"/>
    <cellStyle name="SAPBEXaggDataEmph 2" xfId="60521" xr:uid="{00000000-0005-0000-0000-000067580000}"/>
    <cellStyle name="SAPBEXaggDataEmph 2 2" xfId="60522" xr:uid="{00000000-0005-0000-0000-000068580000}"/>
    <cellStyle name="SAPBEXaggDataEmph 3" xfId="60523" xr:uid="{00000000-0005-0000-0000-000069580000}"/>
    <cellStyle name="SAPBEXaggDataEmph 4" xfId="60524" xr:uid="{00000000-0005-0000-0000-00006A580000}"/>
    <cellStyle name="SAPBEXaggDataEmph 5" xfId="60525" xr:uid="{00000000-0005-0000-0000-00006B580000}"/>
    <cellStyle name="SAPBEXaggItem" xfId="11460" xr:uid="{00000000-0005-0000-0000-00006C580000}"/>
    <cellStyle name="SAPBEXaggItem 2" xfId="60526" xr:uid="{00000000-0005-0000-0000-00006D580000}"/>
    <cellStyle name="SAPBEXaggItem 2 2" xfId="60527" xr:uid="{00000000-0005-0000-0000-00006E580000}"/>
    <cellStyle name="SAPBEXaggItem 3" xfId="60528" xr:uid="{00000000-0005-0000-0000-00006F580000}"/>
    <cellStyle name="SAPBEXaggItem 4" xfId="60529" xr:uid="{00000000-0005-0000-0000-000070580000}"/>
    <cellStyle name="SAPBEXaggItem 5" xfId="60530" xr:uid="{00000000-0005-0000-0000-000071580000}"/>
    <cellStyle name="SAPBEXaggItemX" xfId="11461" xr:uid="{00000000-0005-0000-0000-000072580000}"/>
    <cellStyle name="SAPBEXaggItemX 2" xfId="41542" xr:uid="{00000000-0005-0000-0000-000073580000}"/>
    <cellStyle name="SAPBEXaggItemX 2 2" xfId="60531" xr:uid="{00000000-0005-0000-0000-000074580000}"/>
    <cellStyle name="SAPBEXaggItemX 3" xfId="60532" xr:uid="{00000000-0005-0000-0000-000075580000}"/>
    <cellStyle name="SAPBEXaggItemX 3 2" xfId="60533" xr:uid="{00000000-0005-0000-0000-000076580000}"/>
    <cellStyle name="SAPBEXaggItemX 4" xfId="60534" xr:uid="{00000000-0005-0000-0000-000077580000}"/>
    <cellStyle name="SAPBEXaggItemX 5" xfId="60535" xr:uid="{00000000-0005-0000-0000-000078580000}"/>
    <cellStyle name="SAPBEXchaText" xfId="11462" xr:uid="{00000000-0005-0000-0000-000079580000}"/>
    <cellStyle name="SAPBEXchaText 2" xfId="60536" xr:uid="{00000000-0005-0000-0000-00007A580000}"/>
    <cellStyle name="SAPBEXchaText 2 2" xfId="60537" xr:uid="{00000000-0005-0000-0000-00007B580000}"/>
    <cellStyle name="SAPBEXchaText 3" xfId="60538" xr:uid="{00000000-0005-0000-0000-00007C580000}"/>
    <cellStyle name="SAPBEXchaText 4" xfId="60539" xr:uid="{00000000-0005-0000-0000-00007D580000}"/>
    <cellStyle name="SAPBEXchaText 5" xfId="60540" xr:uid="{00000000-0005-0000-0000-00007E580000}"/>
    <cellStyle name="SAPBEXexcBad7" xfId="11463" xr:uid="{00000000-0005-0000-0000-00007F580000}"/>
    <cellStyle name="SAPBEXexcBad7 2" xfId="60541" xr:uid="{00000000-0005-0000-0000-000080580000}"/>
    <cellStyle name="SAPBEXexcBad7 2 2" xfId="60542" xr:uid="{00000000-0005-0000-0000-000081580000}"/>
    <cellStyle name="SAPBEXexcBad7 3" xfId="60543" xr:uid="{00000000-0005-0000-0000-000082580000}"/>
    <cellStyle name="SAPBEXexcBad7 4" xfId="60544" xr:uid="{00000000-0005-0000-0000-000083580000}"/>
    <cellStyle name="SAPBEXexcBad7 5" xfId="60545" xr:uid="{00000000-0005-0000-0000-000084580000}"/>
    <cellStyle name="SAPBEXexcBad8" xfId="11464" xr:uid="{00000000-0005-0000-0000-000085580000}"/>
    <cellStyle name="SAPBEXexcBad8 2" xfId="60546" xr:uid="{00000000-0005-0000-0000-000086580000}"/>
    <cellStyle name="SAPBEXexcBad8 2 2" xfId="60547" xr:uid="{00000000-0005-0000-0000-000087580000}"/>
    <cellStyle name="SAPBEXexcBad8 3" xfId="60548" xr:uid="{00000000-0005-0000-0000-000088580000}"/>
    <cellStyle name="SAPBEXexcBad8 4" xfId="60549" xr:uid="{00000000-0005-0000-0000-000089580000}"/>
    <cellStyle name="SAPBEXexcBad8 5" xfId="60550" xr:uid="{00000000-0005-0000-0000-00008A580000}"/>
    <cellStyle name="SAPBEXexcBad9" xfId="11465" xr:uid="{00000000-0005-0000-0000-00008B580000}"/>
    <cellStyle name="SAPBEXexcBad9 2" xfId="60551" xr:uid="{00000000-0005-0000-0000-00008C580000}"/>
    <cellStyle name="SAPBEXexcBad9 2 2" xfId="60552" xr:uid="{00000000-0005-0000-0000-00008D580000}"/>
    <cellStyle name="SAPBEXexcBad9 3" xfId="60553" xr:uid="{00000000-0005-0000-0000-00008E580000}"/>
    <cellStyle name="SAPBEXexcBad9 4" xfId="60554" xr:uid="{00000000-0005-0000-0000-00008F580000}"/>
    <cellStyle name="SAPBEXexcBad9 5" xfId="60555" xr:uid="{00000000-0005-0000-0000-000090580000}"/>
    <cellStyle name="SAPBEXexcCritical4" xfId="11466" xr:uid="{00000000-0005-0000-0000-000091580000}"/>
    <cellStyle name="SAPBEXexcCritical4 2" xfId="60556" xr:uid="{00000000-0005-0000-0000-000092580000}"/>
    <cellStyle name="SAPBEXexcCritical4 2 2" xfId="60557" xr:uid="{00000000-0005-0000-0000-000093580000}"/>
    <cellStyle name="SAPBEXexcCritical4 3" xfId="60558" xr:uid="{00000000-0005-0000-0000-000094580000}"/>
    <cellStyle name="SAPBEXexcCritical4 4" xfId="60559" xr:uid="{00000000-0005-0000-0000-000095580000}"/>
    <cellStyle name="SAPBEXexcCritical4 5" xfId="60560" xr:uid="{00000000-0005-0000-0000-000096580000}"/>
    <cellStyle name="SAPBEXexcCritical5" xfId="11467" xr:uid="{00000000-0005-0000-0000-000097580000}"/>
    <cellStyle name="SAPBEXexcCritical5 2" xfId="60561" xr:uid="{00000000-0005-0000-0000-000098580000}"/>
    <cellStyle name="SAPBEXexcCritical5 2 2" xfId="60562" xr:uid="{00000000-0005-0000-0000-000099580000}"/>
    <cellStyle name="SAPBEXexcCritical5 3" xfId="60563" xr:uid="{00000000-0005-0000-0000-00009A580000}"/>
    <cellStyle name="SAPBEXexcCritical5 4" xfId="60564" xr:uid="{00000000-0005-0000-0000-00009B580000}"/>
    <cellStyle name="SAPBEXexcCritical5 5" xfId="60565" xr:uid="{00000000-0005-0000-0000-00009C580000}"/>
    <cellStyle name="SAPBEXexcCritical6" xfId="11468" xr:uid="{00000000-0005-0000-0000-00009D580000}"/>
    <cellStyle name="SAPBEXexcCritical6 2" xfId="60566" xr:uid="{00000000-0005-0000-0000-00009E580000}"/>
    <cellStyle name="SAPBEXexcCritical6 2 2" xfId="60567" xr:uid="{00000000-0005-0000-0000-00009F580000}"/>
    <cellStyle name="SAPBEXexcCritical6 3" xfId="60568" xr:uid="{00000000-0005-0000-0000-0000A0580000}"/>
    <cellStyle name="SAPBEXexcCritical6 4" xfId="60569" xr:uid="{00000000-0005-0000-0000-0000A1580000}"/>
    <cellStyle name="SAPBEXexcCritical6 5" xfId="60570" xr:uid="{00000000-0005-0000-0000-0000A2580000}"/>
    <cellStyle name="SAPBEXexcGood1" xfId="11469" xr:uid="{00000000-0005-0000-0000-0000A3580000}"/>
    <cellStyle name="SAPBEXexcGood1 2" xfId="60571" xr:uid="{00000000-0005-0000-0000-0000A4580000}"/>
    <cellStyle name="SAPBEXexcGood1 2 2" xfId="60572" xr:uid="{00000000-0005-0000-0000-0000A5580000}"/>
    <cellStyle name="SAPBEXexcGood1 3" xfId="60573" xr:uid="{00000000-0005-0000-0000-0000A6580000}"/>
    <cellStyle name="SAPBEXexcGood1 4" xfId="60574" xr:uid="{00000000-0005-0000-0000-0000A7580000}"/>
    <cellStyle name="SAPBEXexcGood1 5" xfId="60575" xr:uid="{00000000-0005-0000-0000-0000A8580000}"/>
    <cellStyle name="SAPBEXexcGood2" xfId="11470" xr:uid="{00000000-0005-0000-0000-0000A9580000}"/>
    <cellStyle name="SAPBEXexcGood2 2" xfId="60576" xr:uid="{00000000-0005-0000-0000-0000AA580000}"/>
    <cellStyle name="SAPBEXexcGood2 2 2" xfId="60577" xr:uid="{00000000-0005-0000-0000-0000AB580000}"/>
    <cellStyle name="SAPBEXexcGood2 3" xfId="60578" xr:uid="{00000000-0005-0000-0000-0000AC580000}"/>
    <cellStyle name="SAPBEXexcGood2 4" xfId="60579" xr:uid="{00000000-0005-0000-0000-0000AD580000}"/>
    <cellStyle name="SAPBEXexcGood2 5" xfId="60580" xr:uid="{00000000-0005-0000-0000-0000AE580000}"/>
    <cellStyle name="SAPBEXexcGood3" xfId="11471" xr:uid="{00000000-0005-0000-0000-0000AF580000}"/>
    <cellStyle name="SAPBEXexcGood3 2" xfId="60581" xr:uid="{00000000-0005-0000-0000-0000B0580000}"/>
    <cellStyle name="SAPBEXexcGood3 2 2" xfId="60582" xr:uid="{00000000-0005-0000-0000-0000B1580000}"/>
    <cellStyle name="SAPBEXexcGood3 3" xfId="60583" xr:uid="{00000000-0005-0000-0000-0000B2580000}"/>
    <cellStyle name="SAPBEXexcGood3 4" xfId="60584" xr:uid="{00000000-0005-0000-0000-0000B3580000}"/>
    <cellStyle name="SAPBEXexcGood3 5" xfId="60585" xr:uid="{00000000-0005-0000-0000-0000B4580000}"/>
    <cellStyle name="SAPBEXfilterDrill" xfId="11472" xr:uid="{00000000-0005-0000-0000-0000B5580000}"/>
    <cellStyle name="SAPBEXfilterDrill 2" xfId="60586" xr:uid="{00000000-0005-0000-0000-0000B6580000}"/>
    <cellStyle name="SAPBEXfilterDrill 2 2" xfId="60587" xr:uid="{00000000-0005-0000-0000-0000B7580000}"/>
    <cellStyle name="SAPBEXfilterDrill 3" xfId="60588" xr:uid="{00000000-0005-0000-0000-0000B8580000}"/>
    <cellStyle name="SAPBEXfilterDrill 4" xfId="60589" xr:uid="{00000000-0005-0000-0000-0000B9580000}"/>
    <cellStyle name="SAPBEXfilterDrill 5" xfId="60590" xr:uid="{00000000-0005-0000-0000-0000BA580000}"/>
    <cellStyle name="SAPBEXfilterItem" xfId="11473" xr:uid="{00000000-0005-0000-0000-0000BB580000}"/>
    <cellStyle name="SAPBEXfilterItem 2" xfId="60591" xr:uid="{00000000-0005-0000-0000-0000BC580000}"/>
    <cellStyle name="SAPBEXfilterItem 2 2" xfId="60592" xr:uid="{00000000-0005-0000-0000-0000BD580000}"/>
    <cellStyle name="SAPBEXfilterItem 3" xfId="60593" xr:uid="{00000000-0005-0000-0000-0000BE580000}"/>
    <cellStyle name="SAPBEXfilterItem 4" xfId="60594" xr:uid="{00000000-0005-0000-0000-0000BF580000}"/>
    <cellStyle name="SAPBEXfilterItem 5" xfId="60595" xr:uid="{00000000-0005-0000-0000-0000C0580000}"/>
    <cellStyle name="SAPBEXfilterText" xfId="11474" xr:uid="{00000000-0005-0000-0000-0000C1580000}"/>
    <cellStyle name="SAPBEXfilterText 2" xfId="60596" xr:uid="{00000000-0005-0000-0000-0000C2580000}"/>
    <cellStyle name="SAPBEXfilterText 3" xfId="60597" xr:uid="{00000000-0005-0000-0000-0000C3580000}"/>
    <cellStyle name="SAPBEXformats" xfId="11475" xr:uid="{00000000-0005-0000-0000-0000C4580000}"/>
    <cellStyle name="SAPBEXformats 2" xfId="60598" xr:uid="{00000000-0005-0000-0000-0000C5580000}"/>
    <cellStyle name="SAPBEXformats 2 2" xfId="60599" xr:uid="{00000000-0005-0000-0000-0000C6580000}"/>
    <cellStyle name="SAPBEXformats 3" xfId="60600" xr:uid="{00000000-0005-0000-0000-0000C7580000}"/>
    <cellStyle name="SAPBEXformats 4" xfId="60601" xr:uid="{00000000-0005-0000-0000-0000C8580000}"/>
    <cellStyle name="SAPBEXformats 5" xfId="60602" xr:uid="{00000000-0005-0000-0000-0000C9580000}"/>
    <cellStyle name="SAPBEXheaderItem" xfId="11476" xr:uid="{00000000-0005-0000-0000-0000CA580000}"/>
    <cellStyle name="SAPBEXheaderItem 2" xfId="59051" xr:uid="{00000000-0005-0000-0000-0000CB580000}"/>
    <cellStyle name="SAPBEXheaderItem 2 2" xfId="60603" xr:uid="{00000000-0005-0000-0000-0000CC580000}"/>
    <cellStyle name="SAPBEXheaderItem 3" xfId="60604" xr:uid="{00000000-0005-0000-0000-0000CD580000}"/>
    <cellStyle name="SAPBEXheaderItem 3 2" xfId="60605" xr:uid="{00000000-0005-0000-0000-0000CE580000}"/>
    <cellStyle name="SAPBEXheaderItem 4" xfId="60606" xr:uid="{00000000-0005-0000-0000-0000CF580000}"/>
    <cellStyle name="SAPBEXheaderItem 5" xfId="60607" xr:uid="{00000000-0005-0000-0000-0000D0580000}"/>
    <cellStyle name="SAPBEXheaderText" xfId="11477" xr:uid="{00000000-0005-0000-0000-0000D1580000}"/>
    <cellStyle name="SAPBEXheaderText 2" xfId="59052" xr:uid="{00000000-0005-0000-0000-0000D2580000}"/>
    <cellStyle name="SAPBEXheaderText 2 2" xfId="60608" xr:uid="{00000000-0005-0000-0000-0000D3580000}"/>
    <cellStyle name="SAPBEXheaderText 3" xfId="60609" xr:uid="{00000000-0005-0000-0000-0000D4580000}"/>
    <cellStyle name="SAPBEXheaderText 3 2" xfId="60610" xr:uid="{00000000-0005-0000-0000-0000D5580000}"/>
    <cellStyle name="SAPBEXheaderText 4" xfId="60611" xr:uid="{00000000-0005-0000-0000-0000D6580000}"/>
    <cellStyle name="SAPBEXheaderText 5" xfId="60612" xr:uid="{00000000-0005-0000-0000-0000D7580000}"/>
    <cellStyle name="SAPBEXHLevel0" xfId="11478" xr:uid="{00000000-0005-0000-0000-0000D8580000}"/>
    <cellStyle name="SAPBEXHLevel0 2" xfId="41543" xr:uid="{00000000-0005-0000-0000-0000D9580000}"/>
    <cellStyle name="SAPBEXHLevel0 2 2" xfId="60613" xr:uid="{00000000-0005-0000-0000-0000DA580000}"/>
    <cellStyle name="SAPBEXHLevel0 3" xfId="60614" xr:uid="{00000000-0005-0000-0000-0000DB580000}"/>
    <cellStyle name="SAPBEXHLevel0 3 2" xfId="60615" xr:uid="{00000000-0005-0000-0000-0000DC580000}"/>
    <cellStyle name="SAPBEXHLevel0 4" xfId="60616" xr:uid="{00000000-0005-0000-0000-0000DD580000}"/>
    <cellStyle name="SAPBEXHLevel0 5" xfId="60617" xr:uid="{00000000-0005-0000-0000-0000DE580000}"/>
    <cellStyle name="SAPBEXHLevel0X" xfId="11479" xr:uid="{00000000-0005-0000-0000-0000DF580000}"/>
    <cellStyle name="SAPBEXHLevel0X 2" xfId="41544" xr:uid="{00000000-0005-0000-0000-0000E0580000}"/>
    <cellStyle name="SAPBEXHLevel0X 2 2" xfId="60618" xr:uid="{00000000-0005-0000-0000-0000E1580000}"/>
    <cellStyle name="SAPBEXHLevel0X 3" xfId="60619" xr:uid="{00000000-0005-0000-0000-0000E2580000}"/>
    <cellStyle name="SAPBEXHLevel0X 3 2" xfId="60620" xr:uid="{00000000-0005-0000-0000-0000E3580000}"/>
    <cellStyle name="SAPBEXHLevel0X 4" xfId="60621" xr:uid="{00000000-0005-0000-0000-0000E4580000}"/>
    <cellStyle name="SAPBEXHLevel0X 5" xfId="60622" xr:uid="{00000000-0005-0000-0000-0000E5580000}"/>
    <cellStyle name="SAPBEXHLevel1" xfId="11480" xr:uid="{00000000-0005-0000-0000-0000E6580000}"/>
    <cellStyle name="SAPBEXHLevel1 2" xfId="41545" xr:uid="{00000000-0005-0000-0000-0000E7580000}"/>
    <cellStyle name="SAPBEXHLevel1 2 2" xfId="60623" xr:uid="{00000000-0005-0000-0000-0000E8580000}"/>
    <cellStyle name="SAPBEXHLevel1 3" xfId="60624" xr:uid="{00000000-0005-0000-0000-0000E9580000}"/>
    <cellStyle name="SAPBEXHLevel1 3 2" xfId="60625" xr:uid="{00000000-0005-0000-0000-0000EA580000}"/>
    <cellStyle name="SAPBEXHLevel1 4" xfId="60626" xr:uid="{00000000-0005-0000-0000-0000EB580000}"/>
    <cellStyle name="SAPBEXHLevel1 5" xfId="60627" xr:uid="{00000000-0005-0000-0000-0000EC580000}"/>
    <cellStyle name="SAPBEXHLevel1X" xfId="11481" xr:uid="{00000000-0005-0000-0000-0000ED580000}"/>
    <cellStyle name="SAPBEXHLevel1X 2" xfId="41546" xr:uid="{00000000-0005-0000-0000-0000EE580000}"/>
    <cellStyle name="SAPBEXHLevel1X 2 2" xfId="60628" xr:uid="{00000000-0005-0000-0000-0000EF580000}"/>
    <cellStyle name="SAPBEXHLevel1X 3" xfId="60629" xr:uid="{00000000-0005-0000-0000-0000F0580000}"/>
    <cellStyle name="SAPBEXHLevel1X 3 2" xfId="60630" xr:uid="{00000000-0005-0000-0000-0000F1580000}"/>
    <cellStyle name="SAPBEXHLevel1X 4" xfId="60631" xr:uid="{00000000-0005-0000-0000-0000F2580000}"/>
    <cellStyle name="SAPBEXHLevel1X 5" xfId="60632" xr:uid="{00000000-0005-0000-0000-0000F3580000}"/>
    <cellStyle name="SAPBEXHLevel2" xfId="11482" xr:uid="{00000000-0005-0000-0000-0000F4580000}"/>
    <cellStyle name="SAPBEXHLevel2 2" xfId="41547" xr:uid="{00000000-0005-0000-0000-0000F5580000}"/>
    <cellStyle name="SAPBEXHLevel2 2 2" xfId="60633" xr:uid="{00000000-0005-0000-0000-0000F6580000}"/>
    <cellStyle name="SAPBEXHLevel2 3" xfId="60634" xr:uid="{00000000-0005-0000-0000-0000F7580000}"/>
    <cellStyle name="SAPBEXHLevel2 3 2" xfId="60635" xr:uid="{00000000-0005-0000-0000-0000F8580000}"/>
    <cellStyle name="SAPBEXHLevel2 4" xfId="60636" xr:uid="{00000000-0005-0000-0000-0000F9580000}"/>
    <cellStyle name="SAPBEXHLevel2 5" xfId="60637" xr:uid="{00000000-0005-0000-0000-0000FA580000}"/>
    <cellStyle name="SAPBEXHLevel2X" xfId="11483" xr:uid="{00000000-0005-0000-0000-0000FB580000}"/>
    <cellStyle name="SAPBEXHLevel2X 2" xfId="41548" xr:uid="{00000000-0005-0000-0000-0000FC580000}"/>
    <cellStyle name="SAPBEXHLevel2X 2 2" xfId="60638" xr:uid="{00000000-0005-0000-0000-0000FD580000}"/>
    <cellStyle name="SAPBEXHLevel2X 3" xfId="60639" xr:uid="{00000000-0005-0000-0000-0000FE580000}"/>
    <cellStyle name="SAPBEXHLevel2X 3 2" xfId="60640" xr:uid="{00000000-0005-0000-0000-0000FF580000}"/>
    <cellStyle name="SAPBEXHLevel2X 4" xfId="60641" xr:uid="{00000000-0005-0000-0000-000000590000}"/>
    <cellStyle name="SAPBEXHLevel2X 5" xfId="60642" xr:uid="{00000000-0005-0000-0000-000001590000}"/>
    <cellStyle name="SAPBEXHLevel3" xfId="11484" xr:uid="{00000000-0005-0000-0000-000002590000}"/>
    <cellStyle name="SAPBEXHLevel3 2" xfId="41549" xr:uid="{00000000-0005-0000-0000-000003590000}"/>
    <cellStyle name="SAPBEXHLevel3 2 2" xfId="60643" xr:uid="{00000000-0005-0000-0000-000004590000}"/>
    <cellStyle name="SAPBEXHLevel3 3" xfId="60644" xr:uid="{00000000-0005-0000-0000-000005590000}"/>
    <cellStyle name="SAPBEXHLevel3 3 2" xfId="60645" xr:uid="{00000000-0005-0000-0000-000006590000}"/>
    <cellStyle name="SAPBEXHLevel3 4" xfId="60646" xr:uid="{00000000-0005-0000-0000-000007590000}"/>
    <cellStyle name="SAPBEXHLevel3 5" xfId="60647" xr:uid="{00000000-0005-0000-0000-000008590000}"/>
    <cellStyle name="SAPBEXHLevel3X" xfId="11485" xr:uid="{00000000-0005-0000-0000-000009590000}"/>
    <cellStyle name="SAPBEXHLevel3X 2" xfId="41550" xr:uid="{00000000-0005-0000-0000-00000A590000}"/>
    <cellStyle name="SAPBEXHLevel3X 2 2" xfId="60648" xr:uid="{00000000-0005-0000-0000-00000B590000}"/>
    <cellStyle name="SAPBEXHLevel3X 3" xfId="60649" xr:uid="{00000000-0005-0000-0000-00000C590000}"/>
    <cellStyle name="SAPBEXHLevel3X 3 2" xfId="60650" xr:uid="{00000000-0005-0000-0000-00000D590000}"/>
    <cellStyle name="SAPBEXHLevel3X 4" xfId="60651" xr:uid="{00000000-0005-0000-0000-00000E590000}"/>
    <cellStyle name="SAPBEXHLevel3X 5" xfId="60652" xr:uid="{00000000-0005-0000-0000-00000F590000}"/>
    <cellStyle name="SAPBEXinputData" xfId="11486" xr:uid="{00000000-0005-0000-0000-000010590000}"/>
    <cellStyle name="SAPBEXinputData 2" xfId="41551" xr:uid="{00000000-0005-0000-0000-000011590000}"/>
    <cellStyle name="SAPBEXinputData 3" xfId="60653" xr:uid="{00000000-0005-0000-0000-000012590000}"/>
    <cellStyle name="SAPBEXItemHeader" xfId="60654" xr:uid="{00000000-0005-0000-0000-000013590000}"/>
    <cellStyle name="SAPBEXresData" xfId="11487" xr:uid="{00000000-0005-0000-0000-000014590000}"/>
    <cellStyle name="SAPBEXresData 2" xfId="60655" xr:uid="{00000000-0005-0000-0000-000015590000}"/>
    <cellStyle name="SAPBEXresData 2 2" xfId="60656" xr:uid="{00000000-0005-0000-0000-000016590000}"/>
    <cellStyle name="SAPBEXresData 3" xfId="60657" xr:uid="{00000000-0005-0000-0000-000017590000}"/>
    <cellStyle name="SAPBEXresData 4" xfId="60658" xr:uid="{00000000-0005-0000-0000-000018590000}"/>
    <cellStyle name="SAPBEXresData 5" xfId="60659" xr:uid="{00000000-0005-0000-0000-000019590000}"/>
    <cellStyle name="SAPBEXresDataEmph" xfId="11488" xr:uid="{00000000-0005-0000-0000-00001A590000}"/>
    <cellStyle name="SAPBEXresDataEmph 2" xfId="60660" xr:uid="{00000000-0005-0000-0000-00001B590000}"/>
    <cellStyle name="SAPBEXresDataEmph 2 2" xfId="60661" xr:uid="{00000000-0005-0000-0000-00001C590000}"/>
    <cellStyle name="SAPBEXresDataEmph 3" xfId="60662" xr:uid="{00000000-0005-0000-0000-00001D590000}"/>
    <cellStyle name="SAPBEXresDataEmph 4" xfId="60663" xr:uid="{00000000-0005-0000-0000-00001E590000}"/>
    <cellStyle name="SAPBEXresDataEmph 5" xfId="60664" xr:uid="{00000000-0005-0000-0000-00001F590000}"/>
    <cellStyle name="SAPBEXresItem" xfId="11489" xr:uid="{00000000-0005-0000-0000-000020590000}"/>
    <cellStyle name="SAPBEXresItem 2" xfId="60665" xr:uid="{00000000-0005-0000-0000-000021590000}"/>
    <cellStyle name="SAPBEXresItem 2 2" xfId="60666" xr:uid="{00000000-0005-0000-0000-000022590000}"/>
    <cellStyle name="SAPBEXresItem 3" xfId="60667" xr:uid="{00000000-0005-0000-0000-000023590000}"/>
    <cellStyle name="SAPBEXresItem 4" xfId="60668" xr:uid="{00000000-0005-0000-0000-000024590000}"/>
    <cellStyle name="SAPBEXresItem 5" xfId="60669" xr:uid="{00000000-0005-0000-0000-000025590000}"/>
    <cellStyle name="SAPBEXresItemX" xfId="11490" xr:uid="{00000000-0005-0000-0000-000026590000}"/>
    <cellStyle name="SAPBEXresItemX 2" xfId="41552" xr:uid="{00000000-0005-0000-0000-000027590000}"/>
    <cellStyle name="SAPBEXresItemX 2 2" xfId="60670" xr:uid="{00000000-0005-0000-0000-000028590000}"/>
    <cellStyle name="SAPBEXresItemX 3" xfId="60671" xr:uid="{00000000-0005-0000-0000-000029590000}"/>
    <cellStyle name="SAPBEXresItemX 3 2" xfId="60672" xr:uid="{00000000-0005-0000-0000-00002A590000}"/>
    <cellStyle name="SAPBEXresItemX 4" xfId="60673" xr:uid="{00000000-0005-0000-0000-00002B590000}"/>
    <cellStyle name="SAPBEXresItemX 5" xfId="60674" xr:uid="{00000000-0005-0000-0000-00002C590000}"/>
    <cellStyle name="SAPBEXstdData" xfId="11491" xr:uid="{00000000-0005-0000-0000-00002D590000}"/>
    <cellStyle name="SAPBEXstdData 2" xfId="60675" xr:uid="{00000000-0005-0000-0000-00002E590000}"/>
    <cellStyle name="SAPBEXstdData 2 2" xfId="60676" xr:uid="{00000000-0005-0000-0000-00002F590000}"/>
    <cellStyle name="SAPBEXstdData 3" xfId="60677" xr:uid="{00000000-0005-0000-0000-000030590000}"/>
    <cellStyle name="SAPBEXstdData 4" xfId="60678" xr:uid="{00000000-0005-0000-0000-000031590000}"/>
    <cellStyle name="SAPBEXstdData 5" xfId="60679" xr:uid="{00000000-0005-0000-0000-000032590000}"/>
    <cellStyle name="SAPBEXstdDataEmph" xfId="11492" xr:uid="{00000000-0005-0000-0000-000033590000}"/>
    <cellStyle name="SAPBEXstdDataEmph 2" xfId="60680" xr:uid="{00000000-0005-0000-0000-000034590000}"/>
    <cellStyle name="SAPBEXstdDataEmph 2 2" xfId="60681" xr:uid="{00000000-0005-0000-0000-000035590000}"/>
    <cellStyle name="SAPBEXstdDataEmph 3" xfId="60682" xr:uid="{00000000-0005-0000-0000-000036590000}"/>
    <cellStyle name="SAPBEXstdDataEmph 4" xfId="60683" xr:uid="{00000000-0005-0000-0000-000037590000}"/>
    <cellStyle name="SAPBEXstdDataEmph 5" xfId="60684" xr:uid="{00000000-0005-0000-0000-000038590000}"/>
    <cellStyle name="SAPBEXstdItem" xfId="38" xr:uid="{00000000-0005-0000-0000-000039590000}"/>
    <cellStyle name="SAPBEXstdItem 2" xfId="60685" xr:uid="{00000000-0005-0000-0000-00003A590000}"/>
    <cellStyle name="SAPBEXstdItem 2 2" xfId="60686" xr:uid="{00000000-0005-0000-0000-00003B590000}"/>
    <cellStyle name="SAPBEXstdItem 3" xfId="60687" xr:uid="{00000000-0005-0000-0000-00003C590000}"/>
    <cellStyle name="SAPBEXstdItem 4" xfId="60688" xr:uid="{00000000-0005-0000-0000-00003D590000}"/>
    <cellStyle name="SAPBEXstdItem 5" xfId="60689" xr:uid="{00000000-0005-0000-0000-00003E590000}"/>
    <cellStyle name="SAPBEXstdItemX" xfId="11493" xr:uid="{00000000-0005-0000-0000-00003F590000}"/>
    <cellStyle name="SAPBEXstdItemX 2" xfId="41553" xr:uid="{00000000-0005-0000-0000-000040590000}"/>
    <cellStyle name="SAPBEXstdItemX 2 2" xfId="60690" xr:uid="{00000000-0005-0000-0000-000041590000}"/>
    <cellStyle name="SAPBEXstdItemX 3" xfId="60691" xr:uid="{00000000-0005-0000-0000-000042590000}"/>
    <cellStyle name="SAPBEXstdItemX 3 2" xfId="60692" xr:uid="{00000000-0005-0000-0000-000043590000}"/>
    <cellStyle name="SAPBEXstdItemX 4" xfId="60693" xr:uid="{00000000-0005-0000-0000-000044590000}"/>
    <cellStyle name="SAPBEXstdItemX 5" xfId="60694" xr:uid="{00000000-0005-0000-0000-000045590000}"/>
    <cellStyle name="SAPBEXtitle" xfId="11494" xr:uid="{00000000-0005-0000-0000-000046590000}"/>
    <cellStyle name="SAPBEXtitle 2" xfId="60695" xr:uid="{00000000-0005-0000-0000-000047590000}"/>
    <cellStyle name="SAPBEXtitle 3" xfId="60696" xr:uid="{00000000-0005-0000-0000-000048590000}"/>
    <cellStyle name="SAPBEXunassignedItem" xfId="60697" xr:uid="{00000000-0005-0000-0000-000049590000}"/>
    <cellStyle name="SAPBEXundefined" xfId="11495" xr:uid="{00000000-0005-0000-0000-00004A590000}"/>
    <cellStyle name="SAPBEXundefined 2" xfId="60698" xr:uid="{00000000-0005-0000-0000-00004B590000}"/>
    <cellStyle name="SAPBEXundefined 2 2" xfId="60699" xr:uid="{00000000-0005-0000-0000-00004C590000}"/>
    <cellStyle name="SAPBEXundefined 3" xfId="60700" xr:uid="{00000000-0005-0000-0000-00004D590000}"/>
    <cellStyle name="SAPBEXundefined 4" xfId="60701" xr:uid="{00000000-0005-0000-0000-00004E590000}"/>
    <cellStyle name="SAPBEXundefined 5" xfId="60702" xr:uid="{00000000-0005-0000-0000-00004F590000}"/>
    <cellStyle name="SEM-BPS-data" xfId="11496" xr:uid="{00000000-0005-0000-0000-000050590000}"/>
    <cellStyle name="SEM-BPS-data 2" xfId="41554" xr:uid="{00000000-0005-0000-0000-000051590000}"/>
    <cellStyle name="SEM-BPS-head" xfId="11497" xr:uid="{00000000-0005-0000-0000-000052590000}"/>
    <cellStyle name="SEM-BPS-headdata" xfId="11498" xr:uid="{00000000-0005-0000-0000-000053590000}"/>
    <cellStyle name="SEM-BPS-headkey" xfId="11499" xr:uid="{00000000-0005-0000-0000-000054590000}"/>
    <cellStyle name="SEM-BPS-input-on" xfId="11500" xr:uid="{00000000-0005-0000-0000-000055590000}"/>
    <cellStyle name="SEM-BPS-input-on 2" xfId="41555" xr:uid="{00000000-0005-0000-0000-000056590000}"/>
    <cellStyle name="SEM-BPS-key" xfId="11501" xr:uid="{00000000-0005-0000-0000-000057590000}"/>
    <cellStyle name="SEM-BPS-key 2" xfId="41556" xr:uid="{00000000-0005-0000-0000-000058590000}"/>
    <cellStyle name="SEM-BPS-sub1" xfId="11502" xr:uid="{00000000-0005-0000-0000-000059590000}"/>
    <cellStyle name="SEM-BPS-sub1 2" xfId="41557" xr:uid="{00000000-0005-0000-0000-00005A590000}"/>
    <cellStyle name="SEM-BPS-sub2" xfId="11503" xr:uid="{00000000-0005-0000-0000-00005B590000}"/>
    <cellStyle name="SEM-BPS-sub2 2" xfId="41558" xr:uid="{00000000-0005-0000-0000-00005C590000}"/>
    <cellStyle name="SEM-BPS-total" xfId="11504" xr:uid="{00000000-0005-0000-0000-00005D590000}"/>
    <cellStyle name="SEM-BPS-total 2" xfId="41559" xr:uid="{00000000-0005-0000-0000-00005E590000}"/>
    <cellStyle name="Sheet Title" xfId="60703" xr:uid="{00000000-0005-0000-0000-00005F590000}"/>
    <cellStyle name="Show_Sell" xfId="60704" xr:uid="{00000000-0005-0000-0000-000060590000}"/>
    <cellStyle name="Standard_Anpassen der Amortisation" xfId="60705" xr:uid="{00000000-0005-0000-0000-000061590000}"/>
    <cellStyle name="Style 1" xfId="60706" xr:uid="{00000000-0005-0000-0000-000062590000}"/>
    <cellStyle name="Table" xfId="60707" xr:uid="{00000000-0005-0000-0000-000063590000}"/>
    <cellStyle name="Table Heading" xfId="60708" xr:uid="{00000000-0005-0000-0000-000064590000}"/>
    <cellStyle name="Title 10" xfId="11505" xr:uid="{00000000-0005-0000-0000-000065590000}"/>
    <cellStyle name="Title 10 2" xfId="41560" xr:uid="{00000000-0005-0000-0000-000066590000}"/>
    <cellStyle name="Title 11" xfId="11506" xr:uid="{00000000-0005-0000-0000-000067590000}"/>
    <cellStyle name="Title 11 2" xfId="41561" xr:uid="{00000000-0005-0000-0000-000068590000}"/>
    <cellStyle name="Title 12" xfId="11507" xr:uid="{00000000-0005-0000-0000-000069590000}"/>
    <cellStyle name="Title 12 2" xfId="41562" xr:uid="{00000000-0005-0000-0000-00006A590000}"/>
    <cellStyle name="Title 13" xfId="11508" xr:uid="{00000000-0005-0000-0000-00006B590000}"/>
    <cellStyle name="Title 13 2" xfId="41563" xr:uid="{00000000-0005-0000-0000-00006C590000}"/>
    <cellStyle name="Title 2" xfId="11509" xr:uid="{00000000-0005-0000-0000-00006D590000}"/>
    <cellStyle name="Title 2 2" xfId="41564" xr:uid="{00000000-0005-0000-0000-00006E590000}"/>
    <cellStyle name="Title 3" xfId="11510" xr:uid="{00000000-0005-0000-0000-00006F590000}"/>
    <cellStyle name="Title 3 2" xfId="41565" xr:uid="{00000000-0005-0000-0000-000070590000}"/>
    <cellStyle name="Title 4" xfId="11511" xr:uid="{00000000-0005-0000-0000-000071590000}"/>
    <cellStyle name="Title 4 2" xfId="41566" xr:uid="{00000000-0005-0000-0000-000072590000}"/>
    <cellStyle name="Title 5" xfId="11512" xr:uid="{00000000-0005-0000-0000-000073590000}"/>
    <cellStyle name="Title 5 2" xfId="41567" xr:uid="{00000000-0005-0000-0000-000074590000}"/>
    <cellStyle name="Title 6" xfId="11513" xr:uid="{00000000-0005-0000-0000-000075590000}"/>
    <cellStyle name="Title 6 2" xfId="41568" xr:uid="{00000000-0005-0000-0000-000076590000}"/>
    <cellStyle name="Title 7" xfId="11514" xr:uid="{00000000-0005-0000-0000-000077590000}"/>
    <cellStyle name="Title 7 2" xfId="41569" xr:uid="{00000000-0005-0000-0000-000078590000}"/>
    <cellStyle name="Title 8" xfId="11515" xr:uid="{00000000-0005-0000-0000-000079590000}"/>
    <cellStyle name="Title 8 2" xfId="41570" xr:uid="{00000000-0005-0000-0000-00007A590000}"/>
    <cellStyle name="Title 9" xfId="11516" xr:uid="{00000000-0005-0000-0000-00007B590000}"/>
    <cellStyle name="Title 9 2" xfId="41571" xr:uid="{00000000-0005-0000-0000-00007C590000}"/>
    <cellStyle name="Title_1" xfId="60709" xr:uid="{00000000-0005-0000-0000-00007D590000}"/>
    <cellStyle name="Total 10" xfId="11517" xr:uid="{00000000-0005-0000-0000-00007E590000}"/>
    <cellStyle name="Total 10 2" xfId="41572" xr:uid="{00000000-0005-0000-0000-00007F590000}"/>
    <cellStyle name="Total 11" xfId="11518" xr:uid="{00000000-0005-0000-0000-000080590000}"/>
    <cellStyle name="Total 11 2" xfId="41573" xr:uid="{00000000-0005-0000-0000-000081590000}"/>
    <cellStyle name="Total 12" xfId="11519" xr:uid="{00000000-0005-0000-0000-000082590000}"/>
    <cellStyle name="Total 12 2" xfId="41574" xr:uid="{00000000-0005-0000-0000-000083590000}"/>
    <cellStyle name="Total 13" xfId="11520" xr:uid="{00000000-0005-0000-0000-000084590000}"/>
    <cellStyle name="Total 13 2" xfId="41575" xr:uid="{00000000-0005-0000-0000-000085590000}"/>
    <cellStyle name="Total 2" xfId="11521" xr:uid="{00000000-0005-0000-0000-000086590000}"/>
    <cellStyle name="Total 2 2" xfId="41576" xr:uid="{00000000-0005-0000-0000-000087590000}"/>
    <cellStyle name="Total 3" xfId="11522" xr:uid="{00000000-0005-0000-0000-000088590000}"/>
    <cellStyle name="Total 3 2" xfId="41577" xr:uid="{00000000-0005-0000-0000-000089590000}"/>
    <cellStyle name="Total 4" xfId="11523" xr:uid="{00000000-0005-0000-0000-00008A590000}"/>
    <cellStyle name="Total 4 2" xfId="41578" xr:uid="{00000000-0005-0000-0000-00008B590000}"/>
    <cellStyle name="Total 5" xfId="11524" xr:uid="{00000000-0005-0000-0000-00008C590000}"/>
    <cellStyle name="Total 5 2" xfId="41579" xr:uid="{00000000-0005-0000-0000-00008D590000}"/>
    <cellStyle name="Total 6" xfId="11525" xr:uid="{00000000-0005-0000-0000-00008E590000}"/>
    <cellStyle name="Total 6 2" xfId="41580" xr:uid="{00000000-0005-0000-0000-00008F590000}"/>
    <cellStyle name="Total 7" xfId="11526" xr:uid="{00000000-0005-0000-0000-000090590000}"/>
    <cellStyle name="Total 7 2" xfId="41581" xr:uid="{00000000-0005-0000-0000-000091590000}"/>
    <cellStyle name="Total 8" xfId="11527" xr:uid="{00000000-0005-0000-0000-000092590000}"/>
    <cellStyle name="Total 8 2" xfId="41582" xr:uid="{00000000-0005-0000-0000-000093590000}"/>
    <cellStyle name="Total 9" xfId="11528" xr:uid="{00000000-0005-0000-0000-000094590000}"/>
    <cellStyle name="Total 9 2" xfId="41583" xr:uid="{00000000-0005-0000-0000-000095590000}"/>
    <cellStyle name="Validation" xfId="60710" xr:uid="{00000000-0005-0000-0000-000096590000}"/>
    <cellStyle name="Warning Text 10" xfId="11529" xr:uid="{00000000-0005-0000-0000-000097590000}"/>
    <cellStyle name="Warning Text 10 2" xfId="41584" xr:uid="{00000000-0005-0000-0000-000098590000}"/>
    <cellStyle name="Warning Text 11" xfId="11530" xr:uid="{00000000-0005-0000-0000-000099590000}"/>
    <cellStyle name="Warning Text 11 2" xfId="41585" xr:uid="{00000000-0005-0000-0000-00009A590000}"/>
    <cellStyle name="Warning Text 12" xfId="11531" xr:uid="{00000000-0005-0000-0000-00009B590000}"/>
    <cellStyle name="Warning Text 12 2" xfId="41586" xr:uid="{00000000-0005-0000-0000-00009C590000}"/>
    <cellStyle name="Warning Text 13" xfId="11532" xr:uid="{00000000-0005-0000-0000-00009D590000}"/>
    <cellStyle name="Warning Text 13 2" xfId="41587" xr:uid="{00000000-0005-0000-0000-00009E590000}"/>
    <cellStyle name="Warning Text 2" xfId="11533" xr:uid="{00000000-0005-0000-0000-00009F590000}"/>
    <cellStyle name="Warning Text 2 2" xfId="41588" xr:uid="{00000000-0005-0000-0000-0000A0590000}"/>
    <cellStyle name="Warning Text 3" xfId="11534" xr:uid="{00000000-0005-0000-0000-0000A1590000}"/>
    <cellStyle name="Warning Text 3 2" xfId="41589" xr:uid="{00000000-0005-0000-0000-0000A2590000}"/>
    <cellStyle name="Warning Text 4" xfId="11535" xr:uid="{00000000-0005-0000-0000-0000A3590000}"/>
    <cellStyle name="Warning Text 4 2" xfId="41590" xr:uid="{00000000-0005-0000-0000-0000A4590000}"/>
    <cellStyle name="Warning Text 5" xfId="11536" xr:uid="{00000000-0005-0000-0000-0000A5590000}"/>
    <cellStyle name="Warning Text 5 2" xfId="41591" xr:uid="{00000000-0005-0000-0000-0000A6590000}"/>
    <cellStyle name="Warning Text 6" xfId="11537" xr:uid="{00000000-0005-0000-0000-0000A7590000}"/>
    <cellStyle name="Warning Text 6 2" xfId="41592" xr:uid="{00000000-0005-0000-0000-0000A8590000}"/>
    <cellStyle name="Warning Text 7" xfId="11538" xr:uid="{00000000-0005-0000-0000-0000A9590000}"/>
    <cellStyle name="Warning Text 7 2" xfId="41593" xr:uid="{00000000-0005-0000-0000-0000AA590000}"/>
    <cellStyle name="Warning Text 8" xfId="11539" xr:uid="{00000000-0005-0000-0000-0000AB590000}"/>
    <cellStyle name="Warning Text 8 2" xfId="41594" xr:uid="{00000000-0005-0000-0000-0000AC590000}"/>
    <cellStyle name="Warning Text 9" xfId="11540" xr:uid="{00000000-0005-0000-0000-0000AD590000}"/>
    <cellStyle name="Warning Text 9 2" xfId="41595" xr:uid="{00000000-0005-0000-0000-0000AE590000}"/>
    <cellStyle name="white" xfId="60711" xr:uid="{00000000-0005-0000-0000-0000AF590000}"/>
    <cellStyle name="Wдhrung [0]_Compiling Utility Macros" xfId="60712" xr:uid="{00000000-0005-0000-0000-0000B0590000}"/>
    <cellStyle name="Wдhrung_Compiling Utility Macros" xfId="60713" xr:uid="{00000000-0005-0000-0000-0000B1590000}"/>
    <cellStyle name="YelNumbersCurr" xfId="60714" xr:uid="{00000000-0005-0000-0000-0000B2590000}"/>
    <cellStyle name="Акцент1 2" xfId="11541" xr:uid="{00000000-0005-0000-0000-0000B3590000}"/>
    <cellStyle name="Акцент1 2 10" xfId="11542" xr:uid="{00000000-0005-0000-0000-0000B4590000}"/>
    <cellStyle name="Акцент1 2 10 2" xfId="41596" xr:uid="{00000000-0005-0000-0000-0000B5590000}"/>
    <cellStyle name="Акцент1 2 11" xfId="11543" xr:uid="{00000000-0005-0000-0000-0000B6590000}"/>
    <cellStyle name="Акцент1 2 11 2" xfId="41597" xr:uid="{00000000-0005-0000-0000-0000B7590000}"/>
    <cellStyle name="Акцент1 2 12" xfId="11544" xr:uid="{00000000-0005-0000-0000-0000B8590000}"/>
    <cellStyle name="Акцент1 2 12 2" xfId="41598" xr:uid="{00000000-0005-0000-0000-0000B9590000}"/>
    <cellStyle name="Акцент1 2 13" xfId="11545" xr:uid="{00000000-0005-0000-0000-0000BA590000}"/>
    <cellStyle name="Акцент1 2 13 2" xfId="41599" xr:uid="{00000000-0005-0000-0000-0000BB590000}"/>
    <cellStyle name="Акцент1 2 14" xfId="11546" xr:uid="{00000000-0005-0000-0000-0000BC590000}"/>
    <cellStyle name="Акцент1 2 14 2" xfId="41600" xr:uid="{00000000-0005-0000-0000-0000BD590000}"/>
    <cellStyle name="Акцент1 2 15" xfId="11547" xr:uid="{00000000-0005-0000-0000-0000BE590000}"/>
    <cellStyle name="Акцент1 2 15 2" xfId="41601" xr:uid="{00000000-0005-0000-0000-0000BF590000}"/>
    <cellStyle name="Акцент1 2 16" xfId="11548" xr:uid="{00000000-0005-0000-0000-0000C0590000}"/>
    <cellStyle name="Акцент1 2 16 2" xfId="41602" xr:uid="{00000000-0005-0000-0000-0000C1590000}"/>
    <cellStyle name="Акцент1 2 17" xfId="11549" xr:uid="{00000000-0005-0000-0000-0000C2590000}"/>
    <cellStyle name="Акцент1 2 17 2" xfId="41603" xr:uid="{00000000-0005-0000-0000-0000C3590000}"/>
    <cellStyle name="Акцент1 2 18" xfId="11550" xr:uid="{00000000-0005-0000-0000-0000C4590000}"/>
    <cellStyle name="Акцент1 2 18 2" xfId="41604" xr:uid="{00000000-0005-0000-0000-0000C5590000}"/>
    <cellStyle name="Акцент1 2 19" xfId="11551" xr:uid="{00000000-0005-0000-0000-0000C6590000}"/>
    <cellStyle name="Акцент1 2 19 2" xfId="41605" xr:uid="{00000000-0005-0000-0000-0000C7590000}"/>
    <cellStyle name="Акцент1 2 2" xfId="11552" xr:uid="{00000000-0005-0000-0000-0000C8590000}"/>
    <cellStyle name="Акцент1 2 2 2" xfId="41606" xr:uid="{00000000-0005-0000-0000-0000C9590000}"/>
    <cellStyle name="Акцент1 2 2 3" xfId="60715" xr:uid="{00000000-0005-0000-0000-0000CA590000}"/>
    <cellStyle name="Акцент1 2 20" xfId="11553" xr:uid="{00000000-0005-0000-0000-0000CB590000}"/>
    <cellStyle name="Акцент1 2 20 2" xfId="41607" xr:uid="{00000000-0005-0000-0000-0000CC590000}"/>
    <cellStyle name="Акцент1 2 21" xfId="11554" xr:uid="{00000000-0005-0000-0000-0000CD590000}"/>
    <cellStyle name="Акцент1 2 21 2" xfId="41608" xr:uid="{00000000-0005-0000-0000-0000CE590000}"/>
    <cellStyle name="Акцент1 2 22" xfId="11555" xr:uid="{00000000-0005-0000-0000-0000CF590000}"/>
    <cellStyle name="Акцент1 2 22 2" xfId="41609" xr:uid="{00000000-0005-0000-0000-0000D0590000}"/>
    <cellStyle name="Акцент1 2 23" xfId="11556" xr:uid="{00000000-0005-0000-0000-0000D1590000}"/>
    <cellStyle name="Акцент1 2 23 2" xfId="41610" xr:uid="{00000000-0005-0000-0000-0000D2590000}"/>
    <cellStyle name="Акцент1 2 24" xfId="41611" xr:uid="{00000000-0005-0000-0000-0000D3590000}"/>
    <cellStyle name="Акцент1 2 25" xfId="60716" xr:uid="{00000000-0005-0000-0000-0000D4590000}"/>
    <cellStyle name="Акцент1 2 3" xfId="11557" xr:uid="{00000000-0005-0000-0000-0000D5590000}"/>
    <cellStyle name="Акцент1 2 3 2" xfId="41612" xr:uid="{00000000-0005-0000-0000-0000D6590000}"/>
    <cellStyle name="Акцент1 2 3 3" xfId="60717" xr:uid="{00000000-0005-0000-0000-0000D7590000}"/>
    <cellStyle name="Акцент1 2 4" xfId="11558" xr:uid="{00000000-0005-0000-0000-0000D8590000}"/>
    <cellStyle name="Акцент1 2 4 2" xfId="41613" xr:uid="{00000000-0005-0000-0000-0000D9590000}"/>
    <cellStyle name="Акцент1 2 4 3" xfId="60718" xr:uid="{00000000-0005-0000-0000-0000DA590000}"/>
    <cellStyle name="Акцент1 2 5" xfId="11559" xr:uid="{00000000-0005-0000-0000-0000DB590000}"/>
    <cellStyle name="Акцент1 2 5 2" xfId="41614" xr:uid="{00000000-0005-0000-0000-0000DC590000}"/>
    <cellStyle name="Акцент1 2 5 3" xfId="60719" xr:uid="{00000000-0005-0000-0000-0000DD590000}"/>
    <cellStyle name="Акцент1 2 6" xfId="11560" xr:uid="{00000000-0005-0000-0000-0000DE590000}"/>
    <cellStyle name="Акцент1 2 6 2" xfId="41615" xr:uid="{00000000-0005-0000-0000-0000DF590000}"/>
    <cellStyle name="Акцент1 2 7" xfId="11561" xr:uid="{00000000-0005-0000-0000-0000E0590000}"/>
    <cellStyle name="Акцент1 2 7 2" xfId="41616" xr:uid="{00000000-0005-0000-0000-0000E1590000}"/>
    <cellStyle name="Акцент1 2 8" xfId="11562" xr:uid="{00000000-0005-0000-0000-0000E2590000}"/>
    <cellStyle name="Акцент1 2 8 2" xfId="41617" xr:uid="{00000000-0005-0000-0000-0000E3590000}"/>
    <cellStyle name="Акцент1 2 9" xfId="11563" xr:uid="{00000000-0005-0000-0000-0000E4590000}"/>
    <cellStyle name="Акцент1 2 9 2" xfId="41618" xr:uid="{00000000-0005-0000-0000-0000E5590000}"/>
    <cellStyle name="Акцент1 3" xfId="11564" xr:uid="{00000000-0005-0000-0000-0000E6590000}"/>
    <cellStyle name="Акцент1 3 10" xfId="11565" xr:uid="{00000000-0005-0000-0000-0000E7590000}"/>
    <cellStyle name="Акцент1 3 10 2" xfId="41619" xr:uid="{00000000-0005-0000-0000-0000E8590000}"/>
    <cellStyle name="Акцент1 3 11" xfId="11566" xr:uid="{00000000-0005-0000-0000-0000E9590000}"/>
    <cellStyle name="Акцент1 3 11 2" xfId="41620" xr:uid="{00000000-0005-0000-0000-0000EA590000}"/>
    <cellStyle name="Акцент1 3 12" xfId="11567" xr:uid="{00000000-0005-0000-0000-0000EB590000}"/>
    <cellStyle name="Акцент1 3 12 2" xfId="41621" xr:uid="{00000000-0005-0000-0000-0000EC590000}"/>
    <cellStyle name="Акцент1 3 13" xfId="11568" xr:uid="{00000000-0005-0000-0000-0000ED590000}"/>
    <cellStyle name="Акцент1 3 13 2" xfId="41622" xr:uid="{00000000-0005-0000-0000-0000EE590000}"/>
    <cellStyle name="Акцент1 3 14" xfId="11569" xr:uid="{00000000-0005-0000-0000-0000EF590000}"/>
    <cellStyle name="Акцент1 3 14 2" xfId="41623" xr:uid="{00000000-0005-0000-0000-0000F0590000}"/>
    <cellStyle name="Акцент1 3 15" xfId="11570" xr:uid="{00000000-0005-0000-0000-0000F1590000}"/>
    <cellStyle name="Акцент1 3 15 2" xfId="41624" xr:uid="{00000000-0005-0000-0000-0000F2590000}"/>
    <cellStyle name="Акцент1 3 16" xfId="11571" xr:uid="{00000000-0005-0000-0000-0000F3590000}"/>
    <cellStyle name="Акцент1 3 16 2" xfId="41625" xr:uid="{00000000-0005-0000-0000-0000F4590000}"/>
    <cellStyle name="Акцент1 3 17" xfId="11572" xr:uid="{00000000-0005-0000-0000-0000F5590000}"/>
    <cellStyle name="Акцент1 3 17 2" xfId="41626" xr:uid="{00000000-0005-0000-0000-0000F6590000}"/>
    <cellStyle name="Акцент1 3 18" xfId="11573" xr:uid="{00000000-0005-0000-0000-0000F7590000}"/>
    <cellStyle name="Акцент1 3 18 2" xfId="41627" xr:uid="{00000000-0005-0000-0000-0000F8590000}"/>
    <cellStyle name="Акцент1 3 19" xfId="11574" xr:uid="{00000000-0005-0000-0000-0000F9590000}"/>
    <cellStyle name="Акцент1 3 19 2" xfId="41628" xr:uid="{00000000-0005-0000-0000-0000FA590000}"/>
    <cellStyle name="Акцент1 3 2" xfId="11575" xr:uid="{00000000-0005-0000-0000-0000FB590000}"/>
    <cellStyle name="Акцент1 3 2 2" xfId="41629" xr:uid="{00000000-0005-0000-0000-0000FC590000}"/>
    <cellStyle name="Акцент1 3 20" xfId="11576" xr:uid="{00000000-0005-0000-0000-0000FD590000}"/>
    <cellStyle name="Акцент1 3 20 2" xfId="41630" xr:uid="{00000000-0005-0000-0000-0000FE590000}"/>
    <cellStyle name="Акцент1 3 21" xfId="11577" xr:uid="{00000000-0005-0000-0000-0000FF590000}"/>
    <cellStyle name="Акцент1 3 21 2" xfId="41631" xr:uid="{00000000-0005-0000-0000-0000005A0000}"/>
    <cellStyle name="Акцент1 3 22" xfId="11578" xr:uid="{00000000-0005-0000-0000-0000015A0000}"/>
    <cellStyle name="Акцент1 3 22 2" xfId="41632" xr:uid="{00000000-0005-0000-0000-0000025A0000}"/>
    <cellStyle name="Акцент1 3 23" xfId="11579" xr:uid="{00000000-0005-0000-0000-0000035A0000}"/>
    <cellStyle name="Акцент1 3 23 2" xfId="41633" xr:uid="{00000000-0005-0000-0000-0000045A0000}"/>
    <cellStyle name="Акцент1 3 24" xfId="41634" xr:uid="{00000000-0005-0000-0000-0000055A0000}"/>
    <cellStyle name="Акцент1 3 25" xfId="61226" xr:uid="{00000000-0005-0000-0000-0000065A0000}"/>
    <cellStyle name="Акцент1 3 3" xfId="11580" xr:uid="{00000000-0005-0000-0000-0000075A0000}"/>
    <cellStyle name="Акцент1 3 3 2" xfId="41635" xr:uid="{00000000-0005-0000-0000-0000085A0000}"/>
    <cellStyle name="Акцент1 3 4" xfId="11581" xr:uid="{00000000-0005-0000-0000-0000095A0000}"/>
    <cellStyle name="Акцент1 3 4 2" xfId="41636" xr:uid="{00000000-0005-0000-0000-00000A5A0000}"/>
    <cellStyle name="Акцент1 3 5" xfId="11582" xr:uid="{00000000-0005-0000-0000-00000B5A0000}"/>
    <cellStyle name="Акцент1 3 5 2" xfId="41637" xr:uid="{00000000-0005-0000-0000-00000C5A0000}"/>
    <cellStyle name="Акцент1 3 6" xfId="11583" xr:uid="{00000000-0005-0000-0000-00000D5A0000}"/>
    <cellStyle name="Акцент1 3 6 2" xfId="41638" xr:uid="{00000000-0005-0000-0000-00000E5A0000}"/>
    <cellStyle name="Акцент1 3 7" xfId="11584" xr:uid="{00000000-0005-0000-0000-00000F5A0000}"/>
    <cellStyle name="Акцент1 3 7 2" xfId="41639" xr:uid="{00000000-0005-0000-0000-0000105A0000}"/>
    <cellStyle name="Акцент1 3 8" xfId="11585" xr:uid="{00000000-0005-0000-0000-0000115A0000}"/>
    <cellStyle name="Акцент1 3 8 2" xfId="41640" xr:uid="{00000000-0005-0000-0000-0000125A0000}"/>
    <cellStyle name="Акцент1 3 9" xfId="11586" xr:uid="{00000000-0005-0000-0000-0000135A0000}"/>
    <cellStyle name="Акцент1 3 9 2" xfId="41641" xr:uid="{00000000-0005-0000-0000-0000145A0000}"/>
    <cellStyle name="Акцент1 4" xfId="11587" xr:uid="{00000000-0005-0000-0000-0000155A0000}"/>
    <cellStyle name="Акцент1 4 2" xfId="41642" xr:uid="{00000000-0005-0000-0000-0000165A0000}"/>
    <cellStyle name="Акцент1 5" xfId="11588" xr:uid="{00000000-0005-0000-0000-0000175A0000}"/>
    <cellStyle name="Акцент1 5 2" xfId="41643" xr:uid="{00000000-0005-0000-0000-0000185A0000}"/>
    <cellStyle name="Акцент1 6" xfId="11589" xr:uid="{00000000-0005-0000-0000-0000195A0000}"/>
    <cellStyle name="Акцент1 6 2" xfId="41644" xr:uid="{00000000-0005-0000-0000-00001A5A0000}"/>
    <cellStyle name="Акцент1 7" xfId="11590" xr:uid="{00000000-0005-0000-0000-00001B5A0000}"/>
    <cellStyle name="Акцент2 2" xfId="11591" xr:uid="{00000000-0005-0000-0000-00001C5A0000}"/>
    <cellStyle name="Акцент2 2 10" xfId="11592" xr:uid="{00000000-0005-0000-0000-00001D5A0000}"/>
    <cellStyle name="Акцент2 2 10 2" xfId="41645" xr:uid="{00000000-0005-0000-0000-00001E5A0000}"/>
    <cellStyle name="Акцент2 2 11" xfId="11593" xr:uid="{00000000-0005-0000-0000-00001F5A0000}"/>
    <cellStyle name="Акцент2 2 11 2" xfId="41646" xr:uid="{00000000-0005-0000-0000-0000205A0000}"/>
    <cellStyle name="Акцент2 2 12" xfId="11594" xr:uid="{00000000-0005-0000-0000-0000215A0000}"/>
    <cellStyle name="Акцент2 2 12 2" xfId="41647" xr:uid="{00000000-0005-0000-0000-0000225A0000}"/>
    <cellStyle name="Акцент2 2 13" xfId="11595" xr:uid="{00000000-0005-0000-0000-0000235A0000}"/>
    <cellStyle name="Акцент2 2 13 2" xfId="41648" xr:uid="{00000000-0005-0000-0000-0000245A0000}"/>
    <cellStyle name="Акцент2 2 14" xfId="11596" xr:uid="{00000000-0005-0000-0000-0000255A0000}"/>
    <cellStyle name="Акцент2 2 14 2" xfId="41649" xr:uid="{00000000-0005-0000-0000-0000265A0000}"/>
    <cellStyle name="Акцент2 2 15" xfId="11597" xr:uid="{00000000-0005-0000-0000-0000275A0000}"/>
    <cellStyle name="Акцент2 2 15 2" xfId="41650" xr:uid="{00000000-0005-0000-0000-0000285A0000}"/>
    <cellStyle name="Акцент2 2 16" xfId="11598" xr:uid="{00000000-0005-0000-0000-0000295A0000}"/>
    <cellStyle name="Акцент2 2 16 2" xfId="41651" xr:uid="{00000000-0005-0000-0000-00002A5A0000}"/>
    <cellStyle name="Акцент2 2 17" xfId="11599" xr:uid="{00000000-0005-0000-0000-00002B5A0000}"/>
    <cellStyle name="Акцент2 2 17 2" xfId="41652" xr:uid="{00000000-0005-0000-0000-00002C5A0000}"/>
    <cellStyle name="Акцент2 2 18" xfId="11600" xr:uid="{00000000-0005-0000-0000-00002D5A0000}"/>
    <cellStyle name="Акцент2 2 18 2" xfId="41653" xr:uid="{00000000-0005-0000-0000-00002E5A0000}"/>
    <cellStyle name="Акцент2 2 19" xfId="11601" xr:uid="{00000000-0005-0000-0000-00002F5A0000}"/>
    <cellStyle name="Акцент2 2 19 2" xfId="41654" xr:uid="{00000000-0005-0000-0000-0000305A0000}"/>
    <cellStyle name="Акцент2 2 2" xfId="11602" xr:uid="{00000000-0005-0000-0000-0000315A0000}"/>
    <cellStyle name="Акцент2 2 2 2" xfId="41655" xr:uid="{00000000-0005-0000-0000-0000325A0000}"/>
    <cellStyle name="Акцент2 2 2 3" xfId="60720" xr:uid="{00000000-0005-0000-0000-0000335A0000}"/>
    <cellStyle name="Акцент2 2 20" xfId="11603" xr:uid="{00000000-0005-0000-0000-0000345A0000}"/>
    <cellStyle name="Акцент2 2 20 2" xfId="41656" xr:uid="{00000000-0005-0000-0000-0000355A0000}"/>
    <cellStyle name="Акцент2 2 21" xfId="11604" xr:uid="{00000000-0005-0000-0000-0000365A0000}"/>
    <cellStyle name="Акцент2 2 21 2" xfId="41657" xr:uid="{00000000-0005-0000-0000-0000375A0000}"/>
    <cellStyle name="Акцент2 2 22" xfId="11605" xr:uid="{00000000-0005-0000-0000-0000385A0000}"/>
    <cellStyle name="Акцент2 2 22 2" xfId="41658" xr:uid="{00000000-0005-0000-0000-0000395A0000}"/>
    <cellStyle name="Акцент2 2 23" xfId="11606" xr:uid="{00000000-0005-0000-0000-00003A5A0000}"/>
    <cellStyle name="Акцент2 2 23 2" xfId="41659" xr:uid="{00000000-0005-0000-0000-00003B5A0000}"/>
    <cellStyle name="Акцент2 2 24" xfId="41660" xr:uid="{00000000-0005-0000-0000-00003C5A0000}"/>
    <cellStyle name="Акцент2 2 25" xfId="60721" xr:uid="{00000000-0005-0000-0000-00003D5A0000}"/>
    <cellStyle name="Акцент2 2 3" xfId="11607" xr:uid="{00000000-0005-0000-0000-00003E5A0000}"/>
    <cellStyle name="Акцент2 2 3 2" xfId="41661" xr:uid="{00000000-0005-0000-0000-00003F5A0000}"/>
    <cellStyle name="Акцент2 2 3 3" xfId="60722" xr:uid="{00000000-0005-0000-0000-0000405A0000}"/>
    <cellStyle name="Акцент2 2 4" xfId="11608" xr:uid="{00000000-0005-0000-0000-0000415A0000}"/>
    <cellStyle name="Акцент2 2 4 2" xfId="41662" xr:uid="{00000000-0005-0000-0000-0000425A0000}"/>
    <cellStyle name="Акцент2 2 4 3" xfId="60723" xr:uid="{00000000-0005-0000-0000-0000435A0000}"/>
    <cellStyle name="Акцент2 2 5" xfId="11609" xr:uid="{00000000-0005-0000-0000-0000445A0000}"/>
    <cellStyle name="Акцент2 2 5 2" xfId="41663" xr:uid="{00000000-0005-0000-0000-0000455A0000}"/>
    <cellStyle name="Акцент2 2 5 3" xfId="60724" xr:uid="{00000000-0005-0000-0000-0000465A0000}"/>
    <cellStyle name="Акцент2 2 6" xfId="11610" xr:uid="{00000000-0005-0000-0000-0000475A0000}"/>
    <cellStyle name="Акцент2 2 6 2" xfId="41664" xr:uid="{00000000-0005-0000-0000-0000485A0000}"/>
    <cellStyle name="Акцент2 2 7" xfId="11611" xr:uid="{00000000-0005-0000-0000-0000495A0000}"/>
    <cellStyle name="Акцент2 2 7 2" xfId="41665" xr:uid="{00000000-0005-0000-0000-00004A5A0000}"/>
    <cellStyle name="Акцент2 2 8" xfId="11612" xr:uid="{00000000-0005-0000-0000-00004B5A0000}"/>
    <cellStyle name="Акцент2 2 8 2" xfId="41666" xr:uid="{00000000-0005-0000-0000-00004C5A0000}"/>
    <cellStyle name="Акцент2 2 9" xfId="11613" xr:uid="{00000000-0005-0000-0000-00004D5A0000}"/>
    <cellStyle name="Акцент2 2 9 2" xfId="41667" xr:uid="{00000000-0005-0000-0000-00004E5A0000}"/>
    <cellStyle name="Акцент2 3" xfId="11614" xr:uid="{00000000-0005-0000-0000-00004F5A0000}"/>
    <cellStyle name="Акцент2 3 10" xfId="11615" xr:uid="{00000000-0005-0000-0000-0000505A0000}"/>
    <cellStyle name="Акцент2 3 10 2" xfId="41668" xr:uid="{00000000-0005-0000-0000-0000515A0000}"/>
    <cellStyle name="Акцент2 3 11" xfId="11616" xr:uid="{00000000-0005-0000-0000-0000525A0000}"/>
    <cellStyle name="Акцент2 3 11 2" xfId="41669" xr:uid="{00000000-0005-0000-0000-0000535A0000}"/>
    <cellStyle name="Акцент2 3 12" xfId="11617" xr:uid="{00000000-0005-0000-0000-0000545A0000}"/>
    <cellStyle name="Акцент2 3 12 2" xfId="41670" xr:uid="{00000000-0005-0000-0000-0000555A0000}"/>
    <cellStyle name="Акцент2 3 13" xfId="11618" xr:uid="{00000000-0005-0000-0000-0000565A0000}"/>
    <cellStyle name="Акцент2 3 13 2" xfId="41671" xr:uid="{00000000-0005-0000-0000-0000575A0000}"/>
    <cellStyle name="Акцент2 3 14" xfId="11619" xr:uid="{00000000-0005-0000-0000-0000585A0000}"/>
    <cellStyle name="Акцент2 3 14 2" xfId="41672" xr:uid="{00000000-0005-0000-0000-0000595A0000}"/>
    <cellStyle name="Акцент2 3 15" xfId="11620" xr:uid="{00000000-0005-0000-0000-00005A5A0000}"/>
    <cellStyle name="Акцент2 3 15 2" xfId="41673" xr:uid="{00000000-0005-0000-0000-00005B5A0000}"/>
    <cellStyle name="Акцент2 3 16" xfId="11621" xr:uid="{00000000-0005-0000-0000-00005C5A0000}"/>
    <cellStyle name="Акцент2 3 16 2" xfId="41674" xr:uid="{00000000-0005-0000-0000-00005D5A0000}"/>
    <cellStyle name="Акцент2 3 17" xfId="11622" xr:uid="{00000000-0005-0000-0000-00005E5A0000}"/>
    <cellStyle name="Акцент2 3 17 2" xfId="41675" xr:uid="{00000000-0005-0000-0000-00005F5A0000}"/>
    <cellStyle name="Акцент2 3 18" xfId="11623" xr:uid="{00000000-0005-0000-0000-0000605A0000}"/>
    <cellStyle name="Акцент2 3 18 2" xfId="41676" xr:uid="{00000000-0005-0000-0000-0000615A0000}"/>
    <cellStyle name="Акцент2 3 19" xfId="11624" xr:uid="{00000000-0005-0000-0000-0000625A0000}"/>
    <cellStyle name="Акцент2 3 19 2" xfId="41677" xr:uid="{00000000-0005-0000-0000-0000635A0000}"/>
    <cellStyle name="Акцент2 3 2" xfId="11625" xr:uid="{00000000-0005-0000-0000-0000645A0000}"/>
    <cellStyle name="Акцент2 3 2 2" xfId="41678" xr:uid="{00000000-0005-0000-0000-0000655A0000}"/>
    <cellStyle name="Акцент2 3 20" xfId="11626" xr:uid="{00000000-0005-0000-0000-0000665A0000}"/>
    <cellStyle name="Акцент2 3 20 2" xfId="41679" xr:uid="{00000000-0005-0000-0000-0000675A0000}"/>
    <cellStyle name="Акцент2 3 21" xfId="11627" xr:uid="{00000000-0005-0000-0000-0000685A0000}"/>
    <cellStyle name="Акцент2 3 21 2" xfId="41680" xr:uid="{00000000-0005-0000-0000-0000695A0000}"/>
    <cellStyle name="Акцент2 3 22" xfId="11628" xr:uid="{00000000-0005-0000-0000-00006A5A0000}"/>
    <cellStyle name="Акцент2 3 22 2" xfId="41681" xr:uid="{00000000-0005-0000-0000-00006B5A0000}"/>
    <cellStyle name="Акцент2 3 23" xfId="11629" xr:uid="{00000000-0005-0000-0000-00006C5A0000}"/>
    <cellStyle name="Акцент2 3 23 2" xfId="41682" xr:uid="{00000000-0005-0000-0000-00006D5A0000}"/>
    <cellStyle name="Акцент2 3 24" xfId="41683" xr:uid="{00000000-0005-0000-0000-00006E5A0000}"/>
    <cellStyle name="Акцент2 3 25" xfId="61227" xr:uid="{00000000-0005-0000-0000-00006F5A0000}"/>
    <cellStyle name="Акцент2 3 3" xfId="11630" xr:uid="{00000000-0005-0000-0000-0000705A0000}"/>
    <cellStyle name="Акцент2 3 3 2" xfId="41684" xr:uid="{00000000-0005-0000-0000-0000715A0000}"/>
    <cellStyle name="Акцент2 3 4" xfId="11631" xr:uid="{00000000-0005-0000-0000-0000725A0000}"/>
    <cellStyle name="Акцент2 3 4 2" xfId="41685" xr:uid="{00000000-0005-0000-0000-0000735A0000}"/>
    <cellStyle name="Акцент2 3 5" xfId="11632" xr:uid="{00000000-0005-0000-0000-0000745A0000}"/>
    <cellStyle name="Акцент2 3 5 2" xfId="41686" xr:uid="{00000000-0005-0000-0000-0000755A0000}"/>
    <cellStyle name="Акцент2 3 6" xfId="11633" xr:uid="{00000000-0005-0000-0000-0000765A0000}"/>
    <cellStyle name="Акцент2 3 6 2" xfId="41687" xr:uid="{00000000-0005-0000-0000-0000775A0000}"/>
    <cellStyle name="Акцент2 3 7" xfId="11634" xr:uid="{00000000-0005-0000-0000-0000785A0000}"/>
    <cellStyle name="Акцент2 3 7 2" xfId="41688" xr:uid="{00000000-0005-0000-0000-0000795A0000}"/>
    <cellStyle name="Акцент2 3 8" xfId="11635" xr:uid="{00000000-0005-0000-0000-00007A5A0000}"/>
    <cellStyle name="Акцент2 3 8 2" xfId="41689" xr:uid="{00000000-0005-0000-0000-00007B5A0000}"/>
    <cellStyle name="Акцент2 3 9" xfId="11636" xr:uid="{00000000-0005-0000-0000-00007C5A0000}"/>
    <cellStyle name="Акцент2 3 9 2" xfId="41690" xr:uid="{00000000-0005-0000-0000-00007D5A0000}"/>
    <cellStyle name="Акцент2 4" xfId="11637" xr:uid="{00000000-0005-0000-0000-00007E5A0000}"/>
    <cellStyle name="Акцент2 4 2" xfId="41691" xr:uid="{00000000-0005-0000-0000-00007F5A0000}"/>
    <cellStyle name="Акцент2 5" xfId="11638" xr:uid="{00000000-0005-0000-0000-0000805A0000}"/>
    <cellStyle name="Акцент2 5 2" xfId="41692" xr:uid="{00000000-0005-0000-0000-0000815A0000}"/>
    <cellStyle name="Акцент2 6" xfId="11639" xr:uid="{00000000-0005-0000-0000-0000825A0000}"/>
    <cellStyle name="Акцент2 6 2" xfId="41693" xr:uid="{00000000-0005-0000-0000-0000835A0000}"/>
    <cellStyle name="Акцент2 7" xfId="11640" xr:uid="{00000000-0005-0000-0000-0000845A0000}"/>
    <cellStyle name="Акцент3 2" xfId="11641" xr:uid="{00000000-0005-0000-0000-0000855A0000}"/>
    <cellStyle name="Акцент3 2 10" xfId="11642" xr:uid="{00000000-0005-0000-0000-0000865A0000}"/>
    <cellStyle name="Акцент3 2 10 2" xfId="41694" xr:uid="{00000000-0005-0000-0000-0000875A0000}"/>
    <cellStyle name="Акцент3 2 11" xfId="11643" xr:uid="{00000000-0005-0000-0000-0000885A0000}"/>
    <cellStyle name="Акцент3 2 11 2" xfId="41695" xr:uid="{00000000-0005-0000-0000-0000895A0000}"/>
    <cellStyle name="Акцент3 2 12" xfId="11644" xr:uid="{00000000-0005-0000-0000-00008A5A0000}"/>
    <cellStyle name="Акцент3 2 12 2" xfId="41696" xr:uid="{00000000-0005-0000-0000-00008B5A0000}"/>
    <cellStyle name="Акцент3 2 13" xfId="11645" xr:uid="{00000000-0005-0000-0000-00008C5A0000}"/>
    <cellStyle name="Акцент3 2 13 2" xfId="41697" xr:uid="{00000000-0005-0000-0000-00008D5A0000}"/>
    <cellStyle name="Акцент3 2 14" xfId="11646" xr:uid="{00000000-0005-0000-0000-00008E5A0000}"/>
    <cellStyle name="Акцент3 2 14 2" xfId="41698" xr:uid="{00000000-0005-0000-0000-00008F5A0000}"/>
    <cellStyle name="Акцент3 2 15" xfId="11647" xr:uid="{00000000-0005-0000-0000-0000905A0000}"/>
    <cellStyle name="Акцент3 2 15 2" xfId="41699" xr:uid="{00000000-0005-0000-0000-0000915A0000}"/>
    <cellStyle name="Акцент3 2 16" xfId="11648" xr:uid="{00000000-0005-0000-0000-0000925A0000}"/>
    <cellStyle name="Акцент3 2 16 2" xfId="41700" xr:uid="{00000000-0005-0000-0000-0000935A0000}"/>
    <cellStyle name="Акцент3 2 17" xfId="11649" xr:uid="{00000000-0005-0000-0000-0000945A0000}"/>
    <cellStyle name="Акцент3 2 17 2" xfId="41701" xr:uid="{00000000-0005-0000-0000-0000955A0000}"/>
    <cellStyle name="Акцент3 2 18" xfId="11650" xr:uid="{00000000-0005-0000-0000-0000965A0000}"/>
    <cellStyle name="Акцент3 2 18 2" xfId="41702" xr:uid="{00000000-0005-0000-0000-0000975A0000}"/>
    <cellStyle name="Акцент3 2 19" xfId="11651" xr:uid="{00000000-0005-0000-0000-0000985A0000}"/>
    <cellStyle name="Акцент3 2 19 2" xfId="41703" xr:uid="{00000000-0005-0000-0000-0000995A0000}"/>
    <cellStyle name="Акцент3 2 2" xfId="11652" xr:uid="{00000000-0005-0000-0000-00009A5A0000}"/>
    <cellStyle name="Акцент3 2 2 2" xfId="41704" xr:uid="{00000000-0005-0000-0000-00009B5A0000}"/>
    <cellStyle name="Акцент3 2 2 3" xfId="60725" xr:uid="{00000000-0005-0000-0000-00009C5A0000}"/>
    <cellStyle name="Акцент3 2 20" xfId="11653" xr:uid="{00000000-0005-0000-0000-00009D5A0000}"/>
    <cellStyle name="Акцент3 2 20 2" xfId="41705" xr:uid="{00000000-0005-0000-0000-00009E5A0000}"/>
    <cellStyle name="Акцент3 2 21" xfId="11654" xr:uid="{00000000-0005-0000-0000-00009F5A0000}"/>
    <cellStyle name="Акцент3 2 21 2" xfId="41706" xr:uid="{00000000-0005-0000-0000-0000A05A0000}"/>
    <cellStyle name="Акцент3 2 22" xfId="11655" xr:uid="{00000000-0005-0000-0000-0000A15A0000}"/>
    <cellStyle name="Акцент3 2 22 2" xfId="41707" xr:uid="{00000000-0005-0000-0000-0000A25A0000}"/>
    <cellStyle name="Акцент3 2 23" xfId="11656" xr:uid="{00000000-0005-0000-0000-0000A35A0000}"/>
    <cellStyle name="Акцент3 2 23 2" xfId="41708" xr:uid="{00000000-0005-0000-0000-0000A45A0000}"/>
    <cellStyle name="Акцент3 2 24" xfId="41709" xr:uid="{00000000-0005-0000-0000-0000A55A0000}"/>
    <cellStyle name="Акцент3 2 25" xfId="60726" xr:uid="{00000000-0005-0000-0000-0000A65A0000}"/>
    <cellStyle name="Акцент3 2 3" xfId="11657" xr:uid="{00000000-0005-0000-0000-0000A75A0000}"/>
    <cellStyle name="Акцент3 2 3 2" xfId="41710" xr:uid="{00000000-0005-0000-0000-0000A85A0000}"/>
    <cellStyle name="Акцент3 2 3 3" xfId="60727" xr:uid="{00000000-0005-0000-0000-0000A95A0000}"/>
    <cellStyle name="Акцент3 2 4" xfId="11658" xr:uid="{00000000-0005-0000-0000-0000AA5A0000}"/>
    <cellStyle name="Акцент3 2 4 2" xfId="41711" xr:uid="{00000000-0005-0000-0000-0000AB5A0000}"/>
    <cellStyle name="Акцент3 2 4 3" xfId="60728" xr:uid="{00000000-0005-0000-0000-0000AC5A0000}"/>
    <cellStyle name="Акцент3 2 5" xfId="11659" xr:uid="{00000000-0005-0000-0000-0000AD5A0000}"/>
    <cellStyle name="Акцент3 2 5 2" xfId="41712" xr:uid="{00000000-0005-0000-0000-0000AE5A0000}"/>
    <cellStyle name="Акцент3 2 5 3" xfId="60729" xr:uid="{00000000-0005-0000-0000-0000AF5A0000}"/>
    <cellStyle name="Акцент3 2 6" xfId="11660" xr:uid="{00000000-0005-0000-0000-0000B05A0000}"/>
    <cellStyle name="Акцент3 2 6 2" xfId="41713" xr:uid="{00000000-0005-0000-0000-0000B15A0000}"/>
    <cellStyle name="Акцент3 2 7" xfId="11661" xr:uid="{00000000-0005-0000-0000-0000B25A0000}"/>
    <cellStyle name="Акцент3 2 7 2" xfId="41714" xr:uid="{00000000-0005-0000-0000-0000B35A0000}"/>
    <cellStyle name="Акцент3 2 8" xfId="11662" xr:uid="{00000000-0005-0000-0000-0000B45A0000}"/>
    <cellStyle name="Акцент3 2 8 2" xfId="41715" xr:uid="{00000000-0005-0000-0000-0000B55A0000}"/>
    <cellStyle name="Акцент3 2 9" xfId="11663" xr:uid="{00000000-0005-0000-0000-0000B65A0000}"/>
    <cellStyle name="Акцент3 2 9 2" xfId="41716" xr:uid="{00000000-0005-0000-0000-0000B75A0000}"/>
    <cellStyle name="Акцент3 3" xfId="11664" xr:uid="{00000000-0005-0000-0000-0000B85A0000}"/>
    <cellStyle name="Акцент3 3 10" xfId="11665" xr:uid="{00000000-0005-0000-0000-0000B95A0000}"/>
    <cellStyle name="Акцент3 3 10 2" xfId="41717" xr:uid="{00000000-0005-0000-0000-0000BA5A0000}"/>
    <cellStyle name="Акцент3 3 11" xfId="11666" xr:uid="{00000000-0005-0000-0000-0000BB5A0000}"/>
    <cellStyle name="Акцент3 3 11 2" xfId="41718" xr:uid="{00000000-0005-0000-0000-0000BC5A0000}"/>
    <cellStyle name="Акцент3 3 12" xfId="11667" xr:uid="{00000000-0005-0000-0000-0000BD5A0000}"/>
    <cellStyle name="Акцент3 3 12 2" xfId="41719" xr:uid="{00000000-0005-0000-0000-0000BE5A0000}"/>
    <cellStyle name="Акцент3 3 13" xfId="11668" xr:uid="{00000000-0005-0000-0000-0000BF5A0000}"/>
    <cellStyle name="Акцент3 3 13 2" xfId="41720" xr:uid="{00000000-0005-0000-0000-0000C05A0000}"/>
    <cellStyle name="Акцент3 3 14" xfId="11669" xr:uid="{00000000-0005-0000-0000-0000C15A0000}"/>
    <cellStyle name="Акцент3 3 14 2" xfId="41721" xr:uid="{00000000-0005-0000-0000-0000C25A0000}"/>
    <cellStyle name="Акцент3 3 15" xfId="11670" xr:uid="{00000000-0005-0000-0000-0000C35A0000}"/>
    <cellStyle name="Акцент3 3 15 2" xfId="41722" xr:uid="{00000000-0005-0000-0000-0000C45A0000}"/>
    <cellStyle name="Акцент3 3 16" xfId="11671" xr:uid="{00000000-0005-0000-0000-0000C55A0000}"/>
    <cellStyle name="Акцент3 3 16 2" xfId="41723" xr:uid="{00000000-0005-0000-0000-0000C65A0000}"/>
    <cellStyle name="Акцент3 3 17" xfId="11672" xr:uid="{00000000-0005-0000-0000-0000C75A0000}"/>
    <cellStyle name="Акцент3 3 17 2" xfId="41724" xr:uid="{00000000-0005-0000-0000-0000C85A0000}"/>
    <cellStyle name="Акцент3 3 18" xfId="11673" xr:uid="{00000000-0005-0000-0000-0000C95A0000}"/>
    <cellStyle name="Акцент3 3 18 2" xfId="41725" xr:uid="{00000000-0005-0000-0000-0000CA5A0000}"/>
    <cellStyle name="Акцент3 3 19" xfId="11674" xr:uid="{00000000-0005-0000-0000-0000CB5A0000}"/>
    <cellStyle name="Акцент3 3 19 2" xfId="41726" xr:uid="{00000000-0005-0000-0000-0000CC5A0000}"/>
    <cellStyle name="Акцент3 3 2" xfId="11675" xr:uid="{00000000-0005-0000-0000-0000CD5A0000}"/>
    <cellStyle name="Акцент3 3 2 2" xfId="41727" xr:uid="{00000000-0005-0000-0000-0000CE5A0000}"/>
    <cellStyle name="Акцент3 3 20" xfId="11676" xr:uid="{00000000-0005-0000-0000-0000CF5A0000}"/>
    <cellStyle name="Акцент3 3 20 2" xfId="41728" xr:uid="{00000000-0005-0000-0000-0000D05A0000}"/>
    <cellStyle name="Акцент3 3 21" xfId="11677" xr:uid="{00000000-0005-0000-0000-0000D15A0000}"/>
    <cellStyle name="Акцент3 3 21 2" xfId="41729" xr:uid="{00000000-0005-0000-0000-0000D25A0000}"/>
    <cellStyle name="Акцент3 3 22" xfId="11678" xr:uid="{00000000-0005-0000-0000-0000D35A0000}"/>
    <cellStyle name="Акцент3 3 22 2" xfId="41730" xr:uid="{00000000-0005-0000-0000-0000D45A0000}"/>
    <cellStyle name="Акцент3 3 23" xfId="11679" xr:uid="{00000000-0005-0000-0000-0000D55A0000}"/>
    <cellStyle name="Акцент3 3 23 2" xfId="41731" xr:uid="{00000000-0005-0000-0000-0000D65A0000}"/>
    <cellStyle name="Акцент3 3 24" xfId="41732" xr:uid="{00000000-0005-0000-0000-0000D75A0000}"/>
    <cellStyle name="Акцент3 3 25" xfId="61228" xr:uid="{00000000-0005-0000-0000-0000D85A0000}"/>
    <cellStyle name="Акцент3 3 3" xfId="11680" xr:uid="{00000000-0005-0000-0000-0000D95A0000}"/>
    <cellStyle name="Акцент3 3 3 2" xfId="41733" xr:uid="{00000000-0005-0000-0000-0000DA5A0000}"/>
    <cellStyle name="Акцент3 3 4" xfId="11681" xr:uid="{00000000-0005-0000-0000-0000DB5A0000}"/>
    <cellStyle name="Акцент3 3 4 2" xfId="41734" xr:uid="{00000000-0005-0000-0000-0000DC5A0000}"/>
    <cellStyle name="Акцент3 3 5" xfId="11682" xr:uid="{00000000-0005-0000-0000-0000DD5A0000}"/>
    <cellStyle name="Акцент3 3 5 2" xfId="41735" xr:uid="{00000000-0005-0000-0000-0000DE5A0000}"/>
    <cellStyle name="Акцент3 3 6" xfId="11683" xr:uid="{00000000-0005-0000-0000-0000DF5A0000}"/>
    <cellStyle name="Акцент3 3 6 2" xfId="41736" xr:uid="{00000000-0005-0000-0000-0000E05A0000}"/>
    <cellStyle name="Акцент3 3 7" xfId="11684" xr:uid="{00000000-0005-0000-0000-0000E15A0000}"/>
    <cellStyle name="Акцент3 3 7 2" xfId="41737" xr:uid="{00000000-0005-0000-0000-0000E25A0000}"/>
    <cellStyle name="Акцент3 3 8" xfId="11685" xr:uid="{00000000-0005-0000-0000-0000E35A0000}"/>
    <cellStyle name="Акцент3 3 8 2" xfId="41738" xr:uid="{00000000-0005-0000-0000-0000E45A0000}"/>
    <cellStyle name="Акцент3 3 9" xfId="11686" xr:uid="{00000000-0005-0000-0000-0000E55A0000}"/>
    <cellStyle name="Акцент3 3 9 2" xfId="41739" xr:uid="{00000000-0005-0000-0000-0000E65A0000}"/>
    <cellStyle name="Акцент3 4" xfId="11687" xr:uid="{00000000-0005-0000-0000-0000E75A0000}"/>
    <cellStyle name="Акцент3 4 2" xfId="41740" xr:uid="{00000000-0005-0000-0000-0000E85A0000}"/>
    <cellStyle name="Акцент3 5" xfId="11688" xr:uid="{00000000-0005-0000-0000-0000E95A0000}"/>
    <cellStyle name="Акцент3 5 2" xfId="41741" xr:uid="{00000000-0005-0000-0000-0000EA5A0000}"/>
    <cellStyle name="Акцент3 6" xfId="11689" xr:uid="{00000000-0005-0000-0000-0000EB5A0000}"/>
    <cellStyle name="Акцент3 6 2" xfId="41742" xr:uid="{00000000-0005-0000-0000-0000EC5A0000}"/>
    <cellStyle name="Акцент3 7" xfId="11690" xr:uid="{00000000-0005-0000-0000-0000ED5A0000}"/>
    <cellStyle name="Акцент4 2" xfId="11691" xr:uid="{00000000-0005-0000-0000-0000EE5A0000}"/>
    <cellStyle name="Акцент4 2 10" xfId="11692" xr:uid="{00000000-0005-0000-0000-0000EF5A0000}"/>
    <cellStyle name="Акцент4 2 10 2" xfId="41743" xr:uid="{00000000-0005-0000-0000-0000F05A0000}"/>
    <cellStyle name="Акцент4 2 11" xfId="11693" xr:uid="{00000000-0005-0000-0000-0000F15A0000}"/>
    <cellStyle name="Акцент4 2 11 2" xfId="41744" xr:uid="{00000000-0005-0000-0000-0000F25A0000}"/>
    <cellStyle name="Акцент4 2 12" xfId="11694" xr:uid="{00000000-0005-0000-0000-0000F35A0000}"/>
    <cellStyle name="Акцент4 2 12 2" xfId="41745" xr:uid="{00000000-0005-0000-0000-0000F45A0000}"/>
    <cellStyle name="Акцент4 2 13" xfId="11695" xr:uid="{00000000-0005-0000-0000-0000F55A0000}"/>
    <cellStyle name="Акцент4 2 13 2" xfId="41746" xr:uid="{00000000-0005-0000-0000-0000F65A0000}"/>
    <cellStyle name="Акцент4 2 14" xfId="11696" xr:uid="{00000000-0005-0000-0000-0000F75A0000}"/>
    <cellStyle name="Акцент4 2 14 2" xfId="41747" xr:uid="{00000000-0005-0000-0000-0000F85A0000}"/>
    <cellStyle name="Акцент4 2 15" xfId="11697" xr:uid="{00000000-0005-0000-0000-0000F95A0000}"/>
    <cellStyle name="Акцент4 2 15 2" xfId="41748" xr:uid="{00000000-0005-0000-0000-0000FA5A0000}"/>
    <cellStyle name="Акцент4 2 16" xfId="11698" xr:uid="{00000000-0005-0000-0000-0000FB5A0000}"/>
    <cellStyle name="Акцент4 2 16 2" xfId="41749" xr:uid="{00000000-0005-0000-0000-0000FC5A0000}"/>
    <cellStyle name="Акцент4 2 17" xfId="11699" xr:uid="{00000000-0005-0000-0000-0000FD5A0000}"/>
    <cellStyle name="Акцент4 2 17 2" xfId="41750" xr:uid="{00000000-0005-0000-0000-0000FE5A0000}"/>
    <cellStyle name="Акцент4 2 18" xfId="11700" xr:uid="{00000000-0005-0000-0000-0000FF5A0000}"/>
    <cellStyle name="Акцент4 2 18 2" xfId="41751" xr:uid="{00000000-0005-0000-0000-0000005B0000}"/>
    <cellStyle name="Акцент4 2 19" xfId="11701" xr:uid="{00000000-0005-0000-0000-0000015B0000}"/>
    <cellStyle name="Акцент4 2 19 2" xfId="41752" xr:uid="{00000000-0005-0000-0000-0000025B0000}"/>
    <cellStyle name="Акцент4 2 2" xfId="11702" xr:uid="{00000000-0005-0000-0000-0000035B0000}"/>
    <cellStyle name="Акцент4 2 2 2" xfId="41753" xr:uid="{00000000-0005-0000-0000-0000045B0000}"/>
    <cellStyle name="Акцент4 2 2 3" xfId="60730" xr:uid="{00000000-0005-0000-0000-0000055B0000}"/>
    <cellStyle name="Акцент4 2 20" xfId="11703" xr:uid="{00000000-0005-0000-0000-0000065B0000}"/>
    <cellStyle name="Акцент4 2 20 2" xfId="41754" xr:uid="{00000000-0005-0000-0000-0000075B0000}"/>
    <cellStyle name="Акцент4 2 21" xfId="11704" xr:uid="{00000000-0005-0000-0000-0000085B0000}"/>
    <cellStyle name="Акцент4 2 21 2" xfId="41755" xr:uid="{00000000-0005-0000-0000-0000095B0000}"/>
    <cellStyle name="Акцент4 2 22" xfId="11705" xr:uid="{00000000-0005-0000-0000-00000A5B0000}"/>
    <cellStyle name="Акцент4 2 22 2" xfId="41756" xr:uid="{00000000-0005-0000-0000-00000B5B0000}"/>
    <cellStyle name="Акцент4 2 23" xfId="11706" xr:uid="{00000000-0005-0000-0000-00000C5B0000}"/>
    <cellStyle name="Акцент4 2 23 2" xfId="41757" xr:uid="{00000000-0005-0000-0000-00000D5B0000}"/>
    <cellStyle name="Акцент4 2 24" xfId="41758" xr:uid="{00000000-0005-0000-0000-00000E5B0000}"/>
    <cellStyle name="Акцент4 2 25" xfId="60731" xr:uid="{00000000-0005-0000-0000-00000F5B0000}"/>
    <cellStyle name="Акцент4 2 3" xfId="11707" xr:uid="{00000000-0005-0000-0000-0000105B0000}"/>
    <cellStyle name="Акцент4 2 3 2" xfId="41759" xr:uid="{00000000-0005-0000-0000-0000115B0000}"/>
    <cellStyle name="Акцент4 2 3 3" xfId="60732" xr:uid="{00000000-0005-0000-0000-0000125B0000}"/>
    <cellStyle name="Акцент4 2 4" xfId="11708" xr:uid="{00000000-0005-0000-0000-0000135B0000}"/>
    <cellStyle name="Акцент4 2 4 2" xfId="41760" xr:uid="{00000000-0005-0000-0000-0000145B0000}"/>
    <cellStyle name="Акцент4 2 4 3" xfId="60733" xr:uid="{00000000-0005-0000-0000-0000155B0000}"/>
    <cellStyle name="Акцент4 2 5" xfId="11709" xr:uid="{00000000-0005-0000-0000-0000165B0000}"/>
    <cellStyle name="Акцент4 2 5 2" xfId="41761" xr:uid="{00000000-0005-0000-0000-0000175B0000}"/>
    <cellStyle name="Акцент4 2 5 3" xfId="60734" xr:uid="{00000000-0005-0000-0000-0000185B0000}"/>
    <cellStyle name="Акцент4 2 6" xfId="11710" xr:uid="{00000000-0005-0000-0000-0000195B0000}"/>
    <cellStyle name="Акцент4 2 6 2" xfId="41762" xr:uid="{00000000-0005-0000-0000-00001A5B0000}"/>
    <cellStyle name="Акцент4 2 7" xfId="11711" xr:uid="{00000000-0005-0000-0000-00001B5B0000}"/>
    <cellStyle name="Акцент4 2 7 2" xfId="41763" xr:uid="{00000000-0005-0000-0000-00001C5B0000}"/>
    <cellStyle name="Акцент4 2 8" xfId="11712" xr:uid="{00000000-0005-0000-0000-00001D5B0000}"/>
    <cellStyle name="Акцент4 2 8 2" xfId="41764" xr:uid="{00000000-0005-0000-0000-00001E5B0000}"/>
    <cellStyle name="Акцент4 2 9" xfId="11713" xr:uid="{00000000-0005-0000-0000-00001F5B0000}"/>
    <cellStyle name="Акцент4 2 9 2" xfId="41765" xr:uid="{00000000-0005-0000-0000-0000205B0000}"/>
    <cellStyle name="Акцент4 3" xfId="11714" xr:uid="{00000000-0005-0000-0000-0000215B0000}"/>
    <cellStyle name="Акцент4 3 10" xfId="11715" xr:uid="{00000000-0005-0000-0000-0000225B0000}"/>
    <cellStyle name="Акцент4 3 10 2" xfId="41766" xr:uid="{00000000-0005-0000-0000-0000235B0000}"/>
    <cellStyle name="Акцент4 3 11" xfId="11716" xr:uid="{00000000-0005-0000-0000-0000245B0000}"/>
    <cellStyle name="Акцент4 3 11 2" xfId="41767" xr:uid="{00000000-0005-0000-0000-0000255B0000}"/>
    <cellStyle name="Акцент4 3 12" xfId="11717" xr:uid="{00000000-0005-0000-0000-0000265B0000}"/>
    <cellStyle name="Акцент4 3 12 2" xfId="41768" xr:uid="{00000000-0005-0000-0000-0000275B0000}"/>
    <cellStyle name="Акцент4 3 13" xfId="11718" xr:uid="{00000000-0005-0000-0000-0000285B0000}"/>
    <cellStyle name="Акцент4 3 13 2" xfId="41769" xr:uid="{00000000-0005-0000-0000-0000295B0000}"/>
    <cellStyle name="Акцент4 3 14" xfId="11719" xr:uid="{00000000-0005-0000-0000-00002A5B0000}"/>
    <cellStyle name="Акцент4 3 14 2" xfId="41770" xr:uid="{00000000-0005-0000-0000-00002B5B0000}"/>
    <cellStyle name="Акцент4 3 15" xfId="11720" xr:uid="{00000000-0005-0000-0000-00002C5B0000}"/>
    <cellStyle name="Акцент4 3 15 2" xfId="41771" xr:uid="{00000000-0005-0000-0000-00002D5B0000}"/>
    <cellStyle name="Акцент4 3 16" xfId="11721" xr:uid="{00000000-0005-0000-0000-00002E5B0000}"/>
    <cellStyle name="Акцент4 3 16 2" xfId="41772" xr:uid="{00000000-0005-0000-0000-00002F5B0000}"/>
    <cellStyle name="Акцент4 3 17" xfId="11722" xr:uid="{00000000-0005-0000-0000-0000305B0000}"/>
    <cellStyle name="Акцент4 3 17 2" xfId="41773" xr:uid="{00000000-0005-0000-0000-0000315B0000}"/>
    <cellStyle name="Акцент4 3 18" xfId="11723" xr:uid="{00000000-0005-0000-0000-0000325B0000}"/>
    <cellStyle name="Акцент4 3 18 2" xfId="41774" xr:uid="{00000000-0005-0000-0000-0000335B0000}"/>
    <cellStyle name="Акцент4 3 19" xfId="11724" xr:uid="{00000000-0005-0000-0000-0000345B0000}"/>
    <cellStyle name="Акцент4 3 19 2" xfId="41775" xr:uid="{00000000-0005-0000-0000-0000355B0000}"/>
    <cellStyle name="Акцент4 3 2" xfId="11725" xr:uid="{00000000-0005-0000-0000-0000365B0000}"/>
    <cellStyle name="Акцент4 3 2 2" xfId="41776" xr:uid="{00000000-0005-0000-0000-0000375B0000}"/>
    <cellStyle name="Акцент4 3 20" xfId="11726" xr:uid="{00000000-0005-0000-0000-0000385B0000}"/>
    <cellStyle name="Акцент4 3 20 2" xfId="41777" xr:uid="{00000000-0005-0000-0000-0000395B0000}"/>
    <cellStyle name="Акцент4 3 21" xfId="11727" xr:uid="{00000000-0005-0000-0000-00003A5B0000}"/>
    <cellStyle name="Акцент4 3 21 2" xfId="41778" xr:uid="{00000000-0005-0000-0000-00003B5B0000}"/>
    <cellStyle name="Акцент4 3 22" xfId="11728" xr:uid="{00000000-0005-0000-0000-00003C5B0000}"/>
    <cellStyle name="Акцент4 3 22 2" xfId="41779" xr:uid="{00000000-0005-0000-0000-00003D5B0000}"/>
    <cellStyle name="Акцент4 3 23" xfId="11729" xr:uid="{00000000-0005-0000-0000-00003E5B0000}"/>
    <cellStyle name="Акцент4 3 23 2" xfId="41780" xr:uid="{00000000-0005-0000-0000-00003F5B0000}"/>
    <cellStyle name="Акцент4 3 24" xfId="41781" xr:uid="{00000000-0005-0000-0000-0000405B0000}"/>
    <cellStyle name="Акцент4 3 25" xfId="61229" xr:uid="{00000000-0005-0000-0000-0000415B0000}"/>
    <cellStyle name="Акцент4 3 3" xfId="11730" xr:uid="{00000000-0005-0000-0000-0000425B0000}"/>
    <cellStyle name="Акцент4 3 3 2" xfId="41782" xr:uid="{00000000-0005-0000-0000-0000435B0000}"/>
    <cellStyle name="Акцент4 3 4" xfId="11731" xr:uid="{00000000-0005-0000-0000-0000445B0000}"/>
    <cellStyle name="Акцент4 3 4 2" xfId="41783" xr:uid="{00000000-0005-0000-0000-0000455B0000}"/>
    <cellStyle name="Акцент4 3 5" xfId="11732" xr:uid="{00000000-0005-0000-0000-0000465B0000}"/>
    <cellStyle name="Акцент4 3 5 2" xfId="41784" xr:uid="{00000000-0005-0000-0000-0000475B0000}"/>
    <cellStyle name="Акцент4 3 6" xfId="11733" xr:uid="{00000000-0005-0000-0000-0000485B0000}"/>
    <cellStyle name="Акцент4 3 6 2" xfId="41785" xr:uid="{00000000-0005-0000-0000-0000495B0000}"/>
    <cellStyle name="Акцент4 3 7" xfId="11734" xr:uid="{00000000-0005-0000-0000-00004A5B0000}"/>
    <cellStyle name="Акцент4 3 7 2" xfId="41786" xr:uid="{00000000-0005-0000-0000-00004B5B0000}"/>
    <cellStyle name="Акцент4 3 8" xfId="11735" xr:uid="{00000000-0005-0000-0000-00004C5B0000}"/>
    <cellStyle name="Акцент4 3 8 2" xfId="41787" xr:uid="{00000000-0005-0000-0000-00004D5B0000}"/>
    <cellStyle name="Акцент4 3 9" xfId="11736" xr:uid="{00000000-0005-0000-0000-00004E5B0000}"/>
    <cellStyle name="Акцент4 3 9 2" xfId="41788" xr:uid="{00000000-0005-0000-0000-00004F5B0000}"/>
    <cellStyle name="Акцент4 4" xfId="11737" xr:uid="{00000000-0005-0000-0000-0000505B0000}"/>
    <cellStyle name="Акцент4 4 2" xfId="41789" xr:uid="{00000000-0005-0000-0000-0000515B0000}"/>
    <cellStyle name="Акцент4 5" xfId="11738" xr:uid="{00000000-0005-0000-0000-0000525B0000}"/>
    <cellStyle name="Акцент4 5 2" xfId="41790" xr:uid="{00000000-0005-0000-0000-0000535B0000}"/>
    <cellStyle name="Акцент4 6" xfId="11739" xr:uid="{00000000-0005-0000-0000-0000545B0000}"/>
    <cellStyle name="Акцент4 6 2" xfId="41791" xr:uid="{00000000-0005-0000-0000-0000555B0000}"/>
    <cellStyle name="Акцент4 7" xfId="11740" xr:uid="{00000000-0005-0000-0000-0000565B0000}"/>
    <cellStyle name="Акцент5 2" xfId="11741" xr:uid="{00000000-0005-0000-0000-0000575B0000}"/>
    <cellStyle name="Акцент5 2 10" xfId="11742" xr:uid="{00000000-0005-0000-0000-0000585B0000}"/>
    <cellStyle name="Акцент5 2 10 2" xfId="41792" xr:uid="{00000000-0005-0000-0000-0000595B0000}"/>
    <cellStyle name="Акцент5 2 11" xfId="11743" xr:uid="{00000000-0005-0000-0000-00005A5B0000}"/>
    <cellStyle name="Акцент5 2 11 2" xfId="41793" xr:uid="{00000000-0005-0000-0000-00005B5B0000}"/>
    <cellStyle name="Акцент5 2 12" xfId="11744" xr:uid="{00000000-0005-0000-0000-00005C5B0000}"/>
    <cellStyle name="Акцент5 2 12 2" xfId="41794" xr:uid="{00000000-0005-0000-0000-00005D5B0000}"/>
    <cellStyle name="Акцент5 2 13" xfId="11745" xr:uid="{00000000-0005-0000-0000-00005E5B0000}"/>
    <cellStyle name="Акцент5 2 13 2" xfId="41795" xr:uid="{00000000-0005-0000-0000-00005F5B0000}"/>
    <cellStyle name="Акцент5 2 14" xfId="11746" xr:uid="{00000000-0005-0000-0000-0000605B0000}"/>
    <cellStyle name="Акцент5 2 14 2" xfId="41796" xr:uid="{00000000-0005-0000-0000-0000615B0000}"/>
    <cellStyle name="Акцент5 2 15" xfId="11747" xr:uid="{00000000-0005-0000-0000-0000625B0000}"/>
    <cellStyle name="Акцент5 2 15 2" xfId="41797" xr:uid="{00000000-0005-0000-0000-0000635B0000}"/>
    <cellStyle name="Акцент5 2 16" xfId="11748" xr:uid="{00000000-0005-0000-0000-0000645B0000}"/>
    <cellStyle name="Акцент5 2 16 2" xfId="41798" xr:uid="{00000000-0005-0000-0000-0000655B0000}"/>
    <cellStyle name="Акцент5 2 17" xfId="11749" xr:uid="{00000000-0005-0000-0000-0000665B0000}"/>
    <cellStyle name="Акцент5 2 17 2" xfId="41799" xr:uid="{00000000-0005-0000-0000-0000675B0000}"/>
    <cellStyle name="Акцент5 2 18" xfId="11750" xr:uid="{00000000-0005-0000-0000-0000685B0000}"/>
    <cellStyle name="Акцент5 2 18 2" xfId="41800" xr:uid="{00000000-0005-0000-0000-0000695B0000}"/>
    <cellStyle name="Акцент5 2 19" xfId="11751" xr:uid="{00000000-0005-0000-0000-00006A5B0000}"/>
    <cellStyle name="Акцент5 2 19 2" xfId="41801" xr:uid="{00000000-0005-0000-0000-00006B5B0000}"/>
    <cellStyle name="Акцент5 2 2" xfId="11752" xr:uid="{00000000-0005-0000-0000-00006C5B0000}"/>
    <cellStyle name="Акцент5 2 2 2" xfId="41802" xr:uid="{00000000-0005-0000-0000-00006D5B0000}"/>
    <cellStyle name="Акцент5 2 2 3" xfId="60735" xr:uid="{00000000-0005-0000-0000-00006E5B0000}"/>
    <cellStyle name="Акцент5 2 20" xfId="11753" xr:uid="{00000000-0005-0000-0000-00006F5B0000}"/>
    <cellStyle name="Акцент5 2 20 2" xfId="41803" xr:uid="{00000000-0005-0000-0000-0000705B0000}"/>
    <cellStyle name="Акцент5 2 21" xfId="11754" xr:uid="{00000000-0005-0000-0000-0000715B0000}"/>
    <cellStyle name="Акцент5 2 21 2" xfId="41804" xr:uid="{00000000-0005-0000-0000-0000725B0000}"/>
    <cellStyle name="Акцент5 2 22" xfId="11755" xr:uid="{00000000-0005-0000-0000-0000735B0000}"/>
    <cellStyle name="Акцент5 2 22 2" xfId="41805" xr:uid="{00000000-0005-0000-0000-0000745B0000}"/>
    <cellStyle name="Акцент5 2 23" xfId="11756" xr:uid="{00000000-0005-0000-0000-0000755B0000}"/>
    <cellStyle name="Акцент5 2 23 2" xfId="41806" xr:uid="{00000000-0005-0000-0000-0000765B0000}"/>
    <cellStyle name="Акцент5 2 24" xfId="41807" xr:uid="{00000000-0005-0000-0000-0000775B0000}"/>
    <cellStyle name="Акцент5 2 25" xfId="60736" xr:uid="{00000000-0005-0000-0000-0000785B0000}"/>
    <cellStyle name="Акцент5 2 3" xfId="11757" xr:uid="{00000000-0005-0000-0000-0000795B0000}"/>
    <cellStyle name="Акцент5 2 3 2" xfId="41808" xr:uid="{00000000-0005-0000-0000-00007A5B0000}"/>
    <cellStyle name="Акцент5 2 3 3" xfId="60737" xr:uid="{00000000-0005-0000-0000-00007B5B0000}"/>
    <cellStyle name="Акцент5 2 4" xfId="11758" xr:uid="{00000000-0005-0000-0000-00007C5B0000}"/>
    <cellStyle name="Акцент5 2 4 2" xfId="41809" xr:uid="{00000000-0005-0000-0000-00007D5B0000}"/>
    <cellStyle name="Акцент5 2 4 3" xfId="60738" xr:uid="{00000000-0005-0000-0000-00007E5B0000}"/>
    <cellStyle name="Акцент5 2 5" xfId="11759" xr:uid="{00000000-0005-0000-0000-00007F5B0000}"/>
    <cellStyle name="Акцент5 2 5 2" xfId="41810" xr:uid="{00000000-0005-0000-0000-0000805B0000}"/>
    <cellStyle name="Акцент5 2 5 3" xfId="60739" xr:uid="{00000000-0005-0000-0000-0000815B0000}"/>
    <cellStyle name="Акцент5 2 6" xfId="11760" xr:uid="{00000000-0005-0000-0000-0000825B0000}"/>
    <cellStyle name="Акцент5 2 6 2" xfId="41811" xr:uid="{00000000-0005-0000-0000-0000835B0000}"/>
    <cellStyle name="Акцент5 2 7" xfId="11761" xr:uid="{00000000-0005-0000-0000-0000845B0000}"/>
    <cellStyle name="Акцент5 2 7 2" xfId="41812" xr:uid="{00000000-0005-0000-0000-0000855B0000}"/>
    <cellStyle name="Акцент5 2 8" xfId="11762" xr:uid="{00000000-0005-0000-0000-0000865B0000}"/>
    <cellStyle name="Акцент5 2 8 2" xfId="41813" xr:uid="{00000000-0005-0000-0000-0000875B0000}"/>
    <cellStyle name="Акцент5 2 9" xfId="11763" xr:uid="{00000000-0005-0000-0000-0000885B0000}"/>
    <cellStyle name="Акцент5 2 9 2" xfId="41814" xr:uid="{00000000-0005-0000-0000-0000895B0000}"/>
    <cellStyle name="Акцент5 3" xfId="11764" xr:uid="{00000000-0005-0000-0000-00008A5B0000}"/>
    <cellStyle name="Акцент5 3 10" xfId="11765" xr:uid="{00000000-0005-0000-0000-00008B5B0000}"/>
    <cellStyle name="Акцент5 3 10 2" xfId="41815" xr:uid="{00000000-0005-0000-0000-00008C5B0000}"/>
    <cellStyle name="Акцент5 3 11" xfId="11766" xr:uid="{00000000-0005-0000-0000-00008D5B0000}"/>
    <cellStyle name="Акцент5 3 11 2" xfId="41816" xr:uid="{00000000-0005-0000-0000-00008E5B0000}"/>
    <cellStyle name="Акцент5 3 12" xfId="11767" xr:uid="{00000000-0005-0000-0000-00008F5B0000}"/>
    <cellStyle name="Акцент5 3 12 2" xfId="41817" xr:uid="{00000000-0005-0000-0000-0000905B0000}"/>
    <cellStyle name="Акцент5 3 13" xfId="11768" xr:uid="{00000000-0005-0000-0000-0000915B0000}"/>
    <cellStyle name="Акцент5 3 13 2" xfId="41818" xr:uid="{00000000-0005-0000-0000-0000925B0000}"/>
    <cellStyle name="Акцент5 3 14" xfId="11769" xr:uid="{00000000-0005-0000-0000-0000935B0000}"/>
    <cellStyle name="Акцент5 3 14 2" xfId="41819" xr:uid="{00000000-0005-0000-0000-0000945B0000}"/>
    <cellStyle name="Акцент5 3 15" xfId="11770" xr:uid="{00000000-0005-0000-0000-0000955B0000}"/>
    <cellStyle name="Акцент5 3 15 2" xfId="41820" xr:uid="{00000000-0005-0000-0000-0000965B0000}"/>
    <cellStyle name="Акцент5 3 16" xfId="11771" xr:uid="{00000000-0005-0000-0000-0000975B0000}"/>
    <cellStyle name="Акцент5 3 16 2" xfId="41821" xr:uid="{00000000-0005-0000-0000-0000985B0000}"/>
    <cellStyle name="Акцент5 3 17" xfId="11772" xr:uid="{00000000-0005-0000-0000-0000995B0000}"/>
    <cellStyle name="Акцент5 3 17 2" xfId="41822" xr:uid="{00000000-0005-0000-0000-00009A5B0000}"/>
    <cellStyle name="Акцент5 3 18" xfId="11773" xr:uid="{00000000-0005-0000-0000-00009B5B0000}"/>
    <cellStyle name="Акцент5 3 18 2" xfId="41823" xr:uid="{00000000-0005-0000-0000-00009C5B0000}"/>
    <cellStyle name="Акцент5 3 19" xfId="11774" xr:uid="{00000000-0005-0000-0000-00009D5B0000}"/>
    <cellStyle name="Акцент5 3 19 2" xfId="41824" xr:uid="{00000000-0005-0000-0000-00009E5B0000}"/>
    <cellStyle name="Акцент5 3 2" xfId="11775" xr:uid="{00000000-0005-0000-0000-00009F5B0000}"/>
    <cellStyle name="Акцент5 3 2 2" xfId="41825" xr:uid="{00000000-0005-0000-0000-0000A05B0000}"/>
    <cellStyle name="Акцент5 3 20" xfId="11776" xr:uid="{00000000-0005-0000-0000-0000A15B0000}"/>
    <cellStyle name="Акцент5 3 20 2" xfId="41826" xr:uid="{00000000-0005-0000-0000-0000A25B0000}"/>
    <cellStyle name="Акцент5 3 21" xfId="11777" xr:uid="{00000000-0005-0000-0000-0000A35B0000}"/>
    <cellStyle name="Акцент5 3 21 2" xfId="41827" xr:uid="{00000000-0005-0000-0000-0000A45B0000}"/>
    <cellStyle name="Акцент5 3 22" xfId="11778" xr:uid="{00000000-0005-0000-0000-0000A55B0000}"/>
    <cellStyle name="Акцент5 3 22 2" xfId="41828" xr:uid="{00000000-0005-0000-0000-0000A65B0000}"/>
    <cellStyle name="Акцент5 3 23" xfId="11779" xr:uid="{00000000-0005-0000-0000-0000A75B0000}"/>
    <cellStyle name="Акцент5 3 23 2" xfId="41829" xr:uid="{00000000-0005-0000-0000-0000A85B0000}"/>
    <cellStyle name="Акцент5 3 24" xfId="41830" xr:uid="{00000000-0005-0000-0000-0000A95B0000}"/>
    <cellStyle name="Акцент5 3 25" xfId="61230" xr:uid="{00000000-0005-0000-0000-0000AA5B0000}"/>
    <cellStyle name="Акцент5 3 3" xfId="11780" xr:uid="{00000000-0005-0000-0000-0000AB5B0000}"/>
    <cellStyle name="Акцент5 3 3 2" xfId="41831" xr:uid="{00000000-0005-0000-0000-0000AC5B0000}"/>
    <cellStyle name="Акцент5 3 4" xfId="11781" xr:uid="{00000000-0005-0000-0000-0000AD5B0000}"/>
    <cellStyle name="Акцент5 3 4 2" xfId="41832" xr:uid="{00000000-0005-0000-0000-0000AE5B0000}"/>
    <cellStyle name="Акцент5 3 5" xfId="11782" xr:uid="{00000000-0005-0000-0000-0000AF5B0000}"/>
    <cellStyle name="Акцент5 3 5 2" xfId="41833" xr:uid="{00000000-0005-0000-0000-0000B05B0000}"/>
    <cellStyle name="Акцент5 3 6" xfId="11783" xr:uid="{00000000-0005-0000-0000-0000B15B0000}"/>
    <cellStyle name="Акцент5 3 6 2" xfId="41834" xr:uid="{00000000-0005-0000-0000-0000B25B0000}"/>
    <cellStyle name="Акцент5 3 7" xfId="11784" xr:uid="{00000000-0005-0000-0000-0000B35B0000}"/>
    <cellStyle name="Акцент5 3 7 2" xfId="41835" xr:uid="{00000000-0005-0000-0000-0000B45B0000}"/>
    <cellStyle name="Акцент5 3 8" xfId="11785" xr:uid="{00000000-0005-0000-0000-0000B55B0000}"/>
    <cellStyle name="Акцент5 3 8 2" xfId="41836" xr:uid="{00000000-0005-0000-0000-0000B65B0000}"/>
    <cellStyle name="Акцент5 3 9" xfId="11786" xr:uid="{00000000-0005-0000-0000-0000B75B0000}"/>
    <cellStyle name="Акцент5 3 9 2" xfId="41837" xr:uid="{00000000-0005-0000-0000-0000B85B0000}"/>
    <cellStyle name="Акцент5 4" xfId="11787" xr:uid="{00000000-0005-0000-0000-0000B95B0000}"/>
    <cellStyle name="Акцент5 4 2" xfId="41838" xr:uid="{00000000-0005-0000-0000-0000BA5B0000}"/>
    <cellStyle name="Акцент5 5" xfId="11788" xr:uid="{00000000-0005-0000-0000-0000BB5B0000}"/>
    <cellStyle name="Акцент5 5 2" xfId="41839" xr:uid="{00000000-0005-0000-0000-0000BC5B0000}"/>
    <cellStyle name="Акцент5 6" xfId="11789" xr:uid="{00000000-0005-0000-0000-0000BD5B0000}"/>
    <cellStyle name="Акцент5 6 2" xfId="41840" xr:uid="{00000000-0005-0000-0000-0000BE5B0000}"/>
    <cellStyle name="Акцент5 7" xfId="11790" xr:uid="{00000000-0005-0000-0000-0000BF5B0000}"/>
    <cellStyle name="Акцент6 2" xfId="11791" xr:uid="{00000000-0005-0000-0000-0000C05B0000}"/>
    <cellStyle name="Акцент6 2 10" xfId="11792" xr:uid="{00000000-0005-0000-0000-0000C15B0000}"/>
    <cellStyle name="Акцент6 2 10 2" xfId="41841" xr:uid="{00000000-0005-0000-0000-0000C25B0000}"/>
    <cellStyle name="Акцент6 2 11" xfId="11793" xr:uid="{00000000-0005-0000-0000-0000C35B0000}"/>
    <cellStyle name="Акцент6 2 11 2" xfId="41842" xr:uid="{00000000-0005-0000-0000-0000C45B0000}"/>
    <cellStyle name="Акцент6 2 12" xfId="11794" xr:uid="{00000000-0005-0000-0000-0000C55B0000}"/>
    <cellStyle name="Акцент6 2 12 2" xfId="41843" xr:uid="{00000000-0005-0000-0000-0000C65B0000}"/>
    <cellStyle name="Акцент6 2 13" xfId="11795" xr:uid="{00000000-0005-0000-0000-0000C75B0000}"/>
    <cellStyle name="Акцент6 2 13 2" xfId="41844" xr:uid="{00000000-0005-0000-0000-0000C85B0000}"/>
    <cellStyle name="Акцент6 2 14" xfId="11796" xr:uid="{00000000-0005-0000-0000-0000C95B0000}"/>
    <cellStyle name="Акцент6 2 14 2" xfId="41845" xr:uid="{00000000-0005-0000-0000-0000CA5B0000}"/>
    <cellStyle name="Акцент6 2 15" xfId="11797" xr:uid="{00000000-0005-0000-0000-0000CB5B0000}"/>
    <cellStyle name="Акцент6 2 15 2" xfId="41846" xr:uid="{00000000-0005-0000-0000-0000CC5B0000}"/>
    <cellStyle name="Акцент6 2 16" xfId="11798" xr:uid="{00000000-0005-0000-0000-0000CD5B0000}"/>
    <cellStyle name="Акцент6 2 16 2" xfId="41847" xr:uid="{00000000-0005-0000-0000-0000CE5B0000}"/>
    <cellStyle name="Акцент6 2 17" xfId="11799" xr:uid="{00000000-0005-0000-0000-0000CF5B0000}"/>
    <cellStyle name="Акцент6 2 17 2" xfId="41848" xr:uid="{00000000-0005-0000-0000-0000D05B0000}"/>
    <cellStyle name="Акцент6 2 18" xfId="11800" xr:uid="{00000000-0005-0000-0000-0000D15B0000}"/>
    <cellStyle name="Акцент6 2 18 2" xfId="41849" xr:uid="{00000000-0005-0000-0000-0000D25B0000}"/>
    <cellStyle name="Акцент6 2 19" xfId="11801" xr:uid="{00000000-0005-0000-0000-0000D35B0000}"/>
    <cellStyle name="Акцент6 2 19 2" xfId="41850" xr:uid="{00000000-0005-0000-0000-0000D45B0000}"/>
    <cellStyle name="Акцент6 2 2" xfId="11802" xr:uid="{00000000-0005-0000-0000-0000D55B0000}"/>
    <cellStyle name="Акцент6 2 2 2" xfId="41851" xr:uid="{00000000-0005-0000-0000-0000D65B0000}"/>
    <cellStyle name="Акцент6 2 2 3" xfId="60740" xr:uid="{00000000-0005-0000-0000-0000D75B0000}"/>
    <cellStyle name="Акцент6 2 20" xfId="11803" xr:uid="{00000000-0005-0000-0000-0000D85B0000}"/>
    <cellStyle name="Акцент6 2 20 2" xfId="41852" xr:uid="{00000000-0005-0000-0000-0000D95B0000}"/>
    <cellStyle name="Акцент6 2 21" xfId="11804" xr:uid="{00000000-0005-0000-0000-0000DA5B0000}"/>
    <cellStyle name="Акцент6 2 21 2" xfId="41853" xr:uid="{00000000-0005-0000-0000-0000DB5B0000}"/>
    <cellStyle name="Акцент6 2 22" xfId="11805" xr:uid="{00000000-0005-0000-0000-0000DC5B0000}"/>
    <cellStyle name="Акцент6 2 22 2" xfId="41854" xr:uid="{00000000-0005-0000-0000-0000DD5B0000}"/>
    <cellStyle name="Акцент6 2 23" xfId="11806" xr:uid="{00000000-0005-0000-0000-0000DE5B0000}"/>
    <cellStyle name="Акцент6 2 23 2" xfId="41855" xr:uid="{00000000-0005-0000-0000-0000DF5B0000}"/>
    <cellStyle name="Акцент6 2 24" xfId="41856" xr:uid="{00000000-0005-0000-0000-0000E05B0000}"/>
    <cellStyle name="Акцент6 2 25" xfId="60741" xr:uid="{00000000-0005-0000-0000-0000E15B0000}"/>
    <cellStyle name="Акцент6 2 3" xfId="11807" xr:uid="{00000000-0005-0000-0000-0000E25B0000}"/>
    <cellStyle name="Акцент6 2 3 2" xfId="41857" xr:uid="{00000000-0005-0000-0000-0000E35B0000}"/>
    <cellStyle name="Акцент6 2 3 3" xfId="60742" xr:uid="{00000000-0005-0000-0000-0000E45B0000}"/>
    <cellStyle name="Акцент6 2 4" xfId="11808" xr:uid="{00000000-0005-0000-0000-0000E55B0000}"/>
    <cellStyle name="Акцент6 2 4 2" xfId="41858" xr:uid="{00000000-0005-0000-0000-0000E65B0000}"/>
    <cellStyle name="Акцент6 2 4 3" xfId="60743" xr:uid="{00000000-0005-0000-0000-0000E75B0000}"/>
    <cellStyle name="Акцент6 2 5" xfId="11809" xr:uid="{00000000-0005-0000-0000-0000E85B0000}"/>
    <cellStyle name="Акцент6 2 5 2" xfId="41859" xr:uid="{00000000-0005-0000-0000-0000E95B0000}"/>
    <cellStyle name="Акцент6 2 5 3" xfId="60744" xr:uid="{00000000-0005-0000-0000-0000EA5B0000}"/>
    <cellStyle name="Акцент6 2 6" xfId="11810" xr:uid="{00000000-0005-0000-0000-0000EB5B0000}"/>
    <cellStyle name="Акцент6 2 6 2" xfId="41860" xr:uid="{00000000-0005-0000-0000-0000EC5B0000}"/>
    <cellStyle name="Акцент6 2 7" xfId="11811" xr:uid="{00000000-0005-0000-0000-0000ED5B0000}"/>
    <cellStyle name="Акцент6 2 7 2" xfId="41861" xr:uid="{00000000-0005-0000-0000-0000EE5B0000}"/>
    <cellStyle name="Акцент6 2 8" xfId="11812" xr:uid="{00000000-0005-0000-0000-0000EF5B0000}"/>
    <cellStyle name="Акцент6 2 8 2" xfId="41862" xr:uid="{00000000-0005-0000-0000-0000F05B0000}"/>
    <cellStyle name="Акцент6 2 9" xfId="11813" xr:uid="{00000000-0005-0000-0000-0000F15B0000}"/>
    <cellStyle name="Акцент6 2 9 2" xfId="41863" xr:uid="{00000000-0005-0000-0000-0000F25B0000}"/>
    <cellStyle name="Акцент6 3" xfId="11814" xr:uid="{00000000-0005-0000-0000-0000F35B0000}"/>
    <cellStyle name="Акцент6 3 10" xfId="11815" xr:uid="{00000000-0005-0000-0000-0000F45B0000}"/>
    <cellStyle name="Акцент6 3 10 2" xfId="41864" xr:uid="{00000000-0005-0000-0000-0000F55B0000}"/>
    <cellStyle name="Акцент6 3 11" xfId="11816" xr:uid="{00000000-0005-0000-0000-0000F65B0000}"/>
    <cellStyle name="Акцент6 3 11 2" xfId="41865" xr:uid="{00000000-0005-0000-0000-0000F75B0000}"/>
    <cellStyle name="Акцент6 3 12" xfId="11817" xr:uid="{00000000-0005-0000-0000-0000F85B0000}"/>
    <cellStyle name="Акцент6 3 12 2" xfId="41866" xr:uid="{00000000-0005-0000-0000-0000F95B0000}"/>
    <cellStyle name="Акцент6 3 13" xfId="11818" xr:uid="{00000000-0005-0000-0000-0000FA5B0000}"/>
    <cellStyle name="Акцент6 3 13 2" xfId="41867" xr:uid="{00000000-0005-0000-0000-0000FB5B0000}"/>
    <cellStyle name="Акцент6 3 14" xfId="11819" xr:uid="{00000000-0005-0000-0000-0000FC5B0000}"/>
    <cellStyle name="Акцент6 3 14 2" xfId="41868" xr:uid="{00000000-0005-0000-0000-0000FD5B0000}"/>
    <cellStyle name="Акцент6 3 15" xfId="11820" xr:uid="{00000000-0005-0000-0000-0000FE5B0000}"/>
    <cellStyle name="Акцент6 3 15 2" xfId="41869" xr:uid="{00000000-0005-0000-0000-0000FF5B0000}"/>
    <cellStyle name="Акцент6 3 16" xfId="11821" xr:uid="{00000000-0005-0000-0000-0000005C0000}"/>
    <cellStyle name="Акцент6 3 16 2" xfId="41870" xr:uid="{00000000-0005-0000-0000-0000015C0000}"/>
    <cellStyle name="Акцент6 3 17" xfId="11822" xr:uid="{00000000-0005-0000-0000-0000025C0000}"/>
    <cellStyle name="Акцент6 3 17 2" xfId="41871" xr:uid="{00000000-0005-0000-0000-0000035C0000}"/>
    <cellStyle name="Акцент6 3 18" xfId="11823" xr:uid="{00000000-0005-0000-0000-0000045C0000}"/>
    <cellStyle name="Акцент6 3 18 2" xfId="41872" xr:uid="{00000000-0005-0000-0000-0000055C0000}"/>
    <cellStyle name="Акцент6 3 19" xfId="11824" xr:uid="{00000000-0005-0000-0000-0000065C0000}"/>
    <cellStyle name="Акцент6 3 19 2" xfId="41873" xr:uid="{00000000-0005-0000-0000-0000075C0000}"/>
    <cellStyle name="Акцент6 3 2" xfId="11825" xr:uid="{00000000-0005-0000-0000-0000085C0000}"/>
    <cellStyle name="Акцент6 3 2 2" xfId="41874" xr:uid="{00000000-0005-0000-0000-0000095C0000}"/>
    <cellStyle name="Акцент6 3 20" xfId="11826" xr:uid="{00000000-0005-0000-0000-00000A5C0000}"/>
    <cellStyle name="Акцент6 3 20 2" xfId="41875" xr:uid="{00000000-0005-0000-0000-00000B5C0000}"/>
    <cellStyle name="Акцент6 3 21" xfId="11827" xr:uid="{00000000-0005-0000-0000-00000C5C0000}"/>
    <cellStyle name="Акцент6 3 21 2" xfId="41876" xr:uid="{00000000-0005-0000-0000-00000D5C0000}"/>
    <cellStyle name="Акцент6 3 22" xfId="11828" xr:uid="{00000000-0005-0000-0000-00000E5C0000}"/>
    <cellStyle name="Акцент6 3 22 2" xfId="41877" xr:uid="{00000000-0005-0000-0000-00000F5C0000}"/>
    <cellStyle name="Акцент6 3 23" xfId="11829" xr:uid="{00000000-0005-0000-0000-0000105C0000}"/>
    <cellStyle name="Акцент6 3 23 2" xfId="41878" xr:uid="{00000000-0005-0000-0000-0000115C0000}"/>
    <cellStyle name="Акцент6 3 24" xfId="41879" xr:uid="{00000000-0005-0000-0000-0000125C0000}"/>
    <cellStyle name="Акцент6 3 25" xfId="61231" xr:uid="{00000000-0005-0000-0000-0000135C0000}"/>
    <cellStyle name="Акцент6 3 3" xfId="11830" xr:uid="{00000000-0005-0000-0000-0000145C0000}"/>
    <cellStyle name="Акцент6 3 3 2" xfId="41880" xr:uid="{00000000-0005-0000-0000-0000155C0000}"/>
    <cellStyle name="Акцент6 3 4" xfId="11831" xr:uid="{00000000-0005-0000-0000-0000165C0000}"/>
    <cellStyle name="Акцент6 3 4 2" xfId="41881" xr:uid="{00000000-0005-0000-0000-0000175C0000}"/>
    <cellStyle name="Акцент6 3 5" xfId="11832" xr:uid="{00000000-0005-0000-0000-0000185C0000}"/>
    <cellStyle name="Акцент6 3 5 2" xfId="41882" xr:uid="{00000000-0005-0000-0000-0000195C0000}"/>
    <cellStyle name="Акцент6 3 6" xfId="11833" xr:uid="{00000000-0005-0000-0000-00001A5C0000}"/>
    <cellStyle name="Акцент6 3 6 2" xfId="41883" xr:uid="{00000000-0005-0000-0000-00001B5C0000}"/>
    <cellStyle name="Акцент6 3 7" xfId="11834" xr:uid="{00000000-0005-0000-0000-00001C5C0000}"/>
    <cellStyle name="Акцент6 3 7 2" xfId="41884" xr:uid="{00000000-0005-0000-0000-00001D5C0000}"/>
    <cellStyle name="Акцент6 3 8" xfId="11835" xr:uid="{00000000-0005-0000-0000-00001E5C0000}"/>
    <cellStyle name="Акцент6 3 8 2" xfId="41885" xr:uid="{00000000-0005-0000-0000-00001F5C0000}"/>
    <cellStyle name="Акцент6 3 9" xfId="11836" xr:uid="{00000000-0005-0000-0000-0000205C0000}"/>
    <cellStyle name="Акцент6 3 9 2" xfId="41886" xr:uid="{00000000-0005-0000-0000-0000215C0000}"/>
    <cellStyle name="Акцент6 4" xfId="11837" xr:uid="{00000000-0005-0000-0000-0000225C0000}"/>
    <cellStyle name="Акцент6 4 2" xfId="41887" xr:uid="{00000000-0005-0000-0000-0000235C0000}"/>
    <cellStyle name="Акцент6 5" xfId="11838" xr:uid="{00000000-0005-0000-0000-0000245C0000}"/>
    <cellStyle name="Акцент6 5 2" xfId="41888" xr:uid="{00000000-0005-0000-0000-0000255C0000}"/>
    <cellStyle name="Акцент6 6" xfId="11839" xr:uid="{00000000-0005-0000-0000-0000265C0000}"/>
    <cellStyle name="Акцент6 6 2" xfId="41889" xr:uid="{00000000-0005-0000-0000-0000275C0000}"/>
    <cellStyle name="Акцент6 7" xfId="11840" xr:uid="{00000000-0005-0000-0000-0000285C0000}"/>
    <cellStyle name="Беззащитный" xfId="11841" xr:uid="{00000000-0005-0000-0000-0000295C0000}"/>
    <cellStyle name="Беззащитный 2" xfId="11842" xr:uid="{00000000-0005-0000-0000-00002A5C0000}"/>
    <cellStyle name="Беззащитный 3" xfId="60745" xr:uid="{00000000-0005-0000-0000-00002B5C0000}"/>
    <cellStyle name="Ввод  2" xfId="11843" xr:uid="{00000000-0005-0000-0000-00002C5C0000}"/>
    <cellStyle name="Ввод  2 10" xfId="11844" xr:uid="{00000000-0005-0000-0000-00002D5C0000}"/>
    <cellStyle name="Ввод  2 10 2" xfId="41890" xr:uid="{00000000-0005-0000-0000-00002E5C0000}"/>
    <cellStyle name="Ввод  2 11" xfId="11845" xr:uid="{00000000-0005-0000-0000-00002F5C0000}"/>
    <cellStyle name="Ввод  2 11 2" xfId="41891" xr:uid="{00000000-0005-0000-0000-0000305C0000}"/>
    <cellStyle name="Ввод  2 12" xfId="11846" xr:uid="{00000000-0005-0000-0000-0000315C0000}"/>
    <cellStyle name="Ввод  2 12 2" xfId="41892" xr:uid="{00000000-0005-0000-0000-0000325C0000}"/>
    <cellStyle name="Ввод  2 13" xfId="11847" xr:uid="{00000000-0005-0000-0000-0000335C0000}"/>
    <cellStyle name="Ввод  2 13 2" xfId="41893" xr:uid="{00000000-0005-0000-0000-0000345C0000}"/>
    <cellStyle name="Ввод  2 14" xfId="11848" xr:uid="{00000000-0005-0000-0000-0000355C0000}"/>
    <cellStyle name="Ввод  2 14 2" xfId="41894" xr:uid="{00000000-0005-0000-0000-0000365C0000}"/>
    <cellStyle name="Ввод  2 15" xfId="11849" xr:uid="{00000000-0005-0000-0000-0000375C0000}"/>
    <cellStyle name="Ввод  2 15 2" xfId="41895" xr:uid="{00000000-0005-0000-0000-0000385C0000}"/>
    <cellStyle name="Ввод  2 16" xfId="11850" xr:uid="{00000000-0005-0000-0000-0000395C0000}"/>
    <cellStyle name="Ввод  2 16 2" xfId="41896" xr:uid="{00000000-0005-0000-0000-00003A5C0000}"/>
    <cellStyle name="Ввод  2 17" xfId="11851" xr:uid="{00000000-0005-0000-0000-00003B5C0000}"/>
    <cellStyle name="Ввод  2 17 2" xfId="41897" xr:uid="{00000000-0005-0000-0000-00003C5C0000}"/>
    <cellStyle name="Ввод  2 18" xfId="11852" xr:uid="{00000000-0005-0000-0000-00003D5C0000}"/>
    <cellStyle name="Ввод  2 18 2" xfId="41898" xr:uid="{00000000-0005-0000-0000-00003E5C0000}"/>
    <cellStyle name="Ввод  2 19" xfId="11853" xr:uid="{00000000-0005-0000-0000-00003F5C0000}"/>
    <cellStyle name="Ввод  2 19 2" xfId="41899" xr:uid="{00000000-0005-0000-0000-0000405C0000}"/>
    <cellStyle name="Ввод  2 2" xfId="11854" xr:uid="{00000000-0005-0000-0000-0000415C0000}"/>
    <cellStyle name="Ввод  2 2 2" xfId="41900" xr:uid="{00000000-0005-0000-0000-0000425C0000}"/>
    <cellStyle name="Ввод  2 2 2 2" xfId="60746" xr:uid="{00000000-0005-0000-0000-0000435C0000}"/>
    <cellStyle name="Ввод  2 2 3" xfId="60747" xr:uid="{00000000-0005-0000-0000-0000445C0000}"/>
    <cellStyle name="Ввод  2 2 4" xfId="60748" xr:uid="{00000000-0005-0000-0000-0000455C0000}"/>
    <cellStyle name="Ввод  2 2 5" xfId="60749" xr:uid="{00000000-0005-0000-0000-0000465C0000}"/>
    <cellStyle name="Ввод  2 20" xfId="11855" xr:uid="{00000000-0005-0000-0000-0000475C0000}"/>
    <cellStyle name="Ввод  2 20 2" xfId="41901" xr:uid="{00000000-0005-0000-0000-0000485C0000}"/>
    <cellStyle name="Ввод  2 21" xfId="11856" xr:uid="{00000000-0005-0000-0000-0000495C0000}"/>
    <cellStyle name="Ввод  2 21 2" xfId="41902" xr:uid="{00000000-0005-0000-0000-00004A5C0000}"/>
    <cellStyle name="Ввод  2 22" xfId="11857" xr:uid="{00000000-0005-0000-0000-00004B5C0000}"/>
    <cellStyle name="Ввод  2 22 2" xfId="41903" xr:uid="{00000000-0005-0000-0000-00004C5C0000}"/>
    <cellStyle name="Ввод  2 23" xfId="11858" xr:uid="{00000000-0005-0000-0000-00004D5C0000}"/>
    <cellStyle name="Ввод  2 23 2" xfId="41904" xr:uid="{00000000-0005-0000-0000-00004E5C0000}"/>
    <cellStyle name="Ввод  2 24" xfId="41905" xr:uid="{00000000-0005-0000-0000-00004F5C0000}"/>
    <cellStyle name="Ввод  2 25" xfId="60750" xr:uid="{00000000-0005-0000-0000-0000505C0000}"/>
    <cellStyle name="Ввод  2 3" xfId="11859" xr:uid="{00000000-0005-0000-0000-0000515C0000}"/>
    <cellStyle name="Ввод  2 3 2" xfId="41906" xr:uid="{00000000-0005-0000-0000-0000525C0000}"/>
    <cellStyle name="Ввод  2 3 2 2" xfId="60751" xr:uid="{00000000-0005-0000-0000-0000535C0000}"/>
    <cellStyle name="Ввод  2 3 3" xfId="60752" xr:uid="{00000000-0005-0000-0000-0000545C0000}"/>
    <cellStyle name="Ввод  2 3 4" xfId="60753" xr:uid="{00000000-0005-0000-0000-0000555C0000}"/>
    <cellStyle name="Ввод  2 3 5" xfId="60754" xr:uid="{00000000-0005-0000-0000-0000565C0000}"/>
    <cellStyle name="Ввод  2 4" xfId="11860" xr:uid="{00000000-0005-0000-0000-0000575C0000}"/>
    <cellStyle name="Ввод  2 4 2" xfId="41907" xr:uid="{00000000-0005-0000-0000-0000585C0000}"/>
    <cellStyle name="Ввод  2 4 2 2" xfId="60755" xr:uid="{00000000-0005-0000-0000-0000595C0000}"/>
    <cellStyle name="Ввод  2 4 3" xfId="60756" xr:uid="{00000000-0005-0000-0000-00005A5C0000}"/>
    <cellStyle name="Ввод  2 4 4" xfId="60757" xr:uid="{00000000-0005-0000-0000-00005B5C0000}"/>
    <cellStyle name="Ввод  2 4 5" xfId="60758" xr:uid="{00000000-0005-0000-0000-00005C5C0000}"/>
    <cellStyle name="Ввод  2 5" xfId="11861" xr:uid="{00000000-0005-0000-0000-00005D5C0000}"/>
    <cellStyle name="Ввод  2 5 2" xfId="41908" xr:uid="{00000000-0005-0000-0000-00005E5C0000}"/>
    <cellStyle name="Ввод  2 5 2 2" xfId="60759" xr:uid="{00000000-0005-0000-0000-00005F5C0000}"/>
    <cellStyle name="Ввод  2 5 3" xfId="60760" xr:uid="{00000000-0005-0000-0000-0000605C0000}"/>
    <cellStyle name="Ввод  2 5 4" xfId="60761" xr:uid="{00000000-0005-0000-0000-0000615C0000}"/>
    <cellStyle name="Ввод  2 5 5" xfId="60762" xr:uid="{00000000-0005-0000-0000-0000625C0000}"/>
    <cellStyle name="Ввод  2 6" xfId="11862" xr:uid="{00000000-0005-0000-0000-0000635C0000}"/>
    <cellStyle name="Ввод  2 6 2" xfId="41909" xr:uid="{00000000-0005-0000-0000-0000645C0000}"/>
    <cellStyle name="Ввод  2 6 3" xfId="60763" xr:uid="{00000000-0005-0000-0000-0000655C0000}"/>
    <cellStyle name="Ввод  2 7" xfId="11863" xr:uid="{00000000-0005-0000-0000-0000665C0000}"/>
    <cellStyle name="Ввод  2 7 2" xfId="41910" xr:uid="{00000000-0005-0000-0000-0000675C0000}"/>
    <cellStyle name="Ввод  2 7 3" xfId="60764" xr:uid="{00000000-0005-0000-0000-0000685C0000}"/>
    <cellStyle name="Ввод  2 8" xfId="11864" xr:uid="{00000000-0005-0000-0000-0000695C0000}"/>
    <cellStyle name="Ввод  2 8 2" xfId="41911" xr:uid="{00000000-0005-0000-0000-00006A5C0000}"/>
    <cellStyle name="Ввод  2 8 3" xfId="60765" xr:uid="{00000000-0005-0000-0000-00006B5C0000}"/>
    <cellStyle name="Ввод  2 9" xfId="11865" xr:uid="{00000000-0005-0000-0000-00006C5C0000}"/>
    <cellStyle name="Ввод  2 9 2" xfId="41912" xr:uid="{00000000-0005-0000-0000-00006D5C0000}"/>
    <cellStyle name="Ввод  3" xfId="11866" xr:uid="{00000000-0005-0000-0000-00006E5C0000}"/>
    <cellStyle name="Ввод  3 10" xfId="11867" xr:uid="{00000000-0005-0000-0000-00006F5C0000}"/>
    <cellStyle name="Ввод  3 10 2" xfId="41913" xr:uid="{00000000-0005-0000-0000-0000705C0000}"/>
    <cellStyle name="Ввод  3 11" xfId="11868" xr:uid="{00000000-0005-0000-0000-0000715C0000}"/>
    <cellStyle name="Ввод  3 11 2" xfId="41914" xr:uid="{00000000-0005-0000-0000-0000725C0000}"/>
    <cellStyle name="Ввод  3 12" xfId="11869" xr:uid="{00000000-0005-0000-0000-0000735C0000}"/>
    <cellStyle name="Ввод  3 12 2" xfId="41915" xr:uid="{00000000-0005-0000-0000-0000745C0000}"/>
    <cellStyle name="Ввод  3 13" xfId="11870" xr:uid="{00000000-0005-0000-0000-0000755C0000}"/>
    <cellStyle name="Ввод  3 13 2" xfId="41916" xr:uid="{00000000-0005-0000-0000-0000765C0000}"/>
    <cellStyle name="Ввод  3 14" xfId="11871" xr:uid="{00000000-0005-0000-0000-0000775C0000}"/>
    <cellStyle name="Ввод  3 14 2" xfId="41917" xr:uid="{00000000-0005-0000-0000-0000785C0000}"/>
    <cellStyle name="Ввод  3 15" xfId="11872" xr:uid="{00000000-0005-0000-0000-0000795C0000}"/>
    <cellStyle name="Ввод  3 15 2" xfId="41918" xr:uid="{00000000-0005-0000-0000-00007A5C0000}"/>
    <cellStyle name="Ввод  3 16" xfId="11873" xr:uid="{00000000-0005-0000-0000-00007B5C0000}"/>
    <cellStyle name="Ввод  3 16 2" xfId="41919" xr:uid="{00000000-0005-0000-0000-00007C5C0000}"/>
    <cellStyle name="Ввод  3 17" xfId="11874" xr:uid="{00000000-0005-0000-0000-00007D5C0000}"/>
    <cellStyle name="Ввод  3 17 2" xfId="41920" xr:uid="{00000000-0005-0000-0000-00007E5C0000}"/>
    <cellStyle name="Ввод  3 18" xfId="11875" xr:uid="{00000000-0005-0000-0000-00007F5C0000}"/>
    <cellStyle name="Ввод  3 18 2" xfId="41921" xr:uid="{00000000-0005-0000-0000-0000805C0000}"/>
    <cellStyle name="Ввод  3 19" xfId="11876" xr:uid="{00000000-0005-0000-0000-0000815C0000}"/>
    <cellStyle name="Ввод  3 19 2" xfId="41922" xr:uid="{00000000-0005-0000-0000-0000825C0000}"/>
    <cellStyle name="Ввод  3 2" xfId="11877" xr:uid="{00000000-0005-0000-0000-0000835C0000}"/>
    <cellStyle name="Ввод  3 2 2" xfId="41923" xr:uid="{00000000-0005-0000-0000-0000845C0000}"/>
    <cellStyle name="Ввод  3 20" xfId="11878" xr:uid="{00000000-0005-0000-0000-0000855C0000}"/>
    <cellStyle name="Ввод  3 20 2" xfId="41924" xr:uid="{00000000-0005-0000-0000-0000865C0000}"/>
    <cellStyle name="Ввод  3 21" xfId="11879" xr:uid="{00000000-0005-0000-0000-0000875C0000}"/>
    <cellStyle name="Ввод  3 21 2" xfId="41925" xr:uid="{00000000-0005-0000-0000-0000885C0000}"/>
    <cellStyle name="Ввод  3 22" xfId="11880" xr:uid="{00000000-0005-0000-0000-0000895C0000}"/>
    <cellStyle name="Ввод  3 22 2" xfId="41926" xr:uid="{00000000-0005-0000-0000-00008A5C0000}"/>
    <cellStyle name="Ввод  3 23" xfId="11881" xr:uid="{00000000-0005-0000-0000-00008B5C0000}"/>
    <cellStyle name="Ввод  3 23 2" xfId="41927" xr:uid="{00000000-0005-0000-0000-00008C5C0000}"/>
    <cellStyle name="Ввод  3 24" xfId="41928" xr:uid="{00000000-0005-0000-0000-00008D5C0000}"/>
    <cellStyle name="Ввод  3 25" xfId="60766" xr:uid="{00000000-0005-0000-0000-00008E5C0000}"/>
    <cellStyle name="Ввод  3 3" xfId="11882" xr:uid="{00000000-0005-0000-0000-00008F5C0000}"/>
    <cellStyle name="Ввод  3 3 2" xfId="41929" xr:uid="{00000000-0005-0000-0000-0000905C0000}"/>
    <cellStyle name="Ввод  3 4" xfId="11883" xr:uid="{00000000-0005-0000-0000-0000915C0000}"/>
    <cellStyle name="Ввод  3 4 2" xfId="41930" xr:uid="{00000000-0005-0000-0000-0000925C0000}"/>
    <cellStyle name="Ввод  3 5" xfId="11884" xr:uid="{00000000-0005-0000-0000-0000935C0000}"/>
    <cellStyle name="Ввод  3 5 2" xfId="41931" xr:uid="{00000000-0005-0000-0000-0000945C0000}"/>
    <cellStyle name="Ввод  3 6" xfId="11885" xr:uid="{00000000-0005-0000-0000-0000955C0000}"/>
    <cellStyle name="Ввод  3 6 2" xfId="41932" xr:uid="{00000000-0005-0000-0000-0000965C0000}"/>
    <cellStyle name="Ввод  3 7" xfId="11886" xr:uid="{00000000-0005-0000-0000-0000975C0000}"/>
    <cellStyle name="Ввод  3 7 2" xfId="41933" xr:uid="{00000000-0005-0000-0000-0000985C0000}"/>
    <cellStyle name="Ввод  3 8" xfId="11887" xr:uid="{00000000-0005-0000-0000-0000995C0000}"/>
    <cellStyle name="Ввод  3 8 2" xfId="41934" xr:uid="{00000000-0005-0000-0000-00009A5C0000}"/>
    <cellStyle name="Ввод  3 9" xfId="11888" xr:uid="{00000000-0005-0000-0000-00009B5C0000}"/>
    <cellStyle name="Ввод  3 9 2" xfId="41935" xr:uid="{00000000-0005-0000-0000-00009C5C0000}"/>
    <cellStyle name="Ввод  4" xfId="11889" xr:uid="{00000000-0005-0000-0000-00009D5C0000}"/>
    <cellStyle name="Ввод  4 2" xfId="41936" xr:uid="{00000000-0005-0000-0000-00009E5C0000}"/>
    <cellStyle name="Ввод  4 3" xfId="60767" xr:uid="{00000000-0005-0000-0000-00009F5C0000}"/>
    <cellStyle name="Ввод  5" xfId="11890" xr:uid="{00000000-0005-0000-0000-0000A05C0000}"/>
    <cellStyle name="Ввод  5 2" xfId="41937" xr:uid="{00000000-0005-0000-0000-0000A15C0000}"/>
    <cellStyle name="Ввод  5 3" xfId="60768" xr:uid="{00000000-0005-0000-0000-0000A25C0000}"/>
    <cellStyle name="Ввод  6" xfId="11891" xr:uid="{00000000-0005-0000-0000-0000A35C0000}"/>
    <cellStyle name="Ввод  6 2" xfId="41938" xr:uid="{00000000-0005-0000-0000-0000A45C0000}"/>
    <cellStyle name="Ввод  7" xfId="11892" xr:uid="{00000000-0005-0000-0000-0000A55C0000}"/>
    <cellStyle name="Вывод 2" xfId="11893" xr:uid="{00000000-0005-0000-0000-0000A65C0000}"/>
    <cellStyle name="Вывод 2 10" xfId="11894" xr:uid="{00000000-0005-0000-0000-0000A75C0000}"/>
    <cellStyle name="Вывод 2 10 2" xfId="41939" xr:uid="{00000000-0005-0000-0000-0000A85C0000}"/>
    <cellStyle name="Вывод 2 11" xfId="11895" xr:uid="{00000000-0005-0000-0000-0000A95C0000}"/>
    <cellStyle name="Вывод 2 11 2" xfId="41940" xr:uid="{00000000-0005-0000-0000-0000AA5C0000}"/>
    <cellStyle name="Вывод 2 12" xfId="11896" xr:uid="{00000000-0005-0000-0000-0000AB5C0000}"/>
    <cellStyle name="Вывод 2 12 2" xfId="41941" xr:uid="{00000000-0005-0000-0000-0000AC5C0000}"/>
    <cellStyle name="Вывод 2 13" xfId="11897" xr:uid="{00000000-0005-0000-0000-0000AD5C0000}"/>
    <cellStyle name="Вывод 2 13 2" xfId="41942" xr:uid="{00000000-0005-0000-0000-0000AE5C0000}"/>
    <cellStyle name="Вывод 2 14" xfId="11898" xr:uid="{00000000-0005-0000-0000-0000AF5C0000}"/>
    <cellStyle name="Вывод 2 14 2" xfId="41943" xr:uid="{00000000-0005-0000-0000-0000B05C0000}"/>
    <cellStyle name="Вывод 2 15" xfId="11899" xr:uid="{00000000-0005-0000-0000-0000B15C0000}"/>
    <cellStyle name="Вывод 2 15 2" xfId="41944" xr:uid="{00000000-0005-0000-0000-0000B25C0000}"/>
    <cellStyle name="Вывод 2 16" xfId="11900" xr:uid="{00000000-0005-0000-0000-0000B35C0000}"/>
    <cellStyle name="Вывод 2 16 2" xfId="41945" xr:uid="{00000000-0005-0000-0000-0000B45C0000}"/>
    <cellStyle name="Вывод 2 17" xfId="11901" xr:uid="{00000000-0005-0000-0000-0000B55C0000}"/>
    <cellStyle name="Вывод 2 17 2" xfId="41946" xr:uid="{00000000-0005-0000-0000-0000B65C0000}"/>
    <cellStyle name="Вывод 2 18" xfId="11902" xr:uid="{00000000-0005-0000-0000-0000B75C0000}"/>
    <cellStyle name="Вывод 2 18 2" xfId="41947" xr:uid="{00000000-0005-0000-0000-0000B85C0000}"/>
    <cellStyle name="Вывод 2 19" xfId="11903" xr:uid="{00000000-0005-0000-0000-0000B95C0000}"/>
    <cellStyle name="Вывод 2 19 2" xfId="41948" xr:uid="{00000000-0005-0000-0000-0000BA5C0000}"/>
    <cellStyle name="Вывод 2 2" xfId="11904" xr:uid="{00000000-0005-0000-0000-0000BB5C0000}"/>
    <cellStyle name="Вывод 2 2 2" xfId="41949" xr:uid="{00000000-0005-0000-0000-0000BC5C0000}"/>
    <cellStyle name="Вывод 2 2 2 2" xfId="60769" xr:uid="{00000000-0005-0000-0000-0000BD5C0000}"/>
    <cellStyle name="Вывод 2 2 3" xfId="60770" xr:uid="{00000000-0005-0000-0000-0000BE5C0000}"/>
    <cellStyle name="Вывод 2 2 4" xfId="60771" xr:uid="{00000000-0005-0000-0000-0000BF5C0000}"/>
    <cellStyle name="Вывод 2 2 5" xfId="60772" xr:uid="{00000000-0005-0000-0000-0000C05C0000}"/>
    <cellStyle name="Вывод 2 20" xfId="11905" xr:uid="{00000000-0005-0000-0000-0000C15C0000}"/>
    <cellStyle name="Вывод 2 20 2" xfId="41950" xr:uid="{00000000-0005-0000-0000-0000C25C0000}"/>
    <cellStyle name="Вывод 2 21" xfId="11906" xr:uid="{00000000-0005-0000-0000-0000C35C0000}"/>
    <cellStyle name="Вывод 2 21 2" xfId="41951" xr:uid="{00000000-0005-0000-0000-0000C45C0000}"/>
    <cellStyle name="Вывод 2 22" xfId="11907" xr:uid="{00000000-0005-0000-0000-0000C55C0000}"/>
    <cellStyle name="Вывод 2 22 2" xfId="41952" xr:uid="{00000000-0005-0000-0000-0000C65C0000}"/>
    <cellStyle name="Вывод 2 23" xfId="11908" xr:uid="{00000000-0005-0000-0000-0000C75C0000}"/>
    <cellStyle name="Вывод 2 23 2" xfId="41953" xr:uid="{00000000-0005-0000-0000-0000C85C0000}"/>
    <cellStyle name="Вывод 2 24" xfId="41954" xr:uid="{00000000-0005-0000-0000-0000C95C0000}"/>
    <cellStyle name="Вывод 2 25" xfId="60773" xr:uid="{00000000-0005-0000-0000-0000CA5C0000}"/>
    <cellStyle name="Вывод 2 3" xfId="11909" xr:uid="{00000000-0005-0000-0000-0000CB5C0000}"/>
    <cellStyle name="Вывод 2 3 2" xfId="41955" xr:uid="{00000000-0005-0000-0000-0000CC5C0000}"/>
    <cellStyle name="Вывод 2 3 2 2" xfId="60774" xr:uid="{00000000-0005-0000-0000-0000CD5C0000}"/>
    <cellStyle name="Вывод 2 3 3" xfId="60775" xr:uid="{00000000-0005-0000-0000-0000CE5C0000}"/>
    <cellStyle name="Вывод 2 3 4" xfId="60776" xr:uid="{00000000-0005-0000-0000-0000CF5C0000}"/>
    <cellStyle name="Вывод 2 3 5" xfId="60777" xr:uid="{00000000-0005-0000-0000-0000D05C0000}"/>
    <cellStyle name="Вывод 2 4" xfId="11910" xr:uid="{00000000-0005-0000-0000-0000D15C0000}"/>
    <cellStyle name="Вывод 2 4 2" xfId="41956" xr:uid="{00000000-0005-0000-0000-0000D25C0000}"/>
    <cellStyle name="Вывод 2 4 2 2" xfId="60778" xr:uid="{00000000-0005-0000-0000-0000D35C0000}"/>
    <cellStyle name="Вывод 2 4 3" xfId="60779" xr:uid="{00000000-0005-0000-0000-0000D45C0000}"/>
    <cellStyle name="Вывод 2 4 4" xfId="60780" xr:uid="{00000000-0005-0000-0000-0000D55C0000}"/>
    <cellStyle name="Вывод 2 4 5" xfId="60781" xr:uid="{00000000-0005-0000-0000-0000D65C0000}"/>
    <cellStyle name="Вывод 2 5" xfId="11911" xr:uid="{00000000-0005-0000-0000-0000D75C0000}"/>
    <cellStyle name="Вывод 2 5 2" xfId="41957" xr:uid="{00000000-0005-0000-0000-0000D85C0000}"/>
    <cellStyle name="Вывод 2 5 2 2" xfId="60782" xr:uid="{00000000-0005-0000-0000-0000D95C0000}"/>
    <cellStyle name="Вывод 2 5 3" xfId="60783" xr:uid="{00000000-0005-0000-0000-0000DA5C0000}"/>
    <cellStyle name="Вывод 2 5 4" xfId="60784" xr:uid="{00000000-0005-0000-0000-0000DB5C0000}"/>
    <cellStyle name="Вывод 2 5 5" xfId="60785" xr:uid="{00000000-0005-0000-0000-0000DC5C0000}"/>
    <cellStyle name="Вывод 2 6" xfId="11912" xr:uid="{00000000-0005-0000-0000-0000DD5C0000}"/>
    <cellStyle name="Вывод 2 6 2" xfId="41958" xr:uid="{00000000-0005-0000-0000-0000DE5C0000}"/>
    <cellStyle name="Вывод 2 6 3" xfId="60786" xr:uid="{00000000-0005-0000-0000-0000DF5C0000}"/>
    <cellStyle name="Вывод 2 7" xfId="11913" xr:uid="{00000000-0005-0000-0000-0000E05C0000}"/>
    <cellStyle name="Вывод 2 7 2" xfId="41959" xr:uid="{00000000-0005-0000-0000-0000E15C0000}"/>
    <cellStyle name="Вывод 2 7 3" xfId="60787" xr:uid="{00000000-0005-0000-0000-0000E25C0000}"/>
    <cellStyle name="Вывод 2 8" xfId="11914" xr:uid="{00000000-0005-0000-0000-0000E35C0000}"/>
    <cellStyle name="Вывод 2 8 2" xfId="41960" xr:uid="{00000000-0005-0000-0000-0000E45C0000}"/>
    <cellStyle name="Вывод 2 8 3" xfId="60788" xr:uid="{00000000-0005-0000-0000-0000E55C0000}"/>
    <cellStyle name="Вывод 2 9" xfId="11915" xr:uid="{00000000-0005-0000-0000-0000E65C0000}"/>
    <cellStyle name="Вывод 2 9 2" xfId="41961" xr:uid="{00000000-0005-0000-0000-0000E75C0000}"/>
    <cellStyle name="Вывод 3" xfId="11916" xr:uid="{00000000-0005-0000-0000-0000E85C0000}"/>
    <cellStyle name="Вывод 3 10" xfId="11917" xr:uid="{00000000-0005-0000-0000-0000E95C0000}"/>
    <cellStyle name="Вывод 3 10 2" xfId="41962" xr:uid="{00000000-0005-0000-0000-0000EA5C0000}"/>
    <cellStyle name="Вывод 3 11" xfId="11918" xr:uid="{00000000-0005-0000-0000-0000EB5C0000}"/>
    <cellStyle name="Вывод 3 11 2" xfId="41963" xr:uid="{00000000-0005-0000-0000-0000EC5C0000}"/>
    <cellStyle name="Вывод 3 12" xfId="11919" xr:uid="{00000000-0005-0000-0000-0000ED5C0000}"/>
    <cellStyle name="Вывод 3 12 2" xfId="41964" xr:uid="{00000000-0005-0000-0000-0000EE5C0000}"/>
    <cellStyle name="Вывод 3 13" xfId="11920" xr:uid="{00000000-0005-0000-0000-0000EF5C0000}"/>
    <cellStyle name="Вывод 3 13 2" xfId="41965" xr:uid="{00000000-0005-0000-0000-0000F05C0000}"/>
    <cellStyle name="Вывод 3 14" xfId="11921" xr:uid="{00000000-0005-0000-0000-0000F15C0000}"/>
    <cellStyle name="Вывод 3 14 2" xfId="41966" xr:uid="{00000000-0005-0000-0000-0000F25C0000}"/>
    <cellStyle name="Вывод 3 15" xfId="11922" xr:uid="{00000000-0005-0000-0000-0000F35C0000}"/>
    <cellStyle name="Вывод 3 15 2" xfId="41967" xr:uid="{00000000-0005-0000-0000-0000F45C0000}"/>
    <cellStyle name="Вывод 3 16" xfId="11923" xr:uid="{00000000-0005-0000-0000-0000F55C0000}"/>
    <cellStyle name="Вывод 3 16 2" xfId="41968" xr:uid="{00000000-0005-0000-0000-0000F65C0000}"/>
    <cellStyle name="Вывод 3 17" xfId="11924" xr:uid="{00000000-0005-0000-0000-0000F75C0000}"/>
    <cellStyle name="Вывод 3 17 2" xfId="41969" xr:uid="{00000000-0005-0000-0000-0000F85C0000}"/>
    <cellStyle name="Вывод 3 18" xfId="11925" xr:uid="{00000000-0005-0000-0000-0000F95C0000}"/>
    <cellStyle name="Вывод 3 18 2" xfId="41970" xr:uid="{00000000-0005-0000-0000-0000FA5C0000}"/>
    <cellStyle name="Вывод 3 19" xfId="11926" xr:uid="{00000000-0005-0000-0000-0000FB5C0000}"/>
    <cellStyle name="Вывод 3 19 2" xfId="41971" xr:uid="{00000000-0005-0000-0000-0000FC5C0000}"/>
    <cellStyle name="Вывод 3 2" xfId="11927" xr:uid="{00000000-0005-0000-0000-0000FD5C0000}"/>
    <cellStyle name="Вывод 3 2 2" xfId="41972" xr:uid="{00000000-0005-0000-0000-0000FE5C0000}"/>
    <cellStyle name="Вывод 3 20" xfId="11928" xr:uid="{00000000-0005-0000-0000-0000FF5C0000}"/>
    <cellStyle name="Вывод 3 20 2" xfId="41973" xr:uid="{00000000-0005-0000-0000-0000005D0000}"/>
    <cellStyle name="Вывод 3 21" xfId="11929" xr:uid="{00000000-0005-0000-0000-0000015D0000}"/>
    <cellStyle name="Вывод 3 21 2" xfId="41974" xr:uid="{00000000-0005-0000-0000-0000025D0000}"/>
    <cellStyle name="Вывод 3 22" xfId="11930" xr:uid="{00000000-0005-0000-0000-0000035D0000}"/>
    <cellStyle name="Вывод 3 22 2" xfId="41975" xr:uid="{00000000-0005-0000-0000-0000045D0000}"/>
    <cellStyle name="Вывод 3 23" xfId="11931" xr:uid="{00000000-0005-0000-0000-0000055D0000}"/>
    <cellStyle name="Вывод 3 23 2" xfId="41976" xr:uid="{00000000-0005-0000-0000-0000065D0000}"/>
    <cellStyle name="Вывод 3 24" xfId="41977" xr:uid="{00000000-0005-0000-0000-0000075D0000}"/>
    <cellStyle name="Вывод 3 25" xfId="60789" xr:uid="{00000000-0005-0000-0000-0000085D0000}"/>
    <cellStyle name="Вывод 3 3" xfId="11932" xr:uid="{00000000-0005-0000-0000-0000095D0000}"/>
    <cellStyle name="Вывод 3 3 2" xfId="41978" xr:uid="{00000000-0005-0000-0000-00000A5D0000}"/>
    <cellStyle name="Вывод 3 4" xfId="11933" xr:uid="{00000000-0005-0000-0000-00000B5D0000}"/>
    <cellStyle name="Вывод 3 4 2" xfId="41979" xr:uid="{00000000-0005-0000-0000-00000C5D0000}"/>
    <cellStyle name="Вывод 3 5" xfId="11934" xr:uid="{00000000-0005-0000-0000-00000D5D0000}"/>
    <cellStyle name="Вывод 3 5 2" xfId="41980" xr:uid="{00000000-0005-0000-0000-00000E5D0000}"/>
    <cellStyle name="Вывод 3 6" xfId="11935" xr:uid="{00000000-0005-0000-0000-00000F5D0000}"/>
    <cellStyle name="Вывод 3 6 2" xfId="41981" xr:uid="{00000000-0005-0000-0000-0000105D0000}"/>
    <cellStyle name="Вывод 3 7" xfId="11936" xr:uid="{00000000-0005-0000-0000-0000115D0000}"/>
    <cellStyle name="Вывод 3 7 2" xfId="41982" xr:uid="{00000000-0005-0000-0000-0000125D0000}"/>
    <cellStyle name="Вывод 3 8" xfId="11937" xr:uid="{00000000-0005-0000-0000-0000135D0000}"/>
    <cellStyle name="Вывод 3 8 2" xfId="41983" xr:uid="{00000000-0005-0000-0000-0000145D0000}"/>
    <cellStyle name="Вывод 3 9" xfId="11938" xr:uid="{00000000-0005-0000-0000-0000155D0000}"/>
    <cellStyle name="Вывод 3 9 2" xfId="41984" xr:uid="{00000000-0005-0000-0000-0000165D0000}"/>
    <cellStyle name="Вывод 4" xfId="11939" xr:uid="{00000000-0005-0000-0000-0000175D0000}"/>
    <cellStyle name="Вывод 4 2" xfId="41985" xr:uid="{00000000-0005-0000-0000-0000185D0000}"/>
    <cellStyle name="Вывод 4 3" xfId="60790" xr:uid="{00000000-0005-0000-0000-0000195D0000}"/>
    <cellStyle name="Вывод 5" xfId="11940" xr:uid="{00000000-0005-0000-0000-00001A5D0000}"/>
    <cellStyle name="Вывод 5 2" xfId="41986" xr:uid="{00000000-0005-0000-0000-00001B5D0000}"/>
    <cellStyle name="Вывод 5 3" xfId="60791" xr:uid="{00000000-0005-0000-0000-00001C5D0000}"/>
    <cellStyle name="Вывод 6" xfId="11941" xr:uid="{00000000-0005-0000-0000-00001D5D0000}"/>
    <cellStyle name="Вывод 6 2" xfId="41987" xr:uid="{00000000-0005-0000-0000-00001E5D0000}"/>
    <cellStyle name="Вывод 7" xfId="11942" xr:uid="{00000000-0005-0000-0000-00001F5D0000}"/>
    <cellStyle name="Вычисление 2" xfId="11943" xr:uid="{00000000-0005-0000-0000-0000205D0000}"/>
    <cellStyle name="Вычисление 2 10" xfId="11944" xr:uid="{00000000-0005-0000-0000-0000215D0000}"/>
    <cellStyle name="Вычисление 2 10 2" xfId="41988" xr:uid="{00000000-0005-0000-0000-0000225D0000}"/>
    <cellStyle name="Вычисление 2 11" xfId="11945" xr:uid="{00000000-0005-0000-0000-0000235D0000}"/>
    <cellStyle name="Вычисление 2 11 2" xfId="41989" xr:uid="{00000000-0005-0000-0000-0000245D0000}"/>
    <cellStyle name="Вычисление 2 12" xfId="11946" xr:uid="{00000000-0005-0000-0000-0000255D0000}"/>
    <cellStyle name="Вычисление 2 12 2" xfId="41990" xr:uid="{00000000-0005-0000-0000-0000265D0000}"/>
    <cellStyle name="Вычисление 2 13" xfId="11947" xr:uid="{00000000-0005-0000-0000-0000275D0000}"/>
    <cellStyle name="Вычисление 2 13 2" xfId="41991" xr:uid="{00000000-0005-0000-0000-0000285D0000}"/>
    <cellStyle name="Вычисление 2 14" xfId="11948" xr:uid="{00000000-0005-0000-0000-0000295D0000}"/>
    <cellStyle name="Вычисление 2 14 2" xfId="41992" xr:uid="{00000000-0005-0000-0000-00002A5D0000}"/>
    <cellStyle name="Вычисление 2 15" xfId="11949" xr:uid="{00000000-0005-0000-0000-00002B5D0000}"/>
    <cellStyle name="Вычисление 2 15 2" xfId="41993" xr:uid="{00000000-0005-0000-0000-00002C5D0000}"/>
    <cellStyle name="Вычисление 2 16" xfId="11950" xr:uid="{00000000-0005-0000-0000-00002D5D0000}"/>
    <cellStyle name="Вычисление 2 16 2" xfId="41994" xr:uid="{00000000-0005-0000-0000-00002E5D0000}"/>
    <cellStyle name="Вычисление 2 17" xfId="11951" xr:uid="{00000000-0005-0000-0000-00002F5D0000}"/>
    <cellStyle name="Вычисление 2 17 2" xfId="41995" xr:uid="{00000000-0005-0000-0000-0000305D0000}"/>
    <cellStyle name="Вычисление 2 18" xfId="11952" xr:uid="{00000000-0005-0000-0000-0000315D0000}"/>
    <cellStyle name="Вычисление 2 18 2" xfId="41996" xr:uid="{00000000-0005-0000-0000-0000325D0000}"/>
    <cellStyle name="Вычисление 2 19" xfId="11953" xr:uid="{00000000-0005-0000-0000-0000335D0000}"/>
    <cellStyle name="Вычисление 2 19 2" xfId="41997" xr:uid="{00000000-0005-0000-0000-0000345D0000}"/>
    <cellStyle name="Вычисление 2 2" xfId="11954" xr:uid="{00000000-0005-0000-0000-0000355D0000}"/>
    <cellStyle name="Вычисление 2 2 2" xfId="41998" xr:uid="{00000000-0005-0000-0000-0000365D0000}"/>
    <cellStyle name="Вычисление 2 2 2 2" xfId="60792" xr:uid="{00000000-0005-0000-0000-0000375D0000}"/>
    <cellStyle name="Вычисление 2 2 3" xfId="60793" xr:uid="{00000000-0005-0000-0000-0000385D0000}"/>
    <cellStyle name="Вычисление 2 2 4" xfId="60794" xr:uid="{00000000-0005-0000-0000-0000395D0000}"/>
    <cellStyle name="Вычисление 2 2 5" xfId="60795" xr:uid="{00000000-0005-0000-0000-00003A5D0000}"/>
    <cellStyle name="Вычисление 2 20" xfId="11955" xr:uid="{00000000-0005-0000-0000-00003B5D0000}"/>
    <cellStyle name="Вычисление 2 20 2" xfId="41999" xr:uid="{00000000-0005-0000-0000-00003C5D0000}"/>
    <cellStyle name="Вычисление 2 21" xfId="11956" xr:uid="{00000000-0005-0000-0000-00003D5D0000}"/>
    <cellStyle name="Вычисление 2 21 2" xfId="42000" xr:uid="{00000000-0005-0000-0000-00003E5D0000}"/>
    <cellStyle name="Вычисление 2 22" xfId="11957" xr:uid="{00000000-0005-0000-0000-00003F5D0000}"/>
    <cellStyle name="Вычисление 2 22 2" xfId="42001" xr:uid="{00000000-0005-0000-0000-0000405D0000}"/>
    <cellStyle name="Вычисление 2 23" xfId="11958" xr:uid="{00000000-0005-0000-0000-0000415D0000}"/>
    <cellStyle name="Вычисление 2 23 2" xfId="42002" xr:uid="{00000000-0005-0000-0000-0000425D0000}"/>
    <cellStyle name="Вычисление 2 24" xfId="42003" xr:uid="{00000000-0005-0000-0000-0000435D0000}"/>
    <cellStyle name="Вычисление 2 25" xfId="60796" xr:uid="{00000000-0005-0000-0000-0000445D0000}"/>
    <cellStyle name="Вычисление 2 3" xfId="11959" xr:uid="{00000000-0005-0000-0000-0000455D0000}"/>
    <cellStyle name="Вычисление 2 3 2" xfId="42004" xr:uid="{00000000-0005-0000-0000-0000465D0000}"/>
    <cellStyle name="Вычисление 2 3 2 2" xfId="60797" xr:uid="{00000000-0005-0000-0000-0000475D0000}"/>
    <cellStyle name="Вычисление 2 3 3" xfId="60798" xr:uid="{00000000-0005-0000-0000-0000485D0000}"/>
    <cellStyle name="Вычисление 2 3 4" xfId="60799" xr:uid="{00000000-0005-0000-0000-0000495D0000}"/>
    <cellStyle name="Вычисление 2 3 5" xfId="60800" xr:uid="{00000000-0005-0000-0000-00004A5D0000}"/>
    <cellStyle name="Вычисление 2 4" xfId="11960" xr:uid="{00000000-0005-0000-0000-00004B5D0000}"/>
    <cellStyle name="Вычисление 2 4 2" xfId="42005" xr:uid="{00000000-0005-0000-0000-00004C5D0000}"/>
    <cellStyle name="Вычисление 2 4 2 2" xfId="60801" xr:uid="{00000000-0005-0000-0000-00004D5D0000}"/>
    <cellStyle name="Вычисление 2 4 3" xfId="60802" xr:uid="{00000000-0005-0000-0000-00004E5D0000}"/>
    <cellStyle name="Вычисление 2 4 4" xfId="60803" xr:uid="{00000000-0005-0000-0000-00004F5D0000}"/>
    <cellStyle name="Вычисление 2 4 5" xfId="60804" xr:uid="{00000000-0005-0000-0000-0000505D0000}"/>
    <cellStyle name="Вычисление 2 5" xfId="11961" xr:uid="{00000000-0005-0000-0000-0000515D0000}"/>
    <cellStyle name="Вычисление 2 5 2" xfId="42006" xr:uid="{00000000-0005-0000-0000-0000525D0000}"/>
    <cellStyle name="Вычисление 2 5 2 2" xfId="60805" xr:uid="{00000000-0005-0000-0000-0000535D0000}"/>
    <cellStyle name="Вычисление 2 5 3" xfId="60806" xr:uid="{00000000-0005-0000-0000-0000545D0000}"/>
    <cellStyle name="Вычисление 2 5 4" xfId="60807" xr:uid="{00000000-0005-0000-0000-0000555D0000}"/>
    <cellStyle name="Вычисление 2 5 5" xfId="60808" xr:uid="{00000000-0005-0000-0000-0000565D0000}"/>
    <cellStyle name="Вычисление 2 6" xfId="11962" xr:uid="{00000000-0005-0000-0000-0000575D0000}"/>
    <cellStyle name="Вычисление 2 6 2" xfId="42007" xr:uid="{00000000-0005-0000-0000-0000585D0000}"/>
    <cellStyle name="Вычисление 2 6 3" xfId="60809" xr:uid="{00000000-0005-0000-0000-0000595D0000}"/>
    <cellStyle name="Вычисление 2 7" xfId="11963" xr:uid="{00000000-0005-0000-0000-00005A5D0000}"/>
    <cellStyle name="Вычисление 2 7 2" xfId="42008" xr:uid="{00000000-0005-0000-0000-00005B5D0000}"/>
    <cellStyle name="Вычисление 2 7 3" xfId="60810" xr:uid="{00000000-0005-0000-0000-00005C5D0000}"/>
    <cellStyle name="Вычисление 2 8" xfId="11964" xr:uid="{00000000-0005-0000-0000-00005D5D0000}"/>
    <cellStyle name="Вычисление 2 8 2" xfId="42009" xr:uid="{00000000-0005-0000-0000-00005E5D0000}"/>
    <cellStyle name="Вычисление 2 8 3" xfId="60811" xr:uid="{00000000-0005-0000-0000-00005F5D0000}"/>
    <cellStyle name="Вычисление 2 9" xfId="11965" xr:uid="{00000000-0005-0000-0000-0000605D0000}"/>
    <cellStyle name="Вычисление 2 9 2" xfId="42010" xr:uid="{00000000-0005-0000-0000-0000615D0000}"/>
    <cellStyle name="Вычисление 3" xfId="11966" xr:uid="{00000000-0005-0000-0000-0000625D0000}"/>
    <cellStyle name="Вычисление 3 10" xfId="11967" xr:uid="{00000000-0005-0000-0000-0000635D0000}"/>
    <cellStyle name="Вычисление 3 10 2" xfId="42011" xr:uid="{00000000-0005-0000-0000-0000645D0000}"/>
    <cellStyle name="Вычисление 3 11" xfId="11968" xr:uid="{00000000-0005-0000-0000-0000655D0000}"/>
    <cellStyle name="Вычисление 3 11 2" xfId="42012" xr:uid="{00000000-0005-0000-0000-0000665D0000}"/>
    <cellStyle name="Вычисление 3 12" xfId="11969" xr:uid="{00000000-0005-0000-0000-0000675D0000}"/>
    <cellStyle name="Вычисление 3 12 2" xfId="42013" xr:uid="{00000000-0005-0000-0000-0000685D0000}"/>
    <cellStyle name="Вычисление 3 13" xfId="11970" xr:uid="{00000000-0005-0000-0000-0000695D0000}"/>
    <cellStyle name="Вычисление 3 13 2" xfId="42014" xr:uid="{00000000-0005-0000-0000-00006A5D0000}"/>
    <cellStyle name="Вычисление 3 14" xfId="11971" xr:uid="{00000000-0005-0000-0000-00006B5D0000}"/>
    <cellStyle name="Вычисление 3 14 2" xfId="42015" xr:uid="{00000000-0005-0000-0000-00006C5D0000}"/>
    <cellStyle name="Вычисление 3 15" xfId="11972" xr:uid="{00000000-0005-0000-0000-00006D5D0000}"/>
    <cellStyle name="Вычисление 3 15 2" xfId="42016" xr:uid="{00000000-0005-0000-0000-00006E5D0000}"/>
    <cellStyle name="Вычисление 3 16" xfId="11973" xr:uid="{00000000-0005-0000-0000-00006F5D0000}"/>
    <cellStyle name="Вычисление 3 16 2" xfId="42017" xr:uid="{00000000-0005-0000-0000-0000705D0000}"/>
    <cellStyle name="Вычисление 3 17" xfId="11974" xr:uid="{00000000-0005-0000-0000-0000715D0000}"/>
    <cellStyle name="Вычисление 3 17 2" xfId="42018" xr:uid="{00000000-0005-0000-0000-0000725D0000}"/>
    <cellStyle name="Вычисление 3 18" xfId="11975" xr:uid="{00000000-0005-0000-0000-0000735D0000}"/>
    <cellStyle name="Вычисление 3 18 2" xfId="42019" xr:uid="{00000000-0005-0000-0000-0000745D0000}"/>
    <cellStyle name="Вычисление 3 19" xfId="11976" xr:uid="{00000000-0005-0000-0000-0000755D0000}"/>
    <cellStyle name="Вычисление 3 19 2" xfId="42020" xr:uid="{00000000-0005-0000-0000-0000765D0000}"/>
    <cellStyle name="Вычисление 3 2" xfId="11977" xr:uid="{00000000-0005-0000-0000-0000775D0000}"/>
    <cellStyle name="Вычисление 3 2 2" xfId="42021" xr:uid="{00000000-0005-0000-0000-0000785D0000}"/>
    <cellStyle name="Вычисление 3 20" xfId="11978" xr:uid="{00000000-0005-0000-0000-0000795D0000}"/>
    <cellStyle name="Вычисление 3 20 2" xfId="42022" xr:uid="{00000000-0005-0000-0000-00007A5D0000}"/>
    <cellStyle name="Вычисление 3 21" xfId="11979" xr:uid="{00000000-0005-0000-0000-00007B5D0000}"/>
    <cellStyle name="Вычисление 3 21 2" xfId="42023" xr:uid="{00000000-0005-0000-0000-00007C5D0000}"/>
    <cellStyle name="Вычисление 3 22" xfId="11980" xr:uid="{00000000-0005-0000-0000-00007D5D0000}"/>
    <cellStyle name="Вычисление 3 22 2" xfId="42024" xr:uid="{00000000-0005-0000-0000-00007E5D0000}"/>
    <cellStyle name="Вычисление 3 23" xfId="11981" xr:uid="{00000000-0005-0000-0000-00007F5D0000}"/>
    <cellStyle name="Вычисление 3 23 2" xfId="42025" xr:uid="{00000000-0005-0000-0000-0000805D0000}"/>
    <cellStyle name="Вычисление 3 24" xfId="42026" xr:uid="{00000000-0005-0000-0000-0000815D0000}"/>
    <cellStyle name="Вычисление 3 25" xfId="60812" xr:uid="{00000000-0005-0000-0000-0000825D0000}"/>
    <cellStyle name="Вычисление 3 3" xfId="11982" xr:uid="{00000000-0005-0000-0000-0000835D0000}"/>
    <cellStyle name="Вычисление 3 3 2" xfId="42027" xr:uid="{00000000-0005-0000-0000-0000845D0000}"/>
    <cellStyle name="Вычисление 3 4" xfId="11983" xr:uid="{00000000-0005-0000-0000-0000855D0000}"/>
    <cellStyle name="Вычисление 3 4 2" xfId="42028" xr:uid="{00000000-0005-0000-0000-0000865D0000}"/>
    <cellStyle name="Вычисление 3 5" xfId="11984" xr:uid="{00000000-0005-0000-0000-0000875D0000}"/>
    <cellStyle name="Вычисление 3 5 2" xfId="42029" xr:uid="{00000000-0005-0000-0000-0000885D0000}"/>
    <cellStyle name="Вычисление 3 6" xfId="11985" xr:uid="{00000000-0005-0000-0000-0000895D0000}"/>
    <cellStyle name="Вычисление 3 6 2" xfId="42030" xr:uid="{00000000-0005-0000-0000-00008A5D0000}"/>
    <cellStyle name="Вычисление 3 7" xfId="11986" xr:uid="{00000000-0005-0000-0000-00008B5D0000}"/>
    <cellStyle name="Вычисление 3 7 2" xfId="42031" xr:uid="{00000000-0005-0000-0000-00008C5D0000}"/>
    <cellStyle name="Вычисление 3 8" xfId="11987" xr:uid="{00000000-0005-0000-0000-00008D5D0000}"/>
    <cellStyle name="Вычисление 3 8 2" xfId="42032" xr:uid="{00000000-0005-0000-0000-00008E5D0000}"/>
    <cellStyle name="Вычисление 3 9" xfId="11988" xr:uid="{00000000-0005-0000-0000-00008F5D0000}"/>
    <cellStyle name="Вычисление 3 9 2" xfId="42033" xr:uid="{00000000-0005-0000-0000-0000905D0000}"/>
    <cellStyle name="Вычисление 4" xfId="11989" xr:uid="{00000000-0005-0000-0000-0000915D0000}"/>
    <cellStyle name="Вычисление 4 2" xfId="42034" xr:uid="{00000000-0005-0000-0000-0000925D0000}"/>
    <cellStyle name="Вычисление 4 3" xfId="60813" xr:uid="{00000000-0005-0000-0000-0000935D0000}"/>
    <cellStyle name="Вычисление 5" xfId="11990" xr:uid="{00000000-0005-0000-0000-0000945D0000}"/>
    <cellStyle name="Вычисление 5 2" xfId="42035" xr:uid="{00000000-0005-0000-0000-0000955D0000}"/>
    <cellStyle name="Вычисление 5 3" xfId="60814" xr:uid="{00000000-0005-0000-0000-0000965D0000}"/>
    <cellStyle name="Вычисление 6" xfId="11991" xr:uid="{00000000-0005-0000-0000-0000975D0000}"/>
    <cellStyle name="Вычисление 6 2" xfId="42036" xr:uid="{00000000-0005-0000-0000-0000985D0000}"/>
    <cellStyle name="Вычисление 7" xfId="11992" xr:uid="{00000000-0005-0000-0000-0000995D0000}"/>
    <cellStyle name="Гиперссылка" xfId="61895" builtinId="8"/>
    <cellStyle name="Гиперссылка 2" xfId="11993" xr:uid="{00000000-0005-0000-0000-00009B5D0000}"/>
    <cellStyle name="Гиперссылка 2 2" xfId="42037" xr:uid="{00000000-0005-0000-0000-00009C5D0000}"/>
    <cellStyle name="Гиперссылка 3" xfId="11994" xr:uid="{00000000-0005-0000-0000-00009D5D0000}"/>
    <cellStyle name="Гиперссылка 3 2" xfId="42038" xr:uid="{00000000-0005-0000-0000-00009E5D0000}"/>
    <cellStyle name="_x0004_Ґ" xfId="11995" xr:uid="{00000000-0005-0000-0000-00009F5D0000}"/>
    <cellStyle name="_x0004_Ґ 10" xfId="11996" xr:uid="{00000000-0005-0000-0000-0000A05D0000}"/>
    <cellStyle name="_x0004_Ґ 10 2" xfId="42039" xr:uid="{00000000-0005-0000-0000-0000A15D0000}"/>
    <cellStyle name="_x0004_Ґ 100" xfId="11997" xr:uid="{00000000-0005-0000-0000-0000A25D0000}"/>
    <cellStyle name="_x0004_Ґ 100 2" xfId="42040" xr:uid="{00000000-0005-0000-0000-0000A35D0000}"/>
    <cellStyle name="_x0004_Ґ 101" xfId="11998" xr:uid="{00000000-0005-0000-0000-0000A45D0000}"/>
    <cellStyle name="_x0004_Ґ 101 2" xfId="42041" xr:uid="{00000000-0005-0000-0000-0000A55D0000}"/>
    <cellStyle name="_x0004_Ґ 102" xfId="11999" xr:uid="{00000000-0005-0000-0000-0000A65D0000}"/>
    <cellStyle name="_x0004_Ґ 102 2" xfId="42042" xr:uid="{00000000-0005-0000-0000-0000A75D0000}"/>
    <cellStyle name="_x0004_Ґ 103" xfId="12000" xr:uid="{00000000-0005-0000-0000-0000A85D0000}"/>
    <cellStyle name="_x0004_Ґ 103 2" xfId="42043" xr:uid="{00000000-0005-0000-0000-0000A95D0000}"/>
    <cellStyle name="_x0004_Ґ 104" xfId="12001" xr:uid="{00000000-0005-0000-0000-0000AA5D0000}"/>
    <cellStyle name="_x0004_Ґ 104 2" xfId="42044" xr:uid="{00000000-0005-0000-0000-0000AB5D0000}"/>
    <cellStyle name="_x0004_Ґ 105" xfId="12002" xr:uid="{00000000-0005-0000-0000-0000AC5D0000}"/>
    <cellStyle name="_x0004_Ґ 105 2" xfId="42045" xr:uid="{00000000-0005-0000-0000-0000AD5D0000}"/>
    <cellStyle name="_x0004_Ґ 106" xfId="12003" xr:uid="{00000000-0005-0000-0000-0000AE5D0000}"/>
    <cellStyle name="_x0004_Ґ 106 2" xfId="42046" xr:uid="{00000000-0005-0000-0000-0000AF5D0000}"/>
    <cellStyle name="_x0004_Ґ 107" xfId="12004" xr:uid="{00000000-0005-0000-0000-0000B05D0000}"/>
    <cellStyle name="_x0004_Ґ 107 2" xfId="42047" xr:uid="{00000000-0005-0000-0000-0000B15D0000}"/>
    <cellStyle name="_x0004_Ґ 108" xfId="12005" xr:uid="{00000000-0005-0000-0000-0000B25D0000}"/>
    <cellStyle name="_x0004_Ґ 108 2" xfId="42048" xr:uid="{00000000-0005-0000-0000-0000B35D0000}"/>
    <cellStyle name="_x0004_Ґ 109" xfId="12006" xr:uid="{00000000-0005-0000-0000-0000B45D0000}"/>
    <cellStyle name="_x0004_Ґ 109 2" xfId="42049" xr:uid="{00000000-0005-0000-0000-0000B55D0000}"/>
    <cellStyle name="_x0004_Ґ 11" xfId="12007" xr:uid="{00000000-0005-0000-0000-0000B65D0000}"/>
    <cellStyle name="_x0004_Ґ 11 2" xfId="42050" xr:uid="{00000000-0005-0000-0000-0000B75D0000}"/>
    <cellStyle name="_x0004_Ґ 110" xfId="12008" xr:uid="{00000000-0005-0000-0000-0000B85D0000}"/>
    <cellStyle name="_x0004_Ґ 110 2" xfId="42051" xr:uid="{00000000-0005-0000-0000-0000B95D0000}"/>
    <cellStyle name="_x0004_Ґ 111" xfId="12009" xr:uid="{00000000-0005-0000-0000-0000BA5D0000}"/>
    <cellStyle name="_x0004_Ґ 111 2" xfId="42052" xr:uid="{00000000-0005-0000-0000-0000BB5D0000}"/>
    <cellStyle name="_x0004_Ґ 112" xfId="12010" xr:uid="{00000000-0005-0000-0000-0000BC5D0000}"/>
    <cellStyle name="_x0004_Ґ 112 2" xfId="42053" xr:uid="{00000000-0005-0000-0000-0000BD5D0000}"/>
    <cellStyle name="_x0004_Ґ 113" xfId="12011" xr:uid="{00000000-0005-0000-0000-0000BE5D0000}"/>
    <cellStyle name="_x0004_Ґ 113 2" xfId="42054" xr:uid="{00000000-0005-0000-0000-0000BF5D0000}"/>
    <cellStyle name="_x0004_Ґ 114" xfId="12012" xr:uid="{00000000-0005-0000-0000-0000C05D0000}"/>
    <cellStyle name="_x0004_Ґ 114 2" xfId="42055" xr:uid="{00000000-0005-0000-0000-0000C15D0000}"/>
    <cellStyle name="_x0004_Ґ 115" xfId="12013" xr:uid="{00000000-0005-0000-0000-0000C25D0000}"/>
    <cellStyle name="_x0004_Ґ 115 2" xfId="42056" xr:uid="{00000000-0005-0000-0000-0000C35D0000}"/>
    <cellStyle name="_x0004_Ґ 116" xfId="12014" xr:uid="{00000000-0005-0000-0000-0000C45D0000}"/>
    <cellStyle name="_x0004_Ґ 116 2" xfId="42057" xr:uid="{00000000-0005-0000-0000-0000C55D0000}"/>
    <cellStyle name="_x0004_Ґ 117" xfId="12015" xr:uid="{00000000-0005-0000-0000-0000C65D0000}"/>
    <cellStyle name="_x0004_Ґ 117 2" xfId="42058" xr:uid="{00000000-0005-0000-0000-0000C75D0000}"/>
    <cellStyle name="_x0004_Ґ 118" xfId="12016" xr:uid="{00000000-0005-0000-0000-0000C85D0000}"/>
    <cellStyle name="_x0004_Ґ 118 2" xfId="42059" xr:uid="{00000000-0005-0000-0000-0000C95D0000}"/>
    <cellStyle name="_x0004_Ґ 119" xfId="12017" xr:uid="{00000000-0005-0000-0000-0000CA5D0000}"/>
    <cellStyle name="_x0004_Ґ 119 2" xfId="42060" xr:uid="{00000000-0005-0000-0000-0000CB5D0000}"/>
    <cellStyle name="_x0004_Ґ 12" xfId="12018" xr:uid="{00000000-0005-0000-0000-0000CC5D0000}"/>
    <cellStyle name="_x0004_Ґ 12 2" xfId="42061" xr:uid="{00000000-0005-0000-0000-0000CD5D0000}"/>
    <cellStyle name="_x0004_Ґ 120" xfId="12019" xr:uid="{00000000-0005-0000-0000-0000CE5D0000}"/>
    <cellStyle name="_x0004_Ґ 120 2" xfId="42062" xr:uid="{00000000-0005-0000-0000-0000CF5D0000}"/>
    <cellStyle name="_x0004_Ґ 121" xfId="12020" xr:uid="{00000000-0005-0000-0000-0000D05D0000}"/>
    <cellStyle name="_x0004_Ґ 121 2" xfId="42063" xr:uid="{00000000-0005-0000-0000-0000D15D0000}"/>
    <cellStyle name="_x0004_Ґ 122" xfId="12021" xr:uid="{00000000-0005-0000-0000-0000D25D0000}"/>
    <cellStyle name="_x0004_Ґ 122 2" xfId="42064" xr:uid="{00000000-0005-0000-0000-0000D35D0000}"/>
    <cellStyle name="_x0004_Ґ 123" xfId="12022" xr:uid="{00000000-0005-0000-0000-0000D45D0000}"/>
    <cellStyle name="_x0004_Ґ 123 2" xfId="42065" xr:uid="{00000000-0005-0000-0000-0000D55D0000}"/>
    <cellStyle name="_x0004_Ґ 124" xfId="12023" xr:uid="{00000000-0005-0000-0000-0000D65D0000}"/>
    <cellStyle name="_x0004_Ґ 124 2" xfId="42066" xr:uid="{00000000-0005-0000-0000-0000D75D0000}"/>
    <cellStyle name="_x0004_Ґ 125" xfId="12024" xr:uid="{00000000-0005-0000-0000-0000D85D0000}"/>
    <cellStyle name="_x0004_Ґ 125 2" xfId="42067" xr:uid="{00000000-0005-0000-0000-0000D95D0000}"/>
    <cellStyle name="_x0004_Ґ 126" xfId="12025" xr:uid="{00000000-0005-0000-0000-0000DA5D0000}"/>
    <cellStyle name="_x0004_Ґ 126 2" xfId="42068" xr:uid="{00000000-0005-0000-0000-0000DB5D0000}"/>
    <cellStyle name="_x0004_Ґ 127" xfId="12026" xr:uid="{00000000-0005-0000-0000-0000DC5D0000}"/>
    <cellStyle name="_x0004_Ґ 127 2" xfId="42069" xr:uid="{00000000-0005-0000-0000-0000DD5D0000}"/>
    <cellStyle name="_x0004_Ґ 128" xfId="12027" xr:uid="{00000000-0005-0000-0000-0000DE5D0000}"/>
    <cellStyle name="_x0004_Ґ 128 2" xfId="42070" xr:uid="{00000000-0005-0000-0000-0000DF5D0000}"/>
    <cellStyle name="_x0004_Ґ 129" xfId="12028" xr:uid="{00000000-0005-0000-0000-0000E05D0000}"/>
    <cellStyle name="_x0004_Ґ 129 2" xfId="42071" xr:uid="{00000000-0005-0000-0000-0000E15D0000}"/>
    <cellStyle name="_x0004_Ґ 13" xfId="12029" xr:uid="{00000000-0005-0000-0000-0000E25D0000}"/>
    <cellStyle name="_x0004_Ґ 13 2" xfId="42072" xr:uid="{00000000-0005-0000-0000-0000E35D0000}"/>
    <cellStyle name="_x0004_Ґ 130" xfId="12030" xr:uid="{00000000-0005-0000-0000-0000E45D0000}"/>
    <cellStyle name="_x0004_Ґ 130 2" xfId="42073" xr:uid="{00000000-0005-0000-0000-0000E55D0000}"/>
    <cellStyle name="_x0004_Ґ 131" xfId="12031" xr:uid="{00000000-0005-0000-0000-0000E65D0000}"/>
    <cellStyle name="_x0004_Ґ 131 2" xfId="42074" xr:uid="{00000000-0005-0000-0000-0000E75D0000}"/>
    <cellStyle name="_x0004_Ґ 132" xfId="12032" xr:uid="{00000000-0005-0000-0000-0000E85D0000}"/>
    <cellStyle name="_x0004_Ґ 132 2" xfId="42075" xr:uid="{00000000-0005-0000-0000-0000E95D0000}"/>
    <cellStyle name="_x0004_Ґ 133" xfId="12033" xr:uid="{00000000-0005-0000-0000-0000EA5D0000}"/>
    <cellStyle name="_x0004_Ґ 133 2" xfId="42076" xr:uid="{00000000-0005-0000-0000-0000EB5D0000}"/>
    <cellStyle name="_x0004_Ґ 134" xfId="12034" xr:uid="{00000000-0005-0000-0000-0000EC5D0000}"/>
    <cellStyle name="_x0004_Ґ 134 2" xfId="42077" xr:uid="{00000000-0005-0000-0000-0000ED5D0000}"/>
    <cellStyle name="_x0004_Ґ 135" xfId="12035" xr:uid="{00000000-0005-0000-0000-0000EE5D0000}"/>
    <cellStyle name="_x0004_Ґ 135 2" xfId="42078" xr:uid="{00000000-0005-0000-0000-0000EF5D0000}"/>
    <cellStyle name="_x0004_Ґ 136" xfId="12036" xr:uid="{00000000-0005-0000-0000-0000F05D0000}"/>
    <cellStyle name="_x0004_Ґ 136 2" xfId="42079" xr:uid="{00000000-0005-0000-0000-0000F15D0000}"/>
    <cellStyle name="_x0004_Ґ 137" xfId="12037" xr:uid="{00000000-0005-0000-0000-0000F25D0000}"/>
    <cellStyle name="_x0004_Ґ 137 2" xfId="42080" xr:uid="{00000000-0005-0000-0000-0000F35D0000}"/>
    <cellStyle name="_x0004_Ґ 138" xfId="12038" xr:uid="{00000000-0005-0000-0000-0000F45D0000}"/>
    <cellStyle name="_x0004_Ґ 138 2" xfId="42081" xr:uid="{00000000-0005-0000-0000-0000F55D0000}"/>
    <cellStyle name="_x0004_Ґ 139" xfId="12039" xr:uid="{00000000-0005-0000-0000-0000F65D0000}"/>
    <cellStyle name="_x0004_Ґ 139 2" xfId="42082" xr:uid="{00000000-0005-0000-0000-0000F75D0000}"/>
    <cellStyle name="_x0004_Ґ 14" xfId="12040" xr:uid="{00000000-0005-0000-0000-0000F85D0000}"/>
    <cellStyle name="_x0004_Ґ 14 2" xfId="42083" xr:uid="{00000000-0005-0000-0000-0000F95D0000}"/>
    <cellStyle name="_x0004_Ґ 140" xfId="12041" xr:uid="{00000000-0005-0000-0000-0000FA5D0000}"/>
    <cellStyle name="_x0004_Ґ 140 2" xfId="42084" xr:uid="{00000000-0005-0000-0000-0000FB5D0000}"/>
    <cellStyle name="_x0004_Ґ 141" xfId="12042" xr:uid="{00000000-0005-0000-0000-0000FC5D0000}"/>
    <cellStyle name="_x0004_Ґ 141 2" xfId="42085" xr:uid="{00000000-0005-0000-0000-0000FD5D0000}"/>
    <cellStyle name="_x0004_Ґ 142" xfId="12043" xr:uid="{00000000-0005-0000-0000-0000FE5D0000}"/>
    <cellStyle name="_x0004_Ґ 142 2" xfId="42086" xr:uid="{00000000-0005-0000-0000-0000FF5D0000}"/>
    <cellStyle name="_x0004_Ґ 143" xfId="12044" xr:uid="{00000000-0005-0000-0000-0000005E0000}"/>
    <cellStyle name="_x0004_Ґ 143 2" xfId="42087" xr:uid="{00000000-0005-0000-0000-0000015E0000}"/>
    <cellStyle name="_x0004_Ґ 144" xfId="12045" xr:uid="{00000000-0005-0000-0000-0000025E0000}"/>
    <cellStyle name="_x0004_Ґ 144 2" xfId="42088" xr:uid="{00000000-0005-0000-0000-0000035E0000}"/>
    <cellStyle name="_x0004_Ґ 145" xfId="12046" xr:uid="{00000000-0005-0000-0000-0000045E0000}"/>
    <cellStyle name="_x0004_Ґ 145 2" xfId="42089" xr:uid="{00000000-0005-0000-0000-0000055E0000}"/>
    <cellStyle name="_x0004_Ґ 146" xfId="12047" xr:uid="{00000000-0005-0000-0000-0000065E0000}"/>
    <cellStyle name="_x0004_Ґ 146 2" xfId="42090" xr:uid="{00000000-0005-0000-0000-0000075E0000}"/>
    <cellStyle name="_x0004_Ґ 147" xfId="12048" xr:uid="{00000000-0005-0000-0000-0000085E0000}"/>
    <cellStyle name="_x0004_Ґ 147 2" xfId="42091" xr:uid="{00000000-0005-0000-0000-0000095E0000}"/>
    <cellStyle name="_x0004_Ґ 148" xfId="12049" xr:uid="{00000000-0005-0000-0000-00000A5E0000}"/>
    <cellStyle name="_x0004_Ґ 148 2" xfId="42092" xr:uid="{00000000-0005-0000-0000-00000B5E0000}"/>
    <cellStyle name="_x0004_Ґ 149" xfId="12050" xr:uid="{00000000-0005-0000-0000-00000C5E0000}"/>
    <cellStyle name="_x0004_Ґ 149 2" xfId="42093" xr:uid="{00000000-0005-0000-0000-00000D5E0000}"/>
    <cellStyle name="_x0004_Ґ 15" xfId="12051" xr:uid="{00000000-0005-0000-0000-00000E5E0000}"/>
    <cellStyle name="_x0004_Ґ 15 2" xfId="42094" xr:uid="{00000000-0005-0000-0000-00000F5E0000}"/>
    <cellStyle name="_x0004_Ґ 150" xfId="12052" xr:uid="{00000000-0005-0000-0000-0000105E0000}"/>
    <cellStyle name="_x0004_Ґ 150 2" xfId="42095" xr:uid="{00000000-0005-0000-0000-0000115E0000}"/>
    <cellStyle name="_x0004_Ґ 151" xfId="12053" xr:uid="{00000000-0005-0000-0000-0000125E0000}"/>
    <cellStyle name="_x0004_Ґ 151 2" xfId="42096" xr:uid="{00000000-0005-0000-0000-0000135E0000}"/>
    <cellStyle name="_x0004_Ґ 152" xfId="12054" xr:uid="{00000000-0005-0000-0000-0000145E0000}"/>
    <cellStyle name="_x0004_Ґ 152 2" xfId="42097" xr:uid="{00000000-0005-0000-0000-0000155E0000}"/>
    <cellStyle name="_x0004_Ґ 153" xfId="12055" xr:uid="{00000000-0005-0000-0000-0000165E0000}"/>
    <cellStyle name="_x0004_Ґ 153 2" xfId="42098" xr:uid="{00000000-0005-0000-0000-0000175E0000}"/>
    <cellStyle name="_x0004_Ґ 154" xfId="12056" xr:uid="{00000000-0005-0000-0000-0000185E0000}"/>
    <cellStyle name="_x0004_Ґ 154 2" xfId="42099" xr:uid="{00000000-0005-0000-0000-0000195E0000}"/>
    <cellStyle name="_x0004_Ґ 155" xfId="12057" xr:uid="{00000000-0005-0000-0000-00001A5E0000}"/>
    <cellStyle name="_x0004_Ґ 155 2" xfId="42100" xr:uid="{00000000-0005-0000-0000-00001B5E0000}"/>
    <cellStyle name="_x0004_Ґ 156" xfId="12058" xr:uid="{00000000-0005-0000-0000-00001C5E0000}"/>
    <cellStyle name="_x0004_Ґ 156 2" xfId="42101" xr:uid="{00000000-0005-0000-0000-00001D5E0000}"/>
    <cellStyle name="_x0004_Ґ 157" xfId="12059" xr:uid="{00000000-0005-0000-0000-00001E5E0000}"/>
    <cellStyle name="_x0004_Ґ 157 2" xfId="42102" xr:uid="{00000000-0005-0000-0000-00001F5E0000}"/>
    <cellStyle name="_x0004_Ґ 158" xfId="12060" xr:uid="{00000000-0005-0000-0000-0000205E0000}"/>
    <cellStyle name="_x0004_Ґ 158 2" xfId="42103" xr:uid="{00000000-0005-0000-0000-0000215E0000}"/>
    <cellStyle name="_x0004_Ґ 159" xfId="12061" xr:uid="{00000000-0005-0000-0000-0000225E0000}"/>
    <cellStyle name="_x0004_Ґ 159 2" xfId="42104" xr:uid="{00000000-0005-0000-0000-0000235E0000}"/>
    <cellStyle name="_x0004_Ґ 16" xfId="12062" xr:uid="{00000000-0005-0000-0000-0000245E0000}"/>
    <cellStyle name="_x0004_Ґ 16 2" xfId="42105" xr:uid="{00000000-0005-0000-0000-0000255E0000}"/>
    <cellStyle name="_x0004_Ґ 160" xfId="12063" xr:uid="{00000000-0005-0000-0000-0000265E0000}"/>
    <cellStyle name="_x0004_Ґ 160 2" xfId="42106" xr:uid="{00000000-0005-0000-0000-0000275E0000}"/>
    <cellStyle name="_x0004_Ґ 161" xfId="12064" xr:uid="{00000000-0005-0000-0000-0000285E0000}"/>
    <cellStyle name="_x0004_Ґ 161 2" xfId="42107" xr:uid="{00000000-0005-0000-0000-0000295E0000}"/>
    <cellStyle name="_x0004_Ґ 162" xfId="12065" xr:uid="{00000000-0005-0000-0000-00002A5E0000}"/>
    <cellStyle name="_x0004_Ґ 162 2" xfId="42108" xr:uid="{00000000-0005-0000-0000-00002B5E0000}"/>
    <cellStyle name="_x0004_Ґ 163" xfId="12066" xr:uid="{00000000-0005-0000-0000-00002C5E0000}"/>
    <cellStyle name="_x0004_Ґ 163 2" xfId="42109" xr:uid="{00000000-0005-0000-0000-00002D5E0000}"/>
    <cellStyle name="_x0004_Ґ 164" xfId="12067" xr:uid="{00000000-0005-0000-0000-00002E5E0000}"/>
    <cellStyle name="_x0004_Ґ 164 2" xfId="42110" xr:uid="{00000000-0005-0000-0000-00002F5E0000}"/>
    <cellStyle name="_x0004_Ґ 165" xfId="12068" xr:uid="{00000000-0005-0000-0000-0000305E0000}"/>
    <cellStyle name="_x0004_Ґ 165 2" xfId="42111" xr:uid="{00000000-0005-0000-0000-0000315E0000}"/>
    <cellStyle name="_x0004_Ґ 166" xfId="12069" xr:uid="{00000000-0005-0000-0000-0000325E0000}"/>
    <cellStyle name="_x0004_Ґ 166 2" xfId="42112" xr:uid="{00000000-0005-0000-0000-0000335E0000}"/>
    <cellStyle name="_x0004_Ґ 167" xfId="12070" xr:uid="{00000000-0005-0000-0000-0000345E0000}"/>
    <cellStyle name="_x0004_Ґ 167 2" xfId="42113" xr:uid="{00000000-0005-0000-0000-0000355E0000}"/>
    <cellStyle name="_x0004_Ґ 168" xfId="12071" xr:uid="{00000000-0005-0000-0000-0000365E0000}"/>
    <cellStyle name="_x0004_Ґ 168 2" xfId="42114" xr:uid="{00000000-0005-0000-0000-0000375E0000}"/>
    <cellStyle name="_x0004_Ґ 169" xfId="12072" xr:uid="{00000000-0005-0000-0000-0000385E0000}"/>
    <cellStyle name="_x0004_Ґ 169 2" xfId="42115" xr:uid="{00000000-0005-0000-0000-0000395E0000}"/>
    <cellStyle name="_x0004_Ґ 17" xfId="12073" xr:uid="{00000000-0005-0000-0000-00003A5E0000}"/>
    <cellStyle name="_x0004_Ґ 17 2" xfId="42116" xr:uid="{00000000-0005-0000-0000-00003B5E0000}"/>
    <cellStyle name="_x0004_Ґ 170" xfId="12074" xr:uid="{00000000-0005-0000-0000-00003C5E0000}"/>
    <cellStyle name="_x0004_Ґ 170 2" xfId="42117" xr:uid="{00000000-0005-0000-0000-00003D5E0000}"/>
    <cellStyle name="_x0004_Ґ 171" xfId="12075" xr:uid="{00000000-0005-0000-0000-00003E5E0000}"/>
    <cellStyle name="_x0004_Ґ 171 2" xfId="42118" xr:uid="{00000000-0005-0000-0000-00003F5E0000}"/>
    <cellStyle name="_x0004_Ґ 172" xfId="12076" xr:uid="{00000000-0005-0000-0000-0000405E0000}"/>
    <cellStyle name="_x0004_Ґ 172 2" xfId="42119" xr:uid="{00000000-0005-0000-0000-0000415E0000}"/>
    <cellStyle name="_x0004_Ґ 173" xfId="12077" xr:uid="{00000000-0005-0000-0000-0000425E0000}"/>
    <cellStyle name="_x0004_Ґ 173 2" xfId="42120" xr:uid="{00000000-0005-0000-0000-0000435E0000}"/>
    <cellStyle name="_x0004_Ґ 174" xfId="12078" xr:uid="{00000000-0005-0000-0000-0000445E0000}"/>
    <cellStyle name="_x0004_Ґ 174 2" xfId="42121" xr:uid="{00000000-0005-0000-0000-0000455E0000}"/>
    <cellStyle name="_x0004_Ґ 175" xfId="12079" xr:uid="{00000000-0005-0000-0000-0000465E0000}"/>
    <cellStyle name="_x0004_Ґ 175 2" xfId="42122" xr:uid="{00000000-0005-0000-0000-0000475E0000}"/>
    <cellStyle name="_x0004_Ґ 176" xfId="12080" xr:uid="{00000000-0005-0000-0000-0000485E0000}"/>
    <cellStyle name="_x0004_Ґ 176 2" xfId="42123" xr:uid="{00000000-0005-0000-0000-0000495E0000}"/>
    <cellStyle name="_x0004_Ґ 177" xfId="12081" xr:uid="{00000000-0005-0000-0000-00004A5E0000}"/>
    <cellStyle name="_x0004_Ґ 177 2" xfId="42124" xr:uid="{00000000-0005-0000-0000-00004B5E0000}"/>
    <cellStyle name="_x0004_Ґ 178" xfId="42125" xr:uid="{00000000-0005-0000-0000-00004C5E0000}"/>
    <cellStyle name="_x0004_Ґ 18" xfId="12082" xr:uid="{00000000-0005-0000-0000-00004D5E0000}"/>
    <cellStyle name="_x0004_Ґ 18 2" xfId="42126" xr:uid="{00000000-0005-0000-0000-00004E5E0000}"/>
    <cellStyle name="_x0004_Ґ 19" xfId="12083" xr:uid="{00000000-0005-0000-0000-00004F5E0000}"/>
    <cellStyle name="_x0004_Ґ 19 2" xfId="42127" xr:uid="{00000000-0005-0000-0000-0000505E0000}"/>
    <cellStyle name="_x0004_Ґ 2" xfId="12084" xr:uid="{00000000-0005-0000-0000-0000515E0000}"/>
    <cellStyle name="_x0004_Ґ 2 10" xfId="12085" xr:uid="{00000000-0005-0000-0000-0000525E0000}"/>
    <cellStyle name="_x0004_Ґ 2 10 2" xfId="42128" xr:uid="{00000000-0005-0000-0000-0000535E0000}"/>
    <cellStyle name="_x0004_Ґ 2 11" xfId="12086" xr:uid="{00000000-0005-0000-0000-0000545E0000}"/>
    <cellStyle name="_x0004_Ґ 2 11 2" xfId="42129" xr:uid="{00000000-0005-0000-0000-0000555E0000}"/>
    <cellStyle name="_x0004_Ґ 2 12" xfId="12087" xr:uid="{00000000-0005-0000-0000-0000565E0000}"/>
    <cellStyle name="_x0004_Ґ 2 12 2" xfId="42130" xr:uid="{00000000-0005-0000-0000-0000575E0000}"/>
    <cellStyle name="_x0004_Ґ 2 13" xfId="12088" xr:uid="{00000000-0005-0000-0000-0000585E0000}"/>
    <cellStyle name="_x0004_Ґ 2 13 2" xfId="42131" xr:uid="{00000000-0005-0000-0000-0000595E0000}"/>
    <cellStyle name="_x0004_Ґ 2 14" xfId="12089" xr:uid="{00000000-0005-0000-0000-00005A5E0000}"/>
    <cellStyle name="_x0004_Ґ 2 14 2" xfId="42132" xr:uid="{00000000-0005-0000-0000-00005B5E0000}"/>
    <cellStyle name="_x0004_Ґ 2 15" xfId="12090" xr:uid="{00000000-0005-0000-0000-00005C5E0000}"/>
    <cellStyle name="_x0004_Ґ 2 15 2" xfId="42133" xr:uid="{00000000-0005-0000-0000-00005D5E0000}"/>
    <cellStyle name="_x0004_Ґ 2 16" xfId="12091" xr:uid="{00000000-0005-0000-0000-00005E5E0000}"/>
    <cellStyle name="_x0004_Ґ 2 16 2" xfId="42134" xr:uid="{00000000-0005-0000-0000-00005F5E0000}"/>
    <cellStyle name="_x0004_Ґ 2 17" xfId="12092" xr:uid="{00000000-0005-0000-0000-0000605E0000}"/>
    <cellStyle name="_x0004_Ґ 2 17 2" xfId="42135" xr:uid="{00000000-0005-0000-0000-0000615E0000}"/>
    <cellStyle name="_x0004_Ґ 2 18" xfId="12093" xr:uid="{00000000-0005-0000-0000-0000625E0000}"/>
    <cellStyle name="_x0004_Ґ 2 18 2" xfId="42136" xr:uid="{00000000-0005-0000-0000-0000635E0000}"/>
    <cellStyle name="_x0004_Ґ 2 19" xfId="12094" xr:uid="{00000000-0005-0000-0000-0000645E0000}"/>
    <cellStyle name="_x0004_Ґ 2 19 2" xfId="42137" xr:uid="{00000000-0005-0000-0000-0000655E0000}"/>
    <cellStyle name="_x0004_Ґ 2 2" xfId="12095" xr:uid="{00000000-0005-0000-0000-0000665E0000}"/>
    <cellStyle name="_x0004_Ґ 2 2 10" xfId="12096" xr:uid="{00000000-0005-0000-0000-0000675E0000}"/>
    <cellStyle name="_x0004_Ґ 2 2 10 2" xfId="42138" xr:uid="{00000000-0005-0000-0000-0000685E0000}"/>
    <cellStyle name="_x0004_Ґ 2 2 11" xfId="12097" xr:uid="{00000000-0005-0000-0000-0000695E0000}"/>
    <cellStyle name="_x0004_Ґ 2 2 11 2" xfId="42139" xr:uid="{00000000-0005-0000-0000-00006A5E0000}"/>
    <cellStyle name="_x0004_Ґ 2 2 12" xfId="12098" xr:uid="{00000000-0005-0000-0000-00006B5E0000}"/>
    <cellStyle name="_x0004_Ґ 2 2 12 2" xfId="42140" xr:uid="{00000000-0005-0000-0000-00006C5E0000}"/>
    <cellStyle name="_x0004_Ґ 2 2 13" xfId="12099" xr:uid="{00000000-0005-0000-0000-00006D5E0000}"/>
    <cellStyle name="_x0004_Ґ 2 2 13 2" xfId="42141" xr:uid="{00000000-0005-0000-0000-00006E5E0000}"/>
    <cellStyle name="_x0004_Ґ 2 2 14" xfId="12100" xr:uid="{00000000-0005-0000-0000-00006F5E0000}"/>
    <cellStyle name="_x0004_Ґ 2 2 14 2" xfId="42142" xr:uid="{00000000-0005-0000-0000-0000705E0000}"/>
    <cellStyle name="_x0004_Ґ 2 2 15" xfId="12101" xr:uid="{00000000-0005-0000-0000-0000715E0000}"/>
    <cellStyle name="_x0004_Ґ 2 2 15 2" xfId="42143" xr:uid="{00000000-0005-0000-0000-0000725E0000}"/>
    <cellStyle name="_x0004_Ґ 2 2 16" xfId="12102" xr:uid="{00000000-0005-0000-0000-0000735E0000}"/>
    <cellStyle name="_x0004_Ґ 2 2 16 2" xfId="42144" xr:uid="{00000000-0005-0000-0000-0000745E0000}"/>
    <cellStyle name="_x0004_Ґ 2 2 17" xfId="12103" xr:uid="{00000000-0005-0000-0000-0000755E0000}"/>
    <cellStyle name="_x0004_Ґ 2 2 17 2" xfId="42145" xr:uid="{00000000-0005-0000-0000-0000765E0000}"/>
    <cellStyle name="_x0004_Ґ 2 2 18" xfId="12104" xr:uid="{00000000-0005-0000-0000-0000775E0000}"/>
    <cellStyle name="_x0004_Ґ 2 2 18 2" xfId="42146" xr:uid="{00000000-0005-0000-0000-0000785E0000}"/>
    <cellStyle name="_x0004_Ґ 2 2 19" xfId="12105" xr:uid="{00000000-0005-0000-0000-0000795E0000}"/>
    <cellStyle name="_x0004_Ґ 2 2 19 2" xfId="42147" xr:uid="{00000000-0005-0000-0000-00007A5E0000}"/>
    <cellStyle name="_x0004_Ґ 2 2 2" xfId="12106" xr:uid="{00000000-0005-0000-0000-00007B5E0000}"/>
    <cellStyle name="_x0004_Ґ 2 2 2 2" xfId="42148" xr:uid="{00000000-0005-0000-0000-00007C5E0000}"/>
    <cellStyle name="_x0004_Ґ 2 2 20" xfId="12107" xr:uid="{00000000-0005-0000-0000-00007D5E0000}"/>
    <cellStyle name="_x0004_Ґ 2 2 20 2" xfId="42149" xr:uid="{00000000-0005-0000-0000-00007E5E0000}"/>
    <cellStyle name="_x0004_Ґ 2 2 21" xfId="12108" xr:uid="{00000000-0005-0000-0000-00007F5E0000}"/>
    <cellStyle name="_x0004_Ґ 2 2 21 2" xfId="42150" xr:uid="{00000000-0005-0000-0000-0000805E0000}"/>
    <cellStyle name="_x0004_Ґ 2 2 22" xfId="12109" xr:uid="{00000000-0005-0000-0000-0000815E0000}"/>
    <cellStyle name="_x0004_Ґ 2 2 22 2" xfId="42151" xr:uid="{00000000-0005-0000-0000-0000825E0000}"/>
    <cellStyle name="_x0004_Ґ 2 2 23" xfId="12110" xr:uid="{00000000-0005-0000-0000-0000835E0000}"/>
    <cellStyle name="_x0004_Ґ 2 2 23 2" xfId="42152" xr:uid="{00000000-0005-0000-0000-0000845E0000}"/>
    <cellStyle name="_x0004_Ґ 2 2 24" xfId="12111" xr:uid="{00000000-0005-0000-0000-0000855E0000}"/>
    <cellStyle name="_x0004_Ґ 2 2 24 2" xfId="42153" xr:uid="{00000000-0005-0000-0000-0000865E0000}"/>
    <cellStyle name="_x0004_Ґ 2 2 25" xfId="12112" xr:uid="{00000000-0005-0000-0000-0000875E0000}"/>
    <cellStyle name="_x0004_Ґ 2 2 25 2" xfId="42154" xr:uid="{00000000-0005-0000-0000-0000885E0000}"/>
    <cellStyle name="_x0004_Ґ 2 2 26" xfId="12113" xr:uid="{00000000-0005-0000-0000-0000895E0000}"/>
    <cellStyle name="_x0004_Ґ 2 2 26 2" xfId="42155" xr:uid="{00000000-0005-0000-0000-00008A5E0000}"/>
    <cellStyle name="_x0004_Ґ 2 2 27" xfId="12114" xr:uid="{00000000-0005-0000-0000-00008B5E0000}"/>
    <cellStyle name="_x0004_Ґ 2 2 27 2" xfId="42156" xr:uid="{00000000-0005-0000-0000-00008C5E0000}"/>
    <cellStyle name="_x0004_Ґ 2 2 28" xfId="12115" xr:uid="{00000000-0005-0000-0000-00008D5E0000}"/>
    <cellStyle name="_x0004_Ґ 2 2 28 2" xfId="42157" xr:uid="{00000000-0005-0000-0000-00008E5E0000}"/>
    <cellStyle name="_x0004_Ґ 2 2 29" xfId="12116" xr:uid="{00000000-0005-0000-0000-00008F5E0000}"/>
    <cellStyle name="_x0004_Ґ 2 2 29 2" xfId="42158" xr:uid="{00000000-0005-0000-0000-0000905E0000}"/>
    <cellStyle name="_x0004_Ґ 2 2 3" xfId="12117" xr:uid="{00000000-0005-0000-0000-0000915E0000}"/>
    <cellStyle name="_x0004_Ґ 2 2 3 2" xfId="42159" xr:uid="{00000000-0005-0000-0000-0000925E0000}"/>
    <cellStyle name="_x0004_Ґ 2 2 30" xfId="12118" xr:uid="{00000000-0005-0000-0000-0000935E0000}"/>
    <cellStyle name="_x0004_Ґ 2 2 30 2" xfId="42160" xr:uid="{00000000-0005-0000-0000-0000945E0000}"/>
    <cellStyle name="_x0004_Ґ 2 2 31" xfId="12119" xr:uid="{00000000-0005-0000-0000-0000955E0000}"/>
    <cellStyle name="_x0004_Ґ 2 2 31 2" xfId="42161" xr:uid="{00000000-0005-0000-0000-0000965E0000}"/>
    <cellStyle name="_x0004_Ґ 2 2 32" xfId="12120" xr:uid="{00000000-0005-0000-0000-0000975E0000}"/>
    <cellStyle name="_x0004_Ґ 2 2 32 2" xfId="42162" xr:uid="{00000000-0005-0000-0000-0000985E0000}"/>
    <cellStyle name="_x0004_Ґ 2 2 33" xfId="12121" xr:uid="{00000000-0005-0000-0000-0000995E0000}"/>
    <cellStyle name="_x0004_Ґ 2 2 33 2" xfId="42163" xr:uid="{00000000-0005-0000-0000-00009A5E0000}"/>
    <cellStyle name="_x0004_Ґ 2 2 34" xfId="12122" xr:uid="{00000000-0005-0000-0000-00009B5E0000}"/>
    <cellStyle name="_x0004_Ґ 2 2 34 2" xfId="42164" xr:uid="{00000000-0005-0000-0000-00009C5E0000}"/>
    <cellStyle name="_x0004_Ґ 2 2 35" xfId="12123" xr:uid="{00000000-0005-0000-0000-00009D5E0000}"/>
    <cellStyle name="_x0004_Ґ 2 2 35 2" xfId="42165" xr:uid="{00000000-0005-0000-0000-00009E5E0000}"/>
    <cellStyle name="_x0004_Ґ 2 2 36" xfId="12124" xr:uid="{00000000-0005-0000-0000-00009F5E0000}"/>
    <cellStyle name="_x0004_Ґ 2 2 36 2" xfId="42166" xr:uid="{00000000-0005-0000-0000-0000A05E0000}"/>
    <cellStyle name="_x0004_Ґ 2 2 37" xfId="12125" xr:uid="{00000000-0005-0000-0000-0000A15E0000}"/>
    <cellStyle name="_x0004_Ґ 2 2 37 2" xfId="42167" xr:uid="{00000000-0005-0000-0000-0000A25E0000}"/>
    <cellStyle name="_x0004_Ґ 2 2 38" xfId="12126" xr:uid="{00000000-0005-0000-0000-0000A35E0000}"/>
    <cellStyle name="_x0004_Ґ 2 2 38 2" xfId="42168" xr:uid="{00000000-0005-0000-0000-0000A45E0000}"/>
    <cellStyle name="_x0004_Ґ 2 2 39" xfId="12127" xr:uid="{00000000-0005-0000-0000-0000A55E0000}"/>
    <cellStyle name="_x0004_Ґ 2 2 39 2" xfId="42169" xr:uid="{00000000-0005-0000-0000-0000A65E0000}"/>
    <cellStyle name="_x0004_Ґ 2 2 4" xfId="12128" xr:uid="{00000000-0005-0000-0000-0000A75E0000}"/>
    <cellStyle name="_x0004_Ґ 2 2 4 2" xfId="42170" xr:uid="{00000000-0005-0000-0000-0000A85E0000}"/>
    <cellStyle name="_x0004_Ґ 2 2 40" xfId="12129" xr:uid="{00000000-0005-0000-0000-0000A95E0000}"/>
    <cellStyle name="_x0004_Ґ 2 2 40 2" xfId="42171" xr:uid="{00000000-0005-0000-0000-0000AA5E0000}"/>
    <cellStyle name="_x0004_Ґ 2 2 41" xfId="12130" xr:uid="{00000000-0005-0000-0000-0000AB5E0000}"/>
    <cellStyle name="_x0004_Ґ 2 2 41 2" xfId="42172" xr:uid="{00000000-0005-0000-0000-0000AC5E0000}"/>
    <cellStyle name="_x0004_Ґ 2 2 42" xfId="12131" xr:uid="{00000000-0005-0000-0000-0000AD5E0000}"/>
    <cellStyle name="_x0004_Ґ 2 2 42 2" xfId="42173" xr:uid="{00000000-0005-0000-0000-0000AE5E0000}"/>
    <cellStyle name="_x0004_Ґ 2 2 43" xfId="12132" xr:uid="{00000000-0005-0000-0000-0000AF5E0000}"/>
    <cellStyle name="_x0004_Ґ 2 2 43 2" xfId="42174" xr:uid="{00000000-0005-0000-0000-0000B05E0000}"/>
    <cellStyle name="_x0004_Ґ 2 2 44" xfId="12133" xr:uid="{00000000-0005-0000-0000-0000B15E0000}"/>
    <cellStyle name="_x0004_Ґ 2 2 44 2" xfId="42175" xr:uid="{00000000-0005-0000-0000-0000B25E0000}"/>
    <cellStyle name="_x0004_Ґ 2 2 45" xfId="12134" xr:uid="{00000000-0005-0000-0000-0000B35E0000}"/>
    <cellStyle name="_x0004_Ґ 2 2 45 2" xfId="42176" xr:uid="{00000000-0005-0000-0000-0000B45E0000}"/>
    <cellStyle name="_x0004_Ґ 2 2 46" xfId="12135" xr:uid="{00000000-0005-0000-0000-0000B55E0000}"/>
    <cellStyle name="_x0004_Ґ 2 2 46 2" xfId="42177" xr:uid="{00000000-0005-0000-0000-0000B65E0000}"/>
    <cellStyle name="_x0004_Ґ 2 2 47" xfId="12136" xr:uid="{00000000-0005-0000-0000-0000B75E0000}"/>
    <cellStyle name="_x0004_Ґ 2 2 47 2" xfId="42178" xr:uid="{00000000-0005-0000-0000-0000B85E0000}"/>
    <cellStyle name="_x0004_Ґ 2 2 48" xfId="12137" xr:uid="{00000000-0005-0000-0000-0000B95E0000}"/>
    <cellStyle name="_x0004_Ґ 2 2 48 2" xfId="42179" xr:uid="{00000000-0005-0000-0000-0000BA5E0000}"/>
    <cellStyle name="_x0004_Ґ 2 2 49" xfId="12138" xr:uid="{00000000-0005-0000-0000-0000BB5E0000}"/>
    <cellStyle name="_x0004_Ґ 2 2 49 2" xfId="42180" xr:uid="{00000000-0005-0000-0000-0000BC5E0000}"/>
    <cellStyle name="_x0004_Ґ 2 2 5" xfId="12139" xr:uid="{00000000-0005-0000-0000-0000BD5E0000}"/>
    <cellStyle name="_x0004_Ґ 2 2 5 2" xfId="42181" xr:uid="{00000000-0005-0000-0000-0000BE5E0000}"/>
    <cellStyle name="_x0004_Ґ 2 2 50" xfId="12140" xr:uid="{00000000-0005-0000-0000-0000BF5E0000}"/>
    <cellStyle name="_x0004_Ґ 2 2 50 2" xfId="42182" xr:uid="{00000000-0005-0000-0000-0000C05E0000}"/>
    <cellStyle name="_x0004_Ґ 2 2 51" xfId="12141" xr:uid="{00000000-0005-0000-0000-0000C15E0000}"/>
    <cellStyle name="_x0004_Ґ 2 2 51 2" xfId="42183" xr:uid="{00000000-0005-0000-0000-0000C25E0000}"/>
    <cellStyle name="_x0004_Ґ 2 2 52" xfId="42184" xr:uid="{00000000-0005-0000-0000-0000C35E0000}"/>
    <cellStyle name="_x0004_Ґ 2 2 6" xfId="12142" xr:uid="{00000000-0005-0000-0000-0000C45E0000}"/>
    <cellStyle name="_x0004_Ґ 2 2 6 2" xfId="42185" xr:uid="{00000000-0005-0000-0000-0000C55E0000}"/>
    <cellStyle name="_x0004_Ґ 2 2 7" xfId="12143" xr:uid="{00000000-0005-0000-0000-0000C65E0000}"/>
    <cellStyle name="_x0004_Ґ 2 2 7 2" xfId="42186" xr:uid="{00000000-0005-0000-0000-0000C75E0000}"/>
    <cellStyle name="_x0004_Ґ 2 2 8" xfId="12144" xr:uid="{00000000-0005-0000-0000-0000C85E0000}"/>
    <cellStyle name="_x0004_Ґ 2 2 8 2" xfId="42187" xr:uid="{00000000-0005-0000-0000-0000C95E0000}"/>
    <cellStyle name="_x0004_Ґ 2 2 9" xfId="12145" xr:uid="{00000000-0005-0000-0000-0000CA5E0000}"/>
    <cellStyle name="_x0004_Ґ 2 2 9 2" xfId="42188" xr:uid="{00000000-0005-0000-0000-0000CB5E0000}"/>
    <cellStyle name="_x0004_Ґ 2 20" xfId="12146" xr:uid="{00000000-0005-0000-0000-0000CC5E0000}"/>
    <cellStyle name="_x0004_Ґ 2 20 2" xfId="42189" xr:uid="{00000000-0005-0000-0000-0000CD5E0000}"/>
    <cellStyle name="_x0004_Ґ 2 21" xfId="12147" xr:uid="{00000000-0005-0000-0000-0000CE5E0000}"/>
    <cellStyle name="_x0004_Ґ 2 21 2" xfId="42190" xr:uid="{00000000-0005-0000-0000-0000CF5E0000}"/>
    <cellStyle name="_x0004_Ґ 2 22" xfId="12148" xr:uid="{00000000-0005-0000-0000-0000D05E0000}"/>
    <cellStyle name="_x0004_Ґ 2 22 2" xfId="42191" xr:uid="{00000000-0005-0000-0000-0000D15E0000}"/>
    <cellStyle name="_x0004_Ґ 2 23" xfId="12149" xr:uid="{00000000-0005-0000-0000-0000D25E0000}"/>
    <cellStyle name="_x0004_Ґ 2 23 2" xfId="42192" xr:uid="{00000000-0005-0000-0000-0000D35E0000}"/>
    <cellStyle name="_x0004_Ґ 2 24" xfId="12150" xr:uid="{00000000-0005-0000-0000-0000D45E0000}"/>
    <cellStyle name="_x0004_Ґ 2 24 2" xfId="42193" xr:uid="{00000000-0005-0000-0000-0000D55E0000}"/>
    <cellStyle name="_x0004_Ґ 2 25" xfId="12151" xr:uid="{00000000-0005-0000-0000-0000D65E0000}"/>
    <cellStyle name="_x0004_Ґ 2 25 2" xfId="42194" xr:uid="{00000000-0005-0000-0000-0000D75E0000}"/>
    <cellStyle name="_x0004_Ґ 2 26" xfId="12152" xr:uid="{00000000-0005-0000-0000-0000D85E0000}"/>
    <cellStyle name="_x0004_Ґ 2 26 2" xfId="42195" xr:uid="{00000000-0005-0000-0000-0000D95E0000}"/>
    <cellStyle name="_x0004_Ґ 2 27" xfId="12153" xr:uid="{00000000-0005-0000-0000-0000DA5E0000}"/>
    <cellStyle name="_x0004_Ґ 2 27 2" xfId="42196" xr:uid="{00000000-0005-0000-0000-0000DB5E0000}"/>
    <cellStyle name="_x0004_Ґ 2 28" xfId="12154" xr:uid="{00000000-0005-0000-0000-0000DC5E0000}"/>
    <cellStyle name="_x0004_Ґ 2 28 2" xfId="42197" xr:uid="{00000000-0005-0000-0000-0000DD5E0000}"/>
    <cellStyle name="_x0004_Ґ 2 29" xfId="12155" xr:uid="{00000000-0005-0000-0000-0000DE5E0000}"/>
    <cellStyle name="_x0004_Ґ 2 29 2" xfId="42198" xr:uid="{00000000-0005-0000-0000-0000DF5E0000}"/>
    <cellStyle name="_x0004_Ґ 2 3" xfId="12156" xr:uid="{00000000-0005-0000-0000-0000E05E0000}"/>
    <cellStyle name="_x0004_Ґ 2 3 2" xfId="42199" xr:uid="{00000000-0005-0000-0000-0000E15E0000}"/>
    <cellStyle name="_x0004_Ґ 2 30" xfId="12157" xr:uid="{00000000-0005-0000-0000-0000E25E0000}"/>
    <cellStyle name="_x0004_Ґ 2 30 2" xfId="42200" xr:uid="{00000000-0005-0000-0000-0000E35E0000}"/>
    <cellStyle name="_x0004_Ґ 2 31" xfId="12158" xr:uid="{00000000-0005-0000-0000-0000E45E0000}"/>
    <cellStyle name="_x0004_Ґ 2 31 2" xfId="42201" xr:uid="{00000000-0005-0000-0000-0000E55E0000}"/>
    <cellStyle name="_x0004_Ґ 2 32" xfId="12159" xr:uid="{00000000-0005-0000-0000-0000E65E0000}"/>
    <cellStyle name="_x0004_Ґ 2 32 2" xfId="42202" xr:uid="{00000000-0005-0000-0000-0000E75E0000}"/>
    <cellStyle name="_x0004_Ґ 2 33" xfId="12160" xr:uid="{00000000-0005-0000-0000-0000E85E0000}"/>
    <cellStyle name="_x0004_Ґ 2 33 2" xfId="42203" xr:uid="{00000000-0005-0000-0000-0000E95E0000}"/>
    <cellStyle name="_x0004_Ґ 2 34" xfId="12161" xr:uid="{00000000-0005-0000-0000-0000EA5E0000}"/>
    <cellStyle name="_x0004_Ґ 2 34 2" xfId="42204" xr:uid="{00000000-0005-0000-0000-0000EB5E0000}"/>
    <cellStyle name="_x0004_Ґ 2 35" xfId="12162" xr:uid="{00000000-0005-0000-0000-0000EC5E0000}"/>
    <cellStyle name="_x0004_Ґ 2 35 2" xfId="42205" xr:uid="{00000000-0005-0000-0000-0000ED5E0000}"/>
    <cellStyle name="_x0004_Ґ 2 36" xfId="12163" xr:uid="{00000000-0005-0000-0000-0000EE5E0000}"/>
    <cellStyle name="_x0004_Ґ 2 36 2" xfId="42206" xr:uid="{00000000-0005-0000-0000-0000EF5E0000}"/>
    <cellStyle name="_x0004_Ґ 2 37" xfId="12164" xr:uid="{00000000-0005-0000-0000-0000F05E0000}"/>
    <cellStyle name="_x0004_Ґ 2 37 2" xfId="42207" xr:uid="{00000000-0005-0000-0000-0000F15E0000}"/>
    <cellStyle name="_x0004_Ґ 2 38" xfId="12165" xr:uid="{00000000-0005-0000-0000-0000F25E0000}"/>
    <cellStyle name="_x0004_Ґ 2 38 2" xfId="42208" xr:uid="{00000000-0005-0000-0000-0000F35E0000}"/>
    <cellStyle name="_x0004_Ґ 2 39" xfId="12166" xr:uid="{00000000-0005-0000-0000-0000F45E0000}"/>
    <cellStyle name="_x0004_Ґ 2 39 2" xfId="42209" xr:uid="{00000000-0005-0000-0000-0000F55E0000}"/>
    <cellStyle name="_x0004_Ґ 2 4" xfId="12167" xr:uid="{00000000-0005-0000-0000-0000F65E0000}"/>
    <cellStyle name="_x0004_Ґ 2 4 2" xfId="42210" xr:uid="{00000000-0005-0000-0000-0000F75E0000}"/>
    <cellStyle name="_x0004_Ґ 2 40" xfId="12168" xr:uid="{00000000-0005-0000-0000-0000F85E0000}"/>
    <cellStyle name="_x0004_Ґ 2 40 2" xfId="42211" xr:uid="{00000000-0005-0000-0000-0000F95E0000}"/>
    <cellStyle name="_x0004_Ґ 2 41" xfId="12169" xr:uid="{00000000-0005-0000-0000-0000FA5E0000}"/>
    <cellStyle name="_x0004_Ґ 2 41 2" xfId="42212" xr:uid="{00000000-0005-0000-0000-0000FB5E0000}"/>
    <cellStyle name="_x0004_Ґ 2 42" xfId="12170" xr:uid="{00000000-0005-0000-0000-0000FC5E0000}"/>
    <cellStyle name="_x0004_Ґ 2 42 2" xfId="42213" xr:uid="{00000000-0005-0000-0000-0000FD5E0000}"/>
    <cellStyle name="_x0004_Ґ 2 43" xfId="12171" xr:uid="{00000000-0005-0000-0000-0000FE5E0000}"/>
    <cellStyle name="_x0004_Ґ 2 43 2" xfId="42214" xr:uid="{00000000-0005-0000-0000-0000FF5E0000}"/>
    <cellStyle name="_x0004_Ґ 2 44" xfId="12172" xr:uid="{00000000-0005-0000-0000-0000005F0000}"/>
    <cellStyle name="_x0004_Ґ 2 44 2" xfId="42215" xr:uid="{00000000-0005-0000-0000-0000015F0000}"/>
    <cellStyle name="_x0004_Ґ 2 45" xfId="12173" xr:uid="{00000000-0005-0000-0000-0000025F0000}"/>
    <cellStyle name="_x0004_Ґ 2 45 2" xfId="42216" xr:uid="{00000000-0005-0000-0000-0000035F0000}"/>
    <cellStyle name="_x0004_Ґ 2 46" xfId="12174" xr:uid="{00000000-0005-0000-0000-0000045F0000}"/>
    <cellStyle name="_x0004_Ґ 2 46 2" xfId="42217" xr:uid="{00000000-0005-0000-0000-0000055F0000}"/>
    <cellStyle name="_x0004_Ґ 2 47" xfId="12175" xr:uid="{00000000-0005-0000-0000-0000065F0000}"/>
    <cellStyle name="_x0004_Ґ 2 47 2" xfId="42218" xr:uid="{00000000-0005-0000-0000-0000075F0000}"/>
    <cellStyle name="_x0004_Ґ 2 48" xfId="12176" xr:uid="{00000000-0005-0000-0000-0000085F0000}"/>
    <cellStyle name="_x0004_Ґ 2 48 2" xfId="42219" xr:uid="{00000000-0005-0000-0000-0000095F0000}"/>
    <cellStyle name="_x0004_Ґ 2 49" xfId="12177" xr:uid="{00000000-0005-0000-0000-00000A5F0000}"/>
    <cellStyle name="_x0004_Ґ 2 49 2" xfId="42220" xr:uid="{00000000-0005-0000-0000-00000B5F0000}"/>
    <cellStyle name="_x0004_Ґ 2 5" xfId="12178" xr:uid="{00000000-0005-0000-0000-00000C5F0000}"/>
    <cellStyle name="_x0004_Ґ 2 5 2" xfId="42221" xr:uid="{00000000-0005-0000-0000-00000D5F0000}"/>
    <cellStyle name="_x0004_Ґ 2 50" xfId="12179" xr:uid="{00000000-0005-0000-0000-00000E5F0000}"/>
    <cellStyle name="_x0004_Ґ 2 50 2" xfId="42222" xr:uid="{00000000-0005-0000-0000-00000F5F0000}"/>
    <cellStyle name="_x0004_Ґ 2 51" xfId="12180" xr:uid="{00000000-0005-0000-0000-0000105F0000}"/>
    <cellStyle name="_x0004_Ґ 2 51 2" xfId="42223" xr:uid="{00000000-0005-0000-0000-0000115F0000}"/>
    <cellStyle name="_x0004_Ґ 2 52" xfId="12181" xr:uid="{00000000-0005-0000-0000-0000125F0000}"/>
    <cellStyle name="_x0004_Ґ 2 52 2" xfId="42224" xr:uid="{00000000-0005-0000-0000-0000135F0000}"/>
    <cellStyle name="_x0004_Ґ 2 53" xfId="12182" xr:uid="{00000000-0005-0000-0000-0000145F0000}"/>
    <cellStyle name="_x0004_Ґ 2 53 2" xfId="42225" xr:uid="{00000000-0005-0000-0000-0000155F0000}"/>
    <cellStyle name="_x0004_Ґ 2 54" xfId="12183" xr:uid="{00000000-0005-0000-0000-0000165F0000}"/>
    <cellStyle name="_x0004_Ґ 2 54 2" xfId="42226" xr:uid="{00000000-0005-0000-0000-0000175F0000}"/>
    <cellStyle name="_x0004_Ґ 2 55" xfId="12184" xr:uid="{00000000-0005-0000-0000-0000185F0000}"/>
    <cellStyle name="_x0004_Ґ 2 55 2" xfId="42227" xr:uid="{00000000-0005-0000-0000-0000195F0000}"/>
    <cellStyle name="_x0004_Ґ 2 56" xfId="12185" xr:uid="{00000000-0005-0000-0000-00001A5F0000}"/>
    <cellStyle name="_x0004_Ґ 2 56 2" xfId="42228" xr:uid="{00000000-0005-0000-0000-00001B5F0000}"/>
    <cellStyle name="_x0004_Ґ 2 57" xfId="12186" xr:uid="{00000000-0005-0000-0000-00001C5F0000}"/>
    <cellStyle name="_x0004_Ґ 2 57 2" xfId="42229" xr:uid="{00000000-0005-0000-0000-00001D5F0000}"/>
    <cellStyle name="_x0004_Ґ 2 58" xfId="12187" xr:uid="{00000000-0005-0000-0000-00001E5F0000}"/>
    <cellStyle name="_x0004_Ґ 2 58 2" xfId="42230" xr:uid="{00000000-0005-0000-0000-00001F5F0000}"/>
    <cellStyle name="_x0004_Ґ 2 59" xfId="12188" xr:uid="{00000000-0005-0000-0000-0000205F0000}"/>
    <cellStyle name="_x0004_Ґ 2 59 2" xfId="42231" xr:uid="{00000000-0005-0000-0000-0000215F0000}"/>
    <cellStyle name="_x0004_Ґ 2 6" xfId="12189" xr:uid="{00000000-0005-0000-0000-0000225F0000}"/>
    <cellStyle name="_x0004_Ґ 2 6 2" xfId="42232" xr:uid="{00000000-0005-0000-0000-0000235F0000}"/>
    <cellStyle name="_x0004_Ґ 2 60" xfId="12190" xr:uid="{00000000-0005-0000-0000-0000245F0000}"/>
    <cellStyle name="_x0004_Ґ 2 60 2" xfId="42233" xr:uid="{00000000-0005-0000-0000-0000255F0000}"/>
    <cellStyle name="_x0004_Ґ 2 61" xfId="12191" xr:uid="{00000000-0005-0000-0000-0000265F0000}"/>
    <cellStyle name="_x0004_Ґ 2 61 2" xfId="42234" xr:uid="{00000000-0005-0000-0000-0000275F0000}"/>
    <cellStyle name="_x0004_Ґ 2 62" xfId="12192" xr:uid="{00000000-0005-0000-0000-0000285F0000}"/>
    <cellStyle name="_x0004_Ґ 2 62 2" xfId="42235" xr:uid="{00000000-0005-0000-0000-0000295F0000}"/>
    <cellStyle name="_x0004_Ґ 2 63" xfId="12193" xr:uid="{00000000-0005-0000-0000-00002A5F0000}"/>
    <cellStyle name="_x0004_Ґ 2 63 2" xfId="42236" xr:uid="{00000000-0005-0000-0000-00002B5F0000}"/>
    <cellStyle name="_x0004_Ґ 2 64" xfId="12194" xr:uid="{00000000-0005-0000-0000-00002C5F0000}"/>
    <cellStyle name="_x0004_Ґ 2 64 2" xfId="42237" xr:uid="{00000000-0005-0000-0000-00002D5F0000}"/>
    <cellStyle name="_x0004_Ґ 2 65" xfId="12195" xr:uid="{00000000-0005-0000-0000-00002E5F0000}"/>
    <cellStyle name="_x0004_Ґ 2 65 2" xfId="42238" xr:uid="{00000000-0005-0000-0000-00002F5F0000}"/>
    <cellStyle name="_x0004_Ґ 2 66" xfId="12196" xr:uid="{00000000-0005-0000-0000-0000305F0000}"/>
    <cellStyle name="_x0004_Ґ 2 66 2" xfId="42239" xr:uid="{00000000-0005-0000-0000-0000315F0000}"/>
    <cellStyle name="_x0004_Ґ 2 67" xfId="12197" xr:uid="{00000000-0005-0000-0000-0000325F0000}"/>
    <cellStyle name="_x0004_Ґ 2 67 2" xfId="42240" xr:uid="{00000000-0005-0000-0000-0000335F0000}"/>
    <cellStyle name="_x0004_Ґ 2 68" xfId="12198" xr:uid="{00000000-0005-0000-0000-0000345F0000}"/>
    <cellStyle name="_x0004_Ґ 2 68 2" xfId="42241" xr:uid="{00000000-0005-0000-0000-0000355F0000}"/>
    <cellStyle name="_x0004_Ґ 2 69" xfId="12199" xr:uid="{00000000-0005-0000-0000-0000365F0000}"/>
    <cellStyle name="_x0004_Ґ 2 69 2" xfId="42242" xr:uid="{00000000-0005-0000-0000-0000375F0000}"/>
    <cellStyle name="_x0004_Ґ 2 7" xfId="12200" xr:uid="{00000000-0005-0000-0000-0000385F0000}"/>
    <cellStyle name="_x0004_Ґ 2 7 2" xfId="42243" xr:uid="{00000000-0005-0000-0000-0000395F0000}"/>
    <cellStyle name="_x0004_Ґ 2 70" xfId="12201" xr:uid="{00000000-0005-0000-0000-00003A5F0000}"/>
    <cellStyle name="_x0004_Ґ 2 70 2" xfId="42244" xr:uid="{00000000-0005-0000-0000-00003B5F0000}"/>
    <cellStyle name="_x0004_Ґ 2 71" xfId="12202" xr:uid="{00000000-0005-0000-0000-00003C5F0000}"/>
    <cellStyle name="_x0004_Ґ 2 71 2" xfId="42245" xr:uid="{00000000-0005-0000-0000-00003D5F0000}"/>
    <cellStyle name="_x0004_Ґ 2 72" xfId="12203" xr:uid="{00000000-0005-0000-0000-00003E5F0000}"/>
    <cellStyle name="_x0004_Ґ 2 72 2" xfId="42246" xr:uid="{00000000-0005-0000-0000-00003F5F0000}"/>
    <cellStyle name="_x0004_Ґ 2 73" xfId="12204" xr:uid="{00000000-0005-0000-0000-0000405F0000}"/>
    <cellStyle name="_x0004_Ґ 2 73 2" xfId="42247" xr:uid="{00000000-0005-0000-0000-0000415F0000}"/>
    <cellStyle name="_x0004_Ґ 2 74" xfId="12205" xr:uid="{00000000-0005-0000-0000-0000425F0000}"/>
    <cellStyle name="_x0004_Ґ 2 74 2" xfId="42248" xr:uid="{00000000-0005-0000-0000-0000435F0000}"/>
    <cellStyle name="_x0004_Ґ 2 75" xfId="12206" xr:uid="{00000000-0005-0000-0000-0000445F0000}"/>
    <cellStyle name="_x0004_Ґ 2 75 2" xfId="42249" xr:uid="{00000000-0005-0000-0000-0000455F0000}"/>
    <cellStyle name="_x0004_Ґ 2 76" xfId="12207" xr:uid="{00000000-0005-0000-0000-0000465F0000}"/>
    <cellStyle name="_x0004_Ґ 2 76 2" xfId="42250" xr:uid="{00000000-0005-0000-0000-0000475F0000}"/>
    <cellStyle name="_x0004_Ґ 2 77" xfId="12208" xr:uid="{00000000-0005-0000-0000-0000485F0000}"/>
    <cellStyle name="_x0004_Ґ 2 77 2" xfId="42251" xr:uid="{00000000-0005-0000-0000-0000495F0000}"/>
    <cellStyle name="_x0004_Ґ 2 78" xfId="12209" xr:uid="{00000000-0005-0000-0000-00004A5F0000}"/>
    <cellStyle name="_x0004_Ґ 2 78 2" xfId="42252" xr:uid="{00000000-0005-0000-0000-00004B5F0000}"/>
    <cellStyle name="_x0004_Ґ 2 79" xfId="12210" xr:uid="{00000000-0005-0000-0000-00004C5F0000}"/>
    <cellStyle name="_x0004_Ґ 2 79 2" xfId="42253" xr:uid="{00000000-0005-0000-0000-00004D5F0000}"/>
    <cellStyle name="_x0004_Ґ 2 8" xfId="12211" xr:uid="{00000000-0005-0000-0000-00004E5F0000}"/>
    <cellStyle name="_x0004_Ґ 2 8 2" xfId="42254" xr:uid="{00000000-0005-0000-0000-00004F5F0000}"/>
    <cellStyle name="_x0004_Ґ 2 80" xfId="42255" xr:uid="{00000000-0005-0000-0000-0000505F0000}"/>
    <cellStyle name="_x0004_Ґ 2 9" xfId="12212" xr:uid="{00000000-0005-0000-0000-0000515F0000}"/>
    <cellStyle name="_x0004_Ґ 2 9 2" xfId="42256" xr:uid="{00000000-0005-0000-0000-0000525F0000}"/>
    <cellStyle name="_x0004_Ґ 20" xfId="12213" xr:uid="{00000000-0005-0000-0000-0000535F0000}"/>
    <cellStyle name="_x0004_Ґ 20 2" xfId="42257" xr:uid="{00000000-0005-0000-0000-0000545F0000}"/>
    <cellStyle name="_x0004_Ґ 21" xfId="12214" xr:uid="{00000000-0005-0000-0000-0000555F0000}"/>
    <cellStyle name="_x0004_Ґ 21 2" xfId="42258" xr:uid="{00000000-0005-0000-0000-0000565F0000}"/>
    <cellStyle name="_x0004_Ґ 22" xfId="12215" xr:uid="{00000000-0005-0000-0000-0000575F0000}"/>
    <cellStyle name="_x0004_Ґ 22 2" xfId="42259" xr:uid="{00000000-0005-0000-0000-0000585F0000}"/>
    <cellStyle name="_x0004_Ґ 23" xfId="12216" xr:uid="{00000000-0005-0000-0000-0000595F0000}"/>
    <cellStyle name="_x0004_Ґ 23 2" xfId="42260" xr:uid="{00000000-0005-0000-0000-00005A5F0000}"/>
    <cellStyle name="_x0004_Ґ 24" xfId="12217" xr:uid="{00000000-0005-0000-0000-00005B5F0000}"/>
    <cellStyle name="_x0004_Ґ 24 2" xfId="42261" xr:uid="{00000000-0005-0000-0000-00005C5F0000}"/>
    <cellStyle name="_x0004_Ґ 25" xfId="12218" xr:uid="{00000000-0005-0000-0000-00005D5F0000}"/>
    <cellStyle name="_x0004_Ґ 25 2" xfId="42262" xr:uid="{00000000-0005-0000-0000-00005E5F0000}"/>
    <cellStyle name="_x0004_Ґ 26" xfId="12219" xr:uid="{00000000-0005-0000-0000-00005F5F0000}"/>
    <cellStyle name="_x0004_Ґ 26 2" xfId="42263" xr:uid="{00000000-0005-0000-0000-0000605F0000}"/>
    <cellStyle name="_x0004_Ґ 27" xfId="12220" xr:uid="{00000000-0005-0000-0000-0000615F0000}"/>
    <cellStyle name="_x0004_Ґ 27 2" xfId="42264" xr:uid="{00000000-0005-0000-0000-0000625F0000}"/>
    <cellStyle name="_x0004_Ґ 28" xfId="12221" xr:uid="{00000000-0005-0000-0000-0000635F0000}"/>
    <cellStyle name="_x0004_Ґ 28 2" xfId="42265" xr:uid="{00000000-0005-0000-0000-0000645F0000}"/>
    <cellStyle name="_x0004_Ґ 29" xfId="12222" xr:uid="{00000000-0005-0000-0000-0000655F0000}"/>
    <cellStyle name="_x0004_Ґ 29 2" xfId="42266" xr:uid="{00000000-0005-0000-0000-0000665F0000}"/>
    <cellStyle name="_x0004_Ґ 3" xfId="12223" xr:uid="{00000000-0005-0000-0000-0000675F0000}"/>
    <cellStyle name="_x0004_Ґ 3 2" xfId="12224" xr:uid="{00000000-0005-0000-0000-0000685F0000}"/>
    <cellStyle name="_x0004_Ґ 3 2 2" xfId="42267" xr:uid="{00000000-0005-0000-0000-0000695F0000}"/>
    <cellStyle name="_x0004_Ґ 3 3" xfId="12225" xr:uid="{00000000-0005-0000-0000-00006A5F0000}"/>
    <cellStyle name="_x0004_Ґ 3 3 2" xfId="42268" xr:uid="{00000000-0005-0000-0000-00006B5F0000}"/>
    <cellStyle name="_x0004_Ґ 3 4" xfId="12226" xr:uid="{00000000-0005-0000-0000-00006C5F0000}"/>
    <cellStyle name="_x0004_Ґ 3 4 2" xfId="42269" xr:uid="{00000000-0005-0000-0000-00006D5F0000}"/>
    <cellStyle name="_x0004_Ґ 3 5" xfId="12227" xr:uid="{00000000-0005-0000-0000-00006E5F0000}"/>
    <cellStyle name="_x0004_Ґ 3 5 2" xfId="42270" xr:uid="{00000000-0005-0000-0000-00006F5F0000}"/>
    <cellStyle name="_x0004_Ґ 3 6" xfId="12228" xr:uid="{00000000-0005-0000-0000-0000705F0000}"/>
    <cellStyle name="_x0004_Ґ 3 6 2" xfId="42271" xr:uid="{00000000-0005-0000-0000-0000715F0000}"/>
    <cellStyle name="_x0004_Ґ 3 7" xfId="12229" xr:uid="{00000000-0005-0000-0000-0000725F0000}"/>
    <cellStyle name="_x0004_Ґ 3 7 2" xfId="42272" xr:uid="{00000000-0005-0000-0000-0000735F0000}"/>
    <cellStyle name="_x0004_Ґ 3 8" xfId="42273" xr:uid="{00000000-0005-0000-0000-0000745F0000}"/>
    <cellStyle name="_x0004_Ґ 30" xfId="12230" xr:uid="{00000000-0005-0000-0000-0000755F0000}"/>
    <cellStyle name="_x0004_Ґ 30 2" xfId="42274" xr:uid="{00000000-0005-0000-0000-0000765F0000}"/>
    <cellStyle name="_x0004_Ґ 31" xfId="12231" xr:uid="{00000000-0005-0000-0000-0000775F0000}"/>
    <cellStyle name="_x0004_Ґ 31 2" xfId="42275" xr:uid="{00000000-0005-0000-0000-0000785F0000}"/>
    <cellStyle name="_x0004_Ґ 32" xfId="12232" xr:uid="{00000000-0005-0000-0000-0000795F0000}"/>
    <cellStyle name="_x0004_Ґ 32 2" xfId="42276" xr:uid="{00000000-0005-0000-0000-00007A5F0000}"/>
    <cellStyle name="_x0004_Ґ 33" xfId="12233" xr:uid="{00000000-0005-0000-0000-00007B5F0000}"/>
    <cellStyle name="_x0004_Ґ 33 2" xfId="42277" xr:uid="{00000000-0005-0000-0000-00007C5F0000}"/>
    <cellStyle name="_x0004_Ґ 34" xfId="12234" xr:uid="{00000000-0005-0000-0000-00007D5F0000}"/>
    <cellStyle name="_x0004_Ґ 34 2" xfId="42278" xr:uid="{00000000-0005-0000-0000-00007E5F0000}"/>
    <cellStyle name="_x0004_Ґ 35" xfId="12235" xr:uid="{00000000-0005-0000-0000-00007F5F0000}"/>
    <cellStyle name="_x0004_Ґ 35 2" xfId="42279" xr:uid="{00000000-0005-0000-0000-0000805F0000}"/>
    <cellStyle name="_x0004_Ґ 36" xfId="12236" xr:uid="{00000000-0005-0000-0000-0000815F0000}"/>
    <cellStyle name="_x0004_Ґ 36 2" xfId="42280" xr:uid="{00000000-0005-0000-0000-0000825F0000}"/>
    <cellStyle name="_x0004_Ґ 37" xfId="12237" xr:uid="{00000000-0005-0000-0000-0000835F0000}"/>
    <cellStyle name="_x0004_Ґ 37 2" xfId="42281" xr:uid="{00000000-0005-0000-0000-0000845F0000}"/>
    <cellStyle name="_x0004_Ґ 38" xfId="12238" xr:uid="{00000000-0005-0000-0000-0000855F0000}"/>
    <cellStyle name="_x0004_Ґ 38 2" xfId="42282" xr:uid="{00000000-0005-0000-0000-0000865F0000}"/>
    <cellStyle name="_x0004_Ґ 39" xfId="12239" xr:uid="{00000000-0005-0000-0000-0000875F0000}"/>
    <cellStyle name="_x0004_Ґ 39 2" xfId="42283" xr:uid="{00000000-0005-0000-0000-0000885F0000}"/>
    <cellStyle name="_x0004_Ґ 4" xfId="12240" xr:uid="{00000000-0005-0000-0000-0000895F0000}"/>
    <cellStyle name="_x0004_Ґ 4 2" xfId="12241" xr:uid="{00000000-0005-0000-0000-00008A5F0000}"/>
    <cellStyle name="_x0004_Ґ 4 2 2" xfId="42284" xr:uid="{00000000-0005-0000-0000-00008B5F0000}"/>
    <cellStyle name="_x0004_Ґ 4 3" xfId="12242" xr:uid="{00000000-0005-0000-0000-00008C5F0000}"/>
    <cellStyle name="_x0004_Ґ 4 3 2" xfId="42285" xr:uid="{00000000-0005-0000-0000-00008D5F0000}"/>
    <cellStyle name="_x0004_Ґ 4 4" xfId="12243" xr:uid="{00000000-0005-0000-0000-00008E5F0000}"/>
    <cellStyle name="_x0004_Ґ 4 4 2" xfId="42286" xr:uid="{00000000-0005-0000-0000-00008F5F0000}"/>
    <cellStyle name="_x0004_Ґ 4 5" xfId="12244" xr:uid="{00000000-0005-0000-0000-0000905F0000}"/>
    <cellStyle name="_x0004_Ґ 4 5 2" xfId="42287" xr:uid="{00000000-0005-0000-0000-0000915F0000}"/>
    <cellStyle name="_x0004_Ґ 4 6" xfId="12245" xr:uid="{00000000-0005-0000-0000-0000925F0000}"/>
    <cellStyle name="_x0004_Ґ 4 6 2" xfId="42288" xr:uid="{00000000-0005-0000-0000-0000935F0000}"/>
    <cellStyle name="_x0004_Ґ 4 7" xfId="12246" xr:uid="{00000000-0005-0000-0000-0000945F0000}"/>
    <cellStyle name="_x0004_Ґ 4 7 2" xfId="42289" xr:uid="{00000000-0005-0000-0000-0000955F0000}"/>
    <cellStyle name="_x0004_Ґ 4 8" xfId="42290" xr:uid="{00000000-0005-0000-0000-0000965F0000}"/>
    <cellStyle name="_x0004_Ґ 40" xfId="12247" xr:uid="{00000000-0005-0000-0000-0000975F0000}"/>
    <cellStyle name="_x0004_Ґ 40 2" xfId="42291" xr:uid="{00000000-0005-0000-0000-0000985F0000}"/>
    <cellStyle name="_x0004_Ґ 41" xfId="12248" xr:uid="{00000000-0005-0000-0000-0000995F0000}"/>
    <cellStyle name="_x0004_Ґ 41 2" xfId="42292" xr:uid="{00000000-0005-0000-0000-00009A5F0000}"/>
    <cellStyle name="_x0004_Ґ 42" xfId="12249" xr:uid="{00000000-0005-0000-0000-00009B5F0000}"/>
    <cellStyle name="_x0004_Ґ 42 2" xfId="42293" xr:uid="{00000000-0005-0000-0000-00009C5F0000}"/>
    <cellStyle name="_x0004_Ґ 43" xfId="12250" xr:uid="{00000000-0005-0000-0000-00009D5F0000}"/>
    <cellStyle name="_x0004_Ґ 43 2" xfId="42294" xr:uid="{00000000-0005-0000-0000-00009E5F0000}"/>
    <cellStyle name="_x0004_Ґ 44" xfId="12251" xr:uid="{00000000-0005-0000-0000-00009F5F0000}"/>
    <cellStyle name="_x0004_Ґ 44 2" xfId="42295" xr:uid="{00000000-0005-0000-0000-0000A05F0000}"/>
    <cellStyle name="_x0004_Ґ 45" xfId="12252" xr:uid="{00000000-0005-0000-0000-0000A15F0000}"/>
    <cellStyle name="_x0004_Ґ 45 2" xfId="42296" xr:uid="{00000000-0005-0000-0000-0000A25F0000}"/>
    <cellStyle name="_x0004_Ґ 46" xfId="12253" xr:uid="{00000000-0005-0000-0000-0000A35F0000}"/>
    <cellStyle name="_x0004_Ґ 46 2" xfId="42297" xr:uid="{00000000-0005-0000-0000-0000A45F0000}"/>
    <cellStyle name="_x0004_Ґ 47" xfId="12254" xr:uid="{00000000-0005-0000-0000-0000A55F0000}"/>
    <cellStyle name="_x0004_Ґ 47 2" xfId="42298" xr:uid="{00000000-0005-0000-0000-0000A65F0000}"/>
    <cellStyle name="_x0004_Ґ 48" xfId="12255" xr:uid="{00000000-0005-0000-0000-0000A75F0000}"/>
    <cellStyle name="_x0004_Ґ 48 2" xfId="42299" xr:uid="{00000000-0005-0000-0000-0000A85F0000}"/>
    <cellStyle name="_x0004_Ґ 49" xfId="12256" xr:uid="{00000000-0005-0000-0000-0000A95F0000}"/>
    <cellStyle name="_x0004_Ґ 49 2" xfId="42300" xr:uid="{00000000-0005-0000-0000-0000AA5F0000}"/>
    <cellStyle name="_x0004_Ґ 5" xfId="12257" xr:uid="{00000000-0005-0000-0000-0000AB5F0000}"/>
    <cellStyle name="_x0004_Ґ 5 2" xfId="42301" xr:uid="{00000000-0005-0000-0000-0000AC5F0000}"/>
    <cellStyle name="_x0004_Ґ 50" xfId="12258" xr:uid="{00000000-0005-0000-0000-0000AD5F0000}"/>
    <cellStyle name="_x0004_Ґ 50 2" xfId="42302" xr:uid="{00000000-0005-0000-0000-0000AE5F0000}"/>
    <cellStyle name="_x0004_Ґ 51" xfId="12259" xr:uid="{00000000-0005-0000-0000-0000AF5F0000}"/>
    <cellStyle name="_x0004_Ґ 51 2" xfId="42303" xr:uid="{00000000-0005-0000-0000-0000B05F0000}"/>
    <cellStyle name="_x0004_Ґ 52" xfId="12260" xr:uid="{00000000-0005-0000-0000-0000B15F0000}"/>
    <cellStyle name="_x0004_Ґ 52 2" xfId="42304" xr:uid="{00000000-0005-0000-0000-0000B25F0000}"/>
    <cellStyle name="_x0004_Ґ 53" xfId="12261" xr:uid="{00000000-0005-0000-0000-0000B35F0000}"/>
    <cellStyle name="_x0004_Ґ 53 2" xfId="42305" xr:uid="{00000000-0005-0000-0000-0000B45F0000}"/>
    <cellStyle name="_x0004_Ґ 54" xfId="12262" xr:uid="{00000000-0005-0000-0000-0000B55F0000}"/>
    <cellStyle name="_x0004_Ґ 54 2" xfId="42306" xr:uid="{00000000-0005-0000-0000-0000B65F0000}"/>
    <cellStyle name="_x0004_Ґ 55" xfId="12263" xr:uid="{00000000-0005-0000-0000-0000B75F0000}"/>
    <cellStyle name="_x0004_Ґ 55 2" xfId="42307" xr:uid="{00000000-0005-0000-0000-0000B85F0000}"/>
    <cellStyle name="_x0004_Ґ 56" xfId="12264" xr:uid="{00000000-0005-0000-0000-0000B95F0000}"/>
    <cellStyle name="_x0004_Ґ 56 2" xfId="42308" xr:uid="{00000000-0005-0000-0000-0000BA5F0000}"/>
    <cellStyle name="_x0004_Ґ 57" xfId="12265" xr:uid="{00000000-0005-0000-0000-0000BB5F0000}"/>
    <cellStyle name="_x0004_Ґ 57 2" xfId="42309" xr:uid="{00000000-0005-0000-0000-0000BC5F0000}"/>
    <cellStyle name="_x0004_Ґ 58" xfId="12266" xr:uid="{00000000-0005-0000-0000-0000BD5F0000}"/>
    <cellStyle name="_x0004_Ґ 58 2" xfId="42310" xr:uid="{00000000-0005-0000-0000-0000BE5F0000}"/>
    <cellStyle name="_x0004_Ґ 59" xfId="12267" xr:uid="{00000000-0005-0000-0000-0000BF5F0000}"/>
    <cellStyle name="_x0004_Ґ 59 2" xfId="42311" xr:uid="{00000000-0005-0000-0000-0000C05F0000}"/>
    <cellStyle name="_x0004_Ґ 6" xfId="12268" xr:uid="{00000000-0005-0000-0000-0000C15F0000}"/>
    <cellStyle name="_x0004_Ґ 6 2" xfId="42312" xr:uid="{00000000-0005-0000-0000-0000C25F0000}"/>
    <cellStyle name="_x0004_Ґ 60" xfId="12269" xr:uid="{00000000-0005-0000-0000-0000C35F0000}"/>
    <cellStyle name="_x0004_Ґ 60 2" xfId="42313" xr:uid="{00000000-0005-0000-0000-0000C45F0000}"/>
    <cellStyle name="_x0004_Ґ 61" xfId="12270" xr:uid="{00000000-0005-0000-0000-0000C55F0000}"/>
    <cellStyle name="_x0004_Ґ 61 2" xfId="42314" xr:uid="{00000000-0005-0000-0000-0000C65F0000}"/>
    <cellStyle name="_x0004_Ґ 62" xfId="12271" xr:uid="{00000000-0005-0000-0000-0000C75F0000}"/>
    <cellStyle name="_x0004_Ґ 62 2" xfId="42315" xr:uid="{00000000-0005-0000-0000-0000C85F0000}"/>
    <cellStyle name="_x0004_Ґ 63" xfId="12272" xr:uid="{00000000-0005-0000-0000-0000C95F0000}"/>
    <cellStyle name="_x0004_Ґ 63 2" xfId="42316" xr:uid="{00000000-0005-0000-0000-0000CA5F0000}"/>
    <cellStyle name="_x0004_Ґ 64" xfId="12273" xr:uid="{00000000-0005-0000-0000-0000CB5F0000}"/>
    <cellStyle name="_x0004_Ґ 64 2" xfId="42317" xr:uid="{00000000-0005-0000-0000-0000CC5F0000}"/>
    <cellStyle name="_x0004_Ґ 65" xfId="12274" xr:uid="{00000000-0005-0000-0000-0000CD5F0000}"/>
    <cellStyle name="_x0004_Ґ 65 2" xfId="42318" xr:uid="{00000000-0005-0000-0000-0000CE5F0000}"/>
    <cellStyle name="_x0004_Ґ 66" xfId="12275" xr:uid="{00000000-0005-0000-0000-0000CF5F0000}"/>
    <cellStyle name="_x0004_Ґ 66 2" xfId="42319" xr:uid="{00000000-0005-0000-0000-0000D05F0000}"/>
    <cellStyle name="_x0004_Ґ 67" xfId="12276" xr:uid="{00000000-0005-0000-0000-0000D15F0000}"/>
    <cellStyle name="_x0004_Ґ 67 2" xfId="42320" xr:uid="{00000000-0005-0000-0000-0000D25F0000}"/>
    <cellStyle name="_x0004_Ґ 68" xfId="12277" xr:uid="{00000000-0005-0000-0000-0000D35F0000}"/>
    <cellStyle name="_x0004_Ґ 68 2" xfId="42321" xr:uid="{00000000-0005-0000-0000-0000D45F0000}"/>
    <cellStyle name="_x0004_Ґ 69" xfId="12278" xr:uid="{00000000-0005-0000-0000-0000D55F0000}"/>
    <cellStyle name="_x0004_Ґ 69 2" xfId="42322" xr:uid="{00000000-0005-0000-0000-0000D65F0000}"/>
    <cellStyle name="_x0004_Ґ 7" xfId="12279" xr:uid="{00000000-0005-0000-0000-0000D75F0000}"/>
    <cellStyle name="_x0004_Ґ 7 2" xfId="42323" xr:uid="{00000000-0005-0000-0000-0000D85F0000}"/>
    <cellStyle name="_x0004_Ґ 70" xfId="12280" xr:uid="{00000000-0005-0000-0000-0000D95F0000}"/>
    <cellStyle name="_x0004_Ґ 70 2" xfId="42324" xr:uid="{00000000-0005-0000-0000-0000DA5F0000}"/>
    <cellStyle name="_x0004_Ґ 71" xfId="12281" xr:uid="{00000000-0005-0000-0000-0000DB5F0000}"/>
    <cellStyle name="_x0004_Ґ 71 2" xfId="42325" xr:uid="{00000000-0005-0000-0000-0000DC5F0000}"/>
    <cellStyle name="_x0004_Ґ 72" xfId="12282" xr:uid="{00000000-0005-0000-0000-0000DD5F0000}"/>
    <cellStyle name="_x0004_Ґ 72 2" xfId="42326" xr:uid="{00000000-0005-0000-0000-0000DE5F0000}"/>
    <cellStyle name="_x0004_Ґ 73" xfId="12283" xr:uid="{00000000-0005-0000-0000-0000DF5F0000}"/>
    <cellStyle name="_x0004_Ґ 73 2" xfId="42327" xr:uid="{00000000-0005-0000-0000-0000E05F0000}"/>
    <cellStyle name="_x0004_Ґ 74" xfId="12284" xr:uid="{00000000-0005-0000-0000-0000E15F0000}"/>
    <cellStyle name="_x0004_Ґ 74 2" xfId="42328" xr:uid="{00000000-0005-0000-0000-0000E25F0000}"/>
    <cellStyle name="_x0004_Ґ 75" xfId="12285" xr:uid="{00000000-0005-0000-0000-0000E35F0000}"/>
    <cellStyle name="_x0004_Ґ 75 2" xfId="42329" xr:uid="{00000000-0005-0000-0000-0000E45F0000}"/>
    <cellStyle name="_x0004_Ґ 76" xfId="12286" xr:uid="{00000000-0005-0000-0000-0000E55F0000}"/>
    <cellStyle name="_x0004_Ґ 76 2" xfId="42330" xr:uid="{00000000-0005-0000-0000-0000E65F0000}"/>
    <cellStyle name="_x0004_Ґ 77" xfId="12287" xr:uid="{00000000-0005-0000-0000-0000E75F0000}"/>
    <cellStyle name="_x0004_Ґ 77 2" xfId="42331" xr:uid="{00000000-0005-0000-0000-0000E85F0000}"/>
    <cellStyle name="_x0004_Ґ 78" xfId="12288" xr:uid="{00000000-0005-0000-0000-0000E95F0000}"/>
    <cellStyle name="_x0004_Ґ 78 2" xfId="42332" xr:uid="{00000000-0005-0000-0000-0000EA5F0000}"/>
    <cellStyle name="_x0004_Ґ 79" xfId="12289" xr:uid="{00000000-0005-0000-0000-0000EB5F0000}"/>
    <cellStyle name="_x0004_Ґ 79 2" xfId="42333" xr:uid="{00000000-0005-0000-0000-0000EC5F0000}"/>
    <cellStyle name="_x0004_Ґ 8" xfId="12290" xr:uid="{00000000-0005-0000-0000-0000ED5F0000}"/>
    <cellStyle name="_x0004_Ґ 8 2" xfId="42334" xr:uid="{00000000-0005-0000-0000-0000EE5F0000}"/>
    <cellStyle name="_x0004_Ґ 80" xfId="12291" xr:uid="{00000000-0005-0000-0000-0000EF5F0000}"/>
    <cellStyle name="_x0004_Ґ 80 2" xfId="42335" xr:uid="{00000000-0005-0000-0000-0000F05F0000}"/>
    <cellStyle name="_x0004_Ґ 81" xfId="12292" xr:uid="{00000000-0005-0000-0000-0000F15F0000}"/>
    <cellStyle name="_x0004_Ґ 81 2" xfId="42336" xr:uid="{00000000-0005-0000-0000-0000F25F0000}"/>
    <cellStyle name="_x0004_Ґ 82" xfId="12293" xr:uid="{00000000-0005-0000-0000-0000F35F0000}"/>
    <cellStyle name="_x0004_Ґ 82 2" xfId="42337" xr:uid="{00000000-0005-0000-0000-0000F45F0000}"/>
    <cellStyle name="_x0004_Ґ 83" xfId="12294" xr:uid="{00000000-0005-0000-0000-0000F55F0000}"/>
    <cellStyle name="_x0004_Ґ 83 2" xfId="42338" xr:uid="{00000000-0005-0000-0000-0000F65F0000}"/>
    <cellStyle name="_x0004_Ґ 84" xfId="12295" xr:uid="{00000000-0005-0000-0000-0000F75F0000}"/>
    <cellStyle name="_x0004_Ґ 84 2" xfId="42339" xr:uid="{00000000-0005-0000-0000-0000F85F0000}"/>
    <cellStyle name="_x0004_Ґ 85" xfId="12296" xr:uid="{00000000-0005-0000-0000-0000F95F0000}"/>
    <cellStyle name="_x0004_Ґ 85 2" xfId="42340" xr:uid="{00000000-0005-0000-0000-0000FA5F0000}"/>
    <cellStyle name="_x0004_Ґ 86" xfId="12297" xr:uid="{00000000-0005-0000-0000-0000FB5F0000}"/>
    <cellStyle name="_x0004_Ґ 86 2" xfId="42341" xr:uid="{00000000-0005-0000-0000-0000FC5F0000}"/>
    <cellStyle name="_x0004_Ґ 87" xfId="12298" xr:uid="{00000000-0005-0000-0000-0000FD5F0000}"/>
    <cellStyle name="_x0004_Ґ 87 2" xfId="42342" xr:uid="{00000000-0005-0000-0000-0000FE5F0000}"/>
    <cellStyle name="_x0004_Ґ 88" xfId="12299" xr:uid="{00000000-0005-0000-0000-0000FF5F0000}"/>
    <cellStyle name="_x0004_Ґ 88 2" xfId="42343" xr:uid="{00000000-0005-0000-0000-000000600000}"/>
    <cellStyle name="_x0004_Ґ 89" xfId="12300" xr:uid="{00000000-0005-0000-0000-000001600000}"/>
    <cellStyle name="_x0004_Ґ 89 2" xfId="42344" xr:uid="{00000000-0005-0000-0000-000002600000}"/>
    <cellStyle name="_x0004_Ґ 9" xfId="12301" xr:uid="{00000000-0005-0000-0000-000003600000}"/>
    <cellStyle name="_x0004_Ґ 9 2" xfId="42345" xr:uid="{00000000-0005-0000-0000-000004600000}"/>
    <cellStyle name="_x0004_Ґ 90" xfId="12302" xr:uid="{00000000-0005-0000-0000-000005600000}"/>
    <cellStyle name="_x0004_Ґ 90 2" xfId="42346" xr:uid="{00000000-0005-0000-0000-000006600000}"/>
    <cellStyle name="_x0004_Ґ 91" xfId="12303" xr:uid="{00000000-0005-0000-0000-000007600000}"/>
    <cellStyle name="_x0004_Ґ 91 2" xfId="42347" xr:uid="{00000000-0005-0000-0000-000008600000}"/>
    <cellStyle name="_x0004_Ґ 92" xfId="12304" xr:uid="{00000000-0005-0000-0000-000009600000}"/>
    <cellStyle name="_x0004_Ґ 92 2" xfId="42348" xr:uid="{00000000-0005-0000-0000-00000A600000}"/>
    <cellStyle name="_x0004_Ґ 93" xfId="12305" xr:uid="{00000000-0005-0000-0000-00000B600000}"/>
    <cellStyle name="_x0004_Ґ 93 2" xfId="42349" xr:uid="{00000000-0005-0000-0000-00000C600000}"/>
    <cellStyle name="_x0004_Ґ 94" xfId="12306" xr:uid="{00000000-0005-0000-0000-00000D600000}"/>
    <cellStyle name="_x0004_Ґ 94 2" xfId="42350" xr:uid="{00000000-0005-0000-0000-00000E600000}"/>
    <cellStyle name="_x0004_Ґ 95" xfId="12307" xr:uid="{00000000-0005-0000-0000-00000F600000}"/>
    <cellStyle name="_x0004_Ґ 95 2" xfId="42351" xr:uid="{00000000-0005-0000-0000-000010600000}"/>
    <cellStyle name="_x0004_Ґ 96" xfId="12308" xr:uid="{00000000-0005-0000-0000-000011600000}"/>
    <cellStyle name="_x0004_Ґ 96 2" xfId="42352" xr:uid="{00000000-0005-0000-0000-000012600000}"/>
    <cellStyle name="_x0004_Ґ 97" xfId="12309" xr:uid="{00000000-0005-0000-0000-000013600000}"/>
    <cellStyle name="_x0004_Ґ 97 2" xfId="42353" xr:uid="{00000000-0005-0000-0000-000014600000}"/>
    <cellStyle name="_x0004_Ґ 98" xfId="12310" xr:uid="{00000000-0005-0000-0000-000015600000}"/>
    <cellStyle name="_x0004_Ґ 98 2" xfId="42354" xr:uid="{00000000-0005-0000-0000-000016600000}"/>
    <cellStyle name="_x0004_Ґ 99" xfId="12311" xr:uid="{00000000-0005-0000-0000-000017600000}"/>
    <cellStyle name="_x0004_Ґ 99 2" xfId="42355" xr:uid="{00000000-0005-0000-0000-000018600000}"/>
    <cellStyle name="_x0004_Ґ_ГКПЗ" xfId="12312" xr:uid="{00000000-0005-0000-0000-000019600000}"/>
    <cellStyle name="Дата" xfId="12313" xr:uid="{00000000-0005-0000-0000-00001A600000}"/>
    <cellStyle name="Денежный 2" xfId="12314" xr:uid="{00000000-0005-0000-0000-00001B600000}"/>
    <cellStyle name="Денежный 2 10" xfId="12315" xr:uid="{00000000-0005-0000-0000-00001C600000}"/>
    <cellStyle name="Денежный 2 10 2" xfId="59053" xr:uid="{00000000-0005-0000-0000-00001D600000}"/>
    <cellStyle name="Денежный 2 11" xfId="12316" xr:uid="{00000000-0005-0000-0000-00001E600000}"/>
    <cellStyle name="Денежный 2 11 2" xfId="59054" xr:uid="{00000000-0005-0000-0000-00001F600000}"/>
    <cellStyle name="Денежный 2 12" xfId="12317" xr:uid="{00000000-0005-0000-0000-000020600000}"/>
    <cellStyle name="Денежный 2 12 2" xfId="59055" xr:uid="{00000000-0005-0000-0000-000021600000}"/>
    <cellStyle name="Денежный 2 13" xfId="12318" xr:uid="{00000000-0005-0000-0000-000022600000}"/>
    <cellStyle name="Денежный 2 13 2" xfId="59056" xr:uid="{00000000-0005-0000-0000-000023600000}"/>
    <cellStyle name="Денежный 2 14" xfId="12319" xr:uid="{00000000-0005-0000-0000-000024600000}"/>
    <cellStyle name="Денежный 2 14 2" xfId="59057" xr:uid="{00000000-0005-0000-0000-000025600000}"/>
    <cellStyle name="Денежный 2 15" xfId="12320" xr:uid="{00000000-0005-0000-0000-000026600000}"/>
    <cellStyle name="Денежный 2 15 2" xfId="59058" xr:uid="{00000000-0005-0000-0000-000027600000}"/>
    <cellStyle name="Денежный 2 16" xfId="12321" xr:uid="{00000000-0005-0000-0000-000028600000}"/>
    <cellStyle name="Денежный 2 16 2" xfId="59059" xr:uid="{00000000-0005-0000-0000-000029600000}"/>
    <cellStyle name="Денежный 2 17" xfId="12322" xr:uid="{00000000-0005-0000-0000-00002A600000}"/>
    <cellStyle name="Денежный 2 17 2" xfId="59060" xr:uid="{00000000-0005-0000-0000-00002B600000}"/>
    <cellStyle name="Денежный 2 18" xfId="12323" xr:uid="{00000000-0005-0000-0000-00002C600000}"/>
    <cellStyle name="Денежный 2 18 2" xfId="59061" xr:uid="{00000000-0005-0000-0000-00002D600000}"/>
    <cellStyle name="Денежный 2 19" xfId="12324" xr:uid="{00000000-0005-0000-0000-00002E600000}"/>
    <cellStyle name="Денежный 2 19 2" xfId="59062" xr:uid="{00000000-0005-0000-0000-00002F600000}"/>
    <cellStyle name="Денежный 2 2" xfId="12325" xr:uid="{00000000-0005-0000-0000-000030600000}"/>
    <cellStyle name="Денежный 2 2 2" xfId="59063" xr:uid="{00000000-0005-0000-0000-000031600000}"/>
    <cellStyle name="Денежный 2 20" xfId="12326" xr:uid="{00000000-0005-0000-0000-000032600000}"/>
    <cellStyle name="Денежный 2 20 2" xfId="59064" xr:uid="{00000000-0005-0000-0000-000033600000}"/>
    <cellStyle name="Денежный 2 21" xfId="12327" xr:uid="{00000000-0005-0000-0000-000034600000}"/>
    <cellStyle name="Денежный 2 21 2" xfId="59065" xr:uid="{00000000-0005-0000-0000-000035600000}"/>
    <cellStyle name="Денежный 2 22" xfId="12328" xr:uid="{00000000-0005-0000-0000-000036600000}"/>
    <cellStyle name="Денежный 2 22 2" xfId="59066" xr:uid="{00000000-0005-0000-0000-000037600000}"/>
    <cellStyle name="Денежный 2 23" xfId="12329" xr:uid="{00000000-0005-0000-0000-000038600000}"/>
    <cellStyle name="Денежный 2 23 2" xfId="59067" xr:uid="{00000000-0005-0000-0000-000039600000}"/>
    <cellStyle name="Денежный 2 24" xfId="12330" xr:uid="{00000000-0005-0000-0000-00003A600000}"/>
    <cellStyle name="Денежный 2 24 2" xfId="59068" xr:uid="{00000000-0005-0000-0000-00003B600000}"/>
    <cellStyle name="Денежный 2 25" xfId="59069" xr:uid="{00000000-0005-0000-0000-00003C600000}"/>
    <cellStyle name="Денежный 2 3" xfId="12331" xr:uid="{00000000-0005-0000-0000-00003D600000}"/>
    <cellStyle name="Денежный 2 3 2" xfId="59070" xr:uid="{00000000-0005-0000-0000-00003E600000}"/>
    <cellStyle name="Денежный 2 4" xfId="12332" xr:uid="{00000000-0005-0000-0000-00003F600000}"/>
    <cellStyle name="Денежный 2 4 2" xfId="59071" xr:uid="{00000000-0005-0000-0000-000040600000}"/>
    <cellStyle name="Денежный 2 5" xfId="12333" xr:uid="{00000000-0005-0000-0000-000041600000}"/>
    <cellStyle name="Денежный 2 5 2" xfId="59072" xr:uid="{00000000-0005-0000-0000-000042600000}"/>
    <cellStyle name="Денежный 2 6" xfId="12334" xr:uid="{00000000-0005-0000-0000-000043600000}"/>
    <cellStyle name="Денежный 2 6 2" xfId="59073" xr:uid="{00000000-0005-0000-0000-000044600000}"/>
    <cellStyle name="Денежный 2 7" xfId="12335" xr:uid="{00000000-0005-0000-0000-000045600000}"/>
    <cellStyle name="Денежный 2 7 2" xfId="59074" xr:uid="{00000000-0005-0000-0000-000046600000}"/>
    <cellStyle name="Денежный 2 8" xfId="12336" xr:uid="{00000000-0005-0000-0000-000047600000}"/>
    <cellStyle name="Денежный 2 8 2" xfId="59075" xr:uid="{00000000-0005-0000-0000-000048600000}"/>
    <cellStyle name="Денежный 2 9" xfId="12337" xr:uid="{00000000-0005-0000-0000-000049600000}"/>
    <cellStyle name="Денежный 2 9 2" xfId="59076" xr:uid="{00000000-0005-0000-0000-00004A600000}"/>
    <cellStyle name="Денежный 3" xfId="12338" xr:uid="{00000000-0005-0000-0000-00004B600000}"/>
    <cellStyle name="Денежный 3 2" xfId="59077" xr:uid="{00000000-0005-0000-0000-00004C600000}"/>
    <cellStyle name="Денежный 4" xfId="12339" xr:uid="{00000000-0005-0000-0000-00004D600000}"/>
    <cellStyle name="Денежный 4 2" xfId="59078" xr:uid="{00000000-0005-0000-0000-00004E600000}"/>
    <cellStyle name="Денежный 5" xfId="12340" xr:uid="{00000000-0005-0000-0000-00004F600000}"/>
    <cellStyle name="Денежный 5 2" xfId="59079" xr:uid="{00000000-0005-0000-0000-000050600000}"/>
    <cellStyle name="Заголовок" xfId="12341" xr:uid="{00000000-0005-0000-0000-000051600000}"/>
    <cellStyle name="Заголовок 1 2" xfId="12342" xr:uid="{00000000-0005-0000-0000-000052600000}"/>
    <cellStyle name="Заголовок 1 2 10" xfId="12343" xr:uid="{00000000-0005-0000-0000-000053600000}"/>
    <cellStyle name="Заголовок 1 2 10 2" xfId="42356" xr:uid="{00000000-0005-0000-0000-000054600000}"/>
    <cellStyle name="Заголовок 1 2 11" xfId="12344" xr:uid="{00000000-0005-0000-0000-000055600000}"/>
    <cellStyle name="Заголовок 1 2 11 2" xfId="42357" xr:uid="{00000000-0005-0000-0000-000056600000}"/>
    <cellStyle name="Заголовок 1 2 12" xfId="12345" xr:uid="{00000000-0005-0000-0000-000057600000}"/>
    <cellStyle name="Заголовок 1 2 12 2" xfId="42358" xr:uid="{00000000-0005-0000-0000-000058600000}"/>
    <cellStyle name="Заголовок 1 2 13" xfId="12346" xr:uid="{00000000-0005-0000-0000-000059600000}"/>
    <cellStyle name="Заголовок 1 2 13 2" xfId="42359" xr:uid="{00000000-0005-0000-0000-00005A600000}"/>
    <cellStyle name="Заголовок 1 2 14" xfId="12347" xr:uid="{00000000-0005-0000-0000-00005B600000}"/>
    <cellStyle name="Заголовок 1 2 14 2" xfId="42360" xr:uid="{00000000-0005-0000-0000-00005C600000}"/>
    <cellStyle name="Заголовок 1 2 15" xfId="12348" xr:uid="{00000000-0005-0000-0000-00005D600000}"/>
    <cellStyle name="Заголовок 1 2 15 2" xfId="42361" xr:uid="{00000000-0005-0000-0000-00005E600000}"/>
    <cellStyle name="Заголовок 1 2 16" xfId="12349" xr:uid="{00000000-0005-0000-0000-00005F600000}"/>
    <cellStyle name="Заголовок 1 2 16 2" xfId="42362" xr:uid="{00000000-0005-0000-0000-000060600000}"/>
    <cellStyle name="Заголовок 1 2 17" xfId="12350" xr:uid="{00000000-0005-0000-0000-000061600000}"/>
    <cellStyle name="Заголовок 1 2 17 2" xfId="42363" xr:uid="{00000000-0005-0000-0000-000062600000}"/>
    <cellStyle name="Заголовок 1 2 18" xfId="12351" xr:uid="{00000000-0005-0000-0000-000063600000}"/>
    <cellStyle name="Заголовок 1 2 18 2" xfId="42364" xr:uid="{00000000-0005-0000-0000-000064600000}"/>
    <cellStyle name="Заголовок 1 2 19" xfId="12352" xr:uid="{00000000-0005-0000-0000-000065600000}"/>
    <cellStyle name="Заголовок 1 2 19 2" xfId="42365" xr:uid="{00000000-0005-0000-0000-000066600000}"/>
    <cellStyle name="Заголовок 1 2 2" xfId="12353" xr:uid="{00000000-0005-0000-0000-000067600000}"/>
    <cellStyle name="Заголовок 1 2 2 2" xfId="42366" xr:uid="{00000000-0005-0000-0000-000068600000}"/>
    <cellStyle name="Заголовок 1 2 2 3" xfId="60815" xr:uid="{00000000-0005-0000-0000-000069600000}"/>
    <cellStyle name="Заголовок 1 2 20" xfId="12354" xr:uid="{00000000-0005-0000-0000-00006A600000}"/>
    <cellStyle name="Заголовок 1 2 20 2" xfId="42367" xr:uid="{00000000-0005-0000-0000-00006B600000}"/>
    <cellStyle name="Заголовок 1 2 21" xfId="12355" xr:uid="{00000000-0005-0000-0000-00006C600000}"/>
    <cellStyle name="Заголовок 1 2 21 2" xfId="42368" xr:uid="{00000000-0005-0000-0000-00006D600000}"/>
    <cellStyle name="Заголовок 1 2 22" xfId="12356" xr:uid="{00000000-0005-0000-0000-00006E600000}"/>
    <cellStyle name="Заголовок 1 2 22 2" xfId="42369" xr:uid="{00000000-0005-0000-0000-00006F600000}"/>
    <cellStyle name="Заголовок 1 2 23" xfId="12357" xr:uid="{00000000-0005-0000-0000-000070600000}"/>
    <cellStyle name="Заголовок 1 2 23 2" xfId="42370" xr:uid="{00000000-0005-0000-0000-000071600000}"/>
    <cellStyle name="Заголовок 1 2 24" xfId="42371" xr:uid="{00000000-0005-0000-0000-000072600000}"/>
    <cellStyle name="Заголовок 1 2 25" xfId="60816" xr:uid="{00000000-0005-0000-0000-000073600000}"/>
    <cellStyle name="Заголовок 1 2 3" xfId="12358" xr:uid="{00000000-0005-0000-0000-000074600000}"/>
    <cellStyle name="Заголовок 1 2 3 2" xfId="42372" xr:uid="{00000000-0005-0000-0000-000075600000}"/>
    <cellStyle name="Заголовок 1 2 3 3" xfId="60817" xr:uid="{00000000-0005-0000-0000-000076600000}"/>
    <cellStyle name="Заголовок 1 2 4" xfId="12359" xr:uid="{00000000-0005-0000-0000-000077600000}"/>
    <cellStyle name="Заголовок 1 2 4 2" xfId="42373" xr:uid="{00000000-0005-0000-0000-000078600000}"/>
    <cellStyle name="Заголовок 1 2 4 3" xfId="60818" xr:uid="{00000000-0005-0000-0000-000079600000}"/>
    <cellStyle name="Заголовок 1 2 5" xfId="12360" xr:uid="{00000000-0005-0000-0000-00007A600000}"/>
    <cellStyle name="Заголовок 1 2 5 2" xfId="42374" xr:uid="{00000000-0005-0000-0000-00007B600000}"/>
    <cellStyle name="Заголовок 1 2 5 3" xfId="60819" xr:uid="{00000000-0005-0000-0000-00007C600000}"/>
    <cellStyle name="Заголовок 1 2 6" xfId="12361" xr:uid="{00000000-0005-0000-0000-00007D600000}"/>
    <cellStyle name="Заголовок 1 2 6 2" xfId="42375" xr:uid="{00000000-0005-0000-0000-00007E600000}"/>
    <cellStyle name="Заголовок 1 2 7" xfId="12362" xr:uid="{00000000-0005-0000-0000-00007F600000}"/>
    <cellStyle name="Заголовок 1 2 7 2" xfId="42376" xr:uid="{00000000-0005-0000-0000-000080600000}"/>
    <cellStyle name="Заголовок 1 2 8" xfId="12363" xr:uid="{00000000-0005-0000-0000-000081600000}"/>
    <cellStyle name="Заголовок 1 2 8 2" xfId="42377" xr:uid="{00000000-0005-0000-0000-000082600000}"/>
    <cellStyle name="Заголовок 1 2 9" xfId="12364" xr:uid="{00000000-0005-0000-0000-000083600000}"/>
    <cellStyle name="Заголовок 1 2 9 2" xfId="42378" xr:uid="{00000000-0005-0000-0000-000084600000}"/>
    <cellStyle name="Заголовок 1 3" xfId="12365" xr:uid="{00000000-0005-0000-0000-000085600000}"/>
    <cellStyle name="Заголовок 1 3 10" xfId="12366" xr:uid="{00000000-0005-0000-0000-000086600000}"/>
    <cellStyle name="Заголовок 1 3 10 2" xfId="42379" xr:uid="{00000000-0005-0000-0000-000087600000}"/>
    <cellStyle name="Заголовок 1 3 11" xfId="12367" xr:uid="{00000000-0005-0000-0000-000088600000}"/>
    <cellStyle name="Заголовок 1 3 11 2" xfId="42380" xr:uid="{00000000-0005-0000-0000-000089600000}"/>
    <cellStyle name="Заголовок 1 3 12" xfId="12368" xr:uid="{00000000-0005-0000-0000-00008A600000}"/>
    <cellStyle name="Заголовок 1 3 12 2" xfId="42381" xr:uid="{00000000-0005-0000-0000-00008B600000}"/>
    <cellStyle name="Заголовок 1 3 13" xfId="12369" xr:uid="{00000000-0005-0000-0000-00008C600000}"/>
    <cellStyle name="Заголовок 1 3 13 2" xfId="42382" xr:uid="{00000000-0005-0000-0000-00008D600000}"/>
    <cellStyle name="Заголовок 1 3 14" xfId="12370" xr:uid="{00000000-0005-0000-0000-00008E600000}"/>
    <cellStyle name="Заголовок 1 3 14 2" xfId="42383" xr:uid="{00000000-0005-0000-0000-00008F600000}"/>
    <cellStyle name="Заголовок 1 3 15" xfId="12371" xr:uid="{00000000-0005-0000-0000-000090600000}"/>
    <cellStyle name="Заголовок 1 3 15 2" xfId="42384" xr:uid="{00000000-0005-0000-0000-000091600000}"/>
    <cellStyle name="Заголовок 1 3 16" xfId="12372" xr:uid="{00000000-0005-0000-0000-000092600000}"/>
    <cellStyle name="Заголовок 1 3 16 2" xfId="42385" xr:uid="{00000000-0005-0000-0000-000093600000}"/>
    <cellStyle name="Заголовок 1 3 17" xfId="12373" xr:uid="{00000000-0005-0000-0000-000094600000}"/>
    <cellStyle name="Заголовок 1 3 17 2" xfId="42386" xr:uid="{00000000-0005-0000-0000-000095600000}"/>
    <cellStyle name="Заголовок 1 3 18" xfId="12374" xr:uid="{00000000-0005-0000-0000-000096600000}"/>
    <cellStyle name="Заголовок 1 3 18 2" xfId="42387" xr:uid="{00000000-0005-0000-0000-000097600000}"/>
    <cellStyle name="Заголовок 1 3 19" xfId="12375" xr:uid="{00000000-0005-0000-0000-000098600000}"/>
    <cellStyle name="Заголовок 1 3 19 2" xfId="42388" xr:uid="{00000000-0005-0000-0000-000099600000}"/>
    <cellStyle name="Заголовок 1 3 2" xfId="12376" xr:uid="{00000000-0005-0000-0000-00009A600000}"/>
    <cellStyle name="Заголовок 1 3 2 2" xfId="42389" xr:uid="{00000000-0005-0000-0000-00009B600000}"/>
    <cellStyle name="Заголовок 1 3 20" xfId="12377" xr:uid="{00000000-0005-0000-0000-00009C600000}"/>
    <cellStyle name="Заголовок 1 3 20 2" xfId="42390" xr:uid="{00000000-0005-0000-0000-00009D600000}"/>
    <cellStyle name="Заголовок 1 3 21" xfId="12378" xr:uid="{00000000-0005-0000-0000-00009E600000}"/>
    <cellStyle name="Заголовок 1 3 21 2" xfId="42391" xr:uid="{00000000-0005-0000-0000-00009F600000}"/>
    <cellStyle name="Заголовок 1 3 22" xfId="12379" xr:uid="{00000000-0005-0000-0000-0000A0600000}"/>
    <cellStyle name="Заголовок 1 3 22 2" xfId="42392" xr:uid="{00000000-0005-0000-0000-0000A1600000}"/>
    <cellStyle name="Заголовок 1 3 23" xfId="12380" xr:uid="{00000000-0005-0000-0000-0000A2600000}"/>
    <cellStyle name="Заголовок 1 3 23 2" xfId="42393" xr:uid="{00000000-0005-0000-0000-0000A3600000}"/>
    <cellStyle name="Заголовок 1 3 24" xfId="42394" xr:uid="{00000000-0005-0000-0000-0000A4600000}"/>
    <cellStyle name="Заголовок 1 3 25" xfId="61232" xr:uid="{00000000-0005-0000-0000-0000A5600000}"/>
    <cellStyle name="Заголовок 1 3 3" xfId="12381" xr:uid="{00000000-0005-0000-0000-0000A6600000}"/>
    <cellStyle name="Заголовок 1 3 3 2" xfId="42395" xr:uid="{00000000-0005-0000-0000-0000A7600000}"/>
    <cellStyle name="Заголовок 1 3 4" xfId="12382" xr:uid="{00000000-0005-0000-0000-0000A8600000}"/>
    <cellStyle name="Заголовок 1 3 4 2" xfId="42396" xr:uid="{00000000-0005-0000-0000-0000A9600000}"/>
    <cellStyle name="Заголовок 1 3 5" xfId="12383" xr:uid="{00000000-0005-0000-0000-0000AA600000}"/>
    <cellStyle name="Заголовок 1 3 5 2" xfId="42397" xr:uid="{00000000-0005-0000-0000-0000AB600000}"/>
    <cellStyle name="Заголовок 1 3 6" xfId="12384" xr:uid="{00000000-0005-0000-0000-0000AC600000}"/>
    <cellStyle name="Заголовок 1 3 6 2" xfId="42398" xr:uid="{00000000-0005-0000-0000-0000AD600000}"/>
    <cellStyle name="Заголовок 1 3 7" xfId="12385" xr:uid="{00000000-0005-0000-0000-0000AE600000}"/>
    <cellStyle name="Заголовок 1 3 7 2" xfId="42399" xr:uid="{00000000-0005-0000-0000-0000AF600000}"/>
    <cellStyle name="Заголовок 1 3 8" xfId="12386" xr:uid="{00000000-0005-0000-0000-0000B0600000}"/>
    <cellStyle name="Заголовок 1 3 8 2" xfId="42400" xr:uid="{00000000-0005-0000-0000-0000B1600000}"/>
    <cellStyle name="Заголовок 1 3 9" xfId="12387" xr:uid="{00000000-0005-0000-0000-0000B2600000}"/>
    <cellStyle name="Заголовок 1 3 9 2" xfId="42401" xr:uid="{00000000-0005-0000-0000-0000B3600000}"/>
    <cellStyle name="Заголовок 1 4" xfId="12388" xr:uid="{00000000-0005-0000-0000-0000B4600000}"/>
    <cellStyle name="Заголовок 1 4 2" xfId="42402" xr:uid="{00000000-0005-0000-0000-0000B5600000}"/>
    <cellStyle name="Заголовок 1 5" xfId="12389" xr:uid="{00000000-0005-0000-0000-0000B6600000}"/>
    <cellStyle name="Заголовок 1 5 2" xfId="42403" xr:uid="{00000000-0005-0000-0000-0000B7600000}"/>
    <cellStyle name="Заголовок 1 6" xfId="12390" xr:uid="{00000000-0005-0000-0000-0000B8600000}"/>
    <cellStyle name="Заголовок 1 6 2" xfId="42404" xr:uid="{00000000-0005-0000-0000-0000B9600000}"/>
    <cellStyle name="Заголовок 1 7" xfId="12391" xr:uid="{00000000-0005-0000-0000-0000BA600000}"/>
    <cellStyle name="Заголовок 2 2" xfId="12392" xr:uid="{00000000-0005-0000-0000-0000BB600000}"/>
    <cellStyle name="Заголовок 2 2 10" xfId="12393" xr:uid="{00000000-0005-0000-0000-0000BC600000}"/>
    <cellStyle name="Заголовок 2 2 10 2" xfId="42405" xr:uid="{00000000-0005-0000-0000-0000BD600000}"/>
    <cellStyle name="Заголовок 2 2 11" xfId="12394" xr:uid="{00000000-0005-0000-0000-0000BE600000}"/>
    <cellStyle name="Заголовок 2 2 11 2" xfId="42406" xr:uid="{00000000-0005-0000-0000-0000BF600000}"/>
    <cellStyle name="Заголовок 2 2 12" xfId="12395" xr:uid="{00000000-0005-0000-0000-0000C0600000}"/>
    <cellStyle name="Заголовок 2 2 12 2" xfId="42407" xr:uid="{00000000-0005-0000-0000-0000C1600000}"/>
    <cellStyle name="Заголовок 2 2 13" xfId="12396" xr:uid="{00000000-0005-0000-0000-0000C2600000}"/>
    <cellStyle name="Заголовок 2 2 13 2" xfId="42408" xr:uid="{00000000-0005-0000-0000-0000C3600000}"/>
    <cellStyle name="Заголовок 2 2 14" xfId="12397" xr:uid="{00000000-0005-0000-0000-0000C4600000}"/>
    <cellStyle name="Заголовок 2 2 14 2" xfId="42409" xr:uid="{00000000-0005-0000-0000-0000C5600000}"/>
    <cellStyle name="Заголовок 2 2 15" xfId="12398" xr:uid="{00000000-0005-0000-0000-0000C6600000}"/>
    <cellStyle name="Заголовок 2 2 15 2" xfId="42410" xr:uid="{00000000-0005-0000-0000-0000C7600000}"/>
    <cellStyle name="Заголовок 2 2 16" xfId="12399" xr:uid="{00000000-0005-0000-0000-0000C8600000}"/>
    <cellStyle name="Заголовок 2 2 16 2" xfId="42411" xr:uid="{00000000-0005-0000-0000-0000C9600000}"/>
    <cellStyle name="Заголовок 2 2 17" xfId="12400" xr:uid="{00000000-0005-0000-0000-0000CA600000}"/>
    <cellStyle name="Заголовок 2 2 17 2" xfId="42412" xr:uid="{00000000-0005-0000-0000-0000CB600000}"/>
    <cellStyle name="Заголовок 2 2 18" xfId="12401" xr:uid="{00000000-0005-0000-0000-0000CC600000}"/>
    <cellStyle name="Заголовок 2 2 18 2" xfId="42413" xr:uid="{00000000-0005-0000-0000-0000CD600000}"/>
    <cellStyle name="Заголовок 2 2 19" xfId="12402" xr:uid="{00000000-0005-0000-0000-0000CE600000}"/>
    <cellStyle name="Заголовок 2 2 19 2" xfId="42414" xr:uid="{00000000-0005-0000-0000-0000CF600000}"/>
    <cellStyle name="Заголовок 2 2 2" xfId="12403" xr:uid="{00000000-0005-0000-0000-0000D0600000}"/>
    <cellStyle name="Заголовок 2 2 2 2" xfId="42415" xr:uid="{00000000-0005-0000-0000-0000D1600000}"/>
    <cellStyle name="Заголовок 2 2 2 3" xfId="60820" xr:uid="{00000000-0005-0000-0000-0000D2600000}"/>
    <cellStyle name="Заголовок 2 2 20" xfId="12404" xr:uid="{00000000-0005-0000-0000-0000D3600000}"/>
    <cellStyle name="Заголовок 2 2 20 2" xfId="42416" xr:uid="{00000000-0005-0000-0000-0000D4600000}"/>
    <cellStyle name="Заголовок 2 2 21" xfId="12405" xr:uid="{00000000-0005-0000-0000-0000D5600000}"/>
    <cellStyle name="Заголовок 2 2 21 2" xfId="42417" xr:uid="{00000000-0005-0000-0000-0000D6600000}"/>
    <cellStyle name="Заголовок 2 2 22" xfId="12406" xr:uid="{00000000-0005-0000-0000-0000D7600000}"/>
    <cellStyle name="Заголовок 2 2 22 2" xfId="42418" xr:uid="{00000000-0005-0000-0000-0000D8600000}"/>
    <cellStyle name="Заголовок 2 2 23" xfId="12407" xr:uid="{00000000-0005-0000-0000-0000D9600000}"/>
    <cellStyle name="Заголовок 2 2 23 2" xfId="42419" xr:uid="{00000000-0005-0000-0000-0000DA600000}"/>
    <cellStyle name="Заголовок 2 2 24" xfId="42420" xr:uid="{00000000-0005-0000-0000-0000DB600000}"/>
    <cellStyle name="Заголовок 2 2 25" xfId="60821" xr:uid="{00000000-0005-0000-0000-0000DC600000}"/>
    <cellStyle name="Заголовок 2 2 3" xfId="12408" xr:uid="{00000000-0005-0000-0000-0000DD600000}"/>
    <cellStyle name="Заголовок 2 2 3 2" xfId="42421" xr:uid="{00000000-0005-0000-0000-0000DE600000}"/>
    <cellStyle name="Заголовок 2 2 3 3" xfId="60822" xr:uid="{00000000-0005-0000-0000-0000DF600000}"/>
    <cellStyle name="Заголовок 2 2 4" xfId="12409" xr:uid="{00000000-0005-0000-0000-0000E0600000}"/>
    <cellStyle name="Заголовок 2 2 4 2" xfId="42422" xr:uid="{00000000-0005-0000-0000-0000E1600000}"/>
    <cellStyle name="Заголовок 2 2 4 3" xfId="60823" xr:uid="{00000000-0005-0000-0000-0000E2600000}"/>
    <cellStyle name="Заголовок 2 2 5" xfId="12410" xr:uid="{00000000-0005-0000-0000-0000E3600000}"/>
    <cellStyle name="Заголовок 2 2 5 2" xfId="42423" xr:uid="{00000000-0005-0000-0000-0000E4600000}"/>
    <cellStyle name="Заголовок 2 2 5 3" xfId="60824" xr:uid="{00000000-0005-0000-0000-0000E5600000}"/>
    <cellStyle name="Заголовок 2 2 6" xfId="12411" xr:uid="{00000000-0005-0000-0000-0000E6600000}"/>
    <cellStyle name="Заголовок 2 2 6 2" xfId="42424" xr:uid="{00000000-0005-0000-0000-0000E7600000}"/>
    <cellStyle name="Заголовок 2 2 7" xfId="12412" xr:uid="{00000000-0005-0000-0000-0000E8600000}"/>
    <cellStyle name="Заголовок 2 2 7 2" xfId="42425" xr:uid="{00000000-0005-0000-0000-0000E9600000}"/>
    <cellStyle name="Заголовок 2 2 8" xfId="12413" xr:uid="{00000000-0005-0000-0000-0000EA600000}"/>
    <cellStyle name="Заголовок 2 2 8 2" xfId="42426" xr:uid="{00000000-0005-0000-0000-0000EB600000}"/>
    <cellStyle name="Заголовок 2 2 9" xfId="12414" xr:uid="{00000000-0005-0000-0000-0000EC600000}"/>
    <cellStyle name="Заголовок 2 2 9 2" xfId="42427" xr:uid="{00000000-0005-0000-0000-0000ED600000}"/>
    <cellStyle name="Заголовок 2 3" xfId="12415" xr:uid="{00000000-0005-0000-0000-0000EE600000}"/>
    <cellStyle name="Заголовок 2 3 10" xfId="12416" xr:uid="{00000000-0005-0000-0000-0000EF600000}"/>
    <cellStyle name="Заголовок 2 3 10 2" xfId="42428" xr:uid="{00000000-0005-0000-0000-0000F0600000}"/>
    <cellStyle name="Заголовок 2 3 11" xfId="12417" xr:uid="{00000000-0005-0000-0000-0000F1600000}"/>
    <cellStyle name="Заголовок 2 3 11 2" xfId="42429" xr:uid="{00000000-0005-0000-0000-0000F2600000}"/>
    <cellStyle name="Заголовок 2 3 12" xfId="12418" xr:uid="{00000000-0005-0000-0000-0000F3600000}"/>
    <cellStyle name="Заголовок 2 3 12 2" xfId="42430" xr:uid="{00000000-0005-0000-0000-0000F4600000}"/>
    <cellStyle name="Заголовок 2 3 13" xfId="12419" xr:uid="{00000000-0005-0000-0000-0000F5600000}"/>
    <cellStyle name="Заголовок 2 3 13 2" xfId="42431" xr:uid="{00000000-0005-0000-0000-0000F6600000}"/>
    <cellStyle name="Заголовок 2 3 14" xfId="12420" xr:uid="{00000000-0005-0000-0000-0000F7600000}"/>
    <cellStyle name="Заголовок 2 3 14 2" xfId="42432" xr:uid="{00000000-0005-0000-0000-0000F8600000}"/>
    <cellStyle name="Заголовок 2 3 15" xfId="12421" xr:uid="{00000000-0005-0000-0000-0000F9600000}"/>
    <cellStyle name="Заголовок 2 3 15 2" xfId="42433" xr:uid="{00000000-0005-0000-0000-0000FA600000}"/>
    <cellStyle name="Заголовок 2 3 16" xfId="12422" xr:uid="{00000000-0005-0000-0000-0000FB600000}"/>
    <cellStyle name="Заголовок 2 3 16 2" xfId="42434" xr:uid="{00000000-0005-0000-0000-0000FC600000}"/>
    <cellStyle name="Заголовок 2 3 17" xfId="12423" xr:uid="{00000000-0005-0000-0000-0000FD600000}"/>
    <cellStyle name="Заголовок 2 3 17 2" xfId="42435" xr:uid="{00000000-0005-0000-0000-0000FE600000}"/>
    <cellStyle name="Заголовок 2 3 18" xfId="12424" xr:uid="{00000000-0005-0000-0000-0000FF600000}"/>
    <cellStyle name="Заголовок 2 3 18 2" xfId="42436" xr:uid="{00000000-0005-0000-0000-000000610000}"/>
    <cellStyle name="Заголовок 2 3 19" xfId="12425" xr:uid="{00000000-0005-0000-0000-000001610000}"/>
    <cellStyle name="Заголовок 2 3 19 2" xfId="42437" xr:uid="{00000000-0005-0000-0000-000002610000}"/>
    <cellStyle name="Заголовок 2 3 2" xfId="12426" xr:uid="{00000000-0005-0000-0000-000003610000}"/>
    <cellStyle name="Заголовок 2 3 2 2" xfId="42438" xr:uid="{00000000-0005-0000-0000-000004610000}"/>
    <cellStyle name="Заголовок 2 3 20" xfId="12427" xr:uid="{00000000-0005-0000-0000-000005610000}"/>
    <cellStyle name="Заголовок 2 3 20 2" xfId="42439" xr:uid="{00000000-0005-0000-0000-000006610000}"/>
    <cellStyle name="Заголовок 2 3 21" xfId="12428" xr:uid="{00000000-0005-0000-0000-000007610000}"/>
    <cellStyle name="Заголовок 2 3 21 2" xfId="42440" xr:uid="{00000000-0005-0000-0000-000008610000}"/>
    <cellStyle name="Заголовок 2 3 22" xfId="12429" xr:uid="{00000000-0005-0000-0000-000009610000}"/>
    <cellStyle name="Заголовок 2 3 22 2" xfId="42441" xr:uid="{00000000-0005-0000-0000-00000A610000}"/>
    <cellStyle name="Заголовок 2 3 23" xfId="12430" xr:uid="{00000000-0005-0000-0000-00000B610000}"/>
    <cellStyle name="Заголовок 2 3 23 2" xfId="42442" xr:uid="{00000000-0005-0000-0000-00000C610000}"/>
    <cellStyle name="Заголовок 2 3 24" xfId="42443" xr:uid="{00000000-0005-0000-0000-00000D610000}"/>
    <cellStyle name="Заголовок 2 3 25" xfId="61233" xr:uid="{00000000-0005-0000-0000-00000E610000}"/>
    <cellStyle name="Заголовок 2 3 3" xfId="12431" xr:uid="{00000000-0005-0000-0000-00000F610000}"/>
    <cellStyle name="Заголовок 2 3 3 2" xfId="42444" xr:uid="{00000000-0005-0000-0000-000010610000}"/>
    <cellStyle name="Заголовок 2 3 4" xfId="12432" xr:uid="{00000000-0005-0000-0000-000011610000}"/>
    <cellStyle name="Заголовок 2 3 4 2" xfId="42445" xr:uid="{00000000-0005-0000-0000-000012610000}"/>
    <cellStyle name="Заголовок 2 3 5" xfId="12433" xr:uid="{00000000-0005-0000-0000-000013610000}"/>
    <cellStyle name="Заголовок 2 3 5 2" xfId="42446" xr:uid="{00000000-0005-0000-0000-000014610000}"/>
    <cellStyle name="Заголовок 2 3 6" xfId="12434" xr:uid="{00000000-0005-0000-0000-000015610000}"/>
    <cellStyle name="Заголовок 2 3 6 2" xfId="42447" xr:uid="{00000000-0005-0000-0000-000016610000}"/>
    <cellStyle name="Заголовок 2 3 7" xfId="12435" xr:uid="{00000000-0005-0000-0000-000017610000}"/>
    <cellStyle name="Заголовок 2 3 7 2" xfId="42448" xr:uid="{00000000-0005-0000-0000-000018610000}"/>
    <cellStyle name="Заголовок 2 3 8" xfId="12436" xr:uid="{00000000-0005-0000-0000-000019610000}"/>
    <cellStyle name="Заголовок 2 3 8 2" xfId="42449" xr:uid="{00000000-0005-0000-0000-00001A610000}"/>
    <cellStyle name="Заголовок 2 3 9" xfId="12437" xr:uid="{00000000-0005-0000-0000-00001B610000}"/>
    <cellStyle name="Заголовок 2 3 9 2" xfId="42450" xr:uid="{00000000-0005-0000-0000-00001C610000}"/>
    <cellStyle name="Заголовок 2 4" xfId="12438" xr:uid="{00000000-0005-0000-0000-00001D610000}"/>
    <cellStyle name="Заголовок 2 4 2" xfId="42451" xr:uid="{00000000-0005-0000-0000-00001E610000}"/>
    <cellStyle name="Заголовок 2 5" xfId="12439" xr:uid="{00000000-0005-0000-0000-00001F610000}"/>
    <cellStyle name="Заголовок 2 5 2" xfId="42452" xr:uid="{00000000-0005-0000-0000-000020610000}"/>
    <cellStyle name="Заголовок 2 6" xfId="12440" xr:uid="{00000000-0005-0000-0000-000021610000}"/>
    <cellStyle name="Заголовок 2 6 2" xfId="42453" xr:uid="{00000000-0005-0000-0000-000022610000}"/>
    <cellStyle name="Заголовок 2 7" xfId="12441" xr:uid="{00000000-0005-0000-0000-000023610000}"/>
    <cellStyle name="Заголовок 3 2" xfId="12442" xr:uid="{00000000-0005-0000-0000-000024610000}"/>
    <cellStyle name="Заголовок 3 2 10" xfId="12443" xr:uid="{00000000-0005-0000-0000-000025610000}"/>
    <cellStyle name="Заголовок 3 2 10 2" xfId="42454" xr:uid="{00000000-0005-0000-0000-000026610000}"/>
    <cellStyle name="Заголовок 3 2 11" xfId="12444" xr:uid="{00000000-0005-0000-0000-000027610000}"/>
    <cellStyle name="Заголовок 3 2 11 2" xfId="42455" xr:uid="{00000000-0005-0000-0000-000028610000}"/>
    <cellStyle name="Заголовок 3 2 12" xfId="12445" xr:uid="{00000000-0005-0000-0000-000029610000}"/>
    <cellStyle name="Заголовок 3 2 12 2" xfId="42456" xr:uid="{00000000-0005-0000-0000-00002A610000}"/>
    <cellStyle name="Заголовок 3 2 13" xfId="12446" xr:uid="{00000000-0005-0000-0000-00002B610000}"/>
    <cellStyle name="Заголовок 3 2 13 2" xfId="42457" xr:uid="{00000000-0005-0000-0000-00002C610000}"/>
    <cellStyle name="Заголовок 3 2 14" xfId="12447" xr:uid="{00000000-0005-0000-0000-00002D610000}"/>
    <cellStyle name="Заголовок 3 2 14 2" xfId="42458" xr:uid="{00000000-0005-0000-0000-00002E610000}"/>
    <cellStyle name="Заголовок 3 2 15" xfId="12448" xr:uid="{00000000-0005-0000-0000-00002F610000}"/>
    <cellStyle name="Заголовок 3 2 15 2" xfId="42459" xr:uid="{00000000-0005-0000-0000-000030610000}"/>
    <cellStyle name="Заголовок 3 2 16" xfId="12449" xr:uid="{00000000-0005-0000-0000-000031610000}"/>
    <cellStyle name="Заголовок 3 2 16 2" xfId="42460" xr:uid="{00000000-0005-0000-0000-000032610000}"/>
    <cellStyle name="Заголовок 3 2 17" xfId="12450" xr:uid="{00000000-0005-0000-0000-000033610000}"/>
    <cellStyle name="Заголовок 3 2 17 2" xfId="42461" xr:uid="{00000000-0005-0000-0000-000034610000}"/>
    <cellStyle name="Заголовок 3 2 18" xfId="12451" xr:uid="{00000000-0005-0000-0000-000035610000}"/>
    <cellStyle name="Заголовок 3 2 18 2" xfId="42462" xr:uid="{00000000-0005-0000-0000-000036610000}"/>
    <cellStyle name="Заголовок 3 2 19" xfId="12452" xr:uid="{00000000-0005-0000-0000-000037610000}"/>
    <cellStyle name="Заголовок 3 2 19 2" xfId="42463" xr:uid="{00000000-0005-0000-0000-000038610000}"/>
    <cellStyle name="Заголовок 3 2 2" xfId="12453" xr:uid="{00000000-0005-0000-0000-000039610000}"/>
    <cellStyle name="Заголовок 3 2 2 2" xfId="42464" xr:uid="{00000000-0005-0000-0000-00003A610000}"/>
    <cellStyle name="Заголовок 3 2 2 3" xfId="60825" xr:uid="{00000000-0005-0000-0000-00003B610000}"/>
    <cellStyle name="Заголовок 3 2 20" xfId="12454" xr:uid="{00000000-0005-0000-0000-00003C610000}"/>
    <cellStyle name="Заголовок 3 2 20 2" xfId="42465" xr:uid="{00000000-0005-0000-0000-00003D610000}"/>
    <cellStyle name="Заголовок 3 2 21" xfId="12455" xr:uid="{00000000-0005-0000-0000-00003E610000}"/>
    <cellStyle name="Заголовок 3 2 21 2" xfId="42466" xr:uid="{00000000-0005-0000-0000-00003F610000}"/>
    <cellStyle name="Заголовок 3 2 22" xfId="12456" xr:uid="{00000000-0005-0000-0000-000040610000}"/>
    <cellStyle name="Заголовок 3 2 22 2" xfId="42467" xr:uid="{00000000-0005-0000-0000-000041610000}"/>
    <cellStyle name="Заголовок 3 2 23" xfId="12457" xr:uid="{00000000-0005-0000-0000-000042610000}"/>
    <cellStyle name="Заголовок 3 2 23 2" xfId="42468" xr:uid="{00000000-0005-0000-0000-000043610000}"/>
    <cellStyle name="Заголовок 3 2 24" xfId="42469" xr:uid="{00000000-0005-0000-0000-000044610000}"/>
    <cellStyle name="Заголовок 3 2 25" xfId="60826" xr:uid="{00000000-0005-0000-0000-000045610000}"/>
    <cellStyle name="Заголовок 3 2 3" xfId="12458" xr:uid="{00000000-0005-0000-0000-000046610000}"/>
    <cellStyle name="Заголовок 3 2 3 2" xfId="42470" xr:uid="{00000000-0005-0000-0000-000047610000}"/>
    <cellStyle name="Заголовок 3 2 3 3" xfId="60827" xr:uid="{00000000-0005-0000-0000-000048610000}"/>
    <cellStyle name="Заголовок 3 2 4" xfId="12459" xr:uid="{00000000-0005-0000-0000-000049610000}"/>
    <cellStyle name="Заголовок 3 2 4 2" xfId="42471" xr:uid="{00000000-0005-0000-0000-00004A610000}"/>
    <cellStyle name="Заголовок 3 2 4 3" xfId="60828" xr:uid="{00000000-0005-0000-0000-00004B610000}"/>
    <cellStyle name="Заголовок 3 2 5" xfId="12460" xr:uid="{00000000-0005-0000-0000-00004C610000}"/>
    <cellStyle name="Заголовок 3 2 5 2" xfId="42472" xr:uid="{00000000-0005-0000-0000-00004D610000}"/>
    <cellStyle name="Заголовок 3 2 5 3" xfId="60829" xr:uid="{00000000-0005-0000-0000-00004E610000}"/>
    <cellStyle name="Заголовок 3 2 6" xfId="12461" xr:uid="{00000000-0005-0000-0000-00004F610000}"/>
    <cellStyle name="Заголовок 3 2 6 2" xfId="42473" xr:uid="{00000000-0005-0000-0000-000050610000}"/>
    <cellStyle name="Заголовок 3 2 7" xfId="12462" xr:uid="{00000000-0005-0000-0000-000051610000}"/>
    <cellStyle name="Заголовок 3 2 7 2" xfId="42474" xr:uid="{00000000-0005-0000-0000-000052610000}"/>
    <cellStyle name="Заголовок 3 2 8" xfId="12463" xr:uid="{00000000-0005-0000-0000-000053610000}"/>
    <cellStyle name="Заголовок 3 2 8 2" xfId="42475" xr:uid="{00000000-0005-0000-0000-000054610000}"/>
    <cellStyle name="Заголовок 3 2 9" xfId="12464" xr:uid="{00000000-0005-0000-0000-000055610000}"/>
    <cellStyle name="Заголовок 3 2 9 2" xfId="42476" xr:uid="{00000000-0005-0000-0000-000056610000}"/>
    <cellStyle name="Заголовок 3 3" xfId="12465" xr:uid="{00000000-0005-0000-0000-000057610000}"/>
    <cellStyle name="Заголовок 3 3 10" xfId="12466" xr:uid="{00000000-0005-0000-0000-000058610000}"/>
    <cellStyle name="Заголовок 3 3 10 2" xfId="42477" xr:uid="{00000000-0005-0000-0000-000059610000}"/>
    <cellStyle name="Заголовок 3 3 11" xfId="12467" xr:uid="{00000000-0005-0000-0000-00005A610000}"/>
    <cellStyle name="Заголовок 3 3 11 2" xfId="42478" xr:uid="{00000000-0005-0000-0000-00005B610000}"/>
    <cellStyle name="Заголовок 3 3 12" xfId="12468" xr:uid="{00000000-0005-0000-0000-00005C610000}"/>
    <cellStyle name="Заголовок 3 3 12 2" xfId="42479" xr:uid="{00000000-0005-0000-0000-00005D610000}"/>
    <cellStyle name="Заголовок 3 3 13" xfId="12469" xr:uid="{00000000-0005-0000-0000-00005E610000}"/>
    <cellStyle name="Заголовок 3 3 13 2" xfId="42480" xr:uid="{00000000-0005-0000-0000-00005F610000}"/>
    <cellStyle name="Заголовок 3 3 14" xfId="12470" xr:uid="{00000000-0005-0000-0000-000060610000}"/>
    <cellStyle name="Заголовок 3 3 14 2" xfId="42481" xr:uid="{00000000-0005-0000-0000-000061610000}"/>
    <cellStyle name="Заголовок 3 3 15" xfId="12471" xr:uid="{00000000-0005-0000-0000-000062610000}"/>
    <cellStyle name="Заголовок 3 3 15 2" xfId="42482" xr:uid="{00000000-0005-0000-0000-000063610000}"/>
    <cellStyle name="Заголовок 3 3 16" xfId="12472" xr:uid="{00000000-0005-0000-0000-000064610000}"/>
    <cellStyle name="Заголовок 3 3 16 2" xfId="42483" xr:uid="{00000000-0005-0000-0000-000065610000}"/>
    <cellStyle name="Заголовок 3 3 17" xfId="12473" xr:uid="{00000000-0005-0000-0000-000066610000}"/>
    <cellStyle name="Заголовок 3 3 17 2" xfId="42484" xr:uid="{00000000-0005-0000-0000-000067610000}"/>
    <cellStyle name="Заголовок 3 3 18" xfId="12474" xr:uid="{00000000-0005-0000-0000-000068610000}"/>
    <cellStyle name="Заголовок 3 3 18 2" xfId="42485" xr:uid="{00000000-0005-0000-0000-000069610000}"/>
    <cellStyle name="Заголовок 3 3 19" xfId="12475" xr:uid="{00000000-0005-0000-0000-00006A610000}"/>
    <cellStyle name="Заголовок 3 3 19 2" xfId="42486" xr:uid="{00000000-0005-0000-0000-00006B610000}"/>
    <cellStyle name="Заголовок 3 3 2" xfId="12476" xr:uid="{00000000-0005-0000-0000-00006C610000}"/>
    <cellStyle name="Заголовок 3 3 2 2" xfId="42487" xr:uid="{00000000-0005-0000-0000-00006D610000}"/>
    <cellStyle name="Заголовок 3 3 20" xfId="12477" xr:uid="{00000000-0005-0000-0000-00006E610000}"/>
    <cellStyle name="Заголовок 3 3 20 2" xfId="42488" xr:uid="{00000000-0005-0000-0000-00006F610000}"/>
    <cellStyle name="Заголовок 3 3 21" xfId="12478" xr:uid="{00000000-0005-0000-0000-000070610000}"/>
    <cellStyle name="Заголовок 3 3 21 2" xfId="42489" xr:uid="{00000000-0005-0000-0000-000071610000}"/>
    <cellStyle name="Заголовок 3 3 22" xfId="12479" xr:uid="{00000000-0005-0000-0000-000072610000}"/>
    <cellStyle name="Заголовок 3 3 22 2" xfId="42490" xr:uid="{00000000-0005-0000-0000-000073610000}"/>
    <cellStyle name="Заголовок 3 3 23" xfId="12480" xr:uid="{00000000-0005-0000-0000-000074610000}"/>
    <cellStyle name="Заголовок 3 3 23 2" xfId="42491" xr:uid="{00000000-0005-0000-0000-000075610000}"/>
    <cellStyle name="Заголовок 3 3 24" xfId="42492" xr:uid="{00000000-0005-0000-0000-000076610000}"/>
    <cellStyle name="Заголовок 3 3 25" xfId="61234" xr:uid="{00000000-0005-0000-0000-000077610000}"/>
    <cellStyle name="Заголовок 3 3 3" xfId="12481" xr:uid="{00000000-0005-0000-0000-000078610000}"/>
    <cellStyle name="Заголовок 3 3 3 2" xfId="42493" xr:uid="{00000000-0005-0000-0000-000079610000}"/>
    <cellStyle name="Заголовок 3 3 4" xfId="12482" xr:uid="{00000000-0005-0000-0000-00007A610000}"/>
    <cellStyle name="Заголовок 3 3 4 2" xfId="42494" xr:uid="{00000000-0005-0000-0000-00007B610000}"/>
    <cellStyle name="Заголовок 3 3 5" xfId="12483" xr:uid="{00000000-0005-0000-0000-00007C610000}"/>
    <cellStyle name="Заголовок 3 3 5 2" xfId="42495" xr:uid="{00000000-0005-0000-0000-00007D610000}"/>
    <cellStyle name="Заголовок 3 3 6" xfId="12484" xr:uid="{00000000-0005-0000-0000-00007E610000}"/>
    <cellStyle name="Заголовок 3 3 6 2" xfId="42496" xr:uid="{00000000-0005-0000-0000-00007F610000}"/>
    <cellStyle name="Заголовок 3 3 7" xfId="12485" xr:uid="{00000000-0005-0000-0000-000080610000}"/>
    <cellStyle name="Заголовок 3 3 7 2" xfId="42497" xr:uid="{00000000-0005-0000-0000-000081610000}"/>
    <cellStyle name="Заголовок 3 3 8" xfId="12486" xr:uid="{00000000-0005-0000-0000-000082610000}"/>
    <cellStyle name="Заголовок 3 3 8 2" xfId="42498" xr:uid="{00000000-0005-0000-0000-000083610000}"/>
    <cellStyle name="Заголовок 3 3 9" xfId="12487" xr:uid="{00000000-0005-0000-0000-000084610000}"/>
    <cellStyle name="Заголовок 3 3 9 2" xfId="42499" xr:uid="{00000000-0005-0000-0000-000085610000}"/>
    <cellStyle name="Заголовок 3 4" xfId="12488" xr:uid="{00000000-0005-0000-0000-000086610000}"/>
    <cellStyle name="Заголовок 3 4 2" xfId="42500" xr:uid="{00000000-0005-0000-0000-000087610000}"/>
    <cellStyle name="Заголовок 3 5" xfId="12489" xr:uid="{00000000-0005-0000-0000-000088610000}"/>
    <cellStyle name="Заголовок 3 5 2" xfId="42501" xr:uid="{00000000-0005-0000-0000-000089610000}"/>
    <cellStyle name="Заголовок 3 6" xfId="12490" xr:uid="{00000000-0005-0000-0000-00008A610000}"/>
    <cellStyle name="Заголовок 3 6 2" xfId="42502" xr:uid="{00000000-0005-0000-0000-00008B610000}"/>
    <cellStyle name="Заголовок 3 7" xfId="12491" xr:uid="{00000000-0005-0000-0000-00008C610000}"/>
    <cellStyle name="Заголовок 4 2" xfId="12492" xr:uid="{00000000-0005-0000-0000-00008D610000}"/>
    <cellStyle name="Заголовок 4 2 10" xfId="12493" xr:uid="{00000000-0005-0000-0000-00008E610000}"/>
    <cellStyle name="Заголовок 4 2 10 2" xfId="42503" xr:uid="{00000000-0005-0000-0000-00008F610000}"/>
    <cellStyle name="Заголовок 4 2 11" xfId="12494" xr:uid="{00000000-0005-0000-0000-000090610000}"/>
    <cellStyle name="Заголовок 4 2 11 2" xfId="42504" xr:uid="{00000000-0005-0000-0000-000091610000}"/>
    <cellStyle name="Заголовок 4 2 12" xfId="12495" xr:uid="{00000000-0005-0000-0000-000092610000}"/>
    <cellStyle name="Заголовок 4 2 12 2" xfId="42505" xr:uid="{00000000-0005-0000-0000-000093610000}"/>
    <cellStyle name="Заголовок 4 2 13" xfId="12496" xr:uid="{00000000-0005-0000-0000-000094610000}"/>
    <cellStyle name="Заголовок 4 2 13 2" xfId="42506" xr:uid="{00000000-0005-0000-0000-000095610000}"/>
    <cellStyle name="Заголовок 4 2 14" xfId="12497" xr:uid="{00000000-0005-0000-0000-000096610000}"/>
    <cellStyle name="Заголовок 4 2 14 2" xfId="42507" xr:uid="{00000000-0005-0000-0000-000097610000}"/>
    <cellStyle name="Заголовок 4 2 15" xfId="12498" xr:uid="{00000000-0005-0000-0000-000098610000}"/>
    <cellStyle name="Заголовок 4 2 15 2" xfId="42508" xr:uid="{00000000-0005-0000-0000-000099610000}"/>
    <cellStyle name="Заголовок 4 2 16" xfId="12499" xr:uid="{00000000-0005-0000-0000-00009A610000}"/>
    <cellStyle name="Заголовок 4 2 16 2" xfId="42509" xr:uid="{00000000-0005-0000-0000-00009B610000}"/>
    <cellStyle name="Заголовок 4 2 17" xfId="12500" xr:uid="{00000000-0005-0000-0000-00009C610000}"/>
    <cellStyle name="Заголовок 4 2 17 2" xfId="42510" xr:uid="{00000000-0005-0000-0000-00009D610000}"/>
    <cellStyle name="Заголовок 4 2 18" xfId="12501" xr:uid="{00000000-0005-0000-0000-00009E610000}"/>
    <cellStyle name="Заголовок 4 2 18 2" xfId="42511" xr:uid="{00000000-0005-0000-0000-00009F610000}"/>
    <cellStyle name="Заголовок 4 2 19" xfId="12502" xr:uid="{00000000-0005-0000-0000-0000A0610000}"/>
    <cellStyle name="Заголовок 4 2 19 2" xfId="42512" xr:uid="{00000000-0005-0000-0000-0000A1610000}"/>
    <cellStyle name="Заголовок 4 2 2" xfId="12503" xr:uid="{00000000-0005-0000-0000-0000A2610000}"/>
    <cellStyle name="Заголовок 4 2 2 2" xfId="42513" xr:uid="{00000000-0005-0000-0000-0000A3610000}"/>
    <cellStyle name="Заголовок 4 2 2 3" xfId="60830" xr:uid="{00000000-0005-0000-0000-0000A4610000}"/>
    <cellStyle name="Заголовок 4 2 20" xfId="12504" xr:uid="{00000000-0005-0000-0000-0000A5610000}"/>
    <cellStyle name="Заголовок 4 2 20 2" xfId="42514" xr:uid="{00000000-0005-0000-0000-0000A6610000}"/>
    <cellStyle name="Заголовок 4 2 21" xfId="12505" xr:uid="{00000000-0005-0000-0000-0000A7610000}"/>
    <cellStyle name="Заголовок 4 2 21 2" xfId="42515" xr:uid="{00000000-0005-0000-0000-0000A8610000}"/>
    <cellStyle name="Заголовок 4 2 22" xfId="12506" xr:uid="{00000000-0005-0000-0000-0000A9610000}"/>
    <cellStyle name="Заголовок 4 2 22 2" xfId="42516" xr:uid="{00000000-0005-0000-0000-0000AA610000}"/>
    <cellStyle name="Заголовок 4 2 23" xfId="12507" xr:uid="{00000000-0005-0000-0000-0000AB610000}"/>
    <cellStyle name="Заголовок 4 2 23 2" xfId="42517" xr:uid="{00000000-0005-0000-0000-0000AC610000}"/>
    <cellStyle name="Заголовок 4 2 24" xfId="42518" xr:uid="{00000000-0005-0000-0000-0000AD610000}"/>
    <cellStyle name="Заголовок 4 2 25" xfId="60831" xr:uid="{00000000-0005-0000-0000-0000AE610000}"/>
    <cellStyle name="Заголовок 4 2 3" xfId="12508" xr:uid="{00000000-0005-0000-0000-0000AF610000}"/>
    <cellStyle name="Заголовок 4 2 3 2" xfId="42519" xr:uid="{00000000-0005-0000-0000-0000B0610000}"/>
    <cellStyle name="Заголовок 4 2 3 3" xfId="60832" xr:uid="{00000000-0005-0000-0000-0000B1610000}"/>
    <cellStyle name="Заголовок 4 2 4" xfId="12509" xr:uid="{00000000-0005-0000-0000-0000B2610000}"/>
    <cellStyle name="Заголовок 4 2 4 2" xfId="42520" xr:uid="{00000000-0005-0000-0000-0000B3610000}"/>
    <cellStyle name="Заголовок 4 2 4 3" xfId="60833" xr:uid="{00000000-0005-0000-0000-0000B4610000}"/>
    <cellStyle name="Заголовок 4 2 5" xfId="12510" xr:uid="{00000000-0005-0000-0000-0000B5610000}"/>
    <cellStyle name="Заголовок 4 2 5 2" xfId="42521" xr:uid="{00000000-0005-0000-0000-0000B6610000}"/>
    <cellStyle name="Заголовок 4 2 5 3" xfId="60834" xr:uid="{00000000-0005-0000-0000-0000B7610000}"/>
    <cellStyle name="Заголовок 4 2 6" xfId="12511" xr:uid="{00000000-0005-0000-0000-0000B8610000}"/>
    <cellStyle name="Заголовок 4 2 6 2" xfId="42522" xr:uid="{00000000-0005-0000-0000-0000B9610000}"/>
    <cellStyle name="Заголовок 4 2 7" xfId="12512" xr:uid="{00000000-0005-0000-0000-0000BA610000}"/>
    <cellStyle name="Заголовок 4 2 7 2" xfId="42523" xr:uid="{00000000-0005-0000-0000-0000BB610000}"/>
    <cellStyle name="Заголовок 4 2 8" xfId="12513" xr:uid="{00000000-0005-0000-0000-0000BC610000}"/>
    <cellStyle name="Заголовок 4 2 8 2" xfId="42524" xr:uid="{00000000-0005-0000-0000-0000BD610000}"/>
    <cellStyle name="Заголовок 4 2 9" xfId="12514" xr:uid="{00000000-0005-0000-0000-0000BE610000}"/>
    <cellStyle name="Заголовок 4 2 9 2" xfId="42525" xr:uid="{00000000-0005-0000-0000-0000BF610000}"/>
    <cellStyle name="Заголовок 4 3" xfId="12515" xr:uid="{00000000-0005-0000-0000-0000C0610000}"/>
    <cellStyle name="Заголовок 4 3 10" xfId="12516" xr:uid="{00000000-0005-0000-0000-0000C1610000}"/>
    <cellStyle name="Заголовок 4 3 10 2" xfId="42526" xr:uid="{00000000-0005-0000-0000-0000C2610000}"/>
    <cellStyle name="Заголовок 4 3 11" xfId="12517" xr:uid="{00000000-0005-0000-0000-0000C3610000}"/>
    <cellStyle name="Заголовок 4 3 11 2" xfId="42527" xr:uid="{00000000-0005-0000-0000-0000C4610000}"/>
    <cellStyle name="Заголовок 4 3 12" xfId="12518" xr:uid="{00000000-0005-0000-0000-0000C5610000}"/>
    <cellStyle name="Заголовок 4 3 12 2" xfId="42528" xr:uid="{00000000-0005-0000-0000-0000C6610000}"/>
    <cellStyle name="Заголовок 4 3 13" xfId="12519" xr:uid="{00000000-0005-0000-0000-0000C7610000}"/>
    <cellStyle name="Заголовок 4 3 13 2" xfId="42529" xr:uid="{00000000-0005-0000-0000-0000C8610000}"/>
    <cellStyle name="Заголовок 4 3 14" xfId="12520" xr:uid="{00000000-0005-0000-0000-0000C9610000}"/>
    <cellStyle name="Заголовок 4 3 14 2" xfId="42530" xr:uid="{00000000-0005-0000-0000-0000CA610000}"/>
    <cellStyle name="Заголовок 4 3 15" xfId="12521" xr:uid="{00000000-0005-0000-0000-0000CB610000}"/>
    <cellStyle name="Заголовок 4 3 15 2" xfId="42531" xr:uid="{00000000-0005-0000-0000-0000CC610000}"/>
    <cellStyle name="Заголовок 4 3 16" xfId="12522" xr:uid="{00000000-0005-0000-0000-0000CD610000}"/>
    <cellStyle name="Заголовок 4 3 16 2" xfId="42532" xr:uid="{00000000-0005-0000-0000-0000CE610000}"/>
    <cellStyle name="Заголовок 4 3 17" xfId="12523" xr:uid="{00000000-0005-0000-0000-0000CF610000}"/>
    <cellStyle name="Заголовок 4 3 17 2" xfId="42533" xr:uid="{00000000-0005-0000-0000-0000D0610000}"/>
    <cellStyle name="Заголовок 4 3 18" xfId="12524" xr:uid="{00000000-0005-0000-0000-0000D1610000}"/>
    <cellStyle name="Заголовок 4 3 18 2" xfId="42534" xr:uid="{00000000-0005-0000-0000-0000D2610000}"/>
    <cellStyle name="Заголовок 4 3 19" xfId="12525" xr:uid="{00000000-0005-0000-0000-0000D3610000}"/>
    <cellStyle name="Заголовок 4 3 19 2" xfId="42535" xr:uid="{00000000-0005-0000-0000-0000D4610000}"/>
    <cellStyle name="Заголовок 4 3 2" xfId="12526" xr:uid="{00000000-0005-0000-0000-0000D5610000}"/>
    <cellStyle name="Заголовок 4 3 2 2" xfId="42536" xr:uid="{00000000-0005-0000-0000-0000D6610000}"/>
    <cellStyle name="Заголовок 4 3 20" xfId="12527" xr:uid="{00000000-0005-0000-0000-0000D7610000}"/>
    <cellStyle name="Заголовок 4 3 20 2" xfId="42537" xr:uid="{00000000-0005-0000-0000-0000D8610000}"/>
    <cellStyle name="Заголовок 4 3 21" xfId="12528" xr:uid="{00000000-0005-0000-0000-0000D9610000}"/>
    <cellStyle name="Заголовок 4 3 21 2" xfId="42538" xr:uid="{00000000-0005-0000-0000-0000DA610000}"/>
    <cellStyle name="Заголовок 4 3 22" xfId="12529" xr:uid="{00000000-0005-0000-0000-0000DB610000}"/>
    <cellStyle name="Заголовок 4 3 22 2" xfId="42539" xr:uid="{00000000-0005-0000-0000-0000DC610000}"/>
    <cellStyle name="Заголовок 4 3 23" xfId="12530" xr:uid="{00000000-0005-0000-0000-0000DD610000}"/>
    <cellStyle name="Заголовок 4 3 23 2" xfId="42540" xr:uid="{00000000-0005-0000-0000-0000DE610000}"/>
    <cellStyle name="Заголовок 4 3 24" xfId="42541" xr:uid="{00000000-0005-0000-0000-0000DF610000}"/>
    <cellStyle name="Заголовок 4 3 25" xfId="61235" xr:uid="{00000000-0005-0000-0000-0000E0610000}"/>
    <cellStyle name="Заголовок 4 3 3" xfId="12531" xr:uid="{00000000-0005-0000-0000-0000E1610000}"/>
    <cellStyle name="Заголовок 4 3 3 2" xfId="42542" xr:uid="{00000000-0005-0000-0000-0000E2610000}"/>
    <cellStyle name="Заголовок 4 3 4" xfId="12532" xr:uid="{00000000-0005-0000-0000-0000E3610000}"/>
    <cellStyle name="Заголовок 4 3 4 2" xfId="42543" xr:uid="{00000000-0005-0000-0000-0000E4610000}"/>
    <cellStyle name="Заголовок 4 3 5" xfId="12533" xr:uid="{00000000-0005-0000-0000-0000E5610000}"/>
    <cellStyle name="Заголовок 4 3 5 2" xfId="42544" xr:uid="{00000000-0005-0000-0000-0000E6610000}"/>
    <cellStyle name="Заголовок 4 3 6" xfId="12534" xr:uid="{00000000-0005-0000-0000-0000E7610000}"/>
    <cellStyle name="Заголовок 4 3 6 2" xfId="42545" xr:uid="{00000000-0005-0000-0000-0000E8610000}"/>
    <cellStyle name="Заголовок 4 3 7" xfId="12535" xr:uid="{00000000-0005-0000-0000-0000E9610000}"/>
    <cellStyle name="Заголовок 4 3 7 2" xfId="42546" xr:uid="{00000000-0005-0000-0000-0000EA610000}"/>
    <cellStyle name="Заголовок 4 3 8" xfId="12536" xr:uid="{00000000-0005-0000-0000-0000EB610000}"/>
    <cellStyle name="Заголовок 4 3 8 2" xfId="42547" xr:uid="{00000000-0005-0000-0000-0000EC610000}"/>
    <cellStyle name="Заголовок 4 3 9" xfId="12537" xr:uid="{00000000-0005-0000-0000-0000ED610000}"/>
    <cellStyle name="Заголовок 4 3 9 2" xfId="42548" xr:uid="{00000000-0005-0000-0000-0000EE610000}"/>
    <cellStyle name="Заголовок 4 4" xfId="12538" xr:uid="{00000000-0005-0000-0000-0000EF610000}"/>
    <cellStyle name="Заголовок 4 4 2" xfId="42549" xr:uid="{00000000-0005-0000-0000-0000F0610000}"/>
    <cellStyle name="Заголовок 4 5" xfId="12539" xr:uid="{00000000-0005-0000-0000-0000F1610000}"/>
    <cellStyle name="Заголовок 4 5 2" xfId="42550" xr:uid="{00000000-0005-0000-0000-0000F2610000}"/>
    <cellStyle name="Заголовок 4 6" xfId="12540" xr:uid="{00000000-0005-0000-0000-0000F3610000}"/>
    <cellStyle name="Заголовок 4 6 2" xfId="42551" xr:uid="{00000000-0005-0000-0000-0000F4610000}"/>
    <cellStyle name="Заголовок 4 7" xfId="12541" xr:uid="{00000000-0005-0000-0000-0000F5610000}"/>
    <cellStyle name="Заголовок 5" xfId="42552" xr:uid="{00000000-0005-0000-0000-0000F6610000}"/>
    <cellStyle name="Заголовок 6" xfId="60835" xr:uid="{00000000-0005-0000-0000-0000F7610000}"/>
    <cellStyle name="ЗаголовокСтолбца" xfId="12542" xr:uid="{00000000-0005-0000-0000-0000F8610000}"/>
    <cellStyle name="ЗаголовокСтолбца 2" xfId="42553" xr:uid="{00000000-0005-0000-0000-0000F9610000}"/>
    <cellStyle name="ЗаголовокСтолбца 2 2" xfId="60836" xr:uid="{00000000-0005-0000-0000-0000FA610000}"/>
    <cellStyle name="ЗаголовокСтолбца 3" xfId="60837" xr:uid="{00000000-0005-0000-0000-0000FB610000}"/>
    <cellStyle name="ЗаголовокСтолбца 4" xfId="60838" xr:uid="{00000000-0005-0000-0000-0000FC610000}"/>
    <cellStyle name="ЗаголовокСтолбца 5" xfId="60839" xr:uid="{00000000-0005-0000-0000-0000FD610000}"/>
    <cellStyle name="ЗаголовокСтолбца 6" xfId="60840" xr:uid="{00000000-0005-0000-0000-0000FE610000}"/>
    <cellStyle name="Защитный" xfId="12543" xr:uid="{00000000-0005-0000-0000-0000FF610000}"/>
    <cellStyle name="Защитный 2" xfId="60841" xr:uid="{00000000-0005-0000-0000-000000620000}"/>
    <cellStyle name="Значение" xfId="12544" xr:uid="{00000000-0005-0000-0000-000001620000}"/>
    <cellStyle name="Значение 2" xfId="60842" xr:uid="{00000000-0005-0000-0000-000002620000}"/>
    <cellStyle name="Значение 3" xfId="60843" xr:uid="{00000000-0005-0000-0000-000003620000}"/>
    <cellStyle name="Значение 4" xfId="60844" xr:uid="{00000000-0005-0000-0000-000004620000}"/>
    <cellStyle name="Зоголовок" xfId="12545" xr:uid="{00000000-0005-0000-0000-000005620000}"/>
    <cellStyle name="Зоголовок 2" xfId="60845" xr:uid="{00000000-0005-0000-0000-000006620000}"/>
    <cellStyle name="зфпуруфвштп" xfId="60846" xr:uid="{00000000-0005-0000-0000-000007620000}"/>
    <cellStyle name="Итог 2" xfId="12546" xr:uid="{00000000-0005-0000-0000-000008620000}"/>
    <cellStyle name="Итог 2 10" xfId="12547" xr:uid="{00000000-0005-0000-0000-000009620000}"/>
    <cellStyle name="Итог 2 10 2" xfId="42554" xr:uid="{00000000-0005-0000-0000-00000A620000}"/>
    <cellStyle name="Итог 2 11" xfId="12548" xr:uid="{00000000-0005-0000-0000-00000B620000}"/>
    <cellStyle name="Итог 2 11 2" xfId="42555" xr:uid="{00000000-0005-0000-0000-00000C620000}"/>
    <cellStyle name="Итог 2 12" xfId="12549" xr:uid="{00000000-0005-0000-0000-00000D620000}"/>
    <cellStyle name="Итог 2 12 2" xfId="42556" xr:uid="{00000000-0005-0000-0000-00000E620000}"/>
    <cellStyle name="Итог 2 13" xfId="12550" xr:uid="{00000000-0005-0000-0000-00000F620000}"/>
    <cellStyle name="Итог 2 13 2" xfId="42557" xr:uid="{00000000-0005-0000-0000-000010620000}"/>
    <cellStyle name="Итог 2 14" xfId="12551" xr:uid="{00000000-0005-0000-0000-000011620000}"/>
    <cellStyle name="Итог 2 14 2" xfId="42558" xr:uid="{00000000-0005-0000-0000-000012620000}"/>
    <cellStyle name="Итог 2 15" xfId="12552" xr:uid="{00000000-0005-0000-0000-000013620000}"/>
    <cellStyle name="Итог 2 15 2" xfId="42559" xr:uid="{00000000-0005-0000-0000-000014620000}"/>
    <cellStyle name="Итог 2 16" xfId="12553" xr:uid="{00000000-0005-0000-0000-000015620000}"/>
    <cellStyle name="Итог 2 16 2" xfId="42560" xr:uid="{00000000-0005-0000-0000-000016620000}"/>
    <cellStyle name="Итог 2 17" xfId="12554" xr:uid="{00000000-0005-0000-0000-000017620000}"/>
    <cellStyle name="Итог 2 17 2" xfId="42561" xr:uid="{00000000-0005-0000-0000-000018620000}"/>
    <cellStyle name="Итог 2 18" xfId="12555" xr:uid="{00000000-0005-0000-0000-000019620000}"/>
    <cellStyle name="Итог 2 18 2" xfId="42562" xr:uid="{00000000-0005-0000-0000-00001A620000}"/>
    <cellStyle name="Итог 2 19" xfId="12556" xr:uid="{00000000-0005-0000-0000-00001B620000}"/>
    <cellStyle name="Итог 2 19 2" xfId="42563" xr:uid="{00000000-0005-0000-0000-00001C620000}"/>
    <cellStyle name="Итог 2 2" xfId="12557" xr:uid="{00000000-0005-0000-0000-00001D620000}"/>
    <cellStyle name="Итог 2 2 2" xfId="42564" xr:uid="{00000000-0005-0000-0000-00001E620000}"/>
    <cellStyle name="Итог 2 2 2 2" xfId="60848" xr:uid="{00000000-0005-0000-0000-00001F620000}"/>
    <cellStyle name="Итог 2 2 3" xfId="60849" xr:uid="{00000000-0005-0000-0000-000020620000}"/>
    <cellStyle name="Итог 2 2 4" xfId="60850" xr:uid="{00000000-0005-0000-0000-000021620000}"/>
    <cellStyle name="Итог 2 2 5" xfId="60851" xr:uid="{00000000-0005-0000-0000-000022620000}"/>
    <cellStyle name="Итог 2 20" xfId="12558" xr:uid="{00000000-0005-0000-0000-000023620000}"/>
    <cellStyle name="Итог 2 20 2" xfId="42565" xr:uid="{00000000-0005-0000-0000-000024620000}"/>
    <cellStyle name="Итог 2 21" xfId="12559" xr:uid="{00000000-0005-0000-0000-000025620000}"/>
    <cellStyle name="Итог 2 21 2" xfId="42566" xr:uid="{00000000-0005-0000-0000-000026620000}"/>
    <cellStyle name="Итог 2 22" xfId="12560" xr:uid="{00000000-0005-0000-0000-000027620000}"/>
    <cellStyle name="Итог 2 22 2" xfId="42567" xr:uid="{00000000-0005-0000-0000-000028620000}"/>
    <cellStyle name="Итог 2 23" xfId="12561" xr:uid="{00000000-0005-0000-0000-000029620000}"/>
    <cellStyle name="Итог 2 23 2" xfId="42568" xr:uid="{00000000-0005-0000-0000-00002A620000}"/>
    <cellStyle name="Итог 2 24" xfId="42569" xr:uid="{00000000-0005-0000-0000-00002B620000}"/>
    <cellStyle name="Итог 2 25" xfId="60852" xr:uid="{00000000-0005-0000-0000-00002C620000}"/>
    <cellStyle name="Итог 2 3" xfId="12562" xr:uid="{00000000-0005-0000-0000-00002D620000}"/>
    <cellStyle name="Итог 2 3 2" xfId="42570" xr:uid="{00000000-0005-0000-0000-00002E620000}"/>
    <cellStyle name="Итог 2 3 2 2" xfId="60853" xr:uid="{00000000-0005-0000-0000-00002F620000}"/>
    <cellStyle name="Итог 2 3 3" xfId="60854" xr:uid="{00000000-0005-0000-0000-000030620000}"/>
    <cellStyle name="Итог 2 3 4" xfId="60855" xr:uid="{00000000-0005-0000-0000-000031620000}"/>
    <cellStyle name="Итог 2 3 5" xfId="60856" xr:uid="{00000000-0005-0000-0000-000032620000}"/>
    <cellStyle name="Итог 2 4" xfId="12563" xr:uid="{00000000-0005-0000-0000-000033620000}"/>
    <cellStyle name="Итог 2 4 2" xfId="42571" xr:uid="{00000000-0005-0000-0000-000034620000}"/>
    <cellStyle name="Итог 2 4 2 2" xfId="60857" xr:uid="{00000000-0005-0000-0000-000035620000}"/>
    <cellStyle name="Итог 2 4 3" xfId="60858" xr:uid="{00000000-0005-0000-0000-000036620000}"/>
    <cellStyle name="Итог 2 4 4" xfId="60859" xr:uid="{00000000-0005-0000-0000-000037620000}"/>
    <cellStyle name="Итог 2 4 5" xfId="60860" xr:uid="{00000000-0005-0000-0000-000038620000}"/>
    <cellStyle name="Итог 2 5" xfId="12564" xr:uid="{00000000-0005-0000-0000-000039620000}"/>
    <cellStyle name="Итог 2 5 2" xfId="42572" xr:uid="{00000000-0005-0000-0000-00003A620000}"/>
    <cellStyle name="Итог 2 5 2 2" xfId="60861" xr:uid="{00000000-0005-0000-0000-00003B620000}"/>
    <cellStyle name="Итог 2 5 3" xfId="60862" xr:uid="{00000000-0005-0000-0000-00003C620000}"/>
    <cellStyle name="Итог 2 5 4" xfId="60863" xr:uid="{00000000-0005-0000-0000-00003D620000}"/>
    <cellStyle name="Итог 2 5 5" xfId="60864" xr:uid="{00000000-0005-0000-0000-00003E620000}"/>
    <cellStyle name="Итог 2 6" xfId="12565" xr:uid="{00000000-0005-0000-0000-00003F620000}"/>
    <cellStyle name="Итог 2 6 2" xfId="42573" xr:uid="{00000000-0005-0000-0000-000040620000}"/>
    <cellStyle name="Итог 2 6 3" xfId="60865" xr:uid="{00000000-0005-0000-0000-000041620000}"/>
    <cellStyle name="Итог 2 7" xfId="12566" xr:uid="{00000000-0005-0000-0000-000042620000}"/>
    <cellStyle name="Итог 2 7 2" xfId="42574" xr:uid="{00000000-0005-0000-0000-000043620000}"/>
    <cellStyle name="Итог 2 7 3" xfId="60866" xr:uid="{00000000-0005-0000-0000-000044620000}"/>
    <cellStyle name="Итог 2 8" xfId="12567" xr:uid="{00000000-0005-0000-0000-000045620000}"/>
    <cellStyle name="Итог 2 8 2" xfId="42575" xr:uid="{00000000-0005-0000-0000-000046620000}"/>
    <cellStyle name="Итог 2 8 3" xfId="60867" xr:uid="{00000000-0005-0000-0000-000047620000}"/>
    <cellStyle name="Итог 2 9" xfId="12568" xr:uid="{00000000-0005-0000-0000-000048620000}"/>
    <cellStyle name="Итог 2 9 2" xfId="42576" xr:uid="{00000000-0005-0000-0000-000049620000}"/>
    <cellStyle name="Итог 3" xfId="12569" xr:uid="{00000000-0005-0000-0000-00004A620000}"/>
    <cellStyle name="Итог 3 10" xfId="12570" xr:uid="{00000000-0005-0000-0000-00004B620000}"/>
    <cellStyle name="Итог 3 10 2" xfId="42577" xr:uid="{00000000-0005-0000-0000-00004C620000}"/>
    <cellStyle name="Итог 3 11" xfId="12571" xr:uid="{00000000-0005-0000-0000-00004D620000}"/>
    <cellStyle name="Итог 3 11 2" xfId="42578" xr:uid="{00000000-0005-0000-0000-00004E620000}"/>
    <cellStyle name="Итог 3 12" xfId="12572" xr:uid="{00000000-0005-0000-0000-00004F620000}"/>
    <cellStyle name="Итог 3 12 2" xfId="42579" xr:uid="{00000000-0005-0000-0000-000050620000}"/>
    <cellStyle name="Итог 3 13" xfId="12573" xr:uid="{00000000-0005-0000-0000-000051620000}"/>
    <cellStyle name="Итог 3 13 2" xfId="42580" xr:uid="{00000000-0005-0000-0000-000052620000}"/>
    <cellStyle name="Итог 3 14" xfId="12574" xr:uid="{00000000-0005-0000-0000-000053620000}"/>
    <cellStyle name="Итог 3 14 2" xfId="42581" xr:uid="{00000000-0005-0000-0000-000054620000}"/>
    <cellStyle name="Итог 3 15" xfId="12575" xr:uid="{00000000-0005-0000-0000-000055620000}"/>
    <cellStyle name="Итог 3 15 2" xfId="42582" xr:uid="{00000000-0005-0000-0000-000056620000}"/>
    <cellStyle name="Итог 3 16" xfId="12576" xr:uid="{00000000-0005-0000-0000-000057620000}"/>
    <cellStyle name="Итог 3 16 2" xfId="42583" xr:uid="{00000000-0005-0000-0000-000058620000}"/>
    <cellStyle name="Итог 3 17" xfId="12577" xr:uid="{00000000-0005-0000-0000-000059620000}"/>
    <cellStyle name="Итог 3 17 2" xfId="42584" xr:uid="{00000000-0005-0000-0000-00005A620000}"/>
    <cellStyle name="Итог 3 18" xfId="12578" xr:uid="{00000000-0005-0000-0000-00005B620000}"/>
    <cellStyle name="Итог 3 18 2" xfId="42585" xr:uid="{00000000-0005-0000-0000-00005C620000}"/>
    <cellStyle name="Итог 3 19" xfId="12579" xr:uid="{00000000-0005-0000-0000-00005D620000}"/>
    <cellStyle name="Итог 3 19 2" xfId="42586" xr:uid="{00000000-0005-0000-0000-00005E620000}"/>
    <cellStyle name="Итог 3 2" xfId="12580" xr:uid="{00000000-0005-0000-0000-00005F620000}"/>
    <cellStyle name="Итог 3 2 2" xfId="42587" xr:uid="{00000000-0005-0000-0000-000060620000}"/>
    <cellStyle name="Итог 3 20" xfId="12581" xr:uid="{00000000-0005-0000-0000-000061620000}"/>
    <cellStyle name="Итог 3 20 2" xfId="42588" xr:uid="{00000000-0005-0000-0000-000062620000}"/>
    <cellStyle name="Итог 3 21" xfId="12582" xr:uid="{00000000-0005-0000-0000-000063620000}"/>
    <cellStyle name="Итог 3 21 2" xfId="42589" xr:uid="{00000000-0005-0000-0000-000064620000}"/>
    <cellStyle name="Итог 3 22" xfId="12583" xr:uid="{00000000-0005-0000-0000-000065620000}"/>
    <cellStyle name="Итог 3 22 2" xfId="42590" xr:uid="{00000000-0005-0000-0000-000066620000}"/>
    <cellStyle name="Итог 3 23" xfId="12584" xr:uid="{00000000-0005-0000-0000-000067620000}"/>
    <cellStyle name="Итог 3 23 2" xfId="42591" xr:uid="{00000000-0005-0000-0000-000068620000}"/>
    <cellStyle name="Итог 3 24" xfId="42592" xr:uid="{00000000-0005-0000-0000-000069620000}"/>
    <cellStyle name="Итог 3 25" xfId="60868" xr:uid="{00000000-0005-0000-0000-00006A620000}"/>
    <cellStyle name="Итог 3 3" xfId="12585" xr:uid="{00000000-0005-0000-0000-00006B620000}"/>
    <cellStyle name="Итог 3 3 2" xfId="42593" xr:uid="{00000000-0005-0000-0000-00006C620000}"/>
    <cellStyle name="Итог 3 4" xfId="12586" xr:uid="{00000000-0005-0000-0000-00006D620000}"/>
    <cellStyle name="Итог 3 4 2" xfId="42594" xr:uid="{00000000-0005-0000-0000-00006E620000}"/>
    <cellStyle name="Итог 3 5" xfId="12587" xr:uid="{00000000-0005-0000-0000-00006F620000}"/>
    <cellStyle name="Итог 3 5 2" xfId="42595" xr:uid="{00000000-0005-0000-0000-000070620000}"/>
    <cellStyle name="Итог 3 6" xfId="12588" xr:uid="{00000000-0005-0000-0000-000071620000}"/>
    <cellStyle name="Итог 3 6 2" xfId="42596" xr:uid="{00000000-0005-0000-0000-000072620000}"/>
    <cellStyle name="Итог 3 7" xfId="12589" xr:uid="{00000000-0005-0000-0000-000073620000}"/>
    <cellStyle name="Итог 3 7 2" xfId="42597" xr:uid="{00000000-0005-0000-0000-000074620000}"/>
    <cellStyle name="Итог 3 8" xfId="12590" xr:uid="{00000000-0005-0000-0000-000075620000}"/>
    <cellStyle name="Итог 3 8 2" xfId="42598" xr:uid="{00000000-0005-0000-0000-000076620000}"/>
    <cellStyle name="Итог 3 9" xfId="12591" xr:uid="{00000000-0005-0000-0000-000077620000}"/>
    <cellStyle name="Итог 3 9 2" xfId="42599" xr:uid="{00000000-0005-0000-0000-000078620000}"/>
    <cellStyle name="Итог 4" xfId="12592" xr:uid="{00000000-0005-0000-0000-000079620000}"/>
    <cellStyle name="Итог 4 2" xfId="42600" xr:uid="{00000000-0005-0000-0000-00007A620000}"/>
    <cellStyle name="Итог 4 3" xfId="60869" xr:uid="{00000000-0005-0000-0000-00007B620000}"/>
    <cellStyle name="Итог 5" xfId="12593" xr:uid="{00000000-0005-0000-0000-00007C620000}"/>
    <cellStyle name="Итог 5 2" xfId="42601" xr:uid="{00000000-0005-0000-0000-00007D620000}"/>
    <cellStyle name="Итог 5 3" xfId="60870" xr:uid="{00000000-0005-0000-0000-00007E620000}"/>
    <cellStyle name="Итог 6" xfId="12594" xr:uid="{00000000-0005-0000-0000-00007F620000}"/>
    <cellStyle name="Итог 6 2" xfId="42602" xr:uid="{00000000-0005-0000-0000-000080620000}"/>
    <cellStyle name="Итог 7" xfId="12595" xr:uid="{00000000-0005-0000-0000-000081620000}"/>
    <cellStyle name="Итого" xfId="12596" xr:uid="{00000000-0005-0000-0000-000082620000}"/>
    <cellStyle name="Итого 2" xfId="60871" xr:uid="{00000000-0005-0000-0000-000083620000}"/>
    <cellStyle name="Итого 3" xfId="60872" xr:uid="{00000000-0005-0000-0000-000084620000}"/>
    <cellStyle name="Итого 4" xfId="60873" xr:uid="{00000000-0005-0000-0000-000085620000}"/>
    <cellStyle name="йешеду" xfId="60847" xr:uid="{00000000-0005-0000-0000-000086620000}"/>
    <cellStyle name="Контрольная ячейка 2" xfId="12597" xr:uid="{00000000-0005-0000-0000-000087620000}"/>
    <cellStyle name="Контрольная ячейка 2 10" xfId="12598" xr:uid="{00000000-0005-0000-0000-000088620000}"/>
    <cellStyle name="Контрольная ячейка 2 10 2" xfId="42603" xr:uid="{00000000-0005-0000-0000-000089620000}"/>
    <cellStyle name="Контрольная ячейка 2 11" xfId="12599" xr:uid="{00000000-0005-0000-0000-00008A620000}"/>
    <cellStyle name="Контрольная ячейка 2 11 2" xfId="42604" xr:uid="{00000000-0005-0000-0000-00008B620000}"/>
    <cellStyle name="Контрольная ячейка 2 12" xfId="12600" xr:uid="{00000000-0005-0000-0000-00008C620000}"/>
    <cellStyle name="Контрольная ячейка 2 12 2" xfId="42605" xr:uid="{00000000-0005-0000-0000-00008D620000}"/>
    <cellStyle name="Контрольная ячейка 2 13" xfId="12601" xr:uid="{00000000-0005-0000-0000-00008E620000}"/>
    <cellStyle name="Контрольная ячейка 2 13 2" xfId="42606" xr:uid="{00000000-0005-0000-0000-00008F620000}"/>
    <cellStyle name="Контрольная ячейка 2 14" xfId="12602" xr:uid="{00000000-0005-0000-0000-000090620000}"/>
    <cellStyle name="Контрольная ячейка 2 14 2" xfId="42607" xr:uid="{00000000-0005-0000-0000-000091620000}"/>
    <cellStyle name="Контрольная ячейка 2 15" xfId="12603" xr:uid="{00000000-0005-0000-0000-000092620000}"/>
    <cellStyle name="Контрольная ячейка 2 15 2" xfId="42608" xr:uid="{00000000-0005-0000-0000-000093620000}"/>
    <cellStyle name="Контрольная ячейка 2 16" xfId="12604" xr:uid="{00000000-0005-0000-0000-000094620000}"/>
    <cellStyle name="Контрольная ячейка 2 16 2" xfId="42609" xr:uid="{00000000-0005-0000-0000-000095620000}"/>
    <cellStyle name="Контрольная ячейка 2 17" xfId="12605" xr:uid="{00000000-0005-0000-0000-000096620000}"/>
    <cellStyle name="Контрольная ячейка 2 17 2" xfId="42610" xr:uid="{00000000-0005-0000-0000-000097620000}"/>
    <cellStyle name="Контрольная ячейка 2 18" xfId="12606" xr:uid="{00000000-0005-0000-0000-000098620000}"/>
    <cellStyle name="Контрольная ячейка 2 18 2" xfId="42611" xr:uid="{00000000-0005-0000-0000-000099620000}"/>
    <cellStyle name="Контрольная ячейка 2 19" xfId="12607" xr:uid="{00000000-0005-0000-0000-00009A620000}"/>
    <cellStyle name="Контрольная ячейка 2 19 2" xfId="42612" xr:uid="{00000000-0005-0000-0000-00009B620000}"/>
    <cellStyle name="Контрольная ячейка 2 2" xfId="12608" xr:uid="{00000000-0005-0000-0000-00009C620000}"/>
    <cellStyle name="Контрольная ячейка 2 2 2" xfId="42613" xr:uid="{00000000-0005-0000-0000-00009D620000}"/>
    <cellStyle name="Контрольная ячейка 2 2 3" xfId="60874" xr:uid="{00000000-0005-0000-0000-00009E620000}"/>
    <cellStyle name="Контрольная ячейка 2 20" xfId="12609" xr:uid="{00000000-0005-0000-0000-00009F620000}"/>
    <cellStyle name="Контрольная ячейка 2 20 2" xfId="42614" xr:uid="{00000000-0005-0000-0000-0000A0620000}"/>
    <cellStyle name="Контрольная ячейка 2 21" xfId="12610" xr:uid="{00000000-0005-0000-0000-0000A1620000}"/>
    <cellStyle name="Контрольная ячейка 2 21 2" xfId="42615" xr:uid="{00000000-0005-0000-0000-0000A2620000}"/>
    <cellStyle name="Контрольная ячейка 2 22" xfId="12611" xr:uid="{00000000-0005-0000-0000-0000A3620000}"/>
    <cellStyle name="Контрольная ячейка 2 22 2" xfId="42616" xr:uid="{00000000-0005-0000-0000-0000A4620000}"/>
    <cellStyle name="Контрольная ячейка 2 23" xfId="12612" xr:uid="{00000000-0005-0000-0000-0000A5620000}"/>
    <cellStyle name="Контрольная ячейка 2 23 2" xfId="42617" xr:uid="{00000000-0005-0000-0000-0000A6620000}"/>
    <cellStyle name="Контрольная ячейка 2 24" xfId="42618" xr:uid="{00000000-0005-0000-0000-0000A7620000}"/>
    <cellStyle name="Контрольная ячейка 2 25" xfId="60875" xr:uid="{00000000-0005-0000-0000-0000A8620000}"/>
    <cellStyle name="Контрольная ячейка 2 3" xfId="12613" xr:uid="{00000000-0005-0000-0000-0000A9620000}"/>
    <cellStyle name="Контрольная ячейка 2 3 2" xfId="42619" xr:uid="{00000000-0005-0000-0000-0000AA620000}"/>
    <cellStyle name="Контрольная ячейка 2 3 3" xfId="60876" xr:uid="{00000000-0005-0000-0000-0000AB620000}"/>
    <cellStyle name="Контрольная ячейка 2 4" xfId="12614" xr:uid="{00000000-0005-0000-0000-0000AC620000}"/>
    <cellStyle name="Контрольная ячейка 2 4 2" xfId="42620" xr:uid="{00000000-0005-0000-0000-0000AD620000}"/>
    <cellStyle name="Контрольная ячейка 2 4 3" xfId="60877" xr:uid="{00000000-0005-0000-0000-0000AE620000}"/>
    <cellStyle name="Контрольная ячейка 2 5" xfId="12615" xr:uid="{00000000-0005-0000-0000-0000AF620000}"/>
    <cellStyle name="Контрольная ячейка 2 5 2" xfId="42621" xr:uid="{00000000-0005-0000-0000-0000B0620000}"/>
    <cellStyle name="Контрольная ячейка 2 5 3" xfId="60878" xr:uid="{00000000-0005-0000-0000-0000B1620000}"/>
    <cellStyle name="Контрольная ячейка 2 6" xfId="12616" xr:uid="{00000000-0005-0000-0000-0000B2620000}"/>
    <cellStyle name="Контрольная ячейка 2 6 2" xfId="42622" xr:uid="{00000000-0005-0000-0000-0000B3620000}"/>
    <cellStyle name="Контрольная ячейка 2 7" xfId="12617" xr:uid="{00000000-0005-0000-0000-0000B4620000}"/>
    <cellStyle name="Контрольная ячейка 2 7 2" xfId="42623" xr:uid="{00000000-0005-0000-0000-0000B5620000}"/>
    <cellStyle name="Контрольная ячейка 2 8" xfId="12618" xr:uid="{00000000-0005-0000-0000-0000B6620000}"/>
    <cellStyle name="Контрольная ячейка 2 8 2" xfId="42624" xr:uid="{00000000-0005-0000-0000-0000B7620000}"/>
    <cellStyle name="Контрольная ячейка 2 9" xfId="12619" xr:uid="{00000000-0005-0000-0000-0000B8620000}"/>
    <cellStyle name="Контрольная ячейка 2 9 2" xfId="42625" xr:uid="{00000000-0005-0000-0000-0000B9620000}"/>
    <cellStyle name="Контрольная ячейка 3" xfId="12620" xr:uid="{00000000-0005-0000-0000-0000BA620000}"/>
    <cellStyle name="Контрольная ячейка 3 10" xfId="12621" xr:uid="{00000000-0005-0000-0000-0000BB620000}"/>
    <cellStyle name="Контрольная ячейка 3 10 2" xfId="42626" xr:uid="{00000000-0005-0000-0000-0000BC620000}"/>
    <cellStyle name="Контрольная ячейка 3 11" xfId="12622" xr:uid="{00000000-0005-0000-0000-0000BD620000}"/>
    <cellStyle name="Контрольная ячейка 3 11 2" xfId="42627" xr:uid="{00000000-0005-0000-0000-0000BE620000}"/>
    <cellStyle name="Контрольная ячейка 3 12" xfId="12623" xr:uid="{00000000-0005-0000-0000-0000BF620000}"/>
    <cellStyle name="Контрольная ячейка 3 12 2" xfId="42628" xr:uid="{00000000-0005-0000-0000-0000C0620000}"/>
    <cellStyle name="Контрольная ячейка 3 13" xfId="12624" xr:uid="{00000000-0005-0000-0000-0000C1620000}"/>
    <cellStyle name="Контрольная ячейка 3 13 2" xfId="42629" xr:uid="{00000000-0005-0000-0000-0000C2620000}"/>
    <cellStyle name="Контрольная ячейка 3 14" xfId="12625" xr:uid="{00000000-0005-0000-0000-0000C3620000}"/>
    <cellStyle name="Контрольная ячейка 3 14 2" xfId="42630" xr:uid="{00000000-0005-0000-0000-0000C4620000}"/>
    <cellStyle name="Контрольная ячейка 3 15" xfId="12626" xr:uid="{00000000-0005-0000-0000-0000C5620000}"/>
    <cellStyle name="Контрольная ячейка 3 15 2" xfId="42631" xr:uid="{00000000-0005-0000-0000-0000C6620000}"/>
    <cellStyle name="Контрольная ячейка 3 16" xfId="12627" xr:uid="{00000000-0005-0000-0000-0000C7620000}"/>
    <cellStyle name="Контрольная ячейка 3 16 2" xfId="42632" xr:uid="{00000000-0005-0000-0000-0000C8620000}"/>
    <cellStyle name="Контрольная ячейка 3 17" xfId="12628" xr:uid="{00000000-0005-0000-0000-0000C9620000}"/>
    <cellStyle name="Контрольная ячейка 3 17 2" xfId="42633" xr:uid="{00000000-0005-0000-0000-0000CA620000}"/>
    <cellStyle name="Контрольная ячейка 3 18" xfId="12629" xr:uid="{00000000-0005-0000-0000-0000CB620000}"/>
    <cellStyle name="Контрольная ячейка 3 18 2" xfId="42634" xr:uid="{00000000-0005-0000-0000-0000CC620000}"/>
    <cellStyle name="Контрольная ячейка 3 19" xfId="12630" xr:uid="{00000000-0005-0000-0000-0000CD620000}"/>
    <cellStyle name="Контрольная ячейка 3 19 2" xfId="42635" xr:uid="{00000000-0005-0000-0000-0000CE620000}"/>
    <cellStyle name="Контрольная ячейка 3 2" xfId="12631" xr:uid="{00000000-0005-0000-0000-0000CF620000}"/>
    <cellStyle name="Контрольная ячейка 3 2 2" xfId="42636" xr:uid="{00000000-0005-0000-0000-0000D0620000}"/>
    <cellStyle name="Контрольная ячейка 3 20" xfId="12632" xr:uid="{00000000-0005-0000-0000-0000D1620000}"/>
    <cellStyle name="Контрольная ячейка 3 20 2" xfId="42637" xr:uid="{00000000-0005-0000-0000-0000D2620000}"/>
    <cellStyle name="Контрольная ячейка 3 21" xfId="12633" xr:uid="{00000000-0005-0000-0000-0000D3620000}"/>
    <cellStyle name="Контрольная ячейка 3 21 2" xfId="42638" xr:uid="{00000000-0005-0000-0000-0000D4620000}"/>
    <cellStyle name="Контрольная ячейка 3 22" xfId="12634" xr:uid="{00000000-0005-0000-0000-0000D5620000}"/>
    <cellStyle name="Контрольная ячейка 3 22 2" xfId="42639" xr:uid="{00000000-0005-0000-0000-0000D6620000}"/>
    <cellStyle name="Контрольная ячейка 3 23" xfId="12635" xr:uid="{00000000-0005-0000-0000-0000D7620000}"/>
    <cellStyle name="Контрольная ячейка 3 23 2" xfId="42640" xr:uid="{00000000-0005-0000-0000-0000D8620000}"/>
    <cellStyle name="Контрольная ячейка 3 24" xfId="42641" xr:uid="{00000000-0005-0000-0000-0000D9620000}"/>
    <cellStyle name="Контрольная ячейка 3 25" xfId="61236" xr:uid="{00000000-0005-0000-0000-0000DA620000}"/>
    <cellStyle name="Контрольная ячейка 3 3" xfId="12636" xr:uid="{00000000-0005-0000-0000-0000DB620000}"/>
    <cellStyle name="Контрольная ячейка 3 3 2" xfId="42642" xr:uid="{00000000-0005-0000-0000-0000DC620000}"/>
    <cellStyle name="Контрольная ячейка 3 4" xfId="12637" xr:uid="{00000000-0005-0000-0000-0000DD620000}"/>
    <cellStyle name="Контрольная ячейка 3 4 2" xfId="42643" xr:uid="{00000000-0005-0000-0000-0000DE620000}"/>
    <cellStyle name="Контрольная ячейка 3 5" xfId="12638" xr:uid="{00000000-0005-0000-0000-0000DF620000}"/>
    <cellStyle name="Контрольная ячейка 3 5 2" xfId="42644" xr:uid="{00000000-0005-0000-0000-0000E0620000}"/>
    <cellStyle name="Контрольная ячейка 3 6" xfId="12639" xr:uid="{00000000-0005-0000-0000-0000E1620000}"/>
    <cellStyle name="Контрольная ячейка 3 6 2" xfId="42645" xr:uid="{00000000-0005-0000-0000-0000E2620000}"/>
    <cellStyle name="Контрольная ячейка 3 7" xfId="12640" xr:uid="{00000000-0005-0000-0000-0000E3620000}"/>
    <cellStyle name="Контрольная ячейка 3 7 2" xfId="42646" xr:uid="{00000000-0005-0000-0000-0000E4620000}"/>
    <cellStyle name="Контрольная ячейка 3 8" xfId="12641" xr:uid="{00000000-0005-0000-0000-0000E5620000}"/>
    <cellStyle name="Контрольная ячейка 3 8 2" xfId="42647" xr:uid="{00000000-0005-0000-0000-0000E6620000}"/>
    <cellStyle name="Контрольная ячейка 3 9" xfId="12642" xr:uid="{00000000-0005-0000-0000-0000E7620000}"/>
    <cellStyle name="Контрольная ячейка 3 9 2" xfId="42648" xr:uid="{00000000-0005-0000-0000-0000E8620000}"/>
    <cellStyle name="Контрольная ячейка 4" xfId="12643" xr:uid="{00000000-0005-0000-0000-0000E9620000}"/>
    <cellStyle name="Контрольная ячейка 4 2" xfId="42649" xr:uid="{00000000-0005-0000-0000-0000EA620000}"/>
    <cellStyle name="Контрольная ячейка 5" xfId="12644" xr:uid="{00000000-0005-0000-0000-0000EB620000}"/>
    <cellStyle name="Контрольная ячейка 5 2" xfId="42650" xr:uid="{00000000-0005-0000-0000-0000EC620000}"/>
    <cellStyle name="Контрольная ячейка 6" xfId="12645" xr:uid="{00000000-0005-0000-0000-0000ED620000}"/>
    <cellStyle name="Контрольная ячейка 6 2" xfId="42651" xr:uid="{00000000-0005-0000-0000-0000EE620000}"/>
    <cellStyle name="Контрольная ячейка 7" xfId="12646" xr:uid="{00000000-0005-0000-0000-0000EF620000}"/>
    <cellStyle name="Контрольная ячейка 7 2" xfId="60879" xr:uid="{00000000-0005-0000-0000-0000F0620000}"/>
    <cellStyle name="Мои наименования показателей" xfId="12649" xr:uid="{00000000-0005-0000-0000-0000F1620000}"/>
    <cellStyle name="Мои наименования показателей 2" xfId="42654" xr:uid="{00000000-0005-0000-0000-0000F2620000}"/>
    <cellStyle name="Мои наименования показателей 3" xfId="60882" xr:uid="{00000000-0005-0000-0000-0000F3620000}"/>
    <cellStyle name="Мой заголовок" xfId="12647" xr:uid="{00000000-0005-0000-0000-0000F4620000}"/>
    <cellStyle name="Мой заголовок 2" xfId="42652" xr:uid="{00000000-0005-0000-0000-0000F5620000}"/>
    <cellStyle name="Мой заголовок 3" xfId="60880" xr:uid="{00000000-0005-0000-0000-0000F6620000}"/>
    <cellStyle name="Мой заголовок листа" xfId="12648" xr:uid="{00000000-0005-0000-0000-0000F7620000}"/>
    <cellStyle name="Мой заголовок листа 2" xfId="42653" xr:uid="{00000000-0005-0000-0000-0000F8620000}"/>
    <cellStyle name="Мой заголовок листа 3" xfId="60881" xr:uid="{00000000-0005-0000-0000-0000F9620000}"/>
    <cellStyle name="Название 2" xfId="12650" xr:uid="{00000000-0005-0000-0000-0000FA620000}"/>
    <cellStyle name="Название 2 10" xfId="12651" xr:uid="{00000000-0005-0000-0000-0000FB620000}"/>
    <cellStyle name="Название 2 10 2" xfId="42655" xr:uid="{00000000-0005-0000-0000-0000FC620000}"/>
    <cellStyle name="Название 2 11" xfId="12652" xr:uid="{00000000-0005-0000-0000-0000FD620000}"/>
    <cellStyle name="Название 2 11 2" xfId="42656" xr:uid="{00000000-0005-0000-0000-0000FE620000}"/>
    <cellStyle name="Название 2 12" xfId="12653" xr:uid="{00000000-0005-0000-0000-0000FF620000}"/>
    <cellStyle name="Название 2 12 2" xfId="42657" xr:uid="{00000000-0005-0000-0000-000000630000}"/>
    <cellStyle name="Название 2 13" xfId="12654" xr:uid="{00000000-0005-0000-0000-000001630000}"/>
    <cellStyle name="Название 2 13 2" xfId="42658" xr:uid="{00000000-0005-0000-0000-000002630000}"/>
    <cellStyle name="Название 2 14" xfId="12655" xr:uid="{00000000-0005-0000-0000-000003630000}"/>
    <cellStyle name="Название 2 14 2" xfId="42659" xr:uid="{00000000-0005-0000-0000-000004630000}"/>
    <cellStyle name="Название 2 15" xfId="12656" xr:uid="{00000000-0005-0000-0000-000005630000}"/>
    <cellStyle name="Название 2 15 2" xfId="42660" xr:uid="{00000000-0005-0000-0000-000006630000}"/>
    <cellStyle name="Название 2 16" xfId="12657" xr:uid="{00000000-0005-0000-0000-000007630000}"/>
    <cellStyle name="Название 2 16 2" xfId="42661" xr:uid="{00000000-0005-0000-0000-000008630000}"/>
    <cellStyle name="Название 2 17" xfId="12658" xr:uid="{00000000-0005-0000-0000-000009630000}"/>
    <cellStyle name="Название 2 17 2" xfId="42662" xr:uid="{00000000-0005-0000-0000-00000A630000}"/>
    <cellStyle name="Название 2 18" xfId="12659" xr:uid="{00000000-0005-0000-0000-00000B630000}"/>
    <cellStyle name="Название 2 18 2" xfId="42663" xr:uid="{00000000-0005-0000-0000-00000C630000}"/>
    <cellStyle name="Название 2 19" xfId="12660" xr:uid="{00000000-0005-0000-0000-00000D630000}"/>
    <cellStyle name="Название 2 19 2" xfId="42664" xr:uid="{00000000-0005-0000-0000-00000E630000}"/>
    <cellStyle name="Название 2 2" xfId="12661" xr:uid="{00000000-0005-0000-0000-00000F630000}"/>
    <cellStyle name="Название 2 2 2" xfId="42665" xr:uid="{00000000-0005-0000-0000-000010630000}"/>
    <cellStyle name="Название 2 2 3" xfId="60883" xr:uid="{00000000-0005-0000-0000-000011630000}"/>
    <cellStyle name="Название 2 20" xfId="12662" xr:uid="{00000000-0005-0000-0000-000012630000}"/>
    <cellStyle name="Название 2 20 2" xfId="42666" xr:uid="{00000000-0005-0000-0000-000013630000}"/>
    <cellStyle name="Название 2 21" xfId="12663" xr:uid="{00000000-0005-0000-0000-000014630000}"/>
    <cellStyle name="Название 2 21 2" xfId="42667" xr:uid="{00000000-0005-0000-0000-000015630000}"/>
    <cellStyle name="Название 2 22" xfId="12664" xr:uid="{00000000-0005-0000-0000-000016630000}"/>
    <cellStyle name="Название 2 22 2" xfId="42668" xr:uid="{00000000-0005-0000-0000-000017630000}"/>
    <cellStyle name="Название 2 23" xfId="12665" xr:uid="{00000000-0005-0000-0000-000018630000}"/>
    <cellStyle name="Название 2 23 2" xfId="42669" xr:uid="{00000000-0005-0000-0000-000019630000}"/>
    <cellStyle name="Название 2 24" xfId="42670" xr:uid="{00000000-0005-0000-0000-00001A630000}"/>
    <cellStyle name="Название 2 25" xfId="60884" xr:uid="{00000000-0005-0000-0000-00001B630000}"/>
    <cellStyle name="Название 2 3" xfId="12666" xr:uid="{00000000-0005-0000-0000-00001C630000}"/>
    <cellStyle name="Название 2 3 2" xfId="42671" xr:uid="{00000000-0005-0000-0000-00001D630000}"/>
    <cellStyle name="Название 2 3 3" xfId="60885" xr:uid="{00000000-0005-0000-0000-00001E630000}"/>
    <cellStyle name="Название 2 4" xfId="12667" xr:uid="{00000000-0005-0000-0000-00001F630000}"/>
    <cellStyle name="Название 2 4 2" xfId="42672" xr:uid="{00000000-0005-0000-0000-000020630000}"/>
    <cellStyle name="Название 2 4 3" xfId="60886" xr:uid="{00000000-0005-0000-0000-000021630000}"/>
    <cellStyle name="Название 2 5" xfId="12668" xr:uid="{00000000-0005-0000-0000-000022630000}"/>
    <cellStyle name="Название 2 5 2" xfId="42673" xr:uid="{00000000-0005-0000-0000-000023630000}"/>
    <cellStyle name="Название 2 5 3" xfId="60887" xr:uid="{00000000-0005-0000-0000-000024630000}"/>
    <cellStyle name="Название 2 6" xfId="12669" xr:uid="{00000000-0005-0000-0000-000025630000}"/>
    <cellStyle name="Название 2 6 2" xfId="42674" xr:uid="{00000000-0005-0000-0000-000026630000}"/>
    <cellStyle name="Название 2 7" xfId="12670" xr:uid="{00000000-0005-0000-0000-000027630000}"/>
    <cellStyle name="Название 2 7 2" xfId="42675" xr:uid="{00000000-0005-0000-0000-000028630000}"/>
    <cellStyle name="Название 2 8" xfId="12671" xr:uid="{00000000-0005-0000-0000-000029630000}"/>
    <cellStyle name="Название 2 8 2" xfId="42676" xr:uid="{00000000-0005-0000-0000-00002A630000}"/>
    <cellStyle name="Название 2 9" xfId="12672" xr:uid="{00000000-0005-0000-0000-00002B630000}"/>
    <cellStyle name="Название 2 9 2" xfId="42677" xr:uid="{00000000-0005-0000-0000-00002C630000}"/>
    <cellStyle name="Название 3" xfId="12673" xr:uid="{00000000-0005-0000-0000-00002D630000}"/>
    <cellStyle name="Название 3 10" xfId="12674" xr:uid="{00000000-0005-0000-0000-00002E630000}"/>
    <cellStyle name="Название 3 10 2" xfId="42678" xr:uid="{00000000-0005-0000-0000-00002F630000}"/>
    <cellStyle name="Название 3 11" xfId="12675" xr:uid="{00000000-0005-0000-0000-000030630000}"/>
    <cellStyle name="Название 3 11 2" xfId="42679" xr:uid="{00000000-0005-0000-0000-000031630000}"/>
    <cellStyle name="Название 3 12" xfId="12676" xr:uid="{00000000-0005-0000-0000-000032630000}"/>
    <cellStyle name="Название 3 12 2" xfId="42680" xr:uid="{00000000-0005-0000-0000-000033630000}"/>
    <cellStyle name="Название 3 13" xfId="12677" xr:uid="{00000000-0005-0000-0000-000034630000}"/>
    <cellStyle name="Название 3 13 2" xfId="42681" xr:uid="{00000000-0005-0000-0000-000035630000}"/>
    <cellStyle name="Название 3 14" xfId="12678" xr:uid="{00000000-0005-0000-0000-000036630000}"/>
    <cellStyle name="Название 3 14 2" xfId="42682" xr:uid="{00000000-0005-0000-0000-000037630000}"/>
    <cellStyle name="Название 3 15" xfId="12679" xr:uid="{00000000-0005-0000-0000-000038630000}"/>
    <cellStyle name="Название 3 15 2" xfId="42683" xr:uid="{00000000-0005-0000-0000-000039630000}"/>
    <cellStyle name="Название 3 16" xfId="12680" xr:uid="{00000000-0005-0000-0000-00003A630000}"/>
    <cellStyle name="Название 3 16 2" xfId="42684" xr:uid="{00000000-0005-0000-0000-00003B630000}"/>
    <cellStyle name="Название 3 17" xfId="12681" xr:uid="{00000000-0005-0000-0000-00003C630000}"/>
    <cellStyle name="Название 3 17 2" xfId="42685" xr:uid="{00000000-0005-0000-0000-00003D630000}"/>
    <cellStyle name="Название 3 18" xfId="12682" xr:uid="{00000000-0005-0000-0000-00003E630000}"/>
    <cellStyle name="Название 3 18 2" xfId="42686" xr:uid="{00000000-0005-0000-0000-00003F630000}"/>
    <cellStyle name="Название 3 19" xfId="12683" xr:uid="{00000000-0005-0000-0000-000040630000}"/>
    <cellStyle name="Название 3 19 2" xfId="42687" xr:uid="{00000000-0005-0000-0000-000041630000}"/>
    <cellStyle name="Название 3 2" xfId="12684" xr:uid="{00000000-0005-0000-0000-000042630000}"/>
    <cellStyle name="Название 3 2 2" xfId="42688" xr:uid="{00000000-0005-0000-0000-000043630000}"/>
    <cellStyle name="Название 3 20" xfId="12685" xr:uid="{00000000-0005-0000-0000-000044630000}"/>
    <cellStyle name="Название 3 20 2" xfId="42689" xr:uid="{00000000-0005-0000-0000-000045630000}"/>
    <cellStyle name="Название 3 21" xfId="12686" xr:uid="{00000000-0005-0000-0000-000046630000}"/>
    <cellStyle name="Название 3 21 2" xfId="42690" xr:uid="{00000000-0005-0000-0000-000047630000}"/>
    <cellStyle name="Название 3 22" xfId="12687" xr:uid="{00000000-0005-0000-0000-000048630000}"/>
    <cellStyle name="Название 3 22 2" xfId="42691" xr:uid="{00000000-0005-0000-0000-000049630000}"/>
    <cellStyle name="Название 3 23" xfId="12688" xr:uid="{00000000-0005-0000-0000-00004A630000}"/>
    <cellStyle name="Название 3 23 2" xfId="42692" xr:uid="{00000000-0005-0000-0000-00004B630000}"/>
    <cellStyle name="Название 3 24" xfId="42693" xr:uid="{00000000-0005-0000-0000-00004C630000}"/>
    <cellStyle name="Название 3 25" xfId="61237" xr:uid="{00000000-0005-0000-0000-00004D630000}"/>
    <cellStyle name="Название 3 3" xfId="12689" xr:uid="{00000000-0005-0000-0000-00004E630000}"/>
    <cellStyle name="Название 3 3 2" xfId="42694" xr:uid="{00000000-0005-0000-0000-00004F630000}"/>
    <cellStyle name="Название 3 4" xfId="12690" xr:uid="{00000000-0005-0000-0000-000050630000}"/>
    <cellStyle name="Название 3 4 2" xfId="42695" xr:uid="{00000000-0005-0000-0000-000051630000}"/>
    <cellStyle name="Название 3 5" xfId="12691" xr:uid="{00000000-0005-0000-0000-000052630000}"/>
    <cellStyle name="Название 3 5 2" xfId="42696" xr:uid="{00000000-0005-0000-0000-000053630000}"/>
    <cellStyle name="Название 3 6" xfId="12692" xr:uid="{00000000-0005-0000-0000-000054630000}"/>
    <cellStyle name="Название 3 6 2" xfId="42697" xr:uid="{00000000-0005-0000-0000-000055630000}"/>
    <cellStyle name="Название 3 7" xfId="12693" xr:uid="{00000000-0005-0000-0000-000056630000}"/>
    <cellStyle name="Название 3 7 2" xfId="42698" xr:uid="{00000000-0005-0000-0000-000057630000}"/>
    <cellStyle name="Название 3 8" xfId="12694" xr:uid="{00000000-0005-0000-0000-000058630000}"/>
    <cellStyle name="Название 3 8 2" xfId="42699" xr:uid="{00000000-0005-0000-0000-000059630000}"/>
    <cellStyle name="Название 3 9" xfId="12695" xr:uid="{00000000-0005-0000-0000-00005A630000}"/>
    <cellStyle name="Название 3 9 2" xfId="42700" xr:uid="{00000000-0005-0000-0000-00005B630000}"/>
    <cellStyle name="Название 4" xfId="12696" xr:uid="{00000000-0005-0000-0000-00005C630000}"/>
    <cellStyle name="Название 4 2" xfId="42701" xr:uid="{00000000-0005-0000-0000-00005D630000}"/>
    <cellStyle name="Название 5" xfId="12697" xr:uid="{00000000-0005-0000-0000-00005E630000}"/>
    <cellStyle name="Название 5 2" xfId="42702" xr:uid="{00000000-0005-0000-0000-00005F630000}"/>
    <cellStyle name="Название 6" xfId="12698" xr:uid="{00000000-0005-0000-0000-000060630000}"/>
    <cellStyle name="Название 6 2" xfId="42703" xr:uid="{00000000-0005-0000-0000-000061630000}"/>
    <cellStyle name="Название 7" xfId="12699" xr:uid="{00000000-0005-0000-0000-000062630000}"/>
    <cellStyle name="Нейтральный 2" xfId="12700" xr:uid="{00000000-0005-0000-0000-000063630000}"/>
    <cellStyle name="Нейтральный 2 10" xfId="12701" xr:uid="{00000000-0005-0000-0000-000064630000}"/>
    <cellStyle name="Нейтральный 2 10 2" xfId="42704" xr:uid="{00000000-0005-0000-0000-000065630000}"/>
    <cellStyle name="Нейтральный 2 11" xfId="12702" xr:uid="{00000000-0005-0000-0000-000066630000}"/>
    <cellStyle name="Нейтральный 2 11 2" xfId="42705" xr:uid="{00000000-0005-0000-0000-000067630000}"/>
    <cellStyle name="Нейтральный 2 12" xfId="12703" xr:uid="{00000000-0005-0000-0000-000068630000}"/>
    <cellStyle name="Нейтральный 2 12 2" xfId="42706" xr:uid="{00000000-0005-0000-0000-000069630000}"/>
    <cellStyle name="Нейтральный 2 13" xfId="12704" xr:uid="{00000000-0005-0000-0000-00006A630000}"/>
    <cellStyle name="Нейтральный 2 13 2" xfId="42707" xr:uid="{00000000-0005-0000-0000-00006B630000}"/>
    <cellStyle name="Нейтральный 2 14" xfId="12705" xr:uid="{00000000-0005-0000-0000-00006C630000}"/>
    <cellStyle name="Нейтральный 2 14 2" xfId="42708" xr:uid="{00000000-0005-0000-0000-00006D630000}"/>
    <cellStyle name="Нейтральный 2 15" xfId="12706" xr:uid="{00000000-0005-0000-0000-00006E630000}"/>
    <cellStyle name="Нейтральный 2 15 2" xfId="42709" xr:uid="{00000000-0005-0000-0000-00006F630000}"/>
    <cellStyle name="Нейтральный 2 16" xfId="12707" xr:uid="{00000000-0005-0000-0000-000070630000}"/>
    <cellStyle name="Нейтральный 2 16 2" xfId="42710" xr:uid="{00000000-0005-0000-0000-000071630000}"/>
    <cellStyle name="Нейтральный 2 17" xfId="12708" xr:uid="{00000000-0005-0000-0000-000072630000}"/>
    <cellStyle name="Нейтральный 2 17 2" xfId="42711" xr:uid="{00000000-0005-0000-0000-000073630000}"/>
    <cellStyle name="Нейтральный 2 18" xfId="12709" xr:uid="{00000000-0005-0000-0000-000074630000}"/>
    <cellStyle name="Нейтральный 2 18 2" xfId="42712" xr:uid="{00000000-0005-0000-0000-000075630000}"/>
    <cellStyle name="Нейтральный 2 19" xfId="12710" xr:uid="{00000000-0005-0000-0000-000076630000}"/>
    <cellStyle name="Нейтральный 2 19 2" xfId="42713" xr:uid="{00000000-0005-0000-0000-000077630000}"/>
    <cellStyle name="Нейтральный 2 2" xfId="12711" xr:uid="{00000000-0005-0000-0000-000078630000}"/>
    <cellStyle name="Нейтральный 2 2 2" xfId="42714" xr:uid="{00000000-0005-0000-0000-000079630000}"/>
    <cellStyle name="Нейтральный 2 2 3" xfId="60888" xr:uid="{00000000-0005-0000-0000-00007A630000}"/>
    <cellStyle name="Нейтральный 2 20" xfId="12712" xr:uid="{00000000-0005-0000-0000-00007B630000}"/>
    <cellStyle name="Нейтральный 2 20 2" xfId="42715" xr:uid="{00000000-0005-0000-0000-00007C630000}"/>
    <cellStyle name="Нейтральный 2 21" xfId="12713" xr:uid="{00000000-0005-0000-0000-00007D630000}"/>
    <cellStyle name="Нейтральный 2 21 2" xfId="42716" xr:uid="{00000000-0005-0000-0000-00007E630000}"/>
    <cellStyle name="Нейтральный 2 22" xfId="12714" xr:uid="{00000000-0005-0000-0000-00007F630000}"/>
    <cellStyle name="Нейтральный 2 22 2" xfId="42717" xr:uid="{00000000-0005-0000-0000-000080630000}"/>
    <cellStyle name="Нейтральный 2 23" xfId="12715" xr:uid="{00000000-0005-0000-0000-000081630000}"/>
    <cellStyle name="Нейтральный 2 23 2" xfId="42718" xr:uid="{00000000-0005-0000-0000-000082630000}"/>
    <cellStyle name="Нейтральный 2 24" xfId="42719" xr:uid="{00000000-0005-0000-0000-000083630000}"/>
    <cellStyle name="Нейтральный 2 25" xfId="60889" xr:uid="{00000000-0005-0000-0000-000084630000}"/>
    <cellStyle name="Нейтральный 2 3" xfId="12716" xr:uid="{00000000-0005-0000-0000-000085630000}"/>
    <cellStyle name="Нейтральный 2 3 2" xfId="42720" xr:uid="{00000000-0005-0000-0000-000086630000}"/>
    <cellStyle name="Нейтральный 2 3 3" xfId="60890" xr:uid="{00000000-0005-0000-0000-000087630000}"/>
    <cellStyle name="Нейтральный 2 4" xfId="12717" xr:uid="{00000000-0005-0000-0000-000088630000}"/>
    <cellStyle name="Нейтральный 2 4 2" xfId="42721" xr:uid="{00000000-0005-0000-0000-000089630000}"/>
    <cellStyle name="Нейтральный 2 4 3" xfId="60891" xr:uid="{00000000-0005-0000-0000-00008A630000}"/>
    <cellStyle name="Нейтральный 2 5" xfId="12718" xr:uid="{00000000-0005-0000-0000-00008B630000}"/>
    <cellStyle name="Нейтральный 2 5 2" xfId="42722" xr:uid="{00000000-0005-0000-0000-00008C630000}"/>
    <cellStyle name="Нейтральный 2 5 3" xfId="60892" xr:uid="{00000000-0005-0000-0000-00008D630000}"/>
    <cellStyle name="Нейтральный 2 6" xfId="12719" xr:uid="{00000000-0005-0000-0000-00008E630000}"/>
    <cellStyle name="Нейтральный 2 6 2" xfId="42723" xr:uid="{00000000-0005-0000-0000-00008F630000}"/>
    <cellStyle name="Нейтральный 2 7" xfId="12720" xr:uid="{00000000-0005-0000-0000-000090630000}"/>
    <cellStyle name="Нейтральный 2 7 2" xfId="42724" xr:uid="{00000000-0005-0000-0000-000091630000}"/>
    <cellStyle name="Нейтральный 2 8" xfId="12721" xr:uid="{00000000-0005-0000-0000-000092630000}"/>
    <cellStyle name="Нейтральный 2 8 2" xfId="42725" xr:uid="{00000000-0005-0000-0000-000093630000}"/>
    <cellStyle name="Нейтральный 2 9" xfId="12722" xr:uid="{00000000-0005-0000-0000-000094630000}"/>
    <cellStyle name="Нейтральный 2 9 2" xfId="42726" xr:uid="{00000000-0005-0000-0000-000095630000}"/>
    <cellStyle name="Нейтральный 3" xfId="12723" xr:uid="{00000000-0005-0000-0000-000096630000}"/>
    <cellStyle name="Нейтральный 3 10" xfId="12724" xr:uid="{00000000-0005-0000-0000-000097630000}"/>
    <cellStyle name="Нейтральный 3 10 2" xfId="42727" xr:uid="{00000000-0005-0000-0000-000098630000}"/>
    <cellStyle name="Нейтральный 3 11" xfId="12725" xr:uid="{00000000-0005-0000-0000-000099630000}"/>
    <cellStyle name="Нейтральный 3 11 2" xfId="42728" xr:uid="{00000000-0005-0000-0000-00009A630000}"/>
    <cellStyle name="Нейтральный 3 12" xfId="12726" xr:uid="{00000000-0005-0000-0000-00009B630000}"/>
    <cellStyle name="Нейтральный 3 12 2" xfId="42729" xr:uid="{00000000-0005-0000-0000-00009C630000}"/>
    <cellStyle name="Нейтральный 3 13" xfId="12727" xr:uid="{00000000-0005-0000-0000-00009D630000}"/>
    <cellStyle name="Нейтральный 3 13 2" xfId="42730" xr:uid="{00000000-0005-0000-0000-00009E630000}"/>
    <cellStyle name="Нейтральный 3 14" xfId="12728" xr:uid="{00000000-0005-0000-0000-00009F630000}"/>
    <cellStyle name="Нейтральный 3 14 2" xfId="42731" xr:uid="{00000000-0005-0000-0000-0000A0630000}"/>
    <cellStyle name="Нейтральный 3 15" xfId="12729" xr:uid="{00000000-0005-0000-0000-0000A1630000}"/>
    <cellStyle name="Нейтральный 3 15 2" xfId="42732" xr:uid="{00000000-0005-0000-0000-0000A2630000}"/>
    <cellStyle name="Нейтральный 3 16" xfId="12730" xr:uid="{00000000-0005-0000-0000-0000A3630000}"/>
    <cellStyle name="Нейтральный 3 16 2" xfId="42733" xr:uid="{00000000-0005-0000-0000-0000A4630000}"/>
    <cellStyle name="Нейтральный 3 17" xfId="12731" xr:uid="{00000000-0005-0000-0000-0000A5630000}"/>
    <cellStyle name="Нейтральный 3 17 2" xfId="42734" xr:uid="{00000000-0005-0000-0000-0000A6630000}"/>
    <cellStyle name="Нейтральный 3 18" xfId="12732" xr:uid="{00000000-0005-0000-0000-0000A7630000}"/>
    <cellStyle name="Нейтральный 3 18 2" xfId="42735" xr:uid="{00000000-0005-0000-0000-0000A8630000}"/>
    <cellStyle name="Нейтральный 3 19" xfId="12733" xr:uid="{00000000-0005-0000-0000-0000A9630000}"/>
    <cellStyle name="Нейтральный 3 19 2" xfId="42736" xr:uid="{00000000-0005-0000-0000-0000AA630000}"/>
    <cellStyle name="Нейтральный 3 2" xfId="12734" xr:uid="{00000000-0005-0000-0000-0000AB630000}"/>
    <cellStyle name="Нейтральный 3 2 2" xfId="42737" xr:uid="{00000000-0005-0000-0000-0000AC630000}"/>
    <cellStyle name="Нейтральный 3 20" xfId="12735" xr:uid="{00000000-0005-0000-0000-0000AD630000}"/>
    <cellStyle name="Нейтральный 3 20 2" xfId="42738" xr:uid="{00000000-0005-0000-0000-0000AE630000}"/>
    <cellStyle name="Нейтральный 3 21" xfId="12736" xr:uid="{00000000-0005-0000-0000-0000AF630000}"/>
    <cellStyle name="Нейтральный 3 21 2" xfId="42739" xr:uid="{00000000-0005-0000-0000-0000B0630000}"/>
    <cellStyle name="Нейтральный 3 22" xfId="12737" xr:uid="{00000000-0005-0000-0000-0000B1630000}"/>
    <cellStyle name="Нейтральный 3 22 2" xfId="42740" xr:uid="{00000000-0005-0000-0000-0000B2630000}"/>
    <cellStyle name="Нейтральный 3 23" xfId="12738" xr:uid="{00000000-0005-0000-0000-0000B3630000}"/>
    <cellStyle name="Нейтральный 3 23 2" xfId="42741" xr:uid="{00000000-0005-0000-0000-0000B4630000}"/>
    <cellStyle name="Нейтральный 3 24" xfId="42742" xr:uid="{00000000-0005-0000-0000-0000B5630000}"/>
    <cellStyle name="Нейтральный 3 25" xfId="61238" xr:uid="{00000000-0005-0000-0000-0000B6630000}"/>
    <cellStyle name="Нейтральный 3 3" xfId="12739" xr:uid="{00000000-0005-0000-0000-0000B7630000}"/>
    <cellStyle name="Нейтральный 3 3 2" xfId="42743" xr:uid="{00000000-0005-0000-0000-0000B8630000}"/>
    <cellStyle name="Нейтральный 3 4" xfId="12740" xr:uid="{00000000-0005-0000-0000-0000B9630000}"/>
    <cellStyle name="Нейтральный 3 4 2" xfId="42744" xr:uid="{00000000-0005-0000-0000-0000BA630000}"/>
    <cellStyle name="Нейтральный 3 5" xfId="12741" xr:uid="{00000000-0005-0000-0000-0000BB630000}"/>
    <cellStyle name="Нейтральный 3 5 2" xfId="42745" xr:uid="{00000000-0005-0000-0000-0000BC630000}"/>
    <cellStyle name="Нейтральный 3 6" xfId="12742" xr:uid="{00000000-0005-0000-0000-0000BD630000}"/>
    <cellStyle name="Нейтральный 3 6 2" xfId="42746" xr:uid="{00000000-0005-0000-0000-0000BE630000}"/>
    <cellStyle name="Нейтральный 3 7" xfId="12743" xr:uid="{00000000-0005-0000-0000-0000BF630000}"/>
    <cellStyle name="Нейтральный 3 7 2" xfId="42747" xr:uid="{00000000-0005-0000-0000-0000C0630000}"/>
    <cellStyle name="Нейтральный 3 8" xfId="12744" xr:uid="{00000000-0005-0000-0000-0000C1630000}"/>
    <cellStyle name="Нейтральный 3 8 2" xfId="42748" xr:uid="{00000000-0005-0000-0000-0000C2630000}"/>
    <cellStyle name="Нейтральный 3 9" xfId="12745" xr:uid="{00000000-0005-0000-0000-0000C3630000}"/>
    <cellStyle name="Нейтральный 3 9 2" xfId="42749" xr:uid="{00000000-0005-0000-0000-0000C4630000}"/>
    <cellStyle name="Нейтральный 4" xfId="12746" xr:uid="{00000000-0005-0000-0000-0000C5630000}"/>
    <cellStyle name="Нейтральный 4 2" xfId="42750" xr:uid="{00000000-0005-0000-0000-0000C6630000}"/>
    <cellStyle name="Нейтральный 5" xfId="12747" xr:uid="{00000000-0005-0000-0000-0000C7630000}"/>
    <cellStyle name="Нейтральный 5 2" xfId="42751" xr:uid="{00000000-0005-0000-0000-0000C8630000}"/>
    <cellStyle name="Нейтральный 6" xfId="12748" xr:uid="{00000000-0005-0000-0000-0000C9630000}"/>
    <cellStyle name="Нейтральный 6 2" xfId="42752" xr:uid="{00000000-0005-0000-0000-0000CA630000}"/>
    <cellStyle name="Нейтральный 7" xfId="12749" xr:uid="{00000000-0005-0000-0000-0000CB630000}"/>
    <cellStyle name="Обычный" xfId="0" builtinId="0"/>
    <cellStyle name="Обычный 10" xfId="3" xr:uid="{00000000-0005-0000-0000-0000CD630000}"/>
    <cellStyle name="Обычный 10 2" xfId="29" xr:uid="{00000000-0005-0000-0000-0000CE630000}"/>
    <cellStyle name="Обычный 10 2 2" xfId="12750" xr:uid="{00000000-0005-0000-0000-0000CF630000}"/>
    <cellStyle name="Обычный 10 2 2 2" xfId="12751" xr:uid="{00000000-0005-0000-0000-0000D0630000}"/>
    <cellStyle name="Обычный 10 2 2 2 2" xfId="61239" xr:uid="{00000000-0005-0000-0000-0000D1630000}"/>
    <cellStyle name="Обычный 10 2 2 3" xfId="59080" xr:uid="{00000000-0005-0000-0000-0000D2630000}"/>
    <cellStyle name="Обычный 10 2 2 6" xfId="61240" xr:uid="{00000000-0005-0000-0000-0000D3630000}"/>
    <cellStyle name="Обычный 10 2 3" xfId="12752" xr:uid="{00000000-0005-0000-0000-0000D4630000}"/>
    <cellStyle name="Обычный 10 2 3 2" xfId="61241" xr:uid="{00000000-0005-0000-0000-0000D5630000}"/>
    <cellStyle name="Обычный 10 2 4" xfId="12753" xr:uid="{00000000-0005-0000-0000-0000D6630000}"/>
    <cellStyle name="Обычный 10 2 4 2" xfId="61242" xr:uid="{00000000-0005-0000-0000-0000D7630000}"/>
    <cellStyle name="Обычный 10 2 5" xfId="59081" xr:uid="{00000000-0005-0000-0000-0000D8630000}"/>
    <cellStyle name="Обычный 10 2 6" xfId="60893" xr:uid="{00000000-0005-0000-0000-0000D9630000}"/>
    <cellStyle name="Обычный 10 3" xfId="12754" xr:uid="{00000000-0005-0000-0000-0000DA630000}"/>
    <cellStyle name="Обычный 10 3 2" xfId="42753" xr:uid="{00000000-0005-0000-0000-0000DB630000}"/>
    <cellStyle name="Обычный 10 3 3" xfId="61243" xr:uid="{00000000-0005-0000-0000-0000DC630000}"/>
    <cellStyle name="Обычный 10 4" xfId="12755" xr:uid="{00000000-0005-0000-0000-0000DD630000}"/>
    <cellStyle name="Обычный 10 4 2" xfId="12756" xr:uid="{00000000-0005-0000-0000-0000DE630000}"/>
    <cellStyle name="Обычный 10 5" xfId="59082" xr:uid="{00000000-0005-0000-0000-0000DF630000}"/>
    <cellStyle name="Обычный 10 6" xfId="60894" xr:uid="{00000000-0005-0000-0000-0000E0630000}"/>
    <cellStyle name="Обычный 10_Корректировка 2 квартал ДПН ОМТС Июнь (02 06 09)" xfId="12757" xr:uid="{00000000-0005-0000-0000-0000E1630000}"/>
    <cellStyle name="Обычный 100" xfId="12758" xr:uid="{00000000-0005-0000-0000-0000E2630000}"/>
    <cellStyle name="Обычный 100 2" xfId="12759" xr:uid="{00000000-0005-0000-0000-0000E3630000}"/>
    <cellStyle name="Обычный 100 2 2" xfId="12760" xr:uid="{00000000-0005-0000-0000-0000E4630000}"/>
    <cellStyle name="Обычный 100 2 2 2" xfId="12761" xr:uid="{00000000-0005-0000-0000-0000E5630000}"/>
    <cellStyle name="Обычный 100 2 2 2 2" xfId="42754" xr:uid="{00000000-0005-0000-0000-0000E6630000}"/>
    <cellStyle name="Обычный 100 2 2 3" xfId="42755" xr:uid="{00000000-0005-0000-0000-0000E7630000}"/>
    <cellStyle name="Обычный 100 2 3" xfId="12762" xr:uid="{00000000-0005-0000-0000-0000E8630000}"/>
    <cellStyle name="Обычный 100 2 3 2" xfId="42756" xr:uid="{00000000-0005-0000-0000-0000E9630000}"/>
    <cellStyle name="Обычный 100 2 4" xfId="42757" xr:uid="{00000000-0005-0000-0000-0000EA630000}"/>
    <cellStyle name="Обычный 100 3" xfId="12763" xr:uid="{00000000-0005-0000-0000-0000EB630000}"/>
    <cellStyle name="Обычный 100 3 2" xfId="12764" xr:uid="{00000000-0005-0000-0000-0000EC630000}"/>
    <cellStyle name="Обычный 100 3 2 2" xfId="12765" xr:uid="{00000000-0005-0000-0000-0000ED630000}"/>
    <cellStyle name="Обычный 100 3 2 2 2" xfId="42758" xr:uid="{00000000-0005-0000-0000-0000EE630000}"/>
    <cellStyle name="Обычный 100 3 2 3" xfId="42759" xr:uid="{00000000-0005-0000-0000-0000EF630000}"/>
    <cellStyle name="Обычный 100 3 3" xfId="12766" xr:uid="{00000000-0005-0000-0000-0000F0630000}"/>
    <cellStyle name="Обычный 100 3 3 2" xfId="42760" xr:uid="{00000000-0005-0000-0000-0000F1630000}"/>
    <cellStyle name="Обычный 100 3 4" xfId="42761" xr:uid="{00000000-0005-0000-0000-0000F2630000}"/>
    <cellStyle name="Обычный 100 4" xfId="12767" xr:uid="{00000000-0005-0000-0000-0000F3630000}"/>
    <cellStyle name="Обычный 100 4 2" xfId="12768" xr:uid="{00000000-0005-0000-0000-0000F4630000}"/>
    <cellStyle name="Обычный 100 4 2 2" xfId="12769" xr:uid="{00000000-0005-0000-0000-0000F5630000}"/>
    <cellStyle name="Обычный 100 4 2 2 2" xfId="42762" xr:uid="{00000000-0005-0000-0000-0000F6630000}"/>
    <cellStyle name="Обычный 100 4 2 3" xfId="42763" xr:uid="{00000000-0005-0000-0000-0000F7630000}"/>
    <cellStyle name="Обычный 100 4 3" xfId="12770" xr:uid="{00000000-0005-0000-0000-0000F8630000}"/>
    <cellStyle name="Обычный 100 4 3 2" xfId="42764" xr:uid="{00000000-0005-0000-0000-0000F9630000}"/>
    <cellStyle name="Обычный 100 4 4" xfId="42765" xr:uid="{00000000-0005-0000-0000-0000FA630000}"/>
    <cellStyle name="Обычный 100 5" xfId="12771" xr:uid="{00000000-0005-0000-0000-0000FB630000}"/>
    <cellStyle name="Обычный 100 5 2" xfId="12772" xr:uid="{00000000-0005-0000-0000-0000FC630000}"/>
    <cellStyle name="Обычный 100 5 2 2" xfId="42766" xr:uid="{00000000-0005-0000-0000-0000FD630000}"/>
    <cellStyle name="Обычный 100 5 3" xfId="42767" xr:uid="{00000000-0005-0000-0000-0000FE630000}"/>
    <cellStyle name="Обычный 100 6" xfId="12773" xr:uid="{00000000-0005-0000-0000-0000FF630000}"/>
    <cellStyle name="Обычный 100 6 2" xfId="42768" xr:uid="{00000000-0005-0000-0000-000000640000}"/>
    <cellStyle name="Обычный 100 7" xfId="12774" xr:uid="{00000000-0005-0000-0000-000001640000}"/>
    <cellStyle name="Обычный 100 7 2" xfId="42769" xr:uid="{00000000-0005-0000-0000-000002640000}"/>
    <cellStyle name="Обычный 100 8" xfId="42770" xr:uid="{00000000-0005-0000-0000-000003640000}"/>
    <cellStyle name="Обычный 101" xfId="12775" xr:uid="{00000000-0005-0000-0000-000004640000}"/>
    <cellStyle name="Обычный 101 2" xfId="12776" xr:uid="{00000000-0005-0000-0000-000005640000}"/>
    <cellStyle name="Обычный 101 2 2" xfId="12777" xr:uid="{00000000-0005-0000-0000-000006640000}"/>
    <cellStyle name="Обычный 101 2 2 2" xfId="12778" xr:uid="{00000000-0005-0000-0000-000007640000}"/>
    <cellStyle name="Обычный 101 2 2 2 2" xfId="42771" xr:uid="{00000000-0005-0000-0000-000008640000}"/>
    <cellStyle name="Обычный 101 2 2 3" xfId="42772" xr:uid="{00000000-0005-0000-0000-000009640000}"/>
    <cellStyle name="Обычный 101 2 3" xfId="12779" xr:uid="{00000000-0005-0000-0000-00000A640000}"/>
    <cellStyle name="Обычный 101 2 3 2" xfId="42773" xr:uid="{00000000-0005-0000-0000-00000B640000}"/>
    <cellStyle name="Обычный 101 2 4" xfId="42774" xr:uid="{00000000-0005-0000-0000-00000C640000}"/>
    <cellStyle name="Обычный 101 3" xfId="12780" xr:uid="{00000000-0005-0000-0000-00000D640000}"/>
    <cellStyle name="Обычный 101 3 2" xfId="12781" xr:uid="{00000000-0005-0000-0000-00000E640000}"/>
    <cellStyle name="Обычный 101 3 2 2" xfId="12782" xr:uid="{00000000-0005-0000-0000-00000F640000}"/>
    <cellStyle name="Обычный 101 3 2 2 2" xfId="42775" xr:uid="{00000000-0005-0000-0000-000010640000}"/>
    <cellStyle name="Обычный 101 3 2 3" xfId="42776" xr:uid="{00000000-0005-0000-0000-000011640000}"/>
    <cellStyle name="Обычный 101 3 3" xfId="12783" xr:uid="{00000000-0005-0000-0000-000012640000}"/>
    <cellStyle name="Обычный 101 3 3 2" xfId="42777" xr:uid="{00000000-0005-0000-0000-000013640000}"/>
    <cellStyle name="Обычный 101 3 4" xfId="42778" xr:uid="{00000000-0005-0000-0000-000014640000}"/>
    <cellStyle name="Обычный 101 4" xfId="12784" xr:uid="{00000000-0005-0000-0000-000015640000}"/>
    <cellStyle name="Обычный 101 4 2" xfId="12785" xr:uid="{00000000-0005-0000-0000-000016640000}"/>
    <cellStyle name="Обычный 101 4 2 2" xfId="12786" xr:uid="{00000000-0005-0000-0000-000017640000}"/>
    <cellStyle name="Обычный 101 4 2 2 2" xfId="42779" xr:uid="{00000000-0005-0000-0000-000018640000}"/>
    <cellStyle name="Обычный 101 4 2 3" xfId="42780" xr:uid="{00000000-0005-0000-0000-000019640000}"/>
    <cellStyle name="Обычный 101 4 3" xfId="12787" xr:uid="{00000000-0005-0000-0000-00001A640000}"/>
    <cellStyle name="Обычный 101 4 3 2" xfId="42781" xr:uid="{00000000-0005-0000-0000-00001B640000}"/>
    <cellStyle name="Обычный 101 4 4" xfId="42782" xr:uid="{00000000-0005-0000-0000-00001C640000}"/>
    <cellStyle name="Обычный 101 5" xfId="12788" xr:uid="{00000000-0005-0000-0000-00001D640000}"/>
    <cellStyle name="Обычный 101 5 2" xfId="12789" xr:uid="{00000000-0005-0000-0000-00001E640000}"/>
    <cellStyle name="Обычный 101 5 2 2" xfId="42783" xr:uid="{00000000-0005-0000-0000-00001F640000}"/>
    <cellStyle name="Обычный 101 5 3" xfId="42784" xr:uid="{00000000-0005-0000-0000-000020640000}"/>
    <cellStyle name="Обычный 101 6" xfId="12790" xr:uid="{00000000-0005-0000-0000-000021640000}"/>
    <cellStyle name="Обычный 101 6 2" xfId="42785" xr:uid="{00000000-0005-0000-0000-000022640000}"/>
    <cellStyle name="Обычный 101 7" xfId="12791" xr:uid="{00000000-0005-0000-0000-000023640000}"/>
    <cellStyle name="Обычный 101 7 2" xfId="42786" xr:uid="{00000000-0005-0000-0000-000024640000}"/>
    <cellStyle name="Обычный 101 8" xfId="42787" xr:uid="{00000000-0005-0000-0000-000025640000}"/>
    <cellStyle name="Обычный 102" xfId="12792" xr:uid="{00000000-0005-0000-0000-000026640000}"/>
    <cellStyle name="Обычный 102 2" xfId="12793" xr:uid="{00000000-0005-0000-0000-000027640000}"/>
    <cellStyle name="Обычный 102 2 2" xfId="12794" xr:uid="{00000000-0005-0000-0000-000028640000}"/>
    <cellStyle name="Обычный 102 2 2 2" xfId="12795" xr:uid="{00000000-0005-0000-0000-000029640000}"/>
    <cellStyle name="Обычный 102 2 2 2 2" xfId="42788" xr:uid="{00000000-0005-0000-0000-00002A640000}"/>
    <cellStyle name="Обычный 102 2 2 3" xfId="42789" xr:uid="{00000000-0005-0000-0000-00002B640000}"/>
    <cellStyle name="Обычный 102 2 3" xfId="12796" xr:uid="{00000000-0005-0000-0000-00002C640000}"/>
    <cellStyle name="Обычный 102 2 3 2" xfId="42790" xr:uid="{00000000-0005-0000-0000-00002D640000}"/>
    <cellStyle name="Обычный 102 2 4" xfId="42791" xr:uid="{00000000-0005-0000-0000-00002E640000}"/>
    <cellStyle name="Обычный 102 3" xfId="12797" xr:uid="{00000000-0005-0000-0000-00002F640000}"/>
    <cellStyle name="Обычный 102 3 2" xfId="12798" xr:uid="{00000000-0005-0000-0000-000030640000}"/>
    <cellStyle name="Обычный 102 3 2 2" xfId="12799" xr:uid="{00000000-0005-0000-0000-000031640000}"/>
    <cellStyle name="Обычный 102 3 2 2 2" xfId="42792" xr:uid="{00000000-0005-0000-0000-000032640000}"/>
    <cellStyle name="Обычный 102 3 2 3" xfId="42793" xr:uid="{00000000-0005-0000-0000-000033640000}"/>
    <cellStyle name="Обычный 102 3 3" xfId="12800" xr:uid="{00000000-0005-0000-0000-000034640000}"/>
    <cellStyle name="Обычный 102 3 3 2" xfId="42794" xr:uid="{00000000-0005-0000-0000-000035640000}"/>
    <cellStyle name="Обычный 102 3 4" xfId="42795" xr:uid="{00000000-0005-0000-0000-000036640000}"/>
    <cellStyle name="Обычный 102 4" xfId="12801" xr:uid="{00000000-0005-0000-0000-000037640000}"/>
    <cellStyle name="Обычный 102 4 2" xfId="12802" xr:uid="{00000000-0005-0000-0000-000038640000}"/>
    <cellStyle name="Обычный 102 4 2 2" xfId="12803" xr:uid="{00000000-0005-0000-0000-000039640000}"/>
    <cellStyle name="Обычный 102 4 2 2 2" xfId="42796" xr:uid="{00000000-0005-0000-0000-00003A640000}"/>
    <cellStyle name="Обычный 102 4 2 3" xfId="42797" xr:uid="{00000000-0005-0000-0000-00003B640000}"/>
    <cellStyle name="Обычный 102 4 3" xfId="12804" xr:uid="{00000000-0005-0000-0000-00003C640000}"/>
    <cellStyle name="Обычный 102 4 3 2" xfId="42798" xr:uid="{00000000-0005-0000-0000-00003D640000}"/>
    <cellStyle name="Обычный 102 4 4" xfId="42799" xr:uid="{00000000-0005-0000-0000-00003E640000}"/>
    <cellStyle name="Обычный 102 5" xfId="12805" xr:uid="{00000000-0005-0000-0000-00003F640000}"/>
    <cellStyle name="Обычный 102 5 2" xfId="12806" xr:uid="{00000000-0005-0000-0000-000040640000}"/>
    <cellStyle name="Обычный 102 5 2 2" xfId="42800" xr:uid="{00000000-0005-0000-0000-000041640000}"/>
    <cellStyle name="Обычный 102 5 3" xfId="42801" xr:uid="{00000000-0005-0000-0000-000042640000}"/>
    <cellStyle name="Обычный 102 6" xfId="12807" xr:uid="{00000000-0005-0000-0000-000043640000}"/>
    <cellStyle name="Обычный 102 6 2" xfId="42802" xr:uid="{00000000-0005-0000-0000-000044640000}"/>
    <cellStyle name="Обычный 102 7" xfId="12808" xr:uid="{00000000-0005-0000-0000-000045640000}"/>
    <cellStyle name="Обычный 102 7 2" xfId="42803" xr:uid="{00000000-0005-0000-0000-000046640000}"/>
    <cellStyle name="Обычный 102 8" xfId="42804" xr:uid="{00000000-0005-0000-0000-000047640000}"/>
    <cellStyle name="Обычный 103" xfId="12809" xr:uid="{00000000-0005-0000-0000-000048640000}"/>
    <cellStyle name="Обычный 103 2" xfId="12810" xr:uid="{00000000-0005-0000-0000-000049640000}"/>
    <cellStyle name="Обычный 103 2 2" xfId="12811" xr:uid="{00000000-0005-0000-0000-00004A640000}"/>
    <cellStyle name="Обычный 103 2 2 2" xfId="12812" xr:uid="{00000000-0005-0000-0000-00004B640000}"/>
    <cellStyle name="Обычный 103 2 2 2 2" xfId="42805" xr:uid="{00000000-0005-0000-0000-00004C640000}"/>
    <cellStyle name="Обычный 103 2 2 3" xfId="42806" xr:uid="{00000000-0005-0000-0000-00004D640000}"/>
    <cellStyle name="Обычный 103 2 3" xfId="12813" xr:uid="{00000000-0005-0000-0000-00004E640000}"/>
    <cellStyle name="Обычный 103 2 3 2" xfId="42807" xr:uid="{00000000-0005-0000-0000-00004F640000}"/>
    <cellStyle name="Обычный 103 2 4" xfId="42808" xr:uid="{00000000-0005-0000-0000-000050640000}"/>
    <cellStyle name="Обычный 103 3" xfId="12814" xr:uid="{00000000-0005-0000-0000-000051640000}"/>
    <cellStyle name="Обычный 103 3 2" xfId="12815" xr:uid="{00000000-0005-0000-0000-000052640000}"/>
    <cellStyle name="Обычный 103 3 2 2" xfId="12816" xr:uid="{00000000-0005-0000-0000-000053640000}"/>
    <cellStyle name="Обычный 103 3 2 2 2" xfId="42809" xr:uid="{00000000-0005-0000-0000-000054640000}"/>
    <cellStyle name="Обычный 103 3 2 3" xfId="42810" xr:uid="{00000000-0005-0000-0000-000055640000}"/>
    <cellStyle name="Обычный 103 3 3" xfId="12817" xr:uid="{00000000-0005-0000-0000-000056640000}"/>
    <cellStyle name="Обычный 103 3 3 2" xfId="42811" xr:uid="{00000000-0005-0000-0000-000057640000}"/>
    <cellStyle name="Обычный 103 3 4" xfId="42812" xr:uid="{00000000-0005-0000-0000-000058640000}"/>
    <cellStyle name="Обычный 103 4" xfId="12818" xr:uid="{00000000-0005-0000-0000-000059640000}"/>
    <cellStyle name="Обычный 103 4 2" xfId="12819" xr:uid="{00000000-0005-0000-0000-00005A640000}"/>
    <cellStyle name="Обычный 103 4 2 2" xfId="12820" xr:uid="{00000000-0005-0000-0000-00005B640000}"/>
    <cellStyle name="Обычный 103 4 2 2 2" xfId="42813" xr:uid="{00000000-0005-0000-0000-00005C640000}"/>
    <cellStyle name="Обычный 103 4 2 3" xfId="42814" xr:uid="{00000000-0005-0000-0000-00005D640000}"/>
    <cellStyle name="Обычный 103 4 3" xfId="12821" xr:uid="{00000000-0005-0000-0000-00005E640000}"/>
    <cellStyle name="Обычный 103 4 3 2" xfId="42815" xr:uid="{00000000-0005-0000-0000-00005F640000}"/>
    <cellStyle name="Обычный 103 4 4" xfId="42816" xr:uid="{00000000-0005-0000-0000-000060640000}"/>
    <cellStyle name="Обычный 103 5" xfId="12822" xr:uid="{00000000-0005-0000-0000-000061640000}"/>
    <cellStyle name="Обычный 103 5 2" xfId="12823" xr:uid="{00000000-0005-0000-0000-000062640000}"/>
    <cellStyle name="Обычный 103 5 2 2" xfId="42817" xr:uid="{00000000-0005-0000-0000-000063640000}"/>
    <cellStyle name="Обычный 103 5 3" xfId="42818" xr:uid="{00000000-0005-0000-0000-000064640000}"/>
    <cellStyle name="Обычный 103 6" xfId="12824" xr:uid="{00000000-0005-0000-0000-000065640000}"/>
    <cellStyle name="Обычный 103 6 2" xfId="42819" xr:uid="{00000000-0005-0000-0000-000066640000}"/>
    <cellStyle name="Обычный 103 7" xfId="12825" xr:uid="{00000000-0005-0000-0000-000067640000}"/>
    <cellStyle name="Обычный 103 7 2" xfId="42820" xr:uid="{00000000-0005-0000-0000-000068640000}"/>
    <cellStyle name="Обычный 103 8" xfId="42821" xr:uid="{00000000-0005-0000-0000-000069640000}"/>
    <cellStyle name="Обычный 104" xfId="12826" xr:uid="{00000000-0005-0000-0000-00006A640000}"/>
    <cellStyle name="Обычный 104 2" xfId="12827" xr:uid="{00000000-0005-0000-0000-00006B640000}"/>
    <cellStyle name="Обычный 104 2 2" xfId="12828" xr:uid="{00000000-0005-0000-0000-00006C640000}"/>
    <cellStyle name="Обычный 104 2 2 2" xfId="12829" xr:uid="{00000000-0005-0000-0000-00006D640000}"/>
    <cellStyle name="Обычный 104 2 2 2 2" xfId="42822" xr:uid="{00000000-0005-0000-0000-00006E640000}"/>
    <cellStyle name="Обычный 104 2 2 3" xfId="42823" xr:uid="{00000000-0005-0000-0000-00006F640000}"/>
    <cellStyle name="Обычный 104 2 3" xfId="12830" xr:uid="{00000000-0005-0000-0000-000070640000}"/>
    <cellStyle name="Обычный 104 2 3 2" xfId="42824" xr:uid="{00000000-0005-0000-0000-000071640000}"/>
    <cellStyle name="Обычный 104 2 4" xfId="42825" xr:uid="{00000000-0005-0000-0000-000072640000}"/>
    <cellStyle name="Обычный 104 3" xfId="12831" xr:uid="{00000000-0005-0000-0000-000073640000}"/>
    <cellStyle name="Обычный 104 3 2" xfId="12832" xr:uid="{00000000-0005-0000-0000-000074640000}"/>
    <cellStyle name="Обычный 104 3 2 2" xfId="12833" xr:uid="{00000000-0005-0000-0000-000075640000}"/>
    <cellStyle name="Обычный 104 3 2 2 2" xfId="42826" xr:uid="{00000000-0005-0000-0000-000076640000}"/>
    <cellStyle name="Обычный 104 3 2 3" xfId="42827" xr:uid="{00000000-0005-0000-0000-000077640000}"/>
    <cellStyle name="Обычный 104 3 3" xfId="12834" xr:uid="{00000000-0005-0000-0000-000078640000}"/>
    <cellStyle name="Обычный 104 3 3 2" xfId="42828" xr:uid="{00000000-0005-0000-0000-000079640000}"/>
    <cellStyle name="Обычный 104 3 4" xfId="42829" xr:uid="{00000000-0005-0000-0000-00007A640000}"/>
    <cellStyle name="Обычный 104 4" xfId="12835" xr:uid="{00000000-0005-0000-0000-00007B640000}"/>
    <cellStyle name="Обычный 104 4 2" xfId="12836" xr:uid="{00000000-0005-0000-0000-00007C640000}"/>
    <cellStyle name="Обычный 104 4 2 2" xfId="12837" xr:uid="{00000000-0005-0000-0000-00007D640000}"/>
    <cellStyle name="Обычный 104 4 2 2 2" xfId="42830" xr:uid="{00000000-0005-0000-0000-00007E640000}"/>
    <cellStyle name="Обычный 104 4 2 3" xfId="42831" xr:uid="{00000000-0005-0000-0000-00007F640000}"/>
    <cellStyle name="Обычный 104 4 3" xfId="12838" xr:uid="{00000000-0005-0000-0000-000080640000}"/>
    <cellStyle name="Обычный 104 4 3 2" xfId="42832" xr:uid="{00000000-0005-0000-0000-000081640000}"/>
    <cellStyle name="Обычный 104 4 4" xfId="42833" xr:uid="{00000000-0005-0000-0000-000082640000}"/>
    <cellStyle name="Обычный 104 5" xfId="12839" xr:uid="{00000000-0005-0000-0000-000083640000}"/>
    <cellStyle name="Обычный 104 5 2" xfId="12840" xr:uid="{00000000-0005-0000-0000-000084640000}"/>
    <cellStyle name="Обычный 104 5 2 2" xfId="42834" xr:uid="{00000000-0005-0000-0000-000085640000}"/>
    <cellStyle name="Обычный 104 5 3" xfId="42835" xr:uid="{00000000-0005-0000-0000-000086640000}"/>
    <cellStyle name="Обычный 104 6" xfId="12841" xr:uid="{00000000-0005-0000-0000-000087640000}"/>
    <cellStyle name="Обычный 104 6 2" xfId="42836" xr:uid="{00000000-0005-0000-0000-000088640000}"/>
    <cellStyle name="Обычный 104 7" xfId="12842" xr:uid="{00000000-0005-0000-0000-000089640000}"/>
    <cellStyle name="Обычный 104 7 2" xfId="42837" xr:uid="{00000000-0005-0000-0000-00008A640000}"/>
    <cellStyle name="Обычный 104 8" xfId="42838" xr:uid="{00000000-0005-0000-0000-00008B640000}"/>
    <cellStyle name="Обычный 105" xfId="12843" xr:uid="{00000000-0005-0000-0000-00008C640000}"/>
    <cellStyle name="Обычный 105 2" xfId="12844" xr:uid="{00000000-0005-0000-0000-00008D640000}"/>
    <cellStyle name="Обычный 105 2 2" xfId="12845" xr:uid="{00000000-0005-0000-0000-00008E640000}"/>
    <cellStyle name="Обычный 105 2 2 2" xfId="12846" xr:uid="{00000000-0005-0000-0000-00008F640000}"/>
    <cellStyle name="Обычный 105 2 2 2 2" xfId="42839" xr:uid="{00000000-0005-0000-0000-000090640000}"/>
    <cellStyle name="Обычный 105 2 2 3" xfId="42840" xr:uid="{00000000-0005-0000-0000-000091640000}"/>
    <cellStyle name="Обычный 105 2 3" xfId="12847" xr:uid="{00000000-0005-0000-0000-000092640000}"/>
    <cellStyle name="Обычный 105 2 3 2" xfId="42841" xr:uid="{00000000-0005-0000-0000-000093640000}"/>
    <cellStyle name="Обычный 105 2 4" xfId="42842" xr:uid="{00000000-0005-0000-0000-000094640000}"/>
    <cellStyle name="Обычный 105 3" xfId="12848" xr:uid="{00000000-0005-0000-0000-000095640000}"/>
    <cellStyle name="Обычный 105 3 2" xfId="12849" xr:uid="{00000000-0005-0000-0000-000096640000}"/>
    <cellStyle name="Обычный 105 3 2 2" xfId="12850" xr:uid="{00000000-0005-0000-0000-000097640000}"/>
    <cellStyle name="Обычный 105 3 2 2 2" xfId="42843" xr:uid="{00000000-0005-0000-0000-000098640000}"/>
    <cellStyle name="Обычный 105 3 2 3" xfId="42844" xr:uid="{00000000-0005-0000-0000-000099640000}"/>
    <cellStyle name="Обычный 105 3 3" xfId="12851" xr:uid="{00000000-0005-0000-0000-00009A640000}"/>
    <cellStyle name="Обычный 105 3 3 2" xfId="42845" xr:uid="{00000000-0005-0000-0000-00009B640000}"/>
    <cellStyle name="Обычный 105 3 4" xfId="42846" xr:uid="{00000000-0005-0000-0000-00009C640000}"/>
    <cellStyle name="Обычный 105 4" xfId="12852" xr:uid="{00000000-0005-0000-0000-00009D640000}"/>
    <cellStyle name="Обычный 105 4 2" xfId="12853" xr:uid="{00000000-0005-0000-0000-00009E640000}"/>
    <cellStyle name="Обычный 105 4 2 2" xfId="12854" xr:uid="{00000000-0005-0000-0000-00009F640000}"/>
    <cellStyle name="Обычный 105 4 2 2 2" xfId="42847" xr:uid="{00000000-0005-0000-0000-0000A0640000}"/>
    <cellStyle name="Обычный 105 4 2 3" xfId="42848" xr:uid="{00000000-0005-0000-0000-0000A1640000}"/>
    <cellStyle name="Обычный 105 4 3" xfId="12855" xr:uid="{00000000-0005-0000-0000-0000A2640000}"/>
    <cellStyle name="Обычный 105 4 3 2" xfId="42849" xr:uid="{00000000-0005-0000-0000-0000A3640000}"/>
    <cellStyle name="Обычный 105 4 4" xfId="42850" xr:uid="{00000000-0005-0000-0000-0000A4640000}"/>
    <cellStyle name="Обычный 105 5" xfId="12856" xr:uid="{00000000-0005-0000-0000-0000A5640000}"/>
    <cellStyle name="Обычный 105 5 2" xfId="12857" xr:uid="{00000000-0005-0000-0000-0000A6640000}"/>
    <cellStyle name="Обычный 105 5 2 2" xfId="42851" xr:uid="{00000000-0005-0000-0000-0000A7640000}"/>
    <cellStyle name="Обычный 105 5 3" xfId="42852" xr:uid="{00000000-0005-0000-0000-0000A8640000}"/>
    <cellStyle name="Обычный 105 6" xfId="12858" xr:uid="{00000000-0005-0000-0000-0000A9640000}"/>
    <cellStyle name="Обычный 105 6 2" xfId="42853" xr:uid="{00000000-0005-0000-0000-0000AA640000}"/>
    <cellStyle name="Обычный 105 7" xfId="12859" xr:uid="{00000000-0005-0000-0000-0000AB640000}"/>
    <cellStyle name="Обычный 105 7 2" xfId="42854" xr:uid="{00000000-0005-0000-0000-0000AC640000}"/>
    <cellStyle name="Обычный 105 8" xfId="42855" xr:uid="{00000000-0005-0000-0000-0000AD640000}"/>
    <cellStyle name="Обычный 106" xfId="12860" xr:uid="{00000000-0005-0000-0000-0000AE640000}"/>
    <cellStyle name="Обычный 106 2" xfId="12861" xr:uid="{00000000-0005-0000-0000-0000AF640000}"/>
    <cellStyle name="Обычный 106 2 2" xfId="12862" xr:uid="{00000000-0005-0000-0000-0000B0640000}"/>
    <cellStyle name="Обычный 106 2 2 2" xfId="12863" xr:uid="{00000000-0005-0000-0000-0000B1640000}"/>
    <cellStyle name="Обычный 106 2 2 2 2" xfId="42856" xr:uid="{00000000-0005-0000-0000-0000B2640000}"/>
    <cellStyle name="Обычный 106 2 2 3" xfId="42857" xr:uid="{00000000-0005-0000-0000-0000B3640000}"/>
    <cellStyle name="Обычный 106 2 3" xfId="12864" xr:uid="{00000000-0005-0000-0000-0000B4640000}"/>
    <cellStyle name="Обычный 106 2 3 2" xfId="42858" xr:uid="{00000000-0005-0000-0000-0000B5640000}"/>
    <cellStyle name="Обычный 106 2 4" xfId="42859" xr:uid="{00000000-0005-0000-0000-0000B6640000}"/>
    <cellStyle name="Обычный 106 3" xfId="12865" xr:uid="{00000000-0005-0000-0000-0000B7640000}"/>
    <cellStyle name="Обычный 106 3 2" xfId="12866" xr:uid="{00000000-0005-0000-0000-0000B8640000}"/>
    <cellStyle name="Обычный 106 3 2 2" xfId="12867" xr:uid="{00000000-0005-0000-0000-0000B9640000}"/>
    <cellStyle name="Обычный 106 3 2 2 2" xfId="42860" xr:uid="{00000000-0005-0000-0000-0000BA640000}"/>
    <cellStyle name="Обычный 106 3 2 3" xfId="42861" xr:uid="{00000000-0005-0000-0000-0000BB640000}"/>
    <cellStyle name="Обычный 106 3 3" xfId="12868" xr:uid="{00000000-0005-0000-0000-0000BC640000}"/>
    <cellStyle name="Обычный 106 3 3 2" xfId="42862" xr:uid="{00000000-0005-0000-0000-0000BD640000}"/>
    <cellStyle name="Обычный 106 3 4" xfId="42863" xr:uid="{00000000-0005-0000-0000-0000BE640000}"/>
    <cellStyle name="Обычный 106 4" xfId="12869" xr:uid="{00000000-0005-0000-0000-0000BF640000}"/>
    <cellStyle name="Обычный 106 4 2" xfId="12870" xr:uid="{00000000-0005-0000-0000-0000C0640000}"/>
    <cellStyle name="Обычный 106 4 2 2" xfId="12871" xr:uid="{00000000-0005-0000-0000-0000C1640000}"/>
    <cellStyle name="Обычный 106 4 2 2 2" xfId="42864" xr:uid="{00000000-0005-0000-0000-0000C2640000}"/>
    <cellStyle name="Обычный 106 4 2 3" xfId="42865" xr:uid="{00000000-0005-0000-0000-0000C3640000}"/>
    <cellStyle name="Обычный 106 4 3" xfId="12872" xr:uid="{00000000-0005-0000-0000-0000C4640000}"/>
    <cellStyle name="Обычный 106 4 3 2" xfId="42866" xr:uid="{00000000-0005-0000-0000-0000C5640000}"/>
    <cellStyle name="Обычный 106 4 4" xfId="42867" xr:uid="{00000000-0005-0000-0000-0000C6640000}"/>
    <cellStyle name="Обычный 106 5" xfId="12873" xr:uid="{00000000-0005-0000-0000-0000C7640000}"/>
    <cellStyle name="Обычный 106 5 2" xfId="12874" xr:uid="{00000000-0005-0000-0000-0000C8640000}"/>
    <cellStyle name="Обычный 106 5 2 2" xfId="42868" xr:uid="{00000000-0005-0000-0000-0000C9640000}"/>
    <cellStyle name="Обычный 106 5 3" xfId="42869" xr:uid="{00000000-0005-0000-0000-0000CA640000}"/>
    <cellStyle name="Обычный 106 6" xfId="12875" xr:uid="{00000000-0005-0000-0000-0000CB640000}"/>
    <cellStyle name="Обычный 106 6 2" xfId="42870" xr:uid="{00000000-0005-0000-0000-0000CC640000}"/>
    <cellStyle name="Обычный 106 7" xfId="12876" xr:uid="{00000000-0005-0000-0000-0000CD640000}"/>
    <cellStyle name="Обычный 106 7 2" xfId="42871" xr:uid="{00000000-0005-0000-0000-0000CE640000}"/>
    <cellStyle name="Обычный 106 8" xfId="42872" xr:uid="{00000000-0005-0000-0000-0000CF640000}"/>
    <cellStyle name="Обычный 107" xfId="12877" xr:uid="{00000000-0005-0000-0000-0000D0640000}"/>
    <cellStyle name="Обычный 107 2" xfId="12878" xr:uid="{00000000-0005-0000-0000-0000D1640000}"/>
    <cellStyle name="Обычный 107 2 2" xfId="12879" xr:uid="{00000000-0005-0000-0000-0000D2640000}"/>
    <cellStyle name="Обычный 107 2 2 2" xfId="12880" xr:uid="{00000000-0005-0000-0000-0000D3640000}"/>
    <cellStyle name="Обычный 107 2 2 2 2" xfId="42873" xr:uid="{00000000-0005-0000-0000-0000D4640000}"/>
    <cellStyle name="Обычный 107 2 2 3" xfId="42874" xr:uid="{00000000-0005-0000-0000-0000D5640000}"/>
    <cellStyle name="Обычный 107 2 3" xfId="12881" xr:uid="{00000000-0005-0000-0000-0000D6640000}"/>
    <cellStyle name="Обычный 107 2 3 2" xfId="42875" xr:uid="{00000000-0005-0000-0000-0000D7640000}"/>
    <cellStyle name="Обычный 107 2 4" xfId="42876" xr:uid="{00000000-0005-0000-0000-0000D8640000}"/>
    <cellStyle name="Обычный 107 3" xfId="12882" xr:uid="{00000000-0005-0000-0000-0000D9640000}"/>
    <cellStyle name="Обычный 107 3 2" xfId="12883" xr:uid="{00000000-0005-0000-0000-0000DA640000}"/>
    <cellStyle name="Обычный 107 3 2 2" xfId="12884" xr:uid="{00000000-0005-0000-0000-0000DB640000}"/>
    <cellStyle name="Обычный 107 3 2 2 2" xfId="42877" xr:uid="{00000000-0005-0000-0000-0000DC640000}"/>
    <cellStyle name="Обычный 107 3 2 3" xfId="42878" xr:uid="{00000000-0005-0000-0000-0000DD640000}"/>
    <cellStyle name="Обычный 107 3 3" xfId="12885" xr:uid="{00000000-0005-0000-0000-0000DE640000}"/>
    <cellStyle name="Обычный 107 3 3 2" xfId="42879" xr:uid="{00000000-0005-0000-0000-0000DF640000}"/>
    <cellStyle name="Обычный 107 3 4" xfId="42880" xr:uid="{00000000-0005-0000-0000-0000E0640000}"/>
    <cellStyle name="Обычный 107 4" xfId="12886" xr:uid="{00000000-0005-0000-0000-0000E1640000}"/>
    <cellStyle name="Обычный 107 4 2" xfId="12887" xr:uid="{00000000-0005-0000-0000-0000E2640000}"/>
    <cellStyle name="Обычный 107 4 2 2" xfId="12888" xr:uid="{00000000-0005-0000-0000-0000E3640000}"/>
    <cellStyle name="Обычный 107 4 2 2 2" xfId="42881" xr:uid="{00000000-0005-0000-0000-0000E4640000}"/>
    <cellStyle name="Обычный 107 4 2 3" xfId="42882" xr:uid="{00000000-0005-0000-0000-0000E5640000}"/>
    <cellStyle name="Обычный 107 4 3" xfId="12889" xr:uid="{00000000-0005-0000-0000-0000E6640000}"/>
    <cellStyle name="Обычный 107 4 3 2" xfId="42883" xr:uid="{00000000-0005-0000-0000-0000E7640000}"/>
    <cellStyle name="Обычный 107 4 4" xfId="42884" xr:uid="{00000000-0005-0000-0000-0000E8640000}"/>
    <cellStyle name="Обычный 107 5" xfId="12890" xr:uid="{00000000-0005-0000-0000-0000E9640000}"/>
    <cellStyle name="Обычный 107 5 2" xfId="12891" xr:uid="{00000000-0005-0000-0000-0000EA640000}"/>
    <cellStyle name="Обычный 107 5 2 2" xfId="42885" xr:uid="{00000000-0005-0000-0000-0000EB640000}"/>
    <cellStyle name="Обычный 107 5 3" xfId="42886" xr:uid="{00000000-0005-0000-0000-0000EC640000}"/>
    <cellStyle name="Обычный 107 6" xfId="12892" xr:uid="{00000000-0005-0000-0000-0000ED640000}"/>
    <cellStyle name="Обычный 107 6 2" xfId="42887" xr:uid="{00000000-0005-0000-0000-0000EE640000}"/>
    <cellStyle name="Обычный 107 7" xfId="12893" xr:uid="{00000000-0005-0000-0000-0000EF640000}"/>
    <cellStyle name="Обычный 107 7 2" xfId="42888" xr:uid="{00000000-0005-0000-0000-0000F0640000}"/>
    <cellStyle name="Обычный 107 8" xfId="42889" xr:uid="{00000000-0005-0000-0000-0000F1640000}"/>
    <cellStyle name="Обычный 108" xfId="12894" xr:uid="{00000000-0005-0000-0000-0000F2640000}"/>
    <cellStyle name="Обычный 108 2" xfId="12895" xr:uid="{00000000-0005-0000-0000-0000F3640000}"/>
    <cellStyle name="Обычный 108 2 2" xfId="12896" xr:uid="{00000000-0005-0000-0000-0000F4640000}"/>
    <cellStyle name="Обычный 108 2 2 2" xfId="12897" xr:uid="{00000000-0005-0000-0000-0000F5640000}"/>
    <cellStyle name="Обычный 108 2 2 2 2" xfId="42890" xr:uid="{00000000-0005-0000-0000-0000F6640000}"/>
    <cellStyle name="Обычный 108 2 2 3" xfId="42891" xr:uid="{00000000-0005-0000-0000-0000F7640000}"/>
    <cellStyle name="Обычный 108 2 3" xfId="12898" xr:uid="{00000000-0005-0000-0000-0000F8640000}"/>
    <cellStyle name="Обычный 108 2 3 2" xfId="42892" xr:uid="{00000000-0005-0000-0000-0000F9640000}"/>
    <cellStyle name="Обычный 108 2 4" xfId="42893" xr:uid="{00000000-0005-0000-0000-0000FA640000}"/>
    <cellStyle name="Обычный 108 3" xfId="12899" xr:uid="{00000000-0005-0000-0000-0000FB640000}"/>
    <cellStyle name="Обычный 108 3 2" xfId="12900" xr:uid="{00000000-0005-0000-0000-0000FC640000}"/>
    <cellStyle name="Обычный 108 3 2 2" xfId="12901" xr:uid="{00000000-0005-0000-0000-0000FD640000}"/>
    <cellStyle name="Обычный 108 3 2 2 2" xfId="42894" xr:uid="{00000000-0005-0000-0000-0000FE640000}"/>
    <cellStyle name="Обычный 108 3 2 3" xfId="42895" xr:uid="{00000000-0005-0000-0000-0000FF640000}"/>
    <cellStyle name="Обычный 108 3 3" xfId="12902" xr:uid="{00000000-0005-0000-0000-000000650000}"/>
    <cellStyle name="Обычный 108 3 3 2" xfId="42896" xr:uid="{00000000-0005-0000-0000-000001650000}"/>
    <cellStyle name="Обычный 108 3 4" xfId="42897" xr:uid="{00000000-0005-0000-0000-000002650000}"/>
    <cellStyle name="Обычный 108 4" xfId="12903" xr:uid="{00000000-0005-0000-0000-000003650000}"/>
    <cellStyle name="Обычный 108 4 2" xfId="12904" xr:uid="{00000000-0005-0000-0000-000004650000}"/>
    <cellStyle name="Обычный 108 4 2 2" xfId="12905" xr:uid="{00000000-0005-0000-0000-000005650000}"/>
    <cellStyle name="Обычный 108 4 2 2 2" xfId="42898" xr:uid="{00000000-0005-0000-0000-000006650000}"/>
    <cellStyle name="Обычный 108 4 2 3" xfId="42899" xr:uid="{00000000-0005-0000-0000-000007650000}"/>
    <cellStyle name="Обычный 108 4 3" xfId="12906" xr:uid="{00000000-0005-0000-0000-000008650000}"/>
    <cellStyle name="Обычный 108 4 3 2" xfId="42900" xr:uid="{00000000-0005-0000-0000-000009650000}"/>
    <cellStyle name="Обычный 108 4 4" xfId="42901" xr:uid="{00000000-0005-0000-0000-00000A650000}"/>
    <cellStyle name="Обычный 108 5" xfId="12907" xr:uid="{00000000-0005-0000-0000-00000B650000}"/>
    <cellStyle name="Обычный 108 5 2" xfId="12908" xr:uid="{00000000-0005-0000-0000-00000C650000}"/>
    <cellStyle name="Обычный 108 5 2 2" xfId="42902" xr:uid="{00000000-0005-0000-0000-00000D650000}"/>
    <cellStyle name="Обычный 108 5 3" xfId="42903" xr:uid="{00000000-0005-0000-0000-00000E650000}"/>
    <cellStyle name="Обычный 108 6" xfId="12909" xr:uid="{00000000-0005-0000-0000-00000F650000}"/>
    <cellStyle name="Обычный 108 6 2" xfId="42904" xr:uid="{00000000-0005-0000-0000-000010650000}"/>
    <cellStyle name="Обычный 108 7" xfId="12910" xr:uid="{00000000-0005-0000-0000-000011650000}"/>
    <cellStyle name="Обычный 108 7 2" xfId="42905" xr:uid="{00000000-0005-0000-0000-000012650000}"/>
    <cellStyle name="Обычный 108 8" xfId="42906" xr:uid="{00000000-0005-0000-0000-000013650000}"/>
    <cellStyle name="Обычный 109" xfId="12911" xr:uid="{00000000-0005-0000-0000-000014650000}"/>
    <cellStyle name="Обычный 109 2" xfId="12912" xr:uid="{00000000-0005-0000-0000-000015650000}"/>
    <cellStyle name="Обычный 109 2 2" xfId="12913" xr:uid="{00000000-0005-0000-0000-000016650000}"/>
    <cellStyle name="Обычный 109 2 2 2" xfId="12914" xr:uid="{00000000-0005-0000-0000-000017650000}"/>
    <cellStyle name="Обычный 109 2 2 2 2" xfId="42907" xr:uid="{00000000-0005-0000-0000-000018650000}"/>
    <cellStyle name="Обычный 109 2 2 3" xfId="42908" xr:uid="{00000000-0005-0000-0000-000019650000}"/>
    <cellStyle name="Обычный 109 2 3" xfId="12915" xr:uid="{00000000-0005-0000-0000-00001A650000}"/>
    <cellStyle name="Обычный 109 2 3 2" xfId="42909" xr:uid="{00000000-0005-0000-0000-00001B650000}"/>
    <cellStyle name="Обычный 109 2 4" xfId="42910" xr:uid="{00000000-0005-0000-0000-00001C650000}"/>
    <cellStyle name="Обычный 109 3" xfId="12916" xr:uid="{00000000-0005-0000-0000-00001D650000}"/>
    <cellStyle name="Обычный 109 3 2" xfId="12917" xr:uid="{00000000-0005-0000-0000-00001E650000}"/>
    <cellStyle name="Обычный 109 3 2 2" xfId="12918" xr:uid="{00000000-0005-0000-0000-00001F650000}"/>
    <cellStyle name="Обычный 109 3 2 2 2" xfId="42911" xr:uid="{00000000-0005-0000-0000-000020650000}"/>
    <cellStyle name="Обычный 109 3 2 3" xfId="42912" xr:uid="{00000000-0005-0000-0000-000021650000}"/>
    <cellStyle name="Обычный 109 3 3" xfId="12919" xr:uid="{00000000-0005-0000-0000-000022650000}"/>
    <cellStyle name="Обычный 109 3 3 2" xfId="42913" xr:uid="{00000000-0005-0000-0000-000023650000}"/>
    <cellStyle name="Обычный 109 3 4" xfId="42914" xr:uid="{00000000-0005-0000-0000-000024650000}"/>
    <cellStyle name="Обычный 109 4" xfId="12920" xr:uid="{00000000-0005-0000-0000-000025650000}"/>
    <cellStyle name="Обычный 109 4 2" xfId="12921" xr:uid="{00000000-0005-0000-0000-000026650000}"/>
    <cellStyle name="Обычный 109 4 2 2" xfId="12922" xr:uid="{00000000-0005-0000-0000-000027650000}"/>
    <cellStyle name="Обычный 109 4 2 2 2" xfId="42915" xr:uid="{00000000-0005-0000-0000-000028650000}"/>
    <cellStyle name="Обычный 109 4 2 3" xfId="42916" xr:uid="{00000000-0005-0000-0000-000029650000}"/>
    <cellStyle name="Обычный 109 4 3" xfId="12923" xr:uid="{00000000-0005-0000-0000-00002A650000}"/>
    <cellStyle name="Обычный 109 4 3 2" xfId="42917" xr:uid="{00000000-0005-0000-0000-00002B650000}"/>
    <cellStyle name="Обычный 109 4 4" xfId="42918" xr:uid="{00000000-0005-0000-0000-00002C650000}"/>
    <cellStyle name="Обычный 109 5" xfId="12924" xr:uid="{00000000-0005-0000-0000-00002D650000}"/>
    <cellStyle name="Обычный 109 5 2" xfId="12925" xr:uid="{00000000-0005-0000-0000-00002E650000}"/>
    <cellStyle name="Обычный 109 5 2 2" xfId="42919" xr:uid="{00000000-0005-0000-0000-00002F650000}"/>
    <cellStyle name="Обычный 109 5 3" xfId="42920" xr:uid="{00000000-0005-0000-0000-000030650000}"/>
    <cellStyle name="Обычный 109 6" xfId="12926" xr:uid="{00000000-0005-0000-0000-000031650000}"/>
    <cellStyle name="Обычный 109 6 2" xfId="42921" xr:uid="{00000000-0005-0000-0000-000032650000}"/>
    <cellStyle name="Обычный 109 7" xfId="12927" xr:uid="{00000000-0005-0000-0000-000033650000}"/>
    <cellStyle name="Обычный 109 7 2" xfId="42922" xr:uid="{00000000-0005-0000-0000-000034650000}"/>
    <cellStyle name="Обычный 109 8" xfId="42923" xr:uid="{00000000-0005-0000-0000-000035650000}"/>
    <cellStyle name="Обычный 11" xfId="4" xr:uid="{00000000-0005-0000-0000-000036650000}"/>
    <cellStyle name="Обычный 11 2" xfId="12928" xr:uid="{00000000-0005-0000-0000-000037650000}"/>
    <cellStyle name="Обычный 11 2 2" xfId="42924" xr:uid="{00000000-0005-0000-0000-000038650000}"/>
    <cellStyle name="Обычный 11 2 3" xfId="60895" xr:uid="{00000000-0005-0000-0000-000039650000}"/>
    <cellStyle name="Обычный 11 3" xfId="12929" xr:uid="{00000000-0005-0000-0000-00003A650000}"/>
    <cellStyle name="Обычный 11 3 2" xfId="61244" xr:uid="{00000000-0005-0000-0000-00003B650000}"/>
    <cellStyle name="Обычный 11 4" xfId="12930" xr:uid="{00000000-0005-0000-0000-00003C650000}"/>
    <cellStyle name="Обычный 11 5" xfId="59083" xr:uid="{00000000-0005-0000-0000-00003D650000}"/>
    <cellStyle name="Обычный 11 6" xfId="60896" xr:uid="{00000000-0005-0000-0000-00003E650000}"/>
    <cellStyle name="Обычный 110" xfId="12931" xr:uid="{00000000-0005-0000-0000-00003F650000}"/>
    <cellStyle name="Обычный 110 2" xfId="12932" xr:uid="{00000000-0005-0000-0000-000040650000}"/>
    <cellStyle name="Обычный 110 2 2" xfId="12933" xr:uid="{00000000-0005-0000-0000-000041650000}"/>
    <cellStyle name="Обычный 110 2 2 2" xfId="12934" xr:uid="{00000000-0005-0000-0000-000042650000}"/>
    <cellStyle name="Обычный 110 2 2 2 2" xfId="42925" xr:uid="{00000000-0005-0000-0000-000043650000}"/>
    <cellStyle name="Обычный 110 2 2 3" xfId="42926" xr:uid="{00000000-0005-0000-0000-000044650000}"/>
    <cellStyle name="Обычный 110 2 3" xfId="12935" xr:uid="{00000000-0005-0000-0000-000045650000}"/>
    <cellStyle name="Обычный 110 2 3 2" xfId="42927" xr:uid="{00000000-0005-0000-0000-000046650000}"/>
    <cellStyle name="Обычный 110 2 4" xfId="42928" xr:uid="{00000000-0005-0000-0000-000047650000}"/>
    <cellStyle name="Обычный 110 3" xfId="12936" xr:uid="{00000000-0005-0000-0000-000048650000}"/>
    <cellStyle name="Обычный 110 3 2" xfId="12937" xr:uid="{00000000-0005-0000-0000-000049650000}"/>
    <cellStyle name="Обычный 110 3 2 2" xfId="12938" xr:uid="{00000000-0005-0000-0000-00004A650000}"/>
    <cellStyle name="Обычный 110 3 2 2 2" xfId="42929" xr:uid="{00000000-0005-0000-0000-00004B650000}"/>
    <cellStyle name="Обычный 110 3 2 3" xfId="42930" xr:uid="{00000000-0005-0000-0000-00004C650000}"/>
    <cellStyle name="Обычный 110 3 3" xfId="12939" xr:uid="{00000000-0005-0000-0000-00004D650000}"/>
    <cellStyle name="Обычный 110 3 3 2" xfId="42931" xr:uid="{00000000-0005-0000-0000-00004E650000}"/>
    <cellStyle name="Обычный 110 3 4" xfId="42932" xr:uid="{00000000-0005-0000-0000-00004F650000}"/>
    <cellStyle name="Обычный 110 4" xfId="12940" xr:uid="{00000000-0005-0000-0000-000050650000}"/>
    <cellStyle name="Обычный 110 4 2" xfId="12941" xr:uid="{00000000-0005-0000-0000-000051650000}"/>
    <cellStyle name="Обычный 110 4 2 2" xfId="12942" xr:uid="{00000000-0005-0000-0000-000052650000}"/>
    <cellStyle name="Обычный 110 4 2 2 2" xfId="42933" xr:uid="{00000000-0005-0000-0000-000053650000}"/>
    <cellStyle name="Обычный 110 4 2 3" xfId="42934" xr:uid="{00000000-0005-0000-0000-000054650000}"/>
    <cellStyle name="Обычный 110 4 3" xfId="12943" xr:uid="{00000000-0005-0000-0000-000055650000}"/>
    <cellStyle name="Обычный 110 4 3 2" xfId="42935" xr:uid="{00000000-0005-0000-0000-000056650000}"/>
    <cellStyle name="Обычный 110 4 4" xfId="42936" xr:uid="{00000000-0005-0000-0000-000057650000}"/>
    <cellStyle name="Обычный 110 5" xfId="12944" xr:uid="{00000000-0005-0000-0000-000058650000}"/>
    <cellStyle name="Обычный 110 5 2" xfId="12945" xr:uid="{00000000-0005-0000-0000-000059650000}"/>
    <cellStyle name="Обычный 110 5 2 2" xfId="42937" xr:uid="{00000000-0005-0000-0000-00005A650000}"/>
    <cellStyle name="Обычный 110 5 3" xfId="42938" xr:uid="{00000000-0005-0000-0000-00005B650000}"/>
    <cellStyle name="Обычный 110 6" xfId="12946" xr:uid="{00000000-0005-0000-0000-00005C650000}"/>
    <cellStyle name="Обычный 110 6 2" xfId="42939" xr:uid="{00000000-0005-0000-0000-00005D650000}"/>
    <cellStyle name="Обычный 110 7" xfId="12947" xr:uid="{00000000-0005-0000-0000-00005E650000}"/>
    <cellStyle name="Обычный 110 7 2" xfId="42940" xr:uid="{00000000-0005-0000-0000-00005F650000}"/>
    <cellStyle name="Обычный 110 8" xfId="42941" xr:uid="{00000000-0005-0000-0000-000060650000}"/>
    <cellStyle name="Обычный 111" xfId="12948" xr:uid="{00000000-0005-0000-0000-000061650000}"/>
    <cellStyle name="Обычный 111 2" xfId="12949" xr:uid="{00000000-0005-0000-0000-000062650000}"/>
    <cellStyle name="Обычный 111 2 2" xfId="12950" xr:uid="{00000000-0005-0000-0000-000063650000}"/>
    <cellStyle name="Обычный 111 2 2 2" xfId="12951" xr:uid="{00000000-0005-0000-0000-000064650000}"/>
    <cellStyle name="Обычный 111 2 2 2 2" xfId="42942" xr:uid="{00000000-0005-0000-0000-000065650000}"/>
    <cellStyle name="Обычный 111 2 2 3" xfId="42943" xr:uid="{00000000-0005-0000-0000-000066650000}"/>
    <cellStyle name="Обычный 111 2 3" xfId="12952" xr:uid="{00000000-0005-0000-0000-000067650000}"/>
    <cellStyle name="Обычный 111 2 3 2" xfId="42944" xr:uid="{00000000-0005-0000-0000-000068650000}"/>
    <cellStyle name="Обычный 111 2 4" xfId="42945" xr:uid="{00000000-0005-0000-0000-000069650000}"/>
    <cellStyle name="Обычный 111 3" xfId="12953" xr:uid="{00000000-0005-0000-0000-00006A650000}"/>
    <cellStyle name="Обычный 111 3 2" xfId="12954" xr:uid="{00000000-0005-0000-0000-00006B650000}"/>
    <cellStyle name="Обычный 111 3 2 2" xfId="12955" xr:uid="{00000000-0005-0000-0000-00006C650000}"/>
    <cellStyle name="Обычный 111 3 2 2 2" xfId="42946" xr:uid="{00000000-0005-0000-0000-00006D650000}"/>
    <cellStyle name="Обычный 111 3 2 3" xfId="42947" xr:uid="{00000000-0005-0000-0000-00006E650000}"/>
    <cellStyle name="Обычный 111 3 3" xfId="12956" xr:uid="{00000000-0005-0000-0000-00006F650000}"/>
    <cellStyle name="Обычный 111 3 3 2" xfId="42948" xr:uid="{00000000-0005-0000-0000-000070650000}"/>
    <cellStyle name="Обычный 111 3 4" xfId="42949" xr:uid="{00000000-0005-0000-0000-000071650000}"/>
    <cellStyle name="Обычный 111 4" xfId="12957" xr:uid="{00000000-0005-0000-0000-000072650000}"/>
    <cellStyle name="Обычный 111 4 2" xfId="12958" xr:uid="{00000000-0005-0000-0000-000073650000}"/>
    <cellStyle name="Обычный 111 4 2 2" xfId="12959" xr:uid="{00000000-0005-0000-0000-000074650000}"/>
    <cellStyle name="Обычный 111 4 2 2 2" xfId="42950" xr:uid="{00000000-0005-0000-0000-000075650000}"/>
    <cellStyle name="Обычный 111 4 2 3" xfId="42951" xr:uid="{00000000-0005-0000-0000-000076650000}"/>
    <cellStyle name="Обычный 111 4 3" xfId="12960" xr:uid="{00000000-0005-0000-0000-000077650000}"/>
    <cellStyle name="Обычный 111 4 3 2" xfId="42952" xr:uid="{00000000-0005-0000-0000-000078650000}"/>
    <cellStyle name="Обычный 111 4 4" xfId="42953" xr:uid="{00000000-0005-0000-0000-000079650000}"/>
    <cellStyle name="Обычный 111 5" xfId="12961" xr:uid="{00000000-0005-0000-0000-00007A650000}"/>
    <cellStyle name="Обычный 111 5 2" xfId="12962" xr:uid="{00000000-0005-0000-0000-00007B650000}"/>
    <cellStyle name="Обычный 111 5 2 2" xfId="42954" xr:uid="{00000000-0005-0000-0000-00007C650000}"/>
    <cellStyle name="Обычный 111 5 3" xfId="42955" xr:uid="{00000000-0005-0000-0000-00007D650000}"/>
    <cellStyle name="Обычный 111 6" xfId="12963" xr:uid="{00000000-0005-0000-0000-00007E650000}"/>
    <cellStyle name="Обычный 111 6 2" xfId="42956" xr:uid="{00000000-0005-0000-0000-00007F650000}"/>
    <cellStyle name="Обычный 111 7" xfId="12964" xr:uid="{00000000-0005-0000-0000-000080650000}"/>
    <cellStyle name="Обычный 111 7 2" xfId="42957" xr:uid="{00000000-0005-0000-0000-000081650000}"/>
    <cellStyle name="Обычный 111 8" xfId="42958" xr:uid="{00000000-0005-0000-0000-000082650000}"/>
    <cellStyle name="Обычный 112" xfId="12965" xr:uid="{00000000-0005-0000-0000-000083650000}"/>
    <cellStyle name="Обычный 112 2" xfId="12966" xr:uid="{00000000-0005-0000-0000-000084650000}"/>
    <cellStyle name="Обычный 112 2 2" xfId="12967" xr:uid="{00000000-0005-0000-0000-000085650000}"/>
    <cellStyle name="Обычный 112 2 2 2" xfId="12968" xr:uid="{00000000-0005-0000-0000-000086650000}"/>
    <cellStyle name="Обычный 112 2 2 2 2" xfId="42959" xr:uid="{00000000-0005-0000-0000-000087650000}"/>
    <cellStyle name="Обычный 112 2 2 3" xfId="42960" xr:uid="{00000000-0005-0000-0000-000088650000}"/>
    <cellStyle name="Обычный 112 2 3" xfId="12969" xr:uid="{00000000-0005-0000-0000-000089650000}"/>
    <cellStyle name="Обычный 112 2 3 2" xfId="42961" xr:uid="{00000000-0005-0000-0000-00008A650000}"/>
    <cellStyle name="Обычный 112 2 4" xfId="42962" xr:uid="{00000000-0005-0000-0000-00008B650000}"/>
    <cellStyle name="Обычный 112 3" xfId="12970" xr:uid="{00000000-0005-0000-0000-00008C650000}"/>
    <cellStyle name="Обычный 112 3 2" xfId="12971" xr:uid="{00000000-0005-0000-0000-00008D650000}"/>
    <cellStyle name="Обычный 112 3 2 2" xfId="12972" xr:uid="{00000000-0005-0000-0000-00008E650000}"/>
    <cellStyle name="Обычный 112 3 2 2 2" xfId="42963" xr:uid="{00000000-0005-0000-0000-00008F650000}"/>
    <cellStyle name="Обычный 112 3 2 3" xfId="42964" xr:uid="{00000000-0005-0000-0000-000090650000}"/>
    <cellStyle name="Обычный 112 3 3" xfId="12973" xr:uid="{00000000-0005-0000-0000-000091650000}"/>
    <cellStyle name="Обычный 112 3 3 2" xfId="42965" xr:uid="{00000000-0005-0000-0000-000092650000}"/>
    <cellStyle name="Обычный 112 3 4" xfId="42966" xr:uid="{00000000-0005-0000-0000-000093650000}"/>
    <cellStyle name="Обычный 112 4" xfId="12974" xr:uid="{00000000-0005-0000-0000-000094650000}"/>
    <cellStyle name="Обычный 112 4 2" xfId="12975" xr:uid="{00000000-0005-0000-0000-000095650000}"/>
    <cellStyle name="Обычный 112 4 2 2" xfId="12976" xr:uid="{00000000-0005-0000-0000-000096650000}"/>
    <cellStyle name="Обычный 112 4 2 2 2" xfId="42967" xr:uid="{00000000-0005-0000-0000-000097650000}"/>
    <cellStyle name="Обычный 112 4 2 3" xfId="42968" xr:uid="{00000000-0005-0000-0000-000098650000}"/>
    <cellStyle name="Обычный 112 4 3" xfId="12977" xr:uid="{00000000-0005-0000-0000-000099650000}"/>
    <cellStyle name="Обычный 112 4 3 2" xfId="42969" xr:uid="{00000000-0005-0000-0000-00009A650000}"/>
    <cellStyle name="Обычный 112 4 4" xfId="42970" xr:uid="{00000000-0005-0000-0000-00009B650000}"/>
    <cellStyle name="Обычный 112 5" xfId="12978" xr:uid="{00000000-0005-0000-0000-00009C650000}"/>
    <cellStyle name="Обычный 112 5 2" xfId="12979" xr:uid="{00000000-0005-0000-0000-00009D650000}"/>
    <cellStyle name="Обычный 112 5 2 2" xfId="42971" xr:uid="{00000000-0005-0000-0000-00009E650000}"/>
    <cellStyle name="Обычный 112 5 3" xfId="42972" xr:uid="{00000000-0005-0000-0000-00009F650000}"/>
    <cellStyle name="Обычный 112 6" xfId="12980" xr:uid="{00000000-0005-0000-0000-0000A0650000}"/>
    <cellStyle name="Обычный 112 6 2" xfId="42973" xr:uid="{00000000-0005-0000-0000-0000A1650000}"/>
    <cellStyle name="Обычный 112 7" xfId="12981" xr:uid="{00000000-0005-0000-0000-0000A2650000}"/>
    <cellStyle name="Обычный 112 7 2" xfId="42974" xr:uid="{00000000-0005-0000-0000-0000A3650000}"/>
    <cellStyle name="Обычный 112 8" xfId="42975" xr:uid="{00000000-0005-0000-0000-0000A4650000}"/>
    <cellStyle name="Обычный 113" xfId="12982" xr:uid="{00000000-0005-0000-0000-0000A5650000}"/>
    <cellStyle name="Обычный 113 2" xfId="12983" xr:uid="{00000000-0005-0000-0000-0000A6650000}"/>
    <cellStyle name="Обычный 113 2 2" xfId="12984" xr:uid="{00000000-0005-0000-0000-0000A7650000}"/>
    <cellStyle name="Обычный 113 2 2 2" xfId="12985" xr:uid="{00000000-0005-0000-0000-0000A8650000}"/>
    <cellStyle name="Обычный 113 2 2 2 2" xfId="42976" xr:uid="{00000000-0005-0000-0000-0000A9650000}"/>
    <cellStyle name="Обычный 113 2 2 3" xfId="42977" xr:uid="{00000000-0005-0000-0000-0000AA650000}"/>
    <cellStyle name="Обычный 113 2 3" xfId="12986" xr:uid="{00000000-0005-0000-0000-0000AB650000}"/>
    <cellStyle name="Обычный 113 2 3 2" xfId="42978" xr:uid="{00000000-0005-0000-0000-0000AC650000}"/>
    <cellStyle name="Обычный 113 2 4" xfId="42979" xr:uid="{00000000-0005-0000-0000-0000AD650000}"/>
    <cellStyle name="Обычный 113 3" xfId="12987" xr:uid="{00000000-0005-0000-0000-0000AE650000}"/>
    <cellStyle name="Обычный 113 3 2" xfId="12988" xr:uid="{00000000-0005-0000-0000-0000AF650000}"/>
    <cellStyle name="Обычный 113 3 2 2" xfId="12989" xr:uid="{00000000-0005-0000-0000-0000B0650000}"/>
    <cellStyle name="Обычный 113 3 2 2 2" xfId="42980" xr:uid="{00000000-0005-0000-0000-0000B1650000}"/>
    <cellStyle name="Обычный 113 3 2 3" xfId="42981" xr:uid="{00000000-0005-0000-0000-0000B2650000}"/>
    <cellStyle name="Обычный 113 3 3" xfId="12990" xr:uid="{00000000-0005-0000-0000-0000B3650000}"/>
    <cellStyle name="Обычный 113 3 3 2" xfId="42982" xr:uid="{00000000-0005-0000-0000-0000B4650000}"/>
    <cellStyle name="Обычный 113 3 4" xfId="42983" xr:uid="{00000000-0005-0000-0000-0000B5650000}"/>
    <cellStyle name="Обычный 113 4" xfId="12991" xr:uid="{00000000-0005-0000-0000-0000B6650000}"/>
    <cellStyle name="Обычный 113 4 2" xfId="12992" xr:uid="{00000000-0005-0000-0000-0000B7650000}"/>
    <cellStyle name="Обычный 113 4 2 2" xfId="12993" xr:uid="{00000000-0005-0000-0000-0000B8650000}"/>
    <cellStyle name="Обычный 113 4 2 2 2" xfId="42984" xr:uid="{00000000-0005-0000-0000-0000B9650000}"/>
    <cellStyle name="Обычный 113 4 2 3" xfId="42985" xr:uid="{00000000-0005-0000-0000-0000BA650000}"/>
    <cellStyle name="Обычный 113 4 3" xfId="12994" xr:uid="{00000000-0005-0000-0000-0000BB650000}"/>
    <cellStyle name="Обычный 113 4 3 2" xfId="42986" xr:uid="{00000000-0005-0000-0000-0000BC650000}"/>
    <cellStyle name="Обычный 113 4 4" xfId="42987" xr:uid="{00000000-0005-0000-0000-0000BD650000}"/>
    <cellStyle name="Обычный 113 5" xfId="12995" xr:uid="{00000000-0005-0000-0000-0000BE650000}"/>
    <cellStyle name="Обычный 113 5 2" xfId="12996" xr:uid="{00000000-0005-0000-0000-0000BF650000}"/>
    <cellStyle name="Обычный 113 5 2 2" xfId="42988" xr:uid="{00000000-0005-0000-0000-0000C0650000}"/>
    <cellStyle name="Обычный 113 5 3" xfId="42989" xr:uid="{00000000-0005-0000-0000-0000C1650000}"/>
    <cellStyle name="Обычный 113 6" xfId="12997" xr:uid="{00000000-0005-0000-0000-0000C2650000}"/>
    <cellStyle name="Обычный 113 6 2" xfId="42990" xr:uid="{00000000-0005-0000-0000-0000C3650000}"/>
    <cellStyle name="Обычный 113 7" xfId="12998" xr:uid="{00000000-0005-0000-0000-0000C4650000}"/>
    <cellStyle name="Обычный 113 7 2" xfId="42991" xr:uid="{00000000-0005-0000-0000-0000C5650000}"/>
    <cellStyle name="Обычный 113 8" xfId="42992" xr:uid="{00000000-0005-0000-0000-0000C6650000}"/>
    <cellStyle name="Обычный 114" xfId="12999" xr:uid="{00000000-0005-0000-0000-0000C7650000}"/>
    <cellStyle name="Обычный 114 2" xfId="13000" xr:uid="{00000000-0005-0000-0000-0000C8650000}"/>
    <cellStyle name="Обычный 114 2 2" xfId="13001" xr:uid="{00000000-0005-0000-0000-0000C9650000}"/>
    <cellStyle name="Обычный 114 2 2 2" xfId="13002" xr:uid="{00000000-0005-0000-0000-0000CA650000}"/>
    <cellStyle name="Обычный 114 2 2 2 2" xfId="42993" xr:uid="{00000000-0005-0000-0000-0000CB650000}"/>
    <cellStyle name="Обычный 114 2 2 3" xfId="42994" xr:uid="{00000000-0005-0000-0000-0000CC650000}"/>
    <cellStyle name="Обычный 114 2 3" xfId="13003" xr:uid="{00000000-0005-0000-0000-0000CD650000}"/>
    <cellStyle name="Обычный 114 2 3 2" xfId="42995" xr:uid="{00000000-0005-0000-0000-0000CE650000}"/>
    <cellStyle name="Обычный 114 2 4" xfId="42996" xr:uid="{00000000-0005-0000-0000-0000CF650000}"/>
    <cellStyle name="Обычный 114 3" xfId="13004" xr:uid="{00000000-0005-0000-0000-0000D0650000}"/>
    <cellStyle name="Обычный 114 3 2" xfId="13005" xr:uid="{00000000-0005-0000-0000-0000D1650000}"/>
    <cellStyle name="Обычный 114 3 2 2" xfId="13006" xr:uid="{00000000-0005-0000-0000-0000D2650000}"/>
    <cellStyle name="Обычный 114 3 2 2 2" xfId="42997" xr:uid="{00000000-0005-0000-0000-0000D3650000}"/>
    <cellStyle name="Обычный 114 3 2 3" xfId="42998" xr:uid="{00000000-0005-0000-0000-0000D4650000}"/>
    <cellStyle name="Обычный 114 3 3" xfId="13007" xr:uid="{00000000-0005-0000-0000-0000D5650000}"/>
    <cellStyle name="Обычный 114 3 3 2" xfId="42999" xr:uid="{00000000-0005-0000-0000-0000D6650000}"/>
    <cellStyle name="Обычный 114 3 4" xfId="43000" xr:uid="{00000000-0005-0000-0000-0000D7650000}"/>
    <cellStyle name="Обычный 114 4" xfId="13008" xr:uid="{00000000-0005-0000-0000-0000D8650000}"/>
    <cellStyle name="Обычный 114 4 2" xfId="13009" xr:uid="{00000000-0005-0000-0000-0000D9650000}"/>
    <cellStyle name="Обычный 114 4 2 2" xfId="13010" xr:uid="{00000000-0005-0000-0000-0000DA650000}"/>
    <cellStyle name="Обычный 114 4 2 2 2" xfId="43001" xr:uid="{00000000-0005-0000-0000-0000DB650000}"/>
    <cellStyle name="Обычный 114 4 2 3" xfId="43002" xr:uid="{00000000-0005-0000-0000-0000DC650000}"/>
    <cellStyle name="Обычный 114 4 3" xfId="13011" xr:uid="{00000000-0005-0000-0000-0000DD650000}"/>
    <cellStyle name="Обычный 114 4 3 2" xfId="43003" xr:uid="{00000000-0005-0000-0000-0000DE650000}"/>
    <cellStyle name="Обычный 114 4 4" xfId="43004" xr:uid="{00000000-0005-0000-0000-0000DF650000}"/>
    <cellStyle name="Обычный 114 5" xfId="13012" xr:uid="{00000000-0005-0000-0000-0000E0650000}"/>
    <cellStyle name="Обычный 114 5 2" xfId="13013" xr:uid="{00000000-0005-0000-0000-0000E1650000}"/>
    <cellStyle name="Обычный 114 5 2 2" xfId="43005" xr:uid="{00000000-0005-0000-0000-0000E2650000}"/>
    <cellStyle name="Обычный 114 5 3" xfId="43006" xr:uid="{00000000-0005-0000-0000-0000E3650000}"/>
    <cellStyle name="Обычный 114 6" xfId="13014" xr:uid="{00000000-0005-0000-0000-0000E4650000}"/>
    <cellStyle name="Обычный 114 6 2" xfId="43007" xr:uid="{00000000-0005-0000-0000-0000E5650000}"/>
    <cellStyle name="Обычный 114 7" xfId="13015" xr:uid="{00000000-0005-0000-0000-0000E6650000}"/>
    <cellStyle name="Обычный 114 7 2" xfId="43008" xr:uid="{00000000-0005-0000-0000-0000E7650000}"/>
    <cellStyle name="Обычный 114 8" xfId="43009" xr:uid="{00000000-0005-0000-0000-0000E8650000}"/>
    <cellStyle name="Обычный 115" xfId="13016" xr:uid="{00000000-0005-0000-0000-0000E9650000}"/>
    <cellStyle name="Обычный 115 2" xfId="13017" xr:uid="{00000000-0005-0000-0000-0000EA650000}"/>
    <cellStyle name="Обычный 115 2 2" xfId="13018" xr:uid="{00000000-0005-0000-0000-0000EB650000}"/>
    <cellStyle name="Обычный 115 2 2 2" xfId="13019" xr:uid="{00000000-0005-0000-0000-0000EC650000}"/>
    <cellStyle name="Обычный 115 2 2 2 2" xfId="43010" xr:uid="{00000000-0005-0000-0000-0000ED650000}"/>
    <cellStyle name="Обычный 115 2 2 3" xfId="43011" xr:uid="{00000000-0005-0000-0000-0000EE650000}"/>
    <cellStyle name="Обычный 115 2 3" xfId="13020" xr:uid="{00000000-0005-0000-0000-0000EF650000}"/>
    <cellStyle name="Обычный 115 2 3 2" xfId="43012" xr:uid="{00000000-0005-0000-0000-0000F0650000}"/>
    <cellStyle name="Обычный 115 2 4" xfId="43013" xr:uid="{00000000-0005-0000-0000-0000F1650000}"/>
    <cellStyle name="Обычный 115 3" xfId="13021" xr:uid="{00000000-0005-0000-0000-0000F2650000}"/>
    <cellStyle name="Обычный 115 3 2" xfId="13022" xr:uid="{00000000-0005-0000-0000-0000F3650000}"/>
    <cellStyle name="Обычный 115 3 2 2" xfId="13023" xr:uid="{00000000-0005-0000-0000-0000F4650000}"/>
    <cellStyle name="Обычный 115 3 2 2 2" xfId="43014" xr:uid="{00000000-0005-0000-0000-0000F5650000}"/>
    <cellStyle name="Обычный 115 3 2 3" xfId="43015" xr:uid="{00000000-0005-0000-0000-0000F6650000}"/>
    <cellStyle name="Обычный 115 3 3" xfId="13024" xr:uid="{00000000-0005-0000-0000-0000F7650000}"/>
    <cellStyle name="Обычный 115 3 3 2" xfId="43016" xr:uid="{00000000-0005-0000-0000-0000F8650000}"/>
    <cellStyle name="Обычный 115 3 4" xfId="43017" xr:uid="{00000000-0005-0000-0000-0000F9650000}"/>
    <cellStyle name="Обычный 115 4" xfId="13025" xr:uid="{00000000-0005-0000-0000-0000FA650000}"/>
    <cellStyle name="Обычный 115 4 2" xfId="13026" xr:uid="{00000000-0005-0000-0000-0000FB650000}"/>
    <cellStyle name="Обычный 115 4 2 2" xfId="13027" xr:uid="{00000000-0005-0000-0000-0000FC650000}"/>
    <cellStyle name="Обычный 115 4 2 2 2" xfId="43018" xr:uid="{00000000-0005-0000-0000-0000FD650000}"/>
    <cellStyle name="Обычный 115 4 2 3" xfId="43019" xr:uid="{00000000-0005-0000-0000-0000FE650000}"/>
    <cellStyle name="Обычный 115 4 3" xfId="13028" xr:uid="{00000000-0005-0000-0000-0000FF650000}"/>
    <cellStyle name="Обычный 115 4 3 2" xfId="43020" xr:uid="{00000000-0005-0000-0000-000000660000}"/>
    <cellStyle name="Обычный 115 4 4" xfId="43021" xr:uid="{00000000-0005-0000-0000-000001660000}"/>
    <cellStyle name="Обычный 115 5" xfId="13029" xr:uid="{00000000-0005-0000-0000-000002660000}"/>
    <cellStyle name="Обычный 115 5 2" xfId="13030" xr:uid="{00000000-0005-0000-0000-000003660000}"/>
    <cellStyle name="Обычный 115 5 2 2" xfId="43022" xr:uid="{00000000-0005-0000-0000-000004660000}"/>
    <cellStyle name="Обычный 115 5 3" xfId="43023" xr:uid="{00000000-0005-0000-0000-000005660000}"/>
    <cellStyle name="Обычный 115 6" xfId="13031" xr:uid="{00000000-0005-0000-0000-000006660000}"/>
    <cellStyle name="Обычный 115 6 2" xfId="43024" xr:uid="{00000000-0005-0000-0000-000007660000}"/>
    <cellStyle name="Обычный 115 7" xfId="13032" xr:uid="{00000000-0005-0000-0000-000008660000}"/>
    <cellStyle name="Обычный 115 7 2" xfId="43025" xr:uid="{00000000-0005-0000-0000-000009660000}"/>
    <cellStyle name="Обычный 115 8" xfId="43026" xr:uid="{00000000-0005-0000-0000-00000A660000}"/>
    <cellStyle name="Обычный 116" xfId="13033" xr:uid="{00000000-0005-0000-0000-00000B660000}"/>
    <cellStyle name="Обычный 116 2" xfId="13034" xr:uid="{00000000-0005-0000-0000-00000C660000}"/>
    <cellStyle name="Обычный 116 2 2" xfId="13035" xr:uid="{00000000-0005-0000-0000-00000D660000}"/>
    <cellStyle name="Обычный 116 2 2 2" xfId="13036" xr:uid="{00000000-0005-0000-0000-00000E660000}"/>
    <cellStyle name="Обычный 116 2 2 2 2" xfId="43027" xr:uid="{00000000-0005-0000-0000-00000F660000}"/>
    <cellStyle name="Обычный 116 2 2 3" xfId="43028" xr:uid="{00000000-0005-0000-0000-000010660000}"/>
    <cellStyle name="Обычный 116 2 3" xfId="13037" xr:uid="{00000000-0005-0000-0000-000011660000}"/>
    <cellStyle name="Обычный 116 2 3 2" xfId="43029" xr:uid="{00000000-0005-0000-0000-000012660000}"/>
    <cellStyle name="Обычный 116 2 4" xfId="43030" xr:uid="{00000000-0005-0000-0000-000013660000}"/>
    <cellStyle name="Обычный 116 3" xfId="13038" xr:uid="{00000000-0005-0000-0000-000014660000}"/>
    <cellStyle name="Обычный 116 3 2" xfId="13039" xr:uid="{00000000-0005-0000-0000-000015660000}"/>
    <cellStyle name="Обычный 116 3 2 2" xfId="13040" xr:uid="{00000000-0005-0000-0000-000016660000}"/>
    <cellStyle name="Обычный 116 3 2 2 2" xfId="43031" xr:uid="{00000000-0005-0000-0000-000017660000}"/>
    <cellStyle name="Обычный 116 3 2 3" xfId="43032" xr:uid="{00000000-0005-0000-0000-000018660000}"/>
    <cellStyle name="Обычный 116 3 3" xfId="13041" xr:uid="{00000000-0005-0000-0000-000019660000}"/>
    <cellStyle name="Обычный 116 3 3 2" xfId="43033" xr:uid="{00000000-0005-0000-0000-00001A660000}"/>
    <cellStyle name="Обычный 116 3 4" xfId="43034" xr:uid="{00000000-0005-0000-0000-00001B660000}"/>
    <cellStyle name="Обычный 116 4" xfId="13042" xr:uid="{00000000-0005-0000-0000-00001C660000}"/>
    <cellStyle name="Обычный 116 4 2" xfId="13043" xr:uid="{00000000-0005-0000-0000-00001D660000}"/>
    <cellStyle name="Обычный 116 4 2 2" xfId="13044" xr:uid="{00000000-0005-0000-0000-00001E660000}"/>
    <cellStyle name="Обычный 116 4 2 2 2" xfId="43035" xr:uid="{00000000-0005-0000-0000-00001F660000}"/>
    <cellStyle name="Обычный 116 4 2 3" xfId="43036" xr:uid="{00000000-0005-0000-0000-000020660000}"/>
    <cellStyle name="Обычный 116 4 3" xfId="13045" xr:uid="{00000000-0005-0000-0000-000021660000}"/>
    <cellStyle name="Обычный 116 4 3 2" xfId="43037" xr:uid="{00000000-0005-0000-0000-000022660000}"/>
    <cellStyle name="Обычный 116 4 4" xfId="43038" xr:uid="{00000000-0005-0000-0000-000023660000}"/>
    <cellStyle name="Обычный 116 5" xfId="13046" xr:uid="{00000000-0005-0000-0000-000024660000}"/>
    <cellStyle name="Обычный 116 5 2" xfId="13047" xr:uid="{00000000-0005-0000-0000-000025660000}"/>
    <cellStyle name="Обычный 116 5 2 2" xfId="43039" xr:uid="{00000000-0005-0000-0000-000026660000}"/>
    <cellStyle name="Обычный 116 5 3" xfId="43040" xr:uid="{00000000-0005-0000-0000-000027660000}"/>
    <cellStyle name="Обычный 116 6" xfId="13048" xr:uid="{00000000-0005-0000-0000-000028660000}"/>
    <cellStyle name="Обычный 116 6 2" xfId="43041" xr:uid="{00000000-0005-0000-0000-000029660000}"/>
    <cellStyle name="Обычный 116 7" xfId="13049" xr:uid="{00000000-0005-0000-0000-00002A660000}"/>
    <cellStyle name="Обычный 116 7 2" xfId="43042" xr:uid="{00000000-0005-0000-0000-00002B660000}"/>
    <cellStyle name="Обычный 116 8" xfId="43043" xr:uid="{00000000-0005-0000-0000-00002C660000}"/>
    <cellStyle name="Обычный 117" xfId="13050" xr:uid="{00000000-0005-0000-0000-00002D660000}"/>
    <cellStyle name="Обычный 117 2" xfId="13051" xr:uid="{00000000-0005-0000-0000-00002E660000}"/>
    <cellStyle name="Обычный 117 2 2" xfId="13052" xr:uid="{00000000-0005-0000-0000-00002F660000}"/>
    <cellStyle name="Обычный 117 2 2 2" xfId="13053" xr:uid="{00000000-0005-0000-0000-000030660000}"/>
    <cellStyle name="Обычный 117 2 2 2 2" xfId="43044" xr:uid="{00000000-0005-0000-0000-000031660000}"/>
    <cellStyle name="Обычный 117 2 2 3" xfId="43045" xr:uid="{00000000-0005-0000-0000-000032660000}"/>
    <cellStyle name="Обычный 117 2 3" xfId="13054" xr:uid="{00000000-0005-0000-0000-000033660000}"/>
    <cellStyle name="Обычный 117 2 3 2" xfId="43046" xr:uid="{00000000-0005-0000-0000-000034660000}"/>
    <cellStyle name="Обычный 117 2 4" xfId="43047" xr:uid="{00000000-0005-0000-0000-000035660000}"/>
    <cellStyle name="Обычный 117 3" xfId="13055" xr:uid="{00000000-0005-0000-0000-000036660000}"/>
    <cellStyle name="Обычный 117 3 2" xfId="13056" xr:uid="{00000000-0005-0000-0000-000037660000}"/>
    <cellStyle name="Обычный 117 3 2 2" xfId="13057" xr:uid="{00000000-0005-0000-0000-000038660000}"/>
    <cellStyle name="Обычный 117 3 2 2 2" xfId="43048" xr:uid="{00000000-0005-0000-0000-000039660000}"/>
    <cellStyle name="Обычный 117 3 2 3" xfId="43049" xr:uid="{00000000-0005-0000-0000-00003A660000}"/>
    <cellStyle name="Обычный 117 3 3" xfId="13058" xr:uid="{00000000-0005-0000-0000-00003B660000}"/>
    <cellStyle name="Обычный 117 3 3 2" xfId="43050" xr:uid="{00000000-0005-0000-0000-00003C660000}"/>
    <cellStyle name="Обычный 117 3 4" xfId="43051" xr:uid="{00000000-0005-0000-0000-00003D660000}"/>
    <cellStyle name="Обычный 117 4" xfId="13059" xr:uid="{00000000-0005-0000-0000-00003E660000}"/>
    <cellStyle name="Обычный 117 4 2" xfId="13060" xr:uid="{00000000-0005-0000-0000-00003F660000}"/>
    <cellStyle name="Обычный 117 4 2 2" xfId="13061" xr:uid="{00000000-0005-0000-0000-000040660000}"/>
    <cellStyle name="Обычный 117 4 2 2 2" xfId="43052" xr:uid="{00000000-0005-0000-0000-000041660000}"/>
    <cellStyle name="Обычный 117 4 2 3" xfId="43053" xr:uid="{00000000-0005-0000-0000-000042660000}"/>
    <cellStyle name="Обычный 117 4 3" xfId="13062" xr:uid="{00000000-0005-0000-0000-000043660000}"/>
    <cellStyle name="Обычный 117 4 3 2" xfId="43054" xr:uid="{00000000-0005-0000-0000-000044660000}"/>
    <cellStyle name="Обычный 117 4 4" xfId="43055" xr:uid="{00000000-0005-0000-0000-000045660000}"/>
    <cellStyle name="Обычный 117 5" xfId="13063" xr:uid="{00000000-0005-0000-0000-000046660000}"/>
    <cellStyle name="Обычный 117 5 2" xfId="13064" xr:uid="{00000000-0005-0000-0000-000047660000}"/>
    <cellStyle name="Обычный 117 5 2 2" xfId="43056" xr:uid="{00000000-0005-0000-0000-000048660000}"/>
    <cellStyle name="Обычный 117 5 3" xfId="43057" xr:uid="{00000000-0005-0000-0000-000049660000}"/>
    <cellStyle name="Обычный 117 6" xfId="13065" xr:uid="{00000000-0005-0000-0000-00004A660000}"/>
    <cellStyle name="Обычный 117 6 2" xfId="43058" xr:uid="{00000000-0005-0000-0000-00004B660000}"/>
    <cellStyle name="Обычный 117 7" xfId="13066" xr:uid="{00000000-0005-0000-0000-00004C660000}"/>
    <cellStyle name="Обычный 117 7 2" xfId="43059" xr:uid="{00000000-0005-0000-0000-00004D660000}"/>
    <cellStyle name="Обычный 117 8" xfId="43060" xr:uid="{00000000-0005-0000-0000-00004E660000}"/>
    <cellStyle name="Обычный 118" xfId="13067" xr:uid="{00000000-0005-0000-0000-00004F660000}"/>
    <cellStyle name="Обычный 118 2" xfId="13068" xr:uid="{00000000-0005-0000-0000-000050660000}"/>
    <cellStyle name="Обычный 118 2 2" xfId="13069" xr:uid="{00000000-0005-0000-0000-000051660000}"/>
    <cellStyle name="Обычный 118 2 2 2" xfId="13070" xr:uid="{00000000-0005-0000-0000-000052660000}"/>
    <cellStyle name="Обычный 118 2 2 2 2" xfId="43061" xr:uid="{00000000-0005-0000-0000-000053660000}"/>
    <cellStyle name="Обычный 118 2 2 3" xfId="43062" xr:uid="{00000000-0005-0000-0000-000054660000}"/>
    <cellStyle name="Обычный 118 2 3" xfId="13071" xr:uid="{00000000-0005-0000-0000-000055660000}"/>
    <cellStyle name="Обычный 118 2 3 2" xfId="43063" xr:uid="{00000000-0005-0000-0000-000056660000}"/>
    <cellStyle name="Обычный 118 2 4" xfId="43064" xr:uid="{00000000-0005-0000-0000-000057660000}"/>
    <cellStyle name="Обычный 118 3" xfId="13072" xr:uid="{00000000-0005-0000-0000-000058660000}"/>
    <cellStyle name="Обычный 118 3 2" xfId="13073" xr:uid="{00000000-0005-0000-0000-000059660000}"/>
    <cellStyle name="Обычный 118 3 2 2" xfId="13074" xr:uid="{00000000-0005-0000-0000-00005A660000}"/>
    <cellStyle name="Обычный 118 3 2 2 2" xfId="43065" xr:uid="{00000000-0005-0000-0000-00005B660000}"/>
    <cellStyle name="Обычный 118 3 2 3" xfId="43066" xr:uid="{00000000-0005-0000-0000-00005C660000}"/>
    <cellStyle name="Обычный 118 3 3" xfId="13075" xr:uid="{00000000-0005-0000-0000-00005D660000}"/>
    <cellStyle name="Обычный 118 3 3 2" xfId="43067" xr:uid="{00000000-0005-0000-0000-00005E660000}"/>
    <cellStyle name="Обычный 118 3 4" xfId="43068" xr:uid="{00000000-0005-0000-0000-00005F660000}"/>
    <cellStyle name="Обычный 118 4" xfId="13076" xr:uid="{00000000-0005-0000-0000-000060660000}"/>
    <cellStyle name="Обычный 118 4 2" xfId="13077" xr:uid="{00000000-0005-0000-0000-000061660000}"/>
    <cellStyle name="Обычный 118 4 2 2" xfId="13078" xr:uid="{00000000-0005-0000-0000-000062660000}"/>
    <cellStyle name="Обычный 118 4 2 2 2" xfId="43069" xr:uid="{00000000-0005-0000-0000-000063660000}"/>
    <cellStyle name="Обычный 118 4 2 3" xfId="43070" xr:uid="{00000000-0005-0000-0000-000064660000}"/>
    <cellStyle name="Обычный 118 4 3" xfId="13079" xr:uid="{00000000-0005-0000-0000-000065660000}"/>
    <cellStyle name="Обычный 118 4 3 2" xfId="43071" xr:uid="{00000000-0005-0000-0000-000066660000}"/>
    <cellStyle name="Обычный 118 4 4" xfId="43072" xr:uid="{00000000-0005-0000-0000-000067660000}"/>
    <cellStyle name="Обычный 118 5" xfId="13080" xr:uid="{00000000-0005-0000-0000-000068660000}"/>
    <cellStyle name="Обычный 118 5 2" xfId="13081" xr:uid="{00000000-0005-0000-0000-000069660000}"/>
    <cellStyle name="Обычный 118 5 2 2" xfId="43073" xr:uid="{00000000-0005-0000-0000-00006A660000}"/>
    <cellStyle name="Обычный 118 5 3" xfId="43074" xr:uid="{00000000-0005-0000-0000-00006B660000}"/>
    <cellStyle name="Обычный 118 6" xfId="13082" xr:uid="{00000000-0005-0000-0000-00006C660000}"/>
    <cellStyle name="Обычный 118 6 2" xfId="43075" xr:uid="{00000000-0005-0000-0000-00006D660000}"/>
    <cellStyle name="Обычный 118 7" xfId="13083" xr:uid="{00000000-0005-0000-0000-00006E660000}"/>
    <cellStyle name="Обычный 118 7 2" xfId="43076" xr:uid="{00000000-0005-0000-0000-00006F660000}"/>
    <cellStyle name="Обычный 118 8" xfId="43077" xr:uid="{00000000-0005-0000-0000-000070660000}"/>
    <cellStyle name="Обычный 119" xfId="13084" xr:uid="{00000000-0005-0000-0000-000071660000}"/>
    <cellStyle name="Обычный 119 2" xfId="13085" xr:uid="{00000000-0005-0000-0000-000072660000}"/>
    <cellStyle name="Обычный 119 2 2" xfId="13086" xr:uid="{00000000-0005-0000-0000-000073660000}"/>
    <cellStyle name="Обычный 119 2 2 2" xfId="13087" xr:uid="{00000000-0005-0000-0000-000074660000}"/>
    <cellStyle name="Обычный 119 2 2 2 2" xfId="43078" xr:uid="{00000000-0005-0000-0000-000075660000}"/>
    <cellStyle name="Обычный 119 2 2 3" xfId="43079" xr:uid="{00000000-0005-0000-0000-000076660000}"/>
    <cellStyle name="Обычный 119 2 3" xfId="13088" xr:uid="{00000000-0005-0000-0000-000077660000}"/>
    <cellStyle name="Обычный 119 2 3 2" xfId="43080" xr:uid="{00000000-0005-0000-0000-000078660000}"/>
    <cellStyle name="Обычный 119 2 4" xfId="43081" xr:uid="{00000000-0005-0000-0000-000079660000}"/>
    <cellStyle name="Обычный 119 3" xfId="13089" xr:uid="{00000000-0005-0000-0000-00007A660000}"/>
    <cellStyle name="Обычный 119 3 2" xfId="13090" xr:uid="{00000000-0005-0000-0000-00007B660000}"/>
    <cellStyle name="Обычный 119 3 2 2" xfId="13091" xr:uid="{00000000-0005-0000-0000-00007C660000}"/>
    <cellStyle name="Обычный 119 3 2 2 2" xfId="43082" xr:uid="{00000000-0005-0000-0000-00007D660000}"/>
    <cellStyle name="Обычный 119 3 2 3" xfId="43083" xr:uid="{00000000-0005-0000-0000-00007E660000}"/>
    <cellStyle name="Обычный 119 3 3" xfId="13092" xr:uid="{00000000-0005-0000-0000-00007F660000}"/>
    <cellStyle name="Обычный 119 3 3 2" xfId="43084" xr:uid="{00000000-0005-0000-0000-000080660000}"/>
    <cellStyle name="Обычный 119 3 4" xfId="43085" xr:uid="{00000000-0005-0000-0000-000081660000}"/>
    <cellStyle name="Обычный 119 4" xfId="13093" xr:uid="{00000000-0005-0000-0000-000082660000}"/>
    <cellStyle name="Обычный 119 4 2" xfId="13094" xr:uid="{00000000-0005-0000-0000-000083660000}"/>
    <cellStyle name="Обычный 119 4 2 2" xfId="13095" xr:uid="{00000000-0005-0000-0000-000084660000}"/>
    <cellStyle name="Обычный 119 4 2 2 2" xfId="43086" xr:uid="{00000000-0005-0000-0000-000085660000}"/>
    <cellStyle name="Обычный 119 4 2 3" xfId="43087" xr:uid="{00000000-0005-0000-0000-000086660000}"/>
    <cellStyle name="Обычный 119 4 3" xfId="13096" xr:uid="{00000000-0005-0000-0000-000087660000}"/>
    <cellStyle name="Обычный 119 4 3 2" xfId="43088" xr:uid="{00000000-0005-0000-0000-000088660000}"/>
    <cellStyle name="Обычный 119 4 4" xfId="43089" xr:uid="{00000000-0005-0000-0000-000089660000}"/>
    <cellStyle name="Обычный 119 5" xfId="13097" xr:uid="{00000000-0005-0000-0000-00008A660000}"/>
    <cellStyle name="Обычный 119 5 2" xfId="13098" xr:uid="{00000000-0005-0000-0000-00008B660000}"/>
    <cellStyle name="Обычный 119 5 2 2" xfId="43090" xr:uid="{00000000-0005-0000-0000-00008C660000}"/>
    <cellStyle name="Обычный 119 5 3" xfId="43091" xr:uid="{00000000-0005-0000-0000-00008D660000}"/>
    <cellStyle name="Обычный 119 6" xfId="13099" xr:uid="{00000000-0005-0000-0000-00008E660000}"/>
    <cellStyle name="Обычный 119 6 2" xfId="43092" xr:uid="{00000000-0005-0000-0000-00008F660000}"/>
    <cellStyle name="Обычный 119 7" xfId="13100" xr:uid="{00000000-0005-0000-0000-000090660000}"/>
    <cellStyle name="Обычный 119 7 2" xfId="43093" xr:uid="{00000000-0005-0000-0000-000091660000}"/>
    <cellStyle name="Обычный 119 8" xfId="43094" xr:uid="{00000000-0005-0000-0000-000092660000}"/>
    <cellStyle name="Обычный 12" xfId="5" xr:uid="{00000000-0005-0000-0000-000093660000}"/>
    <cellStyle name="Обычный 12 2" xfId="13101" xr:uid="{00000000-0005-0000-0000-000094660000}"/>
    <cellStyle name="Обычный 12 2 2" xfId="60897" xr:uid="{00000000-0005-0000-0000-000095660000}"/>
    <cellStyle name="Обычный 12 2 5" xfId="59084" xr:uid="{00000000-0005-0000-0000-000096660000}"/>
    <cellStyle name="Обычный 12 2 5 2" xfId="60898" xr:uid="{00000000-0005-0000-0000-000097660000}"/>
    <cellStyle name="Обычный 12 3" xfId="13102" xr:uid="{00000000-0005-0000-0000-000098660000}"/>
    <cellStyle name="Обычный 12 3 2" xfId="61245" xr:uid="{00000000-0005-0000-0000-000099660000}"/>
    <cellStyle name="Обычный 12 4" xfId="59085" xr:uid="{00000000-0005-0000-0000-00009A660000}"/>
    <cellStyle name="Обычный 12 5" xfId="60899" xr:uid="{00000000-0005-0000-0000-00009B660000}"/>
    <cellStyle name="Обычный 120" xfId="13103" xr:uid="{00000000-0005-0000-0000-00009C660000}"/>
    <cellStyle name="Обычный 120 2" xfId="13104" xr:uid="{00000000-0005-0000-0000-00009D660000}"/>
    <cellStyle name="Обычный 120 2 2" xfId="13105" xr:uid="{00000000-0005-0000-0000-00009E660000}"/>
    <cellStyle name="Обычный 120 2 2 2" xfId="13106" xr:uid="{00000000-0005-0000-0000-00009F660000}"/>
    <cellStyle name="Обычный 120 2 2 2 2" xfId="43095" xr:uid="{00000000-0005-0000-0000-0000A0660000}"/>
    <cellStyle name="Обычный 120 2 2 3" xfId="43096" xr:uid="{00000000-0005-0000-0000-0000A1660000}"/>
    <cellStyle name="Обычный 120 2 3" xfId="13107" xr:uid="{00000000-0005-0000-0000-0000A2660000}"/>
    <cellStyle name="Обычный 120 2 3 2" xfId="43097" xr:uid="{00000000-0005-0000-0000-0000A3660000}"/>
    <cellStyle name="Обычный 120 2 4" xfId="43098" xr:uid="{00000000-0005-0000-0000-0000A4660000}"/>
    <cellStyle name="Обычный 120 3" xfId="13108" xr:uid="{00000000-0005-0000-0000-0000A5660000}"/>
    <cellStyle name="Обычный 120 3 2" xfId="13109" xr:uid="{00000000-0005-0000-0000-0000A6660000}"/>
    <cellStyle name="Обычный 120 3 2 2" xfId="13110" xr:uid="{00000000-0005-0000-0000-0000A7660000}"/>
    <cellStyle name="Обычный 120 3 2 2 2" xfId="43099" xr:uid="{00000000-0005-0000-0000-0000A8660000}"/>
    <cellStyle name="Обычный 120 3 2 3" xfId="43100" xr:uid="{00000000-0005-0000-0000-0000A9660000}"/>
    <cellStyle name="Обычный 120 3 3" xfId="13111" xr:uid="{00000000-0005-0000-0000-0000AA660000}"/>
    <cellStyle name="Обычный 120 3 3 2" xfId="43101" xr:uid="{00000000-0005-0000-0000-0000AB660000}"/>
    <cellStyle name="Обычный 120 3 4" xfId="43102" xr:uid="{00000000-0005-0000-0000-0000AC660000}"/>
    <cellStyle name="Обычный 120 4" xfId="13112" xr:uid="{00000000-0005-0000-0000-0000AD660000}"/>
    <cellStyle name="Обычный 120 4 2" xfId="13113" xr:uid="{00000000-0005-0000-0000-0000AE660000}"/>
    <cellStyle name="Обычный 120 4 2 2" xfId="13114" xr:uid="{00000000-0005-0000-0000-0000AF660000}"/>
    <cellStyle name="Обычный 120 4 2 2 2" xfId="43103" xr:uid="{00000000-0005-0000-0000-0000B0660000}"/>
    <cellStyle name="Обычный 120 4 2 3" xfId="43104" xr:uid="{00000000-0005-0000-0000-0000B1660000}"/>
    <cellStyle name="Обычный 120 4 3" xfId="13115" xr:uid="{00000000-0005-0000-0000-0000B2660000}"/>
    <cellStyle name="Обычный 120 4 3 2" xfId="43105" xr:uid="{00000000-0005-0000-0000-0000B3660000}"/>
    <cellStyle name="Обычный 120 4 4" xfId="43106" xr:uid="{00000000-0005-0000-0000-0000B4660000}"/>
    <cellStyle name="Обычный 120 5" xfId="13116" xr:uid="{00000000-0005-0000-0000-0000B5660000}"/>
    <cellStyle name="Обычный 120 5 2" xfId="13117" xr:uid="{00000000-0005-0000-0000-0000B6660000}"/>
    <cellStyle name="Обычный 120 5 2 2" xfId="43107" xr:uid="{00000000-0005-0000-0000-0000B7660000}"/>
    <cellStyle name="Обычный 120 5 3" xfId="43108" xr:uid="{00000000-0005-0000-0000-0000B8660000}"/>
    <cellStyle name="Обычный 120 6" xfId="13118" xr:uid="{00000000-0005-0000-0000-0000B9660000}"/>
    <cellStyle name="Обычный 120 6 2" xfId="43109" xr:uid="{00000000-0005-0000-0000-0000BA660000}"/>
    <cellStyle name="Обычный 120 7" xfId="13119" xr:uid="{00000000-0005-0000-0000-0000BB660000}"/>
    <cellStyle name="Обычный 120 7 2" xfId="43110" xr:uid="{00000000-0005-0000-0000-0000BC660000}"/>
    <cellStyle name="Обычный 120 8" xfId="43111" xr:uid="{00000000-0005-0000-0000-0000BD660000}"/>
    <cellStyle name="Обычный 121" xfId="13120" xr:uid="{00000000-0005-0000-0000-0000BE660000}"/>
    <cellStyle name="Обычный 121 2" xfId="13121" xr:uid="{00000000-0005-0000-0000-0000BF660000}"/>
    <cellStyle name="Обычный 121 2 2" xfId="13122" xr:uid="{00000000-0005-0000-0000-0000C0660000}"/>
    <cellStyle name="Обычный 121 2 2 2" xfId="13123" xr:uid="{00000000-0005-0000-0000-0000C1660000}"/>
    <cellStyle name="Обычный 121 2 2 2 2" xfId="43112" xr:uid="{00000000-0005-0000-0000-0000C2660000}"/>
    <cellStyle name="Обычный 121 2 2 3" xfId="43113" xr:uid="{00000000-0005-0000-0000-0000C3660000}"/>
    <cellStyle name="Обычный 121 2 3" xfId="13124" xr:uid="{00000000-0005-0000-0000-0000C4660000}"/>
    <cellStyle name="Обычный 121 2 3 2" xfId="43114" xr:uid="{00000000-0005-0000-0000-0000C5660000}"/>
    <cellStyle name="Обычный 121 2 4" xfId="43115" xr:uid="{00000000-0005-0000-0000-0000C6660000}"/>
    <cellStyle name="Обычный 121 3" xfId="13125" xr:uid="{00000000-0005-0000-0000-0000C7660000}"/>
    <cellStyle name="Обычный 121 3 2" xfId="13126" xr:uid="{00000000-0005-0000-0000-0000C8660000}"/>
    <cellStyle name="Обычный 121 3 2 2" xfId="13127" xr:uid="{00000000-0005-0000-0000-0000C9660000}"/>
    <cellStyle name="Обычный 121 3 2 2 2" xfId="43116" xr:uid="{00000000-0005-0000-0000-0000CA660000}"/>
    <cellStyle name="Обычный 121 3 2 3" xfId="43117" xr:uid="{00000000-0005-0000-0000-0000CB660000}"/>
    <cellStyle name="Обычный 121 3 3" xfId="13128" xr:uid="{00000000-0005-0000-0000-0000CC660000}"/>
    <cellStyle name="Обычный 121 3 3 2" xfId="43118" xr:uid="{00000000-0005-0000-0000-0000CD660000}"/>
    <cellStyle name="Обычный 121 3 4" xfId="43119" xr:uid="{00000000-0005-0000-0000-0000CE660000}"/>
    <cellStyle name="Обычный 121 4" xfId="13129" xr:uid="{00000000-0005-0000-0000-0000CF660000}"/>
    <cellStyle name="Обычный 121 4 2" xfId="13130" xr:uid="{00000000-0005-0000-0000-0000D0660000}"/>
    <cellStyle name="Обычный 121 4 2 2" xfId="13131" xr:uid="{00000000-0005-0000-0000-0000D1660000}"/>
    <cellStyle name="Обычный 121 4 2 2 2" xfId="43120" xr:uid="{00000000-0005-0000-0000-0000D2660000}"/>
    <cellStyle name="Обычный 121 4 2 3" xfId="43121" xr:uid="{00000000-0005-0000-0000-0000D3660000}"/>
    <cellStyle name="Обычный 121 4 3" xfId="13132" xr:uid="{00000000-0005-0000-0000-0000D4660000}"/>
    <cellStyle name="Обычный 121 4 3 2" xfId="43122" xr:uid="{00000000-0005-0000-0000-0000D5660000}"/>
    <cellStyle name="Обычный 121 4 4" xfId="43123" xr:uid="{00000000-0005-0000-0000-0000D6660000}"/>
    <cellStyle name="Обычный 121 5" xfId="13133" xr:uid="{00000000-0005-0000-0000-0000D7660000}"/>
    <cellStyle name="Обычный 121 5 2" xfId="13134" xr:uid="{00000000-0005-0000-0000-0000D8660000}"/>
    <cellStyle name="Обычный 121 5 2 2" xfId="43124" xr:uid="{00000000-0005-0000-0000-0000D9660000}"/>
    <cellStyle name="Обычный 121 5 3" xfId="43125" xr:uid="{00000000-0005-0000-0000-0000DA660000}"/>
    <cellStyle name="Обычный 121 6" xfId="13135" xr:uid="{00000000-0005-0000-0000-0000DB660000}"/>
    <cellStyle name="Обычный 121 6 2" xfId="43126" xr:uid="{00000000-0005-0000-0000-0000DC660000}"/>
    <cellStyle name="Обычный 121 7" xfId="13136" xr:uid="{00000000-0005-0000-0000-0000DD660000}"/>
    <cellStyle name="Обычный 121 7 2" xfId="43127" xr:uid="{00000000-0005-0000-0000-0000DE660000}"/>
    <cellStyle name="Обычный 121 8" xfId="43128" xr:uid="{00000000-0005-0000-0000-0000DF660000}"/>
    <cellStyle name="Обычный 122" xfId="13137" xr:uid="{00000000-0005-0000-0000-0000E0660000}"/>
    <cellStyle name="Обычный 122 2" xfId="13138" xr:uid="{00000000-0005-0000-0000-0000E1660000}"/>
    <cellStyle name="Обычный 122 2 2" xfId="13139" xr:uid="{00000000-0005-0000-0000-0000E2660000}"/>
    <cellStyle name="Обычный 122 2 2 2" xfId="13140" xr:uid="{00000000-0005-0000-0000-0000E3660000}"/>
    <cellStyle name="Обычный 122 2 2 2 2" xfId="43129" xr:uid="{00000000-0005-0000-0000-0000E4660000}"/>
    <cellStyle name="Обычный 122 2 2 3" xfId="43130" xr:uid="{00000000-0005-0000-0000-0000E5660000}"/>
    <cellStyle name="Обычный 122 2 3" xfId="13141" xr:uid="{00000000-0005-0000-0000-0000E6660000}"/>
    <cellStyle name="Обычный 122 2 3 2" xfId="43131" xr:uid="{00000000-0005-0000-0000-0000E7660000}"/>
    <cellStyle name="Обычный 122 2 4" xfId="43132" xr:uid="{00000000-0005-0000-0000-0000E8660000}"/>
    <cellStyle name="Обычный 122 3" xfId="13142" xr:uid="{00000000-0005-0000-0000-0000E9660000}"/>
    <cellStyle name="Обычный 122 3 2" xfId="13143" xr:uid="{00000000-0005-0000-0000-0000EA660000}"/>
    <cellStyle name="Обычный 122 3 2 2" xfId="13144" xr:uid="{00000000-0005-0000-0000-0000EB660000}"/>
    <cellStyle name="Обычный 122 3 2 2 2" xfId="43133" xr:uid="{00000000-0005-0000-0000-0000EC660000}"/>
    <cellStyle name="Обычный 122 3 2 3" xfId="43134" xr:uid="{00000000-0005-0000-0000-0000ED660000}"/>
    <cellStyle name="Обычный 122 3 3" xfId="13145" xr:uid="{00000000-0005-0000-0000-0000EE660000}"/>
    <cellStyle name="Обычный 122 3 3 2" xfId="43135" xr:uid="{00000000-0005-0000-0000-0000EF660000}"/>
    <cellStyle name="Обычный 122 3 4" xfId="43136" xr:uid="{00000000-0005-0000-0000-0000F0660000}"/>
    <cellStyle name="Обычный 122 4" xfId="13146" xr:uid="{00000000-0005-0000-0000-0000F1660000}"/>
    <cellStyle name="Обычный 122 4 2" xfId="13147" xr:uid="{00000000-0005-0000-0000-0000F2660000}"/>
    <cellStyle name="Обычный 122 4 2 2" xfId="13148" xr:uid="{00000000-0005-0000-0000-0000F3660000}"/>
    <cellStyle name="Обычный 122 4 2 2 2" xfId="43137" xr:uid="{00000000-0005-0000-0000-0000F4660000}"/>
    <cellStyle name="Обычный 122 4 2 3" xfId="43138" xr:uid="{00000000-0005-0000-0000-0000F5660000}"/>
    <cellStyle name="Обычный 122 4 3" xfId="13149" xr:uid="{00000000-0005-0000-0000-0000F6660000}"/>
    <cellStyle name="Обычный 122 4 3 2" xfId="43139" xr:uid="{00000000-0005-0000-0000-0000F7660000}"/>
    <cellStyle name="Обычный 122 4 4" xfId="43140" xr:uid="{00000000-0005-0000-0000-0000F8660000}"/>
    <cellStyle name="Обычный 122 5" xfId="13150" xr:uid="{00000000-0005-0000-0000-0000F9660000}"/>
    <cellStyle name="Обычный 122 5 2" xfId="13151" xr:uid="{00000000-0005-0000-0000-0000FA660000}"/>
    <cellStyle name="Обычный 122 5 2 2" xfId="43141" xr:uid="{00000000-0005-0000-0000-0000FB660000}"/>
    <cellStyle name="Обычный 122 5 3" xfId="43142" xr:uid="{00000000-0005-0000-0000-0000FC660000}"/>
    <cellStyle name="Обычный 122 6" xfId="13152" xr:uid="{00000000-0005-0000-0000-0000FD660000}"/>
    <cellStyle name="Обычный 122 6 2" xfId="43143" xr:uid="{00000000-0005-0000-0000-0000FE660000}"/>
    <cellStyle name="Обычный 122 7" xfId="13153" xr:uid="{00000000-0005-0000-0000-0000FF660000}"/>
    <cellStyle name="Обычный 122 7 2" xfId="43144" xr:uid="{00000000-0005-0000-0000-000000670000}"/>
    <cellStyle name="Обычный 122 8" xfId="43145" xr:uid="{00000000-0005-0000-0000-000001670000}"/>
    <cellStyle name="Обычный 123" xfId="13154" xr:uid="{00000000-0005-0000-0000-000002670000}"/>
    <cellStyle name="Обычный 123 2" xfId="13155" xr:uid="{00000000-0005-0000-0000-000003670000}"/>
    <cellStyle name="Обычный 123 2 2" xfId="13156" xr:uid="{00000000-0005-0000-0000-000004670000}"/>
    <cellStyle name="Обычный 123 2 2 2" xfId="13157" xr:uid="{00000000-0005-0000-0000-000005670000}"/>
    <cellStyle name="Обычный 123 2 2 2 2" xfId="43146" xr:uid="{00000000-0005-0000-0000-000006670000}"/>
    <cellStyle name="Обычный 123 2 2 3" xfId="43147" xr:uid="{00000000-0005-0000-0000-000007670000}"/>
    <cellStyle name="Обычный 123 2 3" xfId="13158" xr:uid="{00000000-0005-0000-0000-000008670000}"/>
    <cellStyle name="Обычный 123 2 3 2" xfId="43148" xr:uid="{00000000-0005-0000-0000-000009670000}"/>
    <cellStyle name="Обычный 123 2 4" xfId="43149" xr:uid="{00000000-0005-0000-0000-00000A670000}"/>
    <cellStyle name="Обычный 123 3" xfId="13159" xr:uid="{00000000-0005-0000-0000-00000B670000}"/>
    <cellStyle name="Обычный 123 3 2" xfId="13160" xr:uid="{00000000-0005-0000-0000-00000C670000}"/>
    <cellStyle name="Обычный 123 3 2 2" xfId="13161" xr:uid="{00000000-0005-0000-0000-00000D670000}"/>
    <cellStyle name="Обычный 123 3 2 2 2" xfId="43150" xr:uid="{00000000-0005-0000-0000-00000E670000}"/>
    <cellStyle name="Обычный 123 3 2 3" xfId="43151" xr:uid="{00000000-0005-0000-0000-00000F670000}"/>
    <cellStyle name="Обычный 123 3 3" xfId="13162" xr:uid="{00000000-0005-0000-0000-000010670000}"/>
    <cellStyle name="Обычный 123 3 3 2" xfId="43152" xr:uid="{00000000-0005-0000-0000-000011670000}"/>
    <cellStyle name="Обычный 123 3 4" xfId="43153" xr:uid="{00000000-0005-0000-0000-000012670000}"/>
    <cellStyle name="Обычный 123 4" xfId="13163" xr:uid="{00000000-0005-0000-0000-000013670000}"/>
    <cellStyle name="Обычный 123 4 2" xfId="13164" xr:uid="{00000000-0005-0000-0000-000014670000}"/>
    <cellStyle name="Обычный 123 4 2 2" xfId="13165" xr:uid="{00000000-0005-0000-0000-000015670000}"/>
    <cellStyle name="Обычный 123 4 2 2 2" xfId="43154" xr:uid="{00000000-0005-0000-0000-000016670000}"/>
    <cellStyle name="Обычный 123 4 2 3" xfId="43155" xr:uid="{00000000-0005-0000-0000-000017670000}"/>
    <cellStyle name="Обычный 123 4 3" xfId="13166" xr:uid="{00000000-0005-0000-0000-000018670000}"/>
    <cellStyle name="Обычный 123 4 3 2" xfId="43156" xr:uid="{00000000-0005-0000-0000-000019670000}"/>
    <cellStyle name="Обычный 123 4 4" xfId="43157" xr:uid="{00000000-0005-0000-0000-00001A670000}"/>
    <cellStyle name="Обычный 123 5" xfId="13167" xr:uid="{00000000-0005-0000-0000-00001B670000}"/>
    <cellStyle name="Обычный 123 5 2" xfId="13168" xr:uid="{00000000-0005-0000-0000-00001C670000}"/>
    <cellStyle name="Обычный 123 5 2 2" xfId="43158" xr:uid="{00000000-0005-0000-0000-00001D670000}"/>
    <cellStyle name="Обычный 123 5 3" xfId="43159" xr:uid="{00000000-0005-0000-0000-00001E670000}"/>
    <cellStyle name="Обычный 123 6" xfId="13169" xr:uid="{00000000-0005-0000-0000-00001F670000}"/>
    <cellStyle name="Обычный 123 6 2" xfId="43160" xr:uid="{00000000-0005-0000-0000-000020670000}"/>
    <cellStyle name="Обычный 123 7" xfId="13170" xr:uid="{00000000-0005-0000-0000-000021670000}"/>
    <cellStyle name="Обычный 123 7 2" xfId="43161" xr:uid="{00000000-0005-0000-0000-000022670000}"/>
    <cellStyle name="Обычный 123 8" xfId="43162" xr:uid="{00000000-0005-0000-0000-000023670000}"/>
    <cellStyle name="Обычный 124" xfId="13171" xr:uid="{00000000-0005-0000-0000-000024670000}"/>
    <cellStyle name="Обычный 124 2" xfId="13172" xr:uid="{00000000-0005-0000-0000-000025670000}"/>
    <cellStyle name="Обычный 124 2 2" xfId="13173" xr:uid="{00000000-0005-0000-0000-000026670000}"/>
    <cellStyle name="Обычный 124 2 2 2" xfId="13174" xr:uid="{00000000-0005-0000-0000-000027670000}"/>
    <cellStyle name="Обычный 124 2 2 2 2" xfId="43163" xr:uid="{00000000-0005-0000-0000-000028670000}"/>
    <cellStyle name="Обычный 124 2 2 3" xfId="43164" xr:uid="{00000000-0005-0000-0000-000029670000}"/>
    <cellStyle name="Обычный 124 2 3" xfId="13175" xr:uid="{00000000-0005-0000-0000-00002A670000}"/>
    <cellStyle name="Обычный 124 2 3 2" xfId="43165" xr:uid="{00000000-0005-0000-0000-00002B670000}"/>
    <cellStyle name="Обычный 124 2 4" xfId="43166" xr:uid="{00000000-0005-0000-0000-00002C670000}"/>
    <cellStyle name="Обычный 124 3" xfId="13176" xr:uid="{00000000-0005-0000-0000-00002D670000}"/>
    <cellStyle name="Обычный 124 3 2" xfId="13177" xr:uid="{00000000-0005-0000-0000-00002E670000}"/>
    <cellStyle name="Обычный 124 3 2 2" xfId="13178" xr:uid="{00000000-0005-0000-0000-00002F670000}"/>
    <cellStyle name="Обычный 124 3 2 2 2" xfId="43167" xr:uid="{00000000-0005-0000-0000-000030670000}"/>
    <cellStyle name="Обычный 124 3 2 3" xfId="43168" xr:uid="{00000000-0005-0000-0000-000031670000}"/>
    <cellStyle name="Обычный 124 3 3" xfId="13179" xr:uid="{00000000-0005-0000-0000-000032670000}"/>
    <cellStyle name="Обычный 124 3 3 2" xfId="43169" xr:uid="{00000000-0005-0000-0000-000033670000}"/>
    <cellStyle name="Обычный 124 3 4" xfId="43170" xr:uid="{00000000-0005-0000-0000-000034670000}"/>
    <cellStyle name="Обычный 124 4" xfId="13180" xr:uid="{00000000-0005-0000-0000-000035670000}"/>
    <cellStyle name="Обычный 124 4 2" xfId="13181" xr:uid="{00000000-0005-0000-0000-000036670000}"/>
    <cellStyle name="Обычный 124 4 2 2" xfId="13182" xr:uid="{00000000-0005-0000-0000-000037670000}"/>
    <cellStyle name="Обычный 124 4 2 2 2" xfId="43171" xr:uid="{00000000-0005-0000-0000-000038670000}"/>
    <cellStyle name="Обычный 124 4 2 3" xfId="43172" xr:uid="{00000000-0005-0000-0000-000039670000}"/>
    <cellStyle name="Обычный 124 4 3" xfId="13183" xr:uid="{00000000-0005-0000-0000-00003A670000}"/>
    <cellStyle name="Обычный 124 4 3 2" xfId="43173" xr:uid="{00000000-0005-0000-0000-00003B670000}"/>
    <cellStyle name="Обычный 124 4 4" xfId="43174" xr:uid="{00000000-0005-0000-0000-00003C670000}"/>
    <cellStyle name="Обычный 124 5" xfId="13184" xr:uid="{00000000-0005-0000-0000-00003D670000}"/>
    <cellStyle name="Обычный 124 5 2" xfId="13185" xr:uid="{00000000-0005-0000-0000-00003E670000}"/>
    <cellStyle name="Обычный 124 5 2 2" xfId="43175" xr:uid="{00000000-0005-0000-0000-00003F670000}"/>
    <cellStyle name="Обычный 124 5 3" xfId="43176" xr:uid="{00000000-0005-0000-0000-000040670000}"/>
    <cellStyle name="Обычный 124 6" xfId="13186" xr:uid="{00000000-0005-0000-0000-000041670000}"/>
    <cellStyle name="Обычный 124 6 2" xfId="43177" xr:uid="{00000000-0005-0000-0000-000042670000}"/>
    <cellStyle name="Обычный 124 7" xfId="13187" xr:uid="{00000000-0005-0000-0000-000043670000}"/>
    <cellStyle name="Обычный 124 7 2" xfId="43178" xr:uid="{00000000-0005-0000-0000-000044670000}"/>
    <cellStyle name="Обычный 124 8" xfId="43179" xr:uid="{00000000-0005-0000-0000-000045670000}"/>
    <cellStyle name="Обычный 125" xfId="13188" xr:uid="{00000000-0005-0000-0000-000046670000}"/>
    <cellStyle name="Обычный 125 2" xfId="13189" xr:uid="{00000000-0005-0000-0000-000047670000}"/>
    <cellStyle name="Обычный 125 2 2" xfId="13190" xr:uid="{00000000-0005-0000-0000-000048670000}"/>
    <cellStyle name="Обычный 125 2 2 2" xfId="13191" xr:uid="{00000000-0005-0000-0000-000049670000}"/>
    <cellStyle name="Обычный 125 2 2 2 2" xfId="43180" xr:uid="{00000000-0005-0000-0000-00004A670000}"/>
    <cellStyle name="Обычный 125 2 2 3" xfId="43181" xr:uid="{00000000-0005-0000-0000-00004B670000}"/>
    <cellStyle name="Обычный 125 2 3" xfId="13192" xr:uid="{00000000-0005-0000-0000-00004C670000}"/>
    <cellStyle name="Обычный 125 2 3 2" xfId="43182" xr:uid="{00000000-0005-0000-0000-00004D670000}"/>
    <cellStyle name="Обычный 125 2 4" xfId="43183" xr:uid="{00000000-0005-0000-0000-00004E670000}"/>
    <cellStyle name="Обычный 125 3" xfId="13193" xr:uid="{00000000-0005-0000-0000-00004F670000}"/>
    <cellStyle name="Обычный 125 3 2" xfId="13194" xr:uid="{00000000-0005-0000-0000-000050670000}"/>
    <cellStyle name="Обычный 125 3 2 2" xfId="13195" xr:uid="{00000000-0005-0000-0000-000051670000}"/>
    <cellStyle name="Обычный 125 3 2 2 2" xfId="43184" xr:uid="{00000000-0005-0000-0000-000052670000}"/>
    <cellStyle name="Обычный 125 3 2 3" xfId="43185" xr:uid="{00000000-0005-0000-0000-000053670000}"/>
    <cellStyle name="Обычный 125 3 3" xfId="13196" xr:uid="{00000000-0005-0000-0000-000054670000}"/>
    <cellStyle name="Обычный 125 3 3 2" xfId="43186" xr:uid="{00000000-0005-0000-0000-000055670000}"/>
    <cellStyle name="Обычный 125 3 4" xfId="43187" xr:uid="{00000000-0005-0000-0000-000056670000}"/>
    <cellStyle name="Обычный 125 4" xfId="13197" xr:uid="{00000000-0005-0000-0000-000057670000}"/>
    <cellStyle name="Обычный 125 4 2" xfId="13198" xr:uid="{00000000-0005-0000-0000-000058670000}"/>
    <cellStyle name="Обычный 125 4 2 2" xfId="13199" xr:uid="{00000000-0005-0000-0000-000059670000}"/>
    <cellStyle name="Обычный 125 4 2 2 2" xfId="43188" xr:uid="{00000000-0005-0000-0000-00005A670000}"/>
    <cellStyle name="Обычный 125 4 2 3" xfId="43189" xr:uid="{00000000-0005-0000-0000-00005B670000}"/>
    <cellStyle name="Обычный 125 4 3" xfId="13200" xr:uid="{00000000-0005-0000-0000-00005C670000}"/>
    <cellStyle name="Обычный 125 4 3 2" xfId="43190" xr:uid="{00000000-0005-0000-0000-00005D670000}"/>
    <cellStyle name="Обычный 125 4 4" xfId="43191" xr:uid="{00000000-0005-0000-0000-00005E670000}"/>
    <cellStyle name="Обычный 125 5" xfId="13201" xr:uid="{00000000-0005-0000-0000-00005F670000}"/>
    <cellStyle name="Обычный 125 5 2" xfId="13202" xr:uid="{00000000-0005-0000-0000-000060670000}"/>
    <cellStyle name="Обычный 125 5 2 2" xfId="43192" xr:uid="{00000000-0005-0000-0000-000061670000}"/>
    <cellStyle name="Обычный 125 5 3" xfId="43193" xr:uid="{00000000-0005-0000-0000-000062670000}"/>
    <cellStyle name="Обычный 125 6" xfId="13203" xr:uid="{00000000-0005-0000-0000-000063670000}"/>
    <cellStyle name="Обычный 125 6 2" xfId="43194" xr:uid="{00000000-0005-0000-0000-000064670000}"/>
    <cellStyle name="Обычный 125 7" xfId="13204" xr:uid="{00000000-0005-0000-0000-000065670000}"/>
    <cellStyle name="Обычный 125 7 2" xfId="43195" xr:uid="{00000000-0005-0000-0000-000066670000}"/>
    <cellStyle name="Обычный 125 8" xfId="43196" xr:uid="{00000000-0005-0000-0000-000067670000}"/>
    <cellStyle name="Обычный 126" xfId="13205" xr:uid="{00000000-0005-0000-0000-000068670000}"/>
    <cellStyle name="Обычный 126 2" xfId="13206" xr:uid="{00000000-0005-0000-0000-000069670000}"/>
    <cellStyle name="Обычный 126 2 2" xfId="13207" xr:uid="{00000000-0005-0000-0000-00006A670000}"/>
    <cellStyle name="Обычный 126 2 2 2" xfId="13208" xr:uid="{00000000-0005-0000-0000-00006B670000}"/>
    <cellStyle name="Обычный 126 2 2 2 2" xfId="43197" xr:uid="{00000000-0005-0000-0000-00006C670000}"/>
    <cellStyle name="Обычный 126 2 2 3" xfId="43198" xr:uid="{00000000-0005-0000-0000-00006D670000}"/>
    <cellStyle name="Обычный 126 2 3" xfId="13209" xr:uid="{00000000-0005-0000-0000-00006E670000}"/>
    <cellStyle name="Обычный 126 2 3 2" xfId="43199" xr:uid="{00000000-0005-0000-0000-00006F670000}"/>
    <cellStyle name="Обычный 126 2 4" xfId="43200" xr:uid="{00000000-0005-0000-0000-000070670000}"/>
    <cellStyle name="Обычный 126 3" xfId="13210" xr:uid="{00000000-0005-0000-0000-000071670000}"/>
    <cellStyle name="Обычный 126 3 2" xfId="13211" xr:uid="{00000000-0005-0000-0000-000072670000}"/>
    <cellStyle name="Обычный 126 3 2 2" xfId="13212" xr:uid="{00000000-0005-0000-0000-000073670000}"/>
    <cellStyle name="Обычный 126 3 2 2 2" xfId="43201" xr:uid="{00000000-0005-0000-0000-000074670000}"/>
    <cellStyle name="Обычный 126 3 2 3" xfId="43202" xr:uid="{00000000-0005-0000-0000-000075670000}"/>
    <cellStyle name="Обычный 126 3 3" xfId="13213" xr:uid="{00000000-0005-0000-0000-000076670000}"/>
    <cellStyle name="Обычный 126 3 3 2" xfId="43203" xr:uid="{00000000-0005-0000-0000-000077670000}"/>
    <cellStyle name="Обычный 126 3 4" xfId="43204" xr:uid="{00000000-0005-0000-0000-000078670000}"/>
    <cellStyle name="Обычный 126 4" xfId="13214" xr:uid="{00000000-0005-0000-0000-000079670000}"/>
    <cellStyle name="Обычный 126 4 2" xfId="13215" xr:uid="{00000000-0005-0000-0000-00007A670000}"/>
    <cellStyle name="Обычный 126 4 2 2" xfId="13216" xr:uid="{00000000-0005-0000-0000-00007B670000}"/>
    <cellStyle name="Обычный 126 4 2 2 2" xfId="43205" xr:uid="{00000000-0005-0000-0000-00007C670000}"/>
    <cellStyle name="Обычный 126 4 2 3" xfId="43206" xr:uid="{00000000-0005-0000-0000-00007D670000}"/>
    <cellStyle name="Обычный 126 4 3" xfId="13217" xr:uid="{00000000-0005-0000-0000-00007E670000}"/>
    <cellStyle name="Обычный 126 4 3 2" xfId="43207" xr:uid="{00000000-0005-0000-0000-00007F670000}"/>
    <cellStyle name="Обычный 126 4 4" xfId="43208" xr:uid="{00000000-0005-0000-0000-000080670000}"/>
    <cellStyle name="Обычный 126 5" xfId="13218" xr:uid="{00000000-0005-0000-0000-000081670000}"/>
    <cellStyle name="Обычный 126 5 2" xfId="13219" xr:uid="{00000000-0005-0000-0000-000082670000}"/>
    <cellStyle name="Обычный 126 5 2 2" xfId="43209" xr:uid="{00000000-0005-0000-0000-000083670000}"/>
    <cellStyle name="Обычный 126 5 3" xfId="43210" xr:uid="{00000000-0005-0000-0000-000084670000}"/>
    <cellStyle name="Обычный 126 6" xfId="13220" xr:uid="{00000000-0005-0000-0000-000085670000}"/>
    <cellStyle name="Обычный 126 6 2" xfId="43211" xr:uid="{00000000-0005-0000-0000-000086670000}"/>
    <cellStyle name="Обычный 126 7" xfId="13221" xr:uid="{00000000-0005-0000-0000-000087670000}"/>
    <cellStyle name="Обычный 126 7 2" xfId="43212" xr:uid="{00000000-0005-0000-0000-000088670000}"/>
    <cellStyle name="Обычный 126 8" xfId="43213" xr:uid="{00000000-0005-0000-0000-000089670000}"/>
    <cellStyle name="Обычный 127" xfId="13222" xr:uid="{00000000-0005-0000-0000-00008A670000}"/>
    <cellStyle name="Обычный 127 2" xfId="13223" xr:uid="{00000000-0005-0000-0000-00008B670000}"/>
    <cellStyle name="Обычный 127 2 2" xfId="13224" xr:uid="{00000000-0005-0000-0000-00008C670000}"/>
    <cellStyle name="Обычный 127 2 2 2" xfId="13225" xr:uid="{00000000-0005-0000-0000-00008D670000}"/>
    <cellStyle name="Обычный 127 2 2 2 2" xfId="43214" xr:uid="{00000000-0005-0000-0000-00008E670000}"/>
    <cellStyle name="Обычный 127 2 2 3" xfId="43215" xr:uid="{00000000-0005-0000-0000-00008F670000}"/>
    <cellStyle name="Обычный 127 2 3" xfId="13226" xr:uid="{00000000-0005-0000-0000-000090670000}"/>
    <cellStyle name="Обычный 127 2 3 2" xfId="43216" xr:uid="{00000000-0005-0000-0000-000091670000}"/>
    <cellStyle name="Обычный 127 2 4" xfId="43217" xr:uid="{00000000-0005-0000-0000-000092670000}"/>
    <cellStyle name="Обычный 127 3" xfId="13227" xr:uid="{00000000-0005-0000-0000-000093670000}"/>
    <cellStyle name="Обычный 127 3 2" xfId="13228" xr:uid="{00000000-0005-0000-0000-000094670000}"/>
    <cellStyle name="Обычный 127 3 2 2" xfId="13229" xr:uid="{00000000-0005-0000-0000-000095670000}"/>
    <cellStyle name="Обычный 127 3 2 2 2" xfId="43218" xr:uid="{00000000-0005-0000-0000-000096670000}"/>
    <cellStyle name="Обычный 127 3 2 3" xfId="43219" xr:uid="{00000000-0005-0000-0000-000097670000}"/>
    <cellStyle name="Обычный 127 3 3" xfId="13230" xr:uid="{00000000-0005-0000-0000-000098670000}"/>
    <cellStyle name="Обычный 127 3 3 2" xfId="43220" xr:uid="{00000000-0005-0000-0000-000099670000}"/>
    <cellStyle name="Обычный 127 3 4" xfId="43221" xr:uid="{00000000-0005-0000-0000-00009A670000}"/>
    <cellStyle name="Обычный 127 4" xfId="13231" xr:uid="{00000000-0005-0000-0000-00009B670000}"/>
    <cellStyle name="Обычный 127 4 2" xfId="13232" xr:uid="{00000000-0005-0000-0000-00009C670000}"/>
    <cellStyle name="Обычный 127 4 2 2" xfId="13233" xr:uid="{00000000-0005-0000-0000-00009D670000}"/>
    <cellStyle name="Обычный 127 4 2 2 2" xfId="43222" xr:uid="{00000000-0005-0000-0000-00009E670000}"/>
    <cellStyle name="Обычный 127 4 2 3" xfId="43223" xr:uid="{00000000-0005-0000-0000-00009F670000}"/>
    <cellStyle name="Обычный 127 4 3" xfId="13234" xr:uid="{00000000-0005-0000-0000-0000A0670000}"/>
    <cellStyle name="Обычный 127 4 3 2" xfId="43224" xr:uid="{00000000-0005-0000-0000-0000A1670000}"/>
    <cellStyle name="Обычный 127 4 4" xfId="43225" xr:uid="{00000000-0005-0000-0000-0000A2670000}"/>
    <cellStyle name="Обычный 127 5" xfId="13235" xr:uid="{00000000-0005-0000-0000-0000A3670000}"/>
    <cellStyle name="Обычный 127 5 2" xfId="13236" xr:uid="{00000000-0005-0000-0000-0000A4670000}"/>
    <cellStyle name="Обычный 127 5 2 2" xfId="43226" xr:uid="{00000000-0005-0000-0000-0000A5670000}"/>
    <cellStyle name="Обычный 127 5 3" xfId="43227" xr:uid="{00000000-0005-0000-0000-0000A6670000}"/>
    <cellStyle name="Обычный 127 6" xfId="13237" xr:uid="{00000000-0005-0000-0000-0000A7670000}"/>
    <cellStyle name="Обычный 127 6 2" xfId="43228" xr:uid="{00000000-0005-0000-0000-0000A8670000}"/>
    <cellStyle name="Обычный 127 7" xfId="13238" xr:uid="{00000000-0005-0000-0000-0000A9670000}"/>
    <cellStyle name="Обычный 127 7 2" xfId="43229" xr:uid="{00000000-0005-0000-0000-0000AA670000}"/>
    <cellStyle name="Обычный 127 8" xfId="43230" xr:uid="{00000000-0005-0000-0000-0000AB670000}"/>
    <cellStyle name="Обычный 128" xfId="13239" xr:uid="{00000000-0005-0000-0000-0000AC670000}"/>
    <cellStyle name="Обычный 128 2" xfId="13240" xr:uid="{00000000-0005-0000-0000-0000AD670000}"/>
    <cellStyle name="Обычный 128 2 2" xfId="13241" xr:uid="{00000000-0005-0000-0000-0000AE670000}"/>
    <cellStyle name="Обычный 128 2 2 2" xfId="13242" xr:uid="{00000000-0005-0000-0000-0000AF670000}"/>
    <cellStyle name="Обычный 128 2 2 2 2" xfId="43231" xr:uid="{00000000-0005-0000-0000-0000B0670000}"/>
    <cellStyle name="Обычный 128 2 2 3" xfId="43232" xr:uid="{00000000-0005-0000-0000-0000B1670000}"/>
    <cellStyle name="Обычный 128 2 3" xfId="13243" xr:uid="{00000000-0005-0000-0000-0000B2670000}"/>
    <cellStyle name="Обычный 128 2 3 2" xfId="43233" xr:uid="{00000000-0005-0000-0000-0000B3670000}"/>
    <cellStyle name="Обычный 128 2 4" xfId="43234" xr:uid="{00000000-0005-0000-0000-0000B4670000}"/>
    <cellStyle name="Обычный 128 3" xfId="13244" xr:uid="{00000000-0005-0000-0000-0000B5670000}"/>
    <cellStyle name="Обычный 128 3 2" xfId="13245" xr:uid="{00000000-0005-0000-0000-0000B6670000}"/>
    <cellStyle name="Обычный 128 3 2 2" xfId="13246" xr:uid="{00000000-0005-0000-0000-0000B7670000}"/>
    <cellStyle name="Обычный 128 3 2 2 2" xfId="43235" xr:uid="{00000000-0005-0000-0000-0000B8670000}"/>
    <cellStyle name="Обычный 128 3 2 3" xfId="43236" xr:uid="{00000000-0005-0000-0000-0000B9670000}"/>
    <cellStyle name="Обычный 128 3 3" xfId="13247" xr:uid="{00000000-0005-0000-0000-0000BA670000}"/>
    <cellStyle name="Обычный 128 3 3 2" xfId="43237" xr:uid="{00000000-0005-0000-0000-0000BB670000}"/>
    <cellStyle name="Обычный 128 3 4" xfId="43238" xr:uid="{00000000-0005-0000-0000-0000BC670000}"/>
    <cellStyle name="Обычный 128 4" xfId="13248" xr:uid="{00000000-0005-0000-0000-0000BD670000}"/>
    <cellStyle name="Обычный 128 4 2" xfId="13249" xr:uid="{00000000-0005-0000-0000-0000BE670000}"/>
    <cellStyle name="Обычный 128 4 2 2" xfId="13250" xr:uid="{00000000-0005-0000-0000-0000BF670000}"/>
    <cellStyle name="Обычный 128 4 2 2 2" xfId="43239" xr:uid="{00000000-0005-0000-0000-0000C0670000}"/>
    <cellStyle name="Обычный 128 4 2 3" xfId="43240" xr:uid="{00000000-0005-0000-0000-0000C1670000}"/>
    <cellStyle name="Обычный 128 4 3" xfId="13251" xr:uid="{00000000-0005-0000-0000-0000C2670000}"/>
    <cellStyle name="Обычный 128 4 3 2" xfId="43241" xr:uid="{00000000-0005-0000-0000-0000C3670000}"/>
    <cellStyle name="Обычный 128 4 4" xfId="43242" xr:uid="{00000000-0005-0000-0000-0000C4670000}"/>
    <cellStyle name="Обычный 128 5" xfId="13252" xr:uid="{00000000-0005-0000-0000-0000C5670000}"/>
    <cellStyle name="Обычный 128 5 2" xfId="13253" xr:uid="{00000000-0005-0000-0000-0000C6670000}"/>
    <cellStyle name="Обычный 128 5 2 2" xfId="43243" xr:uid="{00000000-0005-0000-0000-0000C7670000}"/>
    <cellStyle name="Обычный 128 5 3" xfId="43244" xr:uid="{00000000-0005-0000-0000-0000C8670000}"/>
    <cellStyle name="Обычный 128 6" xfId="13254" xr:uid="{00000000-0005-0000-0000-0000C9670000}"/>
    <cellStyle name="Обычный 128 6 2" xfId="43245" xr:uid="{00000000-0005-0000-0000-0000CA670000}"/>
    <cellStyle name="Обычный 128 7" xfId="13255" xr:uid="{00000000-0005-0000-0000-0000CB670000}"/>
    <cellStyle name="Обычный 128 7 2" xfId="43246" xr:uid="{00000000-0005-0000-0000-0000CC670000}"/>
    <cellStyle name="Обычный 128 8" xfId="43247" xr:uid="{00000000-0005-0000-0000-0000CD670000}"/>
    <cellStyle name="Обычный 129" xfId="13256" xr:uid="{00000000-0005-0000-0000-0000CE670000}"/>
    <cellStyle name="Обычный 129 2" xfId="13257" xr:uid="{00000000-0005-0000-0000-0000CF670000}"/>
    <cellStyle name="Обычный 129 2 2" xfId="13258" xr:uid="{00000000-0005-0000-0000-0000D0670000}"/>
    <cellStyle name="Обычный 129 2 2 2" xfId="13259" xr:uid="{00000000-0005-0000-0000-0000D1670000}"/>
    <cellStyle name="Обычный 129 2 2 2 2" xfId="43248" xr:uid="{00000000-0005-0000-0000-0000D2670000}"/>
    <cellStyle name="Обычный 129 2 2 3" xfId="43249" xr:uid="{00000000-0005-0000-0000-0000D3670000}"/>
    <cellStyle name="Обычный 129 2 3" xfId="13260" xr:uid="{00000000-0005-0000-0000-0000D4670000}"/>
    <cellStyle name="Обычный 129 2 3 2" xfId="43250" xr:uid="{00000000-0005-0000-0000-0000D5670000}"/>
    <cellStyle name="Обычный 129 2 4" xfId="43251" xr:uid="{00000000-0005-0000-0000-0000D6670000}"/>
    <cellStyle name="Обычный 129 3" xfId="13261" xr:uid="{00000000-0005-0000-0000-0000D7670000}"/>
    <cellStyle name="Обычный 129 3 2" xfId="13262" xr:uid="{00000000-0005-0000-0000-0000D8670000}"/>
    <cellStyle name="Обычный 129 3 2 2" xfId="13263" xr:uid="{00000000-0005-0000-0000-0000D9670000}"/>
    <cellStyle name="Обычный 129 3 2 2 2" xfId="43252" xr:uid="{00000000-0005-0000-0000-0000DA670000}"/>
    <cellStyle name="Обычный 129 3 2 3" xfId="43253" xr:uid="{00000000-0005-0000-0000-0000DB670000}"/>
    <cellStyle name="Обычный 129 3 3" xfId="13264" xr:uid="{00000000-0005-0000-0000-0000DC670000}"/>
    <cellStyle name="Обычный 129 3 3 2" xfId="43254" xr:uid="{00000000-0005-0000-0000-0000DD670000}"/>
    <cellStyle name="Обычный 129 3 4" xfId="43255" xr:uid="{00000000-0005-0000-0000-0000DE670000}"/>
    <cellStyle name="Обычный 129 4" xfId="13265" xr:uid="{00000000-0005-0000-0000-0000DF670000}"/>
    <cellStyle name="Обычный 129 4 2" xfId="13266" xr:uid="{00000000-0005-0000-0000-0000E0670000}"/>
    <cellStyle name="Обычный 129 4 2 2" xfId="13267" xr:uid="{00000000-0005-0000-0000-0000E1670000}"/>
    <cellStyle name="Обычный 129 4 2 2 2" xfId="43256" xr:uid="{00000000-0005-0000-0000-0000E2670000}"/>
    <cellStyle name="Обычный 129 4 2 3" xfId="43257" xr:uid="{00000000-0005-0000-0000-0000E3670000}"/>
    <cellStyle name="Обычный 129 4 3" xfId="13268" xr:uid="{00000000-0005-0000-0000-0000E4670000}"/>
    <cellStyle name="Обычный 129 4 3 2" xfId="43258" xr:uid="{00000000-0005-0000-0000-0000E5670000}"/>
    <cellStyle name="Обычный 129 4 4" xfId="43259" xr:uid="{00000000-0005-0000-0000-0000E6670000}"/>
    <cellStyle name="Обычный 129 5" xfId="13269" xr:uid="{00000000-0005-0000-0000-0000E7670000}"/>
    <cellStyle name="Обычный 129 5 2" xfId="13270" xr:uid="{00000000-0005-0000-0000-0000E8670000}"/>
    <cellStyle name="Обычный 129 5 2 2" xfId="43260" xr:uid="{00000000-0005-0000-0000-0000E9670000}"/>
    <cellStyle name="Обычный 129 5 3" xfId="43261" xr:uid="{00000000-0005-0000-0000-0000EA670000}"/>
    <cellStyle name="Обычный 129 6" xfId="13271" xr:uid="{00000000-0005-0000-0000-0000EB670000}"/>
    <cellStyle name="Обычный 129 6 2" xfId="43262" xr:uid="{00000000-0005-0000-0000-0000EC670000}"/>
    <cellStyle name="Обычный 129 7" xfId="13272" xr:uid="{00000000-0005-0000-0000-0000ED670000}"/>
    <cellStyle name="Обычный 129 7 2" xfId="43263" xr:uid="{00000000-0005-0000-0000-0000EE670000}"/>
    <cellStyle name="Обычный 129 8" xfId="43264" xr:uid="{00000000-0005-0000-0000-0000EF670000}"/>
    <cellStyle name="Обычный 13" xfId="13273" xr:uid="{00000000-0005-0000-0000-0000F0670000}"/>
    <cellStyle name="Обычный 13 2" xfId="13274" xr:uid="{00000000-0005-0000-0000-0000F1670000}"/>
    <cellStyle name="Обычный 13 2 2" xfId="60900" xr:uid="{00000000-0005-0000-0000-0000F2670000}"/>
    <cellStyle name="Обычный 13 3" xfId="59086" xr:uid="{00000000-0005-0000-0000-0000F3670000}"/>
    <cellStyle name="Обычный 13 3 2" xfId="61246" xr:uid="{00000000-0005-0000-0000-0000F4670000}"/>
    <cellStyle name="Обычный 13 4" xfId="60901" xr:uid="{00000000-0005-0000-0000-0000F5670000}"/>
    <cellStyle name="Обычный 130" xfId="13275" xr:uid="{00000000-0005-0000-0000-0000F6670000}"/>
    <cellStyle name="Обычный 130 2" xfId="13276" xr:uid="{00000000-0005-0000-0000-0000F7670000}"/>
    <cellStyle name="Обычный 130 2 2" xfId="13277" xr:uid="{00000000-0005-0000-0000-0000F8670000}"/>
    <cellStyle name="Обычный 130 2 2 2" xfId="13278" xr:uid="{00000000-0005-0000-0000-0000F9670000}"/>
    <cellStyle name="Обычный 130 2 2 2 2" xfId="43265" xr:uid="{00000000-0005-0000-0000-0000FA670000}"/>
    <cellStyle name="Обычный 130 2 2 3" xfId="43266" xr:uid="{00000000-0005-0000-0000-0000FB670000}"/>
    <cellStyle name="Обычный 130 2 3" xfId="13279" xr:uid="{00000000-0005-0000-0000-0000FC670000}"/>
    <cellStyle name="Обычный 130 2 3 2" xfId="43267" xr:uid="{00000000-0005-0000-0000-0000FD670000}"/>
    <cellStyle name="Обычный 130 2 4" xfId="43268" xr:uid="{00000000-0005-0000-0000-0000FE670000}"/>
    <cellStyle name="Обычный 130 3" xfId="13280" xr:uid="{00000000-0005-0000-0000-0000FF670000}"/>
    <cellStyle name="Обычный 130 3 2" xfId="13281" xr:uid="{00000000-0005-0000-0000-000000680000}"/>
    <cellStyle name="Обычный 130 3 2 2" xfId="13282" xr:uid="{00000000-0005-0000-0000-000001680000}"/>
    <cellStyle name="Обычный 130 3 2 2 2" xfId="43269" xr:uid="{00000000-0005-0000-0000-000002680000}"/>
    <cellStyle name="Обычный 130 3 2 3" xfId="43270" xr:uid="{00000000-0005-0000-0000-000003680000}"/>
    <cellStyle name="Обычный 130 3 3" xfId="13283" xr:uid="{00000000-0005-0000-0000-000004680000}"/>
    <cellStyle name="Обычный 130 3 3 2" xfId="43271" xr:uid="{00000000-0005-0000-0000-000005680000}"/>
    <cellStyle name="Обычный 130 3 4" xfId="43272" xr:uid="{00000000-0005-0000-0000-000006680000}"/>
    <cellStyle name="Обычный 130 4" xfId="13284" xr:uid="{00000000-0005-0000-0000-000007680000}"/>
    <cellStyle name="Обычный 130 4 2" xfId="13285" xr:uid="{00000000-0005-0000-0000-000008680000}"/>
    <cellStyle name="Обычный 130 4 2 2" xfId="13286" xr:uid="{00000000-0005-0000-0000-000009680000}"/>
    <cellStyle name="Обычный 130 4 2 2 2" xfId="43273" xr:uid="{00000000-0005-0000-0000-00000A680000}"/>
    <cellStyle name="Обычный 130 4 2 3" xfId="43274" xr:uid="{00000000-0005-0000-0000-00000B680000}"/>
    <cellStyle name="Обычный 130 4 3" xfId="13287" xr:uid="{00000000-0005-0000-0000-00000C680000}"/>
    <cellStyle name="Обычный 130 4 3 2" xfId="43275" xr:uid="{00000000-0005-0000-0000-00000D680000}"/>
    <cellStyle name="Обычный 130 4 4" xfId="43276" xr:uid="{00000000-0005-0000-0000-00000E680000}"/>
    <cellStyle name="Обычный 130 5" xfId="13288" xr:uid="{00000000-0005-0000-0000-00000F680000}"/>
    <cellStyle name="Обычный 130 5 2" xfId="13289" xr:uid="{00000000-0005-0000-0000-000010680000}"/>
    <cellStyle name="Обычный 130 5 2 2" xfId="43277" xr:uid="{00000000-0005-0000-0000-000011680000}"/>
    <cellStyle name="Обычный 130 5 3" xfId="43278" xr:uid="{00000000-0005-0000-0000-000012680000}"/>
    <cellStyle name="Обычный 130 6" xfId="13290" xr:uid="{00000000-0005-0000-0000-000013680000}"/>
    <cellStyle name="Обычный 130 6 2" xfId="43279" xr:uid="{00000000-0005-0000-0000-000014680000}"/>
    <cellStyle name="Обычный 130 7" xfId="13291" xr:uid="{00000000-0005-0000-0000-000015680000}"/>
    <cellStyle name="Обычный 130 7 2" xfId="43280" xr:uid="{00000000-0005-0000-0000-000016680000}"/>
    <cellStyle name="Обычный 130 8" xfId="43281" xr:uid="{00000000-0005-0000-0000-000017680000}"/>
    <cellStyle name="Обычный 131" xfId="13292" xr:uid="{00000000-0005-0000-0000-000018680000}"/>
    <cellStyle name="Обычный 131 2" xfId="13293" xr:uid="{00000000-0005-0000-0000-000019680000}"/>
    <cellStyle name="Обычный 131 2 2" xfId="13294" xr:uid="{00000000-0005-0000-0000-00001A680000}"/>
    <cellStyle name="Обычный 131 2 2 2" xfId="13295" xr:uid="{00000000-0005-0000-0000-00001B680000}"/>
    <cellStyle name="Обычный 131 2 2 2 2" xfId="43282" xr:uid="{00000000-0005-0000-0000-00001C680000}"/>
    <cellStyle name="Обычный 131 2 2 3" xfId="43283" xr:uid="{00000000-0005-0000-0000-00001D680000}"/>
    <cellStyle name="Обычный 131 2 3" xfId="13296" xr:uid="{00000000-0005-0000-0000-00001E680000}"/>
    <cellStyle name="Обычный 131 2 3 2" xfId="43284" xr:uid="{00000000-0005-0000-0000-00001F680000}"/>
    <cellStyle name="Обычный 131 2 4" xfId="43285" xr:uid="{00000000-0005-0000-0000-000020680000}"/>
    <cellStyle name="Обычный 131 3" xfId="13297" xr:uid="{00000000-0005-0000-0000-000021680000}"/>
    <cellStyle name="Обычный 131 3 2" xfId="13298" xr:uid="{00000000-0005-0000-0000-000022680000}"/>
    <cellStyle name="Обычный 131 3 2 2" xfId="13299" xr:uid="{00000000-0005-0000-0000-000023680000}"/>
    <cellStyle name="Обычный 131 3 2 2 2" xfId="43286" xr:uid="{00000000-0005-0000-0000-000024680000}"/>
    <cellStyle name="Обычный 131 3 2 3" xfId="43287" xr:uid="{00000000-0005-0000-0000-000025680000}"/>
    <cellStyle name="Обычный 131 3 3" xfId="13300" xr:uid="{00000000-0005-0000-0000-000026680000}"/>
    <cellStyle name="Обычный 131 3 3 2" xfId="43288" xr:uid="{00000000-0005-0000-0000-000027680000}"/>
    <cellStyle name="Обычный 131 3 4" xfId="43289" xr:uid="{00000000-0005-0000-0000-000028680000}"/>
    <cellStyle name="Обычный 131 4" xfId="13301" xr:uid="{00000000-0005-0000-0000-000029680000}"/>
    <cellStyle name="Обычный 131 4 2" xfId="13302" xr:uid="{00000000-0005-0000-0000-00002A680000}"/>
    <cellStyle name="Обычный 131 4 2 2" xfId="13303" xr:uid="{00000000-0005-0000-0000-00002B680000}"/>
    <cellStyle name="Обычный 131 4 2 2 2" xfId="43290" xr:uid="{00000000-0005-0000-0000-00002C680000}"/>
    <cellStyle name="Обычный 131 4 2 3" xfId="43291" xr:uid="{00000000-0005-0000-0000-00002D680000}"/>
    <cellStyle name="Обычный 131 4 3" xfId="13304" xr:uid="{00000000-0005-0000-0000-00002E680000}"/>
    <cellStyle name="Обычный 131 4 3 2" xfId="43292" xr:uid="{00000000-0005-0000-0000-00002F680000}"/>
    <cellStyle name="Обычный 131 4 4" xfId="43293" xr:uid="{00000000-0005-0000-0000-000030680000}"/>
    <cellStyle name="Обычный 131 5" xfId="13305" xr:uid="{00000000-0005-0000-0000-000031680000}"/>
    <cellStyle name="Обычный 131 5 2" xfId="13306" xr:uid="{00000000-0005-0000-0000-000032680000}"/>
    <cellStyle name="Обычный 131 5 2 2" xfId="43294" xr:uid="{00000000-0005-0000-0000-000033680000}"/>
    <cellStyle name="Обычный 131 5 3" xfId="43295" xr:uid="{00000000-0005-0000-0000-000034680000}"/>
    <cellStyle name="Обычный 131 6" xfId="13307" xr:uid="{00000000-0005-0000-0000-000035680000}"/>
    <cellStyle name="Обычный 131 6 2" xfId="43296" xr:uid="{00000000-0005-0000-0000-000036680000}"/>
    <cellStyle name="Обычный 131 7" xfId="13308" xr:uid="{00000000-0005-0000-0000-000037680000}"/>
    <cellStyle name="Обычный 131 7 2" xfId="43297" xr:uid="{00000000-0005-0000-0000-000038680000}"/>
    <cellStyle name="Обычный 131 8" xfId="43298" xr:uid="{00000000-0005-0000-0000-000039680000}"/>
    <cellStyle name="Обычный 132" xfId="13309" xr:uid="{00000000-0005-0000-0000-00003A680000}"/>
    <cellStyle name="Обычный 132 2" xfId="13310" xr:uid="{00000000-0005-0000-0000-00003B680000}"/>
    <cellStyle name="Обычный 132 2 2" xfId="13311" xr:uid="{00000000-0005-0000-0000-00003C680000}"/>
    <cellStyle name="Обычный 132 2 2 2" xfId="13312" xr:uid="{00000000-0005-0000-0000-00003D680000}"/>
    <cellStyle name="Обычный 132 2 2 2 2" xfId="43299" xr:uid="{00000000-0005-0000-0000-00003E680000}"/>
    <cellStyle name="Обычный 132 2 2 3" xfId="43300" xr:uid="{00000000-0005-0000-0000-00003F680000}"/>
    <cellStyle name="Обычный 132 2 3" xfId="13313" xr:uid="{00000000-0005-0000-0000-000040680000}"/>
    <cellStyle name="Обычный 132 2 3 2" xfId="43301" xr:uid="{00000000-0005-0000-0000-000041680000}"/>
    <cellStyle name="Обычный 132 2 4" xfId="43302" xr:uid="{00000000-0005-0000-0000-000042680000}"/>
    <cellStyle name="Обычный 132 3" xfId="13314" xr:uid="{00000000-0005-0000-0000-000043680000}"/>
    <cellStyle name="Обычный 132 3 2" xfId="13315" xr:uid="{00000000-0005-0000-0000-000044680000}"/>
    <cellStyle name="Обычный 132 3 2 2" xfId="13316" xr:uid="{00000000-0005-0000-0000-000045680000}"/>
    <cellStyle name="Обычный 132 3 2 2 2" xfId="43303" xr:uid="{00000000-0005-0000-0000-000046680000}"/>
    <cellStyle name="Обычный 132 3 2 3" xfId="43304" xr:uid="{00000000-0005-0000-0000-000047680000}"/>
    <cellStyle name="Обычный 132 3 3" xfId="13317" xr:uid="{00000000-0005-0000-0000-000048680000}"/>
    <cellStyle name="Обычный 132 3 3 2" xfId="43305" xr:uid="{00000000-0005-0000-0000-000049680000}"/>
    <cellStyle name="Обычный 132 3 4" xfId="43306" xr:uid="{00000000-0005-0000-0000-00004A680000}"/>
    <cellStyle name="Обычный 132 4" xfId="13318" xr:uid="{00000000-0005-0000-0000-00004B680000}"/>
    <cellStyle name="Обычный 132 4 2" xfId="13319" xr:uid="{00000000-0005-0000-0000-00004C680000}"/>
    <cellStyle name="Обычный 132 4 2 2" xfId="13320" xr:uid="{00000000-0005-0000-0000-00004D680000}"/>
    <cellStyle name="Обычный 132 4 2 2 2" xfId="43307" xr:uid="{00000000-0005-0000-0000-00004E680000}"/>
    <cellStyle name="Обычный 132 4 2 3" xfId="43308" xr:uid="{00000000-0005-0000-0000-00004F680000}"/>
    <cellStyle name="Обычный 132 4 3" xfId="13321" xr:uid="{00000000-0005-0000-0000-000050680000}"/>
    <cellStyle name="Обычный 132 4 3 2" xfId="43309" xr:uid="{00000000-0005-0000-0000-000051680000}"/>
    <cellStyle name="Обычный 132 4 4" xfId="43310" xr:uid="{00000000-0005-0000-0000-000052680000}"/>
    <cellStyle name="Обычный 132 5" xfId="13322" xr:uid="{00000000-0005-0000-0000-000053680000}"/>
    <cellStyle name="Обычный 132 5 2" xfId="13323" xr:uid="{00000000-0005-0000-0000-000054680000}"/>
    <cellStyle name="Обычный 132 5 2 2" xfId="43311" xr:uid="{00000000-0005-0000-0000-000055680000}"/>
    <cellStyle name="Обычный 132 5 3" xfId="43312" xr:uid="{00000000-0005-0000-0000-000056680000}"/>
    <cellStyle name="Обычный 132 6" xfId="13324" xr:uid="{00000000-0005-0000-0000-000057680000}"/>
    <cellStyle name="Обычный 132 6 2" xfId="43313" xr:uid="{00000000-0005-0000-0000-000058680000}"/>
    <cellStyle name="Обычный 132 7" xfId="13325" xr:uid="{00000000-0005-0000-0000-000059680000}"/>
    <cellStyle name="Обычный 132 7 2" xfId="43314" xr:uid="{00000000-0005-0000-0000-00005A680000}"/>
    <cellStyle name="Обычный 132 8" xfId="43315" xr:uid="{00000000-0005-0000-0000-00005B680000}"/>
    <cellStyle name="Обычный 133" xfId="13326" xr:uid="{00000000-0005-0000-0000-00005C680000}"/>
    <cellStyle name="Обычный 133 2" xfId="13327" xr:uid="{00000000-0005-0000-0000-00005D680000}"/>
    <cellStyle name="Обычный 133 2 2" xfId="13328" xr:uid="{00000000-0005-0000-0000-00005E680000}"/>
    <cellStyle name="Обычный 133 2 2 2" xfId="13329" xr:uid="{00000000-0005-0000-0000-00005F680000}"/>
    <cellStyle name="Обычный 133 2 2 2 2" xfId="43316" xr:uid="{00000000-0005-0000-0000-000060680000}"/>
    <cellStyle name="Обычный 133 2 2 3" xfId="43317" xr:uid="{00000000-0005-0000-0000-000061680000}"/>
    <cellStyle name="Обычный 133 2 3" xfId="13330" xr:uid="{00000000-0005-0000-0000-000062680000}"/>
    <cellStyle name="Обычный 133 2 3 2" xfId="43318" xr:uid="{00000000-0005-0000-0000-000063680000}"/>
    <cellStyle name="Обычный 133 2 4" xfId="43319" xr:uid="{00000000-0005-0000-0000-000064680000}"/>
    <cellStyle name="Обычный 133 3" xfId="13331" xr:uid="{00000000-0005-0000-0000-000065680000}"/>
    <cellStyle name="Обычный 133 3 2" xfId="13332" xr:uid="{00000000-0005-0000-0000-000066680000}"/>
    <cellStyle name="Обычный 133 3 2 2" xfId="13333" xr:uid="{00000000-0005-0000-0000-000067680000}"/>
    <cellStyle name="Обычный 133 3 2 2 2" xfId="43320" xr:uid="{00000000-0005-0000-0000-000068680000}"/>
    <cellStyle name="Обычный 133 3 2 3" xfId="43321" xr:uid="{00000000-0005-0000-0000-000069680000}"/>
    <cellStyle name="Обычный 133 3 3" xfId="13334" xr:uid="{00000000-0005-0000-0000-00006A680000}"/>
    <cellStyle name="Обычный 133 3 3 2" xfId="43322" xr:uid="{00000000-0005-0000-0000-00006B680000}"/>
    <cellStyle name="Обычный 133 3 4" xfId="43323" xr:uid="{00000000-0005-0000-0000-00006C680000}"/>
    <cellStyle name="Обычный 133 4" xfId="13335" xr:uid="{00000000-0005-0000-0000-00006D680000}"/>
    <cellStyle name="Обычный 133 4 2" xfId="13336" xr:uid="{00000000-0005-0000-0000-00006E680000}"/>
    <cellStyle name="Обычный 133 4 2 2" xfId="13337" xr:uid="{00000000-0005-0000-0000-00006F680000}"/>
    <cellStyle name="Обычный 133 4 2 2 2" xfId="43324" xr:uid="{00000000-0005-0000-0000-000070680000}"/>
    <cellStyle name="Обычный 133 4 2 3" xfId="43325" xr:uid="{00000000-0005-0000-0000-000071680000}"/>
    <cellStyle name="Обычный 133 4 3" xfId="13338" xr:uid="{00000000-0005-0000-0000-000072680000}"/>
    <cellStyle name="Обычный 133 4 3 2" xfId="43326" xr:uid="{00000000-0005-0000-0000-000073680000}"/>
    <cellStyle name="Обычный 133 4 4" xfId="43327" xr:uid="{00000000-0005-0000-0000-000074680000}"/>
    <cellStyle name="Обычный 133 5" xfId="13339" xr:uid="{00000000-0005-0000-0000-000075680000}"/>
    <cellStyle name="Обычный 133 5 2" xfId="13340" xr:uid="{00000000-0005-0000-0000-000076680000}"/>
    <cellStyle name="Обычный 133 5 2 2" xfId="43328" xr:uid="{00000000-0005-0000-0000-000077680000}"/>
    <cellStyle name="Обычный 133 5 3" xfId="43329" xr:uid="{00000000-0005-0000-0000-000078680000}"/>
    <cellStyle name="Обычный 133 6" xfId="13341" xr:uid="{00000000-0005-0000-0000-000079680000}"/>
    <cellStyle name="Обычный 133 6 2" xfId="43330" xr:uid="{00000000-0005-0000-0000-00007A680000}"/>
    <cellStyle name="Обычный 133 7" xfId="13342" xr:uid="{00000000-0005-0000-0000-00007B680000}"/>
    <cellStyle name="Обычный 133 7 2" xfId="43331" xr:uid="{00000000-0005-0000-0000-00007C680000}"/>
    <cellStyle name="Обычный 133 8" xfId="43332" xr:uid="{00000000-0005-0000-0000-00007D680000}"/>
    <cellStyle name="Обычный 134" xfId="13343" xr:uid="{00000000-0005-0000-0000-00007E680000}"/>
    <cellStyle name="Обычный 134 2" xfId="13344" xr:uid="{00000000-0005-0000-0000-00007F680000}"/>
    <cellStyle name="Обычный 134 2 2" xfId="13345" xr:uid="{00000000-0005-0000-0000-000080680000}"/>
    <cellStyle name="Обычный 134 2 2 2" xfId="13346" xr:uid="{00000000-0005-0000-0000-000081680000}"/>
    <cellStyle name="Обычный 134 2 2 2 2" xfId="43333" xr:uid="{00000000-0005-0000-0000-000082680000}"/>
    <cellStyle name="Обычный 134 2 2 3" xfId="43334" xr:uid="{00000000-0005-0000-0000-000083680000}"/>
    <cellStyle name="Обычный 134 2 3" xfId="13347" xr:uid="{00000000-0005-0000-0000-000084680000}"/>
    <cellStyle name="Обычный 134 2 3 2" xfId="43335" xr:uid="{00000000-0005-0000-0000-000085680000}"/>
    <cellStyle name="Обычный 134 2 4" xfId="43336" xr:uid="{00000000-0005-0000-0000-000086680000}"/>
    <cellStyle name="Обычный 134 3" xfId="13348" xr:uid="{00000000-0005-0000-0000-000087680000}"/>
    <cellStyle name="Обычный 134 3 2" xfId="13349" xr:uid="{00000000-0005-0000-0000-000088680000}"/>
    <cellStyle name="Обычный 134 3 2 2" xfId="13350" xr:uid="{00000000-0005-0000-0000-000089680000}"/>
    <cellStyle name="Обычный 134 3 2 2 2" xfId="43337" xr:uid="{00000000-0005-0000-0000-00008A680000}"/>
    <cellStyle name="Обычный 134 3 2 3" xfId="43338" xr:uid="{00000000-0005-0000-0000-00008B680000}"/>
    <cellStyle name="Обычный 134 3 3" xfId="13351" xr:uid="{00000000-0005-0000-0000-00008C680000}"/>
    <cellStyle name="Обычный 134 3 3 2" xfId="43339" xr:uid="{00000000-0005-0000-0000-00008D680000}"/>
    <cellStyle name="Обычный 134 3 4" xfId="43340" xr:uid="{00000000-0005-0000-0000-00008E680000}"/>
    <cellStyle name="Обычный 134 4" xfId="13352" xr:uid="{00000000-0005-0000-0000-00008F680000}"/>
    <cellStyle name="Обычный 134 4 2" xfId="13353" xr:uid="{00000000-0005-0000-0000-000090680000}"/>
    <cellStyle name="Обычный 134 4 2 2" xfId="13354" xr:uid="{00000000-0005-0000-0000-000091680000}"/>
    <cellStyle name="Обычный 134 4 2 2 2" xfId="43341" xr:uid="{00000000-0005-0000-0000-000092680000}"/>
    <cellStyle name="Обычный 134 4 2 3" xfId="43342" xr:uid="{00000000-0005-0000-0000-000093680000}"/>
    <cellStyle name="Обычный 134 4 3" xfId="13355" xr:uid="{00000000-0005-0000-0000-000094680000}"/>
    <cellStyle name="Обычный 134 4 3 2" xfId="43343" xr:uid="{00000000-0005-0000-0000-000095680000}"/>
    <cellStyle name="Обычный 134 4 4" xfId="43344" xr:uid="{00000000-0005-0000-0000-000096680000}"/>
    <cellStyle name="Обычный 134 5" xfId="13356" xr:uid="{00000000-0005-0000-0000-000097680000}"/>
    <cellStyle name="Обычный 134 5 2" xfId="13357" xr:uid="{00000000-0005-0000-0000-000098680000}"/>
    <cellStyle name="Обычный 134 5 2 2" xfId="43345" xr:uid="{00000000-0005-0000-0000-000099680000}"/>
    <cellStyle name="Обычный 134 5 3" xfId="43346" xr:uid="{00000000-0005-0000-0000-00009A680000}"/>
    <cellStyle name="Обычный 134 6" xfId="13358" xr:uid="{00000000-0005-0000-0000-00009B680000}"/>
    <cellStyle name="Обычный 134 6 2" xfId="43347" xr:uid="{00000000-0005-0000-0000-00009C680000}"/>
    <cellStyle name="Обычный 134 7" xfId="13359" xr:uid="{00000000-0005-0000-0000-00009D680000}"/>
    <cellStyle name="Обычный 134 7 2" xfId="43348" xr:uid="{00000000-0005-0000-0000-00009E680000}"/>
    <cellStyle name="Обычный 134 8" xfId="43349" xr:uid="{00000000-0005-0000-0000-00009F680000}"/>
    <cellStyle name="Обычный 135" xfId="13360" xr:uid="{00000000-0005-0000-0000-0000A0680000}"/>
    <cellStyle name="Обычный 135 2" xfId="13361" xr:uid="{00000000-0005-0000-0000-0000A1680000}"/>
    <cellStyle name="Обычный 135 2 2" xfId="13362" xr:uid="{00000000-0005-0000-0000-0000A2680000}"/>
    <cellStyle name="Обычный 135 2 2 2" xfId="13363" xr:uid="{00000000-0005-0000-0000-0000A3680000}"/>
    <cellStyle name="Обычный 135 2 2 2 2" xfId="43350" xr:uid="{00000000-0005-0000-0000-0000A4680000}"/>
    <cellStyle name="Обычный 135 2 2 3" xfId="43351" xr:uid="{00000000-0005-0000-0000-0000A5680000}"/>
    <cellStyle name="Обычный 135 2 3" xfId="13364" xr:uid="{00000000-0005-0000-0000-0000A6680000}"/>
    <cellStyle name="Обычный 135 2 3 2" xfId="43352" xr:uid="{00000000-0005-0000-0000-0000A7680000}"/>
    <cellStyle name="Обычный 135 2 4" xfId="43353" xr:uid="{00000000-0005-0000-0000-0000A8680000}"/>
    <cellStyle name="Обычный 135 3" xfId="13365" xr:uid="{00000000-0005-0000-0000-0000A9680000}"/>
    <cellStyle name="Обычный 135 3 2" xfId="13366" xr:uid="{00000000-0005-0000-0000-0000AA680000}"/>
    <cellStyle name="Обычный 135 3 2 2" xfId="13367" xr:uid="{00000000-0005-0000-0000-0000AB680000}"/>
    <cellStyle name="Обычный 135 3 2 2 2" xfId="43354" xr:uid="{00000000-0005-0000-0000-0000AC680000}"/>
    <cellStyle name="Обычный 135 3 2 3" xfId="43355" xr:uid="{00000000-0005-0000-0000-0000AD680000}"/>
    <cellStyle name="Обычный 135 3 3" xfId="13368" xr:uid="{00000000-0005-0000-0000-0000AE680000}"/>
    <cellStyle name="Обычный 135 3 3 2" xfId="43356" xr:uid="{00000000-0005-0000-0000-0000AF680000}"/>
    <cellStyle name="Обычный 135 3 4" xfId="43357" xr:uid="{00000000-0005-0000-0000-0000B0680000}"/>
    <cellStyle name="Обычный 135 4" xfId="13369" xr:uid="{00000000-0005-0000-0000-0000B1680000}"/>
    <cellStyle name="Обычный 135 4 2" xfId="13370" xr:uid="{00000000-0005-0000-0000-0000B2680000}"/>
    <cellStyle name="Обычный 135 4 2 2" xfId="13371" xr:uid="{00000000-0005-0000-0000-0000B3680000}"/>
    <cellStyle name="Обычный 135 4 2 2 2" xfId="43358" xr:uid="{00000000-0005-0000-0000-0000B4680000}"/>
    <cellStyle name="Обычный 135 4 2 3" xfId="43359" xr:uid="{00000000-0005-0000-0000-0000B5680000}"/>
    <cellStyle name="Обычный 135 4 3" xfId="13372" xr:uid="{00000000-0005-0000-0000-0000B6680000}"/>
    <cellStyle name="Обычный 135 4 3 2" xfId="43360" xr:uid="{00000000-0005-0000-0000-0000B7680000}"/>
    <cellStyle name="Обычный 135 4 4" xfId="43361" xr:uid="{00000000-0005-0000-0000-0000B8680000}"/>
    <cellStyle name="Обычный 135 5" xfId="13373" xr:uid="{00000000-0005-0000-0000-0000B9680000}"/>
    <cellStyle name="Обычный 135 5 2" xfId="13374" xr:uid="{00000000-0005-0000-0000-0000BA680000}"/>
    <cellStyle name="Обычный 135 5 2 2" xfId="43362" xr:uid="{00000000-0005-0000-0000-0000BB680000}"/>
    <cellStyle name="Обычный 135 5 3" xfId="43363" xr:uid="{00000000-0005-0000-0000-0000BC680000}"/>
    <cellStyle name="Обычный 135 6" xfId="13375" xr:uid="{00000000-0005-0000-0000-0000BD680000}"/>
    <cellStyle name="Обычный 135 6 2" xfId="43364" xr:uid="{00000000-0005-0000-0000-0000BE680000}"/>
    <cellStyle name="Обычный 135 7" xfId="13376" xr:uid="{00000000-0005-0000-0000-0000BF680000}"/>
    <cellStyle name="Обычный 135 7 2" xfId="43365" xr:uid="{00000000-0005-0000-0000-0000C0680000}"/>
    <cellStyle name="Обычный 135 8" xfId="43366" xr:uid="{00000000-0005-0000-0000-0000C1680000}"/>
    <cellStyle name="Обычный 136" xfId="13377" xr:uid="{00000000-0005-0000-0000-0000C2680000}"/>
    <cellStyle name="Обычный 136 2" xfId="13378" xr:uid="{00000000-0005-0000-0000-0000C3680000}"/>
    <cellStyle name="Обычный 136 2 2" xfId="13379" xr:uid="{00000000-0005-0000-0000-0000C4680000}"/>
    <cellStyle name="Обычный 136 2 2 2" xfId="13380" xr:uid="{00000000-0005-0000-0000-0000C5680000}"/>
    <cellStyle name="Обычный 136 2 2 2 2" xfId="43367" xr:uid="{00000000-0005-0000-0000-0000C6680000}"/>
    <cellStyle name="Обычный 136 2 2 3" xfId="43368" xr:uid="{00000000-0005-0000-0000-0000C7680000}"/>
    <cellStyle name="Обычный 136 2 3" xfId="13381" xr:uid="{00000000-0005-0000-0000-0000C8680000}"/>
    <cellStyle name="Обычный 136 2 3 2" xfId="43369" xr:uid="{00000000-0005-0000-0000-0000C9680000}"/>
    <cellStyle name="Обычный 136 2 4" xfId="43370" xr:uid="{00000000-0005-0000-0000-0000CA680000}"/>
    <cellStyle name="Обычный 136 3" xfId="13382" xr:uid="{00000000-0005-0000-0000-0000CB680000}"/>
    <cellStyle name="Обычный 136 3 2" xfId="13383" xr:uid="{00000000-0005-0000-0000-0000CC680000}"/>
    <cellStyle name="Обычный 136 3 2 2" xfId="13384" xr:uid="{00000000-0005-0000-0000-0000CD680000}"/>
    <cellStyle name="Обычный 136 3 2 2 2" xfId="43371" xr:uid="{00000000-0005-0000-0000-0000CE680000}"/>
    <cellStyle name="Обычный 136 3 2 3" xfId="43372" xr:uid="{00000000-0005-0000-0000-0000CF680000}"/>
    <cellStyle name="Обычный 136 3 3" xfId="13385" xr:uid="{00000000-0005-0000-0000-0000D0680000}"/>
    <cellStyle name="Обычный 136 3 3 2" xfId="43373" xr:uid="{00000000-0005-0000-0000-0000D1680000}"/>
    <cellStyle name="Обычный 136 3 4" xfId="43374" xr:uid="{00000000-0005-0000-0000-0000D2680000}"/>
    <cellStyle name="Обычный 136 4" xfId="13386" xr:uid="{00000000-0005-0000-0000-0000D3680000}"/>
    <cellStyle name="Обычный 136 4 2" xfId="13387" xr:uid="{00000000-0005-0000-0000-0000D4680000}"/>
    <cellStyle name="Обычный 136 4 2 2" xfId="13388" xr:uid="{00000000-0005-0000-0000-0000D5680000}"/>
    <cellStyle name="Обычный 136 4 2 2 2" xfId="43375" xr:uid="{00000000-0005-0000-0000-0000D6680000}"/>
    <cellStyle name="Обычный 136 4 2 3" xfId="43376" xr:uid="{00000000-0005-0000-0000-0000D7680000}"/>
    <cellStyle name="Обычный 136 4 3" xfId="13389" xr:uid="{00000000-0005-0000-0000-0000D8680000}"/>
    <cellStyle name="Обычный 136 4 3 2" xfId="43377" xr:uid="{00000000-0005-0000-0000-0000D9680000}"/>
    <cellStyle name="Обычный 136 4 4" xfId="43378" xr:uid="{00000000-0005-0000-0000-0000DA680000}"/>
    <cellStyle name="Обычный 136 5" xfId="13390" xr:uid="{00000000-0005-0000-0000-0000DB680000}"/>
    <cellStyle name="Обычный 136 5 2" xfId="13391" xr:uid="{00000000-0005-0000-0000-0000DC680000}"/>
    <cellStyle name="Обычный 136 5 2 2" xfId="43379" xr:uid="{00000000-0005-0000-0000-0000DD680000}"/>
    <cellStyle name="Обычный 136 5 3" xfId="43380" xr:uid="{00000000-0005-0000-0000-0000DE680000}"/>
    <cellStyle name="Обычный 136 6" xfId="13392" xr:uid="{00000000-0005-0000-0000-0000DF680000}"/>
    <cellStyle name="Обычный 136 6 2" xfId="43381" xr:uid="{00000000-0005-0000-0000-0000E0680000}"/>
    <cellStyle name="Обычный 136 7" xfId="13393" xr:uid="{00000000-0005-0000-0000-0000E1680000}"/>
    <cellStyle name="Обычный 136 7 2" xfId="43382" xr:uid="{00000000-0005-0000-0000-0000E2680000}"/>
    <cellStyle name="Обычный 136 8" xfId="43383" xr:uid="{00000000-0005-0000-0000-0000E3680000}"/>
    <cellStyle name="Обычный 137" xfId="13394" xr:uid="{00000000-0005-0000-0000-0000E4680000}"/>
    <cellStyle name="Обычный 137 2" xfId="13395" xr:uid="{00000000-0005-0000-0000-0000E5680000}"/>
    <cellStyle name="Обычный 137 2 2" xfId="13396" xr:uid="{00000000-0005-0000-0000-0000E6680000}"/>
    <cellStyle name="Обычный 137 2 2 2" xfId="13397" xr:uid="{00000000-0005-0000-0000-0000E7680000}"/>
    <cellStyle name="Обычный 137 2 2 2 2" xfId="43384" xr:uid="{00000000-0005-0000-0000-0000E8680000}"/>
    <cellStyle name="Обычный 137 2 2 3" xfId="43385" xr:uid="{00000000-0005-0000-0000-0000E9680000}"/>
    <cellStyle name="Обычный 137 2 3" xfId="13398" xr:uid="{00000000-0005-0000-0000-0000EA680000}"/>
    <cellStyle name="Обычный 137 2 3 2" xfId="43386" xr:uid="{00000000-0005-0000-0000-0000EB680000}"/>
    <cellStyle name="Обычный 137 2 4" xfId="43387" xr:uid="{00000000-0005-0000-0000-0000EC680000}"/>
    <cellStyle name="Обычный 137 3" xfId="13399" xr:uid="{00000000-0005-0000-0000-0000ED680000}"/>
    <cellStyle name="Обычный 137 3 2" xfId="13400" xr:uid="{00000000-0005-0000-0000-0000EE680000}"/>
    <cellStyle name="Обычный 137 3 2 2" xfId="13401" xr:uid="{00000000-0005-0000-0000-0000EF680000}"/>
    <cellStyle name="Обычный 137 3 2 2 2" xfId="43388" xr:uid="{00000000-0005-0000-0000-0000F0680000}"/>
    <cellStyle name="Обычный 137 3 2 3" xfId="43389" xr:uid="{00000000-0005-0000-0000-0000F1680000}"/>
    <cellStyle name="Обычный 137 3 3" xfId="13402" xr:uid="{00000000-0005-0000-0000-0000F2680000}"/>
    <cellStyle name="Обычный 137 3 3 2" xfId="43390" xr:uid="{00000000-0005-0000-0000-0000F3680000}"/>
    <cellStyle name="Обычный 137 3 4" xfId="43391" xr:uid="{00000000-0005-0000-0000-0000F4680000}"/>
    <cellStyle name="Обычный 137 4" xfId="13403" xr:uid="{00000000-0005-0000-0000-0000F5680000}"/>
    <cellStyle name="Обычный 137 4 2" xfId="13404" xr:uid="{00000000-0005-0000-0000-0000F6680000}"/>
    <cellStyle name="Обычный 137 4 2 2" xfId="13405" xr:uid="{00000000-0005-0000-0000-0000F7680000}"/>
    <cellStyle name="Обычный 137 4 2 2 2" xfId="43392" xr:uid="{00000000-0005-0000-0000-0000F8680000}"/>
    <cellStyle name="Обычный 137 4 2 3" xfId="43393" xr:uid="{00000000-0005-0000-0000-0000F9680000}"/>
    <cellStyle name="Обычный 137 4 3" xfId="13406" xr:uid="{00000000-0005-0000-0000-0000FA680000}"/>
    <cellStyle name="Обычный 137 4 3 2" xfId="43394" xr:uid="{00000000-0005-0000-0000-0000FB680000}"/>
    <cellStyle name="Обычный 137 4 4" xfId="43395" xr:uid="{00000000-0005-0000-0000-0000FC680000}"/>
    <cellStyle name="Обычный 137 5" xfId="13407" xr:uid="{00000000-0005-0000-0000-0000FD680000}"/>
    <cellStyle name="Обычный 137 5 2" xfId="13408" xr:uid="{00000000-0005-0000-0000-0000FE680000}"/>
    <cellStyle name="Обычный 137 5 2 2" xfId="43396" xr:uid="{00000000-0005-0000-0000-0000FF680000}"/>
    <cellStyle name="Обычный 137 5 3" xfId="43397" xr:uid="{00000000-0005-0000-0000-000000690000}"/>
    <cellStyle name="Обычный 137 6" xfId="13409" xr:uid="{00000000-0005-0000-0000-000001690000}"/>
    <cellStyle name="Обычный 137 6 2" xfId="43398" xr:uid="{00000000-0005-0000-0000-000002690000}"/>
    <cellStyle name="Обычный 137 7" xfId="13410" xr:uid="{00000000-0005-0000-0000-000003690000}"/>
    <cellStyle name="Обычный 137 7 2" xfId="43399" xr:uid="{00000000-0005-0000-0000-000004690000}"/>
    <cellStyle name="Обычный 137 8" xfId="43400" xr:uid="{00000000-0005-0000-0000-000005690000}"/>
    <cellStyle name="Обычный 138" xfId="13411" xr:uid="{00000000-0005-0000-0000-000006690000}"/>
    <cellStyle name="Обычный 138 2" xfId="13412" xr:uid="{00000000-0005-0000-0000-000007690000}"/>
    <cellStyle name="Обычный 138 2 2" xfId="13413" xr:uid="{00000000-0005-0000-0000-000008690000}"/>
    <cellStyle name="Обычный 138 2 2 2" xfId="13414" xr:uid="{00000000-0005-0000-0000-000009690000}"/>
    <cellStyle name="Обычный 138 2 2 2 2" xfId="43401" xr:uid="{00000000-0005-0000-0000-00000A690000}"/>
    <cellStyle name="Обычный 138 2 2 3" xfId="43402" xr:uid="{00000000-0005-0000-0000-00000B690000}"/>
    <cellStyle name="Обычный 138 2 3" xfId="13415" xr:uid="{00000000-0005-0000-0000-00000C690000}"/>
    <cellStyle name="Обычный 138 2 3 2" xfId="43403" xr:uid="{00000000-0005-0000-0000-00000D690000}"/>
    <cellStyle name="Обычный 138 2 4" xfId="43404" xr:uid="{00000000-0005-0000-0000-00000E690000}"/>
    <cellStyle name="Обычный 138 3" xfId="13416" xr:uid="{00000000-0005-0000-0000-00000F690000}"/>
    <cellStyle name="Обычный 138 3 2" xfId="13417" xr:uid="{00000000-0005-0000-0000-000010690000}"/>
    <cellStyle name="Обычный 138 3 2 2" xfId="13418" xr:uid="{00000000-0005-0000-0000-000011690000}"/>
    <cellStyle name="Обычный 138 3 2 2 2" xfId="43405" xr:uid="{00000000-0005-0000-0000-000012690000}"/>
    <cellStyle name="Обычный 138 3 2 3" xfId="43406" xr:uid="{00000000-0005-0000-0000-000013690000}"/>
    <cellStyle name="Обычный 138 3 3" xfId="13419" xr:uid="{00000000-0005-0000-0000-000014690000}"/>
    <cellStyle name="Обычный 138 3 3 2" xfId="43407" xr:uid="{00000000-0005-0000-0000-000015690000}"/>
    <cellStyle name="Обычный 138 3 4" xfId="43408" xr:uid="{00000000-0005-0000-0000-000016690000}"/>
    <cellStyle name="Обычный 138 4" xfId="13420" xr:uid="{00000000-0005-0000-0000-000017690000}"/>
    <cellStyle name="Обычный 138 4 2" xfId="13421" xr:uid="{00000000-0005-0000-0000-000018690000}"/>
    <cellStyle name="Обычный 138 4 2 2" xfId="13422" xr:uid="{00000000-0005-0000-0000-000019690000}"/>
    <cellStyle name="Обычный 138 4 2 2 2" xfId="43409" xr:uid="{00000000-0005-0000-0000-00001A690000}"/>
    <cellStyle name="Обычный 138 4 2 3" xfId="43410" xr:uid="{00000000-0005-0000-0000-00001B690000}"/>
    <cellStyle name="Обычный 138 4 3" xfId="13423" xr:uid="{00000000-0005-0000-0000-00001C690000}"/>
    <cellStyle name="Обычный 138 4 3 2" xfId="43411" xr:uid="{00000000-0005-0000-0000-00001D690000}"/>
    <cellStyle name="Обычный 138 4 4" xfId="43412" xr:uid="{00000000-0005-0000-0000-00001E690000}"/>
    <cellStyle name="Обычный 138 5" xfId="13424" xr:uid="{00000000-0005-0000-0000-00001F690000}"/>
    <cellStyle name="Обычный 138 5 2" xfId="13425" xr:uid="{00000000-0005-0000-0000-000020690000}"/>
    <cellStyle name="Обычный 138 5 2 2" xfId="43413" xr:uid="{00000000-0005-0000-0000-000021690000}"/>
    <cellStyle name="Обычный 138 5 3" xfId="43414" xr:uid="{00000000-0005-0000-0000-000022690000}"/>
    <cellStyle name="Обычный 138 6" xfId="13426" xr:uid="{00000000-0005-0000-0000-000023690000}"/>
    <cellStyle name="Обычный 138 6 2" xfId="43415" xr:uid="{00000000-0005-0000-0000-000024690000}"/>
    <cellStyle name="Обычный 138 7" xfId="13427" xr:uid="{00000000-0005-0000-0000-000025690000}"/>
    <cellStyle name="Обычный 138 7 2" xfId="43416" xr:uid="{00000000-0005-0000-0000-000026690000}"/>
    <cellStyle name="Обычный 138 8" xfId="43417" xr:uid="{00000000-0005-0000-0000-000027690000}"/>
    <cellStyle name="Обычный 139" xfId="13428" xr:uid="{00000000-0005-0000-0000-000028690000}"/>
    <cellStyle name="Обычный 139 2" xfId="13429" xr:uid="{00000000-0005-0000-0000-000029690000}"/>
    <cellStyle name="Обычный 139 2 2" xfId="13430" xr:uid="{00000000-0005-0000-0000-00002A690000}"/>
    <cellStyle name="Обычный 139 2 2 2" xfId="13431" xr:uid="{00000000-0005-0000-0000-00002B690000}"/>
    <cellStyle name="Обычный 139 2 2 2 2" xfId="43418" xr:uid="{00000000-0005-0000-0000-00002C690000}"/>
    <cellStyle name="Обычный 139 2 2 3" xfId="43419" xr:uid="{00000000-0005-0000-0000-00002D690000}"/>
    <cellStyle name="Обычный 139 2 3" xfId="13432" xr:uid="{00000000-0005-0000-0000-00002E690000}"/>
    <cellStyle name="Обычный 139 2 3 2" xfId="43420" xr:uid="{00000000-0005-0000-0000-00002F690000}"/>
    <cellStyle name="Обычный 139 2 4" xfId="43421" xr:uid="{00000000-0005-0000-0000-000030690000}"/>
    <cellStyle name="Обычный 139 3" xfId="13433" xr:uid="{00000000-0005-0000-0000-000031690000}"/>
    <cellStyle name="Обычный 139 3 2" xfId="13434" xr:uid="{00000000-0005-0000-0000-000032690000}"/>
    <cellStyle name="Обычный 139 3 2 2" xfId="13435" xr:uid="{00000000-0005-0000-0000-000033690000}"/>
    <cellStyle name="Обычный 139 3 2 2 2" xfId="43422" xr:uid="{00000000-0005-0000-0000-000034690000}"/>
    <cellStyle name="Обычный 139 3 2 3" xfId="43423" xr:uid="{00000000-0005-0000-0000-000035690000}"/>
    <cellStyle name="Обычный 139 3 3" xfId="13436" xr:uid="{00000000-0005-0000-0000-000036690000}"/>
    <cellStyle name="Обычный 139 3 3 2" xfId="43424" xr:uid="{00000000-0005-0000-0000-000037690000}"/>
    <cellStyle name="Обычный 139 3 4" xfId="43425" xr:uid="{00000000-0005-0000-0000-000038690000}"/>
    <cellStyle name="Обычный 139 4" xfId="13437" xr:uid="{00000000-0005-0000-0000-000039690000}"/>
    <cellStyle name="Обычный 139 4 2" xfId="13438" xr:uid="{00000000-0005-0000-0000-00003A690000}"/>
    <cellStyle name="Обычный 139 4 2 2" xfId="13439" xr:uid="{00000000-0005-0000-0000-00003B690000}"/>
    <cellStyle name="Обычный 139 4 2 2 2" xfId="43426" xr:uid="{00000000-0005-0000-0000-00003C690000}"/>
    <cellStyle name="Обычный 139 4 2 3" xfId="43427" xr:uid="{00000000-0005-0000-0000-00003D690000}"/>
    <cellStyle name="Обычный 139 4 3" xfId="13440" xr:uid="{00000000-0005-0000-0000-00003E690000}"/>
    <cellStyle name="Обычный 139 4 3 2" xfId="43428" xr:uid="{00000000-0005-0000-0000-00003F690000}"/>
    <cellStyle name="Обычный 139 4 4" xfId="43429" xr:uid="{00000000-0005-0000-0000-000040690000}"/>
    <cellStyle name="Обычный 139 5" xfId="13441" xr:uid="{00000000-0005-0000-0000-000041690000}"/>
    <cellStyle name="Обычный 139 5 2" xfId="13442" xr:uid="{00000000-0005-0000-0000-000042690000}"/>
    <cellStyle name="Обычный 139 5 2 2" xfId="43430" xr:uid="{00000000-0005-0000-0000-000043690000}"/>
    <cellStyle name="Обычный 139 5 3" xfId="43431" xr:uid="{00000000-0005-0000-0000-000044690000}"/>
    <cellStyle name="Обычный 139 6" xfId="13443" xr:uid="{00000000-0005-0000-0000-000045690000}"/>
    <cellStyle name="Обычный 139 6 2" xfId="43432" xr:uid="{00000000-0005-0000-0000-000046690000}"/>
    <cellStyle name="Обычный 139 7" xfId="13444" xr:uid="{00000000-0005-0000-0000-000047690000}"/>
    <cellStyle name="Обычный 139 7 2" xfId="43433" xr:uid="{00000000-0005-0000-0000-000048690000}"/>
    <cellStyle name="Обычный 139 8" xfId="43434" xr:uid="{00000000-0005-0000-0000-000049690000}"/>
    <cellStyle name="Обычный 14" xfId="6" xr:uid="{00000000-0005-0000-0000-00004A690000}"/>
    <cellStyle name="Обычный 14 2" xfId="13445" xr:uid="{00000000-0005-0000-0000-00004B690000}"/>
    <cellStyle name="Обычный 14 2 2" xfId="59087" xr:uid="{00000000-0005-0000-0000-00004C690000}"/>
    <cellStyle name="Обычный 14 3" xfId="59088" xr:uid="{00000000-0005-0000-0000-00004D690000}"/>
    <cellStyle name="Обычный 14 4" xfId="60902" xr:uid="{00000000-0005-0000-0000-00004E690000}"/>
    <cellStyle name="Обычный 140" xfId="13446" xr:uid="{00000000-0005-0000-0000-00004F690000}"/>
    <cellStyle name="Обычный 140 2" xfId="13447" xr:uid="{00000000-0005-0000-0000-000050690000}"/>
    <cellStyle name="Обычный 140 2 2" xfId="13448" xr:uid="{00000000-0005-0000-0000-000051690000}"/>
    <cellStyle name="Обычный 140 2 2 2" xfId="13449" xr:uid="{00000000-0005-0000-0000-000052690000}"/>
    <cellStyle name="Обычный 140 2 2 2 2" xfId="43435" xr:uid="{00000000-0005-0000-0000-000053690000}"/>
    <cellStyle name="Обычный 140 2 2 3" xfId="43436" xr:uid="{00000000-0005-0000-0000-000054690000}"/>
    <cellStyle name="Обычный 140 2 3" xfId="13450" xr:uid="{00000000-0005-0000-0000-000055690000}"/>
    <cellStyle name="Обычный 140 2 3 2" xfId="43437" xr:uid="{00000000-0005-0000-0000-000056690000}"/>
    <cellStyle name="Обычный 140 2 4" xfId="43438" xr:uid="{00000000-0005-0000-0000-000057690000}"/>
    <cellStyle name="Обычный 140 3" xfId="13451" xr:uid="{00000000-0005-0000-0000-000058690000}"/>
    <cellStyle name="Обычный 140 3 2" xfId="13452" xr:uid="{00000000-0005-0000-0000-000059690000}"/>
    <cellStyle name="Обычный 140 3 2 2" xfId="13453" xr:uid="{00000000-0005-0000-0000-00005A690000}"/>
    <cellStyle name="Обычный 140 3 2 2 2" xfId="43439" xr:uid="{00000000-0005-0000-0000-00005B690000}"/>
    <cellStyle name="Обычный 140 3 2 3" xfId="43440" xr:uid="{00000000-0005-0000-0000-00005C690000}"/>
    <cellStyle name="Обычный 140 3 3" xfId="13454" xr:uid="{00000000-0005-0000-0000-00005D690000}"/>
    <cellStyle name="Обычный 140 3 3 2" xfId="43441" xr:uid="{00000000-0005-0000-0000-00005E690000}"/>
    <cellStyle name="Обычный 140 3 4" xfId="43442" xr:uid="{00000000-0005-0000-0000-00005F690000}"/>
    <cellStyle name="Обычный 140 4" xfId="13455" xr:uid="{00000000-0005-0000-0000-000060690000}"/>
    <cellStyle name="Обычный 140 4 2" xfId="13456" xr:uid="{00000000-0005-0000-0000-000061690000}"/>
    <cellStyle name="Обычный 140 4 2 2" xfId="13457" xr:uid="{00000000-0005-0000-0000-000062690000}"/>
    <cellStyle name="Обычный 140 4 2 2 2" xfId="43443" xr:uid="{00000000-0005-0000-0000-000063690000}"/>
    <cellStyle name="Обычный 140 4 2 3" xfId="43444" xr:uid="{00000000-0005-0000-0000-000064690000}"/>
    <cellStyle name="Обычный 140 4 3" xfId="13458" xr:uid="{00000000-0005-0000-0000-000065690000}"/>
    <cellStyle name="Обычный 140 4 3 2" xfId="43445" xr:uid="{00000000-0005-0000-0000-000066690000}"/>
    <cellStyle name="Обычный 140 4 4" xfId="43446" xr:uid="{00000000-0005-0000-0000-000067690000}"/>
    <cellStyle name="Обычный 140 5" xfId="13459" xr:uid="{00000000-0005-0000-0000-000068690000}"/>
    <cellStyle name="Обычный 140 5 2" xfId="13460" xr:uid="{00000000-0005-0000-0000-000069690000}"/>
    <cellStyle name="Обычный 140 5 2 2" xfId="43447" xr:uid="{00000000-0005-0000-0000-00006A690000}"/>
    <cellStyle name="Обычный 140 5 3" xfId="43448" xr:uid="{00000000-0005-0000-0000-00006B690000}"/>
    <cellStyle name="Обычный 140 6" xfId="13461" xr:uid="{00000000-0005-0000-0000-00006C690000}"/>
    <cellStyle name="Обычный 140 6 2" xfId="43449" xr:uid="{00000000-0005-0000-0000-00006D690000}"/>
    <cellStyle name="Обычный 140 7" xfId="13462" xr:uid="{00000000-0005-0000-0000-00006E690000}"/>
    <cellStyle name="Обычный 140 7 2" xfId="43450" xr:uid="{00000000-0005-0000-0000-00006F690000}"/>
    <cellStyle name="Обычный 140 8" xfId="43451" xr:uid="{00000000-0005-0000-0000-000070690000}"/>
    <cellStyle name="Обычный 141" xfId="13463" xr:uid="{00000000-0005-0000-0000-000071690000}"/>
    <cellStyle name="Обычный 141 2" xfId="13464" xr:uid="{00000000-0005-0000-0000-000072690000}"/>
    <cellStyle name="Обычный 141 2 2" xfId="13465" xr:uid="{00000000-0005-0000-0000-000073690000}"/>
    <cellStyle name="Обычный 141 2 2 2" xfId="13466" xr:uid="{00000000-0005-0000-0000-000074690000}"/>
    <cellStyle name="Обычный 141 2 2 2 2" xfId="43452" xr:uid="{00000000-0005-0000-0000-000075690000}"/>
    <cellStyle name="Обычный 141 2 2 3" xfId="43453" xr:uid="{00000000-0005-0000-0000-000076690000}"/>
    <cellStyle name="Обычный 141 2 3" xfId="13467" xr:uid="{00000000-0005-0000-0000-000077690000}"/>
    <cellStyle name="Обычный 141 2 3 2" xfId="43454" xr:uid="{00000000-0005-0000-0000-000078690000}"/>
    <cellStyle name="Обычный 141 2 4" xfId="43455" xr:uid="{00000000-0005-0000-0000-000079690000}"/>
    <cellStyle name="Обычный 141 3" xfId="13468" xr:uid="{00000000-0005-0000-0000-00007A690000}"/>
    <cellStyle name="Обычный 141 3 2" xfId="13469" xr:uid="{00000000-0005-0000-0000-00007B690000}"/>
    <cellStyle name="Обычный 141 3 2 2" xfId="13470" xr:uid="{00000000-0005-0000-0000-00007C690000}"/>
    <cellStyle name="Обычный 141 3 2 2 2" xfId="43456" xr:uid="{00000000-0005-0000-0000-00007D690000}"/>
    <cellStyle name="Обычный 141 3 2 3" xfId="43457" xr:uid="{00000000-0005-0000-0000-00007E690000}"/>
    <cellStyle name="Обычный 141 3 3" xfId="13471" xr:uid="{00000000-0005-0000-0000-00007F690000}"/>
    <cellStyle name="Обычный 141 3 3 2" xfId="43458" xr:uid="{00000000-0005-0000-0000-000080690000}"/>
    <cellStyle name="Обычный 141 3 4" xfId="43459" xr:uid="{00000000-0005-0000-0000-000081690000}"/>
    <cellStyle name="Обычный 141 4" xfId="13472" xr:uid="{00000000-0005-0000-0000-000082690000}"/>
    <cellStyle name="Обычный 141 4 2" xfId="13473" xr:uid="{00000000-0005-0000-0000-000083690000}"/>
    <cellStyle name="Обычный 141 4 2 2" xfId="13474" xr:uid="{00000000-0005-0000-0000-000084690000}"/>
    <cellStyle name="Обычный 141 4 2 2 2" xfId="43460" xr:uid="{00000000-0005-0000-0000-000085690000}"/>
    <cellStyle name="Обычный 141 4 2 3" xfId="43461" xr:uid="{00000000-0005-0000-0000-000086690000}"/>
    <cellStyle name="Обычный 141 4 3" xfId="13475" xr:uid="{00000000-0005-0000-0000-000087690000}"/>
    <cellStyle name="Обычный 141 4 3 2" xfId="43462" xr:uid="{00000000-0005-0000-0000-000088690000}"/>
    <cellStyle name="Обычный 141 4 4" xfId="43463" xr:uid="{00000000-0005-0000-0000-000089690000}"/>
    <cellStyle name="Обычный 141 5" xfId="13476" xr:uid="{00000000-0005-0000-0000-00008A690000}"/>
    <cellStyle name="Обычный 141 5 2" xfId="13477" xr:uid="{00000000-0005-0000-0000-00008B690000}"/>
    <cellStyle name="Обычный 141 5 2 2" xfId="43464" xr:uid="{00000000-0005-0000-0000-00008C690000}"/>
    <cellStyle name="Обычный 141 5 3" xfId="43465" xr:uid="{00000000-0005-0000-0000-00008D690000}"/>
    <cellStyle name="Обычный 141 6" xfId="13478" xr:uid="{00000000-0005-0000-0000-00008E690000}"/>
    <cellStyle name="Обычный 141 6 2" xfId="43466" xr:uid="{00000000-0005-0000-0000-00008F690000}"/>
    <cellStyle name="Обычный 141 7" xfId="13479" xr:uid="{00000000-0005-0000-0000-000090690000}"/>
    <cellStyle name="Обычный 141 7 2" xfId="43467" xr:uid="{00000000-0005-0000-0000-000091690000}"/>
    <cellStyle name="Обычный 141 8" xfId="43468" xr:uid="{00000000-0005-0000-0000-000092690000}"/>
    <cellStyle name="Обычный 142" xfId="13480" xr:uid="{00000000-0005-0000-0000-000093690000}"/>
    <cellStyle name="Обычный 142 2" xfId="13481" xr:uid="{00000000-0005-0000-0000-000094690000}"/>
    <cellStyle name="Обычный 142 2 2" xfId="13482" xr:uid="{00000000-0005-0000-0000-000095690000}"/>
    <cellStyle name="Обычный 142 2 2 2" xfId="13483" xr:uid="{00000000-0005-0000-0000-000096690000}"/>
    <cellStyle name="Обычный 142 2 2 2 2" xfId="43469" xr:uid="{00000000-0005-0000-0000-000097690000}"/>
    <cellStyle name="Обычный 142 2 2 3" xfId="43470" xr:uid="{00000000-0005-0000-0000-000098690000}"/>
    <cellStyle name="Обычный 142 2 3" xfId="13484" xr:uid="{00000000-0005-0000-0000-000099690000}"/>
    <cellStyle name="Обычный 142 2 3 2" xfId="43471" xr:uid="{00000000-0005-0000-0000-00009A690000}"/>
    <cellStyle name="Обычный 142 2 4" xfId="43472" xr:uid="{00000000-0005-0000-0000-00009B690000}"/>
    <cellStyle name="Обычный 142 3" xfId="13485" xr:uid="{00000000-0005-0000-0000-00009C690000}"/>
    <cellStyle name="Обычный 142 3 2" xfId="13486" xr:uid="{00000000-0005-0000-0000-00009D690000}"/>
    <cellStyle name="Обычный 142 3 2 2" xfId="13487" xr:uid="{00000000-0005-0000-0000-00009E690000}"/>
    <cellStyle name="Обычный 142 3 2 2 2" xfId="43473" xr:uid="{00000000-0005-0000-0000-00009F690000}"/>
    <cellStyle name="Обычный 142 3 2 3" xfId="43474" xr:uid="{00000000-0005-0000-0000-0000A0690000}"/>
    <cellStyle name="Обычный 142 3 3" xfId="13488" xr:uid="{00000000-0005-0000-0000-0000A1690000}"/>
    <cellStyle name="Обычный 142 3 3 2" xfId="43475" xr:uid="{00000000-0005-0000-0000-0000A2690000}"/>
    <cellStyle name="Обычный 142 3 4" xfId="43476" xr:uid="{00000000-0005-0000-0000-0000A3690000}"/>
    <cellStyle name="Обычный 142 4" xfId="13489" xr:uid="{00000000-0005-0000-0000-0000A4690000}"/>
    <cellStyle name="Обычный 142 4 2" xfId="13490" xr:uid="{00000000-0005-0000-0000-0000A5690000}"/>
    <cellStyle name="Обычный 142 4 2 2" xfId="13491" xr:uid="{00000000-0005-0000-0000-0000A6690000}"/>
    <cellStyle name="Обычный 142 4 2 2 2" xfId="43477" xr:uid="{00000000-0005-0000-0000-0000A7690000}"/>
    <cellStyle name="Обычный 142 4 2 3" xfId="43478" xr:uid="{00000000-0005-0000-0000-0000A8690000}"/>
    <cellStyle name="Обычный 142 4 3" xfId="13492" xr:uid="{00000000-0005-0000-0000-0000A9690000}"/>
    <cellStyle name="Обычный 142 4 3 2" xfId="43479" xr:uid="{00000000-0005-0000-0000-0000AA690000}"/>
    <cellStyle name="Обычный 142 4 4" xfId="43480" xr:uid="{00000000-0005-0000-0000-0000AB690000}"/>
    <cellStyle name="Обычный 142 5" xfId="13493" xr:uid="{00000000-0005-0000-0000-0000AC690000}"/>
    <cellStyle name="Обычный 142 5 2" xfId="13494" xr:uid="{00000000-0005-0000-0000-0000AD690000}"/>
    <cellStyle name="Обычный 142 5 2 2" xfId="43481" xr:uid="{00000000-0005-0000-0000-0000AE690000}"/>
    <cellStyle name="Обычный 142 5 3" xfId="43482" xr:uid="{00000000-0005-0000-0000-0000AF690000}"/>
    <cellStyle name="Обычный 142 6" xfId="13495" xr:uid="{00000000-0005-0000-0000-0000B0690000}"/>
    <cellStyle name="Обычный 142 6 2" xfId="43483" xr:uid="{00000000-0005-0000-0000-0000B1690000}"/>
    <cellStyle name="Обычный 142 7" xfId="13496" xr:uid="{00000000-0005-0000-0000-0000B2690000}"/>
    <cellStyle name="Обычный 142 7 2" xfId="43484" xr:uid="{00000000-0005-0000-0000-0000B3690000}"/>
    <cellStyle name="Обычный 142 8" xfId="43485" xr:uid="{00000000-0005-0000-0000-0000B4690000}"/>
    <cellStyle name="Обычный 143" xfId="13497" xr:uid="{00000000-0005-0000-0000-0000B5690000}"/>
    <cellStyle name="Обычный 143 2" xfId="13498" xr:uid="{00000000-0005-0000-0000-0000B6690000}"/>
    <cellStyle name="Обычный 143 2 2" xfId="13499" xr:uid="{00000000-0005-0000-0000-0000B7690000}"/>
    <cellStyle name="Обычный 143 2 2 2" xfId="13500" xr:uid="{00000000-0005-0000-0000-0000B8690000}"/>
    <cellStyle name="Обычный 143 2 2 2 2" xfId="43486" xr:uid="{00000000-0005-0000-0000-0000B9690000}"/>
    <cellStyle name="Обычный 143 2 2 3" xfId="43487" xr:uid="{00000000-0005-0000-0000-0000BA690000}"/>
    <cellStyle name="Обычный 143 2 3" xfId="13501" xr:uid="{00000000-0005-0000-0000-0000BB690000}"/>
    <cellStyle name="Обычный 143 2 3 2" xfId="43488" xr:uid="{00000000-0005-0000-0000-0000BC690000}"/>
    <cellStyle name="Обычный 143 2 4" xfId="43489" xr:uid="{00000000-0005-0000-0000-0000BD690000}"/>
    <cellStyle name="Обычный 143 3" xfId="13502" xr:uid="{00000000-0005-0000-0000-0000BE690000}"/>
    <cellStyle name="Обычный 143 3 2" xfId="13503" xr:uid="{00000000-0005-0000-0000-0000BF690000}"/>
    <cellStyle name="Обычный 143 3 2 2" xfId="13504" xr:uid="{00000000-0005-0000-0000-0000C0690000}"/>
    <cellStyle name="Обычный 143 3 2 2 2" xfId="43490" xr:uid="{00000000-0005-0000-0000-0000C1690000}"/>
    <cellStyle name="Обычный 143 3 2 3" xfId="43491" xr:uid="{00000000-0005-0000-0000-0000C2690000}"/>
    <cellStyle name="Обычный 143 3 3" xfId="13505" xr:uid="{00000000-0005-0000-0000-0000C3690000}"/>
    <cellStyle name="Обычный 143 3 3 2" xfId="43492" xr:uid="{00000000-0005-0000-0000-0000C4690000}"/>
    <cellStyle name="Обычный 143 3 4" xfId="43493" xr:uid="{00000000-0005-0000-0000-0000C5690000}"/>
    <cellStyle name="Обычный 143 4" xfId="13506" xr:uid="{00000000-0005-0000-0000-0000C6690000}"/>
    <cellStyle name="Обычный 143 4 2" xfId="13507" xr:uid="{00000000-0005-0000-0000-0000C7690000}"/>
    <cellStyle name="Обычный 143 4 2 2" xfId="13508" xr:uid="{00000000-0005-0000-0000-0000C8690000}"/>
    <cellStyle name="Обычный 143 4 2 2 2" xfId="43494" xr:uid="{00000000-0005-0000-0000-0000C9690000}"/>
    <cellStyle name="Обычный 143 4 2 3" xfId="43495" xr:uid="{00000000-0005-0000-0000-0000CA690000}"/>
    <cellStyle name="Обычный 143 4 3" xfId="13509" xr:uid="{00000000-0005-0000-0000-0000CB690000}"/>
    <cellStyle name="Обычный 143 4 3 2" xfId="43496" xr:uid="{00000000-0005-0000-0000-0000CC690000}"/>
    <cellStyle name="Обычный 143 4 4" xfId="43497" xr:uid="{00000000-0005-0000-0000-0000CD690000}"/>
    <cellStyle name="Обычный 143 5" xfId="13510" xr:uid="{00000000-0005-0000-0000-0000CE690000}"/>
    <cellStyle name="Обычный 143 5 2" xfId="13511" xr:uid="{00000000-0005-0000-0000-0000CF690000}"/>
    <cellStyle name="Обычный 143 5 2 2" xfId="43498" xr:uid="{00000000-0005-0000-0000-0000D0690000}"/>
    <cellStyle name="Обычный 143 5 3" xfId="43499" xr:uid="{00000000-0005-0000-0000-0000D1690000}"/>
    <cellStyle name="Обычный 143 6" xfId="13512" xr:uid="{00000000-0005-0000-0000-0000D2690000}"/>
    <cellStyle name="Обычный 143 6 2" xfId="43500" xr:uid="{00000000-0005-0000-0000-0000D3690000}"/>
    <cellStyle name="Обычный 143 7" xfId="13513" xr:uid="{00000000-0005-0000-0000-0000D4690000}"/>
    <cellStyle name="Обычный 143 7 2" xfId="43501" xr:uid="{00000000-0005-0000-0000-0000D5690000}"/>
    <cellStyle name="Обычный 143 8" xfId="43502" xr:uid="{00000000-0005-0000-0000-0000D6690000}"/>
    <cellStyle name="Обычный 144" xfId="13514" xr:uid="{00000000-0005-0000-0000-0000D7690000}"/>
    <cellStyle name="Обычный 144 2" xfId="13515" xr:uid="{00000000-0005-0000-0000-0000D8690000}"/>
    <cellStyle name="Обычный 144 2 2" xfId="13516" xr:uid="{00000000-0005-0000-0000-0000D9690000}"/>
    <cellStyle name="Обычный 144 2 2 2" xfId="13517" xr:uid="{00000000-0005-0000-0000-0000DA690000}"/>
    <cellStyle name="Обычный 144 2 2 2 2" xfId="43503" xr:uid="{00000000-0005-0000-0000-0000DB690000}"/>
    <cellStyle name="Обычный 144 2 2 3" xfId="43504" xr:uid="{00000000-0005-0000-0000-0000DC690000}"/>
    <cellStyle name="Обычный 144 2 3" xfId="13518" xr:uid="{00000000-0005-0000-0000-0000DD690000}"/>
    <cellStyle name="Обычный 144 2 3 2" xfId="43505" xr:uid="{00000000-0005-0000-0000-0000DE690000}"/>
    <cellStyle name="Обычный 144 2 4" xfId="43506" xr:uid="{00000000-0005-0000-0000-0000DF690000}"/>
    <cellStyle name="Обычный 144 3" xfId="13519" xr:uid="{00000000-0005-0000-0000-0000E0690000}"/>
    <cellStyle name="Обычный 144 3 2" xfId="13520" xr:uid="{00000000-0005-0000-0000-0000E1690000}"/>
    <cellStyle name="Обычный 144 3 2 2" xfId="13521" xr:uid="{00000000-0005-0000-0000-0000E2690000}"/>
    <cellStyle name="Обычный 144 3 2 2 2" xfId="43507" xr:uid="{00000000-0005-0000-0000-0000E3690000}"/>
    <cellStyle name="Обычный 144 3 2 3" xfId="43508" xr:uid="{00000000-0005-0000-0000-0000E4690000}"/>
    <cellStyle name="Обычный 144 3 3" xfId="13522" xr:uid="{00000000-0005-0000-0000-0000E5690000}"/>
    <cellStyle name="Обычный 144 3 3 2" xfId="43509" xr:uid="{00000000-0005-0000-0000-0000E6690000}"/>
    <cellStyle name="Обычный 144 3 4" xfId="43510" xr:uid="{00000000-0005-0000-0000-0000E7690000}"/>
    <cellStyle name="Обычный 144 4" xfId="13523" xr:uid="{00000000-0005-0000-0000-0000E8690000}"/>
    <cellStyle name="Обычный 144 4 2" xfId="13524" xr:uid="{00000000-0005-0000-0000-0000E9690000}"/>
    <cellStyle name="Обычный 144 4 2 2" xfId="13525" xr:uid="{00000000-0005-0000-0000-0000EA690000}"/>
    <cellStyle name="Обычный 144 4 2 2 2" xfId="43511" xr:uid="{00000000-0005-0000-0000-0000EB690000}"/>
    <cellStyle name="Обычный 144 4 2 3" xfId="43512" xr:uid="{00000000-0005-0000-0000-0000EC690000}"/>
    <cellStyle name="Обычный 144 4 3" xfId="13526" xr:uid="{00000000-0005-0000-0000-0000ED690000}"/>
    <cellStyle name="Обычный 144 4 3 2" xfId="43513" xr:uid="{00000000-0005-0000-0000-0000EE690000}"/>
    <cellStyle name="Обычный 144 4 4" xfId="43514" xr:uid="{00000000-0005-0000-0000-0000EF690000}"/>
    <cellStyle name="Обычный 144 5" xfId="13527" xr:uid="{00000000-0005-0000-0000-0000F0690000}"/>
    <cellStyle name="Обычный 144 5 2" xfId="13528" xr:uid="{00000000-0005-0000-0000-0000F1690000}"/>
    <cellStyle name="Обычный 144 5 2 2" xfId="43515" xr:uid="{00000000-0005-0000-0000-0000F2690000}"/>
    <cellStyle name="Обычный 144 5 3" xfId="43516" xr:uid="{00000000-0005-0000-0000-0000F3690000}"/>
    <cellStyle name="Обычный 144 6" xfId="13529" xr:uid="{00000000-0005-0000-0000-0000F4690000}"/>
    <cellStyle name="Обычный 144 6 2" xfId="43517" xr:uid="{00000000-0005-0000-0000-0000F5690000}"/>
    <cellStyle name="Обычный 144 7" xfId="13530" xr:uid="{00000000-0005-0000-0000-0000F6690000}"/>
    <cellStyle name="Обычный 144 7 2" xfId="43518" xr:uid="{00000000-0005-0000-0000-0000F7690000}"/>
    <cellStyle name="Обычный 144 8" xfId="43519" xr:uid="{00000000-0005-0000-0000-0000F8690000}"/>
    <cellStyle name="Обычный 145" xfId="13531" xr:uid="{00000000-0005-0000-0000-0000F9690000}"/>
    <cellStyle name="Обычный 145 2" xfId="13532" xr:uid="{00000000-0005-0000-0000-0000FA690000}"/>
    <cellStyle name="Обычный 145 2 2" xfId="13533" xr:uid="{00000000-0005-0000-0000-0000FB690000}"/>
    <cellStyle name="Обычный 145 2 2 2" xfId="13534" xr:uid="{00000000-0005-0000-0000-0000FC690000}"/>
    <cellStyle name="Обычный 145 2 2 2 2" xfId="43520" xr:uid="{00000000-0005-0000-0000-0000FD690000}"/>
    <cellStyle name="Обычный 145 2 2 3" xfId="43521" xr:uid="{00000000-0005-0000-0000-0000FE690000}"/>
    <cellStyle name="Обычный 145 2 3" xfId="13535" xr:uid="{00000000-0005-0000-0000-0000FF690000}"/>
    <cellStyle name="Обычный 145 2 3 2" xfId="43522" xr:uid="{00000000-0005-0000-0000-0000006A0000}"/>
    <cellStyle name="Обычный 145 2 4" xfId="43523" xr:uid="{00000000-0005-0000-0000-0000016A0000}"/>
    <cellStyle name="Обычный 145 3" xfId="13536" xr:uid="{00000000-0005-0000-0000-0000026A0000}"/>
    <cellStyle name="Обычный 145 3 2" xfId="13537" xr:uid="{00000000-0005-0000-0000-0000036A0000}"/>
    <cellStyle name="Обычный 145 3 2 2" xfId="13538" xr:uid="{00000000-0005-0000-0000-0000046A0000}"/>
    <cellStyle name="Обычный 145 3 2 2 2" xfId="43524" xr:uid="{00000000-0005-0000-0000-0000056A0000}"/>
    <cellStyle name="Обычный 145 3 2 3" xfId="43525" xr:uid="{00000000-0005-0000-0000-0000066A0000}"/>
    <cellStyle name="Обычный 145 3 3" xfId="13539" xr:uid="{00000000-0005-0000-0000-0000076A0000}"/>
    <cellStyle name="Обычный 145 3 3 2" xfId="43526" xr:uid="{00000000-0005-0000-0000-0000086A0000}"/>
    <cellStyle name="Обычный 145 3 4" xfId="43527" xr:uid="{00000000-0005-0000-0000-0000096A0000}"/>
    <cellStyle name="Обычный 145 4" xfId="13540" xr:uid="{00000000-0005-0000-0000-00000A6A0000}"/>
    <cellStyle name="Обычный 145 4 2" xfId="13541" xr:uid="{00000000-0005-0000-0000-00000B6A0000}"/>
    <cellStyle name="Обычный 145 4 2 2" xfId="13542" xr:uid="{00000000-0005-0000-0000-00000C6A0000}"/>
    <cellStyle name="Обычный 145 4 2 2 2" xfId="43528" xr:uid="{00000000-0005-0000-0000-00000D6A0000}"/>
    <cellStyle name="Обычный 145 4 2 3" xfId="43529" xr:uid="{00000000-0005-0000-0000-00000E6A0000}"/>
    <cellStyle name="Обычный 145 4 3" xfId="13543" xr:uid="{00000000-0005-0000-0000-00000F6A0000}"/>
    <cellStyle name="Обычный 145 4 3 2" xfId="43530" xr:uid="{00000000-0005-0000-0000-0000106A0000}"/>
    <cellStyle name="Обычный 145 4 4" xfId="43531" xr:uid="{00000000-0005-0000-0000-0000116A0000}"/>
    <cellStyle name="Обычный 145 5" xfId="13544" xr:uid="{00000000-0005-0000-0000-0000126A0000}"/>
    <cellStyle name="Обычный 145 5 2" xfId="13545" xr:uid="{00000000-0005-0000-0000-0000136A0000}"/>
    <cellStyle name="Обычный 145 5 2 2" xfId="43532" xr:uid="{00000000-0005-0000-0000-0000146A0000}"/>
    <cellStyle name="Обычный 145 5 3" xfId="43533" xr:uid="{00000000-0005-0000-0000-0000156A0000}"/>
    <cellStyle name="Обычный 145 6" xfId="13546" xr:uid="{00000000-0005-0000-0000-0000166A0000}"/>
    <cellStyle name="Обычный 145 6 2" xfId="43534" xr:uid="{00000000-0005-0000-0000-0000176A0000}"/>
    <cellStyle name="Обычный 145 7" xfId="13547" xr:uid="{00000000-0005-0000-0000-0000186A0000}"/>
    <cellStyle name="Обычный 145 7 2" xfId="43535" xr:uid="{00000000-0005-0000-0000-0000196A0000}"/>
    <cellStyle name="Обычный 145 8" xfId="43536" xr:uid="{00000000-0005-0000-0000-00001A6A0000}"/>
    <cellStyle name="Обычный 146" xfId="13548" xr:uid="{00000000-0005-0000-0000-00001B6A0000}"/>
    <cellStyle name="Обычный 146 2" xfId="13549" xr:uid="{00000000-0005-0000-0000-00001C6A0000}"/>
    <cellStyle name="Обычный 146 2 2" xfId="13550" xr:uid="{00000000-0005-0000-0000-00001D6A0000}"/>
    <cellStyle name="Обычный 146 2 2 2" xfId="13551" xr:uid="{00000000-0005-0000-0000-00001E6A0000}"/>
    <cellStyle name="Обычный 146 2 2 2 2" xfId="43537" xr:uid="{00000000-0005-0000-0000-00001F6A0000}"/>
    <cellStyle name="Обычный 146 2 2 3" xfId="43538" xr:uid="{00000000-0005-0000-0000-0000206A0000}"/>
    <cellStyle name="Обычный 146 2 3" xfId="13552" xr:uid="{00000000-0005-0000-0000-0000216A0000}"/>
    <cellStyle name="Обычный 146 2 3 2" xfId="43539" xr:uid="{00000000-0005-0000-0000-0000226A0000}"/>
    <cellStyle name="Обычный 146 2 4" xfId="43540" xr:uid="{00000000-0005-0000-0000-0000236A0000}"/>
    <cellStyle name="Обычный 146 3" xfId="13553" xr:uid="{00000000-0005-0000-0000-0000246A0000}"/>
    <cellStyle name="Обычный 146 3 2" xfId="13554" xr:uid="{00000000-0005-0000-0000-0000256A0000}"/>
    <cellStyle name="Обычный 146 3 2 2" xfId="13555" xr:uid="{00000000-0005-0000-0000-0000266A0000}"/>
    <cellStyle name="Обычный 146 3 2 2 2" xfId="43541" xr:uid="{00000000-0005-0000-0000-0000276A0000}"/>
    <cellStyle name="Обычный 146 3 2 3" xfId="43542" xr:uid="{00000000-0005-0000-0000-0000286A0000}"/>
    <cellStyle name="Обычный 146 3 3" xfId="13556" xr:uid="{00000000-0005-0000-0000-0000296A0000}"/>
    <cellStyle name="Обычный 146 3 3 2" xfId="43543" xr:uid="{00000000-0005-0000-0000-00002A6A0000}"/>
    <cellStyle name="Обычный 146 3 4" xfId="43544" xr:uid="{00000000-0005-0000-0000-00002B6A0000}"/>
    <cellStyle name="Обычный 146 4" xfId="13557" xr:uid="{00000000-0005-0000-0000-00002C6A0000}"/>
    <cellStyle name="Обычный 146 4 2" xfId="13558" xr:uid="{00000000-0005-0000-0000-00002D6A0000}"/>
    <cellStyle name="Обычный 146 4 2 2" xfId="13559" xr:uid="{00000000-0005-0000-0000-00002E6A0000}"/>
    <cellStyle name="Обычный 146 4 2 2 2" xfId="43545" xr:uid="{00000000-0005-0000-0000-00002F6A0000}"/>
    <cellStyle name="Обычный 146 4 2 3" xfId="43546" xr:uid="{00000000-0005-0000-0000-0000306A0000}"/>
    <cellStyle name="Обычный 146 4 3" xfId="13560" xr:uid="{00000000-0005-0000-0000-0000316A0000}"/>
    <cellStyle name="Обычный 146 4 3 2" xfId="43547" xr:uid="{00000000-0005-0000-0000-0000326A0000}"/>
    <cellStyle name="Обычный 146 4 4" xfId="43548" xr:uid="{00000000-0005-0000-0000-0000336A0000}"/>
    <cellStyle name="Обычный 146 5" xfId="13561" xr:uid="{00000000-0005-0000-0000-0000346A0000}"/>
    <cellStyle name="Обычный 146 5 2" xfId="13562" xr:uid="{00000000-0005-0000-0000-0000356A0000}"/>
    <cellStyle name="Обычный 146 5 2 2" xfId="43549" xr:uid="{00000000-0005-0000-0000-0000366A0000}"/>
    <cellStyle name="Обычный 146 5 3" xfId="43550" xr:uid="{00000000-0005-0000-0000-0000376A0000}"/>
    <cellStyle name="Обычный 146 6" xfId="13563" xr:uid="{00000000-0005-0000-0000-0000386A0000}"/>
    <cellStyle name="Обычный 146 6 2" xfId="43551" xr:uid="{00000000-0005-0000-0000-0000396A0000}"/>
    <cellStyle name="Обычный 146 7" xfId="13564" xr:uid="{00000000-0005-0000-0000-00003A6A0000}"/>
    <cellStyle name="Обычный 146 7 2" xfId="43552" xr:uid="{00000000-0005-0000-0000-00003B6A0000}"/>
    <cellStyle name="Обычный 146 8" xfId="43553" xr:uid="{00000000-0005-0000-0000-00003C6A0000}"/>
    <cellStyle name="Обычный 147" xfId="13565" xr:uid="{00000000-0005-0000-0000-00003D6A0000}"/>
    <cellStyle name="Обычный 147 2" xfId="13566" xr:uid="{00000000-0005-0000-0000-00003E6A0000}"/>
    <cellStyle name="Обычный 147 2 2" xfId="13567" xr:uid="{00000000-0005-0000-0000-00003F6A0000}"/>
    <cellStyle name="Обычный 147 2 2 2" xfId="13568" xr:uid="{00000000-0005-0000-0000-0000406A0000}"/>
    <cellStyle name="Обычный 147 2 2 2 2" xfId="43554" xr:uid="{00000000-0005-0000-0000-0000416A0000}"/>
    <cellStyle name="Обычный 147 2 2 3" xfId="43555" xr:uid="{00000000-0005-0000-0000-0000426A0000}"/>
    <cellStyle name="Обычный 147 2 3" xfId="13569" xr:uid="{00000000-0005-0000-0000-0000436A0000}"/>
    <cellStyle name="Обычный 147 2 3 2" xfId="43556" xr:uid="{00000000-0005-0000-0000-0000446A0000}"/>
    <cellStyle name="Обычный 147 2 4" xfId="43557" xr:uid="{00000000-0005-0000-0000-0000456A0000}"/>
    <cellStyle name="Обычный 147 3" xfId="13570" xr:uid="{00000000-0005-0000-0000-0000466A0000}"/>
    <cellStyle name="Обычный 147 3 2" xfId="13571" xr:uid="{00000000-0005-0000-0000-0000476A0000}"/>
    <cellStyle name="Обычный 147 3 2 2" xfId="13572" xr:uid="{00000000-0005-0000-0000-0000486A0000}"/>
    <cellStyle name="Обычный 147 3 2 2 2" xfId="43558" xr:uid="{00000000-0005-0000-0000-0000496A0000}"/>
    <cellStyle name="Обычный 147 3 2 3" xfId="43559" xr:uid="{00000000-0005-0000-0000-00004A6A0000}"/>
    <cellStyle name="Обычный 147 3 3" xfId="13573" xr:uid="{00000000-0005-0000-0000-00004B6A0000}"/>
    <cellStyle name="Обычный 147 3 3 2" xfId="43560" xr:uid="{00000000-0005-0000-0000-00004C6A0000}"/>
    <cellStyle name="Обычный 147 3 4" xfId="43561" xr:uid="{00000000-0005-0000-0000-00004D6A0000}"/>
    <cellStyle name="Обычный 147 4" xfId="13574" xr:uid="{00000000-0005-0000-0000-00004E6A0000}"/>
    <cellStyle name="Обычный 147 4 2" xfId="13575" xr:uid="{00000000-0005-0000-0000-00004F6A0000}"/>
    <cellStyle name="Обычный 147 4 2 2" xfId="13576" xr:uid="{00000000-0005-0000-0000-0000506A0000}"/>
    <cellStyle name="Обычный 147 4 2 2 2" xfId="43562" xr:uid="{00000000-0005-0000-0000-0000516A0000}"/>
    <cellStyle name="Обычный 147 4 2 3" xfId="43563" xr:uid="{00000000-0005-0000-0000-0000526A0000}"/>
    <cellStyle name="Обычный 147 4 3" xfId="13577" xr:uid="{00000000-0005-0000-0000-0000536A0000}"/>
    <cellStyle name="Обычный 147 4 3 2" xfId="43564" xr:uid="{00000000-0005-0000-0000-0000546A0000}"/>
    <cellStyle name="Обычный 147 4 4" xfId="43565" xr:uid="{00000000-0005-0000-0000-0000556A0000}"/>
    <cellStyle name="Обычный 147 5" xfId="13578" xr:uid="{00000000-0005-0000-0000-0000566A0000}"/>
    <cellStyle name="Обычный 147 5 2" xfId="13579" xr:uid="{00000000-0005-0000-0000-0000576A0000}"/>
    <cellStyle name="Обычный 147 5 2 2" xfId="43566" xr:uid="{00000000-0005-0000-0000-0000586A0000}"/>
    <cellStyle name="Обычный 147 5 3" xfId="43567" xr:uid="{00000000-0005-0000-0000-0000596A0000}"/>
    <cellStyle name="Обычный 147 6" xfId="13580" xr:uid="{00000000-0005-0000-0000-00005A6A0000}"/>
    <cellStyle name="Обычный 147 6 2" xfId="43568" xr:uid="{00000000-0005-0000-0000-00005B6A0000}"/>
    <cellStyle name="Обычный 147 7" xfId="13581" xr:uid="{00000000-0005-0000-0000-00005C6A0000}"/>
    <cellStyle name="Обычный 147 7 2" xfId="43569" xr:uid="{00000000-0005-0000-0000-00005D6A0000}"/>
    <cellStyle name="Обычный 147 8" xfId="43570" xr:uid="{00000000-0005-0000-0000-00005E6A0000}"/>
    <cellStyle name="Обычный 148" xfId="13582" xr:uid="{00000000-0005-0000-0000-00005F6A0000}"/>
    <cellStyle name="Обычный 148 2" xfId="13583" xr:uid="{00000000-0005-0000-0000-0000606A0000}"/>
    <cellStyle name="Обычный 148 2 2" xfId="13584" xr:uid="{00000000-0005-0000-0000-0000616A0000}"/>
    <cellStyle name="Обычный 148 2 2 2" xfId="13585" xr:uid="{00000000-0005-0000-0000-0000626A0000}"/>
    <cellStyle name="Обычный 148 2 2 2 2" xfId="43571" xr:uid="{00000000-0005-0000-0000-0000636A0000}"/>
    <cellStyle name="Обычный 148 2 2 3" xfId="43572" xr:uid="{00000000-0005-0000-0000-0000646A0000}"/>
    <cellStyle name="Обычный 148 2 3" xfId="13586" xr:uid="{00000000-0005-0000-0000-0000656A0000}"/>
    <cellStyle name="Обычный 148 2 3 2" xfId="43573" xr:uid="{00000000-0005-0000-0000-0000666A0000}"/>
    <cellStyle name="Обычный 148 2 4" xfId="43574" xr:uid="{00000000-0005-0000-0000-0000676A0000}"/>
    <cellStyle name="Обычный 148 3" xfId="13587" xr:uid="{00000000-0005-0000-0000-0000686A0000}"/>
    <cellStyle name="Обычный 148 3 2" xfId="13588" xr:uid="{00000000-0005-0000-0000-0000696A0000}"/>
    <cellStyle name="Обычный 148 3 2 2" xfId="13589" xr:uid="{00000000-0005-0000-0000-00006A6A0000}"/>
    <cellStyle name="Обычный 148 3 2 2 2" xfId="43575" xr:uid="{00000000-0005-0000-0000-00006B6A0000}"/>
    <cellStyle name="Обычный 148 3 2 3" xfId="43576" xr:uid="{00000000-0005-0000-0000-00006C6A0000}"/>
    <cellStyle name="Обычный 148 3 3" xfId="13590" xr:uid="{00000000-0005-0000-0000-00006D6A0000}"/>
    <cellStyle name="Обычный 148 3 3 2" xfId="43577" xr:uid="{00000000-0005-0000-0000-00006E6A0000}"/>
    <cellStyle name="Обычный 148 3 4" xfId="43578" xr:uid="{00000000-0005-0000-0000-00006F6A0000}"/>
    <cellStyle name="Обычный 148 4" xfId="13591" xr:uid="{00000000-0005-0000-0000-0000706A0000}"/>
    <cellStyle name="Обычный 148 4 2" xfId="13592" xr:uid="{00000000-0005-0000-0000-0000716A0000}"/>
    <cellStyle name="Обычный 148 4 2 2" xfId="13593" xr:uid="{00000000-0005-0000-0000-0000726A0000}"/>
    <cellStyle name="Обычный 148 4 2 2 2" xfId="43579" xr:uid="{00000000-0005-0000-0000-0000736A0000}"/>
    <cellStyle name="Обычный 148 4 2 3" xfId="43580" xr:uid="{00000000-0005-0000-0000-0000746A0000}"/>
    <cellStyle name="Обычный 148 4 3" xfId="13594" xr:uid="{00000000-0005-0000-0000-0000756A0000}"/>
    <cellStyle name="Обычный 148 4 3 2" xfId="43581" xr:uid="{00000000-0005-0000-0000-0000766A0000}"/>
    <cellStyle name="Обычный 148 4 4" xfId="43582" xr:uid="{00000000-0005-0000-0000-0000776A0000}"/>
    <cellStyle name="Обычный 148 5" xfId="13595" xr:uid="{00000000-0005-0000-0000-0000786A0000}"/>
    <cellStyle name="Обычный 148 5 2" xfId="13596" xr:uid="{00000000-0005-0000-0000-0000796A0000}"/>
    <cellStyle name="Обычный 148 5 2 2" xfId="43583" xr:uid="{00000000-0005-0000-0000-00007A6A0000}"/>
    <cellStyle name="Обычный 148 5 3" xfId="43584" xr:uid="{00000000-0005-0000-0000-00007B6A0000}"/>
    <cellStyle name="Обычный 148 6" xfId="13597" xr:uid="{00000000-0005-0000-0000-00007C6A0000}"/>
    <cellStyle name="Обычный 148 6 2" xfId="43585" xr:uid="{00000000-0005-0000-0000-00007D6A0000}"/>
    <cellStyle name="Обычный 148 7" xfId="13598" xr:uid="{00000000-0005-0000-0000-00007E6A0000}"/>
    <cellStyle name="Обычный 148 7 2" xfId="43586" xr:uid="{00000000-0005-0000-0000-00007F6A0000}"/>
    <cellStyle name="Обычный 148 8" xfId="43587" xr:uid="{00000000-0005-0000-0000-0000806A0000}"/>
    <cellStyle name="Обычный 149" xfId="13599" xr:uid="{00000000-0005-0000-0000-0000816A0000}"/>
    <cellStyle name="Обычный 149 2" xfId="13600" xr:uid="{00000000-0005-0000-0000-0000826A0000}"/>
    <cellStyle name="Обычный 149 2 2" xfId="13601" xr:uid="{00000000-0005-0000-0000-0000836A0000}"/>
    <cellStyle name="Обычный 149 2 2 2" xfId="13602" xr:uid="{00000000-0005-0000-0000-0000846A0000}"/>
    <cellStyle name="Обычный 149 2 2 2 2" xfId="43588" xr:uid="{00000000-0005-0000-0000-0000856A0000}"/>
    <cellStyle name="Обычный 149 2 2 3" xfId="43589" xr:uid="{00000000-0005-0000-0000-0000866A0000}"/>
    <cellStyle name="Обычный 149 2 3" xfId="13603" xr:uid="{00000000-0005-0000-0000-0000876A0000}"/>
    <cellStyle name="Обычный 149 2 3 2" xfId="43590" xr:uid="{00000000-0005-0000-0000-0000886A0000}"/>
    <cellStyle name="Обычный 149 2 4" xfId="43591" xr:uid="{00000000-0005-0000-0000-0000896A0000}"/>
    <cellStyle name="Обычный 149 3" xfId="13604" xr:uid="{00000000-0005-0000-0000-00008A6A0000}"/>
    <cellStyle name="Обычный 149 3 2" xfId="13605" xr:uid="{00000000-0005-0000-0000-00008B6A0000}"/>
    <cellStyle name="Обычный 149 3 2 2" xfId="13606" xr:uid="{00000000-0005-0000-0000-00008C6A0000}"/>
    <cellStyle name="Обычный 149 3 2 2 2" xfId="43592" xr:uid="{00000000-0005-0000-0000-00008D6A0000}"/>
    <cellStyle name="Обычный 149 3 2 3" xfId="43593" xr:uid="{00000000-0005-0000-0000-00008E6A0000}"/>
    <cellStyle name="Обычный 149 3 3" xfId="13607" xr:uid="{00000000-0005-0000-0000-00008F6A0000}"/>
    <cellStyle name="Обычный 149 3 3 2" xfId="43594" xr:uid="{00000000-0005-0000-0000-0000906A0000}"/>
    <cellStyle name="Обычный 149 3 4" xfId="43595" xr:uid="{00000000-0005-0000-0000-0000916A0000}"/>
    <cellStyle name="Обычный 149 4" xfId="13608" xr:uid="{00000000-0005-0000-0000-0000926A0000}"/>
    <cellStyle name="Обычный 149 4 2" xfId="13609" xr:uid="{00000000-0005-0000-0000-0000936A0000}"/>
    <cellStyle name="Обычный 149 4 2 2" xfId="13610" xr:uid="{00000000-0005-0000-0000-0000946A0000}"/>
    <cellStyle name="Обычный 149 4 2 2 2" xfId="43596" xr:uid="{00000000-0005-0000-0000-0000956A0000}"/>
    <cellStyle name="Обычный 149 4 2 3" xfId="43597" xr:uid="{00000000-0005-0000-0000-0000966A0000}"/>
    <cellStyle name="Обычный 149 4 3" xfId="13611" xr:uid="{00000000-0005-0000-0000-0000976A0000}"/>
    <cellStyle name="Обычный 149 4 3 2" xfId="43598" xr:uid="{00000000-0005-0000-0000-0000986A0000}"/>
    <cellStyle name="Обычный 149 4 4" xfId="43599" xr:uid="{00000000-0005-0000-0000-0000996A0000}"/>
    <cellStyle name="Обычный 149 5" xfId="13612" xr:uid="{00000000-0005-0000-0000-00009A6A0000}"/>
    <cellStyle name="Обычный 149 5 2" xfId="13613" xr:uid="{00000000-0005-0000-0000-00009B6A0000}"/>
    <cellStyle name="Обычный 149 5 2 2" xfId="43600" xr:uid="{00000000-0005-0000-0000-00009C6A0000}"/>
    <cellStyle name="Обычный 149 5 3" xfId="43601" xr:uid="{00000000-0005-0000-0000-00009D6A0000}"/>
    <cellStyle name="Обычный 149 6" xfId="13614" xr:uid="{00000000-0005-0000-0000-00009E6A0000}"/>
    <cellStyle name="Обычный 149 6 2" xfId="43602" xr:uid="{00000000-0005-0000-0000-00009F6A0000}"/>
    <cellStyle name="Обычный 149 7" xfId="13615" xr:uid="{00000000-0005-0000-0000-0000A06A0000}"/>
    <cellStyle name="Обычный 149 7 2" xfId="43603" xr:uid="{00000000-0005-0000-0000-0000A16A0000}"/>
    <cellStyle name="Обычный 149 8" xfId="43604" xr:uid="{00000000-0005-0000-0000-0000A26A0000}"/>
    <cellStyle name="Обычный 15" xfId="13616" xr:uid="{00000000-0005-0000-0000-0000A36A0000}"/>
    <cellStyle name="Обычный 15 2" xfId="13617" xr:uid="{00000000-0005-0000-0000-0000A46A0000}"/>
    <cellStyle name="Обычный 15 2 2" xfId="60903" xr:uid="{00000000-0005-0000-0000-0000A56A0000}"/>
    <cellStyle name="Обычный 15 3" xfId="59089" xr:uid="{00000000-0005-0000-0000-0000A66A0000}"/>
    <cellStyle name="Обычный 15 3 2" xfId="61247" xr:uid="{00000000-0005-0000-0000-0000A76A0000}"/>
    <cellStyle name="Обычный 15 4" xfId="60904" xr:uid="{00000000-0005-0000-0000-0000A86A0000}"/>
    <cellStyle name="Обычный 150" xfId="13618" xr:uid="{00000000-0005-0000-0000-0000A96A0000}"/>
    <cellStyle name="Обычный 150 2" xfId="13619" xr:uid="{00000000-0005-0000-0000-0000AA6A0000}"/>
    <cellStyle name="Обычный 150 2 2" xfId="13620" xr:uid="{00000000-0005-0000-0000-0000AB6A0000}"/>
    <cellStyle name="Обычный 150 2 2 2" xfId="13621" xr:uid="{00000000-0005-0000-0000-0000AC6A0000}"/>
    <cellStyle name="Обычный 150 2 2 2 2" xfId="43605" xr:uid="{00000000-0005-0000-0000-0000AD6A0000}"/>
    <cellStyle name="Обычный 150 2 2 3" xfId="43606" xr:uid="{00000000-0005-0000-0000-0000AE6A0000}"/>
    <cellStyle name="Обычный 150 2 3" xfId="13622" xr:uid="{00000000-0005-0000-0000-0000AF6A0000}"/>
    <cellStyle name="Обычный 150 2 3 2" xfId="43607" xr:uid="{00000000-0005-0000-0000-0000B06A0000}"/>
    <cellStyle name="Обычный 150 2 4" xfId="43608" xr:uid="{00000000-0005-0000-0000-0000B16A0000}"/>
    <cellStyle name="Обычный 150 3" xfId="13623" xr:uid="{00000000-0005-0000-0000-0000B26A0000}"/>
    <cellStyle name="Обычный 150 3 2" xfId="13624" xr:uid="{00000000-0005-0000-0000-0000B36A0000}"/>
    <cellStyle name="Обычный 150 3 2 2" xfId="13625" xr:uid="{00000000-0005-0000-0000-0000B46A0000}"/>
    <cellStyle name="Обычный 150 3 2 2 2" xfId="43609" xr:uid="{00000000-0005-0000-0000-0000B56A0000}"/>
    <cellStyle name="Обычный 150 3 2 3" xfId="43610" xr:uid="{00000000-0005-0000-0000-0000B66A0000}"/>
    <cellStyle name="Обычный 150 3 3" xfId="13626" xr:uid="{00000000-0005-0000-0000-0000B76A0000}"/>
    <cellStyle name="Обычный 150 3 3 2" xfId="43611" xr:uid="{00000000-0005-0000-0000-0000B86A0000}"/>
    <cellStyle name="Обычный 150 3 4" xfId="43612" xr:uid="{00000000-0005-0000-0000-0000B96A0000}"/>
    <cellStyle name="Обычный 150 4" xfId="13627" xr:uid="{00000000-0005-0000-0000-0000BA6A0000}"/>
    <cellStyle name="Обычный 150 4 2" xfId="13628" xr:uid="{00000000-0005-0000-0000-0000BB6A0000}"/>
    <cellStyle name="Обычный 150 4 2 2" xfId="13629" xr:uid="{00000000-0005-0000-0000-0000BC6A0000}"/>
    <cellStyle name="Обычный 150 4 2 2 2" xfId="43613" xr:uid="{00000000-0005-0000-0000-0000BD6A0000}"/>
    <cellStyle name="Обычный 150 4 2 3" xfId="43614" xr:uid="{00000000-0005-0000-0000-0000BE6A0000}"/>
    <cellStyle name="Обычный 150 4 3" xfId="13630" xr:uid="{00000000-0005-0000-0000-0000BF6A0000}"/>
    <cellStyle name="Обычный 150 4 3 2" xfId="43615" xr:uid="{00000000-0005-0000-0000-0000C06A0000}"/>
    <cellStyle name="Обычный 150 4 4" xfId="43616" xr:uid="{00000000-0005-0000-0000-0000C16A0000}"/>
    <cellStyle name="Обычный 150 5" xfId="13631" xr:uid="{00000000-0005-0000-0000-0000C26A0000}"/>
    <cellStyle name="Обычный 150 5 2" xfId="13632" xr:uid="{00000000-0005-0000-0000-0000C36A0000}"/>
    <cellStyle name="Обычный 150 5 2 2" xfId="43617" xr:uid="{00000000-0005-0000-0000-0000C46A0000}"/>
    <cellStyle name="Обычный 150 5 3" xfId="43618" xr:uid="{00000000-0005-0000-0000-0000C56A0000}"/>
    <cellStyle name="Обычный 150 6" xfId="13633" xr:uid="{00000000-0005-0000-0000-0000C66A0000}"/>
    <cellStyle name="Обычный 150 6 2" xfId="43619" xr:uid="{00000000-0005-0000-0000-0000C76A0000}"/>
    <cellStyle name="Обычный 150 7" xfId="13634" xr:uid="{00000000-0005-0000-0000-0000C86A0000}"/>
    <cellStyle name="Обычный 150 7 2" xfId="43620" xr:uid="{00000000-0005-0000-0000-0000C96A0000}"/>
    <cellStyle name="Обычный 150 8" xfId="43621" xr:uid="{00000000-0005-0000-0000-0000CA6A0000}"/>
    <cellStyle name="Обычный 151" xfId="13635" xr:uid="{00000000-0005-0000-0000-0000CB6A0000}"/>
    <cellStyle name="Обычный 151 2" xfId="13636" xr:uid="{00000000-0005-0000-0000-0000CC6A0000}"/>
    <cellStyle name="Обычный 151 2 2" xfId="13637" xr:uid="{00000000-0005-0000-0000-0000CD6A0000}"/>
    <cellStyle name="Обычный 151 2 2 2" xfId="13638" xr:uid="{00000000-0005-0000-0000-0000CE6A0000}"/>
    <cellStyle name="Обычный 151 2 2 2 2" xfId="43622" xr:uid="{00000000-0005-0000-0000-0000CF6A0000}"/>
    <cellStyle name="Обычный 151 2 2 3" xfId="43623" xr:uid="{00000000-0005-0000-0000-0000D06A0000}"/>
    <cellStyle name="Обычный 151 2 3" xfId="13639" xr:uid="{00000000-0005-0000-0000-0000D16A0000}"/>
    <cellStyle name="Обычный 151 2 3 2" xfId="43624" xr:uid="{00000000-0005-0000-0000-0000D26A0000}"/>
    <cellStyle name="Обычный 151 2 4" xfId="43625" xr:uid="{00000000-0005-0000-0000-0000D36A0000}"/>
    <cellStyle name="Обычный 151 3" xfId="13640" xr:uid="{00000000-0005-0000-0000-0000D46A0000}"/>
    <cellStyle name="Обычный 151 3 2" xfId="13641" xr:uid="{00000000-0005-0000-0000-0000D56A0000}"/>
    <cellStyle name="Обычный 151 3 2 2" xfId="13642" xr:uid="{00000000-0005-0000-0000-0000D66A0000}"/>
    <cellStyle name="Обычный 151 3 2 2 2" xfId="43626" xr:uid="{00000000-0005-0000-0000-0000D76A0000}"/>
    <cellStyle name="Обычный 151 3 2 3" xfId="43627" xr:uid="{00000000-0005-0000-0000-0000D86A0000}"/>
    <cellStyle name="Обычный 151 3 3" xfId="13643" xr:uid="{00000000-0005-0000-0000-0000D96A0000}"/>
    <cellStyle name="Обычный 151 3 3 2" xfId="43628" xr:uid="{00000000-0005-0000-0000-0000DA6A0000}"/>
    <cellStyle name="Обычный 151 3 4" xfId="43629" xr:uid="{00000000-0005-0000-0000-0000DB6A0000}"/>
    <cellStyle name="Обычный 151 4" xfId="13644" xr:uid="{00000000-0005-0000-0000-0000DC6A0000}"/>
    <cellStyle name="Обычный 151 4 2" xfId="13645" xr:uid="{00000000-0005-0000-0000-0000DD6A0000}"/>
    <cellStyle name="Обычный 151 4 2 2" xfId="13646" xr:uid="{00000000-0005-0000-0000-0000DE6A0000}"/>
    <cellStyle name="Обычный 151 4 2 2 2" xfId="43630" xr:uid="{00000000-0005-0000-0000-0000DF6A0000}"/>
    <cellStyle name="Обычный 151 4 2 3" xfId="43631" xr:uid="{00000000-0005-0000-0000-0000E06A0000}"/>
    <cellStyle name="Обычный 151 4 3" xfId="13647" xr:uid="{00000000-0005-0000-0000-0000E16A0000}"/>
    <cellStyle name="Обычный 151 4 3 2" xfId="43632" xr:uid="{00000000-0005-0000-0000-0000E26A0000}"/>
    <cellStyle name="Обычный 151 4 4" xfId="43633" xr:uid="{00000000-0005-0000-0000-0000E36A0000}"/>
    <cellStyle name="Обычный 151 5" xfId="13648" xr:uid="{00000000-0005-0000-0000-0000E46A0000}"/>
    <cellStyle name="Обычный 151 5 2" xfId="13649" xr:uid="{00000000-0005-0000-0000-0000E56A0000}"/>
    <cellStyle name="Обычный 151 5 2 2" xfId="43634" xr:uid="{00000000-0005-0000-0000-0000E66A0000}"/>
    <cellStyle name="Обычный 151 5 3" xfId="43635" xr:uid="{00000000-0005-0000-0000-0000E76A0000}"/>
    <cellStyle name="Обычный 151 6" xfId="13650" xr:uid="{00000000-0005-0000-0000-0000E86A0000}"/>
    <cellStyle name="Обычный 151 6 2" xfId="43636" xr:uid="{00000000-0005-0000-0000-0000E96A0000}"/>
    <cellStyle name="Обычный 151 7" xfId="13651" xr:uid="{00000000-0005-0000-0000-0000EA6A0000}"/>
    <cellStyle name="Обычный 151 7 2" xfId="43637" xr:uid="{00000000-0005-0000-0000-0000EB6A0000}"/>
    <cellStyle name="Обычный 151 8" xfId="43638" xr:uid="{00000000-0005-0000-0000-0000EC6A0000}"/>
    <cellStyle name="Обычный 152" xfId="13652" xr:uid="{00000000-0005-0000-0000-0000ED6A0000}"/>
    <cellStyle name="Обычный 152 2" xfId="13653" xr:uid="{00000000-0005-0000-0000-0000EE6A0000}"/>
    <cellStyle name="Обычный 152 2 2" xfId="13654" xr:uid="{00000000-0005-0000-0000-0000EF6A0000}"/>
    <cellStyle name="Обычный 152 2 2 2" xfId="13655" xr:uid="{00000000-0005-0000-0000-0000F06A0000}"/>
    <cellStyle name="Обычный 152 2 2 2 2" xfId="43639" xr:uid="{00000000-0005-0000-0000-0000F16A0000}"/>
    <cellStyle name="Обычный 152 2 2 3" xfId="43640" xr:uid="{00000000-0005-0000-0000-0000F26A0000}"/>
    <cellStyle name="Обычный 152 2 3" xfId="13656" xr:uid="{00000000-0005-0000-0000-0000F36A0000}"/>
    <cellStyle name="Обычный 152 2 3 2" xfId="43641" xr:uid="{00000000-0005-0000-0000-0000F46A0000}"/>
    <cellStyle name="Обычный 152 2 4" xfId="43642" xr:uid="{00000000-0005-0000-0000-0000F56A0000}"/>
    <cellStyle name="Обычный 152 3" xfId="13657" xr:uid="{00000000-0005-0000-0000-0000F66A0000}"/>
    <cellStyle name="Обычный 152 3 2" xfId="13658" xr:uid="{00000000-0005-0000-0000-0000F76A0000}"/>
    <cellStyle name="Обычный 152 3 2 2" xfId="13659" xr:uid="{00000000-0005-0000-0000-0000F86A0000}"/>
    <cellStyle name="Обычный 152 3 2 2 2" xfId="43643" xr:uid="{00000000-0005-0000-0000-0000F96A0000}"/>
    <cellStyle name="Обычный 152 3 2 3" xfId="43644" xr:uid="{00000000-0005-0000-0000-0000FA6A0000}"/>
    <cellStyle name="Обычный 152 3 3" xfId="13660" xr:uid="{00000000-0005-0000-0000-0000FB6A0000}"/>
    <cellStyle name="Обычный 152 3 3 2" xfId="43645" xr:uid="{00000000-0005-0000-0000-0000FC6A0000}"/>
    <cellStyle name="Обычный 152 3 4" xfId="43646" xr:uid="{00000000-0005-0000-0000-0000FD6A0000}"/>
    <cellStyle name="Обычный 152 4" xfId="13661" xr:uid="{00000000-0005-0000-0000-0000FE6A0000}"/>
    <cellStyle name="Обычный 152 4 2" xfId="13662" xr:uid="{00000000-0005-0000-0000-0000FF6A0000}"/>
    <cellStyle name="Обычный 152 4 2 2" xfId="13663" xr:uid="{00000000-0005-0000-0000-0000006B0000}"/>
    <cellStyle name="Обычный 152 4 2 2 2" xfId="43647" xr:uid="{00000000-0005-0000-0000-0000016B0000}"/>
    <cellStyle name="Обычный 152 4 2 3" xfId="43648" xr:uid="{00000000-0005-0000-0000-0000026B0000}"/>
    <cellStyle name="Обычный 152 4 3" xfId="13664" xr:uid="{00000000-0005-0000-0000-0000036B0000}"/>
    <cellStyle name="Обычный 152 4 3 2" xfId="43649" xr:uid="{00000000-0005-0000-0000-0000046B0000}"/>
    <cellStyle name="Обычный 152 4 4" xfId="43650" xr:uid="{00000000-0005-0000-0000-0000056B0000}"/>
    <cellStyle name="Обычный 152 5" xfId="13665" xr:uid="{00000000-0005-0000-0000-0000066B0000}"/>
    <cellStyle name="Обычный 152 5 2" xfId="13666" xr:uid="{00000000-0005-0000-0000-0000076B0000}"/>
    <cellStyle name="Обычный 152 5 2 2" xfId="43651" xr:uid="{00000000-0005-0000-0000-0000086B0000}"/>
    <cellStyle name="Обычный 152 5 3" xfId="43652" xr:uid="{00000000-0005-0000-0000-0000096B0000}"/>
    <cellStyle name="Обычный 152 6" xfId="13667" xr:uid="{00000000-0005-0000-0000-00000A6B0000}"/>
    <cellStyle name="Обычный 152 6 2" xfId="43653" xr:uid="{00000000-0005-0000-0000-00000B6B0000}"/>
    <cellStyle name="Обычный 152 7" xfId="13668" xr:uid="{00000000-0005-0000-0000-00000C6B0000}"/>
    <cellStyle name="Обычный 152 7 2" xfId="43654" xr:uid="{00000000-0005-0000-0000-00000D6B0000}"/>
    <cellStyle name="Обычный 152 8" xfId="43655" xr:uid="{00000000-0005-0000-0000-00000E6B0000}"/>
    <cellStyle name="Обычный 153" xfId="13669" xr:uid="{00000000-0005-0000-0000-00000F6B0000}"/>
    <cellStyle name="Обычный 153 2" xfId="13670" xr:uid="{00000000-0005-0000-0000-0000106B0000}"/>
    <cellStyle name="Обычный 153 2 2" xfId="13671" xr:uid="{00000000-0005-0000-0000-0000116B0000}"/>
    <cellStyle name="Обычный 153 2 2 2" xfId="13672" xr:uid="{00000000-0005-0000-0000-0000126B0000}"/>
    <cellStyle name="Обычный 153 2 2 2 2" xfId="43656" xr:uid="{00000000-0005-0000-0000-0000136B0000}"/>
    <cellStyle name="Обычный 153 2 2 3" xfId="43657" xr:uid="{00000000-0005-0000-0000-0000146B0000}"/>
    <cellStyle name="Обычный 153 2 3" xfId="13673" xr:uid="{00000000-0005-0000-0000-0000156B0000}"/>
    <cellStyle name="Обычный 153 2 3 2" xfId="43658" xr:uid="{00000000-0005-0000-0000-0000166B0000}"/>
    <cellStyle name="Обычный 153 2 4" xfId="43659" xr:uid="{00000000-0005-0000-0000-0000176B0000}"/>
    <cellStyle name="Обычный 153 3" xfId="13674" xr:uid="{00000000-0005-0000-0000-0000186B0000}"/>
    <cellStyle name="Обычный 153 3 2" xfId="13675" xr:uid="{00000000-0005-0000-0000-0000196B0000}"/>
    <cellStyle name="Обычный 153 3 2 2" xfId="13676" xr:uid="{00000000-0005-0000-0000-00001A6B0000}"/>
    <cellStyle name="Обычный 153 3 2 2 2" xfId="43660" xr:uid="{00000000-0005-0000-0000-00001B6B0000}"/>
    <cellStyle name="Обычный 153 3 2 3" xfId="43661" xr:uid="{00000000-0005-0000-0000-00001C6B0000}"/>
    <cellStyle name="Обычный 153 3 3" xfId="13677" xr:uid="{00000000-0005-0000-0000-00001D6B0000}"/>
    <cellStyle name="Обычный 153 3 3 2" xfId="43662" xr:uid="{00000000-0005-0000-0000-00001E6B0000}"/>
    <cellStyle name="Обычный 153 3 4" xfId="43663" xr:uid="{00000000-0005-0000-0000-00001F6B0000}"/>
    <cellStyle name="Обычный 153 4" xfId="13678" xr:uid="{00000000-0005-0000-0000-0000206B0000}"/>
    <cellStyle name="Обычный 153 4 2" xfId="13679" xr:uid="{00000000-0005-0000-0000-0000216B0000}"/>
    <cellStyle name="Обычный 153 4 2 2" xfId="13680" xr:uid="{00000000-0005-0000-0000-0000226B0000}"/>
    <cellStyle name="Обычный 153 4 2 2 2" xfId="43664" xr:uid="{00000000-0005-0000-0000-0000236B0000}"/>
    <cellStyle name="Обычный 153 4 2 3" xfId="43665" xr:uid="{00000000-0005-0000-0000-0000246B0000}"/>
    <cellStyle name="Обычный 153 4 3" xfId="13681" xr:uid="{00000000-0005-0000-0000-0000256B0000}"/>
    <cellStyle name="Обычный 153 4 3 2" xfId="43666" xr:uid="{00000000-0005-0000-0000-0000266B0000}"/>
    <cellStyle name="Обычный 153 4 4" xfId="43667" xr:uid="{00000000-0005-0000-0000-0000276B0000}"/>
    <cellStyle name="Обычный 153 5" xfId="13682" xr:uid="{00000000-0005-0000-0000-0000286B0000}"/>
    <cellStyle name="Обычный 153 5 2" xfId="13683" xr:uid="{00000000-0005-0000-0000-0000296B0000}"/>
    <cellStyle name="Обычный 153 5 2 2" xfId="43668" xr:uid="{00000000-0005-0000-0000-00002A6B0000}"/>
    <cellStyle name="Обычный 153 5 3" xfId="43669" xr:uid="{00000000-0005-0000-0000-00002B6B0000}"/>
    <cellStyle name="Обычный 153 6" xfId="13684" xr:uid="{00000000-0005-0000-0000-00002C6B0000}"/>
    <cellStyle name="Обычный 153 6 2" xfId="43670" xr:uid="{00000000-0005-0000-0000-00002D6B0000}"/>
    <cellStyle name="Обычный 153 7" xfId="13685" xr:uid="{00000000-0005-0000-0000-00002E6B0000}"/>
    <cellStyle name="Обычный 153 7 2" xfId="43671" xr:uid="{00000000-0005-0000-0000-00002F6B0000}"/>
    <cellStyle name="Обычный 153 8" xfId="43672" xr:uid="{00000000-0005-0000-0000-0000306B0000}"/>
    <cellStyle name="Обычный 154" xfId="13686" xr:uid="{00000000-0005-0000-0000-0000316B0000}"/>
    <cellStyle name="Обычный 154 2" xfId="13687" xr:uid="{00000000-0005-0000-0000-0000326B0000}"/>
    <cellStyle name="Обычный 154 2 2" xfId="13688" xr:uid="{00000000-0005-0000-0000-0000336B0000}"/>
    <cellStyle name="Обычный 154 2 2 2" xfId="13689" xr:uid="{00000000-0005-0000-0000-0000346B0000}"/>
    <cellStyle name="Обычный 154 2 2 2 2" xfId="43673" xr:uid="{00000000-0005-0000-0000-0000356B0000}"/>
    <cellStyle name="Обычный 154 2 2 3" xfId="43674" xr:uid="{00000000-0005-0000-0000-0000366B0000}"/>
    <cellStyle name="Обычный 154 2 3" xfId="13690" xr:uid="{00000000-0005-0000-0000-0000376B0000}"/>
    <cellStyle name="Обычный 154 2 3 2" xfId="43675" xr:uid="{00000000-0005-0000-0000-0000386B0000}"/>
    <cellStyle name="Обычный 154 2 4" xfId="43676" xr:uid="{00000000-0005-0000-0000-0000396B0000}"/>
    <cellStyle name="Обычный 154 3" xfId="13691" xr:uid="{00000000-0005-0000-0000-00003A6B0000}"/>
    <cellStyle name="Обычный 154 3 2" xfId="13692" xr:uid="{00000000-0005-0000-0000-00003B6B0000}"/>
    <cellStyle name="Обычный 154 3 2 2" xfId="13693" xr:uid="{00000000-0005-0000-0000-00003C6B0000}"/>
    <cellStyle name="Обычный 154 3 2 2 2" xfId="43677" xr:uid="{00000000-0005-0000-0000-00003D6B0000}"/>
    <cellStyle name="Обычный 154 3 2 3" xfId="43678" xr:uid="{00000000-0005-0000-0000-00003E6B0000}"/>
    <cellStyle name="Обычный 154 3 3" xfId="13694" xr:uid="{00000000-0005-0000-0000-00003F6B0000}"/>
    <cellStyle name="Обычный 154 3 3 2" xfId="43679" xr:uid="{00000000-0005-0000-0000-0000406B0000}"/>
    <cellStyle name="Обычный 154 3 4" xfId="43680" xr:uid="{00000000-0005-0000-0000-0000416B0000}"/>
    <cellStyle name="Обычный 154 4" xfId="13695" xr:uid="{00000000-0005-0000-0000-0000426B0000}"/>
    <cellStyle name="Обычный 154 4 2" xfId="13696" xr:uid="{00000000-0005-0000-0000-0000436B0000}"/>
    <cellStyle name="Обычный 154 4 2 2" xfId="13697" xr:uid="{00000000-0005-0000-0000-0000446B0000}"/>
    <cellStyle name="Обычный 154 4 2 2 2" xfId="43681" xr:uid="{00000000-0005-0000-0000-0000456B0000}"/>
    <cellStyle name="Обычный 154 4 2 3" xfId="43682" xr:uid="{00000000-0005-0000-0000-0000466B0000}"/>
    <cellStyle name="Обычный 154 4 3" xfId="13698" xr:uid="{00000000-0005-0000-0000-0000476B0000}"/>
    <cellStyle name="Обычный 154 4 3 2" xfId="43683" xr:uid="{00000000-0005-0000-0000-0000486B0000}"/>
    <cellStyle name="Обычный 154 4 4" xfId="43684" xr:uid="{00000000-0005-0000-0000-0000496B0000}"/>
    <cellStyle name="Обычный 154 5" xfId="13699" xr:uid="{00000000-0005-0000-0000-00004A6B0000}"/>
    <cellStyle name="Обычный 154 5 2" xfId="13700" xr:uid="{00000000-0005-0000-0000-00004B6B0000}"/>
    <cellStyle name="Обычный 154 5 2 2" xfId="43685" xr:uid="{00000000-0005-0000-0000-00004C6B0000}"/>
    <cellStyle name="Обычный 154 5 3" xfId="43686" xr:uid="{00000000-0005-0000-0000-00004D6B0000}"/>
    <cellStyle name="Обычный 154 6" xfId="13701" xr:uid="{00000000-0005-0000-0000-00004E6B0000}"/>
    <cellStyle name="Обычный 154 6 2" xfId="43687" xr:uid="{00000000-0005-0000-0000-00004F6B0000}"/>
    <cellStyle name="Обычный 154 7" xfId="13702" xr:uid="{00000000-0005-0000-0000-0000506B0000}"/>
    <cellStyle name="Обычный 154 7 2" xfId="43688" xr:uid="{00000000-0005-0000-0000-0000516B0000}"/>
    <cellStyle name="Обычный 154 8" xfId="43689" xr:uid="{00000000-0005-0000-0000-0000526B0000}"/>
    <cellStyle name="Обычный 155" xfId="13703" xr:uid="{00000000-0005-0000-0000-0000536B0000}"/>
    <cellStyle name="Обычный 155 2" xfId="13704" xr:uid="{00000000-0005-0000-0000-0000546B0000}"/>
    <cellStyle name="Обычный 155 2 2" xfId="13705" xr:uid="{00000000-0005-0000-0000-0000556B0000}"/>
    <cellStyle name="Обычный 155 2 2 2" xfId="13706" xr:uid="{00000000-0005-0000-0000-0000566B0000}"/>
    <cellStyle name="Обычный 155 2 2 2 2" xfId="43690" xr:uid="{00000000-0005-0000-0000-0000576B0000}"/>
    <cellStyle name="Обычный 155 2 2 3" xfId="43691" xr:uid="{00000000-0005-0000-0000-0000586B0000}"/>
    <cellStyle name="Обычный 155 2 3" xfId="13707" xr:uid="{00000000-0005-0000-0000-0000596B0000}"/>
    <cellStyle name="Обычный 155 2 3 2" xfId="43692" xr:uid="{00000000-0005-0000-0000-00005A6B0000}"/>
    <cellStyle name="Обычный 155 2 4" xfId="43693" xr:uid="{00000000-0005-0000-0000-00005B6B0000}"/>
    <cellStyle name="Обычный 155 3" xfId="13708" xr:uid="{00000000-0005-0000-0000-00005C6B0000}"/>
    <cellStyle name="Обычный 155 3 2" xfId="13709" xr:uid="{00000000-0005-0000-0000-00005D6B0000}"/>
    <cellStyle name="Обычный 155 3 2 2" xfId="13710" xr:uid="{00000000-0005-0000-0000-00005E6B0000}"/>
    <cellStyle name="Обычный 155 3 2 2 2" xfId="43694" xr:uid="{00000000-0005-0000-0000-00005F6B0000}"/>
    <cellStyle name="Обычный 155 3 2 3" xfId="43695" xr:uid="{00000000-0005-0000-0000-0000606B0000}"/>
    <cellStyle name="Обычный 155 3 3" xfId="13711" xr:uid="{00000000-0005-0000-0000-0000616B0000}"/>
    <cellStyle name="Обычный 155 3 3 2" xfId="43696" xr:uid="{00000000-0005-0000-0000-0000626B0000}"/>
    <cellStyle name="Обычный 155 3 4" xfId="43697" xr:uid="{00000000-0005-0000-0000-0000636B0000}"/>
    <cellStyle name="Обычный 155 4" xfId="13712" xr:uid="{00000000-0005-0000-0000-0000646B0000}"/>
    <cellStyle name="Обычный 155 4 2" xfId="13713" xr:uid="{00000000-0005-0000-0000-0000656B0000}"/>
    <cellStyle name="Обычный 155 4 2 2" xfId="13714" xr:uid="{00000000-0005-0000-0000-0000666B0000}"/>
    <cellStyle name="Обычный 155 4 2 2 2" xfId="43698" xr:uid="{00000000-0005-0000-0000-0000676B0000}"/>
    <cellStyle name="Обычный 155 4 2 3" xfId="43699" xr:uid="{00000000-0005-0000-0000-0000686B0000}"/>
    <cellStyle name="Обычный 155 4 3" xfId="13715" xr:uid="{00000000-0005-0000-0000-0000696B0000}"/>
    <cellStyle name="Обычный 155 4 3 2" xfId="43700" xr:uid="{00000000-0005-0000-0000-00006A6B0000}"/>
    <cellStyle name="Обычный 155 4 4" xfId="43701" xr:uid="{00000000-0005-0000-0000-00006B6B0000}"/>
    <cellStyle name="Обычный 155 5" xfId="13716" xr:uid="{00000000-0005-0000-0000-00006C6B0000}"/>
    <cellStyle name="Обычный 155 5 2" xfId="13717" xr:uid="{00000000-0005-0000-0000-00006D6B0000}"/>
    <cellStyle name="Обычный 155 5 2 2" xfId="43702" xr:uid="{00000000-0005-0000-0000-00006E6B0000}"/>
    <cellStyle name="Обычный 155 5 3" xfId="43703" xr:uid="{00000000-0005-0000-0000-00006F6B0000}"/>
    <cellStyle name="Обычный 155 6" xfId="13718" xr:uid="{00000000-0005-0000-0000-0000706B0000}"/>
    <cellStyle name="Обычный 155 6 2" xfId="43704" xr:uid="{00000000-0005-0000-0000-0000716B0000}"/>
    <cellStyle name="Обычный 155 7" xfId="13719" xr:uid="{00000000-0005-0000-0000-0000726B0000}"/>
    <cellStyle name="Обычный 155 7 2" xfId="43705" xr:uid="{00000000-0005-0000-0000-0000736B0000}"/>
    <cellStyle name="Обычный 155 8" xfId="43706" xr:uid="{00000000-0005-0000-0000-0000746B0000}"/>
    <cellStyle name="Обычный 156" xfId="13720" xr:uid="{00000000-0005-0000-0000-0000756B0000}"/>
    <cellStyle name="Обычный 156 2" xfId="13721" xr:uid="{00000000-0005-0000-0000-0000766B0000}"/>
    <cellStyle name="Обычный 156 2 2" xfId="13722" xr:uid="{00000000-0005-0000-0000-0000776B0000}"/>
    <cellStyle name="Обычный 156 2 2 2" xfId="13723" xr:uid="{00000000-0005-0000-0000-0000786B0000}"/>
    <cellStyle name="Обычный 156 2 2 2 2" xfId="43707" xr:uid="{00000000-0005-0000-0000-0000796B0000}"/>
    <cellStyle name="Обычный 156 2 2 3" xfId="43708" xr:uid="{00000000-0005-0000-0000-00007A6B0000}"/>
    <cellStyle name="Обычный 156 2 3" xfId="13724" xr:uid="{00000000-0005-0000-0000-00007B6B0000}"/>
    <cellStyle name="Обычный 156 2 3 2" xfId="43709" xr:uid="{00000000-0005-0000-0000-00007C6B0000}"/>
    <cellStyle name="Обычный 156 2 4" xfId="43710" xr:uid="{00000000-0005-0000-0000-00007D6B0000}"/>
    <cellStyle name="Обычный 156 3" xfId="13725" xr:uid="{00000000-0005-0000-0000-00007E6B0000}"/>
    <cellStyle name="Обычный 156 3 2" xfId="13726" xr:uid="{00000000-0005-0000-0000-00007F6B0000}"/>
    <cellStyle name="Обычный 156 3 2 2" xfId="13727" xr:uid="{00000000-0005-0000-0000-0000806B0000}"/>
    <cellStyle name="Обычный 156 3 2 2 2" xfId="43711" xr:uid="{00000000-0005-0000-0000-0000816B0000}"/>
    <cellStyle name="Обычный 156 3 2 3" xfId="43712" xr:uid="{00000000-0005-0000-0000-0000826B0000}"/>
    <cellStyle name="Обычный 156 3 3" xfId="13728" xr:uid="{00000000-0005-0000-0000-0000836B0000}"/>
    <cellStyle name="Обычный 156 3 3 2" xfId="43713" xr:uid="{00000000-0005-0000-0000-0000846B0000}"/>
    <cellStyle name="Обычный 156 3 4" xfId="43714" xr:uid="{00000000-0005-0000-0000-0000856B0000}"/>
    <cellStyle name="Обычный 156 4" xfId="13729" xr:uid="{00000000-0005-0000-0000-0000866B0000}"/>
    <cellStyle name="Обычный 156 4 2" xfId="13730" xr:uid="{00000000-0005-0000-0000-0000876B0000}"/>
    <cellStyle name="Обычный 156 4 2 2" xfId="13731" xr:uid="{00000000-0005-0000-0000-0000886B0000}"/>
    <cellStyle name="Обычный 156 4 2 2 2" xfId="43715" xr:uid="{00000000-0005-0000-0000-0000896B0000}"/>
    <cellStyle name="Обычный 156 4 2 3" xfId="43716" xr:uid="{00000000-0005-0000-0000-00008A6B0000}"/>
    <cellStyle name="Обычный 156 4 3" xfId="13732" xr:uid="{00000000-0005-0000-0000-00008B6B0000}"/>
    <cellStyle name="Обычный 156 4 3 2" xfId="43717" xr:uid="{00000000-0005-0000-0000-00008C6B0000}"/>
    <cellStyle name="Обычный 156 4 4" xfId="43718" xr:uid="{00000000-0005-0000-0000-00008D6B0000}"/>
    <cellStyle name="Обычный 156 5" xfId="13733" xr:uid="{00000000-0005-0000-0000-00008E6B0000}"/>
    <cellStyle name="Обычный 156 5 2" xfId="13734" xr:uid="{00000000-0005-0000-0000-00008F6B0000}"/>
    <cellStyle name="Обычный 156 5 2 2" xfId="43719" xr:uid="{00000000-0005-0000-0000-0000906B0000}"/>
    <cellStyle name="Обычный 156 5 3" xfId="43720" xr:uid="{00000000-0005-0000-0000-0000916B0000}"/>
    <cellStyle name="Обычный 156 6" xfId="13735" xr:uid="{00000000-0005-0000-0000-0000926B0000}"/>
    <cellStyle name="Обычный 156 6 2" xfId="43721" xr:uid="{00000000-0005-0000-0000-0000936B0000}"/>
    <cellStyle name="Обычный 156 7" xfId="13736" xr:uid="{00000000-0005-0000-0000-0000946B0000}"/>
    <cellStyle name="Обычный 156 7 2" xfId="43722" xr:uid="{00000000-0005-0000-0000-0000956B0000}"/>
    <cellStyle name="Обычный 156 8" xfId="43723" xr:uid="{00000000-0005-0000-0000-0000966B0000}"/>
    <cellStyle name="Обычный 157" xfId="13737" xr:uid="{00000000-0005-0000-0000-0000976B0000}"/>
    <cellStyle name="Обычный 157 2" xfId="13738" xr:uid="{00000000-0005-0000-0000-0000986B0000}"/>
    <cellStyle name="Обычный 157 2 2" xfId="13739" xr:uid="{00000000-0005-0000-0000-0000996B0000}"/>
    <cellStyle name="Обычный 157 2 2 2" xfId="13740" xr:uid="{00000000-0005-0000-0000-00009A6B0000}"/>
    <cellStyle name="Обычный 157 2 2 2 2" xfId="43724" xr:uid="{00000000-0005-0000-0000-00009B6B0000}"/>
    <cellStyle name="Обычный 157 2 2 3" xfId="43725" xr:uid="{00000000-0005-0000-0000-00009C6B0000}"/>
    <cellStyle name="Обычный 157 2 3" xfId="13741" xr:uid="{00000000-0005-0000-0000-00009D6B0000}"/>
    <cellStyle name="Обычный 157 2 3 2" xfId="43726" xr:uid="{00000000-0005-0000-0000-00009E6B0000}"/>
    <cellStyle name="Обычный 157 2 4" xfId="43727" xr:uid="{00000000-0005-0000-0000-00009F6B0000}"/>
    <cellStyle name="Обычный 157 3" xfId="13742" xr:uid="{00000000-0005-0000-0000-0000A06B0000}"/>
    <cellStyle name="Обычный 157 3 2" xfId="13743" xr:uid="{00000000-0005-0000-0000-0000A16B0000}"/>
    <cellStyle name="Обычный 157 3 2 2" xfId="13744" xr:uid="{00000000-0005-0000-0000-0000A26B0000}"/>
    <cellStyle name="Обычный 157 3 2 2 2" xfId="43728" xr:uid="{00000000-0005-0000-0000-0000A36B0000}"/>
    <cellStyle name="Обычный 157 3 2 3" xfId="43729" xr:uid="{00000000-0005-0000-0000-0000A46B0000}"/>
    <cellStyle name="Обычный 157 3 3" xfId="13745" xr:uid="{00000000-0005-0000-0000-0000A56B0000}"/>
    <cellStyle name="Обычный 157 3 3 2" xfId="43730" xr:uid="{00000000-0005-0000-0000-0000A66B0000}"/>
    <cellStyle name="Обычный 157 3 4" xfId="43731" xr:uid="{00000000-0005-0000-0000-0000A76B0000}"/>
    <cellStyle name="Обычный 157 4" xfId="13746" xr:uid="{00000000-0005-0000-0000-0000A86B0000}"/>
    <cellStyle name="Обычный 157 4 2" xfId="13747" xr:uid="{00000000-0005-0000-0000-0000A96B0000}"/>
    <cellStyle name="Обычный 157 4 2 2" xfId="13748" xr:uid="{00000000-0005-0000-0000-0000AA6B0000}"/>
    <cellStyle name="Обычный 157 4 2 2 2" xfId="43732" xr:uid="{00000000-0005-0000-0000-0000AB6B0000}"/>
    <cellStyle name="Обычный 157 4 2 3" xfId="43733" xr:uid="{00000000-0005-0000-0000-0000AC6B0000}"/>
    <cellStyle name="Обычный 157 4 3" xfId="13749" xr:uid="{00000000-0005-0000-0000-0000AD6B0000}"/>
    <cellStyle name="Обычный 157 4 3 2" xfId="43734" xr:uid="{00000000-0005-0000-0000-0000AE6B0000}"/>
    <cellStyle name="Обычный 157 4 4" xfId="43735" xr:uid="{00000000-0005-0000-0000-0000AF6B0000}"/>
    <cellStyle name="Обычный 157 5" xfId="13750" xr:uid="{00000000-0005-0000-0000-0000B06B0000}"/>
    <cellStyle name="Обычный 157 5 2" xfId="13751" xr:uid="{00000000-0005-0000-0000-0000B16B0000}"/>
    <cellStyle name="Обычный 157 5 2 2" xfId="43736" xr:uid="{00000000-0005-0000-0000-0000B26B0000}"/>
    <cellStyle name="Обычный 157 5 3" xfId="43737" xr:uid="{00000000-0005-0000-0000-0000B36B0000}"/>
    <cellStyle name="Обычный 157 6" xfId="13752" xr:uid="{00000000-0005-0000-0000-0000B46B0000}"/>
    <cellStyle name="Обычный 157 6 2" xfId="43738" xr:uid="{00000000-0005-0000-0000-0000B56B0000}"/>
    <cellStyle name="Обычный 157 7" xfId="13753" xr:uid="{00000000-0005-0000-0000-0000B66B0000}"/>
    <cellStyle name="Обычный 157 7 2" xfId="43739" xr:uid="{00000000-0005-0000-0000-0000B76B0000}"/>
    <cellStyle name="Обычный 157 8" xfId="43740" xr:uid="{00000000-0005-0000-0000-0000B86B0000}"/>
    <cellStyle name="Обычный 158" xfId="13754" xr:uid="{00000000-0005-0000-0000-0000B96B0000}"/>
    <cellStyle name="Обычный 158 2" xfId="13755" xr:uid="{00000000-0005-0000-0000-0000BA6B0000}"/>
    <cellStyle name="Обычный 158 2 2" xfId="13756" xr:uid="{00000000-0005-0000-0000-0000BB6B0000}"/>
    <cellStyle name="Обычный 158 2 2 2" xfId="13757" xr:uid="{00000000-0005-0000-0000-0000BC6B0000}"/>
    <cellStyle name="Обычный 158 2 2 2 2" xfId="43741" xr:uid="{00000000-0005-0000-0000-0000BD6B0000}"/>
    <cellStyle name="Обычный 158 2 2 3" xfId="43742" xr:uid="{00000000-0005-0000-0000-0000BE6B0000}"/>
    <cellStyle name="Обычный 158 2 3" xfId="13758" xr:uid="{00000000-0005-0000-0000-0000BF6B0000}"/>
    <cellStyle name="Обычный 158 2 3 2" xfId="43743" xr:uid="{00000000-0005-0000-0000-0000C06B0000}"/>
    <cellStyle name="Обычный 158 2 4" xfId="43744" xr:uid="{00000000-0005-0000-0000-0000C16B0000}"/>
    <cellStyle name="Обычный 158 3" xfId="13759" xr:uid="{00000000-0005-0000-0000-0000C26B0000}"/>
    <cellStyle name="Обычный 158 3 2" xfId="13760" xr:uid="{00000000-0005-0000-0000-0000C36B0000}"/>
    <cellStyle name="Обычный 158 3 2 2" xfId="13761" xr:uid="{00000000-0005-0000-0000-0000C46B0000}"/>
    <cellStyle name="Обычный 158 3 2 2 2" xfId="43745" xr:uid="{00000000-0005-0000-0000-0000C56B0000}"/>
    <cellStyle name="Обычный 158 3 2 3" xfId="43746" xr:uid="{00000000-0005-0000-0000-0000C66B0000}"/>
    <cellStyle name="Обычный 158 3 3" xfId="13762" xr:uid="{00000000-0005-0000-0000-0000C76B0000}"/>
    <cellStyle name="Обычный 158 3 3 2" xfId="43747" xr:uid="{00000000-0005-0000-0000-0000C86B0000}"/>
    <cellStyle name="Обычный 158 3 4" xfId="43748" xr:uid="{00000000-0005-0000-0000-0000C96B0000}"/>
    <cellStyle name="Обычный 158 4" xfId="13763" xr:uid="{00000000-0005-0000-0000-0000CA6B0000}"/>
    <cellStyle name="Обычный 158 4 2" xfId="13764" xr:uid="{00000000-0005-0000-0000-0000CB6B0000}"/>
    <cellStyle name="Обычный 158 4 2 2" xfId="13765" xr:uid="{00000000-0005-0000-0000-0000CC6B0000}"/>
    <cellStyle name="Обычный 158 4 2 2 2" xfId="43749" xr:uid="{00000000-0005-0000-0000-0000CD6B0000}"/>
    <cellStyle name="Обычный 158 4 2 3" xfId="43750" xr:uid="{00000000-0005-0000-0000-0000CE6B0000}"/>
    <cellStyle name="Обычный 158 4 3" xfId="13766" xr:uid="{00000000-0005-0000-0000-0000CF6B0000}"/>
    <cellStyle name="Обычный 158 4 3 2" xfId="43751" xr:uid="{00000000-0005-0000-0000-0000D06B0000}"/>
    <cellStyle name="Обычный 158 4 4" xfId="43752" xr:uid="{00000000-0005-0000-0000-0000D16B0000}"/>
    <cellStyle name="Обычный 158 5" xfId="13767" xr:uid="{00000000-0005-0000-0000-0000D26B0000}"/>
    <cellStyle name="Обычный 158 5 2" xfId="13768" xr:uid="{00000000-0005-0000-0000-0000D36B0000}"/>
    <cellStyle name="Обычный 158 5 2 2" xfId="43753" xr:uid="{00000000-0005-0000-0000-0000D46B0000}"/>
    <cellStyle name="Обычный 158 5 3" xfId="43754" xr:uid="{00000000-0005-0000-0000-0000D56B0000}"/>
    <cellStyle name="Обычный 158 6" xfId="13769" xr:uid="{00000000-0005-0000-0000-0000D66B0000}"/>
    <cellStyle name="Обычный 158 6 2" xfId="43755" xr:uid="{00000000-0005-0000-0000-0000D76B0000}"/>
    <cellStyle name="Обычный 158 7" xfId="13770" xr:uid="{00000000-0005-0000-0000-0000D86B0000}"/>
    <cellStyle name="Обычный 158 7 2" xfId="43756" xr:uid="{00000000-0005-0000-0000-0000D96B0000}"/>
    <cellStyle name="Обычный 158 8" xfId="43757" xr:uid="{00000000-0005-0000-0000-0000DA6B0000}"/>
    <cellStyle name="Обычный 159" xfId="13771" xr:uid="{00000000-0005-0000-0000-0000DB6B0000}"/>
    <cellStyle name="Обычный 159 2" xfId="13772" xr:uid="{00000000-0005-0000-0000-0000DC6B0000}"/>
    <cellStyle name="Обычный 159 2 2" xfId="13773" xr:uid="{00000000-0005-0000-0000-0000DD6B0000}"/>
    <cellStyle name="Обычный 159 2 2 2" xfId="13774" xr:uid="{00000000-0005-0000-0000-0000DE6B0000}"/>
    <cellStyle name="Обычный 159 2 2 2 2" xfId="43758" xr:uid="{00000000-0005-0000-0000-0000DF6B0000}"/>
    <cellStyle name="Обычный 159 2 2 3" xfId="43759" xr:uid="{00000000-0005-0000-0000-0000E06B0000}"/>
    <cellStyle name="Обычный 159 2 3" xfId="13775" xr:uid="{00000000-0005-0000-0000-0000E16B0000}"/>
    <cellStyle name="Обычный 159 2 3 2" xfId="43760" xr:uid="{00000000-0005-0000-0000-0000E26B0000}"/>
    <cellStyle name="Обычный 159 2 4" xfId="43761" xr:uid="{00000000-0005-0000-0000-0000E36B0000}"/>
    <cellStyle name="Обычный 159 3" xfId="13776" xr:uid="{00000000-0005-0000-0000-0000E46B0000}"/>
    <cellStyle name="Обычный 159 3 2" xfId="13777" xr:uid="{00000000-0005-0000-0000-0000E56B0000}"/>
    <cellStyle name="Обычный 159 3 2 2" xfId="13778" xr:uid="{00000000-0005-0000-0000-0000E66B0000}"/>
    <cellStyle name="Обычный 159 3 2 2 2" xfId="43762" xr:uid="{00000000-0005-0000-0000-0000E76B0000}"/>
    <cellStyle name="Обычный 159 3 2 3" xfId="43763" xr:uid="{00000000-0005-0000-0000-0000E86B0000}"/>
    <cellStyle name="Обычный 159 3 3" xfId="13779" xr:uid="{00000000-0005-0000-0000-0000E96B0000}"/>
    <cellStyle name="Обычный 159 3 3 2" xfId="43764" xr:uid="{00000000-0005-0000-0000-0000EA6B0000}"/>
    <cellStyle name="Обычный 159 3 4" xfId="43765" xr:uid="{00000000-0005-0000-0000-0000EB6B0000}"/>
    <cellStyle name="Обычный 159 4" xfId="13780" xr:uid="{00000000-0005-0000-0000-0000EC6B0000}"/>
    <cellStyle name="Обычный 159 4 2" xfId="13781" xr:uid="{00000000-0005-0000-0000-0000ED6B0000}"/>
    <cellStyle name="Обычный 159 4 2 2" xfId="13782" xr:uid="{00000000-0005-0000-0000-0000EE6B0000}"/>
    <cellStyle name="Обычный 159 4 2 2 2" xfId="43766" xr:uid="{00000000-0005-0000-0000-0000EF6B0000}"/>
    <cellStyle name="Обычный 159 4 2 3" xfId="43767" xr:uid="{00000000-0005-0000-0000-0000F06B0000}"/>
    <cellStyle name="Обычный 159 4 3" xfId="13783" xr:uid="{00000000-0005-0000-0000-0000F16B0000}"/>
    <cellStyle name="Обычный 159 4 3 2" xfId="43768" xr:uid="{00000000-0005-0000-0000-0000F26B0000}"/>
    <cellStyle name="Обычный 159 4 4" xfId="43769" xr:uid="{00000000-0005-0000-0000-0000F36B0000}"/>
    <cellStyle name="Обычный 159 5" xfId="13784" xr:uid="{00000000-0005-0000-0000-0000F46B0000}"/>
    <cellStyle name="Обычный 159 5 2" xfId="13785" xr:uid="{00000000-0005-0000-0000-0000F56B0000}"/>
    <cellStyle name="Обычный 159 5 2 2" xfId="43770" xr:uid="{00000000-0005-0000-0000-0000F66B0000}"/>
    <cellStyle name="Обычный 159 5 3" xfId="43771" xr:uid="{00000000-0005-0000-0000-0000F76B0000}"/>
    <cellStyle name="Обычный 159 6" xfId="13786" xr:uid="{00000000-0005-0000-0000-0000F86B0000}"/>
    <cellStyle name="Обычный 159 6 2" xfId="43772" xr:uid="{00000000-0005-0000-0000-0000F96B0000}"/>
    <cellStyle name="Обычный 159 7" xfId="13787" xr:uid="{00000000-0005-0000-0000-0000FA6B0000}"/>
    <cellStyle name="Обычный 159 7 2" xfId="43773" xr:uid="{00000000-0005-0000-0000-0000FB6B0000}"/>
    <cellStyle name="Обычный 159 8" xfId="43774" xr:uid="{00000000-0005-0000-0000-0000FC6B0000}"/>
    <cellStyle name="Обычный 16" xfId="13788" xr:uid="{00000000-0005-0000-0000-0000FD6B0000}"/>
    <cellStyle name="Обычный 16 2" xfId="13789" xr:uid="{00000000-0005-0000-0000-0000FE6B0000}"/>
    <cellStyle name="Обычный 16 2 2" xfId="61248" xr:uid="{00000000-0005-0000-0000-0000FF6B0000}"/>
    <cellStyle name="Обычный 16 3" xfId="59090" xr:uid="{00000000-0005-0000-0000-0000006C0000}"/>
    <cellStyle name="Обычный 16 3 2" xfId="61249" xr:uid="{00000000-0005-0000-0000-0000016C0000}"/>
    <cellStyle name="Обычный 16 3 3" xfId="61250" xr:uid="{00000000-0005-0000-0000-0000026C0000}"/>
    <cellStyle name="Обычный 16 4" xfId="60905" xr:uid="{00000000-0005-0000-0000-0000036C0000}"/>
    <cellStyle name="Обычный 160" xfId="13790" xr:uid="{00000000-0005-0000-0000-0000046C0000}"/>
    <cellStyle name="Обычный 160 2" xfId="13791" xr:uid="{00000000-0005-0000-0000-0000056C0000}"/>
    <cellStyle name="Обычный 160 2 2" xfId="13792" xr:uid="{00000000-0005-0000-0000-0000066C0000}"/>
    <cellStyle name="Обычный 160 2 2 2" xfId="13793" xr:uid="{00000000-0005-0000-0000-0000076C0000}"/>
    <cellStyle name="Обычный 160 2 2 2 2" xfId="43775" xr:uid="{00000000-0005-0000-0000-0000086C0000}"/>
    <cellStyle name="Обычный 160 2 2 3" xfId="43776" xr:uid="{00000000-0005-0000-0000-0000096C0000}"/>
    <cellStyle name="Обычный 160 2 3" xfId="13794" xr:uid="{00000000-0005-0000-0000-00000A6C0000}"/>
    <cellStyle name="Обычный 160 2 3 2" xfId="43777" xr:uid="{00000000-0005-0000-0000-00000B6C0000}"/>
    <cellStyle name="Обычный 160 2 4" xfId="43778" xr:uid="{00000000-0005-0000-0000-00000C6C0000}"/>
    <cellStyle name="Обычный 160 3" xfId="13795" xr:uid="{00000000-0005-0000-0000-00000D6C0000}"/>
    <cellStyle name="Обычный 160 3 2" xfId="13796" xr:uid="{00000000-0005-0000-0000-00000E6C0000}"/>
    <cellStyle name="Обычный 160 3 2 2" xfId="13797" xr:uid="{00000000-0005-0000-0000-00000F6C0000}"/>
    <cellStyle name="Обычный 160 3 2 2 2" xfId="43779" xr:uid="{00000000-0005-0000-0000-0000106C0000}"/>
    <cellStyle name="Обычный 160 3 2 3" xfId="43780" xr:uid="{00000000-0005-0000-0000-0000116C0000}"/>
    <cellStyle name="Обычный 160 3 3" xfId="13798" xr:uid="{00000000-0005-0000-0000-0000126C0000}"/>
    <cellStyle name="Обычный 160 3 3 2" xfId="43781" xr:uid="{00000000-0005-0000-0000-0000136C0000}"/>
    <cellStyle name="Обычный 160 3 4" xfId="43782" xr:uid="{00000000-0005-0000-0000-0000146C0000}"/>
    <cellStyle name="Обычный 160 4" xfId="13799" xr:uid="{00000000-0005-0000-0000-0000156C0000}"/>
    <cellStyle name="Обычный 160 4 2" xfId="13800" xr:uid="{00000000-0005-0000-0000-0000166C0000}"/>
    <cellStyle name="Обычный 160 4 2 2" xfId="13801" xr:uid="{00000000-0005-0000-0000-0000176C0000}"/>
    <cellStyle name="Обычный 160 4 2 2 2" xfId="43783" xr:uid="{00000000-0005-0000-0000-0000186C0000}"/>
    <cellStyle name="Обычный 160 4 2 3" xfId="43784" xr:uid="{00000000-0005-0000-0000-0000196C0000}"/>
    <cellStyle name="Обычный 160 4 3" xfId="13802" xr:uid="{00000000-0005-0000-0000-00001A6C0000}"/>
    <cellStyle name="Обычный 160 4 3 2" xfId="43785" xr:uid="{00000000-0005-0000-0000-00001B6C0000}"/>
    <cellStyle name="Обычный 160 4 4" xfId="43786" xr:uid="{00000000-0005-0000-0000-00001C6C0000}"/>
    <cellStyle name="Обычный 160 5" xfId="13803" xr:uid="{00000000-0005-0000-0000-00001D6C0000}"/>
    <cellStyle name="Обычный 160 5 2" xfId="13804" xr:uid="{00000000-0005-0000-0000-00001E6C0000}"/>
    <cellStyle name="Обычный 160 5 2 2" xfId="43787" xr:uid="{00000000-0005-0000-0000-00001F6C0000}"/>
    <cellStyle name="Обычный 160 5 3" xfId="43788" xr:uid="{00000000-0005-0000-0000-0000206C0000}"/>
    <cellStyle name="Обычный 160 6" xfId="13805" xr:uid="{00000000-0005-0000-0000-0000216C0000}"/>
    <cellStyle name="Обычный 160 6 2" xfId="43789" xr:uid="{00000000-0005-0000-0000-0000226C0000}"/>
    <cellStyle name="Обычный 160 7" xfId="13806" xr:uid="{00000000-0005-0000-0000-0000236C0000}"/>
    <cellStyle name="Обычный 160 7 2" xfId="43790" xr:uid="{00000000-0005-0000-0000-0000246C0000}"/>
    <cellStyle name="Обычный 160 8" xfId="43791" xr:uid="{00000000-0005-0000-0000-0000256C0000}"/>
    <cellStyle name="Обычный 161" xfId="13807" xr:uid="{00000000-0005-0000-0000-0000266C0000}"/>
    <cellStyle name="Обычный 161 2" xfId="13808" xr:uid="{00000000-0005-0000-0000-0000276C0000}"/>
    <cellStyle name="Обычный 161 2 2" xfId="13809" xr:uid="{00000000-0005-0000-0000-0000286C0000}"/>
    <cellStyle name="Обычный 161 2 2 2" xfId="13810" xr:uid="{00000000-0005-0000-0000-0000296C0000}"/>
    <cellStyle name="Обычный 161 2 2 2 2" xfId="43792" xr:uid="{00000000-0005-0000-0000-00002A6C0000}"/>
    <cellStyle name="Обычный 161 2 2 3" xfId="43793" xr:uid="{00000000-0005-0000-0000-00002B6C0000}"/>
    <cellStyle name="Обычный 161 2 3" xfId="13811" xr:uid="{00000000-0005-0000-0000-00002C6C0000}"/>
    <cellStyle name="Обычный 161 2 3 2" xfId="43794" xr:uid="{00000000-0005-0000-0000-00002D6C0000}"/>
    <cellStyle name="Обычный 161 2 4" xfId="43795" xr:uid="{00000000-0005-0000-0000-00002E6C0000}"/>
    <cellStyle name="Обычный 161 3" xfId="13812" xr:uid="{00000000-0005-0000-0000-00002F6C0000}"/>
    <cellStyle name="Обычный 161 3 2" xfId="13813" xr:uid="{00000000-0005-0000-0000-0000306C0000}"/>
    <cellStyle name="Обычный 161 3 2 2" xfId="13814" xr:uid="{00000000-0005-0000-0000-0000316C0000}"/>
    <cellStyle name="Обычный 161 3 2 2 2" xfId="43796" xr:uid="{00000000-0005-0000-0000-0000326C0000}"/>
    <cellStyle name="Обычный 161 3 2 3" xfId="43797" xr:uid="{00000000-0005-0000-0000-0000336C0000}"/>
    <cellStyle name="Обычный 161 3 3" xfId="13815" xr:uid="{00000000-0005-0000-0000-0000346C0000}"/>
    <cellStyle name="Обычный 161 3 3 2" xfId="43798" xr:uid="{00000000-0005-0000-0000-0000356C0000}"/>
    <cellStyle name="Обычный 161 3 4" xfId="43799" xr:uid="{00000000-0005-0000-0000-0000366C0000}"/>
    <cellStyle name="Обычный 161 4" xfId="13816" xr:uid="{00000000-0005-0000-0000-0000376C0000}"/>
    <cellStyle name="Обычный 161 4 2" xfId="13817" xr:uid="{00000000-0005-0000-0000-0000386C0000}"/>
    <cellStyle name="Обычный 161 4 2 2" xfId="13818" xr:uid="{00000000-0005-0000-0000-0000396C0000}"/>
    <cellStyle name="Обычный 161 4 2 2 2" xfId="43800" xr:uid="{00000000-0005-0000-0000-00003A6C0000}"/>
    <cellStyle name="Обычный 161 4 2 3" xfId="43801" xr:uid="{00000000-0005-0000-0000-00003B6C0000}"/>
    <cellStyle name="Обычный 161 4 3" xfId="13819" xr:uid="{00000000-0005-0000-0000-00003C6C0000}"/>
    <cellStyle name="Обычный 161 4 3 2" xfId="43802" xr:uid="{00000000-0005-0000-0000-00003D6C0000}"/>
    <cellStyle name="Обычный 161 4 4" xfId="43803" xr:uid="{00000000-0005-0000-0000-00003E6C0000}"/>
    <cellStyle name="Обычный 161 5" xfId="13820" xr:uid="{00000000-0005-0000-0000-00003F6C0000}"/>
    <cellStyle name="Обычный 161 5 2" xfId="13821" xr:uid="{00000000-0005-0000-0000-0000406C0000}"/>
    <cellStyle name="Обычный 161 5 2 2" xfId="43804" xr:uid="{00000000-0005-0000-0000-0000416C0000}"/>
    <cellStyle name="Обычный 161 5 3" xfId="43805" xr:uid="{00000000-0005-0000-0000-0000426C0000}"/>
    <cellStyle name="Обычный 161 6" xfId="13822" xr:uid="{00000000-0005-0000-0000-0000436C0000}"/>
    <cellStyle name="Обычный 161 6 2" xfId="43806" xr:uid="{00000000-0005-0000-0000-0000446C0000}"/>
    <cellStyle name="Обычный 161 7" xfId="13823" xr:uid="{00000000-0005-0000-0000-0000456C0000}"/>
    <cellStyle name="Обычный 161 7 2" xfId="43807" xr:uid="{00000000-0005-0000-0000-0000466C0000}"/>
    <cellStyle name="Обычный 161 8" xfId="43808" xr:uid="{00000000-0005-0000-0000-0000476C0000}"/>
    <cellStyle name="Обычный 162" xfId="13824" xr:uid="{00000000-0005-0000-0000-0000486C0000}"/>
    <cellStyle name="Обычный 162 2" xfId="13825" xr:uid="{00000000-0005-0000-0000-0000496C0000}"/>
    <cellStyle name="Обычный 162 2 2" xfId="13826" xr:uid="{00000000-0005-0000-0000-00004A6C0000}"/>
    <cellStyle name="Обычный 162 2 2 2" xfId="13827" xr:uid="{00000000-0005-0000-0000-00004B6C0000}"/>
    <cellStyle name="Обычный 162 2 2 2 2" xfId="43809" xr:uid="{00000000-0005-0000-0000-00004C6C0000}"/>
    <cellStyle name="Обычный 162 2 2 3" xfId="43810" xr:uid="{00000000-0005-0000-0000-00004D6C0000}"/>
    <cellStyle name="Обычный 162 2 3" xfId="13828" xr:uid="{00000000-0005-0000-0000-00004E6C0000}"/>
    <cellStyle name="Обычный 162 2 3 2" xfId="43811" xr:uid="{00000000-0005-0000-0000-00004F6C0000}"/>
    <cellStyle name="Обычный 162 2 4" xfId="43812" xr:uid="{00000000-0005-0000-0000-0000506C0000}"/>
    <cellStyle name="Обычный 162 3" xfId="13829" xr:uid="{00000000-0005-0000-0000-0000516C0000}"/>
    <cellStyle name="Обычный 162 3 2" xfId="13830" xr:uid="{00000000-0005-0000-0000-0000526C0000}"/>
    <cellStyle name="Обычный 162 3 2 2" xfId="13831" xr:uid="{00000000-0005-0000-0000-0000536C0000}"/>
    <cellStyle name="Обычный 162 3 2 2 2" xfId="43813" xr:uid="{00000000-0005-0000-0000-0000546C0000}"/>
    <cellStyle name="Обычный 162 3 2 3" xfId="43814" xr:uid="{00000000-0005-0000-0000-0000556C0000}"/>
    <cellStyle name="Обычный 162 3 3" xfId="13832" xr:uid="{00000000-0005-0000-0000-0000566C0000}"/>
    <cellStyle name="Обычный 162 3 3 2" xfId="43815" xr:uid="{00000000-0005-0000-0000-0000576C0000}"/>
    <cellStyle name="Обычный 162 3 4" xfId="43816" xr:uid="{00000000-0005-0000-0000-0000586C0000}"/>
    <cellStyle name="Обычный 162 4" xfId="13833" xr:uid="{00000000-0005-0000-0000-0000596C0000}"/>
    <cellStyle name="Обычный 162 4 2" xfId="13834" xr:uid="{00000000-0005-0000-0000-00005A6C0000}"/>
    <cellStyle name="Обычный 162 4 2 2" xfId="13835" xr:uid="{00000000-0005-0000-0000-00005B6C0000}"/>
    <cellStyle name="Обычный 162 4 2 2 2" xfId="43817" xr:uid="{00000000-0005-0000-0000-00005C6C0000}"/>
    <cellStyle name="Обычный 162 4 2 3" xfId="43818" xr:uid="{00000000-0005-0000-0000-00005D6C0000}"/>
    <cellStyle name="Обычный 162 4 3" xfId="13836" xr:uid="{00000000-0005-0000-0000-00005E6C0000}"/>
    <cellStyle name="Обычный 162 4 3 2" xfId="43819" xr:uid="{00000000-0005-0000-0000-00005F6C0000}"/>
    <cellStyle name="Обычный 162 4 4" xfId="43820" xr:uid="{00000000-0005-0000-0000-0000606C0000}"/>
    <cellStyle name="Обычный 162 5" xfId="13837" xr:uid="{00000000-0005-0000-0000-0000616C0000}"/>
    <cellStyle name="Обычный 162 5 2" xfId="13838" xr:uid="{00000000-0005-0000-0000-0000626C0000}"/>
    <cellStyle name="Обычный 162 5 2 2" xfId="43821" xr:uid="{00000000-0005-0000-0000-0000636C0000}"/>
    <cellStyle name="Обычный 162 5 3" xfId="43822" xr:uid="{00000000-0005-0000-0000-0000646C0000}"/>
    <cellStyle name="Обычный 162 6" xfId="13839" xr:uid="{00000000-0005-0000-0000-0000656C0000}"/>
    <cellStyle name="Обычный 162 6 2" xfId="43823" xr:uid="{00000000-0005-0000-0000-0000666C0000}"/>
    <cellStyle name="Обычный 162 7" xfId="13840" xr:uid="{00000000-0005-0000-0000-0000676C0000}"/>
    <cellStyle name="Обычный 162 7 2" xfId="43824" xr:uid="{00000000-0005-0000-0000-0000686C0000}"/>
    <cellStyle name="Обычный 162 8" xfId="43825" xr:uid="{00000000-0005-0000-0000-0000696C0000}"/>
    <cellStyle name="Обычный 163" xfId="13841" xr:uid="{00000000-0005-0000-0000-00006A6C0000}"/>
    <cellStyle name="Обычный 163 2" xfId="13842" xr:uid="{00000000-0005-0000-0000-00006B6C0000}"/>
    <cellStyle name="Обычный 163 2 2" xfId="13843" xr:uid="{00000000-0005-0000-0000-00006C6C0000}"/>
    <cellStyle name="Обычный 163 2 2 2" xfId="13844" xr:uid="{00000000-0005-0000-0000-00006D6C0000}"/>
    <cellStyle name="Обычный 163 2 2 2 2" xfId="43826" xr:uid="{00000000-0005-0000-0000-00006E6C0000}"/>
    <cellStyle name="Обычный 163 2 2 3" xfId="43827" xr:uid="{00000000-0005-0000-0000-00006F6C0000}"/>
    <cellStyle name="Обычный 163 2 3" xfId="13845" xr:uid="{00000000-0005-0000-0000-0000706C0000}"/>
    <cellStyle name="Обычный 163 2 3 2" xfId="43828" xr:uid="{00000000-0005-0000-0000-0000716C0000}"/>
    <cellStyle name="Обычный 163 2 4" xfId="43829" xr:uid="{00000000-0005-0000-0000-0000726C0000}"/>
    <cellStyle name="Обычный 163 3" xfId="13846" xr:uid="{00000000-0005-0000-0000-0000736C0000}"/>
    <cellStyle name="Обычный 163 3 2" xfId="13847" xr:uid="{00000000-0005-0000-0000-0000746C0000}"/>
    <cellStyle name="Обычный 163 3 2 2" xfId="13848" xr:uid="{00000000-0005-0000-0000-0000756C0000}"/>
    <cellStyle name="Обычный 163 3 2 2 2" xfId="43830" xr:uid="{00000000-0005-0000-0000-0000766C0000}"/>
    <cellStyle name="Обычный 163 3 2 3" xfId="43831" xr:uid="{00000000-0005-0000-0000-0000776C0000}"/>
    <cellStyle name="Обычный 163 3 3" xfId="13849" xr:uid="{00000000-0005-0000-0000-0000786C0000}"/>
    <cellStyle name="Обычный 163 3 3 2" xfId="43832" xr:uid="{00000000-0005-0000-0000-0000796C0000}"/>
    <cellStyle name="Обычный 163 3 4" xfId="43833" xr:uid="{00000000-0005-0000-0000-00007A6C0000}"/>
    <cellStyle name="Обычный 163 4" xfId="13850" xr:uid="{00000000-0005-0000-0000-00007B6C0000}"/>
    <cellStyle name="Обычный 163 4 2" xfId="13851" xr:uid="{00000000-0005-0000-0000-00007C6C0000}"/>
    <cellStyle name="Обычный 163 4 2 2" xfId="13852" xr:uid="{00000000-0005-0000-0000-00007D6C0000}"/>
    <cellStyle name="Обычный 163 4 2 2 2" xfId="43834" xr:uid="{00000000-0005-0000-0000-00007E6C0000}"/>
    <cellStyle name="Обычный 163 4 2 3" xfId="43835" xr:uid="{00000000-0005-0000-0000-00007F6C0000}"/>
    <cellStyle name="Обычный 163 4 3" xfId="13853" xr:uid="{00000000-0005-0000-0000-0000806C0000}"/>
    <cellStyle name="Обычный 163 4 3 2" xfId="43836" xr:uid="{00000000-0005-0000-0000-0000816C0000}"/>
    <cellStyle name="Обычный 163 4 4" xfId="43837" xr:uid="{00000000-0005-0000-0000-0000826C0000}"/>
    <cellStyle name="Обычный 163 5" xfId="13854" xr:uid="{00000000-0005-0000-0000-0000836C0000}"/>
    <cellStyle name="Обычный 163 5 2" xfId="13855" xr:uid="{00000000-0005-0000-0000-0000846C0000}"/>
    <cellStyle name="Обычный 163 5 2 2" xfId="43838" xr:uid="{00000000-0005-0000-0000-0000856C0000}"/>
    <cellStyle name="Обычный 163 5 3" xfId="43839" xr:uid="{00000000-0005-0000-0000-0000866C0000}"/>
    <cellStyle name="Обычный 163 6" xfId="13856" xr:uid="{00000000-0005-0000-0000-0000876C0000}"/>
    <cellStyle name="Обычный 163 6 2" xfId="43840" xr:uid="{00000000-0005-0000-0000-0000886C0000}"/>
    <cellStyle name="Обычный 163 7" xfId="13857" xr:uid="{00000000-0005-0000-0000-0000896C0000}"/>
    <cellStyle name="Обычный 163 7 2" xfId="43841" xr:uid="{00000000-0005-0000-0000-00008A6C0000}"/>
    <cellStyle name="Обычный 163 8" xfId="43842" xr:uid="{00000000-0005-0000-0000-00008B6C0000}"/>
    <cellStyle name="Обычный 164" xfId="13858" xr:uid="{00000000-0005-0000-0000-00008C6C0000}"/>
    <cellStyle name="Обычный 164 2" xfId="13859" xr:uid="{00000000-0005-0000-0000-00008D6C0000}"/>
    <cellStyle name="Обычный 164 2 2" xfId="13860" xr:uid="{00000000-0005-0000-0000-00008E6C0000}"/>
    <cellStyle name="Обычный 164 2 2 2" xfId="13861" xr:uid="{00000000-0005-0000-0000-00008F6C0000}"/>
    <cellStyle name="Обычный 164 2 2 2 2" xfId="43843" xr:uid="{00000000-0005-0000-0000-0000906C0000}"/>
    <cellStyle name="Обычный 164 2 2 3" xfId="43844" xr:uid="{00000000-0005-0000-0000-0000916C0000}"/>
    <cellStyle name="Обычный 164 2 3" xfId="13862" xr:uid="{00000000-0005-0000-0000-0000926C0000}"/>
    <cellStyle name="Обычный 164 2 3 2" xfId="43845" xr:uid="{00000000-0005-0000-0000-0000936C0000}"/>
    <cellStyle name="Обычный 164 2 4" xfId="43846" xr:uid="{00000000-0005-0000-0000-0000946C0000}"/>
    <cellStyle name="Обычный 164 3" xfId="13863" xr:uid="{00000000-0005-0000-0000-0000956C0000}"/>
    <cellStyle name="Обычный 164 3 2" xfId="13864" xr:uid="{00000000-0005-0000-0000-0000966C0000}"/>
    <cellStyle name="Обычный 164 3 2 2" xfId="13865" xr:uid="{00000000-0005-0000-0000-0000976C0000}"/>
    <cellStyle name="Обычный 164 3 2 2 2" xfId="43847" xr:uid="{00000000-0005-0000-0000-0000986C0000}"/>
    <cellStyle name="Обычный 164 3 2 3" xfId="43848" xr:uid="{00000000-0005-0000-0000-0000996C0000}"/>
    <cellStyle name="Обычный 164 3 3" xfId="13866" xr:uid="{00000000-0005-0000-0000-00009A6C0000}"/>
    <cellStyle name="Обычный 164 3 3 2" xfId="43849" xr:uid="{00000000-0005-0000-0000-00009B6C0000}"/>
    <cellStyle name="Обычный 164 3 4" xfId="43850" xr:uid="{00000000-0005-0000-0000-00009C6C0000}"/>
    <cellStyle name="Обычный 164 4" xfId="13867" xr:uid="{00000000-0005-0000-0000-00009D6C0000}"/>
    <cellStyle name="Обычный 164 4 2" xfId="13868" xr:uid="{00000000-0005-0000-0000-00009E6C0000}"/>
    <cellStyle name="Обычный 164 4 2 2" xfId="13869" xr:uid="{00000000-0005-0000-0000-00009F6C0000}"/>
    <cellStyle name="Обычный 164 4 2 2 2" xfId="43851" xr:uid="{00000000-0005-0000-0000-0000A06C0000}"/>
    <cellStyle name="Обычный 164 4 2 3" xfId="43852" xr:uid="{00000000-0005-0000-0000-0000A16C0000}"/>
    <cellStyle name="Обычный 164 4 3" xfId="13870" xr:uid="{00000000-0005-0000-0000-0000A26C0000}"/>
    <cellStyle name="Обычный 164 4 3 2" xfId="43853" xr:uid="{00000000-0005-0000-0000-0000A36C0000}"/>
    <cellStyle name="Обычный 164 4 4" xfId="43854" xr:uid="{00000000-0005-0000-0000-0000A46C0000}"/>
    <cellStyle name="Обычный 164 5" xfId="13871" xr:uid="{00000000-0005-0000-0000-0000A56C0000}"/>
    <cellStyle name="Обычный 164 5 2" xfId="13872" xr:uid="{00000000-0005-0000-0000-0000A66C0000}"/>
    <cellStyle name="Обычный 164 5 2 2" xfId="43855" xr:uid="{00000000-0005-0000-0000-0000A76C0000}"/>
    <cellStyle name="Обычный 164 5 3" xfId="43856" xr:uid="{00000000-0005-0000-0000-0000A86C0000}"/>
    <cellStyle name="Обычный 164 6" xfId="13873" xr:uid="{00000000-0005-0000-0000-0000A96C0000}"/>
    <cellStyle name="Обычный 164 6 2" xfId="43857" xr:uid="{00000000-0005-0000-0000-0000AA6C0000}"/>
    <cellStyle name="Обычный 164 7" xfId="13874" xr:uid="{00000000-0005-0000-0000-0000AB6C0000}"/>
    <cellStyle name="Обычный 164 7 2" xfId="43858" xr:uid="{00000000-0005-0000-0000-0000AC6C0000}"/>
    <cellStyle name="Обычный 164 8" xfId="43859" xr:uid="{00000000-0005-0000-0000-0000AD6C0000}"/>
    <cellStyle name="Обычный 165" xfId="13875" xr:uid="{00000000-0005-0000-0000-0000AE6C0000}"/>
    <cellStyle name="Обычный 165 2" xfId="13876" xr:uid="{00000000-0005-0000-0000-0000AF6C0000}"/>
    <cellStyle name="Обычный 165 2 2" xfId="13877" xr:uid="{00000000-0005-0000-0000-0000B06C0000}"/>
    <cellStyle name="Обычный 165 2 2 2" xfId="13878" xr:uid="{00000000-0005-0000-0000-0000B16C0000}"/>
    <cellStyle name="Обычный 165 2 2 2 2" xfId="43860" xr:uid="{00000000-0005-0000-0000-0000B26C0000}"/>
    <cellStyle name="Обычный 165 2 2 3" xfId="43861" xr:uid="{00000000-0005-0000-0000-0000B36C0000}"/>
    <cellStyle name="Обычный 165 2 3" xfId="13879" xr:uid="{00000000-0005-0000-0000-0000B46C0000}"/>
    <cellStyle name="Обычный 165 2 3 2" xfId="43862" xr:uid="{00000000-0005-0000-0000-0000B56C0000}"/>
    <cellStyle name="Обычный 165 2 4" xfId="43863" xr:uid="{00000000-0005-0000-0000-0000B66C0000}"/>
    <cellStyle name="Обычный 165 3" xfId="13880" xr:uid="{00000000-0005-0000-0000-0000B76C0000}"/>
    <cellStyle name="Обычный 165 3 2" xfId="13881" xr:uid="{00000000-0005-0000-0000-0000B86C0000}"/>
    <cellStyle name="Обычный 165 3 2 2" xfId="13882" xr:uid="{00000000-0005-0000-0000-0000B96C0000}"/>
    <cellStyle name="Обычный 165 3 2 2 2" xfId="43864" xr:uid="{00000000-0005-0000-0000-0000BA6C0000}"/>
    <cellStyle name="Обычный 165 3 2 3" xfId="43865" xr:uid="{00000000-0005-0000-0000-0000BB6C0000}"/>
    <cellStyle name="Обычный 165 3 3" xfId="13883" xr:uid="{00000000-0005-0000-0000-0000BC6C0000}"/>
    <cellStyle name="Обычный 165 3 3 2" xfId="43866" xr:uid="{00000000-0005-0000-0000-0000BD6C0000}"/>
    <cellStyle name="Обычный 165 3 4" xfId="43867" xr:uid="{00000000-0005-0000-0000-0000BE6C0000}"/>
    <cellStyle name="Обычный 165 4" xfId="13884" xr:uid="{00000000-0005-0000-0000-0000BF6C0000}"/>
    <cellStyle name="Обычный 165 4 2" xfId="13885" xr:uid="{00000000-0005-0000-0000-0000C06C0000}"/>
    <cellStyle name="Обычный 165 4 2 2" xfId="13886" xr:uid="{00000000-0005-0000-0000-0000C16C0000}"/>
    <cellStyle name="Обычный 165 4 2 2 2" xfId="43868" xr:uid="{00000000-0005-0000-0000-0000C26C0000}"/>
    <cellStyle name="Обычный 165 4 2 3" xfId="43869" xr:uid="{00000000-0005-0000-0000-0000C36C0000}"/>
    <cellStyle name="Обычный 165 4 3" xfId="13887" xr:uid="{00000000-0005-0000-0000-0000C46C0000}"/>
    <cellStyle name="Обычный 165 4 3 2" xfId="43870" xr:uid="{00000000-0005-0000-0000-0000C56C0000}"/>
    <cellStyle name="Обычный 165 4 4" xfId="43871" xr:uid="{00000000-0005-0000-0000-0000C66C0000}"/>
    <cellStyle name="Обычный 165 5" xfId="13888" xr:uid="{00000000-0005-0000-0000-0000C76C0000}"/>
    <cellStyle name="Обычный 165 5 2" xfId="13889" xr:uid="{00000000-0005-0000-0000-0000C86C0000}"/>
    <cellStyle name="Обычный 165 5 2 2" xfId="43872" xr:uid="{00000000-0005-0000-0000-0000C96C0000}"/>
    <cellStyle name="Обычный 165 5 3" xfId="43873" xr:uid="{00000000-0005-0000-0000-0000CA6C0000}"/>
    <cellStyle name="Обычный 165 6" xfId="13890" xr:uid="{00000000-0005-0000-0000-0000CB6C0000}"/>
    <cellStyle name="Обычный 165 6 2" xfId="43874" xr:uid="{00000000-0005-0000-0000-0000CC6C0000}"/>
    <cellStyle name="Обычный 165 7" xfId="13891" xr:uid="{00000000-0005-0000-0000-0000CD6C0000}"/>
    <cellStyle name="Обычный 165 7 2" xfId="43875" xr:uid="{00000000-0005-0000-0000-0000CE6C0000}"/>
    <cellStyle name="Обычный 165 8" xfId="43876" xr:uid="{00000000-0005-0000-0000-0000CF6C0000}"/>
    <cellStyle name="Обычный 166" xfId="13892" xr:uid="{00000000-0005-0000-0000-0000D06C0000}"/>
    <cellStyle name="Обычный 166 2" xfId="13893" xr:uid="{00000000-0005-0000-0000-0000D16C0000}"/>
    <cellStyle name="Обычный 166 2 2" xfId="13894" xr:uid="{00000000-0005-0000-0000-0000D26C0000}"/>
    <cellStyle name="Обычный 166 2 2 2" xfId="13895" xr:uid="{00000000-0005-0000-0000-0000D36C0000}"/>
    <cellStyle name="Обычный 166 2 2 2 2" xfId="43877" xr:uid="{00000000-0005-0000-0000-0000D46C0000}"/>
    <cellStyle name="Обычный 166 2 2 3" xfId="43878" xr:uid="{00000000-0005-0000-0000-0000D56C0000}"/>
    <cellStyle name="Обычный 166 2 3" xfId="13896" xr:uid="{00000000-0005-0000-0000-0000D66C0000}"/>
    <cellStyle name="Обычный 166 2 3 2" xfId="43879" xr:uid="{00000000-0005-0000-0000-0000D76C0000}"/>
    <cellStyle name="Обычный 166 2 4" xfId="43880" xr:uid="{00000000-0005-0000-0000-0000D86C0000}"/>
    <cellStyle name="Обычный 166 3" xfId="13897" xr:uid="{00000000-0005-0000-0000-0000D96C0000}"/>
    <cellStyle name="Обычный 166 3 2" xfId="13898" xr:uid="{00000000-0005-0000-0000-0000DA6C0000}"/>
    <cellStyle name="Обычный 166 3 2 2" xfId="13899" xr:uid="{00000000-0005-0000-0000-0000DB6C0000}"/>
    <cellStyle name="Обычный 166 3 2 2 2" xfId="43881" xr:uid="{00000000-0005-0000-0000-0000DC6C0000}"/>
    <cellStyle name="Обычный 166 3 2 3" xfId="43882" xr:uid="{00000000-0005-0000-0000-0000DD6C0000}"/>
    <cellStyle name="Обычный 166 3 3" xfId="13900" xr:uid="{00000000-0005-0000-0000-0000DE6C0000}"/>
    <cellStyle name="Обычный 166 3 3 2" xfId="43883" xr:uid="{00000000-0005-0000-0000-0000DF6C0000}"/>
    <cellStyle name="Обычный 166 3 4" xfId="43884" xr:uid="{00000000-0005-0000-0000-0000E06C0000}"/>
    <cellStyle name="Обычный 166 4" xfId="13901" xr:uid="{00000000-0005-0000-0000-0000E16C0000}"/>
    <cellStyle name="Обычный 166 4 2" xfId="13902" xr:uid="{00000000-0005-0000-0000-0000E26C0000}"/>
    <cellStyle name="Обычный 166 4 2 2" xfId="13903" xr:uid="{00000000-0005-0000-0000-0000E36C0000}"/>
    <cellStyle name="Обычный 166 4 2 2 2" xfId="43885" xr:uid="{00000000-0005-0000-0000-0000E46C0000}"/>
    <cellStyle name="Обычный 166 4 2 3" xfId="43886" xr:uid="{00000000-0005-0000-0000-0000E56C0000}"/>
    <cellStyle name="Обычный 166 4 3" xfId="13904" xr:uid="{00000000-0005-0000-0000-0000E66C0000}"/>
    <cellStyle name="Обычный 166 4 3 2" xfId="43887" xr:uid="{00000000-0005-0000-0000-0000E76C0000}"/>
    <cellStyle name="Обычный 166 4 4" xfId="43888" xr:uid="{00000000-0005-0000-0000-0000E86C0000}"/>
    <cellStyle name="Обычный 166 5" xfId="13905" xr:uid="{00000000-0005-0000-0000-0000E96C0000}"/>
    <cellStyle name="Обычный 166 5 2" xfId="13906" xr:uid="{00000000-0005-0000-0000-0000EA6C0000}"/>
    <cellStyle name="Обычный 166 5 2 2" xfId="43889" xr:uid="{00000000-0005-0000-0000-0000EB6C0000}"/>
    <cellStyle name="Обычный 166 5 3" xfId="43890" xr:uid="{00000000-0005-0000-0000-0000EC6C0000}"/>
    <cellStyle name="Обычный 166 6" xfId="13907" xr:uid="{00000000-0005-0000-0000-0000ED6C0000}"/>
    <cellStyle name="Обычный 166 6 2" xfId="43891" xr:uid="{00000000-0005-0000-0000-0000EE6C0000}"/>
    <cellStyle name="Обычный 166 7" xfId="13908" xr:uid="{00000000-0005-0000-0000-0000EF6C0000}"/>
    <cellStyle name="Обычный 166 7 2" xfId="43892" xr:uid="{00000000-0005-0000-0000-0000F06C0000}"/>
    <cellStyle name="Обычный 166 8" xfId="43893" xr:uid="{00000000-0005-0000-0000-0000F16C0000}"/>
    <cellStyle name="Обычный 167" xfId="13909" xr:uid="{00000000-0005-0000-0000-0000F26C0000}"/>
    <cellStyle name="Обычный 167 2" xfId="13910" xr:uid="{00000000-0005-0000-0000-0000F36C0000}"/>
    <cellStyle name="Обычный 167 2 2" xfId="13911" xr:uid="{00000000-0005-0000-0000-0000F46C0000}"/>
    <cellStyle name="Обычный 167 2 2 2" xfId="13912" xr:uid="{00000000-0005-0000-0000-0000F56C0000}"/>
    <cellStyle name="Обычный 167 2 2 2 2" xfId="43894" xr:uid="{00000000-0005-0000-0000-0000F66C0000}"/>
    <cellStyle name="Обычный 167 2 2 3" xfId="43895" xr:uid="{00000000-0005-0000-0000-0000F76C0000}"/>
    <cellStyle name="Обычный 167 2 3" xfId="13913" xr:uid="{00000000-0005-0000-0000-0000F86C0000}"/>
    <cellStyle name="Обычный 167 2 3 2" xfId="43896" xr:uid="{00000000-0005-0000-0000-0000F96C0000}"/>
    <cellStyle name="Обычный 167 2 4" xfId="43897" xr:uid="{00000000-0005-0000-0000-0000FA6C0000}"/>
    <cellStyle name="Обычный 167 3" xfId="13914" xr:uid="{00000000-0005-0000-0000-0000FB6C0000}"/>
    <cellStyle name="Обычный 167 3 2" xfId="13915" xr:uid="{00000000-0005-0000-0000-0000FC6C0000}"/>
    <cellStyle name="Обычный 167 3 2 2" xfId="13916" xr:uid="{00000000-0005-0000-0000-0000FD6C0000}"/>
    <cellStyle name="Обычный 167 3 2 2 2" xfId="43898" xr:uid="{00000000-0005-0000-0000-0000FE6C0000}"/>
    <cellStyle name="Обычный 167 3 2 3" xfId="43899" xr:uid="{00000000-0005-0000-0000-0000FF6C0000}"/>
    <cellStyle name="Обычный 167 3 3" xfId="13917" xr:uid="{00000000-0005-0000-0000-0000006D0000}"/>
    <cellStyle name="Обычный 167 3 3 2" xfId="43900" xr:uid="{00000000-0005-0000-0000-0000016D0000}"/>
    <cellStyle name="Обычный 167 3 4" xfId="43901" xr:uid="{00000000-0005-0000-0000-0000026D0000}"/>
    <cellStyle name="Обычный 167 4" xfId="13918" xr:uid="{00000000-0005-0000-0000-0000036D0000}"/>
    <cellStyle name="Обычный 167 4 2" xfId="13919" xr:uid="{00000000-0005-0000-0000-0000046D0000}"/>
    <cellStyle name="Обычный 167 4 2 2" xfId="13920" xr:uid="{00000000-0005-0000-0000-0000056D0000}"/>
    <cellStyle name="Обычный 167 4 2 2 2" xfId="43902" xr:uid="{00000000-0005-0000-0000-0000066D0000}"/>
    <cellStyle name="Обычный 167 4 2 3" xfId="43903" xr:uid="{00000000-0005-0000-0000-0000076D0000}"/>
    <cellStyle name="Обычный 167 4 3" xfId="13921" xr:uid="{00000000-0005-0000-0000-0000086D0000}"/>
    <cellStyle name="Обычный 167 4 3 2" xfId="43904" xr:uid="{00000000-0005-0000-0000-0000096D0000}"/>
    <cellStyle name="Обычный 167 4 4" xfId="43905" xr:uid="{00000000-0005-0000-0000-00000A6D0000}"/>
    <cellStyle name="Обычный 167 5" xfId="13922" xr:uid="{00000000-0005-0000-0000-00000B6D0000}"/>
    <cellStyle name="Обычный 167 5 2" xfId="13923" xr:uid="{00000000-0005-0000-0000-00000C6D0000}"/>
    <cellStyle name="Обычный 167 5 2 2" xfId="43906" xr:uid="{00000000-0005-0000-0000-00000D6D0000}"/>
    <cellStyle name="Обычный 167 5 3" xfId="43907" xr:uid="{00000000-0005-0000-0000-00000E6D0000}"/>
    <cellStyle name="Обычный 167 6" xfId="13924" xr:uid="{00000000-0005-0000-0000-00000F6D0000}"/>
    <cellStyle name="Обычный 167 6 2" xfId="43908" xr:uid="{00000000-0005-0000-0000-0000106D0000}"/>
    <cellStyle name="Обычный 167 7" xfId="13925" xr:uid="{00000000-0005-0000-0000-0000116D0000}"/>
    <cellStyle name="Обычный 167 7 2" xfId="43909" xr:uid="{00000000-0005-0000-0000-0000126D0000}"/>
    <cellStyle name="Обычный 167 8" xfId="43910" xr:uid="{00000000-0005-0000-0000-0000136D0000}"/>
    <cellStyle name="Обычный 168" xfId="13926" xr:uid="{00000000-0005-0000-0000-0000146D0000}"/>
    <cellStyle name="Обычный 168 2" xfId="13927" xr:uid="{00000000-0005-0000-0000-0000156D0000}"/>
    <cellStyle name="Обычный 168 2 2" xfId="13928" xr:uid="{00000000-0005-0000-0000-0000166D0000}"/>
    <cellStyle name="Обычный 168 2 2 2" xfId="13929" xr:uid="{00000000-0005-0000-0000-0000176D0000}"/>
    <cellStyle name="Обычный 168 2 2 2 2" xfId="43911" xr:uid="{00000000-0005-0000-0000-0000186D0000}"/>
    <cellStyle name="Обычный 168 2 2 3" xfId="43912" xr:uid="{00000000-0005-0000-0000-0000196D0000}"/>
    <cellStyle name="Обычный 168 2 3" xfId="13930" xr:uid="{00000000-0005-0000-0000-00001A6D0000}"/>
    <cellStyle name="Обычный 168 2 3 2" xfId="43913" xr:uid="{00000000-0005-0000-0000-00001B6D0000}"/>
    <cellStyle name="Обычный 168 2 4" xfId="43914" xr:uid="{00000000-0005-0000-0000-00001C6D0000}"/>
    <cellStyle name="Обычный 168 3" xfId="13931" xr:uid="{00000000-0005-0000-0000-00001D6D0000}"/>
    <cellStyle name="Обычный 168 3 2" xfId="13932" xr:uid="{00000000-0005-0000-0000-00001E6D0000}"/>
    <cellStyle name="Обычный 168 3 2 2" xfId="13933" xr:uid="{00000000-0005-0000-0000-00001F6D0000}"/>
    <cellStyle name="Обычный 168 3 2 2 2" xfId="43915" xr:uid="{00000000-0005-0000-0000-0000206D0000}"/>
    <cellStyle name="Обычный 168 3 2 3" xfId="43916" xr:uid="{00000000-0005-0000-0000-0000216D0000}"/>
    <cellStyle name="Обычный 168 3 3" xfId="13934" xr:uid="{00000000-0005-0000-0000-0000226D0000}"/>
    <cellStyle name="Обычный 168 3 3 2" xfId="43917" xr:uid="{00000000-0005-0000-0000-0000236D0000}"/>
    <cellStyle name="Обычный 168 3 4" xfId="43918" xr:uid="{00000000-0005-0000-0000-0000246D0000}"/>
    <cellStyle name="Обычный 168 4" xfId="13935" xr:uid="{00000000-0005-0000-0000-0000256D0000}"/>
    <cellStyle name="Обычный 168 4 2" xfId="13936" xr:uid="{00000000-0005-0000-0000-0000266D0000}"/>
    <cellStyle name="Обычный 168 4 2 2" xfId="13937" xr:uid="{00000000-0005-0000-0000-0000276D0000}"/>
    <cellStyle name="Обычный 168 4 2 2 2" xfId="43919" xr:uid="{00000000-0005-0000-0000-0000286D0000}"/>
    <cellStyle name="Обычный 168 4 2 3" xfId="43920" xr:uid="{00000000-0005-0000-0000-0000296D0000}"/>
    <cellStyle name="Обычный 168 4 3" xfId="13938" xr:uid="{00000000-0005-0000-0000-00002A6D0000}"/>
    <cellStyle name="Обычный 168 4 3 2" xfId="43921" xr:uid="{00000000-0005-0000-0000-00002B6D0000}"/>
    <cellStyle name="Обычный 168 4 4" xfId="43922" xr:uid="{00000000-0005-0000-0000-00002C6D0000}"/>
    <cellStyle name="Обычный 168 5" xfId="13939" xr:uid="{00000000-0005-0000-0000-00002D6D0000}"/>
    <cellStyle name="Обычный 168 5 2" xfId="13940" xr:uid="{00000000-0005-0000-0000-00002E6D0000}"/>
    <cellStyle name="Обычный 168 5 2 2" xfId="43923" xr:uid="{00000000-0005-0000-0000-00002F6D0000}"/>
    <cellStyle name="Обычный 168 5 3" xfId="43924" xr:uid="{00000000-0005-0000-0000-0000306D0000}"/>
    <cellStyle name="Обычный 168 6" xfId="13941" xr:uid="{00000000-0005-0000-0000-0000316D0000}"/>
    <cellStyle name="Обычный 168 6 2" xfId="43925" xr:uid="{00000000-0005-0000-0000-0000326D0000}"/>
    <cellStyle name="Обычный 168 7" xfId="13942" xr:uid="{00000000-0005-0000-0000-0000336D0000}"/>
    <cellStyle name="Обычный 168 7 2" xfId="43926" xr:uid="{00000000-0005-0000-0000-0000346D0000}"/>
    <cellStyle name="Обычный 168 8" xfId="43927" xr:uid="{00000000-0005-0000-0000-0000356D0000}"/>
    <cellStyle name="Обычный 169" xfId="13943" xr:uid="{00000000-0005-0000-0000-0000366D0000}"/>
    <cellStyle name="Обычный 169 2" xfId="13944" xr:uid="{00000000-0005-0000-0000-0000376D0000}"/>
    <cellStyle name="Обычный 169 2 2" xfId="13945" xr:uid="{00000000-0005-0000-0000-0000386D0000}"/>
    <cellStyle name="Обычный 169 2 2 2" xfId="13946" xr:uid="{00000000-0005-0000-0000-0000396D0000}"/>
    <cellStyle name="Обычный 169 2 2 2 2" xfId="43928" xr:uid="{00000000-0005-0000-0000-00003A6D0000}"/>
    <cellStyle name="Обычный 169 2 2 3" xfId="43929" xr:uid="{00000000-0005-0000-0000-00003B6D0000}"/>
    <cellStyle name="Обычный 169 2 3" xfId="13947" xr:uid="{00000000-0005-0000-0000-00003C6D0000}"/>
    <cellStyle name="Обычный 169 2 3 2" xfId="43930" xr:uid="{00000000-0005-0000-0000-00003D6D0000}"/>
    <cellStyle name="Обычный 169 2 4" xfId="43931" xr:uid="{00000000-0005-0000-0000-00003E6D0000}"/>
    <cellStyle name="Обычный 169 3" xfId="13948" xr:uid="{00000000-0005-0000-0000-00003F6D0000}"/>
    <cellStyle name="Обычный 169 3 2" xfId="13949" xr:uid="{00000000-0005-0000-0000-0000406D0000}"/>
    <cellStyle name="Обычный 169 3 2 2" xfId="13950" xr:uid="{00000000-0005-0000-0000-0000416D0000}"/>
    <cellStyle name="Обычный 169 3 2 2 2" xfId="43932" xr:uid="{00000000-0005-0000-0000-0000426D0000}"/>
    <cellStyle name="Обычный 169 3 2 3" xfId="43933" xr:uid="{00000000-0005-0000-0000-0000436D0000}"/>
    <cellStyle name="Обычный 169 3 3" xfId="13951" xr:uid="{00000000-0005-0000-0000-0000446D0000}"/>
    <cellStyle name="Обычный 169 3 3 2" xfId="43934" xr:uid="{00000000-0005-0000-0000-0000456D0000}"/>
    <cellStyle name="Обычный 169 3 4" xfId="43935" xr:uid="{00000000-0005-0000-0000-0000466D0000}"/>
    <cellStyle name="Обычный 169 4" xfId="13952" xr:uid="{00000000-0005-0000-0000-0000476D0000}"/>
    <cellStyle name="Обычный 169 4 2" xfId="13953" xr:uid="{00000000-0005-0000-0000-0000486D0000}"/>
    <cellStyle name="Обычный 169 4 2 2" xfId="13954" xr:uid="{00000000-0005-0000-0000-0000496D0000}"/>
    <cellStyle name="Обычный 169 4 2 2 2" xfId="43936" xr:uid="{00000000-0005-0000-0000-00004A6D0000}"/>
    <cellStyle name="Обычный 169 4 2 3" xfId="43937" xr:uid="{00000000-0005-0000-0000-00004B6D0000}"/>
    <cellStyle name="Обычный 169 4 3" xfId="13955" xr:uid="{00000000-0005-0000-0000-00004C6D0000}"/>
    <cellStyle name="Обычный 169 4 3 2" xfId="43938" xr:uid="{00000000-0005-0000-0000-00004D6D0000}"/>
    <cellStyle name="Обычный 169 4 4" xfId="43939" xr:uid="{00000000-0005-0000-0000-00004E6D0000}"/>
    <cellStyle name="Обычный 169 5" xfId="13956" xr:uid="{00000000-0005-0000-0000-00004F6D0000}"/>
    <cellStyle name="Обычный 169 5 2" xfId="13957" xr:uid="{00000000-0005-0000-0000-0000506D0000}"/>
    <cellStyle name="Обычный 169 5 2 2" xfId="43940" xr:uid="{00000000-0005-0000-0000-0000516D0000}"/>
    <cellStyle name="Обычный 169 5 3" xfId="43941" xr:uid="{00000000-0005-0000-0000-0000526D0000}"/>
    <cellStyle name="Обычный 169 6" xfId="13958" xr:uid="{00000000-0005-0000-0000-0000536D0000}"/>
    <cellStyle name="Обычный 169 6 2" xfId="43942" xr:uid="{00000000-0005-0000-0000-0000546D0000}"/>
    <cellStyle name="Обычный 169 7" xfId="13959" xr:uid="{00000000-0005-0000-0000-0000556D0000}"/>
    <cellStyle name="Обычный 169 7 2" xfId="43943" xr:uid="{00000000-0005-0000-0000-0000566D0000}"/>
    <cellStyle name="Обычный 169 8" xfId="43944" xr:uid="{00000000-0005-0000-0000-0000576D0000}"/>
    <cellStyle name="Обычный 17" xfId="13960" xr:uid="{00000000-0005-0000-0000-0000586D0000}"/>
    <cellStyle name="Обычный 17 2" xfId="13961" xr:uid="{00000000-0005-0000-0000-0000596D0000}"/>
    <cellStyle name="Обычный 17 2 2" xfId="61251" xr:uid="{00000000-0005-0000-0000-00005A6D0000}"/>
    <cellStyle name="Обычный 17 3" xfId="59091" xr:uid="{00000000-0005-0000-0000-00005B6D0000}"/>
    <cellStyle name="Обычный 17 4" xfId="60906" xr:uid="{00000000-0005-0000-0000-00005C6D0000}"/>
    <cellStyle name="Обычный 17 5 2" xfId="60907" xr:uid="{00000000-0005-0000-0000-00005D6D0000}"/>
    <cellStyle name="Обычный 17 5 2 2" xfId="61252" xr:uid="{00000000-0005-0000-0000-00005E6D0000}"/>
    <cellStyle name="Обычный 170" xfId="13962" xr:uid="{00000000-0005-0000-0000-00005F6D0000}"/>
    <cellStyle name="Обычный 170 2" xfId="13963" xr:uid="{00000000-0005-0000-0000-0000606D0000}"/>
    <cellStyle name="Обычный 170 2 2" xfId="13964" xr:uid="{00000000-0005-0000-0000-0000616D0000}"/>
    <cellStyle name="Обычный 170 2 2 2" xfId="13965" xr:uid="{00000000-0005-0000-0000-0000626D0000}"/>
    <cellStyle name="Обычный 170 2 2 2 2" xfId="43945" xr:uid="{00000000-0005-0000-0000-0000636D0000}"/>
    <cellStyle name="Обычный 170 2 2 3" xfId="43946" xr:uid="{00000000-0005-0000-0000-0000646D0000}"/>
    <cellStyle name="Обычный 170 2 3" xfId="13966" xr:uid="{00000000-0005-0000-0000-0000656D0000}"/>
    <cellStyle name="Обычный 170 2 3 2" xfId="43947" xr:uid="{00000000-0005-0000-0000-0000666D0000}"/>
    <cellStyle name="Обычный 170 2 4" xfId="43948" xr:uid="{00000000-0005-0000-0000-0000676D0000}"/>
    <cellStyle name="Обычный 170 3" xfId="13967" xr:uid="{00000000-0005-0000-0000-0000686D0000}"/>
    <cellStyle name="Обычный 170 3 2" xfId="13968" xr:uid="{00000000-0005-0000-0000-0000696D0000}"/>
    <cellStyle name="Обычный 170 3 2 2" xfId="13969" xr:uid="{00000000-0005-0000-0000-00006A6D0000}"/>
    <cellStyle name="Обычный 170 3 2 2 2" xfId="43949" xr:uid="{00000000-0005-0000-0000-00006B6D0000}"/>
    <cellStyle name="Обычный 170 3 2 3" xfId="43950" xr:uid="{00000000-0005-0000-0000-00006C6D0000}"/>
    <cellStyle name="Обычный 170 3 3" xfId="13970" xr:uid="{00000000-0005-0000-0000-00006D6D0000}"/>
    <cellStyle name="Обычный 170 3 3 2" xfId="43951" xr:uid="{00000000-0005-0000-0000-00006E6D0000}"/>
    <cellStyle name="Обычный 170 3 4" xfId="43952" xr:uid="{00000000-0005-0000-0000-00006F6D0000}"/>
    <cellStyle name="Обычный 170 4" xfId="13971" xr:uid="{00000000-0005-0000-0000-0000706D0000}"/>
    <cellStyle name="Обычный 170 4 2" xfId="13972" xr:uid="{00000000-0005-0000-0000-0000716D0000}"/>
    <cellStyle name="Обычный 170 4 2 2" xfId="13973" xr:uid="{00000000-0005-0000-0000-0000726D0000}"/>
    <cellStyle name="Обычный 170 4 2 2 2" xfId="43953" xr:uid="{00000000-0005-0000-0000-0000736D0000}"/>
    <cellStyle name="Обычный 170 4 2 3" xfId="43954" xr:uid="{00000000-0005-0000-0000-0000746D0000}"/>
    <cellStyle name="Обычный 170 4 3" xfId="13974" xr:uid="{00000000-0005-0000-0000-0000756D0000}"/>
    <cellStyle name="Обычный 170 4 3 2" xfId="43955" xr:uid="{00000000-0005-0000-0000-0000766D0000}"/>
    <cellStyle name="Обычный 170 4 4" xfId="43956" xr:uid="{00000000-0005-0000-0000-0000776D0000}"/>
    <cellStyle name="Обычный 170 5" xfId="13975" xr:uid="{00000000-0005-0000-0000-0000786D0000}"/>
    <cellStyle name="Обычный 170 5 2" xfId="13976" xr:uid="{00000000-0005-0000-0000-0000796D0000}"/>
    <cellStyle name="Обычный 170 5 2 2" xfId="43957" xr:uid="{00000000-0005-0000-0000-00007A6D0000}"/>
    <cellStyle name="Обычный 170 5 3" xfId="43958" xr:uid="{00000000-0005-0000-0000-00007B6D0000}"/>
    <cellStyle name="Обычный 170 6" xfId="13977" xr:uid="{00000000-0005-0000-0000-00007C6D0000}"/>
    <cellStyle name="Обычный 170 6 2" xfId="43959" xr:uid="{00000000-0005-0000-0000-00007D6D0000}"/>
    <cellStyle name="Обычный 170 7" xfId="13978" xr:uid="{00000000-0005-0000-0000-00007E6D0000}"/>
    <cellStyle name="Обычный 170 7 2" xfId="43960" xr:uid="{00000000-0005-0000-0000-00007F6D0000}"/>
    <cellStyle name="Обычный 170 8" xfId="43961" xr:uid="{00000000-0005-0000-0000-0000806D0000}"/>
    <cellStyle name="Обычный 171" xfId="13979" xr:uid="{00000000-0005-0000-0000-0000816D0000}"/>
    <cellStyle name="Обычный 171 2" xfId="13980" xr:uid="{00000000-0005-0000-0000-0000826D0000}"/>
    <cellStyle name="Обычный 171 2 2" xfId="13981" xr:uid="{00000000-0005-0000-0000-0000836D0000}"/>
    <cellStyle name="Обычный 171 2 2 2" xfId="13982" xr:uid="{00000000-0005-0000-0000-0000846D0000}"/>
    <cellStyle name="Обычный 171 2 2 2 2" xfId="43962" xr:uid="{00000000-0005-0000-0000-0000856D0000}"/>
    <cellStyle name="Обычный 171 2 2 3" xfId="43963" xr:uid="{00000000-0005-0000-0000-0000866D0000}"/>
    <cellStyle name="Обычный 171 2 3" xfId="13983" xr:uid="{00000000-0005-0000-0000-0000876D0000}"/>
    <cellStyle name="Обычный 171 2 3 2" xfId="43964" xr:uid="{00000000-0005-0000-0000-0000886D0000}"/>
    <cellStyle name="Обычный 171 2 4" xfId="43965" xr:uid="{00000000-0005-0000-0000-0000896D0000}"/>
    <cellStyle name="Обычный 171 3" xfId="13984" xr:uid="{00000000-0005-0000-0000-00008A6D0000}"/>
    <cellStyle name="Обычный 171 3 2" xfId="13985" xr:uid="{00000000-0005-0000-0000-00008B6D0000}"/>
    <cellStyle name="Обычный 171 3 2 2" xfId="13986" xr:uid="{00000000-0005-0000-0000-00008C6D0000}"/>
    <cellStyle name="Обычный 171 3 2 2 2" xfId="43966" xr:uid="{00000000-0005-0000-0000-00008D6D0000}"/>
    <cellStyle name="Обычный 171 3 2 3" xfId="43967" xr:uid="{00000000-0005-0000-0000-00008E6D0000}"/>
    <cellStyle name="Обычный 171 3 3" xfId="13987" xr:uid="{00000000-0005-0000-0000-00008F6D0000}"/>
    <cellStyle name="Обычный 171 3 3 2" xfId="43968" xr:uid="{00000000-0005-0000-0000-0000906D0000}"/>
    <cellStyle name="Обычный 171 3 4" xfId="43969" xr:uid="{00000000-0005-0000-0000-0000916D0000}"/>
    <cellStyle name="Обычный 171 4" xfId="13988" xr:uid="{00000000-0005-0000-0000-0000926D0000}"/>
    <cellStyle name="Обычный 171 4 2" xfId="13989" xr:uid="{00000000-0005-0000-0000-0000936D0000}"/>
    <cellStyle name="Обычный 171 4 2 2" xfId="13990" xr:uid="{00000000-0005-0000-0000-0000946D0000}"/>
    <cellStyle name="Обычный 171 4 2 2 2" xfId="43970" xr:uid="{00000000-0005-0000-0000-0000956D0000}"/>
    <cellStyle name="Обычный 171 4 2 3" xfId="43971" xr:uid="{00000000-0005-0000-0000-0000966D0000}"/>
    <cellStyle name="Обычный 171 4 3" xfId="13991" xr:uid="{00000000-0005-0000-0000-0000976D0000}"/>
    <cellStyle name="Обычный 171 4 3 2" xfId="43972" xr:uid="{00000000-0005-0000-0000-0000986D0000}"/>
    <cellStyle name="Обычный 171 4 4" xfId="43973" xr:uid="{00000000-0005-0000-0000-0000996D0000}"/>
    <cellStyle name="Обычный 171 5" xfId="13992" xr:uid="{00000000-0005-0000-0000-00009A6D0000}"/>
    <cellStyle name="Обычный 171 5 2" xfId="13993" xr:uid="{00000000-0005-0000-0000-00009B6D0000}"/>
    <cellStyle name="Обычный 171 5 2 2" xfId="43974" xr:uid="{00000000-0005-0000-0000-00009C6D0000}"/>
    <cellStyle name="Обычный 171 5 3" xfId="43975" xr:uid="{00000000-0005-0000-0000-00009D6D0000}"/>
    <cellStyle name="Обычный 171 6" xfId="13994" xr:uid="{00000000-0005-0000-0000-00009E6D0000}"/>
    <cellStyle name="Обычный 171 6 2" xfId="43976" xr:uid="{00000000-0005-0000-0000-00009F6D0000}"/>
    <cellStyle name="Обычный 171 7" xfId="13995" xr:uid="{00000000-0005-0000-0000-0000A06D0000}"/>
    <cellStyle name="Обычный 171 7 2" xfId="43977" xr:uid="{00000000-0005-0000-0000-0000A16D0000}"/>
    <cellStyle name="Обычный 171 8" xfId="43978" xr:uid="{00000000-0005-0000-0000-0000A26D0000}"/>
    <cellStyle name="Обычный 172" xfId="13996" xr:uid="{00000000-0005-0000-0000-0000A36D0000}"/>
    <cellStyle name="Обычный 172 2" xfId="13997" xr:uid="{00000000-0005-0000-0000-0000A46D0000}"/>
    <cellStyle name="Обычный 172 2 2" xfId="13998" xr:uid="{00000000-0005-0000-0000-0000A56D0000}"/>
    <cellStyle name="Обычный 172 2 2 2" xfId="13999" xr:uid="{00000000-0005-0000-0000-0000A66D0000}"/>
    <cellStyle name="Обычный 172 2 2 2 2" xfId="43979" xr:uid="{00000000-0005-0000-0000-0000A76D0000}"/>
    <cellStyle name="Обычный 172 2 2 3" xfId="43980" xr:uid="{00000000-0005-0000-0000-0000A86D0000}"/>
    <cellStyle name="Обычный 172 2 3" xfId="14000" xr:uid="{00000000-0005-0000-0000-0000A96D0000}"/>
    <cellStyle name="Обычный 172 2 3 2" xfId="43981" xr:uid="{00000000-0005-0000-0000-0000AA6D0000}"/>
    <cellStyle name="Обычный 172 2 4" xfId="43982" xr:uid="{00000000-0005-0000-0000-0000AB6D0000}"/>
    <cellStyle name="Обычный 172 3" xfId="14001" xr:uid="{00000000-0005-0000-0000-0000AC6D0000}"/>
    <cellStyle name="Обычный 172 3 2" xfId="14002" xr:uid="{00000000-0005-0000-0000-0000AD6D0000}"/>
    <cellStyle name="Обычный 172 3 2 2" xfId="14003" xr:uid="{00000000-0005-0000-0000-0000AE6D0000}"/>
    <cellStyle name="Обычный 172 3 2 2 2" xfId="43983" xr:uid="{00000000-0005-0000-0000-0000AF6D0000}"/>
    <cellStyle name="Обычный 172 3 2 3" xfId="43984" xr:uid="{00000000-0005-0000-0000-0000B06D0000}"/>
    <cellStyle name="Обычный 172 3 3" xfId="14004" xr:uid="{00000000-0005-0000-0000-0000B16D0000}"/>
    <cellStyle name="Обычный 172 3 3 2" xfId="43985" xr:uid="{00000000-0005-0000-0000-0000B26D0000}"/>
    <cellStyle name="Обычный 172 3 4" xfId="43986" xr:uid="{00000000-0005-0000-0000-0000B36D0000}"/>
    <cellStyle name="Обычный 172 4" xfId="14005" xr:uid="{00000000-0005-0000-0000-0000B46D0000}"/>
    <cellStyle name="Обычный 172 4 2" xfId="14006" xr:uid="{00000000-0005-0000-0000-0000B56D0000}"/>
    <cellStyle name="Обычный 172 4 2 2" xfId="14007" xr:uid="{00000000-0005-0000-0000-0000B66D0000}"/>
    <cellStyle name="Обычный 172 4 2 2 2" xfId="43987" xr:uid="{00000000-0005-0000-0000-0000B76D0000}"/>
    <cellStyle name="Обычный 172 4 2 3" xfId="43988" xr:uid="{00000000-0005-0000-0000-0000B86D0000}"/>
    <cellStyle name="Обычный 172 4 3" xfId="14008" xr:uid="{00000000-0005-0000-0000-0000B96D0000}"/>
    <cellStyle name="Обычный 172 4 3 2" xfId="43989" xr:uid="{00000000-0005-0000-0000-0000BA6D0000}"/>
    <cellStyle name="Обычный 172 4 4" xfId="43990" xr:uid="{00000000-0005-0000-0000-0000BB6D0000}"/>
    <cellStyle name="Обычный 172 5" xfId="14009" xr:uid="{00000000-0005-0000-0000-0000BC6D0000}"/>
    <cellStyle name="Обычный 172 5 2" xfId="14010" xr:uid="{00000000-0005-0000-0000-0000BD6D0000}"/>
    <cellStyle name="Обычный 172 5 2 2" xfId="43991" xr:uid="{00000000-0005-0000-0000-0000BE6D0000}"/>
    <cellStyle name="Обычный 172 5 3" xfId="43992" xr:uid="{00000000-0005-0000-0000-0000BF6D0000}"/>
    <cellStyle name="Обычный 172 6" xfId="14011" xr:uid="{00000000-0005-0000-0000-0000C06D0000}"/>
    <cellStyle name="Обычный 172 6 2" xfId="43993" xr:uid="{00000000-0005-0000-0000-0000C16D0000}"/>
    <cellStyle name="Обычный 172 7" xfId="14012" xr:uid="{00000000-0005-0000-0000-0000C26D0000}"/>
    <cellStyle name="Обычный 172 7 2" xfId="43994" xr:uid="{00000000-0005-0000-0000-0000C36D0000}"/>
    <cellStyle name="Обычный 172 8" xfId="43995" xr:uid="{00000000-0005-0000-0000-0000C46D0000}"/>
    <cellStyle name="Обычный 173" xfId="14013" xr:uid="{00000000-0005-0000-0000-0000C56D0000}"/>
    <cellStyle name="Обычный 173 2" xfId="43996" xr:uid="{00000000-0005-0000-0000-0000C66D0000}"/>
    <cellStyle name="Обычный 174" xfId="14014" xr:uid="{00000000-0005-0000-0000-0000C76D0000}"/>
    <cellStyle name="Обычный 174 2" xfId="43997" xr:uid="{00000000-0005-0000-0000-0000C86D0000}"/>
    <cellStyle name="Обычный 175" xfId="14015" xr:uid="{00000000-0005-0000-0000-0000C96D0000}"/>
    <cellStyle name="Обычный 175 2" xfId="14016" xr:uid="{00000000-0005-0000-0000-0000CA6D0000}"/>
    <cellStyle name="Обычный 175 2 2" xfId="14017" xr:uid="{00000000-0005-0000-0000-0000CB6D0000}"/>
    <cellStyle name="Обычный 175 2 2 2" xfId="14018" xr:uid="{00000000-0005-0000-0000-0000CC6D0000}"/>
    <cellStyle name="Обычный 175 2 2 3" xfId="14019" xr:uid="{00000000-0005-0000-0000-0000CD6D0000}"/>
    <cellStyle name="Обычный 175 2 2 3 2" xfId="14020" xr:uid="{00000000-0005-0000-0000-0000CE6D0000}"/>
    <cellStyle name="Обычный 175 2 3" xfId="43998" xr:uid="{00000000-0005-0000-0000-0000CF6D0000}"/>
    <cellStyle name="Обычный 175 3" xfId="14021" xr:uid="{00000000-0005-0000-0000-0000D06D0000}"/>
    <cellStyle name="Обычный 175 3 2" xfId="43999" xr:uid="{00000000-0005-0000-0000-0000D16D0000}"/>
    <cellStyle name="Обычный 175 4" xfId="44000" xr:uid="{00000000-0005-0000-0000-0000D26D0000}"/>
    <cellStyle name="Обычный 176" xfId="14022" xr:uid="{00000000-0005-0000-0000-0000D36D0000}"/>
    <cellStyle name="Обычный 176 2" xfId="14023" xr:uid="{00000000-0005-0000-0000-0000D46D0000}"/>
    <cellStyle name="Обычный 176 2 2" xfId="14024" xr:uid="{00000000-0005-0000-0000-0000D56D0000}"/>
    <cellStyle name="Обычный 176 2 2 2" xfId="44001" xr:uid="{00000000-0005-0000-0000-0000D66D0000}"/>
    <cellStyle name="Обычный 176 2 3" xfId="44002" xr:uid="{00000000-0005-0000-0000-0000D76D0000}"/>
    <cellStyle name="Обычный 176 3" xfId="14025" xr:uid="{00000000-0005-0000-0000-0000D86D0000}"/>
    <cellStyle name="Обычный 176 3 2" xfId="14026" xr:uid="{00000000-0005-0000-0000-0000D96D0000}"/>
    <cellStyle name="Обычный 176 4" xfId="44003" xr:uid="{00000000-0005-0000-0000-0000DA6D0000}"/>
    <cellStyle name="Обычный 176 6" xfId="14027" xr:uid="{00000000-0005-0000-0000-0000DB6D0000}"/>
    <cellStyle name="Обычный 176 6 2" xfId="14028" xr:uid="{00000000-0005-0000-0000-0000DC6D0000}"/>
    <cellStyle name="Обычный 176 6 3" xfId="14029" xr:uid="{00000000-0005-0000-0000-0000DD6D0000}"/>
    <cellStyle name="Обычный 176 6 3 2" xfId="14030" xr:uid="{00000000-0005-0000-0000-0000DE6D0000}"/>
    <cellStyle name="Обычный 177" xfId="14031" xr:uid="{00000000-0005-0000-0000-0000DF6D0000}"/>
    <cellStyle name="Обычный 177 2" xfId="14032" xr:uid="{00000000-0005-0000-0000-0000E06D0000}"/>
    <cellStyle name="Обычный 177 2 2" xfId="14033" xr:uid="{00000000-0005-0000-0000-0000E16D0000}"/>
    <cellStyle name="Обычный 177 2 2 2" xfId="44004" xr:uid="{00000000-0005-0000-0000-0000E26D0000}"/>
    <cellStyle name="Обычный 177 2 3" xfId="44005" xr:uid="{00000000-0005-0000-0000-0000E36D0000}"/>
    <cellStyle name="Обычный 177 3" xfId="14034" xr:uid="{00000000-0005-0000-0000-0000E46D0000}"/>
    <cellStyle name="Обычный 177 3 2" xfId="14035" xr:uid="{00000000-0005-0000-0000-0000E56D0000}"/>
    <cellStyle name="Обычный 177 4" xfId="44006" xr:uid="{00000000-0005-0000-0000-0000E66D0000}"/>
    <cellStyle name="Обычный 178" xfId="14036" xr:uid="{00000000-0005-0000-0000-0000E76D0000}"/>
    <cellStyle name="Обычный 178 2" xfId="14037" xr:uid="{00000000-0005-0000-0000-0000E86D0000}"/>
    <cellStyle name="Обычный 178 2 2" xfId="14038" xr:uid="{00000000-0005-0000-0000-0000E96D0000}"/>
    <cellStyle name="Обычный 178 2 2 2" xfId="44007" xr:uid="{00000000-0005-0000-0000-0000EA6D0000}"/>
    <cellStyle name="Обычный 178 2 3" xfId="44008" xr:uid="{00000000-0005-0000-0000-0000EB6D0000}"/>
    <cellStyle name="Обычный 178 3" xfId="14039" xr:uid="{00000000-0005-0000-0000-0000EC6D0000}"/>
    <cellStyle name="Обычный 178 3 2" xfId="14040" xr:uid="{00000000-0005-0000-0000-0000ED6D0000}"/>
    <cellStyle name="Обычный 178 4" xfId="44009" xr:uid="{00000000-0005-0000-0000-0000EE6D0000}"/>
    <cellStyle name="Обычный 179" xfId="14041" xr:uid="{00000000-0005-0000-0000-0000EF6D0000}"/>
    <cellStyle name="Обычный 179 2" xfId="14042" xr:uid="{00000000-0005-0000-0000-0000F06D0000}"/>
    <cellStyle name="Обычный 179 2 2" xfId="14043" xr:uid="{00000000-0005-0000-0000-0000F16D0000}"/>
    <cellStyle name="Обычный 179 2 2 2" xfId="44010" xr:uid="{00000000-0005-0000-0000-0000F26D0000}"/>
    <cellStyle name="Обычный 179 2 3" xfId="44011" xr:uid="{00000000-0005-0000-0000-0000F36D0000}"/>
    <cellStyle name="Обычный 179 3" xfId="14044" xr:uid="{00000000-0005-0000-0000-0000F46D0000}"/>
    <cellStyle name="Обычный 179 3 2" xfId="14045" xr:uid="{00000000-0005-0000-0000-0000F56D0000}"/>
    <cellStyle name="Обычный 179 4" xfId="44012" xr:uid="{00000000-0005-0000-0000-0000F66D0000}"/>
    <cellStyle name="Обычный 18" xfId="14046" xr:uid="{00000000-0005-0000-0000-0000F76D0000}"/>
    <cellStyle name="Обычный 18 10" xfId="61253" xr:uid="{00000000-0005-0000-0000-0000F86D0000}"/>
    <cellStyle name="Обычный 18 10 2" xfId="61254" xr:uid="{00000000-0005-0000-0000-0000F96D0000}"/>
    <cellStyle name="Обычный 18 11" xfId="61255" xr:uid="{00000000-0005-0000-0000-0000FA6D0000}"/>
    <cellStyle name="Обычный 18 11 2" xfId="61256" xr:uid="{00000000-0005-0000-0000-0000FB6D0000}"/>
    <cellStyle name="Обычный 18 12" xfId="61257" xr:uid="{00000000-0005-0000-0000-0000FC6D0000}"/>
    <cellStyle name="Обычный 18 12 2" xfId="61258" xr:uid="{00000000-0005-0000-0000-0000FD6D0000}"/>
    <cellStyle name="Обычный 18 13" xfId="61259" xr:uid="{00000000-0005-0000-0000-0000FE6D0000}"/>
    <cellStyle name="Обычный 18 13 2" xfId="61260" xr:uid="{00000000-0005-0000-0000-0000FF6D0000}"/>
    <cellStyle name="Обычный 18 14" xfId="61261" xr:uid="{00000000-0005-0000-0000-0000006E0000}"/>
    <cellStyle name="Обычный 18 14 2" xfId="61262" xr:uid="{00000000-0005-0000-0000-0000016E0000}"/>
    <cellStyle name="Обычный 18 15" xfId="61263" xr:uid="{00000000-0005-0000-0000-0000026E0000}"/>
    <cellStyle name="Обычный 18 15 2" xfId="61264" xr:uid="{00000000-0005-0000-0000-0000036E0000}"/>
    <cellStyle name="Обычный 18 16" xfId="61265" xr:uid="{00000000-0005-0000-0000-0000046E0000}"/>
    <cellStyle name="Обычный 18 16 2" xfId="61266" xr:uid="{00000000-0005-0000-0000-0000056E0000}"/>
    <cellStyle name="Обычный 18 17" xfId="61267" xr:uid="{00000000-0005-0000-0000-0000066E0000}"/>
    <cellStyle name="Обычный 18 2" xfId="14047" xr:uid="{00000000-0005-0000-0000-0000076E0000}"/>
    <cellStyle name="Обычный 18 2 10" xfId="61268" xr:uid="{00000000-0005-0000-0000-0000086E0000}"/>
    <cellStyle name="Обычный 18 2 10 2" xfId="61269" xr:uid="{00000000-0005-0000-0000-0000096E0000}"/>
    <cellStyle name="Обычный 18 2 11" xfId="61270" xr:uid="{00000000-0005-0000-0000-00000A6E0000}"/>
    <cellStyle name="Обычный 18 2 11 2" xfId="61271" xr:uid="{00000000-0005-0000-0000-00000B6E0000}"/>
    <cellStyle name="Обычный 18 2 12" xfId="61272" xr:uid="{00000000-0005-0000-0000-00000C6E0000}"/>
    <cellStyle name="Обычный 18 2 12 2" xfId="61273" xr:uid="{00000000-0005-0000-0000-00000D6E0000}"/>
    <cellStyle name="Обычный 18 2 13" xfId="61274" xr:uid="{00000000-0005-0000-0000-00000E6E0000}"/>
    <cellStyle name="Обычный 18 2 13 2" xfId="61275" xr:uid="{00000000-0005-0000-0000-00000F6E0000}"/>
    <cellStyle name="Обычный 18 2 14" xfId="61276" xr:uid="{00000000-0005-0000-0000-0000106E0000}"/>
    <cellStyle name="Обычный 18 2 14 2" xfId="61277" xr:uid="{00000000-0005-0000-0000-0000116E0000}"/>
    <cellStyle name="Обычный 18 2 15" xfId="61278" xr:uid="{00000000-0005-0000-0000-0000126E0000}"/>
    <cellStyle name="Обычный 18 2 2" xfId="59092" xr:uid="{00000000-0005-0000-0000-0000136E0000}"/>
    <cellStyle name="Обычный 18 2 2 10" xfId="61279" xr:uid="{00000000-0005-0000-0000-0000146E0000}"/>
    <cellStyle name="Обычный 18 2 2 10 2" xfId="61280" xr:uid="{00000000-0005-0000-0000-0000156E0000}"/>
    <cellStyle name="Обычный 18 2 2 11" xfId="61281" xr:uid="{00000000-0005-0000-0000-0000166E0000}"/>
    <cellStyle name="Обычный 18 2 2 11 2" xfId="61282" xr:uid="{00000000-0005-0000-0000-0000176E0000}"/>
    <cellStyle name="Обычный 18 2 2 12" xfId="61283" xr:uid="{00000000-0005-0000-0000-0000186E0000}"/>
    <cellStyle name="Обычный 18 2 2 12 2" xfId="61284" xr:uid="{00000000-0005-0000-0000-0000196E0000}"/>
    <cellStyle name="Обычный 18 2 2 13" xfId="61285" xr:uid="{00000000-0005-0000-0000-00001A6E0000}"/>
    <cellStyle name="Обычный 18 2 2 13 2" xfId="61286" xr:uid="{00000000-0005-0000-0000-00001B6E0000}"/>
    <cellStyle name="Обычный 18 2 2 14" xfId="61287" xr:uid="{00000000-0005-0000-0000-00001C6E0000}"/>
    <cellStyle name="Обычный 18 2 2 2" xfId="61288" xr:uid="{00000000-0005-0000-0000-00001D6E0000}"/>
    <cellStyle name="Обычный 18 2 2 2 10" xfId="61289" xr:uid="{00000000-0005-0000-0000-00001E6E0000}"/>
    <cellStyle name="Обычный 18 2 2 2 10 2" xfId="61290" xr:uid="{00000000-0005-0000-0000-00001F6E0000}"/>
    <cellStyle name="Обычный 18 2 2 2 11" xfId="61291" xr:uid="{00000000-0005-0000-0000-0000206E0000}"/>
    <cellStyle name="Обычный 18 2 2 2 11 2" xfId="61292" xr:uid="{00000000-0005-0000-0000-0000216E0000}"/>
    <cellStyle name="Обычный 18 2 2 2 12" xfId="61293" xr:uid="{00000000-0005-0000-0000-0000226E0000}"/>
    <cellStyle name="Обычный 18 2 2 2 12 2" xfId="61294" xr:uid="{00000000-0005-0000-0000-0000236E0000}"/>
    <cellStyle name="Обычный 18 2 2 2 13" xfId="61295" xr:uid="{00000000-0005-0000-0000-0000246E0000}"/>
    <cellStyle name="Обычный 18 2 2 2 2" xfId="61296" xr:uid="{00000000-0005-0000-0000-0000256E0000}"/>
    <cellStyle name="Обычный 18 2 2 2 2 2" xfId="61297" xr:uid="{00000000-0005-0000-0000-0000266E0000}"/>
    <cellStyle name="Обычный 18 2 2 2 2 2 2" xfId="61298" xr:uid="{00000000-0005-0000-0000-0000276E0000}"/>
    <cellStyle name="Обычный 18 2 2 2 2 3" xfId="61299" xr:uid="{00000000-0005-0000-0000-0000286E0000}"/>
    <cellStyle name="Обычный 18 2 2 2 3" xfId="61300" xr:uid="{00000000-0005-0000-0000-0000296E0000}"/>
    <cellStyle name="Обычный 18 2 2 2 3 2" xfId="61301" xr:uid="{00000000-0005-0000-0000-00002A6E0000}"/>
    <cellStyle name="Обычный 18 2 2 2 4" xfId="61302" xr:uid="{00000000-0005-0000-0000-00002B6E0000}"/>
    <cellStyle name="Обычный 18 2 2 2 4 2" xfId="61303" xr:uid="{00000000-0005-0000-0000-00002C6E0000}"/>
    <cellStyle name="Обычный 18 2 2 2 5" xfId="61304" xr:uid="{00000000-0005-0000-0000-00002D6E0000}"/>
    <cellStyle name="Обычный 18 2 2 2 5 2" xfId="61305" xr:uid="{00000000-0005-0000-0000-00002E6E0000}"/>
    <cellStyle name="Обычный 18 2 2 2 6" xfId="61306" xr:uid="{00000000-0005-0000-0000-00002F6E0000}"/>
    <cellStyle name="Обычный 18 2 2 2 6 2" xfId="61307" xr:uid="{00000000-0005-0000-0000-0000306E0000}"/>
    <cellStyle name="Обычный 18 2 2 2 7" xfId="61308" xr:uid="{00000000-0005-0000-0000-0000316E0000}"/>
    <cellStyle name="Обычный 18 2 2 2 7 2" xfId="61309" xr:uid="{00000000-0005-0000-0000-0000326E0000}"/>
    <cellStyle name="Обычный 18 2 2 2 8" xfId="61310" xr:uid="{00000000-0005-0000-0000-0000336E0000}"/>
    <cellStyle name="Обычный 18 2 2 2 8 2" xfId="61311" xr:uid="{00000000-0005-0000-0000-0000346E0000}"/>
    <cellStyle name="Обычный 18 2 2 2 9" xfId="61312" xr:uid="{00000000-0005-0000-0000-0000356E0000}"/>
    <cellStyle name="Обычный 18 2 2 2 9 2" xfId="61313" xr:uid="{00000000-0005-0000-0000-0000366E0000}"/>
    <cellStyle name="Обычный 18 2 2 3" xfId="61314" xr:uid="{00000000-0005-0000-0000-0000376E0000}"/>
    <cellStyle name="Обычный 18 2 2 3 2" xfId="61315" xr:uid="{00000000-0005-0000-0000-0000386E0000}"/>
    <cellStyle name="Обычный 18 2 2 3 2 2" xfId="61316" xr:uid="{00000000-0005-0000-0000-0000396E0000}"/>
    <cellStyle name="Обычный 18 2 2 3 3" xfId="61317" xr:uid="{00000000-0005-0000-0000-00003A6E0000}"/>
    <cellStyle name="Обычный 18 2 2 4" xfId="61318" xr:uid="{00000000-0005-0000-0000-00003B6E0000}"/>
    <cellStyle name="Обычный 18 2 2 4 2" xfId="61319" xr:uid="{00000000-0005-0000-0000-00003C6E0000}"/>
    <cellStyle name="Обычный 18 2 2 5" xfId="61320" xr:uid="{00000000-0005-0000-0000-00003D6E0000}"/>
    <cellStyle name="Обычный 18 2 2 5 2" xfId="61321" xr:uid="{00000000-0005-0000-0000-00003E6E0000}"/>
    <cellStyle name="Обычный 18 2 2 6" xfId="61322" xr:uid="{00000000-0005-0000-0000-00003F6E0000}"/>
    <cellStyle name="Обычный 18 2 2 6 2" xfId="61323" xr:uid="{00000000-0005-0000-0000-0000406E0000}"/>
    <cellStyle name="Обычный 18 2 2 7" xfId="61324" xr:uid="{00000000-0005-0000-0000-0000416E0000}"/>
    <cellStyle name="Обычный 18 2 2 7 2" xfId="61325" xr:uid="{00000000-0005-0000-0000-0000426E0000}"/>
    <cellStyle name="Обычный 18 2 2 8" xfId="61326" xr:uid="{00000000-0005-0000-0000-0000436E0000}"/>
    <cellStyle name="Обычный 18 2 2 8 2" xfId="61327" xr:uid="{00000000-0005-0000-0000-0000446E0000}"/>
    <cellStyle name="Обычный 18 2 2 9" xfId="61328" xr:uid="{00000000-0005-0000-0000-0000456E0000}"/>
    <cellStyle name="Обычный 18 2 2 9 2" xfId="61329" xr:uid="{00000000-0005-0000-0000-0000466E0000}"/>
    <cellStyle name="Обычный 18 2 3" xfId="61330" xr:uid="{00000000-0005-0000-0000-0000476E0000}"/>
    <cellStyle name="Обычный 18 2 3 10" xfId="61331" xr:uid="{00000000-0005-0000-0000-0000486E0000}"/>
    <cellStyle name="Обычный 18 2 3 10 2" xfId="61332" xr:uid="{00000000-0005-0000-0000-0000496E0000}"/>
    <cellStyle name="Обычный 18 2 3 11" xfId="61333" xr:uid="{00000000-0005-0000-0000-00004A6E0000}"/>
    <cellStyle name="Обычный 18 2 3 11 2" xfId="61334" xr:uid="{00000000-0005-0000-0000-00004B6E0000}"/>
    <cellStyle name="Обычный 18 2 3 12" xfId="61335" xr:uid="{00000000-0005-0000-0000-00004C6E0000}"/>
    <cellStyle name="Обычный 18 2 3 12 2" xfId="61336" xr:uid="{00000000-0005-0000-0000-00004D6E0000}"/>
    <cellStyle name="Обычный 18 2 3 13" xfId="61337" xr:uid="{00000000-0005-0000-0000-00004E6E0000}"/>
    <cellStyle name="Обычный 18 2 3 2" xfId="61338" xr:uid="{00000000-0005-0000-0000-00004F6E0000}"/>
    <cellStyle name="Обычный 18 2 3 2 2" xfId="61339" xr:uid="{00000000-0005-0000-0000-0000506E0000}"/>
    <cellStyle name="Обычный 18 2 3 2 2 2" xfId="61340" xr:uid="{00000000-0005-0000-0000-0000516E0000}"/>
    <cellStyle name="Обычный 18 2 3 2 3" xfId="61341" xr:uid="{00000000-0005-0000-0000-0000526E0000}"/>
    <cellStyle name="Обычный 18 2 3 3" xfId="61342" xr:uid="{00000000-0005-0000-0000-0000536E0000}"/>
    <cellStyle name="Обычный 18 2 3 3 2" xfId="61343" xr:uid="{00000000-0005-0000-0000-0000546E0000}"/>
    <cellStyle name="Обычный 18 2 3 4" xfId="61344" xr:uid="{00000000-0005-0000-0000-0000556E0000}"/>
    <cellStyle name="Обычный 18 2 3 4 2" xfId="61345" xr:uid="{00000000-0005-0000-0000-0000566E0000}"/>
    <cellStyle name="Обычный 18 2 3 5" xfId="61346" xr:uid="{00000000-0005-0000-0000-0000576E0000}"/>
    <cellStyle name="Обычный 18 2 3 5 2" xfId="61347" xr:uid="{00000000-0005-0000-0000-0000586E0000}"/>
    <cellStyle name="Обычный 18 2 3 6" xfId="61348" xr:uid="{00000000-0005-0000-0000-0000596E0000}"/>
    <cellStyle name="Обычный 18 2 3 6 2" xfId="61349" xr:uid="{00000000-0005-0000-0000-00005A6E0000}"/>
    <cellStyle name="Обычный 18 2 3 7" xfId="61350" xr:uid="{00000000-0005-0000-0000-00005B6E0000}"/>
    <cellStyle name="Обычный 18 2 3 7 2" xfId="61351" xr:uid="{00000000-0005-0000-0000-00005C6E0000}"/>
    <cellStyle name="Обычный 18 2 3 8" xfId="61352" xr:uid="{00000000-0005-0000-0000-00005D6E0000}"/>
    <cellStyle name="Обычный 18 2 3 8 2" xfId="61353" xr:uid="{00000000-0005-0000-0000-00005E6E0000}"/>
    <cellStyle name="Обычный 18 2 3 9" xfId="61354" xr:uid="{00000000-0005-0000-0000-00005F6E0000}"/>
    <cellStyle name="Обычный 18 2 3 9 2" xfId="61355" xr:uid="{00000000-0005-0000-0000-0000606E0000}"/>
    <cellStyle name="Обычный 18 2 4" xfId="61356" xr:uid="{00000000-0005-0000-0000-0000616E0000}"/>
    <cellStyle name="Обычный 18 2 4 2" xfId="61357" xr:uid="{00000000-0005-0000-0000-0000626E0000}"/>
    <cellStyle name="Обычный 18 2 4 2 2" xfId="61358" xr:uid="{00000000-0005-0000-0000-0000636E0000}"/>
    <cellStyle name="Обычный 18 2 4 3" xfId="61359" xr:uid="{00000000-0005-0000-0000-0000646E0000}"/>
    <cellStyle name="Обычный 18 2 5" xfId="61360" xr:uid="{00000000-0005-0000-0000-0000656E0000}"/>
    <cellStyle name="Обычный 18 2 5 2" xfId="61361" xr:uid="{00000000-0005-0000-0000-0000666E0000}"/>
    <cellStyle name="Обычный 18 2 6" xfId="61362" xr:uid="{00000000-0005-0000-0000-0000676E0000}"/>
    <cellStyle name="Обычный 18 2 6 2" xfId="61363" xr:uid="{00000000-0005-0000-0000-0000686E0000}"/>
    <cellStyle name="Обычный 18 2 7" xfId="61364" xr:uid="{00000000-0005-0000-0000-0000696E0000}"/>
    <cellStyle name="Обычный 18 2 7 2" xfId="61365" xr:uid="{00000000-0005-0000-0000-00006A6E0000}"/>
    <cellStyle name="Обычный 18 2 8" xfId="61366" xr:uid="{00000000-0005-0000-0000-00006B6E0000}"/>
    <cellStyle name="Обычный 18 2 8 2" xfId="61367" xr:uid="{00000000-0005-0000-0000-00006C6E0000}"/>
    <cellStyle name="Обычный 18 2 9" xfId="61368" xr:uid="{00000000-0005-0000-0000-00006D6E0000}"/>
    <cellStyle name="Обычный 18 2 9 2" xfId="61369" xr:uid="{00000000-0005-0000-0000-00006E6E0000}"/>
    <cellStyle name="Обычный 18 3" xfId="59093" xr:uid="{00000000-0005-0000-0000-00006F6E0000}"/>
    <cellStyle name="Обычный 18 3 10" xfId="61370" xr:uid="{00000000-0005-0000-0000-0000706E0000}"/>
    <cellStyle name="Обычный 18 3 10 2" xfId="61371" xr:uid="{00000000-0005-0000-0000-0000716E0000}"/>
    <cellStyle name="Обычный 18 3 11" xfId="61372" xr:uid="{00000000-0005-0000-0000-0000726E0000}"/>
    <cellStyle name="Обычный 18 3 11 2" xfId="61373" xr:uid="{00000000-0005-0000-0000-0000736E0000}"/>
    <cellStyle name="Обычный 18 3 12" xfId="61374" xr:uid="{00000000-0005-0000-0000-0000746E0000}"/>
    <cellStyle name="Обычный 18 3 12 2" xfId="61375" xr:uid="{00000000-0005-0000-0000-0000756E0000}"/>
    <cellStyle name="Обычный 18 3 13" xfId="61376" xr:uid="{00000000-0005-0000-0000-0000766E0000}"/>
    <cellStyle name="Обычный 18 3 13 2" xfId="61377" xr:uid="{00000000-0005-0000-0000-0000776E0000}"/>
    <cellStyle name="Обычный 18 3 14" xfId="61378" xr:uid="{00000000-0005-0000-0000-0000786E0000}"/>
    <cellStyle name="Обычный 18 3 2" xfId="61379" xr:uid="{00000000-0005-0000-0000-0000796E0000}"/>
    <cellStyle name="Обычный 18 3 2 10" xfId="61380" xr:uid="{00000000-0005-0000-0000-00007A6E0000}"/>
    <cellStyle name="Обычный 18 3 2 10 2" xfId="61381" xr:uid="{00000000-0005-0000-0000-00007B6E0000}"/>
    <cellStyle name="Обычный 18 3 2 11" xfId="61382" xr:uid="{00000000-0005-0000-0000-00007C6E0000}"/>
    <cellStyle name="Обычный 18 3 2 11 2" xfId="61383" xr:uid="{00000000-0005-0000-0000-00007D6E0000}"/>
    <cellStyle name="Обычный 18 3 2 12" xfId="61384" xr:uid="{00000000-0005-0000-0000-00007E6E0000}"/>
    <cellStyle name="Обычный 18 3 2 12 2" xfId="61385" xr:uid="{00000000-0005-0000-0000-00007F6E0000}"/>
    <cellStyle name="Обычный 18 3 2 13" xfId="61386" xr:uid="{00000000-0005-0000-0000-0000806E0000}"/>
    <cellStyle name="Обычный 18 3 2 2" xfId="61387" xr:uid="{00000000-0005-0000-0000-0000816E0000}"/>
    <cellStyle name="Обычный 18 3 2 2 2" xfId="61388" xr:uid="{00000000-0005-0000-0000-0000826E0000}"/>
    <cellStyle name="Обычный 18 3 2 2 2 2" xfId="61389" xr:uid="{00000000-0005-0000-0000-0000836E0000}"/>
    <cellStyle name="Обычный 18 3 2 2 3" xfId="61390" xr:uid="{00000000-0005-0000-0000-0000846E0000}"/>
    <cellStyle name="Обычный 18 3 2 3" xfId="61391" xr:uid="{00000000-0005-0000-0000-0000856E0000}"/>
    <cellStyle name="Обычный 18 3 2 3 2" xfId="61392" xr:uid="{00000000-0005-0000-0000-0000866E0000}"/>
    <cellStyle name="Обычный 18 3 2 4" xfId="61393" xr:uid="{00000000-0005-0000-0000-0000876E0000}"/>
    <cellStyle name="Обычный 18 3 2 4 2" xfId="61394" xr:uid="{00000000-0005-0000-0000-0000886E0000}"/>
    <cellStyle name="Обычный 18 3 2 5" xfId="61395" xr:uid="{00000000-0005-0000-0000-0000896E0000}"/>
    <cellStyle name="Обычный 18 3 2 5 2" xfId="61396" xr:uid="{00000000-0005-0000-0000-00008A6E0000}"/>
    <cellStyle name="Обычный 18 3 2 6" xfId="61397" xr:uid="{00000000-0005-0000-0000-00008B6E0000}"/>
    <cellStyle name="Обычный 18 3 2 6 2" xfId="61398" xr:uid="{00000000-0005-0000-0000-00008C6E0000}"/>
    <cellStyle name="Обычный 18 3 2 7" xfId="61399" xr:uid="{00000000-0005-0000-0000-00008D6E0000}"/>
    <cellStyle name="Обычный 18 3 2 7 2" xfId="61400" xr:uid="{00000000-0005-0000-0000-00008E6E0000}"/>
    <cellStyle name="Обычный 18 3 2 8" xfId="61401" xr:uid="{00000000-0005-0000-0000-00008F6E0000}"/>
    <cellStyle name="Обычный 18 3 2 8 2" xfId="61402" xr:uid="{00000000-0005-0000-0000-0000906E0000}"/>
    <cellStyle name="Обычный 18 3 2 9" xfId="61403" xr:uid="{00000000-0005-0000-0000-0000916E0000}"/>
    <cellStyle name="Обычный 18 3 2 9 2" xfId="61404" xr:uid="{00000000-0005-0000-0000-0000926E0000}"/>
    <cellStyle name="Обычный 18 3 3" xfId="61405" xr:uid="{00000000-0005-0000-0000-0000936E0000}"/>
    <cellStyle name="Обычный 18 3 3 2" xfId="61406" xr:uid="{00000000-0005-0000-0000-0000946E0000}"/>
    <cellStyle name="Обычный 18 3 3 2 2" xfId="61407" xr:uid="{00000000-0005-0000-0000-0000956E0000}"/>
    <cellStyle name="Обычный 18 3 3 3" xfId="61408" xr:uid="{00000000-0005-0000-0000-0000966E0000}"/>
    <cellStyle name="Обычный 18 3 4" xfId="61409" xr:uid="{00000000-0005-0000-0000-0000976E0000}"/>
    <cellStyle name="Обычный 18 3 4 2" xfId="61410" xr:uid="{00000000-0005-0000-0000-0000986E0000}"/>
    <cellStyle name="Обычный 18 3 5" xfId="61411" xr:uid="{00000000-0005-0000-0000-0000996E0000}"/>
    <cellStyle name="Обычный 18 3 5 2" xfId="61412" xr:uid="{00000000-0005-0000-0000-00009A6E0000}"/>
    <cellStyle name="Обычный 18 3 6" xfId="61413" xr:uid="{00000000-0005-0000-0000-00009B6E0000}"/>
    <cellStyle name="Обычный 18 3 6 2" xfId="61414" xr:uid="{00000000-0005-0000-0000-00009C6E0000}"/>
    <cellStyle name="Обычный 18 3 7" xfId="61415" xr:uid="{00000000-0005-0000-0000-00009D6E0000}"/>
    <cellStyle name="Обычный 18 3 7 2" xfId="61416" xr:uid="{00000000-0005-0000-0000-00009E6E0000}"/>
    <cellStyle name="Обычный 18 3 8" xfId="61417" xr:uid="{00000000-0005-0000-0000-00009F6E0000}"/>
    <cellStyle name="Обычный 18 3 8 2" xfId="61418" xr:uid="{00000000-0005-0000-0000-0000A06E0000}"/>
    <cellStyle name="Обычный 18 3 9" xfId="61419" xr:uid="{00000000-0005-0000-0000-0000A16E0000}"/>
    <cellStyle name="Обычный 18 3 9 2" xfId="61420" xr:uid="{00000000-0005-0000-0000-0000A26E0000}"/>
    <cellStyle name="Обычный 18 4" xfId="60908" xr:uid="{00000000-0005-0000-0000-0000A36E0000}"/>
    <cellStyle name="Обычный 18 4 10" xfId="61421" xr:uid="{00000000-0005-0000-0000-0000A46E0000}"/>
    <cellStyle name="Обычный 18 4 10 2" xfId="61422" xr:uid="{00000000-0005-0000-0000-0000A56E0000}"/>
    <cellStyle name="Обычный 18 4 11" xfId="61423" xr:uid="{00000000-0005-0000-0000-0000A66E0000}"/>
    <cellStyle name="Обычный 18 4 11 2" xfId="61424" xr:uid="{00000000-0005-0000-0000-0000A76E0000}"/>
    <cellStyle name="Обычный 18 4 12" xfId="61425" xr:uid="{00000000-0005-0000-0000-0000A86E0000}"/>
    <cellStyle name="Обычный 18 4 12 2" xfId="61426" xr:uid="{00000000-0005-0000-0000-0000A96E0000}"/>
    <cellStyle name="Обычный 18 4 13" xfId="61427" xr:uid="{00000000-0005-0000-0000-0000AA6E0000}"/>
    <cellStyle name="Обычный 18 4 14" xfId="61428" xr:uid="{00000000-0005-0000-0000-0000AB6E0000}"/>
    <cellStyle name="Обычный 18 4 2" xfId="61429" xr:uid="{00000000-0005-0000-0000-0000AC6E0000}"/>
    <cellStyle name="Обычный 18 4 2 2" xfId="61430" xr:uid="{00000000-0005-0000-0000-0000AD6E0000}"/>
    <cellStyle name="Обычный 18 4 2 2 2" xfId="61431" xr:uid="{00000000-0005-0000-0000-0000AE6E0000}"/>
    <cellStyle name="Обычный 18 4 2 3" xfId="61432" xr:uid="{00000000-0005-0000-0000-0000AF6E0000}"/>
    <cellStyle name="Обычный 18 4 3" xfId="61433" xr:uid="{00000000-0005-0000-0000-0000B06E0000}"/>
    <cellStyle name="Обычный 18 4 3 2" xfId="61434" xr:uid="{00000000-0005-0000-0000-0000B16E0000}"/>
    <cellStyle name="Обычный 18 4 4" xfId="61435" xr:uid="{00000000-0005-0000-0000-0000B26E0000}"/>
    <cellStyle name="Обычный 18 4 4 2" xfId="61436" xr:uid="{00000000-0005-0000-0000-0000B36E0000}"/>
    <cellStyle name="Обычный 18 4 5" xfId="61437" xr:uid="{00000000-0005-0000-0000-0000B46E0000}"/>
    <cellStyle name="Обычный 18 4 5 2" xfId="61438" xr:uid="{00000000-0005-0000-0000-0000B56E0000}"/>
    <cellStyle name="Обычный 18 4 6" xfId="61439" xr:uid="{00000000-0005-0000-0000-0000B66E0000}"/>
    <cellStyle name="Обычный 18 4 6 2" xfId="61440" xr:uid="{00000000-0005-0000-0000-0000B76E0000}"/>
    <cellStyle name="Обычный 18 4 7" xfId="61441" xr:uid="{00000000-0005-0000-0000-0000B86E0000}"/>
    <cellStyle name="Обычный 18 4 7 2" xfId="61442" xr:uid="{00000000-0005-0000-0000-0000B96E0000}"/>
    <cellStyle name="Обычный 18 4 8" xfId="61443" xr:uid="{00000000-0005-0000-0000-0000BA6E0000}"/>
    <cellStyle name="Обычный 18 4 8 2" xfId="61444" xr:uid="{00000000-0005-0000-0000-0000BB6E0000}"/>
    <cellStyle name="Обычный 18 4 9" xfId="61445" xr:uid="{00000000-0005-0000-0000-0000BC6E0000}"/>
    <cellStyle name="Обычный 18 4 9 2" xfId="61446" xr:uid="{00000000-0005-0000-0000-0000BD6E0000}"/>
    <cellStyle name="Обычный 18 5" xfId="61447" xr:uid="{00000000-0005-0000-0000-0000BE6E0000}"/>
    <cellStyle name="Обычный 18 5 2" xfId="61448" xr:uid="{00000000-0005-0000-0000-0000BF6E0000}"/>
    <cellStyle name="Обычный 18 5 2 2" xfId="61449" xr:uid="{00000000-0005-0000-0000-0000C06E0000}"/>
    <cellStyle name="Обычный 18 6" xfId="61450" xr:uid="{00000000-0005-0000-0000-0000C16E0000}"/>
    <cellStyle name="Обычный 18 6 2" xfId="61451" xr:uid="{00000000-0005-0000-0000-0000C26E0000}"/>
    <cellStyle name="Обычный 18 7" xfId="61452" xr:uid="{00000000-0005-0000-0000-0000C36E0000}"/>
    <cellStyle name="Обычный 18 7 2" xfId="61453" xr:uid="{00000000-0005-0000-0000-0000C46E0000}"/>
    <cellStyle name="Обычный 18 8" xfId="61454" xr:uid="{00000000-0005-0000-0000-0000C56E0000}"/>
    <cellStyle name="Обычный 18 8 2" xfId="61455" xr:uid="{00000000-0005-0000-0000-0000C66E0000}"/>
    <cellStyle name="Обычный 18 9" xfId="61456" xr:uid="{00000000-0005-0000-0000-0000C76E0000}"/>
    <cellStyle name="Обычный 18 9 2" xfId="61457" xr:uid="{00000000-0005-0000-0000-0000C86E0000}"/>
    <cellStyle name="Обычный 180" xfId="14048" xr:uid="{00000000-0005-0000-0000-0000C96E0000}"/>
    <cellStyle name="Обычный 180 2" xfId="14049" xr:uid="{00000000-0005-0000-0000-0000CA6E0000}"/>
    <cellStyle name="Обычный 180 2 2" xfId="14050" xr:uid="{00000000-0005-0000-0000-0000CB6E0000}"/>
    <cellStyle name="Обычный 180 2 2 2" xfId="44013" xr:uid="{00000000-0005-0000-0000-0000CC6E0000}"/>
    <cellStyle name="Обычный 180 2 3" xfId="44014" xr:uid="{00000000-0005-0000-0000-0000CD6E0000}"/>
    <cellStyle name="Обычный 180 3" xfId="14051" xr:uid="{00000000-0005-0000-0000-0000CE6E0000}"/>
    <cellStyle name="Обычный 180 3 2" xfId="44015" xr:uid="{00000000-0005-0000-0000-0000CF6E0000}"/>
    <cellStyle name="Обычный 180 4" xfId="44016" xr:uid="{00000000-0005-0000-0000-0000D06E0000}"/>
    <cellStyle name="Обычный 181" xfId="14052" xr:uid="{00000000-0005-0000-0000-0000D16E0000}"/>
    <cellStyle name="Обычный 181 2" xfId="14053" xr:uid="{00000000-0005-0000-0000-0000D26E0000}"/>
    <cellStyle name="Обычный 181 2 2" xfId="14054" xr:uid="{00000000-0005-0000-0000-0000D36E0000}"/>
    <cellStyle name="Обычный 181 2 2 2" xfId="14055" xr:uid="{00000000-0005-0000-0000-0000D46E0000}"/>
    <cellStyle name="Обычный 181 2 2 3" xfId="14056" xr:uid="{00000000-0005-0000-0000-0000D56E0000}"/>
    <cellStyle name="Обычный 181 2 2 3 2" xfId="14057" xr:uid="{00000000-0005-0000-0000-0000D66E0000}"/>
    <cellStyle name="Обычный 181 2 3" xfId="44017" xr:uid="{00000000-0005-0000-0000-0000D76E0000}"/>
    <cellStyle name="Обычный 181 3" xfId="14058" xr:uid="{00000000-0005-0000-0000-0000D86E0000}"/>
    <cellStyle name="Обычный 181 3 2" xfId="44018" xr:uid="{00000000-0005-0000-0000-0000D96E0000}"/>
    <cellStyle name="Обычный 181 4" xfId="44019" xr:uid="{00000000-0005-0000-0000-0000DA6E0000}"/>
    <cellStyle name="Обычный 182" xfId="14059" xr:uid="{00000000-0005-0000-0000-0000DB6E0000}"/>
    <cellStyle name="Обычный 182 2" xfId="14060" xr:uid="{00000000-0005-0000-0000-0000DC6E0000}"/>
    <cellStyle name="Обычный 182 2 2" xfId="14061" xr:uid="{00000000-0005-0000-0000-0000DD6E0000}"/>
    <cellStyle name="Обычный 182 2 2 2" xfId="44020" xr:uid="{00000000-0005-0000-0000-0000DE6E0000}"/>
    <cellStyle name="Обычный 182 2 3" xfId="44021" xr:uid="{00000000-0005-0000-0000-0000DF6E0000}"/>
    <cellStyle name="Обычный 182 3" xfId="14062" xr:uid="{00000000-0005-0000-0000-0000E06E0000}"/>
    <cellStyle name="Обычный 182 3 2" xfId="44022" xr:uid="{00000000-0005-0000-0000-0000E16E0000}"/>
    <cellStyle name="Обычный 182 4" xfId="44023" xr:uid="{00000000-0005-0000-0000-0000E26E0000}"/>
    <cellStyle name="Обычный 183" xfId="14063" xr:uid="{00000000-0005-0000-0000-0000E36E0000}"/>
    <cellStyle name="Обычный 183 2" xfId="14064" xr:uid="{00000000-0005-0000-0000-0000E46E0000}"/>
    <cellStyle name="Обычный 183 2 2" xfId="14065" xr:uid="{00000000-0005-0000-0000-0000E56E0000}"/>
    <cellStyle name="Обычный 183 2 2 2" xfId="44024" xr:uid="{00000000-0005-0000-0000-0000E66E0000}"/>
    <cellStyle name="Обычный 183 2 3" xfId="44025" xr:uid="{00000000-0005-0000-0000-0000E76E0000}"/>
    <cellStyle name="Обычный 183 3" xfId="14066" xr:uid="{00000000-0005-0000-0000-0000E86E0000}"/>
    <cellStyle name="Обычный 183 3 2" xfId="44026" xr:uid="{00000000-0005-0000-0000-0000E96E0000}"/>
    <cellStyle name="Обычный 183 4" xfId="44027" xr:uid="{00000000-0005-0000-0000-0000EA6E0000}"/>
    <cellStyle name="Обычный 184" xfId="14067" xr:uid="{00000000-0005-0000-0000-0000EB6E0000}"/>
    <cellStyle name="Обычный 184 2" xfId="14068" xr:uid="{00000000-0005-0000-0000-0000EC6E0000}"/>
    <cellStyle name="Обычный 184 2 2" xfId="14069" xr:uid="{00000000-0005-0000-0000-0000ED6E0000}"/>
    <cellStyle name="Обычный 184 2 2 2" xfId="44028" xr:uid="{00000000-0005-0000-0000-0000EE6E0000}"/>
    <cellStyle name="Обычный 184 2 3" xfId="44029" xr:uid="{00000000-0005-0000-0000-0000EF6E0000}"/>
    <cellStyle name="Обычный 184 3" xfId="14070" xr:uid="{00000000-0005-0000-0000-0000F06E0000}"/>
    <cellStyle name="Обычный 184 3 2" xfId="44030" xr:uid="{00000000-0005-0000-0000-0000F16E0000}"/>
    <cellStyle name="Обычный 184 4" xfId="44031" xr:uid="{00000000-0005-0000-0000-0000F26E0000}"/>
    <cellStyle name="Обычный 185" xfId="14071" xr:uid="{00000000-0005-0000-0000-0000F36E0000}"/>
    <cellStyle name="Обычный 185 2" xfId="14072" xr:uid="{00000000-0005-0000-0000-0000F46E0000}"/>
    <cellStyle name="Обычный 185 2 2" xfId="14073" xr:uid="{00000000-0005-0000-0000-0000F56E0000}"/>
    <cellStyle name="Обычный 185 2 2 2" xfId="44032" xr:uid="{00000000-0005-0000-0000-0000F66E0000}"/>
    <cellStyle name="Обычный 185 2 3" xfId="44033" xr:uid="{00000000-0005-0000-0000-0000F76E0000}"/>
    <cellStyle name="Обычный 185 3" xfId="14074" xr:uid="{00000000-0005-0000-0000-0000F86E0000}"/>
    <cellStyle name="Обычный 185 3 2" xfId="44034" xr:uid="{00000000-0005-0000-0000-0000F96E0000}"/>
    <cellStyle name="Обычный 185 4" xfId="44035" xr:uid="{00000000-0005-0000-0000-0000FA6E0000}"/>
    <cellStyle name="Обычный 186" xfId="14075" xr:uid="{00000000-0005-0000-0000-0000FB6E0000}"/>
    <cellStyle name="Обычный 186 2" xfId="14076" xr:uid="{00000000-0005-0000-0000-0000FC6E0000}"/>
    <cellStyle name="Обычный 186 2 2" xfId="14077" xr:uid="{00000000-0005-0000-0000-0000FD6E0000}"/>
    <cellStyle name="Обычный 186 2 2 2" xfId="44036" xr:uid="{00000000-0005-0000-0000-0000FE6E0000}"/>
    <cellStyle name="Обычный 186 2 3" xfId="44037" xr:uid="{00000000-0005-0000-0000-0000FF6E0000}"/>
    <cellStyle name="Обычный 186 3" xfId="14078" xr:uid="{00000000-0005-0000-0000-0000006F0000}"/>
    <cellStyle name="Обычный 186 3 2" xfId="44038" xr:uid="{00000000-0005-0000-0000-0000016F0000}"/>
    <cellStyle name="Обычный 186 4" xfId="44039" xr:uid="{00000000-0005-0000-0000-0000026F0000}"/>
    <cellStyle name="Обычный 187" xfId="14079" xr:uid="{00000000-0005-0000-0000-0000036F0000}"/>
    <cellStyle name="Обычный 187 2" xfId="14080" xr:uid="{00000000-0005-0000-0000-0000046F0000}"/>
    <cellStyle name="Обычный 187 2 2" xfId="14081" xr:uid="{00000000-0005-0000-0000-0000056F0000}"/>
    <cellStyle name="Обычный 187 2 2 2" xfId="44040" xr:uid="{00000000-0005-0000-0000-0000066F0000}"/>
    <cellStyle name="Обычный 187 2 3" xfId="44041" xr:uid="{00000000-0005-0000-0000-0000076F0000}"/>
    <cellStyle name="Обычный 187 3" xfId="14082" xr:uid="{00000000-0005-0000-0000-0000086F0000}"/>
    <cellStyle name="Обычный 187 3 2" xfId="14083" xr:uid="{00000000-0005-0000-0000-0000096F0000}"/>
    <cellStyle name="Обычный 187 4" xfId="44042" xr:uid="{00000000-0005-0000-0000-00000A6F0000}"/>
    <cellStyle name="Обычный 188" xfId="14084" xr:uid="{00000000-0005-0000-0000-00000B6F0000}"/>
    <cellStyle name="Обычный 188 2" xfId="14085" xr:uid="{00000000-0005-0000-0000-00000C6F0000}"/>
    <cellStyle name="Обычный 188 2 2" xfId="14086" xr:uid="{00000000-0005-0000-0000-00000D6F0000}"/>
    <cellStyle name="Обычный 188 2 2 2" xfId="44043" xr:uid="{00000000-0005-0000-0000-00000E6F0000}"/>
    <cellStyle name="Обычный 188 2 3" xfId="44044" xr:uid="{00000000-0005-0000-0000-00000F6F0000}"/>
    <cellStyle name="Обычный 188 3" xfId="14087" xr:uid="{00000000-0005-0000-0000-0000106F0000}"/>
    <cellStyle name="Обычный 188 3 2" xfId="44045" xr:uid="{00000000-0005-0000-0000-0000116F0000}"/>
    <cellStyle name="Обычный 188 4" xfId="44046" xr:uid="{00000000-0005-0000-0000-0000126F0000}"/>
    <cellStyle name="Обычный 189" xfId="14088" xr:uid="{00000000-0005-0000-0000-0000136F0000}"/>
    <cellStyle name="Обычный 189 2" xfId="14089" xr:uid="{00000000-0005-0000-0000-0000146F0000}"/>
    <cellStyle name="Обычный 189 2 2" xfId="14090" xr:uid="{00000000-0005-0000-0000-0000156F0000}"/>
    <cellStyle name="Обычный 189 2 2 2" xfId="44047" xr:uid="{00000000-0005-0000-0000-0000166F0000}"/>
    <cellStyle name="Обычный 189 2 3" xfId="44048" xr:uid="{00000000-0005-0000-0000-0000176F0000}"/>
    <cellStyle name="Обычный 189 3" xfId="14091" xr:uid="{00000000-0005-0000-0000-0000186F0000}"/>
    <cellStyle name="Обычный 189 3 2" xfId="44049" xr:uid="{00000000-0005-0000-0000-0000196F0000}"/>
    <cellStyle name="Обычный 189 4" xfId="44050" xr:uid="{00000000-0005-0000-0000-00001A6F0000}"/>
    <cellStyle name="Обычный 19" xfId="14092" xr:uid="{00000000-0005-0000-0000-00001B6F0000}"/>
    <cellStyle name="Обычный 19 2" xfId="14093" xr:uid="{00000000-0005-0000-0000-00001C6F0000}"/>
    <cellStyle name="Обычный 19 2 2" xfId="61458" xr:uid="{00000000-0005-0000-0000-00001D6F0000}"/>
    <cellStyle name="Обычный 19 2 3" xfId="61459" xr:uid="{00000000-0005-0000-0000-00001E6F0000}"/>
    <cellStyle name="Обычный 19 3" xfId="60909" xr:uid="{00000000-0005-0000-0000-00001F6F0000}"/>
    <cellStyle name="Обычный 19 4" xfId="61460" xr:uid="{00000000-0005-0000-0000-0000206F0000}"/>
    <cellStyle name="Обычный 190" xfId="14094" xr:uid="{00000000-0005-0000-0000-0000216F0000}"/>
    <cellStyle name="Обычный 190 2" xfId="14095" xr:uid="{00000000-0005-0000-0000-0000226F0000}"/>
    <cellStyle name="Обычный 190 2 2" xfId="14096" xr:uid="{00000000-0005-0000-0000-0000236F0000}"/>
    <cellStyle name="Обычный 190 2 2 2" xfId="44051" xr:uid="{00000000-0005-0000-0000-0000246F0000}"/>
    <cellStyle name="Обычный 190 2 3" xfId="44052" xr:uid="{00000000-0005-0000-0000-0000256F0000}"/>
    <cellStyle name="Обычный 190 3" xfId="14097" xr:uid="{00000000-0005-0000-0000-0000266F0000}"/>
    <cellStyle name="Обычный 190 3 2" xfId="44053" xr:uid="{00000000-0005-0000-0000-0000276F0000}"/>
    <cellStyle name="Обычный 190 4" xfId="44054" xr:uid="{00000000-0005-0000-0000-0000286F0000}"/>
    <cellStyle name="Обычный 191" xfId="14098" xr:uid="{00000000-0005-0000-0000-0000296F0000}"/>
    <cellStyle name="Обычный 191 2" xfId="14099" xr:uid="{00000000-0005-0000-0000-00002A6F0000}"/>
    <cellStyle name="Обычный 191 2 2" xfId="14100" xr:uid="{00000000-0005-0000-0000-00002B6F0000}"/>
    <cellStyle name="Обычный 191 2 2 2" xfId="44055" xr:uid="{00000000-0005-0000-0000-00002C6F0000}"/>
    <cellStyle name="Обычный 191 2 3" xfId="44056" xr:uid="{00000000-0005-0000-0000-00002D6F0000}"/>
    <cellStyle name="Обычный 191 3" xfId="14101" xr:uid="{00000000-0005-0000-0000-00002E6F0000}"/>
    <cellStyle name="Обычный 191 3 2" xfId="44057" xr:uid="{00000000-0005-0000-0000-00002F6F0000}"/>
    <cellStyle name="Обычный 191 4" xfId="44058" xr:uid="{00000000-0005-0000-0000-0000306F0000}"/>
    <cellStyle name="Обычный 192" xfId="14102" xr:uid="{00000000-0005-0000-0000-0000316F0000}"/>
    <cellStyle name="Обычный 192 2" xfId="14103" xr:uid="{00000000-0005-0000-0000-0000326F0000}"/>
    <cellStyle name="Обычный 192 2 2" xfId="14104" xr:uid="{00000000-0005-0000-0000-0000336F0000}"/>
    <cellStyle name="Обычный 192 2 2 2" xfId="44059" xr:uid="{00000000-0005-0000-0000-0000346F0000}"/>
    <cellStyle name="Обычный 192 2 3" xfId="44060" xr:uid="{00000000-0005-0000-0000-0000356F0000}"/>
    <cellStyle name="Обычный 192 3" xfId="14105" xr:uid="{00000000-0005-0000-0000-0000366F0000}"/>
    <cellStyle name="Обычный 192 3 2" xfId="44061" xr:uid="{00000000-0005-0000-0000-0000376F0000}"/>
    <cellStyle name="Обычный 192 4" xfId="44062" xr:uid="{00000000-0005-0000-0000-0000386F0000}"/>
    <cellStyle name="Обычный 193" xfId="14106" xr:uid="{00000000-0005-0000-0000-0000396F0000}"/>
    <cellStyle name="Обычный 193 2" xfId="14107" xr:uid="{00000000-0005-0000-0000-00003A6F0000}"/>
    <cellStyle name="Обычный 193 2 2" xfId="14108" xr:uid="{00000000-0005-0000-0000-00003B6F0000}"/>
    <cellStyle name="Обычный 193 2 2 2" xfId="44063" xr:uid="{00000000-0005-0000-0000-00003C6F0000}"/>
    <cellStyle name="Обычный 193 2 3" xfId="44064" xr:uid="{00000000-0005-0000-0000-00003D6F0000}"/>
    <cellStyle name="Обычный 193 3" xfId="14109" xr:uid="{00000000-0005-0000-0000-00003E6F0000}"/>
    <cellStyle name="Обычный 193 3 2" xfId="44065" xr:uid="{00000000-0005-0000-0000-00003F6F0000}"/>
    <cellStyle name="Обычный 193 4" xfId="44066" xr:uid="{00000000-0005-0000-0000-0000406F0000}"/>
    <cellStyle name="Обычный 194" xfId="14110" xr:uid="{00000000-0005-0000-0000-0000416F0000}"/>
    <cellStyle name="Обычный 194 2" xfId="14111" xr:uid="{00000000-0005-0000-0000-0000426F0000}"/>
    <cellStyle name="Обычный 194 2 2" xfId="14112" xr:uid="{00000000-0005-0000-0000-0000436F0000}"/>
    <cellStyle name="Обычный 194 2 2 2" xfId="44067" xr:uid="{00000000-0005-0000-0000-0000446F0000}"/>
    <cellStyle name="Обычный 194 2 3" xfId="44068" xr:uid="{00000000-0005-0000-0000-0000456F0000}"/>
    <cellStyle name="Обычный 194 3" xfId="14113" xr:uid="{00000000-0005-0000-0000-0000466F0000}"/>
    <cellStyle name="Обычный 194 3 2" xfId="44069" xr:uid="{00000000-0005-0000-0000-0000476F0000}"/>
    <cellStyle name="Обычный 194 4" xfId="44070" xr:uid="{00000000-0005-0000-0000-0000486F0000}"/>
    <cellStyle name="Обычный 195" xfId="14114" xr:uid="{00000000-0005-0000-0000-0000496F0000}"/>
    <cellStyle name="Обычный 195 2" xfId="14115" xr:uid="{00000000-0005-0000-0000-00004A6F0000}"/>
    <cellStyle name="Обычный 195 2 2" xfId="14116" xr:uid="{00000000-0005-0000-0000-00004B6F0000}"/>
    <cellStyle name="Обычный 195 2 2 2" xfId="44071" xr:uid="{00000000-0005-0000-0000-00004C6F0000}"/>
    <cellStyle name="Обычный 195 2 3" xfId="44072" xr:uid="{00000000-0005-0000-0000-00004D6F0000}"/>
    <cellStyle name="Обычный 195 3" xfId="14117" xr:uid="{00000000-0005-0000-0000-00004E6F0000}"/>
    <cellStyle name="Обычный 195 3 2" xfId="44073" xr:uid="{00000000-0005-0000-0000-00004F6F0000}"/>
    <cellStyle name="Обычный 195 4" xfId="44074" xr:uid="{00000000-0005-0000-0000-0000506F0000}"/>
    <cellStyle name="Обычный 196" xfId="14118" xr:uid="{00000000-0005-0000-0000-0000516F0000}"/>
    <cellStyle name="Обычный 196 2" xfId="14119" xr:uid="{00000000-0005-0000-0000-0000526F0000}"/>
    <cellStyle name="Обычный 196 2 2" xfId="14120" xr:uid="{00000000-0005-0000-0000-0000536F0000}"/>
    <cellStyle name="Обычный 196 2 2 2" xfId="44075" xr:uid="{00000000-0005-0000-0000-0000546F0000}"/>
    <cellStyle name="Обычный 196 2 3" xfId="44076" xr:uid="{00000000-0005-0000-0000-0000556F0000}"/>
    <cellStyle name="Обычный 196 3" xfId="14121" xr:uid="{00000000-0005-0000-0000-0000566F0000}"/>
    <cellStyle name="Обычный 196 3 2" xfId="14122" xr:uid="{00000000-0005-0000-0000-0000576F0000}"/>
    <cellStyle name="Обычный 196 4" xfId="44077" xr:uid="{00000000-0005-0000-0000-0000586F0000}"/>
    <cellStyle name="Обычный 197" xfId="14123" xr:uid="{00000000-0005-0000-0000-0000596F0000}"/>
    <cellStyle name="Обычный 197 2" xfId="14124" xr:uid="{00000000-0005-0000-0000-00005A6F0000}"/>
    <cellStyle name="Обычный 197 2 2" xfId="14125" xr:uid="{00000000-0005-0000-0000-00005B6F0000}"/>
    <cellStyle name="Обычный 197 2 2 2" xfId="44078" xr:uid="{00000000-0005-0000-0000-00005C6F0000}"/>
    <cellStyle name="Обычный 197 2 3" xfId="44079" xr:uid="{00000000-0005-0000-0000-00005D6F0000}"/>
    <cellStyle name="Обычный 197 3" xfId="14126" xr:uid="{00000000-0005-0000-0000-00005E6F0000}"/>
    <cellStyle name="Обычный 197 3 2" xfId="44080" xr:uid="{00000000-0005-0000-0000-00005F6F0000}"/>
    <cellStyle name="Обычный 197 4" xfId="44081" xr:uid="{00000000-0005-0000-0000-0000606F0000}"/>
    <cellStyle name="Обычный 198" xfId="14127" xr:uid="{00000000-0005-0000-0000-0000616F0000}"/>
    <cellStyle name="Обычный 198 2" xfId="44082" xr:uid="{00000000-0005-0000-0000-0000626F0000}"/>
    <cellStyle name="Обычный 199" xfId="14128" xr:uid="{00000000-0005-0000-0000-0000636F0000}"/>
    <cellStyle name="Обычный 199 2" xfId="14129" xr:uid="{00000000-0005-0000-0000-0000646F0000}"/>
    <cellStyle name="Обычный 199 2 2" xfId="14130" xr:uid="{00000000-0005-0000-0000-0000656F0000}"/>
    <cellStyle name="Обычный 199 2 2 2" xfId="44083" xr:uid="{00000000-0005-0000-0000-0000666F0000}"/>
    <cellStyle name="Обычный 199 2 3" xfId="44084" xr:uid="{00000000-0005-0000-0000-0000676F0000}"/>
    <cellStyle name="Обычный 199 3" xfId="14131" xr:uid="{00000000-0005-0000-0000-0000686F0000}"/>
    <cellStyle name="Обычный 199 3 2" xfId="44085" xr:uid="{00000000-0005-0000-0000-0000696F0000}"/>
    <cellStyle name="Обычный 199 4" xfId="44086" xr:uid="{00000000-0005-0000-0000-00006A6F0000}"/>
    <cellStyle name="Обычный 2" xfId="7" xr:uid="{00000000-0005-0000-0000-00006B6F0000}"/>
    <cellStyle name="Обычный 2 10" xfId="8" xr:uid="{00000000-0005-0000-0000-00006C6F0000}"/>
    <cellStyle name="Обычный 2 10 2" xfId="14132" xr:uid="{00000000-0005-0000-0000-00006D6F0000}"/>
    <cellStyle name="Обычный 2 10 3" xfId="14133" xr:uid="{00000000-0005-0000-0000-00006E6F0000}"/>
    <cellStyle name="Обычный 2 10 4" xfId="60910" xr:uid="{00000000-0005-0000-0000-00006F6F0000}"/>
    <cellStyle name="Обычный 2 11" xfId="14134" xr:uid="{00000000-0005-0000-0000-0000706F0000}"/>
    <cellStyle name="Обычный 2 11 2" xfId="44087" xr:uid="{00000000-0005-0000-0000-0000716F0000}"/>
    <cellStyle name="Обычный 2 11 3" xfId="60911" xr:uid="{00000000-0005-0000-0000-0000726F0000}"/>
    <cellStyle name="Обычный 2 12" xfId="14135" xr:uid="{00000000-0005-0000-0000-0000736F0000}"/>
    <cellStyle name="Обычный 2 12 2" xfId="44088" xr:uid="{00000000-0005-0000-0000-0000746F0000}"/>
    <cellStyle name="Обычный 2 12 3" xfId="60912" xr:uid="{00000000-0005-0000-0000-0000756F0000}"/>
    <cellStyle name="Обычный 2 13" xfId="14136" xr:uid="{00000000-0005-0000-0000-0000766F0000}"/>
    <cellStyle name="Обычный 2 13 2" xfId="44089" xr:uid="{00000000-0005-0000-0000-0000776F0000}"/>
    <cellStyle name="Обычный 2 13 3" xfId="60913" xr:uid="{00000000-0005-0000-0000-0000786F0000}"/>
    <cellStyle name="Обычный 2 14" xfId="14137" xr:uid="{00000000-0005-0000-0000-0000796F0000}"/>
    <cellStyle name="Обычный 2 14 2" xfId="44090" xr:uid="{00000000-0005-0000-0000-00007A6F0000}"/>
    <cellStyle name="Обычный 2 14 3" xfId="60914" xr:uid="{00000000-0005-0000-0000-00007B6F0000}"/>
    <cellStyle name="Обычный 2 15" xfId="14138" xr:uid="{00000000-0005-0000-0000-00007C6F0000}"/>
    <cellStyle name="Обычный 2 15 2" xfId="44091" xr:uid="{00000000-0005-0000-0000-00007D6F0000}"/>
    <cellStyle name="Обычный 2 15 3" xfId="60915" xr:uid="{00000000-0005-0000-0000-00007E6F0000}"/>
    <cellStyle name="Обычный 2 16" xfId="14139" xr:uid="{00000000-0005-0000-0000-00007F6F0000}"/>
    <cellStyle name="Обычный 2 16 2" xfId="44092" xr:uid="{00000000-0005-0000-0000-0000806F0000}"/>
    <cellStyle name="Обычный 2 16 3" xfId="60916" xr:uid="{00000000-0005-0000-0000-0000816F0000}"/>
    <cellStyle name="Обычный 2 17" xfId="14140" xr:uid="{00000000-0005-0000-0000-0000826F0000}"/>
    <cellStyle name="Обычный 2 17 2" xfId="44093" xr:uid="{00000000-0005-0000-0000-0000836F0000}"/>
    <cellStyle name="Обычный 2 17 3" xfId="60917" xr:uid="{00000000-0005-0000-0000-0000846F0000}"/>
    <cellStyle name="Обычный 2 18" xfId="14141" xr:uid="{00000000-0005-0000-0000-0000856F0000}"/>
    <cellStyle name="Обычный 2 18 2" xfId="44094" xr:uid="{00000000-0005-0000-0000-0000866F0000}"/>
    <cellStyle name="Обычный 2 18 3" xfId="60918" xr:uid="{00000000-0005-0000-0000-0000876F0000}"/>
    <cellStyle name="Обычный 2 19" xfId="14142" xr:uid="{00000000-0005-0000-0000-0000886F0000}"/>
    <cellStyle name="Обычный 2 19 2" xfId="44095" xr:uid="{00000000-0005-0000-0000-0000896F0000}"/>
    <cellStyle name="Обычный 2 19 3" xfId="60919" xr:uid="{00000000-0005-0000-0000-00008A6F0000}"/>
    <cellStyle name="Обычный 2 2" xfId="9" xr:uid="{00000000-0005-0000-0000-00008B6F0000}"/>
    <cellStyle name="Обычный 2 2 10" xfId="14143" xr:uid="{00000000-0005-0000-0000-00008C6F0000}"/>
    <cellStyle name="Обычный 2 2 10 2" xfId="44096" xr:uid="{00000000-0005-0000-0000-00008D6F0000}"/>
    <cellStyle name="Обычный 2 2 10 3" xfId="60920" xr:uid="{00000000-0005-0000-0000-00008E6F0000}"/>
    <cellStyle name="Обычный 2 2 11" xfId="14144" xr:uid="{00000000-0005-0000-0000-00008F6F0000}"/>
    <cellStyle name="Обычный 2 2 11 2" xfId="44097" xr:uid="{00000000-0005-0000-0000-0000906F0000}"/>
    <cellStyle name="Обычный 2 2 11 3" xfId="60921" xr:uid="{00000000-0005-0000-0000-0000916F0000}"/>
    <cellStyle name="Обычный 2 2 12" xfId="14145" xr:uid="{00000000-0005-0000-0000-0000926F0000}"/>
    <cellStyle name="Обычный 2 2 12 2" xfId="44098" xr:uid="{00000000-0005-0000-0000-0000936F0000}"/>
    <cellStyle name="Обычный 2 2 12 3" xfId="60922" xr:uid="{00000000-0005-0000-0000-0000946F0000}"/>
    <cellStyle name="Обычный 2 2 13" xfId="14146" xr:uid="{00000000-0005-0000-0000-0000956F0000}"/>
    <cellStyle name="Обычный 2 2 13 2" xfId="44099" xr:uid="{00000000-0005-0000-0000-0000966F0000}"/>
    <cellStyle name="Обычный 2 2 13 3" xfId="60923" xr:uid="{00000000-0005-0000-0000-0000976F0000}"/>
    <cellStyle name="Обычный 2 2 14" xfId="14147" xr:uid="{00000000-0005-0000-0000-0000986F0000}"/>
    <cellStyle name="Обычный 2 2 14 2" xfId="44100" xr:uid="{00000000-0005-0000-0000-0000996F0000}"/>
    <cellStyle name="Обычный 2 2 14 3" xfId="60924" xr:uid="{00000000-0005-0000-0000-00009A6F0000}"/>
    <cellStyle name="Обычный 2 2 15" xfId="14148" xr:uid="{00000000-0005-0000-0000-00009B6F0000}"/>
    <cellStyle name="Обычный 2 2 15 2" xfId="44101" xr:uid="{00000000-0005-0000-0000-00009C6F0000}"/>
    <cellStyle name="Обычный 2 2 15 3" xfId="60925" xr:uid="{00000000-0005-0000-0000-00009D6F0000}"/>
    <cellStyle name="Обычный 2 2 16" xfId="14149" xr:uid="{00000000-0005-0000-0000-00009E6F0000}"/>
    <cellStyle name="Обычный 2 2 16 2" xfId="44102" xr:uid="{00000000-0005-0000-0000-00009F6F0000}"/>
    <cellStyle name="Обычный 2 2 16 3" xfId="60926" xr:uid="{00000000-0005-0000-0000-0000A06F0000}"/>
    <cellStyle name="Обычный 2 2 17" xfId="14150" xr:uid="{00000000-0005-0000-0000-0000A16F0000}"/>
    <cellStyle name="Обычный 2 2 17 2" xfId="44103" xr:uid="{00000000-0005-0000-0000-0000A26F0000}"/>
    <cellStyle name="Обычный 2 2 17 3" xfId="60927" xr:uid="{00000000-0005-0000-0000-0000A36F0000}"/>
    <cellStyle name="Обычный 2 2 18" xfId="14151" xr:uid="{00000000-0005-0000-0000-0000A46F0000}"/>
    <cellStyle name="Обычный 2 2 18 2" xfId="44104" xr:uid="{00000000-0005-0000-0000-0000A56F0000}"/>
    <cellStyle name="Обычный 2 2 18 3" xfId="60928" xr:uid="{00000000-0005-0000-0000-0000A66F0000}"/>
    <cellStyle name="Обычный 2 2 19" xfId="14152" xr:uid="{00000000-0005-0000-0000-0000A76F0000}"/>
    <cellStyle name="Обычный 2 2 19 2" xfId="44105" xr:uid="{00000000-0005-0000-0000-0000A86F0000}"/>
    <cellStyle name="Обычный 2 2 19 3" xfId="61461" xr:uid="{00000000-0005-0000-0000-0000A96F0000}"/>
    <cellStyle name="Обычный 2 2 2" xfId="14153" xr:uid="{00000000-0005-0000-0000-0000AA6F0000}"/>
    <cellStyle name="Обычный 2 2 2 10" xfId="14154" xr:uid="{00000000-0005-0000-0000-0000AB6F0000}"/>
    <cellStyle name="Обычный 2 2 2 10 2" xfId="44106" xr:uid="{00000000-0005-0000-0000-0000AC6F0000}"/>
    <cellStyle name="Обычный 2 2 2 10 3" xfId="60929" xr:uid="{00000000-0005-0000-0000-0000AD6F0000}"/>
    <cellStyle name="Обычный 2 2 2 11" xfId="14155" xr:uid="{00000000-0005-0000-0000-0000AE6F0000}"/>
    <cellStyle name="Обычный 2 2 2 11 2" xfId="44107" xr:uid="{00000000-0005-0000-0000-0000AF6F0000}"/>
    <cellStyle name="Обычный 2 2 2 11 3" xfId="60930" xr:uid="{00000000-0005-0000-0000-0000B06F0000}"/>
    <cellStyle name="Обычный 2 2 2 12" xfId="14156" xr:uid="{00000000-0005-0000-0000-0000B16F0000}"/>
    <cellStyle name="Обычный 2 2 2 12 2" xfId="44108" xr:uid="{00000000-0005-0000-0000-0000B26F0000}"/>
    <cellStyle name="Обычный 2 2 2 12 3" xfId="60931" xr:uid="{00000000-0005-0000-0000-0000B36F0000}"/>
    <cellStyle name="Обычный 2 2 2 13" xfId="14157" xr:uid="{00000000-0005-0000-0000-0000B46F0000}"/>
    <cellStyle name="Обычный 2 2 2 13 2" xfId="44109" xr:uid="{00000000-0005-0000-0000-0000B56F0000}"/>
    <cellStyle name="Обычный 2 2 2 13 3" xfId="60932" xr:uid="{00000000-0005-0000-0000-0000B66F0000}"/>
    <cellStyle name="Обычный 2 2 2 14" xfId="14158" xr:uid="{00000000-0005-0000-0000-0000B76F0000}"/>
    <cellStyle name="Обычный 2 2 2 14 2" xfId="44110" xr:uid="{00000000-0005-0000-0000-0000B86F0000}"/>
    <cellStyle name="Обычный 2 2 2 14 3" xfId="60933" xr:uid="{00000000-0005-0000-0000-0000B96F0000}"/>
    <cellStyle name="Обычный 2 2 2 15" xfId="14159" xr:uid="{00000000-0005-0000-0000-0000BA6F0000}"/>
    <cellStyle name="Обычный 2 2 2 15 2" xfId="44111" xr:uid="{00000000-0005-0000-0000-0000BB6F0000}"/>
    <cellStyle name="Обычный 2 2 2 15 3" xfId="60934" xr:uid="{00000000-0005-0000-0000-0000BC6F0000}"/>
    <cellStyle name="Обычный 2 2 2 16" xfId="14160" xr:uid="{00000000-0005-0000-0000-0000BD6F0000}"/>
    <cellStyle name="Обычный 2 2 2 16 2" xfId="44112" xr:uid="{00000000-0005-0000-0000-0000BE6F0000}"/>
    <cellStyle name="Обычный 2 2 2 16 3" xfId="60935" xr:uid="{00000000-0005-0000-0000-0000BF6F0000}"/>
    <cellStyle name="Обычный 2 2 2 17" xfId="14161" xr:uid="{00000000-0005-0000-0000-0000C06F0000}"/>
    <cellStyle name="Обычный 2 2 2 17 2" xfId="44113" xr:uid="{00000000-0005-0000-0000-0000C16F0000}"/>
    <cellStyle name="Обычный 2 2 2 17 3" xfId="60936" xr:uid="{00000000-0005-0000-0000-0000C26F0000}"/>
    <cellStyle name="Обычный 2 2 2 18" xfId="14162" xr:uid="{00000000-0005-0000-0000-0000C36F0000}"/>
    <cellStyle name="Обычный 2 2 2 18 2" xfId="44114" xr:uid="{00000000-0005-0000-0000-0000C46F0000}"/>
    <cellStyle name="Обычный 2 2 2 18 3" xfId="60937" xr:uid="{00000000-0005-0000-0000-0000C56F0000}"/>
    <cellStyle name="Обычный 2 2 2 19" xfId="14163" xr:uid="{00000000-0005-0000-0000-0000C66F0000}"/>
    <cellStyle name="Обычный 2 2 2 19 2" xfId="44115" xr:uid="{00000000-0005-0000-0000-0000C76F0000}"/>
    <cellStyle name="Обычный 2 2 2 2" xfId="14164" xr:uid="{00000000-0005-0000-0000-0000C86F0000}"/>
    <cellStyle name="Обычный 2 2 2 2 10" xfId="14165" xr:uid="{00000000-0005-0000-0000-0000C96F0000}"/>
    <cellStyle name="Обычный 2 2 2 2 10 2" xfId="44116" xr:uid="{00000000-0005-0000-0000-0000CA6F0000}"/>
    <cellStyle name="Обычный 2 2 2 2 11" xfId="44117" xr:uid="{00000000-0005-0000-0000-0000CB6F0000}"/>
    <cellStyle name="Обычный 2 2 2 2 12" xfId="60938" xr:uid="{00000000-0005-0000-0000-0000CC6F0000}"/>
    <cellStyle name="Обычный 2 2 2 2 2" xfId="14166" xr:uid="{00000000-0005-0000-0000-0000CD6F0000}"/>
    <cellStyle name="Обычный 2 2 2 2 2 2" xfId="14167" xr:uid="{00000000-0005-0000-0000-0000CE6F0000}"/>
    <cellStyle name="Обычный 2 2 2 2 2 2 2" xfId="44118" xr:uid="{00000000-0005-0000-0000-0000CF6F0000}"/>
    <cellStyle name="Обычный 2 2 2 2 2 3" xfId="14168" xr:uid="{00000000-0005-0000-0000-0000D06F0000}"/>
    <cellStyle name="Обычный 2 2 2 2 2 3 2" xfId="44119" xr:uid="{00000000-0005-0000-0000-0000D16F0000}"/>
    <cellStyle name="Обычный 2 2 2 2 2 4" xfId="14169" xr:uid="{00000000-0005-0000-0000-0000D26F0000}"/>
    <cellStyle name="Обычный 2 2 2 2 2 4 2" xfId="44120" xr:uid="{00000000-0005-0000-0000-0000D36F0000}"/>
    <cellStyle name="Обычный 2 2 2 2 2 5" xfId="14170" xr:uid="{00000000-0005-0000-0000-0000D46F0000}"/>
    <cellStyle name="Обычный 2 2 2 2 2 5 2" xfId="44121" xr:uid="{00000000-0005-0000-0000-0000D56F0000}"/>
    <cellStyle name="Обычный 2 2 2 2 2 6" xfId="44122" xr:uid="{00000000-0005-0000-0000-0000D66F0000}"/>
    <cellStyle name="Обычный 2 2 2 2 3" xfId="14171" xr:uid="{00000000-0005-0000-0000-0000D76F0000}"/>
    <cellStyle name="Обычный 2 2 2 2 3 2" xfId="44123" xr:uid="{00000000-0005-0000-0000-0000D86F0000}"/>
    <cellStyle name="Обычный 2 2 2 2 4" xfId="14172" xr:uid="{00000000-0005-0000-0000-0000D96F0000}"/>
    <cellStyle name="Обычный 2 2 2 2 4 2" xfId="44124" xr:uid="{00000000-0005-0000-0000-0000DA6F0000}"/>
    <cellStyle name="Обычный 2 2 2 2 5" xfId="14173" xr:uid="{00000000-0005-0000-0000-0000DB6F0000}"/>
    <cellStyle name="Обычный 2 2 2 2 5 2" xfId="44125" xr:uid="{00000000-0005-0000-0000-0000DC6F0000}"/>
    <cellStyle name="Обычный 2 2 2 2 6" xfId="14174" xr:uid="{00000000-0005-0000-0000-0000DD6F0000}"/>
    <cellStyle name="Обычный 2 2 2 2 6 2" xfId="44126" xr:uid="{00000000-0005-0000-0000-0000DE6F0000}"/>
    <cellStyle name="Обычный 2 2 2 2 7" xfId="14175" xr:uid="{00000000-0005-0000-0000-0000DF6F0000}"/>
    <cellStyle name="Обычный 2 2 2 2 7 2" xfId="44127" xr:uid="{00000000-0005-0000-0000-0000E06F0000}"/>
    <cellStyle name="Обычный 2 2 2 2 8" xfId="14176" xr:uid="{00000000-0005-0000-0000-0000E16F0000}"/>
    <cellStyle name="Обычный 2 2 2 2 8 2" xfId="44128" xr:uid="{00000000-0005-0000-0000-0000E26F0000}"/>
    <cellStyle name="Обычный 2 2 2 2 9" xfId="14177" xr:uid="{00000000-0005-0000-0000-0000E36F0000}"/>
    <cellStyle name="Обычный 2 2 2 2 9 2" xfId="44129" xr:uid="{00000000-0005-0000-0000-0000E46F0000}"/>
    <cellStyle name="Обычный 2 2 2 20" xfId="14178" xr:uid="{00000000-0005-0000-0000-0000E56F0000}"/>
    <cellStyle name="Обычный 2 2 2 20 2" xfId="44130" xr:uid="{00000000-0005-0000-0000-0000E66F0000}"/>
    <cellStyle name="Обычный 2 2 2 21" xfId="14179" xr:uid="{00000000-0005-0000-0000-0000E76F0000}"/>
    <cellStyle name="Обычный 2 2 2 21 2" xfId="44131" xr:uid="{00000000-0005-0000-0000-0000E86F0000}"/>
    <cellStyle name="Обычный 2 2 2 22" xfId="14180" xr:uid="{00000000-0005-0000-0000-0000E96F0000}"/>
    <cellStyle name="Обычный 2 2 2 22 2" xfId="44132" xr:uid="{00000000-0005-0000-0000-0000EA6F0000}"/>
    <cellStyle name="Обычный 2 2 2 23" xfId="14181" xr:uid="{00000000-0005-0000-0000-0000EB6F0000}"/>
    <cellStyle name="Обычный 2 2 2 23 2" xfId="44133" xr:uid="{00000000-0005-0000-0000-0000EC6F0000}"/>
    <cellStyle name="Обычный 2 2 2 24" xfId="14182" xr:uid="{00000000-0005-0000-0000-0000ED6F0000}"/>
    <cellStyle name="Обычный 2 2 2 24 2" xfId="44134" xr:uid="{00000000-0005-0000-0000-0000EE6F0000}"/>
    <cellStyle name="Обычный 2 2 2 25" xfId="14183" xr:uid="{00000000-0005-0000-0000-0000EF6F0000}"/>
    <cellStyle name="Обычный 2 2 2 25 2" xfId="44135" xr:uid="{00000000-0005-0000-0000-0000F06F0000}"/>
    <cellStyle name="Обычный 2 2 2 26" xfId="14184" xr:uid="{00000000-0005-0000-0000-0000F16F0000}"/>
    <cellStyle name="Обычный 2 2 2 26 2" xfId="44136" xr:uid="{00000000-0005-0000-0000-0000F26F0000}"/>
    <cellStyle name="Обычный 2 2 2 27" xfId="14185" xr:uid="{00000000-0005-0000-0000-0000F36F0000}"/>
    <cellStyle name="Обычный 2 2 2 27 2" xfId="44137" xr:uid="{00000000-0005-0000-0000-0000F46F0000}"/>
    <cellStyle name="Обычный 2 2 2 28" xfId="14186" xr:uid="{00000000-0005-0000-0000-0000F56F0000}"/>
    <cellStyle name="Обычный 2 2 2 28 2" xfId="44138" xr:uid="{00000000-0005-0000-0000-0000F66F0000}"/>
    <cellStyle name="Обычный 2 2 2 29" xfId="14187" xr:uid="{00000000-0005-0000-0000-0000F76F0000}"/>
    <cellStyle name="Обычный 2 2 2 29 2" xfId="44139" xr:uid="{00000000-0005-0000-0000-0000F86F0000}"/>
    <cellStyle name="Обычный 2 2 2 3" xfId="14188" xr:uid="{00000000-0005-0000-0000-0000F96F0000}"/>
    <cellStyle name="Обычный 2 2 2 3 2" xfId="44140" xr:uid="{00000000-0005-0000-0000-0000FA6F0000}"/>
    <cellStyle name="Обычный 2 2 2 3 3" xfId="60939" xr:uid="{00000000-0005-0000-0000-0000FB6F0000}"/>
    <cellStyle name="Обычный 2 2 2 30" xfId="44141" xr:uid="{00000000-0005-0000-0000-0000FC6F0000}"/>
    <cellStyle name="Обычный 2 2 2 31" xfId="60940" xr:uid="{00000000-0005-0000-0000-0000FD6F0000}"/>
    <cellStyle name="Обычный 2 2 2 4" xfId="14189" xr:uid="{00000000-0005-0000-0000-0000FE6F0000}"/>
    <cellStyle name="Обычный 2 2 2 4 2" xfId="44142" xr:uid="{00000000-0005-0000-0000-0000FF6F0000}"/>
    <cellStyle name="Обычный 2 2 2 4 3" xfId="60941" xr:uid="{00000000-0005-0000-0000-000000700000}"/>
    <cellStyle name="Обычный 2 2 2 5" xfId="14190" xr:uid="{00000000-0005-0000-0000-000001700000}"/>
    <cellStyle name="Обычный 2 2 2 5 2" xfId="44143" xr:uid="{00000000-0005-0000-0000-000002700000}"/>
    <cellStyle name="Обычный 2 2 2 5 3" xfId="60942" xr:uid="{00000000-0005-0000-0000-000003700000}"/>
    <cellStyle name="Обычный 2 2 2 6" xfId="14191" xr:uid="{00000000-0005-0000-0000-000004700000}"/>
    <cellStyle name="Обычный 2 2 2 6 2" xfId="44144" xr:uid="{00000000-0005-0000-0000-000005700000}"/>
    <cellStyle name="Обычный 2 2 2 6 3" xfId="60943" xr:uid="{00000000-0005-0000-0000-000006700000}"/>
    <cellStyle name="Обычный 2 2 2 7" xfId="14192" xr:uid="{00000000-0005-0000-0000-000007700000}"/>
    <cellStyle name="Обычный 2 2 2 7 2" xfId="44145" xr:uid="{00000000-0005-0000-0000-000008700000}"/>
    <cellStyle name="Обычный 2 2 2 7 3" xfId="60944" xr:uid="{00000000-0005-0000-0000-000009700000}"/>
    <cellStyle name="Обычный 2 2 2 8" xfId="14193" xr:uid="{00000000-0005-0000-0000-00000A700000}"/>
    <cellStyle name="Обычный 2 2 2 8 2" xfId="44146" xr:uid="{00000000-0005-0000-0000-00000B700000}"/>
    <cellStyle name="Обычный 2 2 2 8 3" xfId="60945" xr:uid="{00000000-0005-0000-0000-00000C700000}"/>
    <cellStyle name="Обычный 2 2 2 9" xfId="14194" xr:uid="{00000000-0005-0000-0000-00000D700000}"/>
    <cellStyle name="Обычный 2 2 2 9 2" xfId="44147" xr:uid="{00000000-0005-0000-0000-00000E700000}"/>
    <cellStyle name="Обычный 2 2 2 9 3" xfId="60946" xr:uid="{00000000-0005-0000-0000-00000F700000}"/>
    <cellStyle name="Обычный 2 2 20" xfId="14195" xr:uid="{00000000-0005-0000-0000-000010700000}"/>
    <cellStyle name="Обычный 2 2 20 2" xfId="44148" xr:uid="{00000000-0005-0000-0000-000011700000}"/>
    <cellStyle name="Обычный 2 2 21" xfId="14196" xr:uid="{00000000-0005-0000-0000-000012700000}"/>
    <cellStyle name="Обычный 2 2 21 2" xfId="44149" xr:uid="{00000000-0005-0000-0000-000013700000}"/>
    <cellStyle name="Обычный 2 2 22" xfId="14197" xr:uid="{00000000-0005-0000-0000-000014700000}"/>
    <cellStyle name="Обычный 2 2 22 2" xfId="44150" xr:uid="{00000000-0005-0000-0000-000015700000}"/>
    <cellStyle name="Обычный 2 2 23" xfId="14198" xr:uid="{00000000-0005-0000-0000-000016700000}"/>
    <cellStyle name="Обычный 2 2 23 2" xfId="44151" xr:uid="{00000000-0005-0000-0000-000017700000}"/>
    <cellStyle name="Обычный 2 2 24" xfId="14199" xr:uid="{00000000-0005-0000-0000-000018700000}"/>
    <cellStyle name="Обычный 2 2 24 2" xfId="44152" xr:uid="{00000000-0005-0000-0000-000019700000}"/>
    <cellStyle name="Обычный 2 2 25" xfId="14200" xr:uid="{00000000-0005-0000-0000-00001A700000}"/>
    <cellStyle name="Обычный 2 2 25 2" xfId="44153" xr:uid="{00000000-0005-0000-0000-00001B700000}"/>
    <cellStyle name="Обычный 2 2 26" xfId="14201" xr:uid="{00000000-0005-0000-0000-00001C700000}"/>
    <cellStyle name="Обычный 2 2 26 2" xfId="44154" xr:uid="{00000000-0005-0000-0000-00001D700000}"/>
    <cellStyle name="Обычный 2 2 27" xfId="14202" xr:uid="{00000000-0005-0000-0000-00001E700000}"/>
    <cellStyle name="Обычный 2 2 27 2" xfId="44155" xr:uid="{00000000-0005-0000-0000-00001F700000}"/>
    <cellStyle name="Обычный 2 2 28" xfId="14203" xr:uid="{00000000-0005-0000-0000-000020700000}"/>
    <cellStyle name="Обычный 2 2 28 2" xfId="44156" xr:uid="{00000000-0005-0000-0000-000021700000}"/>
    <cellStyle name="Обычный 2 2 29" xfId="14204" xr:uid="{00000000-0005-0000-0000-000022700000}"/>
    <cellStyle name="Обычный 2 2 29 2" xfId="44157" xr:uid="{00000000-0005-0000-0000-000023700000}"/>
    <cellStyle name="Обычный 2 2 3" xfId="14205" xr:uid="{00000000-0005-0000-0000-000024700000}"/>
    <cellStyle name="Обычный 2 2 3 2" xfId="44158" xr:uid="{00000000-0005-0000-0000-000025700000}"/>
    <cellStyle name="Обычный 2 2 3 3" xfId="60947" xr:uid="{00000000-0005-0000-0000-000026700000}"/>
    <cellStyle name="Обычный 2 2 30" xfId="14206" xr:uid="{00000000-0005-0000-0000-000027700000}"/>
    <cellStyle name="Обычный 2 2 30 2" xfId="44159" xr:uid="{00000000-0005-0000-0000-000028700000}"/>
    <cellStyle name="Обычный 2 2 31" xfId="14207" xr:uid="{00000000-0005-0000-0000-000029700000}"/>
    <cellStyle name="Обычный 2 2 31 2" xfId="44160" xr:uid="{00000000-0005-0000-0000-00002A700000}"/>
    <cellStyle name="Обычный 2 2 32" xfId="14208" xr:uid="{00000000-0005-0000-0000-00002B700000}"/>
    <cellStyle name="Обычный 2 2 32 2" xfId="44161" xr:uid="{00000000-0005-0000-0000-00002C700000}"/>
    <cellStyle name="Обычный 2 2 33" xfId="14209" xr:uid="{00000000-0005-0000-0000-00002D700000}"/>
    <cellStyle name="Обычный 2 2 33 2" xfId="44162" xr:uid="{00000000-0005-0000-0000-00002E700000}"/>
    <cellStyle name="Обычный 2 2 34" xfId="14210" xr:uid="{00000000-0005-0000-0000-00002F700000}"/>
    <cellStyle name="Обычный 2 2 34 2" xfId="44163" xr:uid="{00000000-0005-0000-0000-000030700000}"/>
    <cellStyle name="Обычный 2 2 35" xfId="14211" xr:uid="{00000000-0005-0000-0000-000031700000}"/>
    <cellStyle name="Обычный 2 2 35 2" xfId="44164" xr:uid="{00000000-0005-0000-0000-000032700000}"/>
    <cellStyle name="Обычный 2 2 36" xfId="14212" xr:uid="{00000000-0005-0000-0000-000033700000}"/>
    <cellStyle name="Обычный 2 2 36 2" xfId="44165" xr:uid="{00000000-0005-0000-0000-000034700000}"/>
    <cellStyle name="Обычный 2 2 37" xfId="14213" xr:uid="{00000000-0005-0000-0000-000035700000}"/>
    <cellStyle name="Обычный 2 2 37 2" xfId="44166" xr:uid="{00000000-0005-0000-0000-000036700000}"/>
    <cellStyle name="Обычный 2 2 38" xfId="14214" xr:uid="{00000000-0005-0000-0000-000037700000}"/>
    <cellStyle name="Обычный 2 2 38 2" xfId="44167" xr:uid="{00000000-0005-0000-0000-000038700000}"/>
    <cellStyle name="Обычный 2 2 39" xfId="14215" xr:uid="{00000000-0005-0000-0000-000039700000}"/>
    <cellStyle name="Обычный 2 2 39 2" xfId="44168" xr:uid="{00000000-0005-0000-0000-00003A700000}"/>
    <cellStyle name="Обычный 2 2 4" xfId="14216" xr:uid="{00000000-0005-0000-0000-00003B700000}"/>
    <cellStyle name="Обычный 2 2 4 2" xfId="44169" xr:uid="{00000000-0005-0000-0000-00003C700000}"/>
    <cellStyle name="Обычный 2 2 4 3" xfId="60948" xr:uid="{00000000-0005-0000-0000-00003D700000}"/>
    <cellStyle name="Обычный 2 2 40" xfId="14217" xr:uid="{00000000-0005-0000-0000-00003E700000}"/>
    <cellStyle name="Обычный 2 2 40 2" xfId="44170" xr:uid="{00000000-0005-0000-0000-00003F700000}"/>
    <cellStyle name="Обычный 2 2 41" xfId="14218" xr:uid="{00000000-0005-0000-0000-000040700000}"/>
    <cellStyle name="Обычный 2 2 41 2" xfId="44171" xr:uid="{00000000-0005-0000-0000-000041700000}"/>
    <cellStyle name="Обычный 2 2 42" xfId="14219" xr:uid="{00000000-0005-0000-0000-000042700000}"/>
    <cellStyle name="Обычный 2 2 42 2" xfId="44172" xr:uid="{00000000-0005-0000-0000-000043700000}"/>
    <cellStyle name="Обычный 2 2 43" xfId="14220" xr:uid="{00000000-0005-0000-0000-000044700000}"/>
    <cellStyle name="Обычный 2 2 43 2" xfId="44173" xr:uid="{00000000-0005-0000-0000-000045700000}"/>
    <cellStyle name="Обычный 2 2 44" xfId="14221" xr:uid="{00000000-0005-0000-0000-000046700000}"/>
    <cellStyle name="Обычный 2 2 44 2" xfId="44174" xr:uid="{00000000-0005-0000-0000-000047700000}"/>
    <cellStyle name="Обычный 2 2 45" xfId="14222" xr:uid="{00000000-0005-0000-0000-000048700000}"/>
    <cellStyle name="Обычный 2 2 45 2" xfId="44175" xr:uid="{00000000-0005-0000-0000-000049700000}"/>
    <cellStyle name="Обычный 2 2 46" xfId="14223" xr:uid="{00000000-0005-0000-0000-00004A700000}"/>
    <cellStyle name="Обычный 2 2 46 2" xfId="44176" xr:uid="{00000000-0005-0000-0000-00004B700000}"/>
    <cellStyle name="Обычный 2 2 47" xfId="14224" xr:uid="{00000000-0005-0000-0000-00004C700000}"/>
    <cellStyle name="Обычный 2 2 47 2" xfId="44177" xr:uid="{00000000-0005-0000-0000-00004D700000}"/>
    <cellStyle name="Обычный 2 2 48" xfId="44178" xr:uid="{00000000-0005-0000-0000-00004E700000}"/>
    <cellStyle name="Обычный 2 2 49" xfId="60949" xr:uid="{00000000-0005-0000-0000-00004F700000}"/>
    <cellStyle name="Обычный 2 2 5" xfId="14225" xr:uid="{00000000-0005-0000-0000-000050700000}"/>
    <cellStyle name="Обычный 2 2 5 2" xfId="44179" xr:uid="{00000000-0005-0000-0000-000051700000}"/>
    <cellStyle name="Обычный 2 2 5 3" xfId="60950" xr:uid="{00000000-0005-0000-0000-000052700000}"/>
    <cellStyle name="Обычный 2 2 6" xfId="14226" xr:uid="{00000000-0005-0000-0000-000053700000}"/>
    <cellStyle name="Обычный 2 2 6 2" xfId="44180" xr:uid="{00000000-0005-0000-0000-000054700000}"/>
    <cellStyle name="Обычный 2 2 6 3" xfId="60951" xr:uid="{00000000-0005-0000-0000-000055700000}"/>
    <cellStyle name="Обычный 2 2 7" xfId="14227" xr:uid="{00000000-0005-0000-0000-000056700000}"/>
    <cellStyle name="Обычный 2 2 7 2" xfId="44181" xr:uid="{00000000-0005-0000-0000-000057700000}"/>
    <cellStyle name="Обычный 2 2 7 3" xfId="60952" xr:uid="{00000000-0005-0000-0000-000058700000}"/>
    <cellStyle name="Обычный 2 2 8" xfId="14228" xr:uid="{00000000-0005-0000-0000-000059700000}"/>
    <cellStyle name="Обычный 2 2 8 2" xfId="44182" xr:uid="{00000000-0005-0000-0000-00005A700000}"/>
    <cellStyle name="Обычный 2 2 8 3" xfId="60953" xr:uid="{00000000-0005-0000-0000-00005B700000}"/>
    <cellStyle name="Обычный 2 2 9" xfId="14229" xr:uid="{00000000-0005-0000-0000-00005C700000}"/>
    <cellStyle name="Обычный 2 2 9 2" xfId="44183" xr:uid="{00000000-0005-0000-0000-00005D700000}"/>
    <cellStyle name="Обычный 2 2 9 3" xfId="60954" xr:uid="{00000000-0005-0000-0000-00005E700000}"/>
    <cellStyle name="Обычный 2 20" xfId="14230" xr:uid="{00000000-0005-0000-0000-00005F700000}"/>
    <cellStyle name="Обычный 2 20 2" xfId="44184" xr:uid="{00000000-0005-0000-0000-000060700000}"/>
    <cellStyle name="Обычный 2 20 3" xfId="60955" xr:uid="{00000000-0005-0000-0000-000061700000}"/>
    <cellStyle name="Обычный 2 21" xfId="14231" xr:uid="{00000000-0005-0000-0000-000062700000}"/>
    <cellStyle name="Обычный 2 21 2" xfId="44185" xr:uid="{00000000-0005-0000-0000-000063700000}"/>
    <cellStyle name="Обычный 2 21 3" xfId="60956" xr:uid="{00000000-0005-0000-0000-000064700000}"/>
    <cellStyle name="Обычный 2 22" xfId="14232" xr:uid="{00000000-0005-0000-0000-000065700000}"/>
    <cellStyle name="Обычный 2 22 2" xfId="44186" xr:uid="{00000000-0005-0000-0000-000066700000}"/>
    <cellStyle name="Обычный 2 22 3" xfId="60957" xr:uid="{00000000-0005-0000-0000-000067700000}"/>
    <cellStyle name="Обычный 2 23" xfId="14233" xr:uid="{00000000-0005-0000-0000-000068700000}"/>
    <cellStyle name="Обычный 2 23 2" xfId="44187" xr:uid="{00000000-0005-0000-0000-000069700000}"/>
    <cellStyle name="Обычный 2 23 3" xfId="60958" xr:uid="{00000000-0005-0000-0000-00006A700000}"/>
    <cellStyle name="Обычный 2 24" xfId="14234" xr:uid="{00000000-0005-0000-0000-00006B700000}"/>
    <cellStyle name="Обычный 2 24 2" xfId="44188" xr:uid="{00000000-0005-0000-0000-00006C700000}"/>
    <cellStyle name="Обычный 2 24 3" xfId="60959" xr:uid="{00000000-0005-0000-0000-00006D700000}"/>
    <cellStyle name="Обычный 2 25" xfId="14235" xr:uid="{00000000-0005-0000-0000-00006E700000}"/>
    <cellStyle name="Обычный 2 25 2" xfId="44189" xr:uid="{00000000-0005-0000-0000-00006F700000}"/>
    <cellStyle name="Обычный 2 25 3" xfId="60960" xr:uid="{00000000-0005-0000-0000-000070700000}"/>
    <cellStyle name="Обычный 2 26" xfId="14236" xr:uid="{00000000-0005-0000-0000-000071700000}"/>
    <cellStyle name="Обычный 2 26 2" xfId="44190" xr:uid="{00000000-0005-0000-0000-000072700000}"/>
    <cellStyle name="Обычный 2 27" xfId="14237" xr:uid="{00000000-0005-0000-0000-000073700000}"/>
    <cellStyle name="Обычный 2 27 2" xfId="44191" xr:uid="{00000000-0005-0000-0000-000074700000}"/>
    <cellStyle name="Обычный 2 28" xfId="14238" xr:uid="{00000000-0005-0000-0000-000075700000}"/>
    <cellStyle name="Обычный 2 28 2" xfId="44192" xr:uid="{00000000-0005-0000-0000-000076700000}"/>
    <cellStyle name="Обычный 2 29" xfId="14239" xr:uid="{00000000-0005-0000-0000-000077700000}"/>
    <cellStyle name="Обычный 2 29 2" xfId="44193" xr:uid="{00000000-0005-0000-0000-000078700000}"/>
    <cellStyle name="Обычный 2 3" xfId="10" xr:uid="{00000000-0005-0000-0000-000079700000}"/>
    <cellStyle name="Обычный 2 3 10" xfId="14240" xr:uid="{00000000-0005-0000-0000-00007A700000}"/>
    <cellStyle name="Обычный 2 3 10 2" xfId="44194" xr:uid="{00000000-0005-0000-0000-00007B700000}"/>
    <cellStyle name="Обычный 2 3 11" xfId="14241" xr:uid="{00000000-0005-0000-0000-00007C700000}"/>
    <cellStyle name="Обычный 2 3 11 2" xfId="44195" xr:uid="{00000000-0005-0000-0000-00007D700000}"/>
    <cellStyle name="Обычный 2 3 12" xfId="14242" xr:uid="{00000000-0005-0000-0000-00007E700000}"/>
    <cellStyle name="Обычный 2 3 13" xfId="14243" xr:uid="{00000000-0005-0000-0000-00007F700000}"/>
    <cellStyle name="Обычный 2 3 14" xfId="59094" xr:uid="{00000000-0005-0000-0000-000080700000}"/>
    <cellStyle name="Обычный 2 3 15" xfId="60961" xr:uid="{00000000-0005-0000-0000-000081700000}"/>
    <cellStyle name="Обычный 2 3 2" xfId="14244" xr:uid="{00000000-0005-0000-0000-000082700000}"/>
    <cellStyle name="Обычный 2 3 2 2" xfId="14245" xr:uid="{00000000-0005-0000-0000-000083700000}"/>
    <cellStyle name="Обычный 2 3 2 2 2" xfId="14246" xr:uid="{00000000-0005-0000-0000-000084700000}"/>
    <cellStyle name="Обычный 2 3 2 2 2 2" xfId="44196" xr:uid="{00000000-0005-0000-0000-000085700000}"/>
    <cellStyle name="Обычный 2 3 2 2 3" xfId="14247" xr:uid="{00000000-0005-0000-0000-000086700000}"/>
    <cellStyle name="Обычный 2 3 2 2 3 2" xfId="44197" xr:uid="{00000000-0005-0000-0000-000087700000}"/>
    <cellStyle name="Обычный 2 3 2 2 4" xfId="14248" xr:uid="{00000000-0005-0000-0000-000088700000}"/>
    <cellStyle name="Обычный 2 3 2 2 4 2" xfId="44198" xr:uid="{00000000-0005-0000-0000-000089700000}"/>
    <cellStyle name="Обычный 2 3 2 2 5" xfId="14249" xr:uid="{00000000-0005-0000-0000-00008A700000}"/>
    <cellStyle name="Обычный 2 3 2 2 5 2" xfId="44199" xr:uid="{00000000-0005-0000-0000-00008B700000}"/>
    <cellStyle name="Обычный 2 3 2 2 6" xfId="44200" xr:uid="{00000000-0005-0000-0000-00008C700000}"/>
    <cellStyle name="Обычный 2 3 2 3" xfId="14250" xr:uid="{00000000-0005-0000-0000-00008D700000}"/>
    <cellStyle name="Обычный 2 3 2 3 2" xfId="44201" xr:uid="{00000000-0005-0000-0000-00008E700000}"/>
    <cellStyle name="Обычный 2 3 2 4" xfId="14251" xr:uid="{00000000-0005-0000-0000-00008F700000}"/>
    <cellStyle name="Обычный 2 3 2 4 2" xfId="44202" xr:uid="{00000000-0005-0000-0000-000090700000}"/>
    <cellStyle name="Обычный 2 3 2 5" xfId="14252" xr:uid="{00000000-0005-0000-0000-000091700000}"/>
    <cellStyle name="Обычный 2 3 2 5 2" xfId="44203" xr:uid="{00000000-0005-0000-0000-000092700000}"/>
    <cellStyle name="Обычный 2 3 2 6" xfId="44204" xr:uid="{00000000-0005-0000-0000-000093700000}"/>
    <cellStyle name="Обычный 2 3 2 7" xfId="61462" xr:uid="{00000000-0005-0000-0000-000094700000}"/>
    <cellStyle name="Обычный 2 3 3" xfId="14253" xr:uid="{00000000-0005-0000-0000-000095700000}"/>
    <cellStyle name="Обычный 2 3 3 2" xfId="44205" xr:uid="{00000000-0005-0000-0000-000096700000}"/>
    <cellStyle name="Обычный 2 3 3 2 2" xfId="61463" xr:uid="{00000000-0005-0000-0000-000097700000}"/>
    <cellStyle name="Обычный 2 3 3 3" xfId="59095" xr:uid="{00000000-0005-0000-0000-000098700000}"/>
    <cellStyle name="Обычный 2 3 4" xfId="14254" xr:uid="{00000000-0005-0000-0000-000099700000}"/>
    <cellStyle name="Обычный 2 3 4 2" xfId="44206" xr:uid="{00000000-0005-0000-0000-00009A700000}"/>
    <cellStyle name="Обычный 2 3 5" xfId="14255" xr:uid="{00000000-0005-0000-0000-00009B700000}"/>
    <cellStyle name="Обычный 2 3 5 2" xfId="44207" xr:uid="{00000000-0005-0000-0000-00009C700000}"/>
    <cellStyle name="Обычный 2 3 6" xfId="14256" xr:uid="{00000000-0005-0000-0000-00009D700000}"/>
    <cellStyle name="Обычный 2 3 6 2" xfId="44208" xr:uid="{00000000-0005-0000-0000-00009E700000}"/>
    <cellStyle name="Обычный 2 3 7" xfId="14257" xr:uid="{00000000-0005-0000-0000-00009F700000}"/>
    <cellStyle name="Обычный 2 3 7 2" xfId="44209" xr:uid="{00000000-0005-0000-0000-0000A0700000}"/>
    <cellStyle name="Обычный 2 3 8" xfId="14258" xr:uid="{00000000-0005-0000-0000-0000A1700000}"/>
    <cellStyle name="Обычный 2 3 8 2" xfId="44210" xr:uid="{00000000-0005-0000-0000-0000A2700000}"/>
    <cellStyle name="Обычный 2 3 9" xfId="14259" xr:uid="{00000000-0005-0000-0000-0000A3700000}"/>
    <cellStyle name="Обычный 2 3 9 2" xfId="44211" xr:uid="{00000000-0005-0000-0000-0000A4700000}"/>
    <cellStyle name="Обычный 2 30" xfId="14260" xr:uid="{00000000-0005-0000-0000-0000A5700000}"/>
    <cellStyle name="Обычный 2 30 2" xfId="44212" xr:uid="{00000000-0005-0000-0000-0000A6700000}"/>
    <cellStyle name="Обычный 2 31" xfId="14261" xr:uid="{00000000-0005-0000-0000-0000A7700000}"/>
    <cellStyle name="Обычный 2 31 2" xfId="44213" xr:uid="{00000000-0005-0000-0000-0000A8700000}"/>
    <cellStyle name="Обычный 2 32" xfId="14262" xr:uid="{00000000-0005-0000-0000-0000A9700000}"/>
    <cellStyle name="Обычный 2 32 2" xfId="44214" xr:uid="{00000000-0005-0000-0000-0000AA700000}"/>
    <cellStyle name="Обычный 2 33" xfId="14263" xr:uid="{00000000-0005-0000-0000-0000AB700000}"/>
    <cellStyle name="Обычный 2 33 2" xfId="44215" xr:uid="{00000000-0005-0000-0000-0000AC700000}"/>
    <cellStyle name="Обычный 2 34" xfId="14264" xr:uid="{00000000-0005-0000-0000-0000AD700000}"/>
    <cellStyle name="Обычный 2 34 2" xfId="44216" xr:uid="{00000000-0005-0000-0000-0000AE700000}"/>
    <cellStyle name="Обычный 2 35" xfId="14265" xr:uid="{00000000-0005-0000-0000-0000AF700000}"/>
    <cellStyle name="Обычный 2 35 2" xfId="44217" xr:uid="{00000000-0005-0000-0000-0000B0700000}"/>
    <cellStyle name="Обычный 2 36" xfId="14266" xr:uid="{00000000-0005-0000-0000-0000B1700000}"/>
    <cellStyle name="Обычный 2 36 2" xfId="44218" xr:uid="{00000000-0005-0000-0000-0000B2700000}"/>
    <cellStyle name="Обычный 2 37" xfId="14267" xr:uid="{00000000-0005-0000-0000-0000B3700000}"/>
    <cellStyle name="Обычный 2 37 2" xfId="44219" xr:uid="{00000000-0005-0000-0000-0000B4700000}"/>
    <cellStyle name="Обычный 2 38" xfId="14268" xr:uid="{00000000-0005-0000-0000-0000B5700000}"/>
    <cellStyle name="Обычный 2 38 2" xfId="44220" xr:uid="{00000000-0005-0000-0000-0000B6700000}"/>
    <cellStyle name="Обычный 2 39" xfId="14269" xr:uid="{00000000-0005-0000-0000-0000B7700000}"/>
    <cellStyle name="Обычный 2 39 2" xfId="44221" xr:uid="{00000000-0005-0000-0000-0000B8700000}"/>
    <cellStyle name="Обычный 2 4" xfId="11" xr:uid="{00000000-0005-0000-0000-0000B9700000}"/>
    <cellStyle name="Обычный 2 4 10" xfId="60962" xr:uid="{00000000-0005-0000-0000-0000BA700000}"/>
    <cellStyle name="Обычный 2 4 2" xfId="12" xr:uid="{00000000-0005-0000-0000-0000BB700000}"/>
    <cellStyle name="Обычный 2 4 2 2" xfId="14270" xr:uid="{00000000-0005-0000-0000-0000BC700000}"/>
    <cellStyle name="Обычный 2 4 2 3" xfId="14271" xr:uid="{00000000-0005-0000-0000-0000BD700000}"/>
    <cellStyle name="Обычный 2 4 3" xfId="14272" xr:uid="{00000000-0005-0000-0000-0000BE700000}"/>
    <cellStyle name="Обычный 2 4 3 2" xfId="44222" xr:uid="{00000000-0005-0000-0000-0000BF700000}"/>
    <cellStyle name="Обычный 2 4 4" xfId="14273" xr:uid="{00000000-0005-0000-0000-0000C0700000}"/>
    <cellStyle name="Обычный 2 4 4 2" xfId="44223" xr:uid="{00000000-0005-0000-0000-0000C1700000}"/>
    <cellStyle name="Обычный 2 4 5" xfId="14274" xr:uid="{00000000-0005-0000-0000-0000C2700000}"/>
    <cellStyle name="Обычный 2 4 5 2" xfId="44224" xr:uid="{00000000-0005-0000-0000-0000C3700000}"/>
    <cellStyle name="Обычный 2 4 6" xfId="14275" xr:uid="{00000000-0005-0000-0000-0000C4700000}"/>
    <cellStyle name="Обычный 2 4 6 2" xfId="44225" xr:uid="{00000000-0005-0000-0000-0000C5700000}"/>
    <cellStyle name="Обычный 2 4 7" xfId="14276" xr:uid="{00000000-0005-0000-0000-0000C6700000}"/>
    <cellStyle name="Обычный 2 4 7 2" xfId="44226" xr:uid="{00000000-0005-0000-0000-0000C7700000}"/>
    <cellStyle name="Обычный 2 4 8" xfId="14277" xr:uid="{00000000-0005-0000-0000-0000C8700000}"/>
    <cellStyle name="Обычный 2 4 9" xfId="14278" xr:uid="{00000000-0005-0000-0000-0000C9700000}"/>
    <cellStyle name="Обычный 2 40" xfId="14279" xr:uid="{00000000-0005-0000-0000-0000CA700000}"/>
    <cellStyle name="Обычный 2 40 2" xfId="44227" xr:uid="{00000000-0005-0000-0000-0000CB700000}"/>
    <cellStyle name="Обычный 2 41" xfId="14280" xr:uid="{00000000-0005-0000-0000-0000CC700000}"/>
    <cellStyle name="Обычный 2 41 2" xfId="44228" xr:uid="{00000000-0005-0000-0000-0000CD700000}"/>
    <cellStyle name="Обычный 2 42" xfId="14281" xr:uid="{00000000-0005-0000-0000-0000CE700000}"/>
    <cellStyle name="Обычный 2 42 2" xfId="44229" xr:uid="{00000000-0005-0000-0000-0000CF700000}"/>
    <cellStyle name="Обычный 2 43" xfId="14282" xr:uid="{00000000-0005-0000-0000-0000D0700000}"/>
    <cellStyle name="Обычный 2 43 2" xfId="44230" xr:uid="{00000000-0005-0000-0000-0000D1700000}"/>
    <cellStyle name="Обычный 2 44" xfId="14283" xr:uid="{00000000-0005-0000-0000-0000D2700000}"/>
    <cellStyle name="Обычный 2 44 2" xfId="44231" xr:uid="{00000000-0005-0000-0000-0000D3700000}"/>
    <cellStyle name="Обычный 2 45" xfId="14284" xr:uid="{00000000-0005-0000-0000-0000D4700000}"/>
    <cellStyle name="Обычный 2 45 2" xfId="44232" xr:uid="{00000000-0005-0000-0000-0000D5700000}"/>
    <cellStyle name="Обычный 2 46" xfId="14285" xr:uid="{00000000-0005-0000-0000-0000D6700000}"/>
    <cellStyle name="Обычный 2 46 2" xfId="44233" xr:uid="{00000000-0005-0000-0000-0000D7700000}"/>
    <cellStyle name="Обычный 2 47" xfId="14286" xr:uid="{00000000-0005-0000-0000-0000D8700000}"/>
    <cellStyle name="Обычный 2 47 2" xfId="44234" xr:uid="{00000000-0005-0000-0000-0000D9700000}"/>
    <cellStyle name="Обычный 2 48" xfId="14287" xr:uid="{00000000-0005-0000-0000-0000DA700000}"/>
    <cellStyle name="Обычный 2 48 2" xfId="44235" xr:uid="{00000000-0005-0000-0000-0000DB700000}"/>
    <cellStyle name="Обычный 2 49" xfId="14288" xr:uid="{00000000-0005-0000-0000-0000DC700000}"/>
    <cellStyle name="Обычный 2 49 2" xfId="44236" xr:uid="{00000000-0005-0000-0000-0000DD700000}"/>
    <cellStyle name="Обычный 2 5" xfId="14289" xr:uid="{00000000-0005-0000-0000-0000DE700000}"/>
    <cellStyle name="Обычный 2 5 2" xfId="44237" xr:uid="{00000000-0005-0000-0000-0000DF700000}"/>
    <cellStyle name="Обычный 2 5 3" xfId="60963" xr:uid="{00000000-0005-0000-0000-0000E0700000}"/>
    <cellStyle name="Обычный 2 50" xfId="14290" xr:uid="{00000000-0005-0000-0000-0000E1700000}"/>
    <cellStyle name="Обычный 2 50 2" xfId="44238" xr:uid="{00000000-0005-0000-0000-0000E2700000}"/>
    <cellStyle name="Обычный 2 51" xfId="14291" xr:uid="{00000000-0005-0000-0000-0000E3700000}"/>
    <cellStyle name="Обычный 2 51 2" xfId="44239" xr:uid="{00000000-0005-0000-0000-0000E4700000}"/>
    <cellStyle name="Обычный 2 52" xfId="14292" xr:uid="{00000000-0005-0000-0000-0000E5700000}"/>
    <cellStyle name="Обычный 2 52 2" xfId="44240" xr:uid="{00000000-0005-0000-0000-0000E6700000}"/>
    <cellStyle name="Обычный 2 53" xfId="14293" xr:uid="{00000000-0005-0000-0000-0000E7700000}"/>
    <cellStyle name="Обычный 2 53 2" xfId="44241" xr:uid="{00000000-0005-0000-0000-0000E8700000}"/>
    <cellStyle name="Обычный 2 54" xfId="14294" xr:uid="{00000000-0005-0000-0000-0000E9700000}"/>
    <cellStyle name="Обычный 2 54 2" xfId="44242" xr:uid="{00000000-0005-0000-0000-0000EA700000}"/>
    <cellStyle name="Обычный 2 55" xfId="14295" xr:uid="{00000000-0005-0000-0000-0000EB700000}"/>
    <cellStyle name="Обычный 2 55 2" xfId="44243" xr:uid="{00000000-0005-0000-0000-0000EC700000}"/>
    <cellStyle name="Обычный 2 56" xfId="14296" xr:uid="{00000000-0005-0000-0000-0000ED700000}"/>
    <cellStyle name="Обычный 2 56 2" xfId="44244" xr:uid="{00000000-0005-0000-0000-0000EE700000}"/>
    <cellStyle name="Обычный 2 57" xfId="14297" xr:uid="{00000000-0005-0000-0000-0000EF700000}"/>
    <cellStyle name="Обычный 2 57 2" xfId="44245" xr:uid="{00000000-0005-0000-0000-0000F0700000}"/>
    <cellStyle name="Обычный 2 58" xfId="14298" xr:uid="{00000000-0005-0000-0000-0000F1700000}"/>
    <cellStyle name="Обычный 2 58 2" xfId="44246" xr:uid="{00000000-0005-0000-0000-0000F2700000}"/>
    <cellStyle name="Обычный 2 59" xfId="14299" xr:uid="{00000000-0005-0000-0000-0000F3700000}"/>
    <cellStyle name="Обычный 2 59 2" xfId="44247" xr:uid="{00000000-0005-0000-0000-0000F4700000}"/>
    <cellStyle name="Обычный 2 6" xfId="14300" xr:uid="{00000000-0005-0000-0000-0000F5700000}"/>
    <cellStyle name="Обычный 2 6 2" xfId="44248" xr:uid="{00000000-0005-0000-0000-0000F6700000}"/>
    <cellStyle name="Обычный 2 6 3" xfId="60964" xr:uid="{00000000-0005-0000-0000-0000F7700000}"/>
    <cellStyle name="Обычный 2 60" xfId="14301" xr:uid="{00000000-0005-0000-0000-0000F8700000}"/>
    <cellStyle name="Обычный 2 60 2" xfId="44249" xr:uid="{00000000-0005-0000-0000-0000F9700000}"/>
    <cellStyle name="Обычный 2 61" xfId="14302" xr:uid="{00000000-0005-0000-0000-0000FA700000}"/>
    <cellStyle name="Обычный 2 61 2" xfId="44250" xr:uid="{00000000-0005-0000-0000-0000FB700000}"/>
    <cellStyle name="Обычный 2 62" xfId="14303" xr:uid="{00000000-0005-0000-0000-0000FC700000}"/>
    <cellStyle name="Обычный 2 62 2" xfId="44251" xr:uid="{00000000-0005-0000-0000-0000FD700000}"/>
    <cellStyle name="Обычный 2 63" xfId="14304" xr:uid="{00000000-0005-0000-0000-0000FE700000}"/>
    <cellStyle name="Обычный 2 63 2" xfId="44252" xr:uid="{00000000-0005-0000-0000-0000FF700000}"/>
    <cellStyle name="Обычный 2 64" xfId="14305" xr:uid="{00000000-0005-0000-0000-000000710000}"/>
    <cellStyle name="Обычный 2 64 2" xfId="44253" xr:uid="{00000000-0005-0000-0000-000001710000}"/>
    <cellStyle name="Обычный 2 65" xfId="14306" xr:uid="{00000000-0005-0000-0000-000002710000}"/>
    <cellStyle name="Обычный 2 65 2" xfId="44254" xr:uid="{00000000-0005-0000-0000-000003710000}"/>
    <cellStyle name="Обычный 2 66" xfId="14307" xr:uid="{00000000-0005-0000-0000-000004710000}"/>
    <cellStyle name="Обычный 2 66 2" xfId="44255" xr:uid="{00000000-0005-0000-0000-000005710000}"/>
    <cellStyle name="Обычный 2 67" xfId="14308" xr:uid="{00000000-0005-0000-0000-000006710000}"/>
    <cellStyle name="Обычный 2 67 2" xfId="44256" xr:uid="{00000000-0005-0000-0000-000007710000}"/>
    <cellStyle name="Обычный 2 68" xfId="14309" xr:uid="{00000000-0005-0000-0000-000008710000}"/>
    <cellStyle name="Обычный 2 68 2" xfId="44257" xr:uid="{00000000-0005-0000-0000-000009710000}"/>
    <cellStyle name="Обычный 2 69" xfId="14310" xr:uid="{00000000-0005-0000-0000-00000A710000}"/>
    <cellStyle name="Обычный 2 69 2" xfId="44258" xr:uid="{00000000-0005-0000-0000-00000B710000}"/>
    <cellStyle name="Обычный 2 7" xfId="14311" xr:uid="{00000000-0005-0000-0000-00000C710000}"/>
    <cellStyle name="Обычный 2 7 2" xfId="44259" xr:uid="{00000000-0005-0000-0000-00000D710000}"/>
    <cellStyle name="Обычный 2 7 3" xfId="60965" xr:uid="{00000000-0005-0000-0000-00000E710000}"/>
    <cellStyle name="Обычный 2 70" xfId="14312" xr:uid="{00000000-0005-0000-0000-00000F710000}"/>
    <cellStyle name="Обычный 2 70 2" xfId="44260" xr:uid="{00000000-0005-0000-0000-000010710000}"/>
    <cellStyle name="Обычный 2 71" xfId="14313" xr:uid="{00000000-0005-0000-0000-000011710000}"/>
    <cellStyle name="Обычный 2 71 2" xfId="44261" xr:uid="{00000000-0005-0000-0000-000012710000}"/>
    <cellStyle name="Обычный 2 72" xfId="14314" xr:uid="{00000000-0005-0000-0000-000013710000}"/>
    <cellStyle name="Обычный 2 72 2" xfId="44262" xr:uid="{00000000-0005-0000-0000-000014710000}"/>
    <cellStyle name="Обычный 2 73" xfId="14315" xr:uid="{00000000-0005-0000-0000-000015710000}"/>
    <cellStyle name="Обычный 2 73 2" xfId="44263" xr:uid="{00000000-0005-0000-0000-000016710000}"/>
    <cellStyle name="Обычный 2 74" xfId="14316" xr:uid="{00000000-0005-0000-0000-000017710000}"/>
    <cellStyle name="Обычный 2 74 2" xfId="44264" xr:uid="{00000000-0005-0000-0000-000018710000}"/>
    <cellStyle name="Обычный 2 75" xfId="14317" xr:uid="{00000000-0005-0000-0000-000019710000}"/>
    <cellStyle name="Обычный 2 75 2" xfId="44265" xr:uid="{00000000-0005-0000-0000-00001A710000}"/>
    <cellStyle name="Обычный 2 76" xfId="14318" xr:uid="{00000000-0005-0000-0000-00001B710000}"/>
    <cellStyle name="Обычный 2 76 2" xfId="44266" xr:uid="{00000000-0005-0000-0000-00001C710000}"/>
    <cellStyle name="Обычный 2 77" xfId="14319" xr:uid="{00000000-0005-0000-0000-00001D710000}"/>
    <cellStyle name="Обычный 2 77 2" xfId="44267" xr:uid="{00000000-0005-0000-0000-00001E710000}"/>
    <cellStyle name="Обычный 2 78" xfId="14320" xr:uid="{00000000-0005-0000-0000-00001F710000}"/>
    <cellStyle name="Обычный 2 78 2" xfId="44268" xr:uid="{00000000-0005-0000-0000-000020710000}"/>
    <cellStyle name="Обычный 2 79" xfId="14321" xr:uid="{00000000-0005-0000-0000-000021710000}"/>
    <cellStyle name="Обычный 2 79 2" xfId="44269" xr:uid="{00000000-0005-0000-0000-000022710000}"/>
    <cellStyle name="Обычный 2 8" xfId="14322" xr:uid="{00000000-0005-0000-0000-000023710000}"/>
    <cellStyle name="Обычный 2 8 2" xfId="44270" xr:uid="{00000000-0005-0000-0000-000024710000}"/>
    <cellStyle name="Обычный 2 8 3" xfId="60966" xr:uid="{00000000-0005-0000-0000-000025710000}"/>
    <cellStyle name="Обычный 2 80" xfId="14323" xr:uid="{00000000-0005-0000-0000-000026710000}"/>
    <cellStyle name="Обычный 2 80 2" xfId="44271" xr:uid="{00000000-0005-0000-0000-000027710000}"/>
    <cellStyle name="Обычный 2 81" xfId="14324" xr:uid="{00000000-0005-0000-0000-000028710000}"/>
    <cellStyle name="Обычный 2 81 2" xfId="44272" xr:uid="{00000000-0005-0000-0000-000029710000}"/>
    <cellStyle name="Обычный 2 82" xfId="14325" xr:uid="{00000000-0005-0000-0000-00002A710000}"/>
    <cellStyle name="Обычный 2 82 2" xfId="44273" xr:uid="{00000000-0005-0000-0000-00002B710000}"/>
    <cellStyle name="Обычный 2 83" xfId="14326" xr:uid="{00000000-0005-0000-0000-00002C710000}"/>
    <cellStyle name="Обычный 2 83 2" xfId="44274" xr:uid="{00000000-0005-0000-0000-00002D710000}"/>
    <cellStyle name="Обычный 2 84" xfId="14327" xr:uid="{00000000-0005-0000-0000-00002E710000}"/>
    <cellStyle name="Обычный 2 84 2" xfId="44275" xr:uid="{00000000-0005-0000-0000-00002F710000}"/>
    <cellStyle name="Обычный 2 85" xfId="14328" xr:uid="{00000000-0005-0000-0000-000030710000}"/>
    <cellStyle name="Обычный 2 85 2" xfId="44276" xr:uid="{00000000-0005-0000-0000-000031710000}"/>
    <cellStyle name="Обычный 2 86" xfId="14329" xr:uid="{00000000-0005-0000-0000-000032710000}"/>
    <cellStyle name="Обычный 2 86 2" xfId="44277" xr:uid="{00000000-0005-0000-0000-000033710000}"/>
    <cellStyle name="Обычный 2 87" xfId="14330" xr:uid="{00000000-0005-0000-0000-000034710000}"/>
    <cellStyle name="Обычный 2 87 2" xfId="44278" xr:uid="{00000000-0005-0000-0000-000035710000}"/>
    <cellStyle name="Обычный 2 88" xfId="14331" xr:uid="{00000000-0005-0000-0000-000036710000}"/>
    <cellStyle name="Обычный 2 88 2" xfId="44279" xr:uid="{00000000-0005-0000-0000-000037710000}"/>
    <cellStyle name="Обычный 2 89" xfId="14332" xr:uid="{00000000-0005-0000-0000-000038710000}"/>
    <cellStyle name="Обычный 2 89 2" xfId="44280" xr:uid="{00000000-0005-0000-0000-000039710000}"/>
    <cellStyle name="Обычный 2 9" xfId="35" xr:uid="{00000000-0005-0000-0000-00003A710000}"/>
    <cellStyle name="Обычный 2 9 10" xfId="14333" xr:uid="{00000000-0005-0000-0000-00003B710000}"/>
    <cellStyle name="Обычный 2 9 10 2" xfId="44281" xr:uid="{00000000-0005-0000-0000-00003C710000}"/>
    <cellStyle name="Обычный 2 9 11" xfId="14334" xr:uid="{00000000-0005-0000-0000-00003D710000}"/>
    <cellStyle name="Обычный 2 9 11 2" xfId="44282" xr:uid="{00000000-0005-0000-0000-00003E710000}"/>
    <cellStyle name="Обычный 2 9 12" xfId="14335" xr:uid="{00000000-0005-0000-0000-00003F710000}"/>
    <cellStyle name="Обычный 2 9 12 2" xfId="44283" xr:uid="{00000000-0005-0000-0000-000040710000}"/>
    <cellStyle name="Обычный 2 9 13" xfId="14336" xr:uid="{00000000-0005-0000-0000-000041710000}"/>
    <cellStyle name="Обычный 2 9 13 2" xfId="44284" xr:uid="{00000000-0005-0000-0000-000042710000}"/>
    <cellStyle name="Обычный 2 9 14" xfId="14337" xr:uid="{00000000-0005-0000-0000-000043710000}"/>
    <cellStyle name="Обычный 2 9 14 2" xfId="44285" xr:uid="{00000000-0005-0000-0000-000044710000}"/>
    <cellStyle name="Обычный 2 9 15" xfId="14338" xr:uid="{00000000-0005-0000-0000-000045710000}"/>
    <cellStyle name="Обычный 2 9 15 2" xfId="44286" xr:uid="{00000000-0005-0000-0000-000046710000}"/>
    <cellStyle name="Обычный 2 9 16" xfId="14339" xr:uid="{00000000-0005-0000-0000-000047710000}"/>
    <cellStyle name="Обычный 2 9 16 2" xfId="44287" xr:uid="{00000000-0005-0000-0000-000048710000}"/>
    <cellStyle name="Обычный 2 9 17" xfId="14340" xr:uid="{00000000-0005-0000-0000-000049710000}"/>
    <cellStyle name="Обычный 2 9 17 2" xfId="44288" xr:uid="{00000000-0005-0000-0000-00004A710000}"/>
    <cellStyle name="Обычный 2 9 18" xfId="14341" xr:uid="{00000000-0005-0000-0000-00004B710000}"/>
    <cellStyle name="Обычный 2 9 18 2" xfId="44289" xr:uid="{00000000-0005-0000-0000-00004C710000}"/>
    <cellStyle name="Обычный 2 9 19" xfId="14342" xr:uid="{00000000-0005-0000-0000-00004D710000}"/>
    <cellStyle name="Обычный 2 9 19 2" xfId="44290" xr:uid="{00000000-0005-0000-0000-00004E710000}"/>
    <cellStyle name="Обычный 2 9 2" xfId="14343" xr:uid="{00000000-0005-0000-0000-00004F710000}"/>
    <cellStyle name="Обычный 2 9 2 2" xfId="44291" xr:uid="{00000000-0005-0000-0000-000050710000}"/>
    <cellStyle name="Обычный 2 9 20" xfId="14344" xr:uid="{00000000-0005-0000-0000-000051710000}"/>
    <cellStyle name="Обычный 2 9 20 2" xfId="44292" xr:uid="{00000000-0005-0000-0000-000052710000}"/>
    <cellStyle name="Обычный 2 9 21" xfId="14345" xr:uid="{00000000-0005-0000-0000-000053710000}"/>
    <cellStyle name="Обычный 2 9 21 2" xfId="44293" xr:uid="{00000000-0005-0000-0000-000054710000}"/>
    <cellStyle name="Обычный 2 9 22" xfId="14346" xr:uid="{00000000-0005-0000-0000-000055710000}"/>
    <cellStyle name="Обычный 2 9 22 2" xfId="44294" xr:uid="{00000000-0005-0000-0000-000056710000}"/>
    <cellStyle name="Обычный 2 9 23" xfId="14347" xr:uid="{00000000-0005-0000-0000-000057710000}"/>
    <cellStyle name="Обычный 2 9 23 2" xfId="44295" xr:uid="{00000000-0005-0000-0000-000058710000}"/>
    <cellStyle name="Обычный 2 9 24" xfId="14348" xr:uid="{00000000-0005-0000-0000-000059710000}"/>
    <cellStyle name="Обычный 2 9 24 2" xfId="44296" xr:uid="{00000000-0005-0000-0000-00005A710000}"/>
    <cellStyle name="Обычный 2 9 25" xfId="14349" xr:uid="{00000000-0005-0000-0000-00005B710000}"/>
    <cellStyle name="Обычный 2 9 25 2" xfId="44297" xr:uid="{00000000-0005-0000-0000-00005C710000}"/>
    <cellStyle name="Обычный 2 9 26" xfId="14350" xr:uid="{00000000-0005-0000-0000-00005D710000}"/>
    <cellStyle name="Обычный 2 9 26 2" xfId="44298" xr:uid="{00000000-0005-0000-0000-00005E710000}"/>
    <cellStyle name="Обычный 2 9 27" xfId="14351" xr:uid="{00000000-0005-0000-0000-00005F710000}"/>
    <cellStyle name="Обычный 2 9 27 2" xfId="44299" xr:uid="{00000000-0005-0000-0000-000060710000}"/>
    <cellStyle name="Обычный 2 9 28" xfId="14352" xr:uid="{00000000-0005-0000-0000-000061710000}"/>
    <cellStyle name="Обычный 2 9 28 2" xfId="44300" xr:uid="{00000000-0005-0000-0000-000062710000}"/>
    <cellStyle name="Обычный 2 9 29" xfId="14353" xr:uid="{00000000-0005-0000-0000-000063710000}"/>
    <cellStyle name="Обычный 2 9 29 2" xfId="44301" xr:uid="{00000000-0005-0000-0000-000064710000}"/>
    <cellStyle name="Обычный 2 9 3" xfId="14354" xr:uid="{00000000-0005-0000-0000-000065710000}"/>
    <cellStyle name="Обычный 2 9 3 2" xfId="44302" xr:uid="{00000000-0005-0000-0000-000066710000}"/>
    <cellStyle name="Обычный 2 9 30" xfId="14355" xr:uid="{00000000-0005-0000-0000-000067710000}"/>
    <cellStyle name="Обычный 2 9 30 2" xfId="44303" xr:uid="{00000000-0005-0000-0000-000068710000}"/>
    <cellStyle name="Обычный 2 9 31" xfId="14356" xr:uid="{00000000-0005-0000-0000-000069710000}"/>
    <cellStyle name="Обычный 2 9 31 2" xfId="44304" xr:uid="{00000000-0005-0000-0000-00006A710000}"/>
    <cellStyle name="Обычный 2 9 32" xfId="14357" xr:uid="{00000000-0005-0000-0000-00006B710000}"/>
    <cellStyle name="Обычный 2 9 32 2" xfId="44305" xr:uid="{00000000-0005-0000-0000-00006C710000}"/>
    <cellStyle name="Обычный 2 9 33" xfId="14358" xr:uid="{00000000-0005-0000-0000-00006D710000}"/>
    <cellStyle name="Обычный 2 9 33 2" xfId="44306" xr:uid="{00000000-0005-0000-0000-00006E710000}"/>
    <cellStyle name="Обычный 2 9 34" xfId="14359" xr:uid="{00000000-0005-0000-0000-00006F710000}"/>
    <cellStyle name="Обычный 2 9 34 2" xfId="44307" xr:uid="{00000000-0005-0000-0000-000070710000}"/>
    <cellStyle name="Обычный 2 9 35" xfId="14360" xr:uid="{00000000-0005-0000-0000-000071710000}"/>
    <cellStyle name="Обычный 2 9 35 2" xfId="44308" xr:uid="{00000000-0005-0000-0000-000072710000}"/>
    <cellStyle name="Обычный 2 9 36" xfId="14361" xr:uid="{00000000-0005-0000-0000-000073710000}"/>
    <cellStyle name="Обычный 2 9 36 2" xfId="44309" xr:uid="{00000000-0005-0000-0000-000074710000}"/>
    <cellStyle name="Обычный 2 9 37" xfId="14362" xr:uid="{00000000-0005-0000-0000-000075710000}"/>
    <cellStyle name="Обычный 2 9 37 2" xfId="44310" xr:uid="{00000000-0005-0000-0000-000076710000}"/>
    <cellStyle name="Обычный 2 9 38" xfId="14363" xr:uid="{00000000-0005-0000-0000-000077710000}"/>
    <cellStyle name="Обычный 2 9 38 2" xfId="44311" xr:uid="{00000000-0005-0000-0000-000078710000}"/>
    <cellStyle name="Обычный 2 9 39" xfId="14364" xr:uid="{00000000-0005-0000-0000-000079710000}"/>
    <cellStyle name="Обычный 2 9 39 2" xfId="44312" xr:uid="{00000000-0005-0000-0000-00007A710000}"/>
    <cellStyle name="Обычный 2 9 4" xfId="14365" xr:uid="{00000000-0005-0000-0000-00007B710000}"/>
    <cellStyle name="Обычный 2 9 4 2" xfId="44313" xr:uid="{00000000-0005-0000-0000-00007C710000}"/>
    <cellStyle name="Обычный 2 9 40" xfId="14366" xr:uid="{00000000-0005-0000-0000-00007D710000}"/>
    <cellStyle name="Обычный 2 9 40 2" xfId="44314" xr:uid="{00000000-0005-0000-0000-00007E710000}"/>
    <cellStyle name="Обычный 2 9 41" xfId="14367" xr:uid="{00000000-0005-0000-0000-00007F710000}"/>
    <cellStyle name="Обычный 2 9 41 2" xfId="44315" xr:uid="{00000000-0005-0000-0000-000080710000}"/>
    <cellStyle name="Обычный 2 9 42" xfId="14368" xr:uid="{00000000-0005-0000-0000-000081710000}"/>
    <cellStyle name="Обычный 2 9 42 2" xfId="44316" xr:uid="{00000000-0005-0000-0000-000082710000}"/>
    <cellStyle name="Обычный 2 9 43" xfId="14369" xr:uid="{00000000-0005-0000-0000-000083710000}"/>
    <cellStyle name="Обычный 2 9 43 2" xfId="44317" xr:uid="{00000000-0005-0000-0000-000084710000}"/>
    <cellStyle name="Обычный 2 9 44" xfId="14370" xr:uid="{00000000-0005-0000-0000-000085710000}"/>
    <cellStyle name="Обычный 2 9 44 2" xfId="44318" xr:uid="{00000000-0005-0000-0000-000086710000}"/>
    <cellStyle name="Обычный 2 9 45" xfId="14371" xr:uid="{00000000-0005-0000-0000-000087710000}"/>
    <cellStyle name="Обычный 2 9 45 2" xfId="44319" xr:uid="{00000000-0005-0000-0000-000088710000}"/>
    <cellStyle name="Обычный 2 9 46" xfId="14372" xr:uid="{00000000-0005-0000-0000-000089710000}"/>
    <cellStyle name="Обычный 2 9 46 2" xfId="44320" xr:uid="{00000000-0005-0000-0000-00008A710000}"/>
    <cellStyle name="Обычный 2 9 47" xfId="14373" xr:uid="{00000000-0005-0000-0000-00008B710000}"/>
    <cellStyle name="Обычный 2 9 47 2" xfId="44321" xr:uid="{00000000-0005-0000-0000-00008C710000}"/>
    <cellStyle name="Обычный 2 9 48" xfId="14374" xr:uid="{00000000-0005-0000-0000-00008D710000}"/>
    <cellStyle name="Обычный 2 9 48 2" xfId="44322" xr:uid="{00000000-0005-0000-0000-00008E710000}"/>
    <cellStyle name="Обычный 2 9 49" xfId="14375" xr:uid="{00000000-0005-0000-0000-00008F710000}"/>
    <cellStyle name="Обычный 2 9 49 2" xfId="44323" xr:uid="{00000000-0005-0000-0000-000090710000}"/>
    <cellStyle name="Обычный 2 9 5" xfId="14376" xr:uid="{00000000-0005-0000-0000-000091710000}"/>
    <cellStyle name="Обычный 2 9 5 2" xfId="44324" xr:uid="{00000000-0005-0000-0000-000092710000}"/>
    <cellStyle name="Обычный 2 9 50" xfId="14377" xr:uid="{00000000-0005-0000-0000-000093710000}"/>
    <cellStyle name="Обычный 2 9 50 2" xfId="44325" xr:uid="{00000000-0005-0000-0000-000094710000}"/>
    <cellStyle name="Обычный 2 9 51" xfId="14378" xr:uid="{00000000-0005-0000-0000-000095710000}"/>
    <cellStyle name="Обычный 2 9 51 2" xfId="44326" xr:uid="{00000000-0005-0000-0000-000096710000}"/>
    <cellStyle name="Обычный 2 9 52" xfId="14379" xr:uid="{00000000-0005-0000-0000-000097710000}"/>
    <cellStyle name="Обычный 2 9 52 2" xfId="44327" xr:uid="{00000000-0005-0000-0000-000098710000}"/>
    <cellStyle name="Обычный 2 9 53" xfId="14380" xr:uid="{00000000-0005-0000-0000-000099710000}"/>
    <cellStyle name="Обычный 2 9 53 2" xfId="44328" xr:uid="{00000000-0005-0000-0000-00009A710000}"/>
    <cellStyle name="Обычный 2 9 54" xfId="14381" xr:uid="{00000000-0005-0000-0000-00009B710000}"/>
    <cellStyle name="Обычный 2 9 54 2" xfId="44329" xr:uid="{00000000-0005-0000-0000-00009C710000}"/>
    <cellStyle name="Обычный 2 9 55" xfId="14382" xr:uid="{00000000-0005-0000-0000-00009D710000}"/>
    <cellStyle name="Обычный 2 9 55 2" xfId="44330" xr:uid="{00000000-0005-0000-0000-00009E710000}"/>
    <cellStyle name="Обычный 2 9 56" xfId="14383" xr:uid="{00000000-0005-0000-0000-00009F710000}"/>
    <cellStyle name="Обычный 2 9 56 2" xfId="44331" xr:uid="{00000000-0005-0000-0000-0000A0710000}"/>
    <cellStyle name="Обычный 2 9 57" xfId="14384" xr:uid="{00000000-0005-0000-0000-0000A1710000}"/>
    <cellStyle name="Обычный 2 9 57 2" xfId="44332" xr:uid="{00000000-0005-0000-0000-0000A2710000}"/>
    <cellStyle name="Обычный 2 9 58" xfId="14385" xr:uid="{00000000-0005-0000-0000-0000A3710000}"/>
    <cellStyle name="Обычный 2 9 58 2" xfId="44333" xr:uid="{00000000-0005-0000-0000-0000A4710000}"/>
    <cellStyle name="Обычный 2 9 59" xfId="14386" xr:uid="{00000000-0005-0000-0000-0000A5710000}"/>
    <cellStyle name="Обычный 2 9 59 2" xfId="44334" xr:uid="{00000000-0005-0000-0000-0000A6710000}"/>
    <cellStyle name="Обычный 2 9 6" xfId="14387" xr:uid="{00000000-0005-0000-0000-0000A7710000}"/>
    <cellStyle name="Обычный 2 9 6 2" xfId="44335" xr:uid="{00000000-0005-0000-0000-0000A8710000}"/>
    <cellStyle name="Обычный 2 9 60" xfId="14388" xr:uid="{00000000-0005-0000-0000-0000A9710000}"/>
    <cellStyle name="Обычный 2 9 60 2" xfId="44336" xr:uid="{00000000-0005-0000-0000-0000AA710000}"/>
    <cellStyle name="Обычный 2 9 61" xfId="14389" xr:uid="{00000000-0005-0000-0000-0000AB710000}"/>
    <cellStyle name="Обычный 2 9 61 2" xfId="44337" xr:uid="{00000000-0005-0000-0000-0000AC710000}"/>
    <cellStyle name="Обычный 2 9 62" xfId="14390" xr:uid="{00000000-0005-0000-0000-0000AD710000}"/>
    <cellStyle name="Обычный 2 9 62 2" xfId="44338" xr:uid="{00000000-0005-0000-0000-0000AE710000}"/>
    <cellStyle name="Обычный 2 9 63" xfId="14391" xr:uid="{00000000-0005-0000-0000-0000AF710000}"/>
    <cellStyle name="Обычный 2 9 63 2" xfId="44339" xr:uid="{00000000-0005-0000-0000-0000B0710000}"/>
    <cellStyle name="Обычный 2 9 64" xfId="14392" xr:uid="{00000000-0005-0000-0000-0000B1710000}"/>
    <cellStyle name="Обычный 2 9 64 2" xfId="44340" xr:uid="{00000000-0005-0000-0000-0000B2710000}"/>
    <cellStyle name="Обычный 2 9 65" xfId="44341" xr:uid="{00000000-0005-0000-0000-0000B3710000}"/>
    <cellStyle name="Обычный 2 9 66" xfId="60967" xr:uid="{00000000-0005-0000-0000-0000B4710000}"/>
    <cellStyle name="Обычный 2 9 7" xfId="14393" xr:uid="{00000000-0005-0000-0000-0000B5710000}"/>
    <cellStyle name="Обычный 2 9 7 2" xfId="44342" xr:uid="{00000000-0005-0000-0000-0000B6710000}"/>
    <cellStyle name="Обычный 2 9 8" xfId="14394" xr:uid="{00000000-0005-0000-0000-0000B7710000}"/>
    <cellStyle name="Обычный 2 9 8 2" xfId="44343" xr:uid="{00000000-0005-0000-0000-0000B8710000}"/>
    <cellStyle name="Обычный 2 9 9" xfId="14395" xr:uid="{00000000-0005-0000-0000-0000B9710000}"/>
    <cellStyle name="Обычный 2 9 9 2" xfId="44344" xr:uid="{00000000-0005-0000-0000-0000BA710000}"/>
    <cellStyle name="Обычный 2 90" xfId="14396" xr:uid="{00000000-0005-0000-0000-0000BB710000}"/>
    <cellStyle name="Обычный 2 90 2" xfId="44345" xr:uid="{00000000-0005-0000-0000-0000BC710000}"/>
    <cellStyle name="Обычный 2 91" xfId="14397" xr:uid="{00000000-0005-0000-0000-0000BD710000}"/>
    <cellStyle name="Обычный 2 91 2" xfId="44346" xr:uid="{00000000-0005-0000-0000-0000BE710000}"/>
    <cellStyle name="Обычный 2 92" xfId="14398" xr:uid="{00000000-0005-0000-0000-0000BF710000}"/>
    <cellStyle name="Обычный 2 92 2" xfId="44347" xr:uid="{00000000-0005-0000-0000-0000C0710000}"/>
    <cellStyle name="Обычный 2 93" xfId="14399" xr:uid="{00000000-0005-0000-0000-0000C1710000}"/>
    <cellStyle name="Обычный 2 93 2" xfId="44348" xr:uid="{00000000-0005-0000-0000-0000C2710000}"/>
    <cellStyle name="Обычный 2 94" xfId="14400" xr:uid="{00000000-0005-0000-0000-0000C3710000}"/>
    <cellStyle name="Обычный 2 94 2" xfId="44349" xr:uid="{00000000-0005-0000-0000-0000C4710000}"/>
    <cellStyle name="Обычный 2 95" xfId="14401" xr:uid="{00000000-0005-0000-0000-0000C5710000}"/>
    <cellStyle name="Обычный 2 95 2" xfId="44350" xr:uid="{00000000-0005-0000-0000-0000C6710000}"/>
    <cellStyle name="Обычный 2 96" xfId="14402" xr:uid="{00000000-0005-0000-0000-0000C7710000}"/>
    <cellStyle name="Обычный 2 96 2" xfId="44351" xr:uid="{00000000-0005-0000-0000-0000C8710000}"/>
    <cellStyle name="Обычный 2 97" xfId="14403" xr:uid="{00000000-0005-0000-0000-0000C9710000}"/>
    <cellStyle name="Обычный 2 98" xfId="60968" xr:uid="{00000000-0005-0000-0000-0000CA710000}"/>
    <cellStyle name="Обычный 2_Доходы, затраты фин" xfId="60969" xr:uid="{00000000-0005-0000-0000-0000CB710000}"/>
    <cellStyle name="Обычный 20" xfId="14404" xr:uid="{00000000-0005-0000-0000-0000CC710000}"/>
    <cellStyle name="Обычный 20 2" xfId="14405" xr:uid="{00000000-0005-0000-0000-0000CD710000}"/>
    <cellStyle name="Обычный 20 3" xfId="59096" xr:uid="{00000000-0005-0000-0000-0000CE710000}"/>
    <cellStyle name="Обычный 20 3 2" xfId="61464" xr:uid="{00000000-0005-0000-0000-0000CF710000}"/>
    <cellStyle name="Обычный 20 3 2 2" xfId="61465" xr:uid="{00000000-0005-0000-0000-0000D0710000}"/>
    <cellStyle name="Обычный 20 4" xfId="60970" xr:uid="{00000000-0005-0000-0000-0000D1710000}"/>
    <cellStyle name="Обычный 20 5" xfId="60971" xr:uid="{00000000-0005-0000-0000-0000D2710000}"/>
    <cellStyle name="Обычный 200" xfId="14406" xr:uid="{00000000-0005-0000-0000-0000D3710000}"/>
    <cellStyle name="Обычный 200 2" xfId="14407" xr:uid="{00000000-0005-0000-0000-0000D4710000}"/>
    <cellStyle name="Обычный 200 2 2" xfId="14408" xr:uid="{00000000-0005-0000-0000-0000D5710000}"/>
    <cellStyle name="Обычный 200 2 2 2" xfId="44352" xr:uid="{00000000-0005-0000-0000-0000D6710000}"/>
    <cellStyle name="Обычный 200 2 3" xfId="44353" xr:uid="{00000000-0005-0000-0000-0000D7710000}"/>
    <cellStyle name="Обычный 200 3" xfId="14409" xr:uid="{00000000-0005-0000-0000-0000D8710000}"/>
    <cellStyle name="Обычный 200 3 2" xfId="44354" xr:uid="{00000000-0005-0000-0000-0000D9710000}"/>
    <cellStyle name="Обычный 200 4" xfId="44355" xr:uid="{00000000-0005-0000-0000-0000DA710000}"/>
    <cellStyle name="Обычный 201" xfId="14410" xr:uid="{00000000-0005-0000-0000-0000DB710000}"/>
    <cellStyle name="Обычный 201 2" xfId="14411" xr:uid="{00000000-0005-0000-0000-0000DC710000}"/>
    <cellStyle name="Обычный 201 2 2" xfId="14412" xr:uid="{00000000-0005-0000-0000-0000DD710000}"/>
    <cellStyle name="Обычный 201 2 2 2" xfId="44356" xr:uid="{00000000-0005-0000-0000-0000DE710000}"/>
    <cellStyle name="Обычный 201 2 3" xfId="44357" xr:uid="{00000000-0005-0000-0000-0000DF710000}"/>
    <cellStyle name="Обычный 201 3" xfId="14413" xr:uid="{00000000-0005-0000-0000-0000E0710000}"/>
    <cellStyle name="Обычный 201 3 2" xfId="44358" xr:uid="{00000000-0005-0000-0000-0000E1710000}"/>
    <cellStyle name="Обычный 201 4" xfId="44359" xr:uid="{00000000-0005-0000-0000-0000E2710000}"/>
    <cellStyle name="Обычный 202" xfId="14414" xr:uid="{00000000-0005-0000-0000-0000E3710000}"/>
    <cellStyle name="Обычный 202 2" xfId="14415" xr:uid="{00000000-0005-0000-0000-0000E4710000}"/>
    <cellStyle name="Обычный 202 2 2" xfId="14416" xr:uid="{00000000-0005-0000-0000-0000E5710000}"/>
    <cellStyle name="Обычный 202 2 2 2" xfId="44360" xr:uid="{00000000-0005-0000-0000-0000E6710000}"/>
    <cellStyle name="Обычный 202 2 3" xfId="44361" xr:uid="{00000000-0005-0000-0000-0000E7710000}"/>
    <cellStyle name="Обычный 202 3" xfId="14417" xr:uid="{00000000-0005-0000-0000-0000E8710000}"/>
    <cellStyle name="Обычный 202 3 2" xfId="44362" xr:uid="{00000000-0005-0000-0000-0000E9710000}"/>
    <cellStyle name="Обычный 202 4" xfId="44363" xr:uid="{00000000-0005-0000-0000-0000EA710000}"/>
    <cellStyle name="Обычный 203" xfId="14418" xr:uid="{00000000-0005-0000-0000-0000EB710000}"/>
    <cellStyle name="Обычный 203 2" xfId="14419" xr:uid="{00000000-0005-0000-0000-0000EC710000}"/>
    <cellStyle name="Обычный 203 2 2" xfId="14420" xr:uid="{00000000-0005-0000-0000-0000ED710000}"/>
    <cellStyle name="Обычный 203 2 2 2" xfId="44364" xr:uid="{00000000-0005-0000-0000-0000EE710000}"/>
    <cellStyle name="Обычный 203 2 3" xfId="44365" xr:uid="{00000000-0005-0000-0000-0000EF710000}"/>
    <cellStyle name="Обычный 203 3" xfId="14421" xr:uid="{00000000-0005-0000-0000-0000F0710000}"/>
    <cellStyle name="Обычный 203 3 2" xfId="44366" xr:uid="{00000000-0005-0000-0000-0000F1710000}"/>
    <cellStyle name="Обычный 203 4" xfId="44367" xr:uid="{00000000-0005-0000-0000-0000F2710000}"/>
    <cellStyle name="Обычный 204" xfId="14422" xr:uid="{00000000-0005-0000-0000-0000F3710000}"/>
    <cellStyle name="Обычный 204 2" xfId="14423" xr:uid="{00000000-0005-0000-0000-0000F4710000}"/>
    <cellStyle name="Обычный 204 2 2" xfId="14424" xr:uid="{00000000-0005-0000-0000-0000F5710000}"/>
    <cellStyle name="Обычный 204 2 2 2" xfId="44368" xr:uid="{00000000-0005-0000-0000-0000F6710000}"/>
    <cellStyle name="Обычный 204 2 3" xfId="44369" xr:uid="{00000000-0005-0000-0000-0000F7710000}"/>
    <cellStyle name="Обычный 204 3" xfId="14425" xr:uid="{00000000-0005-0000-0000-0000F8710000}"/>
    <cellStyle name="Обычный 204 3 2" xfId="44370" xr:uid="{00000000-0005-0000-0000-0000F9710000}"/>
    <cellStyle name="Обычный 204 4" xfId="44371" xr:uid="{00000000-0005-0000-0000-0000FA710000}"/>
    <cellStyle name="Обычный 205" xfId="14426" xr:uid="{00000000-0005-0000-0000-0000FB710000}"/>
    <cellStyle name="Обычный 205 2" xfId="14427" xr:uid="{00000000-0005-0000-0000-0000FC710000}"/>
    <cellStyle name="Обычный 205 2 2" xfId="14428" xr:uid="{00000000-0005-0000-0000-0000FD710000}"/>
    <cellStyle name="Обычный 205 2 2 2" xfId="44372" xr:uid="{00000000-0005-0000-0000-0000FE710000}"/>
    <cellStyle name="Обычный 205 2 3" xfId="44373" xr:uid="{00000000-0005-0000-0000-0000FF710000}"/>
    <cellStyle name="Обычный 205 3" xfId="14429" xr:uid="{00000000-0005-0000-0000-000000720000}"/>
    <cellStyle name="Обычный 205 3 2" xfId="44374" xr:uid="{00000000-0005-0000-0000-000001720000}"/>
    <cellStyle name="Обычный 205 4" xfId="44375" xr:uid="{00000000-0005-0000-0000-000002720000}"/>
    <cellStyle name="Обычный 206" xfId="14430" xr:uid="{00000000-0005-0000-0000-000003720000}"/>
    <cellStyle name="Обычный 206 2" xfId="14431" xr:uid="{00000000-0005-0000-0000-000004720000}"/>
    <cellStyle name="Обычный 206 2 2" xfId="14432" xr:uid="{00000000-0005-0000-0000-000005720000}"/>
    <cellStyle name="Обычный 206 2 2 2" xfId="44376" xr:uid="{00000000-0005-0000-0000-000006720000}"/>
    <cellStyle name="Обычный 206 2 3" xfId="44377" xr:uid="{00000000-0005-0000-0000-000007720000}"/>
    <cellStyle name="Обычный 206 3" xfId="14433" xr:uid="{00000000-0005-0000-0000-000008720000}"/>
    <cellStyle name="Обычный 206 3 2" xfId="44378" xr:uid="{00000000-0005-0000-0000-000009720000}"/>
    <cellStyle name="Обычный 206 4" xfId="44379" xr:uid="{00000000-0005-0000-0000-00000A720000}"/>
    <cellStyle name="Обычный 207" xfId="14434" xr:uid="{00000000-0005-0000-0000-00000B720000}"/>
    <cellStyle name="Обычный 207 2" xfId="14435" xr:uid="{00000000-0005-0000-0000-00000C720000}"/>
    <cellStyle name="Обычный 207 2 2" xfId="14436" xr:uid="{00000000-0005-0000-0000-00000D720000}"/>
    <cellStyle name="Обычный 207 2 2 2" xfId="44380" xr:uid="{00000000-0005-0000-0000-00000E720000}"/>
    <cellStyle name="Обычный 207 2 3" xfId="44381" xr:uid="{00000000-0005-0000-0000-00000F720000}"/>
    <cellStyle name="Обычный 207 3" xfId="14437" xr:uid="{00000000-0005-0000-0000-000010720000}"/>
    <cellStyle name="Обычный 207 3 2" xfId="14438" xr:uid="{00000000-0005-0000-0000-000011720000}"/>
    <cellStyle name="Обычный 207 4" xfId="44382" xr:uid="{00000000-0005-0000-0000-000012720000}"/>
    <cellStyle name="Обычный 208" xfId="14439" xr:uid="{00000000-0005-0000-0000-000013720000}"/>
    <cellStyle name="Обычный 208 2" xfId="14440" xr:uid="{00000000-0005-0000-0000-000014720000}"/>
    <cellStyle name="Обычный 208 2 2" xfId="14441" xr:uid="{00000000-0005-0000-0000-000015720000}"/>
    <cellStyle name="Обычный 208 2 2 2" xfId="44383" xr:uid="{00000000-0005-0000-0000-000016720000}"/>
    <cellStyle name="Обычный 208 2 3" xfId="44384" xr:uid="{00000000-0005-0000-0000-000017720000}"/>
    <cellStyle name="Обычный 208 3" xfId="14442" xr:uid="{00000000-0005-0000-0000-000018720000}"/>
    <cellStyle name="Обычный 208 3 2" xfId="44385" xr:uid="{00000000-0005-0000-0000-000019720000}"/>
    <cellStyle name="Обычный 208 4" xfId="44386" xr:uid="{00000000-0005-0000-0000-00001A720000}"/>
    <cellStyle name="Обычный 209" xfId="14443" xr:uid="{00000000-0005-0000-0000-00001B720000}"/>
    <cellStyle name="Обычный 209 2" xfId="14444" xr:uid="{00000000-0005-0000-0000-00001C720000}"/>
    <cellStyle name="Обычный 209 2 2" xfId="14445" xr:uid="{00000000-0005-0000-0000-00001D720000}"/>
    <cellStyle name="Обычный 209 2 2 2" xfId="44387" xr:uid="{00000000-0005-0000-0000-00001E720000}"/>
    <cellStyle name="Обычный 209 2 3" xfId="44388" xr:uid="{00000000-0005-0000-0000-00001F720000}"/>
    <cellStyle name="Обычный 209 3" xfId="14446" xr:uid="{00000000-0005-0000-0000-000020720000}"/>
    <cellStyle name="Обычный 209 3 2" xfId="14447" xr:uid="{00000000-0005-0000-0000-000021720000}"/>
    <cellStyle name="Обычный 209 4" xfId="44389" xr:uid="{00000000-0005-0000-0000-000022720000}"/>
    <cellStyle name="Обычный 21" xfId="30" xr:uid="{00000000-0005-0000-0000-000023720000}"/>
    <cellStyle name="Обычный 21 10" xfId="40" xr:uid="{00000000-0005-0000-0000-000024720000}"/>
    <cellStyle name="Обычный 21 10 2" xfId="44390" xr:uid="{00000000-0005-0000-0000-000025720000}"/>
    <cellStyle name="Обычный 21 11" xfId="14448" xr:uid="{00000000-0005-0000-0000-000026720000}"/>
    <cellStyle name="Обычный 21 11 2" xfId="44391" xr:uid="{00000000-0005-0000-0000-000027720000}"/>
    <cellStyle name="Обычный 21 12" xfId="14449" xr:uid="{00000000-0005-0000-0000-000028720000}"/>
    <cellStyle name="Обычный 21 12 2" xfId="44392" xr:uid="{00000000-0005-0000-0000-000029720000}"/>
    <cellStyle name="Обычный 21 13" xfId="14450" xr:uid="{00000000-0005-0000-0000-00002A720000}"/>
    <cellStyle name="Обычный 21 13 2" xfId="44393" xr:uid="{00000000-0005-0000-0000-00002B720000}"/>
    <cellStyle name="Обычный 21 14" xfId="14451" xr:uid="{00000000-0005-0000-0000-00002C720000}"/>
    <cellStyle name="Обычный 21 14 2" xfId="44394" xr:uid="{00000000-0005-0000-0000-00002D720000}"/>
    <cellStyle name="Обычный 21 15" xfId="14452" xr:uid="{00000000-0005-0000-0000-00002E720000}"/>
    <cellStyle name="Обычный 21 15 2" xfId="44395" xr:uid="{00000000-0005-0000-0000-00002F720000}"/>
    <cellStyle name="Обычный 21 16" xfId="14453" xr:uid="{00000000-0005-0000-0000-000030720000}"/>
    <cellStyle name="Обычный 21 16 2" xfId="44396" xr:uid="{00000000-0005-0000-0000-000031720000}"/>
    <cellStyle name="Обычный 21 17" xfId="14454" xr:uid="{00000000-0005-0000-0000-000032720000}"/>
    <cellStyle name="Обычный 21 17 2" xfId="44397" xr:uid="{00000000-0005-0000-0000-000033720000}"/>
    <cellStyle name="Обычный 21 18" xfId="14455" xr:uid="{00000000-0005-0000-0000-000034720000}"/>
    <cellStyle name="Обычный 21 18 2" xfId="44398" xr:uid="{00000000-0005-0000-0000-000035720000}"/>
    <cellStyle name="Обычный 21 19" xfId="14456" xr:uid="{00000000-0005-0000-0000-000036720000}"/>
    <cellStyle name="Обычный 21 19 2" xfId="44399" xr:uid="{00000000-0005-0000-0000-000037720000}"/>
    <cellStyle name="Обычный 21 2" xfId="14457" xr:uid="{00000000-0005-0000-0000-000038720000}"/>
    <cellStyle name="Обычный 21 2 10" xfId="14458" xr:uid="{00000000-0005-0000-0000-000039720000}"/>
    <cellStyle name="Обычный 21 2 10 2" xfId="44400" xr:uid="{00000000-0005-0000-0000-00003A720000}"/>
    <cellStyle name="Обычный 21 2 11" xfId="14459" xr:uid="{00000000-0005-0000-0000-00003B720000}"/>
    <cellStyle name="Обычный 21 2 11 2" xfId="44401" xr:uid="{00000000-0005-0000-0000-00003C720000}"/>
    <cellStyle name="Обычный 21 2 12" xfId="14460" xr:uid="{00000000-0005-0000-0000-00003D720000}"/>
    <cellStyle name="Обычный 21 2 12 2" xfId="44402" xr:uid="{00000000-0005-0000-0000-00003E720000}"/>
    <cellStyle name="Обычный 21 2 13" xfId="14461" xr:uid="{00000000-0005-0000-0000-00003F720000}"/>
    <cellStyle name="Обычный 21 2 13 2" xfId="44403" xr:uid="{00000000-0005-0000-0000-000040720000}"/>
    <cellStyle name="Обычный 21 2 14" xfId="14462" xr:uid="{00000000-0005-0000-0000-000041720000}"/>
    <cellStyle name="Обычный 21 2 14 2" xfId="44404" xr:uid="{00000000-0005-0000-0000-000042720000}"/>
    <cellStyle name="Обычный 21 2 15" xfId="14463" xr:uid="{00000000-0005-0000-0000-000043720000}"/>
    <cellStyle name="Обычный 21 2 15 2" xfId="44405" xr:uid="{00000000-0005-0000-0000-000044720000}"/>
    <cellStyle name="Обычный 21 2 16" xfId="14464" xr:uid="{00000000-0005-0000-0000-000045720000}"/>
    <cellStyle name="Обычный 21 2 16 2" xfId="44406" xr:uid="{00000000-0005-0000-0000-000046720000}"/>
    <cellStyle name="Обычный 21 2 17" xfId="14465" xr:uid="{00000000-0005-0000-0000-000047720000}"/>
    <cellStyle name="Обычный 21 2 17 2" xfId="44407" xr:uid="{00000000-0005-0000-0000-000048720000}"/>
    <cellStyle name="Обычный 21 2 18" xfId="14466" xr:uid="{00000000-0005-0000-0000-000049720000}"/>
    <cellStyle name="Обычный 21 2 18 2" xfId="44408" xr:uid="{00000000-0005-0000-0000-00004A720000}"/>
    <cellStyle name="Обычный 21 2 19" xfId="14467" xr:uid="{00000000-0005-0000-0000-00004B720000}"/>
    <cellStyle name="Обычный 21 2 19 2" xfId="44409" xr:uid="{00000000-0005-0000-0000-00004C720000}"/>
    <cellStyle name="Обычный 21 2 2" xfId="14468" xr:uid="{00000000-0005-0000-0000-00004D720000}"/>
    <cellStyle name="Обычный 21 2 2 2" xfId="44410" xr:uid="{00000000-0005-0000-0000-00004E720000}"/>
    <cellStyle name="Обычный 21 2 20" xfId="14469" xr:uid="{00000000-0005-0000-0000-00004F720000}"/>
    <cellStyle name="Обычный 21 2 20 2" xfId="44411" xr:uid="{00000000-0005-0000-0000-000050720000}"/>
    <cellStyle name="Обычный 21 2 21" xfId="14470" xr:uid="{00000000-0005-0000-0000-000051720000}"/>
    <cellStyle name="Обычный 21 2 21 2" xfId="44412" xr:uid="{00000000-0005-0000-0000-000052720000}"/>
    <cellStyle name="Обычный 21 2 22" xfId="14471" xr:uid="{00000000-0005-0000-0000-000053720000}"/>
    <cellStyle name="Обычный 21 2 22 2" xfId="44413" xr:uid="{00000000-0005-0000-0000-000054720000}"/>
    <cellStyle name="Обычный 21 2 23" xfId="14472" xr:uid="{00000000-0005-0000-0000-000055720000}"/>
    <cellStyle name="Обычный 21 2 23 2" xfId="44414" xr:uid="{00000000-0005-0000-0000-000056720000}"/>
    <cellStyle name="Обычный 21 2 24" xfId="44415" xr:uid="{00000000-0005-0000-0000-000057720000}"/>
    <cellStyle name="Обычный 21 2 3" xfId="14473" xr:uid="{00000000-0005-0000-0000-000058720000}"/>
    <cellStyle name="Обычный 21 2 3 2" xfId="44416" xr:uid="{00000000-0005-0000-0000-000059720000}"/>
    <cellStyle name="Обычный 21 2 4" xfId="14474" xr:uid="{00000000-0005-0000-0000-00005A720000}"/>
    <cellStyle name="Обычный 21 2 4 2" xfId="44417" xr:uid="{00000000-0005-0000-0000-00005B720000}"/>
    <cellStyle name="Обычный 21 2 5" xfId="14475" xr:uid="{00000000-0005-0000-0000-00005C720000}"/>
    <cellStyle name="Обычный 21 2 5 2" xfId="44418" xr:uid="{00000000-0005-0000-0000-00005D720000}"/>
    <cellStyle name="Обычный 21 2 6" xfId="14476" xr:uid="{00000000-0005-0000-0000-00005E720000}"/>
    <cellStyle name="Обычный 21 2 6 2" xfId="44419" xr:uid="{00000000-0005-0000-0000-00005F720000}"/>
    <cellStyle name="Обычный 21 2 7" xfId="14477" xr:uid="{00000000-0005-0000-0000-000060720000}"/>
    <cellStyle name="Обычный 21 2 7 2" xfId="44420" xr:uid="{00000000-0005-0000-0000-000061720000}"/>
    <cellStyle name="Обычный 21 2 8" xfId="14478" xr:uid="{00000000-0005-0000-0000-000062720000}"/>
    <cellStyle name="Обычный 21 2 8 2" xfId="44421" xr:uid="{00000000-0005-0000-0000-000063720000}"/>
    <cellStyle name="Обычный 21 2 9" xfId="14479" xr:uid="{00000000-0005-0000-0000-000064720000}"/>
    <cellStyle name="Обычный 21 2 9 2" xfId="44422" xr:uid="{00000000-0005-0000-0000-000065720000}"/>
    <cellStyle name="Обычный 21 20" xfId="14480" xr:uid="{00000000-0005-0000-0000-000066720000}"/>
    <cellStyle name="Обычный 21 20 2" xfId="14481" xr:uid="{00000000-0005-0000-0000-000067720000}"/>
    <cellStyle name="Обычный 21 20 2 2" xfId="14482" xr:uid="{00000000-0005-0000-0000-000068720000}"/>
    <cellStyle name="Обычный 21 20 2 2 2" xfId="44423" xr:uid="{00000000-0005-0000-0000-000069720000}"/>
    <cellStyle name="Обычный 21 20 2 3" xfId="44424" xr:uid="{00000000-0005-0000-0000-00006A720000}"/>
    <cellStyle name="Обычный 21 20 3" xfId="14483" xr:uid="{00000000-0005-0000-0000-00006B720000}"/>
    <cellStyle name="Обычный 21 20 3 2" xfId="44425" xr:uid="{00000000-0005-0000-0000-00006C720000}"/>
    <cellStyle name="Обычный 21 20 4" xfId="44426" xr:uid="{00000000-0005-0000-0000-00006D720000}"/>
    <cellStyle name="Обычный 21 21" xfId="14484" xr:uid="{00000000-0005-0000-0000-00006E720000}"/>
    <cellStyle name="Обычный 21 21 2" xfId="14485" xr:uid="{00000000-0005-0000-0000-00006F720000}"/>
    <cellStyle name="Обычный 21 21 2 2" xfId="14486" xr:uid="{00000000-0005-0000-0000-000070720000}"/>
    <cellStyle name="Обычный 21 21 2 2 2" xfId="44427" xr:uid="{00000000-0005-0000-0000-000071720000}"/>
    <cellStyle name="Обычный 21 21 2 3" xfId="44428" xr:uid="{00000000-0005-0000-0000-000072720000}"/>
    <cellStyle name="Обычный 21 21 3" xfId="14487" xr:uid="{00000000-0005-0000-0000-000073720000}"/>
    <cellStyle name="Обычный 21 21 3 2" xfId="44429" xr:uid="{00000000-0005-0000-0000-000074720000}"/>
    <cellStyle name="Обычный 21 21 4" xfId="44430" xr:uid="{00000000-0005-0000-0000-000075720000}"/>
    <cellStyle name="Обычный 21 22" xfId="14488" xr:uid="{00000000-0005-0000-0000-000076720000}"/>
    <cellStyle name="Обычный 21 22 2" xfId="14489" xr:uid="{00000000-0005-0000-0000-000077720000}"/>
    <cellStyle name="Обычный 21 22 2 2" xfId="14490" xr:uid="{00000000-0005-0000-0000-000078720000}"/>
    <cellStyle name="Обычный 21 22 2 2 2" xfId="44431" xr:uid="{00000000-0005-0000-0000-000079720000}"/>
    <cellStyle name="Обычный 21 22 2 3" xfId="44432" xr:uid="{00000000-0005-0000-0000-00007A720000}"/>
    <cellStyle name="Обычный 21 22 3" xfId="14491" xr:uid="{00000000-0005-0000-0000-00007B720000}"/>
    <cellStyle name="Обычный 21 22 3 2" xfId="44433" xr:uid="{00000000-0005-0000-0000-00007C720000}"/>
    <cellStyle name="Обычный 21 22 4" xfId="44434" xr:uid="{00000000-0005-0000-0000-00007D720000}"/>
    <cellStyle name="Обычный 21 23" xfId="14492" xr:uid="{00000000-0005-0000-0000-00007E720000}"/>
    <cellStyle name="Обычный 21 23 2" xfId="44435" xr:uid="{00000000-0005-0000-0000-00007F720000}"/>
    <cellStyle name="Обычный 21 24" xfId="14493" xr:uid="{00000000-0005-0000-0000-000080720000}"/>
    <cellStyle name="Обычный 21 24 2" xfId="44436" xr:uid="{00000000-0005-0000-0000-000081720000}"/>
    <cellStyle name="Обычный 21 25" xfId="14494" xr:uid="{00000000-0005-0000-0000-000082720000}"/>
    <cellStyle name="Обычный 21 25 2" xfId="44437" xr:uid="{00000000-0005-0000-0000-000083720000}"/>
    <cellStyle name="Обычный 21 26" xfId="14495" xr:uid="{00000000-0005-0000-0000-000084720000}"/>
    <cellStyle name="Обычный 21 26 2" xfId="44438" xr:uid="{00000000-0005-0000-0000-000085720000}"/>
    <cellStyle name="Обычный 21 27" xfId="14496" xr:uid="{00000000-0005-0000-0000-000086720000}"/>
    <cellStyle name="Обычный 21 27 2" xfId="44439" xr:uid="{00000000-0005-0000-0000-000087720000}"/>
    <cellStyle name="Обычный 21 28" xfId="14497" xr:uid="{00000000-0005-0000-0000-000088720000}"/>
    <cellStyle name="Обычный 21 28 2" xfId="14498" xr:uid="{00000000-0005-0000-0000-000089720000}"/>
    <cellStyle name="Обычный 21 28 2 2" xfId="44440" xr:uid="{00000000-0005-0000-0000-00008A720000}"/>
    <cellStyle name="Обычный 21 28 3" xfId="44441" xr:uid="{00000000-0005-0000-0000-00008B720000}"/>
    <cellStyle name="Обычный 21 29" xfId="14499" xr:uid="{00000000-0005-0000-0000-00008C720000}"/>
    <cellStyle name="Обычный 21 29 2" xfId="44442" xr:uid="{00000000-0005-0000-0000-00008D720000}"/>
    <cellStyle name="Обычный 21 3" xfId="14500" xr:uid="{00000000-0005-0000-0000-00008E720000}"/>
    <cellStyle name="Обычный 21 3 2" xfId="14501" xr:uid="{00000000-0005-0000-0000-00008F720000}"/>
    <cellStyle name="Обычный 21 30" xfId="14502" xr:uid="{00000000-0005-0000-0000-000090720000}"/>
    <cellStyle name="Обычный 21 30 2" xfId="44443" xr:uid="{00000000-0005-0000-0000-000091720000}"/>
    <cellStyle name="Обычный 21 31" xfId="14503" xr:uid="{00000000-0005-0000-0000-000092720000}"/>
    <cellStyle name="Обычный 21 32" xfId="44444" xr:uid="{00000000-0005-0000-0000-000093720000}"/>
    <cellStyle name="Обычный 21 33" xfId="60972" xr:uid="{00000000-0005-0000-0000-000094720000}"/>
    <cellStyle name="Обычный 21 4" xfId="14504" xr:uid="{00000000-0005-0000-0000-000095720000}"/>
    <cellStyle name="Обычный 21 4 2" xfId="44445" xr:uid="{00000000-0005-0000-0000-000096720000}"/>
    <cellStyle name="Обычный 21 5" xfId="14505" xr:uid="{00000000-0005-0000-0000-000097720000}"/>
    <cellStyle name="Обычный 21 5 2" xfId="44446" xr:uid="{00000000-0005-0000-0000-000098720000}"/>
    <cellStyle name="Обычный 21 5 3" xfId="60973" xr:uid="{00000000-0005-0000-0000-000099720000}"/>
    <cellStyle name="Обычный 21 6" xfId="14506" xr:uid="{00000000-0005-0000-0000-00009A720000}"/>
    <cellStyle name="Обычный 21 6 2" xfId="44447" xr:uid="{00000000-0005-0000-0000-00009B720000}"/>
    <cellStyle name="Обычный 21 7" xfId="14507" xr:uid="{00000000-0005-0000-0000-00009C720000}"/>
    <cellStyle name="Обычный 21 7 2" xfId="44448" xr:uid="{00000000-0005-0000-0000-00009D720000}"/>
    <cellStyle name="Обычный 21 8" xfId="14508" xr:uid="{00000000-0005-0000-0000-00009E720000}"/>
    <cellStyle name="Обычный 21 8 2" xfId="44449" xr:uid="{00000000-0005-0000-0000-00009F720000}"/>
    <cellStyle name="Обычный 21 9" xfId="14509" xr:uid="{00000000-0005-0000-0000-0000A0720000}"/>
    <cellStyle name="Обычный 21 9 2" xfId="44450" xr:uid="{00000000-0005-0000-0000-0000A1720000}"/>
    <cellStyle name="Обычный 210" xfId="14510" xr:uid="{00000000-0005-0000-0000-0000A2720000}"/>
    <cellStyle name="Обычный 210 2" xfId="14511" xr:uid="{00000000-0005-0000-0000-0000A3720000}"/>
    <cellStyle name="Обычный 210 2 2" xfId="14512" xr:uid="{00000000-0005-0000-0000-0000A4720000}"/>
    <cellStyle name="Обычный 210 2 2 2" xfId="44451" xr:uid="{00000000-0005-0000-0000-0000A5720000}"/>
    <cellStyle name="Обычный 210 2 3" xfId="44452" xr:uid="{00000000-0005-0000-0000-0000A6720000}"/>
    <cellStyle name="Обычный 210 3" xfId="14513" xr:uid="{00000000-0005-0000-0000-0000A7720000}"/>
    <cellStyle name="Обычный 210 3 2" xfId="44453" xr:uid="{00000000-0005-0000-0000-0000A8720000}"/>
    <cellStyle name="Обычный 210 4" xfId="44454" xr:uid="{00000000-0005-0000-0000-0000A9720000}"/>
    <cellStyle name="Обычный 211" xfId="14514" xr:uid="{00000000-0005-0000-0000-0000AA720000}"/>
    <cellStyle name="Обычный 211 2" xfId="44455" xr:uid="{00000000-0005-0000-0000-0000AB720000}"/>
    <cellStyle name="Обычный 212" xfId="14515" xr:uid="{00000000-0005-0000-0000-0000AC720000}"/>
    <cellStyle name="Обычный 212 2" xfId="44456" xr:uid="{00000000-0005-0000-0000-0000AD720000}"/>
    <cellStyle name="Обычный 213" xfId="14516" xr:uid="{00000000-0005-0000-0000-0000AE720000}"/>
    <cellStyle name="Обычный 213 2" xfId="44457" xr:uid="{00000000-0005-0000-0000-0000AF720000}"/>
    <cellStyle name="Обычный 214" xfId="14517" xr:uid="{00000000-0005-0000-0000-0000B0720000}"/>
    <cellStyle name="Обычный 214 2" xfId="14518" xr:uid="{00000000-0005-0000-0000-0000B1720000}"/>
    <cellStyle name="Обычный 214 3" xfId="14519" xr:uid="{00000000-0005-0000-0000-0000B2720000}"/>
    <cellStyle name="Обычный 214 3 2" xfId="14520" xr:uid="{00000000-0005-0000-0000-0000B3720000}"/>
    <cellStyle name="Обычный 215" xfId="37" xr:uid="{00000000-0005-0000-0000-0000B4720000}"/>
    <cellStyle name="Обычный 215 2" xfId="44458" xr:uid="{00000000-0005-0000-0000-0000B5720000}"/>
    <cellStyle name="Обычный 216" xfId="14521" xr:uid="{00000000-0005-0000-0000-0000B6720000}"/>
    <cellStyle name="Обычный 216 2" xfId="14522" xr:uid="{00000000-0005-0000-0000-0000B7720000}"/>
    <cellStyle name="Обычный 216 3" xfId="14523" xr:uid="{00000000-0005-0000-0000-0000B8720000}"/>
    <cellStyle name="Обычный 216 3 2" xfId="14524" xr:uid="{00000000-0005-0000-0000-0000B9720000}"/>
    <cellStyle name="Обычный 217" xfId="14525" xr:uid="{00000000-0005-0000-0000-0000BA720000}"/>
    <cellStyle name="Обычный 217 2" xfId="14526" xr:uid="{00000000-0005-0000-0000-0000BB720000}"/>
    <cellStyle name="Обычный 217 2 2" xfId="14527" xr:uid="{00000000-0005-0000-0000-0000BC720000}"/>
    <cellStyle name="Обычный 217 2 2 2" xfId="44459" xr:uid="{00000000-0005-0000-0000-0000BD720000}"/>
    <cellStyle name="Обычный 217 2 3" xfId="44460" xr:uid="{00000000-0005-0000-0000-0000BE720000}"/>
    <cellStyle name="Обычный 217 3" xfId="14528" xr:uid="{00000000-0005-0000-0000-0000BF720000}"/>
    <cellStyle name="Обычный 217 3 2" xfId="44461" xr:uid="{00000000-0005-0000-0000-0000C0720000}"/>
    <cellStyle name="Обычный 217 4" xfId="44462" xr:uid="{00000000-0005-0000-0000-0000C1720000}"/>
    <cellStyle name="Обычный 218" xfId="14529" xr:uid="{00000000-0005-0000-0000-0000C2720000}"/>
    <cellStyle name="Обычный 218 2" xfId="44463" xr:uid="{00000000-0005-0000-0000-0000C3720000}"/>
    <cellStyle name="Обычный 219" xfId="36" xr:uid="{00000000-0005-0000-0000-0000C4720000}"/>
    <cellStyle name="Обычный 219 2" xfId="44464" xr:uid="{00000000-0005-0000-0000-0000C5720000}"/>
    <cellStyle name="Обычный 22" xfId="14530" xr:uid="{00000000-0005-0000-0000-0000C6720000}"/>
    <cellStyle name="Обычный 22 10" xfId="14531" xr:uid="{00000000-0005-0000-0000-0000C7720000}"/>
    <cellStyle name="Обычный 22 10 2" xfId="44465" xr:uid="{00000000-0005-0000-0000-0000C8720000}"/>
    <cellStyle name="Обычный 22 11" xfId="14532" xr:uid="{00000000-0005-0000-0000-0000C9720000}"/>
    <cellStyle name="Обычный 22 11 2" xfId="44466" xr:uid="{00000000-0005-0000-0000-0000CA720000}"/>
    <cellStyle name="Обычный 22 12" xfId="14533" xr:uid="{00000000-0005-0000-0000-0000CB720000}"/>
    <cellStyle name="Обычный 22 12 2" xfId="44467" xr:uid="{00000000-0005-0000-0000-0000CC720000}"/>
    <cellStyle name="Обычный 22 13" xfId="14534" xr:uid="{00000000-0005-0000-0000-0000CD720000}"/>
    <cellStyle name="Обычный 22 13 2" xfId="44468" xr:uid="{00000000-0005-0000-0000-0000CE720000}"/>
    <cellStyle name="Обычный 22 14" xfId="14535" xr:uid="{00000000-0005-0000-0000-0000CF720000}"/>
    <cellStyle name="Обычный 22 14 2" xfId="44469" xr:uid="{00000000-0005-0000-0000-0000D0720000}"/>
    <cellStyle name="Обычный 22 15" xfId="14536" xr:uid="{00000000-0005-0000-0000-0000D1720000}"/>
    <cellStyle name="Обычный 22 15 2" xfId="44470" xr:uid="{00000000-0005-0000-0000-0000D2720000}"/>
    <cellStyle name="Обычный 22 16" xfId="14537" xr:uid="{00000000-0005-0000-0000-0000D3720000}"/>
    <cellStyle name="Обычный 22 16 2" xfId="44471" xr:uid="{00000000-0005-0000-0000-0000D4720000}"/>
    <cellStyle name="Обычный 22 17" xfId="14538" xr:uid="{00000000-0005-0000-0000-0000D5720000}"/>
    <cellStyle name="Обычный 22 17 2" xfId="44472" xr:uid="{00000000-0005-0000-0000-0000D6720000}"/>
    <cellStyle name="Обычный 22 18" xfId="14539" xr:uid="{00000000-0005-0000-0000-0000D7720000}"/>
    <cellStyle name="Обычный 22 18 2" xfId="44473" xr:uid="{00000000-0005-0000-0000-0000D8720000}"/>
    <cellStyle name="Обычный 22 19" xfId="14540" xr:uid="{00000000-0005-0000-0000-0000D9720000}"/>
    <cellStyle name="Обычный 22 19 2" xfId="14541" xr:uid="{00000000-0005-0000-0000-0000DA720000}"/>
    <cellStyle name="Обычный 22 19 2 2" xfId="14542" xr:uid="{00000000-0005-0000-0000-0000DB720000}"/>
    <cellStyle name="Обычный 22 19 2 2 2" xfId="44474" xr:uid="{00000000-0005-0000-0000-0000DC720000}"/>
    <cellStyle name="Обычный 22 19 2 3" xfId="44475" xr:uid="{00000000-0005-0000-0000-0000DD720000}"/>
    <cellStyle name="Обычный 22 19 3" xfId="14543" xr:uid="{00000000-0005-0000-0000-0000DE720000}"/>
    <cellStyle name="Обычный 22 19 3 2" xfId="44476" xr:uid="{00000000-0005-0000-0000-0000DF720000}"/>
    <cellStyle name="Обычный 22 19 4" xfId="44477" xr:uid="{00000000-0005-0000-0000-0000E0720000}"/>
    <cellStyle name="Обычный 22 2" xfId="14544" xr:uid="{00000000-0005-0000-0000-0000E1720000}"/>
    <cellStyle name="Обычный 22 2 10" xfId="14545" xr:uid="{00000000-0005-0000-0000-0000E2720000}"/>
    <cellStyle name="Обычный 22 2 10 2" xfId="14546" xr:uid="{00000000-0005-0000-0000-0000E3720000}"/>
    <cellStyle name="Обычный 22 2 10 2 2" xfId="14547" xr:uid="{00000000-0005-0000-0000-0000E4720000}"/>
    <cellStyle name="Обычный 22 2 10 2 2 2" xfId="44478" xr:uid="{00000000-0005-0000-0000-0000E5720000}"/>
    <cellStyle name="Обычный 22 2 10 2 3" xfId="44479" xr:uid="{00000000-0005-0000-0000-0000E6720000}"/>
    <cellStyle name="Обычный 22 2 10 3" xfId="14548" xr:uid="{00000000-0005-0000-0000-0000E7720000}"/>
    <cellStyle name="Обычный 22 2 10 3 2" xfId="44480" xr:uid="{00000000-0005-0000-0000-0000E8720000}"/>
    <cellStyle name="Обычный 22 2 10 4" xfId="44481" xr:uid="{00000000-0005-0000-0000-0000E9720000}"/>
    <cellStyle name="Обычный 22 2 11" xfId="14549" xr:uid="{00000000-0005-0000-0000-0000EA720000}"/>
    <cellStyle name="Обычный 22 2 11 2" xfId="14550" xr:uid="{00000000-0005-0000-0000-0000EB720000}"/>
    <cellStyle name="Обычный 22 2 11 2 2" xfId="14551" xr:uid="{00000000-0005-0000-0000-0000EC720000}"/>
    <cellStyle name="Обычный 22 2 11 2 2 2" xfId="44482" xr:uid="{00000000-0005-0000-0000-0000ED720000}"/>
    <cellStyle name="Обычный 22 2 11 2 3" xfId="44483" xr:uid="{00000000-0005-0000-0000-0000EE720000}"/>
    <cellStyle name="Обычный 22 2 11 3" xfId="14552" xr:uid="{00000000-0005-0000-0000-0000EF720000}"/>
    <cellStyle name="Обычный 22 2 11 3 2" xfId="44484" xr:uid="{00000000-0005-0000-0000-0000F0720000}"/>
    <cellStyle name="Обычный 22 2 11 4" xfId="44485" xr:uid="{00000000-0005-0000-0000-0000F1720000}"/>
    <cellStyle name="Обычный 22 2 12" xfId="14553" xr:uid="{00000000-0005-0000-0000-0000F2720000}"/>
    <cellStyle name="Обычный 22 2 12 2" xfId="14554" xr:uid="{00000000-0005-0000-0000-0000F3720000}"/>
    <cellStyle name="Обычный 22 2 12 2 2" xfId="14555" xr:uid="{00000000-0005-0000-0000-0000F4720000}"/>
    <cellStyle name="Обычный 22 2 12 2 2 2" xfId="44486" xr:uid="{00000000-0005-0000-0000-0000F5720000}"/>
    <cellStyle name="Обычный 22 2 12 2 3" xfId="44487" xr:uid="{00000000-0005-0000-0000-0000F6720000}"/>
    <cellStyle name="Обычный 22 2 12 3" xfId="14556" xr:uid="{00000000-0005-0000-0000-0000F7720000}"/>
    <cellStyle name="Обычный 22 2 12 3 2" xfId="44488" xr:uid="{00000000-0005-0000-0000-0000F8720000}"/>
    <cellStyle name="Обычный 22 2 12 4" xfId="44489" xr:uid="{00000000-0005-0000-0000-0000F9720000}"/>
    <cellStyle name="Обычный 22 2 13" xfId="14557" xr:uid="{00000000-0005-0000-0000-0000FA720000}"/>
    <cellStyle name="Обычный 22 2 13 2" xfId="14558" xr:uid="{00000000-0005-0000-0000-0000FB720000}"/>
    <cellStyle name="Обычный 22 2 13 2 2" xfId="14559" xr:uid="{00000000-0005-0000-0000-0000FC720000}"/>
    <cellStyle name="Обычный 22 2 13 2 2 2" xfId="44490" xr:uid="{00000000-0005-0000-0000-0000FD720000}"/>
    <cellStyle name="Обычный 22 2 13 2 3" xfId="44491" xr:uid="{00000000-0005-0000-0000-0000FE720000}"/>
    <cellStyle name="Обычный 22 2 13 3" xfId="14560" xr:uid="{00000000-0005-0000-0000-0000FF720000}"/>
    <cellStyle name="Обычный 22 2 13 3 2" xfId="44492" xr:uid="{00000000-0005-0000-0000-000000730000}"/>
    <cellStyle name="Обычный 22 2 13 4" xfId="44493" xr:uid="{00000000-0005-0000-0000-000001730000}"/>
    <cellStyle name="Обычный 22 2 14" xfId="14561" xr:uid="{00000000-0005-0000-0000-000002730000}"/>
    <cellStyle name="Обычный 22 2 14 2" xfId="14562" xr:uid="{00000000-0005-0000-0000-000003730000}"/>
    <cellStyle name="Обычный 22 2 14 2 2" xfId="14563" xr:uid="{00000000-0005-0000-0000-000004730000}"/>
    <cellStyle name="Обычный 22 2 14 2 2 2" xfId="44494" xr:uid="{00000000-0005-0000-0000-000005730000}"/>
    <cellStyle name="Обычный 22 2 14 2 3" xfId="44495" xr:uid="{00000000-0005-0000-0000-000006730000}"/>
    <cellStyle name="Обычный 22 2 14 3" xfId="14564" xr:uid="{00000000-0005-0000-0000-000007730000}"/>
    <cellStyle name="Обычный 22 2 14 3 2" xfId="44496" xr:uid="{00000000-0005-0000-0000-000008730000}"/>
    <cellStyle name="Обычный 22 2 14 4" xfId="44497" xr:uid="{00000000-0005-0000-0000-000009730000}"/>
    <cellStyle name="Обычный 22 2 15" xfId="14565" xr:uid="{00000000-0005-0000-0000-00000A730000}"/>
    <cellStyle name="Обычный 22 2 15 2" xfId="14566" xr:uid="{00000000-0005-0000-0000-00000B730000}"/>
    <cellStyle name="Обычный 22 2 15 2 2" xfId="14567" xr:uid="{00000000-0005-0000-0000-00000C730000}"/>
    <cellStyle name="Обычный 22 2 15 2 2 2" xfId="44498" xr:uid="{00000000-0005-0000-0000-00000D730000}"/>
    <cellStyle name="Обычный 22 2 15 2 3" xfId="44499" xr:uid="{00000000-0005-0000-0000-00000E730000}"/>
    <cellStyle name="Обычный 22 2 15 3" xfId="14568" xr:uid="{00000000-0005-0000-0000-00000F730000}"/>
    <cellStyle name="Обычный 22 2 15 3 2" xfId="44500" xr:uid="{00000000-0005-0000-0000-000010730000}"/>
    <cellStyle name="Обычный 22 2 15 4" xfId="44501" xr:uid="{00000000-0005-0000-0000-000011730000}"/>
    <cellStyle name="Обычный 22 2 16" xfId="14569" xr:uid="{00000000-0005-0000-0000-000012730000}"/>
    <cellStyle name="Обычный 22 2 16 2" xfId="14570" xr:uid="{00000000-0005-0000-0000-000013730000}"/>
    <cellStyle name="Обычный 22 2 16 2 2" xfId="14571" xr:uid="{00000000-0005-0000-0000-000014730000}"/>
    <cellStyle name="Обычный 22 2 16 2 2 2" xfId="44502" xr:uid="{00000000-0005-0000-0000-000015730000}"/>
    <cellStyle name="Обычный 22 2 16 2 3" xfId="44503" xr:uid="{00000000-0005-0000-0000-000016730000}"/>
    <cellStyle name="Обычный 22 2 16 3" xfId="14572" xr:uid="{00000000-0005-0000-0000-000017730000}"/>
    <cellStyle name="Обычный 22 2 16 3 2" xfId="44504" xr:uid="{00000000-0005-0000-0000-000018730000}"/>
    <cellStyle name="Обычный 22 2 16 4" xfId="44505" xr:uid="{00000000-0005-0000-0000-000019730000}"/>
    <cellStyle name="Обычный 22 2 17" xfId="14573" xr:uid="{00000000-0005-0000-0000-00001A730000}"/>
    <cellStyle name="Обычный 22 2 17 2" xfId="14574" xr:uid="{00000000-0005-0000-0000-00001B730000}"/>
    <cellStyle name="Обычный 22 2 17 2 2" xfId="14575" xr:uid="{00000000-0005-0000-0000-00001C730000}"/>
    <cellStyle name="Обычный 22 2 17 2 2 2" xfId="44506" xr:uid="{00000000-0005-0000-0000-00001D730000}"/>
    <cellStyle name="Обычный 22 2 17 2 3" xfId="44507" xr:uid="{00000000-0005-0000-0000-00001E730000}"/>
    <cellStyle name="Обычный 22 2 17 3" xfId="14576" xr:uid="{00000000-0005-0000-0000-00001F730000}"/>
    <cellStyle name="Обычный 22 2 17 3 2" xfId="44508" xr:uid="{00000000-0005-0000-0000-000020730000}"/>
    <cellStyle name="Обычный 22 2 17 4" xfId="44509" xr:uid="{00000000-0005-0000-0000-000021730000}"/>
    <cellStyle name="Обычный 22 2 18" xfId="14577" xr:uid="{00000000-0005-0000-0000-000022730000}"/>
    <cellStyle name="Обычный 22 2 18 2" xfId="14578" xr:uid="{00000000-0005-0000-0000-000023730000}"/>
    <cellStyle name="Обычный 22 2 18 2 2" xfId="14579" xr:uid="{00000000-0005-0000-0000-000024730000}"/>
    <cellStyle name="Обычный 22 2 18 2 2 2" xfId="44510" xr:uid="{00000000-0005-0000-0000-000025730000}"/>
    <cellStyle name="Обычный 22 2 18 2 3" xfId="44511" xr:uid="{00000000-0005-0000-0000-000026730000}"/>
    <cellStyle name="Обычный 22 2 18 3" xfId="14580" xr:uid="{00000000-0005-0000-0000-000027730000}"/>
    <cellStyle name="Обычный 22 2 18 3 2" xfId="44512" xr:uid="{00000000-0005-0000-0000-000028730000}"/>
    <cellStyle name="Обычный 22 2 18 4" xfId="44513" xr:uid="{00000000-0005-0000-0000-000029730000}"/>
    <cellStyle name="Обычный 22 2 19" xfId="14581" xr:uid="{00000000-0005-0000-0000-00002A730000}"/>
    <cellStyle name="Обычный 22 2 19 2" xfId="14582" xr:uid="{00000000-0005-0000-0000-00002B730000}"/>
    <cellStyle name="Обычный 22 2 19 2 2" xfId="14583" xr:uid="{00000000-0005-0000-0000-00002C730000}"/>
    <cellStyle name="Обычный 22 2 19 2 2 2" xfId="44514" xr:uid="{00000000-0005-0000-0000-00002D730000}"/>
    <cellStyle name="Обычный 22 2 19 2 3" xfId="44515" xr:uid="{00000000-0005-0000-0000-00002E730000}"/>
    <cellStyle name="Обычный 22 2 19 3" xfId="14584" xr:uid="{00000000-0005-0000-0000-00002F730000}"/>
    <cellStyle name="Обычный 22 2 19 3 2" xfId="44516" xr:uid="{00000000-0005-0000-0000-000030730000}"/>
    <cellStyle name="Обычный 22 2 19 4" xfId="44517" xr:uid="{00000000-0005-0000-0000-000031730000}"/>
    <cellStyle name="Обычный 22 2 2" xfId="14585" xr:uid="{00000000-0005-0000-0000-000032730000}"/>
    <cellStyle name="Обычный 22 2 2 2" xfId="14586" xr:uid="{00000000-0005-0000-0000-000033730000}"/>
    <cellStyle name="Обычный 22 2 2 2 2" xfId="14587" xr:uid="{00000000-0005-0000-0000-000034730000}"/>
    <cellStyle name="Обычный 22 2 2 2 2 2" xfId="44518" xr:uid="{00000000-0005-0000-0000-000035730000}"/>
    <cellStyle name="Обычный 22 2 2 2 3" xfId="44519" xr:uid="{00000000-0005-0000-0000-000036730000}"/>
    <cellStyle name="Обычный 22 2 2 3" xfId="14588" xr:uid="{00000000-0005-0000-0000-000037730000}"/>
    <cellStyle name="Обычный 22 2 2 3 2" xfId="44520" xr:uid="{00000000-0005-0000-0000-000038730000}"/>
    <cellStyle name="Обычный 22 2 2 4" xfId="44521" xr:uid="{00000000-0005-0000-0000-000039730000}"/>
    <cellStyle name="Обычный 22 2 20" xfId="14589" xr:uid="{00000000-0005-0000-0000-00003A730000}"/>
    <cellStyle name="Обычный 22 2 20 2" xfId="14590" xr:uid="{00000000-0005-0000-0000-00003B730000}"/>
    <cellStyle name="Обычный 22 2 20 2 2" xfId="14591" xr:uid="{00000000-0005-0000-0000-00003C730000}"/>
    <cellStyle name="Обычный 22 2 20 2 2 2" xfId="44522" xr:uid="{00000000-0005-0000-0000-00003D730000}"/>
    <cellStyle name="Обычный 22 2 20 2 3" xfId="44523" xr:uid="{00000000-0005-0000-0000-00003E730000}"/>
    <cellStyle name="Обычный 22 2 20 3" xfId="14592" xr:uid="{00000000-0005-0000-0000-00003F730000}"/>
    <cellStyle name="Обычный 22 2 20 3 2" xfId="44524" xr:uid="{00000000-0005-0000-0000-000040730000}"/>
    <cellStyle name="Обычный 22 2 20 4" xfId="44525" xr:uid="{00000000-0005-0000-0000-000041730000}"/>
    <cellStyle name="Обычный 22 2 21" xfId="14593" xr:uid="{00000000-0005-0000-0000-000042730000}"/>
    <cellStyle name="Обычный 22 2 21 2" xfId="14594" xr:uid="{00000000-0005-0000-0000-000043730000}"/>
    <cellStyle name="Обычный 22 2 21 2 2" xfId="14595" xr:uid="{00000000-0005-0000-0000-000044730000}"/>
    <cellStyle name="Обычный 22 2 21 2 2 2" xfId="44526" xr:uid="{00000000-0005-0000-0000-000045730000}"/>
    <cellStyle name="Обычный 22 2 21 2 3" xfId="44527" xr:uid="{00000000-0005-0000-0000-000046730000}"/>
    <cellStyle name="Обычный 22 2 21 3" xfId="14596" xr:uid="{00000000-0005-0000-0000-000047730000}"/>
    <cellStyle name="Обычный 22 2 21 3 2" xfId="44528" xr:uid="{00000000-0005-0000-0000-000048730000}"/>
    <cellStyle name="Обычный 22 2 21 4" xfId="44529" xr:uid="{00000000-0005-0000-0000-000049730000}"/>
    <cellStyle name="Обычный 22 2 22" xfId="14597" xr:uid="{00000000-0005-0000-0000-00004A730000}"/>
    <cellStyle name="Обычный 22 2 22 2" xfId="14598" xr:uid="{00000000-0005-0000-0000-00004B730000}"/>
    <cellStyle name="Обычный 22 2 22 2 2" xfId="14599" xr:uid="{00000000-0005-0000-0000-00004C730000}"/>
    <cellStyle name="Обычный 22 2 22 2 2 2" xfId="44530" xr:uid="{00000000-0005-0000-0000-00004D730000}"/>
    <cellStyle name="Обычный 22 2 22 2 3" xfId="44531" xr:uid="{00000000-0005-0000-0000-00004E730000}"/>
    <cellStyle name="Обычный 22 2 22 3" xfId="14600" xr:uid="{00000000-0005-0000-0000-00004F730000}"/>
    <cellStyle name="Обычный 22 2 22 3 2" xfId="44532" xr:uid="{00000000-0005-0000-0000-000050730000}"/>
    <cellStyle name="Обычный 22 2 22 4" xfId="44533" xr:uid="{00000000-0005-0000-0000-000051730000}"/>
    <cellStyle name="Обычный 22 2 23" xfId="14601" xr:uid="{00000000-0005-0000-0000-000052730000}"/>
    <cellStyle name="Обычный 22 2 23 2" xfId="14602" xr:uid="{00000000-0005-0000-0000-000053730000}"/>
    <cellStyle name="Обычный 22 2 23 2 2" xfId="14603" xr:uid="{00000000-0005-0000-0000-000054730000}"/>
    <cellStyle name="Обычный 22 2 23 2 2 2" xfId="44534" xr:uid="{00000000-0005-0000-0000-000055730000}"/>
    <cellStyle name="Обычный 22 2 23 2 3" xfId="44535" xr:uid="{00000000-0005-0000-0000-000056730000}"/>
    <cellStyle name="Обычный 22 2 23 3" xfId="14604" xr:uid="{00000000-0005-0000-0000-000057730000}"/>
    <cellStyle name="Обычный 22 2 23 3 2" xfId="44536" xr:uid="{00000000-0005-0000-0000-000058730000}"/>
    <cellStyle name="Обычный 22 2 23 4" xfId="44537" xr:uid="{00000000-0005-0000-0000-000059730000}"/>
    <cellStyle name="Обычный 22 2 24" xfId="44538" xr:uid="{00000000-0005-0000-0000-00005A730000}"/>
    <cellStyle name="Обычный 22 2 3" xfId="14605" xr:uid="{00000000-0005-0000-0000-00005B730000}"/>
    <cellStyle name="Обычный 22 2 3 2" xfId="14606" xr:uid="{00000000-0005-0000-0000-00005C730000}"/>
    <cellStyle name="Обычный 22 2 3 2 2" xfId="14607" xr:uid="{00000000-0005-0000-0000-00005D730000}"/>
    <cellStyle name="Обычный 22 2 3 2 2 2" xfId="44539" xr:uid="{00000000-0005-0000-0000-00005E730000}"/>
    <cellStyle name="Обычный 22 2 3 2 3" xfId="44540" xr:uid="{00000000-0005-0000-0000-00005F730000}"/>
    <cellStyle name="Обычный 22 2 3 3" xfId="14608" xr:uid="{00000000-0005-0000-0000-000060730000}"/>
    <cellStyle name="Обычный 22 2 3 3 2" xfId="44541" xr:uid="{00000000-0005-0000-0000-000061730000}"/>
    <cellStyle name="Обычный 22 2 3 4" xfId="44542" xr:uid="{00000000-0005-0000-0000-000062730000}"/>
    <cellStyle name="Обычный 22 2 4" xfId="14609" xr:uid="{00000000-0005-0000-0000-000063730000}"/>
    <cellStyle name="Обычный 22 2 4 2" xfId="14610" xr:uid="{00000000-0005-0000-0000-000064730000}"/>
    <cellStyle name="Обычный 22 2 4 2 2" xfId="14611" xr:uid="{00000000-0005-0000-0000-000065730000}"/>
    <cellStyle name="Обычный 22 2 4 2 2 2" xfId="44543" xr:uid="{00000000-0005-0000-0000-000066730000}"/>
    <cellStyle name="Обычный 22 2 4 2 3" xfId="44544" xr:uid="{00000000-0005-0000-0000-000067730000}"/>
    <cellStyle name="Обычный 22 2 4 3" xfId="14612" xr:uid="{00000000-0005-0000-0000-000068730000}"/>
    <cellStyle name="Обычный 22 2 4 3 2" xfId="44545" xr:uid="{00000000-0005-0000-0000-000069730000}"/>
    <cellStyle name="Обычный 22 2 4 4" xfId="44546" xr:uid="{00000000-0005-0000-0000-00006A730000}"/>
    <cellStyle name="Обычный 22 2 5" xfId="14613" xr:uid="{00000000-0005-0000-0000-00006B730000}"/>
    <cellStyle name="Обычный 22 2 5 2" xfId="14614" xr:uid="{00000000-0005-0000-0000-00006C730000}"/>
    <cellStyle name="Обычный 22 2 5 2 2" xfId="14615" xr:uid="{00000000-0005-0000-0000-00006D730000}"/>
    <cellStyle name="Обычный 22 2 5 2 2 2" xfId="44547" xr:uid="{00000000-0005-0000-0000-00006E730000}"/>
    <cellStyle name="Обычный 22 2 5 2 3" xfId="44548" xr:uid="{00000000-0005-0000-0000-00006F730000}"/>
    <cellStyle name="Обычный 22 2 5 3" xfId="14616" xr:uid="{00000000-0005-0000-0000-000070730000}"/>
    <cellStyle name="Обычный 22 2 5 3 2" xfId="44549" xr:uid="{00000000-0005-0000-0000-000071730000}"/>
    <cellStyle name="Обычный 22 2 5 4" xfId="44550" xr:uid="{00000000-0005-0000-0000-000072730000}"/>
    <cellStyle name="Обычный 22 2 6" xfId="14617" xr:uid="{00000000-0005-0000-0000-000073730000}"/>
    <cellStyle name="Обычный 22 2 6 2" xfId="14618" xr:uid="{00000000-0005-0000-0000-000074730000}"/>
    <cellStyle name="Обычный 22 2 6 2 2" xfId="14619" xr:uid="{00000000-0005-0000-0000-000075730000}"/>
    <cellStyle name="Обычный 22 2 6 2 2 2" xfId="44551" xr:uid="{00000000-0005-0000-0000-000076730000}"/>
    <cellStyle name="Обычный 22 2 6 2 3" xfId="44552" xr:uid="{00000000-0005-0000-0000-000077730000}"/>
    <cellStyle name="Обычный 22 2 6 3" xfId="14620" xr:uid="{00000000-0005-0000-0000-000078730000}"/>
    <cellStyle name="Обычный 22 2 6 3 2" xfId="44553" xr:uid="{00000000-0005-0000-0000-000079730000}"/>
    <cellStyle name="Обычный 22 2 6 4" xfId="44554" xr:uid="{00000000-0005-0000-0000-00007A730000}"/>
    <cellStyle name="Обычный 22 2 7" xfId="14621" xr:uid="{00000000-0005-0000-0000-00007B730000}"/>
    <cellStyle name="Обычный 22 2 7 2" xfId="14622" xr:uid="{00000000-0005-0000-0000-00007C730000}"/>
    <cellStyle name="Обычный 22 2 7 2 2" xfId="14623" xr:uid="{00000000-0005-0000-0000-00007D730000}"/>
    <cellStyle name="Обычный 22 2 7 2 2 2" xfId="44555" xr:uid="{00000000-0005-0000-0000-00007E730000}"/>
    <cellStyle name="Обычный 22 2 7 2 3" xfId="44556" xr:uid="{00000000-0005-0000-0000-00007F730000}"/>
    <cellStyle name="Обычный 22 2 7 3" xfId="14624" xr:uid="{00000000-0005-0000-0000-000080730000}"/>
    <cellStyle name="Обычный 22 2 7 3 2" xfId="44557" xr:uid="{00000000-0005-0000-0000-000081730000}"/>
    <cellStyle name="Обычный 22 2 7 4" xfId="44558" xr:uid="{00000000-0005-0000-0000-000082730000}"/>
    <cellStyle name="Обычный 22 2 8" xfId="14625" xr:uid="{00000000-0005-0000-0000-000083730000}"/>
    <cellStyle name="Обычный 22 2 8 2" xfId="14626" xr:uid="{00000000-0005-0000-0000-000084730000}"/>
    <cellStyle name="Обычный 22 2 8 2 2" xfId="14627" xr:uid="{00000000-0005-0000-0000-000085730000}"/>
    <cellStyle name="Обычный 22 2 8 2 2 2" xfId="44559" xr:uid="{00000000-0005-0000-0000-000086730000}"/>
    <cellStyle name="Обычный 22 2 8 2 3" xfId="44560" xr:uid="{00000000-0005-0000-0000-000087730000}"/>
    <cellStyle name="Обычный 22 2 8 3" xfId="14628" xr:uid="{00000000-0005-0000-0000-000088730000}"/>
    <cellStyle name="Обычный 22 2 8 3 2" xfId="44561" xr:uid="{00000000-0005-0000-0000-000089730000}"/>
    <cellStyle name="Обычный 22 2 8 4" xfId="44562" xr:uid="{00000000-0005-0000-0000-00008A730000}"/>
    <cellStyle name="Обычный 22 2 9" xfId="14629" xr:uid="{00000000-0005-0000-0000-00008B730000}"/>
    <cellStyle name="Обычный 22 2 9 2" xfId="14630" xr:uid="{00000000-0005-0000-0000-00008C730000}"/>
    <cellStyle name="Обычный 22 2 9 2 2" xfId="14631" xr:uid="{00000000-0005-0000-0000-00008D730000}"/>
    <cellStyle name="Обычный 22 2 9 2 2 2" xfId="44563" xr:uid="{00000000-0005-0000-0000-00008E730000}"/>
    <cellStyle name="Обычный 22 2 9 2 3" xfId="44564" xr:uid="{00000000-0005-0000-0000-00008F730000}"/>
    <cellStyle name="Обычный 22 2 9 3" xfId="14632" xr:uid="{00000000-0005-0000-0000-000090730000}"/>
    <cellStyle name="Обычный 22 2 9 3 2" xfId="44565" xr:uid="{00000000-0005-0000-0000-000091730000}"/>
    <cellStyle name="Обычный 22 2 9 4" xfId="44566" xr:uid="{00000000-0005-0000-0000-000092730000}"/>
    <cellStyle name="Обычный 22 20" xfId="14633" xr:uid="{00000000-0005-0000-0000-000093730000}"/>
    <cellStyle name="Обычный 22 20 2" xfId="14634" xr:uid="{00000000-0005-0000-0000-000094730000}"/>
    <cellStyle name="Обычный 22 20 2 2" xfId="14635" xr:uid="{00000000-0005-0000-0000-000095730000}"/>
    <cellStyle name="Обычный 22 20 2 2 2" xfId="44567" xr:uid="{00000000-0005-0000-0000-000096730000}"/>
    <cellStyle name="Обычный 22 20 2 3" xfId="44568" xr:uid="{00000000-0005-0000-0000-000097730000}"/>
    <cellStyle name="Обычный 22 20 3" xfId="14636" xr:uid="{00000000-0005-0000-0000-000098730000}"/>
    <cellStyle name="Обычный 22 20 3 2" xfId="44569" xr:uid="{00000000-0005-0000-0000-000099730000}"/>
    <cellStyle name="Обычный 22 20 4" xfId="44570" xr:uid="{00000000-0005-0000-0000-00009A730000}"/>
    <cellStyle name="Обычный 22 21" xfId="14637" xr:uid="{00000000-0005-0000-0000-00009B730000}"/>
    <cellStyle name="Обычный 22 21 2" xfId="14638" xr:uid="{00000000-0005-0000-0000-00009C730000}"/>
    <cellStyle name="Обычный 22 21 2 2" xfId="14639" xr:uid="{00000000-0005-0000-0000-00009D730000}"/>
    <cellStyle name="Обычный 22 21 2 2 2" xfId="44571" xr:uid="{00000000-0005-0000-0000-00009E730000}"/>
    <cellStyle name="Обычный 22 21 2 3" xfId="44572" xr:uid="{00000000-0005-0000-0000-00009F730000}"/>
    <cellStyle name="Обычный 22 21 3" xfId="14640" xr:uid="{00000000-0005-0000-0000-0000A0730000}"/>
    <cellStyle name="Обычный 22 21 3 2" xfId="44573" xr:uid="{00000000-0005-0000-0000-0000A1730000}"/>
    <cellStyle name="Обычный 22 21 4" xfId="44574" xr:uid="{00000000-0005-0000-0000-0000A2730000}"/>
    <cellStyle name="Обычный 22 22" xfId="14641" xr:uid="{00000000-0005-0000-0000-0000A3730000}"/>
    <cellStyle name="Обычный 22 22 2" xfId="44575" xr:uid="{00000000-0005-0000-0000-0000A4730000}"/>
    <cellStyle name="Обычный 22 23" xfId="14642" xr:uid="{00000000-0005-0000-0000-0000A5730000}"/>
    <cellStyle name="Обычный 22 23 2" xfId="44576" xr:uid="{00000000-0005-0000-0000-0000A6730000}"/>
    <cellStyle name="Обычный 22 24" xfId="14643" xr:uid="{00000000-0005-0000-0000-0000A7730000}"/>
    <cellStyle name="Обычный 22 24 2" xfId="44577" xr:uid="{00000000-0005-0000-0000-0000A8730000}"/>
    <cellStyle name="Обычный 22 25" xfId="14644" xr:uid="{00000000-0005-0000-0000-0000A9730000}"/>
    <cellStyle name="Обычный 22 25 2" xfId="44578" xr:uid="{00000000-0005-0000-0000-0000AA730000}"/>
    <cellStyle name="Обычный 22 26" xfId="14645" xr:uid="{00000000-0005-0000-0000-0000AB730000}"/>
    <cellStyle name="Обычный 22 26 2" xfId="44579" xr:uid="{00000000-0005-0000-0000-0000AC730000}"/>
    <cellStyle name="Обычный 22 27" xfId="14646" xr:uid="{00000000-0005-0000-0000-0000AD730000}"/>
    <cellStyle name="Обычный 22 27 2" xfId="14647" xr:uid="{00000000-0005-0000-0000-0000AE730000}"/>
    <cellStyle name="Обычный 22 27 2 2" xfId="44580" xr:uid="{00000000-0005-0000-0000-0000AF730000}"/>
    <cellStyle name="Обычный 22 27 3" xfId="44581" xr:uid="{00000000-0005-0000-0000-0000B0730000}"/>
    <cellStyle name="Обычный 22 28" xfId="14648" xr:uid="{00000000-0005-0000-0000-0000B1730000}"/>
    <cellStyle name="Обычный 22 28 2" xfId="44582" xr:uid="{00000000-0005-0000-0000-0000B2730000}"/>
    <cellStyle name="Обычный 22 29" xfId="14649" xr:uid="{00000000-0005-0000-0000-0000B3730000}"/>
    <cellStyle name="Обычный 22 29 2" xfId="44583" xr:uid="{00000000-0005-0000-0000-0000B4730000}"/>
    <cellStyle name="Обычный 22 3" xfId="14650" xr:uid="{00000000-0005-0000-0000-0000B5730000}"/>
    <cellStyle name="Обычный 22 3 2" xfId="44584" xr:uid="{00000000-0005-0000-0000-0000B6730000}"/>
    <cellStyle name="Обычный 22 30" xfId="44585" xr:uid="{00000000-0005-0000-0000-0000B7730000}"/>
    <cellStyle name="Обычный 22 31" xfId="60974" xr:uid="{00000000-0005-0000-0000-0000B8730000}"/>
    <cellStyle name="Обычный 22 32" xfId="61466" xr:uid="{00000000-0005-0000-0000-0000B9730000}"/>
    <cellStyle name="Обычный 22 4" xfId="14651" xr:uid="{00000000-0005-0000-0000-0000BA730000}"/>
    <cellStyle name="Обычный 22 4 2" xfId="44586" xr:uid="{00000000-0005-0000-0000-0000BB730000}"/>
    <cellStyle name="Обычный 22 5" xfId="14652" xr:uid="{00000000-0005-0000-0000-0000BC730000}"/>
    <cellStyle name="Обычный 22 5 2" xfId="44587" xr:uid="{00000000-0005-0000-0000-0000BD730000}"/>
    <cellStyle name="Обычный 22 6" xfId="14653" xr:uid="{00000000-0005-0000-0000-0000BE730000}"/>
    <cellStyle name="Обычный 22 6 2" xfId="44588" xr:uid="{00000000-0005-0000-0000-0000BF730000}"/>
    <cellStyle name="Обычный 22 7" xfId="14654" xr:uid="{00000000-0005-0000-0000-0000C0730000}"/>
    <cellStyle name="Обычный 22 7 2" xfId="44589" xr:uid="{00000000-0005-0000-0000-0000C1730000}"/>
    <cellStyle name="Обычный 22 8" xfId="14655" xr:uid="{00000000-0005-0000-0000-0000C2730000}"/>
    <cellStyle name="Обычный 22 8 2" xfId="44590" xr:uid="{00000000-0005-0000-0000-0000C3730000}"/>
    <cellStyle name="Обычный 22 9" xfId="14656" xr:uid="{00000000-0005-0000-0000-0000C4730000}"/>
    <cellStyle name="Обычный 22 9 2" xfId="44591" xr:uid="{00000000-0005-0000-0000-0000C5730000}"/>
    <cellStyle name="Обычный 220" xfId="14657" xr:uid="{00000000-0005-0000-0000-0000C6730000}"/>
    <cellStyle name="Обычный 220 2" xfId="44592" xr:uid="{00000000-0005-0000-0000-0000C7730000}"/>
    <cellStyle name="Обычный 221" xfId="14658" xr:uid="{00000000-0005-0000-0000-0000C8730000}"/>
    <cellStyle name="Обычный 221 2" xfId="44593" xr:uid="{00000000-0005-0000-0000-0000C9730000}"/>
    <cellStyle name="Обычный 222" xfId="31" xr:uid="{00000000-0005-0000-0000-0000CA730000}"/>
    <cellStyle name="Обычный 222 2" xfId="44594" xr:uid="{00000000-0005-0000-0000-0000CB730000}"/>
    <cellStyle name="Обычный 223" xfId="14659" xr:uid="{00000000-0005-0000-0000-0000CC730000}"/>
    <cellStyle name="Обычный 223 2" xfId="44595" xr:uid="{00000000-0005-0000-0000-0000CD730000}"/>
    <cellStyle name="Обычный 224" xfId="14660" xr:uid="{00000000-0005-0000-0000-0000CE730000}"/>
    <cellStyle name="Обычный 224 2" xfId="44596" xr:uid="{00000000-0005-0000-0000-0000CF730000}"/>
    <cellStyle name="Обычный 225" xfId="14661" xr:uid="{00000000-0005-0000-0000-0000D0730000}"/>
    <cellStyle name="Обычный 225 2" xfId="44597" xr:uid="{00000000-0005-0000-0000-0000D1730000}"/>
    <cellStyle name="Обычный 226" xfId="14662" xr:uid="{00000000-0005-0000-0000-0000D2730000}"/>
    <cellStyle name="Обычный 226 2" xfId="44598" xr:uid="{00000000-0005-0000-0000-0000D3730000}"/>
    <cellStyle name="Обычный 227" xfId="14663" xr:uid="{00000000-0005-0000-0000-0000D4730000}"/>
    <cellStyle name="Обычный 227 2" xfId="44599" xr:uid="{00000000-0005-0000-0000-0000D5730000}"/>
    <cellStyle name="Обычный 228" xfId="14664" xr:uid="{00000000-0005-0000-0000-0000D6730000}"/>
    <cellStyle name="Обычный 228 2" xfId="44600" xr:uid="{00000000-0005-0000-0000-0000D7730000}"/>
    <cellStyle name="Обычный 229" xfId="14665" xr:uid="{00000000-0005-0000-0000-0000D8730000}"/>
    <cellStyle name="Обычный 229 2" xfId="44601" xr:uid="{00000000-0005-0000-0000-0000D9730000}"/>
    <cellStyle name="Обычный 23" xfId="14666" xr:uid="{00000000-0005-0000-0000-0000DA730000}"/>
    <cellStyle name="Обычный 23 10" xfId="14667" xr:uid="{00000000-0005-0000-0000-0000DB730000}"/>
    <cellStyle name="Обычный 23 10 2" xfId="44602" xr:uid="{00000000-0005-0000-0000-0000DC730000}"/>
    <cellStyle name="Обычный 23 11" xfId="14668" xr:uid="{00000000-0005-0000-0000-0000DD730000}"/>
    <cellStyle name="Обычный 23 11 2" xfId="44603" xr:uid="{00000000-0005-0000-0000-0000DE730000}"/>
    <cellStyle name="Обычный 23 12" xfId="14669" xr:uid="{00000000-0005-0000-0000-0000DF730000}"/>
    <cellStyle name="Обычный 23 12 2" xfId="44604" xr:uid="{00000000-0005-0000-0000-0000E0730000}"/>
    <cellStyle name="Обычный 23 13" xfId="14670" xr:uid="{00000000-0005-0000-0000-0000E1730000}"/>
    <cellStyle name="Обычный 23 13 2" xfId="44605" xr:uid="{00000000-0005-0000-0000-0000E2730000}"/>
    <cellStyle name="Обычный 23 14" xfId="14671" xr:uid="{00000000-0005-0000-0000-0000E3730000}"/>
    <cellStyle name="Обычный 23 14 2" xfId="44606" xr:uid="{00000000-0005-0000-0000-0000E4730000}"/>
    <cellStyle name="Обычный 23 15" xfId="14672" xr:uid="{00000000-0005-0000-0000-0000E5730000}"/>
    <cellStyle name="Обычный 23 15 2" xfId="44607" xr:uid="{00000000-0005-0000-0000-0000E6730000}"/>
    <cellStyle name="Обычный 23 16" xfId="14673" xr:uid="{00000000-0005-0000-0000-0000E7730000}"/>
    <cellStyle name="Обычный 23 16 2" xfId="44608" xr:uid="{00000000-0005-0000-0000-0000E8730000}"/>
    <cellStyle name="Обычный 23 17" xfId="14674" xr:uid="{00000000-0005-0000-0000-0000E9730000}"/>
    <cellStyle name="Обычный 23 17 2" xfId="44609" xr:uid="{00000000-0005-0000-0000-0000EA730000}"/>
    <cellStyle name="Обычный 23 18" xfId="14675" xr:uid="{00000000-0005-0000-0000-0000EB730000}"/>
    <cellStyle name="Обычный 23 18 2" xfId="44610" xr:uid="{00000000-0005-0000-0000-0000EC730000}"/>
    <cellStyle name="Обычный 23 19" xfId="14676" xr:uid="{00000000-0005-0000-0000-0000ED730000}"/>
    <cellStyle name="Обычный 23 19 2" xfId="14677" xr:uid="{00000000-0005-0000-0000-0000EE730000}"/>
    <cellStyle name="Обычный 23 19 2 2" xfId="14678" xr:uid="{00000000-0005-0000-0000-0000EF730000}"/>
    <cellStyle name="Обычный 23 19 2 2 2" xfId="44611" xr:uid="{00000000-0005-0000-0000-0000F0730000}"/>
    <cellStyle name="Обычный 23 19 2 3" xfId="44612" xr:uid="{00000000-0005-0000-0000-0000F1730000}"/>
    <cellStyle name="Обычный 23 19 3" xfId="14679" xr:uid="{00000000-0005-0000-0000-0000F2730000}"/>
    <cellStyle name="Обычный 23 19 3 2" xfId="44613" xr:uid="{00000000-0005-0000-0000-0000F3730000}"/>
    <cellStyle name="Обычный 23 19 4" xfId="44614" xr:uid="{00000000-0005-0000-0000-0000F4730000}"/>
    <cellStyle name="Обычный 23 2" xfId="14680" xr:uid="{00000000-0005-0000-0000-0000F5730000}"/>
    <cellStyle name="Обычный 23 2 2" xfId="14681" xr:uid="{00000000-0005-0000-0000-0000F6730000}"/>
    <cellStyle name="Обычный 23 20" xfId="14682" xr:uid="{00000000-0005-0000-0000-0000F7730000}"/>
    <cellStyle name="Обычный 23 20 2" xfId="14683" xr:uid="{00000000-0005-0000-0000-0000F8730000}"/>
    <cellStyle name="Обычный 23 20 2 2" xfId="14684" xr:uid="{00000000-0005-0000-0000-0000F9730000}"/>
    <cellStyle name="Обычный 23 20 2 2 2" xfId="44615" xr:uid="{00000000-0005-0000-0000-0000FA730000}"/>
    <cellStyle name="Обычный 23 20 2 3" xfId="44616" xr:uid="{00000000-0005-0000-0000-0000FB730000}"/>
    <cellStyle name="Обычный 23 20 3" xfId="14685" xr:uid="{00000000-0005-0000-0000-0000FC730000}"/>
    <cellStyle name="Обычный 23 20 3 2" xfId="44617" xr:uid="{00000000-0005-0000-0000-0000FD730000}"/>
    <cellStyle name="Обычный 23 20 4" xfId="44618" xr:uid="{00000000-0005-0000-0000-0000FE730000}"/>
    <cellStyle name="Обычный 23 21" xfId="14686" xr:uid="{00000000-0005-0000-0000-0000FF730000}"/>
    <cellStyle name="Обычный 23 21 2" xfId="14687" xr:uid="{00000000-0005-0000-0000-000000740000}"/>
    <cellStyle name="Обычный 23 21 2 2" xfId="14688" xr:uid="{00000000-0005-0000-0000-000001740000}"/>
    <cellStyle name="Обычный 23 21 2 2 2" xfId="44619" xr:uid="{00000000-0005-0000-0000-000002740000}"/>
    <cellStyle name="Обычный 23 21 2 3" xfId="44620" xr:uid="{00000000-0005-0000-0000-000003740000}"/>
    <cellStyle name="Обычный 23 21 3" xfId="14689" xr:uid="{00000000-0005-0000-0000-000004740000}"/>
    <cellStyle name="Обычный 23 21 3 2" xfId="44621" xr:uid="{00000000-0005-0000-0000-000005740000}"/>
    <cellStyle name="Обычный 23 21 4" xfId="44622" xr:uid="{00000000-0005-0000-0000-000006740000}"/>
    <cellStyle name="Обычный 23 22" xfId="14690" xr:uid="{00000000-0005-0000-0000-000007740000}"/>
    <cellStyle name="Обычный 23 22 2" xfId="44623" xr:uid="{00000000-0005-0000-0000-000008740000}"/>
    <cellStyle name="Обычный 23 23" xfId="14691" xr:uid="{00000000-0005-0000-0000-000009740000}"/>
    <cellStyle name="Обычный 23 23 2" xfId="44624" xr:uid="{00000000-0005-0000-0000-00000A740000}"/>
    <cellStyle name="Обычный 23 24" xfId="14692" xr:uid="{00000000-0005-0000-0000-00000B740000}"/>
    <cellStyle name="Обычный 23 24 2" xfId="44625" xr:uid="{00000000-0005-0000-0000-00000C740000}"/>
    <cellStyle name="Обычный 23 25" xfId="14693" xr:uid="{00000000-0005-0000-0000-00000D740000}"/>
    <cellStyle name="Обычный 23 25 2" xfId="44626" xr:uid="{00000000-0005-0000-0000-00000E740000}"/>
    <cellStyle name="Обычный 23 26" xfId="14694" xr:uid="{00000000-0005-0000-0000-00000F740000}"/>
    <cellStyle name="Обычный 23 26 2" xfId="44627" xr:uid="{00000000-0005-0000-0000-000010740000}"/>
    <cellStyle name="Обычный 23 27" xfId="14695" xr:uid="{00000000-0005-0000-0000-000011740000}"/>
    <cellStyle name="Обычный 23 27 2" xfId="14696" xr:uid="{00000000-0005-0000-0000-000012740000}"/>
    <cellStyle name="Обычный 23 27 2 2" xfId="44628" xr:uid="{00000000-0005-0000-0000-000013740000}"/>
    <cellStyle name="Обычный 23 27 3" xfId="44629" xr:uid="{00000000-0005-0000-0000-000014740000}"/>
    <cellStyle name="Обычный 23 28" xfId="14697" xr:uid="{00000000-0005-0000-0000-000015740000}"/>
    <cellStyle name="Обычный 23 28 2" xfId="44630" xr:uid="{00000000-0005-0000-0000-000016740000}"/>
    <cellStyle name="Обычный 23 29" xfId="14698" xr:uid="{00000000-0005-0000-0000-000017740000}"/>
    <cellStyle name="Обычный 23 29 2" xfId="44631" xr:uid="{00000000-0005-0000-0000-000018740000}"/>
    <cellStyle name="Обычный 23 3" xfId="14699" xr:uid="{00000000-0005-0000-0000-000019740000}"/>
    <cellStyle name="Обычный 23 3 2" xfId="44632" xr:uid="{00000000-0005-0000-0000-00001A740000}"/>
    <cellStyle name="Обычный 23 30" xfId="44633" xr:uid="{00000000-0005-0000-0000-00001B740000}"/>
    <cellStyle name="Обычный 23 31" xfId="61467" xr:uid="{00000000-0005-0000-0000-00001C740000}"/>
    <cellStyle name="Обычный 23 4" xfId="14700" xr:uid="{00000000-0005-0000-0000-00001D740000}"/>
    <cellStyle name="Обычный 23 4 2" xfId="44634" xr:uid="{00000000-0005-0000-0000-00001E740000}"/>
    <cellStyle name="Обычный 23 5" xfId="14701" xr:uid="{00000000-0005-0000-0000-00001F740000}"/>
    <cellStyle name="Обычный 23 5 2" xfId="44635" xr:uid="{00000000-0005-0000-0000-000020740000}"/>
    <cellStyle name="Обычный 23 6" xfId="14702" xr:uid="{00000000-0005-0000-0000-000021740000}"/>
    <cellStyle name="Обычный 23 6 2" xfId="44636" xr:uid="{00000000-0005-0000-0000-000022740000}"/>
    <cellStyle name="Обычный 23 7" xfId="14703" xr:uid="{00000000-0005-0000-0000-000023740000}"/>
    <cellStyle name="Обычный 23 7 2" xfId="44637" xr:uid="{00000000-0005-0000-0000-000024740000}"/>
    <cellStyle name="Обычный 23 8" xfId="14704" xr:uid="{00000000-0005-0000-0000-000025740000}"/>
    <cellStyle name="Обычный 23 8 2" xfId="44638" xr:uid="{00000000-0005-0000-0000-000026740000}"/>
    <cellStyle name="Обычный 23 9" xfId="14705" xr:uid="{00000000-0005-0000-0000-000027740000}"/>
    <cellStyle name="Обычный 23 9 2" xfId="44639" xr:uid="{00000000-0005-0000-0000-000028740000}"/>
    <cellStyle name="Обычный 230" xfId="14706" xr:uid="{00000000-0005-0000-0000-000029740000}"/>
    <cellStyle name="Обычный 230 2" xfId="44640" xr:uid="{00000000-0005-0000-0000-00002A740000}"/>
    <cellStyle name="Обычный 231" xfId="14707" xr:uid="{00000000-0005-0000-0000-00002B740000}"/>
    <cellStyle name="Обычный 231 2" xfId="44641" xr:uid="{00000000-0005-0000-0000-00002C740000}"/>
    <cellStyle name="Обычный 232" xfId="14708" xr:uid="{00000000-0005-0000-0000-00002D740000}"/>
    <cellStyle name="Обычный 232 2" xfId="44642" xr:uid="{00000000-0005-0000-0000-00002E740000}"/>
    <cellStyle name="Обычный 233" xfId="14709" xr:uid="{00000000-0005-0000-0000-00002F740000}"/>
    <cellStyle name="Обычный 233 2" xfId="44643" xr:uid="{00000000-0005-0000-0000-000030740000}"/>
    <cellStyle name="Обычный 234" xfId="14710" xr:uid="{00000000-0005-0000-0000-000031740000}"/>
    <cellStyle name="Обычный 234 2" xfId="14711" xr:uid="{00000000-0005-0000-0000-000032740000}"/>
    <cellStyle name="Обычный 234 3" xfId="14712" xr:uid="{00000000-0005-0000-0000-000033740000}"/>
    <cellStyle name="Обычный 234 3 2" xfId="14713" xr:uid="{00000000-0005-0000-0000-000034740000}"/>
    <cellStyle name="Обычный 235" xfId="14714" xr:uid="{00000000-0005-0000-0000-000035740000}"/>
    <cellStyle name="Обычный 235 2" xfId="14715" xr:uid="{00000000-0005-0000-0000-000036740000}"/>
    <cellStyle name="Обычный 235 3" xfId="14716" xr:uid="{00000000-0005-0000-0000-000037740000}"/>
    <cellStyle name="Обычный 235 3 2" xfId="14717" xr:uid="{00000000-0005-0000-0000-000038740000}"/>
    <cellStyle name="Обычный 236" xfId="14718" xr:uid="{00000000-0005-0000-0000-000039740000}"/>
    <cellStyle name="Обычный 236 2" xfId="44644" xr:uid="{00000000-0005-0000-0000-00003A740000}"/>
    <cellStyle name="Обычный 237" xfId="14719" xr:uid="{00000000-0005-0000-0000-00003B740000}"/>
    <cellStyle name="Обычный 237 2" xfId="14720" xr:uid="{00000000-0005-0000-0000-00003C740000}"/>
    <cellStyle name="Обычный 237 3" xfId="14721" xr:uid="{00000000-0005-0000-0000-00003D740000}"/>
    <cellStyle name="Обычный 237 3 2" xfId="14722" xr:uid="{00000000-0005-0000-0000-00003E740000}"/>
    <cellStyle name="Обычный 238" xfId="14723" xr:uid="{00000000-0005-0000-0000-00003F740000}"/>
    <cellStyle name="Обычный 238 2" xfId="44645" xr:uid="{00000000-0005-0000-0000-000040740000}"/>
    <cellStyle name="Обычный 239" xfId="14724" xr:uid="{00000000-0005-0000-0000-000041740000}"/>
    <cellStyle name="Обычный 239 2" xfId="44646" xr:uid="{00000000-0005-0000-0000-000042740000}"/>
    <cellStyle name="Обычный 24" xfId="14725" xr:uid="{00000000-0005-0000-0000-000043740000}"/>
    <cellStyle name="Обычный 24 10" xfId="14726" xr:uid="{00000000-0005-0000-0000-000044740000}"/>
    <cellStyle name="Обычный 24 10 2" xfId="44647" xr:uid="{00000000-0005-0000-0000-000045740000}"/>
    <cellStyle name="Обычный 24 11" xfId="14727" xr:uid="{00000000-0005-0000-0000-000046740000}"/>
    <cellStyle name="Обычный 24 11 2" xfId="44648" xr:uid="{00000000-0005-0000-0000-000047740000}"/>
    <cellStyle name="Обычный 24 12" xfId="14728" xr:uid="{00000000-0005-0000-0000-000048740000}"/>
    <cellStyle name="Обычный 24 12 2" xfId="44649" xr:uid="{00000000-0005-0000-0000-000049740000}"/>
    <cellStyle name="Обычный 24 13" xfId="14729" xr:uid="{00000000-0005-0000-0000-00004A740000}"/>
    <cellStyle name="Обычный 24 13 2" xfId="44650" xr:uid="{00000000-0005-0000-0000-00004B740000}"/>
    <cellStyle name="Обычный 24 14" xfId="14730" xr:uid="{00000000-0005-0000-0000-00004C740000}"/>
    <cellStyle name="Обычный 24 14 2" xfId="44651" xr:uid="{00000000-0005-0000-0000-00004D740000}"/>
    <cellStyle name="Обычный 24 15" xfId="14731" xr:uid="{00000000-0005-0000-0000-00004E740000}"/>
    <cellStyle name="Обычный 24 15 2" xfId="44652" xr:uid="{00000000-0005-0000-0000-00004F740000}"/>
    <cellStyle name="Обычный 24 16" xfId="14732" xr:uid="{00000000-0005-0000-0000-000050740000}"/>
    <cellStyle name="Обычный 24 16 2" xfId="44653" xr:uid="{00000000-0005-0000-0000-000051740000}"/>
    <cellStyle name="Обычный 24 17" xfId="14733" xr:uid="{00000000-0005-0000-0000-000052740000}"/>
    <cellStyle name="Обычный 24 17 2" xfId="44654" xr:uid="{00000000-0005-0000-0000-000053740000}"/>
    <cellStyle name="Обычный 24 18" xfId="14734" xr:uid="{00000000-0005-0000-0000-000054740000}"/>
    <cellStyle name="Обычный 24 18 2" xfId="44655" xr:uid="{00000000-0005-0000-0000-000055740000}"/>
    <cellStyle name="Обычный 24 19" xfId="14735" xr:uid="{00000000-0005-0000-0000-000056740000}"/>
    <cellStyle name="Обычный 24 19 2" xfId="14736" xr:uid="{00000000-0005-0000-0000-000057740000}"/>
    <cellStyle name="Обычный 24 19 2 2" xfId="14737" xr:uid="{00000000-0005-0000-0000-000058740000}"/>
    <cellStyle name="Обычный 24 19 2 2 2" xfId="44656" xr:uid="{00000000-0005-0000-0000-000059740000}"/>
    <cellStyle name="Обычный 24 19 2 3" xfId="44657" xr:uid="{00000000-0005-0000-0000-00005A740000}"/>
    <cellStyle name="Обычный 24 19 3" xfId="14738" xr:uid="{00000000-0005-0000-0000-00005B740000}"/>
    <cellStyle name="Обычный 24 19 3 2" xfId="44658" xr:uid="{00000000-0005-0000-0000-00005C740000}"/>
    <cellStyle name="Обычный 24 19 4" xfId="44659" xr:uid="{00000000-0005-0000-0000-00005D740000}"/>
    <cellStyle name="Обычный 24 2" xfId="14739" xr:uid="{00000000-0005-0000-0000-00005E740000}"/>
    <cellStyle name="Обычный 24 2 2" xfId="14740" xr:uid="{00000000-0005-0000-0000-00005F740000}"/>
    <cellStyle name="Обычный 24 20" xfId="14741" xr:uid="{00000000-0005-0000-0000-000060740000}"/>
    <cellStyle name="Обычный 24 20 2" xfId="14742" xr:uid="{00000000-0005-0000-0000-000061740000}"/>
    <cellStyle name="Обычный 24 20 2 2" xfId="14743" xr:uid="{00000000-0005-0000-0000-000062740000}"/>
    <cellStyle name="Обычный 24 20 2 2 2" xfId="44660" xr:uid="{00000000-0005-0000-0000-000063740000}"/>
    <cellStyle name="Обычный 24 20 2 3" xfId="44661" xr:uid="{00000000-0005-0000-0000-000064740000}"/>
    <cellStyle name="Обычный 24 20 3" xfId="14744" xr:uid="{00000000-0005-0000-0000-000065740000}"/>
    <cellStyle name="Обычный 24 20 3 2" xfId="44662" xr:uid="{00000000-0005-0000-0000-000066740000}"/>
    <cellStyle name="Обычный 24 20 4" xfId="44663" xr:uid="{00000000-0005-0000-0000-000067740000}"/>
    <cellStyle name="Обычный 24 21" xfId="14745" xr:uid="{00000000-0005-0000-0000-000068740000}"/>
    <cellStyle name="Обычный 24 21 2" xfId="14746" xr:uid="{00000000-0005-0000-0000-000069740000}"/>
    <cellStyle name="Обычный 24 21 2 2" xfId="14747" xr:uid="{00000000-0005-0000-0000-00006A740000}"/>
    <cellStyle name="Обычный 24 21 2 2 2" xfId="44664" xr:uid="{00000000-0005-0000-0000-00006B740000}"/>
    <cellStyle name="Обычный 24 21 2 3" xfId="44665" xr:uid="{00000000-0005-0000-0000-00006C740000}"/>
    <cellStyle name="Обычный 24 21 3" xfId="14748" xr:uid="{00000000-0005-0000-0000-00006D740000}"/>
    <cellStyle name="Обычный 24 21 3 2" xfId="44666" xr:uid="{00000000-0005-0000-0000-00006E740000}"/>
    <cellStyle name="Обычный 24 21 4" xfId="44667" xr:uid="{00000000-0005-0000-0000-00006F740000}"/>
    <cellStyle name="Обычный 24 22" xfId="14749" xr:uid="{00000000-0005-0000-0000-000070740000}"/>
    <cellStyle name="Обычный 24 22 2" xfId="44668" xr:uid="{00000000-0005-0000-0000-000071740000}"/>
    <cellStyle name="Обычный 24 23" xfId="14750" xr:uid="{00000000-0005-0000-0000-000072740000}"/>
    <cellStyle name="Обычный 24 23 2" xfId="44669" xr:uid="{00000000-0005-0000-0000-000073740000}"/>
    <cellStyle name="Обычный 24 24" xfId="14751" xr:uid="{00000000-0005-0000-0000-000074740000}"/>
    <cellStyle name="Обычный 24 24 2" xfId="44670" xr:uid="{00000000-0005-0000-0000-000075740000}"/>
    <cellStyle name="Обычный 24 25" xfId="14752" xr:uid="{00000000-0005-0000-0000-000076740000}"/>
    <cellStyle name="Обычный 24 25 2" xfId="44671" xr:uid="{00000000-0005-0000-0000-000077740000}"/>
    <cellStyle name="Обычный 24 26" xfId="14753" xr:uid="{00000000-0005-0000-0000-000078740000}"/>
    <cellStyle name="Обычный 24 26 2" xfId="44672" xr:uid="{00000000-0005-0000-0000-000079740000}"/>
    <cellStyle name="Обычный 24 27" xfId="14754" xr:uid="{00000000-0005-0000-0000-00007A740000}"/>
    <cellStyle name="Обычный 24 27 2" xfId="14755" xr:uid="{00000000-0005-0000-0000-00007B740000}"/>
    <cellStyle name="Обычный 24 27 2 2" xfId="44673" xr:uid="{00000000-0005-0000-0000-00007C740000}"/>
    <cellStyle name="Обычный 24 27 3" xfId="44674" xr:uid="{00000000-0005-0000-0000-00007D740000}"/>
    <cellStyle name="Обычный 24 28" xfId="14756" xr:uid="{00000000-0005-0000-0000-00007E740000}"/>
    <cellStyle name="Обычный 24 28 2" xfId="44675" xr:uid="{00000000-0005-0000-0000-00007F740000}"/>
    <cellStyle name="Обычный 24 29" xfId="14757" xr:uid="{00000000-0005-0000-0000-000080740000}"/>
    <cellStyle name="Обычный 24 29 2" xfId="44676" xr:uid="{00000000-0005-0000-0000-000081740000}"/>
    <cellStyle name="Обычный 24 3" xfId="14758" xr:uid="{00000000-0005-0000-0000-000082740000}"/>
    <cellStyle name="Обычный 24 3 2" xfId="44677" xr:uid="{00000000-0005-0000-0000-000083740000}"/>
    <cellStyle name="Обычный 24 30" xfId="44678" xr:uid="{00000000-0005-0000-0000-000084740000}"/>
    <cellStyle name="Обычный 24 4" xfId="14759" xr:uid="{00000000-0005-0000-0000-000085740000}"/>
    <cellStyle name="Обычный 24 4 2" xfId="14760" xr:uid="{00000000-0005-0000-0000-000086740000}"/>
    <cellStyle name="Обычный 24 5" xfId="14761" xr:uid="{00000000-0005-0000-0000-000087740000}"/>
    <cellStyle name="Обычный 24 5 2" xfId="44679" xr:uid="{00000000-0005-0000-0000-000088740000}"/>
    <cellStyle name="Обычный 24 6" xfId="14762" xr:uid="{00000000-0005-0000-0000-000089740000}"/>
    <cellStyle name="Обычный 24 6 2" xfId="44680" xr:uid="{00000000-0005-0000-0000-00008A740000}"/>
    <cellStyle name="Обычный 24 7" xfId="14763" xr:uid="{00000000-0005-0000-0000-00008B740000}"/>
    <cellStyle name="Обычный 24 7 2" xfId="44681" xr:uid="{00000000-0005-0000-0000-00008C740000}"/>
    <cellStyle name="Обычный 24 8" xfId="14764" xr:uid="{00000000-0005-0000-0000-00008D740000}"/>
    <cellStyle name="Обычный 24 8 2" xfId="44682" xr:uid="{00000000-0005-0000-0000-00008E740000}"/>
    <cellStyle name="Обычный 24 9" xfId="14765" xr:uid="{00000000-0005-0000-0000-00008F740000}"/>
    <cellStyle name="Обычный 24 9 2" xfId="44683" xr:uid="{00000000-0005-0000-0000-000090740000}"/>
    <cellStyle name="Обычный 240" xfId="14766" xr:uid="{00000000-0005-0000-0000-000091740000}"/>
    <cellStyle name="Обычный 240 2" xfId="44684" xr:uid="{00000000-0005-0000-0000-000092740000}"/>
    <cellStyle name="Обычный 241" xfId="14767" xr:uid="{00000000-0005-0000-0000-000093740000}"/>
    <cellStyle name="Обычный 241 2" xfId="44685" xr:uid="{00000000-0005-0000-0000-000094740000}"/>
    <cellStyle name="Обычный 242" xfId="14768" xr:uid="{00000000-0005-0000-0000-000095740000}"/>
    <cellStyle name="Обычный 242 2" xfId="14769" xr:uid="{00000000-0005-0000-0000-000096740000}"/>
    <cellStyle name="Обычный 242 3" xfId="14770" xr:uid="{00000000-0005-0000-0000-000097740000}"/>
    <cellStyle name="Обычный 242 3 2" xfId="14771" xr:uid="{00000000-0005-0000-0000-000098740000}"/>
    <cellStyle name="Обычный 243" xfId="14772" xr:uid="{00000000-0005-0000-0000-000099740000}"/>
    <cellStyle name="Обычный 243 2" xfId="44686" xr:uid="{00000000-0005-0000-0000-00009A740000}"/>
    <cellStyle name="Обычный 244" xfId="14773" xr:uid="{00000000-0005-0000-0000-00009B740000}"/>
    <cellStyle name="Обычный 244 2" xfId="44687" xr:uid="{00000000-0005-0000-0000-00009C740000}"/>
    <cellStyle name="Обычный 245" xfId="14774" xr:uid="{00000000-0005-0000-0000-00009D740000}"/>
    <cellStyle name="Обычный 245 2" xfId="44688" xr:uid="{00000000-0005-0000-0000-00009E740000}"/>
    <cellStyle name="Обычный 246" xfId="14775" xr:uid="{00000000-0005-0000-0000-00009F740000}"/>
    <cellStyle name="Обычный 246 2" xfId="44689" xr:uid="{00000000-0005-0000-0000-0000A0740000}"/>
    <cellStyle name="Обычный 247" xfId="14776" xr:uid="{00000000-0005-0000-0000-0000A1740000}"/>
    <cellStyle name="Обычный 247 2" xfId="44690" xr:uid="{00000000-0005-0000-0000-0000A2740000}"/>
    <cellStyle name="Обычный 248" xfId="14777" xr:uid="{00000000-0005-0000-0000-0000A3740000}"/>
    <cellStyle name="Обычный 248 2" xfId="60310" xr:uid="{00000000-0005-0000-0000-0000A4740000}"/>
    <cellStyle name="Обычный 249" xfId="14778" xr:uid="{00000000-0005-0000-0000-0000A5740000}"/>
    <cellStyle name="Обычный 249 2" xfId="14779" xr:uid="{00000000-0005-0000-0000-0000A6740000}"/>
    <cellStyle name="Обычный 249 3" xfId="14780" xr:uid="{00000000-0005-0000-0000-0000A7740000}"/>
    <cellStyle name="Обычный 249 3 2" xfId="14781" xr:uid="{00000000-0005-0000-0000-0000A8740000}"/>
    <cellStyle name="Обычный 25" xfId="14782" xr:uid="{00000000-0005-0000-0000-0000A9740000}"/>
    <cellStyle name="Обычный 25 10" xfId="14783" xr:uid="{00000000-0005-0000-0000-0000AA740000}"/>
    <cellStyle name="Обычный 25 10 2" xfId="44691" xr:uid="{00000000-0005-0000-0000-0000AB740000}"/>
    <cellStyle name="Обычный 25 11" xfId="14784" xr:uid="{00000000-0005-0000-0000-0000AC740000}"/>
    <cellStyle name="Обычный 25 11 2" xfId="44692" xr:uid="{00000000-0005-0000-0000-0000AD740000}"/>
    <cellStyle name="Обычный 25 12" xfId="14785" xr:uid="{00000000-0005-0000-0000-0000AE740000}"/>
    <cellStyle name="Обычный 25 12 2" xfId="44693" xr:uid="{00000000-0005-0000-0000-0000AF740000}"/>
    <cellStyle name="Обычный 25 13" xfId="14786" xr:uid="{00000000-0005-0000-0000-0000B0740000}"/>
    <cellStyle name="Обычный 25 13 2" xfId="44694" xr:uid="{00000000-0005-0000-0000-0000B1740000}"/>
    <cellStyle name="Обычный 25 14" xfId="14787" xr:uid="{00000000-0005-0000-0000-0000B2740000}"/>
    <cellStyle name="Обычный 25 14 2" xfId="44695" xr:uid="{00000000-0005-0000-0000-0000B3740000}"/>
    <cellStyle name="Обычный 25 15" xfId="14788" xr:uid="{00000000-0005-0000-0000-0000B4740000}"/>
    <cellStyle name="Обычный 25 15 2" xfId="44696" xr:uid="{00000000-0005-0000-0000-0000B5740000}"/>
    <cellStyle name="Обычный 25 16" xfId="14789" xr:uid="{00000000-0005-0000-0000-0000B6740000}"/>
    <cellStyle name="Обычный 25 16 2" xfId="44697" xr:uid="{00000000-0005-0000-0000-0000B7740000}"/>
    <cellStyle name="Обычный 25 17" xfId="14790" xr:uid="{00000000-0005-0000-0000-0000B8740000}"/>
    <cellStyle name="Обычный 25 17 2" xfId="44698" xr:uid="{00000000-0005-0000-0000-0000B9740000}"/>
    <cellStyle name="Обычный 25 18" xfId="14791" xr:uid="{00000000-0005-0000-0000-0000BA740000}"/>
    <cellStyle name="Обычный 25 18 2" xfId="44699" xr:uid="{00000000-0005-0000-0000-0000BB740000}"/>
    <cellStyle name="Обычный 25 19" xfId="14792" xr:uid="{00000000-0005-0000-0000-0000BC740000}"/>
    <cellStyle name="Обычный 25 19 2" xfId="14793" xr:uid="{00000000-0005-0000-0000-0000BD740000}"/>
    <cellStyle name="Обычный 25 19 2 2" xfId="14794" xr:uid="{00000000-0005-0000-0000-0000BE740000}"/>
    <cellStyle name="Обычный 25 19 2 2 2" xfId="44700" xr:uid="{00000000-0005-0000-0000-0000BF740000}"/>
    <cellStyle name="Обычный 25 19 2 3" xfId="44701" xr:uid="{00000000-0005-0000-0000-0000C0740000}"/>
    <cellStyle name="Обычный 25 19 3" xfId="14795" xr:uid="{00000000-0005-0000-0000-0000C1740000}"/>
    <cellStyle name="Обычный 25 19 3 2" xfId="44702" xr:uid="{00000000-0005-0000-0000-0000C2740000}"/>
    <cellStyle name="Обычный 25 19 4" xfId="44703" xr:uid="{00000000-0005-0000-0000-0000C3740000}"/>
    <cellStyle name="Обычный 25 2" xfId="14796" xr:uid="{00000000-0005-0000-0000-0000C4740000}"/>
    <cellStyle name="Обычный 25 2 2" xfId="14797" xr:uid="{00000000-0005-0000-0000-0000C5740000}"/>
    <cellStyle name="Обычный 25 20" xfId="14798" xr:uid="{00000000-0005-0000-0000-0000C6740000}"/>
    <cellStyle name="Обычный 25 20 2" xfId="14799" xr:uid="{00000000-0005-0000-0000-0000C7740000}"/>
    <cellStyle name="Обычный 25 20 2 2" xfId="14800" xr:uid="{00000000-0005-0000-0000-0000C8740000}"/>
    <cellStyle name="Обычный 25 20 2 2 2" xfId="44704" xr:uid="{00000000-0005-0000-0000-0000C9740000}"/>
    <cellStyle name="Обычный 25 20 2 3" xfId="44705" xr:uid="{00000000-0005-0000-0000-0000CA740000}"/>
    <cellStyle name="Обычный 25 20 3" xfId="14801" xr:uid="{00000000-0005-0000-0000-0000CB740000}"/>
    <cellStyle name="Обычный 25 20 3 2" xfId="44706" xr:uid="{00000000-0005-0000-0000-0000CC740000}"/>
    <cellStyle name="Обычный 25 20 4" xfId="44707" xr:uid="{00000000-0005-0000-0000-0000CD740000}"/>
    <cellStyle name="Обычный 25 21" xfId="14802" xr:uid="{00000000-0005-0000-0000-0000CE740000}"/>
    <cellStyle name="Обычный 25 21 2" xfId="14803" xr:uid="{00000000-0005-0000-0000-0000CF740000}"/>
    <cellStyle name="Обычный 25 21 2 2" xfId="14804" xr:uid="{00000000-0005-0000-0000-0000D0740000}"/>
    <cellStyle name="Обычный 25 21 2 2 2" xfId="44708" xr:uid="{00000000-0005-0000-0000-0000D1740000}"/>
    <cellStyle name="Обычный 25 21 2 3" xfId="44709" xr:uid="{00000000-0005-0000-0000-0000D2740000}"/>
    <cellStyle name="Обычный 25 21 3" xfId="14805" xr:uid="{00000000-0005-0000-0000-0000D3740000}"/>
    <cellStyle name="Обычный 25 21 3 2" xfId="44710" xr:uid="{00000000-0005-0000-0000-0000D4740000}"/>
    <cellStyle name="Обычный 25 21 4" xfId="44711" xr:uid="{00000000-0005-0000-0000-0000D5740000}"/>
    <cellStyle name="Обычный 25 22" xfId="14806" xr:uid="{00000000-0005-0000-0000-0000D6740000}"/>
    <cellStyle name="Обычный 25 22 2" xfId="44712" xr:uid="{00000000-0005-0000-0000-0000D7740000}"/>
    <cellStyle name="Обычный 25 23" xfId="14807" xr:uid="{00000000-0005-0000-0000-0000D8740000}"/>
    <cellStyle name="Обычный 25 23 2" xfId="44713" xr:uid="{00000000-0005-0000-0000-0000D9740000}"/>
    <cellStyle name="Обычный 25 24" xfId="14808" xr:uid="{00000000-0005-0000-0000-0000DA740000}"/>
    <cellStyle name="Обычный 25 24 2" xfId="44714" xr:uid="{00000000-0005-0000-0000-0000DB740000}"/>
    <cellStyle name="Обычный 25 25" xfId="14809" xr:uid="{00000000-0005-0000-0000-0000DC740000}"/>
    <cellStyle name="Обычный 25 25 2" xfId="44715" xr:uid="{00000000-0005-0000-0000-0000DD740000}"/>
    <cellStyle name="Обычный 25 26" xfId="14810" xr:uid="{00000000-0005-0000-0000-0000DE740000}"/>
    <cellStyle name="Обычный 25 26 2" xfId="44716" xr:uid="{00000000-0005-0000-0000-0000DF740000}"/>
    <cellStyle name="Обычный 25 27" xfId="14811" xr:uid="{00000000-0005-0000-0000-0000E0740000}"/>
    <cellStyle name="Обычный 25 27 2" xfId="14812" xr:uid="{00000000-0005-0000-0000-0000E1740000}"/>
    <cellStyle name="Обычный 25 27 2 2" xfId="44717" xr:uid="{00000000-0005-0000-0000-0000E2740000}"/>
    <cellStyle name="Обычный 25 27 3" xfId="44718" xr:uid="{00000000-0005-0000-0000-0000E3740000}"/>
    <cellStyle name="Обычный 25 28" xfId="14813" xr:uid="{00000000-0005-0000-0000-0000E4740000}"/>
    <cellStyle name="Обычный 25 28 2" xfId="44719" xr:uid="{00000000-0005-0000-0000-0000E5740000}"/>
    <cellStyle name="Обычный 25 29" xfId="14814" xr:uid="{00000000-0005-0000-0000-0000E6740000}"/>
    <cellStyle name="Обычный 25 29 2" xfId="44720" xr:uid="{00000000-0005-0000-0000-0000E7740000}"/>
    <cellStyle name="Обычный 25 3" xfId="14815" xr:uid="{00000000-0005-0000-0000-0000E8740000}"/>
    <cellStyle name="Обычный 25 3 2" xfId="44721" xr:uid="{00000000-0005-0000-0000-0000E9740000}"/>
    <cellStyle name="Обычный 25 30" xfId="44722" xr:uid="{00000000-0005-0000-0000-0000EA740000}"/>
    <cellStyle name="Обычный 25 4" xfId="14816" xr:uid="{00000000-0005-0000-0000-0000EB740000}"/>
    <cellStyle name="Обычный 25 4 2" xfId="14817" xr:uid="{00000000-0005-0000-0000-0000EC740000}"/>
    <cellStyle name="Обычный 25 5" xfId="14818" xr:uid="{00000000-0005-0000-0000-0000ED740000}"/>
    <cellStyle name="Обычный 25 5 2" xfId="44723" xr:uid="{00000000-0005-0000-0000-0000EE740000}"/>
    <cellStyle name="Обычный 25 6" xfId="14819" xr:uid="{00000000-0005-0000-0000-0000EF740000}"/>
    <cellStyle name="Обычный 25 6 2" xfId="44724" xr:uid="{00000000-0005-0000-0000-0000F0740000}"/>
    <cellStyle name="Обычный 25 7" xfId="14820" xr:uid="{00000000-0005-0000-0000-0000F1740000}"/>
    <cellStyle name="Обычный 25 7 2" xfId="44725" xr:uid="{00000000-0005-0000-0000-0000F2740000}"/>
    <cellStyle name="Обычный 25 8" xfId="14821" xr:uid="{00000000-0005-0000-0000-0000F3740000}"/>
    <cellStyle name="Обычный 25 8 2" xfId="44726" xr:uid="{00000000-0005-0000-0000-0000F4740000}"/>
    <cellStyle name="Обычный 25 9" xfId="14822" xr:uid="{00000000-0005-0000-0000-0000F5740000}"/>
    <cellStyle name="Обычный 25 9 2" xfId="44727" xr:uid="{00000000-0005-0000-0000-0000F6740000}"/>
    <cellStyle name="Обычный 250" xfId="44728" xr:uid="{00000000-0005-0000-0000-0000F7740000}"/>
    <cellStyle name="Обычный 251" xfId="39" xr:uid="{00000000-0005-0000-0000-0000F8740000}"/>
    <cellStyle name="Обычный 252" xfId="44729" xr:uid="{00000000-0005-0000-0000-0000F9740000}"/>
    <cellStyle name="Обычный 253" xfId="14823" xr:uid="{00000000-0005-0000-0000-0000FA740000}"/>
    <cellStyle name="Обычный 253 2" xfId="14824" xr:uid="{00000000-0005-0000-0000-0000FB740000}"/>
    <cellStyle name="Обычный 253 3" xfId="14825" xr:uid="{00000000-0005-0000-0000-0000FC740000}"/>
    <cellStyle name="Обычный 253 3 2" xfId="14826" xr:uid="{00000000-0005-0000-0000-0000FD740000}"/>
    <cellStyle name="Обычный 254" xfId="59097" xr:uid="{00000000-0005-0000-0000-0000FE740000}"/>
    <cellStyle name="Обычный 254 2" xfId="60975" xr:uid="{00000000-0005-0000-0000-0000FF740000}"/>
    <cellStyle name="Обычный 255" xfId="59098" xr:uid="{00000000-0005-0000-0000-000000750000}"/>
    <cellStyle name="Обычный 256" xfId="59033" xr:uid="{00000000-0005-0000-0000-000001750000}"/>
    <cellStyle name="Обычный 257" xfId="59042" xr:uid="{00000000-0005-0000-0000-000002750000}"/>
    <cellStyle name="Обычный 258" xfId="59030" xr:uid="{00000000-0005-0000-0000-000003750000}"/>
    <cellStyle name="Обычный 259" xfId="59031" xr:uid="{00000000-0005-0000-0000-000004750000}"/>
    <cellStyle name="Обычный 26" xfId="14827" xr:uid="{00000000-0005-0000-0000-000005750000}"/>
    <cellStyle name="Обычный 26 10" xfId="14828" xr:uid="{00000000-0005-0000-0000-000006750000}"/>
    <cellStyle name="Обычный 26 10 2" xfId="44730" xr:uid="{00000000-0005-0000-0000-000007750000}"/>
    <cellStyle name="Обычный 26 11" xfId="14829" xr:uid="{00000000-0005-0000-0000-000008750000}"/>
    <cellStyle name="Обычный 26 11 2" xfId="44731" xr:uid="{00000000-0005-0000-0000-000009750000}"/>
    <cellStyle name="Обычный 26 12" xfId="14830" xr:uid="{00000000-0005-0000-0000-00000A750000}"/>
    <cellStyle name="Обычный 26 12 2" xfId="44732" xr:uid="{00000000-0005-0000-0000-00000B750000}"/>
    <cellStyle name="Обычный 26 13" xfId="14831" xr:uid="{00000000-0005-0000-0000-00000C750000}"/>
    <cellStyle name="Обычный 26 13 2" xfId="44733" xr:uid="{00000000-0005-0000-0000-00000D750000}"/>
    <cellStyle name="Обычный 26 14" xfId="14832" xr:uid="{00000000-0005-0000-0000-00000E750000}"/>
    <cellStyle name="Обычный 26 14 2" xfId="44734" xr:uid="{00000000-0005-0000-0000-00000F750000}"/>
    <cellStyle name="Обычный 26 15" xfId="14833" xr:uid="{00000000-0005-0000-0000-000010750000}"/>
    <cellStyle name="Обычный 26 15 2" xfId="44735" xr:uid="{00000000-0005-0000-0000-000011750000}"/>
    <cellStyle name="Обычный 26 16" xfId="14834" xr:uid="{00000000-0005-0000-0000-000012750000}"/>
    <cellStyle name="Обычный 26 16 2" xfId="44736" xr:uid="{00000000-0005-0000-0000-000013750000}"/>
    <cellStyle name="Обычный 26 17" xfId="14835" xr:uid="{00000000-0005-0000-0000-000014750000}"/>
    <cellStyle name="Обычный 26 17 2" xfId="44737" xr:uid="{00000000-0005-0000-0000-000015750000}"/>
    <cellStyle name="Обычный 26 18" xfId="14836" xr:uid="{00000000-0005-0000-0000-000016750000}"/>
    <cellStyle name="Обычный 26 18 2" xfId="44738" xr:uid="{00000000-0005-0000-0000-000017750000}"/>
    <cellStyle name="Обычный 26 19" xfId="14837" xr:uid="{00000000-0005-0000-0000-000018750000}"/>
    <cellStyle name="Обычный 26 19 2" xfId="14838" xr:uid="{00000000-0005-0000-0000-000019750000}"/>
    <cellStyle name="Обычный 26 19 2 2" xfId="14839" xr:uid="{00000000-0005-0000-0000-00001A750000}"/>
    <cellStyle name="Обычный 26 19 2 2 2" xfId="44739" xr:uid="{00000000-0005-0000-0000-00001B750000}"/>
    <cellStyle name="Обычный 26 19 2 3" xfId="44740" xr:uid="{00000000-0005-0000-0000-00001C750000}"/>
    <cellStyle name="Обычный 26 19 3" xfId="14840" xr:uid="{00000000-0005-0000-0000-00001D750000}"/>
    <cellStyle name="Обычный 26 19 3 2" xfId="44741" xr:uid="{00000000-0005-0000-0000-00001E750000}"/>
    <cellStyle name="Обычный 26 19 4" xfId="44742" xr:uid="{00000000-0005-0000-0000-00001F750000}"/>
    <cellStyle name="Обычный 26 2" xfId="14841" xr:uid="{00000000-0005-0000-0000-000020750000}"/>
    <cellStyle name="Обычный 26 2 2" xfId="44743" xr:uid="{00000000-0005-0000-0000-000021750000}"/>
    <cellStyle name="Обычный 26 2 3" xfId="61468" xr:uid="{00000000-0005-0000-0000-000022750000}"/>
    <cellStyle name="Обычный 26 20" xfId="14842" xr:uid="{00000000-0005-0000-0000-000023750000}"/>
    <cellStyle name="Обычный 26 20 2" xfId="14843" xr:uid="{00000000-0005-0000-0000-000024750000}"/>
    <cellStyle name="Обычный 26 20 2 2" xfId="14844" xr:uid="{00000000-0005-0000-0000-000025750000}"/>
    <cellStyle name="Обычный 26 20 2 2 2" xfId="44744" xr:uid="{00000000-0005-0000-0000-000026750000}"/>
    <cellStyle name="Обычный 26 20 2 3" xfId="44745" xr:uid="{00000000-0005-0000-0000-000027750000}"/>
    <cellStyle name="Обычный 26 20 3" xfId="14845" xr:uid="{00000000-0005-0000-0000-000028750000}"/>
    <cellStyle name="Обычный 26 20 3 2" xfId="44746" xr:uid="{00000000-0005-0000-0000-000029750000}"/>
    <cellStyle name="Обычный 26 20 4" xfId="44747" xr:uid="{00000000-0005-0000-0000-00002A750000}"/>
    <cellStyle name="Обычный 26 21" xfId="14846" xr:uid="{00000000-0005-0000-0000-00002B750000}"/>
    <cellStyle name="Обычный 26 21 2" xfId="14847" xr:uid="{00000000-0005-0000-0000-00002C750000}"/>
    <cellStyle name="Обычный 26 21 2 2" xfId="14848" xr:uid="{00000000-0005-0000-0000-00002D750000}"/>
    <cellStyle name="Обычный 26 21 2 2 2" xfId="44748" xr:uid="{00000000-0005-0000-0000-00002E750000}"/>
    <cellStyle name="Обычный 26 21 2 3" xfId="44749" xr:uid="{00000000-0005-0000-0000-00002F750000}"/>
    <cellStyle name="Обычный 26 21 3" xfId="14849" xr:uid="{00000000-0005-0000-0000-000030750000}"/>
    <cellStyle name="Обычный 26 21 3 2" xfId="44750" xr:uid="{00000000-0005-0000-0000-000031750000}"/>
    <cellStyle name="Обычный 26 21 4" xfId="44751" xr:uid="{00000000-0005-0000-0000-000032750000}"/>
    <cellStyle name="Обычный 26 22" xfId="14850" xr:uid="{00000000-0005-0000-0000-000033750000}"/>
    <cellStyle name="Обычный 26 22 2" xfId="44752" xr:uid="{00000000-0005-0000-0000-000034750000}"/>
    <cellStyle name="Обычный 26 23" xfId="14851" xr:uid="{00000000-0005-0000-0000-000035750000}"/>
    <cellStyle name="Обычный 26 23 2" xfId="44753" xr:uid="{00000000-0005-0000-0000-000036750000}"/>
    <cellStyle name="Обычный 26 24" xfId="14852" xr:uid="{00000000-0005-0000-0000-000037750000}"/>
    <cellStyle name="Обычный 26 24 2" xfId="44754" xr:uid="{00000000-0005-0000-0000-000038750000}"/>
    <cellStyle name="Обычный 26 25" xfId="14853" xr:uid="{00000000-0005-0000-0000-000039750000}"/>
    <cellStyle name="Обычный 26 25 2" xfId="44755" xr:uid="{00000000-0005-0000-0000-00003A750000}"/>
    <cellStyle name="Обычный 26 26" xfId="14854" xr:uid="{00000000-0005-0000-0000-00003B750000}"/>
    <cellStyle name="Обычный 26 26 2" xfId="44756" xr:uid="{00000000-0005-0000-0000-00003C750000}"/>
    <cellStyle name="Обычный 26 27" xfId="14855" xr:uid="{00000000-0005-0000-0000-00003D750000}"/>
    <cellStyle name="Обычный 26 27 2" xfId="14856" xr:uid="{00000000-0005-0000-0000-00003E750000}"/>
    <cellStyle name="Обычный 26 27 2 2" xfId="44757" xr:uid="{00000000-0005-0000-0000-00003F750000}"/>
    <cellStyle name="Обычный 26 27 3" xfId="44758" xr:uid="{00000000-0005-0000-0000-000040750000}"/>
    <cellStyle name="Обычный 26 28" xfId="14857" xr:uid="{00000000-0005-0000-0000-000041750000}"/>
    <cellStyle name="Обычный 26 28 2" xfId="44759" xr:uid="{00000000-0005-0000-0000-000042750000}"/>
    <cellStyle name="Обычный 26 29" xfId="14858" xr:uid="{00000000-0005-0000-0000-000043750000}"/>
    <cellStyle name="Обычный 26 29 2" xfId="44760" xr:uid="{00000000-0005-0000-0000-000044750000}"/>
    <cellStyle name="Обычный 26 3" xfId="14859" xr:uid="{00000000-0005-0000-0000-000045750000}"/>
    <cellStyle name="Обычный 26 3 2" xfId="44761" xr:uid="{00000000-0005-0000-0000-000046750000}"/>
    <cellStyle name="Обычный 26 30" xfId="44762" xr:uid="{00000000-0005-0000-0000-000047750000}"/>
    <cellStyle name="Обычный 26 4" xfId="14860" xr:uid="{00000000-0005-0000-0000-000048750000}"/>
    <cellStyle name="Обычный 26 4 2" xfId="14861" xr:uid="{00000000-0005-0000-0000-000049750000}"/>
    <cellStyle name="Обычный 26 5" xfId="14862" xr:uid="{00000000-0005-0000-0000-00004A750000}"/>
    <cellStyle name="Обычный 26 5 2" xfId="44763" xr:uid="{00000000-0005-0000-0000-00004B750000}"/>
    <cellStyle name="Обычный 26 6" xfId="14863" xr:uid="{00000000-0005-0000-0000-00004C750000}"/>
    <cellStyle name="Обычный 26 6 2" xfId="44764" xr:uid="{00000000-0005-0000-0000-00004D750000}"/>
    <cellStyle name="Обычный 26 7" xfId="14864" xr:uid="{00000000-0005-0000-0000-00004E750000}"/>
    <cellStyle name="Обычный 26 7 2" xfId="44765" xr:uid="{00000000-0005-0000-0000-00004F750000}"/>
    <cellStyle name="Обычный 26 8" xfId="14865" xr:uid="{00000000-0005-0000-0000-000050750000}"/>
    <cellStyle name="Обычный 26 8 2" xfId="44766" xr:uid="{00000000-0005-0000-0000-000051750000}"/>
    <cellStyle name="Обычный 26 9" xfId="14866" xr:uid="{00000000-0005-0000-0000-000052750000}"/>
    <cellStyle name="Обычный 26 9 2" xfId="44767" xr:uid="{00000000-0005-0000-0000-000053750000}"/>
    <cellStyle name="Обычный 260" xfId="59032" xr:uid="{00000000-0005-0000-0000-000054750000}"/>
    <cellStyle name="Обычный 261" xfId="59038" xr:uid="{00000000-0005-0000-0000-000055750000}"/>
    <cellStyle name="Обычный 262" xfId="59039" xr:uid="{00000000-0005-0000-0000-000056750000}"/>
    <cellStyle name="Обычный 263" xfId="59040" xr:uid="{00000000-0005-0000-0000-000057750000}"/>
    <cellStyle name="Обычный 264" xfId="59034" xr:uid="{00000000-0005-0000-0000-000058750000}"/>
    <cellStyle name="Обычный 265" xfId="59035" xr:uid="{00000000-0005-0000-0000-000059750000}"/>
    <cellStyle name="Обычный 266" xfId="59036" xr:uid="{00000000-0005-0000-0000-00005A750000}"/>
    <cellStyle name="Обычный 267" xfId="59037" xr:uid="{00000000-0005-0000-0000-00005B750000}"/>
    <cellStyle name="Обычный 268" xfId="59043" xr:uid="{00000000-0005-0000-0000-00005C750000}"/>
    <cellStyle name="Обычный 269" xfId="14867" xr:uid="{00000000-0005-0000-0000-00005D750000}"/>
    <cellStyle name="Обычный 27" xfId="14868" xr:uid="{00000000-0005-0000-0000-00005E750000}"/>
    <cellStyle name="Обычный 27 10" xfId="14869" xr:uid="{00000000-0005-0000-0000-00005F750000}"/>
    <cellStyle name="Обычный 27 10 2" xfId="44768" xr:uid="{00000000-0005-0000-0000-000060750000}"/>
    <cellStyle name="Обычный 27 11" xfId="14870" xr:uid="{00000000-0005-0000-0000-000061750000}"/>
    <cellStyle name="Обычный 27 11 2" xfId="44769" xr:uid="{00000000-0005-0000-0000-000062750000}"/>
    <cellStyle name="Обычный 27 12" xfId="14871" xr:uid="{00000000-0005-0000-0000-000063750000}"/>
    <cellStyle name="Обычный 27 12 2" xfId="44770" xr:uid="{00000000-0005-0000-0000-000064750000}"/>
    <cellStyle name="Обычный 27 13" xfId="14872" xr:uid="{00000000-0005-0000-0000-000065750000}"/>
    <cellStyle name="Обычный 27 13 2" xfId="44771" xr:uid="{00000000-0005-0000-0000-000066750000}"/>
    <cellStyle name="Обычный 27 14" xfId="14873" xr:uid="{00000000-0005-0000-0000-000067750000}"/>
    <cellStyle name="Обычный 27 14 2" xfId="44772" xr:uid="{00000000-0005-0000-0000-000068750000}"/>
    <cellStyle name="Обычный 27 15" xfId="14874" xr:uid="{00000000-0005-0000-0000-000069750000}"/>
    <cellStyle name="Обычный 27 15 2" xfId="44773" xr:uid="{00000000-0005-0000-0000-00006A750000}"/>
    <cellStyle name="Обычный 27 16" xfId="14875" xr:uid="{00000000-0005-0000-0000-00006B750000}"/>
    <cellStyle name="Обычный 27 16 2" xfId="44774" xr:uid="{00000000-0005-0000-0000-00006C750000}"/>
    <cellStyle name="Обычный 27 17" xfId="14876" xr:uid="{00000000-0005-0000-0000-00006D750000}"/>
    <cellStyle name="Обычный 27 17 2" xfId="44775" xr:uid="{00000000-0005-0000-0000-00006E750000}"/>
    <cellStyle name="Обычный 27 18" xfId="14877" xr:uid="{00000000-0005-0000-0000-00006F750000}"/>
    <cellStyle name="Обычный 27 18 2" xfId="44776" xr:uid="{00000000-0005-0000-0000-000070750000}"/>
    <cellStyle name="Обычный 27 19" xfId="14878" xr:uid="{00000000-0005-0000-0000-000071750000}"/>
    <cellStyle name="Обычный 27 19 2" xfId="14879" xr:uid="{00000000-0005-0000-0000-000072750000}"/>
    <cellStyle name="Обычный 27 19 2 2" xfId="14880" xr:uid="{00000000-0005-0000-0000-000073750000}"/>
    <cellStyle name="Обычный 27 19 2 2 2" xfId="44777" xr:uid="{00000000-0005-0000-0000-000074750000}"/>
    <cellStyle name="Обычный 27 19 2 3" xfId="44778" xr:uid="{00000000-0005-0000-0000-000075750000}"/>
    <cellStyle name="Обычный 27 19 3" xfId="14881" xr:uid="{00000000-0005-0000-0000-000076750000}"/>
    <cellStyle name="Обычный 27 19 3 2" xfId="44779" xr:uid="{00000000-0005-0000-0000-000077750000}"/>
    <cellStyle name="Обычный 27 19 4" xfId="44780" xr:uid="{00000000-0005-0000-0000-000078750000}"/>
    <cellStyle name="Обычный 27 2" xfId="14882" xr:uid="{00000000-0005-0000-0000-000079750000}"/>
    <cellStyle name="Обычный 27 2 2" xfId="44781" xr:uid="{00000000-0005-0000-0000-00007A750000}"/>
    <cellStyle name="Обычный 27 20" xfId="14883" xr:uid="{00000000-0005-0000-0000-00007B750000}"/>
    <cellStyle name="Обычный 27 20 2" xfId="14884" xr:uid="{00000000-0005-0000-0000-00007C750000}"/>
    <cellStyle name="Обычный 27 20 2 2" xfId="14885" xr:uid="{00000000-0005-0000-0000-00007D750000}"/>
    <cellStyle name="Обычный 27 20 2 2 2" xfId="44782" xr:uid="{00000000-0005-0000-0000-00007E750000}"/>
    <cellStyle name="Обычный 27 20 2 3" xfId="44783" xr:uid="{00000000-0005-0000-0000-00007F750000}"/>
    <cellStyle name="Обычный 27 20 3" xfId="14886" xr:uid="{00000000-0005-0000-0000-000080750000}"/>
    <cellStyle name="Обычный 27 20 3 2" xfId="44784" xr:uid="{00000000-0005-0000-0000-000081750000}"/>
    <cellStyle name="Обычный 27 20 4" xfId="44785" xr:uid="{00000000-0005-0000-0000-000082750000}"/>
    <cellStyle name="Обычный 27 21" xfId="14887" xr:uid="{00000000-0005-0000-0000-000083750000}"/>
    <cellStyle name="Обычный 27 21 2" xfId="14888" xr:uid="{00000000-0005-0000-0000-000084750000}"/>
    <cellStyle name="Обычный 27 21 2 2" xfId="14889" xr:uid="{00000000-0005-0000-0000-000085750000}"/>
    <cellStyle name="Обычный 27 21 2 2 2" xfId="44786" xr:uid="{00000000-0005-0000-0000-000086750000}"/>
    <cellStyle name="Обычный 27 21 2 3" xfId="44787" xr:uid="{00000000-0005-0000-0000-000087750000}"/>
    <cellStyle name="Обычный 27 21 3" xfId="14890" xr:uid="{00000000-0005-0000-0000-000088750000}"/>
    <cellStyle name="Обычный 27 21 3 2" xfId="44788" xr:uid="{00000000-0005-0000-0000-000089750000}"/>
    <cellStyle name="Обычный 27 21 4" xfId="44789" xr:uid="{00000000-0005-0000-0000-00008A750000}"/>
    <cellStyle name="Обычный 27 22" xfId="14891" xr:uid="{00000000-0005-0000-0000-00008B750000}"/>
    <cellStyle name="Обычный 27 22 2" xfId="44790" xr:uid="{00000000-0005-0000-0000-00008C750000}"/>
    <cellStyle name="Обычный 27 23" xfId="14892" xr:uid="{00000000-0005-0000-0000-00008D750000}"/>
    <cellStyle name="Обычный 27 23 2" xfId="44791" xr:uid="{00000000-0005-0000-0000-00008E750000}"/>
    <cellStyle name="Обычный 27 24" xfId="14893" xr:uid="{00000000-0005-0000-0000-00008F750000}"/>
    <cellStyle name="Обычный 27 24 2" xfId="44792" xr:uid="{00000000-0005-0000-0000-000090750000}"/>
    <cellStyle name="Обычный 27 25" xfId="14894" xr:uid="{00000000-0005-0000-0000-000091750000}"/>
    <cellStyle name="Обычный 27 25 2" xfId="44793" xr:uid="{00000000-0005-0000-0000-000092750000}"/>
    <cellStyle name="Обычный 27 26" xfId="14895" xr:uid="{00000000-0005-0000-0000-000093750000}"/>
    <cellStyle name="Обычный 27 26 2" xfId="44794" xr:uid="{00000000-0005-0000-0000-000094750000}"/>
    <cellStyle name="Обычный 27 27" xfId="14896" xr:uid="{00000000-0005-0000-0000-000095750000}"/>
    <cellStyle name="Обычный 27 27 2" xfId="14897" xr:uid="{00000000-0005-0000-0000-000096750000}"/>
    <cellStyle name="Обычный 27 27 2 2" xfId="44795" xr:uid="{00000000-0005-0000-0000-000097750000}"/>
    <cellStyle name="Обычный 27 27 3" xfId="44796" xr:uid="{00000000-0005-0000-0000-000098750000}"/>
    <cellStyle name="Обычный 27 28" xfId="14898" xr:uid="{00000000-0005-0000-0000-000099750000}"/>
    <cellStyle name="Обычный 27 28 2" xfId="44797" xr:uid="{00000000-0005-0000-0000-00009A750000}"/>
    <cellStyle name="Обычный 27 29" xfId="14899" xr:uid="{00000000-0005-0000-0000-00009B750000}"/>
    <cellStyle name="Обычный 27 29 2" xfId="44798" xr:uid="{00000000-0005-0000-0000-00009C750000}"/>
    <cellStyle name="Обычный 27 3" xfId="14900" xr:uid="{00000000-0005-0000-0000-00009D750000}"/>
    <cellStyle name="Обычный 27 3 2" xfId="44799" xr:uid="{00000000-0005-0000-0000-00009E750000}"/>
    <cellStyle name="Обычный 27 30" xfId="44800" xr:uid="{00000000-0005-0000-0000-00009F750000}"/>
    <cellStyle name="Обычный 27 4" xfId="14901" xr:uid="{00000000-0005-0000-0000-0000A0750000}"/>
    <cellStyle name="Обычный 27 4 2" xfId="14902" xr:uid="{00000000-0005-0000-0000-0000A1750000}"/>
    <cellStyle name="Обычный 27 5" xfId="14903" xr:uid="{00000000-0005-0000-0000-0000A2750000}"/>
    <cellStyle name="Обычный 27 5 2" xfId="44801" xr:uid="{00000000-0005-0000-0000-0000A3750000}"/>
    <cellStyle name="Обычный 27 6" xfId="14904" xr:uid="{00000000-0005-0000-0000-0000A4750000}"/>
    <cellStyle name="Обычный 27 6 2" xfId="44802" xr:uid="{00000000-0005-0000-0000-0000A5750000}"/>
    <cellStyle name="Обычный 27 7" xfId="14905" xr:uid="{00000000-0005-0000-0000-0000A6750000}"/>
    <cellStyle name="Обычный 27 7 2" xfId="44803" xr:uid="{00000000-0005-0000-0000-0000A7750000}"/>
    <cellStyle name="Обычный 27 8" xfId="14906" xr:uid="{00000000-0005-0000-0000-0000A8750000}"/>
    <cellStyle name="Обычный 27 8 2" xfId="44804" xr:uid="{00000000-0005-0000-0000-0000A9750000}"/>
    <cellStyle name="Обычный 27 9" xfId="14907" xr:uid="{00000000-0005-0000-0000-0000AA750000}"/>
    <cellStyle name="Обычный 27 9 2" xfId="44805" xr:uid="{00000000-0005-0000-0000-0000AB750000}"/>
    <cellStyle name="Обычный 270" xfId="59044" xr:uid="{00000000-0005-0000-0000-0000AC750000}"/>
    <cellStyle name="Обычный 271" xfId="59041" xr:uid="{00000000-0005-0000-0000-0000AD750000}"/>
    <cellStyle name="Обычный 272" xfId="59045" xr:uid="{00000000-0005-0000-0000-0000AE750000}"/>
    <cellStyle name="Обычный 273" xfId="59046" xr:uid="{00000000-0005-0000-0000-0000AF750000}"/>
    <cellStyle name="Обычный 274" xfId="59047" xr:uid="{00000000-0005-0000-0000-0000B0750000}"/>
    <cellStyle name="Обычный 275" xfId="60976" xr:uid="{00000000-0005-0000-0000-0000B1750000}"/>
    <cellStyle name="Обычный 276" xfId="61218" xr:uid="{00000000-0005-0000-0000-0000B2750000}"/>
    <cellStyle name="Обычный 276 2" xfId="61469" xr:uid="{00000000-0005-0000-0000-0000B3750000}"/>
    <cellStyle name="Обычный 277" xfId="61219" xr:uid="{00000000-0005-0000-0000-0000B4750000}"/>
    <cellStyle name="Обычный 278" xfId="61470" xr:uid="{00000000-0005-0000-0000-0000B5750000}"/>
    <cellStyle name="Обычный 279" xfId="61471" xr:uid="{00000000-0005-0000-0000-0000B6750000}"/>
    <cellStyle name="Обычный 279 2" xfId="61472" xr:uid="{00000000-0005-0000-0000-0000B7750000}"/>
    <cellStyle name="Обычный 28" xfId="14908" xr:uid="{00000000-0005-0000-0000-0000B8750000}"/>
    <cellStyle name="Обычный 28 10" xfId="14909" xr:uid="{00000000-0005-0000-0000-0000B9750000}"/>
    <cellStyle name="Обычный 28 10 2" xfId="44806" xr:uid="{00000000-0005-0000-0000-0000BA750000}"/>
    <cellStyle name="Обычный 28 11" xfId="14910" xr:uid="{00000000-0005-0000-0000-0000BB750000}"/>
    <cellStyle name="Обычный 28 11 2" xfId="44807" xr:uid="{00000000-0005-0000-0000-0000BC750000}"/>
    <cellStyle name="Обычный 28 12" xfId="14911" xr:uid="{00000000-0005-0000-0000-0000BD750000}"/>
    <cellStyle name="Обычный 28 12 2" xfId="44808" xr:uid="{00000000-0005-0000-0000-0000BE750000}"/>
    <cellStyle name="Обычный 28 13" xfId="14912" xr:uid="{00000000-0005-0000-0000-0000BF750000}"/>
    <cellStyle name="Обычный 28 13 2" xfId="44809" xr:uid="{00000000-0005-0000-0000-0000C0750000}"/>
    <cellStyle name="Обычный 28 14" xfId="14913" xr:uid="{00000000-0005-0000-0000-0000C1750000}"/>
    <cellStyle name="Обычный 28 14 2" xfId="44810" xr:uid="{00000000-0005-0000-0000-0000C2750000}"/>
    <cellStyle name="Обычный 28 15" xfId="14914" xr:uid="{00000000-0005-0000-0000-0000C3750000}"/>
    <cellStyle name="Обычный 28 15 2" xfId="44811" xr:uid="{00000000-0005-0000-0000-0000C4750000}"/>
    <cellStyle name="Обычный 28 16" xfId="14915" xr:uid="{00000000-0005-0000-0000-0000C5750000}"/>
    <cellStyle name="Обычный 28 16 2" xfId="44812" xr:uid="{00000000-0005-0000-0000-0000C6750000}"/>
    <cellStyle name="Обычный 28 17" xfId="14916" xr:uid="{00000000-0005-0000-0000-0000C7750000}"/>
    <cellStyle name="Обычный 28 17 2" xfId="44813" xr:uid="{00000000-0005-0000-0000-0000C8750000}"/>
    <cellStyle name="Обычный 28 18" xfId="14917" xr:uid="{00000000-0005-0000-0000-0000C9750000}"/>
    <cellStyle name="Обычный 28 18 2" xfId="44814" xr:uid="{00000000-0005-0000-0000-0000CA750000}"/>
    <cellStyle name="Обычный 28 19" xfId="14918" xr:uid="{00000000-0005-0000-0000-0000CB750000}"/>
    <cellStyle name="Обычный 28 19 2" xfId="14919" xr:uid="{00000000-0005-0000-0000-0000CC750000}"/>
    <cellStyle name="Обычный 28 19 2 2" xfId="14920" xr:uid="{00000000-0005-0000-0000-0000CD750000}"/>
    <cellStyle name="Обычный 28 19 2 2 2" xfId="44815" xr:uid="{00000000-0005-0000-0000-0000CE750000}"/>
    <cellStyle name="Обычный 28 19 2 3" xfId="44816" xr:uid="{00000000-0005-0000-0000-0000CF750000}"/>
    <cellStyle name="Обычный 28 19 3" xfId="14921" xr:uid="{00000000-0005-0000-0000-0000D0750000}"/>
    <cellStyle name="Обычный 28 19 3 2" xfId="44817" xr:uid="{00000000-0005-0000-0000-0000D1750000}"/>
    <cellStyle name="Обычный 28 19 4" xfId="44818" xr:uid="{00000000-0005-0000-0000-0000D2750000}"/>
    <cellStyle name="Обычный 28 2" xfId="14922" xr:uid="{00000000-0005-0000-0000-0000D3750000}"/>
    <cellStyle name="Обычный 28 2 2" xfId="44819" xr:uid="{00000000-0005-0000-0000-0000D4750000}"/>
    <cellStyle name="Обычный 28 20" xfId="14923" xr:uid="{00000000-0005-0000-0000-0000D5750000}"/>
    <cellStyle name="Обычный 28 20 2" xfId="14924" xr:uid="{00000000-0005-0000-0000-0000D6750000}"/>
    <cellStyle name="Обычный 28 20 2 2" xfId="14925" xr:uid="{00000000-0005-0000-0000-0000D7750000}"/>
    <cellStyle name="Обычный 28 20 2 2 2" xfId="44820" xr:uid="{00000000-0005-0000-0000-0000D8750000}"/>
    <cellStyle name="Обычный 28 20 2 3" xfId="44821" xr:uid="{00000000-0005-0000-0000-0000D9750000}"/>
    <cellStyle name="Обычный 28 20 3" xfId="14926" xr:uid="{00000000-0005-0000-0000-0000DA750000}"/>
    <cellStyle name="Обычный 28 20 3 2" xfId="44822" xr:uid="{00000000-0005-0000-0000-0000DB750000}"/>
    <cellStyle name="Обычный 28 20 4" xfId="44823" xr:uid="{00000000-0005-0000-0000-0000DC750000}"/>
    <cellStyle name="Обычный 28 21" xfId="14927" xr:uid="{00000000-0005-0000-0000-0000DD750000}"/>
    <cellStyle name="Обычный 28 21 2" xfId="14928" xr:uid="{00000000-0005-0000-0000-0000DE750000}"/>
    <cellStyle name="Обычный 28 21 2 2" xfId="14929" xr:uid="{00000000-0005-0000-0000-0000DF750000}"/>
    <cellStyle name="Обычный 28 21 2 2 2" xfId="44824" xr:uid="{00000000-0005-0000-0000-0000E0750000}"/>
    <cellStyle name="Обычный 28 21 2 3" xfId="44825" xr:uid="{00000000-0005-0000-0000-0000E1750000}"/>
    <cellStyle name="Обычный 28 21 3" xfId="14930" xr:uid="{00000000-0005-0000-0000-0000E2750000}"/>
    <cellStyle name="Обычный 28 21 3 2" xfId="44826" xr:uid="{00000000-0005-0000-0000-0000E3750000}"/>
    <cellStyle name="Обычный 28 21 4" xfId="44827" xr:uid="{00000000-0005-0000-0000-0000E4750000}"/>
    <cellStyle name="Обычный 28 22" xfId="14931" xr:uid="{00000000-0005-0000-0000-0000E5750000}"/>
    <cellStyle name="Обычный 28 22 2" xfId="44828" xr:uid="{00000000-0005-0000-0000-0000E6750000}"/>
    <cellStyle name="Обычный 28 23" xfId="14932" xr:uid="{00000000-0005-0000-0000-0000E7750000}"/>
    <cellStyle name="Обычный 28 23 2" xfId="44829" xr:uid="{00000000-0005-0000-0000-0000E8750000}"/>
    <cellStyle name="Обычный 28 24" xfId="14933" xr:uid="{00000000-0005-0000-0000-0000E9750000}"/>
    <cellStyle name="Обычный 28 24 2" xfId="44830" xr:uid="{00000000-0005-0000-0000-0000EA750000}"/>
    <cellStyle name="Обычный 28 25" xfId="14934" xr:uid="{00000000-0005-0000-0000-0000EB750000}"/>
    <cellStyle name="Обычный 28 25 2" xfId="44831" xr:uid="{00000000-0005-0000-0000-0000EC750000}"/>
    <cellStyle name="Обычный 28 26" xfId="14935" xr:uid="{00000000-0005-0000-0000-0000ED750000}"/>
    <cellStyle name="Обычный 28 26 2" xfId="44832" xr:uid="{00000000-0005-0000-0000-0000EE750000}"/>
    <cellStyle name="Обычный 28 27" xfId="14936" xr:uid="{00000000-0005-0000-0000-0000EF750000}"/>
    <cellStyle name="Обычный 28 27 2" xfId="14937" xr:uid="{00000000-0005-0000-0000-0000F0750000}"/>
    <cellStyle name="Обычный 28 27 2 2" xfId="44833" xr:uid="{00000000-0005-0000-0000-0000F1750000}"/>
    <cellStyle name="Обычный 28 27 3" xfId="44834" xr:uid="{00000000-0005-0000-0000-0000F2750000}"/>
    <cellStyle name="Обычный 28 28" xfId="14938" xr:uid="{00000000-0005-0000-0000-0000F3750000}"/>
    <cellStyle name="Обычный 28 28 2" xfId="44835" xr:uid="{00000000-0005-0000-0000-0000F4750000}"/>
    <cellStyle name="Обычный 28 29" xfId="14939" xr:uid="{00000000-0005-0000-0000-0000F5750000}"/>
    <cellStyle name="Обычный 28 29 2" xfId="44836" xr:uid="{00000000-0005-0000-0000-0000F6750000}"/>
    <cellStyle name="Обычный 28 3" xfId="14940" xr:uid="{00000000-0005-0000-0000-0000F7750000}"/>
    <cellStyle name="Обычный 28 3 2" xfId="44837" xr:uid="{00000000-0005-0000-0000-0000F8750000}"/>
    <cellStyle name="Обычный 28 30" xfId="44838" xr:uid="{00000000-0005-0000-0000-0000F9750000}"/>
    <cellStyle name="Обычный 28 4" xfId="14941" xr:uid="{00000000-0005-0000-0000-0000FA750000}"/>
    <cellStyle name="Обычный 28 4 2" xfId="44839" xr:uid="{00000000-0005-0000-0000-0000FB750000}"/>
    <cellStyle name="Обычный 28 5" xfId="14942" xr:uid="{00000000-0005-0000-0000-0000FC750000}"/>
    <cellStyle name="Обычный 28 5 2" xfId="44840" xr:uid="{00000000-0005-0000-0000-0000FD750000}"/>
    <cellStyle name="Обычный 28 6" xfId="14943" xr:uid="{00000000-0005-0000-0000-0000FE750000}"/>
    <cellStyle name="Обычный 28 6 2" xfId="44841" xr:uid="{00000000-0005-0000-0000-0000FF750000}"/>
    <cellStyle name="Обычный 28 7" xfId="14944" xr:uid="{00000000-0005-0000-0000-000000760000}"/>
    <cellStyle name="Обычный 28 7 2" xfId="44842" xr:uid="{00000000-0005-0000-0000-000001760000}"/>
    <cellStyle name="Обычный 28 8" xfId="14945" xr:uid="{00000000-0005-0000-0000-000002760000}"/>
    <cellStyle name="Обычный 28 8 2" xfId="44843" xr:uid="{00000000-0005-0000-0000-000003760000}"/>
    <cellStyle name="Обычный 28 9" xfId="14946" xr:uid="{00000000-0005-0000-0000-000004760000}"/>
    <cellStyle name="Обычный 28 9 2" xfId="44844" xr:uid="{00000000-0005-0000-0000-000005760000}"/>
    <cellStyle name="Обычный 280" xfId="61473" xr:uid="{00000000-0005-0000-0000-000006760000}"/>
    <cellStyle name="Обычный 281" xfId="61474" xr:uid="{00000000-0005-0000-0000-000007760000}"/>
    <cellStyle name="Обычный 282" xfId="61475" xr:uid="{00000000-0005-0000-0000-000008760000}"/>
    <cellStyle name="Обычный 283" xfId="61894" xr:uid="{00000000-0005-0000-0000-000009760000}"/>
    <cellStyle name="Обычный 284" xfId="61898" xr:uid="{00000000-0005-0000-0000-00000A760000}"/>
    <cellStyle name="Обычный 29" xfId="14947" xr:uid="{00000000-0005-0000-0000-00000B760000}"/>
    <cellStyle name="Обычный 29 10" xfId="14948" xr:uid="{00000000-0005-0000-0000-00000C760000}"/>
    <cellStyle name="Обычный 29 10 2" xfId="44845" xr:uid="{00000000-0005-0000-0000-00000D760000}"/>
    <cellStyle name="Обычный 29 11" xfId="14949" xr:uid="{00000000-0005-0000-0000-00000E760000}"/>
    <cellStyle name="Обычный 29 11 2" xfId="44846" xr:uid="{00000000-0005-0000-0000-00000F760000}"/>
    <cellStyle name="Обычный 29 12" xfId="14950" xr:uid="{00000000-0005-0000-0000-000010760000}"/>
    <cellStyle name="Обычный 29 12 2" xfId="44847" xr:uid="{00000000-0005-0000-0000-000011760000}"/>
    <cellStyle name="Обычный 29 13" xfId="14951" xr:uid="{00000000-0005-0000-0000-000012760000}"/>
    <cellStyle name="Обычный 29 13 2" xfId="44848" xr:uid="{00000000-0005-0000-0000-000013760000}"/>
    <cellStyle name="Обычный 29 14" xfId="14952" xr:uid="{00000000-0005-0000-0000-000014760000}"/>
    <cellStyle name="Обычный 29 14 2" xfId="44849" xr:uid="{00000000-0005-0000-0000-000015760000}"/>
    <cellStyle name="Обычный 29 15" xfId="14953" xr:uid="{00000000-0005-0000-0000-000016760000}"/>
    <cellStyle name="Обычный 29 15 2" xfId="44850" xr:uid="{00000000-0005-0000-0000-000017760000}"/>
    <cellStyle name="Обычный 29 16" xfId="14954" xr:uid="{00000000-0005-0000-0000-000018760000}"/>
    <cellStyle name="Обычный 29 16 2" xfId="44851" xr:uid="{00000000-0005-0000-0000-000019760000}"/>
    <cellStyle name="Обычный 29 17" xfId="14955" xr:uid="{00000000-0005-0000-0000-00001A760000}"/>
    <cellStyle name="Обычный 29 17 2" xfId="44852" xr:uid="{00000000-0005-0000-0000-00001B760000}"/>
    <cellStyle name="Обычный 29 18" xfId="14956" xr:uid="{00000000-0005-0000-0000-00001C760000}"/>
    <cellStyle name="Обычный 29 18 2" xfId="44853" xr:uid="{00000000-0005-0000-0000-00001D760000}"/>
    <cellStyle name="Обычный 29 19" xfId="14957" xr:uid="{00000000-0005-0000-0000-00001E760000}"/>
    <cellStyle name="Обычный 29 19 2" xfId="14958" xr:uid="{00000000-0005-0000-0000-00001F760000}"/>
    <cellStyle name="Обычный 29 19 2 2" xfId="14959" xr:uid="{00000000-0005-0000-0000-000020760000}"/>
    <cellStyle name="Обычный 29 19 2 2 2" xfId="44854" xr:uid="{00000000-0005-0000-0000-000021760000}"/>
    <cellStyle name="Обычный 29 19 2 3" xfId="44855" xr:uid="{00000000-0005-0000-0000-000022760000}"/>
    <cellStyle name="Обычный 29 19 3" xfId="14960" xr:uid="{00000000-0005-0000-0000-000023760000}"/>
    <cellStyle name="Обычный 29 19 3 2" xfId="44856" xr:uid="{00000000-0005-0000-0000-000024760000}"/>
    <cellStyle name="Обычный 29 19 4" xfId="44857" xr:uid="{00000000-0005-0000-0000-000025760000}"/>
    <cellStyle name="Обычный 29 2" xfId="14961" xr:uid="{00000000-0005-0000-0000-000026760000}"/>
    <cellStyle name="Обычный 29 2 2" xfId="44858" xr:uid="{00000000-0005-0000-0000-000027760000}"/>
    <cellStyle name="Обычный 29 20" xfId="14962" xr:uid="{00000000-0005-0000-0000-000028760000}"/>
    <cellStyle name="Обычный 29 20 2" xfId="14963" xr:uid="{00000000-0005-0000-0000-000029760000}"/>
    <cellStyle name="Обычный 29 20 2 2" xfId="14964" xr:uid="{00000000-0005-0000-0000-00002A760000}"/>
    <cellStyle name="Обычный 29 20 2 2 2" xfId="44859" xr:uid="{00000000-0005-0000-0000-00002B760000}"/>
    <cellStyle name="Обычный 29 20 2 3" xfId="44860" xr:uid="{00000000-0005-0000-0000-00002C760000}"/>
    <cellStyle name="Обычный 29 20 3" xfId="14965" xr:uid="{00000000-0005-0000-0000-00002D760000}"/>
    <cellStyle name="Обычный 29 20 3 2" xfId="44861" xr:uid="{00000000-0005-0000-0000-00002E760000}"/>
    <cellStyle name="Обычный 29 20 4" xfId="44862" xr:uid="{00000000-0005-0000-0000-00002F760000}"/>
    <cellStyle name="Обычный 29 21" xfId="14966" xr:uid="{00000000-0005-0000-0000-000030760000}"/>
    <cellStyle name="Обычный 29 21 2" xfId="14967" xr:uid="{00000000-0005-0000-0000-000031760000}"/>
    <cellStyle name="Обычный 29 21 2 2" xfId="14968" xr:uid="{00000000-0005-0000-0000-000032760000}"/>
    <cellStyle name="Обычный 29 21 2 2 2" xfId="44863" xr:uid="{00000000-0005-0000-0000-000033760000}"/>
    <cellStyle name="Обычный 29 21 2 3" xfId="44864" xr:uid="{00000000-0005-0000-0000-000034760000}"/>
    <cellStyle name="Обычный 29 21 3" xfId="14969" xr:uid="{00000000-0005-0000-0000-000035760000}"/>
    <cellStyle name="Обычный 29 21 3 2" xfId="44865" xr:uid="{00000000-0005-0000-0000-000036760000}"/>
    <cellStyle name="Обычный 29 21 4" xfId="44866" xr:uid="{00000000-0005-0000-0000-000037760000}"/>
    <cellStyle name="Обычный 29 22" xfId="14970" xr:uid="{00000000-0005-0000-0000-000038760000}"/>
    <cellStyle name="Обычный 29 22 2" xfId="44867" xr:uid="{00000000-0005-0000-0000-000039760000}"/>
    <cellStyle name="Обычный 29 23" xfId="14971" xr:uid="{00000000-0005-0000-0000-00003A760000}"/>
    <cellStyle name="Обычный 29 23 2" xfId="44868" xr:uid="{00000000-0005-0000-0000-00003B760000}"/>
    <cellStyle name="Обычный 29 24" xfId="14972" xr:uid="{00000000-0005-0000-0000-00003C760000}"/>
    <cellStyle name="Обычный 29 24 2" xfId="44869" xr:uid="{00000000-0005-0000-0000-00003D760000}"/>
    <cellStyle name="Обычный 29 25" xfId="14973" xr:uid="{00000000-0005-0000-0000-00003E760000}"/>
    <cellStyle name="Обычный 29 25 2" xfId="44870" xr:uid="{00000000-0005-0000-0000-00003F760000}"/>
    <cellStyle name="Обычный 29 26" xfId="14974" xr:uid="{00000000-0005-0000-0000-000040760000}"/>
    <cellStyle name="Обычный 29 26 2" xfId="44871" xr:uid="{00000000-0005-0000-0000-000041760000}"/>
    <cellStyle name="Обычный 29 27" xfId="14975" xr:uid="{00000000-0005-0000-0000-000042760000}"/>
    <cellStyle name="Обычный 29 27 2" xfId="14976" xr:uid="{00000000-0005-0000-0000-000043760000}"/>
    <cellStyle name="Обычный 29 27 2 2" xfId="44872" xr:uid="{00000000-0005-0000-0000-000044760000}"/>
    <cellStyle name="Обычный 29 27 3" xfId="44873" xr:uid="{00000000-0005-0000-0000-000045760000}"/>
    <cellStyle name="Обычный 29 28" xfId="14977" xr:uid="{00000000-0005-0000-0000-000046760000}"/>
    <cellStyle name="Обычный 29 28 2" xfId="44874" xr:uid="{00000000-0005-0000-0000-000047760000}"/>
    <cellStyle name="Обычный 29 29" xfId="14978" xr:uid="{00000000-0005-0000-0000-000048760000}"/>
    <cellStyle name="Обычный 29 29 2" xfId="44875" xr:uid="{00000000-0005-0000-0000-000049760000}"/>
    <cellStyle name="Обычный 29 3" xfId="14979" xr:uid="{00000000-0005-0000-0000-00004A760000}"/>
    <cellStyle name="Обычный 29 3 2" xfId="14980" xr:uid="{00000000-0005-0000-0000-00004B760000}"/>
    <cellStyle name="Обычный 29 30" xfId="44876" xr:uid="{00000000-0005-0000-0000-00004C760000}"/>
    <cellStyle name="Обычный 29 4" xfId="14981" xr:uid="{00000000-0005-0000-0000-00004D760000}"/>
    <cellStyle name="Обычный 29 4 2" xfId="14982" xr:uid="{00000000-0005-0000-0000-00004E760000}"/>
    <cellStyle name="Обычный 29 5" xfId="14983" xr:uid="{00000000-0005-0000-0000-00004F760000}"/>
    <cellStyle name="Обычный 29 5 2" xfId="44877" xr:uid="{00000000-0005-0000-0000-000050760000}"/>
    <cellStyle name="Обычный 29 6" xfId="14984" xr:uid="{00000000-0005-0000-0000-000051760000}"/>
    <cellStyle name="Обычный 29 6 2" xfId="44878" xr:uid="{00000000-0005-0000-0000-000052760000}"/>
    <cellStyle name="Обычный 29 7" xfId="14985" xr:uid="{00000000-0005-0000-0000-000053760000}"/>
    <cellStyle name="Обычный 29 7 2" xfId="44879" xr:uid="{00000000-0005-0000-0000-000054760000}"/>
    <cellStyle name="Обычный 29 8" xfId="14986" xr:uid="{00000000-0005-0000-0000-000055760000}"/>
    <cellStyle name="Обычный 29 8 2" xfId="44880" xr:uid="{00000000-0005-0000-0000-000056760000}"/>
    <cellStyle name="Обычный 29 9" xfId="14987" xr:uid="{00000000-0005-0000-0000-000057760000}"/>
    <cellStyle name="Обычный 29 9 2" xfId="44881" xr:uid="{00000000-0005-0000-0000-000058760000}"/>
    <cellStyle name="Обычный 3" xfId="13" xr:uid="{00000000-0005-0000-0000-000059760000}"/>
    <cellStyle name="Обычный 3 10" xfId="14988" xr:uid="{00000000-0005-0000-0000-00005A760000}"/>
    <cellStyle name="Обычный 3 10 10" xfId="14989" xr:uid="{00000000-0005-0000-0000-00005B760000}"/>
    <cellStyle name="Обычный 3 10 10 2" xfId="44882" xr:uid="{00000000-0005-0000-0000-00005C760000}"/>
    <cellStyle name="Обычный 3 10 11" xfId="14990" xr:uid="{00000000-0005-0000-0000-00005D760000}"/>
    <cellStyle name="Обычный 3 10 11 2" xfId="44883" xr:uid="{00000000-0005-0000-0000-00005E760000}"/>
    <cellStyle name="Обычный 3 10 12" xfId="14991" xr:uid="{00000000-0005-0000-0000-00005F760000}"/>
    <cellStyle name="Обычный 3 10 12 2" xfId="44884" xr:uid="{00000000-0005-0000-0000-000060760000}"/>
    <cellStyle name="Обычный 3 10 13" xfId="14992" xr:uid="{00000000-0005-0000-0000-000061760000}"/>
    <cellStyle name="Обычный 3 10 13 2" xfId="44885" xr:uid="{00000000-0005-0000-0000-000062760000}"/>
    <cellStyle name="Обычный 3 10 14" xfId="14993" xr:uid="{00000000-0005-0000-0000-000063760000}"/>
    <cellStyle name="Обычный 3 10 14 2" xfId="44886" xr:uid="{00000000-0005-0000-0000-000064760000}"/>
    <cellStyle name="Обычный 3 10 15" xfId="14994" xr:uid="{00000000-0005-0000-0000-000065760000}"/>
    <cellStyle name="Обычный 3 10 15 2" xfId="44887" xr:uid="{00000000-0005-0000-0000-000066760000}"/>
    <cellStyle name="Обычный 3 10 16" xfId="14995" xr:uid="{00000000-0005-0000-0000-000067760000}"/>
    <cellStyle name="Обычный 3 10 16 2" xfId="44888" xr:uid="{00000000-0005-0000-0000-000068760000}"/>
    <cellStyle name="Обычный 3 10 17" xfId="14996" xr:uid="{00000000-0005-0000-0000-000069760000}"/>
    <cellStyle name="Обычный 3 10 17 2" xfId="44889" xr:uid="{00000000-0005-0000-0000-00006A760000}"/>
    <cellStyle name="Обычный 3 10 18" xfId="14997" xr:uid="{00000000-0005-0000-0000-00006B760000}"/>
    <cellStyle name="Обычный 3 10 18 2" xfId="44890" xr:uid="{00000000-0005-0000-0000-00006C760000}"/>
    <cellStyle name="Обычный 3 10 19" xfId="14998" xr:uid="{00000000-0005-0000-0000-00006D760000}"/>
    <cellStyle name="Обычный 3 10 19 2" xfId="44891" xr:uid="{00000000-0005-0000-0000-00006E760000}"/>
    <cellStyle name="Обычный 3 10 2" xfId="14999" xr:uid="{00000000-0005-0000-0000-00006F760000}"/>
    <cellStyle name="Обычный 3 10 2 2" xfId="44892" xr:uid="{00000000-0005-0000-0000-000070760000}"/>
    <cellStyle name="Обычный 3 10 20" xfId="15000" xr:uid="{00000000-0005-0000-0000-000071760000}"/>
    <cellStyle name="Обычный 3 10 20 2" xfId="44893" xr:uid="{00000000-0005-0000-0000-000072760000}"/>
    <cellStyle name="Обычный 3 10 21" xfId="15001" xr:uid="{00000000-0005-0000-0000-000073760000}"/>
    <cellStyle name="Обычный 3 10 21 2" xfId="44894" xr:uid="{00000000-0005-0000-0000-000074760000}"/>
    <cellStyle name="Обычный 3 10 22" xfId="15002" xr:uid="{00000000-0005-0000-0000-000075760000}"/>
    <cellStyle name="Обычный 3 10 22 2" xfId="44895" xr:uid="{00000000-0005-0000-0000-000076760000}"/>
    <cellStyle name="Обычный 3 10 23" xfId="15003" xr:uid="{00000000-0005-0000-0000-000077760000}"/>
    <cellStyle name="Обычный 3 10 23 2" xfId="44896" xr:uid="{00000000-0005-0000-0000-000078760000}"/>
    <cellStyle name="Обычный 3 10 24" xfId="44897" xr:uid="{00000000-0005-0000-0000-000079760000}"/>
    <cellStyle name="Обычный 3 10 25" xfId="60977" xr:uid="{00000000-0005-0000-0000-00007A760000}"/>
    <cellStyle name="Обычный 3 10 3" xfId="15004" xr:uid="{00000000-0005-0000-0000-00007B760000}"/>
    <cellStyle name="Обычный 3 10 3 2" xfId="44898" xr:uid="{00000000-0005-0000-0000-00007C760000}"/>
    <cellStyle name="Обычный 3 10 4" xfId="15005" xr:uid="{00000000-0005-0000-0000-00007D760000}"/>
    <cellStyle name="Обычный 3 10 4 2" xfId="44899" xr:uid="{00000000-0005-0000-0000-00007E760000}"/>
    <cellStyle name="Обычный 3 10 5" xfId="15006" xr:uid="{00000000-0005-0000-0000-00007F760000}"/>
    <cellStyle name="Обычный 3 10 5 2" xfId="44900" xr:uid="{00000000-0005-0000-0000-000080760000}"/>
    <cellStyle name="Обычный 3 10 6" xfId="15007" xr:uid="{00000000-0005-0000-0000-000081760000}"/>
    <cellStyle name="Обычный 3 10 6 2" xfId="44901" xr:uid="{00000000-0005-0000-0000-000082760000}"/>
    <cellStyle name="Обычный 3 10 7" xfId="15008" xr:uid="{00000000-0005-0000-0000-000083760000}"/>
    <cellStyle name="Обычный 3 10 7 2" xfId="44902" xr:uid="{00000000-0005-0000-0000-000084760000}"/>
    <cellStyle name="Обычный 3 10 8" xfId="15009" xr:uid="{00000000-0005-0000-0000-000085760000}"/>
    <cellStyle name="Обычный 3 10 8 2" xfId="44903" xr:uid="{00000000-0005-0000-0000-000086760000}"/>
    <cellStyle name="Обычный 3 10 9" xfId="15010" xr:uid="{00000000-0005-0000-0000-000087760000}"/>
    <cellStyle name="Обычный 3 10 9 2" xfId="44904" xr:uid="{00000000-0005-0000-0000-000088760000}"/>
    <cellStyle name="Обычный 3 11" xfId="15011" xr:uid="{00000000-0005-0000-0000-000089760000}"/>
    <cellStyle name="Обычный 3 11 10" xfId="15012" xr:uid="{00000000-0005-0000-0000-00008A760000}"/>
    <cellStyle name="Обычный 3 11 10 2" xfId="44905" xr:uid="{00000000-0005-0000-0000-00008B760000}"/>
    <cellStyle name="Обычный 3 11 11" xfId="15013" xr:uid="{00000000-0005-0000-0000-00008C760000}"/>
    <cellStyle name="Обычный 3 11 11 2" xfId="44906" xr:uid="{00000000-0005-0000-0000-00008D760000}"/>
    <cellStyle name="Обычный 3 11 12" xfId="15014" xr:uid="{00000000-0005-0000-0000-00008E760000}"/>
    <cellStyle name="Обычный 3 11 12 2" xfId="44907" xr:uid="{00000000-0005-0000-0000-00008F760000}"/>
    <cellStyle name="Обычный 3 11 13" xfId="15015" xr:uid="{00000000-0005-0000-0000-000090760000}"/>
    <cellStyle name="Обычный 3 11 13 2" xfId="44908" xr:uid="{00000000-0005-0000-0000-000091760000}"/>
    <cellStyle name="Обычный 3 11 14" xfId="15016" xr:uid="{00000000-0005-0000-0000-000092760000}"/>
    <cellStyle name="Обычный 3 11 14 2" xfId="44909" xr:uid="{00000000-0005-0000-0000-000093760000}"/>
    <cellStyle name="Обычный 3 11 15" xfId="15017" xr:uid="{00000000-0005-0000-0000-000094760000}"/>
    <cellStyle name="Обычный 3 11 15 2" xfId="44910" xr:uid="{00000000-0005-0000-0000-000095760000}"/>
    <cellStyle name="Обычный 3 11 16" xfId="15018" xr:uid="{00000000-0005-0000-0000-000096760000}"/>
    <cellStyle name="Обычный 3 11 16 2" xfId="44911" xr:uid="{00000000-0005-0000-0000-000097760000}"/>
    <cellStyle name="Обычный 3 11 17" xfId="15019" xr:uid="{00000000-0005-0000-0000-000098760000}"/>
    <cellStyle name="Обычный 3 11 17 2" xfId="44912" xr:uid="{00000000-0005-0000-0000-000099760000}"/>
    <cellStyle name="Обычный 3 11 18" xfId="15020" xr:uid="{00000000-0005-0000-0000-00009A760000}"/>
    <cellStyle name="Обычный 3 11 18 2" xfId="44913" xr:uid="{00000000-0005-0000-0000-00009B760000}"/>
    <cellStyle name="Обычный 3 11 19" xfId="15021" xr:uid="{00000000-0005-0000-0000-00009C760000}"/>
    <cellStyle name="Обычный 3 11 19 2" xfId="44914" xr:uid="{00000000-0005-0000-0000-00009D760000}"/>
    <cellStyle name="Обычный 3 11 2" xfId="15022" xr:uid="{00000000-0005-0000-0000-00009E760000}"/>
    <cellStyle name="Обычный 3 11 2 2" xfId="44915" xr:uid="{00000000-0005-0000-0000-00009F760000}"/>
    <cellStyle name="Обычный 3 11 20" xfId="15023" xr:uid="{00000000-0005-0000-0000-0000A0760000}"/>
    <cellStyle name="Обычный 3 11 20 2" xfId="44916" xr:uid="{00000000-0005-0000-0000-0000A1760000}"/>
    <cellStyle name="Обычный 3 11 21" xfId="15024" xr:uid="{00000000-0005-0000-0000-0000A2760000}"/>
    <cellStyle name="Обычный 3 11 21 2" xfId="44917" xr:uid="{00000000-0005-0000-0000-0000A3760000}"/>
    <cellStyle name="Обычный 3 11 22" xfId="15025" xr:uid="{00000000-0005-0000-0000-0000A4760000}"/>
    <cellStyle name="Обычный 3 11 22 2" xfId="44918" xr:uid="{00000000-0005-0000-0000-0000A5760000}"/>
    <cellStyle name="Обычный 3 11 23" xfId="15026" xr:uid="{00000000-0005-0000-0000-0000A6760000}"/>
    <cellStyle name="Обычный 3 11 23 2" xfId="44919" xr:uid="{00000000-0005-0000-0000-0000A7760000}"/>
    <cellStyle name="Обычный 3 11 24" xfId="44920" xr:uid="{00000000-0005-0000-0000-0000A8760000}"/>
    <cellStyle name="Обычный 3 11 25" xfId="60978" xr:uid="{00000000-0005-0000-0000-0000A9760000}"/>
    <cellStyle name="Обычный 3 11 3" xfId="15027" xr:uid="{00000000-0005-0000-0000-0000AA760000}"/>
    <cellStyle name="Обычный 3 11 3 2" xfId="44921" xr:uid="{00000000-0005-0000-0000-0000AB760000}"/>
    <cellStyle name="Обычный 3 11 4" xfId="15028" xr:uid="{00000000-0005-0000-0000-0000AC760000}"/>
    <cellStyle name="Обычный 3 11 4 2" xfId="44922" xr:uid="{00000000-0005-0000-0000-0000AD760000}"/>
    <cellStyle name="Обычный 3 11 5" xfId="15029" xr:uid="{00000000-0005-0000-0000-0000AE760000}"/>
    <cellStyle name="Обычный 3 11 5 2" xfId="44923" xr:uid="{00000000-0005-0000-0000-0000AF760000}"/>
    <cellStyle name="Обычный 3 11 6" xfId="15030" xr:uid="{00000000-0005-0000-0000-0000B0760000}"/>
    <cellStyle name="Обычный 3 11 6 2" xfId="44924" xr:uid="{00000000-0005-0000-0000-0000B1760000}"/>
    <cellStyle name="Обычный 3 11 7" xfId="15031" xr:uid="{00000000-0005-0000-0000-0000B2760000}"/>
    <cellStyle name="Обычный 3 11 7 2" xfId="44925" xr:uid="{00000000-0005-0000-0000-0000B3760000}"/>
    <cellStyle name="Обычный 3 11 8" xfId="15032" xr:uid="{00000000-0005-0000-0000-0000B4760000}"/>
    <cellStyle name="Обычный 3 11 8 2" xfId="44926" xr:uid="{00000000-0005-0000-0000-0000B5760000}"/>
    <cellStyle name="Обычный 3 11 9" xfId="15033" xr:uid="{00000000-0005-0000-0000-0000B6760000}"/>
    <cellStyle name="Обычный 3 11 9 2" xfId="44927" xr:uid="{00000000-0005-0000-0000-0000B7760000}"/>
    <cellStyle name="Обычный 3 12" xfId="15034" xr:uid="{00000000-0005-0000-0000-0000B8760000}"/>
    <cellStyle name="Обычный 3 12 10" xfId="15035" xr:uid="{00000000-0005-0000-0000-0000B9760000}"/>
    <cellStyle name="Обычный 3 12 10 2" xfId="44928" xr:uid="{00000000-0005-0000-0000-0000BA760000}"/>
    <cellStyle name="Обычный 3 12 11" xfId="15036" xr:uid="{00000000-0005-0000-0000-0000BB760000}"/>
    <cellStyle name="Обычный 3 12 11 2" xfId="44929" xr:uid="{00000000-0005-0000-0000-0000BC760000}"/>
    <cellStyle name="Обычный 3 12 12" xfId="15037" xr:uid="{00000000-0005-0000-0000-0000BD760000}"/>
    <cellStyle name="Обычный 3 12 12 2" xfId="44930" xr:uid="{00000000-0005-0000-0000-0000BE760000}"/>
    <cellStyle name="Обычный 3 12 13" xfId="15038" xr:uid="{00000000-0005-0000-0000-0000BF760000}"/>
    <cellStyle name="Обычный 3 12 13 2" xfId="44931" xr:uid="{00000000-0005-0000-0000-0000C0760000}"/>
    <cellStyle name="Обычный 3 12 14" xfId="15039" xr:uid="{00000000-0005-0000-0000-0000C1760000}"/>
    <cellStyle name="Обычный 3 12 14 2" xfId="44932" xr:uid="{00000000-0005-0000-0000-0000C2760000}"/>
    <cellStyle name="Обычный 3 12 15" xfId="15040" xr:uid="{00000000-0005-0000-0000-0000C3760000}"/>
    <cellStyle name="Обычный 3 12 15 2" xfId="44933" xr:uid="{00000000-0005-0000-0000-0000C4760000}"/>
    <cellStyle name="Обычный 3 12 16" xfId="15041" xr:uid="{00000000-0005-0000-0000-0000C5760000}"/>
    <cellStyle name="Обычный 3 12 16 2" xfId="44934" xr:uid="{00000000-0005-0000-0000-0000C6760000}"/>
    <cellStyle name="Обычный 3 12 17" xfId="15042" xr:uid="{00000000-0005-0000-0000-0000C7760000}"/>
    <cellStyle name="Обычный 3 12 17 2" xfId="44935" xr:uid="{00000000-0005-0000-0000-0000C8760000}"/>
    <cellStyle name="Обычный 3 12 18" xfId="15043" xr:uid="{00000000-0005-0000-0000-0000C9760000}"/>
    <cellStyle name="Обычный 3 12 18 2" xfId="44936" xr:uid="{00000000-0005-0000-0000-0000CA760000}"/>
    <cellStyle name="Обычный 3 12 19" xfId="44937" xr:uid="{00000000-0005-0000-0000-0000CB760000}"/>
    <cellStyle name="Обычный 3 12 2" xfId="15044" xr:uid="{00000000-0005-0000-0000-0000CC760000}"/>
    <cellStyle name="Обычный 3 12 2 2" xfId="44938" xr:uid="{00000000-0005-0000-0000-0000CD760000}"/>
    <cellStyle name="Обычный 3 12 20" xfId="60979" xr:uid="{00000000-0005-0000-0000-0000CE760000}"/>
    <cellStyle name="Обычный 3 12 3" xfId="15045" xr:uid="{00000000-0005-0000-0000-0000CF760000}"/>
    <cellStyle name="Обычный 3 12 3 2" xfId="44939" xr:uid="{00000000-0005-0000-0000-0000D0760000}"/>
    <cellStyle name="Обычный 3 12 4" xfId="15046" xr:uid="{00000000-0005-0000-0000-0000D1760000}"/>
    <cellStyle name="Обычный 3 12 4 2" xfId="44940" xr:uid="{00000000-0005-0000-0000-0000D2760000}"/>
    <cellStyle name="Обычный 3 12 5" xfId="15047" xr:uid="{00000000-0005-0000-0000-0000D3760000}"/>
    <cellStyle name="Обычный 3 12 5 2" xfId="44941" xr:uid="{00000000-0005-0000-0000-0000D4760000}"/>
    <cellStyle name="Обычный 3 12 6" xfId="15048" xr:uid="{00000000-0005-0000-0000-0000D5760000}"/>
    <cellStyle name="Обычный 3 12 6 2" xfId="44942" xr:uid="{00000000-0005-0000-0000-0000D6760000}"/>
    <cellStyle name="Обычный 3 12 7" xfId="15049" xr:uid="{00000000-0005-0000-0000-0000D7760000}"/>
    <cellStyle name="Обычный 3 12 7 2" xfId="44943" xr:uid="{00000000-0005-0000-0000-0000D8760000}"/>
    <cellStyle name="Обычный 3 12 8" xfId="15050" xr:uid="{00000000-0005-0000-0000-0000D9760000}"/>
    <cellStyle name="Обычный 3 12 8 2" xfId="44944" xr:uid="{00000000-0005-0000-0000-0000DA760000}"/>
    <cellStyle name="Обычный 3 12 9" xfId="15051" xr:uid="{00000000-0005-0000-0000-0000DB760000}"/>
    <cellStyle name="Обычный 3 12 9 2" xfId="44945" xr:uid="{00000000-0005-0000-0000-0000DC760000}"/>
    <cellStyle name="Обычный 3 13" xfId="15052" xr:uid="{00000000-0005-0000-0000-0000DD760000}"/>
    <cellStyle name="Обычный 3 13 10" xfId="15053" xr:uid="{00000000-0005-0000-0000-0000DE760000}"/>
    <cellStyle name="Обычный 3 13 10 2" xfId="44946" xr:uid="{00000000-0005-0000-0000-0000DF760000}"/>
    <cellStyle name="Обычный 3 13 11" xfId="15054" xr:uid="{00000000-0005-0000-0000-0000E0760000}"/>
    <cellStyle name="Обычный 3 13 11 2" xfId="44947" xr:uid="{00000000-0005-0000-0000-0000E1760000}"/>
    <cellStyle name="Обычный 3 13 12" xfId="15055" xr:uid="{00000000-0005-0000-0000-0000E2760000}"/>
    <cellStyle name="Обычный 3 13 12 2" xfId="44948" xr:uid="{00000000-0005-0000-0000-0000E3760000}"/>
    <cellStyle name="Обычный 3 13 13" xfId="15056" xr:uid="{00000000-0005-0000-0000-0000E4760000}"/>
    <cellStyle name="Обычный 3 13 13 2" xfId="44949" xr:uid="{00000000-0005-0000-0000-0000E5760000}"/>
    <cellStyle name="Обычный 3 13 14" xfId="15057" xr:uid="{00000000-0005-0000-0000-0000E6760000}"/>
    <cellStyle name="Обычный 3 13 14 2" xfId="44950" xr:uid="{00000000-0005-0000-0000-0000E7760000}"/>
    <cellStyle name="Обычный 3 13 15" xfId="15058" xr:uid="{00000000-0005-0000-0000-0000E8760000}"/>
    <cellStyle name="Обычный 3 13 15 2" xfId="44951" xr:uid="{00000000-0005-0000-0000-0000E9760000}"/>
    <cellStyle name="Обычный 3 13 16" xfId="15059" xr:uid="{00000000-0005-0000-0000-0000EA760000}"/>
    <cellStyle name="Обычный 3 13 16 2" xfId="44952" xr:uid="{00000000-0005-0000-0000-0000EB760000}"/>
    <cellStyle name="Обычный 3 13 17" xfId="15060" xr:uid="{00000000-0005-0000-0000-0000EC760000}"/>
    <cellStyle name="Обычный 3 13 17 2" xfId="44953" xr:uid="{00000000-0005-0000-0000-0000ED760000}"/>
    <cellStyle name="Обычный 3 13 18" xfId="15061" xr:uid="{00000000-0005-0000-0000-0000EE760000}"/>
    <cellStyle name="Обычный 3 13 18 2" xfId="44954" xr:uid="{00000000-0005-0000-0000-0000EF760000}"/>
    <cellStyle name="Обычный 3 13 19" xfId="44955" xr:uid="{00000000-0005-0000-0000-0000F0760000}"/>
    <cellStyle name="Обычный 3 13 2" xfId="15062" xr:uid="{00000000-0005-0000-0000-0000F1760000}"/>
    <cellStyle name="Обычный 3 13 2 2" xfId="44956" xr:uid="{00000000-0005-0000-0000-0000F2760000}"/>
    <cellStyle name="Обычный 3 13 20" xfId="60980" xr:uid="{00000000-0005-0000-0000-0000F3760000}"/>
    <cellStyle name="Обычный 3 13 3" xfId="15063" xr:uid="{00000000-0005-0000-0000-0000F4760000}"/>
    <cellStyle name="Обычный 3 13 3 2" xfId="44957" xr:uid="{00000000-0005-0000-0000-0000F5760000}"/>
    <cellStyle name="Обычный 3 13 4" xfId="15064" xr:uid="{00000000-0005-0000-0000-0000F6760000}"/>
    <cellStyle name="Обычный 3 13 4 2" xfId="44958" xr:uid="{00000000-0005-0000-0000-0000F7760000}"/>
    <cellStyle name="Обычный 3 13 5" xfId="15065" xr:uid="{00000000-0005-0000-0000-0000F8760000}"/>
    <cellStyle name="Обычный 3 13 5 2" xfId="44959" xr:uid="{00000000-0005-0000-0000-0000F9760000}"/>
    <cellStyle name="Обычный 3 13 6" xfId="15066" xr:uid="{00000000-0005-0000-0000-0000FA760000}"/>
    <cellStyle name="Обычный 3 13 6 2" xfId="44960" xr:uid="{00000000-0005-0000-0000-0000FB760000}"/>
    <cellStyle name="Обычный 3 13 7" xfId="15067" xr:uid="{00000000-0005-0000-0000-0000FC760000}"/>
    <cellStyle name="Обычный 3 13 7 2" xfId="44961" xr:uid="{00000000-0005-0000-0000-0000FD760000}"/>
    <cellStyle name="Обычный 3 13 8" xfId="15068" xr:uid="{00000000-0005-0000-0000-0000FE760000}"/>
    <cellStyle name="Обычный 3 13 8 2" xfId="44962" xr:uid="{00000000-0005-0000-0000-0000FF760000}"/>
    <cellStyle name="Обычный 3 13 9" xfId="15069" xr:uid="{00000000-0005-0000-0000-000000770000}"/>
    <cellStyle name="Обычный 3 13 9 2" xfId="44963" xr:uid="{00000000-0005-0000-0000-000001770000}"/>
    <cellStyle name="Обычный 3 14" xfId="15070" xr:uid="{00000000-0005-0000-0000-000002770000}"/>
    <cellStyle name="Обычный 3 14 10" xfId="15071" xr:uid="{00000000-0005-0000-0000-000003770000}"/>
    <cellStyle name="Обычный 3 14 10 2" xfId="44964" xr:uid="{00000000-0005-0000-0000-000004770000}"/>
    <cellStyle name="Обычный 3 14 11" xfId="15072" xr:uid="{00000000-0005-0000-0000-000005770000}"/>
    <cellStyle name="Обычный 3 14 11 2" xfId="44965" xr:uid="{00000000-0005-0000-0000-000006770000}"/>
    <cellStyle name="Обычный 3 14 12" xfId="15073" xr:uid="{00000000-0005-0000-0000-000007770000}"/>
    <cellStyle name="Обычный 3 14 12 2" xfId="44966" xr:uid="{00000000-0005-0000-0000-000008770000}"/>
    <cellStyle name="Обычный 3 14 13" xfId="15074" xr:uid="{00000000-0005-0000-0000-000009770000}"/>
    <cellStyle name="Обычный 3 14 13 2" xfId="44967" xr:uid="{00000000-0005-0000-0000-00000A770000}"/>
    <cellStyle name="Обычный 3 14 14" xfId="15075" xr:uid="{00000000-0005-0000-0000-00000B770000}"/>
    <cellStyle name="Обычный 3 14 14 2" xfId="44968" xr:uid="{00000000-0005-0000-0000-00000C770000}"/>
    <cellStyle name="Обычный 3 14 15" xfId="15076" xr:uid="{00000000-0005-0000-0000-00000D770000}"/>
    <cellStyle name="Обычный 3 14 15 2" xfId="44969" xr:uid="{00000000-0005-0000-0000-00000E770000}"/>
    <cellStyle name="Обычный 3 14 16" xfId="15077" xr:uid="{00000000-0005-0000-0000-00000F770000}"/>
    <cellStyle name="Обычный 3 14 16 2" xfId="44970" xr:uid="{00000000-0005-0000-0000-000010770000}"/>
    <cellStyle name="Обычный 3 14 17" xfId="15078" xr:uid="{00000000-0005-0000-0000-000011770000}"/>
    <cellStyle name="Обычный 3 14 17 2" xfId="44971" xr:uid="{00000000-0005-0000-0000-000012770000}"/>
    <cellStyle name="Обычный 3 14 18" xfId="15079" xr:uid="{00000000-0005-0000-0000-000013770000}"/>
    <cellStyle name="Обычный 3 14 18 2" xfId="44972" xr:uid="{00000000-0005-0000-0000-000014770000}"/>
    <cellStyle name="Обычный 3 14 19" xfId="44973" xr:uid="{00000000-0005-0000-0000-000015770000}"/>
    <cellStyle name="Обычный 3 14 2" xfId="15080" xr:uid="{00000000-0005-0000-0000-000016770000}"/>
    <cellStyle name="Обычный 3 14 2 2" xfId="44974" xr:uid="{00000000-0005-0000-0000-000017770000}"/>
    <cellStyle name="Обычный 3 14 20" xfId="60981" xr:uid="{00000000-0005-0000-0000-000018770000}"/>
    <cellStyle name="Обычный 3 14 3" xfId="15081" xr:uid="{00000000-0005-0000-0000-000019770000}"/>
    <cellStyle name="Обычный 3 14 3 2" xfId="44975" xr:uid="{00000000-0005-0000-0000-00001A770000}"/>
    <cellStyle name="Обычный 3 14 4" xfId="15082" xr:uid="{00000000-0005-0000-0000-00001B770000}"/>
    <cellStyle name="Обычный 3 14 4 2" xfId="44976" xr:uid="{00000000-0005-0000-0000-00001C770000}"/>
    <cellStyle name="Обычный 3 14 5" xfId="15083" xr:uid="{00000000-0005-0000-0000-00001D770000}"/>
    <cellStyle name="Обычный 3 14 5 2" xfId="44977" xr:uid="{00000000-0005-0000-0000-00001E770000}"/>
    <cellStyle name="Обычный 3 14 6" xfId="15084" xr:uid="{00000000-0005-0000-0000-00001F770000}"/>
    <cellStyle name="Обычный 3 14 6 2" xfId="44978" xr:uid="{00000000-0005-0000-0000-000020770000}"/>
    <cellStyle name="Обычный 3 14 7" xfId="15085" xr:uid="{00000000-0005-0000-0000-000021770000}"/>
    <cellStyle name="Обычный 3 14 7 2" xfId="44979" xr:uid="{00000000-0005-0000-0000-000022770000}"/>
    <cellStyle name="Обычный 3 14 8" xfId="15086" xr:uid="{00000000-0005-0000-0000-000023770000}"/>
    <cellStyle name="Обычный 3 14 8 2" xfId="44980" xr:uid="{00000000-0005-0000-0000-000024770000}"/>
    <cellStyle name="Обычный 3 14 9" xfId="15087" xr:uid="{00000000-0005-0000-0000-000025770000}"/>
    <cellStyle name="Обычный 3 14 9 2" xfId="44981" xr:uid="{00000000-0005-0000-0000-000026770000}"/>
    <cellStyle name="Обычный 3 15" xfId="15088" xr:uid="{00000000-0005-0000-0000-000027770000}"/>
    <cellStyle name="Обычный 3 15 2" xfId="44982" xr:uid="{00000000-0005-0000-0000-000028770000}"/>
    <cellStyle name="Обычный 3 15 3" xfId="60982" xr:uid="{00000000-0005-0000-0000-000029770000}"/>
    <cellStyle name="Обычный 3 16" xfId="15089" xr:uid="{00000000-0005-0000-0000-00002A770000}"/>
    <cellStyle name="Обычный 3 16 2" xfId="44983" xr:uid="{00000000-0005-0000-0000-00002B770000}"/>
    <cellStyle name="Обычный 3 16 3" xfId="60983" xr:uid="{00000000-0005-0000-0000-00002C770000}"/>
    <cellStyle name="Обычный 3 17" xfId="15090" xr:uid="{00000000-0005-0000-0000-00002D770000}"/>
    <cellStyle name="Обычный 3 17 2" xfId="44984" xr:uid="{00000000-0005-0000-0000-00002E770000}"/>
    <cellStyle name="Обычный 3 17 3" xfId="60984" xr:uid="{00000000-0005-0000-0000-00002F770000}"/>
    <cellStyle name="Обычный 3 18" xfId="15091" xr:uid="{00000000-0005-0000-0000-000030770000}"/>
    <cellStyle name="Обычный 3 18 2" xfId="44985" xr:uid="{00000000-0005-0000-0000-000031770000}"/>
    <cellStyle name="Обычный 3 18 3" xfId="60985" xr:uid="{00000000-0005-0000-0000-000032770000}"/>
    <cellStyle name="Обычный 3 19" xfId="15092" xr:uid="{00000000-0005-0000-0000-000033770000}"/>
    <cellStyle name="Обычный 3 19 2" xfId="44986" xr:uid="{00000000-0005-0000-0000-000034770000}"/>
    <cellStyle name="Обычный 3 19 3" xfId="60986" xr:uid="{00000000-0005-0000-0000-000035770000}"/>
    <cellStyle name="Обычный 3 2" xfId="14" xr:uid="{00000000-0005-0000-0000-000036770000}"/>
    <cellStyle name="Обычный 3 2 10" xfId="15093" xr:uid="{00000000-0005-0000-0000-000037770000}"/>
    <cellStyle name="Обычный 3 2 10 2" xfId="44987" xr:uid="{00000000-0005-0000-0000-000038770000}"/>
    <cellStyle name="Обычный 3 2 11" xfId="15094" xr:uid="{00000000-0005-0000-0000-000039770000}"/>
    <cellStyle name="Обычный 3 2 11 2" xfId="44988" xr:uid="{00000000-0005-0000-0000-00003A770000}"/>
    <cellStyle name="Обычный 3 2 12" xfId="15095" xr:uid="{00000000-0005-0000-0000-00003B770000}"/>
    <cellStyle name="Обычный 3 2 12 2" xfId="44989" xr:uid="{00000000-0005-0000-0000-00003C770000}"/>
    <cellStyle name="Обычный 3 2 13" xfId="15096" xr:uid="{00000000-0005-0000-0000-00003D770000}"/>
    <cellStyle name="Обычный 3 2 13 2" xfId="44990" xr:uid="{00000000-0005-0000-0000-00003E770000}"/>
    <cellStyle name="Обычный 3 2 14" xfId="15097" xr:uid="{00000000-0005-0000-0000-00003F770000}"/>
    <cellStyle name="Обычный 3 2 14 2" xfId="44991" xr:uid="{00000000-0005-0000-0000-000040770000}"/>
    <cellStyle name="Обычный 3 2 15" xfId="15098" xr:uid="{00000000-0005-0000-0000-000041770000}"/>
    <cellStyle name="Обычный 3 2 15 2" xfId="44992" xr:uid="{00000000-0005-0000-0000-000042770000}"/>
    <cellStyle name="Обычный 3 2 16" xfId="15099" xr:uid="{00000000-0005-0000-0000-000043770000}"/>
    <cellStyle name="Обычный 3 2 16 2" xfId="44993" xr:uid="{00000000-0005-0000-0000-000044770000}"/>
    <cellStyle name="Обычный 3 2 17" xfId="15100" xr:uid="{00000000-0005-0000-0000-000045770000}"/>
    <cellStyle name="Обычный 3 2 17 2" xfId="44994" xr:uid="{00000000-0005-0000-0000-000046770000}"/>
    <cellStyle name="Обычный 3 2 18" xfId="15101" xr:uid="{00000000-0005-0000-0000-000047770000}"/>
    <cellStyle name="Обычный 3 2 18 2" xfId="44995" xr:uid="{00000000-0005-0000-0000-000048770000}"/>
    <cellStyle name="Обычный 3 2 19" xfId="15102" xr:uid="{00000000-0005-0000-0000-000049770000}"/>
    <cellStyle name="Обычный 3 2 19 2" xfId="44996" xr:uid="{00000000-0005-0000-0000-00004A770000}"/>
    <cellStyle name="Обычный 3 2 2" xfId="15103" xr:uid="{00000000-0005-0000-0000-00004B770000}"/>
    <cellStyle name="Обычный 3 2 2 10" xfId="15104" xr:uid="{00000000-0005-0000-0000-00004C770000}"/>
    <cellStyle name="Обычный 3 2 2 10 2" xfId="44997" xr:uid="{00000000-0005-0000-0000-00004D770000}"/>
    <cellStyle name="Обычный 3 2 2 11" xfId="15105" xr:uid="{00000000-0005-0000-0000-00004E770000}"/>
    <cellStyle name="Обычный 3 2 2 11 2" xfId="44998" xr:uid="{00000000-0005-0000-0000-00004F770000}"/>
    <cellStyle name="Обычный 3 2 2 12" xfId="15106" xr:uid="{00000000-0005-0000-0000-000050770000}"/>
    <cellStyle name="Обычный 3 2 2 12 2" xfId="44999" xr:uid="{00000000-0005-0000-0000-000051770000}"/>
    <cellStyle name="Обычный 3 2 2 13" xfId="15107" xr:uid="{00000000-0005-0000-0000-000052770000}"/>
    <cellStyle name="Обычный 3 2 2 13 2" xfId="45000" xr:uid="{00000000-0005-0000-0000-000053770000}"/>
    <cellStyle name="Обычный 3 2 2 14" xfId="15108" xr:uid="{00000000-0005-0000-0000-000054770000}"/>
    <cellStyle name="Обычный 3 2 2 14 2" xfId="45001" xr:uid="{00000000-0005-0000-0000-000055770000}"/>
    <cellStyle name="Обычный 3 2 2 15" xfId="15109" xr:uid="{00000000-0005-0000-0000-000056770000}"/>
    <cellStyle name="Обычный 3 2 2 15 2" xfId="45002" xr:uid="{00000000-0005-0000-0000-000057770000}"/>
    <cellStyle name="Обычный 3 2 2 16" xfId="15110" xr:uid="{00000000-0005-0000-0000-000058770000}"/>
    <cellStyle name="Обычный 3 2 2 16 2" xfId="45003" xr:uid="{00000000-0005-0000-0000-000059770000}"/>
    <cellStyle name="Обычный 3 2 2 17" xfId="15111" xr:uid="{00000000-0005-0000-0000-00005A770000}"/>
    <cellStyle name="Обычный 3 2 2 17 2" xfId="45004" xr:uid="{00000000-0005-0000-0000-00005B770000}"/>
    <cellStyle name="Обычный 3 2 2 18" xfId="15112" xr:uid="{00000000-0005-0000-0000-00005C770000}"/>
    <cellStyle name="Обычный 3 2 2 18 2" xfId="45005" xr:uid="{00000000-0005-0000-0000-00005D770000}"/>
    <cellStyle name="Обычный 3 2 2 19" xfId="15113" xr:uid="{00000000-0005-0000-0000-00005E770000}"/>
    <cellStyle name="Обычный 3 2 2 19 2" xfId="45006" xr:uid="{00000000-0005-0000-0000-00005F770000}"/>
    <cellStyle name="Обычный 3 2 2 2" xfId="15114" xr:uid="{00000000-0005-0000-0000-000060770000}"/>
    <cellStyle name="Обычный 3 2 2 2 2" xfId="45007" xr:uid="{00000000-0005-0000-0000-000061770000}"/>
    <cellStyle name="Обычный 3 2 2 20" xfId="15115" xr:uid="{00000000-0005-0000-0000-000062770000}"/>
    <cellStyle name="Обычный 3 2 2 20 2" xfId="45008" xr:uid="{00000000-0005-0000-0000-000063770000}"/>
    <cellStyle name="Обычный 3 2 2 21" xfId="15116" xr:uid="{00000000-0005-0000-0000-000064770000}"/>
    <cellStyle name="Обычный 3 2 2 21 2" xfId="45009" xr:uid="{00000000-0005-0000-0000-000065770000}"/>
    <cellStyle name="Обычный 3 2 2 22" xfId="15117" xr:uid="{00000000-0005-0000-0000-000066770000}"/>
    <cellStyle name="Обычный 3 2 2 22 2" xfId="45010" xr:uid="{00000000-0005-0000-0000-000067770000}"/>
    <cellStyle name="Обычный 3 2 2 23" xfId="15118" xr:uid="{00000000-0005-0000-0000-000068770000}"/>
    <cellStyle name="Обычный 3 2 2 23 2" xfId="45011" xr:uid="{00000000-0005-0000-0000-000069770000}"/>
    <cellStyle name="Обычный 3 2 2 24" xfId="15119" xr:uid="{00000000-0005-0000-0000-00006A770000}"/>
    <cellStyle name="Обычный 3 2 2 24 2" xfId="45012" xr:uid="{00000000-0005-0000-0000-00006B770000}"/>
    <cellStyle name="Обычный 3 2 2 25" xfId="15120" xr:uid="{00000000-0005-0000-0000-00006C770000}"/>
    <cellStyle name="Обычный 3 2 2 25 2" xfId="45013" xr:uid="{00000000-0005-0000-0000-00006D770000}"/>
    <cellStyle name="Обычный 3 2 2 26" xfId="45014" xr:uid="{00000000-0005-0000-0000-00006E770000}"/>
    <cellStyle name="Обычный 3 2 2 27" xfId="61476" xr:uid="{00000000-0005-0000-0000-00006F770000}"/>
    <cellStyle name="Обычный 3 2 2 3" xfId="15121" xr:uid="{00000000-0005-0000-0000-000070770000}"/>
    <cellStyle name="Обычный 3 2 2 3 2" xfId="45015" xr:uid="{00000000-0005-0000-0000-000071770000}"/>
    <cellStyle name="Обычный 3 2 2 4" xfId="15122" xr:uid="{00000000-0005-0000-0000-000072770000}"/>
    <cellStyle name="Обычный 3 2 2 4 2" xfId="45016" xr:uid="{00000000-0005-0000-0000-000073770000}"/>
    <cellStyle name="Обычный 3 2 2 5" xfId="15123" xr:uid="{00000000-0005-0000-0000-000074770000}"/>
    <cellStyle name="Обычный 3 2 2 5 2" xfId="45017" xr:uid="{00000000-0005-0000-0000-000075770000}"/>
    <cellStyle name="Обычный 3 2 2 6" xfId="15124" xr:uid="{00000000-0005-0000-0000-000076770000}"/>
    <cellStyle name="Обычный 3 2 2 6 2" xfId="45018" xr:uid="{00000000-0005-0000-0000-000077770000}"/>
    <cellStyle name="Обычный 3 2 2 7" xfId="15125" xr:uid="{00000000-0005-0000-0000-000078770000}"/>
    <cellStyle name="Обычный 3 2 2 7 2" xfId="45019" xr:uid="{00000000-0005-0000-0000-000079770000}"/>
    <cellStyle name="Обычный 3 2 2 8" xfId="15126" xr:uid="{00000000-0005-0000-0000-00007A770000}"/>
    <cellStyle name="Обычный 3 2 2 8 2" xfId="45020" xr:uid="{00000000-0005-0000-0000-00007B770000}"/>
    <cellStyle name="Обычный 3 2 2 9" xfId="15127" xr:uid="{00000000-0005-0000-0000-00007C770000}"/>
    <cellStyle name="Обычный 3 2 2 9 2" xfId="45021" xr:uid="{00000000-0005-0000-0000-00007D770000}"/>
    <cellStyle name="Обычный 3 2 20" xfId="15128" xr:uid="{00000000-0005-0000-0000-00007E770000}"/>
    <cellStyle name="Обычный 3 2 20 2" xfId="45022" xr:uid="{00000000-0005-0000-0000-00007F770000}"/>
    <cellStyle name="Обычный 3 2 21" xfId="15129" xr:uid="{00000000-0005-0000-0000-000080770000}"/>
    <cellStyle name="Обычный 3 2 21 2" xfId="45023" xr:uid="{00000000-0005-0000-0000-000081770000}"/>
    <cellStyle name="Обычный 3 2 22" xfId="15130" xr:uid="{00000000-0005-0000-0000-000082770000}"/>
    <cellStyle name="Обычный 3 2 22 2" xfId="45024" xr:uid="{00000000-0005-0000-0000-000083770000}"/>
    <cellStyle name="Обычный 3 2 23" xfId="15131" xr:uid="{00000000-0005-0000-0000-000084770000}"/>
    <cellStyle name="Обычный 3 2 23 2" xfId="45025" xr:uid="{00000000-0005-0000-0000-000085770000}"/>
    <cellStyle name="Обычный 3 2 24" xfId="15132" xr:uid="{00000000-0005-0000-0000-000086770000}"/>
    <cellStyle name="Обычный 3 2 24 2" xfId="45026" xr:uid="{00000000-0005-0000-0000-000087770000}"/>
    <cellStyle name="Обычный 3 2 25" xfId="15133" xr:uid="{00000000-0005-0000-0000-000088770000}"/>
    <cellStyle name="Обычный 3 2 25 2" xfId="45027" xr:uid="{00000000-0005-0000-0000-000089770000}"/>
    <cellStyle name="Обычный 3 2 26" xfId="15134" xr:uid="{00000000-0005-0000-0000-00008A770000}"/>
    <cellStyle name="Обычный 3 2 26 2" xfId="45028" xr:uid="{00000000-0005-0000-0000-00008B770000}"/>
    <cellStyle name="Обычный 3 2 27" xfId="15135" xr:uid="{00000000-0005-0000-0000-00008C770000}"/>
    <cellStyle name="Обычный 3 2 27 2" xfId="45029" xr:uid="{00000000-0005-0000-0000-00008D770000}"/>
    <cellStyle name="Обычный 3 2 28" xfId="15136" xr:uid="{00000000-0005-0000-0000-00008E770000}"/>
    <cellStyle name="Обычный 3 2 28 2" xfId="45030" xr:uid="{00000000-0005-0000-0000-00008F770000}"/>
    <cellStyle name="Обычный 3 2 29" xfId="15137" xr:uid="{00000000-0005-0000-0000-000090770000}"/>
    <cellStyle name="Обычный 3 2 29 2" xfId="45031" xr:uid="{00000000-0005-0000-0000-000091770000}"/>
    <cellStyle name="Обычный 3 2 3" xfId="15138" xr:uid="{00000000-0005-0000-0000-000092770000}"/>
    <cellStyle name="Обычный 3 2 3 2" xfId="45032" xr:uid="{00000000-0005-0000-0000-000093770000}"/>
    <cellStyle name="Обычный 3 2 30" xfId="15139" xr:uid="{00000000-0005-0000-0000-000094770000}"/>
    <cellStyle name="Обычный 3 2 30 2" xfId="45033" xr:uid="{00000000-0005-0000-0000-000095770000}"/>
    <cellStyle name="Обычный 3 2 31" xfId="15140" xr:uid="{00000000-0005-0000-0000-000096770000}"/>
    <cellStyle name="Обычный 3 2 31 2" xfId="45034" xr:uid="{00000000-0005-0000-0000-000097770000}"/>
    <cellStyle name="Обычный 3 2 32" xfId="15141" xr:uid="{00000000-0005-0000-0000-000098770000}"/>
    <cellStyle name="Обычный 3 2 32 2" xfId="45035" xr:uid="{00000000-0005-0000-0000-000099770000}"/>
    <cellStyle name="Обычный 3 2 33" xfId="15142" xr:uid="{00000000-0005-0000-0000-00009A770000}"/>
    <cellStyle name="Обычный 3 2 33 2" xfId="45036" xr:uid="{00000000-0005-0000-0000-00009B770000}"/>
    <cellStyle name="Обычный 3 2 34" xfId="15143" xr:uid="{00000000-0005-0000-0000-00009C770000}"/>
    <cellStyle name="Обычный 3 2 34 2" xfId="45037" xr:uid="{00000000-0005-0000-0000-00009D770000}"/>
    <cellStyle name="Обычный 3 2 35" xfId="15144" xr:uid="{00000000-0005-0000-0000-00009E770000}"/>
    <cellStyle name="Обычный 3 2 35 2" xfId="45038" xr:uid="{00000000-0005-0000-0000-00009F770000}"/>
    <cellStyle name="Обычный 3 2 36" xfId="15145" xr:uid="{00000000-0005-0000-0000-0000A0770000}"/>
    <cellStyle name="Обычный 3 2 36 2" xfId="45039" xr:uid="{00000000-0005-0000-0000-0000A1770000}"/>
    <cellStyle name="Обычный 3 2 37" xfId="15146" xr:uid="{00000000-0005-0000-0000-0000A2770000}"/>
    <cellStyle name="Обычный 3 2 38" xfId="15147" xr:uid="{00000000-0005-0000-0000-0000A3770000}"/>
    <cellStyle name="Обычный 3 2 39" xfId="60987" xr:uid="{00000000-0005-0000-0000-0000A4770000}"/>
    <cellStyle name="Обычный 3 2 4" xfId="15148" xr:uid="{00000000-0005-0000-0000-0000A5770000}"/>
    <cellStyle name="Обычный 3 2 4 2" xfId="45040" xr:uid="{00000000-0005-0000-0000-0000A6770000}"/>
    <cellStyle name="Обычный 3 2 5" xfId="15149" xr:uid="{00000000-0005-0000-0000-0000A7770000}"/>
    <cellStyle name="Обычный 3 2 5 2" xfId="45041" xr:uid="{00000000-0005-0000-0000-0000A8770000}"/>
    <cellStyle name="Обычный 3 2 6" xfId="15150" xr:uid="{00000000-0005-0000-0000-0000A9770000}"/>
    <cellStyle name="Обычный 3 2 6 2" xfId="45042" xr:uid="{00000000-0005-0000-0000-0000AA770000}"/>
    <cellStyle name="Обычный 3 2 7" xfId="15151" xr:uid="{00000000-0005-0000-0000-0000AB770000}"/>
    <cellStyle name="Обычный 3 2 7 2" xfId="45043" xr:uid="{00000000-0005-0000-0000-0000AC770000}"/>
    <cellStyle name="Обычный 3 2 8" xfId="15152" xr:uid="{00000000-0005-0000-0000-0000AD770000}"/>
    <cellStyle name="Обычный 3 2 8 2" xfId="45044" xr:uid="{00000000-0005-0000-0000-0000AE770000}"/>
    <cellStyle name="Обычный 3 2 9" xfId="15153" xr:uid="{00000000-0005-0000-0000-0000AF770000}"/>
    <cellStyle name="Обычный 3 2 9 2" xfId="45045" xr:uid="{00000000-0005-0000-0000-0000B0770000}"/>
    <cellStyle name="Обычный 3 2_Лист1" xfId="15154" xr:uid="{00000000-0005-0000-0000-0000B1770000}"/>
    <cellStyle name="Обычный 3 20" xfId="15155" xr:uid="{00000000-0005-0000-0000-0000B2770000}"/>
    <cellStyle name="Обычный 3 20 2" xfId="45046" xr:uid="{00000000-0005-0000-0000-0000B3770000}"/>
    <cellStyle name="Обычный 3 20 3" xfId="61477" xr:uid="{00000000-0005-0000-0000-0000B4770000}"/>
    <cellStyle name="Обычный 3 21" xfId="15156" xr:uid="{00000000-0005-0000-0000-0000B5770000}"/>
    <cellStyle name="Обычный 3 21 2" xfId="45047" xr:uid="{00000000-0005-0000-0000-0000B6770000}"/>
    <cellStyle name="Обычный 3 22" xfId="15157" xr:uid="{00000000-0005-0000-0000-0000B7770000}"/>
    <cellStyle name="Обычный 3 22 2" xfId="45048" xr:uid="{00000000-0005-0000-0000-0000B8770000}"/>
    <cellStyle name="Обычный 3 23" xfId="15158" xr:uid="{00000000-0005-0000-0000-0000B9770000}"/>
    <cellStyle name="Обычный 3 24" xfId="45049" xr:uid="{00000000-0005-0000-0000-0000BA770000}"/>
    <cellStyle name="Обычный 3 25" xfId="59099" xr:uid="{00000000-0005-0000-0000-0000BB770000}"/>
    <cellStyle name="Обычный 3 26" xfId="59100" xr:uid="{00000000-0005-0000-0000-0000BC770000}"/>
    <cellStyle name="Обычный 3 27" xfId="59101" xr:uid="{00000000-0005-0000-0000-0000BD770000}"/>
    <cellStyle name="Обычный 3 28" xfId="59102" xr:uid="{00000000-0005-0000-0000-0000BE770000}"/>
    <cellStyle name="Обычный 3 29" xfId="59103" xr:uid="{00000000-0005-0000-0000-0000BF770000}"/>
    <cellStyle name="Обычный 3 3" xfId="15" xr:uid="{00000000-0005-0000-0000-0000C0770000}"/>
    <cellStyle name="Обычный 3 3 10" xfId="15159" xr:uid="{00000000-0005-0000-0000-0000C1770000}"/>
    <cellStyle name="Обычный 3 3 10 2" xfId="45050" xr:uid="{00000000-0005-0000-0000-0000C2770000}"/>
    <cellStyle name="Обычный 3 3 11" xfId="15160" xr:uid="{00000000-0005-0000-0000-0000C3770000}"/>
    <cellStyle name="Обычный 3 3 11 2" xfId="45051" xr:uid="{00000000-0005-0000-0000-0000C4770000}"/>
    <cellStyle name="Обычный 3 3 12" xfId="15161" xr:uid="{00000000-0005-0000-0000-0000C5770000}"/>
    <cellStyle name="Обычный 3 3 12 2" xfId="45052" xr:uid="{00000000-0005-0000-0000-0000C6770000}"/>
    <cellStyle name="Обычный 3 3 13" xfId="15162" xr:uid="{00000000-0005-0000-0000-0000C7770000}"/>
    <cellStyle name="Обычный 3 3 13 2" xfId="45053" xr:uid="{00000000-0005-0000-0000-0000C8770000}"/>
    <cellStyle name="Обычный 3 3 14" xfId="15163" xr:uid="{00000000-0005-0000-0000-0000C9770000}"/>
    <cellStyle name="Обычный 3 3 14 2" xfId="45054" xr:uid="{00000000-0005-0000-0000-0000CA770000}"/>
    <cellStyle name="Обычный 3 3 15" xfId="15164" xr:uid="{00000000-0005-0000-0000-0000CB770000}"/>
    <cellStyle name="Обычный 3 3 15 2" xfId="45055" xr:uid="{00000000-0005-0000-0000-0000CC770000}"/>
    <cellStyle name="Обычный 3 3 16" xfId="15165" xr:uid="{00000000-0005-0000-0000-0000CD770000}"/>
    <cellStyle name="Обычный 3 3 16 2" xfId="45056" xr:uid="{00000000-0005-0000-0000-0000CE770000}"/>
    <cellStyle name="Обычный 3 3 17" xfId="15166" xr:uid="{00000000-0005-0000-0000-0000CF770000}"/>
    <cellStyle name="Обычный 3 3 17 2" xfId="45057" xr:uid="{00000000-0005-0000-0000-0000D0770000}"/>
    <cellStyle name="Обычный 3 3 18" xfId="15167" xr:uid="{00000000-0005-0000-0000-0000D1770000}"/>
    <cellStyle name="Обычный 3 3 18 2" xfId="45058" xr:uid="{00000000-0005-0000-0000-0000D2770000}"/>
    <cellStyle name="Обычный 3 3 19" xfId="15168" xr:uid="{00000000-0005-0000-0000-0000D3770000}"/>
    <cellStyle name="Обычный 3 3 19 2" xfId="45059" xr:uid="{00000000-0005-0000-0000-0000D4770000}"/>
    <cellStyle name="Обычный 3 3 2" xfId="16" xr:uid="{00000000-0005-0000-0000-0000D5770000}"/>
    <cellStyle name="Обычный 3 3 2 10" xfId="15169" xr:uid="{00000000-0005-0000-0000-0000D6770000}"/>
    <cellStyle name="Обычный 3 3 2 10 2" xfId="45060" xr:uid="{00000000-0005-0000-0000-0000D7770000}"/>
    <cellStyle name="Обычный 3 3 2 11" xfId="15170" xr:uid="{00000000-0005-0000-0000-0000D8770000}"/>
    <cellStyle name="Обычный 3 3 2 11 2" xfId="45061" xr:uid="{00000000-0005-0000-0000-0000D9770000}"/>
    <cellStyle name="Обычный 3 3 2 12" xfId="15171" xr:uid="{00000000-0005-0000-0000-0000DA770000}"/>
    <cellStyle name="Обычный 3 3 2 12 2" xfId="45062" xr:uid="{00000000-0005-0000-0000-0000DB770000}"/>
    <cellStyle name="Обычный 3 3 2 13" xfId="15172" xr:uid="{00000000-0005-0000-0000-0000DC770000}"/>
    <cellStyle name="Обычный 3 3 2 13 2" xfId="45063" xr:uid="{00000000-0005-0000-0000-0000DD770000}"/>
    <cellStyle name="Обычный 3 3 2 14" xfId="15173" xr:uid="{00000000-0005-0000-0000-0000DE770000}"/>
    <cellStyle name="Обычный 3 3 2 14 2" xfId="45064" xr:uid="{00000000-0005-0000-0000-0000DF770000}"/>
    <cellStyle name="Обычный 3 3 2 15" xfId="15174" xr:uid="{00000000-0005-0000-0000-0000E0770000}"/>
    <cellStyle name="Обычный 3 3 2 15 2" xfId="45065" xr:uid="{00000000-0005-0000-0000-0000E1770000}"/>
    <cellStyle name="Обычный 3 3 2 16" xfId="15175" xr:uid="{00000000-0005-0000-0000-0000E2770000}"/>
    <cellStyle name="Обычный 3 3 2 16 2" xfId="45066" xr:uid="{00000000-0005-0000-0000-0000E3770000}"/>
    <cellStyle name="Обычный 3 3 2 17" xfId="15176" xr:uid="{00000000-0005-0000-0000-0000E4770000}"/>
    <cellStyle name="Обычный 3 3 2 17 2" xfId="45067" xr:uid="{00000000-0005-0000-0000-0000E5770000}"/>
    <cellStyle name="Обычный 3 3 2 18" xfId="15177" xr:uid="{00000000-0005-0000-0000-0000E6770000}"/>
    <cellStyle name="Обычный 3 3 2 18 2" xfId="45068" xr:uid="{00000000-0005-0000-0000-0000E7770000}"/>
    <cellStyle name="Обычный 3 3 2 19" xfId="15178" xr:uid="{00000000-0005-0000-0000-0000E8770000}"/>
    <cellStyle name="Обычный 3 3 2 19 2" xfId="45069" xr:uid="{00000000-0005-0000-0000-0000E9770000}"/>
    <cellStyle name="Обычный 3 3 2 2" xfId="15179" xr:uid="{00000000-0005-0000-0000-0000EA770000}"/>
    <cellStyle name="Обычный 3 3 2 2 2" xfId="45070" xr:uid="{00000000-0005-0000-0000-0000EB770000}"/>
    <cellStyle name="Обычный 3 3 2 20" xfId="15180" xr:uid="{00000000-0005-0000-0000-0000EC770000}"/>
    <cellStyle name="Обычный 3 3 2 20 2" xfId="45071" xr:uid="{00000000-0005-0000-0000-0000ED770000}"/>
    <cellStyle name="Обычный 3 3 2 21" xfId="15181" xr:uid="{00000000-0005-0000-0000-0000EE770000}"/>
    <cellStyle name="Обычный 3 3 2 21 2" xfId="45072" xr:uid="{00000000-0005-0000-0000-0000EF770000}"/>
    <cellStyle name="Обычный 3 3 2 22" xfId="15182" xr:uid="{00000000-0005-0000-0000-0000F0770000}"/>
    <cellStyle name="Обычный 3 3 2 22 2" xfId="45073" xr:uid="{00000000-0005-0000-0000-0000F1770000}"/>
    <cellStyle name="Обычный 3 3 2 23" xfId="15183" xr:uid="{00000000-0005-0000-0000-0000F2770000}"/>
    <cellStyle name="Обычный 3 3 2 23 2" xfId="45074" xr:uid="{00000000-0005-0000-0000-0000F3770000}"/>
    <cellStyle name="Обычный 3 3 2 24" xfId="15184" xr:uid="{00000000-0005-0000-0000-0000F4770000}"/>
    <cellStyle name="Обычный 3 3 2 25" xfId="15185" xr:uid="{00000000-0005-0000-0000-0000F5770000}"/>
    <cellStyle name="Обычный 3 3 2 26" xfId="61478" xr:uid="{00000000-0005-0000-0000-0000F6770000}"/>
    <cellStyle name="Обычный 3 3 2 3" xfId="15186" xr:uid="{00000000-0005-0000-0000-0000F7770000}"/>
    <cellStyle name="Обычный 3 3 2 3 2" xfId="45075" xr:uid="{00000000-0005-0000-0000-0000F8770000}"/>
    <cellStyle name="Обычный 3 3 2 4" xfId="15187" xr:uid="{00000000-0005-0000-0000-0000F9770000}"/>
    <cellStyle name="Обычный 3 3 2 4 2" xfId="45076" xr:uid="{00000000-0005-0000-0000-0000FA770000}"/>
    <cellStyle name="Обычный 3 3 2 5" xfId="15188" xr:uid="{00000000-0005-0000-0000-0000FB770000}"/>
    <cellStyle name="Обычный 3 3 2 5 2" xfId="45077" xr:uid="{00000000-0005-0000-0000-0000FC770000}"/>
    <cellStyle name="Обычный 3 3 2 6" xfId="15189" xr:uid="{00000000-0005-0000-0000-0000FD770000}"/>
    <cellStyle name="Обычный 3 3 2 6 2" xfId="45078" xr:uid="{00000000-0005-0000-0000-0000FE770000}"/>
    <cellStyle name="Обычный 3 3 2 7" xfId="15190" xr:uid="{00000000-0005-0000-0000-0000FF770000}"/>
    <cellStyle name="Обычный 3 3 2 7 2" xfId="45079" xr:uid="{00000000-0005-0000-0000-000000780000}"/>
    <cellStyle name="Обычный 3 3 2 8" xfId="15191" xr:uid="{00000000-0005-0000-0000-000001780000}"/>
    <cellStyle name="Обычный 3 3 2 8 2" xfId="45080" xr:uid="{00000000-0005-0000-0000-000002780000}"/>
    <cellStyle name="Обычный 3 3 2 9" xfId="15192" xr:uid="{00000000-0005-0000-0000-000003780000}"/>
    <cellStyle name="Обычный 3 3 2 9 2" xfId="45081" xr:uid="{00000000-0005-0000-0000-000004780000}"/>
    <cellStyle name="Обычный 3 3 20" xfId="15193" xr:uid="{00000000-0005-0000-0000-000005780000}"/>
    <cellStyle name="Обычный 3 3 20 2" xfId="45082" xr:uid="{00000000-0005-0000-0000-000006780000}"/>
    <cellStyle name="Обычный 3 3 21" xfId="15194" xr:uid="{00000000-0005-0000-0000-000007780000}"/>
    <cellStyle name="Обычный 3 3 21 2" xfId="45083" xr:uid="{00000000-0005-0000-0000-000008780000}"/>
    <cellStyle name="Обычный 3 3 22" xfId="15195" xr:uid="{00000000-0005-0000-0000-000009780000}"/>
    <cellStyle name="Обычный 3 3 22 2" xfId="45084" xr:uid="{00000000-0005-0000-0000-00000A780000}"/>
    <cellStyle name="Обычный 3 3 23" xfId="15196" xr:uid="{00000000-0005-0000-0000-00000B780000}"/>
    <cellStyle name="Обычный 3 3 23 2" xfId="45085" xr:uid="{00000000-0005-0000-0000-00000C780000}"/>
    <cellStyle name="Обычный 3 3 24" xfId="15197" xr:uid="{00000000-0005-0000-0000-00000D780000}"/>
    <cellStyle name="Обычный 3 3 24 2" xfId="45086" xr:uid="{00000000-0005-0000-0000-00000E780000}"/>
    <cellStyle name="Обычный 3 3 25" xfId="15198" xr:uid="{00000000-0005-0000-0000-00000F780000}"/>
    <cellStyle name="Обычный 3 3 25 2" xfId="45087" xr:uid="{00000000-0005-0000-0000-000010780000}"/>
    <cellStyle name="Обычный 3 3 26" xfId="15199" xr:uid="{00000000-0005-0000-0000-000011780000}"/>
    <cellStyle name="Обычный 3 3 26 2" xfId="45088" xr:uid="{00000000-0005-0000-0000-000012780000}"/>
    <cellStyle name="Обычный 3 3 27" xfId="15200" xr:uid="{00000000-0005-0000-0000-000013780000}"/>
    <cellStyle name="Обычный 3 3 27 2" xfId="45089" xr:uid="{00000000-0005-0000-0000-000014780000}"/>
    <cellStyle name="Обычный 3 3 28" xfId="15201" xr:uid="{00000000-0005-0000-0000-000015780000}"/>
    <cellStyle name="Обычный 3 3 28 2" xfId="45090" xr:uid="{00000000-0005-0000-0000-000016780000}"/>
    <cellStyle name="Обычный 3 3 29" xfId="15202" xr:uid="{00000000-0005-0000-0000-000017780000}"/>
    <cellStyle name="Обычный 3 3 29 2" xfId="45091" xr:uid="{00000000-0005-0000-0000-000018780000}"/>
    <cellStyle name="Обычный 3 3 3" xfId="15203" xr:uid="{00000000-0005-0000-0000-000019780000}"/>
    <cellStyle name="Обычный 3 3 3 2" xfId="45092" xr:uid="{00000000-0005-0000-0000-00001A780000}"/>
    <cellStyle name="Обычный 3 3 30" xfId="15204" xr:uid="{00000000-0005-0000-0000-00001B780000}"/>
    <cellStyle name="Обычный 3 3 30 2" xfId="45093" xr:uid="{00000000-0005-0000-0000-00001C780000}"/>
    <cellStyle name="Обычный 3 3 31" xfId="15205" xr:uid="{00000000-0005-0000-0000-00001D780000}"/>
    <cellStyle name="Обычный 3 3 31 2" xfId="45094" xr:uid="{00000000-0005-0000-0000-00001E780000}"/>
    <cellStyle name="Обычный 3 3 32" xfId="15206" xr:uid="{00000000-0005-0000-0000-00001F780000}"/>
    <cellStyle name="Обычный 3 3 32 2" xfId="45095" xr:uid="{00000000-0005-0000-0000-000020780000}"/>
    <cellStyle name="Обычный 3 3 33" xfId="15207" xr:uid="{00000000-0005-0000-0000-000021780000}"/>
    <cellStyle name="Обычный 3 3 33 2" xfId="45096" xr:uid="{00000000-0005-0000-0000-000022780000}"/>
    <cellStyle name="Обычный 3 3 34" xfId="15208" xr:uid="{00000000-0005-0000-0000-000023780000}"/>
    <cellStyle name="Обычный 3 3 34 2" xfId="45097" xr:uid="{00000000-0005-0000-0000-000024780000}"/>
    <cellStyle name="Обычный 3 3 35" xfId="15209" xr:uid="{00000000-0005-0000-0000-000025780000}"/>
    <cellStyle name="Обычный 3 3 35 2" xfId="45098" xr:uid="{00000000-0005-0000-0000-000026780000}"/>
    <cellStyle name="Обычный 3 3 36" xfId="15210" xr:uid="{00000000-0005-0000-0000-000027780000}"/>
    <cellStyle name="Обычный 3 3 37" xfId="15211" xr:uid="{00000000-0005-0000-0000-000028780000}"/>
    <cellStyle name="Обычный 3 3 38" xfId="59104" xr:uid="{00000000-0005-0000-0000-000029780000}"/>
    <cellStyle name="Обычный 3 3 39" xfId="60988" xr:uid="{00000000-0005-0000-0000-00002A780000}"/>
    <cellStyle name="Обычный 3 3 4" xfId="15212" xr:uid="{00000000-0005-0000-0000-00002B780000}"/>
    <cellStyle name="Обычный 3 3 4 2" xfId="45099" xr:uid="{00000000-0005-0000-0000-00002C780000}"/>
    <cellStyle name="Обычный 3 3 5" xfId="15213" xr:uid="{00000000-0005-0000-0000-00002D780000}"/>
    <cellStyle name="Обычный 3 3 5 2" xfId="45100" xr:uid="{00000000-0005-0000-0000-00002E780000}"/>
    <cellStyle name="Обычный 3 3 6" xfId="15214" xr:uid="{00000000-0005-0000-0000-00002F780000}"/>
    <cellStyle name="Обычный 3 3 6 2" xfId="45101" xr:uid="{00000000-0005-0000-0000-000030780000}"/>
    <cellStyle name="Обычный 3 3 7" xfId="15215" xr:uid="{00000000-0005-0000-0000-000031780000}"/>
    <cellStyle name="Обычный 3 3 7 2" xfId="45102" xr:uid="{00000000-0005-0000-0000-000032780000}"/>
    <cellStyle name="Обычный 3 3 8" xfId="15216" xr:uid="{00000000-0005-0000-0000-000033780000}"/>
    <cellStyle name="Обычный 3 3 8 2" xfId="45103" xr:uid="{00000000-0005-0000-0000-000034780000}"/>
    <cellStyle name="Обычный 3 3 9" xfId="15217" xr:uid="{00000000-0005-0000-0000-000035780000}"/>
    <cellStyle name="Обычный 3 3 9 2" xfId="45104" xr:uid="{00000000-0005-0000-0000-000036780000}"/>
    <cellStyle name="Обычный 3 30" xfId="59105" xr:uid="{00000000-0005-0000-0000-000037780000}"/>
    <cellStyle name="Обычный 3 31" xfId="59106" xr:uid="{00000000-0005-0000-0000-000038780000}"/>
    <cellStyle name="Обычный 3 32" xfId="59107" xr:uid="{00000000-0005-0000-0000-000039780000}"/>
    <cellStyle name="Обычный 3 33" xfId="59108" xr:uid="{00000000-0005-0000-0000-00003A780000}"/>
    <cellStyle name="Обычный 3 34" xfId="59109" xr:uid="{00000000-0005-0000-0000-00003B780000}"/>
    <cellStyle name="Обычный 3 35" xfId="59110" xr:uid="{00000000-0005-0000-0000-00003C780000}"/>
    <cellStyle name="Обычный 3 36" xfId="59111" xr:uid="{00000000-0005-0000-0000-00003D780000}"/>
    <cellStyle name="Обычный 3 37" xfId="59112" xr:uid="{00000000-0005-0000-0000-00003E780000}"/>
    <cellStyle name="Обычный 3 38" xfId="59113" xr:uid="{00000000-0005-0000-0000-00003F780000}"/>
    <cellStyle name="Обычный 3 39" xfId="59114" xr:uid="{00000000-0005-0000-0000-000040780000}"/>
    <cellStyle name="Обычный 3 4" xfId="15218" xr:uid="{00000000-0005-0000-0000-000041780000}"/>
    <cellStyle name="Обычный 3 4 10" xfId="15219" xr:uid="{00000000-0005-0000-0000-000042780000}"/>
    <cellStyle name="Обычный 3 4 10 2" xfId="45105" xr:uid="{00000000-0005-0000-0000-000043780000}"/>
    <cellStyle name="Обычный 3 4 11" xfId="15220" xr:uid="{00000000-0005-0000-0000-000044780000}"/>
    <cellStyle name="Обычный 3 4 11 2" xfId="45106" xr:uid="{00000000-0005-0000-0000-000045780000}"/>
    <cellStyle name="Обычный 3 4 12" xfId="15221" xr:uid="{00000000-0005-0000-0000-000046780000}"/>
    <cellStyle name="Обычный 3 4 12 2" xfId="45107" xr:uid="{00000000-0005-0000-0000-000047780000}"/>
    <cellStyle name="Обычный 3 4 13" xfId="15222" xr:uid="{00000000-0005-0000-0000-000048780000}"/>
    <cellStyle name="Обычный 3 4 13 2" xfId="45108" xr:uid="{00000000-0005-0000-0000-000049780000}"/>
    <cellStyle name="Обычный 3 4 14" xfId="15223" xr:uid="{00000000-0005-0000-0000-00004A780000}"/>
    <cellStyle name="Обычный 3 4 14 2" xfId="45109" xr:uid="{00000000-0005-0000-0000-00004B780000}"/>
    <cellStyle name="Обычный 3 4 15" xfId="15224" xr:uid="{00000000-0005-0000-0000-00004C780000}"/>
    <cellStyle name="Обычный 3 4 15 2" xfId="45110" xr:uid="{00000000-0005-0000-0000-00004D780000}"/>
    <cellStyle name="Обычный 3 4 16" xfId="15225" xr:uid="{00000000-0005-0000-0000-00004E780000}"/>
    <cellStyle name="Обычный 3 4 16 2" xfId="45111" xr:uid="{00000000-0005-0000-0000-00004F780000}"/>
    <cellStyle name="Обычный 3 4 17" xfId="15226" xr:uid="{00000000-0005-0000-0000-000050780000}"/>
    <cellStyle name="Обычный 3 4 17 2" xfId="45112" xr:uid="{00000000-0005-0000-0000-000051780000}"/>
    <cellStyle name="Обычный 3 4 18" xfId="15227" xr:uid="{00000000-0005-0000-0000-000052780000}"/>
    <cellStyle name="Обычный 3 4 18 2" xfId="45113" xr:uid="{00000000-0005-0000-0000-000053780000}"/>
    <cellStyle name="Обычный 3 4 19" xfId="15228" xr:uid="{00000000-0005-0000-0000-000054780000}"/>
    <cellStyle name="Обычный 3 4 19 2" xfId="45114" xr:uid="{00000000-0005-0000-0000-000055780000}"/>
    <cellStyle name="Обычный 3 4 2" xfId="15229" xr:uid="{00000000-0005-0000-0000-000056780000}"/>
    <cellStyle name="Обычный 3 4 2 2" xfId="15230" xr:uid="{00000000-0005-0000-0000-000057780000}"/>
    <cellStyle name="Обычный 3 4 2 2 2" xfId="45115" xr:uid="{00000000-0005-0000-0000-000058780000}"/>
    <cellStyle name="Обычный 3 4 2 3" xfId="45116" xr:uid="{00000000-0005-0000-0000-000059780000}"/>
    <cellStyle name="Обычный 3 4 2 4" xfId="61479" xr:uid="{00000000-0005-0000-0000-00005A780000}"/>
    <cellStyle name="Обычный 3 4 20" xfId="15231" xr:uid="{00000000-0005-0000-0000-00005B780000}"/>
    <cellStyle name="Обычный 3 4 20 2" xfId="45117" xr:uid="{00000000-0005-0000-0000-00005C780000}"/>
    <cellStyle name="Обычный 3 4 21" xfId="15232" xr:uid="{00000000-0005-0000-0000-00005D780000}"/>
    <cellStyle name="Обычный 3 4 21 2" xfId="45118" xr:uid="{00000000-0005-0000-0000-00005E780000}"/>
    <cellStyle name="Обычный 3 4 22" xfId="15233" xr:uid="{00000000-0005-0000-0000-00005F780000}"/>
    <cellStyle name="Обычный 3 4 22 2" xfId="45119" xr:uid="{00000000-0005-0000-0000-000060780000}"/>
    <cellStyle name="Обычный 3 4 23" xfId="15234" xr:uid="{00000000-0005-0000-0000-000061780000}"/>
    <cellStyle name="Обычный 3 4 23 2" xfId="45120" xr:uid="{00000000-0005-0000-0000-000062780000}"/>
    <cellStyle name="Обычный 3 4 24" xfId="15235" xr:uid="{00000000-0005-0000-0000-000063780000}"/>
    <cellStyle name="Обычный 3 4 24 2" xfId="45121" xr:uid="{00000000-0005-0000-0000-000064780000}"/>
    <cellStyle name="Обычный 3 4 25" xfId="15236" xr:uid="{00000000-0005-0000-0000-000065780000}"/>
    <cellStyle name="Обычный 3 4 25 2" xfId="45122" xr:uid="{00000000-0005-0000-0000-000066780000}"/>
    <cellStyle name="Обычный 3 4 26" xfId="15237" xr:uid="{00000000-0005-0000-0000-000067780000}"/>
    <cellStyle name="Обычный 3 4 26 2" xfId="45123" xr:uid="{00000000-0005-0000-0000-000068780000}"/>
    <cellStyle name="Обычный 3 4 27" xfId="15238" xr:uid="{00000000-0005-0000-0000-000069780000}"/>
    <cellStyle name="Обычный 3 4 27 2" xfId="45124" xr:uid="{00000000-0005-0000-0000-00006A780000}"/>
    <cellStyle name="Обычный 3 4 28" xfId="15239" xr:uid="{00000000-0005-0000-0000-00006B780000}"/>
    <cellStyle name="Обычный 3 4 28 2" xfId="45125" xr:uid="{00000000-0005-0000-0000-00006C780000}"/>
    <cellStyle name="Обычный 3 4 29" xfId="15240" xr:uid="{00000000-0005-0000-0000-00006D780000}"/>
    <cellStyle name="Обычный 3 4 29 2" xfId="45126" xr:uid="{00000000-0005-0000-0000-00006E780000}"/>
    <cellStyle name="Обычный 3 4 3" xfId="15241" xr:uid="{00000000-0005-0000-0000-00006F780000}"/>
    <cellStyle name="Обычный 3 4 3 2" xfId="45127" xr:uid="{00000000-0005-0000-0000-000070780000}"/>
    <cellStyle name="Обычный 3 4 30" xfId="15242" xr:uid="{00000000-0005-0000-0000-000071780000}"/>
    <cellStyle name="Обычный 3 4 30 2" xfId="45128" xr:uid="{00000000-0005-0000-0000-000072780000}"/>
    <cellStyle name="Обычный 3 4 31" xfId="15243" xr:uid="{00000000-0005-0000-0000-000073780000}"/>
    <cellStyle name="Обычный 3 4 31 2" xfId="45129" xr:uid="{00000000-0005-0000-0000-000074780000}"/>
    <cellStyle name="Обычный 3 4 32" xfId="15244" xr:uid="{00000000-0005-0000-0000-000075780000}"/>
    <cellStyle name="Обычный 3 4 32 2" xfId="45130" xr:uid="{00000000-0005-0000-0000-000076780000}"/>
    <cellStyle name="Обычный 3 4 33" xfId="15245" xr:uid="{00000000-0005-0000-0000-000077780000}"/>
    <cellStyle name="Обычный 3 4 33 2" xfId="45131" xr:uid="{00000000-0005-0000-0000-000078780000}"/>
    <cellStyle name="Обычный 3 4 34" xfId="15246" xr:uid="{00000000-0005-0000-0000-000079780000}"/>
    <cellStyle name="Обычный 3 4 34 2" xfId="45132" xr:uid="{00000000-0005-0000-0000-00007A780000}"/>
    <cellStyle name="Обычный 3 4 35" xfId="15247" xr:uid="{00000000-0005-0000-0000-00007B780000}"/>
    <cellStyle name="Обычный 3 4 35 2" xfId="45133" xr:uid="{00000000-0005-0000-0000-00007C780000}"/>
    <cellStyle name="Обычный 3 4 36" xfId="45134" xr:uid="{00000000-0005-0000-0000-00007D780000}"/>
    <cellStyle name="Обычный 3 4 37" xfId="59115" xr:uid="{00000000-0005-0000-0000-00007E780000}"/>
    <cellStyle name="Обычный 3 4 38" xfId="60989" xr:uid="{00000000-0005-0000-0000-00007F780000}"/>
    <cellStyle name="Обычный 3 4 4" xfId="15248" xr:uid="{00000000-0005-0000-0000-000080780000}"/>
    <cellStyle name="Обычный 3 4 4 2" xfId="45135" xr:uid="{00000000-0005-0000-0000-000081780000}"/>
    <cellStyle name="Обычный 3 4 5" xfId="15249" xr:uid="{00000000-0005-0000-0000-000082780000}"/>
    <cellStyle name="Обычный 3 4 5 2" xfId="45136" xr:uid="{00000000-0005-0000-0000-000083780000}"/>
    <cellStyle name="Обычный 3 4 6" xfId="15250" xr:uid="{00000000-0005-0000-0000-000084780000}"/>
    <cellStyle name="Обычный 3 4 6 2" xfId="45137" xr:uid="{00000000-0005-0000-0000-000085780000}"/>
    <cellStyle name="Обычный 3 4 7" xfId="15251" xr:uid="{00000000-0005-0000-0000-000086780000}"/>
    <cellStyle name="Обычный 3 4 7 2" xfId="45138" xr:uid="{00000000-0005-0000-0000-000087780000}"/>
    <cellStyle name="Обычный 3 4 8" xfId="15252" xr:uid="{00000000-0005-0000-0000-000088780000}"/>
    <cellStyle name="Обычный 3 4 8 2" xfId="45139" xr:uid="{00000000-0005-0000-0000-000089780000}"/>
    <cellStyle name="Обычный 3 4 9" xfId="15253" xr:uid="{00000000-0005-0000-0000-00008A780000}"/>
    <cellStyle name="Обычный 3 4 9 2" xfId="45140" xr:uid="{00000000-0005-0000-0000-00008B780000}"/>
    <cellStyle name="Обычный 3 40" xfId="59116" xr:uid="{00000000-0005-0000-0000-00008C780000}"/>
    <cellStyle name="Обычный 3 41" xfId="59117" xr:uid="{00000000-0005-0000-0000-00008D780000}"/>
    <cellStyle name="Обычный 3 42" xfId="59118" xr:uid="{00000000-0005-0000-0000-00008E780000}"/>
    <cellStyle name="Обычный 3 43" xfId="59119" xr:uid="{00000000-0005-0000-0000-00008F780000}"/>
    <cellStyle name="Обычный 3 44" xfId="59120" xr:uid="{00000000-0005-0000-0000-000090780000}"/>
    <cellStyle name="Обычный 3 45" xfId="59121" xr:uid="{00000000-0005-0000-0000-000091780000}"/>
    <cellStyle name="Обычный 3 46" xfId="59122" xr:uid="{00000000-0005-0000-0000-000092780000}"/>
    <cellStyle name="Обычный 3 47" xfId="60990" xr:uid="{00000000-0005-0000-0000-000093780000}"/>
    <cellStyle name="Обычный 3 48" xfId="61480" xr:uid="{00000000-0005-0000-0000-000094780000}"/>
    <cellStyle name="Обычный 3 49" xfId="61481" xr:uid="{00000000-0005-0000-0000-000095780000}"/>
    <cellStyle name="Обычный 3 5" xfId="15254" xr:uid="{00000000-0005-0000-0000-000096780000}"/>
    <cellStyle name="Обычный 3 5 10" xfId="15255" xr:uid="{00000000-0005-0000-0000-000097780000}"/>
    <cellStyle name="Обычный 3 5 10 2" xfId="45141" xr:uid="{00000000-0005-0000-0000-000098780000}"/>
    <cellStyle name="Обычный 3 5 11" xfId="15256" xr:uid="{00000000-0005-0000-0000-000099780000}"/>
    <cellStyle name="Обычный 3 5 11 2" xfId="45142" xr:uid="{00000000-0005-0000-0000-00009A780000}"/>
    <cellStyle name="Обычный 3 5 12" xfId="15257" xr:uid="{00000000-0005-0000-0000-00009B780000}"/>
    <cellStyle name="Обычный 3 5 12 2" xfId="45143" xr:uid="{00000000-0005-0000-0000-00009C780000}"/>
    <cellStyle name="Обычный 3 5 13" xfId="15258" xr:uid="{00000000-0005-0000-0000-00009D780000}"/>
    <cellStyle name="Обычный 3 5 13 2" xfId="45144" xr:uid="{00000000-0005-0000-0000-00009E780000}"/>
    <cellStyle name="Обычный 3 5 14" xfId="15259" xr:uid="{00000000-0005-0000-0000-00009F780000}"/>
    <cellStyle name="Обычный 3 5 14 2" xfId="45145" xr:uid="{00000000-0005-0000-0000-0000A0780000}"/>
    <cellStyle name="Обычный 3 5 15" xfId="15260" xr:uid="{00000000-0005-0000-0000-0000A1780000}"/>
    <cellStyle name="Обычный 3 5 15 2" xfId="45146" xr:uid="{00000000-0005-0000-0000-0000A2780000}"/>
    <cellStyle name="Обычный 3 5 16" xfId="15261" xr:uid="{00000000-0005-0000-0000-0000A3780000}"/>
    <cellStyle name="Обычный 3 5 16 2" xfId="45147" xr:uid="{00000000-0005-0000-0000-0000A4780000}"/>
    <cellStyle name="Обычный 3 5 17" xfId="15262" xr:uid="{00000000-0005-0000-0000-0000A5780000}"/>
    <cellStyle name="Обычный 3 5 17 2" xfId="45148" xr:uid="{00000000-0005-0000-0000-0000A6780000}"/>
    <cellStyle name="Обычный 3 5 18" xfId="15263" xr:uid="{00000000-0005-0000-0000-0000A7780000}"/>
    <cellStyle name="Обычный 3 5 18 2" xfId="45149" xr:uid="{00000000-0005-0000-0000-0000A8780000}"/>
    <cellStyle name="Обычный 3 5 19" xfId="15264" xr:uid="{00000000-0005-0000-0000-0000A9780000}"/>
    <cellStyle name="Обычный 3 5 19 2" xfId="45150" xr:uid="{00000000-0005-0000-0000-0000AA780000}"/>
    <cellStyle name="Обычный 3 5 2" xfId="15265" xr:uid="{00000000-0005-0000-0000-0000AB780000}"/>
    <cellStyle name="Обычный 3 5 2 2" xfId="45151" xr:uid="{00000000-0005-0000-0000-0000AC780000}"/>
    <cellStyle name="Обычный 3 5 20" xfId="15266" xr:uid="{00000000-0005-0000-0000-0000AD780000}"/>
    <cellStyle name="Обычный 3 5 20 2" xfId="45152" xr:uid="{00000000-0005-0000-0000-0000AE780000}"/>
    <cellStyle name="Обычный 3 5 21" xfId="15267" xr:uid="{00000000-0005-0000-0000-0000AF780000}"/>
    <cellStyle name="Обычный 3 5 21 2" xfId="45153" xr:uid="{00000000-0005-0000-0000-0000B0780000}"/>
    <cellStyle name="Обычный 3 5 22" xfId="15268" xr:uid="{00000000-0005-0000-0000-0000B1780000}"/>
    <cellStyle name="Обычный 3 5 22 2" xfId="45154" xr:uid="{00000000-0005-0000-0000-0000B2780000}"/>
    <cellStyle name="Обычный 3 5 23" xfId="15269" xr:uid="{00000000-0005-0000-0000-0000B3780000}"/>
    <cellStyle name="Обычный 3 5 23 2" xfId="45155" xr:uid="{00000000-0005-0000-0000-0000B4780000}"/>
    <cellStyle name="Обычный 3 5 24" xfId="15270" xr:uid="{00000000-0005-0000-0000-0000B5780000}"/>
    <cellStyle name="Обычный 3 5 24 2" xfId="45156" xr:uid="{00000000-0005-0000-0000-0000B6780000}"/>
    <cellStyle name="Обычный 3 5 25" xfId="15271" xr:uid="{00000000-0005-0000-0000-0000B7780000}"/>
    <cellStyle name="Обычный 3 5 25 2" xfId="45157" xr:uid="{00000000-0005-0000-0000-0000B8780000}"/>
    <cellStyle name="Обычный 3 5 26" xfId="45158" xr:uid="{00000000-0005-0000-0000-0000B9780000}"/>
    <cellStyle name="Обычный 3 5 27" xfId="60991" xr:uid="{00000000-0005-0000-0000-0000BA780000}"/>
    <cellStyle name="Обычный 3 5 3" xfId="15272" xr:uid="{00000000-0005-0000-0000-0000BB780000}"/>
    <cellStyle name="Обычный 3 5 3 2" xfId="45159" xr:uid="{00000000-0005-0000-0000-0000BC780000}"/>
    <cellStyle name="Обычный 3 5 4" xfId="15273" xr:uid="{00000000-0005-0000-0000-0000BD780000}"/>
    <cellStyle name="Обычный 3 5 4 2" xfId="45160" xr:uid="{00000000-0005-0000-0000-0000BE780000}"/>
    <cellStyle name="Обычный 3 5 5" xfId="15274" xr:uid="{00000000-0005-0000-0000-0000BF780000}"/>
    <cellStyle name="Обычный 3 5 5 2" xfId="45161" xr:uid="{00000000-0005-0000-0000-0000C0780000}"/>
    <cellStyle name="Обычный 3 5 6" xfId="15275" xr:uid="{00000000-0005-0000-0000-0000C1780000}"/>
    <cellStyle name="Обычный 3 5 6 2" xfId="45162" xr:uid="{00000000-0005-0000-0000-0000C2780000}"/>
    <cellStyle name="Обычный 3 5 7" xfId="15276" xr:uid="{00000000-0005-0000-0000-0000C3780000}"/>
    <cellStyle name="Обычный 3 5 7 2" xfId="45163" xr:uid="{00000000-0005-0000-0000-0000C4780000}"/>
    <cellStyle name="Обычный 3 5 8" xfId="15277" xr:uid="{00000000-0005-0000-0000-0000C5780000}"/>
    <cellStyle name="Обычный 3 5 8 2" xfId="45164" xr:uid="{00000000-0005-0000-0000-0000C6780000}"/>
    <cellStyle name="Обычный 3 5 9" xfId="15278" xr:uid="{00000000-0005-0000-0000-0000C7780000}"/>
    <cellStyle name="Обычный 3 5 9 2" xfId="45165" xr:uid="{00000000-0005-0000-0000-0000C8780000}"/>
    <cellStyle name="Обычный 3 50" xfId="61482" xr:uid="{00000000-0005-0000-0000-0000C9780000}"/>
    <cellStyle name="Обычный 3 51" xfId="61483" xr:uid="{00000000-0005-0000-0000-0000CA780000}"/>
    <cellStyle name="Обычный 3 52" xfId="61899" xr:uid="{00000000-0005-0000-0000-0000CB780000}"/>
    <cellStyle name="Обычный 3 6" xfId="15279" xr:uid="{00000000-0005-0000-0000-0000CC780000}"/>
    <cellStyle name="Обычный 3 6 10" xfId="15280" xr:uid="{00000000-0005-0000-0000-0000CD780000}"/>
    <cellStyle name="Обычный 3 6 10 2" xfId="45166" xr:uid="{00000000-0005-0000-0000-0000CE780000}"/>
    <cellStyle name="Обычный 3 6 11" xfId="15281" xr:uid="{00000000-0005-0000-0000-0000CF780000}"/>
    <cellStyle name="Обычный 3 6 11 2" xfId="45167" xr:uid="{00000000-0005-0000-0000-0000D0780000}"/>
    <cellStyle name="Обычный 3 6 12" xfId="15282" xr:uid="{00000000-0005-0000-0000-0000D1780000}"/>
    <cellStyle name="Обычный 3 6 12 2" xfId="45168" xr:uid="{00000000-0005-0000-0000-0000D2780000}"/>
    <cellStyle name="Обычный 3 6 13" xfId="15283" xr:uid="{00000000-0005-0000-0000-0000D3780000}"/>
    <cellStyle name="Обычный 3 6 13 2" xfId="45169" xr:uid="{00000000-0005-0000-0000-0000D4780000}"/>
    <cellStyle name="Обычный 3 6 14" xfId="15284" xr:uid="{00000000-0005-0000-0000-0000D5780000}"/>
    <cellStyle name="Обычный 3 6 14 2" xfId="45170" xr:uid="{00000000-0005-0000-0000-0000D6780000}"/>
    <cellStyle name="Обычный 3 6 15" xfId="15285" xr:uid="{00000000-0005-0000-0000-0000D7780000}"/>
    <cellStyle name="Обычный 3 6 15 2" xfId="45171" xr:uid="{00000000-0005-0000-0000-0000D8780000}"/>
    <cellStyle name="Обычный 3 6 16" xfId="15286" xr:uid="{00000000-0005-0000-0000-0000D9780000}"/>
    <cellStyle name="Обычный 3 6 16 2" xfId="45172" xr:uid="{00000000-0005-0000-0000-0000DA780000}"/>
    <cellStyle name="Обычный 3 6 17" xfId="15287" xr:uid="{00000000-0005-0000-0000-0000DB780000}"/>
    <cellStyle name="Обычный 3 6 17 2" xfId="45173" xr:uid="{00000000-0005-0000-0000-0000DC780000}"/>
    <cellStyle name="Обычный 3 6 18" xfId="15288" xr:uid="{00000000-0005-0000-0000-0000DD780000}"/>
    <cellStyle name="Обычный 3 6 18 2" xfId="45174" xr:uid="{00000000-0005-0000-0000-0000DE780000}"/>
    <cellStyle name="Обычный 3 6 19" xfId="15289" xr:uid="{00000000-0005-0000-0000-0000DF780000}"/>
    <cellStyle name="Обычный 3 6 19 2" xfId="45175" xr:uid="{00000000-0005-0000-0000-0000E0780000}"/>
    <cellStyle name="Обычный 3 6 2" xfId="15290" xr:uid="{00000000-0005-0000-0000-0000E1780000}"/>
    <cellStyle name="Обычный 3 6 2 2" xfId="45176" xr:uid="{00000000-0005-0000-0000-0000E2780000}"/>
    <cellStyle name="Обычный 3 6 20" xfId="15291" xr:uid="{00000000-0005-0000-0000-0000E3780000}"/>
    <cellStyle name="Обычный 3 6 20 2" xfId="45177" xr:uid="{00000000-0005-0000-0000-0000E4780000}"/>
    <cellStyle name="Обычный 3 6 21" xfId="15292" xr:uid="{00000000-0005-0000-0000-0000E5780000}"/>
    <cellStyle name="Обычный 3 6 21 2" xfId="45178" xr:uid="{00000000-0005-0000-0000-0000E6780000}"/>
    <cellStyle name="Обычный 3 6 22" xfId="15293" xr:uid="{00000000-0005-0000-0000-0000E7780000}"/>
    <cellStyle name="Обычный 3 6 22 2" xfId="45179" xr:uid="{00000000-0005-0000-0000-0000E8780000}"/>
    <cellStyle name="Обычный 3 6 23" xfId="15294" xr:uid="{00000000-0005-0000-0000-0000E9780000}"/>
    <cellStyle name="Обычный 3 6 23 2" xfId="45180" xr:uid="{00000000-0005-0000-0000-0000EA780000}"/>
    <cellStyle name="Обычный 3 6 24" xfId="15295" xr:uid="{00000000-0005-0000-0000-0000EB780000}"/>
    <cellStyle name="Обычный 3 6 24 2" xfId="45181" xr:uid="{00000000-0005-0000-0000-0000EC780000}"/>
    <cellStyle name="Обычный 3 6 25" xfId="45182" xr:uid="{00000000-0005-0000-0000-0000ED780000}"/>
    <cellStyle name="Обычный 3 6 26" xfId="60992" xr:uid="{00000000-0005-0000-0000-0000EE780000}"/>
    <cellStyle name="Обычный 3 6 3" xfId="15296" xr:uid="{00000000-0005-0000-0000-0000EF780000}"/>
    <cellStyle name="Обычный 3 6 3 2" xfId="45183" xr:uid="{00000000-0005-0000-0000-0000F0780000}"/>
    <cellStyle name="Обычный 3 6 4" xfId="15297" xr:uid="{00000000-0005-0000-0000-0000F1780000}"/>
    <cellStyle name="Обычный 3 6 4 2" xfId="45184" xr:uid="{00000000-0005-0000-0000-0000F2780000}"/>
    <cellStyle name="Обычный 3 6 5" xfId="15298" xr:uid="{00000000-0005-0000-0000-0000F3780000}"/>
    <cellStyle name="Обычный 3 6 5 2" xfId="45185" xr:uid="{00000000-0005-0000-0000-0000F4780000}"/>
    <cellStyle name="Обычный 3 6 6" xfId="15299" xr:uid="{00000000-0005-0000-0000-0000F5780000}"/>
    <cellStyle name="Обычный 3 6 6 2" xfId="45186" xr:uid="{00000000-0005-0000-0000-0000F6780000}"/>
    <cellStyle name="Обычный 3 6 7" xfId="15300" xr:uid="{00000000-0005-0000-0000-0000F7780000}"/>
    <cellStyle name="Обычный 3 6 7 2" xfId="45187" xr:uid="{00000000-0005-0000-0000-0000F8780000}"/>
    <cellStyle name="Обычный 3 6 8" xfId="15301" xr:uid="{00000000-0005-0000-0000-0000F9780000}"/>
    <cellStyle name="Обычный 3 6 8 2" xfId="45188" xr:uid="{00000000-0005-0000-0000-0000FA780000}"/>
    <cellStyle name="Обычный 3 6 9" xfId="15302" xr:uid="{00000000-0005-0000-0000-0000FB780000}"/>
    <cellStyle name="Обычный 3 6 9 2" xfId="45189" xr:uid="{00000000-0005-0000-0000-0000FC780000}"/>
    <cellStyle name="Обычный 3 7" xfId="15303" xr:uid="{00000000-0005-0000-0000-0000FD780000}"/>
    <cellStyle name="Обычный 3 7 10" xfId="15304" xr:uid="{00000000-0005-0000-0000-0000FE780000}"/>
    <cellStyle name="Обычный 3 7 10 2" xfId="45190" xr:uid="{00000000-0005-0000-0000-0000FF780000}"/>
    <cellStyle name="Обычный 3 7 11" xfId="15305" xr:uid="{00000000-0005-0000-0000-000000790000}"/>
    <cellStyle name="Обычный 3 7 11 2" xfId="45191" xr:uid="{00000000-0005-0000-0000-000001790000}"/>
    <cellStyle name="Обычный 3 7 12" xfId="15306" xr:uid="{00000000-0005-0000-0000-000002790000}"/>
    <cellStyle name="Обычный 3 7 12 2" xfId="45192" xr:uid="{00000000-0005-0000-0000-000003790000}"/>
    <cellStyle name="Обычный 3 7 13" xfId="15307" xr:uid="{00000000-0005-0000-0000-000004790000}"/>
    <cellStyle name="Обычный 3 7 13 2" xfId="45193" xr:uid="{00000000-0005-0000-0000-000005790000}"/>
    <cellStyle name="Обычный 3 7 14" xfId="15308" xr:uid="{00000000-0005-0000-0000-000006790000}"/>
    <cellStyle name="Обычный 3 7 14 2" xfId="45194" xr:uid="{00000000-0005-0000-0000-000007790000}"/>
    <cellStyle name="Обычный 3 7 15" xfId="15309" xr:uid="{00000000-0005-0000-0000-000008790000}"/>
    <cellStyle name="Обычный 3 7 15 2" xfId="45195" xr:uid="{00000000-0005-0000-0000-000009790000}"/>
    <cellStyle name="Обычный 3 7 16" xfId="15310" xr:uid="{00000000-0005-0000-0000-00000A790000}"/>
    <cellStyle name="Обычный 3 7 16 2" xfId="45196" xr:uid="{00000000-0005-0000-0000-00000B790000}"/>
    <cellStyle name="Обычный 3 7 17" xfId="15311" xr:uid="{00000000-0005-0000-0000-00000C790000}"/>
    <cellStyle name="Обычный 3 7 17 2" xfId="45197" xr:uid="{00000000-0005-0000-0000-00000D790000}"/>
    <cellStyle name="Обычный 3 7 18" xfId="15312" xr:uid="{00000000-0005-0000-0000-00000E790000}"/>
    <cellStyle name="Обычный 3 7 18 2" xfId="45198" xr:uid="{00000000-0005-0000-0000-00000F790000}"/>
    <cellStyle name="Обычный 3 7 19" xfId="15313" xr:uid="{00000000-0005-0000-0000-000010790000}"/>
    <cellStyle name="Обычный 3 7 19 2" xfId="45199" xr:uid="{00000000-0005-0000-0000-000011790000}"/>
    <cellStyle name="Обычный 3 7 2" xfId="15314" xr:uid="{00000000-0005-0000-0000-000012790000}"/>
    <cellStyle name="Обычный 3 7 2 2" xfId="45200" xr:uid="{00000000-0005-0000-0000-000013790000}"/>
    <cellStyle name="Обычный 3 7 20" xfId="15315" xr:uid="{00000000-0005-0000-0000-000014790000}"/>
    <cellStyle name="Обычный 3 7 20 2" xfId="45201" xr:uid="{00000000-0005-0000-0000-000015790000}"/>
    <cellStyle name="Обычный 3 7 21" xfId="15316" xr:uid="{00000000-0005-0000-0000-000016790000}"/>
    <cellStyle name="Обычный 3 7 21 2" xfId="45202" xr:uid="{00000000-0005-0000-0000-000017790000}"/>
    <cellStyle name="Обычный 3 7 22" xfId="15317" xr:uid="{00000000-0005-0000-0000-000018790000}"/>
    <cellStyle name="Обычный 3 7 22 2" xfId="45203" xr:uid="{00000000-0005-0000-0000-000019790000}"/>
    <cellStyle name="Обычный 3 7 23" xfId="15318" xr:uid="{00000000-0005-0000-0000-00001A790000}"/>
    <cellStyle name="Обычный 3 7 23 2" xfId="45204" xr:uid="{00000000-0005-0000-0000-00001B790000}"/>
    <cellStyle name="Обычный 3 7 24" xfId="15319" xr:uid="{00000000-0005-0000-0000-00001C790000}"/>
    <cellStyle name="Обычный 3 7 24 2" xfId="45205" xr:uid="{00000000-0005-0000-0000-00001D790000}"/>
    <cellStyle name="Обычный 3 7 25" xfId="45206" xr:uid="{00000000-0005-0000-0000-00001E790000}"/>
    <cellStyle name="Обычный 3 7 26" xfId="60993" xr:uid="{00000000-0005-0000-0000-00001F790000}"/>
    <cellStyle name="Обычный 3 7 3" xfId="15320" xr:uid="{00000000-0005-0000-0000-000020790000}"/>
    <cellStyle name="Обычный 3 7 3 2" xfId="45207" xr:uid="{00000000-0005-0000-0000-000021790000}"/>
    <cellStyle name="Обычный 3 7 4" xfId="15321" xr:uid="{00000000-0005-0000-0000-000022790000}"/>
    <cellStyle name="Обычный 3 7 4 2" xfId="45208" xr:uid="{00000000-0005-0000-0000-000023790000}"/>
    <cellStyle name="Обычный 3 7 5" xfId="15322" xr:uid="{00000000-0005-0000-0000-000024790000}"/>
    <cellStyle name="Обычный 3 7 5 2" xfId="45209" xr:uid="{00000000-0005-0000-0000-000025790000}"/>
    <cellStyle name="Обычный 3 7 6" xfId="15323" xr:uid="{00000000-0005-0000-0000-000026790000}"/>
    <cellStyle name="Обычный 3 7 6 2" xfId="45210" xr:uid="{00000000-0005-0000-0000-000027790000}"/>
    <cellStyle name="Обычный 3 7 7" xfId="15324" xr:uid="{00000000-0005-0000-0000-000028790000}"/>
    <cellStyle name="Обычный 3 7 7 2" xfId="45211" xr:uid="{00000000-0005-0000-0000-000029790000}"/>
    <cellStyle name="Обычный 3 7 8" xfId="15325" xr:uid="{00000000-0005-0000-0000-00002A790000}"/>
    <cellStyle name="Обычный 3 7 8 2" xfId="45212" xr:uid="{00000000-0005-0000-0000-00002B790000}"/>
    <cellStyle name="Обычный 3 7 9" xfId="15326" xr:uid="{00000000-0005-0000-0000-00002C790000}"/>
    <cellStyle name="Обычный 3 7 9 2" xfId="45213" xr:uid="{00000000-0005-0000-0000-00002D790000}"/>
    <cellStyle name="Обычный 3 8" xfId="15327" xr:uid="{00000000-0005-0000-0000-00002E790000}"/>
    <cellStyle name="Обычный 3 8 10" xfId="15328" xr:uid="{00000000-0005-0000-0000-00002F790000}"/>
    <cellStyle name="Обычный 3 8 10 2" xfId="45214" xr:uid="{00000000-0005-0000-0000-000030790000}"/>
    <cellStyle name="Обычный 3 8 11" xfId="15329" xr:uid="{00000000-0005-0000-0000-000031790000}"/>
    <cellStyle name="Обычный 3 8 11 2" xfId="45215" xr:uid="{00000000-0005-0000-0000-000032790000}"/>
    <cellStyle name="Обычный 3 8 12" xfId="15330" xr:uid="{00000000-0005-0000-0000-000033790000}"/>
    <cellStyle name="Обычный 3 8 12 2" xfId="45216" xr:uid="{00000000-0005-0000-0000-000034790000}"/>
    <cellStyle name="Обычный 3 8 13" xfId="15331" xr:uid="{00000000-0005-0000-0000-000035790000}"/>
    <cellStyle name="Обычный 3 8 13 2" xfId="45217" xr:uid="{00000000-0005-0000-0000-000036790000}"/>
    <cellStyle name="Обычный 3 8 14" xfId="15332" xr:uid="{00000000-0005-0000-0000-000037790000}"/>
    <cellStyle name="Обычный 3 8 14 2" xfId="45218" xr:uid="{00000000-0005-0000-0000-000038790000}"/>
    <cellStyle name="Обычный 3 8 15" xfId="15333" xr:uid="{00000000-0005-0000-0000-000039790000}"/>
    <cellStyle name="Обычный 3 8 15 2" xfId="45219" xr:uid="{00000000-0005-0000-0000-00003A790000}"/>
    <cellStyle name="Обычный 3 8 16" xfId="15334" xr:uid="{00000000-0005-0000-0000-00003B790000}"/>
    <cellStyle name="Обычный 3 8 16 2" xfId="45220" xr:uid="{00000000-0005-0000-0000-00003C790000}"/>
    <cellStyle name="Обычный 3 8 17" xfId="15335" xr:uid="{00000000-0005-0000-0000-00003D790000}"/>
    <cellStyle name="Обычный 3 8 17 2" xfId="45221" xr:uid="{00000000-0005-0000-0000-00003E790000}"/>
    <cellStyle name="Обычный 3 8 18" xfId="15336" xr:uid="{00000000-0005-0000-0000-00003F790000}"/>
    <cellStyle name="Обычный 3 8 18 2" xfId="45222" xr:uid="{00000000-0005-0000-0000-000040790000}"/>
    <cellStyle name="Обычный 3 8 19" xfId="15337" xr:uid="{00000000-0005-0000-0000-000041790000}"/>
    <cellStyle name="Обычный 3 8 19 2" xfId="45223" xr:uid="{00000000-0005-0000-0000-000042790000}"/>
    <cellStyle name="Обычный 3 8 2" xfId="15338" xr:uid="{00000000-0005-0000-0000-000043790000}"/>
    <cellStyle name="Обычный 3 8 2 2" xfId="45224" xr:uid="{00000000-0005-0000-0000-000044790000}"/>
    <cellStyle name="Обычный 3 8 20" xfId="15339" xr:uid="{00000000-0005-0000-0000-000045790000}"/>
    <cellStyle name="Обычный 3 8 20 2" xfId="45225" xr:uid="{00000000-0005-0000-0000-000046790000}"/>
    <cellStyle name="Обычный 3 8 21" xfId="15340" xr:uid="{00000000-0005-0000-0000-000047790000}"/>
    <cellStyle name="Обычный 3 8 21 2" xfId="45226" xr:uid="{00000000-0005-0000-0000-000048790000}"/>
    <cellStyle name="Обычный 3 8 22" xfId="15341" xr:uid="{00000000-0005-0000-0000-000049790000}"/>
    <cellStyle name="Обычный 3 8 22 2" xfId="45227" xr:uid="{00000000-0005-0000-0000-00004A790000}"/>
    <cellStyle name="Обычный 3 8 23" xfId="15342" xr:uid="{00000000-0005-0000-0000-00004B790000}"/>
    <cellStyle name="Обычный 3 8 23 2" xfId="45228" xr:uid="{00000000-0005-0000-0000-00004C790000}"/>
    <cellStyle name="Обычный 3 8 24" xfId="15343" xr:uid="{00000000-0005-0000-0000-00004D790000}"/>
    <cellStyle name="Обычный 3 8 24 2" xfId="45229" xr:uid="{00000000-0005-0000-0000-00004E790000}"/>
    <cellStyle name="Обычный 3 8 25" xfId="45230" xr:uid="{00000000-0005-0000-0000-00004F790000}"/>
    <cellStyle name="Обычный 3 8 26" xfId="60994" xr:uid="{00000000-0005-0000-0000-000050790000}"/>
    <cellStyle name="Обычный 3 8 3" xfId="15344" xr:uid="{00000000-0005-0000-0000-000051790000}"/>
    <cellStyle name="Обычный 3 8 3 2" xfId="45231" xr:uid="{00000000-0005-0000-0000-000052790000}"/>
    <cellStyle name="Обычный 3 8 4" xfId="15345" xr:uid="{00000000-0005-0000-0000-000053790000}"/>
    <cellStyle name="Обычный 3 8 4 2" xfId="45232" xr:uid="{00000000-0005-0000-0000-000054790000}"/>
    <cellStyle name="Обычный 3 8 5" xfId="15346" xr:uid="{00000000-0005-0000-0000-000055790000}"/>
    <cellStyle name="Обычный 3 8 5 2" xfId="45233" xr:uid="{00000000-0005-0000-0000-000056790000}"/>
    <cellStyle name="Обычный 3 8 6" xfId="15347" xr:uid="{00000000-0005-0000-0000-000057790000}"/>
    <cellStyle name="Обычный 3 8 6 2" xfId="45234" xr:uid="{00000000-0005-0000-0000-000058790000}"/>
    <cellStyle name="Обычный 3 8 7" xfId="15348" xr:uid="{00000000-0005-0000-0000-000059790000}"/>
    <cellStyle name="Обычный 3 8 7 2" xfId="45235" xr:uid="{00000000-0005-0000-0000-00005A790000}"/>
    <cellStyle name="Обычный 3 8 8" xfId="15349" xr:uid="{00000000-0005-0000-0000-00005B790000}"/>
    <cellStyle name="Обычный 3 8 8 2" xfId="45236" xr:uid="{00000000-0005-0000-0000-00005C790000}"/>
    <cellStyle name="Обычный 3 8 9" xfId="15350" xr:uid="{00000000-0005-0000-0000-00005D790000}"/>
    <cellStyle name="Обычный 3 8 9 2" xfId="45237" xr:uid="{00000000-0005-0000-0000-00005E790000}"/>
    <cellStyle name="Обычный 3 9" xfId="15351" xr:uid="{00000000-0005-0000-0000-00005F790000}"/>
    <cellStyle name="Обычный 3 9 10" xfId="15352" xr:uid="{00000000-0005-0000-0000-000060790000}"/>
    <cellStyle name="Обычный 3 9 10 2" xfId="45238" xr:uid="{00000000-0005-0000-0000-000061790000}"/>
    <cellStyle name="Обычный 3 9 11" xfId="15353" xr:uid="{00000000-0005-0000-0000-000062790000}"/>
    <cellStyle name="Обычный 3 9 11 2" xfId="45239" xr:uid="{00000000-0005-0000-0000-000063790000}"/>
    <cellStyle name="Обычный 3 9 12" xfId="15354" xr:uid="{00000000-0005-0000-0000-000064790000}"/>
    <cellStyle name="Обычный 3 9 12 2" xfId="45240" xr:uid="{00000000-0005-0000-0000-000065790000}"/>
    <cellStyle name="Обычный 3 9 13" xfId="15355" xr:uid="{00000000-0005-0000-0000-000066790000}"/>
    <cellStyle name="Обычный 3 9 13 2" xfId="45241" xr:uid="{00000000-0005-0000-0000-000067790000}"/>
    <cellStyle name="Обычный 3 9 14" xfId="15356" xr:uid="{00000000-0005-0000-0000-000068790000}"/>
    <cellStyle name="Обычный 3 9 14 2" xfId="45242" xr:uid="{00000000-0005-0000-0000-000069790000}"/>
    <cellStyle name="Обычный 3 9 15" xfId="15357" xr:uid="{00000000-0005-0000-0000-00006A790000}"/>
    <cellStyle name="Обычный 3 9 15 2" xfId="45243" xr:uid="{00000000-0005-0000-0000-00006B790000}"/>
    <cellStyle name="Обычный 3 9 16" xfId="15358" xr:uid="{00000000-0005-0000-0000-00006C790000}"/>
    <cellStyle name="Обычный 3 9 16 2" xfId="45244" xr:uid="{00000000-0005-0000-0000-00006D790000}"/>
    <cellStyle name="Обычный 3 9 17" xfId="15359" xr:uid="{00000000-0005-0000-0000-00006E790000}"/>
    <cellStyle name="Обычный 3 9 17 2" xfId="45245" xr:uid="{00000000-0005-0000-0000-00006F790000}"/>
    <cellStyle name="Обычный 3 9 18" xfId="15360" xr:uid="{00000000-0005-0000-0000-000070790000}"/>
    <cellStyle name="Обычный 3 9 18 2" xfId="45246" xr:uid="{00000000-0005-0000-0000-000071790000}"/>
    <cellStyle name="Обычный 3 9 19" xfId="15361" xr:uid="{00000000-0005-0000-0000-000072790000}"/>
    <cellStyle name="Обычный 3 9 19 2" xfId="45247" xr:uid="{00000000-0005-0000-0000-000073790000}"/>
    <cellStyle name="Обычный 3 9 2" xfId="15362" xr:uid="{00000000-0005-0000-0000-000074790000}"/>
    <cellStyle name="Обычный 3 9 2 2" xfId="45248" xr:uid="{00000000-0005-0000-0000-000075790000}"/>
    <cellStyle name="Обычный 3 9 20" xfId="15363" xr:uid="{00000000-0005-0000-0000-000076790000}"/>
    <cellStyle name="Обычный 3 9 20 2" xfId="45249" xr:uid="{00000000-0005-0000-0000-000077790000}"/>
    <cellStyle name="Обычный 3 9 21" xfId="15364" xr:uid="{00000000-0005-0000-0000-000078790000}"/>
    <cellStyle name="Обычный 3 9 21 2" xfId="45250" xr:uid="{00000000-0005-0000-0000-000079790000}"/>
    <cellStyle name="Обычный 3 9 22" xfId="15365" xr:uid="{00000000-0005-0000-0000-00007A790000}"/>
    <cellStyle name="Обычный 3 9 22 2" xfId="45251" xr:uid="{00000000-0005-0000-0000-00007B790000}"/>
    <cellStyle name="Обычный 3 9 23" xfId="15366" xr:uid="{00000000-0005-0000-0000-00007C790000}"/>
    <cellStyle name="Обычный 3 9 23 2" xfId="45252" xr:uid="{00000000-0005-0000-0000-00007D790000}"/>
    <cellStyle name="Обычный 3 9 24" xfId="15367" xr:uid="{00000000-0005-0000-0000-00007E790000}"/>
    <cellStyle name="Обычный 3 9 24 2" xfId="45253" xr:uid="{00000000-0005-0000-0000-00007F790000}"/>
    <cellStyle name="Обычный 3 9 25" xfId="45254" xr:uid="{00000000-0005-0000-0000-000080790000}"/>
    <cellStyle name="Обычный 3 9 26" xfId="60995" xr:uid="{00000000-0005-0000-0000-000081790000}"/>
    <cellStyle name="Обычный 3 9 3" xfId="15368" xr:uid="{00000000-0005-0000-0000-000082790000}"/>
    <cellStyle name="Обычный 3 9 3 2" xfId="45255" xr:uid="{00000000-0005-0000-0000-000083790000}"/>
    <cellStyle name="Обычный 3 9 4" xfId="15369" xr:uid="{00000000-0005-0000-0000-000084790000}"/>
    <cellStyle name="Обычный 3 9 4 2" xfId="45256" xr:uid="{00000000-0005-0000-0000-000085790000}"/>
    <cellStyle name="Обычный 3 9 5" xfId="15370" xr:uid="{00000000-0005-0000-0000-000086790000}"/>
    <cellStyle name="Обычный 3 9 5 2" xfId="45257" xr:uid="{00000000-0005-0000-0000-000087790000}"/>
    <cellStyle name="Обычный 3 9 6" xfId="15371" xr:uid="{00000000-0005-0000-0000-000088790000}"/>
    <cellStyle name="Обычный 3 9 6 2" xfId="45258" xr:uid="{00000000-0005-0000-0000-000089790000}"/>
    <cellStyle name="Обычный 3 9 7" xfId="15372" xr:uid="{00000000-0005-0000-0000-00008A790000}"/>
    <cellStyle name="Обычный 3 9 7 2" xfId="45259" xr:uid="{00000000-0005-0000-0000-00008B790000}"/>
    <cellStyle name="Обычный 3 9 8" xfId="15373" xr:uid="{00000000-0005-0000-0000-00008C790000}"/>
    <cellStyle name="Обычный 3 9 8 2" xfId="45260" xr:uid="{00000000-0005-0000-0000-00008D790000}"/>
    <cellStyle name="Обычный 3 9 9" xfId="15374" xr:uid="{00000000-0005-0000-0000-00008E790000}"/>
    <cellStyle name="Обычный 3 9 9 2" xfId="45261" xr:uid="{00000000-0005-0000-0000-00008F790000}"/>
    <cellStyle name="Обычный 3_Лист1" xfId="15375" xr:uid="{00000000-0005-0000-0000-000090790000}"/>
    <cellStyle name="Обычный 30" xfId="15376" xr:uid="{00000000-0005-0000-0000-000091790000}"/>
    <cellStyle name="Обычный 30 10" xfId="15377" xr:uid="{00000000-0005-0000-0000-000092790000}"/>
    <cellStyle name="Обычный 30 10 2" xfId="45262" xr:uid="{00000000-0005-0000-0000-000093790000}"/>
    <cellStyle name="Обычный 30 11" xfId="15378" xr:uid="{00000000-0005-0000-0000-000094790000}"/>
    <cellStyle name="Обычный 30 11 2" xfId="45263" xr:uid="{00000000-0005-0000-0000-000095790000}"/>
    <cellStyle name="Обычный 30 12" xfId="15379" xr:uid="{00000000-0005-0000-0000-000096790000}"/>
    <cellStyle name="Обычный 30 12 2" xfId="45264" xr:uid="{00000000-0005-0000-0000-000097790000}"/>
    <cellStyle name="Обычный 30 13" xfId="15380" xr:uid="{00000000-0005-0000-0000-000098790000}"/>
    <cellStyle name="Обычный 30 13 2" xfId="45265" xr:uid="{00000000-0005-0000-0000-000099790000}"/>
    <cellStyle name="Обычный 30 14" xfId="15381" xr:uid="{00000000-0005-0000-0000-00009A790000}"/>
    <cellStyle name="Обычный 30 14 2" xfId="45266" xr:uid="{00000000-0005-0000-0000-00009B790000}"/>
    <cellStyle name="Обычный 30 15" xfId="15382" xr:uid="{00000000-0005-0000-0000-00009C790000}"/>
    <cellStyle name="Обычный 30 15 2" xfId="45267" xr:uid="{00000000-0005-0000-0000-00009D790000}"/>
    <cellStyle name="Обычный 30 16" xfId="15383" xr:uid="{00000000-0005-0000-0000-00009E790000}"/>
    <cellStyle name="Обычный 30 16 2" xfId="45268" xr:uid="{00000000-0005-0000-0000-00009F790000}"/>
    <cellStyle name="Обычный 30 17" xfId="15384" xr:uid="{00000000-0005-0000-0000-0000A0790000}"/>
    <cellStyle name="Обычный 30 17 2" xfId="45269" xr:uid="{00000000-0005-0000-0000-0000A1790000}"/>
    <cellStyle name="Обычный 30 18" xfId="15385" xr:uid="{00000000-0005-0000-0000-0000A2790000}"/>
    <cellStyle name="Обычный 30 18 2" xfId="45270" xr:uid="{00000000-0005-0000-0000-0000A3790000}"/>
    <cellStyle name="Обычный 30 19" xfId="15386" xr:uid="{00000000-0005-0000-0000-0000A4790000}"/>
    <cellStyle name="Обычный 30 19 2" xfId="15387" xr:uid="{00000000-0005-0000-0000-0000A5790000}"/>
    <cellStyle name="Обычный 30 19 2 2" xfId="15388" xr:uid="{00000000-0005-0000-0000-0000A6790000}"/>
    <cellStyle name="Обычный 30 19 2 2 2" xfId="45271" xr:uid="{00000000-0005-0000-0000-0000A7790000}"/>
    <cellStyle name="Обычный 30 19 2 3" xfId="45272" xr:uid="{00000000-0005-0000-0000-0000A8790000}"/>
    <cellStyle name="Обычный 30 19 3" xfId="15389" xr:uid="{00000000-0005-0000-0000-0000A9790000}"/>
    <cellStyle name="Обычный 30 19 3 2" xfId="45273" xr:uid="{00000000-0005-0000-0000-0000AA790000}"/>
    <cellStyle name="Обычный 30 19 4" xfId="45274" xr:uid="{00000000-0005-0000-0000-0000AB790000}"/>
    <cellStyle name="Обычный 30 2" xfId="15390" xr:uid="{00000000-0005-0000-0000-0000AC790000}"/>
    <cellStyle name="Обычный 30 2 2" xfId="45275" xr:uid="{00000000-0005-0000-0000-0000AD790000}"/>
    <cellStyle name="Обычный 30 20" xfId="15391" xr:uid="{00000000-0005-0000-0000-0000AE790000}"/>
    <cellStyle name="Обычный 30 20 2" xfId="15392" xr:uid="{00000000-0005-0000-0000-0000AF790000}"/>
    <cellStyle name="Обычный 30 20 2 2" xfId="15393" xr:uid="{00000000-0005-0000-0000-0000B0790000}"/>
    <cellStyle name="Обычный 30 20 2 2 2" xfId="45276" xr:uid="{00000000-0005-0000-0000-0000B1790000}"/>
    <cellStyle name="Обычный 30 20 2 3" xfId="45277" xr:uid="{00000000-0005-0000-0000-0000B2790000}"/>
    <cellStyle name="Обычный 30 20 3" xfId="15394" xr:uid="{00000000-0005-0000-0000-0000B3790000}"/>
    <cellStyle name="Обычный 30 20 3 2" xfId="45278" xr:uid="{00000000-0005-0000-0000-0000B4790000}"/>
    <cellStyle name="Обычный 30 20 4" xfId="45279" xr:uid="{00000000-0005-0000-0000-0000B5790000}"/>
    <cellStyle name="Обычный 30 21" xfId="15395" xr:uid="{00000000-0005-0000-0000-0000B6790000}"/>
    <cellStyle name="Обычный 30 21 2" xfId="15396" xr:uid="{00000000-0005-0000-0000-0000B7790000}"/>
    <cellStyle name="Обычный 30 21 2 2" xfId="15397" xr:uid="{00000000-0005-0000-0000-0000B8790000}"/>
    <cellStyle name="Обычный 30 21 2 2 2" xfId="45280" xr:uid="{00000000-0005-0000-0000-0000B9790000}"/>
    <cellStyle name="Обычный 30 21 2 3" xfId="45281" xr:uid="{00000000-0005-0000-0000-0000BA790000}"/>
    <cellStyle name="Обычный 30 21 3" xfId="15398" xr:uid="{00000000-0005-0000-0000-0000BB790000}"/>
    <cellStyle name="Обычный 30 21 3 2" xfId="45282" xr:uid="{00000000-0005-0000-0000-0000BC790000}"/>
    <cellStyle name="Обычный 30 21 4" xfId="45283" xr:uid="{00000000-0005-0000-0000-0000BD790000}"/>
    <cellStyle name="Обычный 30 22" xfId="15399" xr:uid="{00000000-0005-0000-0000-0000BE790000}"/>
    <cellStyle name="Обычный 30 22 2" xfId="45284" xr:uid="{00000000-0005-0000-0000-0000BF790000}"/>
    <cellStyle name="Обычный 30 23" xfId="15400" xr:uid="{00000000-0005-0000-0000-0000C0790000}"/>
    <cellStyle name="Обычный 30 23 2" xfId="45285" xr:uid="{00000000-0005-0000-0000-0000C1790000}"/>
    <cellStyle name="Обычный 30 24" xfId="15401" xr:uid="{00000000-0005-0000-0000-0000C2790000}"/>
    <cellStyle name="Обычный 30 24 2" xfId="45286" xr:uid="{00000000-0005-0000-0000-0000C3790000}"/>
    <cellStyle name="Обычный 30 25" xfId="15402" xr:uid="{00000000-0005-0000-0000-0000C4790000}"/>
    <cellStyle name="Обычный 30 25 2" xfId="45287" xr:uid="{00000000-0005-0000-0000-0000C5790000}"/>
    <cellStyle name="Обычный 30 26" xfId="15403" xr:uid="{00000000-0005-0000-0000-0000C6790000}"/>
    <cellStyle name="Обычный 30 26 2" xfId="45288" xr:uid="{00000000-0005-0000-0000-0000C7790000}"/>
    <cellStyle name="Обычный 30 27" xfId="15404" xr:uid="{00000000-0005-0000-0000-0000C8790000}"/>
    <cellStyle name="Обычный 30 27 2" xfId="15405" xr:uid="{00000000-0005-0000-0000-0000C9790000}"/>
    <cellStyle name="Обычный 30 27 2 2" xfId="45289" xr:uid="{00000000-0005-0000-0000-0000CA790000}"/>
    <cellStyle name="Обычный 30 27 3" xfId="45290" xr:uid="{00000000-0005-0000-0000-0000CB790000}"/>
    <cellStyle name="Обычный 30 28" xfId="15406" xr:uid="{00000000-0005-0000-0000-0000CC790000}"/>
    <cellStyle name="Обычный 30 28 2" xfId="45291" xr:uid="{00000000-0005-0000-0000-0000CD790000}"/>
    <cellStyle name="Обычный 30 29" xfId="15407" xr:uid="{00000000-0005-0000-0000-0000CE790000}"/>
    <cellStyle name="Обычный 30 29 2" xfId="45292" xr:uid="{00000000-0005-0000-0000-0000CF790000}"/>
    <cellStyle name="Обычный 30 3" xfId="15408" xr:uid="{00000000-0005-0000-0000-0000D0790000}"/>
    <cellStyle name="Обычный 30 3 2" xfId="45293" xr:uid="{00000000-0005-0000-0000-0000D1790000}"/>
    <cellStyle name="Обычный 30 30" xfId="15409" xr:uid="{00000000-0005-0000-0000-0000D2790000}"/>
    <cellStyle name="Обычный 30 30 2" xfId="45294" xr:uid="{00000000-0005-0000-0000-0000D3790000}"/>
    <cellStyle name="Обычный 30 31" xfId="45295" xr:uid="{00000000-0005-0000-0000-0000D4790000}"/>
    <cellStyle name="Обычный 30 4" xfId="15410" xr:uid="{00000000-0005-0000-0000-0000D5790000}"/>
    <cellStyle name="Обычный 30 4 2" xfId="45296" xr:uid="{00000000-0005-0000-0000-0000D6790000}"/>
    <cellStyle name="Обычный 30 5" xfId="15411" xr:uid="{00000000-0005-0000-0000-0000D7790000}"/>
    <cellStyle name="Обычный 30 5 2" xfId="45297" xr:uid="{00000000-0005-0000-0000-0000D8790000}"/>
    <cellStyle name="Обычный 30 6" xfId="15412" xr:uid="{00000000-0005-0000-0000-0000D9790000}"/>
    <cellStyle name="Обычный 30 6 2" xfId="45298" xr:uid="{00000000-0005-0000-0000-0000DA790000}"/>
    <cellStyle name="Обычный 30 7" xfId="15413" xr:uid="{00000000-0005-0000-0000-0000DB790000}"/>
    <cellStyle name="Обычный 30 7 2" xfId="45299" xr:uid="{00000000-0005-0000-0000-0000DC790000}"/>
    <cellStyle name="Обычный 30 8" xfId="15414" xr:uid="{00000000-0005-0000-0000-0000DD790000}"/>
    <cellStyle name="Обычный 30 8 2" xfId="45300" xr:uid="{00000000-0005-0000-0000-0000DE790000}"/>
    <cellStyle name="Обычный 30 9" xfId="15415" xr:uid="{00000000-0005-0000-0000-0000DF790000}"/>
    <cellStyle name="Обычный 30 9 2" xfId="45301" xr:uid="{00000000-0005-0000-0000-0000E0790000}"/>
    <cellStyle name="Обычный 31" xfId="15416" xr:uid="{00000000-0005-0000-0000-0000E1790000}"/>
    <cellStyle name="Обычный 31 10" xfId="15417" xr:uid="{00000000-0005-0000-0000-0000E2790000}"/>
    <cellStyle name="Обычный 31 10 2" xfId="45302" xr:uid="{00000000-0005-0000-0000-0000E3790000}"/>
    <cellStyle name="Обычный 31 11" xfId="15418" xr:uid="{00000000-0005-0000-0000-0000E4790000}"/>
    <cellStyle name="Обычный 31 11 2" xfId="45303" xr:uid="{00000000-0005-0000-0000-0000E5790000}"/>
    <cellStyle name="Обычный 31 12" xfId="15419" xr:uid="{00000000-0005-0000-0000-0000E6790000}"/>
    <cellStyle name="Обычный 31 12 2" xfId="45304" xr:uid="{00000000-0005-0000-0000-0000E7790000}"/>
    <cellStyle name="Обычный 31 13" xfId="15420" xr:uid="{00000000-0005-0000-0000-0000E8790000}"/>
    <cellStyle name="Обычный 31 13 2" xfId="45305" xr:uid="{00000000-0005-0000-0000-0000E9790000}"/>
    <cellStyle name="Обычный 31 14" xfId="15421" xr:uid="{00000000-0005-0000-0000-0000EA790000}"/>
    <cellStyle name="Обычный 31 14 2" xfId="45306" xr:uid="{00000000-0005-0000-0000-0000EB790000}"/>
    <cellStyle name="Обычный 31 15" xfId="15422" xr:uid="{00000000-0005-0000-0000-0000EC790000}"/>
    <cellStyle name="Обычный 31 15 2" xfId="45307" xr:uid="{00000000-0005-0000-0000-0000ED790000}"/>
    <cellStyle name="Обычный 31 16" xfId="15423" xr:uid="{00000000-0005-0000-0000-0000EE790000}"/>
    <cellStyle name="Обычный 31 16 2" xfId="45308" xr:uid="{00000000-0005-0000-0000-0000EF790000}"/>
    <cellStyle name="Обычный 31 17" xfId="15424" xr:uid="{00000000-0005-0000-0000-0000F0790000}"/>
    <cellStyle name="Обычный 31 17 2" xfId="45309" xr:uid="{00000000-0005-0000-0000-0000F1790000}"/>
    <cellStyle name="Обычный 31 18" xfId="15425" xr:uid="{00000000-0005-0000-0000-0000F2790000}"/>
    <cellStyle name="Обычный 31 18 2" xfId="45310" xr:uid="{00000000-0005-0000-0000-0000F3790000}"/>
    <cellStyle name="Обычный 31 19" xfId="15426" xr:uid="{00000000-0005-0000-0000-0000F4790000}"/>
    <cellStyle name="Обычный 31 19 2" xfId="15427" xr:uid="{00000000-0005-0000-0000-0000F5790000}"/>
    <cellStyle name="Обычный 31 19 2 2" xfId="15428" xr:uid="{00000000-0005-0000-0000-0000F6790000}"/>
    <cellStyle name="Обычный 31 19 2 2 2" xfId="45311" xr:uid="{00000000-0005-0000-0000-0000F7790000}"/>
    <cellStyle name="Обычный 31 19 2 3" xfId="45312" xr:uid="{00000000-0005-0000-0000-0000F8790000}"/>
    <cellStyle name="Обычный 31 19 3" xfId="15429" xr:uid="{00000000-0005-0000-0000-0000F9790000}"/>
    <cellStyle name="Обычный 31 19 3 2" xfId="45313" xr:uid="{00000000-0005-0000-0000-0000FA790000}"/>
    <cellStyle name="Обычный 31 19 4" xfId="45314" xr:uid="{00000000-0005-0000-0000-0000FB790000}"/>
    <cellStyle name="Обычный 31 2" xfId="15430" xr:uid="{00000000-0005-0000-0000-0000FC790000}"/>
    <cellStyle name="Обычный 31 2 2" xfId="45315" xr:uid="{00000000-0005-0000-0000-0000FD790000}"/>
    <cellStyle name="Обычный 31 20" xfId="15431" xr:uid="{00000000-0005-0000-0000-0000FE790000}"/>
    <cellStyle name="Обычный 31 20 2" xfId="15432" xr:uid="{00000000-0005-0000-0000-0000FF790000}"/>
    <cellStyle name="Обычный 31 20 2 2" xfId="15433" xr:uid="{00000000-0005-0000-0000-0000007A0000}"/>
    <cellStyle name="Обычный 31 20 2 2 2" xfId="45316" xr:uid="{00000000-0005-0000-0000-0000017A0000}"/>
    <cellStyle name="Обычный 31 20 2 3" xfId="45317" xr:uid="{00000000-0005-0000-0000-0000027A0000}"/>
    <cellStyle name="Обычный 31 20 3" xfId="15434" xr:uid="{00000000-0005-0000-0000-0000037A0000}"/>
    <cellStyle name="Обычный 31 20 3 2" xfId="45318" xr:uid="{00000000-0005-0000-0000-0000047A0000}"/>
    <cellStyle name="Обычный 31 20 4" xfId="45319" xr:uid="{00000000-0005-0000-0000-0000057A0000}"/>
    <cellStyle name="Обычный 31 21" xfId="15435" xr:uid="{00000000-0005-0000-0000-0000067A0000}"/>
    <cellStyle name="Обычный 31 21 2" xfId="15436" xr:uid="{00000000-0005-0000-0000-0000077A0000}"/>
    <cellStyle name="Обычный 31 21 2 2" xfId="15437" xr:uid="{00000000-0005-0000-0000-0000087A0000}"/>
    <cellStyle name="Обычный 31 21 2 2 2" xfId="45320" xr:uid="{00000000-0005-0000-0000-0000097A0000}"/>
    <cellStyle name="Обычный 31 21 2 3" xfId="45321" xr:uid="{00000000-0005-0000-0000-00000A7A0000}"/>
    <cellStyle name="Обычный 31 21 3" xfId="15438" xr:uid="{00000000-0005-0000-0000-00000B7A0000}"/>
    <cellStyle name="Обычный 31 21 3 2" xfId="45322" xr:uid="{00000000-0005-0000-0000-00000C7A0000}"/>
    <cellStyle name="Обычный 31 21 4" xfId="45323" xr:uid="{00000000-0005-0000-0000-00000D7A0000}"/>
    <cellStyle name="Обычный 31 22" xfId="15439" xr:uid="{00000000-0005-0000-0000-00000E7A0000}"/>
    <cellStyle name="Обычный 31 22 2" xfId="45324" xr:uid="{00000000-0005-0000-0000-00000F7A0000}"/>
    <cellStyle name="Обычный 31 23" xfId="15440" xr:uid="{00000000-0005-0000-0000-0000107A0000}"/>
    <cellStyle name="Обычный 31 23 2" xfId="45325" xr:uid="{00000000-0005-0000-0000-0000117A0000}"/>
    <cellStyle name="Обычный 31 24" xfId="15441" xr:uid="{00000000-0005-0000-0000-0000127A0000}"/>
    <cellStyle name="Обычный 31 24 2" xfId="45326" xr:uid="{00000000-0005-0000-0000-0000137A0000}"/>
    <cellStyle name="Обычный 31 25" xfId="15442" xr:uid="{00000000-0005-0000-0000-0000147A0000}"/>
    <cellStyle name="Обычный 31 25 2" xfId="45327" xr:uid="{00000000-0005-0000-0000-0000157A0000}"/>
    <cellStyle name="Обычный 31 26" xfId="15443" xr:uid="{00000000-0005-0000-0000-0000167A0000}"/>
    <cellStyle name="Обычный 31 26 2" xfId="45328" xr:uid="{00000000-0005-0000-0000-0000177A0000}"/>
    <cellStyle name="Обычный 31 27" xfId="15444" xr:uid="{00000000-0005-0000-0000-0000187A0000}"/>
    <cellStyle name="Обычный 31 27 2" xfId="15445" xr:uid="{00000000-0005-0000-0000-0000197A0000}"/>
    <cellStyle name="Обычный 31 27 2 2" xfId="45329" xr:uid="{00000000-0005-0000-0000-00001A7A0000}"/>
    <cellStyle name="Обычный 31 27 3" xfId="45330" xr:uid="{00000000-0005-0000-0000-00001B7A0000}"/>
    <cellStyle name="Обычный 31 28" xfId="15446" xr:uid="{00000000-0005-0000-0000-00001C7A0000}"/>
    <cellStyle name="Обычный 31 28 2" xfId="45331" xr:uid="{00000000-0005-0000-0000-00001D7A0000}"/>
    <cellStyle name="Обычный 31 29" xfId="15447" xr:uid="{00000000-0005-0000-0000-00001E7A0000}"/>
    <cellStyle name="Обычный 31 29 2" xfId="45332" xr:uid="{00000000-0005-0000-0000-00001F7A0000}"/>
    <cellStyle name="Обычный 31 3" xfId="15448" xr:uid="{00000000-0005-0000-0000-0000207A0000}"/>
    <cellStyle name="Обычный 31 3 2" xfId="45333" xr:uid="{00000000-0005-0000-0000-0000217A0000}"/>
    <cellStyle name="Обычный 31 30" xfId="45334" xr:uid="{00000000-0005-0000-0000-0000227A0000}"/>
    <cellStyle name="Обычный 31 4" xfId="15449" xr:uid="{00000000-0005-0000-0000-0000237A0000}"/>
    <cellStyle name="Обычный 31 4 2" xfId="15450" xr:uid="{00000000-0005-0000-0000-0000247A0000}"/>
    <cellStyle name="Обычный 31 5" xfId="15451" xr:uid="{00000000-0005-0000-0000-0000257A0000}"/>
    <cellStyle name="Обычный 31 5 2" xfId="45335" xr:uid="{00000000-0005-0000-0000-0000267A0000}"/>
    <cellStyle name="Обычный 31 6" xfId="15452" xr:uid="{00000000-0005-0000-0000-0000277A0000}"/>
    <cellStyle name="Обычный 31 6 2" xfId="45336" xr:uid="{00000000-0005-0000-0000-0000287A0000}"/>
    <cellStyle name="Обычный 31 7" xfId="15453" xr:uid="{00000000-0005-0000-0000-0000297A0000}"/>
    <cellStyle name="Обычный 31 7 2" xfId="45337" xr:uid="{00000000-0005-0000-0000-00002A7A0000}"/>
    <cellStyle name="Обычный 31 8" xfId="15454" xr:uid="{00000000-0005-0000-0000-00002B7A0000}"/>
    <cellStyle name="Обычный 31 8 2" xfId="45338" xr:uid="{00000000-0005-0000-0000-00002C7A0000}"/>
    <cellStyle name="Обычный 31 9" xfId="15455" xr:uid="{00000000-0005-0000-0000-00002D7A0000}"/>
    <cellStyle name="Обычный 31 9 2" xfId="45339" xr:uid="{00000000-0005-0000-0000-00002E7A0000}"/>
    <cellStyle name="Обычный 32" xfId="15456" xr:uid="{00000000-0005-0000-0000-00002F7A0000}"/>
    <cellStyle name="Обычный 32 10" xfId="15457" xr:uid="{00000000-0005-0000-0000-0000307A0000}"/>
    <cellStyle name="Обычный 32 10 2" xfId="45340" xr:uid="{00000000-0005-0000-0000-0000317A0000}"/>
    <cellStyle name="Обычный 32 11" xfId="15458" xr:uid="{00000000-0005-0000-0000-0000327A0000}"/>
    <cellStyle name="Обычный 32 11 2" xfId="45341" xr:uid="{00000000-0005-0000-0000-0000337A0000}"/>
    <cellStyle name="Обычный 32 12" xfId="15459" xr:uid="{00000000-0005-0000-0000-0000347A0000}"/>
    <cellStyle name="Обычный 32 12 2" xfId="45342" xr:uid="{00000000-0005-0000-0000-0000357A0000}"/>
    <cellStyle name="Обычный 32 13" xfId="15460" xr:uid="{00000000-0005-0000-0000-0000367A0000}"/>
    <cellStyle name="Обычный 32 13 2" xfId="45343" xr:uid="{00000000-0005-0000-0000-0000377A0000}"/>
    <cellStyle name="Обычный 32 14" xfId="15461" xr:uid="{00000000-0005-0000-0000-0000387A0000}"/>
    <cellStyle name="Обычный 32 14 2" xfId="45344" xr:uid="{00000000-0005-0000-0000-0000397A0000}"/>
    <cellStyle name="Обычный 32 15" xfId="15462" xr:uid="{00000000-0005-0000-0000-00003A7A0000}"/>
    <cellStyle name="Обычный 32 15 2" xfId="45345" xr:uid="{00000000-0005-0000-0000-00003B7A0000}"/>
    <cellStyle name="Обычный 32 16" xfId="15463" xr:uid="{00000000-0005-0000-0000-00003C7A0000}"/>
    <cellStyle name="Обычный 32 16 2" xfId="45346" xr:uid="{00000000-0005-0000-0000-00003D7A0000}"/>
    <cellStyle name="Обычный 32 17" xfId="15464" xr:uid="{00000000-0005-0000-0000-00003E7A0000}"/>
    <cellStyle name="Обычный 32 17 2" xfId="45347" xr:uid="{00000000-0005-0000-0000-00003F7A0000}"/>
    <cellStyle name="Обычный 32 18" xfId="15465" xr:uid="{00000000-0005-0000-0000-0000407A0000}"/>
    <cellStyle name="Обычный 32 18 2" xfId="45348" xr:uid="{00000000-0005-0000-0000-0000417A0000}"/>
    <cellStyle name="Обычный 32 19" xfId="15466" xr:uid="{00000000-0005-0000-0000-0000427A0000}"/>
    <cellStyle name="Обычный 32 19 2" xfId="15467" xr:uid="{00000000-0005-0000-0000-0000437A0000}"/>
    <cellStyle name="Обычный 32 19 2 2" xfId="15468" xr:uid="{00000000-0005-0000-0000-0000447A0000}"/>
    <cellStyle name="Обычный 32 19 2 2 2" xfId="45349" xr:uid="{00000000-0005-0000-0000-0000457A0000}"/>
    <cellStyle name="Обычный 32 19 2 3" xfId="45350" xr:uid="{00000000-0005-0000-0000-0000467A0000}"/>
    <cellStyle name="Обычный 32 19 3" xfId="15469" xr:uid="{00000000-0005-0000-0000-0000477A0000}"/>
    <cellStyle name="Обычный 32 19 3 2" xfId="45351" xr:uid="{00000000-0005-0000-0000-0000487A0000}"/>
    <cellStyle name="Обычный 32 19 4" xfId="45352" xr:uid="{00000000-0005-0000-0000-0000497A0000}"/>
    <cellStyle name="Обычный 32 2" xfId="15470" xr:uid="{00000000-0005-0000-0000-00004A7A0000}"/>
    <cellStyle name="Обычный 32 2 2" xfId="45353" xr:uid="{00000000-0005-0000-0000-00004B7A0000}"/>
    <cellStyle name="Обычный 32 20" xfId="15471" xr:uid="{00000000-0005-0000-0000-00004C7A0000}"/>
    <cellStyle name="Обычный 32 20 2" xfId="15472" xr:uid="{00000000-0005-0000-0000-00004D7A0000}"/>
    <cellStyle name="Обычный 32 20 2 2" xfId="15473" xr:uid="{00000000-0005-0000-0000-00004E7A0000}"/>
    <cellStyle name="Обычный 32 20 2 2 2" xfId="45354" xr:uid="{00000000-0005-0000-0000-00004F7A0000}"/>
    <cellStyle name="Обычный 32 20 2 3" xfId="45355" xr:uid="{00000000-0005-0000-0000-0000507A0000}"/>
    <cellStyle name="Обычный 32 20 3" xfId="15474" xr:uid="{00000000-0005-0000-0000-0000517A0000}"/>
    <cellStyle name="Обычный 32 20 3 2" xfId="45356" xr:uid="{00000000-0005-0000-0000-0000527A0000}"/>
    <cellStyle name="Обычный 32 20 4" xfId="45357" xr:uid="{00000000-0005-0000-0000-0000537A0000}"/>
    <cellStyle name="Обычный 32 21" xfId="15475" xr:uid="{00000000-0005-0000-0000-0000547A0000}"/>
    <cellStyle name="Обычный 32 21 2" xfId="15476" xr:uid="{00000000-0005-0000-0000-0000557A0000}"/>
    <cellStyle name="Обычный 32 21 2 2" xfId="15477" xr:uid="{00000000-0005-0000-0000-0000567A0000}"/>
    <cellStyle name="Обычный 32 21 2 2 2" xfId="45358" xr:uid="{00000000-0005-0000-0000-0000577A0000}"/>
    <cellStyle name="Обычный 32 21 2 3" xfId="45359" xr:uid="{00000000-0005-0000-0000-0000587A0000}"/>
    <cellStyle name="Обычный 32 21 3" xfId="15478" xr:uid="{00000000-0005-0000-0000-0000597A0000}"/>
    <cellStyle name="Обычный 32 21 3 2" xfId="45360" xr:uid="{00000000-0005-0000-0000-00005A7A0000}"/>
    <cellStyle name="Обычный 32 21 4" xfId="45361" xr:uid="{00000000-0005-0000-0000-00005B7A0000}"/>
    <cellStyle name="Обычный 32 22" xfId="15479" xr:uid="{00000000-0005-0000-0000-00005C7A0000}"/>
    <cellStyle name="Обычный 32 22 2" xfId="45362" xr:uid="{00000000-0005-0000-0000-00005D7A0000}"/>
    <cellStyle name="Обычный 32 23" xfId="15480" xr:uid="{00000000-0005-0000-0000-00005E7A0000}"/>
    <cellStyle name="Обычный 32 23 2" xfId="45363" xr:uid="{00000000-0005-0000-0000-00005F7A0000}"/>
    <cellStyle name="Обычный 32 24" xfId="15481" xr:uid="{00000000-0005-0000-0000-0000607A0000}"/>
    <cellStyle name="Обычный 32 24 2" xfId="45364" xr:uid="{00000000-0005-0000-0000-0000617A0000}"/>
    <cellStyle name="Обычный 32 25" xfId="15482" xr:uid="{00000000-0005-0000-0000-0000627A0000}"/>
    <cellStyle name="Обычный 32 25 2" xfId="45365" xr:uid="{00000000-0005-0000-0000-0000637A0000}"/>
    <cellStyle name="Обычный 32 26" xfId="15483" xr:uid="{00000000-0005-0000-0000-0000647A0000}"/>
    <cellStyle name="Обычный 32 26 2" xfId="45366" xr:uid="{00000000-0005-0000-0000-0000657A0000}"/>
    <cellStyle name="Обычный 32 27" xfId="15484" xr:uid="{00000000-0005-0000-0000-0000667A0000}"/>
    <cellStyle name="Обычный 32 27 2" xfId="15485" xr:uid="{00000000-0005-0000-0000-0000677A0000}"/>
    <cellStyle name="Обычный 32 27 2 2" xfId="45367" xr:uid="{00000000-0005-0000-0000-0000687A0000}"/>
    <cellStyle name="Обычный 32 27 3" xfId="45368" xr:uid="{00000000-0005-0000-0000-0000697A0000}"/>
    <cellStyle name="Обычный 32 28" xfId="15486" xr:uid="{00000000-0005-0000-0000-00006A7A0000}"/>
    <cellStyle name="Обычный 32 28 2" xfId="45369" xr:uid="{00000000-0005-0000-0000-00006B7A0000}"/>
    <cellStyle name="Обычный 32 29" xfId="15487" xr:uid="{00000000-0005-0000-0000-00006C7A0000}"/>
    <cellStyle name="Обычный 32 29 2" xfId="45370" xr:uid="{00000000-0005-0000-0000-00006D7A0000}"/>
    <cellStyle name="Обычный 32 3" xfId="15488" xr:uid="{00000000-0005-0000-0000-00006E7A0000}"/>
    <cellStyle name="Обычный 32 3 2" xfId="45371" xr:uid="{00000000-0005-0000-0000-00006F7A0000}"/>
    <cellStyle name="Обычный 32 30" xfId="45372" xr:uid="{00000000-0005-0000-0000-0000707A0000}"/>
    <cellStyle name="Обычный 32 4" xfId="15489" xr:uid="{00000000-0005-0000-0000-0000717A0000}"/>
    <cellStyle name="Обычный 32 4 2" xfId="15490" xr:uid="{00000000-0005-0000-0000-0000727A0000}"/>
    <cellStyle name="Обычный 32 5" xfId="15491" xr:uid="{00000000-0005-0000-0000-0000737A0000}"/>
    <cellStyle name="Обычный 32 5 2" xfId="45373" xr:uid="{00000000-0005-0000-0000-0000747A0000}"/>
    <cellStyle name="Обычный 32 6" xfId="15492" xr:uid="{00000000-0005-0000-0000-0000757A0000}"/>
    <cellStyle name="Обычный 32 6 2" xfId="45374" xr:uid="{00000000-0005-0000-0000-0000767A0000}"/>
    <cellStyle name="Обычный 32 7" xfId="15493" xr:uid="{00000000-0005-0000-0000-0000777A0000}"/>
    <cellStyle name="Обычный 32 7 2" xfId="45375" xr:uid="{00000000-0005-0000-0000-0000787A0000}"/>
    <cellStyle name="Обычный 32 8" xfId="15494" xr:uid="{00000000-0005-0000-0000-0000797A0000}"/>
    <cellStyle name="Обычный 32 8 2" xfId="45376" xr:uid="{00000000-0005-0000-0000-00007A7A0000}"/>
    <cellStyle name="Обычный 32 9" xfId="15495" xr:uid="{00000000-0005-0000-0000-00007B7A0000}"/>
    <cellStyle name="Обычный 32 9 2" xfId="45377" xr:uid="{00000000-0005-0000-0000-00007C7A0000}"/>
    <cellStyle name="Обычный 33" xfId="15496" xr:uid="{00000000-0005-0000-0000-00007D7A0000}"/>
    <cellStyle name="Обычный 33 10" xfId="15497" xr:uid="{00000000-0005-0000-0000-00007E7A0000}"/>
    <cellStyle name="Обычный 33 10 2" xfId="45378" xr:uid="{00000000-0005-0000-0000-00007F7A0000}"/>
    <cellStyle name="Обычный 33 11" xfId="15498" xr:uid="{00000000-0005-0000-0000-0000807A0000}"/>
    <cellStyle name="Обычный 33 11 2" xfId="45379" xr:uid="{00000000-0005-0000-0000-0000817A0000}"/>
    <cellStyle name="Обычный 33 12" xfId="15499" xr:uid="{00000000-0005-0000-0000-0000827A0000}"/>
    <cellStyle name="Обычный 33 12 2" xfId="45380" xr:uid="{00000000-0005-0000-0000-0000837A0000}"/>
    <cellStyle name="Обычный 33 13" xfId="15500" xr:uid="{00000000-0005-0000-0000-0000847A0000}"/>
    <cellStyle name="Обычный 33 13 2" xfId="45381" xr:uid="{00000000-0005-0000-0000-0000857A0000}"/>
    <cellStyle name="Обычный 33 14" xfId="15501" xr:uid="{00000000-0005-0000-0000-0000867A0000}"/>
    <cellStyle name="Обычный 33 14 2" xfId="45382" xr:uid="{00000000-0005-0000-0000-0000877A0000}"/>
    <cellStyle name="Обычный 33 15" xfId="15502" xr:uid="{00000000-0005-0000-0000-0000887A0000}"/>
    <cellStyle name="Обычный 33 15 2" xfId="45383" xr:uid="{00000000-0005-0000-0000-0000897A0000}"/>
    <cellStyle name="Обычный 33 16" xfId="15503" xr:uid="{00000000-0005-0000-0000-00008A7A0000}"/>
    <cellStyle name="Обычный 33 16 2" xfId="45384" xr:uid="{00000000-0005-0000-0000-00008B7A0000}"/>
    <cellStyle name="Обычный 33 17" xfId="15504" xr:uid="{00000000-0005-0000-0000-00008C7A0000}"/>
    <cellStyle name="Обычный 33 17 2" xfId="45385" xr:uid="{00000000-0005-0000-0000-00008D7A0000}"/>
    <cellStyle name="Обычный 33 18" xfId="15505" xr:uid="{00000000-0005-0000-0000-00008E7A0000}"/>
    <cellStyle name="Обычный 33 18 2" xfId="45386" xr:uid="{00000000-0005-0000-0000-00008F7A0000}"/>
    <cellStyle name="Обычный 33 19" xfId="15506" xr:uid="{00000000-0005-0000-0000-0000907A0000}"/>
    <cellStyle name="Обычный 33 19 2" xfId="15507" xr:uid="{00000000-0005-0000-0000-0000917A0000}"/>
    <cellStyle name="Обычный 33 19 2 2" xfId="15508" xr:uid="{00000000-0005-0000-0000-0000927A0000}"/>
    <cellStyle name="Обычный 33 19 2 2 2" xfId="45387" xr:uid="{00000000-0005-0000-0000-0000937A0000}"/>
    <cellStyle name="Обычный 33 19 2 3" xfId="45388" xr:uid="{00000000-0005-0000-0000-0000947A0000}"/>
    <cellStyle name="Обычный 33 19 3" xfId="15509" xr:uid="{00000000-0005-0000-0000-0000957A0000}"/>
    <cellStyle name="Обычный 33 19 3 2" xfId="45389" xr:uid="{00000000-0005-0000-0000-0000967A0000}"/>
    <cellStyle name="Обычный 33 19 4" xfId="45390" xr:uid="{00000000-0005-0000-0000-0000977A0000}"/>
    <cellStyle name="Обычный 33 2" xfId="15510" xr:uid="{00000000-0005-0000-0000-0000987A0000}"/>
    <cellStyle name="Обычный 33 2 2" xfId="45391" xr:uid="{00000000-0005-0000-0000-0000997A0000}"/>
    <cellStyle name="Обычный 33 20" xfId="15511" xr:uid="{00000000-0005-0000-0000-00009A7A0000}"/>
    <cellStyle name="Обычный 33 20 2" xfId="15512" xr:uid="{00000000-0005-0000-0000-00009B7A0000}"/>
    <cellStyle name="Обычный 33 20 2 2" xfId="15513" xr:uid="{00000000-0005-0000-0000-00009C7A0000}"/>
    <cellStyle name="Обычный 33 20 2 2 2" xfId="45392" xr:uid="{00000000-0005-0000-0000-00009D7A0000}"/>
    <cellStyle name="Обычный 33 20 2 3" xfId="45393" xr:uid="{00000000-0005-0000-0000-00009E7A0000}"/>
    <cellStyle name="Обычный 33 20 3" xfId="15514" xr:uid="{00000000-0005-0000-0000-00009F7A0000}"/>
    <cellStyle name="Обычный 33 20 3 2" xfId="45394" xr:uid="{00000000-0005-0000-0000-0000A07A0000}"/>
    <cellStyle name="Обычный 33 20 4" xfId="45395" xr:uid="{00000000-0005-0000-0000-0000A17A0000}"/>
    <cellStyle name="Обычный 33 21" xfId="15515" xr:uid="{00000000-0005-0000-0000-0000A27A0000}"/>
    <cellStyle name="Обычный 33 21 2" xfId="15516" xr:uid="{00000000-0005-0000-0000-0000A37A0000}"/>
    <cellStyle name="Обычный 33 21 2 2" xfId="15517" xr:uid="{00000000-0005-0000-0000-0000A47A0000}"/>
    <cellStyle name="Обычный 33 21 2 2 2" xfId="45396" xr:uid="{00000000-0005-0000-0000-0000A57A0000}"/>
    <cellStyle name="Обычный 33 21 2 3" xfId="45397" xr:uid="{00000000-0005-0000-0000-0000A67A0000}"/>
    <cellStyle name="Обычный 33 21 3" xfId="15518" xr:uid="{00000000-0005-0000-0000-0000A77A0000}"/>
    <cellStyle name="Обычный 33 21 3 2" xfId="45398" xr:uid="{00000000-0005-0000-0000-0000A87A0000}"/>
    <cellStyle name="Обычный 33 21 4" xfId="45399" xr:uid="{00000000-0005-0000-0000-0000A97A0000}"/>
    <cellStyle name="Обычный 33 22" xfId="15519" xr:uid="{00000000-0005-0000-0000-0000AA7A0000}"/>
    <cellStyle name="Обычный 33 22 2" xfId="45400" xr:uid="{00000000-0005-0000-0000-0000AB7A0000}"/>
    <cellStyle name="Обычный 33 23" xfId="15520" xr:uid="{00000000-0005-0000-0000-0000AC7A0000}"/>
    <cellStyle name="Обычный 33 23 2" xfId="45401" xr:uid="{00000000-0005-0000-0000-0000AD7A0000}"/>
    <cellStyle name="Обычный 33 24" xfId="15521" xr:uid="{00000000-0005-0000-0000-0000AE7A0000}"/>
    <cellStyle name="Обычный 33 24 2" xfId="45402" xr:uid="{00000000-0005-0000-0000-0000AF7A0000}"/>
    <cellStyle name="Обычный 33 25" xfId="15522" xr:uid="{00000000-0005-0000-0000-0000B07A0000}"/>
    <cellStyle name="Обычный 33 25 2" xfId="45403" xr:uid="{00000000-0005-0000-0000-0000B17A0000}"/>
    <cellStyle name="Обычный 33 26" xfId="15523" xr:uid="{00000000-0005-0000-0000-0000B27A0000}"/>
    <cellStyle name="Обычный 33 26 2" xfId="45404" xr:uid="{00000000-0005-0000-0000-0000B37A0000}"/>
    <cellStyle name="Обычный 33 27" xfId="15524" xr:uid="{00000000-0005-0000-0000-0000B47A0000}"/>
    <cellStyle name="Обычный 33 27 2" xfId="15525" xr:uid="{00000000-0005-0000-0000-0000B57A0000}"/>
    <cellStyle name="Обычный 33 27 2 2" xfId="45405" xr:uid="{00000000-0005-0000-0000-0000B67A0000}"/>
    <cellStyle name="Обычный 33 27 3" xfId="45406" xr:uid="{00000000-0005-0000-0000-0000B77A0000}"/>
    <cellStyle name="Обычный 33 28" xfId="15526" xr:uid="{00000000-0005-0000-0000-0000B87A0000}"/>
    <cellStyle name="Обычный 33 28 2" xfId="45407" xr:uid="{00000000-0005-0000-0000-0000B97A0000}"/>
    <cellStyle name="Обычный 33 29" xfId="15527" xr:uid="{00000000-0005-0000-0000-0000BA7A0000}"/>
    <cellStyle name="Обычный 33 29 2" xfId="45408" xr:uid="{00000000-0005-0000-0000-0000BB7A0000}"/>
    <cellStyle name="Обычный 33 3" xfId="15528" xr:uid="{00000000-0005-0000-0000-0000BC7A0000}"/>
    <cellStyle name="Обычный 33 3 2" xfId="45409" xr:uid="{00000000-0005-0000-0000-0000BD7A0000}"/>
    <cellStyle name="Обычный 33 30" xfId="45410" xr:uid="{00000000-0005-0000-0000-0000BE7A0000}"/>
    <cellStyle name="Обычный 33 4" xfId="15529" xr:uid="{00000000-0005-0000-0000-0000BF7A0000}"/>
    <cellStyle name="Обычный 33 4 2" xfId="15530" xr:uid="{00000000-0005-0000-0000-0000C07A0000}"/>
    <cellStyle name="Обычный 33 5" xfId="15531" xr:uid="{00000000-0005-0000-0000-0000C17A0000}"/>
    <cellStyle name="Обычный 33 5 2" xfId="45411" xr:uid="{00000000-0005-0000-0000-0000C27A0000}"/>
    <cellStyle name="Обычный 33 6" xfId="15532" xr:uid="{00000000-0005-0000-0000-0000C37A0000}"/>
    <cellStyle name="Обычный 33 6 2" xfId="45412" xr:uid="{00000000-0005-0000-0000-0000C47A0000}"/>
    <cellStyle name="Обычный 33 7" xfId="15533" xr:uid="{00000000-0005-0000-0000-0000C57A0000}"/>
    <cellStyle name="Обычный 33 7 2" xfId="45413" xr:uid="{00000000-0005-0000-0000-0000C67A0000}"/>
    <cellStyle name="Обычный 33 8" xfId="15534" xr:uid="{00000000-0005-0000-0000-0000C77A0000}"/>
    <cellStyle name="Обычный 33 8 2" xfId="45414" xr:uid="{00000000-0005-0000-0000-0000C87A0000}"/>
    <cellStyle name="Обычный 33 9" xfId="15535" xr:uid="{00000000-0005-0000-0000-0000C97A0000}"/>
    <cellStyle name="Обычный 33 9 2" xfId="45415" xr:uid="{00000000-0005-0000-0000-0000CA7A0000}"/>
    <cellStyle name="Обычный 34" xfId="15536" xr:uid="{00000000-0005-0000-0000-0000CB7A0000}"/>
    <cellStyle name="Обычный 34 10" xfId="15537" xr:uid="{00000000-0005-0000-0000-0000CC7A0000}"/>
    <cellStyle name="Обычный 34 10 2" xfId="45416" xr:uid="{00000000-0005-0000-0000-0000CD7A0000}"/>
    <cellStyle name="Обычный 34 11" xfId="15538" xr:uid="{00000000-0005-0000-0000-0000CE7A0000}"/>
    <cellStyle name="Обычный 34 11 2" xfId="45417" xr:uid="{00000000-0005-0000-0000-0000CF7A0000}"/>
    <cellStyle name="Обычный 34 12" xfId="15539" xr:uid="{00000000-0005-0000-0000-0000D07A0000}"/>
    <cellStyle name="Обычный 34 12 2" xfId="45418" xr:uid="{00000000-0005-0000-0000-0000D17A0000}"/>
    <cellStyle name="Обычный 34 13" xfId="15540" xr:uid="{00000000-0005-0000-0000-0000D27A0000}"/>
    <cellStyle name="Обычный 34 13 2" xfId="45419" xr:uid="{00000000-0005-0000-0000-0000D37A0000}"/>
    <cellStyle name="Обычный 34 14" xfId="15541" xr:uid="{00000000-0005-0000-0000-0000D47A0000}"/>
    <cellStyle name="Обычный 34 14 2" xfId="45420" xr:uid="{00000000-0005-0000-0000-0000D57A0000}"/>
    <cellStyle name="Обычный 34 15" xfId="15542" xr:uid="{00000000-0005-0000-0000-0000D67A0000}"/>
    <cellStyle name="Обычный 34 15 2" xfId="45421" xr:uid="{00000000-0005-0000-0000-0000D77A0000}"/>
    <cellStyle name="Обычный 34 16" xfId="15543" xr:uid="{00000000-0005-0000-0000-0000D87A0000}"/>
    <cellStyle name="Обычный 34 16 2" xfId="45422" xr:uid="{00000000-0005-0000-0000-0000D97A0000}"/>
    <cellStyle name="Обычный 34 17" xfId="15544" xr:uid="{00000000-0005-0000-0000-0000DA7A0000}"/>
    <cellStyle name="Обычный 34 17 2" xfId="45423" xr:uid="{00000000-0005-0000-0000-0000DB7A0000}"/>
    <cellStyle name="Обычный 34 18" xfId="15545" xr:uid="{00000000-0005-0000-0000-0000DC7A0000}"/>
    <cellStyle name="Обычный 34 18 2" xfId="45424" xr:uid="{00000000-0005-0000-0000-0000DD7A0000}"/>
    <cellStyle name="Обычный 34 19" xfId="15546" xr:uid="{00000000-0005-0000-0000-0000DE7A0000}"/>
    <cellStyle name="Обычный 34 19 2" xfId="15547" xr:uid="{00000000-0005-0000-0000-0000DF7A0000}"/>
    <cellStyle name="Обычный 34 19 2 2" xfId="15548" xr:uid="{00000000-0005-0000-0000-0000E07A0000}"/>
    <cellStyle name="Обычный 34 19 2 2 2" xfId="45425" xr:uid="{00000000-0005-0000-0000-0000E17A0000}"/>
    <cellStyle name="Обычный 34 19 2 3" xfId="45426" xr:uid="{00000000-0005-0000-0000-0000E27A0000}"/>
    <cellStyle name="Обычный 34 19 3" xfId="15549" xr:uid="{00000000-0005-0000-0000-0000E37A0000}"/>
    <cellStyle name="Обычный 34 19 3 2" xfId="45427" xr:uid="{00000000-0005-0000-0000-0000E47A0000}"/>
    <cellStyle name="Обычный 34 19 4" xfId="45428" xr:uid="{00000000-0005-0000-0000-0000E57A0000}"/>
    <cellStyle name="Обычный 34 2" xfId="15550" xr:uid="{00000000-0005-0000-0000-0000E67A0000}"/>
    <cellStyle name="Обычный 34 2 2" xfId="45429" xr:uid="{00000000-0005-0000-0000-0000E77A0000}"/>
    <cellStyle name="Обычный 34 20" xfId="15551" xr:uid="{00000000-0005-0000-0000-0000E87A0000}"/>
    <cellStyle name="Обычный 34 20 2" xfId="15552" xr:uid="{00000000-0005-0000-0000-0000E97A0000}"/>
    <cellStyle name="Обычный 34 20 2 2" xfId="15553" xr:uid="{00000000-0005-0000-0000-0000EA7A0000}"/>
    <cellStyle name="Обычный 34 20 2 2 2" xfId="45430" xr:uid="{00000000-0005-0000-0000-0000EB7A0000}"/>
    <cellStyle name="Обычный 34 20 2 3" xfId="45431" xr:uid="{00000000-0005-0000-0000-0000EC7A0000}"/>
    <cellStyle name="Обычный 34 20 3" xfId="15554" xr:uid="{00000000-0005-0000-0000-0000ED7A0000}"/>
    <cellStyle name="Обычный 34 20 3 2" xfId="45432" xr:uid="{00000000-0005-0000-0000-0000EE7A0000}"/>
    <cellStyle name="Обычный 34 20 4" xfId="45433" xr:uid="{00000000-0005-0000-0000-0000EF7A0000}"/>
    <cellStyle name="Обычный 34 21" xfId="15555" xr:uid="{00000000-0005-0000-0000-0000F07A0000}"/>
    <cellStyle name="Обычный 34 21 2" xfId="15556" xr:uid="{00000000-0005-0000-0000-0000F17A0000}"/>
    <cellStyle name="Обычный 34 21 2 2" xfId="15557" xr:uid="{00000000-0005-0000-0000-0000F27A0000}"/>
    <cellStyle name="Обычный 34 21 2 2 2" xfId="45434" xr:uid="{00000000-0005-0000-0000-0000F37A0000}"/>
    <cellStyle name="Обычный 34 21 2 3" xfId="45435" xr:uid="{00000000-0005-0000-0000-0000F47A0000}"/>
    <cellStyle name="Обычный 34 21 3" xfId="15558" xr:uid="{00000000-0005-0000-0000-0000F57A0000}"/>
    <cellStyle name="Обычный 34 21 3 2" xfId="45436" xr:uid="{00000000-0005-0000-0000-0000F67A0000}"/>
    <cellStyle name="Обычный 34 21 4" xfId="45437" xr:uid="{00000000-0005-0000-0000-0000F77A0000}"/>
    <cellStyle name="Обычный 34 22" xfId="15559" xr:uid="{00000000-0005-0000-0000-0000F87A0000}"/>
    <cellStyle name="Обычный 34 22 2" xfId="45438" xr:uid="{00000000-0005-0000-0000-0000F97A0000}"/>
    <cellStyle name="Обычный 34 23" xfId="15560" xr:uid="{00000000-0005-0000-0000-0000FA7A0000}"/>
    <cellStyle name="Обычный 34 23 2" xfId="45439" xr:uid="{00000000-0005-0000-0000-0000FB7A0000}"/>
    <cellStyle name="Обычный 34 24" xfId="15561" xr:uid="{00000000-0005-0000-0000-0000FC7A0000}"/>
    <cellStyle name="Обычный 34 24 2" xfId="45440" xr:uid="{00000000-0005-0000-0000-0000FD7A0000}"/>
    <cellStyle name="Обычный 34 25" xfId="15562" xr:uid="{00000000-0005-0000-0000-0000FE7A0000}"/>
    <cellStyle name="Обычный 34 25 2" xfId="45441" xr:uid="{00000000-0005-0000-0000-0000FF7A0000}"/>
    <cellStyle name="Обычный 34 26" xfId="15563" xr:uid="{00000000-0005-0000-0000-0000007B0000}"/>
    <cellStyle name="Обычный 34 26 2" xfId="45442" xr:uid="{00000000-0005-0000-0000-0000017B0000}"/>
    <cellStyle name="Обычный 34 27" xfId="15564" xr:uid="{00000000-0005-0000-0000-0000027B0000}"/>
    <cellStyle name="Обычный 34 27 2" xfId="15565" xr:uid="{00000000-0005-0000-0000-0000037B0000}"/>
    <cellStyle name="Обычный 34 27 2 2" xfId="45443" xr:uid="{00000000-0005-0000-0000-0000047B0000}"/>
    <cellStyle name="Обычный 34 27 3" xfId="45444" xr:uid="{00000000-0005-0000-0000-0000057B0000}"/>
    <cellStyle name="Обычный 34 28" xfId="15566" xr:uid="{00000000-0005-0000-0000-0000067B0000}"/>
    <cellStyle name="Обычный 34 28 2" xfId="45445" xr:uid="{00000000-0005-0000-0000-0000077B0000}"/>
    <cellStyle name="Обычный 34 29" xfId="15567" xr:uid="{00000000-0005-0000-0000-0000087B0000}"/>
    <cellStyle name="Обычный 34 29 2" xfId="45446" xr:uid="{00000000-0005-0000-0000-0000097B0000}"/>
    <cellStyle name="Обычный 34 3" xfId="15568" xr:uid="{00000000-0005-0000-0000-00000A7B0000}"/>
    <cellStyle name="Обычный 34 3 2" xfId="45447" xr:uid="{00000000-0005-0000-0000-00000B7B0000}"/>
    <cellStyle name="Обычный 34 30" xfId="45448" xr:uid="{00000000-0005-0000-0000-00000C7B0000}"/>
    <cellStyle name="Обычный 34 4" xfId="15569" xr:uid="{00000000-0005-0000-0000-00000D7B0000}"/>
    <cellStyle name="Обычный 34 4 2" xfId="15570" xr:uid="{00000000-0005-0000-0000-00000E7B0000}"/>
    <cellStyle name="Обычный 34 5" xfId="15571" xr:uid="{00000000-0005-0000-0000-00000F7B0000}"/>
    <cellStyle name="Обычный 34 5 2" xfId="45449" xr:uid="{00000000-0005-0000-0000-0000107B0000}"/>
    <cellStyle name="Обычный 34 6" xfId="15572" xr:uid="{00000000-0005-0000-0000-0000117B0000}"/>
    <cellStyle name="Обычный 34 6 2" xfId="45450" xr:uid="{00000000-0005-0000-0000-0000127B0000}"/>
    <cellStyle name="Обычный 34 7" xfId="15573" xr:uid="{00000000-0005-0000-0000-0000137B0000}"/>
    <cellStyle name="Обычный 34 7 2" xfId="45451" xr:uid="{00000000-0005-0000-0000-0000147B0000}"/>
    <cellStyle name="Обычный 34 8" xfId="15574" xr:uid="{00000000-0005-0000-0000-0000157B0000}"/>
    <cellStyle name="Обычный 34 8 2" xfId="45452" xr:uid="{00000000-0005-0000-0000-0000167B0000}"/>
    <cellStyle name="Обычный 34 9" xfId="15575" xr:uid="{00000000-0005-0000-0000-0000177B0000}"/>
    <cellStyle name="Обычный 34 9 2" xfId="45453" xr:uid="{00000000-0005-0000-0000-0000187B0000}"/>
    <cellStyle name="Обычный 35" xfId="15576" xr:uid="{00000000-0005-0000-0000-0000197B0000}"/>
    <cellStyle name="Обычный 35 2" xfId="15577" xr:uid="{00000000-0005-0000-0000-00001A7B0000}"/>
    <cellStyle name="Обычный 35 2 2" xfId="15578" xr:uid="{00000000-0005-0000-0000-00001B7B0000}"/>
    <cellStyle name="Обычный 35 2 2 2" xfId="15579" xr:uid="{00000000-0005-0000-0000-00001C7B0000}"/>
    <cellStyle name="Обычный 35 2 2 2 2" xfId="45454" xr:uid="{00000000-0005-0000-0000-00001D7B0000}"/>
    <cellStyle name="Обычный 35 2 2 3" xfId="45455" xr:uid="{00000000-0005-0000-0000-00001E7B0000}"/>
    <cellStyle name="Обычный 35 2 3" xfId="15580" xr:uid="{00000000-0005-0000-0000-00001F7B0000}"/>
    <cellStyle name="Обычный 35 2 3 2" xfId="45456" xr:uid="{00000000-0005-0000-0000-0000207B0000}"/>
    <cellStyle name="Обычный 35 2 4" xfId="45457" xr:uid="{00000000-0005-0000-0000-0000217B0000}"/>
    <cellStyle name="Обычный 35 3" xfId="15581" xr:uid="{00000000-0005-0000-0000-0000227B0000}"/>
    <cellStyle name="Обычный 35 3 2" xfId="15582" xr:uid="{00000000-0005-0000-0000-0000237B0000}"/>
    <cellStyle name="Обычный 35 3 2 2" xfId="15583" xr:uid="{00000000-0005-0000-0000-0000247B0000}"/>
    <cellStyle name="Обычный 35 3 2 2 2" xfId="45458" xr:uid="{00000000-0005-0000-0000-0000257B0000}"/>
    <cellStyle name="Обычный 35 3 2 3" xfId="45459" xr:uid="{00000000-0005-0000-0000-0000267B0000}"/>
    <cellStyle name="Обычный 35 3 3" xfId="15584" xr:uid="{00000000-0005-0000-0000-0000277B0000}"/>
    <cellStyle name="Обычный 35 3 3 2" xfId="45460" xr:uid="{00000000-0005-0000-0000-0000287B0000}"/>
    <cellStyle name="Обычный 35 3 4" xfId="45461" xr:uid="{00000000-0005-0000-0000-0000297B0000}"/>
    <cellStyle name="Обычный 35 4" xfId="15585" xr:uid="{00000000-0005-0000-0000-00002A7B0000}"/>
    <cellStyle name="Обычный 35 4 2" xfId="15586" xr:uid="{00000000-0005-0000-0000-00002B7B0000}"/>
    <cellStyle name="Обычный 35 4 2 2" xfId="15587" xr:uid="{00000000-0005-0000-0000-00002C7B0000}"/>
    <cellStyle name="Обычный 35 4 2 2 2" xfId="45462" xr:uid="{00000000-0005-0000-0000-00002D7B0000}"/>
    <cellStyle name="Обычный 35 4 2 3" xfId="45463" xr:uid="{00000000-0005-0000-0000-00002E7B0000}"/>
    <cellStyle name="Обычный 35 4 3" xfId="15588" xr:uid="{00000000-0005-0000-0000-00002F7B0000}"/>
    <cellStyle name="Обычный 35 4 3 2" xfId="45464" xr:uid="{00000000-0005-0000-0000-0000307B0000}"/>
    <cellStyle name="Обычный 35 4 4" xfId="45465" xr:uid="{00000000-0005-0000-0000-0000317B0000}"/>
    <cellStyle name="Обычный 35 5" xfId="15589" xr:uid="{00000000-0005-0000-0000-0000327B0000}"/>
    <cellStyle name="Обычный 35 5 2" xfId="15590" xr:uid="{00000000-0005-0000-0000-0000337B0000}"/>
    <cellStyle name="Обычный 35 5 2 2" xfId="45466" xr:uid="{00000000-0005-0000-0000-0000347B0000}"/>
    <cellStyle name="Обычный 35 5 3" xfId="45467" xr:uid="{00000000-0005-0000-0000-0000357B0000}"/>
    <cellStyle name="Обычный 35 6" xfId="15591" xr:uid="{00000000-0005-0000-0000-0000367B0000}"/>
    <cellStyle name="Обычный 35 6 2" xfId="45468" xr:uid="{00000000-0005-0000-0000-0000377B0000}"/>
    <cellStyle name="Обычный 35 7" xfId="15592" xr:uid="{00000000-0005-0000-0000-0000387B0000}"/>
    <cellStyle name="Обычный 35 7 2" xfId="45469" xr:uid="{00000000-0005-0000-0000-0000397B0000}"/>
    <cellStyle name="Обычный 35 8" xfId="15593" xr:uid="{00000000-0005-0000-0000-00003A7B0000}"/>
    <cellStyle name="Обычный 36" xfId="32" xr:uid="{00000000-0005-0000-0000-00003B7B0000}"/>
    <cellStyle name="Обычный 36 2" xfId="15594" xr:uid="{00000000-0005-0000-0000-00003C7B0000}"/>
    <cellStyle name="Обычный 36 2 2" xfId="15595" xr:uid="{00000000-0005-0000-0000-00003D7B0000}"/>
    <cellStyle name="Обычный 36 2 2 2" xfId="15596" xr:uid="{00000000-0005-0000-0000-00003E7B0000}"/>
    <cellStyle name="Обычный 36 2 2 2 2" xfId="45470" xr:uid="{00000000-0005-0000-0000-00003F7B0000}"/>
    <cellStyle name="Обычный 36 2 2 3" xfId="45471" xr:uid="{00000000-0005-0000-0000-0000407B0000}"/>
    <cellStyle name="Обычный 36 2 3" xfId="15597" xr:uid="{00000000-0005-0000-0000-0000417B0000}"/>
    <cellStyle name="Обычный 36 2 3 2" xfId="45472" xr:uid="{00000000-0005-0000-0000-0000427B0000}"/>
    <cellStyle name="Обычный 36 2 4" xfId="45473" xr:uid="{00000000-0005-0000-0000-0000437B0000}"/>
    <cellStyle name="Обычный 36 3" xfId="15598" xr:uid="{00000000-0005-0000-0000-0000447B0000}"/>
    <cellStyle name="Обычный 36 3 2" xfId="15599" xr:uid="{00000000-0005-0000-0000-0000457B0000}"/>
    <cellStyle name="Обычный 36 3 2 2" xfId="15600" xr:uid="{00000000-0005-0000-0000-0000467B0000}"/>
    <cellStyle name="Обычный 36 3 2 2 2" xfId="45474" xr:uid="{00000000-0005-0000-0000-0000477B0000}"/>
    <cellStyle name="Обычный 36 3 2 3" xfId="45475" xr:uid="{00000000-0005-0000-0000-0000487B0000}"/>
    <cellStyle name="Обычный 36 3 3" xfId="15601" xr:uid="{00000000-0005-0000-0000-0000497B0000}"/>
    <cellStyle name="Обычный 36 3 3 2" xfId="45476" xr:uid="{00000000-0005-0000-0000-00004A7B0000}"/>
    <cellStyle name="Обычный 36 3 4" xfId="45477" xr:uid="{00000000-0005-0000-0000-00004B7B0000}"/>
    <cellStyle name="Обычный 36 4" xfId="34" xr:uid="{00000000-0005-0000-0000-00004C7B0000}"/>
    <cellStyle name="Обычный 36 4 2" xfId="15602" xr:uid="{00000000-0005-0000-0000-00004D7B0000}"/>
    <cellStyle name="Обычный 36 4 2 2" xfId="15603" xr:uid="{00000000-0005-0000-0000-00004E7B0000}"/>
    <cellStyle name="Обычный 36 4 2 2 2" xfId="45478" xr:uid="{00000000-0005-0000-0000-00004F7B0000}"/>
    <cellStyle name="Обычный 36 4 2 3" xfId="45479" xr:uid="{00000000-0005-0000-0000-0000507B0000}"/>
    <cellStyle name="Обычный 36 4 3" xfId="15604" xr:uid="{00000000-0005-0000-0000-0000517B0000}"/>
    <cellStyle name="Обычный 36 4 3 2" xfId="45480" xr:uid="{00000000-0005-0000-0000-0000527B0000}"/>
    <cellStyle name="Обычный 36 4 4" xfId="45481" xr:uid="{00000000-0005-0000-0000-0000537B0000}"/>
    <cellStyle name="Обычный 36 5" xfId="15605" xr:uid="{00000000-0005-0000-0000-0000547B0000}"/>
    <cellStyle name="Обычный 36 5 2" xfId="15606" xr:uid="{00000000-0005-0000-0000-0000557B0000}"/>
    <cellStyle name="Обычный 36 5 2 2" xfId="45482" xr:uid="{00000000-0005-0000-0000-0000567B0000}"/>
    <cellStyle name="Обычный 36 5 3" xfId="45483" xr:uid="{00000000-0005-0000-0000-0000577B0000}"/>
    <cellStyle name="Обычный 36 6" xfId="15607" xr:uid="{00000000-0005-0000-0000-0000587B0000}"/>
    <cellStyle name="Обычный 36 6 2" xfId="45484" xr:uid="{00000000-0005-0000-0000-0000597B0000}"/>
    <cellStyle name="Обычный 36 7" xfId="15608" xr:uid="{00000000-0005-0000-0000-00005A7B0000}"/>
    <cellStyle name="Обычный 36 7 2" xfId="45485" xr:uid="{00000000-0005-0000-0000-00005B7B0000}"/>
    <cellStyle name="Обычный 36 8" xfId="45486" xr:uid="{00000000-0005-0000-0000-00005C7B0000}"/>
    <cellStyle name="Обычный 37" xfId="15609" xr:uid="{00000000-0005-0000-0000-00005D7B0000}"/>
    <cellStyle name="Обычный 37 2" xfId="15610" xr:uid="{00000000-0005-0000-0000-00005E7B0000}"/>
    <cellStyle name="Обычный 37 2 2" xfId="15611" xr:uid="{00000000-0005-0000-0000-00005F7B0000}"/>
    <cellStyle name="Обычный 37 2 2 2" xfId="15612" xr:uid="{00000000-0005-0000-0000-0000607B0000}"/>
    <cellStyle name="Обычный 37 2 2 2 2" xfId="45487" xr:uid="{00000000-0005-0000-0000-0000617B0000}"/>
    <cellStyle name="Обычный 37 2 2 3" xfId="45488" xr:uid="{00000000-0005-0000-0000-0000627B0000}"/>
    <cellStyle name="Обычный 37 2 3" xfId="15613" xr:uid="{00000000-0005-0000-0000-0000637B0000}"/>
    <cellStyle name="Обычный 37 2 3 2" xfId="45489" xr:uid="{00000000-0005-0000-0000-0000647B0000}"/>
    <cellStyle name="Обычный 37 2 4" xfId="45490" xr:uid="{00000000-0005-0000-0000-0000657B0000}"/>
    <cellStyle name="Обычный 37 3" xfId="15614" xr:uid="{00000000-0005-0000-0000-0000667B0000}"/>
    <cellStyle name="Обычный 37 3 2" xfId="15615" xr:uid="{00000000-0005-0000-0000-0000677B0000}"/>
    <cellStyle name="Обычный 37 3 2 2" xfId="15616" xr:uid="{00000000-0005-0000-0000-0000687B0000}"/>
    <cellStyle name="Обычный 37 3 2 2 2" xfId="45491" xr:uid="{00000000-0005-0000-0000-0000697B0000}"/>
    <cellStyle name="Обычный 37 3 2 3" xfId="45492" xr:uid="{00000000-0005-0000-0000-00006A7B0000}"/>
    <cellStyle name="Обычный 37 3 3" xfId="15617" xr:uid="{00000000-0005-0000-0000-00006B7B0000}"/>
    <cellStyle name="Обычный 37 3 3 2" xfId="45493" xr:uid="{00000000-0005-0000-0000-00006C7B0000}"/>
    <cellStyle name="Обычный 37 3 4" xfId="45494" xr:uid="{00000000-0005-0000-0000-00006D7B0000}"/>
    <cellStyle name="Обычный 37 4" xfId="15618" xr:uid="{00000000-0005-0000-0000-00006E7B0000}"/>
    <cellStyle name="Обычный 37 4 2" xfId="15619" xr:uid="{00000000-0005-0000-0000-00006F7B0000}"/>
    <cellStyle name="Обычный 37 4 2 2" xfId="15620" xr:uid="{00000000-0005-0000-0000-0000707B0000}"/>
    <cellStyle name="Обычный 37 4 2 2 2" xfId="45495" xr:uid="{00000000-0005-0000-0000-0000717B0000}"/>
    <cellStyle name="Обычный 37 4 2 3" xfId="45496" xr:uid="{00000000-0005-0000-0000-0000727B0000}"/>
    <cellStyle name="Обычный 37 4 3" xfId="15621" xr:uid="{00000000-0005-0000-0000-0000737B0000}"/>
    <cellStyle name="Обычный 37 4 3 2" xfId="45497" xr:uid="{00000000-0005-0000-0000-0000747B0000}"/>
    <cellStyle name="Обычный 37 4 4" xfId="45498" xr:uid="{00000000-0005-0000-0000-0000757B0000}"/>
    <cellStyle name="Обычный 37 5" xfId="15622" xr:uid="{00000000-0005-0000-0000-0000767B0000}"/>
    <cellStyle name="Обычный 37 5 2" xfId="15623" xr:uid="{00000000-0005-0000-0000-0000777B0000}"/>
    <cellStyle name="Обычный 37 5 2 2" xfId="45499" xr:uid="{00000000-0005-0000-0000-0000787B0000}"/>
    <cellStyle name="Обычный 37 5 3" xfId="45500" xr:uid="{00000000-0005-0000-0000-0000797B0000}"/>
    <cellStyle name="Обычный 37 6" xfId="15624" xr:uid="{00000000-0005-0000-0000-00007A7B0000}"/>
    <cellStyle name="Обычный 37 6 2" xfId="45501" xr:uid="{00000000-0005-0000-0000-00007B7B0000}"/>
    <cellStyle name="Обычный 37 7" xfId="15625" xr:uid="{00000000-0005-0000-0000-00007C7B0000}"/>
    <cellStyle name="Обычный 37 7 2" xfId="45502" xr:uid="{00000000-0005-0000-0000-00007D7B0000}"/>
    <cellStyle name="Обычный 37 8" xfId="45503" xr:uid="{00000000-0005-0000-0000-00007E7B0000}"/>
    <cellStyle name="Обычный 38" xfId="15626" xr:uid="{00000000-0005-0000-0000-00007F7B0000}"/>
    <cellStyle name="Обычный 38 2" xfId="15627" xr:uid="{00000000-0005-0000-0000-0000807B0000}"/>
    <cellStyle name="Обычный 38 2 2" xfId="15628" xr:uid="{00000000-0005-0000-0000-0000817B0000}"/>
    <cellStyle name="Обычный 38 2 2 2" xfId="15629" xr:uid="{00000000-0005-0000-0000-0000827B0000}"/>
    <cellStyle name="Обычный 38 2 2 2 2" xfId="45504" xr:uid="{00000000-0005-0000-0000-0000837B0000}"/>
    <cellStyle name="Обычный 38 2 2 3" xfId="45505" xr:uid="{00000000-0005-0000-0000-0000847B0000}"/>
    <cellStyle name="Обычный 38 2 3" xfId="15630" xr:uid="{00000000-0005-0000-0000-0000857B0000}"/>
    <cellStyle name="Обычный 38 2 3 2" xfId="45506" xr:uid="{00000000-0005-0000-0000-0000867B0000}"/>
    <cellStyle name="Обычный 38 2 4" xfId="45507" xr:uid="{00000000-0005-0000-0000-0000877B0000}"/>
    <cellStyle name="Обычный 38 3" xfId="15631" xr:uid="{00000000-0005-0000-0000-0000887B0000}"/>
    <cellStyle name="Обычный 38 3 2" xfId="15632" xr:uid="{00000000-0005-0000-0000-0000897B0000}"/>
    <cellStyle name="Обычный 38 3 2 2" xfId="15633" xr:uid="{00000000-0005-0000-0000-00008A7B0000}"/>
    <cellStyle name="Обычный 38 3 2 2 2" xfId="45508" xr:uid="{00000000-0005-0000-0000-00008B7B0000}"/>
    <cellStyle name="Обычный 38 3 2 3" xfId="45509" xr:uid="{00000000-0005-0000-0000-00008C7B0000}"/>
    <cellStyle name="Обычный 38 3 3" xfId="15634" xr:uid="{00000000-0005-0000-0000-00008D7B0000}"/>
    <cellStyle name="Обычный 38 3 3 2" xfId="45510" xr:uid="{00000000-0005-0000-0000-00008E7B0000}"/>
    <cellStyle name="Обычный 38 3 4" xfId="45511" xr:uid="{00000000-0005-0000-0000-00008F7B0000}"/>
    <cellStyle name="Обычный 38 4" xfId="15635" xr:uid="{00000000-0005-0000-0000-0000907B0000}"/>
    <cellStyle name="Обычный 38 4 2" xfId="15636" xr:uid="{00000000-0005-0000-0000-0000917B0000}"/>
    <cellStyle name="Обычный 38 4 2 2" xfId="15637" xr:uid="{00000000-0005-0000-0000-0000927B0000}"/>
    <cellStyle name="Обычный 38 4 2 2 2" xfId="45512" xr:uid="{00000000-0005-0000-0000-0000937B0000}"/>
    <cellStyle name="Обычный 38 4 2 3" xfId="45513" xr:uid="{00000000-0005-0000-0000-0000947B0000}"/>
    <cellStyle name="Обычный 38 4 3" xfId="15638" xr:uid="{00000000-0005-0000-0000-0000957B0000}"/>
    <cellStyle name="Обычный 38 4 3 2" xfId="45514" xr:uid="{00000000-0005-0000-0000-0000967B0000}"/>
    <cellStyle name="Обычный 38 4 4" xfId="45515" xr:uid="{00000000-0005-0000-0000-0000977B0000}"/>
    <cellStyle name="Обычный 38 5" xfId="15639" xr:uid="{00000000-0005-0000-0000-0000987B0000}"/>
    <cellStyle name="Обычный 38 5 2" xfId="15640" xr:uid="{00000000-0005-0000-0000-0000997B0000}"/>
    <cellStyle name="Обычный 38 5 2 2" xfId="45516" xr:uid="{00000000-0005-0000-0000-00009A7B0000}"/>
    <cellStyle name="Обычный 38 5 3" xfId="45517" xr:uid="{00000000-0005-0000-0000-00009B7B0000}"/>
    <cellStyle name="Обычный 38 6" xfId="15641" xr:uid="{00000000-0005-0000-0000-00009C7B0000}"/>
    <cellStyle name="Обычный 38 6 2" xfId="45518" xr:uid="{00000000-0005-0000-0000-00009D7B0000}"/>
    <cellStyle name="Обычный 38 7" xfId="15642" xr:uid="{00000000-0005-0000-0000-00009E7B0000}"/>
    <cellStyle name="Обычный 38 7 2" xfId="45519" xr:uid="{00000000-0005-0000-0000-00009F7B0000}"/>
    <cellStyle name="Обычный 38 8" xfId="45520" xr:uid="{00000000-0005-0000-0000-0000A07B0000}"/>
    <cellStyle name="Обычный 39" xfId="15643" xr:uid="{00000000-0005-0000-0000-0000A17B0000}"/>
    <cellStyle name="Обычный 39 2" xfId="15644" xr:uid="{00000000-0005-0000-0000-0000A27B0000}"/>
    <cellStyle name="Обычный 39 2 2" xfId="15645" xr:uid="{00000000-0005-0000-0000-0000A37B0000}"/>
    <cellStyle name="Обычный 39 2 2 2" xfId="15646" xr:uid="{00000000-0005-0000-0000-0000A47B0000}"/>
    <cellStyle name="Обычный 39 2 2 2 2" xfId="45521" xr:uid="{00000000-0005-0000-0000-0000A57B0000}"/>
    <cellStyle name="Обычный 39 2 2 3" xfId="45522" xr:uid="{00000000-0005-0000-0000-0000A67B0000}"/>
    <cellStyle name="Обычный 39 2 3" xfId="15647" xr:uid="{00000000-0005-0000-0000-0000A77B0000}"/>
    <cellStyle name="Обычный 39 2 3 2" xfId="45523" xr:uid="{00000000-0005-0000-0000-0000A87B0000}"/>
    <cellStyle name="Обычный 39 2 4" xfId="45524" xr:uid="{00000000-0005-0000-0000-0000A97B0000}"/>
    <cellStyle name="Обычный 39 3" xfId="15648" xr:uid="{00000000-0005-0000-0000-0000AA7B0000}"/>
    <cellStyle name="Обычный 39 3 2" xfId="15649" xr:uid="{00000000-0005-0000-0000-0000AB7B0000}"/>
    <cellStyle name="Обычный 39 3 2 2" xfId="15650" xr:uid="{00000000-0005-0000-0000-0000AC7B0000}"/>
    <cellStyle name="Обычный 39 3 2 2 2" xfId="45525" xr:uid="{00000000-0005-0000-0000-0000AD7B0000}"/>
    <cellStyle name="Обычный 39 3 2 3" xfId="45526" xr:uid="{00000000-0005-0000-0000-0000AE7B0000}"/>
    <cellStyle name="Обычный 39 3 3" xfId="15651" xr:uid="{00000000-0005-0000-0000-0000AF7B0000}"/>
    <cellStyle name="Обычный 39 3 3 2" xfId="45527" xr:uid="{00000000-0005-0000-0000-0000B07B0000}"/>
    <cellStyle name="Обычный 39 3 4" xfId="45528" xr:uid="{00000000-0005-0000-0000-0000B17B0000}"/>
    <cellStyle name="Обычный 39 4" xfId="15652" xr:uid="{00000000-0005-0000-0000-0000B27B0000}"/>
    <cellStyle name="Обычный 39 4 2" xfId="15653" xr:uid="{00000000-0005-0000-0000-0000B37B0000}"/>
    <cellStyle name="Обычный 39 4 2 2" xfId="15654" xr:uid="{00000000-0005-0000-0000-0000B47B0000}"/>
    <cellStyle name="Обычный 39 4 2 2 2" xfId="45529" xr:uid="{00000000-0005-0000-0000-0000B57B0000}"/>
    <cellStyle name="Обычный 39 4 2 3" xfId="45530" xr:uid="{00000000-0005-0000-0000-0000B67B0000}"/>
    <cellStyle name="Обычный 39 4 3" xfId="15655" xr:uid="{00000000-0005-0000-0000-0000B77B0000}"/>
    <cellStyle name="Обычный 39 4 3 2" xfId="45531" xr:uid="{00000000-0005-0000-0000-0000B87B0000}"/>
    <cellStyle name="Обычный 39 4 4" xfId="45532" xr:uid="{00000000-0005-0000-0000-0000B97B0000}"/>
    <cellStyle name="Обычный 39 5" xfId="15656" xr:uid="{00000000-0005-0000-0000-0000BA7B0000}"/>
    <cellStyle name="Обычный 39 5 2" xfId="15657" xr:uid="{00000000-0005-0000-0000-0000BB7B0000}"/>
    <cellStyle name="Обычный 39 5 2 2" xfId="45533" xr:uid="{00000000-0005-0000-0000-0000BC7B0000}"/>
    <cellStyle name="Обычный 39 5 3" xfId="45534" xr:uid="{00000000-0005-0000-0000-0000BD7B0000}"/>
    <cellStyle name="Обычный 39 6" xfId="15658" xr:uid="{00000000-0005-0000-0000-0000BE7B0000}"/>
    <cellStyle name="Обычный 39 6 2" xfId="45535" xr:uid="{00000000-0005-0000-0000-0000BF7B0000}"/>
    <cellStyle name="Обычный 39 7" xfId="15659" xr:uid="{00000000-0005-0000-0000-0000C07B0000}"/>
    <cellStyle name="Обычный 39 7 2" xfId="45536" xr:uid="{00000000-0005-0000-0000-0000C17B0000}"/>
    <cellStyle name="Обычный 39 8" xfId="45537" xr:uid="{00000000-0005-0000-0000-0000C27B0000}"/>
    <cellStyle name="Обычный 4" xfId="17" xr:uid="{00000000-0005-0000-0000-0000C37B0000}"/>
    <cellStyle name="Обычный 4 10" xfId="45538" xr:uid="{00000000-0005-0000-0000-0000C47B0000}"/>
    <cellStyle name="Обычный 4 10 2" xfId="60996" xr:uid="{00000000-0005-0000-0000-0000C57B0000}"/>
    <cellStyle name="Обычный 4 11" xfId="59123" xr:uid="{00000000-0005-0000-0000-0000C67B0000}"/>
    <cellStyle name="Обычный 4 11 2" xfId="60997" xr:uid="{00000000-0005-0000-0000-0000C77B0000}"/>
    <cellStyle name="Обычный 4 12" xfId="60998" xr:uid="{00000000-0005-0000-0000-0000C87B0000}"/>
    <cellStyle name="Обычный 4 13" xfId="60999" xr:uid="{00000000-0005-0000-0000-0000C97B0000}"/>
    <cellStyle name="Обычный 4 14" xfId="61000" xr:uid="{00000000-0005-0000-0000-0000CA7B0000}"/>
    <cellStyle name="Обычный 4 15" xfId="61001" xr:uid="{00000000-0005-0000-0000-0000CB7B0000}"/>
    <cellStyle name="Обычный 4 16" xfId="61002" xr:uid="{00000000-0005-0000-0000-0000CC7B0000}"/>
    <cellStyle name="Обычный 4 17" xfId="61003" xr:uid="{00000000-0005-0000-0000-0000CD7B0000}"/>
    <cellStyle name="Обычный 4 18" xfId="61004" xr:uid="{00000000-0005-0000-0000-0000CE7B0000}"/>
    <cellStyle name="Обычный 4 19" xfId="61005" xr:uid="{00000000-0005-0000-0000-0000CF7B0000}"/>
    <cellStyle name="Обычный 4 2" xfId="15660" xr:uid="{00000000-0005-0000-0000-0000D07B0000}"/>
    <cellStyle name="Обычный 4 2 10" xfId="15661" xr:uid="{00000000-0005-0000-0000-0000D17B0000}"/>
    <cellStyle name="Обычный 4 2 10 2" xfId="45539" xr:uid="{00000000-0005-0000-0000-0000D27B0000}"/>
    <cellStyle name="Обычный 4 2 11" xfId="15662" xr:uid="{00000000-0005-0000-0000-0000D37B0000}"/>
    <cellStyle name="Обычный 4 2 11 2" xfId="45540" xr:uid="{00000000-0005-0000-0000-0000D47B0000}"/>
    <cellStyle name="Обычный 4 2 12" xfId="15663" xr:uid="{00000000-0005-0000-0000-0000D57B0000}"/>
    <cellStyle name="Обычный 4 2 12 2" xfId="45541" xr:uid="{00000000-0005-0000-0000-0000D67B0000}"/>
    <cellStyle name="Обычный 4 2 13" xfId="15664" xr:uid="{00000000-0005-0000-0000-0000D77B0000}"/>
    <cellStyle name="Обычный 4 2 13 2" xfId="45542" xr:uid="{00000000-0005-0000-0000-0000D87B0000}"/>
    <cellStyle name="Обычный 4 2 14" xfId="15665" xr:uid="{00000000-0005-0000-0000-0000D97B0000}"/>
    <cellStyle name="Обычный 4 2 14 2" xfId="45543" xr:uid="{00000000-0005-0000-0000-0000DA7B0000}"/>
    <cellStyle name="Обычный 4 2 15" xfId="15666" xr:uid="{00000000-0005-0000-0000-0000DB7B0000}"/>
    <cellStyle name="Обычный 4 2 15 2" xfId="45544" xr:uid="{00000000-0005-0000-0000-0000DC7B0000}"/>
    <cellStyle name="Обычный 4 2 16" xfId="15667" xr:uid="{00000000-0005-0000-0000-0000DD7B0000}"/>
    <cellStyle name="Обычный 4 2 16 2" xfId="45545" xr:uid="{00000000-0005-0000-0000-0000DE7B0000}"/>
    <cellStyle name="Обычный 4 2 17" xfId="15668" xr:uid="{00000000-0005-0000-0000-0000DF7B0000}"/>
    <cellStyle name="Обычный 4 2 17 2" xfId="45546" xr:uid="{00000000-0005-0000-0000-0000E07B0000}"/>
    <cellStyle name="Обычный 4 2 18" xfId="15669" xr:uid="{00000000-0005-0000-0000-0000E17B0000}"/>
    <cellStyle name="Обычный 4 2 18 2" xfId="45547" xr:uid="{00000000-0005-0000-0000-0000E27B0000}"/>
    <cellStyle name="Обычный 4 2 19" xfId="15670" xr:uid="{00000000-0005-0000-0000-0000E37B0000}"/>
    <cellStyle name="Обычный 4 2 19 2" xfId="45548" xr:uid="{00000000-0005-0000-0000-0000E47B0000}"/>
    <cellStyle name="Обычный 4 2 2" xfId="15671" xr:uid="{00000000-0005-0000-0000-0000E57B0000}"/>
    <cellStyle name="Обычный 4 2 2 2" xfId="15672" xr:uid="{00000000-0005-0000-0000-0000E67B0000}"/>
    <cellStyle name="Обычный 4 2 2 2 2" xfId="45549" xr:uid="{00000000-0005-0000-0000-0000E77B0000}"/>
    <cellStyle name="Обычный 4 2 2 3" xfId="15673" xr:uid="{00000000-0005-0000-0000-0000E87B0000}"/>
    <cellStyle name="Обычный 4 2 2 3 2" xfId="45550" xr:uid="{00000000-0005-0000-0000-0000E97B0000}"/>
    <cellStyle name="Обычный 4 2 2 4" xfId="15674" xr:uid="{00000000-0005-0000-0000-0000EA7B0000}"/>
    <cellStyle name="Обычный 4 2 2 4 2" xfId="45551" xr:uid="{00000000-0005-0000-0000-0000EB7B0000}"/>
    <cellStyle name="Обычный 4 2 2 5" xfId="45552" xr:uid="{00000000-0005-0000-0000-0000EC7B0000}"/>
    <cellStyle name="Обычный 4 2 2 6" xfId="61484" xr:uid="{00000000-0005-0000-0000-0000ED7B0000}"/>
    <cellStyle name="Обычный 4 2 20" xfId="15675" xr:uid="{00000000-0005-0000-0000-0000EE7B0000}"/>
    <cellStyle name="Обычный 4 2 20 2" xfId="45553" xr:uid="{00000000-0005-0000-0000-0000EF7B0000}"/>
    <cellStyle name="Обычный 4 2 21" xfId="15676" xr:uid="{00000000-0005-0000-0000-0000F07B0000}"/>
    <cellStyle name="Обычный 4 2 21 2" xfId="45554" xr:uid="{00000000-0005-0000-0000-0000F17B0000}"/>
    <cellStyle name="Обычный 4 2 22" xfId="15677" xr:uid="{00000000-0005-0000-0000-0000F27B0000}"/>
    <cellStyle name="Обычный 4 2 22 2" xfId="45555" xr:uid="{00000000-0005-0000-0000-0000F37B0000}"/>
    <cellStyle name="Обычный 4 2 23" xfId="15678" xr:uid="{00000000-0005-0000-0000-0000F47B0000}"/>
    <cellStyle name="Обычный 4 2 23 2" xfId="45556" xr:uid="{00000000-0005-0000-0000-0000F57B0000}"/>
    <cellStyle name="Обычный 4 2 24" xfId="15679" xr:uid="{00000000-0005-0000-0000-0000F67B0000}"/>
    <cellStyle name="Обычный 4 2 24 2" xfId="45557" xr:uid="{00000000-0005-0000-0000-0000F77B0000}"/>
    <cellStyle name="Обычный 4 2 25" xfId="15680" xr:uid="{00000000-0005-0000-0000-0000F87B0000}"/>
    <cellStyle name="Обычный 4 2 25 2" xfId="45558" xr:uid="{00000000-0005-0000-0000-0000F97B0000}"/>
    <cellStyle name="Обычный 4 2 26" xfId="15681" xr:uid="{00000000-0005-0000-0000-0000FA7B0000}"/>
    <cellStyle name="Обычный 4 2 26 2" xfId="45559" xr:uid="{00000000-0005-0000-0000-0000FB7B0000}"/>
    <cellStyle name="Обычный 4 2 27" xfId="15682" xr:uid="{00000000-0005-0000-0000-0000FC7B0000}"/>
    <cellStyle name="Обычный 4 2 27 2" xfId="45560" xr:uid="{00000000-0005-0000-0000-0000FD7B0000}"/>
    <cellStyle name="Обычный 4 2 28" xfId="15683" xr:uid="{00000000-0005-0000-0000-0000FE7B0000}"/>
    <cellStyle name="Обычный 4 2 28 2" xfId="45561" xr:uid="{00000000-0005-0000-0000-0000FF7B0000}"/>
    <cellStyle name="Обычный 4 2 29" xfId="45562" xr:uid="{00000000-0005-0000-0000-0000007C0000}"/>
    <cellStyle name="Обычный 4 2 3" xfId="15684" xr:uid="{00000000-0005-0000-0000-0000017C0000}"/>
    <cellStyle name="Обычный 4 2 3 2" xfId="45563" xr:uid="{00000000-0005-0000-0000-0000027C0000}"/>
    <cellStyle name="Обычный 4 2 30" xfId="59124" xr:uid="{00000000-0005-0000-0000-0000037C0000}"/>
    <cellStyle name="Обычный 4 2 31" xfId="61006" xr:uid="{00000000-0005-0000-0000-0000047C0000}"/>
    <cellStyle name="Обычный 4 2 4" xfId="15685" xr:uid="{00000000-0005-0000-0000-0000057C0000}"/>
    <cellStyle name="Обычный 4 2 4 2" xfId="45564" xr:uid="{00000000-0005-0000-0000-0000067C0000}"/>
    <cellStyle name="Обычный 4 2 5" xfId="15686" xr:uid="{00000000-0005-0000-0000-0000077C0000}"/>
    <cellStyle name="Обычный 4 2 5 2" xfId="45565" xr:uid="{00000000-0005-0000-0000-0000087C0000}"/>
    <cellStyle name="Обычный 4 2 6" xfId="15687" xr:uid="{00000000-0005-0000-0000-0000097C0000}"/>
    <cellStyle name="Обычный 4 2 6 2" xfId="45566" xr:uid="{00000000-0005-0000-0000-00000A7C0000}"/>
    <cellStyle name="Обычный 4 2 7" xfId="15688" xr:uid="{00000000-0005-0000-0000-00000B7C0000}"/>
    <cellStyle name="Обычный 4 2 7 2" xfId="45567" xr:uid="{00000000-0005-0000-0000-00000C7C0000}"/>
    <cellStyle name="Обычный 4 2 8" xfId="15689" xr:uid="{00000000-0005-0000-0000-00000D7C0000}"/>
    <cellStyle name="Обычный 4 2 8 2" xfId="45568" xr:uid="{00000000-0005-0000-0000-00000E7C0000}"/>
    <cellStyle name="Обычный 4 2 9" xfId="15690" xr:uid="{00000000-0005-0000-0000-00000F7C0000}"/>
    <cellStyle name="Обычный 4 2 9 2" xfId="45569" xr:uid="{00000000-0005-0000-0000-0000107C0000}"/>
    <cellStyle name="Обычный 4 2_Корректировка ДПН 3 квартал (первая)(06 07 09)" xfId="15691" xr:uid="{00000000-0005-0000-0000-0000117C0000}"/>
    <cellStyle name="Обычный 4 20" xfId="61007" xr:uid="{00000000-0005-0000-0000-0000127C0000}"/>
    <cellStyle name="Обычный 4 21" xfId="61008" xr:uid="{00000000-0005-0000-0000-0000137C0000}"/>
    <cellStyle name="Обычный 4 3" xfId="15692" xr:uid="{00000000-0005-0000-0000-0000147C0000}"/>
    <cellStyle name="Обычный 4 3 10" xfId="15693" xr:uid="{00000000-0005-0000-0000-0000157C0000}"/>
    <cellStyle name="Обычный 4 3 10 2" xfId="45570" xr:uid="{00000000-0005-0000-0000-0000167C0000}"/>
    <cellStyle name="Обычный 4 3 11" xfId="15694" xr:uid="{00000000-0005-0000-0000-0000177C0000}"/>
    <cellStyle name="Обычный 4 3 11 2" xfId="45571" xr:uid="{00000000-0005-0000-0000-0000187C0000}"/>
    <cellStyle name="Обычный 4 3 12" xfId="15695" xr:uid="{00000000-0005-0000-0000-0000197C0000}"/>
    <cellStyle name="Обычный 4 3 12 2" xfId="45572" xr:uid="{00000000-0005-0000-0000-00001A7C0000}"/>
    <cellStyle name="Обычный 4 3 13" xfId="15696" xr:uid="{00000000-0005-0000-0000-00001B7C0000}"/>
    <cellStyle name="Обычный 4 3 13 2" xfId="45573" xr:uid="{00000000-0005-0000-0000-00001C7C0000}"/>
    <cellStyle name="Обычный 4 3 14" xfId="15697" xr:uid="{00000000-0005-0000-0000-00001D7C0000}"/>
    <cellStyle name="Обычный 4 3 14 2" xfId="45574" xr:uid="{00000000-0005-0000-0000-00001E7C0000}"/>
    <cellStyle name="Обычный 4 3 15" xfId="15698" xr:uid="{00000000-0005-0000-0000-00001F7C0000}"/>
    <cellStyle name="Обычный 4 3 15 2" xfId="45575" xr:uid="{00000000-0005-0000-0000-0000207C0000}"/>
    <cellStyle name="Обычный 4 3 16" xfId="15699" xr:uid="{00000000-0005-0000-0000-0000217C0000}"/>
    <cellStyle name="Обычный 4 3 16 2" xfId="45576" xr:uid="{00000000-0005-0000-0000-0000227C0000}"/>
    <cellStyle name="Обычный 4 3 17" xfId="15700" xr:uid="{00000000-0005-0000-0000-0000237C0000}"/>
    <cellStyle name="Обычный 4 3 17 2" xfId="45577" xr:uid="{00000000-0005-0000-0000-0000247C0000}"/>
    <cellStyle name="Обычный 4 3 18" xfId="15701" xr:uid="{00000000-0005-0000-0000-0000257C0000}"/>
    <cellStyle name="Обычный 4 3 18 2" xfId="45578" xr:uid="{00000000-0005-0000-0000-0000267C0000}"/>
    <cellStyle name="Обычный 4 3 19" xfId="15702" xr:uid="{00000000-0005-0000-0000-0000277C0000}"/>
    <cellStyle name="Обычный 4 3 19 2" xfId="45579" xr:uid="{00000000-0005-0000-0000-0000287C0000}"/>
    <cellStyle name="Обычный 4 3 2" xfId="15703" xr:uid="{00000000-0005-0000-0000-0000297C0000}"/>
    <cellStyle name="Обычный 4 3 2 2" xfId="45580" xr:uid="{00000000-0005-0000-0000-00002A7C0000}"/>
    <cellStyle name="Обычный 4 3 20" xfId="15704" xr:uid="{00000000-0005-0000-0000-00002B7C0000}"/>
    <cellStyle name="Обычный 4 3 20 2" xfId="45581" xr:uid="{00000000-0005-0000-0000-00002C7C0000}"/>
    <cellStyle name="Обычный 4 3 21" xfId="15705" xr:uid="{00000000-0005-0000-0000-00002D7C0000}"/>
    <cellStyle name="Обычный 4 3 21 2" xfId="45582" xr:uid="{00000000-0005-0000-0000-00002E7C0000}"/>
    <cellStyle name="Обычный 4 3 22" xfId="15706" xr:uid="{00000000-0005-0000-0000-00002F7C0000}"/>
    <cellStyle name="Обычный 4 3 22 2" xfId="45583" xr:uid="{00000000-0005-0000-0000-0000307C0000}"/>
    <cellStyle name="Обычный 4 3 23" xfId="15707" xr:uid="{00000000-0005-0000-0000-0000317C0000}"/>
    <cellStyle name="Обычный 4 3 23 2" xfId="45584" xr:uid="{00000000-0005-0000-0000-0000327C0000}"/>
    <cellStyle name="Обычный 4 3 24" xfId="15708" xr:uid="{00000000-0005-0000-0000-0000337C0000}"/>
    <cellStyle name="Обычный 4 3 24 2" xfId="45585" xr:uid="{00000000-0005-0000-0000-0000347C0000}"/>
    <cellStyle name="Обычный 4 3 25" xfId="15709" xr:uid="{00000000-0005-0000-0000-0000357C0000}"/>
    <cellStyle name="Обычный 4 3 25 2" xfId="45586" xr:uid="{00000000-0005-0000-0000-0000367C0000}"/>
    <cellStyle name="Обычный 4 3 26" xfId="15710" xr:uid="{00000000-0005-0000-0000-0000377C0000}"/>
    <cellStyle name="Обычный 4 3 26 2" xfId="45587" xr:uid="{00000000-0005-0000-0000-0000387C0000}"/>
    <cellStyle name="Обычный 4 3 27" xfId="45588" xr:uid="{00000000-0005-0000-0000-0000397C0000}"/>
    <cellStyle name="Обычный 4 3 28" xfId="61009" xr:uid="{00000000-0005-0000-0000-00003A7C0000}"/>
    <cellStyle name="Обычный 4 3 3" xfId="15711" xr:uid="{00000000-0005-0000-0000-00003B7C0000}"/>
    <cellStyle name="Обычный 4 3 3 2" xfId="45589" xr:uid="{00000000-0005-0000-0000-00003C7C0000}"/>
    <cellStyle name="Обычный 4 3 4" xfId="15712" xr:uid="{00000000-0005-0000-0000-00003D7C0000}"/>
    <cellStyle name="Обычный 4 3 4 2" xfId="45590" xr:uid="{00000000-0005-0000-0000-00003E7C0000}"/>
    <cellStyle name="Обычный 4 3 5" xfId="15713" xr:uid="{00000000-0005-0000-0000-00003F7C0000}"/>
    <cellStyle name="Обычный 4 3 5 2" xfId="45591" xr:uid="{00000000-0005-0000-0000-0000407C0000}"/>
    <cellStyle name="Обычный 4 3 6" xfId="15714" xr:uid="{00000000-0005-0000-0000-0000417C0000}"/>
    <cellStyle name="Обычный 4 3 6 2" xfId="45592" xr:uid="{00000000-0005-0000-0000-0000427C0000}"/>
    <cellStyle name="Обычный 4 3 7" xfId="15715" xr:uid="{00000000-0005-0000-0000-0000437C0000}"/>
    <cellStyle name="Обычный 4 3 7 2" xfId="45593" xr:uid="{00000000-0005-0000-0000-0000447C0000}"/>
    <cellStyle name="Обычный 4 3 8" xfId="15716" xr:uid="{00000000-0005-0000-0000-0000457C0000}"/>
    <cellStyle name="Обычный 4 3 8 2" xfId="45594" xr:uid="{00000000-0005-0000-0000-0000467C0000}"/>
    <cellStyle name="Обычный 4 3 9" xfId="15717" xr:uid="{00000000-0005-0000-0000-0000477C0000}"/>
    <cellStyle name="Обычный 4 3 9 2" xfId="45595" xr:uid="{00000000-0005-0000-0000-0000487C0000}"/>
    <cellStyle name="Обычный 4 4" xfId="15718" xr:uid="{00000000-0005-0000-0000-0000497C0000}"/>
    <cellStyle name="Обычный 4 4 2" xfId="15719" xr:uid="{00000000-0005-0000-0000-00004A7C0000}"/>
    <cellStyle name="Обычный 4 4 2 2" xfId="45596" xr:uid="{00000000-0005-0000-0000-00004B7C0000}"/>
    <cellStyle name="Обычный 4 4 3" xfId="15720" xr:uid="{00000000-0005-0000-0000-00004C7C0000}"/>
    <cellStyle name="Обычный 4 4 3 2" xfId="45597" xr:uid="{00000000-0005-0000-0000-00004D7C0000}"/>
    <cellStyle name="Обычный 4 4 4" xfId="15721" xr:uid="{00000000-0005-0000-0000-00004E7C0000}"/>
    <cellStyle name="Обычный 4 4 4 2" xfId="45598" xr:uid="{00000000-0005-0000-0000-00004F7C0000}"/>
    <cellStyle name="Обычный 4 4 5" xfId="45599" xr:uid="{00000000-0005-0000-0000-0000507C0000}"/>
    <cellStyle name="Обычный 4 4 6" xfId="61010" xr:uid="{00000000-0005-0000-0000-0000517C0000}"/>
    <cellStyle name="Обычный 4 5" xfId="15722" xr:uid="{00000000-0005-0000-0000-0000527C0000}"/>
    <cellStyle name="Обычный 4 5 2" xfId="45600" xr:uid="{00000000-0005-0000-0000-0000537C0000}"/>
    <cellStyle name="Обычный 4 5 3" xfId="61011" xr:uid="{00000000-0005-0000-0000-0000547C0000}"/>
    <cellStyle name="Обычный 4 6" xfId="15723" xr:uid="{00000000-0005-0000-0000-0000557C0000}"/>
    <cellStyle name="Обычный 4 6 2" xfId="45601" xr:uid="{00000000-0005-0000-0000-0000567C0000}"/>
    <cellStyle name="Обычный 4 6 3" xfId="61012" xr:uid="{00000000-0005-0000-0000-0000577C0000}"/>
    <cellStyle name="Обычный 4 7" xfId="15724" xr:uid="{00000000-0005-0000-0000-0000587C0000}"/>
    <cellStyle name="Обычный 4 7 2" xfId="45602" xr:uid="{00000000-0005-0000-0000-0000597C0000}"/>
    <cellStyle name="Обычный 4 7 3" xfId="61013" xr:uid="{00000000-0005-0000-0000-00005A7C0000}"/>
    <cellStyle name="Обычный 4 8" xfId="15725" xr:uid="{00000000-0005-0000-0000-00005B7C0000}"/>
    <cellStyle name="Обычный 4 8 2" xfId="45603" xr:uid="{00000000-0005-0000-0000-00005C7C0000}"/>
    <cellStyle name="Обычный 4 8 3" xfId="61014" xr:uid="{00000000-0005-0000-0000-00005D7C0000}"/>
    <cellStyle name="Обычный 4 9" xfId="15726" xr:uid="{00000000-0005-0000-0000-00005E7C0000}"/>
    <cellStyle name="Обычный 4 9 2" xfId="45604" xr:uid="{00000000-0005-0000-0000-00005F7C0000}"/>
    <cellStyle name="Обычный 4 9 3" xfId="61015" xr:uid="{00000000-0005-0000-0000-0000607C0000}"/>
    <cellStyle name="Обычный 4_Корректировка 2 квартал ДПН ОМТС Июнь (02 06 09)" xfId="15727" xr:uid="{00000000-0005-0000-0000-0000617C0000}"/>
    <cellStyle name="Обычный 40" xfId="15728" xr:uid="{00000000-0005-0000-0000-0000627C0000}"/>
    <cellStyle name="Обычный 40 2" xfId="15729" xr:uid="{00000000-0005-0000-0000-0000637C0000}"/>
    <cellStyle name="Обычный 40 2 2" xfId="15730" xr:uid="{00000000-0005-0000-0000-0000647C0000}"/>
    <cellStyle name="Обычный 40 2 2 2" xfId="15731" xr:uid="{00000000-0005-0000-0000-0000657C0000}"/>
    <cellStyle name="Обычный 40 2 2 2 2" xfId="45605" xr:uid="{00000000-0005-0000-0000-0000667C0000}"/>
    <cellStyle name="Обычный 40 2 2 3" xfId="45606" xr:uid="{00000000-0005-0000-0000-0000677C0000}"/>
    <cellStyle name="Обычный 40 2 3" xfId="15732" xr:uid="{00000000-0005-0000-0000-0000687C0000}"/>
    <cellStyle name="Обычный 40 2 3 2" xfId="45607" xr:uid="{00000000-0005-0000-0000-0000697C0000}"/>
    <cellStyle name="Обычный 40 2 4" xfId="45608" xr:uid="{00000000-0005-0000-0000-00006A7C0000}"/>
    <cellStyle name="Обычный 40 3" xfId="15733" xr:uid="{00000000-0005-0000-0000-00006B7C0000}"/>
    <cellStyle name="Обычный 40 3 2" xfId="15734" xr:uid="{00000000-0005-0000-0000-00006C7C0000}"/>
    <cellStyle name="Обычный 40 3 2 2" xfId="15735" xr:uid="{00000000-0005-0000-0000-00006D7C0000}"/>
    <cellStyle name="Обычный 40 3 2 2 2" xfId="45609" xr:uid="{00000000-0005-0000-0000-00006E7C0000}"/>
    <cellStyle name="Обычный 40 3 2 3" xfId="45610" xr:uid="{00000000-0005-0000-0000-00006F7C0000}"/>
    <cellStyle name="Обычный 40 3 3" xfId="15736" xr:uid="{00000000-0005-0000-0000-0000707C0000}"/>
    <cellStyle name="Обычный 40 3 3 2" xfId="45611" xr:uid="{00000000-0005-0000-0000-0000717C0000}"/>
    <cellStyle name="Обычный 40 3 4" xfId="45612" xr:uid="{00000000-0005-0000-0000-0000727C0000}"/>
    <cellStyle name="Обычный 40 4" xfId="15737" xr:uid="{00000000-0005-0000-0000-0000737C0000}"/>
    <cellStyle name="Обычный 40 4 2" xfId="15738" xr:uid="{00000000-0005-0000-0000-0000747C0000}"/>
    <cellStyle name="Обычный 40 4 2 2" xfId="15739" xr:uid="{00000000-0005-0000-0000-0000757C0000}"/>
    <cellStyle name="Обычный 40 4 2 2 2" xfId="45613" xr:uid="{00000000-0005-0000-0000-0000767C0000}"/>
    <cellStyle name="Обычный 40 4 2 3" xfId="45614" xr:uid="{00000000-0005-0000-0000-0000777C0000}"/>
    <cellStyle name="Обычный 40 4 3" xfId="15740" xr:uid="{00000000-0005-0000-0000-0000787C0000}"/>
    <cellStyle name="Обычный 40 4 3 2" xfId="45615" xr:uid="{00000000-0005-0000-0000-0000797C0000}"/>
    <cellStyle name="Обычный 40 4 4" xfId="45616" xr:uid="{00000000-0005-0000-0000-00007A7C0000}"/>
    <cellStyle name="Обычный 40 5" xfId="15741" xr:uid="{00000000-0005-0000-0000-00007B7C0000}"/>
    <cellStyle name="Обычный 40 5 2" xfId="15742" xr:uid="{00000000-0005-0000-0000-00007C7C0000}"/>
    <cellStyle name="Обычный 40 5 2 2" xfId="45617" xr:uid="{00000000-0005-0000-0000-00007D7C0000}"/>
    <cellStyle name="Обычный 40 5 3" xfId="45618" xr:uid="{00000000-0005-0000-0000-00007E7C0000}"/>
    <cellStyle name="Обычный 40 6" xfId="15743" xr:uid="{00000000-0005-0000-0000-00007F7C0000}"/>
    <cellStyle name="Обычный 40 6 2" xfId="45619" xr:uid="{00000000-0005-0000-0000-0000807C0000}"/>
    <cellStyle name="Обычный 40 7" xfId="15744" xr:uid="{00000000-0005-0000-0000-0000817C0000}"/>
    <cellStyle name="Обычный 40 7 2" xfId="45620" xr:uid="{00000000-0005-0000-0000-0000827C0000}"/>
    <cellStyle name="Обычный 40 8" xfId="45621" xr:uid="{00000000-0005-0000-0000-0000837C0000}"/>
    <cellStyle name="Обычный 41" xfId="15745" xr:uid="{00000000-0005-0000-0000-0000847C0000}"/>
    <cellStyle name="Обычный 41 2" xfId="15746" xr:uid="{00000000-0005-0000-0000-0000857C0000}"/>
    <cellStyle name="Обычный 41 2 2" xfId="15747" xr:uid="{00000000-0005-0000-0000-0000867C0000}"/>
    <cellStyle name="Обычный 41 2 2 2" xfId="15748" xr:uid="{00000000-0005-0000-0000-0000877C0000}"/>
    <cellStyle name="Обычный 41 2 2 2 2" xfId="45622" xr:uid="{00000000-0005-0000-0000-0000887C0000}"/>
    <cellStyle name="Обычный 41 2 2 3" xfId="45623" xr:uid="{00000000-0005-0000-0000-0000897C0000}"/>
    <cellStyle name="Обычный 41 2 3" xfId="15749" xr:uid="{00000000-0005-0000-0000-00008A7C0000}"/>
    <cellStyle name="Обычный 41 2 3 2" xfId="45624" xr:uid="{00000000-0005-0000-0000-00008B7C0000}"/>
    <cellStyle name="Обычный 41 2 4" xfId="45625" xr:uid="{00000000-0005-0000-0000-00008C7C0000}"/>
    <cellStyle name="Обычный 41 3" xfId="15750" xr:uid="{00000000-0005-0000-0000-00008D7C0000}"/>
    <cellStyle name="Обычный 41 3 2" xfId="15751" xr:uid="{00000000-0005-0000-0000-00008E7C0000}"/>
    <cellStyle name="Обычный 41 3 2 2" xfId="15752" xr:uid="{00000000-0005-0000-0000-00008F7C0000}"/>
    <cellStyle name="Обычный 41 3 2 2 2" xfId="45626" xr:uid="{00000000-0005-0000-0000-0000907C0000}"/>
    <cellStyle name="Обычный 41 3 2 3" xfId="45627" xr:uid="{00000000-0005-0000-0000-0000917C0000}"/>
    <cellStyle name="Обычный 41 3 3" xfId="15753" xr:uid="{00000000-0005-0000-0000-0000927C0000}"/>
    <cellStyle name="Обычный 41 3 3 2" xfId="45628" xr:uid="{00000000-0005-0000-0000-0000937C0000}"/>
    <cellStyle name="Обычный 41 3 4" xfId="45629" xr:uid="{00000000-0005-0000-0000-0000947C0000}"/>
    <cellStyle name="Обычный 41 4" xfId="15754" xr:uid="{00000000-0005-0000-0000-0000957C0000}"/>
    <cellStyle name="Обычный 41 4 2" xfId="15755" xr:uid="{00000000-0005-0000-0000-0000967C0000}"/>
    <cellStyle name="Обычный 41 4 2 2" xfId="15756" xr:uid="{00000000-0005-0000-0000-0000977C0000}"/>
    <cellStyle name="Обычный 41 4 2 2 2" xfId="45630" xr:uid="{00000000-0005-0000-0000-0000987C0000}"/>
    <cellStyle name="Обычный 41 4 2 3" xfId="45631" xr:uid="{00000000-0005-0000-0000-0000997C0000}"/>
    <cellStyle name="Обычный 41 4 3" xfId="15757" xr:uid="{00000000-0005-0000-0000-00009A7C0000}"/>
    <cellStyle name="Обычный 41 4 3 2" xfId="45632" xr:uid="{00000000-0005-0000-0000-00009B7C0000}"/>
    <cellStyle name="Обычный 41 4 4" xfId="45633" xr:uid="{00000000-0005-0000-0000-00009C7C0000}"/>
    <cellStyle name="Обычный 41 5" xfId="15758" xr:uid="{00000000-0005-0000-0000-00009D7C0000}"/>
    <cellStyle name="Обычный 41 5 2" xfId="15759" xr:uid="{00000000-0005-0000-0000-00009E7C0000}"/>
    <cellStyle name="Обычный 41 5 2 2" xfId="45634" xr:uid="{00000000-0005-0000-0000-00009F7C0000}"/>
    <cellStyle name="Обычный 41 5 3" xfId="45635" xr:uid="{00000000-0005-0000-0000-0000A07C0000}"/>
    <cellStyle name="Обычный 41 6" xfId="15760" xr:uid="{00000000-0005-0000-0000-0000A17C0000}"/>
    <cellStyle name="Обычный 41 6 2" xfId="45636" xr:uid="{00000000-0005-0000-0000-0000A27C0000}"/>
    <cellStyle name="Обычный 41 7" xfId="15761" xr:uid="{00000000-0005-0000-0000-0000A37C0000}"/>
    <cellStyle name="Обычный 41 7 2" xfId="45637" xr:uid="{00000000-0005-0000-0000-0000A47C0000}"/>
    <cellStyle name="Обычный 41 8" xfId="45638" xr:uid="{00000000-0005-0000-0000-0000A57C0000}"/>
    <cellStyle name="Обычный 42" xfId="15762" xr:uid="{00000000-0005-0000-0000-0000A67C0000}"/>
    <cellStyle name="Обычный 42 2" xfId="15763" xr:uid="{00000000-0005-0000-0000-0000A77C0000}"/>
    <cellStyle name="Обычный 42 2 2" xfId="15764" xr:uid="{00000000-0005-0000-0000-0000A87C0000}"/>
    <cellStyle name="Обычный 42 2 2 2" xfId="15765" xr:uid="{00000000-0005-0000-0000-0000A97C0000}"/>
    <cellStyle name="Обычный 42 2 2 2 2" xfId="45639" xr:uid="{00000000-0005-0000-0000-0000AA7C0000}"/>
    <cellStyle name="Обычный 42 2 2 3" xfId="45640" xr:uid="{00000000-0005-0000-0000-0000AB7C0000}"/>
    <cellStyle name="Обычный 42 2 3" xfId="15766" xr:uid="{00000000-0005-0000-0000-0000AC7C0000}"/>
    <cellStyle name="Обычный 42 2 3 2" xfId="45641" xr:uid="{00000000-0005-0000-0000-0000AD7C0000}"/>
    <cellStyle name="Обычный 42 2 4" xfId="45642" xr:uid="{00000000-0005-0000-0000-0000AE7C0000}"/>
    <cellStyle name="Обычный 42 3" xfId="15767" xr:uid="{00000000-0005-0000-0000-0000AF7C0000}"/>
    <cellStyle name="Обычный 42 3 2" xfId="15768" xr:uid="{00000000-0005-0000-0000-0000B07C0000}"/>
    <cellStyle name="Обычный 42 3 2 2" xfId="15769" xr:uid="{00000000-0005-0000-0000-0000B17C0000}"/>
    <cellStyle name="Обычный 42 3 2 2 2" xfId="45643" xr:uid="{00000000-0005-0000-0000-0000B27C0000}"/>
    <cellStyle name="Обычный 42 3 2 3" xfId="45644" xr:uid="{00000000-0005-0000-0000-0000B37C0000}"/>
    <cellStyle name="Обычный 42 3 3" xfId="15770" xr:uid="{00000000-0005-0000-0000-0000B47C0000}"/>
    <cellStyle name="Обычный 42 3 3 2" xfId="45645" xr:uid="{00000000-0005-0000-0000-0000B57C0000}"/>
    <cellStyle name="Обычный 42 3 4" xfId="45646" xr:uid="{00000000-0005-0000-0000-0000B67C0000}"/>
    <cellStyle name="Обычный 42 4" xfId="15771" xr:uid="{00000000-0005-0000-0000-0000B77C0000}"/>
    <cellStyle name="Обычный 42 4 2" xfId="15772" xr:uid="{00000000-0005-0000-0000-0000B87C0000}"/>
    <cellStyle name="Обычный 42 4 2 2" xfId="15773" xr:uid="{00000000-0005-0000-0000-0000B97C0000}"/>
    <cellStyle name="Обычный 42 4 2 2 2" xfId="45647" xr:uid="{00000000-0005-0000-0000-0000BA7C0000}"/>
    <cellStyle name="Обычный 42 4 2 3" xfId="45648" xr:uid="{00000000-0005-0000-0000-0000BB7C0000}"/>
    <cellStyle name="Обычный 42 4 3" xfId="15774" xr:uid="{00000000-0005-0000-0000-0000BC7C0000}"/>
    <cellStyle name="Обычный 42 4 3 2" xfId="45649" xr:uid="{00000000-0005-0000-0000-0000BD7C0000}"/>
    <cellStyle name="Обычный 42 4 4" xfId="45650" xr:uid="{00000000-0005-0000-0000-0000BE7C0000}"/>
    <cellStyle name="Обычный 42 5" xfId="15775" xr:uid="{00000000-0005-0000-0000-0000BF7C0000}"/>
    <cellStyle name="Обычный 42 5 2" xfId="15776" xr:uid="{00000000-0005-0000-0000-0000C07C0000}"/>
    <cellStyle name="Обычный 42 5 2 2" xfId="45651" xr:uid="{00000000-0005-0000-0000-0000C17C0000}"/>
    <cellStyle name="Обычный 42 5 3" xfId="45652" xr:uid="{00000000-0005-0000-0000-0000C27C0000}"/>
    <cellStyle name="Обычный 42 6" xfId="15777" xr:uid="{00000000-0005-0000-0000-0000C37C0000}"/>
    <cellStyle name="Обычный 42 6 2" xfId="45653" xr:uid="{00000000-0005-0000-0000-0000C47C0000}"/>
    <cellStyle name="Обычный 42 7" xfId="15778" xr:uid="{00000000-0005-0000-0000-0000C57C0000}"/>
    <cellStyle name="Обычный 42 7 2" xfId="45654" xr:uid="{00000000-0005-0000-0000-0000C67C0000}"/>
    <cellStyle name="Обычный 42 8" xfId="45655" xr:uid="{00000000-0005-0000-0000-0000C77C0000}"/>
    <cellStyle name="Обычный 43" xfId="15779" xr:uid="{00000000-0005-0000-0000-0000C87C0000}"/>
    <cellStyle name="Обычный 43 2" xfId="15780" xr:uid="{00000000-0005-0000-0000-0000C97C0000}"/>
    <cellStyle name="Обычный 43 2 2" xfId="15781" xr:uid="{00000000-0005-0000-0000-0000CA7C0000}"/>
    <cellStyle name="Обычный 43 2 2 2" xfId="15782" xr:uid="{00000000-0005-0000-0000-0000CB7C0000}"/>
    <cellStyle name="Обычный 43 2 2 2 2" xfId="45656" xr:uid="{00000000-0005-0000-0000-0000CC7C0000}"/>
    <cellStyle name="Обычный 43 2 2 3" xfId="45657" xr:uid="{00000000-0005-0000-0000-0000CD7C0000}"/>
    <cellStyle name="Обычный 43 2 3" xfId="15783" xr:uid="{00000000-0005-0000-0000-0000CE7C0000}"/>
    <cellStyle name="Обычный 43 2 3 2" xfId="45658" xr:uid="{00000000-0005-0000-0000-0000CF7C0000}"/>
    <cellStyle name="Обычный 43 2 4" xfId="45659" xr:uid="{00000000-0005-0000-0000-0000D07C0000}"/>
    <cellStyle name="Обычный 43 3" xfId="15784" xr:uid="{00000000-0005-0000-0000-0000D17C0000}"/>
    <cellStyle name="Обычный 43 3 2" xfId="15785" xr:uid="{00000000-0005-0000-0000-0000D27C0000}"/>
    <cellStyle name="Обычный 43 3 2 2" xfId="15786" xr:uid="{00000000-0005-0000-0000-0000D37C0000}"/>
    <cellStyle name="Обычный 43 3 2 2 2" xfId="45660" xr:uid="{00000000-0005-0000-0000-0000D47C0000}"/>
    <cellStyle name="Обычный 43 3 2 3" xfId="45661" xr:uid="{00000000-0005-0000-0000-0000D57C0000}"/>
    <cellStyle name="Обычный 43 3 3" xfId="15787" xr:uid="{00000000-0005-0000-0000-0000D67C0000}"/>
    <cellStyle name="Обычный 43 3 3 2" xfId="45662" xr:uid="{00000000-0005-0000-0000-0000D77C0000}"/>
    <cellStyle name="Обычный 43 3 4" xfId="45663" xr:uid="{00000000-0005-0000-0000-0000D87C0000}"/>
    <cellStyle name="Обычный 43 4" xfId="15788" xr:uid="{00000000-0005-0000-0000-0000D97C0000}"/>
    <cellStyle name="Обычный 43 4 2" xfId="15789" xr:uid="{00000000-0005-0000-0000-0000DA7C0000}"/>
    <cellStyle name="Обычный 43 4 2 2" xfId="15790" xr:uid="{00000000-0005-0000-0000-0000DB7C0000}"/>
    <cellStyle name="Обычный 43 4 2 2 2" xfId="45664" xr:uid="{00000000-0005-0000-0000-0000DC7C0000}"/>
    <cellStyle name="Обычный 43 4 2 3" xfId="45665" xr:uid="{00000000-0005-0000-0000-0000DD7C0000}"/>
    <cellStyle name="Обычный 43 4 3" xfId="15791" xr:uid="{00000000-0005-0000-0000-0000DE7C0000}"/>
    <cellStyle name="Обычный 43 4 3 2" xfId="45666" xr:uid="{00000000-0005-0000-0000-0000DF7C0000}"/>
    <cellStyle name="Обычный 43 4 4" xfId="45667" xr:uid="{00000000-0005-0000-0000-0000E07C0000}"/>
    <cellStyle name="Обычный 43 5" xfId="15792" xr:uid="{00000000-0005-0000-0000-0000E17C0000}"/>
    <cellStyle name="Обычный 43 5 2" xfId="15793" xr:uid="{00000000-0005-0000-0000-0000E27C0000}"/>
    <cellStyle name="Обычный 43 5 2 2" xfId="45668" xr:uid="{00000000-0005-0000-0000-0000E37C0000}"/>
    <cellStyle name="Обычный 43 5 3" xfId="45669" xr:uid="{00000000-0005-0000-0000-0000E47C0000}"/>
    <cellStyle name="Обычный 43 6" xfId="15794" xr:uid="{00000000-0005-0000-0000-0000E57C0000}"/>
    <cellStyle name="Обычный 43 6 2" xfId="45670" xr:uid="{00000000-0005-0000-0000-0000E67C0000}"/>
    <cellStyle name="Обычный 43 7" xfId="15795" xr:uid="{00000000-0005-0000-0000-0000E77C0000}"/>
    <cellStyle name="Обычный 43 7 2" xfId="45671" xr:uid="{00000000-0005-0000-0000-0000E87C0000}"/>
    <cellStyle name="Обычный 43 8" xfId="45672" xr:uid="{00000000-0005-0000-0000-0000E97C0000}"/>
    <cellStyle name="Обычный 438" xfId="61016" xr:uid="{00000000-0005-0000-0000-0000EA7C0000}"/>
    <cellStyle name="Обычный 44" xfId="15796" xr:uid="{00000000-0005-0000-0000-0000EB7C0000}"/>
    <cellStyle name="Обычный 44 2" xfId="15797" xr:uid="{00000000-0005-0000-0000-0000EC7C0000}"/>
    <cellStyle name="Обычный 44 2 2" xfId="15798" xr:uid="{00000000-0005-0000-0000-0000ED7C0000}"/>
    <cellStyle name="Обычный 44 2 2 2" xfId="15799" xr:uid="{00000000-0005-0000-0000-0000EE7C0000}"/>
    <cellStyle name="Обычный 44 2 2 2 2" xfId="45673" xr:uid="{00000000-0005-0000-0000-0000EF7C0000}"/>
    <cellStyle name="Обычный 44 2 2 3" xfId="45674" xr:uid="{00000000-0005-0000-0000-0000F07C0000}"/>
    <cellStyle name="Обычный 44 2 3" xfId="15800" xr:uid="{00000000-0005-0000-0000-0000F17C0000}"/>
    <cellStyle name="Обычный 44 2 3 2" xfId="45675" xr:uid="{00000000-0005-0000-0000-0000F27C0000}"/>
    <cellStyle name="Обычный 44 2 4" xfId="45676" xr:uid="{00000000-0005-0000-0000-0000F37C0000}"/>
    <cellStyle name="Обычный 44 3" xfId="15801" xr:uid="{00000000-0005-0000-0000-0000F47C0000}"/>
    <cellStyle name="Обычный 44 3 2" xfId="15802" xr:uid="{00000000-0005-0000-0000-0000F57C0000}"/>
    <cellStyle name="Обычный 44 3 2 2" xfId="15803" xr:uid="{00000000-0005-0000-0000-0000F67C0000}"/>
    <cellStyle name="Обычный 44 3 2 2 2" xfId="45677" xr:uid="{00000000-0005-0000-0000-0000F77C0000}"/>
    <cellStyle name="Обычный 44 3 2 3" xfId="45678" xr:uid="{00000000-0005-0000-0000-0000F87C0000}"/>
    <cellStyle name="Обычный 44 3 3" xfId="15804" xr:uid="{00000000-0005-0000-0000-0000F97C0000}"/>
    <cellStyle name="Обычный 44 3 3 2" xfId="45679" xr:uid="{00000000-0005-0000-0000-0000FA7C0000}"/>
    <cellStyle name="Обычный 44 3 4" xfId="45680" xr:uid="{00000000-0005-0000-0000-0000FB7C0000}"/>
    <cellStyle name="Обычный 44 4" xfId="15805" xr:uid="{00000000-0005-0000-0000-0000FC7C0000}"/>
    <cellStyle name="Обычный 44 4 2" xfId="15806" xr:uid="{00000000-0005-0000-0000-0000FD7C0000}"/>
    <cellStyle name="Обычный 44 4 2 2" xfId="15807" xr:uid="{00000000-0005-0000-0000-0000FE7C0000}"/>
    <cellStyle name="Обычный 44 4 2 2 2" xfId="45681" xr:uid="{00000000-0005-0000-0000-0000FF7C0000}"/>
    <cellStyle name="Обычный 44 4 2 3" xfId="45682" xr:uid="{00000000-0005-0000-0000-0000007D0000}"/>
    <cellStyle name="Обычный 44 4 3" xfId="15808" xr:uid="{00000000-0005-0000-0000-0000017D0000}"/>
    <cellStyle name="Обычный 44 4 3 2" xfId="45683" xr:uid="{00000000-0005-0000-0000-0000027D0000}"/>
    <cellStyle name="Обычный 44 4 4" xfId="45684" xr:uid="{00000000-0005-0000-0000-0000037D0000}"/>
    <cellStyle name="Обычный 44 5" xfId="15809" xr:uid="{00000000-0005-0000-0000-0000047D0000}"/>
    <cellStyle name="Обычный 44 5 2" xfId="15810" xr:uid="{00000000-0005-0000-0000-0000057D0000}"/>
    <cellStyle name="Обычный 44 5 2 2" xfId="45685" xr:uid="{00000000-0005-0000-0000-0000067D0000}"/>
    <cellStyle name="Обычный 44 5 3" xfId="45686" xr:uid="{00000000-0005-0000-0000-0000077D0000}"/>
    <cellStyle name="Обычный 44 6" xfId="15811" xr:uid="{00000000-0005-0000-0000-0000087D0000}"/>
    <cellStyle name="Обычный 44 6 2" xfId="45687" xr:uid="{00000000-0005-0000-0000-0000097D0000}"/>
    <cellStyle name="Обычный 44 7" xfId="15812" xr:uid="{00000000-0005-0000-0000-00000A7D0000}"/>
    <cellStyle name="Обычный 44 7 2" xfId="45688" xr:uid="{00000000-0005-0000-0000-00000B7D0000}"/>
    <cellStyle name="Обычный 44 8" xfId="15813" xr:uid="{00000000-0005-0000-0000-00000C7D0000}"/>
    <cellStyle name="Обычный 446" xfId="61017" xr:uid="{00000000-0005-0000-0000-00000D7D0000}"/>
    <cellStyle name="Обычный 447" xfId="61018" xr:uid="{00000000-0005-0000-0000-00000E7D0000}"/>
    <cellStyle name="Обычный 448" xfId="61019" xr:uid="{00000000-0005-0000-0000-00000F7D0000}"/>
    <cellStyle name="Обычный 45" xfId="15814" xr:uid="{00000000-0005-0000-0000-0000107D0000}"/>
    <cellStyle name="Обычный 45 2" xfId="15815" xr:uid="{00000000-0005-0000-0000-0000117D0000}"/>
    <cellStyle name="Обычный 45 2 2" xfId="15816" xr:uid="{00000000-0005-0000-0000-0000127D0000}"/>
    <cellStyle name="Обычный 45 2 2 2" xfId="15817" xr:uid="{00000000-0005-0000-0000-0000137D0000}"/>
    <cellStyle name="Обычный 45 2 2 2 2" xfId="45689" xr:uid="{00000000-0005-0000-0000-0000147D0000}"/>
    <cellStyle name="Обычный 45 2 2 3" xfId="45690" xr:uid="{00000000-0005-0000-0000-0000157D0000}"/>
    <cellStyle name="Обычный 45 2 3" xfId="15818" xr:uid="{00000000-0005-0000-0000-0000167D0000}"/>
    <cellStyle name="Обычный 45 2 3 2" xfId="45691" xr:uid="{00000000-0005-0000-0000-0000177D0000}"/>
    <cellStyle name="Обычный 45 2 4" xfId="45692" xr:uid="{00000000-0005-0000-0000-0000187D0000}"/>
    <cellStyle name="Обычный 45 3" xfId="15819" xr:uid="{00000000-0005-0000-0000-0000197D0000}"/>
    <cellStyle name="Обычный 45 3 2" xfId="15820" xr:uid="{00000000-0005-0000-0000-00001A7D0000}"/>
    <cellStyle name="Обычный 45 3 2 2" xfId="15821" xr:uid="{00000000-0005-0000-0000-00001B7D0000}"/>
    <cellStyle name="Обычный 45 3 2 2 2" xfId="45693" xr:uid="{00000000-0005-0000-0000-00001C7D0000}"/>
    <cellStyle name="Обычный 45 3 2 3" xfId="45694" xr:uid="{00000000-0005-0000-0000-00001D7D0000}"/>
    <cellStyle name="Обычный 45 3 3" xfId="15822" xr:uid="{00000000-0005-0000-0000-00001E7D0000}"/>
    <cellStyle name="Обычный 45 3 3 2" xfId="45695" xr:uid="{00000000-0005-0000-0000-00001F7D0000}"/>
    <cellStyle name="Обычный 45 3 4" xfId="45696" xr:uid="{00000000-0005-0000-0000-0000207D0000}"/>
    <cellStyle name="Обычный 45 4" xfId="15823" xr:uid="{00000000-0005-0000-0000-0000217D0000}"/>
    <cellStyle name="Обычный 45 4 2" xfId="15824" xr:uid="{00000000-0005-0000-0000-0000227D0000}"/>
    <cellStyle name="Обычный 45 4 2 2" xfId="15825" xr:uid="{00000000-0005-0000-0000-0000237D0000}"/>
    <cellStyle name="Обычный 45 4 2 2 2" xfId="45697" xr:uid="{00000000-0005-0000-0000-0000247D0000}"/>
    <cellStyle name="Обычный 45 4 2 3" xfId="45698" xr:uid="{00000000-0005-0000-0000-0000257D0000}"/>
    <cellStyle name="Обычный 45 4 3" xfId="15826" xr:uid="{00000000-0005-0000-0000-0000267D0000}"/>
    <cellStyle name="Обычный 45 4 3 2" xfId="45699" xr:uid="{00000000-0005-0000-0000-0000277D0000}"/>
    <cellStyle name="Обычный 45 4 4" xfId="45700" xr:uid="{00000000-0005-0000-0000-0000287D0000}"/>
    <cellStyle name="Обычный 45 5" xfId="15827" xr:uid="{00000000-0005-0000-0000-0000297D0000}"/>
    <cellStyle name="Обычный 45 5 2" xfId="15828" xr:uid="{00000000-0005-0000-0000-00002A7D0000}"/>
    <cellStyle name="Обычный 45 5 2 2" xfId="45701" xr:uid="{00000000-0005-0000-0000-00002B7D0000}"/>
    <cellStyle name="Обычный 45 5 3" xfId="45702" xr:uid="{00000000-0005-0000-0000-00002C7D0000}"/>
    <cellStyle name="Обычный 45 6" xfId="15829" xr:uid="{00000000-0005-0000-0000-00002D7D0000}"/>
    <cellStyle name="Обычный 45 6 2" xfId="45703" xr:uid="{00000000-0005-0000-0000-00002E7D0000}"/>
    <cellStyle name="Обычный 45 7" xfId="15830" xr:uid="{00000000-0005-0000-0000-00002F7D0000}"/>
    <cellStyle name="Обычный 45 7 2" xfId="45704" xr:uid="{00000000-0005-0000-0000-0000307D0000}"/>
    <cellStyle name="Обычный 45 8" xfId="45705" xr:uid="{00000000-0005-0000-0000-0000317D0000}"/>
    <cellStyle name="Обычный 46" xfId="15831" xr:uid="{00000000-0005-0000-0000-0000327D0000}"/>
    <cellStyle name="Обычный 46 2" xfId="15832" xr:uid="{00000000-0005-0000-0000-0000337D0000}"/>
    <cellStyle name="Обычный 46 2 2" xfId="15833" xr:uid="{00000000-0005-0000-0000-0000347D0000}"/>
    <cellStyle name="Обычный 46 2 2 2" xfId="15834" xr:uid="{00000000-0005-0000-0000-0000357D0000}"/>
    <cellStyle name="Обычный 46 2 2 2 2" xfId="45706" xr:uid="{00000000-0005-0000-0000-0000367D0000}"/>
    <cellStyle name="Обычный 46 2 2 3" xfId="45707" xr:uid="{00000000-0005-0000-0000-0000377D0000}"/>
    <cellStyle name="Обычный 46 2 3" xfId="15835" xr:uid="{00000000-0005-0000-0000-0000387D0000}"/>
    <cellStyle name="Обычный 46 2 3 2" xfId="45708" xr:uid="{00000000-0005-0000-0000-0000397D0000}"/>
    <cellStyle name="Обычный 46 2 4" xfId="45709" xr:uid="{00000000-0005-0000-0000-00003A7D0000}"/>
    <cellStyle name="Обычный 46 3" xfId="15836" xr:uid="{00000000-0005-0000-0000-00003B7D0000}"/>
    <cellStyle name="Обычный 46 3 2" xfId="15837" xr:uid="{00000000-0005-0000-0000-00003C7D0000}"/>
    <cellStyle name="Обычный 46 3 2 2" xfId="15838" xr:uid="{00000000-0005-0000-0000-00003D7D0000}"/>
    <cellStyle name="Обычный 46 3 2 2 2" xfId="45710" xr:uid="{00000000-0005-0000-0000-00003E7D0000}"/>
    <cellStyle name="Обычный 46 3 2 3" xfId="45711" xr:uid="{00000000-0005-0000-0000-00003F7D0000}"/>
    <cellStyle name="Обычный 46 3 3" xfId="15839" xr:uid="{00000000-0005-0000-0000-0000407D0000}"/>
    <cellStyle name="Обычный 46 3 3 2" xfId="45712" xr:uid="{00000000-0005-0000-0000-0000417D0000}"/>
    <cellStyle name="Обычный 46 3 4" xfId="45713" xr:uid="{00000000-0005-0000-0000-0000427D0000}"/>
    <cellStyle name="Обычный 46 4" xfId="15840" xr:uid="{00000000-0005-0000-0000-0000437D0000}"/>
    <cellStyle name="Обычный 46 4 2" xfId="15841" xr:uid="{00000000-0005-0000-0000-0000447D0000}"/>
    <cellStyle name="Обычный 46 4 2 2" xfId="15842" xr:uid="{00000000-0005-0000-0000-0000457D0000}"/>
    <cellStyle name="Обычный 46 4 2 2 2" xfId="45714" xr:uid="{00000000-0005-0000-0000-0000467D0000}"/>
    <cellStyle name="Обычный 46 4 2 3" xfId="45715" xr:uid="{00000000-0005-0000-0000-0000477D0000}"/>
    <cellStyle name="Обычный 46 4 3" xfId="15843" xr:uid="{00000000-0005-0000-0000-0000487D0000}"/>
    <cellStyle name="Обычный 46 4 3 2" xfId="45716" xr:uid="{00000000-0005-0000-0000-0000497D0000}"/>
    <cellStyle name="Обычный 46 4 4" xfId="45717" xr:uid="{00000000-0005-0000-0000-00004A7D0000}"/>
    <cellStyle name="Обычный 46 5" xfId="15844" xr:uid="{00000000-0005-0000-0000-00004B7D0000}"/>
    <cellStyle name="Обычный 46 5 2" xfId="15845" xr:uid="{00000000-0005-0000-0000-00004C7D0000}"/>
    <cellStyle name="Обычный 46 5 2 2" xfId="45718" xr:uid="{00000000-0005-0000-0000-00004D7D0000}"/>
    <cellStyle name="Обычный 46 5 3" xfId="45719" xr:uid="{00000000-0005-0000-0000-00004E7D0000}"/>
    <cellStyle name="Обычный 46 6" xfId="15846" xr:uid="{00000000-0005-0000-0000-00004F7D0000}"/>
    <cellStyle name="Обычный 46 6 2" xfId="45720" xr:uid="{00000000-0005-0000-0000-0000507D0000}"/>
    <cellStyle name="Обычный 46 7" xfId="15847" xr:uid="{00000000-0005-0000-0000-0000517D0000}"/>
    <cellStyle name="Обычный 46 7 2" xfId="45721" xr:uid="{00000000-0005-0000-0000-0000527D0000}"/>
    <cellStyle name="Обычный 46 8" xfId="45722" xr:uid="{00000000-0005-0000-0000-0000537D0000}"/>
    <cellStyle name="Обычный 47" xfId="15848" xr:uid="{00000000-0005-0000-0000-0000547D0000}"/>
    <cellStyle name="Обычный 47 2" xfId="15849" xr:uid="{00000000-0005-0000-0000-0000557D0000}"/>
    <cellStyle name="Обычный 47 2 2" xfId="15850" xr:uid="{00000000-0005-0000-0000-0000567D0000}"/>
    <cellStyle name="Обычный 47 2 2 2" xfId="15851" xr:uid="{00000000-0005-0000-0000-0000577D0000}"/>
    <cellStyle name="Обычный 47 2 2 2 2" xfId="45723" xr:uid="{00000000-0005-0000-0000-0000587D0000}"/>
    <cellStyle name="Обычный 47 2 2 3" xfId="45724" xr:uid="{00000000-0005-0000-0000-0000597D0000}"/>
    <cellStyle name="Обычный 47 2 3" xfId="15852" xr:uid="{00000000-0005-0000-0000-00005A7D0000}"/>
    <cellStyle name="Обычный 47 2 3 2" xfId="45725" xr:uid="{00000000-0005-0000-0000-00005B7D0000}"/>
    <cellStyle name="Обычный 47 2 4" xfId="45726" xr:uid="{00000000-0005-0000-0000-00005C7D0000}"/>
    <cellStyle name="Обычный 47 3" xfId="15853" xr:uid="{00000000-0005-0000-0000-00005D7D0000}"/>
    <cellStyle name="Обычный 47 3 2" xfId="15854" xr:uid="{00000000-0005-0000-0000-00005E7D0000}"/>
    <cellStyle name="Обычный 47 3 2 2" xfId="15855" xr:uid="{00000000-0005-0000-0000-00005F7D0000}"/>
    <cellStyle name="Обычный 47 3 2 2 2" xfId="45727" xr:uid="{00000000-0005-0000-0000-0000607D0000}"/>
    <cellStyle name="Обычный 47 3 2 3" xfId="45728" xr:uid="{00000000-0005-0000-0000-0000617D0000}"/>
    <cellStyle name="Обычный 47 3 3" xfId="15856" xr:uid="{00000000-0005-0000-0000-0000627D0000}"/>
    <cellStyle name="Обычный 47 3 3 2" xfId="45729" xr:uid="{00000000-0005-0000-0000-0000637D0000}"/>
    <cellStyle name="Обычный 47 3 4" xfId="45730" xr:uid="{00000000-0005-0000-0000-0000647D0000}"/>
    <cellStyle name="Обычный 47 4" xfId="15857" xr:uid="{00000000-0005-0000-0000-0000657D0000}"/>
    <cellStyle name="Обычный 47 4 2" xfId="15858" xr:uid="{00000000-0005-0000-0000-0000667D0000}"/>
    <cellStyle name="Обычный 47 4 2 2" xfId="15859" xr:uid="{00000000-0005-0000-0000-0000677D0000}"/>
    <cellStyle name="Обычный 47 4 2 2 2" xfId="45731" xr:uid="{00000000-0005-0000-0000-0000687D0000}"/>
    <cellStyle name="Обычный 47 4 2 3" xfId="45732" xr:uid="{00000000-0005-0000-0000-0000697D0000}"/>
    <cellStyle name="Обычный 47 4 3" xfId="15860" xr:uid="{00000000-0005-0000-0000-00006A7D0000}"/>
    <cellStyle name="Обычный 47 4 3 2" xfId="45733" xr:uid="{00000000-0005-0000-0000-00006B7D0000}"/>
    <cellStyle name="Обычный 47 4 4" xfId="45734" xr:uid="{00000000-0005-0000-0000-00006C7D0000}"/>
    <cellStyle name="Обычный 47 5" xfId="15861" xr:uid="{00000000-0005-0000-0000-00006D7D0000}"/>
    <cellStyle name="Обычный 47 5 2" xfId="15862" xr:uid="{00000000-0005-0000-0000-00006E7D0000}"/>
    <cellStyle name="Обычный 47 5 2 2" xfId="45735" xr:uid="{00000000-0005-0000-0000-00006F7D0000}"/>
    <cellStyle name="Обычный 47 5 3" xfId="45736" xr:uid="{00000000-0005-0000-0000-0000707D0000}"/>
    <cellStyle name="Обычный 47 6" xfId="15863" xr:uid="{00000000-0005-0000-0000-0000717D0000}"/>
    <cellStyle name="Обычный 47 6 2" xfId="45737" xr:uid="{00000000-0005-0000-0000-0000727D0000}"/>
    <cellStyle name="Обычный 47 7" xfId="15864" xr:uid="{00000000-0005-0000-0000-0000737D0000}"/>
    <cellStyle name="Обычный 47 7 2" xfId="45738" xr:uid="{00000000-0005-0000-0000-0000747D0000}"/>
    <cellStyle name="Обычный 47 8" xfId="45739" xr:uid="{00000000-0005-0000-0000-0000757D0000}"/>
    <cellStyle name="Обычный 48" xfId="15865" xr:uid="{00000000-0005-0000-0000-0000767D0000}"/>
    <cellStyle name="Обычный 48 2" xfId="15866" xr:uid="{00000000-0005-0000-0000-0000777D0000}"/>
    <cellStyle name="Обычный 48 2 2" xfId="15867" xr:uid="{00000000-0005-0000-0000-0000787D0000}"/>
    <cellStyle name="Обычный 48 2 2 2" xfId="15868" xr:uid="{00000000-0005-0000-0000-0000797D0000}"/>
    <cellStyle name="Обычный 48 2 2 2 2" xfId="45740" xr:uid="{00000000-0005-0000-0000-00007A7D0000}"/>
    <cellStyle name="Обычный 48 2 2 3" xfId="45741" xr:uid="{00000000-0005-0000-0000-00007B7D0000}"/>
    <cellStyle name="Обычный 48 2 3" xfId="15869" xr:uid="{00000000-0005-0000-0000-00007C7D0000}"/>
    <cellStyle name="Обычный 48 2 3 2" xfId="45742" xr:uid="{00000000-0005-0000-0000-00007D7D0000}"/>
    <cellStyle name="Обычный 48 2 4" xfId="45743" xr:uid="{00000000-0005-0000-0000-00007E7D0000}"/>
    <cellStyle name="Обычный 48 3" xfId="15870" xr:uid="{00000000-0005-0000-0000-00007F7D0000}"/>
    <cellStyle name="Обычный 48 3 2" xfId="15871" xr:uid="{00000000-0005-0000-0000-0000807D0000}"/>
    <cellStyle name="Обычный 48 3 2 2" xfId="15872" xr:uid="{00000000-0005-0000-0000-0000817D0000}"/>
    <cellStyle name="Обычный 48 3 2 2 2" xfId="45744" xr:uid="{00000000-0005-0000-0000-0000827D0000}"/>
    <cellStyle name="Обычный 48 3 2 3" xfId="45745" xr:uid="{00000000-0005-0000-0000-0000837D0000}"/>
    <cellStyle name="Обычный 48 3 3" xfId="15873" xr:uid="{00000000-0005-0000-0000-0000847D0000}"/>
    <cellStyle name="Обычный 48 3 3 2" xfId="45746" xr:uid="{00000000-0005-0000-0000-0000857D0000}"/>
    <cellStyle name="Обычный 48 3 4" xfId="45747" xr:uid="{00000000-0005-0000-0000-0000867D0000}"/>
    <cellStyle name="Обычный 48 4" xfId="15874" xr:uid="{00000000-0005-0000-0000-0000877D0000}"/>
    <cellStyle name="Обычный 48 4 2" xfId="15875" xr:uid="{00000000-0005-0000-0000-0000887D0000}"/>
    <cellStyle name="Обычный 48 4 2 2" xfId="15876" xr:uid="{00000000-0005-0000-0000-0000897D0000}"/>
    <cellStyle name="Обычный 48 4 2 2 2" xfId="45748" xr:uid="{00000000-0005-0000-0000-00008A7D0000}"/>
    <cellStyle name="Обычный 48 4 2 3" xfId="45749" xr:uid="{00000000-0005-0000-0000-00008B7D0000}"/>
    <cellStyle name="Обычный 48 4 3" xfId="15877" xr:uid="{00000000-0005-0000-0000-00008C7D0000}"/>
    <cellStyle name="Обычный 48 4 3 2" xfId="45750" xr:uid="{00000000-0005-0000-0000-00008D7D0000}"/>
    <cellStyle name="Обычный 48 4 4" xfId="45751" xr:uid="{00000000-0005-0000-0000-00008E7D0000}"/>
    <cellStyle name="Обычный 48 5" xfId="15878" xr:uid="{00000000-0005-0000-0000-00008F7D0000}"/>
    <cellStyle name="Обычный 48 5 2" xfId="15879" xr:uid="{00000000-0005-0000-0000-0000907D0000}"/>
    <cellStyle name="Обычный 48 5 2 2" xfId="45752" xr:uid="{00000000-0005-0000-0000-0000917D0000}"/>
    <cellStyle name="Обычный 48 5 3" xfId="45753" xr:uid="{00000000-0005-0000-0000-0000927D0000}"/>
    <cellStyle name="Обычный 48 6" xfId="15880" xr:uid="{00000000-0005-0000-0000-0000937D0000}"/>
    <cellStyle name="Обычный 48 6 2" xfId="45754" xr:uid="{00000000-0005-0000-0000-0000947D0000}"/>
    <cellStyle name="Обычный 48 7" xfId="15881" xr:uid="{00000000-0005-0000-0000-0000957D0000}"/>
    <cellStyle name="Обычный 48 7 2" xfId="45755" xr:uid="{00000000-0005-0000-0000-0000967D0000}"/>
    <cellStyle name="Обычный 48 8" xfId="45756" xr:uid="{00000000-0005-0000-0000-0000977D0000}"/>
    <cellStyle name="Обычный 49" xfId="15882" xr:uid="{00000000-0005-0000-0000-0000987D0000}"/>
    <cellStyle name="Обычный 49 2" xfId="15883" xr:uid="{00000000-0005-0000-0000-0000997D0000}"/>
    <cellStyle name="Обычный 49 2 2" xfId="15884" xr:uid="{00000000-0005-0000-0000-00009A7D0000}"/>
    <cellStyle name="Обычный 49 2 2 2" xfId="15885" xr:uid="{00000000-0005-0000-0000-00009B7D0000}"/>
    <cellStyle name="Обычный 49 2 2 2 2" xfId="45757" xr:uid="{00000000-0005-0000-0000-00009C7D0000}"/>
    <cellStyle name="Обычный 49 2 2 3" xfId="45758" xr:uid="{00000000-0005-0000-0000-00009D7D0000}"/>
    <cellStyle name="Обычный 49 2 3" xfId="15886" xr:uid="{00000000-0005-0000-0000-00009E7D0000}"/>
    <cellStyle name="Обычный 49 2 3 2" xfId="45759" xr:uid="{00000000-0005-0000-0000-00009F7D0000}"/>
    <cellStyle name="Обычный 49 2 4" xfId="45760" xr:uid="{00000000-0005-0000-0000-0000A07D0000}"/>
    <cellStyle name="Обычный 49 3" xfId="15887" xr:uid="{00000000-0005-0000-0000-0000A17D0000}"/>
    <cellStyle name="Обычный 49 3 2" xfId="15888" xr:uid="{00000000-0005-0000-0000-0000A27D0000}"/>
    <cellStyle name="Обычный 49 3 2 2" xfId="15889" xr:uid="{00000000-0005-0000-0000-0000A37D0000}"/>
    <cellStyle name="Обычный 49 3 2 2 2" xfId="45761" xr:uid="{00000000-0005-0000-0000-0000A47D0000}"/>
    <cellStyle name="Обычный 49 3 2 3" xfId="45762" xr:uid="{00000000-0005-0000-0000-0000A57D0000}"/>
    <cellStyle name="Обычный 49 3 3" xfId="15890" xr:uid="{00000000-0005-0000-0000-0000A67D0000}"/>
    <cellStyle name="Обычный 49 3 3 2" xfId="45763" xr:uid="{00000000-0005-0000-0000-0000A77D0000}"/>
    <cellStyle name="Обычный 49 3 4" xfId="45764" xr:uid="{00000000-0005-0000-0000-0000A87D0000}"/>
    <cellStyle name="Обычный 49 4" xfId="15891" xr:uid="{00000000-0005-0000-0000-0000A97D0000}"/>
    <cellStyle name="Обычный 49 4 2" xfId="15892" xr:uid="{00000000-0005-0000-0000-0000AA7D0000}"/>
    <cellStyle name="Обычный 49 4 2 2" xfId="15893" xr:uid="{00000000-0005-0000-0000-0000AB7D0000}"/>
    <cellStyle name="Обычный 49 4 2 2 2" xfId="45765" xr:uid="{00000000-0005-0000-0000-0000AC7D0000}"/>
    <cellStyle name="Обычный 49 4 2 3" xfId="45766" xr:uid="{00000000-0005-0000-0000-0000AD7D0000}"/>
    <cellStyle name="Обычный 49 4 3" xfId="15894" xr:uid="{00000000-0005-0000-0000-0000AE7D0000}"/>
    <cellStyle name="Обычный 49 4 3 2" xfId="45767" xr:uid="{00000000-0005-0000-0000-0000AF7D0000}"/>
    <cellStyle name="Обычный 49 4 4" xfId="45768" xr:uid="{00000000-0005-0000-0000-0000B07D0000}"/>
    <cellStyle name="Обычный 49 5" xfId="15895" xr:uid="{00000000-0005-0000-0000-0000B17D0000}"/>
    <cellStyle name="Обычный 49 5 2" xfId="15896" xr:uid="{00000000-0005-0000-0000-0000B27D0000}"/>
    <cellStyle name="Обычный 49 5 2 2" xfId="45769" xr:uid="{00000000-0005-0000-0000-0000B37D0000}"/>
    <cellStyle name="Обычный 49 5 3" xfId="45770" xr:uid="{00000000-0005-0000-0000-0000B47D0000}"/>
    <cellStyle name="Обычный 49 6" xfId="15897" xr:uid="{00000000-0005-0000-0000-0000B57D0000}"/>
    <cellStyle name="Обычный 49 6 2" xfId="45771" xr:uid="{00000000-0005-0000-0000-0000B67D0000}"/>
    <cellStyle name="Обычный 49 7" xfId="15898" xr:uid="{00000000-0005-0000-0000-0000B77D0000}"/>
    <cellStyle name="Обычный 49 7 2" xfId="45772" xr:uid="{00000000-0005-0000-0000-0000B87D0000}"/>
    <cellStyle name="Обычный 49 8" xfId="45773" xr:uid="{00000000-0005-0000-0000-0000B97D0000}"/>
    <cellStyle name="Обычный 5" xfId="18" xr:uid="{00000000-0005-0000-0000-0000BA7D0000}"/>
    <cellStyle name="Обычный 5 10" xfId="15899" xr:uid="{00000000-0005-0000-0000-0000BB7D0000}"/>
    <cellStyle name="Обычный 5 10 10" xfId="15900" xr:uid="{00000000-0005-0000-0000-0000BC7D0000}"/>
    <cellStyle name="Обычный 5 10 10 2" xfId="15901" xr:uid="{00000000-0005-0000-0000-0000BD7D0000}"/>
    <cellStyle name="Обычный 5 10 10 2 2" xfId="15902" xr:uid="{00000000-0005-0000-0000-0000BE7D0000}"/>
    <cellStyle name="Обычный 5 10 10 2 2 2" xfId="15903" xr:uid="{00000000-0005-0000-0000-0000BF7D0000}"/>
    <cellStyle name="Обычный 5 10 10 2 2 2 2" xfId="45774" xr:uid="{00000000-0005-0000-0000-0000C07D0000}"/>
    <cellStyle name="Обычный 5 10 10 2 2 3" xfId="45775" xr:uid="{00000000-0005-0000-0000-0000C17D0000}"/>
    <cellStyle name="Обычный 5 10 10 2 3" xfId="15904" xr:uid="{00000000-0005-0000-0000-0000C27D0000}"/>
    <cellStyle name="Обычный 5 10 10 2 3 2" xfId="45776" xr:uid="{00000000-0005-0000-0000-0000C37D0000}"/>
    <cellStyle name="Обычный 5 10 10 2 4" xfId="45777" xr:uid="{00000000-0005-0000-0000-0000C47D0000}"/>
    <cellStyle name="Обычный 5 10 10 3" xfId="15905" xr:uid="{00000000-0005-0000-0000-0000C57D0000}"/>
    <cellStyle name="Обычный 5 10 10 3 2" xfId="15906" xr:uid="{00000000-0005-0000-0000-0000C67D0000}"/>
    <cellStyle name="Обычный 5 10 10 3 2 2" xfId="15907" xr:uid="{00000000-0005-0000-0000-0000C77D0000}"/>
    <cellStyle name="Обычный 5 10 10 3 2 2 2" xfId="45778" xr:uid="{00000000-0005-0000-0000-0000C87D0000}"/>
    <cellStyle name="Обычный 5 10 10 3 2 3" xfId="45779" xr:uid="{00000000-0005-0000-0000-0000C97D0000}"/>
    <cellStyle name="Обычный 5 10 10 3 3" xfId="15908" xr:uid="{00000000-0005-0000-0000-0000CA7D0000}"/>
    <cellStyle name="Обычный 5 10 10 3 3 2" xfId="45780" xr:uid="{00000000-0005-0000-0000-0000CB7D0000}"/>
    <cellStyle name="Обычный 5 10 10 3 4" xfId="45781" xr:uid="{00000000-0005-0000-0000-0000CC7D0000}"/>
    <cellStyle name="Обычный 5 10 10 4" xfId="15909" xr:uid="{00000000-0005-0000-0000-0000CD7D0000}"/>
    <cellStyle name="Обычный 5 10 10 4 2" xfId="15910" xr:uid="{00000000-0005-0000-0000-0000CE7D0000}"/>
    <cellStyle name="Обычный 5 10 10 4 2 2" xfId="15911" xr:uid="{00000000-0005-0000-0000-0000CF7D0000}"/>
    <cellStyle name="Обычный 5 10 10 4 2 2 2" xfId="45782" xr:uid="{00000000-0005-0000-0000-0000D07D0000}"/>
    <cellStyle name="Обычный 5 10 10 4 2 3" xfId="45783" xr:uid="{00000000-0005-0000-0000-0000D17D0000}"/>
    <cellStyle name="Обычный 5 10 10 4 3" xfId="15912" xr:uid="{00000000-0005-0000-0000-0000D27D0000}"/>
    <cellStyle name="Обычный 5 10 10 4 3 2" xfId="45784" xr:uid="{00000000-0005-0000-0000-0000D37D0000}"/>
    <cellStyle name="Обычный 5 10 10 4 4" xfId="45785" xr:uid="{00000000-0005-0000-0000-0000D47D0000}"/>
    <cellStyle name="Обычный 5 10 10 5" xfId="15913" xr:uid="{00000000-0005-0000-0000-0000D57D0000}"/>
    <cellStyle name="Обычный 5 10 10 5 2" xfId="15914" xr:uid="{00000000-0005-0000-0000-0000D67D0000}"/>
    <cellStyle name="Обычный 5 10 10 5 2 2" xfId="45786" xr:uid="{00000000-0005-0000-0000-0000D77D0000}"/>
    <cellStyle name="Обычный 5 10 10 5 3" xfId="45787" xr:uid="{00000000-0005-0000-0000-0000D87D0000}"/>
    <cellStyle name="Обычный 5 10 10 6" xfId="15915" xr:uid="{00000000-0005-0000-0000-0000D97D0000}"/>
    <cellStyle name="Обычный 5 10 10 6 2" xfId="45788" xr:uid="{00000000-0005-0000-0000-0000DA7D0000}"/>
    <cellStyle name="Обычный 5 10 10 7" xfId="15916" xr:uid="{00000000-0005-0000-0000-0000DB7D0000}"/>
    <cellStyle name="Обычный 5 10 10 7 2" xfId="45789" xr:uid="{00000000-0005-0000-0000-0000DC7D0000}"/>
    <cellStyle name="Обычный 5 10 10 8" xfId="45790" xr:uid="{00000000-0005-0000-0000-0000DD7D0000}"/>
    <cellStyle name="Обычный 5 10 11" xfId="15917" xr:uid="{00000000-0005-0000-0000-0000DE7D0000}"/>
    <cellStyle name="Обычный 5 10 11 2" xfId="15918" xr:uid="{00000000-0005-0000-0000-0000DF7D0000}"/>
    <cellStyle name="Обычный 5 10 11 2 2" xfId="15919" xr:uid="{00000000-0005-0000-0000-0000E07D0000}"/>
    <cellStyle name="Обычный 5 10 11 2 2 2" xfId="15920" xr:uid="{00000000-0005-0000-0000-0000E17D0000}"/>
    <cellStyle name="Обычный 5 10 11 2 2 2 2" xfId="45791" xr:uid="{00000000-0005-0000-0000-0000E27D0000}"/>
    <cellStyle name="Обычный 5 10 11 2 2 3" xfId="45792" xr:uid="{00000000-0005-0000-0000-0000E37D0000}"/>
    <cellStyle name="Обычный 5 10 11 2 3" xfId="15921" xr:uid="{00000000-0005-0000-0000-0000E47D0000}"/>
    <cellStyle name="Обычный 5 10 11 2 3 2" xfId="45793" xr:uid="{00000000-0005-0000-0000-0000E57D0000}"/>
    <cellStyle name="Обычный 5 10 11 2 4" xfId="45794" xr:uid="{00000000-0005-0000-0000-0000E67D0000}"/>
    <cellStyle name="Обычный 5 10 11 3" xfId="15922" xr:uid="{00000000-0005-0000-0000-0000E77D0000}"/>
    <cellStyle name="Обычный 5 10 11 3 2" xfId="15923" xr:uid="{00000000-0005-0000-0000-0000E87D0000}"/>
    <cellStyle name="Обычный 5 10 11 3 2 2" xfId="15924" xr:uid="{00000000-0005-0000-0000-0000E97D0000}"/>
    <cellStyle name="Обычный 5 10 11 3 2 2 2" xfId="45795" xr:uid="{00000000-0005-0000-0000-0000EA7D0000}"/>
    <cellStyle name="Обычный 5 10 11 3 2 3" xfId="45796" xr:uid="{00000000-0005-0000-0000-0000EB7D0000}"/>
    <cellStyle name="Обычный 5 10 11 3 3" xfId="15925" xr:uid="{00000000-0005-0000-0000-0000EC7D0000}"/>
    <cellStyle name="Обычный 5 10 11 3 3 2" xfId="45797" xr:uid="{00000000-0005-0000-0000-0000ED7D0000}"/>
    <cellStyle name="Обычный 5 10 11 3 4" xfId="45798" xr:uid="{00000000-0005-0000-0000-0000EE7D0000}"/>
    <cellStyle name="Обычный 5 10 11 4" xfId="15926" xr:uid="{00000000-0005-0000-0000-0000EF7D0000}"/>
    <cellStyle name="Обычный 5 10 11 4 2" xfId="15927" xr:uid="{00000000-0005-0000-0000-0000F07D0000}"/>
    <cellStyle name="Обычный 5 10 11 4 2 2" xfId="15928" xr:uid="{00000000-0005-0000-0000-0000F17D0000}"/>
    <cellStyle name="Обычный 5 10 11 4 2 2 2" xfId="45799" xr:uid="{00000000-0005-0000-0000-0000F27D0000}"/>
    <cellStyle name="Обычный 5 10 11 4 2 3" xfId="45800" xr:uid="{00000000-0005-0000-0000-0000F37D0000}"/>
    <cellStyle name="Обычный 5 10 11 4 3" xfId="15929" xr:uid="{00000000-0005-0000-0000-0000F47D0000}"/>
    <cellStyle name="Обычный 5 10 11 4 3 2" xfId="45801" xr:uid="{00000000-0005-0000-0000-0000F57D0000}"/>
    <cellStyle name="Обычный 5 10 11 4 4" xfId="45802" xr:uid="{00000000-0005-0000-0000-0000F67D0000}"/>
    <cellStyle name="Обычный 5 10 11 5" xfId="15930" xr:uid="{00000000-0005-0000-0000-0000F77D0000}"/>
    <cellStyle name="Обычный 5 10 11 5 2" xfId="15931" xr:uid="{00000000-0005-0000-0000-0000F87D0000}"/>
    <cellStyle name="Обычный 5 10 11 5 2 2" xfId="45803" xr:uid="{00000000-0005-0000-0000-0000F97D0000}"/>
    <cellStyle name="Обычный 5 10 11 5 3" xfId="45804" xr:uid="{00000000-0005-0000-0000-0000FA7D0000}"/>
    <cellStyle name="Обычный 5 10 11 6" xfId="15932" xr:uid="{00000000-0005-0000-0000-0000FB7D0000}"/>
    <cellStyle name="Обычный 5 10 11 6 2" xfId="45805" xr:uid="{00000000-0005-0000-0000-0000FC7D0000}"/>
    <cellStyle name="Обычный 5 10 11 7" xfId="15933" xr:uid="{00000000-0005-0000-0000-0000FD7D0000}"/>
    <cellStyle name="Обычный 5 10 11 7 2" xfId="45806" xr:uid="{00000000-0005-0000-0000-0000FE7D0000}"/>
    <cellStyle name="Обычный 5 10 11 8" xfId="45807" xr:uid="{00000000-0005-0000-0000-0000FF7D0000}"/>
    <cellStyle name="Обычный 5 10 12" xfId="15934" xr:uid="{00000000-0005-0000-0000-0000007E0000}"/>
    <cellStyle name="Обычный 5 10 12 2" xfId="15935" xr:uid="{00000000-0005-0000-0000-0000017E0000}"/>
    <cellStyle name="Обычный 5 10 12 2 2" xfId="15936" xr:uid="{00000000-0005-0000-0000-0000027E0000}"/>
    <cellStyle name="Обычный 5 10 12 2 2 2" xfId="15937" xr:uid="{00000000-0005-0000-0000-0000037E0000}"/>
    <cellStyle name="Обычный 5 10 12 2 2 2 2" xfId="45808" xr:uid="{00000000-0005-0000-0000-0000047E0000}"/>
    <cellStyle name="Обычный 5 10 12 2 2 3" xfId="45809" xr:uid="{00000000-0005-0000-0000-0000057E0000}"/>
    <cellStyle name="Обычный 5 10 12 2 3" xfId="15938" xr:uid="{00000000-0005-0000-0000-0000067E0000}"/>
    <cellStyle name="Обычный 5 10 12 2 3 2" xfId="45810" xr:uid="{00000000-0005-0000-0000-0000077E0000}"/>
    <cellStyle name="Обычный 5 10 12 2 4" xfId="45811" xr:uid="{00000000-0005-0000-0000-0000087E0000}"/>
    <cellStyle name="Обычный 5 10 12 3" xfId="15939" xr:uid="{00000000-0005-0000-0000-0000097E0000}"/>
    <cellStyle name="Обычный 5 10 12 3 2" xfId="15940" xr:uid="{00000000-0005-0000-0000-00000A7E0000}"/>
    <cellStyle name="Обычный 5 10 12 3 2 2" xfId="15941" xr:uid="{00000000-0005-0000-0000-00000B7E0000}"/>
    <cellStyle name="Обычный 5 10 12 3 2 2 2" xfId="45812" xr:uid="{00000000-0005-0000-0000-00000C7E0000}"/>
    <cellStyle name="Обычный 5 10 12 3 2 3" xfId="45813" xr:uid="{00000000-0005-0000-0000-00000D7E0000}"/>
    <cellStyle name="Обычный 5 10 12 3 3" xfId="15942" xr:uid="{00000000-0005-0000-0000-00000E7E0000}"/>
    <cellStyle name="Обычный 5 10 12 3 3 2" xfId="45814" xr:uid="{00000000-0005-0000-0000-00000F7E0000}"/>
    <cellStyle name="Обычный 5 10 12 3 4" xfId="45815" xr:uid="{00000000-0005-0000-0000-0000107E0000}"/>
    <cellStyle name="Обычный 5 10 12 4" xfId="15943" xr:uid="{00000000-0005-0000-0000-0000117E0000}"/>
    <cellStyle name="Обычный 5 10 12 4 2" xfId="15944" xr:uid="{00000000-0005-0000-0000-0000127E0000}"/>
    <cellStyle name="Обычный 5 10 12 4 2 2" xfId="15945" xr:uid="{00000000-0005-0000-0000-0000137E0000}"/>
    <cellStyle name="Обычный 5 10 12 4 2 2 2" xfId="45816" xr:uid="{00000000-0005-0000-0000-0000147E0000}"/>
    <cellStyle name="Обычный 5 10 12 4 2 3" xfId="45817" xr:uid="{00000000-0005-0000-0000-0000157E0000}"/>
    <cellStyle name="Обычный 5 10 12 4 3" xfId="15946" xr:uid="{00000000-0005-0000-0000-0000167E0000}"/>
    <cellStyle name="Обычный 5 10 12 4 3 2" xfId="45818" xr:uid="{00000000-0005-0000-0000-0000177E0000}"/>
    <cellStyle name="Обычный 5 10 12 4 4" xfId="45819" xr:uid="{00000000-0005-0000-0000-0000187E0000}"/>
    <cellStyle name="Обычный 5 10 12 5" xfId="15947" xr:uid="{00000000-0005-0000-0000-0000197E0000}"/>
    <cellStyle name="Обычный 5 10 12 5 2" xfId="15948" xr:uid="{00000000-0005-0000-0000-00001A7E0000}"/>
    <cellStyle name="Обычный 5 10 12 5 2 2" xfId="45820" xr:uid="{00000000-0005-0000-0000-00001B7E0000}"/>
    <cellStyle name="Обычный 5 10 12 5 3" xfId="45821" xr:uid="{00000000-0005-0000-0000-00001C7E0000}"/>
    <cellStyle name="Обычный 5 10 12 6" xfId="15949" xr:uid="{00000000-0005-0000-0000-00001D7E0000}"/>
    <cellStyle name="Обычный 5 10 12 6 2" xfId="45822" xr:uid="{00000000-0005-0000-0000-00001E7E0000}"/>
    <cellStyle name="Обычный 5 10 12 7" xfId="15950" xr:uid="{00000000-0005-0000-0000-00001F7E0000}"/>
    <cellStyle name="Обычный 5 10 12 7 2" xfId="45823" xr:uid="{00000000-0005-0000-0000-0000207E0000}"/>
    <cellStyle name="Обычный 5 10 12 8" xfId="45824" xr:uid="{00000000-0005-0000-0000-0000217E0000}"/>
    <cellStyle name="Обычный 5 10 13" xfId="15951" xr:uid="{00000000-0005-0000-0000-0000227E0000}"/>
    <cellStyle name="Обычный 5 10 13 2" xfId="15952" xr:uid="{00000000-0005-0000-0000-0000237E0000}"/>
    <cellStyle name="Обычный 5 10 13 2 2" xfId="15953" xr:uid="{00000000-0005-0000-0000-0000247E0000}"/>
    <cellStyle name="Обычный 5 10 13 2 2 2" xfId="15954" xr:uid="{00000000-0005-0000-0000-0000257E0000}"/>
    <cellStyle name="Обычный 5 10 13 2 2 2 2" xfId="45825" xr:uid="{00000000-0005-0000-0000-0000267E0000}"/>
    <cellStyle name="Обычный 5 10 13 2 2 3" xfId="45826" xr:uid="{00000000-0005-0000-0000-0000277E0000}"/>
    <cellStyle name="Обычный 5 10 13 2 3" xfId="15955" xr:uid="{00000000-0005-0000-0000-0000287E0000}"/>
    <cellStyle name="Обычный 5 10 13 2 3 2" xfId="45827" xr:uid="{00000000-0005-0000-0000-0000297E0000}"/>
    <cellStyle name="Обычный 5 10 13 2 4" xfId="45828" xr:uid="{00000000-0005-0000-0000-00002A7E0000}"/>
    <cellStyle name="Обычный 5 10 13 3" xfId="15956" xr:uid="{00000000-0005-0000-0000-00002B7E0000}"/>
    <cellStyle name="Обычный 5 10 13 3 2" xfId="15957" xr:uid="{00000000-0005-0000-0000-00002C7E0000}"/>
    <cellStyle name="Обычный 5 10 13 3 2 2" xfId="15958" xr:uid="{00000000-0005-0000-0000-00002D7E0000}"/>
    <cellStyle name="Обычный 5 10 13 3 2 2 2" xfId="45829" xr:uid="{00000000-0005-0000-0000-00002E7E0000}"/>
    <cellStyle name="Обычный 5 10 13 3 2 3" xfId="45830" xr:uid="{00000000-0005-0000-0000-00002F7E0000}"/>
    <cellStyle name="Обычный 5 10 13 3 3" xfId="15959" xr:uid="{00000000-0005-0000-0000-0000307E0000}"/>
    <cellStyle name="Обычный 5 10 13 3 3 2" xfId="45831" xr:uid="{00000000-0005-0000-0000-0000317E0000}"/>
    <cellStyle name="Обычный 5 10 13 3 4" xfId="45832" xr:uid="{00000000-0005-0000-0000-0000327E0000}"/>
    <cellStyle name="Обычный 5 10 13 4" xfId="15960" xr:uid="{00000000-0005-0000-0000-0000337E0000}"/>
    <cellStyle name="Обычный 5 10 13 4 2" xfId="15961" xr:uid="{00000000-0005-0000-0000-0000347E0000}"/>
    <cellStyle name="Обычный 5 10 13 4 2 2" xfId="15962" xr:uid="{00000000-0005-0000-0000-0000357E0000}"/>
    <cellStyle name="Обычный 5 10 13 4 2 2 2" xfId="45833" xr:uid="{00000000-0005-0000-0000-0000367E0000}"/>
    <cellStyle name="Обычный 5 10 13 4 2 3" xfId="45834" xr:uid="{00000000-0005-0000-0000-0000377E0000}"/>
    <cellStyle name="Обычный 5 10 13 4 3" xfId="15963" xr:uid="{00000000-0005-0000-0000-0000387E0000}"/>
    <cellStyle name="Обычный 5 10 13 4 3 2" xfId="45835" xr:uid="{00000000-0005-0000-0000-0000397E0000}"/>
    <cellStyle name="Обычный 5 10 13 4 4" xfId="45836" xr:uid="{00000000-0005-0000-0000-00003A7E0000}"/>
    <cellStyle name="Обычный 5 10 13 5" xfId="15964" xr:uid="{00000000-0005-0000-0000-00003B7E0000}"/>
    <cellStyle name="Обычный 5 10 13 5 2" xfId="15965" xr:uid="{00000000-0005-0000-0000-00003C7E0000}"/>
    <cellStyle name="Обычный 5 10 13 5 2 2" xfId="45837" xr:uid="{00000000-0005-0000-0000-00003D7E0000}"/>
    <cellStyle name="Обычный 5 10 13 5 3" xfId="45838" xr:uid="{00000000-0005-0000-0000-00003E7E0000}"/>
    <cellStyle name="Обычный 5 10 13 6" xfId="15966" xr:uid="{00000000-0005-0000-0000-00003F7E0000}"/>
    <cellStyle name="Обычный 5 10 13 6 2" xfId="45839" xr:uid="{00000000-0005-0000-0000-0000407E0000}"/>
    <cellStyle name="Обычный 5 10 13 7" xfId="15967" xr:uid="{00000000-0005-0000-0000-0000417E0000}"/>
    <cellStyle name="Обычный 5 10 13 7 2" xfId="45840" xr:uid="{00000000-0005-0000-0000-0000427E0000}"/>
    <cellStyle name="Обычный 5 10 13 8" xfId="45841" xr:uid="{00000000-0005-0000-0000-0000437E0000}"/>
    <cellStyle name="Обычный 5 10 14" xfId="15968" xr:uid="{00000000-0005-0000-0000-0000447E0000}"/>
    <cellStyle name="Обычный 5 10 14 2" xfId="15969" xr:uid="{00000000-0005-0000-0000-0000457E0000}"/>
    <cellStyle name="Обычный 5 10 14 2 2" xfId="15970" xr:uid="{00000000-0005-0000-0000-0000467E0000}"/>
    <cellStyle name="Обычный 5 10 14 2 2 2" xfId="15971" xr:uid="{00000000-0005-0000-0000-0000477E0000}"/>
    <cellStyle name="Обычный 5 10 14 2 2 2 2" xfId="45842" xr:uid="{00000000-0005-0000-0000-0000487E0000}"/>
    <cellStyle name="Обычный 5 10 14 2 2 3" xfId="45843" xr:uid="{00000000-0005-0000-0000-0000497E0000}"/>
    <cellStyle name="Обычный 5 10 14 2 3" xfId="15972" xr:uid="{00000000-0005-0000-0000-00004A7E0000}"/>
    <cellStyle name="Обычный 5 10 14 2 3 2" xfId="45844" xr:uid="{00000000-0005-0000-0000-00004B7E0000}"/>
    <cellStyle name="Обычный 5 10 14 2 4" xfId="45845" xr:uid="{00000000-0005-0000-0000-00004C7E0000}"/>
    <cellStyle name="Обычный 5 10 14 3" xfId="15973" xr:uid="{00000000-0005-0000-0000-00004D7E0000}"/>
    <cellStyle name="Обычный 5 10 14 3 2" xfId="15974" xr:uid="{00000000-0005-0000-0000-00004E7E0000}"/>
    <cellStyle name="Обычный 5 10 14 3 2 2" xfId="15975" xr:uid="{00000000-0005-0000-0000-00004F7E0000}"/>
    <cellStyle name="Обычный 5 10 14 3 2 2 2" xfId="45846" xr:uid="{00000000-0005-0000-0000-0000507E0000}"/>
    <cellStyle name="Обычный 5 10 14 3 2 3" xfId="45847" xr:uid="{00000000-0005-0000-0000-0000517E0000}"/>
    <cellStyle name="Обычный 5 10 14 3 3" xfId="15976" xr:uid="{00000000-0005-0000-0000-0000527E0000}"/>
    <cellStyle name="Обычный 5 10 14 3 3 2" xfId="45848" xr:uid="{00000000-0005-0000-0000-0000537E0000}"/>
    <cellStyle name="Обычный 5 10 14 3 4" xfId="45849" xr:uid="{00000000-0005-0000-0000-0000547E0000}"/>
    <cellStyle name="Обычный 5 10 14 4" xfId="15977" xr:uid="{00000000-0005-0000-0000-0000557E0000}"/>
    <cellStyle name="Обычный 5 10 14 4 2" xfId="15978" xr:uid="{00000000-0005-0000-0000-0000567E0000}"/>
    <cellStyle name="Обычный 5 10 14 4 2 2" xfId="15979" xr:uid="{00000000-0005-0000-0000-0000577E0000}"/>
    <cellStyle name="Обычный 5 10 14 4 2 2 2" xfId="45850" xr:uid="{00000000-0005-0000-0000-0000587E0000}"/>
    <cellStyle name="Обычный 5 10 14 4 2 3" xfId="45851" xr:uid="{00000000-0005-0000-0000-0000597E0000}"/>
    <cellStyle name="Обычный 5 10 14 4 3" xfId="15980" xr:uid="{00000000-0005-0000-0000-00005A7E0000}"/>
    <cellStyle name="Обычный 5 10 14 4 3 2" xfId="45852" xr:uid="{00000000-0005-0000-0000-00005B7E0000}"/>
    <cellStyle name="Обычный 5 10 14 4 4" xfId="45853" xr:uid="{00000000-0005-0000-0000-00005C7E0000}"/>
    <cellStyle name="Обычный 5 10 14 5" xfId="15981" xr:uid="{00000000-0005-0000-0000-00005D7E0000}"/>
    <cellStyle name="Обычный 5 10 14 5 2" xfId="15982" xr:uid="{00000000-0005-0000-0000-00005E7E0000}"/>
    <cellStyle name="Обычный 5 10 14 5 2 2" xfId="45854" xr:uid="{00000000-0005-0000-0000-00005F7E0000}"/>
    <cellStyle name="Обычный 5 10 14 5 3" xfId="45855" xr:uid="{00000000-0005-0000-0000-0000607E0000}"/>
    <cellStyle name="Обычный 5 10 14 6" xfId="15983" xr:uid="{00000000-0005-0000-0000-0000617E0000}"/>
    <cellStyle name="Обычный 5 10 14 6 2" xfId="45856" xr:uid="{00000000-0005-0000-0000-0000627E0000}"/>
    <cellStyle name="Обычный 5 10 14 7" xfId="15984" xr:uid="{00000000-0005-0000-0000-0000637E0000}"/>
    <cellStyle name="Обычный 5 10 14 7 2" xfId="45857" xr:uid="{00000000-0005-0000-0000-0000647E0000}"/>
    <cellStyle name="Обычный 5 10 14 8" xfId="45858" xr:uid="{00000000-0005-0000-0000-0000657E0000}"/>
    <cellStyle name="Обычный 5 10 15" xfId="15985" xr:uid="{00000000-0005-0000-0000-0000667E0000}"/>
    <cellStyle name="Обычный 5 10 15 2" xfId="15986" xr:uid="{00000000-0005-0000-0000-0000677E0000}"/>
    <cellStyle name="Обычный 5 10 15 2 2" xfId="15987" xr:uid="{00000000-0005-0000-0000-0000687E0000}"/>
    <cellStyle name="Обычный 5 10 15 2 2 2" xfId="15988" xr:uid="{00000000-0005-0000-0000-0000697E0000}"/>
    <cellStyle name="Обычный 5 10 15 2 2 2 2" xfId="45859" xr:uid="{00000000-0005-0000-0000-00006A7E0000}"/>
    <cellStyle name="Обычный 5 10 15 2 2 3" xfId="45860" xr:uid="{00000000-0005-0000-0000-00006B7E0000}"/>
    <cellStyle name="Обычный 5 10 15 2 3" xfId="15989" xr:uid="{00000000-0005-0000-0000-00006C7E0000}"/>
    <cellStyle name="Обычный 5 10 15 2 3 2" xfId="45861" xr:uid="{00000000-0005-0000-0000-00006D7E0000}"/>
    <cellStyle name="Обычный 5 10 15 2 4" xfId="45862" xr:uid="{00000000-0005-0000-0000-00006E7E0000}"/>
    <cellStyle name="Обычный 5 10 15 3" xfId="15990" xr:uid="{00000000-0005-0000-0000-00006F7E0000}"/>
    <cellStyle name="Обычный 5 10 15 3 2" xfId="15991" xr:uid="{00000000-0005-0000-0000-0000707E0000}"/>
    <cellStyle name="Обычный 5 10 15 3 2 2" xfId="15992" xr:uid="{00000000-0005-0000-0000-0000717E0000}"/>
    <cellStyle name="Обычный 5 10 15 3 2 2 2" xfId="45863" xr:uid="{00000000-0005-0000-0000-0000727E0000}"/>
    <cellStyle name="Обычный 5 10 15 3 2 3" xfId="45864" xr:uid="{00000000-0005-0000-0000-0000737E0000}"/>
    <cellStyle name="Обычный 5 10 15 3 3" xfId="15993" xr:uid="{00000000-0005-0000-0000-0000747E0000}"/>
    <cellStyle name="Обычный 5 10 15 3 3 2" xfId="45865" xr:uid="{00000000-0005-0000-0000-0000757E0000}"/>
    <cellStyle name="Обычный 5 10 15 3 4" xfId="45866" xr:uid="{00000000-0005-0000-0000-0000767E0000}"/>
    <cellStyle name="Обычный 5 10 15 4" xfId="15994" xr:uid="{00000000-0005-0000-0000-0000777E0000}"/>
    <cellStyle name="Обычный 5 10 15 4 2" xfId="15995" xr:uid="{00000000-0005-0000-0000-0000787E0000}"/>
    <cellStyle name="Обычный 5 10 15 4 2 2" xfId="15996" xr:uid="{00000000-0005-0000-0000-0000797E0000}"/>
    <cellStyle name="Обычный 5 10 15 4 2 2 2" xfId="45867" xr:uid="{00000000-0005-0000-0000-00007A7E0000}"/>
    <cellStyle name="Обычный 5 10 15 4 2 3" xfId="45868" xr:uid="{00000000-0005-0000-0000-00007B7E0000}"/>
    <cellStyle name="Обычный 5 10 15 4 3" xfId="15997" xr:uid="{00000000-0005-0000-0000-00007C7E0000}"/>
    <cellStyle name="Обычный 5 10 15 4 3 2" xfId="45869" xr:uid="{00000000-0005-0000-0000-00007D7E0000}"/>
    <cellStyle name="Обычный 5 10 15 4 4" xfId="45870" xr:uid="{00000000-0005-0000-0000-00007E7E0000}"/>
    <cellStyle name="Обычный 5 10 15 5" xfId="15998" xr:uid="{00000000-0005-0000-0000-00007F7E0000}"/>
    <cellStyle name="Обычный 5 10 15 5 2" xfId="15999" xr:uid="{00000000-0005-0000-0000-0000807E0000}"/>
    <cellStyle name="Обычный 5 10 15 5 2 2" xfId="45871" xr:uid="{00000000-0005-0000-0000-0000817E0000}"/>
    <cellStyle name="Обычный 5 10 15 5 3" xfId="45872" xr:uid="{00000000-0005-0000-0000-0000827E0000}"/>
    <cellStyle name="Обычный 5 10 15 6" xfId="16000" xr:uid="{00000000-0005-0000-0000-0000837E0000}"/>
    <cellStyle name="Обычный 5 10 15 6 2" xfId="45873" xr:uid="{00000000-0005-0000-0000-0000847E0000}"/>
    <cellStyle name="Обычный 5 10 15 7" xfId="16001" xr:uid="{00000000-0005-0000-0000-0000857E0000}"/>
    <cellStyle name="Обычный 5 10 15 7 2" xfId="45874" xr:uid="{00000000-0005-0000-0000-0000867E0000}"/>
    <cellStyle name="Обычный 5 10 15 8" xfId="45875" xr:uid="{00000000-0005-0000-0000-0000877E0000}"/>
    <cellStyle name="Обычный 5 10 16" xfId="16002" xr:uid="{00000000-0005-0000-0000-0000887E0000}"/>
    <cellStyle name="Обычный 5 10 16 2" xfId="16003" xr:uid="{00000000-0005-0000-0000-0000897E0000}"/>
    <cellStyle name="Обычный 5 10 16 2 2" xfId="16004" xr:uid="{00000000-0005-0000-0000-00008A7E0000}"/>
    <cellStyle name="Обычный 5 10 16 2 2 2" xfId="16005" xr:uid="{00000000-0005-0000-0000-00008B7E0000}"/>
    <cellStyle name="Обычный 5 10 16 2 2 2 2" xfId="45876" xr:uid="{00000000-0005-0000-0000-00008C7E0000}"/>
    <cellStyle name="Обычный 5 10 16 2 2 3" xfId="45877" xr:uid="{00000000-0005-0000-0000-00008D7E0000}"/>
    <cellStyle name="Обычный 5 10 16 2 3" xfId="16006" xr:uid="{00000000-0005-0000-0000-00008E7E0000}"/>
    <cellStyle name="Обычный 5 10 16 2 3 2" xfId="45878" xr:uid="{00000000-0005-0000-0000-00008F7E0000}"/>
    <cellStyle name="Обычный 5 10 16 2 4" xfId="45879" xr:uid="{00000000-0005-0000-0000-0000907E0000}"/>
    <cellStyle name="Обычный 5 10 16 3" xfId="16007" xr:uid="{00000000-0005-0000-0000-0000917E0000}"/>
    <cellStyle name="Обычный 5 10 16 3 2" xfId="16008" xr:uid="{00000000-0005-0000-0000-0000927E0000}"/>
    <cellStyle name="Обычный 5 10 16 3 2 2" xfId="16009" xr:uid="{00000000-0005-0000-0000-0000937E0000}"/>
    <cellStyle name="Обычный 5 10 16 3 2 2 2" xfId="45880" xr:uid="{00000000-0005-0000-0000-0000947E0000}"/>
    <cellStyle name="Обычный 5 10 16 3 2 3" xfId="45881" xr:uid="{00000000-0005-0000-0000-0000957E0000}"/>
    <cellStyle name="Обычный 5 10 16 3 3" xfId="16010" xr:uid="{00000000-0005-0000-0000-0000967E0000}"/>
    <cellStyle name="Обычный 5 10 16 3 3 2" xfId="45882" xr:uid="{00000000-0005-0000-0000-0000977E0000}"/>
    <cellStyle name="Обычный 5 10 16 3 4" xfId="45883" xr:uid="{00000000-0005-0000-0000-0000987E0000}"/>
    <cellStyle name="Обычный 5 10 16 4" xfId="16011" xr:uid="{00000000-0005-0000-0000-0000997E0000}"/>
    <cellStyle name="Обычный 5 10 16 4 2" xfId="16012" xr:uid="{00000000-0005-0000-0000-00009A7E0000}"/>
    <cellStyle name="Обычный 5 10 16 4 2 2" xfId="16013" xr:uid="{00000000-0005-0000-0000-00009B7E0000}"/>
    <cellStyle name="Обычный 5 10 16 4 2 2 2" xfId="45884" xr:uid="{00000000-0005-0000-0000-00009C7E0000}"/>
    <cellStyle name="Обычный 5 10 16 4 2 3" xfId="45885" xr:uid="{00000000-0005-0000-0000-00009D7E0000}"/>
    <cellStyle name="Обычный 5 10 16 4 3" xfId="16014" xr:uid="{00000000-0005-0000-0000-00009E7E0000}"/>
    <cellStyle name="Обычный 5 10 16 4 3 2" xfId="45886" xr:uid="{00000000-0005-0000-0000-00009F7E0000}"/>
    <cellStyle name="Обычный 5 10 16 4 4" xfId="45887" xr:uid="{00000000-0005-0000-0000-0000A07E0000}"/>
    <cellStyle name="Обычный 5 10 16 5" xfId="16015" xr:uid="{00000000-0005-0000-0000-0000A17E0000}"/>
    <cellStyle name="Обычный 5 10 16 5 2" xfId="16016" xr:uid="{00000000-0005-0000-0000-0000A27E0000}"/>
    <cellStyle name="Обычный 5 10 16 5 2 2" xfId="45888" xr:uid="{00000000-0005-0000-0000-0000A37E0000}"/>
    <cellStyle name="Обычный 5 10 16 5 3" xfId="45889" xr:uid="{00000000-0005-0000-0000-0000A47E0000}"/>
    <cellStyle name="Обычный 5 10 16 6" xfId="16017" xr:uid="{00000000-0005-0000-0000-0000A57E0000}"/>
    <cellStyle name="Обычный 5 10 16 6 2" xfId="45890" xr:uid="{00000000-0005-0000-0000-0000A67E0000}"/>
    <cellStyle name="Обычный 5 10 16 7" xfId="16018" xr:uid="{00000000-0005-0000-0000-0000A77E0000}"/>
    <cellStyle name="Обычный 5 10 16 7 2" xfId="45891" xr:uid="{00000000-0005-0000-0000-0000A87E0000}"/>
    <cellStyle name="Обычный 5 10 16 8" xfId="45892" xr:uid="{00000000-0005-0000-0000-0000A97E0000}"/>
    <cellStyle name="Обычный 5 10 17" xfId="16019" xr:uid="{00000000-0005-0000-0000-0000AA7E0000}"/>
    <cellStyle name="Обычный 5 10 17 2" xfId="16020" xr:uid="{00000000-0005-0000-0000-0000AB7E0000}"/>
    <cellStyle name="Обычный 5 10 17 2 2" xfId="16021" xr:uid="{00000000-0005-0000-0000-0000AC7E0000}"/>
    <cellStyle name="Обычный 5 10 17 2 2 2" xfId="16022" xr:uid="{00000000-0005-0000-0000-0000AD7E0000}"/>
    <cellStyle name="Обычный 5 10 17 2 2 2 2" xfId="45893" xr:uid="{00000000-0005-0000-0000-0000AE7E0000}"/>
    <cellStyle name="Обычный 5 10 17 2 2 3" xfId="45894" xr:uid="{00000000-0005-0000-0000-0000AF7E0000}"/>
    <cellStyle name="Обычный 5 10 17 2 3" xfId="16023" xr:uid="{00000000-0005-0000-0000-0000B07E0000}"/>
    <cellStyle name="Обычный 5 10 17 2 3 2" xfId="45895" xr:uid="{00000000-0005-0000-0000-0000B17E0000}"/>
    <cellStyle name="Обычный 5 10 17 2 4" xfId="45896" xr:uid="{00000000-0005-0000-0000-0000B27E0000}"/>
    <cellStyle name="Обычный 5 10 17 3" xfId="16024" xr:uid="{00000000-0005-0000-0000-0000B37E0000}"/>
    <cellStyle name="Обычный 5 10 17 3 2" xfId="16025" xr:uid="{00000000-0005-0000-0000-0000B47E0000}"/>
    <cellStyle name="Обычный 5 10 17 3 2 2" xfId="16026" xr:uid="{00000000-0005-0000-0000-0000B57E0000}"/>
    <cellStyle name="Обычный 5 10 17 3 2 2 2" xfId="45897" xr:uid="{00000000-0005-0000-0000-0000B67E0000}"/>
    <cellStyle name="Обычный 5 10 17 3 2 3" xfId="45898" xr:uid="{00000000-0005-0000-0000-0000B77E0000}"/>
    <cellStyle name="Обычный 5 10 17 3 3" xfId="16027" xr:uid="{00000000-0005-0000-0000-0000B87E0000}"/>
    <cellStyle name="Обычный 5 10 17 3 3 2" xfId="45899" xr:uid="{00000000-0005-0000-0000-0000B97E0000}"/>
    <cellStyle name="Обычный 5 10 17 3 4" xfId="45900" xr:uid="{00000000-0005-0000-0000-0000BA7E0000}"/>
    <cellStyle name="Обычный 5 10 17 4" xfId="16028" xr:uid="{00000000-0005-0000-0000-0000BB7E0000}"/>
    <cellStyle name="Обычный 5 10 17 4 2" xfId="16029" xr:uid="{00000000-0005-0000-0000-0000BC7E0000}"/>
    <cellStyle name="Обычный 5 10 17 4 2 2" xfId="16030" xr:uid="{00000000-0005-0000-0000-0000BD7E0000}"/>
    <cellStyle name="Обычный 5 10 17 4 2 2 2" xfId="45901" xr:uid="{00000000-0005-0000-0000-0000BE7E0000}"/>
    <cellStyle name="Обычный 5 10 17 4 2 3" xfId="45902" xr:uid="{00000000-0005-0000-0000-0000BF7E0000}"/>
    <cellStyle name="Обычный 5 10 17 4 3" xfId="16031" xr:uid="{00000000-0005-0000-0000-0000C07E0000}"/>
    <cellStyle name="Обычный 5 10 17 4 3 2" xfId="45903" xr:uid="{00000000-0005-0000-0000-0000C17E0000}"/>
    <cellStyle name="Обычный 5 10 17 4 4" xfId="45904" xr:uid="{00000000-0005-0000-0000-0000C27E0000}"/>
    <cellStyle name="Обычный 5 10 17 5" xfId="16032" xr:uid="{00000000-0005-0000-0000-0000C37E0000}"/>
    <cellStyle name="Обычный 5 10 17 5 2" xfId="16033" xr:uid="{00000000-0005-0000-0000-0000C47E0000}"/>
    <cellStyle name="Обычный 5 10 17 5 2 2" xfId="45905" xr:uid="{00000000-0005-0000-0000-0000C57E0000}"/>
    <cellStyle name="Обычный 5 10 17 5 3" xfId="45906" xr:uid="{00000000-0005-0000-0000-0000C67E0000}"/>
    <cellStyle name="Обычный 5 10 17 6" xfId="16034" xr:uid="{00000000-0005-0000-0000-0000C77E0000}"/>
    <cellStyle name="Обычный 5 10 17 6 2" xfId="45907" xr:uid="{00000000-0005-0000-0000-0000C87E0000}"/>
    <cellStyle name="Обычный 5 10 17 7" xfId="16035" xr:uid="{00000000-0005-0000-0000-0000C97E0000}"/>
    <cellStyle name="Обычный 5 10 17 7 2" xfId="45908" xr:uid="{00000000-0005-0000-0000-0000CA7E0000}"/>
    <cellStyle name="Обычный 5 10 17 8" xfId="45909" xr:uid="{00000000-0005-0000-0000-0000CB7E0000}"/>
    <cellStyle name="Обычный 5 10 18" xfId="16036" xr:uid="{00000000-0005-0000-0000-0000CC7E0000}"/>
    <cellStyle name="Обычный 5 10 18 2" xfId="16037" xr:uid="{00000000-0005-0000-0000-0000CD7E0000}"/>
    <cellStyle name="Обычный 5 10 18 2 2" xfId="16038" xr:uid="{00000000-0005-0000-0000-0000CE7E0000}"/>
    <cellStyle name="Обычный 5 10 18 2 2 2" xfId="16039" xr:uid="{00000000-0005-0000-0000-0000CF7E0000}"/>
    <cellStyle name="Обычный 5 10 18 2 2 2 2" xfId="45910" xr:uid="{00000000-0005-0000-0000-0000D07E0000}"/>
    <cellStyle name="Обычный 5 10 18 2 2 3" xfId="45911" xr:uid="{00000000-0005-0000-0000-0000D17E0000}"/>
    <cellStyle name="Обычный 5 10 18 2 3" xfId="16040" xr:uid="{00000000-0005-0000-0000-0000D27E0000}"/>
    <cellStyle name="Обычный 5 10 18 2 3 2" xfId="45912" xr:uid="{00000000-0005-0000-0000-0000D37E0000}"/>
    <cellStyle name="Обычный 5 10 18 2 4" xfId="45913" xr:uid="{00000000-0005-0000-0000-0000D47E0000}"/>
    <cellStyle name="Обычный 5 10 18 3" xfId="16041" xr:uid="{00000000-0005-0000-0000-0000D57E0000}"/>
    <cellStyle name="Обычный 5 10 18 3 2" xfId="16042" xr:uid="{00000000-0005-0000-0000-0000D67E0000}"/>
    <cellStyle name="Обычный 5 10 18 3 2 2" xfId="16043" xr:uid="{00000000-0005-0000-0000-0000D77E0000}"/>
    <cellStyle name="Обычный 5 10 18 3 2 2 2" xfId="45914" xr:uid="{00000000-0005-0000-0000-0000D87E0000}"/>
    <cellStyle name="Обычный 5 10 18 3 2 3" xfId="45915" xr:uid="{00000000-0005-0000-0000-0000D97E0000}"/>
    <cellStyle name="Обычный 5 10 18 3 3" xfId="16044" xr:uid="{00000000-0005-0000-0000-0000DA7E0000}"/>
    <cellStyle name="Обычный 5 10 18 3 3 2" xfId="45916" xr:uid="{00000000-0005-0000-0000-0000DB7E0000}"/>
    <cellStyle name="Обычный 5 10 18 3 4" xfId="45917" xr:uid="{00000000-0005-0000-0000-0000DC7E0000}"/>
    <cellStyle name="Обычный 5 10 18 4" xfId="16045" xr:uid="{00000000-0005-0000-0000-0000DD7E0000}"/>
    <cellStyle name="Обычный 5 10 18 4 2" xfId="16046" xr:uid="{00000000-0005-0000-0000-0000DE7E0000}"/>
    <cellStyle name="Обычный 5 10 18 4 2 2" xfId="16047" xr:uid="{00000000-0005-0000-0000-0000DF7E0000}"/>
    <cellStyle name="Обычный 5 10 18 4 2 2 2" xfId="45918" xr:uid="{00000000-0005-0000-0000-0000E07E0000}"/>
    <cellStyle name="Обычный 5 10 18 4 2 3" xfId="45919" xr:uid="{00000000-0005-0000-0000-0000E17E0000}"/>
    <cellStyle name="Обычный 5 10 18 4 3" xfId="16048" xr:uid="{00000000-0005-0000-0000-0000E27E0000}"/>
    <cellStyle name="Обычный 5 10 18 4 3 2" xfId="45920" xr:uid="{00000000-0005-0000-0000-0000E37E0000}"/>
    <cellStyle name="Обычный 5 10 18 4 4" xfId="45921" xr:uid="{00000000-0005-0000-0000-0000E47E0000}"/>
    <cellStyle name="Обычный 5 10 18 5" xfId="16049" xr:uid="{00000000-0005-0000-0000-0000E57E0000}"/>
    <cellStyle name="Обычный 5 10 18 5 2" xfId="16050" xr:uid="{00000000-0005-0000-0000-0000E67E0000}"/>
    <cellStyle name="Обычный 5 10 18 5 2 2" xfId="45922" xr:uid="{00000000-0005-0000-0000-0000E77E0000}"/>
    <cellStyle name="Обычный 5 10 18 5 3" xfId="45923" xr:uid="{00000000-0005-0000-0000-0000E87E0000}"/>
    <cellStyle name="Обычный 5 10 18 6" xfId="16051" xr:uid="{00000000-0005-0000-0000-0000E97E0000}"/>
    <cellStyle name="Обычный 5 10 18 6 2" xfId="45924" xr:uid="{00000000-0005-0000-0000-0000EA7E0000}"/>
    <cellStyle name="Обычный 5 10 18 7" xfId="16052" xr:uid="{00000000-0005-0000-0000-0000EB7E0000}"/>
    <cellStyle name="Обычный 5 10 18 7 2" xfId="45925" xr:uid="{00000000-0005-0000-0000-0000EC7E0000}"/>
    <cellStyle name="Обычный 5 10 18 8" xfId="45926" xr:uid="{00000000-0005-0000-0000-0000ED7E0000}"/>
    <cellStyle name="Обычный 5 10 19" xfId="16053" xr:uid="{00000000-0005-0000-0000-0000EE7E0000}"/>
    <cellStyle name="Обычный 5 10 19 2" xfId="16054" xr:uid="{00000000-0005-0000-0000-0000EF7E0000}"/>
    <cellStyle name="Обычный 5 10 19 2 2" xfId="16055" xr:uid="{00000000-0005-0000-0000-0000F07E0000}"/>
    <cellStyle name="Обычный 5 10 19 2 2 2" xfId="16056" xr:uid="{00000000-0005-0000-0000-0000F17E0000}"/>
    <cellStyle name="Обычный 5 10 19 2 2 2 2" xfId="45927" xr:uid="{00000000-0005-0000-0000-0000F27E0000}"/>
    <cellStyle name="Обычный 5 10 19 2 2 3" xfId="45928" xr:uid="{00000000-0005-0000-0000-0000F37E0000}"/>
    <cellStyle name="Обычный 5 10 19 2 3" xfId="16057" xr:uid="{00000000-0005-0000-0000-0000F47E0000}"/>
    <cellStyle name="Обычный 5 10 19 2 3 2" xfId="45929" xr:uid="{00000000-0005-0000-0000-0000F57E0000}"/>
    <cellStyle name="Обычный 5 10 19 2 4" xfId="45930" xr:uid="{00000000-0005-0000-0000-0000F67E0000}"/>
    <cellStyle name="Обычный 5 10 19 3" xfId="16058" xr:uid="{00000000-0005-0000-0000-0000F77E0000}"/>
    <cellStyle name="Обычный 5 10 19 3 2" xfId="16059" xr:uid="{00000000-0005-0000-0000-0000F87E0000}"/>
    <cellStyle name="Обычный 5 10 19 3 2 2" xfId="16060" xr:uid="{00000000-0005-0000-0000-0000F97E0000}"/>
    <cellStyle name="Обычный 5 10 19 3 2 2 2" xfId="45931" xr:uid="{00000000-0005-0000-0000-0000FA7E0000}"/>
    <cellStyle name="Обычный 5 10 19 3 2 3" xfId="45932" xr:uid="{00000000-0005-0000-0000-0000FB7E0000}"/>
    <cellStyle name="Обычный 5 10 19 3 3" xfId="16061" xr:uid="{00000000-0005-0000-0000-0000FC7E0000}"/>
    <cellStyle name="Обычный 5 10 19 3 3 2" xfId="45933" xr:uid="{00000000-0005-0000-0000-0000FD7E0000}"/>
    <cellStyle name="Обычный 5 10 19 3 4" xfId="45934" xr:uid="{00000000-0005-0000-0000-0000FE7E0000}"/>
    <cellStyle name="Обычный 5 10 19 4" xfId="16062" xr:uid="{00000000-0005-0000-0000-0000FF7E0000}"/>
    <cellStyle name="Обычный 5 10 19 4 2" xfId="16063" xr:uid="{00000000-0005-0000-0000-0000007F0000}"/>
    <cellStyle name="Обычный 5 10 19 4 2 2" xfId="16064" xr:uid="{00000000-0005-0000-0000-0000017F0000}"/>
    <cellStyle name="Обычный 5 10 19 4 2 2 2" xfId="45935" xr:uid="{00000000-0005-0000-0000-0000027F0000}"/>
    <cellStyle name="Обычный 5 10 19 4 2 3" xfId="45936" xr:uid="{00000000-0005-0000-0000-0000037F0000}"/>
    <cellStyle name="Обычный 5 10 19 4 3" xfId="16065" xr:uid="{00000000-0005-0000-0000-0000047F0000}"/>
    <cellStyle name="Обычный 5 10 19 4 3 2" xfId="45937" xr:uid="{00000000-0005-0000-0000-0000057F0000}"/>
    <cellStyle name="Обычный 5 10 19 4 4" xfId="45938" xr:uid="{00000000-0005-0000-0000-0000067F0000}"/>
    <cellStyle name="Обычный 5 10 19 5" xfId="16066" xr:uid="{00000000-0005-0000-0000-0000077F0000}"/>
    <cellStyle name="Обычный 5 10 19 5 2" xfId="16067" xr:uid="{00000000-0005-0000-0000-0000087F0000}"/>
    <cellStyle name="Обычный 5 10 19 5 2 2" xfId="45939" xr:uid="{00000000-0005-0000-0000-0000097F0000}"/>
    <cellStyle name="Обычный 5 10 19 5 3" xfId="45940" xr:uid="{00000000-0005-0000-0000-00000A7F0000}"/>
    <cellStyle name="Обычный 5 10 19 6" xfId="16068" xr:uid="{00000000-0005-0000-0000-00000B7F0000}"/>
    <cellStyle name="Обычный 5 10 19 6 2" xfId="45941" xr:uid="{00000000-0005-0000-0000-00000C7F0000}"/>
    <cellStyle name="Обычный 5 10 19 7" xfId="16069" xr:uid="{00000000-0005-0000-0000-00000D7F0000}"/>
    <cellStyle name="Обычный 5 10 19 7 2" xfId="45942" xr:uid="{00000000-0005-0000-0000-00000E7F0000}"/>
    <cellStyle name="Обычный 5 10 19 8" xfId="45943" xr:uid="{00000000-0005-0000-0000-00000F7F0000}"/>
    <cellStyle name="Обычный 5 10 2" xfId="16070" xr:uid="{00000000-0005-0000-0000-0000107F0000}"/>
    <cellStyle name="Обычный 5 10 2 2" xfId="16071" xr:uid="{00000000-0005-0000-0000-0000117F0000}"/>
    <cellStyle name="Обычный 5 10 2 2 2" xfId="16072" xr:uid="{00000000-0005-0000-0000-0000127F0000}"/>
    <cellStyle name="Обычный 5 10 2 2 2 2" xfId="16073" xr:uid="{00000000-0005-0000-0000-0000137F0000}"/>
    <cellStyle name="Обычный 5 10 2 2 2 2 2" xfId="45944" xr:uid="{00000000-0005-0000-0000-0000147F0000}"/>
    <cellStyle name="Обычный 5 10 2 2 2 3" xfId="45945" xr:uid="{00000000-0005-0000-0000-0000157F0000}"/>
    <cellStyle name="Обычный 5 10 2 2 3" xfId="16074" xr:uid="{00000000-0005-0000-0000-0000167F0000}"/>
    <cellStyle name="Обычный 5 10 2 2 3 2" xfId="45946" xr:uid="{00000000-0005-0000-0000-0000177F0000}"/>
    <cellStyle name="Обычный 5 10 2 2 4" xfId="45947" xr:uid="{00000000-0005-0000-0000-0000187F0000}"/>
    <cellStyle name="Обычный 5 10 2 3" xfId="16075" xr:uid="{00000000-0005-0000-0000-0000197F0000}"/>
    <cellStyle name="Обычный 5 10 2 3 2" xfId="16076" xr:uid="{00000000-0005-0000-0000-00001A7F0000}"/>
    <cellStyle name="Обычный 5 10 2 3 2 2" xfId="16077" xr:uid="{00000000-0005-0000-0000-00001B7F0000}"/>
    <cellStyle name="Обычный 5 10 2 3 2 2 2" xfId="45948" xr:uid="{00000000-0005-0000-0000-00001C7F0000}"/>
    <cellStyle name="Обычный 5 10 2 3 2 3" xfId="45949" xr:uid="{00000000-0005-0000-0000-00001D7F0000}"/>
    <cellStyle name="Обычный 5 10 2 3 3" xfId="16078" xr:uid="{00000000-0005-0000-0000-00001E7F0000}"/>
    <cellStyle name="Обычный 5 10 2 3 3 2" xfId="45950" xr:uid="{00000000-0005-0000-0000-00001F7F0000}"/>
    <cellStyle name="Обычный 5 10 2 3 4" xfId="45951" xr:uid="{00000000-0005-0000-0000-0000207F0000}"/>
    <cellStyle name="Обычный 5 10 2 4" xfId="16079" xr:uid="{00000000-0005-0000-0000-0000217F0000}"/>
    <cellStyle name="Обычный 5 10 2 4 2" xfId="16080" xr:uid="{00000000-0005-0000-0000-0000227F0000}"/>
    <cellStyle name="Обычный 5 10 2 4 2 2" xfId="16081" xr:uid="{00000000-0005-0000-0000-0000237F0000}"/>
    <cellStyle name="Обычный 5 10 2 4 2 2 2" xfId="45952" xr:uid="{00000000-0005-0000-0000-0000247F0000}"/>
    <cellStyle name="Обычный 5 10 2 4 2 3" xfId="45953" xr:uid="{00000000-0005-0000-0000-0000257F0000}"/>
    <cellStyle name="Обычный 5 10 2 4 3" xfId="16082" xr:uid="{00000000-0005-0000-0000-0000267F0000}"/>
    <cellStyle name="Обычный 5 10 2 4 3 2" xfId="45954" xr:uid="{00000000-0005-0000-0000-0000277F0000}"/>
    <cellStyle name="Обычный 5 10 2 4 4" xfId="45955" xr:uid="{00000000-0005-0000-0000-0000287F0000}"/>
    <cellStyle name="Обычный 5 10 2 5" xfId="16083" xr:uid="{00000000-0005-0000-0000-0000297F0000}"/>
    <cellStyle name="Обычный 5 10 2 5 2" xfId="16084" xr:uid="{00000000-0005-0000-0000-00002A7F0000}"/>
    <cellStyle name="Обычный 5 10 2 5 2 2" xfId="45956" xr:uid="{00000000-0005-0000-0000-00002B7F0000}"/>
    <cellStyle name="Обычный 5 10 2 5 3" xfId="45957" xr:uid="{00000000-0005-0000-0000-00002C7F0000}"/>
    <cellStyle name="Обычный 5 10 2 6" xfId="16085" xr:uid="{00000000-0005-0000-0000-00002D7F0000}"/>
    <cellStyle name="Обычный 5 10 2 6 2" xfId="45958" xr:uid="{00000000-0005-0000-0000-00002E7F0000}"/>
    <cellStyle name="Обычный 5 10 2 7" xfId="16086" xr:uid="{00000000-0005-0000-0000-00002F7F0000}"/>
    <cellStyle name="Обычный 5 10 2 7 2" xfId="45959" xr:uid="{00000000-0005-0000-0000-0000307F0000}"/>
    <cellStyle name="Обычный 5 10 2 8" xfId="45960" xr:uid="{00000000-0005-0000-0000-0000317F0000}"/>
    <cellStyle name="Обычный 5 10 20" xfId="16087" xr:uid="{00000000-0005-0000-0000-0000327F0000}"/>
    <cellStyle name="Обычный 5 10 20 2" xfId="16088" xr:uid="{00000000-0005-0000-0000-0000337F0000}"/>
    <cellStyle name="Обычный 5 10 20 2 2" xfId="16089" xr:uid="{00000000-0005-0000-0000-0000347F0000}"/>
    <cellStyle name="Обычный 5 10 20 2 2 2" xfId="16090" xr:uid="{00000000-0005-0000-0000-0000357F0000}"/>
    <cellStyle name="Обычный 5 10 20 2 2 2 2" xfId="45961" xr:uid="{00000000-0005-0000-0000-0000367F0000}"/>
    <cellStyle name="Обычный 5 10 20 2 2 3" xfId="45962" xr:uid="{00000000-0005-0000-0000-0000377F0000}"/>
    <cellStyle name="Обычный 5 10 20 2 3" xfId="16091" xr:uid="{00000000-0005-0000-0000-0000387F0000}"/>
    <cellStyle name="Обычный 5 10 20 2 3 2" xfId="45963" xr:uid="{00000000-0005-0000-0000-0000397F0000}"/>
    <cellStyle name="Обычный 5 10 20 2 4" xfId="45964" xr:uid="{00000000-0005-0000-0000-00003A7F0000}"/>
    <cellStyle name="Обычный 5 10 20 3" xfId="16092" xr:uid="{00000000-0005-0000-0000-00003B7F0000}"/>
    <cellStyle name="Обычный 5 10 20 3 2" xfId="16093" xr:uid="{00000000-0005-0000-0000-00003C7F0000}"/>
    <cellStyle name="Обычный 5 10 20 3 2 2" xfId="16094" xr:uid="{00000000-0005-0000-0000-00003D7F0000}"/>
    <cellStyle name="Обычный 5 10 20 3 2 2 2" xfId="45965" xr:uid="{00000000-0005-0000-0000-00003E7F0000}"/>
    <cellStyle name="Обычный 5 10 20 3 2 3" xfId="45966" xr:uid="{00000000-0005-0000-0000-00003F7F0000}"/>
    <cellStyle name="Обычный 5 10 20 3 3" xfId="16095" xr:uid="{00000000-0005-0000-0000-0000407F0000}"/>
    <cellStyle name="Обычный 5 10 20 3 3 2" xfId="45967" xr:uid="{00000000-0005-0000-0000-0000417F0000}"/>
    <cellStyle name="Обычный 5 10 20 3 4" xfId="45968" xr:uid="{00000000-0005-0000-0000-0000427F0000}"/>
    <cellStyle name="Обычный 5 10 20 4" xfId="16096" xr:uid="{00000000-0005-0000-0000-0000437F0000}"/>
    <cellStyle name="Обычный 5 10 20 4 2" xfId="16097" xr:uid="{00000000-0005-0000-0000-0000447F0000}"/>
    <cellStyle name="Обычный 5 10 20 4 2 2" xfId="16098" xr:uid="{00000000-0005-0000-0000-0000457F0000}"/>
    <cellStyle name="Обычный 5 10 20 4 2 2 2" xfId="45969" xr:uid="{00000000-0005-0000-0000-0000467F0000}"/>
    <cellStyle name="Обычный 5 10 20 4 2 3" xfId="45970" xr:uid="{00000000-0005-0000-0000-0000477F0000}"/>
    <cellStyle name="Обычный 5 10 20 4 3" xfId="16099" xr:uid="{00000000-0005-0000-0000-0000487F0000}"/>
    <cellStyle name="Обычный 5 10 20 4 3 2" xfId="45971" xr:uid="{00000000-0005-0000-0000-0000497F0000}"/>
    <cellStyle name="Обычный 5 10 20 4 4" xfId="45972" xr:uid="{00000000-0005-0000-0000-00004A7F0000}"/>
    <cellStyle name="Обычный 5 10 20 5" xfId="16100" xr:uid="{00000000-0005-0000-0000-00004B7F0000}"/>
    <cellStyle name="Обычный 5 10 20 5 2" xfId="16101" xr:uid="{00000000-0005-0000-0000-00004C7F0000}"/>
    <cellStyle name="Обычный 5 10 20 5 2 2" xfId="45973" xr:uid="{00000000-0005-0000-0000-00004D7F0000}"/>
    <cellStyle name="Обычный 5 10 20 5 3" xfId="45974" xr:uid="{00000000-0005-0000-0000-00004E7F0000}"/>
    <cellStyle name="Обычный 5 10 20 6" xfId="16102" xr:uid="{00000000-0005-0000-0000-00004F7F0000}"/>
    <cellStyle name="Обычный 5 10 20 6 2" xfId="45975" xr:uid="{00000000-0005-0000-0000-0000507F0000}"/>
    <cellStyle name="Обычный 5 10 20 7" xfId="16103" xr:uid="{00000000-0005-0000-0000-0000517F0000}"/>
    <cellStyle name="Обычный 5 10 20 7 2" xfId="45976" xr:uid="{00000000-0005-0000-0000-0000527F0000}"/>
    <cellStyle name="Обычный 5 10 20 8" xfId="45977" xr:uid="{00000000-0005-0000-0000-0000537F0000}"/>
    <cellStyle name="Обычный 5 10 21" xfId="16104" xr:uid="{00000000-0005-0000-0000-0000547F0000}"/>
    <cellStyle name="Обычный 5 10 21 2" xfId="16105" xr:uid="{00000000-0005-0000-0000-0000557F0000}"/>
    <cellStyle name="Обычный 5 10 21 2 2" xfId="16106" xr:uid="{00000000-0005-0000-0000-0000567F0000}"/>
    <cellStyle name="Обычный 5 10 21 2 2 2" xfId="16107" xr:uid="{00000000-0005-0000-0000-0000577F0000}"/>
    <cellStyle name="Обычный 5 10 21 2 2 2 2" xfId="45978" xr:uid="{00000000-0005-0000-0000-0000587F0000}"/>
    <cellStyle name="Обычный 5 10 21 2 2 3" xfId="45979" xr:uid="{00000000-0005-0000-0000-0000597F0000}"/>
    <cellStyle name="Обычный 5 10 21 2 3" xfId="16108" xr:uid="{00000000-0005-0000-0000-00005A7F0000}"/>
    <cellStyle name="Обычный 5 10 21 2 3 2" xfId="45980" xr:uid="{00000000-0005-0000-0000-00005B7F0000}"/>
    <cellStyle name="Обычный 5 10 21 2 4" xfId="45981" xr:uid="{00000000-0005-0000-0000-00005C7F0000}"/>
    <cellStyle name="Обычный 5 10 21 3" xfId="16109" xr:uid="{00000000-0005-0000-0000-00005D7F0000}"/>
    <cellStyle name="Обычный 5 10 21 3 2" xfId="16110" xr:uid="{00000000-0005-0000-0000-00005E7F0000}"/>
    <cellStyle name="Обычный 5 10 21 3 2 2" xfId="16111" xr:uid="{00000000-0005-0000-0000-00005F7F0000}"/>
    <cellStyle name="Обычный 5 10 21 3 2 2 2" xfId="45982" xr:uid="{00000000-0005-0000-0000-0000607F0000}"/>
    <cellStyle name="Обычный 5 10 21 3 2 3" xfId="45983" xr:uid="{00000000-0005-0000-0000-0000617F0000}"/>
    <cellStyle name="Обычный 5 10 21 3 3" xfId="16112" xr:uid="{00000000-0005-0000-0000-0000627F0000}"/>
    <cellStyle name="Обычный 5 10 21 3 3 2" xfId="45984" xr:uid="{00000000-0005-0000-0000-0000637F0000}"/>
    <cellStyle name="Обычный 5 10 21 3 4" xfId="45985" xr:uid="{00000000-0005-0000-0000-0000647F0000}"/>
    <cellStyle name="Обычный 5 10 21 4" xfId="16113" xr:uid="{00000000-0005-0000-0000-0000657F0000}"/>
    <cellStyle name="Обычный 5 10 21 4 2" xfId="16114" xr:uid="{00000000-0005-0000-0000-0000667F0000}"/>
    <cellStyle name="Обычный 5 10 21 4 2 2" xfId="16115" xr:uid="{00000000-0005-0000-0000-0000677F0000}"/>
    <cellStyle name="Обычный 5 10 21 4 2 2 2" xfId="45986" xr:uid="{00000000-0005-0000-0000-0000687F0000}"/>
    <cellStyle name="Обычный 5 10 21 4 2 3" xfId="45987" xr:uid="{00000000-0005-0000-0000-0000697F0000}"/>
    <cellStyle name="Обычный 5 10 21 4 3" xfId="16116" xr:uid="{00000000-0005-0000-0000-00006A7F0000}"/>
    <cellStyle name="Обычный 5 10 21 4 3 2" xfId="45988" xr:uid="{00000000-0005-0000-0000-00006B7F0000}"/>
    <cellStyle name="Обычный 5 10 21 4 4" xfId="45989" xr:uid="{00000000-0005-0000-0000-00006C7F0000}"/>
    <cellStyle name="Обычный 5 10 21 5" xfId="16117" xr:uid="{00000000-0005-0000-0000-00006D7F0000}"/>
    <cellStyle name="Обычный 5 10 21 5 2" xfId="16118" xr:uid="{00000000-0005-0000-0000-00006E7F0000}"/>
    <cellStyle name="Обычный 5 10 21 5 2 2" xfId="45990" xr:uid="{00000000-0005-0000-0000-00006F7F0000}"/>
    <cellStyle name="Обычный 5 10 21 5 3" xfId="45991" xr:uid="{00000000-0005-0000-0000-0000707F0000}"/>
    <cellStyle name="Обычный 5 10 21 6" xfId="16119" xr:uid="{00000000-0005-0000-0000-0000717F0000}"/>
    <cellStyle name="Обычный 5 10 21 6 2" xfId="45992" xr:uid="{00000000-0005-0000-0000-0000727F0000}"/>
    <cellStyle name="Обычный 5 10 21 7" xfId="16120" xr:uid="{00000000-0005-0000-0000-0000737F0000}"/>
    <cellStyle name="Обычный 5 10 21 7 2" xfId="45993" xr:uid="{00000000-0005-0000-0000-0000747F0000}"/>
    <cellStyle name="Обычный 5 10 21 8" xfId="45994" xr:uid="{00000000-0005-0000-0000-0000757F0000}"/>
    <cellStyle name="Обычный 5 10 22" xfId="16121" xr:uid="{00000000-0005-0000-0000-0000767F0000}"/>
    <cellStyle name="Обычный 5 10 22 2" xfId="16122" xr:uid="{00000000-0005-0000-0000-0000777F0000}"/>
    <cellStyle name="Обычный 5 10 22 2 2" xfId="16123" xr:uid="{00000000-0005-0000-0000-0000787F0000}"/>
    <cellStyle name="Обычный 5 10 22 2 2 2" xfId="16124" xr:uid="{00000000-0005-0000-0000-0000797F0000}"/>
    <cellStyle name="Обычный 5 10 22 2 2 2 2" xfId="45995" xr:uid="{00000000-0005-0000-0000-00007A7F0000}"/>
    <cellStyle name="Обычный 5 10 22 2 2 3" xfId="45996" xr:uid="{00000000-0005-0000-0000-00007B7F0000}"/>
    <cellStyle name="Обычный 5 10 22 2 3" xfId="16125" xr:uid="{00000000-0005-0000-0000-00007C7F0000}"/>
    <cellStyle name="Обычный 5 10 22 2 3 2" xfId="45997" xr:uid="{00000000-0005-0000-0000-00007D7F0000}"/>
    <cellStyle name="Обычный 5 10 22 2 4" xfId="45998" xr:uid="{00000000-0005-0000-0000-00007E7F0000}"/>
    <cellStyle name="Обычный 5 10 22 3" xfId="16126" xr:uid="{00000000-0005-0000-0000-00007F7F0000}"/>
    <cellStyle name="Обычный 5 10 22 3 2" xfId="16127" xr:uid="{00000000-0005-0000-0000-0000807F0000}"/>
    <cellStyle name="Обычный 5 10 22 3 2 2" xfId="16128" xr:uid="{00000000-0005-0000-0000-0000817F0000}"/>
    <cellStyle name="Обычный 5 10 22 3 2 2 2" xfId="45999" xr:uid="{00000000-0005-0000-0000-0000827F0000}"/>
    <cellStyle name="Обычный 5 10 22 3 2 3" xfId="46000" xr:uid="{00000000-0005-0000-0000-0000837F0000}"/>
    <cellStyle name="Обычный 5 10 22 3 3" xfId="16129" xr:uid="{00000000-0005-0000-0000-0000847F0000}"/>
    <cellStyle name="Обычный 5 10 22 3 3 2" xfId="46001" xr:uid="{00000000-0005-0000-0000-0000857F0000}"/>
    <cellStyle name="Обычный 5 10 22 3 4" xfId="46002" xr:uid="{00000000-0005-0000-0000-0000867F0000}"/>
    <cellStyle name="Обычный 5 10 22 4" xfId="16130" xr:uid="{00000000-0005-0000-0000-0000877F0000}"/>
    <cellStyle name="Обычный 5 10 22 4 2" xfId="16131" xr:uid="{00000000-0005-0000-0000-0000887F0000}"/>
    <cellStyle name="Обычный 5 10 22 4 2 2" xfId="16132" xr:uid="{00000000-0005-0000-0000-0000897F0000}"/>
    <cellStyle name="Обычный 5 10 22 4 2 2 2" xfId="46003" xr:uid="{00000000-0005-0000-0000-00008A7F0000}"/>
    <cellStyle name="Обычный 5 10 22 4 2 3" xfId="46004" xr:uid="{00000000-0005-0000-0000-00008B7F0000}"/>
    <cellStyle name="Обычный 5 10 22 4 3" xfId="16133" xr:uid="{00000000-0005-0000-0000-00008C7F0000}"/>
    <cellStyle name="Обычный 5 10 22 4 3 2" xfId="46005" xr:uid="{00000000-0005-0000-0000-00008D7F0000}"/>
    <cellStyle name="Обычный 5 10 22 4 4" xfId="46006" xr:uid="{00000000-0005-0000-0000-00008E7F0000}"/>
    <cellStyle name="Обычный 5 10 22 5" xfId="16134" xr:uid="{00000000-0005-0000-0000-00008F7F0000}"/>
    <cellStyle name="Обычный 5 10 22 5 2" xfId="16135" xr:uid="{00000000-0005-0000-0000-0000907F0000}"/>
    <cellStyle name="Обычный 5 10 22 5 2 2" xfId="46007" xr:uid="{00000000-0005-0000-0000-0000917F0000}"/>
    <cellStyle name="Обычный 5 10 22 5 3" xfId="46008" xr:uid="{00000000-0005-0000-0000-0000927F0000}"/>
    <cellStyle name="Обычный 5 10 22 6" xfId="16136" xr:uid="{00000000-0005-0000-0000-0000937F0000}"/>
    <cellStyle name="Обычный 5 10 22 6 2" xfId="46009" xr:uid="{00000000-0005-0000-0000-0000947F0000}"/>
    <cellStyle name="Обычный 5 10 22 7" xfId="16137" xr:uid="{00000000-0005-0000-0000-0000957F0000}"/>
    <cellStyle name="Обычный 5 10 22 7 2" xfId="46010" xr:uid="{00000000-0005-0000-0000-0000967F0000}"/>
    <cellStyle name="Обычный 5 10 22 8" xfId="46011" xr:uid="{00000000-0005-0000-0000-0000977F0000}"/>
    <cellStyle name="Обычный 5 10 23" xfId="16138" xr:uid="{00000000-0005-0000-0000-0000987F0000}"/>
    <cellStyle name="Обычный 5 10 23 2" xfId="16139" xr:uid="{00000000-0005-0000-0000-0000997F0000}"/>
    <cellStyle name="Обычный 5 10 23 2 2" xfId="16140" xr:uid="{00000000-0005-0000-0000-00009A7F0000}"/>
    <cellStyle name="Обычный 5 10 23 2 2 2" xfId="16141" xr:uid="{00000000-0005-0000-0000-00009B7F0000}"/>
    <cellStyle name="Обычный 5 10 23 2 2 2 2" xfId="46012" xr:uid="{00000000-0005-0000-0000-00009C7F0000}"/>
    <cellStyle name="Обычный 5 10 23 2 2 3" xfId="46013" xr:uid="{00000000-0005-0000-0000-00009D7F0000}"/>
    <cellStyle name="Обычный 5 10 23 2 3" xfId="16142" xr:uid="{00000000-0005-0000-0000-00009E7F0000}"/>
    <cellStyle name="Обычный 5 10 23 2 3 2" xfId="46014" xr:uid="{00000000-0005-0000-0000-00009F7F0000}"/>
    <cellStyle name="Обычный 5 10 23 2 4" xfId="46015" xr:uid="{00000000-0005-0000-0000-0000A07F0000}"/>
    <cellStyle name="Обычный 5 10 23 3" xfId="16143" xr:uid="{00000000-0005-0000-0000-0000A17F0000}"/>
    <cellStyle name="Обычный 5 10 23 3 2" xfId="16144" xr:uid="{00000000-0005-0000-0000-0000A27F0000}"/>
    <cellStyle name="Обычный 5 10 23 3 2 2" xfId="16145" xr:uid="{00000000-0005-0000-0000-0000A37F0000}"/>
    <cellStyle name="Обычный 5 10 23 3 2 2 2" xfId="46016" xr:uid="{00000000-0005-0000-0000-0000A47F0000}"/>
    <cellStyle name="Обычный 5 10 23 3 2 3" xfId="46017" xr:uid="{00000000-0005-0000-0000-0000A57F0000}"/>
    <cellStyle name="Обычный 5 10 23 3 3" xfId="16146" xr:uid="{00000000-0005-0000-0000-0000A67F0000}"/>
    <cellStyle name="Обычный 5 10 23 3 3 2" xfId="46018" xr:uid="{00000000-0005-0000-0000-0000A77F0000}"/>
    <cellStyle name="Обычный 5 10 23 3 4" xfId="46019" xr:uid="{00000000-0005-0000-0000-0000A87F0000}"/>
    <cellStyle name="Обычный 5 10 23 4" xfId="16147" xr:uid="{00000000-0005-0000-0000-0000A97F0000}"/>
    <cellStyle name="Обычный 5 10 23 4 2" xfId="16148" xr:uid="{00000000-0005-0000-0000-0000AA7F0000}"/>
    <cellStyle name="Обычный 5 10 23 4 2 2" xfId="16149" xr:uid="{00000000-0005-0000-0000-0000AB7F0000}"/>
    <cellStyle name="Обычный 5 10 23 4 2 2 2" xfId="46020" xr:uid="{00000000-0005-0000-0000-0000AC7F0000}"/>
    <cellStyle name="Обычный 5 10 23 4 2 3" xfId="46021" xr:uid="{00000000-0005-0000-0000-0000AD7F0000}"/>
    <cellStyle name="Обычный 5 10 23 4 3" xfId="16150" xr:uid="{00000000-0005-0000-0000-0000AE7F0000}"/>
    <cellStyle name="Обычный 5 10 23 4 3 2" xfId="46022" xr:uid="{00000000-0005-0000-0000-0000AF7F0000}"/>
    <cellStyle name="Обычный 5 10 23 4 4" xfId="46023" xr:uid="{00000000-0005-0000-0000-0000B07F0000}"/>
    <cellStyle name="Обычный 5 10 23 5" xfId="16151" xr:uid="{00000000-0005-0000-0000-0000B17F0000}"/>
    <cellStyle name="Обычный 5 10 23 5 2" xfId="16152" xr:uid="{00000000-0005-0000-0000-0000B27F0000}"/>
    <cellStyle name="Обычный 5 10 23 5 2 2" xfId="46024" xr:uid="{00000000-0005-0000-0000-0000B37F0000}"/>
    <cellStyle name="Обычный 5 10 23 5 3" xfId="46025" xr:uid="{00000000-0005-0000-0000-0000B47F0000}"/>
    <cellStyle name="Обычный 5 10 23 6" xfId="16153" xr:uid="{00000000-0005-0000-0000-0000B57F0000}"/>
    <cellStyle name="Обычный 5 10 23 6 2" xfId="46026" xr:uid="{00000000-0005-0000-0000-0000B67F0000}"/>
    <cellStyle name="Обычный 5 10 23 7" xfId="16154" xr:uid="{00000000-0005-0000-0000-0000B77F0000}"/>
    <cellStyle name="Обычный 5 10 23 7 2" xfId="46027" xr:uid="{00000000-0005-0000-0000-0000B87F0000}"/>
    <cellStyle name="Обычный 5 10 23 8" xfId="46028" xr:uid="{00000000-0005-0000-0000-0000B97F0000}"/>
    <cellStyle name="Обычный 5 10 24" xfId="16155" xr:uid="{00000000-0005-0000-0000-0000BA7F0000}"/>
    <cellStyle name="Обычный 5 10 24 2" xfId="16156" xr:uid="{00000000-0005-0000-0000-0000BB7F0000}"/>
    <cellStyle name="Обычный 5 10 24 2 2" xfId="16157" xr:uid="{00000000-0005-0000-0000-0000BC7F0000}"/>
    <cellStyle name="Обычный 5 10 24 2 2 2" xfId="16158" xr:uid="{00000000-0005-0000-0000-0000BD7F0000}"/>
    <cellStyle name="Обычный 5 10 24 2 2 2 2" xfId="46029" xr:uid="{00000000-0005-0000-0000-0000BE7F0000}"/>
    <cellStyle name="Обычный 5 10 24 2 2 3" xfId="46030" xr:uid="{00000000-0005-0000-0000-0000BF7F0000}"/>
    <cellStyle name="Обычный 5 10 24 2 3" xfId="16159" xr:uid="{00000000-0005-0000-0000-0000C07F0000}"/>
    <cellStyle name="Обычный 5 10 24 2 3 2" xfId="46031" xr:uid="{00000000-0005-0000-0000-0000C17F0000}"/>
    <cellStyle name="Обычный 5 10 24 2 4" xfId="46032" xr:uid="{00000000-0005-0000-0000-0000C27F0000}"/>
    <cellStyle name="Обычный 5 10 24 3" xfId="16160" xr:uid="{00000000-0005-0000-0000-0000C37F0000}"/>
    <cellStyle name="Обычный 5 10 24 3 2" xfId="16161" xr:uid="{00000000-0005-0000-0000-0000C47F0000}"/>
    <cellStyle name="Обычный 5 10 24 3 2 2" xfId="16162" xr:uid="{00000000-0005-0000-0000-0000C57F0000}"/>
    <cellStyle name="Обычный 5 10 24 3 2 2 2" xfId="46033" xr:uid="{00000000-0005-0000-0000-0000C67F0000}"/>
    <cellStyle name="Обычный 5 10 24 3 2 3" xfId="46034" xr:uid="{00000000-0005-0000-0000-0000C77F0000}"/>
    <cellStyle name="Обычный 5 10 24 3 3" xfId="16163" xr:uid="{00000000-0005-0000-0000-0000C87F0000}"/>
    <cellStyle name="Обычный 5 10 24 3 3 2" xfId="46035" xr:uid="{00000000-0005-0000-0000-0000C97F0000}"/>
    <cellStyle name="Обычный 5 10 24 3 4" xfId="46036" xr:uid="{00000000-0005-0000-0000-0000CA7F0000}"/>
    <cellStyle name="Обычный 5 10 24 4" xfId="16164" xr:uid="{00000000-0005-0000-0000-0000CB7F0000}"/>
    <cellStyle name="Обычный 5 10 24 4 2" xfId="16165" xr:uid="{00000000-0005-0000-0000-0000CC7F0000}"/>
    <cellStyle name="Обычный 5 10 24 4 2 2" xfId="16166" xr:uid="{00000000-0005-0000-0000-0000CD7F0000}"/>
    <cellStyle name="Обычный 5 10 24 4 2 2 2" xfId="46037" xr:uid="{00000000-0005-0000-0000-0000CE7F0000}"/>
    <cellStyle name="Обычный 5 10 24 4 2 3" xfId="46038" xr:uid="{00000000-0005-0000-0000-0000CF7F0000}"/>
    <cellStyle name="Обычный 5 10 24 4 3" xfId="16167" xr:uid="{00000000-0005-0000-0000-0000D07F0000}"/>
    <cellStyle name="Обычный 5 10 24 4 3 2" xfId="46039" xr:uid="{00000000-0005-0000-0000-0000D17F0000}"/>
    <cellStyle name="Обычный 5 10 24 4 4" xfId="46040" xr:uid="{00000000-0005-0000-0000-0000D27F0000}"/>
    <cellStyle name="Обычный 5 10 24 5" xfId="16168" xr:uid="{00000000-0005-0000-0000-0000D37F0000}"/>
    <cellStyle name="Обычный 5 10 24 5 2" xfId="16169" xr:uid="{00000000-0005-0000-0000-0000D47F0000}"/>
    <cellStyle name="Обычный 5 10 24 5 2 2" xfId="46041" xr:uid="{00000000-0005-0000-0000-0000D57F0000}"/>
    <cellStyle name="Обычный 5 10 24 5 3" xfId="46042" xr:uid="{00000000-0005-0000-0000-0000D67F0000}"/>
    <cellStyle name="Обычный 5 10 24 6" xfId="16170" xr:uid="{00000000-0005-0000-0000-0000D77F0000}"/>
    <cellStyle name="Обычный 5 10 24 6 2" xfId="46043" xr:uid="{00000000-0005-0000-0000-0000D87F0000}"/>
    <cellStyle name="Обычный 5 10 24 7" xfId="16171" xr:uid="{00000000-0005-0000-0000-0000D97F0000}"/>
    <cellStyle name="Обычный 5 10 24 7 2" xfId="46044" xr:uid="{00000000-0005-0000-0000-0000DA7F0000}"/>
    <cellStyle name="Обычный 5 10 24 8" xfId="46045" xr:uid="{00000000-0005-0000-0000-0000DB7F0000}"/>
    <cellStyle name="Обычный 5 10 25" xfId="16172" xr:uid="{00000000-0005-0000-0000-0000DC7F0000}"/>
    <cellStyle name="Обычный 5 10 25 2" xfId="16173" xr:uid="{00000000-0005-0000-0000-0000DD7F0000}"/>
    <cellStyle name="Обычный 5 10 25 2 2" xfId="16174" xr:uid="{00000000-0005-0000-0000-0000DE7F0000}"/>
    <cellStyle name="Обычный 5 10 25 2 2 2" xfId="16175" xr:uid="{00000000-0005-0000-0000-0000DF7F0000}"/>
    <cellStyle name="Обычный 5 10 25 2 2 2 2" xfId="46046" xr:uid="{00000000-0005-0000-0000-0000E07F0000}"/>
    <cellStyle name="Обычный 5 10 25 2 2 3" xfId="46047" xr:uid="{00000000-0005-0000-0000-0000E17F0000}"/>
    <cellStyle name="Обычный 5 10 25 2 3" xfId="16176" xr:uid="{00000000-0005-0000-0000-0000E27F0000}"/>
    <cellStyle name="Обычный 5 10 25 2 3 2" xfId="46048" xr:uid="{00000000-0005-0000-0000-0000E37F0000}"/>
    <cellStyle name="Обычный 5 10 25 2 4" xfId="46049" xr:uid="{00000000-0005-0000-0000-0000E47F0000}"/>
    <cellStyle name="Обычный 5 10 25 3" xfId="16177" xr:uid="{00000000-0005-0000-0000-0000E57F0000}"/>
    <cellStyle name="Обычный 5 10 25 3 2" xfId="16178" xr:uid="{00000000-0005-0000-0000-0000E67F0000}"/>
    <cellStyle name="Обычный 5 10 25 3 2 2" xfId="16179" xr:uid="{00000000-0005-0000-0000-0000E77F0000}"/>
    <cellStyle name="Обычный 5 10 25 3 2 2 2" xfId="46050" xr:uid="{00000000-0005-0000-0000-0000E87F0000}"/>
    <cellStyle name="Обычный 5 10 25 3 2 3" xfId="46051" xr:uid="{00000000-0005-0000-0000-0000E97F0000}"/>
    <cellStyle name="Обычный 5 10 25 3 3" xfId="16180" xr:uid="{00000000-0005-0000-0000-0000EA7F0000}"/>
    <cellStyle name="Обычный 5 10 25 3 3 2" xfId="46052" xr:uid="{00000000-0005-0000-0000-0000EB7F0000}"/>
    <cellStyle name="Обычный 5 10 25 3 4" xfId="46053" xr:uid="{00000000-0005-0000-0000-0000EC7F0000}"/>
    <cellStyle name="Обычный 5 10 25 4" xfId="16181" xr:uid="{00000000-0005-0000-0000-0000ED7F0000}"/>
    <cellStyle name="Обычный 5 10 25 4 2" xfId="16182" xr:uid="{00000000-0005-0000-0000-0000EE7F0000}"/>
    <cellStyle name="Обычный 5 10 25 4 2 2" xfId="16183" xr:uid="{00000000-0005-0000-0000-0000EF7F0000}"/>
    <cellStyle name="Обычный 5 10 25 4 2 2 2" xfId="46054" xr:uid="{00000000-0005-0000-0000-0000F07F0000}"/>
    <cellStyle name="Обычный 5 10 25 4 2 3" xfId="46055" xr:uid="{00000000-0005-0000-0000-0000F17F0000}"/>
    <cellStyle name="Обычный 5 10 25 4 3" xfId="16184" xr:uid="{00000000-0005-0000-0000-0000F27F0000}"/>
    <cellStyle name="Обычный 5 10 25 4 3 2" xfId="46056" xr:uid="{00000000-0005-0000-0000-0000F37F0000}"/>
    <cellStyle name="Обычный 5 10 25 4 4" xfId="46057" xr:uid="{00000000-0005-0000-0000-0000F47F0000}"/>
    <cellStyle name="Обычный 5 10 25 5" xfId="16185" xr:uid="{00000000-0005-0000-0000-0000F57F0000}"/>
    <cellStyle name="Обычный 5 10 25 5 2" xfId="16186" xr:uid="{00000000-0005-0000-0000-0000F67F0000}"/>
    <cellStyle name="Обычный 5 10 25 5 2 2" xfId="46058" xr:uid="{00000000-0005-0000-0000-0000F77F0000}"/>
    <cellStyle name="Обычный 5 10 25 5 3" xfId="46059" xr:uid="{00000000-0005-0000-0000-0000F87F0000}"/>
    <cellStyle name="Обычный 5 10 25 6" xfId="16187" xr:uid="{00000000-0005-0000-0000-0000F97F0000}"/>
    <cellStyle name="Обычный 5 10 25 6 2" xfId="46060" xr:uid="{00000000-0005-0000-0000-0000FA7F0000}"/>
    <cellStyle name="Обычный 5 10 25 7" xfId="16188" xr:uid="{00000000-0005-0000-0000-0000FB7F0000}"/>
    <cellStyle name="Обычный 5 10 25 7 2" xfId="46061" xr:uid="{00000000-0005-0000-0000-0000FC7F0000}"/>
    <cellStyle name="Обычный 5 10 25 8" xfId="46062" xr:uid="{00000000-0005-0000-0000-0000FD7F0000}"/>
    <cellStyle name="Обычный 5 10 26" xfId="16189" xr:uid="{00000000-0005-0000-0000-0000FE7F0000}"/>
    <cellStyle name="Обычный 5 10 26 2" xfId="16190" xr:uid="{00000000-0005-0000-0000-0000FF7F0000}"/>
    <cellStyle name="Обычный 5 10 26 2 2" xfId="16191" xr:uid="{00000000-0005-0000-0000-000000800000}"/>
    <cellStyle name="Обычный 5 10 26 2 2 2" xfId="16192" xr:uid="{00000000-0005-0000-0000-000001800000}"/>
    <cellStyle name="Обычный 5 10 26 2 2 2 2" xfId="46063" xr:uid="{00000000-0005-0000-0000-000002800000}"/>
    <cellStyle name="Обычный 5 10 26 2 2 3" xfId="46064" xr:uid="{00000000-0005-0000-0000-000003800000}"/>
    <cellStyle name="Обычный 5 10 26 2 3" xfId="16193" xr:uid="{00000000-0005-0000-0000-000004800000}"/>
    <cellStyle name="Обычный 5 10 26 2 3 2" xfId="46065" xr:uid="{00000000-0005-0000-0000-000005800000}"/>
    <cellStyle name="Обычный 5 10 26 2 4" xfId="46066" xr:uid="{00000000-0005-0000-0000-000006800000}"/>
    <cellStyle name="Обычный 5 10 26 3" xfId="16194" xr:uid="{00000000-0005-0000-0000-000007800000}"/>
    <cellStyle name="Обычный 5 10 26 3 2" xfId="16195" xr:uid="{00000000-0005-0000-0000-000008800000}"/>
    <cellStyle name="Обычный 5 10 26 3 2 2" xfId="16196" xr:uid="{00000000-0005-0000-0000-000009800000}"/>
    <cellStyle name="Обычный 5 10 26 3 2 2 2" xfId="46067" xr:uid="{00000000-0005-0000-0000-00000A800000}"/>
    <cellStyle name="Обычный 5 10 26 3 2 3" xfId="46068" xr:uid="{00000000-0005-0000-0000-00000B800000}"/>
    <cellStyle name="Обычный 5 10 26 3 3" xfId="16197" xr:uid="{00000000-0005-0000-0000-00000C800000}"/>
    <cellStyle name="Обычный 5 10 26 3 3 2" xfId="46069" xr:uid="{00000000-0005-0000-0000-00000D800000}"/>
    <cellStyle name="Обычный 5 10 26 3 4" xfId="46070" xr:uid="{00000000-0005-0000-0000-00000E800000}"/>
    <cellStyle name="Обычный 5 10 26 4" xfId="16198" xr:uid="{00000000-0005-0000-0000-00000F800000}"/>
    <cellStyle name="Обычный 5 10 26 4 2" xfId="16199" xr:uid="{00000000-0005-0000-0000-000010800000}"/>
    <cellStyle name="Обычный 5 10 26 4 2 2" xfId="16200" xr:uid="{00000000-0005-0000-0000-000011800000}"/>
    <cellStyle name="Обычный 5 10 26 4 2 2 2" xfId="46071" xr:uid="{00000000-0005-0000-0000-000012800000}"/>
    <cellStyle name="Обычный 5 10 26 4 2 3" xfId="46072" xr:uid="{00000000-0005-0000-0000-000013800000}"/>
    <cellStyle name="Обычный 5 10 26 4 3" xfId="16201" xr:uid="{00000000-0005-0000-0000-000014800000}"/>
    <cellStyle name="Обычный 5 10 26 4 3 2" xfId="46073" xr:uid="{00000000-0005-0000-0000-000015800000}"/>
    <cellStyle name="Обычный 5 10 26 4 4" xfId="46074" xr:uid="{00000000-0005-0000-0000-000016800000}"/>
    <cellStyle name="Обычный 5 10 26 5" xfId="16202" xr:uid="{00000000-0005-0000-0000-000017800000}"/>
    <cellStyle name="Обычный 5 10 26 5 2" xfId="16203" xr:uid="{00000000-0005-0000-0000-000018800000}"/>
    <cellStyle name="Обычный 5 10 26 5 2 2" xfId="46075" xr:uid="{00000000-0005-0000-0000-000019800000}"/>
    <cellStyle name="Обычный 5 10 26 5 3" xfId="46076" xr:uid="{00000000-0005-0000-0000-00001A800000}"/>
    <cellStyle name="Обычный 5 10 26 6" xfId="16204" xr:uid="{00000000-0005-0000-0000-00001B800000}"/>
    <cellStyle name="Обычный 5 10 26 6 2" xfId="46077" xr:uid="{00000000-0005-0000-0000-00001C800000}"/>
    <cellStyle name="Обычный 5 10 26 7" xfId="16205" xr:uid="{00000000-0005-0000-0000-00001D800000}"/>
    <cellStyle name="Обычный 5 10 26 7 2" xfId="46078" xr:uid="{00000000-0005-0000-0000-00001E800000}"/>
    <cellStyle name="Обычный 5 10 26 8" xfId="46079" xr:uid="{00000000-0005-0000-0000-00001F800000}"/>
    <cellStyle name="Обычный 5 10 27" xfId="16206" xr:uid="{00000000-0005-0000-0000-000020800000}"/>
    <cellStyle name="Обычный 5 10 27 2" xfId="16207" xr:uid="{00000000-0005-0000-0000-000021800000}"/>
    <cellStyle name="Обычный 5 10 27 2 2" xfId="16208" xr:uid="{00000000-0005-0000-0000-000022800000}"/>
    <cellStyle name="Обычный 5 10 27 2 2 2" xfId="16209" xr:uid="{00000000-0005-0000-0000-000023800000}"/>
    <cellStyle name="Обычный 5 10 27 2 2 2 2" xfId="46080" xr:uid="{00000000-0005-0000-0000-000024800000}"/>
    <cellStyle name="Обычный 5 10 27 2 2 3" xfId="46081" xr:uid="{00000000-0005-0000-0000-000025800000}"/>
    <cellStyle name="Обычный 5 10 27 2 3" xfId="16210" xr:uid="{00000000-0005-0000-0000-000026800000}"/>
    <cellStyle name="Обычный 5 10 27 2 3 2" xfId="46082" xr:uid="{00000000-0005-0000-0000-000027800000}"/>
    <cellStyle name="Обычный 5 10 27 2 4" xfId="46083" xr:uid="{00000000-0005-0000-0000-000028800000}"/>
    <cellStyle name="Обычный 5 10 27 3" xfId="16211" xr:uid="{00000000-0005-0000-0000-000029800000}"/>
    <cellStyle name="Обычный 5 10 27 3 2" xfId="16212" xr:uid="{00000000-0005-0000-0000-00002A800000}"/>
    <cellStyle name="Обычный 5 10 27 3 2 2" xfId="16213" xr:uid="{00000000-0005-0000-0000-00002B800000}"/>
    <cellStyle name="Обычный 5 10 27 3 2 2 2" xfId="46084" xr:uid="{00000000-0005-0000-0000-00002C800000}"/>
    <cellStyle name="Обычный 5 10 27 3 2 3" xfId="46085" xr:uid="{00000000-0005-0000-0000-00002D800000}"/>
    <cellStyle name="Обычный 5 10 27 3 3" xfId="16214" xr:uid="{00000000-0005-0000-0000-00002E800000}"/>
    <cellStyle name="Обычный 5 10 27 3 3 2" xfId="46086" xr:uid="{00000000-0005-0000-0000-00002F800000}"/>
    <cellStyle name="Обычный 5 10 27 3 4" xfId="46087" xr:uid="{00000000-0005-0000-0000-000030800000}"/>
    <cellStyle name="Обычный 5 10 27 4" xfId="16215" xr:uid="{00000000-0005-0000-0000-000031800000}"/>
    <cellStyle name="Обычный 5 10 27 4 2" xfId="16216" xr:uid="{00000000-0005-0000-0000-000032800000}"/>
    <cellStyle name="Обычный 5 10 27 4 2 2" xfId="16217" xr:uid="{00000000-0005-0000-0000-000033800000}"/>
    <cellStyle name="Обычный 5 10 27 4 2 2 2" xfId="46088" xr:uid="{00000000-0005-0000-0000-000034800000}"/>
    <cellStyle name="Обычный 5 10 27 4 2 3" xfId="46089" xr:uid="{00000000-0005-0000-0000-000035800000}"/>
    <cellStyle name="Обычный 5 10 27 4 3" xfId="16218" xr:uid="{00000000-0005-0000-0000-000036800000}"/>
    <cellStyle name="Обычный 5 10 27 4 3 2" xfId="46090" xr:uid="{00000000-0005-0000-0000-000037800000}"/>
    <cellStyle name="Обычный 5 10 27 4 4" xfId="46091" xr:uid="{00000000-0005-0000-0000-000038800000}"/>
    <cellStyle name="Обычный 5 10 27 5" xfId="16219" xr:uid="{00000000-0005-0000-0000-000039800000}"/>
    <cellStyle name="Обычный 5 10 27 5 2" xfId="16220" xr:uid="{00000000-0005-0000-0000-00003A800000}"/>
    <cellStyle name="Обычный 5 10 27 5 2 2" xfId="46092" xr:uid="{00000000-0005-0000-0000-00003B800000}"/>
    <cellStyle name="Обычный 5 10 27 5 3" xfId="46093" xr:uid="{00000000-0005-0000-0000-00003C800000}"/>
    <cellStyle name="Обычный 5 10 27 6" xfId="16221" xr:uid="{00000000-0005-0000-0000-00003D800000}"/>
    <cellStyle name="Обычный 5 10 27 6 2" xfId="46094" xr:uid="{00000000-0005-0000-0000-00003E800000}"/>
    <cellStyle name="Обычный 5 10 27 7" xfId="16222" xr:uid="{00000000-0005-0000-0000-00003F800000}"/>
    <cellStyle name="Обычный 5 10 27 7 2" xfId="46095" xr:uid="{00000000-0005-0000-0000-000040800000}"/>
    <cellStyle name="Обычный 5 10 27 8" xfId="46096" xr:uid="{00000000-0005-0000-0000-000041800000}"/>
    <cellStyle name="Обычный 5 10 28" xfId="16223" xr:uid="{00000000-0005-0000-0000-000042800000}"/>
    <cellStyle name="Обычный 5 10 28 2" xfId="16224" xr:uid="{00000000-0005-0000-0000-000043800000}"/>
    <cellStyle name="Обычный 5 10 28 2 2" xfId="16225" xr:uid="{00000000-0005-0000-0000-000044800000}"/>
    <cellStyle name="Обычный 5 10 28 2 2 2" xfId="16226" xr:uid="{00000000-0005-0000-0000-000045800000}"/>
    <cellStyle name="Обычный 5 10 28 2 2 2 2" xfId="46097" xr:uid="{00000000-0005-0000-0000-000046800000}"/>
    <cellStyle name="Обычный 5 10 28 2 2 3" xfId="46098" xr:uid="{00000000-0005-0000-0000-000047800000}"/>
    <cellStyle name="Обычный 5 10 28 2 3" xfId="16227" xr:uid="{00000000-0005-0000-0000-000048800000}"/>
    <cellStyle name="Обычный 5 10 28 2 3 2" xfId="46099" xr:uid="{00000000-0005-0000-0000-000049800000}"/>
    <cellStyle name="Обычный 5 10 28 2 4" xfId="46100" xr:uid="{00000000-0005-0000-0000-00004A800000}"/>
    <cellStyle name="Обычный 5 10 28 3" xfId="16228" xr:uid="{00000000-0005-0000-0000-00004B800000}"/>
    <cellStyle name="Обычный 5 10 28 3 2" xfId="16229" xr:uid="{00000000-0005-0000-0000-00004C800000}"/>
    <cellStyle name="Обычный 5 10 28 3 2 2" xfId="16230" xr:uid="{00000000-0005-0000-0000-00004D800000}"/>
    <cellStyle name="Обычный 5 10 28 3 2 2 2" xfId="46101" xr:uid="{00000000-0005-0000-0000-00004E800000}"/>
    <cellStyle name="Обычный 5 10 28 3 2 3" xfId="46102" xr:uid="{00000000-0005-0000-0000-00004F800000}"/>
    <cellStyle name="Обычный 5 10 28 3 3" xfId="16231" xr:uid="{00000000-0005-0000-0000-000050800000}"/>
    <cellStyle name="Обычный 5 10 28 3 3 2" xfId="46103" xr:uid="{00000000-0005-0000-0000-000051800000}"/>
    <cellStyle name="Обычный 5 10 28 3 4" xfId="46104" xr:uid="{00000000-0005-0000-0000-000052800000}"/>
    <cellStyle name="Обычный 5 10 28 4" xfId="16232" xr:uid="{00000000-0005-0000-0000-000053800000}"/>
    <cellStyle name="Обычный 5 10 28 4 2" xfId="16233" xr:uid="{00000000-0005-0000-0000-000054800000}"/>
    <cellStyle name="Обычный 5 10 28 4 2 2" xfId="16234" xr:uid="{00000000-0005-0000-0000-000055800000}"/>
    <cellStyle name="Обычный 5 10 28 4 2 2 2" xfId="46105" xr:uid="{00000000-0005-0000-0000-000056800000}"/>
    <cellStyle name="Обычный 5 10 28 4 2 3" xfId="46106" xr:uid="{00000000-0005-0000-0000-000057800000}"/>
    <cellStyle name="Обычный 5 10 28 4 3" xfId="16235" xr:uid="{00000000-0005-0000-0000-000058800000}"/>
    <cellStyle name="Обычный 5 10 28 4 3 2" xfId="46107" xr:uid="{00000000-0005-0000-0000-000059800000}"/>
    <cellStyle name="Обычный 5 10 28 4 4" xfId="46108" xr:uid="{00000000-0005-0000-0000-00005A800000}"/>
    <cellStyle name="Обычный 5 10 28 5" xfId="16236" xr:uid="{00000000-0005-0000-0000-00005B800000}"/>
    <cellStyle name="Обычный 5 10 28 5 2" xfId="16237" xr:uid="{00000000-0005-0000-0000-00005C800000}"/>
    <cellStyle name="Обычный 5 10 28 5 2 2" xfId="46109" xr:uid="{00000000-0005-0000-0000-00005D800000}"/>
    <cellStyle name="Обычный 5 10 28 5 3" xfId="46110" xr:uid="{00000000-0005-0000-0000-00005E800000}"/>
    <cellStyle name="Обычный 5 10 28 6" xfId="16238" xr:uid="{00000000-0005-0000-0000-00005F800000}"/>
    <cellStyle name="Обычный 5 10 28 6 2" xfId="46111" xr:uid="{00000000-0005-0000-0000-000060800000}"/>
    <cellStyle name="Обычный 5 10 28 7" xfId="16239" xr:uid="{00000000-0005-0000-0000-000061800000}"/>
    <cellStyle name="Обычный 5 10 28 7 2" xfId="46112" xr:uid="{00000000-0005-0000-0000-000062800000}"/>
    <cellStyle name="Обычный 5 10 28 8" xfId="46113" xr:uid="{00000000-0005-0000-0000-000063800000}"/>
    <cellStyle name="Обычный 5 10 29" xfId="16240" xr:uid="{00000000-0005-0000-0000-000064800000}"/>
    <cellStyle name="Обычный 5 10 29 2" xfId="16241" xr:uid="{00000000-0005-0000-0000-000065800000}"/>
    <cellStyle name="Обычный 5 10 29 2 2" xfId="16242" xr:uid="{00000000-0005-0000-0000-000066800000}"/>
    <cellStyle name="Обычный 5 10 29 2 2 2" xfId="16243" xr:uid="{00000000-0005-0000-0000-000067800000}"/>
    <cellStyle name="Обычный 5 10 29 2 2 2 2" xfId="46114" xr:uid="{00000000-0005-0000-0000-000068800000}"/>
    <cellStyle name="Обычный 5 10 29 2 2 3" xfId="46115" xr:uid="{00000000-0005-0000-0000-000069800000}"/>
    <cellStyle name="Обычный 5 10 29 2 3" xfId="16244" xr:uid="{00000000-0005-0000-0000-00006A800000}"/>
    <cellStyle name="Обычный 5 10 29 2 3 2" xfId="46116" xr:uid="{00000000-0005-0000-0000-00006B800000}"/>
    <cellStyle name="Обычный 5 10 29 2 4" xfId="46117" xr:uid="{00000000-0005-0000-0000-00006C800000}"/>
    <cellStyle name="Обычный 5 10 29 3" xfId="16245" xr:uid="{00000000-0005-0000-0000-00006D800000}"/>
    <cellStyle name="Обычный 5 10 29 3 2" xfId="16246" xr:uid="{00000000-0005-0000-0000-00006E800000}"/>
    <cellStyle name="Обычный 5 10 29 3 2 2" xfId="16247" xr:uid="{00000000-0005-0000-0000-00006F800000}"/>
    <cellStyle name="Обычный 5 10 29 3 2 2 2" xfId="46118" xr:uid="{00000000-0005-0000-0000-000070800000}"/>
    <cellStyle name="Обычный 5 10 29 3 2 3" xfId="46119" xr:uid="{00000000-0005-0000-0000-000071800000}"/>
    <cellStyle name="Обычный 5 10 29 3 3" xfId="16248" xr:uid="{00000000-0005-0000-0000-000072800000}"/>
    <cellStyle name="Обычный 5 10 29 3 3 2" xfId="46120" xr:uid="{00000000-0005-0000-0000-000073800000}"/>
    <cellStyle name="Обычный 5 10 29 3 4" xfId="46121" xr:uid="{00000000-0005-0000-0000-000074800000}"/>
    <cellStyle name="Обычный 5 10 29 4" xfId="16249" xr:uid="{00000000-0005-0000-0000-000075800000}"/>
    <cellStyle name="Обычный 5 10 29 4 2" xfId="16250" xr:uid="{00000000-0005-0000-0000-000076800000}"/>
    <cellStyle name="Обычный 5 10 29 4 2 2" xfId="16251" xr:uid="{00000000-0005-0000-0000-000077800000}"/>
    <cellStyle name="Обычный 5 10 29 4 2 2 2" xfId="46122" xr:uid="{00000000-0005-0000-0000-000078800000}"/>
    <cellStyle name="Обычный 5 10 29 4 2 3" xfId="46123" xr:uid="{00000000-0005-0000-0000-000079800000}"/>
    <cellStyle name="Обычный 5 10 29 4 3" xfId="16252" xr:uid="{00000000-0005-0000-0000-00007A800000}"/>
    <cellStyle name="Обычный 5 10 29 4 3 2" xfId="46124" xr:uid="{00000000-0005-0000-0000-00007B800000}"/>
    <cellStyle name="Обычный 5 10 29 4 4" xfId="46125" xr:uid="{00000000-0005-0000-0000-00007C800000}"/>
    <cellStyle name="Обычный 5 10 29 5" xfId="16253" xr:uid="{00000000-0005-0000-0000-00007D800000}"/>
    <cellStyle name="Обычный 5 10 29 5 2" xfId="16254" xr:uid="{00000000-0005-0000-0000-00007E800000}"/>
    <cellStyle name="Обычный 5 10 29 5 2 2" xfId="46126" xr:uid="{00000000-0005-0000-0000-00007F800000}"/>
    <cellStyle name="Обычный 5 10 29 5 3" xfId="46127" xr:uid="{00000000-0005-0000-0000-000080800000}"/>
    <cellStyle name="Обычный 5 10 29 6" xfId="16255" xr:uid="{00000000-0005-0000-0000-000081800000}"/>
    <cellStyle name="Обычный 5 10 29 6 2" xfId="46128" xr:uid="{00000000-0005-0000-0000-000082800000}"/>
    <cellStyle name="Обычный 5 10 29 7" xfId="16256" xr:uid="{00000000-0005-0000-0000-000083800000}"/>
    <cellStyle name="Обычный 5 10 29 7 2" xfId="46129" xr:uid="{00000000-0005-0000-0000-000084800000}"/>
    <cellStyle name="Обычный 5 10 29 8" xfId="46130" xr:uid="{00000000-0005-0000-0000-000085800000}"/>
    <cellStyle name="Обычный 5 10 3" xfId="16257" xr:uid="{00000000-0005-0000-0000-000086800000}"/>
    <cellStyle name="Обычный 5 10 3 2" xfId="16258" xr:uid="{00000000-0005-0000-0000-000087800000}"/>
    <cellStyle name="Обычный 5 10 3 2 2" xfId="16259" xr:uid="{00000000-0005-0000-0000-000088800000}"/>
    <cellStyle name="Обычный 5 10 3 2 2 2" xfId="16260" xr:uid="{00000000-0005-0000-0000-000089800000}"/>
    <cellStyle name="Обычный 5 10 3 2 2 2 2" xfId="46131" xr:uid="{00000000-0005-0000-0000-00008A800000}"/>
    <cellStyle name="Обычный 5 10 3 2 2 3" xfId="46132" xr:uid="{00000000-0005-0000-0000-00008B800000}"/>
    <cellStyle name="Обычный 5 10 3 2 3" xfId="16261" xr:uid="{00000000-0005-0000-0000-00008C800000}"/>
    <cellStyle name="Обычный 5 10 3 2 3 2" xfId="46133" xr:uid="{00000000-0005-0000-0000-00008D800000}"/>
    <cellStyle name="Обычный 5 10 3 2 4" xfId="46134" xr:uid="{00000000-0005-0000-0000-00008E800000}"/>
    <cellStyle name="Обычный 5 10 3 3" xfId="16262" xr:uid="{00000000-0005-0000-0000-00008F800000}"/>
    <cellStyle name="Обычный 5 10 3 3 2" xfId="16263" xr:uid="{00000000-0005-0000-0000-000090800000}"/>
    <cellStyle name="Обычный 5 10 3 3 2 2" xfId="16264" xr:uid="{00000000-0005-0000-0000-000091800000}"/>
    <cellStyle name="Обычный 5 10 3 3 2 2 2" xfId="46135" xr:uid="{00000000-0005-0000-0000-000092800000}"/>
    <cellStyle name="Обычный 5 10 3 3 2 3" xfId="46136" xr:uid="{00000000-0005-0000-0000-000093800000}"/>
    <cellStyle name="Обычный 5 10 3 3 3" xfId="16265" xr:uid="{00000000-0005-0000-0000-000094800000}"/>
    <cellStyle name="Обычный 5 10 3 3 3 2" xfId="46137" xr:uid="{00000000-0005-0000-0000-000095800000}"/>
    <cellStyle name="Обычный 5 10 3 3 4" xfId="46138" xr:uid="{00000000-0005-0000-0000-000096800000}"/>
    <cellStyle name="Обычный 5 10 3 4" xfId="16266" xr:uid="{00000000-0005-0000-0000-000097800000}"/>
    <cellStyle name="Обычный 5 10 3 4 2" xfId="16267" xr:uid="{00000000-0005-0000-0000-000098800000}"/>
    <cellStyle name="Обычный 5 10 3 4 2 2" xfId="16268" xr:uid="{00000000-0005-0000-0000-000099800000}"/>
    <cellStyle name="Обычный 5 10 3 4 2 2 2" xfId="46139" xr:uid="{00000000-0005-0000-0000-00009A800000}"/>
    <cellStyle name="Обычный 5 10 3 4 2 3" xfId="46140" xr:uid="{00000000-0005-0000-0000-00009B800000}"/>
    <cellStyle name="Обычный 5 10 3 4 3" xfId="16269" xr:uid="{00000000-0005-0000-0000-00009C800000}"/>
    <cellStyle name="Обычный 5 10 3 4 3 2" xfId="46141" xr:uid="{00000000-0005-0000-0000-00009D800000}"/>
    <cellStyle name="Обычный 5 10 3 4 4" xfId="46142" xr:uid="{00000000-0005-0000-0000-00009E800000}"/>
    <cellStyle name="Обычный 5 10 3 5" xfId="16270" xr:uid="{00000000-0005-0000-0000-00009F800000}"/>
    <cellStyle name="Обычный 5 10 3 5 2" xfId="16271" xr:uid="{00000000-0005-0000-0000-0000A0800000}"/>
    <cellStyle name="Обычный 5 10 3 5 2 2" xfId="46143" xr:uid="{00000000-0005-0000-0000-0000A1800000}"/>
    <cellStyle name="Обычный 5 10 3 5 3" xfId="46144" xr:uid="{00000000-0005-0000-0000-0000A2800000}"/>
    <cellStyle name="Обычный 5 10 3 6" xfId="16272" xr:uid="{00000000-0005-0000-0000-0000A3800000}"/>
    <cellStyle name="Обычный 5 10 3 6 2" xfId="46145" xr:uid="{00000000-0005-0000-0000-0000A4800000}"/>
    <cellStyle name="Обычный 5 10 3 7" xfId="16273" xr:uid="{00000000-0005-0000-0000-0000A5800000}"/>
    <cellStyle name="Обычный 5 10 3 7 2" xfId="46146" xr:uid="{00000000-0005-0000-0000-0000A6800000}"/>
    <cellStyle name="Обычный 5 10 3 8" xfId="46147" xr:uid="{00000000-0005-0000-0000-0000A7800000}"/>
    <cellStyle name="Обычный 5 10 30" xfId="16274" xr:uid="{00000000-0005-0000-0000-0000A8800000}"/>
    <cellStyle name="Обычный 5 10 30 2" xfId="16275" xr:uid="{00000000-0005-0000-0000-0000A9800000}"/>
    <cellStyle name="Обычный 5 10 30 2 2" xfId="16276" xr:uid="{00000000-0005-0000-0000-0000AA800000}"/>
    <cellStyle name="Обычный 5 10 30 2 2 2" xfId="46148" xr:uid="{00000000-0005-0000-0000-0000AB800000}"/>
    <cellStyle name="Обычный 5 10 30 2 3" xfId="46149" xr:uid="{00000000-0005-0000-0000-0000AC800000}"/>
    <cellStyle name="Обычный 5 10 30 3" xfId="16277" xr:uid="{00000000-0005-0000-0000-0000AD800000}"/>
    <cellStyle name="Обычный 5 10 30 3 2" xfId="46150" xr:uid="{00000000-0005-0000-0000-0000AE800000}"/>
    <cellStyle name="Обычный 5 10 30 4" xfId="46151" xr:uid="{00000000-0005-0000-0000-0000AF800000}"/>
    <cellStyle name="Обычный 5 10 31" xfId="16278" xr:uid="{00000000-0005-0000-0000-0000B0800000}"/>
    <cellStyle name="Обычный 5 10 31 2" xfId="16279" xr:uid="{00000000-0005-0000-0000-0000B1800000}"/>
    <cellStyle name="Обычный 5 10 31 2 2" xfId="16280" xr:uid="{00000000-0005-0000-0000-0000B2800000}"/>
    <cellStyle name="Обычный 5 10 31 2 2 2" xfId="46152" xr:uid="{00000000-0005-0000-0000-0000B3800000}"/>
    <cellStyle name="Обычный 5 10 31 2 3" xfId="46153" xr:uid="{00000000-0005-0000-0000-0000B4800000}"/>
    <cellStyle name="Обычный 5 10 31 3" xfId="16281" xr:uid="{00000000-0005-0000-0000-0000B5800000}"/>
    <cellStyle name="Обычный 5 10 31 3 2" xfId="46154" xr:uid="{00000000-0005-0000-0000-0000B6800000}"/>
    <cellStyle name="Обычный 5 10 31 4" xfId="46155" xr:uid="{00000000-0005-0000-0000-0000B7800000}"/>
    <cellStyle name="Обычный 5 10 32" xfId="16282" xr:uid="{00000000-0005-0000-0000-0000B8800000}"/>
    <cellStyle name="Обычный 5 10 32 2" xfId="16283" xr:uid="{00000000-0005-0000-0000-0000B9800000}"/>
    <cellStyle name="Обычный 5 10 32 2 2" xfId="16284" xr:uid="{00000000-0005-0000-0000-0000BA800000}"/>
    <cellStyle name="Обычный 5 10 32 2 2 2" xfId="46156" xr:uid="{00000000-0005-0000-0000-0000BB800000}"/>
    <cellStyle name="Обычный 5 10 32 2 3" xfId="46157" xr:uid="{00000000-0005-0000-0000-0000BC800000}"/>
    <cellStyle name="Обычный 5 10 32 3" xfId="16285" xr:uid="{00000000-0005-0000-0000-0000BD800000}"/>
    <cellStyle name="Обычный 5 10 32 3 2" xfId="46158" xr:uid="{00000000-0005-0000-0000-0000BE800000}"/>
    <cellStyle name="Обычный 5 10 32 4" xfId="46159" xr:uid="{00000000-0005-0000-0000-0000BF800000}"/>
    <cellStyle name="Обычный 5 10 33" xfId="16286" xr:uid="{00000000-0005-0000-0000-0000C0800000}"/>
    <cellStyle name="Обычный 5 10 33 2" xfId="16287" xr:uid="{00000000-0005-0000-0000-0000C1800000}"/>
    <cellStyle name="Обычный 5 10 33 2 2" xfId="46160" xr:uid="{00000000-0005-0000-0000-0000C2800000}"/>
    <cellStyle name="Обычный 5 10 33 3" xfId="46161" xr:uid="{00000000-0005-0000-0000-0000C3800000}"/>
    <cellStyle name="Обычный 5 10 34" xfId="16288" xr:uid="{00000000-0005-0000-0000-0000C4800000}"/>
    <cellStyle name="Обычный 5 10 34 2" xfId="46162" xr:uid="{00000000-0005-0000-0000-0000C5800000}"/>
    <cellStyle name="Обычный 5 10 35" xfId="16289" xr:uid="{00000000-0005-0000-0000-0000C6800000}"/>
    <cellStyle name="Обычный 5 10 35 2" xfId="46163" xr:uid="{00000000-0005-0000-0000-0000C7800000}"/>
    <cellStyle name="Обычный 5 10 36" xfId="46164" xr:uid="{00000000-0005-0000-0000-0000C8800000}"/>
    <cellStyle name="Обычный 5 10 4" xfId="16290" xr:uid="{00000000-0005-0000-0000-0000C9800000}"/>
    <cellStyle name="Обычный 5 10 4 2" xfId="16291" xr:uid="{00000000-0005-0000-0000-0000CA800000}"/>
    <cellStyle name="Обычный 5 10 4 2 2" xfId="16292" xr:uid="{00000000-0005-0000-0000-0000CB800000}"/>
    <cellStyle name="Обычный 5 10 4 2 2 2" xfId="16293" xr:uid="{00000000-0005-0000-0000-0000CC800000}"/>
    <cellStyle name="Обычный 5 10 4 2 2 2 2" xfId="46165" xr:uid="{00000000-0005-0000-0000-0000CD800000}"/>
    <cellStyle name="Обычный 5 10 4 2 2 3" xfId="46166" xr:uid="{00000000-0005-0000-0000-0000CE800000}"/>
    <cellStyle name="Обычный 5 10 4 2 3" xfId="16294" xr:uid="{00000000-0005-0000-0000-0000CF800000}"/>
    <cellStyle name="Обычный 5 10 4 2 3 2" xfId="46167" xr:uid="{00000000-0005-0000-0000-0000D0800000}"/>
    <cellStyle name="Обычный 5 10 4 2 4" xfId="46168" xr:uid="{00000000-0005-0000-0000-0000D1800000}"/>
    <cellStyle name="Обычный 5 10 4 3" xfId="16295" xr:uid="{00000000-0005-0000-0000-0000D2800000}"/>
    <cellStyle name="Обычный 5 10 4 3 2" xfId="16296" xr:uid="{00000000-0005-0000-0000-0000D3800000}"/>
    <cellStyle name="Обычный 5 10 4 3 2 2" xfId="16297" xr:uid="{00000000-0005-0000-0000-0000D4800000}"/>
    <cellStyle name="Обычный 5 10 4 3 2 2 2" xfId="46169" xr:uid="{00000000-0005-0000-0000-0000D5800000}"/>
    <cellStyle name="Обычный 5 10 4 3 2 3" xfId="46170" xr:uid="{00000000-0005-0000-0000-0000D6800000}"/>
    <cellStyle name="Обычный 5 10 4 3 3" xfId="16298" xr:uid="{00000000-0005-0000-0000-0000D7800000}"/>
    <cellStyle name="Обычный 5 10 4 3 3 2" xfId="46171" xr:uid="{00000000-0005-0000-0000-0000D8800000}"/>
    <cellStyle name="Обычный 5 10 4 3 4" xfId="46172" xr:uid="{00000000-0005-0000-0000-0000D9800000}"/>
    <cellStyle name="Обычный 5 10 4 4" xfId="16299" xr:uid="{00000000-0005-0000-0000-0000DA800000}"/>
    <cellStyle name="Обычный 5 10 4 4 2" xfId="16300" xr:uid="{00000000-0005-0000-0000-0000DB800000}"/>
    <cellStyle name="Обычный 5 10 4 4 2 2" xfId="16301" xr:uid="{00000000-0005-0000-0000-0000DC800000}"/>
    <cellStyle name="Обычный 5 10 4 4 2 2 2" xfId="46173" xr:uid="{00000000-0005-0000-0000-0000DD800000}"/>
    <cellStyle name="Обычный 5 10 4 4 2 3" xfId="46174" xr:uid="{00000000-0005-0000-0000-0000DE800000}"/>
    <cellStyle name="Обычный 5 10 4 4 3" xfId="16302" xr:uid="{00000000-0005-0000-0000-0000DF800000}"/>
    <cellStyle name="Обычный 5 10 4 4 3 2" xfId="46175" xr:uid="{00000000-0005-0000-0000-0000E0800000}"/>
    <cellStyle name="Обычный 5 10 4 4 4" xfId="46176" xr:uid="{00000000-0005-0000-0000-0000E1800000}"/>
    <cellStyle name="Обычный 5 10 4 5" xfId="16303" xr:uid="{00000000-0005-0000-0000-0000E2800000}"/>
    <cellStyle name="Обычный 5 10 4 5 2" xfId="16304" xr:uid="{00000000-0005-0000-0000-0000E3800000}"/>
    <cellStyle name="Обычный 5 10 4 5 2 2" xfId="46177" xr:uid="{00000000-0005-0000-0000-0000E4800000}"/>
    <cellStyle name="Обычный 5 10 4 5 3" xfId="46178" xr:uid="{00000000-0005-0000-0000-0000E5800000}"/>
    <cellStyle name="Обычный 5 10 4 6" xfId="16305" xr:uid="{00000000-0005-0000-0000-0000E6800000}"/>
    <cellStyle name="Обычный 5 10 4 6 2" xfId="46179" xr:uid="{00000000-0005-0000-0000-0000E7800000}"/>
    <cellStyle name="Обычный 5 10 4 7" xfId="16306" xr:uid="{00000000-0005-0000-0000-0000E8800000}"/>
    <cellStyle name="Обычный 5 10 4 7 2" xfId="46180" xr:uid="{00000000-0005-0000-0000-0000E9800000}"/>
    <cellStyle name="Обычный 5 10 4 8" xfId="46181" xr:uid="{00000000-0005-0000-0000-0000EA800000}"/>
    <cellStyle name="Обычный 5 10 5" xfId="16307" xr:uid="{00000000-0005-0000-0000-0000EB800000}"/>
    <cellStyle name="Обычный 5 10 5 2" xfId="16308" xr:uid="{00000000-0005-0000-0000-0000EC800000}"/>
    <cellStyle name="Обычный 5 10 5 2 2" xfId="16309" xr:uid="{00000000-0005-0000-0000-0000ED800000}"/>
    <cellStyle name="Обычный 5 10 5 2 2 2" xfId="16310" xr:uid="{00000000-0005-0000-0000-0000EE800000}"/>
    <cellStyle name="Обычный 5 10 5 2 2 2 2" xfId="46182" xr:uid="{00000000-0005-0000-0000-0000EF800000}"/>
    <cellStyle name="Обычный 5 10 5 2 2 3" xfId="46183" xr:uid="{00000000-0005-0000-0000-0000F0800000}"/>
    <cellStyle name="Обычный 5 10 5 2 3" xfId="16311" xr:uid="{00000000-0005-0000-0000-0000F1800000}"/>
    <cellStyle name="Обычный 5 10 5 2 3 2" xfId="46184" xr:uid="{00000000-0005-0000-0000-0000F2800000}"/>
    <cellStyle name="Обычный 5 10 5 2 4" xfId="46185" xr:uid="{00000000-0005-0000-0000-0000F3800000}"/>
    <cellStyle name="Обычный 5 10 5 3" xfId="16312" xr:uid="{00000000-0005-0000-0000-0000F4800000}"/>
    <cellStyle name="Обычный 5 10 5 3 2" xfId="16313" xr:uid="{00000000-0005-0000-0000-0000F5800000}"/>
    <cellStyle name="Обычный 5 10 5 3 2 2" xfId="16314" xr:uid="{00000000-0005-0000-0000-0000F6800000}"/>
    <cellStyle name="Обычный 5 10 5 3 2 2 2" xfId="46186" xr:uid="{00000000-0005-0000-0000-0000F7800000}"/>
    <cellStyle name="Обычный 5 10 5 3 2 3" xfId="46187" xr:uid="{00000000-0005-0000-0000-0000F8800000}"/>
    <cellStyle name="Обычный 5 10 5 3 3" xfId="16315" xr:uid="{00000000-0005-0000-0000-0000F9800000}"/>
    <cellStyle name="Обычный 5 10 5 3 3 2" xfId="46188" xr:uid="{00000000-0005-0000-0000-0000FA800000}"/>
    <cellStyle name="Обычный 5 10 5 3 4" xfId="46189" xr:uid="{00000000-0005-0000-0000-0000FB800000}"/>
    <cellStyle name="Обычный 5 10 5 4" xfId="16316" xr:uid="{00000000-0005-0000-0000-0000FC800000}"/>
    <cellStyle name="Обычный 5 10 5 4 2" xfId="16317" xr:uid="{00000000-0005-0000-0000-0000FD800000}"/>
    <cellStyle name="Обычный 5 10 5 4 2 2" xfId="16318" xr:uid="{00000000-0005-0000-0000-0000FE800000}"/>
    <cellStyle name="Обычный 5 10 5 4 2 2 2" xfId="46190" xr:uid="{00000000-0005-0000-0000-0000FF800000}"/>
    <cellStyle name="Обычный 5 10 5 4 2 3" xfId="46191" xr:uid="{00000000-0005-0000-0000-000000810000}"/>
    <cellStyle name="Обычный 5 10 5 4 3" xfId="16319" xr:uid="{00000000-0005-0000-0000-000001810000}"/>
    <cellStyle name="Обычный 5 10 5 4 3 2" xfId="46192" xr:uid="{00000000-0005-0000-0000-000002810000}"/>
    <cellStyle name="Обычный 5 10 5 4 4" xfId="46193" xr:uid="{00000000-0005-0000-0000-000003810000}"/>
    <cellStyle name="Обычный 5 10 5 5" xfId="16320" xr:uid="{00000000-0005-0000-0000-000004810000}"/>
    <cellStyle name="Обычный 5 10 5 5 2" xfId="16321" xr:uid="{00000000-0005-0000-0000-000005810000}"/>
    <cellStyle name="Обычный 5 10 5 5 2 2" xfId="46194" xr:uid="{00000000-0005-0000-0000-000006810000}"/>
    <cellStyle name="Обычный 5 10 5 5 3" xfId="46195" xr:uid="{00000000-0005-0000-0000-000007810000}"/>
    <cellStyle name="Обычный 5 10 5 6" xfId="16322" xr:uid="{00000000-0005-0000-0000-000008810000}"/>
    <cellStyle name="Обычный 5 10 5 6 2" xfId="46196" xr:uid="{00000000-0005-0000-0000-000009810000}"/>
    <cellStyle name="Обычный 5 10 5 7" xfId="16323" xr:uid="{00000000-0005-0000-0000-00000A810000}"/>
    <cellStyle name="Обычный 5 10 5 7 2" xfId="46197" xr:uid="{00000000-0005-0000-0000-00000B810000}"/>
    <cellStyle name="Обычный 5 10 5 8" xfId="46198" xr:uid="{00000000-0005-0000-0000-00000C810000}"/>
    <cellStyle name="Обычный 5 10 6" xfId="16324" xr:uid="{00000000-0005-0000-0000-00000D810000}"/>
    <cellStyle name="Обычный 5 10 6 2" xfId="16325" xr:uid="{00000000-0005-0000-0000-00000E810000}"/>
    <cellStyle name="Обычный 5 10 6 2 2" xfId="16326" xr:uid="{00000000-0005-0000-0000-00000F810000}"/>
    <cellStyle name="Обычный 5 10 6 2 2 2" xfId="16327" xr:uid="{00000000-0005-0000-0000-000010810000}"/>
    <cellStyle name="Обычный 5 10 6 2 2 2 2" xfId="46199" xr:uid="{00000000-0005-0000-0000-000011810000}"/>
    <cellStyle name="Обычный 5 10 6 2 2 3" xfId="46200" xr:uid="{00000000-0005-0000-0000-000012810000}"/>
    <cellStyle name="Обычный 5 10 6 2 3" xfId="16328" xr:uid="{00000000-0005-0000-0000-000013810000}"/>
    <cellStyle name="Обычный 5 10 6 2 3 2" xfId="46201" xr:uid="{00000000-0005-0000-0000-000014810000}"/>
    <cellStyle name="Обычный 5 10 6 2 4" xfId="46202" xr:uid="{00000000-0005-0000-0000-000015810000}"/>
    <cellStyle name="Обычный 5 10 6 3" xfId="16329" xr:uid="{00000000-0005-0000-0000-000016810000}"/>
    <cellStyle name="Обычный 5 10 6 3 2" xfId="16330" xr:uid="{00000000-0005-0000-0000-000017810000}"/>
    <cellStyle name="Обычный 5 10 6 3 2 2" xfId="16331" xr:uid="{00000000-0005-0000-0000-000018810000}"/>
    <cellStyle name="Обычный 5 10 6 3 2 2 2" xfId="46203" xr:uid="{00000000-0005-0000-0000-000019810000}"/>
    <cellStyle name="Обычный 5 10 6 3 2 3" xfId="46204" xr:uid="{00000000-0005-0000-0000-00001A810000}"/>
    <cellStyle name="Обычный 5 10 6 3 3" xfId="16332" xr:uid="{00000000-0005-0000-0000-00001B810000}"/>
    <cellStyle name="Обычный 5 10 6 3 3 2" xfId="46205" xr:uid="{00000000-0005-0000-0000-00001C810000}"/>
    <cellStyle name="Обычный 5 10 6 3 4" xfId="46206" xr:uid="{00000000-0005-0000-0000-00001D810000}"/>
    <cellStyle name="Обычный 5 10 6 4" xfId="16333" xr:uid="{00000000-0005-0000-0000-00001E810000}"/>
    <cellStyle name="Обычный 5 10 6 4 2" xfId="16334" xr:uid="{00000000-0005-0000-0000-00001F810000}"/>
    <cellStyle name="Обычный 5 10 6 4 2 2" xfId="16335" xr:uid="{00000000-0005-0000-0000-000020810000}"/>
    <cellStyle name="Обычный 5 10 6 4 2 2 2" xfId="46207" xr:uid="{00000000-0005-0000-0000-000021810000}"/>
    <cellStyle name="Обычный 5 10 6 4 2 3" xfId="46208" xr:uid="{00000000-0005-0000-0000-000022810000}"/>
    <cellStyle name="Обычный 5 10 6 4 3" xfId="16336" xr:uid="{00000000-0005-0000-0000-000023810000}"/>
    <cellStyle name="Обычный 5 10 6 4 3 2" xfId="46209" xr:uid="{00000000-0005-0000-0000-000024810000}"/>
    <cellStyle name="Обычный 5 10 6 4 4" xfId="46210" xr:uid="{00000000-0005-0000-0000-000025810000}"/>
    <cellStyle name="Обычный 5 10 6 5" xfId="16337" xr:uid="{00000000-0005-0000-0000-000026810000}"/>
    <cellStyle name="Обычный 5 10 6 5 2" xfId="16338" xr:uid="{00000000-0005-0000-0000-000027810000}"/>
    <cellStyle name="Обычный 5 10 6 5 2 2" xfId="46211" xr:uid="{00000000-0005-0000-0000-000028810000}"/>
    <cellStyle name="Обычный 5 10 6 5 3" xfId="46212" xr:uid="{00000000-0005-0000-0000-000029810000}"/>
    <cellStyle name="Обычный 5 10 6 6" xfId="16339" xr:uid="{00000000-0005-0000-0000-00002A810000}"/>
    <cellStyle name="Обычный 5 10 6 6 2" xfId="46213" xr:uid="{00000000-0005-0000-0000-00002B810000}"/>
    <cellStyle name="Обычный 5 10 6 7" xfId="16340" xr:uid="{00000000-0005-0000-0000-00002C810000}"/>
    <cellStyle name="Обычный 5 10 6 7 2" xfId="46214" xr:uid="{00000000-0005-0000-0000-00002D810000}"/>
    <cellStyle name="Обычный 5 10 6 8" xfId="46215" xr:uid="{00000000-0005-0000-0000-00002E810000}"/>
    <cellStyle name="Обычный 5 10 7" xfId="16341" xr:uid="{00000000-0005-0000-0000-00002F810000}"/>
    <cellStyle name="Обычный 5 10 7 2" xfId="16342" xr:uid="{00000000-0005-0000-0000-000030810000}"/>
    <cellStyle name="Обычный 5 10 7 2 2" xfId="16343" xr:uid="{00000000-0005-0000-0000-000031810000}"/>
    <cellStyle name="Обычный 5 10 7 2 2 2" xfId="16344" xr:uid="{00000000-0005-0000-0000-000032810000}"/>
    <cellStyle name="Обычный 5 10 7 2 2 2 2" xfId="46216" xr:uid="{00000000-0005-0000-0000-000033810000}"/>
    <cellStyle name="Обычный 5 10 7 2 2 3" xfId="46217" xr:uid="{00000000-0005-0000-0000-000034810000}"/>
    <cellStyle name="Обычный 5 10 7 2 3" xfId="16345" xr:uid="{00000000-0005-0000-0000-000035810000}"/>
    <cellStyle name="Обычный 5 10 7 2 3 2" xfId="46218" xr:uid="{00000000-0005-0000-0000-000036810000}"/>
    <cellStyle name="Обычный 5 10 7 2 4" xfId="46219" xr:uid="{00000000-0005-0000-0000-000037810000}"/>
    <cellStyle name="Обычный 5 10 7 3" xfId="16346" xr:uid="{00000000-0005-0000-0000-000038810000}"/>
    <cellStyle name="Обычный 5 10 7 3 2" xfId="16347" xr:uid="{00000000-0005-0000-0000-000039810000}"/>
    <cellStyle name="Обычный 5 10 7 3 2 2" xfId="16348" xr:uid="{00000000-0005-0000-0000-00003A810000}"/>
    <cellStyle name="Обычный 5 10 7 3 2 2 2" xfId="46220" xr:uid="{00000000-0005-0000-0000-00003B810000}"/>
    <cellStyle name="Обычный 5 10 7 3 2 3" xfId="46221" xr:uid="{00000000-0005-0000-0000-00003C810000}"/>
    <cellStyle name="Обычный 5 10 7 3 3" xfId="16349" xr:uid="{00000000-0005-0000-0000-00003D810000}"/>
    <cellStyle name="Обычный 5 10 7 3 3 2" xfId="46222" xr:uid="{00000000-0005-0000-0000-00003E810000}"/>
    <cellStyle name="Обычный 5 10 7 3 4" xfId="46223" xr:uid="{00000000-0005-0000-0000-00003F810000}"/>
    <cellStyle name="Обычный 5 10 7 4" xfId="16350" xr:uid="{00000000-0005-0000-0000-000040810000}"/>
    <cellStyle name="Обычный 5 10 7 4 2" xfId="16351" xr:uid="{00000000-0005-0000-0000-000041810000}"/>
    <cellStyle name="Обычный 5 10 7 4 2 2" xfId="16352" xr:uid="{00000000-0005-0000-0000-000042810000}"/>
    <cellStyle name="Обычный 5 10 7 4 2 2 2" xfId="46224" xr:uid="{00000000-0005-0000-0000-000043810000}"/>
    <cellStyle name="Обычный 5 10 7 4 2 3" xfId="46225" xr:uid="{00000000-0005-0000-0000-000044810000}"/>
    <cellStyle name="Обычный 5 10 7 4 3" xfId="16353" xr:uid="{00000000-0005-0000-0000-000045810000}"/>
    <cellStyle name="Обычный 5 10 7 4 3 2" xfId="46226" xr:uid="{00000000-0005-0000-0000-000046810000}"/>
    <cellStyle name="Обычный 5 10 7 4 4" xfId="46227" xr:uid="{00000000-0005-0000-0000-000047810000}"/>
    <cellStyle name="Обычный 5 10 7 5" xfId="16354" xr:uid="{00000000-0005-0000-0000-000048810000}"/>
    <cellStyle name="Обычный 5 10 7 5 2" xfId="16355" xr:uid="{00000000-0005-0000-0000-000049810000}"/>
    <cellStyle name="Обычный 5 10 7 5 2 2" xfId="46228" xr:uid="{00000000-0005-0000-0000-00004A810000}"/>
    <cellStyle name="Обычный 5 10 7 5 3" xfId="46229" xr:uid="{00000000-0005-0000-0000-00004B810000}"/>
    <cellStyle name="Обычный 5 10 7 6" xfId="16356" xr:uid="{00000000-0005-0000-0000-00004C810000}"/>
    <cellStyle name="Обычный 5 10 7 6 2" xfId="46230" xr:uid="{00000000-0005-0000-0000-00004D810000}"/>
    <cellStyle name="Обычный 5 10 7 7" xfId="16357" xr:uid="{00000000-0005-0000-0000-00004E810000}"/>
    <cellStyle name="Обычный 5 10 7 7 2" xfId="46231" xr:uid="{00000000-0005-0000-0000-00004F810000}"/>
    <cellStyle name="Обычный 5 10 7 8" xfId="46232" xr:uid="{00000000-0005-0000-0000-000050810000}"/>
    <cellStyle name="Обычный 5 10 8" xfId="16358" xr:uid="{00000000-0005-0000-0000-000051810000}"/>
    <cellStyle name="Обычный 5 10 8 2" xfId="16359" xr:uid="{00000000-0005-0000-0000-000052810000}"/>
    <cellStyle name="Обычный 5 10 8 2 2" xfId="16360" xr:uid="{00000000-0005-0000-0000-000053810000}"/>
    <cellStyle name="Обычный 5 10 8 2 2 2" xfId="16361" xr:uid="{00000000-0005-0000-0000-000054810000}"/>
    <cellStyle name="Обычный 5 10 8 2 2 2 2" xfId="46233" xr:uid="{00000000-0005-0000-0000-000055810000}"/>
    <cellStyle name="Обычный 5 10 8 2 2 3" xfId="46234" xr:uid="{00000000-0005-0000-0000-000056810000}"/>
    <cellStyle name="Обычный 5 10 8 2 3" xfId="16362" xr:uid="{00000000-0005-0000-0000-000057810000}"/>
    <cellStyle name="Обычный 5 10 8 2 3 2" xfId="46235" xr:uid="{00000000-0005-0000-0000-000058810000}"/>
    <cellStyle name="Обычный 5 10 8 2 4" xfId="46236" xr:uid="{00000000-0005-0000-0000-000059810000}"/>
    <cellStyle name="Обычный 5 10 8 3" xfId="16363" xr:uid="{00000000-0005-0000-0000-00005A810000}"/>
    <cellStyle name="Обычный 5 10 8 3 2" xfId="16364" xr:uid="{00000000-0005-0000-0000-00005B810000}"/>
    <cellStyle name="Обычный 5 10 8 3 2 2" xfId="16365" xr:uid="{00000000-0005-0000-0000-00005C810000}"/>
    <cellStyle name="Обычный 5 10 8 3 2 2 2" xfId="46237" xr:uid="{00000000-0005-0000-0000-00005D810000}"/>
    <cellStyle name="Обычный 5 10 8 3 2 3" xfId="46238" xr:uid="{00000000-0005-0000-0000-00005E810000}"/>
    <cellStyle name="Обычный 5 10 8 3 3" xfId="16366" xr:uid="{00000000-0005-0000-0000-00005F810000}"/>
    <cellStyle name="Обычный 5 10 8 3 3 2" xfId="46239" xr:uid="{00000000-0005-0000-0000-000060810000}"/>
    <cellStyle name="Обычный 5 10 8 3 4" xfId="46240" xr:uid="{00000000-0005-0000-0000-000061810000}"/>
    <cellStyle name="Обычный 5 10 8 4" xfId="16367" xr:uid="{00000000-0005-0000-0000-000062810000}"/>
    <cellStyle name="Обычный 5 10 8 4 2" xfId="16368" xr:uid="{00000000-0005-0000-0000-000063810000}"/>
    <cellStyle name="Обычный 5 10 8 4 2 2" xfId="16369" xr:uid="{00000000-0005-0000-0000-000064810000}"/>
    <cellStyle name="Обычный 5 10 8 4 2 2 2" xfId="46241" xr:uid="{00000000-0005-0000-0000-000065810000}"/>
    <cellStyle name="Обычный 5 10 8 4 2 3" xfId="46242" xr:uid="{00000000-0005-0000-0000-000066810000}"/>
    <cellStyle name="Обычный 5 10 8 4 3" xfId="16370" xr:uid="{00000000-0005-0000-0000-000067810000}"/>
    <cellStyle name="Обычный 5 10 8 4 3 2" xfId="46243" xr:uid="{00000000-0005-0000-0000-000068810000}"/>
    <cellStyle name="Обычный 5 10 8 4 4" xfId="46244" xr:uid="{00000000-0005-0000-0000-000069810000}"/>
    <cellStyle name="Обычный 5 10 8 5" xfId="16371" xr:uid="{00000000-0005-0000-0000-00006A810000}"/>
    <cellStyle name="Обычный 5 10 8 5 2" xfId="16372" xr:uid="{00000000-0005-0000-0000-00006B810000}"/>
    <cellStyle name="Обычный 5 10 8 5 2 2" xfId="46245" xr:uid="{00000000-0005-0000-0000-00006C810000}"/>
    <cellStyle name="Обычный 5 10 8 5 3" xfId="46246" xr:uid="{00000000-0005-0000-0000-00006D810000}"/>
    <cellStyle name="Обычный 5 10 8 6" xfId="16373" xr:uid="{00000000-0005-0000-0000-00006E810000}"/>
    <cellStyle name="Обычный 5 10 8 6 2" xfId="46247" xr:uid="{00000000-0005-0000-0000-00006F810000}"/>
    <cellStyle name="Обычный 5 10 8 7" xfId="16374" xr:uid="{00000000-0005-0000-0000-000070810000}"/>
    <cellStyle name="Обычный 5 10 8 7 2" xfId="46248" xr:uid="{00000000-0005-0000-0000-000071810000}"/>
    <cellStyle name="Обычный 5 10 8 8" xfId="46249" xr:uid="{00000000-0005-0000-0000-000072810000}"/>
    <cellStyle name="Обычный 5 10 9" xfId="16375" xr:uid="{00000000-0005-0000-0000-000073810000}"/>
    <cellStyle name="Обычный 5 10 9 2" xfId="16376" xr:uid="{00000000-0005-0000-0000-000074810000}"/>
    <cellStyle name="Обычный 5 10 9 2 2" xfId="16377" xr:uid="{00000000-0005-0000-0000-000075810000}"/>
    <cellStyle name="Обычный 5 10 9 2 2 2" xfId="16378" xr:uid="{00000000-0005-0000-0000-000076810000}"/>
    <cellStyle name="Обычный 5 10 9 2 2 2 2" xfId="46250" xr:uid="{00000000-0005-0000-0000-000077810000}"/>
    <cellStyle name="Обычный 5 10 9 2 2 3" xfId="46251" xr:uid="{00000000-0005-0000-0000-000078810000}"/>
    <cellStyle name="Обычный 5 10 9 2 3" xfId="16379" xr:uid="{00000000-0005-0000-0000-000079810000}"/>
    <cellStyle name="Обычный 5 10 9 2 3 2" xfId="46252" xr:uid="{00000000-0005-0000-0000-00007A810000}"/>
    <cellStyle name="Обычный 5 10 9 2 4" xfId="46253" xr:uid="{00000000-0005-0000-0000-00007B810000}"/>
    <cellStyle name="Обычный 5 10 9 3" xfId="16380" xr:uid="{00000000-0005-0000-0000-00007C810000}"/>
    <cellStyle name="Обычный 5 10 9 3 2" xfId="16381" xr:uid="{00000000-0005-0000-0000-00007D810000}"/>
    <cellStyle name="Обычный 5 10 9 3 2 2" xfId="16382" xr:uid="{00000000-0005-0000-0000-00007E810000}"/>
    <cellStyle name="Обычный 5 10 9 3 2 2 2" xfId="46254" xr:uid="{00000000-0005-0000-0000-00007F810000}"/>
    <cellStyle name="Обычный 5 10 9 3 2 3" xfId="46255" xr:uid="{00000000-0005-0000-0000-000080810000}"/>
    <cellStyle name="Обычный 5 10 9 3 3" xfId="16383" xr:uid="{00000000-0005-0000-0000-000081810000}"/>
    <cellStyle name="Обычный 5 10 9 3 3 2" xfId="46256" xr:uid="{00000000-0005-0000-0000-000082810000}"/>
    <cellStyle name="Обычный 5 10 9 3 4" xfId="46257" xr:uid="{00000000-0005-0000-0000-000083810000}"/>
    <cellStyle name="Обычный 5 10 9 4" xfId="16384" xr:uid="{00000000-0005-0000-0000-000084810000}"/>
    <cellStyle name="Обычный 5 10 9 4 2" xfId="16385" xr:uid="{00000000-0005-0000-0000-000085810000}"/>
    <cellStyle name="Обычный 5 10 9 4 2 2" xfId="16386" xr:uid="{00000000-0005-0000-0000-000086810000}"/>
    <cellStyle name="Обычный 5 10 9 4 2 2 2" xfId="46258" xr:uid="{00000000-0005-0000-0000-000087810000}"/>
    <cellStyle name="Обычный 5 10 9 4 2 3" xfId="46259" xr:uid="{00000000-0005-0000-0000-000088810000}"/>
    <cellStyle name="Обычный 5 10 9 4 3" xfId="16387" xr:uid="{00000000-0005-0000-0000-000089810000}"/>
    <cellStyle name="Обычный 5 10 9 4 3 2" xfId="46260" xr:uid="{00000000-0005-0000-0000-00008A810000}"/>
    <cellStyle name="Обычный 5 10 9 4 4" xfId="46261" xr:uid="{00000000-0005-0000-0000-00008B810000}"/>
    <cellStyle name="Обычный 5 10 9 5" xfId="16388" xr:uid="{00000000-0005-0000-0000-00008C810000}"/>
    <cellStyle name="Обычный 5 10 9 5 2" xfId="16389" xr:uid="{00000000-0005-0000-0000-00008D810000}"/>
    <cellStyle name="Обычный 5 10 9 5 2 2" xfId="46262" xr:uid="{00000000-0005-0000-0000-00008E810000}"/>
    <cellStyle name="Обычный 5 10 9 5 3" xfId="46263" xr:uid="{00000000-0005-0000-0000-00008F810000}"/>
    <cellStyle name="Обычный 5 10 9 6" xfId="16390" xr:uid="{00000000-0005-0000-0000-000090810000}"/>
    <cellStyle name="Обычный 5 10 9 6 2" xfId="46264" xr:uid="{00000000-0005-0000-0000-000091810000}"/>
    <cellStyle name="Обычный 5 10 9 7" xfId="16391" xr:uid="{00000000-0005-0000-0000-000092810000}"/>
    <cellStyle name="Обычный 5 10 9 7 2" xfId="46265" xr:uid="{00000000-0005-0000-0000-000093810000}"/>
    <cellStyle name="Обычный 5 10 9 8" xfId="46266" xr:uid="{00000000-0005-0000-0000-000094810000}"/>
    <cellStyle name="Обычный 5 100" xfId="16392" xr:uid="{00000000-0005-0000-0000-000095810000}"/>
    <cellStyle name="Обычный 5 100 2" xfId="16393" xr:uid="{00000000-0005-0000-0000-000096810000}"/>
    <cellStyle name="Обычный 5 100 2 2" xfId="16394" xr:uid="{00000000-0005-0000-0000-000097810000}"/>
    <cellStyle name="Обычный 5 100 2 2 2" xfId="46267" xr:uid="{00000000-0005-0000-0000-000098810000}"/>
    <cellStyle name="Обычный 5 100 2 3" xfId="46268" xr:uid="{00000000-0005-0000-0000-000099810000}"/>
    <cellStyle name="Обычный 5 100 3" xfId="16395" xr:uid="{00000000-0005-0000-0000-00009A810000}"/>
    <cellStyle name="Обычный 5 100 3 2" xfId="46269" xr:uid="{00000000-0005-0000-0000-00009B810000}"/>
    <cellStyle name="Обычный 5 100 4" xfId="46270" xr:uid="{00000000-0005-0000-0000-00009C810000}"/>
    <cellStyle name="Обычный 5 101" xfId="16396" xr:uid="{00000000-0005-0000-0000-00009D810000}"/>
    <cellStyle name="Обычный 5 101 2" xfId="16397" xr:uid="{00000000-0005-0000-0000-00009E810000}"/>
    <cellStyle name="Обычный 5 101 2 2" xfId="16398" xr:uid="{00000000-0005-0000-0000-00009F810000}"/>
    <cellStyle name="Обычный 5 101 2 2 2" xfId="46271" xr:uid="{00000000-0005-0000-0000-0000A0810000}"/>
    <cellStyle name="Обычный 5 101 2 3" xfId="46272" xr:uid="{00000000-0005-0000-0000-0000A1810000}"/>
    <cellStyle name="Обычный 5 101 3" xfId="16399" xr:uid="{00000000-0005-0000-0000-0000A2810000}"/>
    <cellStyle name="Обычный 5 101 3 2" xfId="46273" xr:uid="{00000000-0005-0000-0000-0000A3810000}"/>
    <cellStyle name="Обычный 5 101 4" xfId="46274" xr:uid="{00000000-0005-0000-0000-0000A4810000}"/>
    <cellStyle name="Обычный 5 102" xfId="16400" xr:uid="{00000000-0005-0000-0000-0000A5810000}"/>
    <cellStyle name="Обычный 5 102 2" xfId="16401" xr:uid="{00000000-0005-0000-0000-0000A6810000}"/>
    <cellStyle name="Обычный 5 102 2 2" xfId="16402" xr:uid="{00000000-0005-0000-0000-0000A7810000}"/>
    <cellStyle name="Обычный 5 102 2 2 2" xfId="46275" xr:uid="{00000000-0005-0000-0000-0000A8810000}"/>
    <cellStyle name="Обычный 5 102 2 3" xfId="46276" xr:uid="{00000000-0005-0000-0000-0000A9810000}"/>
    <cellStyle name="Обычный 5 102 3" xfId="16403" xr:uid="{00000000-0005-0000-0000-0000AA810000}"/>
    <cellStyle name="Обычный 5 102 3 2" xfId="46277" xr:uid="{00000000-0005-0000-0000-0000AB810000}"/>
    <cellStyle name="Обычный 5 102 4" xfId="46278" xr:uid="{00000000-0005-0000-0000-0000AC810000}"/>
    <cellStyle name="Обычный 5 103" xfId="16404" xr:uid="{00000000-0005-0000-0000-0000AD810000}"/>
    <cellStyle name="Обычный 5 103 2" xfId="16405" xr:uid="{00000000-0005-0000-0000-0000AE810000}"/>
    <cellStyle name="Обычный 5 103 2 2" xfId="16406" xr:uid="{00000000-0005-0000-0000-0000AF810000}"/>
    <cellStyle name="Обычный 5 103 2 2 2" xfId="46279" xr:uid="{00000000-0005-0000-0000-0000B0810000}"/>
    <cellStyle name="Обычный 5 103 2 3" xfId="46280" xr:uid="{00000000-0005-0000-0000-0000B1810000}"/>
    <cellStyle name="Обычный 5 103 3" xfId="16407" xr:uid="{00000000-0005-0000-0000-0000B2810000}"/>
    <cellStyle name="Обычный 5 103 3 2" xfId="46281" xr:uid="{00000000-0005-0000-0000-0000B3810000}"/>
    <cellStyle name="Обычный 5 103 4" xfId="46282" xr:uid="{00000000-0005-0000-0000-0000B4810000}"/>
    <cellStyle name="Обычный 5 104" xfId="16408" xr:uid="{00000000-0005-0000-0000-0000B5810000}"/>
    <cellStyle name="Обычный 5 104 2" xfId="16409" xr:uid="{00000000-0005-0000-0000-0000B6810000}"/>
    <cellStyle name="Обычный 5 104 2 2" xfId="16410" xr:uid="{00000000-0005-0000-0000-0000B7810000}"/>
    <cellStyle name="Обычный 5 104 2 2 2" xfId="46283" xr:uid="{00000000-0005-0000-0000-0000B8810000}"/>
    <cellStyle name="Обычный 5 104 2 3" xfId="46284" xr:uid="{00000000-0005-0000-0000-0000B9810000}"/>
    <cellStyle name="Обычный 5 104 3" xfId="16411" xr:uid="{00000000-0005-0000-0000-0000BA810000}"/>
    <cellStyle name="Обычный 5 104 3 2" xfId="46285" xr:uid="{00000000-0005-0000-0000-0000BB810000}"/>
    <cellStyle name="Обычный 5 104 4" xfId="46286" xr:uid="{00000000-0005-0000-0000-0000BC810000}"/>
    <cellStyle name="Обычный 5 105" xfId="16412" xr:uid="{00000000-0005-0000-0000-0000BD810000}"/>
    <cellStyle name="Обычный 5 105 2" xfId="16413" xr:uid="{00000000-0005-0000-0000-0000BE810000}"/>
    <cellStyle name="Обычный 5 105 2 2" xfId="16414" xr:uid="{00000000-0005-0000-0000-0000BF810000}"/>
    <cellStyle name="Обычный 5 105 2 2 2" xfId="46287" xr:uid="{00000000-0005-0000-0000-0000C0810000}"/>
    <cellStyle name="Обычный 5 105 2 3" xfId="46288" xr:uid="{00000000-0005-0000-0000-0000C1810000}"/>
    <cellStyle name="Обычный 5 105 3" xfId="16415" xr:uid="{00000000-0005-0000-0000-0000C2810000}"/>
    <cellStyle name="Обычный 5 105 3 2" xfId="46289" xr:uid="{00000000-0005-0000-0000-0000C3810000}"/>
    <cellStyle name="Обычный 5 105 4" xfId="46290" xr:uid="{00000000-0005-0000-0000-0000C4810000}"/>
    <cellStyle name="Обычный 5 106" xfId="16416" xr:uid="{00000000-0005-0000-0000-0000C5810000}"/>
    <cellStyle name="Обычный 5 106 2" xfId="16417" xr:uid="{00000000-0005-0000-0000-0000C6810000}"/>
    <cellStyle name="Обычный 5 106 2 2" xfId="16418" xr:uid="{00000000-0005-0000-0000-0000C7810000}"/>
    <cellStyle name="Обычный 5 106 2 2 2" xfId="46291" xr:uid="{00000000-0005-0000-0000-0000C8810000}"/>
    <cellStyle name="Обычный 5 106 2 3" xfId="46292" xr:uid="{00000000-0005-0000-0000-0000C9810000}"/>
    <cellStyle name="Обычный 5 106 3" xfId="16419" xr:uid="{00000000-0005-0000-0000-0000CA810000}"/>
    <cellStyle name="Обычный 5 106 3 2" xfId="46293" xr:uid="{00000000-0005-0000-0000-0000CB810000}"/>
    <cellStyle name="Обычный 5 106 4" xfId="46294" xr:uid="{00000000-0005-0000-0000-0000CC810000}"/>
    <cellStyle name="Обычный 5 107" xfId="16420" xr:uid="{00000000-0005-0000-0000-0000CD810000}"/>
    <cellStyle name="Обычный 5 107 2" xfId="16421" xr:uid="{00000000-0005-0000-0000-0000CE810000}"/>
    <cellStyle name="Обычный 5 107 2 2" xfId="16422" xr:uid="{00000000-0005-0000-0000-0000CF810000}"/>
    <cellStyle name="Обычный 5 107 2 2 2" xfId="46295" xr:uid="{00000000-0005-0000-0000-0000D0810000}"/>
    <cellStyle name="Обычный 5 107 2 3" xfId="46296" xr:uid="{00000000-0005-0000-0000-0000D1810000}"/>
    <cellStyle name="Обычный 5 107 3" xfId="16423" xr:uid="{00000000-0005-0000-0000-0000D2810000}"/>
    <cellStyle name="Обычный 5 107 3 2" xfId="46297" xr:uid="{00000000-0005-0000-0000-0000D3810000}"/>
    <cellStyle name="Обычный 5 107 4" xfId="46298" xr:uid="{00000000-0005-0000-0000-0000D4810000}"/>
    <cellStyle name="Обычный 5 108" xfId="16424" xr:uid="{00000000-0005-0000-0000-0000D5810000}"/>
    <cellStyle name="Обычный 5 108 2" xfId="16425" xr:uid="{00000000-0005-0000-0000-0000D6810000}"/>
    <cellStyle name="Обычный 5 108 2 2" xfId="16426" xr:uid="{00000000-0005-0000-0000-0000D7810000}"/>
    <cellStyle name="Обычный 5 108 2 2 2" xfId="46299" xr:uid="{00000000-0005-0000-0000-0000D8810000}"/>
    <cellStyle name="Обычный 5 108 2 3" xfId="46300" xr:uid="{00000000-0005-0000-0000-0000D9810000}"/>
    <cellStyle name="Обычный 5 108 3" xfId="16427" xr:uid="{00000000-0005-0000-0000-0000DA810000}"/>
    <cellStyle name="Обычный 5 108 3 2" xfId="46301" xr:uid="{00000000-0005-0000-0000-0000DB810000}"/>
    <cellStyle name="Обычный 5 108 4" xfId="46302" xr:uid="{00000000-0005-0000-0000-0000DC810000}"/>
    <cellStyle name="Обычный 5 109" xfId="16428" xr:uid="{00000000-0005-0000-0000-0000DD810000}"/>
    <cellStyle name="Обычный 5 109 2" xfId="16429" xr:uid="{00000000-0005-0000-0000-0000DE810000}"/>
    <cellStyle name="Обычный 5 109 2 2" xfId="16430" xr:uid="{00000000-0005-0000-0000-0000DF810000}"/>
    <cellStyle name="Обычный 5 109 2 2 2" xfId="46303" xr:uid="{00000000-0005-0000-0000-0000E0810000}"/>
    <cellStyle name="Обычный 5 109 2 3" xfId="46304" xr:uid="{00000000-0005-0000-0000-0000E1810000}"/>
    <cellStyle name="Обычный 5 109 3" xfId="16431" xr:uid="{00000000-0005-0000-0000-0000E2810000}"/>
    <cellStyle name="Обычный 5 109 3 2" xfId="46305" xr:uid="{00000000-0005-0000-0000-0000E3810000}"/>
    <cellStyle name="Обычный 5 109 4" xfId="46306" xr:uid="{00000000-0005-0000-0000-0000E4810000}"/>
    <cellStyle name="Обычный 5 11" xfId="16432" xr:uid="{00000000-0005-0000-0000-0000E5810000}"/>
    <cellStyle name="Обычный 5 11 10" xfId="16433" xr:uid="{00000000-0005-0000-0000-0000E6810000}"/>
    <cellStyle name="Обычный 5 11 10 2" xfId="16434" xr:uid="{00000000-0005-0000-0000-0000E7810000}"/>
    <cellStyle name="Обычный 5 11 10 2 2" xfId="16435" xr:uid="{00000000-0005-0000-0000-0000E8810000}"/>
    <cellStyle name="Обычный 5 11 10 2 2 2" xfId="16436" xr:uid="{00000000-0005-0000-0000-0000E9810000}"/>
    <cellStyle name="Обычный 5 11 10 2 2 2 2" xfId="46307" xr:uid="{00000000-0005-0000-0000-0000EA810000}"/>
    <cellStyle name="Обычный 5 11 10 2 2 3" xfId="46308" xr:uid="{00000000-0005-0000-0000-0000EB810000}"/>
    <cellStyle name="Обычный 5 11 10 2 3" xfId="16437" xr:uid="{00000000-0005-0000-0000-0000EC810000}"/>
    <cellStyle name="Обычный 5 11 10 2 3 2" xfId="46309" xr:uid="{00000000-0005-0000-0000-0000ED810000}"/>
    <cellStyle name="Обычный 5 11 10 2 4" xfId="46310" xr:uid="{00000000-0005-0000-0000-0000EE810000}"/>
    <cellStyle name="Обычный 5 11 10 3" xfId="16438" xr:uid="{00000000-0005-0000-0000-0000EF810000}"/>
    <cellStyle name="Обычный 5 11 10 3 2" xfId="16439" xr:uid="{00000000-0005-0000-0000-0000F0810000}"/>
    <cellStyle name="Обычный 5 11 10 3 2 2" xfId="16440" xr:uid="{00000000-0005-0000-0000-0000F1810000}"/>
    <cellStyle name="Обычный 5 11 10 3 2 2 2" xfId="46311" xr:uid="{00000000-0005-0000-0000-0000F2810000}"/>
    <cellStyle name="Обычный 5 11 10 3 2 3" xfId="46312" xr:uid="{00000000-0005-0000-0000-0000F3810000}"/>
    <cellStyle name="Обычный 5 11 10 3 3" xfId="16441" xr:uid="{00000000-0005-0000-0000-0000F4810000}"/>
    <cellStyle name="Обычный 5 11 10 3 3 2" xfId="46313" xr:uid="{00000000-0005-0000-0000-0000F5810000}"/>
    <cellStyle name="Обычный 5 11 10 3 4" xfId="46314" xr:uid="{00000000-0005-0000-0000-0000F6810000}"/>
    <cellStyle name="Обычный 5 11 10 4" xfId="16442" xr:uid="{00000000-0005-0000-0000-0000F7810000}"/>
    <cellStyle name="Обычный 5 11 10 4 2" xfId="16443" xr:uid="{00000000-0005-0000-0000-0000F8810000}"/>
    <cellStyle name="Обычный 5 11 10 4 2 2" xfId="16444" xr:uid="{00000000-0005-0000-0000-0000F9810000}"/>
    <cellStyle name="Обычный 5 11 10 4 2 2 2" xfId="46315" xr:uid="{00000000-0005-0000-0000-0000FA810000}"/>
    <cellStyle name="Обычный 5 11 10 4 2 3" xfId="46316" xr:uid="{00000000-0005-0000-0000-0000FB810000}"/>
    <cellStyle name="Обычный 5 11 10 4 3" xfId="16445" xr:uid="{00000000-0005-0000-0000-0000FC810000}"/>
    <cellStyle name="Обычный 5 11 10 4 3 2" xfId="46317" xr:uid="{00000000-0005-0000-0000-0000FD810000}"/>
    <cellStyle name="Обычный 5 11 10 4 4" xfId="46318" xr:uid="{00000000-0005-0000-0000-0000FE810000}"/>
    <cellStyle name="Обычный 5 11 10 5" xfId="16446" xr:uid="{00000000-0005-0000-0000-0000FF810000}"/>
    <cellStyle name="Обычный 5 11 10 5 2" xfId="16447" xr:uid="{00000000-0005-0000-0000-000000820000}"/>
    <cellStyle name="Обычный 5 11 10 5 2 2" xfId="46319" xr:uid="{00000000-0005-0000-0000-000001820000}"/>
    <cellStyle name="Обычный 5 11 10 5 3" xfId="46320" xr:uid="{00000000-0005-0000-0000-000002820000}"/>
    <cellStyle name="Обычный 5 11 10 6" xfId="16448" xr:uid="{00000000-0005-0000-0000-000003820000}"/>
    <cellStyle name="Обычный 5 11 10 6 2" xfId="46321" xr:uid="{00000000-0005-0000-0000-000004820000}"/>
    <cellStyle name="Обычный 5 11 10 7" xfId="16449" xr:uid="{00000000-0005-0000-0000-000005820000}"/>
    <cellStyle name="Обычный 5 11 10 7 2" xfId="46322" xr:uid="{00000000-0005-0000-0000-000006820000}"/>
    <cellStyle name="Обычный 5 11 10 8" xfId="46323" xr:uid="{00000000-0005-0000-0000-000007820000}"/>
    <cellStyle name="Обычный 5 11 11" xfId="16450" xr:uid="{00000000-0005-0000-0000-000008820000}"/>
    <cellStyle name="Обычный 5 11 11 2" xfId="16451" xr:uid="{00000000-0005-0000-0000-000009820000}"/>
    <cellStyle name="Обычный 5 11 11 2 2" xfId="16452" xr:uid="{00000000-0005-0000-0000-00000A820000}"/>
    <cellStyle name="Обычный 5 11 11 2 2 2" xfId="16453" xr:uid="{00000000-0005-0000-0000-00000B820000}"/>
    <cellStyle name="Обычный 5 11 11 2 2 2 2" xfId="46324" xr:uid="{00000000-0005-0000-0000-00000C820000}"/>
    <cellStyle name="Обычный 5 11 11 2 2 3" xfId="46325" xr:uid="{00000000-0005-0000-0000-00000D820000}"/>
    <cellStyle name="Обычный 5 11 11 2 3" xfId="16454" xr:uid="{00000000-0005-0000-0000-00000E820000}"/>
    <cellStyle name="Обычный 5 11 11 2 3 2" xfId="46326" xr:uid="{00000000-0005-0000-0000-00000F820000}"/>
    <cellStyle name="Обычный 5 11 11 2 4" xfId="46327" xr:uid="{00000000-0005-0000-0000-000010820000}"/>
    <cellStyle name="Обычный 5 11 11 3" xfId="16455" xr:uid="{00000000-0005-0000-0000-000011820000}"/>
    <cellStyle name="Обычный 5 11 11 3 2" xfId="16456" xr:uid="{00000000-0005-0000-0000-000012820000}"/>
    <cellStyle name="Обычный 5 11 11 3 2 2" xfId="16457" xr:uid="{00000000-0005-0000-0000-000013820000}"/>
    <cellStyle name="Обычный 5 11 11 3 2 2 2" xfId="46328" xr:uid="{00000000-0005-0000-0000-000014820000}"/>
    <cellStyle name="Обычный 5 11 11 3 2 3" xfId="46329" xr:uid="{00000000-0005-0000-0000-000015820000}"/>
    <cellStyle name="Обычный 5 11 11 3 3" xfId="16458" xr:uid="{00000000-0005-0000-0000-000016820000}"/>
    <cellStyle name="Обычный 5 11 11 3 3 2" xfId="46330" xr:uid="{00000000-0005-0000-0000-000017820000}"/>
    <cellStyle name="Обычный 5 11 11 3 4" xfId="46331" xr:uid="{00000000-0005-0000-0000-000018820000}"/>
    <cellStyle name="Обычный 5 11 11 4" xfId="16459" xr:uid="{00000000-0005-0000-0000-000019820000}"/>
    <cellStyle name="Обычный 5 11 11 4 2" xfId="16460" xr:uid="{00000000-0005-0000-0000-00001A820000}"/>
    <cellStyle name="Обычный 5 11 11 4 2 2" xfId="16461" xr:uid="{00000000-0005-0000-0000-00001B820000}"/>
    <cellStyle name="Обычный 5 11 11 4 2 2 2" xfId="46332" xr:uid="{00000000-0005-0000-0000-00001C820000}"/>
    <cellStyle name="Обычный 5 11 11 4 2 3" xfId="46333" xr:uid="{00000000-0005-0000-0000-00001D820000}"/>
    <cellStyle name="Обычный 5 11 11 4 3" xfId="16462" xr:uid="{00000000-0005-0000-0000-00001E820000}"/>
    <cellStyle name="Обычный 5 11 11 4 3 2" xfId="46334" xr:uid="{00000000-0005-0000-0000-00001F820000}"/>
    <cellStyle name="Обычный 5 11 11 4 4" xfId="46335" xr:uid="{00000000-0005-0000-0000-000020820000}"/>
    <cellStyle name="Обычный 5 11 11 5" xfId="16463" xr:uid="{00000000-0005-0000-0000-000021820000}"/>
    <cellStyle name="Обычный 5 11 11 5 2" xfId="16464" xr:uid="{00000000-0005-0000-0000-000022820000}"/>
    <cellStyle name="Обычный 5 11 11 5 2 2" xfId="46336" xr:uid="{00000000-0005-0000-0000-000023820000}"/>
    <cellStyle name="Обычный 5 11 11 5 3" xfId="46337" xr:uid="{00000000-0005-0000-0000-000024820000}"/>
    <cellStyle name="Обычный 5 11 11 6" xfId="16465" xr:uid="{00000000-0005-0000-0000-000025820000}"/>
    <cellStyle name="Обычный 5 11 11 6 2" xfId="46338" xr:uid="{00000000-0005-0000-0000-000026820000}"/>
    <cellStyle name="Обычный 5 11 11 7" xfId="16466" xr:uid="{00000000-0005-0000-0000-000027820000}"/>
    <cellStyle name="Обычный 5 11 11 7 2" xfId="46339" xr:uid="{00000000-0005-0000-0000-000028820000}"/>
    <cellStyle name="Обычный 5 11 11 8" xfId="46340" xr:uid="{00000000-0005-0000-0000-000029820000}"/>
    <cellStyle name="Обычный 5 11 12" xfId="16467" xr:uid="{00000000-0005-0000-0000-00002A820000}"/>
    <cellStyle name="Обычный 5 11 12 2" xfId="16468" xr:uid="{00000000-0005-0000-0000-00002B820000}"/>
    <cellStyle name="Обычный 5 11 12 2 2" xfId="16469" xr:uid="{00000000-0005-0000-0000-00002C820000}"/>
    <cellStyle name="Обычный 5 11 12 2 2 2" xfId="16470" xr:uid="{00000000-0005-0000-0000-00002D820000}"/>
    <cellStyle name="Обычный 5 11 12 2 2 2 2" xfId="46341" xr:uid="{00000000-0005-0000-0000-00002E820000}"/>
    <cellStyle name="Обычный 5 11 12 2 2 3" xfId="46342" xr:uid="{00000000-0005-0000-0000-00002F820000}"/>
    <cellStyle name="Обычный 5 11 12 2 3" xfId="16471" xr:uid="{00000000-0005-0000-0000-000030820000}"/>
    <cellStyle name="Обычный 5 11 12 2 3 2" xfId="46343" xr:uid="{00000000-0005-0000-0000-000031820000}"/>
    <cellStyle name="Обычный 5 11 12 2 4" xfId="46344" xr:uid="{00000000-0005-0000-0000-000032820000}"/>
    <cellStyle name="Обычный 5 11 12 3" xfId="16472" xr:uid="{00000000-0005-0000-0000-000033820000}"/>
    <cellStyle name="Обычный 5 11 12 3 2" xfId="16473" xr:uid="{00000000-0005-0000-0000-000034820000}"/>
    <cellStyle name="Обычный 5 11 12 3 2 2" xfId="16474" xr:uid="{00000000-0005-0000-0000-000035820000}"/>
    <cellStyle name="Обычный 5 11 12 3 2 2 2" xfId="46345" xr:uid="{00000000-0005-0000-0000-000036820000}"/>
    <cellStyle name="Обычный 5 11 12 3 2 3" xfId="46346" xr:uid="{00000000-0005-0000-0000-000037820000}"/>
    <cellStyle name="Обычный 5 11 12 3 3" xfId="16475" xr:uid="{00000000-0005-0000-0000-000038820000}"/>
    <cellStyle name="Обычный 5 11 12 3 3 2" xfId="46347" xr:uid="{00000000-0005-0000-0000-000039820000}"/>
    <cellStyle name="Обычный 5 11 12 3 4" xfId="46348" xr:uid="{00000000-0005-0000-0000-00003A820000}"/>
    <cellStyle name="Обычный 5 11 12 4" xfId="16476" xr:uid="{00000000-0005-0000-0000-00003B820000}"/>
    <cellStyle name="Обычный 5 11 12 4 2" xfId="16477" xr:uid="{00000000-0005-0000-0000-00003C820000}"/>
    <cellStyle name="Обычный 5 11 12 4 2 2" xfId="16478" xr:uid="{00000000-0005-0000-0000-00003D820000}"/>
    <cellStyle name="Обычный 5 11 12 4 2 2 2" xfId="46349" xr:uid="{00000000-0005-0000-0000-00003E820000}"/>
    <cellStyle name="Обычный 5 11 12 4 2 3" xfId="46350" xr:uid="{00000000-0005-0000-0000-00003F820000}"/>
    <cellStyle name="Обычный 5 11 12 4 3" xfId="16479" xr:uid="{00000000-0005-0000-0000-000040820000}"/>
    <cellStyle name="Обычный 5 11 12 4 3 2" xfId="46351" xr:uid="{00000000-0005-0000-0000-000041820000}"/>
    <cellStyle name="Обычный 5 11 12 4 4" xfId="46352" xr:uid="{00000000-0005-0000-0000-000042820000}"/>
    <cellStyle name="Обычный 5 11 12 5" xfId="16480" xr:uid="{00000000-0005-0000-0000-000043820000}"/>
    <cellStyle name="Обычный 5 11 12 5 2" xfId="16481" xr:uid="{00000000-0005-0000-0000-000044820000}"/>
    <cellStyle name="Обычный 5 11 12 5 2 2" xfId="46353" xr:uid="{00000000-0005-0000-0000-000045820000}"/>
    <cellStyle name="Обычный 5 11 12 5 3" xfId="46354" xr:uid="{00000000-0005-0000-0000-000046820000}"/>
    <cellStyle name="Обычный 5 11 12 6" xfId="16482" xr:uid="{00000000-0005-0000-0000-000047820000}"/>
    <cellStyle name="Обычный 5 11 12 6 2" xfId="46355" xr:uid="{00000000-0005-0000-0000-000048820000}"/>
    <cellStyle name="Обычный 5 11 12 7" xfId="16483" xr:uid="{00000000-0005-0000-0000-000049820000}"/>
    <cellStyle name="Обычный 5 11 12 7 2" xfId="46356" xr:uid="{00000000-0005-0000-0000-00004A820000}"/>
    <cellStyle name="Обычный 5 11 12 8" xfId="46357" xr:uid="{00000000-0005-0000-0000-00004B820000}"/>
    <cellStyle name="Обычный 5 11 13" xfId="16484" xr:uid="{00000000-0005-0000-0000-00004C820000}"/>
    <cellStyle name="Обычный 5 11 13 2" xfId="16485" xr:uid="{00000000-0005-0000-0000-00004D820000}"/>
    <cellStyle name="Обычный 5 11 13 2 2" xfId="16486" xr:uid="{00000000-0005-0000-0000-00004E820000}"/>
    <cellStyle name="Обычный 5 11 13 2 2 2" xfId="16487" xr:uid="{00000000-0005-0000-0000-00004F820000}"/>
    <cellStyle name="Обычный 5 11 13 2 2 2 2" xfId="46358" xr:uid="{00000000-0005-0000-0000-000050820000}"/>
    <cellStyle name="Обычный 5 11 13 2 2 3" xfId="46359" xr:uid="{00000000-0005-0000-0000-000051820000}"/>
    <cellStyle name="Обычный 5 11 13 2 3" xfId="16488" xr:uid="{00000000-0005-0000-0000-000052820000}"/>
    <cellStyle name="Обычный 5 11 13 2 3 2" xfId="46360" xr:uid="{00000000-0005-0000-0000-000053820000}"/>
    <cellStyle name="Обычный 5 11 13 2 4" xfId="46361" xr:uid="{00000000-0005-0000-0000-000054820000}"/>
    <cellStyle name="Обычный 5 11 13 3" xfId="16489" xr:uid="{00000000-0005-0000-0000-000055820000}"/>
    <cellStyle name="Обычный 5 11 13 3 2" xfId="16490" xr:uid="{00000000-0005-0000-0000-000056820000}"/>
    <cellStyle name="Обычный 5 11 13 3 2 2" xfId="16491" xr:uid="{00000000-0005-0000-0000-000057820000}"/>
    <cellStyle name="Обычный 5 11 13 3 2 2 2" xfId="46362" xr:uid="{00000000-0005-0000-0000-000058820000}"/>
    <cellStyle name="Обычный 5 11 13 3 2 3" xfId="46363" xr:uid="{00000000-0005-0000-0000-000059820000}"/>
    <cellStyle name="Обычный 5 11 13 3 3" xfId="16492" xr:uid="{00000000-0005-0000-0000-00005A820000}"/>
    <cellStyle name="Обычный 5 11 13 3 3 2" xfId="46364" xr:uid="{00000000-0005-0000-0000-00005B820000}"/>
    <cellStyle name="Обычный 5 11 13 3 4" xfId="46365" xr:uid="{00000000-0005-0000-0000-00005C820000}"/>
    <cellStyle name="Обычный 5 11 13 4" xfId="16493" xr:uid="{00000000-0005-0000-0000-00005D820000}"/>
    <cellStyle name="Обычный 5 11 13 4 2" xfId="16494" xr:uid="{00000000-0005-0000-0000-00005E820000}"/>
    <cellStyle name="Обычный 5 11 13 4 2 2" xfId="16495" xr:uid="{00000000-0005-0000-0000-00005F820000}"/>
    <cellStyle name="Обычный 5 11 13 4 2 2 2" xfId="46366" xr:uid="{00000000-0005-0000-0000-000060820000}"/>
    <cellStyle name="Обычный 5 11 13 4 2 3" xfId="46367" xr:uid="{00000000-0005-0000-0000-000061820000}"/>
    <cellStyle name="Обычный 5 11 13 4 3" xfId="16496" xr:uid="{00000000-0005-0000-0000-000062820000}"/>
    <cellStyle name="Обычный 5 11 13 4 3 2" xfId="46368" xr:uid="{00000000-0005-0000-0000-000063820000}"/>
    <cellStyle name="Обычный 5 11 13 4 4" xfId="46369" xr:uid="{00000000-0005-0000-0000-000064820000}"/>
    <cellStyle name="Обычный 5 11 13 5" xfId="16497" xr:uid="{00000000-0005-0000-0000-000065820000}"/>
    <cellStyle name="Обычный 5 11 13 5 2" xfId="16498" xr:uid="{00000000-0005-0000-0000-000066820000}"/>
    <cellStyle name="Обычный 5 11 13 5 2 2" xfId="46370" xr:uid="{00000000-0005-0000-0000-000067820000}"/>
    <cellStyle name="Обычный 5 11 13 5 3" xfId="46371" xr:uid="{00000000-0005-0000-0000-000068820000}"/>
    <cellStyle name="Обычный 5 11 13 6" xfId="16499" xr:uid="{00000000-0005-0000-0000-000069820000}"/>
    <cellStyle name="Обычный 5 11 13 6 2" xfId="46372" xr:uid="{00000000-0005-0000-0000-00006A820000}"/>
    <cellStyle name="Обычный 5 11 13 7" xfId="16500" xr:uid="{00000000-0005-0000-0000-00006B820000}"/>
    <cellStyle name="Обычный 5 11 13 7 2" xfId="46373" xr:uid="{00000000-0005-0000-0000-00006C820000}"/>
    <cellStyle name="Обычный 5 11 13 8" xfId="46374" xr:uid="{00000000-0005-0000-0000-00006D820000}"/>
    <cellStyle name="Обычный 5 11 14" xfId="16501" xr:uid="{00000000-0005-0000-0000-00006E820000}"/>
    <cellStyle name="Обычный 5 11 14 2" xfId="16502" xr:uid="{00000000-0005-0000-0000-00006F820000}"/>
    <cellStyle name="Обычный 5 11 14 2 2" xfId="16503" xr:uid="{00000000-0005-0000-0000-000070820000}"/>
    <cellStyle name="Обычный 5 11 14 2 2 2" xfId="16504" xr:uid="{00000000-0005-0000-0000-000071820000}"/>
    <cellStyle name="Обычный 5 11 14 2 2 2 2" xfId="46375" xr:uid="{00000000-0005-0000-0000-000072820000}"/>
    <cellStyle name="Обычный 5 11 14 2 2 3" xfId="46376" xr:uid="{00000000-0005-0000-0000-000073820000}"/>
    <cellStyle name="Обычный 5 11 14 2 3" xfId="16505" xr:uid="{00000000-0005-0000-0000-000074820000}"/>
    <cellStyle name="Обычный 5 11 14 2 3 2" xfId="46377" xr:uid="{00000000-0005-0000-0000-000075820000}"/>
    <cellStyle name="Обычный 5 11 14 2 4" xfId="46378" xr:uid="{00000000-0005-0000-0000-000076820000}"/>
    <cellStyle name="Обычный 5 11 14 3" xfId="16506" xr:uid="{00000000-0005-0000-0000-000077820000}"/>
    <cellStyle name="Обычный 5 11 14 3 2" xfId="16507" xr:uid="{00000000-0005-0000-0000-000078820000}"/>
    <cellStyle name="Обычный 5 11 14 3 2 2" xfId="16508" xr:uid="{00000000-0005-0000-0000-000079820000}"/>
    <cellStyle name="Обычный 5 11 14 3 2 2 2" xfId="46379" xr:uid="{00000000-0005-0000-0000-00007A820000}"/>
    <cellStyle name="Обычный 5 11 14 3 2 3" xfId="46380" xr:uid="{00000000-0005-0000-0000-00007B820000}"/>
    <cellStyle name="Обычный 5 11 14 3 3" xfId="16509" xr:uid="{00000000-0005-0000-0000-00007C820000}"/>
    <cellStyle name="Обычный 5 11 14 3 3 2" xfId="46381" xr:uid="{00000000-0005-0000-0000-00007D820000}"/>
    <cellStyle name="Обычный 5 11 14 3 4" xfId="46382" xr:uid="{00000000-0005-0000-0000-00007E820000}"/>
    <cellStyle name="Обычный 5 11 14 4" xfId="16510" xr:uid="{00000000-0005-0000-0000-00007F820000}"/>
    <cellStyle name="Обычный 5 11 14 4 2" xfId="16511" xr:uid="{00000000-0005-0000-0000-000080820000}"/>
    <cellStyle name="Обычный 5 11 14 4 2 2" xfId="16512" xr:uid="{00000000-0005-0000-0000-000081820000}"/>
    <cellStyle name="Обычный 5 11 14 4 2 2 2" xfId="46383" xr:uid="{00000000-0005-0000-0000-000082820000}"/>
    <cellStyle name="Обычный 5 11 14 4 2 3" xfId="46384" xr:uid="{00000000-0005-0000-0000-000083820000}"/>
    <cellStyle name="Обычный 5 11 14 4 3" xfId="16513" xr:uid="{00000000-0005-0000-0000-000084820000}"/>
    <cellStyle name="Обычный 5 11 14 4 3 2" xfId="46385" xr:uid="{00000000-0005-0000-0000-000085820000}"/>
    <cellStyle name="Обычный 5 11 14 4 4" xfId="46386" xr:uid="{00000000-0005-0000-0000-000086820000}"/>
    <cellStyle name="Обычный 5 11 14 5" xfId="16514" xr:uid="{00000000-0005-0000-0000-000087820000}"/>
    <cellStyle name="Обычный 5 11 14 5 2" xfId="16515" xr:uid="{00000000-0005-0000-0000-000088820000}"/>
    <cellStyle name="Обычный 5 11 14 5 2 2" xfId="46387" xr:uid="{00000000-0005-0000-0000-000089820000}"/>
    <cellStyle name="Обычный 5 11 14 5 3" xfId="46388" xr:uid="{00000000-0005-0000-0000-00008A820000}"/>
    <cellStyle name="Обычный 5 11 14 6" xfId="16516" xr:uid="{00000000-0005-0000-0000-00008B820000}"/>
    <cellStyle name="Обычный 5 11 14 6 2" xfId="46389" xr:uid="{00000000-0005-0000-0000-00008C820000}"/>
    <cellStyle name="Обычный 5 11 14 7" xfId="16517" xr:uid="{00000000-0005-0000-0000-00008D820000}"/>
    <cellStyle name="Обычный 5 11 14 7 2" xfId="46390" xr:uid="{00000000-0005-0000-0000-00008E820000}"/>
    <cellStyle name="Обычный 5 11 14 8" xfId="46391" xr:uid="{00000000-0005-0000-0000-00008F820000}"/>
    <cellStyle name="Обычный 5 11 15" xfId="16518" xr:uid="{00000000-0005-0000-0000-000090820000}"/>
    <cellStyle name="Обычный 5 11 15 2" xfId="16519" xr:uid="{00000000-0005-0000-0000-000091820000}"/>
    <cellStyle name="Обычный 5 11 15 2 2" xfId="16520" xr:uid="{00000000-0005-0000-0000-000092820000}"/>
    <cellStyle name="Обычный 5 11 15 2 2 2" xfId="16521" xr:uid="{00000000-0005-0000-0000-000093820000}"/>
    <cellStyle name="Обычный 5 11 15 2 2 2 2" xfId="46392" xr:uid="{00000000-0005-0000-0000-000094820000}"/>
    <cellStyle name="Обычный 5 11 15 2 2 3" xfId="46393" xr:uid="{00000000-0005-0000-0000-000095820000}"/>
    <cellStyle name="Обычный 5 11 15 2 3" xfId="16522" xr:uid="{00000000-0005-0000-0000-000096820000}"/>
    <cellStyle name="Обычный 5 11 15 2 3 2" xfId="46394" xr:uid="{00000000-0005-0000-0000-000097820000}"/>
    <cellStyle name="Обычный 5 11 15 2 4" xfId="46395" xr:uid="{00000000-0005-0000-0000-000098820000}"/>
    <cellStyle name="Обычный 5 11 15 3" xfId="16523" xr:uid="{00000000-0005-0000-0000-000099820000}"/>
    <cellStyle name="Обычный 5 11 15 3 2" xfId="16524" xr:uid="{00000000-0005-0000-0000-00009A820000}"/>
    <cellStyle name="Обычный 5 11 15 3 2 2" xfId="16525" xr:uid="{00000000-0005-0000-0000-00009B820000}"/>
    <cellStyle name="Обычный 5 11 15 3 2 2 2" xfId="46396" xr:uid="{00000000-0005-0000-0000-00009C820000}"/>
    <cellStyle name="Обычный 5 11 15 3 2 3" xfId="46397" xr:uid="{00000000-0005-0000-0000-00009D820000}"/>
    <cellStyle name="Обычный 5 11 15 3 3" xfId="16526" xr:uid="{00000000-0005-0000-0000-00009E820000}"/>
    <cellStyle name="Обычный 5 11 15 3 3 2" xfId="46398" xr:uid="{00000000-0005-0000-0000-00009F820000}"/>
    <cellStyle name="Обычный 5 11 15 3 4" xfId="46399" xr:uid="{00000000-0005-0000-0000-0000A0820000}"/>
    <cellStyle name="Обычный 5 11 15 4" xfId="16527" xr:uid="{00000000-0005-0000-0000-0000A1820000}"/>
    <cellStyle name="Обычный 5 11 15 4 2" xfId="16528" xr:uid="{00000000-0005-0000-0000-0000A2820000}"/>
    <cellStyle name="Обычный 5 11 15 4 2 2" xfId="16529" xr:uid="{00000000-0005-0000-0000-0000A3820000}"/>
    <cellStyle name="Обычный 5 11 15 4 2 2 2" xfId="46400" xr:uid="{00000000-0005-0000-0000-0000A4820000}"/>
    <cellStyle name="Обычный 5 11 15 4 2 3" xfId="46401" xr:uid="{00000000-0005-0000-0000-0000A5820000}"/>
    <cellStyle name="Обычный 5 11 15 4 3" xfId="16530" xr:uid="{00000000-0005-0000-0000-0000A6820000}"/>
    <cellStyle name="Обычный 5 11 15 4 3 2" xfId="46402" xr:uid="{00000000-0005-0000-0000-0000A7820000}"/>
    <cellStyle name="Обычный 5 11 15 4 4" xfId="46403" xr:uid="{00000000-0005-0000-0000-0000A8820000}"/>
    <cellStyle name="Обычный 5 11 15 5" xfId="16531" xr:uid="{00000000-0005-0000-0000-0000A9820000}"/>
    <cellStyle name="Обычный 5 11 15 5 2" xfId="16532" xr:uid="{00000000-0005-0000-0000-0000AA820000}"/>
    <cellStyle name="Обычный 5 11 15 5 2 2" xfId="46404" xr:uid="{00000000-0005-0000-0000-0000AB820000}"/>
    <cellStyle name="Обычный 5 11 15 5 3" xfId="46405" xr:uid="{00000000-0005-0000-0000-0000AC820000}"/>
    <cellStyle name="Обычный 5 11 15 6" xfId="16533" xr:uid="{00000000-0005-0000-0000-0000AD820000}"/>
    <cellStyle name="Обычный 5 11 15 6 2" xfId="46406" xr:uid="{00000000-0005-0000-0000-0000AE820000}"/>
    <cellStyle name="Обычный 5 11 15 7" xfId="16534" xr:uid="{00000000-0005-0000-0000-0000AF820000}"/>
    <cellStyle name="Обычный 5 11 15 7 2" xfId="46407" xr:uid="{00000000-0005-0000-0000-0000B0820000}"/>
    <cellStyle name="Обычный 5 11 15 8" xfId="46408" xr:uid="{00000000-0005-0000-0000-0000B1820000}"/>
    <cellStyle name="Обычный 5 11 16" xfId="16535" xr:uid="{00000000-0005-0000-0000-0000B2820000}"/>
    <cellStyle name="Обычный 5 11 16 2" xfId="16536" xr:uid="{00000000-0005-0000-0000-0000B3820000}"/>
    <cellStyle name="Обычный 5 11 16 2 2" xfId="16537" xr:uid="{00000000-0005-0000-0000-0000B4820000}"/>
    <cellStyle name="Обычный 5 11 16 2 2 2" xfId="16538" xr:uid="{00000000-0005-0000-0000-0000B5820000}"/>
    <cellStyle name="Обычный 5 11 16 2 2 2 2" xfId="46409" xr:uid="{00000000-0005-0000-0000-0000B6820000}"/>
    <cellStyle name="Обычный 5 11 16 2 2 3" xfId="46410" xr:uid="{00000000-0005-0000-0000-0000B7820000}"/>
    <cellStyle name="Обычный 5 11 16 2 3" xfId="16539" xr:uid="{00000000-0005-0000-0000-0000B8820000}"/>
    <cellStyle name="Обычный 5 11 16 2 3 2" xfId="46411" xr:uid="{00000000-0005-0000-0000-0000B9820000}"/>
    <cellStyle name="Обычный 5 11 16 2 4" xfId="46412" xr:uid="{00000000-0005-0000-0000-0000BA820000}"/>
    <cellStyle name="Обычный 5 11 16 3" xfId="16540" xr:uid="{00000000-0005-0000-0000-0000BB820000}"/>
    <cellStyle name="Обычный 5 11 16 3 2" xfId="16541" xr:uid="{00000000-0005-0000-0000-0000BC820000}"/>
    <cellStyle name="Обычный 5 11 16 3 2 2" xfId="16542" xr:uid="{00000000-0005-0000-0000-0000BD820000}"/>
    <cellStyle name="Обычный 5 11 16 3 2 2 2" xfId="46413" xr:uid="{00000000-0005-0000-0000-0000BE820000}"/>
    <cellStyle name="Обычный 5 11 16 3 2 3" xfId="46414" xr:uid="{00000000-0005-0000-0000-0000BF820000}"/>
    <cellStyle name="Обычный 5 11 16 3 3" xfId="16543" xr:uid="{00000000-0005-0000-0000-0000C0820000}"/>
    <cellStyle name="Обычный 5 11 16 3 3 2" xfId="46415" xr:uid="{00000000-0005-0000-0000-0000C1820000}"/>
    <cellStyle name="Обычный 5 11 16 3 4" xfId="46416" xr:uid="{00000000-0005-0000-0000-0000C2820000}"/>
    <cellStyle name="Обычный 5 11 16 4" xfId="16544" xr:uid="{00000000-0005-0000-0000-0000C3820000}"/>
    <cellStyle name="Обычный 5 11 16 4 2" xfId="16545" xr:uid="{00000000-0005-0000-0000-0000C4820000}"/>
    <cellStyle name="Обычный 5 11 16 4 2 2" xfId="16546" xr:uid="{00000000-0005-0000-0000-0000C5820000}"/>
    <cellStyle name="Обычный 5 11 16 4 2 2 2" xfId="46417" xr:uid="{00000000-0005-0000-0000-0000C6820000}"/>
    <cellStyle name="Обычный 5 11 16 4 2 3" xfId="46418" xr:uid="{00000000-0005-0000-0000-0000C7820000}"/>
    <cellStyle name="Обычный 5 11 16 4 3" xfId="16547" xr:uid="{00000000-0005-0000-0000-0000C8820000}"/>
    <cellStyle name="Обычный 5 11 16 4 3 2" xfId="46419" xr:uid="{00000000-0005-0000-0000-0000C9820000}"/>
    <cellStyle name="Обычный 5 11 16 4 4" xfId="46420" xr:uid="{00000000-0005-0000-0000-0000CA820000}"/>
    <cellStyle name="Обычный 5 11 16 5" xfId="16548" xr:uid="{00000000-0005-0000-0000-0000CB820000}"/>
    <cellStyle name="Обычный 5 11 16 5 2" xfId="16549" xr:uid="{00000000-0005-0000-0000-0000CC820000}"/>
    <cellStyle name="Обычный 5 11 16 5 2 2" xfId="46421" xr:uid="{00000000-0005-0000-0000-0000CD820000}"/>
    <cellStyle name="Обычный 5 11 16 5 3" xfId="46422" xr:uid="{00000000-0005-0000-0000-0000CE820000}"/>
    <cellStyle name="Обычный 5 11 16 6" xfId="16550" xr:uid="{00000000-0005-0000-0000-0000CF820000}"/>
    <cellStyle name="Обычный 5 11 16 6 2" xfId="46423" xr:uid="{00000000-0005-0000-0000-0000D0820000}"/>
    <cellStyle name="Обычный 5 11 16 7" xfId="16551" xr:uid="{00000000-0005-0000-0000-0000D1820000}"/>
    <cellStyle name="Обычный 5 11 16 7 2" xfId="46424" xr:uid="{00000000-0005-0000-0000-0000D2820000}"/>
    <cellStyle name="Обычный 5 11 16 8" xfId="46425" xr:uid="{00000000-0005-0000-0000-0000D3820000}"/>
    <cellStyle name="Обычный 5 11 17" xfId="16552" xr:uid="{00000000-0005-0000-0000-0000D4820000}"/>
    <cellStyle name="Обычный 5 11 17 2" xfId="16553" xr:uid="{00000000-0005-0000-0000-0000D5820000}"/>
    <cellStyle name="Обычный 5 11 17 2 2" xfId="16554" xr:uid="{00000000-0005-0000-0000-0000D6820000}"/>
    <cellStyle name="Обычный 5 11 17 2 2 2" xfId="16555" xr:uid="{00000000-0005-0000-0000-0000D7820000}"/>
    <cellStyle name="Обычный 5 11 17 2 2 2 2" xfId="46426" xr:uid="{00000000-0005-0000-0000-0000D8820000}"/>
    <cellStyle name="Обычный 5 11 17 2 2 3" xfId="46427" xr:uid="{00000000-0005-0000-0000-0000D9820000}"/>
    <cellStyle name="Обычный 5 11 17 2 3" xfId="16556" xr:uid="{00000000-0005-0000-0000-0000DA820000}"/>
    <cellStyle name="Обычный 5 11 17 2 3 2" xfId="46428" xr:uid="{00000000-0005-0000-0000-0000DB820000}"/>
    <cellStyle name="Обычный 5 11 17 2 4" xfId="46429" xr:uid="{00000000-0005-0000-0000-0000DC820000}"/>
    <cellStyle name="Обычный 5 11 17 3" xfId="16557" xr:uid="{00000000-0005-0000-0000-0000DD820000}"/>
    <cellStyle name="Обычный 5 11 17 3 2" xfId="16558" xr:uid="{00000000-0005-0000-0000-0000DE820000}"/>
    <cellStyle name="Обычный 5 11 17 3 2 2" xfId="16559" xr:uid="{00000000-0005-0000-0000-0000DF820000}"/>
    <cellStyle name="Обычный 5 11 17 3 2 2 2" xfId="46430" xr:uid="{00000000-0005-0000-0000-0000E0820000}"/>
    <cellStyle name="Обычный 5 11 17 3 2 3" xfId="46431" xr:uid="{00000000-0005-0000-0000-0000E1820000}"/>
    <cellStyle name="Обычный 5 11 17 3 3" xfId="16560" xr:uid="{00000000-0005-0000-0000-0000E2820000}"/>
    <cellStyle name="Обычный 5 11 17 3 3 2" xfId="46432" xr:uid="{00000000-0005-0000-0000-0000E3820000}"/>
    <cellStyle name="Обычный 5 11 17 3 4" xfId="46433" xr:uid="{00000000-0005-0000-0000-0000E4820000}"/>
    <cellStyle name="Обычный 5 11 17 4" xfId="16561" xr:uid="{00000000-0005-0000-0000-0000E5820000}"/>
    <cellStyle name="Обычный 5 11 17 4 2" xfId="16562" xr:uid="{00000000-0005-0000-0000-0000E6820000}"/>
    <cellStyle name="Обычный 5 11 17 4 2 2" xfId="16563" xr:uid="{00000000-0005-0000-0000-0000E7820000}"/>
    <cellStyle name="Обычный 5 11 17 4 2 2 2" xfId="46434" xr:uid="{00000000-0005-0000-0000-0000E8820000}"/>
    <cellStyle name="Обычный 5 11 17 4 2 3" xfId="46435" xr:uid="{00000000-0005-0000-0000-0000E9820000}"/>
    <cellStyle name="Обычный 5 11 17 4 3" xfId="16564" xr:uid="{00000000-0005-0000-0000-0000EA820000}"/>
    <cellStyle name="Обычный 5 11 17 4 3 2" xfId="46436" xr:uid="{00000000-0005-0000-0000-0000EB820000}"/>
    <cellStyle name="Обычный 5 11 17 4 4" xfId="46437" xr:uid="{00000000-0005-0000-0000-0000EC820000}"/>
    <cellStyle name="Обычный 5 11 17 5" xfId="16565" xr:uid="{00000000-0005-0000-0000-0000ED820000}"/>
    <cellStyle name="Обычный 5 11 17 5 2" xfId="16566" xr:uid="{00000000-0005-0000-0000-0000EE820000}"/>
    <cellStyle name="Обычный 5 11 17 5 2 2" xfId="46438" xr:uid="{00000000-0005-0000-0000-0000EF820000}"/>
    <cellStyle name="Обычный 5 11 17 5 3" xfId="46439" xr:uid="{00000000-0005-0000-0000-0000F0820000}"/>
    <cellStyle name="Обычный 5 11 17 6" xfId="16567" xr:uid="{00000000-0005-0000-0000-0000F1820000}"/>
    <cellStyle name="Обычный 5 11 17 6 2" xfId="46440" xr:uid="{00000000-0005-0000-0000-0000F2820000}"/>
    <cellStyle name="Обычный 5 11 17 7" xfId="16568" xr:uid="{00000000-0005-0000-0000-0000F3820000}"/>
    <cellStyle name="Обычный 5 11 17 7 2" xfId="46441" xr:uid="{00000000-0005-0000-0000-0000F4820000}"/>
    <cellStyle name="Обычный 5 11 17 8" xfId="46442" xr:uid="{00000000-0005-0000-0000-0000F5820000}"/>
    <cellStyle name="Обычный 5 11 18" xfId="16569" xr:uid="{00000000-0005-0000-0000-0000F6820000}"/>
    <cellStyle name="Обычный 5 11 18 2" xfId="16570" xr:uid="{00000000-0005-0000-0000-0000F7820000}"/>
    <cellStyle name="Обычный 5 11 18 2 2" xfId="16571" xr:uid="{00000000-0005-0000-0000-0000F8820000}"/>
    <cellStyle name="Обычный 5 11 18 2 2 2" xfId="16572" xr:uid="{00000000-0005-0000-0000-0000F9820000}"/>
    <cellStyle name="Обычный 5 11 18 2 2 2 2" xfId="46443" xr:uid="{00000000-0005-0000-0000-0000FA820000}"/>
    <cellStyle name="Обычный 5 11 18 2 2 3" xfId="46444" xr:uid="{00000000-0005-0000-0000-0000FB820000}"/>
    <cellStyle name="Обычный 5 11 18 2 3" xfId="16573" xr:uid="{00000000-0005-0000-0000-0000FC820000}"/>
    <cellStyle name="Обычный 5 11 18 2 3 2" xfId="46445" xr:uid="{00000000-0005-0000-0000-0000FD820000}"/>
    <cellStyle name="Обычный 5 11 18 2 4" xfId="46446" xr:uid="{00000000-0005-0000-0000-0000FE820000}"/>
    <cellStyle name="Обычный 5 11 18 3" xfId="16574" xr:uid="{00000000-0005-0000-0000-0000FF820000}"/>
    <cellStyle name="Обычный 5 11 18 3 2" xfId="16575" xr:uid="{00000000-0005-0000-0000-000000830000}"/>
    <cellStyle name="Обычный 5 11 18 3 2 2" xfId="16576" xr:uid="{00000000-0005-0000-0000-000001830000}"/>
    <cellStyle name="Обычный 5 11 18 3 2 2 2" xfId="46447" xr:uid="{00000000-0005-0000-0000-000002830000}"/>
    <cellStyle name="Обычный 5 11 18 3 2 3" xfId="46448" xr:uid="{00000000-0005-0000-0000-000003830000}"/>
    <cellStyle name="Обычный 5 11 18 3 3" xfId="16577" xr:uid="{00000000-0005-0000-0000-000004830000}"/>
    <cellStyle name="Обычный 5 11 18 3 3 2" xfId="46449" xr:uid="{00000000-0005-0000-0000-000005830000}"/>
    <cellStyle name="Обычный 5 11 18 3 4" xfId="46450" xr:uid="{00000000-0005-0000-0000-000006830000}"/>
    <cellStyle name="Обычный 5 11 18 4" xfId="16578" xr:uid="{00000000-0005-0000-0000-000007830000}"/>
    <cellStyle name="Обычный 5 11 18 4 2" xfId="16579" xr:uid="{00000000-0005-0000-0000-000008830000}"/>
    <cellStyle name="Обычный 5 11 18 4 2 2" xfId="16580" xr:uid="{00000000-0005-0000-0000-000009830000}"/>
    <cellStyle name="Обычный 5 11 18 4 2 2 2" xfId="46451" xr:uid="{00000000-0005-0000-0000-00000A830000}"/>
    <cellStyle name="Обычный 5 11 18 4 2 3" xfId="46452" xr:uid="{00000000-0005-0000-0000-00000B830000}"/>
    <cellStyle name="Обычный 5 11 18 4 3" xfId="16581" xr:uid="{00000000-0005-0000-0000-00000C830000}"/>
    <cellStyle name="Обычный 5 11 18 4 3 2" xfId="46453" xr:uid="{00000000-0005-0000-0000-00000D830000}"/>
    <cellStyle name="Обычный 5 11 18 4 4" xfId="46454" xr:uid="{00000000-0005-0000-0000-00000E830000}"/>
    <cellStyle name="Обычный 5 11 18 5" xfId="16582" xr:uid="{00000000-0005-0000-0000-00000F830000}"/>
    <cellStyle name="Обычный 5 11 18 5 2" xfId="16583" xr:uid="{00000000-0005-0000-0000-000010830000}"/>
    <cellStyle name="Обычный 5 11 18 5 2 2" xfId="46455" xr:uid="{00000000-0005-0000-0000-000011830000}"/>
    <cellStyle name="Обычный 5 11 18 5 3" xfId="46456" xr:uid="{00000000-0005-0000-0000-000012830000}"/>
    <cellStyle name="Обычный 5 11 18 6" xfId="16584" xr:uid="{00000000-0005-0000-0000-000013830000}"/>
    <cellStyle name="Обычный 5 11 18 6 2" xfId="46457" xr:uid="{00000000-0005-0000-0000-000014830000}"/>
    <cellStyle name="Обычный 5 11 18 7" xfId="16585" xr:uid="{00000000-0005-0000-0000-000015830000}"/>
    <cellStyle name="Обычный 5 11 18 7 2" xfId="46458" xr:uid="{00000000-0005-0000-0000-000016830000}"/>
    <cellStyle name="Обычный 5 11 18 8" xfId="46459" xr:uid="{00000000-0005-0000-0000-000017830000}"/>
    <cellStyle name="Обычный 5 11 19" xfId="16586" xr:uid="{00000000-0005-0000-0000-000018830000}"/>
    <cellStyle name="Обычный 5 11 19 2" xfId="16587" xr:uid="{00000000-0005-0000-0000-000019830000}"/>
    <cellStyle name="Обычный 5 11 19 2 2" xfId="16588" xr:uid="{00000000-0005-0000-0000-00001A830000}"/>
    <cellStyle name="Обычный 5 11 19 2 2 2" xfId="16589" xr:uid="{00000000-0005-0000-0000-00001B830000}"/>
    <cellStyle name="Обычный 5 11 19 2 2 2 2" xfId="46460" xr:uid="{00000000-0005-0000-0000-00001C830000}"/>
    <cellStyle name="Обычный 5 11 19 2 2 3" xfId="46461" xr:uid="{00000000-0005-0000-0000-00001D830000}"/>
    <cellStyle name="Обычный 5 11 19 2 3" xfId="16590" xr:uid="{00000000-0005-0000-0000-00001E830000}"/>
    <cellStyle name="Обычный 5 11 19 2 3 2" xfId="46462" xr:uid="{00000000-0005-0000-0000-00001F830000}"/>
    <cellStyle name="Обычный 5 11 19 2 4" xfId="46463" xr:uid="{00000000-0005-0000-0000-000020830000}"/>
    <cellStyle name="Обычный 5 11 19 3" xfId="16591" xr:uid="{00000000-0005-0000-0000-000021830000}"/>
    <cellStyle name="Обычный 5 11 19 3 2" xfId="16592" xr:uid="{00000000-0005-0000-0000-000022830000}"/>
    <cellStyle name="Обычный 5 11 19 3 2 2" xfId="16593" xr:uid="{00000000-0005-0000-0000-000023830000}"/>
    <cellStyle name="Обычный 5 11 19 3 2 2 2" xfId="46464" xr:uid="{00000000-0005-0000-0000-000024830000}"/>
    <cellStyle name="Обычный 5 11 19 3 2 3" xfId="46465" xr:uid="{00000000-0005-0000-0000-000025830000}"/>
    <cellStyle name="Обычный 5 11 19 3 3" xfId="16594" xr:uid="{00000000-0005-0000-0000-000026830000}"/>
    <cellStyle name="Обычный 5 11 19 3 3 2" xfId="46466" xr:uid="{00000000-0005-0000-0000-000027830000}"/>
    <cellStyle name="Обычный 5 11 19 3 4" xfId="46467" xr:uid="{00000000-0005-0000-0000-000028830000}"/>
    <cellStyle name="Обычный 5 11 19 4" xfId="16595" xr:uid="{00000000-0005-0000-0000-000029830000}"/>
    <cellStyle name="Обычный 5 11 19 4 2" xfId="16596" xr:uid="{00000000-0005-0000-0000-00002A830000}"/>
    <cellStyle name="Обычный 5 11 19 4 2 2" xfId="16597" xr:uid="{00000000-0005-0000-0000-00002B830000}"/>
    <cellStyle name="Обычный 5 11 19 4 2 2 2" xfId="46468" xr:uid="{00000000-0005-0000-0000-00002C830000}"/>
    <cellStyle name="Обычный 5 11 19 4 2 3" xfId="46469" xr:uid="{00000000-0005-0000-0000-00002D830000}"/>
    <cellStyle name="Обычный 5 11 19 4 3" xfId="16598" xr:uid="{00000000-0005-0000-0000-00002E830000}"/>
    <cellStyle name="Обычный 5 11 19 4 3 2" xfId="46470" xr:uid="{00000000-0005-0000-0000-00002F830000}"/>
    <cellStyle name="Обычный 5 11 19 4 4" xfId="46471" xr:uid="{00000000-0005-0000-0000-000030830000}"/>
    <cellStyle name="Обычный 5 11 19 5" xfId="16599" xr:uid="{00000000-0005-0000-0000-000031830000}"/>
    <cellStyle name="Обычный 5 11 19 5 2" xfId="16600" xr:uid="{00000000-0005-0000-0000-000032830000}"/>
    <cellStyle name="Обычный 5 11 19 5 2 2" xfId="46472" xr:uid="{00000000-0005-0000-0000-000033830000}"/>
    <cellStyle name="Обычный 5 11 19 5 3" xfId="46473" xr:uid="{00000000-0005-0000-0000-000034830000}"/>
    <cellStyle name="Обычный 5 11 19 6" xfId="16601" xr:uid="{00000000-0005-0000-0000-000035830000}"/>
    <cellStyle name="Обычный 5 11 19 6 2" xfId="46474" xr:uid="{00000000-0005-0000-0000-000036830000}"/>
    <cellStyle name="Обычный 5 11 19 7" xfId="16602" xr:uid="{00000000-0005-0000-0000-000037830000}"/>
    <cellStyle name="Обычный 5 11 19 7 2" xfId="46475" xr:uid="{00000000-0005-0000-0000-000038830000}"/>
    <cellStyle name="Обычный 5 11 19 8" xfId="46476" xr:uid="{00000000-0005-0000-0000-000039830000}"/>
    <cellStyle name="Обычный 5 11 2" xfId="16603" xr:uid="{00000000-0005-0000-0000-00003A830000}"/>
    <cellStyle name="Обычный 5 11 2 2" xfId="16604" xr:uid="{00000000-0005-0000-0000-00003B830000}"/>
    <cellStyle name="Обычный 5 11 2 2 2" xfId="16605" xr:uid="{00000000-0005-0000-0000-00003C830000}"/>
    <cellStyle name="Обычный 5 11 2 2 2 2" xfId="16606" xr:uid="{00000000-0005-0000-0000-00003D830000}"/>
    <cellStyle name="Обычный 5 11 2 2 2 2 2" xfId="46477" xr:uid="{00000000-0005-0000-0000-00003E830000}"/>
    <cellStyle name="Обычный 5 11 2 2 2 3" xfId="46478" xr:uid="{00000000-0005-0000-0000-00003F830000}"/>
    <cellStyle name="Обычный 5 11 2 2 3" xfId="16607" xr:uid="{00000000-0005-0000-0000-000040830000}"/>
    <cellStyle name="Обычный 5 11 2 2 3 2" xfId="46479" xr:uid="{00000000-0005-0000-0000-000041830000}"/>
    <cellStyle name="Обычный 5 11 2 2 4" xfId="46480" xr:uid="{00000000-0005-0000-0000-000042830000}"/>
    <cellStyle name="Обычный 5 11 2 3" xfId="16608" xr:uid="{00000000-0005-0000-0000-000043830000}"/>
    <cellStyle name="Обычный 5 11 2 3 2" xfId="16609" xr:uid="{00000000-0005-0000-0000-000044830000}"/>
    <cellStyle name="Обычный 5 11 2 3 2 2" xfId="16610" xr:uid="{00000000-0005-0000-0000-000045830000}"/>
    <cellStyle name="Обычный 5 11 2 3 2 2 2" xfId="46481" xr:uid="{00000000-0005-0000-0000-000046830000}"/>
    <cellStyle name="Обычный 5 11 2 3 2 3" xfId="46482" xr:uid="{00000000-0005-0000-0000-000047830000}"/>
    <cellStyle name="Обычный 5 11 2 3 3" xfId="16611" xr:uid="{00000000-0005-0000-0000-000048830000}"/>
    <cellStyle name="Обычный 5 11 2 3 3 2" xfId="46483" xr:uid="{00000000-0005-0000-0000-000049830000}"/>
    <cellStyle name="Обычный 5 11 2 3 4" xfId="46484" xr:uid="{00000000-0005-0000-0000-00004A830000}"/>
    <cellStyle name="Обычный 5 11 2 4" xfId="16612" xr:uid="{00000000-0005-0000-0000-00004B830000}"/>
    <cellStyle name="Обычный 5 11 2 4 2" xfId="16613" xr:uid="{00000000-0005-0000-0000-00004C830000}"/>
    <cellStyle name="Обычный 5 11 2 4 2 2" xfId="16614" xr:uid="{00000000-0005-0000-0000-00004D830000}"/>
    <cellStyle name="Обычный 5 11 2 4 2 2 2" xfId="46485" xr:uid="{00000000-0005-0000-0000-00004E830000}"/>
    <cellStyle name="Обычный 5 11 2 4 2 3" xfId="46486" xr:uid="{00000000-0005-0000-0000-00004F830000}"/>
    <cellStyle name="Обычный 5 11 2 4 3" xfId="16615" xr:uid="{00000000-0005-0000-0000-000050830000}"/>
    <cellStyle name="Обычный 5 11 2 4 3 2" xfId="46487" xr:uid="{00000000-0005-0000-0000-000051830000}"/>
    <cellStyle name="Обычный 5 11 2 4 4" xfId="46488" xr:uid="{00000000-0005-0000-0000-000052830000}"/>
    <cellStyle name="Обычный 5 11 2 5" xfId="16616" xr:uid="{00000000-0005-0000-0000-000053830000}"/>
    <cellStyle name="Обычный 5 11 2 5 2" xfId="16617" xr:uid="{00000000-0005-0000-0000-000054830000}"/>
    <cellStyle name="Обычный 5 11 2 5 2 2" xfId="46489" xr:uid="{00000000-0005-0000-0000-000055830000}"/>
    <cellStyle name="Обычный 5 11 2 5 3" xfId="46490" xr:uid="{00000000-0005-0000-0000-000056830000}"/>
    <cellStyle name="Обычный 5 11 2 6" xfId="16618" xr:uid="{00000000-0005-0000-0000-000057830000}"/>
    <cellStyle name="Обычный 5 11 2 6 2" xfId="46491" xr:uid="{00000000-0005-0000-0000-000058830000}"/>
    <cellStyle name="Обычный 5 11 2 7" xfId="16619" xr:uid="{00000000-0005-0000-0000-000059830000}"/>
    <cellStyle name="Обычный 5 11 2 7 2" xfId="46492" xr:uid="{00000000-0005-0000-0000-00005A830000}"/>
    <cellStyle name="Обычный 5 11 2 8" xfId="46493" xr:uid="{00000000-0005-0000-0000-00005B830000}"/>
    <cellStyle name="Обычный 5 11 20" xfId="16620" xr:uid="{00000000-0005-0000-0000-00005C830000}"/>
    <cellStyle name="Обычный 5 11 20 2" xfId="16621" xr:uid="{00000000-0005-0000-0000-00005D830000}"/>
    <cellStyle name="Обычный 5 11 20 2 2" xfId="16622" xr:uid="{00000000-0005-0000-0000-00005E830000}"/>
    <cellStyle name="Обычный 5 11 20 2 2 2" xfId="16623" xr:uid="{00000000-0005-0000-0000-00005F830000}"/>
    <cellStyle name="Обычный 5 11 20 2 2 2 2" xfId="46494" xr:uid="{00000000-0005-0000-0000-000060830000}"/>
    <cellStyle name="Обычный 5 11 20 2 2 3" xfId="46495" xr:uid="{00000000-0005-0000-0000-000061830000}"/>
    <cellStyle name="Обычный 5 11 20 2 3" xfId="16624" xr:uid="{00000000-0005-0000-0000-000062830000}"/>
    <cellStyle name="Обычный 5 11 20 2 3 2" xfId="46496" xr:uid="{00000000-0005-0000-0000-000063830000}"/>
    <cellStyle name="Обычный 5 11 20 2 4" xfId="46497" xr:uid="{00000000-0005-0000-0000-000064830000}"/>
    <cellStyle name="Обычный 5 11 20 3" xfId="16625" xr:uid="{00000000-0005-0000-0000-000065830000}"/>
    <cellStyle name="Обычный 5 11 20 3 2" xfId="16626" xr:uid="{00000000-0005-0000-0000-000066830000}"/>
    <cellStyle name="Обычный 5 11 20 3 2 2" xfId="16627" xr:uid="{00000000-0005-0000-0000-000067830000}"/>
    <cellStyle name="Обычный 5 11 20 3 2 2 2" xfId="46498" xr:uid="{00000000-0005-0000-0000-000068830000}"/>
    <cellStyle name="Обычный 5 11 20 3 2 3" xfId="46499" xr:uid="{00000000-0005-0000-0000-000069830000}"/>
    <cellStyle name="Обычный 5 11 20 3 3" xfId="16628" xr:uid="{00000000-0005-0000-0000-00006A830000}"/>
    <cellStyle name="Обычный 5 11 20 3 3 2" xfId="46500" xr:uid="{00000000-0005-0000-0000-00006B830000}"/>
    <cellStyle name="Обычный 5 11 20 3 4" xfId="46501" xr:uid="{00000000-0005-0000-0000-00006C830000}"/>
    <cellStyle name="Обычный 5 11 20 4" xfId="16629" xr:uid="{00000000-0005-0000-0000-00006D830000}"/>
    <cellStyle name="Обычный 5 11 20 4 2" xfId="16630" xr:uid="{00000000-0005-0000-0000-00006E830000}"/>
    <cellStyle name="Обычный 5 11 20 4 2 2" xfId="16631" xr:uid="{00000000-0005-0000-0000-00006F830000}"/>
    <cellStyle name="Обычный 5 11 20 4 2 2 2" xfId="46502" xr:uid="{00000000-0005-0000-0000-000070830000}"/>
    <cellStyle name="Обычный 5 11 20 4 2 3" xfId="46503" xr:uid="{00000000-0005-0000-0000-000071830000}"/>
    <cellStyle name="Обычный 5 11 20 4 3" xfId="16632" xr:uid="{00000000-0005-0000-0000-000072830000}"/>
    <cellStyle name="Обычный 5 11 20 4 3 2" xfId="46504" xr:uid="{00000000-0005-0000-0000-000073830000}"/>
    <cellStyle name="Обычный 5 11 20 4 4" xfId="46505" xr:uid="{00000000-0005-0000-0000-000074830000}"/>
    <cellStyle name="Обычный 5 11 20 5" xfId="16633" xr:uid="{00000000-0005-0000-0000-000075830000}"/>
    <cellStyle name="Обычный 5 11 20 5 2" xfId="16634" xr:uid="{00000000-0005-0000-0000-000076830000}"/>
    <cellStyle name="Обычный 5 11 20 5 2 2" xfId="46506" xr:uid="{00000000-0005-0000-0000-000077830000}"/>
    <cellStyle name="Обычный 5 11 20 5 3" xfId="46507" xr:uid="{00000000-0005-0000-0000-000078830000}"/>
    <cellStyle name="Обычный 5 11 20 6" xfId="16635" xr:uid="{00000000-0005-0000-0000-000079830000}"/>
    <cellStyle name="Обычный 5 11 20 6 2" xfId="46508" xr:uid="{00000000-0005-0000-0000-00007A830000}"/>
    <cellStyle name="Обычный 5 11 20 7" xfId="16636" xr:uid="{00000000-0005-0000-0000-00007B830000}"/>
    <cellStyle name="Обычный 5 11 20 7 2" xfId="46509" xr:uid="{00000000-0005-0000-0000-00007C830000}"/>
    <cellStyle name="Обычный 5 11 20 8" xfId="46510" xr:uid="{00000000-0005-0000-0000-00007D830000}"/>
    <cellStyle name="Обычный 5 11 21" xfId="16637" xr:uid="{00000000-0005-0000-0000-00007E830000}"/>
    <cellStyle name="Обычный 5 11 21 2" xfId="16638" xr:uid="{00000000-0005-0000-0000-00007F830000}"/>
    <cellStyle name="Обычный 5 11 21 2 2" xfId="16639" xr:uid="{00000000-0005-0000-0000-000080830000}"/>
    <cellStyle name="Обычный 5 11 21 2 2 2" xfId="16640" xr:uid="{00000000-0005-0000-0000-000081830000}"/>
    <cellStyle name="Обычный 5 11 21 2 2 2 2" xfId="46511" xr:uid="{00000000-0005-0000-0000-000082830000}"/>
    <cellStyle name="Обычный 5 11 21 2 2 3" xfId="46512" xr:uid="{00000000-0005-0000-0000-000083830000}"/>
    <cellStyle name="Обычный 5 11 21 2 3" xfId="16641" xr:uid="{00000000-0005-0000-0000-000084830000}"/>
    <cellStyle name="Обычный 5 11 21 2 3 2" xfId="46513" xr:uid="{00000000-0005-0000-0000-000085830000}"/>
    <cellStyle name="Обычный 5 11 21 2 4" xfId="46514" xr:uid="{00000000-0005-0000-0000-000086830000}"/>
    <cellStyle name="Обычный 5 11 21 3" xfId="16642" xr:uid="{00000000-0005-0000-0000-000087830000}"/>
    <cellStyle name="Обычный 5 11 21 3 2" xfId="16643" xr:uid="{00000000-0005-0000-0000-000088830000}"/>
    <cellStyle name="Обычный 5 11 21 3 2 2" xfId="16644" xr:uid="{00000000-0005-0000-0000-000089830000}"/>
    <cellStyle name="Обычный 5 11 21 3 2 2 2" xfId="46515" xr:uid="{00000000-0005-0000-0000-00008A830000}"/>
    <cellStyle name="Обычный 5 11 21 3 2 3" xfId="46516" xr:uid="{00000000-0005-0000-0000-00008B830000}"/>
    <cellStyle name="Обычный 5 11 21 3 3" xfId="16645" xr:uid="{00000000-0005-0000-0000-00008C830000}"/>
    <cellStyle name="Обычный 5 11 21 3 3 2" xfId="46517" xr:uid="{00000000-0005-0000-0000-00008D830000}"/>
    <cellStyle name="Обычный 5 11 21 3 4" xfId="46518" xr:uid="{00000000-0005-0000-0000-00008E830000}"/>
    <cellStyle name="Обычный 5 11 21 4" xfId="16646" xr:uid="{00000000-0005-0000-0000-00008F830000}"/>
    <cellStyle name="Обычный 5 11 21 4 2" xfId="16647" xr:uid="{00000000-0005-0000-0000-000090830000}"/>
    <cellStyle name="Обычный 5 11 21 4 2 2" xfId="16648" xr:uid="{00000000-0005-0000-0000-000091830000}"/>
    <cellStyle name="Обычный 5 11 21 4 2 2 2" xfId="46519" xr:uid="{00000000-0005-0000-0000-000092830000}"/>
    <cellStyle name="Обычный 5 11 21 4 2 3" xfId="46520" xr:uid="{00000000-0005-0000-0000-000093830000}"/>
    <cellStyle name="Обычный 5 11 21 4 3" xfId="16649" xr:uid="{00000000-0005-0000-0000-000094830000}"/>
    <cellStyle name="Обычный 5 11 21 4 3 2" xfId="46521" xr:uid="{00000000-0005-0000-0000-000095830000}"/>
    <cellStyle name="Обычный 5 11 21 4 4" xfId="46522" xr:uid="{00000000-0005-0000-0000-000096830000}"/>
    <cellStyle name="Обычный 5 11 21 5" xfId="16650" xr:uid="{00000000-0005-0000-0000-000097830000}"/>
    <cellStyle name="Обычный 5 11 21 5 2" xfId="16651" xr:uid="{00000000-0005-0000-0000-000098830000}"/>
    <cellStyle name="Обычный 5 11 21 5 2 2" xfId="46523" xr:uid="{00000000-0005-0000-0000-000099830000}"/>
    <cellStyle name="Обычный 5 11 21 5 3" xfId="46524" xr:uid="{00000000-0005-0000-0000-00009A830000}"/>
    <cellStyle name="Обычный 5 11 21 6" xfId="16652" xr:uid="{00000000-0005-0000-0000-00009B830000}"/>
    <cellStyle name="Обычный 5 11 21 6 2" xfId="46525" xr:uid="{00000000-0005-0000-0000-00009C830000}"/>
    <cellStyle name="Обычный 5 11 21 7" xfId="16653" xr:uid="{00000000-0005-0000-0000-00009D830000}"/>
    <cellStyle name="Обычный 5 11 21 7 2" xfId="46526" xr:uid="{00000000-0005-0000-0000-00009E830000}"/>
    <cellStyle name="Обычный 5 11 21 8" xfId="46527" xr:uid="{00000000-0005-0000-0000-00009F830000}"/>
    <cellStyle name="Обычный 5 11 22" xfId="16654" xr:uid="{00000000-0005-0000-0000-0000A0830000}"/>
    <cellStyle name="Обычный 5 11 22 2" xfId="16655" xr:uid="{00000000-0005-0000-0000-0000A1830000}"/>
    <cellStyle name="Обычный 5 11 22 2 2" xfId="16656" xr:uid="{00000000-0005-0000-0000-0000A2830000}"/>
    <cellStyle name="Обычный 5 11 22 2 2 2" xfId="16657" xr:uid="{00000000-0005-0000-0000-0000A3830000}"/>
    <cellStyle name="Обычный 5 11 22 2 2 2 2" xfId="46528" xr:uid="{00000000-0005-0000-0000-0000A4830000}"/>
    <cellStyle name="Обычный 5 11 22 2 2 3" xfId="46529" xr:uid="{00000000-0005-0000-0000-0000A5830000}"/>
    <cellStyle name="Обычный 5 11 22 2 3" xfId="16658" xr:uid="{00000000-0005-0000-0000-0000A6830000}"/>
    <cellStyle name="Обычный 5 11 22 2 3 2" xfId="46530" xr:uid="{00000000-0005-0000-0000-0000A7830000}"/>
    <cellStyle name="Обычный 5 11 22 2 4" xfId="46531" xr:uid="{00000000-0005-0000-0000-0000A8830000}"/>
    <cellStyle name="Обычный 5 11 22 3" xfId="16659" xr:uid="{00000000-0005-0000-0000-0000A9830000}"/>
    <cellStyle name="Обычный 5 11 22 3 2" xfId="16660" xr:uid="{00000000-0005-0000-0000-0000AA830000}"/>
    <cellStyle name="Обычный 5 11 22 3 2 2" xfId="16661" xr:uid="{00000000-0005-0000-0000-0000AB830000}"/>
    <cellStyle name="Обычный 5 11 22 3 2 2 2" xfId="46532" xr:uid="{00000000-0005-0000-0000-0000AC830000}"/>
    <cellStyle name="Обычный 5 11 22 3 2 3" xfId="46533" xr:uid="{00000000-0005-0000-0000-0000AD830000}"/>
    <cellStyle name="Обычный 5 11 22 3 3" xfId="16662" xr:uid="{00000000-0005-0000-0000-0000AE830000}"/>
    <cellStyle name="Обычный 5 11 22 3 3 2" xfId="46534" xr:uid="{00000000-0005-0000-0000-0000AF830000}"/>
    <cellStyle name="Обычный 5 11 22 3 4" xfId="46535" xr:uid="{00000000-0005-0000-0000-0000B0830000}"/>
    <cellStyle name="Обычный 5 11 22 4" xfId="16663" xr:uid="{00000000-0005-0000-0000-0000B1830000}"/>
    <cellStyle name="Обычный 5 11 22 4 2" xfId="16664" xr:uid="{00000000-0005-0000-0000-0000B2830000}"/>
    <cellStyle name="Обычный 5 11 22 4 2 2" xfId="16665" xr:uid="{00000000-0005-0000-0000-0000B3830000}"/>
    <cellStyle name="Обычный 5 11 22 4 2 2 2" xfId="46536" xr:uid="{00000000-0005-0000-0000-0000B4830000}"/>
    <cellStyle name="Обычный 5 11 22 4 2 3" xfId="46537" xr:uid="{00000000-0005-0000-0000-0000B5830000}"/>
    <cellStyle name="Обычный 5 11 22 4 3" xfId="16666" xr:uid="{00000000-0005-0000-0000-0000B6830000}"/>
    <cellStyle name="Обычный 5 11 22 4 3 2" xfId="46538" xr:uid="{00000000-0005-0000-0000-0000B7830000}"/>
    <cellStyle name="Обычный 5 11 22 4 4" xfId="46539" xr:uid="{00000000-0005-0000-0000-0000B8830000}"/>
    <cellStyle name="Обычный 5 11 22 5" xfId="16667" xr:uid="{00000000-0005-0000-0000-0000B9830000}"/>
    <cellStyle name="Обычный 5 11 22 5 2" xfId="16668" xr:uid="{00000000-0005-0000-0000-0000BA830000}"/>
    <cellStyle name="Обычный 5 11 22 5 2 2" xfId="46540" xr:uid="{00000000-0005-0000-0000-0000BB830000}"/>
    <cellStyle name="Обычный 5 11 22 5 3" xfId="46541" xr:uid="{00000000-0005-0000-0000-0000BC830000}"/>
    <cellStyle name="Обычный 5 11 22 6" xfId="16669" xr:uid="{00000000-0005-0000-0000-0000BD830000}"/>
    <cellStyle name="Обычный 5 11 22 6 2" xfId="46542" xr:uid="{00000000-0005-0000-0000-0000BE830000}"/>
    <cellStyle name="Обычный 5 11 22 7" xfId="16670" xr:uid="{00000000-0005-0000-0000-0000BF830000}"/>
    <cellStyle name="Обычный 5 11 22 7 2" xfId="46543" xr:uid="{00000000-0005-0000-0000-0000C0830000}"/>
    <cellStyle name="Обычный 5 11 22 8" xfId="46544" xr:uid="{00000000-0005-0000-0000-0000C1830000}"/>
    <cellStyle name="Обычный 5 11 23" xfId="16671" xr:uid="{00000000-0005-0000-0000-0000C2830000}"/>
    <cellStyle name="Обычный 5 11 23 2" xfId="16672" xr:uid="{00000000-0005-0000-0000-0000C3830000}"/>
    <cellStyle name="Обычный 5 11 23 2 2" xfId="16673" xr:uid="{00000000-0005-0000-0000-0000C4830000}"/>
    <cellStyle name="Обычный 5 11 23 2 2 2" xfId="16674" xr:uid="{00000000-0005-0000-0000-0000C5830000}"/>
    <cellStyle name="Обычный 5 11 23 2 2 2 2" xfId="46545" xr:uid="{00000000-0005-0000-0000-0000C6830000}"/>
    <cellStyle name="Обычный 5 11 23 2 2 3" xfId="46546" xr:uid="{00000000-0005-0000-0000-0000C7830000}"/>
    <cellStyle name="Обычный 5 11 23 2 3" xfId="16675" xr:uid="{00000000-0005-0000-0000-0000C8830000}"/>
    <cellStyle name="Обычный 5 11 23 2 3 2" xfId="46547" xr:uid="{00000000-0005-0000-0000-0000C9830000}"/>
    <cellStyle name="Обычный 5 11 23 2 4" xfId="46548" xr:uid="{00000000-0005-0000-0000-0000CA830000}"/>
    <cellStyle name="Обычный 5 11 23 3" xfId="16676" xr:uid="{00000000-0005-0000-0000-0000CB830000}"/>
    <cellStyle name="Обычный 5 11 23 3 2" xfId="16677" xr:uid="{00000000-0005-0000-0000-0000CC830000}"/>
    <cellStyle name="Обычный 5 11 23 3 2 2" xfId="16678" xr:uid="{00000000-0005-0000-0000-0000CD830000}"/>
    <cellStyle name="Обычный 5 11 23 3 2 2 2" xfId="46549" xr:uid="{00000000-0005-0000-0000-0000CE830000}"/>
    <cellStyle name="Обычный 5 11 23 3 2 3" xfId="46550" xr:uid="{00000000-0005-0000-0000-0000CF830000}"/>
    <cellStyle name="Обычный 5 11 23 3 3" xfId="16679" xr:uid="{00000000-0005-0000-0000-0000D0830000}"/>
    <cellStyle name="Обычный 5 11 23 3 3 2" xfId="46551" xr:uid="{00000000-0005-0000-0000-0000D1830000}"/>
    <cellStyle name="Обычный 5 11 23 3 4" xfId="46552" xr:uid="{00000000-0005-0000-0000-0000D2830000}"/>
    <cellStyle name="Обычный 5 11 23 4" xfId="16680" xr:uid="{00000000-0005-0000-0000-0000D3830000}"/>
    <cellStyle name="Обычный 5 11 23 4 2" xfId="16681" xr:uid="{00000000-0005-0000-0000-0000D4830000}"/>
    <cellStyle name="Обычный 5 11 23 4 2 2" xfId="16682" xr:uid="{00000000-0005-0000-0000-0000D5830000}"/>
    <cellStyle name="Обычный 5 11 23 4 2 2 2" xfId="46553" xr:uid="{00000000-0005-0000-0000-0000D6830000}"/>
    <cellStyle name="Обычный 5 11 23 4 2 3" xfId="46554" xr:uid="{00000000-0005-0000-0000-0000D7830000}"/>
    <cellStyle name="Обычный 5 11 23 4 3" xfId="16683" xr:uid="{00000000-0005-0000-0000-0000D8830000}"/>
    <cellStyle name="Обычный 5 11 23 4 3 2" xfId="46555" xr:uid="{00000000-0005-0000-0000-0000D9830000}"/>
    <cellStyle name="Обычный 5 11 23 4 4" xfId="46556" xr:uid="{00000000-0005-0000-0000-0000DA830000}"/>
    <cellStyle name="Обычный 5 11 23 5" xfId="16684" xr:uid="{00000000-0005-0000-0000-0000DB830000}"/>
    <cellStyle name="Обычный 5 11 23 5 2" xfId="16685" xr:uid="{00000000-0005-0000-0000-0000DC830000}"/>
    <cellStyle name="Обычный 5 11 23 5 2 2" xfId="46557" xr:uid="{00000000-0005-0000-0000-0000DD830000}"/>
    <cellStyle name="Обычный 5 11 23 5 3" xfId="46558" xr:uid="{00000000-0005-0000-0000-0000DE830000}"/>
    <cellStyle name="Обычный 5 11 23 6" xfId="16686" xr:uid="{00000000-0005-0000-0000-0000DF830000}"/>
    <cellStyle name="Обычный 5 11 23 6 2" xfId="46559" xr:uid="{00000000-0005-0000-0000-0000E0830000}"/>
    <cellStyle name="Обычный 5 11 23 7" xfId="16687" xr:uid="{00000000-0005-0000-0000-0000E1830000}"/>
    <cellStyle name="Обычный 5 11 23 7 2" xfId="46560" xr:uid="{00000000-0005-0000-0000-0000E2830000}"/>
    <cellStyle name="Обычный 5 11 23 8" xfId="46561" xr:uid="{00000000-0005-0000-0000-0000E3830000}"/>
    <cellStyle name="Обычный 5 11 24" xfId="16688" xr:uid="{00000000-0005-0000-0000-0000E4830000}"/>
    <cellStyle name="Обычный 5 11 24 2" xfId="16689" xr:uid="{00000000-0005-0000-0000-0000E5830000}"/>
    <cellStyle name="Обычный 5 11 24 2 2" xfId="16690" xr:uid="{00000000-0005-0000-0000-0000E6830000}"/>
    <cellStyle name="Обычный 5 11 24 2 2 2" xfId="16691" xr:uid="{00000000-0005-0000-0000-0000E7830000}"/>
    <cellStyle name="Обычный 5 11 24 2 2 2 2" xfId="46562" xr:uid="{00000000-0005-0000-0000-0000E8830000}"/>
    <cellStyle name="Обычный 5 11 24 2 2 3" xfId="46563" xr:uid="{00000000-0005-0000-0000-0000E9830000}"/>
    <cellStyle name="Обычный 5 11 24 2 3" xfId="16692" xr:uid="{00000000-0005-0000-0000-0000EA830000}"/>
    <cellStyle name="Обычный 5 11 24 2 3 2" xfId="46564" xr:uid="{00000000-0005-0000-0000-0000EB830000}"/>
    <cellStyle name="Обычный 5 11 24 2 4" xfId="46565" xr:uid="{00000000-0005-0000-0000-0000EC830000}"/>
    <cellStyle name="Обычный 5 11 24 3" xfId="16693" xr:uid="{00000000-0005-0000-0000-0000ED830000}"/>
    <cellStyle name="Обычный 5 11 24 3 2" xfId="16694" xr:uid="{00000000-0005-0000-0000-0000EE830000}"/>
    <cellStyle name="Обычный 5 11 24 3 2 2" xfId="16695" xr:uid="{00000000-0005-0000-0000-0000EF830000}"/>
    <cellStyle name="Обычный 5 11 24 3 2 2 2" xfId="46566" xr:uid="{00000000-0005-0000-0000-0000F0830000}"/>
    <cellStyle name="Обычный 5 11 24 3 2 3" xfId="46567" xr:uid="{00000000-0005-0000-0000-0000F1830000}"/>
    <cellStyle name="Обычный 5 11 24 3 3" xfId="16696" xr:uid="{00000000-0005-0000-0000-0000F2830000}"/>
    <cellStyle name="Обычный 5 11 24 3 3 2" xfId="46568" xr:uid="{00000000-0005-0000-0000-0000F3830000}"/>
    <cellStyle name="Обычный 5 11 24 3 4" xfId="46569" xr:uid="{00000000-0005-0000-0000-0000F4830000}"/>
    <cellStyle name="Обычный 5 11 24 4" xfId="16697" xr:uid="{00000000-0005-0000-0000-0000F5830000}"/>
    <cellStyle name="Обычный 5 11 24 4 2" xfId="16698" xr:uid="{00000000-0005-0000-0000-0000F6830000}"/>
    <cellStyle name="Обычный 5 11 24 4 2 2" xfId="16699" xr:uid="{00000000-0005-0000-0000-0000F7830000}"/>
    <cellStyle name="Обычный 5 11 24 4 2 2 2" xfId="46570" xr:uid="{00000000-0005-0000-0000-0000F8830000}"/>
    <cellStyle name="Обычный 5 11 24 4 2 3" xfId="46571" xr:uid="{00000000-0005-0000-0000-0000F9830000}"/>
    <cellStyle name="Обычный 5 11 24 4 3" xfId="16700" xr:uid="{00000000-0005-0000-0000-0000FA830000}"/>
    <cellStyle name="Обычный 5 11 24 4 3 2" xfId="46572" xr:uid="{00000000-0005-0000-0000-0000FB830000}"/>
    <cellStyle name="Обычный 5 11 24 4 4" xfId="46573" xr:uid="{00000000-0005-0000-0000-0000FC830000}"/>
    <cellStyle name="Обычный 5 11 24 5" xfId="16701" xr:uid="{00000000-0005-0000-0000-0000FD830000}"/>
    <cellStyle name="Обычный 5 11 24 5 2" xfId="16702" xr:uid="{00000000-0005-0000-0000-0000FE830000}"/>
    <cellStyle name="Обычный 5 11 24 5 2 2" xfId="46574" xr:uid="{00000000-0005-0000-0000-0000FF830000}"/>
    <cellStyle name="Обычный 5 11 24 5 3" xfId="46575" xr:uid="{00000000-0005-0000-0000-000000840000}"/>
    <cellStyle name="Обычный 5 11 24 6" xfId="16703" xr:uid="{00000000-0005-0000-0000-000001840000}"/>
    <cellStyle name="Обычный 5 11 24 6 2" xfId="46576" xr:uid="{00000000-0005-0000-0000-000002840000}"/>
    <cellStyle name="Обычный 5 11 24 7" xfId="16704" xr:uid="{00000000-0005-0000-0000-000003840000}"/>
    <cellStyle name="Обычный 5 11 24 7 2" xfId="46577" xr:uid="{00000000-0005-0000-0000-000004840000}"/>
    <cellStyle name="Обычный 5 11 24 8" xfId="46578" xr:uid="{00000000-0005-0000-0000-000005840000}"/>
    <cellStyle name="Обычный 5 11 25" xfId="16705" xr:uid="{00000000-0005-0000-0000-000006840000}"/>
    <cellStyle name="Обычный 5 11 25 2" xfId="16706" xr:uid="{00000000-0005-0000-0000-000007840000}"/>
    <cellStyle name="Обычный 5 11 25 2 2" xfId="16707" xr:uid="{00000000-0005-0000-0000-000008840000}"/>
    <cellStyle name="Обычный 5 11 25 2 2 2" xfId="16708" xr:uid="{00000000-0005-0000-0000-000009840000}"/>
    <cellStyle name="Обычный 5 11 25 2 2 2 2" xfId="46579" xr:uid="{00000000-0005-0000-0000-00000A840000}"/>
    <cellStyle name="Обычный 5 11 25 2 2 3" xfId="46580" xr:uid="{00000000-0005-0000-0000-00000B840000}"/>
    <cellStyle name="Обычный 5 11 25 2 3" xfId="16709" xr:uid="{00000000-0005-0000-0000-00000C840000}"/>
    <cellStyle name="Обычный 5 11 25 2 3 2" xfId="46581" xr:uid="{00000000-0005-0000-0000-00000D840000}"/>
    <cellStyle name="Обычный 5 11 25 2 4" xfId="46582" xr:uid="{00000000-0005-0000-0000-00000E840000}"/>
    <cellStyle name="Обычный 5 11 25 3" xfId="16710" xr:uid="{00000000-0005-0000-0000-00000F840000}"/>
    <cellStyle name="Обычный 5 11 25 3 2" xfId="16711" xr:uid="{00000000-0005-0000-0000-000010840000}"/>
    <cellStyle name="Обычный 5 11 25 3 2 2" xfId="16712" xr:uid="{00000000-0005-0000-0000-000011840000}"/>
    <cellStyle name="Обычный 5 11 25 3 2 2 2" xfId="46583" xr:uid="{00000000-0005-0000-0000-000012840000}"/>
    <cellStyle name="Обычный 5 11 25 3 2 3" xfId="46584" xr:uid="{00000000-0005-0000-0000-000013840000}"/>
    <cellStyle name="Обычный 5 11 25 3 3" xfId="16713" xr:uid="{00000000-0005-0000-0000-000014840000}"/>
    <cellStyle name="Обычный 5 11 25 3 3 2" xfId="46585" xr:uid="{00000000-0005-0000-0000-000015840000}"/>
    <cellStyle name="Обычный 5 11 25 3 4" xfId="46586" xr:uid="{00000000-0005-0000-0000-000016840000}"/>
    <cellStyle name="Обычный 5 11 25 4" xfId="16714" xr:uid="{00000000-0005-0000-0000-000017840000}"/>
    <cellStyle name="Обычный 5 11 25 4 2" xfId="16715" xr:uid="{00000000-0005-0000-0000-000018840000}"/>
    <cellStyle name="Обычный 5 11 25 4 2 2" xfId="16716" xr:uid="{00000000-0005-0000-0000-000019840000}"/>
    <cellStyle name="Обычный 5 11 25 4 2 2 2" xfId="46587" xr:uid="{00000000-0005-0000-0000-00001A840000}"/>
    <cellStyle name="Обычный 5 11 25 4 2 3" xfId="46588" xr:uid="{00000000-0005-0000-0000-00001B840000}"/>
    <cellStyle name="Обычный 5 11 25 4 3" xfId="16717" xr:uid="{00000000-0005-0000-0000-00001C840000}"/>
    <cellStyle name="Обычный 5 11 25 4 3 2" xfId="46589" xr:uid="{00000000-0005-0000-0000-00001D840000}"/>
    <cellStyle name="Обычный 5 11 25 4 4" xfId="46590" xr:uid="{00000000-0005-0000-0000-00001E840000}"/>
    <cellStyle name="Обычный 5 11 25 5" xfId="16718" xr:uid="{00000000-0005-0000-0000-00001F840000}"/>
    <cellStyle name="Обычный 5 11 25 5 2" xfId="16719" xr:uid="{00000000-0005-0000-0000-000020840000}"/>
    <cellStyle name="Обычный 5 11 25 5 2 2" xfId="46591" xr:uid="{00000000-0005-0000-0000-000021840000}"/>
    <cellStyle name="Обычный 5 11 25 5 3" xfId="46592" xr:uid="{00000000-0005-0000-0000-000022840000}"/>
    <cellStyle name="Обычный 5 11 25 6" xfId="16720" xr:uid="{00000000-0005-0000-0000-000023840000}"/>
    <cellStyle name="Обычный 5 11 25 6 2" xfId="46593" xr:uid="{00000000-0005-0000-0000-000024840000}"/>
    <cellStyle name="Обычный 5 11 25 7" xfId="16721" xr:uid="{00000000-0005-0000-0000-000025840000}"/>
    <cellStyle name="Обычный 5 11 25 7 2" xfId="46594" xr:uid="{00000000-0005-0000-0000-000026840000}"/>
    <cellStyle name="Обычный 5 11 25 8" xfId="46595" xr:uid="{00000000-0005-0000-0000-000027840000}"/>
    <cellStyle name="Обычный 5 11 26" xfId="16722" xr:uid="{00000000-0005-0000-0000-000028840000}"/>
    <cellStyle name="Обычный 5 11 26 2" xfId="16723" xr:uid="{00000000-0005-0000-0000-000029840000}"/>
    <cellStyle name="Обычный 5 11 26 2 2" xfId="16724" xr:uid="{00000000-0005-0000-0000-00002A840000}"/>
    <cellStyle name="Обычный 5 11 26 2 2 2" xfId="16725" xr:uid="{00000000-0005-0000-0000-00002B840000}"/>
    <cellStyle name="Обычный 5 11 26 2 2 2 2" xfId="46596" xr:uid="{00000000-0005-0000-0000-00002C840000}"/>
    <cellStyle name="Обычный 5 11 26 2 2 3" xfId="46597" xr:uid="{00000000-0005-0000-0000-00002D840000}"/>
    <cellStyle name="Обычный 5 11 26 2 3" xfId="16726" xr:uid="{00000000-0005-0000-0000-00002E840000}"/>
    <cellStyle name="Обычный 5 11 26 2 3 2" xfId="46598" xr:uid="{00000000-0005-0000-0000-00002F840000}"/>
    <cellStyle name="Обычный 5 11 26 2 4" xfId="46599" xr:uid="{00000000-0005-0000-0000-000030840000}"/>
    <cellStyle name="Обычный 5 11 26 3" xfId="16727" xr:uid="{00000000-0005-0000-0000-000031840000}"/>
    <cellStyle name="Обычный 5 11 26 3 2" xfId="16728" xr:uid="{00000000-0005-0000-0000-000032840000}"/>
    <cellStyle name="Обычный 5 11 26 3 2 2" xfId="16729" xr:uid="{00000000-0005-0000-0000-000033840000}"/>
    <cellStyle name="Обычный 5 11 26 3 2 2 2" xfId="46600" xr:uid="{00000000-0005-0000-0000-000034840000}"/>
    <cellStyle name="Обычный 5 11 26 3 2 3" xfId="46601" xr:uid="{00000000-0005-0000-0000-000035840000}"/>
    <cellStyle name="Обычный 5 11 26 3 3" xfId="16730" xr:uid="{00000000-0005-0000-0000-000036840000}"/>
    <cellStyle name="Обычный 5 11 26 3 3 2" xfId="46602" xr:uid="{00000000-0005-0000-0000-000037840000}"/>
    <cellStyle name="Обычный 5 11 26 3 4" xfId="46603" xr:uid="{00000000-0005-0000-0000-000038840000}"/>
    <cellStyle name="Обычный 5 11 26 4" xfId="16731" xr:uid="{00000000-0005-0000-0000-000039840000}"/>
    <cellStyle name="Обычный 5 11 26 4 2" xfId="16732" xr:uid="{00000000-0005-0000-0000-00003A840000}"/>
    <cellStyle name="Обычный 5 11 26 4 2 2" xfId="16733" xr:uid="{00000000-0005-0000-0000-00003B840000}"/>
    <cellStyle name="Обычный 5 11 26 4 2 2 2" xfId="46604" xr:uid="{00000000-0005-0000-0000-00003C840000}"/>
    <cellStyle name="Обычный 5 11 26 4 2 3" xfId="46605" xr:uid="{00000000-0005-0000-0000-00003D840000}"/>
    <cellStyle name="Обычный 5 11 26 4 3" xfId="16734" xr:uid="{00000000-0005-0000-0000-00003E840000}"/>
    <cellStyle name="Обычный 5 11 26 4 3 2" xfId="46606" xr:uid="{00000000-0005-0000-0000-00003F840000}"/>
    <cellStyle name="Обычный 5 11 26 4 4" xfId="46607" xr:uid="{00000000-0005-0000-0000-000040840000}"/>
    <cellStyle name="Обычный 5 11 26 5" xfId="16735" xr:uid="{00000000-0005-0000-0000-000041840000}"/>
    <cellStyle name="Обычный 5 11 26 5 2" xfId="16736" xr:uid="{00000000-0005-0000-0000-000042840000}"/>
    <cellStyle name="Обычный 5 11 26 5 2 2" xfId="46608" xr:uid="{00000000-0005-0000-0000-000043840000}"/>
    <cellStyle name="Обычный 5 11 26 5 3" xfId="46609" xr:uid="{00000000-0005-0000-0000-000044840000}"/>
    <cellStyle name="Обычный 5 11 26 6" xfId="16737" xr:uid="{00000000-0005-0000-0000-000045840000}"/>
    <cellStyle name="Обычный 5 11 26 6 2" xfId="46610" xr:uid="{00000000-0005-0000-0000-000046840000}"/>
    <cellStyle name="Обычный 5 11 26 7" xfId="16738" xr:uid="{00000000-0005-0000-0000-000047840000}"/>
    <cellStyle name="Обычный 5 11 26 7 2" xfId="46611" xr:uid="{00000000-0005-0000-0000-000048840000}"/>
    <cellStyle name="Обычный 5 11 26 8" xfId="46612" xr:uid="{00000000-0005-0000-0000-000049840000}"/>
    <cellStyle name="Обычный 5 11 27" xfId="16739" xr:uid="{00000000-0005-0000-0000-00004A840000}"/>
    <cellStyle name="Обычный 5 11 27 2" xfId="16740" xr:uid="{00000000-0005-0000-0000-00004B840000}"/>
    <cellStyle name="Обычный 5 11 27 2 2" xfId="16741" xr:uid="{00000000-0005-0000-0000-00004C840000}"/>
    <cellStyle name="Обычный 5 11 27 2 2 2" xfId="16742" xr:uid="{00000000-0005-0000-0000-00004D840000}"/>
    <cellStyle name="Обычный 5 11 27 2 2 2 2" xfId="46613" xr:uid="{00000000-0005-0000-0000-00004E840000}"/>
    <cellStyle name="Обычный 5 11 27 2 2 3" xfId="46614" xr:uid="{00000000-0005-0000-0000-00004F840000}"/>
    <cellStyle name="Обычный 5 11 27 2 3" xfId="16743" xr:uid="{00000000-0005-0000-0000-000050840000}"/>
    <cellStyle name="Обычный 5 11 27 2 3 2" xfId="46615" xr:uid="{00000000-0005-0000-0000-000051840000}"/>
    <cellStyle name="Обычный 5 11 27 2 4" xfId="46616" xr:uid="{00000000-0005-0000-0000-000052840000}"/>
    <cellStyle name="Обычный 5 11 27 3" xfId="16744" xr:uid="{00000000-0005-0000-0000-000053840000}"/>
    <cellStyle name="Обычный 5 11 27 3 2" xfId="16745" xr:uid="{00000000-0005-0000-0000-000054840000}"/>
    <cellStyle name="Обычный 5 11 27 3 2 2" xfId="16746" xr:uid="{00000000-0005-0000-0000-000055840000}"/>
    <cellStyle name="Обычный 5 11 27 3 2 2 2" xfId="46617" xr:uid="{00000000-0005-0000-0000-000056840000}"/>
    <cellStyle name="Обычный 5 11 27 3 2 3" xfId="46618" xr:uid="{00000000-0005-0000-0000-000057840000}"/>
    <cellStyle name="Обычный 5 11 27 3 3" xfId="16747" xr:uid="{00000000-0005-0000-0000-000058840000}"/>
    <cellStyle name="Обычный 5 11 27 3 3 2" xfId="46619" xr:uid="{00000000-0005-0000-0000-000059840000}"/>
    <cellStyle name="Обычный 5 11 27 3 4" xfId="46620" xr:uid="{00000000-0005-0000-0000-00005A840000}"/>
    <cellStyle name="Обычный 5 11 27 4" xfId="16748" xr:uid="{00000000-0005-0000-0000-00005B840000}"/>
    <cellStyle name="Обычный 5 11 27 4 2" xfId="16749" xr:uid="{00000000-0005-0000-0000-00005C840000}"/>
    <cellStyle name="Обычный 5 11 27 4 2 2" xfId="16750" xr:uid="{00000000-0005-0000-0000-00005D840000}"/>
    <cellStyle name="Обычный 5 11 27 4 2 2 2" xfId="46621" xr:uid="{00000000-0005-0000-0000-00005E840000}"/>
    <cellStyle name="Обычный 5 11 27 4 2 3" xfId="46622" xr:uid="{00000000-0005-0000-0000-00005F840000}"/>
    <cellStyle name="Обычный 5 11 27 4 3" xfId="16751" xr:uid="{00000000-0005-0000-0000-000060840000}"/>
    <cellStyle name="Обычный 5 11 27 4 3 2" xfId="46623" xr:uid="{00000000-0005-0000-0000-000061840000}"/>
    <cellStyle name="Обычный 5 11 27 4 4" xfId="46624" xr:uid="{00000000-0005-0000-0000-000062840000}"/>
    <cellStyle name="Обычный 5 11 27 5" xfId="16752" xr:uid="{00000000-0005-0000-0000-000063840000}"/>
    <cellStyle name="Обычный 5 11 27 5 2" xfId="16753" xr:uid="{00000000-0005-0000-0000-000064840000}"/>
    <cellStyle name="Обычный 5 11 27 5 2 2" xfId="46625" xr:uid="{00000000-0005-0000-0000-000065840000}"/>
    <cellStyle name="Обычный 5 11 27 5 3" xfId="46626" xr:uid="{00000000-0005-0000-0000-000066840000}"/>
    <cellStyle name="Обычный 5 11 27 6" xfId="16754" xr:uid="{00000000-0005-0000-0000-000067840000}"/>
    <cellStyle name="Обычный 5 11 27 6 2" xfId="46627" xr:uid="{00000000-0005-0000-0000-000068840000}"/>
    <cellStyle name="Обычный 5 11 27 7" xfId="16755" xr:uid="{00000000-0005-0000-0000-000069840000}"/>
    <cellStyle name="Обычный 5 11 27 7 2" xfId="46628" xr:uid="{00000000-0005-0000-0000-00006A840000}"/>
    <cellStyle name="Обычный 5 11 27 8" xfId="46629" xr:uid="{00000000-0005-0000-0000-00006B840000}"/>
    <cellStyle name="Обычный 5 11 28" xfId="16756" xr:uid="{00000000-0005-0000-0000-00006C840000}"/>
    <cellStyle name="Обычный 5 11 28 2" xfId="16757" xr:uid="{00000000-0005-0000-0000-00006D840000}"/>
    <cellStyle name="Обычный 5 11 28 2 2" xfId="16758" xr:uid="{00000000-0005-0000-0000-00006E840000}"/>
    <cellStyle name="Обычный 5 11 28 2 2 2" xfId="16759" xr:uid="{00000000-0005-0000-0000-00006F840000}"/>
    <cellStyle name="Обычный 5 11 28 2 2 2 2" xfId="46630" xr:uid="{00000000-0005-0000-0000-000070840000}"/>
    <cellStyle name="Обычный 5 11 28 2 2 3" xfId="46631" xr:uid="{00000000-0005-0000-0000-000071840000}"/>
    <cellStyle name="Обычный 5 11 28 2 3" xfId="16760" xr:uid="{00000000-0005-0000-0000-000072840000}"/>
    <cellStyle name="Обычный 5 11 28 2 3 2" xfId="46632" xr:uid="{00000000-0005-0000-0000-000073840000}"/>
    <cellStyle name="Обычный 5 11 28 2 4" xfId="46633" xr:uid="{00000000-0005-0000-0000-000074840000}"/>
    <cellStyle name="Обычный 5 11 28 3" xfId="16761" xr:uid="{00000000-0005-0000-0000-000075840000}"/>
    <cellStyle name="Обычный 5 11 28 3 2" xfId="16762" xr:uid="{00000000-0005-0000-0000-000076840000}"/>
    <cellStyle name="Обычный 5 11 28 3 2 2" xfId="16763" xr:uid="{00000000-0005-0000-0000-000077840000}"/>
    <cellStyle name="Обычный 5 11 28 3 2 2 2" xfId="46634" xr:uid="{00000000-0005-0000-0000-000078840000}"/>
    <cellStyle name="Обычный 5 11 28 3 2 3" xfId="46635" xr:uid="{00000000-0005-0000-0000-000079840000}"/>
    <cellStyle name="Обычный 5 11 28 3 3" xfId="16764" xr:uid="{00000000-0005-0000-0000-00007A840000}"/>
    <cellStyle name="Обычный 5 11 28 3 3 2" xfId="46636" xr:uid="{00000000-0005-0000-0000-00007B840000}"/>
    <cellStyle name="Обычный 5 11 28 3 4" xfId="46637" xr:uid="{00000000-0005-0000-0000-00007C840000}"/>
    <cellStyle name="Обычный 5 11 28 4" xfId="16765" xr:uid="{00000000-0005-0000-0000-00007D840000}"/>
    <cellStyle name="Обычный 5 11 28 4 2" xfId="16766" xr:uid="{00000000-0005-0000-0000-00007E840000}"/>
    <cellStyle name="Обычный 5 11 28 4 2 2" xfId="16767" xr:uid="{00000000-0005-0000-0000-00007F840000}"/>
    <cellStyle name="Обычный 5 11 28 4 2 2 2" xfId="46638" xr:uid="{00000000-0005-0000-0000-000080840000}"/>
    <cellStyle name="Обычный 5 11 28 4 2 3" xfId="46639" xr:uid="{00000000-0005-0000-0000-000081840000}"/>
    <cellStyle name="Обычный 5 11 28 4 3" xfId="16768" xr:uid="{00000000-0005-0000-0000-000082840000}"/>
    <cellStyle name="Обычный 5 11 28 4 3 2" xfId="46640" xr:uid="{00000000-0005-0000-0000-000083840000}"/>
    <cellStyle name="Обычный 5 11 28 4 4" xfId="46641" xr:uid="{00000000-0005-0000-0000-000084840000}"/>
    <cellStyle name="Обычный 5 11 28 5" xfId="16769" xr:uid="{00000000-0005-0000-0000-000085840000}"/>
    <cellStyle name="Обычный 5 11 28 5 2" xfId="16770" xr:uid="{00000000-0005-0000-0000-000086840000}"/>
    <cellStyle name="Обычный 5 11 28 5 2 2" xfId="46642" xr:uid="{00000000-0005-0000-0000-000087840000}"/>
    <cellStyle name="Обычный 5 11 28 5 3" xfId="46643" xr:uid="{00000000-0005-0000-0000-000088840000}"/>
    <cellStyle name="Обычный 5 11 28 6" xfId="16771" xr:uid="{00000000-0005-0000-0000-000089840000}"/>
    <cellStyle name="Обычный 5 11 28 6 2" xfId="46644" xr:uid="{00000000-0005-0000-0000-00008A840000}"/>
    <cellStyle name="Обычный 5 11 28 7" xfId="16772" xr:uid="{00000000-0005-0000-0000-00008B840000}"/>
    <cellStyle name="Обычный 5 11 28 7 2" xfId="46645" xr:uid="{00000000-0005-0000-0000-00008C840000}"/>
    <cellStyle name="Обычный 5 11 28 8" xfId="46646" xr:uid="{00000000-0005-0000-0000-00008D840000}"/>
    <cellStyle name="Обычный 5 11 29" xfId="16773" xr:uid="{00000000-0005-0000-0000-00008E840000}"/>
    <cellStyle name="Обычный 5 11 29 2" xfId="16774" xr:uid="{00000000-0005-0000-0000-00008F840000}"/>
    <cellStyle name="Обычный 5 11 29 2 2" xfId="16775" xr:uid="{00000000-0005-0000-0000-000090840000}"/>
    <cellStyle name="Обычный 5 11 29 2 2 2" xfId="16776" xr:uid="{00000000-0005-0000-0000-000091840000}"/>
    <cellStyle name="Обычный 5 11 29 2 2 2 2" xfId="46647" xr:uid="{00000000-0005-0000-0000-000092840000}"/>
    <cellStyle name="Обычный 5 11 29 2 2 3" xfId="46648" xr:uid="{00000000-0005-0000-0000-000093840000}"/>
    <cellStyle name="Обычный 5 11 29 2 3" xfId="16777" xr:uid="{00000000-0005-0000-0000-000094840000}"/>
    <cellStyle name="Обычный 5 11 29 2 3 2" xfId="46649" xr:uid="{00000000-0005-0000-0000-000095840000}"/>
    <cellStyle name="Обычный 5 11 29 2 4" xfId="46650" xr:uid="{00000000-0005-0000-0000-000096840000}"/>
    <cellStyle name="Обычный 5 11 29 3" xfId="16778" xr:uid="{00000000-0005-0000-0000-000097840000}"/>
    <cellStyle name="Обычный 5 11 29 3 2" xfId="16779" xr:uid="{00000000-0005-0000-0000-000098840000}"/>
    <cellStyle name="Обычный 5 11 29 3 2 2" xfId="16780" xr:uid="{00000000-0005-0000-0000-000099840000}"/>
    <cellStyle name="Обычный 5 11 29 3 2 2 2" xfId="46651" xr:uid="{00000000-0005-0000-0000-00009A840000}"/>
    <cellStyle name="Обычный 5 11 29 3 2 3" xfId="46652" xr:uid="{00000000-0005-0000-0000-00009B840000}"/>
    <cellStyle name="Обычный 5 11 29 3 3" xfId="16781" xr:uid="{00000000-0005-0000-0000-00009C840000}"/>
    <cellStyle name="Обычный 5 11 29 3 3 2" xfId="46653" xr:uid="{00000000-0005-0000-0000-00009D840000}"/>
    <cellStyle name="Обычный 5 11 29 3 4" xfId="46654" xr:uid="{00000000-0005-0000-0000-00009E840000}"/>
    <cellStyle name="Обычный 5 11 29 4" xfId="16782" xr:uid="{00000000-0005-0000-0000-00009F840000}"/>
    <cellStyle name="Обычный 5 11 29 4 2" xfId="16783" xr:uid="{00000000-0005-0000-0000-0000A0840000}"/>
    <cellStyle name="Обычный 5 11 29 4 2 2" xfId="16784" xr:uid="{00000000-0005-0000-0000-0000A1840000}"/>
    <cellStyle name="Обычный 5 11 29 4 2 2 2" xfId="46655" xr:uid="{00000000-0005-0000-0000-0000A2840000}"/>
    <cellStyle name="Обычный 5 11 29 4 2 3" xfId="46656" xr:uid="{00000000-0005-0000-0000-0000A3840000}"/>
    <cellStyle name="Обычный 5 11 29 4 3" xfId="16785" xr:uid="{00000000-0005-0000-0000-0000A4840000}"/>
    <cellStyle name="Обычный 5 11 29 4 3 2" xfId="46657" xr:uid="{00000000-0005-0000-0000-0000A5840000}"/>
    <cellStyle name="Обычный 5 11 29 4 4" xfId="46658" xr:uid="{00000000-0005-0000-0000-0000A6840000}"/>
    <cellStyle name="Обычный 5 11 29 5" xfId="16786" xr:uid="{00000000-0005-0000-0000-0000A7840000}"/>
    <cellStyle name="Обычный 5 11 29 5 2" xfId="16787" xr:uid="{00000000-0005-0000-0000-0000A8840000}"/>
    <cellStyle name="Обычный 5 11 29 5 2 2" xfId="46659" xr:uid="{00000000-0005-0000-0000-0000A9840000}"/>
    <cellStyle name="Обычный 5 11 29 5 3" xfId="46660" xr:uid="{00000000-0005-0000-0000-0000AA840000}"/>
    <cellStyle name="Обычный 5 11 29 6" xfId="16788" xr:uid="{00000000-0005-0000-0000-0000AB840000}"/>
    <cellStyle name="Обычный 5 11 29 6 2" xfId="46661" xr:uid="{00000000-0005-0000-0000-0000AC840000}"/>
    <cellStyle name="Обычный 5 11 29 7" xfId="16789" xr:uid="{00000000-0005-0000-0000-0000AD840000}"/>
    <cellStyle name="Обычный 5 11 29 7 2" xfId="46662" xr:uid="{00000000-0005-0000-0000-0000AE840000}"/>
    <cellStyle name="Обычный 5 11 29 8" xfId="46663" xr:uid="{00000000-0005-0000-0000-0000AF840000}"/>
    <cellStyle name="Обычный 5 11 3" xfId="16790" xr:uid="{00000000-0005-0000-0000-0000B0840000}"/>
    <cellStyle name="Обычный 5 11 3 2" xfId="16791" xr:uid="{00000000-0005-0000-0000-0000B1840000}"/>
    <cellStyle name="Обычный 5 11 3 2 2" xfId="16792" xr:uid="{00000000-0005-0000-0000-0000B2840000}"/>
    <cellStyle name="Обычный 5 11 3 2 2 2" xfId="16793" xr:uid="{00000000-0005-0000-0000-0000B3840000}"/>
    <cellStyle name="Обычный 5 11 3 2 2 2 2" xfId="46664" xr:uid="{00000000-0005-0000-0000-0000B4840000}"/>
    <cellStyle name="Обычный 5 11 3 2 2 3" xfId="46665" xr:uid="{00000000-0005-0000-0000-0000B5840000}"/>
    <cellStyle name="Обычный 5 11 3 2 3" xfId="16794" xr:uid="{00000000-0005-0000-0000-0000B6840000}"/>
    <cellStyle name="Обычный 5 11 3 2 3 2" xfId="46666" xr:uid="{00000000-0005-0000-0000-0000B7840000}"/>
    <cellStyle name="Обычный 5 11 3 2 4" xfId="46667" xr:uid="{00000000-0005-0000-0000-0000B8840000}"/>
    <cellStyle name="Обычный 5 11 3 3" xfId="16795" xr:uid="{00000000-0005-0000-0000-0000B9840000}"/>
    <cellStyle name="Обычный 5 11 3 3 2" xfId="16796" xr:uid="{00000000-0005-0000-0000-0000BA840000}"/>
    <cellStyle name="Обычный 5 11 3 3 2 2" xfId="16797" xr:uid="{00000000-0005-0000-0000-0000BB840000}"/>
    <cellStyle name="Обычный 5 11 3 3 2 2 2" xfId="46668" xr:uid="{00000000-0005-0000-0000-0000BC840000}"/>
    <cellStyle name="Обычный 5 11 3 3 2 3" xfId="46669" xr:uid="{00000000-0005-0000-0000-0000BD840000}"/>
    <cellStyle name="Обычный 5 11 3 3 3" xfId="16798" xr:uid="{00000000-0005-0000-0000-0000BE840000}"/>
    <cellStyle name="Обычный 5 11 3 3 3 2" xfId="46670" xr:uid="{00000000-0005-0000-0000-0000BF840000}"/>
    <cellStyle name="Обычный 5 11 3 3 4" xfId="46671" xr:uid="{00000000-0005-0000-0000-0000C0840000}"/>
    <cellStyle name="Обычный 5 11 3 4" xfId="16799" xr:uid="{00000000-0005-0000-0000-0000C1840000}"/>
    <cellStyle name="Обычный 5 11 3 4 2" xfId="16800" xr:uid="{00000000-0005-0000-0000-0000C2840000}"/>
    <cellStyle name="Обычный 5 11 3 4 2 2" xfId="16801" xr:uid="{00000000-0005-0000-0000-0000C3840000}"/>
    <cellStyle name="Обычный 5 11 3 4 2 2 2" xfId="46672" xr:uid="{00000000-0005-0000-0000-0000C4840000}"/>
    <cellStyle name="Обычный 5 11 3 4 2 3" xfId="46673" xr:uid="{00000000-0005-0000-0000-0000C5840000}"/>
    <cellStyle name="Обычный 5 11 3 4 3" xfId="16802" xr:uid="{00000000-0005-0000-0000-0000C6840000}"/>
    <cellStyle name="Обычный 5 11 3 4 3 2" xfId="46674" xr:uid="{00000000-0005-0000-0000-0000C7840000}"/>
    <cellStyle name="Обычный 5 11 3 4 4" xfId="46675" xr:uid="{00000000-0005-0000-0000-0000C8840000}"/>
    <cellStyle name="Обычный 5 11 3 5" xfId="16803" xr:uid="{00000000-0005-0000-0000-0000C9840000}"/>
    <cellStyle name="Обычный 5 11 3 5 2" xfId="16804" xr:uid="{00000000-0005-0000-0000-0000CA840000}"/>
    <cellStyle name="Обычный 5 11 3 5 2 2" xfId="46676" xr:uid="{00000000-0005-0000-0000-0000CB840000}"/>
    <cellStyle name="Обычный 5 11 3 5 3" xfId="46677" xr:uid="{00000000-0005-0000-0000-0000CC840000}"/>
    <cellStyle name="Обычный 5 11 3 6" xfId="16805" xr:uid="{00000000-0005-0000-0000-0000CD840000}"/>
    <cellStyle name="Обычный 5 11 3 6 2" xfId="46678" xr:uid="{00000000-0005-0000-0000-0000CE840000}"/>
    <cellStyle name="Обычный 5 11 3 7" xfId="16806" xr:uid="{00000000-0005-0000-0000-0000CF840000}"/>
    <cellStyle name="Обычный 5 11 3 7 2" xfId="46679" xr:uid="{00000000-0005-0000-0000-0000D0840000}"/>
    <cellStyle name="Обычный 5 11 3 8" xfId="46680" xr:uid="{00000000-0005-0000-0000-0000D1840000}"/>
    <cellStyle name="Обычный 5 11 30" xfId="16807" xr:uid="{00000000-0005-0000-0000-0000D2840000}"/>
    <cellStyle name="Обычный 5 11 30 2" xfId="16808" xr:uid="{00000000-0005-0000-0000-0000D3840000}"/>
    <cellStyle name="Обычный 5 11 30 2 2" xfId="16809" xr:uid="{00000000-0005-0000-0000-0000D4840000}"/>
    <cellStyle name="Обычный 5 11 30 2 2 2" xfId="46681" xr:uid="{00000000-0005-0000-0000-0000D5840000}"/>
    <cellStyle name="Обычный 5 11 30 2 3" xfId="46682" xr:uid="{00000000-0005-0000-0000-0000D6840000}"/>
    <cellStyle name="Обычный 5 11 30 3" xfId="16810" xr:uid="{00000000-0005-0000-0000-0000D7840000}"/>
    <cellStyle name="Обычный 5 11 30 3 2" xfId="46683" xr:uid="{00000000-0005-0000-0000-0000D8840000}"/>
    <cellStyle name="Обычный 5 11 30 4" xfId="46684" xr:uid="{00000000-0005-0000-0000-0000D9840000}"/>
    <cellStyle name="Обычный 5 11 31" xfId="16811" xr:uid="{00000000-0005-0000-0000-0000DA840000}"/>
    <cellStyle name="Обычный 5 11 31 2" xfId="16812" xr:uid="{00000000-0005-0000-0000-0000DB840000}"/>
    <cellStyle name="Обычный 5 11 31 2 2" xfId="16813" xr:uid="{00000000-0005-0000-0000-0000DC840000}"/>
    <cellStyle name="Обычный 5 11 31 2 2 2" xfId="46685" xr:uid="{00000000-0005-0000-0000-0000DD840000}"/>
    <cellStyle name="Обычный 5 11 31 2 3" xfId="46686" xr:uid="{00000000-0005-0000-0000-0000DE840000}"/>
    <cellStyle name="Обычный 5 11 31 3" xfId="16814" xr:uid="{00000000-0005-0000-0000-0000DF840000}"/>
    <cellStyle name="Обычный 5 11 31 3 2" xfId="46687" xr:uid="{00000000-0005-0000-0000-0000E0840000}"/>
    <cellStyle name="Обычный 5 11 31 4" xfId="46688" xr:uid="{00000000-0005-0000-0000-0000E1840000}"/>
    <cellStyle name="Обычный 5 11 32" xfId="16815" xr:uid="{00000000-0005-0000-0000-0000E2840000}"/>
    <cellStyle name="Обычный 5 11 32 2" xfId="16816" xr:uid="{00000000-0005-0000-0000-0000E3840000}"/>
    <cellStyle name="Обычный 5 11 32 2 2" xfId="16817" xr:uid="{00000000-0005-0000-0000-0000E4840000}"/>
    <cellStyle name="Обычный 5 11 32 2 2 2" xfId="46689" xr:uid="{00000000-0005-0000-0000-0000E5840000}"/>
    <cellStyle name="Обычный 5 11 32 2 3" xfId="46690" xr:uid="{00000000-0005-0000-0000-0000E6840000}"/>
    <cellStyle name="Обычный 5 11 32 3" xfId="16818" xr:uid="{00000000-0005-0000-0000-0000E7840000}"/>
    <cellStyle name="Обычный 5 11 32 3 2" xfId="46691" xr:uid="{00000000-0005-0000-0000-0000E8840000}"/>
    <cellStyle name="Обычный 5 11 32 4" xfId="46692" xr:uid="{00000000-0005-0000-0000-0000E9840000}"/>
    <cellStyle name="Обычный 5 11 33" xfId="16819" xr:uid="{00000000-0005-0000-0000-0000EA840000}"/>
    <cellStyle name="Обычный 5 11 33 2" xfId="16820" xr:uid="{00000000-0005-0000-0000-0000EB840000}"/>
    <cellStyle name="Обычный 5 11 33 2 2" xfId="46693" xr:uid="{00000000-0005-0000-0000-0000EC840000}"/>
    <cellStyle name="Обычный 5 11 33 3" xfId="46694" xr:uid="{00000000-0005-0000-0000-0000ED840000}"/>
    <cellStyle name="Обычный 5 11 34" xfId="16821" xr:uid="{00000000-0005-0000-0000-0000EE840000}"/>
    <cellStyle name="Обычный 5 11 34 2" xfId="46695" xr:uid="{00000000-0005-0000-0000-0000EF840000}"/>
    <cellStyle name="Обычный 5 11 35" xfId="16822" xr:uid="{00000000-0005-0000-0000-0000F0840000}"/>
    <cellStyle name="Обычный 5 11 35 2" xfId="46696" xr:uid="{00000000-0005-0000-0000-0000F1840000}"/>
    <cellStyle name="Обычный 5 11 36" xfId="46697" xr:uid="{00000000-0005-0000-0000-0000F2840000}"/>
    <cellStyle name="Обычный 5 11 4" xfId="16823" xr:uid="{00000000-0005-0000-0000-0000F3840000}"/>
    <cellStyle name="Обычный 5 11 4 2" xfId="16824" xr:uid="{00000000-0005-0000-0000-0000F4840000}"/>
    <cellStyle name="Обычный 5 11 4 2 2" xfId="16825" xr:uid="{00000000-0005-0000-0000-0000F5840000}"/>
    <cellStyle name="Обычный 5 11 4 2 2 2" xfId="16826" xr:uid="{00000000-0005-0000-0000-0000F6840000}"/>
    <cellStyle name="Обычный 5 11 4 2 2 2 2" xfId="46698" xr:uid="{00000000-0005-0000-0000-0000F7840000}"/>
    <cellStyle name="Обычный 5 11 4 2 2 3" xfId="46699" xr:uid="{00000000-0005-0000-0000-0000F8840000}"/>
    <cellStyle name="Обычный 5 11 4 2 3" xfId="16827" xr:uid="{00000000-0005-0000-0000-0000F9840000}"/>
    <cellStyle name="Обычный 5 11 4 2 3 2" xfId="46700" xr:uid="{00000000-0005-0000-0000-0000FA840000}"/>
    <cellStyle name="Обычный 5 11 4 2 4" xfId="46701" xr:uid="{00000000-0005-0000-0000-0000FB840000}"/>
    <cellStyle name="Обычный 5 11 4 3" xfId="16828" xr:uid="{00000000-0005-0000-0000-0000FC840000}"/>
    <cellStyle name="Обычный 5 11 4 3 2" xfId="16829" xr:uid="{00000000-0005-0000-0000-0000FD840000}"/>
    <cellStyle name="Обычный 5 11 4 3 2 2" xfId="16830" xr:uid="{00000000-0005-0000-0000-0000FE840000}"/>
    <cellStyle name="Обычный 5 11 4 3 2 2 2" xfId="46702" xr:uid="{00000000-0005-0000-0000-0000FF840000}"/>
    <cellStyle name="Обычный 5 11 4 3 2 3" xfId="46703" xr:uid="{00000000-0005-0000-0000-000000850000}"/>
    <cellStyle name="Обычный 5 11 4 3 3" xfId="16831" xr:uid="{00000000-0005-0000-0000-000001850000}"/>
    <cellStyle name="Обычный 5 11 4 3 3 2" xfId="46704" xr:uid="{00000000-0005-0000-0000-000002850000}"/>
    <cellStyle name="Обычный 5 11 4 3 4" xfId="46705" xr:uid="{00000000-0005-0000-0000-000003850000}"/>
    <cellStyle name="Обычный 5 11 4 4" xfId="16832" xr:uid="{00000000-0005-0000-0000-000004850000}"/>
    <cellStyle name="Обычный 5 11 4 4 2" xfId="16833" xr:uid="{00000000-0005-0000-0000-000005850000}"/>
    <cellStyle name="Обычный 5 11 4 4 2 2" xfId="16834" xr:uid="{00000000-0005-0000-0000-000006850000}"/>
    <cellStyle name="Обычный 5 11 4 4 2 2 2" xfId="46706" xr:uid="{00000000-0005-0000-0000-000007850000}"/>
    <cellStyle name="Обычный 5 11 4 4 2 3" xfId="46707" xr:uid="{00000000-0005-0000-0000-000008850000}"/>
    <cellStyle name="Обычный 5 11 4 4 3" xfId="16835" xr:uid="{00000000-0005-0000-0000-000009850000}"/>
    <cellStyle name="Обычный 5 11 4 4 3 2" xfId="46708" xr:uid="{00000000-0005-0000-0000-00000A850000}"/>
    <cellStyle name="Обычный 5 11 4 4 4" xfId="46709" xr:uid="{00000000-0005-0000-0000-00000B850000}"/>
    <cellStyle name="Обычный 5 11 4 5" xfId="16836" xr:uid="{00000000-0005-0000-0000-00000C850000}"/>
    <cellStyle name="Обычный 5 11 4 5 2" xfId="16837" xr:uid="{00000000-0005-0000-0000-00000D850000}"/>
    <cellStyle name="Обычный 5 11 4 5 2 2" xfId="46710" xr:uid="{00000000-0005-0000-0000-00000E850000}"/>
    <cellStyle name="Обычный 5 11 4 5 3" xfId="46711" xr:uid="{00000000-0005-0000-0000-00000F850000}"/>
    <cellStyle name="Обычный 5 11 4 6" xfId="16838" xr:uid="{00000000-0005-0000-0000-000010850000}"/>
    <cellStyle name="Обычный 5 11 4 6 2" xfId="46712" xr:uid="{00000000-0005-0000-0000-000011850000}"/>
    <cellStyle name="Обычный 5 11 4 7" xfId="16839" xr:uid="{00000000-0005-0000-0000-000012850000}"/>
    <cellStyle name="Обычный 5 11 4 7 2" xfId="46713" xr:uid="{00000000-0005-0000-0000-000013850000}"/>
    <cellStyle name="Обычный 5 11 4 8" xfId="46714" xr:uid="{00000000-0005-0000-0000-000014850000}"/>
    <cellStyle name="Обычный 5 11 5" xfId="16840" xr:uid="{00000000-0005-0000-0000-000015850000}"/>
    <cellStyle name="Обычный 5 11 5 2" xfId="16841" xr:uid="{00000000-0005-0000-0000-000016850000}"/>
    <cellStyle name="Обычный 5 11 5 2 2" xfId="16842" xr:uid="{00000000-0005-0000-0000-000017850000}"/>
    <cellStyle name="Обычный 5 11 5 2 2 2" xfId="16843" xr:uid="{00000000-0005-0000-0000-000018850000}"/>
    <cellStyle name="Обычный 5 11 5 2 2 2 2" xfId="46715" xr:uid="{00000000-0005-0000-0000-000019850000}"/>
    <cellStyle name="Обычный 5 11 5 2 2 3" xfId="46716" xr:uid="{00000000-0005-0000-0000-00001A850000}"/>
    <cellStyle name="Обычный 5 11 5 2 3" xfId="16844" xr:uid="{00000000-0005-0000-0000-00001B850000}"/>
    <cellStyle name="Обычный 5 11 5 2 3 2" xfId="46717" xr:uid="{00000000-0005-0000-0000-00001C850000}"/>
    <cellStyle name="Обычный 5 11 5 2 4" xfId="46718" xr:uid="{00000000-0005-0000-0000-00001D850000}"/>
    <cellStyle name="Обычный 5 11 5 3" xfId="16845" xr:uid="{00000000-0005-0000-0000-00001E850000}"/>
    <cellStyle name="Обычный 5 11 5 3 2" xfId="16846" xr:uid="{00000000-0005-0000-0000-00001F850000}"/>
    <cellStyle name="Обычный 5 11 5 3 2 2" xfId="16847" xr:uid="{00000000-0005-0000-0000-000020850000}"/>
    <cellStyle name="Обычный 5 11 5 3 2 2 2" xfId="46719" xr:uid="{00000000-0005-0000-0000-000021850000}"/>
    <cellStyle name="Обычный 5 11 5 3 2 3" xfId="46720" xr:uid="{00000000-0005-0000-0000-000022850000}"/>
    <cellStyle name="Обычный 5 11 5 3 3" xfId="16848" xr:uid="{00000000-0005-0000-0000-000023850000}"/>
    <cellStyle name="Обычный 5 11 5 3 3 2" xfId="46721" xr:uid="{00000000-0005-0000-0000-000024850000}"/>
    <cellStyle name="Обычный 5 11 5 3 4" xfId="46722" xr:uid="{00000000-0005-0000-0000-000025850000}"/>
    <cellStyle name="Обычный 5 11 5 4" xfId="16849" xr:uid="{00000000-0005-0000-0000-000026850000}"/>
    <cellStyle name="Обычный 5 11 5 4 2" xfId="16850" xr:uid="{00000000-0005-0000-0000-000027850000}"/>
    <cellStyle name="Обычный 5 11 5 4 2 2" xfId="16851" xr:uid="{00000000-0005-0000-0000-000028850000}"/>
    <cellStyle name="Обычный 5 11 5 4 2 2 2" xfId="46723" xr:uid="{00000000-0005-0000-0000-000029850000}"/>
    <cellStyle name="Обычный 5 11 5 4 2 3" xfId="46724" xr:uid="{00000000-0005-0000-0000-00002A850000}"/>
    <cellStyle name="Обычный 5 11 5 4 3" xfId="16852" xr:uid="{00000000-0005-0000-0000-00002B850000}"/>
    <cellStyle name="Обычный 5 11 5 4 3 2" xfId="46725" xr:uid="{00000000-0005-0000-0000-00002C850000}"/>
    <cellStyle name="Обычный 5 11 5 4 4" xfId="46726" xr:uid="{00000000-0005-0000-0000-00002D850000}"/>
    <cellStyle name="Обычный 5 11 5 5" xfId="16853" xr:uid="{00000000-0005-0000-0000-00002E850000}"/>
    <cellStyle name="Обычный 5 11 5 5 2" xfId="16854" xr:uid="{00000000-0005-0000-0000-00002F850000}"/>
    <cellStyle name="Обычный 5 11 5 5 2 2" xfId="46727" xr:uid="{00000000-0005-0000-0000-000030850000}"/>
    <cellStyle name="Обычный 5 11 5 5 3" xfId="46728" xr:uid="{00000000-0005-0000-0000-000031850000}"/>
    <cellStyle name="Обычный 5 11 5 6" xfId="16855" xr:uid="{00000000-0005-0000-0000-000032850000}"/>
    <cellStyle name="Обычный 5 11 5 6 2" xfId="46729" xr:uid="{00000000-0005-0000-0000-000033850000}"/>
    <cellStyle name="Обычный 5 11 5 7" xfId="16856" xr:uid="{00000000-0005-0000-0000-000034850000}"/>
    <cellStyle name="Обычный 5 11 5 7 2" xfId="46730" xr:uid="{00000000-0005-0000-0000-000035850000}"/>
    <cellStyle name="Обычный 5 11 5 8" xfId="46731" xr:uid="{00000000-0005-0000-0000-000036850000}"/>
    <cellStyle name="Обычный 5 11 6" xfId="16857" xr:uid="{00000000-0005-0000-0000-000037850000}"/>
    <cellStyle name="Обычный 5 11 6 2" xfId="16858" xr:uid="{00000000-0005-0000-0000-000038850000}"/>
    <cellStyle name="Обычный 5 11 6 2 2" xfId="16859" xr:uid="{00000000-0005-0000-0000-000039850000}"/>
    <cellStyle name="Обычный 5 11 6 2 2 2" xfId="16860" xr:uid="{00000000-0005-0000-0000-00003A850000}"/>
    <cellStyle name="Обычный 5 11 6 2 2 2 2" xfId="46732" xr:uid="{00000000-0005-0000-0000-00003B850000}"/>
    <cellStyle name="Обычный 5 11 6 2 2 3" xfId="46733" xr:uid="{00000000-0005-0000-0000-00003C850000}"/>
    <cellStyle name="Обычный 5 11 6 2 3" xfId="16861" xr:uid="{00000000-0005-0000-0000-00003D850000}"/>
    <cellStyle name="Обычный 5 11 6 2 3 2" xfId="46734" xr:uid="{00000000-0005-0000-0000-00003E850000}"/>
    <cellStyle name="Обычный 5 11 6 2 4" xfId="46735" xr:uid="{00000000-0005-0000-0000-00003F850000}"/>
    <cellStyle name="Обычный 5 11 6 3" xfId="16862" xr:uid="{00000000-0005-0000-0000-000040850000}"/>
    <cellStyle name="Обычный 5 11 6 3 2" xfId="16863" xr:uid="{00000000-0005-0000-0000-000041850000}"/>
    <cellStyle name="Обычный 5 11 6 3 2 2" xfId="16864" xr:uid="{00000000-0005-0000-0000-000042850000}"/>
    <cellStyle name="Обычный 5 11 6 3 2 2 2" xfId="46736" xr:uid="{00000000-0005-0000-0000-000043850000}"/>
    <cellStyle name="Обычный 5 11 6 3 2 3" xfId="46737" xr:uid="{00000000-0005-0000-0000-000044850000}"/>
    <cellStyle name="Обычный 5 11 6 3 3" xfId="16865" xr:uid="{00000000-0005-0000-0000-000045850000}"/>
    <cellStyle name="Обычный 5 11 6 3 3 2" xfId="46738" xr:uid="{00000000-0005-0000-0000-000046850000}"/>
    <cellStyle name="Обычный 5 11 6 3 4" xfId="46739" xr:uid="{00000000-0005-0000-0000-000047850000}"/>
    <cellStyle name="Обычный 5 11 6 4" xfId="16866" xr:uid="{00000000-0005-0000-0000-000048850000}"/>
    <cellStyle name="Обычный 5 11 6 4 2" xfId="16867" xr:uid="{00000000-0005-0000-0000-000049850000}"/>
    <cellStyle name="Обычный 5 11 6 4 2 2" xfId="16868" xr:uid="{00000000-0005-0000-0000-00004A850000}"/>
    <cellStyle name="Обычный 5 11 6 4 2 2 2" xfId="46740" xr:uid="{00000000-0005-0000-0000-00004B850000}"/>
    <cellStyle name="Обычный 5 11 6 4 2 3" xfId="46741" xr:uid="{00000000-0005-0000-0000-00004C850000}"/>
    <cellStyle name="Обычный 5 11 6 4 3" xfId="16869" xr:uid="{00000000-0005-0000-0000-00004D850000}"/>
    <cellStyle name="Обычный 5 11 6 4 3 2" xfId="46742" xr:uid="{00000000-0005-0000-0000-00004E850000}"/>
    <cellStyle name="Обычный 5 11 6 4 4" xfId="46743" xr:uid="{00000000-0005-0000-0000-00004F850000}"/>
    <cellStyle name="Обычный 5 11 6 5" xfId="16870" xr:uid="{00000000-0005-0000-0000-000050850000}"/>
    <cellStyle name="Обычный 5 11 6 5 2" xfId="16871" xr:uid="{00000000-0005-0000-0000-000051850000}"/>
    <cellStyle name="Обычный 5 11 6 5 2 2" xfId="46744" xr:uid="{00000000-0005-0000-0000-000052850000}"/>
    <cellStyle name="Обычный 5 11 6 5 3" xfId="46745" xr:uid="{00000000-0005-0000-0000-000053850000}"/>
    <cellStyle name="Обычный 5 11 6 6" xfId="16872" xr:uid="{00000000-0005-0000-0000-000054850000}"/>
    <cellStyle name="Обычный 5 11 6 6 2" xfId="46746" xr:uid="{00000000-0005-0000-0000-000055850000}"/>
    <cellStyle name="Обычный 5 11 6 7" xfId="16873" xr:uid="{00000000-0005-0000-0000-000056850000}"/>
    <cellStyle name="Обычный 5 11 6 7 2" xfId="46747" xr:uid="{00000000-0005-0000-0000-000057850000}"/>
    <cellStyle name="Обычный 5 11 6 8" xfId="46748" xr:uid="{00000000-0005-0000-0000-000058850000}"/>
    <cellStyle name="Обычный 5 11 7" xfId="16874" xr:uid="{00000000-0005-0000-0000-000059850000}"/>
    <cellStyle name="Обычный 5 11 7 2" xfId="16875" xr:uid="{00000000-0005-0000-0000-00005A850000}"/>
    <cellStyle name="Обычный 5 11 7 2 2" xfId="16876" xr:uid="{00000000-0005-0000-0000-00005B850000}"/>
    <cellStyle name="Обычный 5 11 7 2 2 2" xfId="16877" xr:uid="{00000000-0005-0000-0000-00005C850000}"/>
    <cellStyle name="Обычный 5 11 7 2 2 2 2" xfId="46749" xr:uid="{00000000-0005-0000-0000-00005D850000}"/>
    <cellStyle name="Обычный 5 11 7 2 2 3" xfId="46750" xr:uid="{00000000-0005-0000-0000-00005E850000}"/>
    <cellStyle name="Обычный 5 11 7 2 3" xfId="16878" xr:uid="{00000000-0005-0000-0000-00005F850000}"/>
    <cellStyle name="Обычный 5 11 7 2 3 2" xfId="46751" xr:uid="{00000000-0005-0000-0000-000060850000}"/>
    <cellStyle name="Обычный 5 11 7 2 4" xfId="46752" xr:uid="{00000000-0005-0000-0000-000061850000}"/>
    <cellStyle name="Обычный 5 11 7 3" xfId="16879" xr:uid="{00000000-0005-0000-0000-000062850000}"/>
    <cellStyle name="Обычный 5 11 7 3 2" xfId="16880" xr:uid="{00000000-0005-0000-0000-000063850000}"/>
    <cellStyle name="Обычный 5 11 7 3 2 2" xfId="16881" xr:uid="{00000000-0005-0000-0000-000064850000}"/>
    <cellStyle name="Обычный 5 11 7 3 2 2 2" xfId="46753" xr:uid="{00000000-0005-0000-0000-000065850000}"/>
    <cellStyle name="Обычный 5 11 7 3 2 3" xfId="46754" xr:uid="{00000000-0005-0000-0000-000066850000}"/>
    <cellStyle name="Обычный 5 11 7 3 3" xfId="16882" xr:uid="{00000000-0005-0000-0000-000067850000}"/>
    <cellStyle name="Обычный 5 11 7 3 3 2" xfId="46755" xr:uid="{00000000-0005-0000-0000-000068850000}"/>
    <cellStyle name="Обычный 5 11 7 3 4" xfId="46756" xr:uid="{00000000-0005-0000-0000-000069850000}"/>
    <cellStyle name="Обычный 5 11 7 4" xfId="16883" xr:uid="{00000000-0005-0000-0000-00006A850000}"/>
    <cellStyle name="Обычный 5 11 7 4 2" xfId="16884" xr:uid="{00000000-0005-0000-0000-00006B850000}"/>
    <cellStyle name="Обычный 5 11 7 4 2 2" xfId="16885" xr:uid="{00000000-0005-0000-0000-00006C850000}"/>
    <cellStyle name="Обычный 5 11 7 4 2 2 2" xfId="46757" xr:uid="{00000000-0005-0000-0000-00006D850000}"/>
    <cellStyle name="Обычный 5 11 7 4 2 3" xfId="46758" xr:uid="{00000000-0005-0000-0000-00006E850000}"/>
    <cellStyle name="Обычный 5 11 7 4 3" xfId="16886" xr:uid="{00000000-0005-0000-0000-00006F850000}"/>
    <cellStyle name="Обычный 5 11 7 4 3 2" xfId="46759" xr:uid="{00000000-0005-0000-0000-000070850000}"/>
    <cellStyle name="Обычный 5 11 7 4 4" xfId="46760" xr:uid="{00000000-0005-0000-0000-000071850000}"/>
    <cellStyle name="Обычный 5 11 7 5" xfId="16887" xr:uid="{00000000-0005-0000-0000-000072850000}"/>
    <cellStyle name="Обычный 5 11 7 5 2" xfId="16888" xr:uid="{00000000-0005-0000-0000-000073850000}"/>
    <cellStyle name="Обычный 5 11 7 5 2 2" xfId="46761" xr:uid="{00000000-0005-0000-0000-000074850000}"/>
    <cellStyle name="Обычный 5 11 7 5 3" xfId="46762" xr:uid="{00000000-0005-0000-0000-000075850000}"/>
    <cellStyle name="Обычный 5 11 7 6" xfId="16889" xr:uid="{00000000-0005-0000-0000-000076850000}"/>
    <cellStyle name="Обычный 5 11 7 6 2" xfId="46763" xr:uid="{00000000-0005-0000-0000-000077850000}"/>
    <cellStyle name="Обычный 5 11 7 7" xfId="16890" xr:uid="{00000000-0005-0000-0000-000078850000}"/>
    <cellStyle name="Обычный 5 11 7 7 2" xfId="46764" xr:uid="{00000000-0005-0000-0000-000079850000}"/>
    <cellStyle name="Обычный 5 11 7 8" xfId="46765" xr:uid="{00000000-0005-0000-0000-00007A850000}"/>
    <cellStyle name="Обычный 5 11 8" xfId="16891" xr:uid="{00000000-0005-0000-0000-00007B850000}"/>
    <cellStyle name="Обычный 5 11 8 2" xfId="16892" xr:uid="{00000000-0005-0000-0000-00007C850000}"/>
    <cellStyle name="Обычный 5 11 8 2 2" xfId="16893" xr:uid="{00000000-0005-0000-0000-00007D850000}"/>
    <cellStyle name="Обычный 5 11 8 2 2 2" xfId="16894" xr:uid="{00000000-0005-0000-0000-00007E850000}"/>
    <cellStyle name="Обычный 5 11 8 2 2 2 2" xfId="46766" xr:uid="{00000000-0005-0000-0000-00007F850000}"/>
    <cellStyle name="Обычный 5 11 8 2 2 3" xfId="46767" xr:uid="{00000000-0005-0000-0000-000080850000}"/>
    <cellStyle name="Обычный 5 11 8 2 3" xfId="16895" xr:uid="{00000000-0005-0000-0000-000081850000}"/>
    <cellStyle name="Обычный 5 11 8 2 3 2" xfId="46768" xr:uid="{00000000-0005-0000-0000-000082850000}"/>
    <cellStyle name="Обычный 5 11 8 2 4" xfId="46769" xr:uid="{00000000-0005-0000-0000-000083850000}"/>
    <cellStyle name="Обычный 5 11 8 3" xfId="16896" xr:uid="{00000000-0005-0000-0000-000084850000}"/>
    <cellStyle name="Обычный 5 11 8 3 2" xfId="16897" xr:uid="{00000000-0005-0000-0000-000085850000}"/>
    <cellStyle name="Обычный 5 11 8 3 2 2" xfId="16898" xr:uid="{00000000-0005-0000-0000-000086850000}"/>
    <cellStyle name="Обычный 5 11 8 3 2 2 2" xfId="46770" xr:uid="{00000000-0005-0000-0000-000087850000}"/>
    <cellStyle name="Обычный 5 11 8 3 2 3" xfId="46771" xr:uid="{00000000-0005-0000-0000-000088850000}"/>
    <cellStyle name="Обычный 5 11 8 3 3" xfId="16899" xr:uid="{00000000-0005-0000-0000-000089850000}"/>
    <cellStyle name="Обычный 5 11 8 3 3 2" xfId="46772" xr:uid="{00000000-0005-0000-0000-00008A850000}"/>
    <cellStyle name="Обычный 5 11 8 3 4" xfId="46773" xr:uid="{00000000-0005-0000-0000-00008B850000}"/>
    <cellStyle name="Обычный 5 11 8 4" xfId="16900" xr:uid="{00000000-0005-0000-0000-00008C850000}"/>
    <cellStyle name="Обычный 5 11 8 4 2" xfId="16901" xr:uid="{00000000-0005-0000-0000-00008D850000}"/>
    <cellStyle name="Обычный 5 11 8 4 2 2" xfId="16902" xr:uid="{00000000-0005-0000-0000-00008E850000}"/>
    <cellStyle name="Обычный 5 11 8 4 2 2 2" xfId="46774" xr:uid="{00000000-0005-0000-0000-00008F850000}"/>
    <cellStyle name="Обычный 5 11 8 4 2 3" xfId="46775" xr:uid="{00000000-0005-0000-0000-000090850000}"/>
    <cellStyle name="Обычный 5 11 8 4 3" xfId="16903" xr:uid="{00000000-0005-0000-0000-000091850000}"/>
    <cellStyle name="Обычный 5 11 8 4 3 2" xfId="46776" xr:uid="{00000000-0005-0000-0000-000092850000}"/>
    <cellStyle name="Обычный 5 11 8 4 4" xfId="46777" xr:uid="{00000000-0005-0000-0000-000093850000}"/>
    <cellStyle name="Обычный 5 11 8 5" xfId="16904" xr:uid="{00000000-0005-0000-0000-000094850000}"/>
    <cellStyle name="Обычный 5 11 8 5 2" xfId="16905" xr:uid="{00000000-0005-0000-0000-000095850000}"/>
    <cellStyle name="Обычный 5 11 8 5 2 2" xfId="46778" xr:uid="{00000000-0005-0000-0000-000096850000}"/>
    <cellStyle name="Обычный 5 11 8 5 3" xfId="46779" xr:uid="{00000000-0005-0000-0000-000097850000}"/>
    <cellStyle name="Обычный 5 11 8 6" xfId="16906" xr:uid="{00000000-0005-0000-0000-000098850000}"/>
    <cellStyle name="Обычный 5 11 8 6 2" xfId="46780" xr:uid="{00000000-0005-0000-0000-000099850000}"/>
    <cellStyle name="Обычный 5 11 8 7" xfId="16907" xr:uid="{00000000-0005-0000-0000-00009A850000}"/>
    <cellStyle name="Обычный 5 11 8 7 2" xfId="46781" xr:uid="{00000000-0005-0000-0000-00009B850000}"/>
    <cellStyle name="Обычный 5 11 8 8" xfId="46782" xr:uid="{00000000-0005-0000-0000-00009C850000}"/>
    <cellStyle name="Обычный 5 11 9" xfId="16908" xr:uid="{00000000-0005-0000-0000-00009D850000}"/>
    <cellStyle name="Обычный 5 11 9 2" xfId="16909" xr:uid="{00000000-0005-0000-0000-00009E850000}"/>
    <cellStyle name="Обычный 5 11 9 2 2" xfId="16910" xr:uid="{00000000-0005-0000-0000-00009F850000}"/>
    <cellStyle name="Обычный 5 11 9 2 2 2" xfId="16911" xr:uid="{00000000-0005-0000-0000-0000A0850000}"/>
    <cellStyle name="Обычный 5 11 9 2 2 2 2" xfId="46783" xr:uid="{00000000-0005-0000-0000-0000A1850000}"/>
    <cellStyle name="Обычный 5 11 9 2 2 3" xfId="46784" xr:uid="{00000000-0005-0000-0000-0000A2850000}"/>
    <cellStyle name="Обычный 5 11 9 2 3" xfId="16912" xr:uid="{00000000-0005-0000-0000-0000A3850000}"/>
    <cellStyle name="Обычный 5 11 9 2 3 2" xfId="46785" xr:uid="{00000000-0005-0000-0000-0000A4850000}"/>
    <cellStyle name="Обычный 5 11 9 2 4" xfId="46786" xr:uid="{00000000-0005-0000-0000-0000A5850000}"/>
    <cellStyle name="Обычный 5 11 9 3" xfId="16913" xr:uid="{00000000-0005-0000-0000-0000A6850000}"/>
    <cellStyle name="Обычный 5 11 9 3 2" xfId="16914" xr:uid="{00000000-0005-0000-0000-0000A7850000}"/>
    <cellStyle name="Обычный 5 11 9 3 2 2" xfId="16915" xr:uid="{00000000-0005-0000-0000-0000A8850000}"/>
    <cellStyle name="Обычный 5 11 9 3 2 2 2" xfId="46787" xr:uid="{00000000-0005-0000-0000-0000A9850000}"/>
    <cellStyle name="Обычный 5 11 9 3 2 3" xfId="46788" xr:uid="{00000000-0005-0000-0000-0000AA850000}"/>
    <cellStyle name="Обычный 5 11 9 3 3" xfId="16916" xr:uid="{00000000-0005-0000-0000-0000AB850000}"/>
    <cellStyle name="Обычный 5 11 9 3 3 2" xfId="46789" xr:uid="{00000000-0005-0000-0000-0000AC850000}"/>
    <cellStyle name="Обычный 5 11 9 3 4" xfId="46790" xr:uid="{00000000-0005-0000-0000-0000AD850000}"/>
    <cellStyle name="Обычный 5 11 9 4" xfId="16917" xr:uid="{00000000-0005-0000-0000-0000AE850000}"/>
    <cellStyle name="Обычный 5 11 9 4 2" xfId="16918" xr:uid="{00000000-0005-0000-0000-0000AF850000}"/>
    <cellStyle name="Обычный 5 11 9 4 2 2" xfId="16919" xr:uid="{00000000-0005-0000-0000-0000B0850000}"/>
    <cellStyle name="Обычный 5 11 9 4 2 2 2" xfId="46791" xr:uid="{00000000-0005-0000-0000-0000B1850000}"/>
    <cellStyle name="Обычный 5 11 9 4 2 3" xfId="46792" xr:uid="{00000000-0005-0000-0000-0000B2850000}"/>
    <cellStyle name="Обычный 5 11 9 4 3" xfId="16920" xr:uid="{00000000-0005-0000-0000-0000B3850000}"/>
    <cellStyle name="Обычный 5 11 9 4 3 2" xfId="46793" xr:uid="{00000000-0005-0000-0000-0000B4850000}"/>
    <cellStyle name="Обычный 5 11 9 4 4" xfId="46794" xr:uid="{00000000-0005-0000-0000-0000B5850000}"/>
    <cellStyle name="Обычный 5 11 9 5" xfId="16921" xr:uid="{00000000-0005-0000-0000-0000B6850000}"/>
    <cellStyle name="Обычный 5 11 9 5 2" xfId="16922" xr:uid="{00000000-0005-0000-0000-0000B7850000}"/>
    <cellStyle name="Обычный 5 11 9 5 2 2" xfId="46795" xr:uid="{00000000-0005-0000-0000-0000B8850000}"/>
    <cellStyle name="Обычный 5 11 9 5 3" xfId="46796" xr:uid="{00000000-0005-0000-0000-0000B9850000}"/>
    <cellStyle name="Обычный 5 11 9 6" xfId="16923" xr:uid="{00000000-0005-0000-0000-0000BA850000}"/>
    <cellStyle name="Обычный 5 11 9 6 2" xfId="46797" xr:uid="{00000000-0005-0000-0000-0000BB850000}"/>
    <cellStyle name="Обычный 5 11 9 7" xfId="16924" xr:uid="{00000000-0005-0000-0000-0000BC850000}"/>
    <cellStyle name="Обычный 5 11 9 7 2" xfId="46798" xr:uid="{00000000-0005-0000-0000-0000BD850000}"/>
    <cellStyle name="Обычный 5 11 9 8" xfId="46799" xr:uid="{00000000-0005-0000-0000-0000BE850000}"/>
    <cellStyle name="Обычный 5 110" xfId="16925" xr:uid="{00000000-0005-0000-0000-0000BF850000}"/>
    <cellStyle name="Обычный 5 110 2" xfId="16926" xr:uid="{00000000-0005-0000-0000-0000C0850000}"/>
    <cellStyle name="Обычный 5 110 2 2" xfId="16927" xr:uid="{00000000-0005-0000-0000-0000C1850000}"/>
    <cellStyle name="Обычный 5 110 2 2 2" xfId="46800" xr:uid="{00000000-0005-0000-0000-0000C2850000}"/>
    <cellStyle name="Обычный 5 110 2 3" xfId="46801" xr:uid="{00000000-0005-0000-0000-0000C3850000}"/>
    <cellStyle name="Обычный 5 110 3" xfId="16928" xr:uid="{00000000-0005-0000-0000-0000C4850000}"/>
    <cellStyle name="Обычный 5 110 3 2" xfId="46802" xr:uid="{00000000-0005-0000-0000-0000C5850000}"/>
    <cellStyle name="Обычный 5 110 4" xfId="46803" xr:uid="{00000000-0005-0000-0000-0000C6850000}"/>
    <cellStyle name="Обычный 5 111" xfId="16929" xr:uid="{00000000-0005-0000-0000-0000C7850000}"/>
    <cellStyle name="Обычный 5 111 2" xfId="16930" xr:uid="{00000000-0005-0000-0000-0000C8850000}"/>
    <cellStyle name="Обычный 5 111 2 2" xfId="16931" xr:uid="{00000000-0005-0000-0000-0000C9850000}"/>
    <cellStyle name="Обычный 5 111 2 2 2" xfId="46804" xr:uid="{00000000-0005-0000-0000-0000CA850000}"/>
    <cellStyle name="Обычный 5 111 2 3" xfId="46805" xr:uid="{00000000-0005-0000-0000-0000CB850000}"/>
    <cellStyle name="Обычный 5 111 3" xfId="16932" xr:uid="{00000000-0005-0000-0000-0000CC850000}"/>
    <cellStyle name="Обычный 5 111 3 2" xfId="46806" xr:uid="{00000000-0005-0000-0000-0000CD850000}"/>
    <cellStyle name="Обычный 5 111 4" xfId="46807" xr:uid="{00000000-0005-0000-0000-0000CE850000}"/>
    <cellStyle name="Обычный 5 112" xfId="16933" xr:uid="{00000000-0005-0000-0000-0000CF850000}"/>
    <cellStyle name="Обычный 5 112 2" xfId="16934" xr:uid="{00000000-0005-0000-0000-0000D0850000}"/>
    <cellStyle name="Обычный 5 112 2 2" xfId="16935" xr:uid="{00000000-0005-0000-0000-0000D1850000}"/>
    <cellStyle name="Обычный 5 112 2 2 2" xfId="46808" xr:uid="{00000000-0005-0000-0000-0000D2850000}"/>
    <cellStyle name="Обычный 5 112 2 3" xfId="46809" xr:uid="{00000000-0005-0000-0000-0000D3850000}"/>
    <cellStyle name="Обычный 5 112 3" xfId="16936" xr:uid="{00000000-0005-0000-0000-0000D4850000}"/>
    <cellStyle name="Обычный 5 112 3 2" xfId="46810" xr:uid="{00000000-0005-0000-0000-0000D5850000}"/>
    <cellStyle name="Обычный 5 112 4" xfId="46811" xr:uid="{00000000-0005-0000-0000-0000D6850000}"/>
    <cellStyle name="Обычный 5 113" xfId="16937" xr:uid="{00000000-0005-0000-0000-0000D7850000}"/>
    <cellStyle name="Обычный 5 113 2" xfId="16938" xr:uid="{00000000-0005-0000-0000-0000D8850000}"/>
    <cellStyle name="Обычный 5 113 2 2" xfId="16939" xr:uid="{00000000-0005-0000-0000-0000D9850000}"/>
    <cellStyle name="Обычный 5 113 2 2 2" xfId="46812" xr:uid="{00000000-0005-0000-0000-0000DA850000}"/>
    <cellStyle name="Обычный 5 113 2 3" xfId="46813" xr:uid="{00000000-0005-0000-0000-0000DB850000}"/>
    <cellStyle name="Обычный 5 113 3" xfId="16940" xr:uid="{00000000-0005-0000-0000-0000DC850000}"/>
    <cellStyle name="Обычный 5 113 3 2" xfId="46814" xr:uid="{00000000-0005-0000-0000-0000DD850000}"/>
    <cellStyle name="Обычный 5 113 4" xfId="46815" xr:uid="{00000000-0005-0000-0000-0000DE850000}"/>
    <cellStyle name="Обычный 5 114" xfId="16941" xr:uid="{00000000-0005-0000-0000-0000DF850000}"/>
    <cellStyle name="Обычный 5 114 2" xfId="16942" xr:uid="{00000000-0005-0000-0000-0000E0850000}"/>
    <cellStyle name="Обычный 5 114 2 2" xfId="16943" xr:uid="{00000000-0005-0000-0000-0000E1850000}"/>
    <cellStyle name="Обычный 5 114 2 2 2" xfId="46816" xr:uid="{00000000-0005-0000-0000-0000E2850000}"/>
    <cellStyle name="Обычный 5 114 2 3" xfId="46817" xr:uid="{00000000-0005-0000-0000-0000E3850000}"/>
    <cellStyle name="Обычный 5 114 3" xfId="16944" xr:uid="{00000000-0005-0000-0000-0000E4850000}"/>
    <cellStyle name="Обычный 5 114 3 2" xfId="46818" xr:uid="{00000000-0005-0000-0000-0000E5850000}"/>
    <cellStyle name="Обычный 5 114 4" xfId="46819" xr:uid="{00000000-0005-0000-0000-0000E6850000}"/>
    <cellStyle name="Обычный 5 115" xfId="16945" xr:uid="{00000000-0005-0000-0000-0000E7850000}"/>
    <cellStyle name="Обычный 5 115 2" xfId="16946" xr:uid="{00000000-0005-0000-0000-0000E8850000}"/>
    <cellStyle name="Обычный 5 115 2 2" xfId="16947" xr:uid="{00000000-0005-0000-0000-0000E9850000}"/>
    <cellStyle name="Обычный 5 115 2 2 2" xfId="46820" xr:uid="{00000000-0005-0000-0000-0000EA850000}"/>
    <cellStyle name="Обычный 5 115 2 3" xfId="46821" xr:uid="{00000000-0005-0000-0000-0000EB850000}"/>
    <cellStyle name="Обычный 5 115 3" xfId="16948" xr:uid="{00000000-0005-0000-0000-0000EC850000}"/>
    <cellStyle name="Обычный 5 115 3 2" xfId="46822" xr:uid="{00000000-0005-0000-0000-0000ED850000}"/>
    <cellStyle name="Обычный 5 115 4" xfId="46823" xr:uid="{00000000-0005-0000-0000-0000EE850000}"/>
    <cellStyle name="Обычный 5 116" xfId="16949" xr:uid="{00000000-0005-0000-0000-0000EF850000}"/>
    <cellStyle name="Обычный 5 116 2" xfId="16950" xr:uid="{00000000-0005-0000-0000-0000F0850000}"/>
    <cellStyle name="Обычный 5 116 2 2" xfId="16951" xr:uid="{00000000-0005-0000-0000-0000F1850000}"/>
    <cellStyle name="Обычный 5 116 2 2 2" xfId="46824" xr:uid="{00000000-0005-0000-0000-0000F2850000}"/>
    <cellStyle name="Обычный 5 116 2 3" xfId="46825" xr:uid="{00000000-0005-0000-0000-0000F3850000}"/>
    <cellStyle name="Обычный 5 116 3" xfId="16952" xr:uid="{00000000-0005-0000-0000-0000F4850000}"/>
    <cellStyle name="Обычный 5 116 3 2" xfId="46826" xr:uid="{00000000-0005-0000-0000-0000F5850000}"/>
    <cellStyle name="Обычный 5 116 4" xfId="46827" xr:uid="{00000000-0005-0000-0000-0000F6850000}"/>
    <cellStyle name="Обычный 5 117" xfId="16953" xr:uid="{00000000-0005-0000-0000-0000F7850000}"/>
    <cellStyle name="Обычный 5 117 2" xfId="16954" xr:uid="{00000000-0005-0000-0000-0000F8850000}"/>
    <cellStyle name="Обычный 5 117 2 2" xfId="16955" xr:uid="{00000000-0005-0000-0000-0000F9850000}"/>
    <cellStyle name="Обычный 5 117 2 2 2" xfId="46828" xr:uid="{00000000-0005-0000-0000-0000FA850000}"/>
    <cellStyle name="Обычный 5 117 2 3" xfId="46829" xr:uid="{00000000-0005-0000-0000-0000FB850000}"/>
    <cellStyle name="Обычный 5 117 3" xfId="16956" xr:uid="{00000000-0005-0000-0000-0000FC850000}"/>
    <cellStyle name="Обычный 5 117 3 2" xfId="46830" xr:uid="{00000000-0005-0000-0000-0000FD850000}"/>
    <cellStyle name="Обычный 5 117 4" xfId="46831" xr:uid="{00000000-0005-0000-0000-0000FE850000}"/>
    <cellStyle name="Обычный 5 118" xfId="16957" xr:uid="{00000000-0005-0000-0000-0000FF850000}"/>
    <cellStyle name="Обычный 5 118 2" xfId="16958" xr:uid="{00000000-0005-0000-0000-000000860000}"/>
    <cellStyle name="Обычный 5 118 2 2" xfId="16959" xr:uid="{00000000-0005-0000-0000-000001860000}"/>
    <cellStyle name="Обычный 5 118 2 2 2" xfId="46832" xr:uid="{00000000-0005-0000-0000-000002860000}"/>
    <cellStyle name="Обычный 5 118 2 3" xfId="46833" xr:uid="{00000000-0005-0000-0000-000003860000}"/>
    <cellStyle name="Обычный 5 118 3" xfId="16960" xr:uid="{00000000-0005-0000-0000-000004860000}"/>
    <cellStyle name="Обычный 5 118 3 2" xfId="46834" xr:uid="{00000000-0005-0000-0000-000005860000}"/>
    <cellStyle name="Обычный 5 118 4" xfId="46835" xr:uid="{00000000-0005-0000-0000-000006860000}"/>
    <cellStyle name="Обычный 5 119" xfId="16961" xr:uid="{00000000-0005-0000-0000-000007860000}"/>
    <cellStyle name="Обычный 5 119 2" xfId="16962" xr:uid="{00000000-0005-0000-0000-000008860000}"/>
    <cellStyle name="Обычный 5 119 2 2" xfId="16963" xr:uid="{00000000-0005-0000-0000-000009860000}"/>
    <cellStyle name="Обычный 5 119 2 2 2" xfId="46836" xr:uid="{00000000-0005-0000-0000-00000A860000}"/>
    <cellStyle name="Обычный 5 119 2 3" xfId="46837" xr:uid="{00000000-0005-0000-0000-00000B860000}"/>
    <cellStyle name="Обычный 5 119 3" xfId="16964" xr:uid="{00000000-0005-0000-0000-00000C860000}"/>
    <cellStyle name="Обычный 5 119 3 2" xfId="46838" xr:uid="{00000000-0005-0000-0000-00000D860000}"/>
    <cellStyle name="Обычный 5 119 4" xfId="46839" xr:uid="{00000000-0005-0000-0000-00000E860000}"/>
    <cellStyle name="Обычный 5 12" xfId="16965" xr:uid="{00000000-0005-0000-0000-00000F860000}"/>
    <cellStyle name="Обычный 5 12 10" xfId="16966" xr:uid="{00000000-0005-0000-0000-000010860000}"/>
    <cellStyle name="Обычный 5 12 10 2" xfId="16967" xr:uid="{00000000-0005-0000-0000-000011860000}"/>
    <cellStyle name="Обычный 5 12 10 2 2" xfId="16968" xr:uid="{00000000-0005-0000-0000-000012860000}"/>
    <cellStyle name="Обычный 5 12 10 2 2 2" xfId="16969" xr:uid="{00000000-0005-0000-0000-000013860000}"/>
    <cellStyle name="Обычный 5 12 10 2 2 2 2" xfId="46840" xr:uid="{00000000-0005-0000-0000-000014860000}"/>
    <cellStyle name="Обычный 5 12 10 2 2 3" xfId="46841" xr:uid="{00000000-0005-0000-0000-000015860000}"/>
    <cellStyle name="Обычный 5 12 10 2 3" xfId="16970" xr:uid="{00000000-0005-0000-0000-000016860000}"/>
    <cellStyle name="Обычный 5 12 10 2 3 2" xfId="46842" xr:uid="{00000000-0005-0000-0000-000017860000}"/>
    <cellStyle name="Обычный 5 12 10 2 4" xfId="46843" xr:uid="{00000000-0005-0000-0000-000018860000}"/>
    <cellStyle name="Обычный 5 12 10 3" xfId="16971" xr:uid="{00000000-0005-0000-0000-000019860000}"/>
    <cellStyle name="Обычный 5 12 10 3 2" xfId="16972" xr:uid="{00000000-0005-0000-0000-00001A860000}"/>
    <cellStyle name="Обычный 5 12 10 3 2 2" xfId="16973" xr:uid="{00000000-0005-0000-0000-00001B860000}"/>
    <cellStyle name="Обычный 5 12 10 3 2 2 2" xfId="46844" xr:uid="{00000000-0005-0000-0000-00001C860000}"/>
    <cellStyle name="Обычный 5 12 10 3 2 3" xfId="46845" xr:uid="{00000000-0005-0000-0000-00001D860000}"/>
    <cellStyle name="Обычный 5 12 10 3 3" xfId="16974" xr:uid="{00000000-0005-0000-0000-00001E860000}"/>
    <cellStyle name="Обычный 5 12 10 3 3 2" xfId="46846" xr:uid="{00000000-0005-0000-0000-00001F860000}"/>
    <cellStyle name="Обычный 5 12 10 3 4" xfId="46847" xr:uid="{00000000-0005-0000-0000-000020860000}"/>
    <cellStyle name="Обычный 5 12 10 4" xfId="16975" xr:uid="{00000000-0005-0000-0000-000021860000}"/>
    <cellStyle name="Обычный 5 12 10 4 2" xfId="16976" xr:uid="{00000000-0005-0000-0000-000022860000}"/>
    <cellStyle name="Обычный 5 12 10 4 2 2" xfId="16977" xr:uid="{00000000-0005-0000-0000-000023860000}"/>
    <cellStyle name="Обычный 5 12 10 4 2 2 2" xfId="46848" xr:uid="{00000000-0005-0000-0000-000024860000}"/>
    <cellStyle name="Обычный 5 12 10 4 2 3" xfId="46849" xr:uid="{00000000-0005-0000-0000-000025860000}"/>
    <cellStyle name="Обычный 5 12 10 4 3" xfId="16978" xr:uid="{00000000-0005-0000-0000-000026860000}"/>
    <cellStyle name="Обычный 5 12 10 4 3 2" xfId="46850" xr:uid="{00000000-0005-0000-0000-000027860000}"/>
    <cellStyle name="Обычный 5 12 10 4 4" xfId="46851" xr:uid="{00000000-0005-0000-0000-000028860000}"/>
    <cellStyle name="Обычный 5 12 10 5" xfId="16979" xr:uid="{00000000-0005-0000-0000-000029860000}"/>
    <cellStyle name="Обычный 5 12 10 5 2" xfId="16980" xr:uid="{00000000-0005-0000-0000-00002A860000}"/>
    <cellStyle name="Обычный 5 12 10 5 2 2" xfId="46852" xr:uid="{00000000-0005-0000-0000-00002B860000}"/>
    <cellStyle name="Обычный 5 12 10 5 3" xfId="46853" xr:uid="{00000000-0005-0000-0000-00002C860000}"/>
    <cellStyle name="Обычный 5 12 10 6" xfId="16981" xr:uid="{00000000-0005-0000-0000-00002D860000}"/>
    <cellStyle name="Обычный 5 12 10 6 2" xfId="46854" xr:uid="{00000000-0005-0000-0000-00002E860000}"/>
    <cellStyle name="Обычный 5 12 10 7" xfId="16982" xr:uid="{00000000-0005-0000-0000-00002F860000}"/>
    <cellStyle name="Обычный 5 12 10 7 2" xfId="46855" xr:uid="{00000000-0005-0000-0000-000030860000}"/>
    <cellStyle name="Обычный 5 12 10 8" xfId="46856" xr:uid="{00000000-0005-0000-0000-000031860000}"/>
    <cellStyle name="Обычный 5 12 11" xfId="16983" xr:uid="{00000000-0005-0000-0000-000032860000}"/>
    <cellStyle name="Обычный 5 12 11 2" xfId="16984" xr:uid="{00000000-0005-0000-0000-000033860000}"/>
    <cellStyle name="Обычный 5 12 11 2 2" xfId="16985" xr:uid="{00000000-0005-0000-0000-000034860000}"/>
    <cellStyle name="Обычный 5 12 11 2 2 2" xfId="16986" xr:uid="{00000000-0005-0000-0000-000035860000}"/>
    <cellStyle name="Обычный 5 12 11 2 2 2 2" xfId="46857" xr:uid="{00000000-0005-0000-0000-000036860000}"/>
    <cellStyle name="Обычный 5 12 11 2 2 3" xfId="46858" xr:uid="{00000000-0005-0000-0000-000037860000}"/>
    <cellStyle name="Обычный 5 12 11 2 3" xfId="16987" xr:uid="{00000000-0005-0000-0000-000038860000}"/>
    <cellStyle name="Обычный 5 12 11 2 3 2" xfId="46859" xr:uid="{00000000-0005-0000-0000-000039860000}"/>
    <cellStyle name="Обычный 5 12 11 2 4" xfId="46860" xr:uid="{00000000-0005-0000-0000-00003A860000}"/>
    <cellStyle name="Обычный 5 12 11 3" xfId="16988" xr:uid="{00000000-0005-0000-0000-00003B860000}"/>
    <cellStyle name="Обычный 5 12 11 3 2" xfId="16989" xr:uid="{00000000-0005-0000-0000-00003C860000}"/>
    <cellStyle name="Обычный 5 12 11 3 2 2" xfId="16990" xr:uid="{00000000-0005-0000-0000-00003D860000}"/>
    <cellStyle name="Обычный 5 12 11 3 2 2 2" xfId="46861" xr:uid="{00000000-0005-0000-0000-00003E860000}"/>
    <cellStyle name="Обычный 5 12 11 3 2 3" xfId="46862" xr:uid="{00000000-0005-0000-0000-00003F860000}"/>
    <cellStyle name="Обычный 5 12 11 3 3" xfId="16991" xr:uid="{00000000-0005-0000-0000-000040860000}"/>
    <cellStyle name="Обычный 5 12 11 3 3 2" xfId="46863" xr:uid="{00000000-0005-0000-0000-000041860000}"/>
    <cellStyle name="Обычный 5 12 11 3 4" xfId="46864" xr:uid="{00000000-0005-0000-0000-000042860000}"/>
    <cellStyle name="Обычный 5 12 11 4" xfId="16992" xr:uid="{00000000-0005-0000-0000-000043860000}"/>
    <cellStyle name="Обычный 5 12 11 4 2" xfId="16993" xr:uid="{00000000-0005-0000-0000-000044860000}"/>
    <cellStyle name="Обычный 5 12 11 4 2 2" xfId="16994" xr:uid="{00000000-0005-0000-0000-000045860000}"/>
    <cellStyle name="Обычный 5 12 11 4 2 2 2" xfId="46865" xr:uid="{00000000-0005-0000-0000-000046860000}"/>
    <cellStyle name="Обычный 5 12 11 4 2 3" xfId="46866" xr:uid="{00000000-0005-0000-0000-000047860000}"/>
    <cellStyle name="Обычный 5 12 11 4 3" xfId="16995" xr:uid="{00000000-0005-0000-0000-000048860000}"/>
    <cellStyle name="Обычный 5 12 11 4 3 2" xfId="46867" xr:uid="{00000000-0005-0000-0000-000049860000}"/>
    <cellStyle name="Обычный 5 12 11 4 4" xfId="46868" xr:uid="{00000000-0005-0000-0000-00004A860000}"/>
    <cellStyle name="Обычный 5 12 11 5" xfId="16996" xr:uid="{00000000-0005-0000-0000-00004B860000}"/>
    <cellStyle name="Обычный 5 12 11 5 2" xfId="16997" xr:uid="{00000000-0005-0000-0000-00004C860000}"/>
    <cellStyle name="Обычный 5 12 11 5 2 2" xfId="46869" xr:uid="{00000000-0005-0000-0000-00004D860000}"/>
    <cellStyle name="Обычный 5 12 11 5 3" xfId="46870" xr:uid="{00000000-0005-0000-0000-00004E860000}"/>
    <cellStyle name="Обычный 5 12 11 6" xfId="16998" xr:uid="{00000000-0005-0000-0000-00004F860000}"/>
    <cellStyle name="Обычный 5 12 11 6 2" xfId="46871" xr:uid="{00000000-0005-0000-0000-000050860000}"/>
    <cellStyle name="Обычный 5 12 11 7" xfId="16999" xr:uid="{00000000-0005-0000-0000-000051860000}"/>
    <cellStyle name="Обычный 5 12 11 7 2" xfId="46872" xr:uid="{00000000-0005-0000-0000-000052860000}"/>
    <cellStyle name="Обычный 5 12 11 8" xfId="46873" xr:uid="{00000000-0005-0000-0000-000053860000}"/>
    <cellStyle name="Обычный 5 12 12" xfId="17000" xr:uid="{00000000-0005-0000-0000-000054860000}"/>
    <cellStyle name="Обычный 5 12 12 2" xfId="17001" xr:uid="{00000000-0005-0000-0000-000055860000}"/>
    <cellStyle name="Обычный 5 12 12 2 2" xfId="17002" xr:uid="{00000000-0005-0000-0000-000056860000}"/>
    <cellStyle name="Обычный 5 12 12 2 2 2" xfId="17003" xr:uid="{00000000-0005-0000-0000-000057860000}"/>
    <cellStyle name="Обычный 5 12 12 2 2 2 2" xfId="46874" xr:uid="{00000000-0005-0000-0000-000058860000}"/>
    <cellStyle name="Обычный 5 12 12 2 2 3" xfId="46875" xr:uid="{00000000-0005-0000-0000-000059860000}"/>
    <cellStyle name="Обычный 5 12 12 2 3" xfId="17004" xr:uid="{00000000-0005-0000-0000-00005A860000}"/>
    <cellStyle name="Обычный 5 12 12 2 3 2" xfId="46876" xr:uid="{00000000-0005-0000-0000-00005B860000}"/>
    <cellStyle name="Обычный 5 12 12 2 4" xfId="46877" xr:uid="{00000000-0005-0000-0000-00005C860000}"/>
    <cellStyle name="Обычный 5 12 12 3" xfId="17005" xr:uid="{00000000-0005-0000-0000-00005D860000}"/>
    <cellStyle name="Обычный 5 12 12 3 2" xfId="17006" xr:uid="{00000000-0005-0000-0000-00005E860000}"/>
    <cellStyle name="Обычный 5 12 12 3 2 2" xfId="17007" xr:uid="{00000000-0005-0000-0000-00005F860000}"/>
    <cellStyle name="Обычный 5 12 12 3 2 2 2" xfId="46878" xr:uid="{00000000-0005-0000-0000-000060860000}"/>
    <cellStyle name="Обычный 5 12 12 3 2 3" xfId="46879" xr:uid="{00000000-0005-0000-0000-000061860000}"/>
    <cellStyle name="Обычный 5 12 12 3 3" xfId="17008" xr:uid="{00000000-0005-0000-0000-000062860000}"/>
    <cellStyle name="Обычный 5 12 12 3 3 2" xfId="46880" xr:uid="{00000000-0005-0000-0000-000063860000}"/>
    <cellStyle name="Обычный 5 12 12 3 4" xfId="46881" xr:uid="{00000000-0005-0000-0000-000064860000}"/>
    <cellStyle name="Обычный 5 12 12 4" xfId="17009" xr:uid="{00000000-0005-0000-0000-000065860000}"/>
    <cellStyle name="Обычный 5 12 12 4 2" xfId="17010" xr:uid="{00000000-0005-0000-0000-000066860000}"/>
    <cellStyle name="Обычный 5 12 12 4 2 2" xfId="17011" xr:uid="{00000000-0005-0000-0000-000067860000}"/>
    <cellStyle name="Обычный 5 12 12 4 2 2 2" xfId="46882" xr:uid="{00000000-0005-0000-0000-000068860000}"/>
    <cellStyle name="Обычный 5 12 12 4 2 3" xfId="46883" xr:uid="{00000000-0005-0000-0000-000069860000}"/>
    <cellStyle name="Обычный 5 12 12 4 3" xfId="17012" xr:uid="{00000000-0005-0000-0000-00006A860000}"/>
    <cellStyle name="Обычный 5 12 12 4 3 2" xfId="46884" xr:uid="{00000000-0005-0000-0000-00006B860000}"/>
    <cellStyle name="Обычный 5 12 12 4 4" xfId="46885" xr:uid="{00000000-0005-0000-0000-00006C860000}"/>
    <cellStyle name="Обычный 5 12 12 5" xfId="17013" xr:uid="{00000000-0005-0000-0000-00006D860000}"/>
    <cellStyle name="Обычный 5 12 12 5 2" xfId="17014" xr:uid="{00000000-0005-0000-0000-00006E860000}"/>
    <cellStyle name="Обычный 5 12 12 5 2 2" xfId="46886" xr:uid="{00000000-0005-0000-0000-00006F860000}"/>
    <cellStyle name="Обычный 5 12 12 5 3" xfId="46887" xr:uid="{00000000-0005-0000-0000-000070860000}"/>
    <cellStyle name="Обычный 5 12 12 6" xfId="17015" xr:uid="{00000000-0005-0000-0000-000071860000}"/>
    <cellStyle name="Обычный 5 12 12 6 2" xfId="46888" xr:uid="{00000000-0005-0000-0000-000072860000}"/>
    <cellStyle name="Обычный 5 12 12 7" xfId="17016" xr:uid="{00000000-0005-0000-0000-000073860000}"/>
    <cellStyle name="Обычный 5 12 12 7 2" xfId="46889" xr:uid="{00000000-0005-0000-0000-000074860000}"/>
    <cellStyle name="Обычный 5 12 12 8" xfId="46890" xr:uid="{00000000-0005-0000-0000-000075860000}"/>
    <cellStyle name="Обычный 5 12 13" xfId="17017" xr:uid="{00000000-0005-0000-0000-000076860000}"/>
    <cellStyle name="Обычный 5 12 13 2" xfId="17018" xr:uid="{00000000-0005-0000-0000-000077860000}"/>
    <cellStyle name="Обычный 5 12 13 2 2" xfId="17019" xr:uid="{00000000-0005-0000-0000-000078860000}"/>
    <cellStyle name="Обычный 5 12 13 2 2 2" xfId="17020" xr:uid="{00000000-0005-0000-0000-000079860000}"/>
    <cellStyle name="Обычный 5 12 13 2 2 2 2" xfId="46891" xr:uid="{00000000-0005-0000-0000-00007A860000}"/>
    <cellStyle name="Обычный 5 12 13 2 2 3" xfId="46892" xr:uid="{00000000-0005-0000-0000-00007B860000}"/>
    <cellStyle name="Обычный 5 12 13 2 3" xfId="17021" xr:uid="{00000000-0005-0000-0000-00007C860000}"/>
    <cellStyle name="Обычный 5 12 13 2 3 2" xfId="46893" xr:uid="{00000000-0005-0000-0000-00007D860000}"/>
    <cellStyle name="Обычный 5 12 13 2 4" xfId="46894" xr:uid="{00000000-0005-0000-0000-00007E860000}"/>
    <cellStyle name="Обычный 5 12 13 3" xfId="17022" xr:uid="{00000000-0005-0000-0000-00007F860000}"/>
    <cellStyle name="Обычный 5 12 13 3 2" xfId="17023" xr:uid="{00000000-0005-0000-0000-000080860000}"/>
    <cellStyle name="Обычный 5 12 13 3 2 2" xfId="17024" xr:uid="{00000000-0005-0000-0000-000081860000}"/>
    <cellStyle name="Обычный 5 12 13 3 2 2 2" xfId="46895" xr:uid="{00000000-0005-0000-0000-000082860000}"/>
    <cellStyle name="Обычный 5 12 13 3 2 3" xfId="46896" xr:uid="{00000000-0005-0000-0000-000083860000}"/>
    <cellStyle name="Обычный 5 12 13 3 3" xfId="17025" xr:uid="{00000000-0005-0000-0000-000084860000}"/>
    <cellStyle name="Обычный 5 12 13 3 3 2" xfId="46897" xr:uid="{00000000-0005-0000-0000-000085860000}"/>
    <cellStyle name="Обычный 5 12 13 3 4" xfId="46898" xr:uid="{00000000-0005-0000-0000-000086860000}"/>
    <cellStyle name="Обычный 5 12 13 4" xfId="17026" xr:uid="{00000000-0005-0000-0000-000087860000}"/>
    <cellStyle name="Обычный 5 12 13 4 2" xfId="17027" xr:uid="{00000000-0005-0000-0000-000088860000}"/>
    <cellStyle name="Обычный 5 12 13 4 2 2" xfId="17028" xr:uid="{00000000-0005-0000-0000-000089860000}"/>
    <cellStyle name="Обычный 5 12 13 4 2 2 2" xfId="46899" xr:uid="{00000000-0005-0000-0000-00008A860000}"/>
    <cellStyle name="Обычный 5 12 13 4 2 3" xfId="46900" xr:uid="{00000000-0005-0000-0000-00008B860000}"/>
    <cellStyle name="Обычный 5 12 13 4 3" xfId="17029" xr:uid="{00000000-0005-0000-0000-00008C860000}"/>
    <cellStyle name="Обычный 5 12 13 4 3 2" xfId="46901" xr:uid="{00000000-0005-0000-0000-00008D860000}"/>
    <cellStyle name="Обычный 5 12 13 4 4" xfId="46902" xr:uid="{00000000-0005-0000-0000-00008E860000}"/>
    <cellStyle name="Обычный 5 12 13 5" xfId="17030" xr:uid="{00000000-0005-0000-0000-00008F860000}"/>
    <cellStyle name="Обычный 5 12 13 5 2" xfId="17031" xr:uid="{00000000-0005-0000-0000-000090860000}"/>
    <cellStyle name="Обычный 5 12 13 5 2 2" xfId="46903" xr:uid="{00000000-0005-0000-0000-000091860000}"/>
    <cellStyle name="Обычный 5 12 13 5 3" xfId="46904" xr:uid="{00000000-0005-0000-0000-000092860000}"/>
    <cellStyle name="Обычный 5 12 13 6" xfId="17032" xr:uid="{00000000-0005-0000-0000-000093860000}"/>
    <cellStyle name="Обычный 5 12 13 6 2" xfId="46905" xr:uid="{00000000-0005-0000-0000-000094860000}"/>
    <cellStyle name="Обычный 5 12 13 7" xfId="17033" xr:uid="{00000000-0005-0000-0000-000095860000}"/>
    <cellStyle name="Обычный 5 12 13 7 2" xfId="46906" xr:uid="{00000000-0005-0000-0000-000096860000}"/>
    <cellStyle name="Обычный 5 12 13 8" xfId="46907" xr:uid="{00000000-0005-0000-0000-000097860000}"/>
    <cellStyle name="Обычный 5 12 14" xfId="17034" xr:uid="{00000000-0005-0000-0000-000098860000}"/>
    <cellStyle name="Обычный 5 12 14 2" xfId="17035" xr:uid="{00000000-0005-0000-0000-000099860000}"/>
    <cellStyle name="Обычный 5 12 14 2 2" xfId="17036" xr:uid="{00000000-0005-0000-0000-00009A860000}"/>
    <cellStyle name="Обычный 5 12 14 2 2 2" xfId="17037" xr:uid="{00000000-0005-0000-0000-00009B860000}"/>
    <cellStyle name="Обычный 5 12 14 2 2 2 2" xfId="46908" xr:uid="{00000000-0005-0000-0000-00009C860000}"/>
    <cellStyle name="Обычный 5 12 14 2 2 3" xfId="46909" xr:uid="{00000000-0005-0000-0000-00009D860000}"/>
    <cellStyle name="Обычный 5 12 14 2 3" xfId="17038" xr:uid="{00000000-0005-0000-0000-00009E860000}"/>
    <cellStyle name="Обычный 5 12 14 2 3 2" xfId="46910" xr:uid="{00000000-0005-0000-0000-00009F860000}"/>
    <cellStyle name="Обычный 5 12 14 2 4" xfId="46911" xr:uid="{00000000-0005-0000-0000-0000A0860000}"/>
    <cellStyle name="Обычный 5 12 14 3" xfId="17039" xr:uid="{00000000-0005-0000-0000-0000A1860000}"/>
    <cellStyle name="Обычный 5 12 14 3 2" xfId="17040" xr:uid="{00000000-0005-0000-0000-0000A2860000}"/>
    <cellStyle name="Обычный 5 12 14 3 2 2" xfId="17041" xr:uid="{00000000-0005-0000-0000-0000A3860000}"/>
    <cellStyle name="Обычный 5 12 14 3 2 2 2" xfId="46912" xr:uid="{00000000-0005-0000-0000-0000A4860000}"/>
    <cellStyle name="Обычный 5 12 14 3 2 3" xfId="46913" xr:uid="{00000000-0005-0000-0000-0000A5860000}"/>
    <cellStyle name="Обычный 5 12 14 3 3" xfId="17042" xr:uid="{00000000-0005-0000-0000-0000A6860000}"/>
    <cellStyle name="Обычный 5 12 14 3 3 2" xfId="46914" xr:uid="{00000000-0005-0000-0000-0000A7860000}"/>
    <cellStyle name="Обычный 5 12 14 3 4" xfId="46915" xr:uid="{00000000-0005-0000-0000-0000A8860000}"/>
    <cellStyle name="Обычный 5 12 14 4" xfId="17043" xr:uid="{00000000-0005-0000-0000-0000A9860000}"/>
    <cellStyle name="Обычный 5 12 14 4 2" xfId="17044" xr:uid="{00000000-0005-0000-0000-0000AA860000}"/>
    <cellStyle name="Обычный 5 12 14 4 2 2" xfId="17045" xr:uid="{00000000-0005-0000-0000-0000AB860000}"/>
    <cellStyle name="Обычный 5 12 14 4 2 2 2" xfId="46916" xr:uid="{00000000-0005-0000-0000-0000AC860000}"/>
    <cellStyle name="Обычный 5 12 14 4 2 3" xfId="46917" xr:uid="{00000000-0005-0000-0000-0000AD860000}"/>
    <cellStyle name="Обычный 5 12 14 4 3" xfId="17046" xr:uid="{00000000-0005-0000-0000-0000AE860000}"/>
    <cellStyle name="Обычный 5 12 14 4 3 2" xfId="46918" xr:uid="{00000000-0005-0000-0000-0000AF860000}"/>
    <cellStyle name="Обычный 5 12 14 4 4" xfId="46919" xr:uid="{00000000-0005-0000-0000-0000B0860000}"/>
    <cellStyle name="Обычный 5 12 14 5" xfId="17047" xr:uid="{00000000-0005-0000-0000-0000B1860000}"/>
    <cellStyle name="Обычный 5 12 14 5 2" xfId="17048" xr:uid="{00000000-0005-0000-0000-0000B2860000}"/>
    <cellStyle name="Обычный 5 12 14 5 2 2" xfId="46920" xr:uid="{00000000-0005-0000-0000-0000B3860000}"/>
    <cellStyle name="Обычный 5 12 14 5 3" xfId="46921" xr:uid="{00000000-0005-0000-0000-0000B4860000}"/>
    <cellStyle name="Обычный 5 12 14 6" xfId="17049" xr:uid="{00000000-0005-0000-0000-0000B5860000}"/>
    <cellStyle name="Обычный 5 12 14 6 2" xfId="46922" xr:uid="{00000000-0005-0000-0000-0000B6860000}"/>
    <cellStyle name="Обычный 5 12 14 7" xfId="17050" xr:uid="{00000000-0005-0000-0000-0000B7860000}"/>
    <cellStyle name="Обычный 5 12 14 7 2" xfId="46923" xr:uid="{00000000-0005-0000-0000-0000B8860000}"/>
    <cellStyle name="Обычный 5 12 14 8" xfId="46924" xr:uid="{00000000-0005-0000-0000-0000B9860000}"/>
    <cellStyle name="Обычный 5 12 15" xfId="17051" xr:uid="{00000000-0005-0000-0000-0000BA860000}"/>
    <cellStyle name="Обычный 5 12 15 2" xfId="17052" xr:uid="{00000000-0005-0000-0000-0000BB860000}"/>
    <cellStyle name="Обычный 5 12 15 2 2" xfId="17053" xr:uid="{00000000-0005-0000-0000-0000BC860000}"/>
    <cellStyle name="Обычный 5 12 15 2 2 2" xfId="17054" xr:uid="{00000000-0005-0000-0000-0000BD860000}"/>
    <cellStyle name="Обычный 5 12 15 2 2 2 2" xfId="46925" xr:uid="{00000000-0005-0000-0000-0000BE860000}"/>
    <cellStyle name="Обычный 5 12 15 2 2 3" xfId="46926" xr:uid="{00000000-0005-0000-0000-0000BF860000}"/>
    <cellStyle name="Обычный 5 12 15 2 3" xfId="17055" xr:uid="{00000000-0005-0000-0000-0000C0860000}"/>
    <cellStyle name="Обычный 5 12 15 2 3 2" xfId="46927" xr:uid="{00000000-0005-0000-0000-0000C1860000}"/>
    <cellStyle name="Обычный 5 12 15 2 4" xfId="46928" xr:uid="{00000000-0005-0000-0000-0000C2860000}"/>
    <cellStyle name="Обычный 5 12 15 3" xfId="17056" xr:uid="{00000000-0005-0000-0000-0000C3860000}"/>
    <cellStyle name="Обычный 5 12 15 3 2" xfId="17057" xr:uid="{00000000-0005-0000-0000-0000C4860000}"/>
    <cellStyle name="Обычный 5 12 15 3 2 2" xfId="17058" xr:uid="{00000000-0005-0000-0000-0000C5860000}"/>
    <cellStyle name="Обычный 5 12 15 3 2 2 2" xfId="46929" xr:uid="{00000000-0005-0000-0000-0000C6860000}"/>
    <cellStyle name="Обычный 5 12 15 3 2 3" xfId="46930" xr:uid="{00000000-0005-0000-0000-0000C7860000}"/>
    <cellStyle name="Обычный 5 12 15 3 3" xfId="17059" xr:uid="{00000000-0005-0000-0000-0000C8860000}"/>
    <cellStyle name="Обычный 5 12 15 3 3 2" xfId="46931" xr:uid="{00000000-0005-0000-0000-0000C9860000}"/>
    <cellStyle name="Обычный 5 12 15 3 4" xfId="46932" xr:uid="{00000000-0005-0000-0000-0000CA860000}"/>
    <cellStyle name="Обычный 5 12 15 4" xfId="17060" xr:uid="{00000000-0005-0000-0000-0000CB860000}"/>
    <cellStyle name="Обычный 5 12 15 4 2" xfId="17061" xr:uid="{00000000-0005-0000-0000-0000CC860000}"/>
    <cellStyle name="Обычный 5 12 15 4 2 2" xfId="17062" xr:uid="{00000000-0005-0000-0000-0000CD860000}"/>
    <cellStyle name="Обычный 5 12 15 4 2 2 2" xfId="46933" xr:uid="{00000000-0005-0000-0000-0000CE860000}"/>
    <cellStyle name="Обычный 5 12 15 4 2 3" xfId="46934" xr:uid="{00000000-0005-0000-0000-0000CF860000}"/>
    <cellStyle name="Обычный 5 12 15 4 3" xfId="17063" xr:uid="{00000000-0005-0000-0000-0000D0860000}"/>
    <cellStyle name="Обычный 5 12 15 4 3 2" xfId="46935" xr:uid="{00000000-0005-0000-0000-0000D1860000}"/>
    <cellStyle name="Обычный 5 12 15 4 4" xfId="46936" xr:uid="{00000000-0005-0000-0000-0000D2860000}"/>
    <cellStyle name="Обычный 5 12 15 5" xfId="17064" xr:uid="{00000000-0005-0000-0000-0000D3860000}"/>
    <cellStyle name="Обычный 5 12 15 5 2" xfId="17065" xr:uid="{00000000-0005-0000-0000-0000D4860000}"/>
    <cellStyle name="Обычный 5 12 15 5 2 2" xfId="46937" xr:uid="{00000000-0005-0000-0000-0000D5860000}"/>
    <cellStyle name="Обычный 5 12 15 5 3" xfId="46938" xr:uid="{00000000-0005-0000-0000-0000D6860000}"/>
    <cellStyle name="Обычный 5 12 15 6" xfId="17066" xr:uid="{00000000-0005-0000-0000-0000D7860000}"/>
    <cellStyle name="Обычный 5 12 15 6 2" xfId="46939" xr:uid="{00000000-0005-0000-0000-0000D8860000}"/>
    <cellStyle name="Обычный 5 12 15 7" xfId="17067" xr:uid="{00000000-0005-0000-0000-0000D9860000}"/>
    <cellStyle name="Обычный 5 12 15 7 2" xfId="46940" xr:uid="{00000000-0005-0000-0000-0000DA860000}"/>
    <cellStyle name="Обычный 5 12 15 8" xfId="46941" xr:uid="{00000000-0005-0000-0000-0000DB860000}"/>
    <cellStyle name="Обычный 5 12 16" xfId="17068" xr:uid="{00000000-0005-0000-0000-0000DC860000}"/>
    <cellStyle name="Обычный 5 12 16 2" xfId="17069" xr:uid="{00000000-0005-0000-0000-0000DD860000}"/>
    <cellStyle name="Обычный 5 12 16 2 2" xfId="17070" xr:uid="{00000000-0005-0000-0000-0000DE860000}"/>
    <cellStyle name="Обычный 5 12 16 2 2 2" xfId="17071" xr:uid="{00000000-0005-0000-0000-0000DF860000}"/>
    <cellStyle name="Обычный 5 12 16 2 2 2 2" xfId="46942" xr:uid="{00000000-0005-0000-0000-0000E0860000}"/>
    <cellStyle name="Обычный 5 12 16 2 2 3" xfId="46943" xr:uid="{00000000-0005-0000-0000-0000E1860000}"/>
    <cellStyle name="Обычный 5 12 16 2 3" xfId="17072" xr:uid="{00000000-0005-0000-0000-0000E2860000}"/>
    <cellStyle name="Обычный 5 12 16 2 3 2" xfId="46944" xr:uid="{00000000-0005-0000-0000-0000E3860000}"/>
    <cellStyle name="Обычный 5 12 16 2 4" xfId="46945" xr:uid="{00000000-0005-0000-0000-0000E4860000}"/>
    <cellStyle name="Обычный 5 12 16 3" xfId="17073" xr:uid="{00000000-0005-0000-0000-0000E5860000}"/>
    <cellStyle name="Обычный 5 12 16 3 2" xfId="17074" xr:uid="{00000000-0005-0000-0000-0000E6860000}"/>
    <cellStyle name="Обычный 5 12 16 3 2 2" xfId="17075" xr:uid="{00000000-0005-0000-0000-0000E7860000}"/>
    <cellStyle name="Обычный 5 12 16 3 2 2 2" xfId="46946" xr:uid="{00000000-0005-0000-0000-0000E8860000}"/>
    <cellStyle name="Обычный 5 12 16 3 2 3" xfId="46947" xr:uid="{00000000-0005-0000-0000-0000E9860000}"/>
    <cellStyle name="Обычный 5 12 16 3 3" xfId="17076" xr:uid="{00000000-0005-0000-0000-0000EA860000}"/>
    <cellStyle name="Обычный 5 12 16 3 3 2" xfId="46948" xr:uid="{00000000-0005-0000-0000-0000EB860000}"/>
    <cellStyle name="Обычный 5 12 16 3 4" xfId="46949" xr:uid="{00000000-0005-0000-0000-0000EC860000}"/>
    <cellStyle name="Обычный 5 12 16 4" xfId="17077" xr:uid="{00000000-0005-0000-0000-0000ED860000}"/>
    <cellStyle name="Обычный 5 12 16 4 2" xfId="17078" xr:uid="{00000000-0005-0000-0000-0000EE860000}"/>
    <cellStyle name="Обычный 5 12 16 4 2 2" xfId="17079" xr:uid="{00000000-0005-0000-0000-0000EF860000}"/>
    <cellStyle name="Обычный 5 12 16 4 2 2 2" xfId="46950" xr:uid="{00000000-0005-0000-0000-0000F0860000}"/>
    <cellStyle name="Обычный 5 12 16 4 2 3" xfId="46951" xr:uid="{00000000-0005-0000-0000-0000F1860000}"/>
    <cellStyle name="Обычный 5 12 16 4 3" xfId="17080" xr:uid="{00000000-0005-0000-0000-0000F2860000}"/>
    <cellStyle name="Обычный 5 12 16 4 3 2" xfId="46952" xr:uid="{00000000-0005-0000-0000-0000F3860000}"/>
    <cellStyle name="Обычный 5 12 16 4 4" xfId="46953" xr:uid="{00000000-0005-0000-0000-0000F4860000}"/>
    <cellStyle name="Обычный 5 12 16 5" xfId="17081" xr:uid="{00000000-0005-0000-0000-0000F5860000}"/>
    <cellStyle name="Обычный 5 12 16 5 2" xfId="17082" xr:uid="{00000000-0005-0000-0000-0000F6860000}"/>
    <cellStyle name="Обычный 5 12 16 5 2 2" xfId="46954" xr:uid="{00000000-0005-0000-0000-0000F7860000}"/>
    <cellStyle name="Обычный 5 12 16 5 3" xfId="46955" xr:uid="{00000000-0005-0000-0000-0000F8860000}"/>
    <cellStyle name="Обычный 5 12 16 6" xfId="17083" xr:uid="{00000000-0005-0000-0000-0000F9860000}"/>
    <cellStyle name="Обычный 5 12 16 6 2" xfId="46956" xr:uid="{00000000-0005-0000-0000-0000FA860000}"/>
    <cellStyle name="Обычный 5 12 16 7" xfId="17084" xr:uid="{00000000-0005-0000-0000-0000FB860000}"/>
    <cellStyle name="Обычный 5 12 16 7 2" xfId="46957" xr:uid="{00000000-0005-0000-0000-0000FC860000}"/>
    <cellStyle name="Обычный 5 12 16 8" xfId="46958" xr:uid="{00000000-0005-0000-0000-0000FD860000}"/>
    <cellStyle name="Обычный 5 12 17" xfId="17085" xr:uid="{00000000-0005-0000-0000-0000FE860000}"/>
    <cellStyle name="Обычный 5 12 17 2" xfId="17086" xr:uid="{00000000-0005-0000-0000-0000FF860000}"/>
    <cellStyle name="Обычный 5 12 17 2 2" xfId="17087" xr:uid="{00000000-0005-0000-0000-000000870000}"/>
    <cellStyle name="Обычный 5 12 17 2 2 2" xfId="17088" xr:uid="{00000000-0005-0000-0000-000001870000}"/>
    <cellStyle name="Обычный 5 12 17 2 2 2 2" xfId="46959" xr:uid="{00000000-0005-0000-0000-000002870000}"/>
    <cellStyle name="Обычный 5 12 17 2 2 3" xfId="46960" xr:uid="{00000000-0005-0000-0000-000003870000}"/>
    <cellStyle name="Обычный 5 12 17 2 3" xfId="17089" xr:uid="{00000000-0005-0000-0000-000004870000}"/>
    <cellStyle name="Обычный 5 12 17 2 3 2" xfId="46961" xr:uid="{00000000-0005-0000-0000-000005870000}"/>
    <cellStyle name="Обычный 5 12 17 2 4" xfId="46962" xr:uid="{00000000-0005-0000-0000-000006870000}"/>
    <cellStyle name="Обычный 5 12 17 3" xfId="17090" xr:uid="{00000000-0005-0000-0000-000007870000}"/>
    <cellStyle name="Обычный 5 12 17 3 2" xfId="17091" xr:uid="{00000000-0005-0000-0000-000008870000}"/>
    <cellStyle name="Обычный 5 12 17 3 2 2" xfId="17092" xr:uid="{00000000-0005-0000-0000-000009870000}"/>
    <cellStyle name="Обычный 5 12 17 3 2 2 2" xfId="46963" xr:uid="{00000000-0005-0000-0000-00000A870000}"/>
    <cellStyle name="Обычный 5 12 17 3 2 3" xfId="46964" xr:uid="{00000000-0005-0000-0000-00000B870000}"/>
    <cellStyle name="Обычный 5 12 17 3 3" xfId="17093" xr:uid="{00000000-0005-0000-0000-00000C870000}"/>
    <cellStyle name="Обычный 5 12 17 3 3 2" xfId="46965" xr:uid="{00000000-0005-0000-0000-00000D870000}"/>
    <cellStyle name="Обычный 5 12 17 3 4" xfId="46966" xr:uid="{00000000-0005-0000-0000-00000E870000}"/>
    <cellStyle name="Обычный 5 12 17 4" xfId="17094" xr:uid="{00000000-0005-0000-0000-00000F870000}"/>
    <cellStyle name="Обычный 5 12 17 4 2" xfId="17095" xr:uid="{00000000-0005-0000-0000-000010870000}"/>
    <cellStyle name="Обычный 5 12 17 4 2 2" xfId="17096" xr:uid="{00000000-0005-0000-0000-000011870000}"/>
    <cellStyle name="Обычный 5 12 17 4 2 2 2" xfId="46967" xr:uid="{00000000-0005-0000-0000-000012870000}"/>
    <cellStyle name="Обычный 5 12 17 4 2 3" xfId="46968" xr:uid="{00000000-0005-0000-0000-000013870000}"/>
    <cellStyle name="Обычный 5 12 17 4 3" xfId="17097" xr:uid="{00000000-0005-0000-0000-000014870000}"/>
    <cellStyle name="Обычный 5 12 17 4 3 2" xfId="46969" xr:uid="{00000000-0005-0000-0000-000015870000}"/>
    <cellStyle name="Обычный 5 12 17 4 4" xfId="46970" xr:uid="{00000000-0005-0000-0000-000016870000}"/>
    <cellStyle name="Обычный 5 12 17 5" xfId="17098" xr:uid="{00000000-0005-0000-0000-000017870000}"/>
    <cellStyle name="Обычный 5 12 17 5 2" xfId="17099" xr:uid="{00000000-0005-0000-0000-000018870000}"/>
    <cellStyle name="Обычный 5 12 17 5 2 2" xfId="46971" xr:uid="{00000000-0005-0000-0000-000019870000}"/>
    <cellStyle name="Обычный 5 12 17 5 3" xfId="46972" xr:uid="{00000000-0005-0000-0000-00001A870000}"/>
    <cellStyle name="Обычный 5 12 17 6" xfId="17100" xr:uid="{00000000-0005-0000-0000-00001B870000}"/>
    <cellStyle name="Обычный 5 12 17 6 2" xfId="46973" xr:uid="{00000000-0005-0000-0000-00001C870000}"/>
    <cellStyle name="Обычный 5 12 17 7" xfId="17101" xr:uid="{00000000-0005-0000-0000-00001D870000}"/>
    <cellStyle name="Обычный 5 12 17 7 2" xfId="46974" xr:uid="{00000000-0005-0000-0000-00001E870000}"/>
    <cellStyle name="Обычный 5 12 17 8" xfId="46975" xr:uid="{00000000-0005-0000-0000-00001F870000}"/>
    <cellStyle name="Обычный 5 12 18" xfId="17102" xr:uid="{00000000-0005-0000-0000-000020870000}"/>
    <cellStyle name="Обычный 5 12 18 2" xfId="17103" xr:uid="{00000000-0005-0000-0000-000021870000}"/>
    <cellStyle name="Обычный 5 12 18 2 2" xfId="17104" xr:uid="{00000000-0005-0000-0000-000022870000}"/>
    <cellStyle name="Обычный 5 12 18 2 2 2" xfId="17105" xr:uid="{00000000-0005-0000-0000-000023870000}"/>
    <cellStyle name="Обычный 5 12 18 2 2 2 2" xfId="46976" xr:uid="{00000000-0005-0000-0000-000024870000}"/>
    <cellStyle name="Обычный 5 12 18 2 2 3" xfId="46977" xr:uid="{00000000-0005-0000-0000-000025870000}"/>
    <cellStyle name="Обычный 5 12 18 2 3" xfId="17106" xr:uid="{00000000-0005-0000-0000-000026870000}"/>
    <cellStyle name="Обычный 5 12 18 2 3 2" xfId="46978" xr:uid="{00000000-0005-0000-0000-000027870000}"/>
    <cellStyle name="Обычный 5 12 18 2 4" xfId="46979" xr:uid="{00000000-0005-0000-0000-000028870000}"/>
    <cellStyle name="Обычный 5 12 18 3" xfId="17107" xr:uid="{00000000-0005-0000-0000-000029870000}"/>
    <cellStyle name="Обычный 5 12 18 3 2" xfId="17108" xr:uid="{00000000-0005-0000-0000-00002A870000}"/>
    <cellStyle name="Обычный 5 12 18 3 2 2" xfId="17109" xr:uid="{00000000-0005-0000-0000-00002B870000}"/>
    <cellStyle name="Обычный 5 12 18 3 2 2 2" xfId="46980" xr:uid="{00000000-0005-0000-0000-00002C870000}"/>
    <cellStyle name="Обычный 5 12 18 3 2 3" xfId="46981" xr:uid="{00000000-0005-0000-0000-00002D870000}"/>
    <cellStyle name="Обычный 5 12 18 3 3" xfId="17110" xr:uid="{00000000-0005-0000-0000-00002E870000}"/>
    <cellStyle name="Обычный 5 12 18 3 3 2" xfId="46982" xr:uid="{00000000-0005-0000-0000-00002F870000}"/>
    <cellStyle name="Обычный 5 12 18 3 4" xfId="46983" xr:uid="{00000000-0005-0000-0000-000030870000}"/>
    <cellStyle name="Обычный 5 12 18 4" xfId="17111" xr:uid="{00000000-0005-0000-0000-000031870000}"/>
    <cellStyle name="Обычный 5 12 18 4 2" xfId="17112" xr:uid="{00000000-0005-0000-0000-000032870000}"/>
    <cellStyle name="Обычный 5 12 18 4 2 2" xfId="17113" xr:uid="{00000000-0005-0000-0000-000033870000}"/>
    <cellStyle name="Обычный 5 12 18 4 2 2 2" xfId="46984" xr:uid="{00000000-0005-0000-0000-000034870000}"/>
    <cellStyle name="Обычный 5 12 18 4 2 3" xfId="46985" xr:uid="{00000000-0005-0000-0000-000035870000}"/>
    <cellStyle name="Обычный 5 12 18 4 3" xfId="17114" xr:uid="{00000000-0005-0000-0000-000036870000}"/>
    <cellStyle name="Обычный 5 12 18 4 3 2" xfId="46986" xr:uid="{00000000-0005-0000-0000-000037870000}"/>
    <cellStyle name="Обычный 5 12 18 4 4" xfId="46987" xr:uid="{00000000-0005-0000-0000-000038870000}"/>
    <cellStyle name="Обычный 5 12 18 5" xfId="17115" xr:uid="{00000000-0005-0000-0000-000039870000}"/>
    <cellStyle name="Обычный 5 12 18 5 2" xfId="17116" xr:uid="{00000000-0005-0000-0000-00003A870000}"/>
    <cellStyle name="Обычный 5 12 18 5 2 2" xfId="46988" xr:uid="{00000000-0005-0000-0000-00003B870000}"/>
    <cellStyle name="Обычный 5 12 18 5 3" xfId="46989" xr:uid="{00000000-0005-0000-0000-00003C870000}"/>
    <cellStyle name="Обычный 5 12 18 6" xfId="17117" xr:uid="{00000000-0005-0000-0000-00003D870000}"/>
    <cellStyle name="Обычный 5 12 18 6 2" xfId="46990" xr:uid="{00000000-0005-0000-0000-00003E870000}"/>
    <cellStyle name="Обычный 5 12 18 7" xfId="17118" xr:uid="{00000000-0005-0000-0000-00003F870000}"/>
    <cellStyle name="Обычный 5 12 18 7 2" xfId="46991" xr:uid="{00000000-0005-0000-0000-000040870000}"/>
    <cellStyle name="Обычный 5 12 18 8" xfId="46992" xr:uid="{00000000-0005-0000-0000-000041870000}"/>
    <cellStyle name="Обычный 5 12 19" xfId="17119" xr:uid="{00000000-0005-0000-0000-000042870000}"/>
    <cellStyle name="Обычный 5 12 19 2" xfId="17120" xr:uid="{00000000-0005-0000-0000-000043870000}"/>
    <cellStyle name="Обычный 5 12 19 2 2" xfId="17121" xr:uid="{00000000-0005-0000-0000-000044870000}"/>
    <cellStyle name="Обычный 5 12 19 2 2 2" xfId="17122" xr:uid="{00000000-0005-0000-0000-000045870000}"/>
    <cellStyle name="Обычный 5 12 19 2 2 2 2" xfId="46993" xr:uid="{00000000-0005-0000-0000-000046870000}"/>
    <cellStyle name="Обычный 5 12 19 2 2 3" xfId="46994" xr:uid="{00000000-0005-0000-0000-000047870000}"/>
    <cellStyle name="Обычный 5 12 19 2 3" xfId="17123" xr:uid="{00000000-0005-0000-0000-000048870000}"/>
    <cellStyle name="Обычный 5 12 19 2 3 2" xfId="46995" xr:uid="{00000000-0005-0000-0000-000049870000}"/>
    <cellStyle name="Обычный 5 12 19 2 4" xfId="46996" xr:uid="{00000000-0005-0000-0000-00004A870000}"/>
    <cellStyle name="Обычный 5 12 19 3" xfId="17124" xr:uid="{00000000-0005-0000-0000-00004B870000}"/>
    <cellStyle name="Обычный 5 12 19 3 2" xfId="17125" xr:uid="{00000000-0005-0000-0000-00004C870000}"/>
    <cellStyle name="Обычный 5 12 19 3 2 2" xfId="17126" xr:uid="{00000000-0005-0000-0000-00004D870000}"/>
    <cellStyle name="Обычный 5 12 19 3 2 2 2" xfId="46997" xr:uid="{00000000-0005-0000-0000-00004E870000}"/>
    <cellStyle name="Обычный 5 12 19 3 2 3" xfId="46998" xr:uid="{00000000-0005-0000-0000-00004F870000}"/>
    <cellStyle name="Обычный 5 12 19 3 3" xfId="17127" xr:uid="{00000000-0005-0000-0000-000050870000}"/>
    <cellStyle name="Обычный 5 12 19 3 3 2" xfId="46999" xr:uid="{00000000-0005-0000-0000-000051870000}"/>
    <cellStyle name="Обычный 5 12 19 3 4" xfId="47000" xr:uid="{00000000-0005-0000-0000-000052870000}"/>
    <cellStyle name="Обычный 5 12 19 4" xfId="17128" xr:uid="{00000000-0005-0000-0000-000053870000}"/>
    <cellStyle name="Обычный 5 12 19 4 2" xfId="17129" xr:uid="{00000000-0005-0000-0000-000054870000}"/>
    <cellStyle name="Обычный 5 12 19 4 2 2" xfId="17130" xr:uid="{00000000-0005-0000-0000-000055870000}"/>
    <cellStyle name="Обычный 5 12 19 4 2 2 2" xfId="47001" xr:uid="{00000000-0005-0000-0000-000056870000}"/>
    <cellStyle name="Обычный 5 12 19 4 2 3" xfId="47002" xr:uid="{00000000-0005-0000-0000-000057870000}"/>
    <cellStyle name="Обычный 5 12 19 4 3" xfId="17131" xr:uid="{00000000-0005-0000-0000-000058870000}"/>
    <cellStyle name="Обычный 5 12 19 4 3 2" xfId="47003" xr:uid="{00000000-0005-0000-0000-000059870000}"/>
    <cellStyle name="Обычный 5 12 19 4 4" xfId="47004" xr:uid="{00000000-0005-0000-0000-00005A870000}"/>
    <cellStyle name="Обычный 5 12 19 5" xfId="17132" xr:uid="{00000000-0005-0000-0000-00005B870000}"/>
    <cellStyle name="Обычный 5 12 19 5 2" xfId="17133" xr:uid="{00000000-0005-0000-0000-00005C870000}"/>
    <cellStyle name="Обычный 5 12 19 5 2 2" xfId="47005" xr:uid="{00000000-0005-0000-0000-00005D870000}"/>
    <cellStyle name="Обычный 5 12 19 5 3" xfId="47006" xr:uid="{00000000-0005-0000-0000-00005E870000}"/>
    <cellStyle name="Обычный 5 12 19 6" xfId="17134" xr:uid="{00000000-0005-0000-0000-00005F870000}"/>
    <cellStyle name="Обычный 5 12 19 6 2" xfId="47007" xr:uid="{00000000-0005-0000-0000-000060870000}"/>
    <cellStyle name="Обычный 5 12 19 7" xfId="17135" xr:uid="{00000000-0005-0000-0000-000061870000}"/>
    <cellStyle name="Обычный 5 12 19 7 2" xfId="47008" xr:uid="{00000000-0005-0000-0000-000062870000}"/>
    <cellStyle name="Обычный 5 12 19 8" xfId="47009" xr:uid="{00000000-0005-0000-0000-000063870000}"/>
    <cellStyle name="Обычный 5 12 2" xfId="17136" xr:uid="{00000000-0005-0000-0000-000064870000}"/>
    <cellStyle name="Обычный 5 12 2 2" xfId="17137" xr:uid="{00000000-0005-0000-0000-000065870000}"/>
    <cellStyle name="Обычный 5 12 2 2 2" xfId="17138" xr:uid="{00000000-0005-0000-0000-000066870000}"/>
    <cellStyle name="Обычный 5 12 2 2 2 2" xfId="17139" xr:uid="{00000000-0005-0000-0000-000067870000}"/>
    <cellStyle name="Обычный 5 12 2 2 2 2 2" xfId="47010" xr:uid="{00000000-0005-0000-0000-000068870000}"/>
    <cellStyle name="Обычный 5 12 2 2 2 3" xfId="47011" xr:uid="{00000000-0005-0000-0000-000069870000}"/>
    <cellStyle name="Обычный 5 12 2 2 3" xfId="17140" xr:uid="{00000000-0005-0000-0000-00006A870000}"/>
    <cellStyle name="Обычный 5 12 2 2 3 2" xfId="47012" xr:uid="{00000000-0005-0000-0000-00006B870000}"/>
    <cellStyle name="Обычный 5 12 2 2 4" xfId="47013" xr:uid="{00000000-0005-0000-0000-00006C870000}"/>
    <cellStyle name="Обычный 5 12 2 3" xfId="17141" xr:uid="{00000000-0005-0000-0000-00006D870000}"/>
    <cellStyle name="Обычный 5 12 2 3 2" xfId="17142" xr:uid="{00000000-0005-0000-0000-00006E870000}"/>
    <cellStyle name="Обычный 5 12 2 3 2 2" xfId="17143" xr:uid="{00000000-0005-0000-0000-00006F870000}"/>
    <cellStyle name="Обычный 5 12 2 3 2 2 2" xfId="47014" xr:uid="{00000000-0005-0000-0000-000070870000}"/>
    <cellStyle name="Обычный 5 12 2 3 2 3" xfId="47015" xr:uid="{00000000-0005-0000-0000-000071870000}"/>
    <cellStyle name="Обычный 5 12 2 3 3" xfId="17144" xr:uid="{00000000-0005-0000-0000-000072870000}"/>
    <cellStyle name="Обычный 5 12 2 3 3 2" xfId="47016" xr:uid="{00000000-0005-0000-0000-000073870000}"/>
    <cellStyle name="Обычный 5 12 2 3 4" xfId="47017" xr:uid="{00000000-0005-0000-0000-000074870000}"/>
    <cellStyle name="Обычный 5 12 2 4" xfId="17145" xr:uid="{00000000-0005-0000-0000-000075870000}"/>
    <cellStyle name="Обычный 5 12 2 4 2" xfId="17146" xr:uid="{00000000-0005-0000-0000-000076870000}"/>
    <cellStyle name="Обычный 5 12 2 4 2 2" xfId="17147" xr:uid="{00000000-0005-0000-0000-000077870000}"/>
    <cellStyle name="Обычный 5 12 2 4 2 2 2" xfId="47018" xr:uid="{00000000-0005-0000-0000-000078870000}"/>
    <cellStyle name="Обычный 5 12 2 4 2 3" xfId="47019" xr:uid="{00000000-0005-0000-0000-000079870000}"/>
    <cellStyle name="Обычный 5 12 2 4 3" xfId="17148" xr:uid="{00000000-0005-0000-0000-00007A870000}"/>
    <cellStyle name="Обычный 5 12 2 4 3 2" xfId="47020" xr:uid="{00000000-0005-0000-0000-00007B870000}"/>
    <cellStyle name="Обычный 5 12 2 4 4" xfId="47021" xr:uid="{00000000-0005-0000-0000-00007C870000}"/>
    <cellStyle name="Обычный 5 12 2 5" xfId="17149" xr:uid="{00000000-0005-0000-0000-00007D870000}"/>
    <cellStyle name="Обычный 5 12 2 5 2" xfId="17150" xr:uid="{00000000-0005-0000-0000-00007E870000}"/>
    <cellStyle name="Обычный 5 12 2 5 2 2" xfId="47022" xr:uid="{00000000-0005-0000-0000-00007F870000}"/>
    <cellStyle name="Обычный 5 12 2 5 3" xfId="47023" xr:uid="{00000000-0005-0000-0000-000080870000}"/>
    <cellStyle name="Обычный 5 12 2 6" xfId="17151" xr:uid="{00000000-0005-0000-0000-000081870000}"/>
    <cellStyle name="Обычный 5 12 2 6 2" xfId="47024" xr:uid="{00000000-0005-0000-0000-000082870000}"/>
    <cellStyle name="Обычный 5 12 2 7" xfId="17152" xr:uid="{00000000-0005-0000-0000-000083870000}"/>
    <cellStyle name="Обычный 5 12 2 7 2" xfId="47025" xr:uid="{00000000-0005-0000-0000-000084870000}"/>
    <cellStyle name="Обычный 5 12 2 8" xfId="47026" xr:uid="{00000000-0005-0000-0000-000085870000}"/>
    <cellStyle name="Обычный 5 12 20" xfId="17153" xr:uid="{00000000-0005-0000-0000-000086870000}"/>
    <cellStyle name="Обычный 5 12 20 2" xfId="17154" xr:uid="{00000000-0005-0000-0000-000087870000}"/>
    <cellStyle name="Обычный 5 12 20 2 2" xfId="17155" xr:uid="{00000000-0005-0000-0000-000088870000}"/>
    <cellStyle name="Обычный 5 12 20 2 2 2" xfId="17156" xr:uid="{00000000-0005-0000-0000-000089870000}"/>
    <cellStyle name="Обычный 5 12 20 2 2 2 2" xfId="47027" xr:uid="{00000000-0005-0000-0000-00008A870000}"/>
    <cellStyle name="Обычный 5 12 20 2 2 3" xfId="47028" xr:uid="{00000000-0005-0000-0000-00008B870000}"/>
    <cellStyle name="Обычный 5 12 20 2 3" xfId="17157" xr:uid="{00000000-0005-0000-0000-00008C870000}"/>
    <cellStyle name="Обычный 5 12 20 2 3 2" xfId="47029" xr:uid="{00000000-0005-0000-0000-00008D870000}"/>
    <cellStyle name="Обычный 5 12 20 2 4" xfId="47030" xr:uid="{00000000-0005-0000-0000-00008E870000}"/>
    <cellStyle name="Обычный 5 12 20 3" xfId="17158" xr:uid="{00000000-0005-0000-0000-00008F870000}"/>
    <cellStyle name="Обычный 5 12 20 3 2" xfId="17159" xr:uid="{00000000-0005-0000-0000-000090870000}"/>
    <cellStyle name="Обычный 5 12 20 3 2 2" xfId="17160" xr:uid="{00000000-0005-0000-0000-000091870000}"/>
    <cellStyle name="Обычный 5 12 20 3 2 2 2" xfId="47031" xr:uid="{00000000-0005-0000-0000-000092870000}"/>
    <cellStyle name="Обычный 5 12 20 3 2 3" xfId="47032" xr:uid="{00000000-0005-0000-0000-000093870000}"/>
    <cellStyle name="Обычный 5 12 20 3 3" xfId="17161" xr:uid="{00000000-0005-0000-0000-000094870000}"/>
    <cellStyle name="Обычный 5 12 20 3 3 2" xfId="47033" xr:uid="{00000000-0005-0000-0000-000095870000}"/>
    <cellStyle name="Обычный 5 12 20 3 4" xfId="47034" xr:uid="{00000000-0005-0000-0000-000096870000}"/>
    <cellStyle name="Обычный 5 12 20 4" xfId="17162" xr:uid="{00000000-0005-0000-0000-000097870000}"/>
    <cellStyle name="Обычный 5 12 20 4 2" xfId="17163" xr:uid="{00000000-0005-0000-0000-000098870000}"/>
    <cellStyle name="Обычный 5 12 20 4 2 2" xfId="17164" xr:uid="{00000000-0005-0000-0000-000099870000}"/>
    <cellStyle name="Обычный 5 12 20 4 2 2 2" xfId="47035" xr:uid="{00000000-0005-0000-0000-00009A870000}"/>
    <cellStyle name="Обычный 5 12 20 4 2 3" xfId="47036" xr:uid="{00000000-0005-0000-0000-00009B870000}"/>
    <cellStyle name="Обычный 5 12 20 4 3" xfId="17165" xr:uid="{00000000-0005-0000-0000-00009C870000}"/>
    <cellStyle name="Обычный 5 12 20 4 3 2" xfId="47037" xr:uid="{00000000-0005-0000-0000-00009D870000}"/>
    <cellStyle name="Обычный 5 12 20 4 4" xfId="47038" xr:uid="{00000000-0005-0000-0000-00009E870000}"/>
    <cellStyle name="Обычный 5 12 20 5" xfId="17166" xr:uid="{00000000-0005-0000-0000-00009F870000}"/>
    <cellStyle name="Обычный 5 12 20 5 2" xfId="17167" xr:uid="{00000000-0005-0000-0000-0000A0870000}"/>
    <cellStyle name="Обычный 5 12 20 5 2 2" xfId="47039" xr:uid="{00000000-0005-0000-0000-0000A1870000}"/>
    <cellStyle name="Обычный 5 12 20 5 3" xfId="47040" xr:uid="{00000000-0005-0000-0000-0000A2870000}"/>
    <cellStyle name="Обычный 5 12 20 6" xfId="17168" xr:uid="{00000000-0005-0000-0000-0000A3870000}"/>
    <cellStyle name="Обычный 5 12 20 6 2" xfId="47041" xr:uid="{00000000-0005-0000-0000-0000A4870000}"/>
    <cellStyle name="Обычный 5 12 20 7" xfId="17169" xr:uid="{00000000-0005-0000-0000-0000A5870000}"/>
    <cellStyle name="Обычный 5 12 20 7 2" xfId="47042" xr:uid="{00000000-0005-0000-0000-0000A6870000}"/>
    <cellStyle name="Обычный 5 12 20 8" xfId="47043" xr:uid="{00000000-0005-0000-0000-0000A7870000}"/>
    <cellStyle name="Обычный 5 12 21" xfId="17170" xr:uid="{00000000-0005-0000-0000-0000A8870000}"/>
    <cellStyle name="Обычный 5 12 21 2" xfId="17171" xr:uid="{00000000-0005-0000-0000-0000A9870000}"/>
    <cellStyle name="Обычный 5 12 21 2 2" xfId="17172" xr:uid="{00000000-0005-0000-0000-0000AA870000}"/>
    <cellStyle name="Обычный 5 12 21 2 2 2" xfId="17173" xr:uid="{00000000-0005-0000-0000-0000AB870000}"/>
    <cellStyle name="Обычный 5 12 21 2 2 2 2" xfId="47044" xr:uid="{00000000-0005-0000-0000-0000AC870000}"/>
    <cellStyle name="Обычный 5 12 21 2 2 3" xfId="47045" xr:uid="{00000000-0005-0000-0000-0000AD870000}"/>
    <cellStyle name="Обычный 5 12 21 2 3" xfId="17174" xr:uid="{00000000-0005-0000-0000-0000AE870000}"/>
    <cellStyle name="Обычный 5 12 21 2 3 2" xfId="47046" xr:uid="{00000000-0005-0000-0000-0000AF870000}"/>
    <cellStyle name="Обычный 5 12 21 2 4" xfId="47047" xr:uid="{00000000-0005-0000-0000-0000B0870000}"/>
    <cellStyle name="Обычный 5 12 21 3" xfId="17175" xr:uid="{00000000-0005-0000-0000-0000B1870000}"/>
    <cellStyle name="Обычный 5 12 21 3 2" xfId="17176" xr:uid="{00000000-0005-0000-0000-0000B2870000}"/>
    <cellStyle name="Обычный 5 12 21 3 2 2" xfId="17177" xr:uid="{00000000-0005-0000-0000-0000B3870000}"/>
    <cellStyle name="Обычный 5 12 21 3 2 2 2" xfId="47048" xr:uid="{00000000-0005-0000-0000-0000B4870000}"/>
    <cellStyle name="Обычный 5 12 21 3 2 3" xfId="47049" xr:uid="{00000000-0005-0000-0000-0000B5870000}"/>
    <cellStyle name="Обычный 5 12 21 3 3" xfId="17178" xr:uid="{00000000-0005-0000-0000-0000B6870000}"/>
    <cellStyle name="Обычный 5 12 21 3 3 2" xfId="47050" xr:uid="{00000000-0005-0000-0000-0000B7870000}"/>
    <cellStyle name="Обычный 5 12 21 3 4" xfId="47051" xr:uid="{00000000-0005-0000-0000-0000B8870000}"/>
    <cellStyle name="Обычный 5 12 21 4" xfId="17179" xr:uid="{00000000-0005-0000-0000-0000B9870000}"/>
    <cellStyle name="Обычный 5 12 21 4 2" xfId="17180" xr:uid="{00000000-0005-0000-0000-0000BA870000}"/>
    <cellStyle name="Обычный 5 12 21 4 2 2" xfId="17181" xr:uid="{00000000-0005-0000-0000-0000BB870000}"/>
    <cellStyle name="Обычный 5 12 21 4 2 2 2" xfId="47052" xr:uid="{00000000-0005-0000-0000-0000BC870000}"/>
    <cellStyle name="Обычный 5 12 21 4 2 3" xfId="47053" xr:uid="{00000000-0005-0000-0000-0000BD870000}"/>
    <cellStyle name="Обычный 5 12 21 4 3" xfId="17182" xr:uid="{00000000-0005-0000-0000-0000BE870000}"/>
    <cellStyle name="Обычный 5 12 21 4 3 2" xfId="47054" xr:uid="{00000000-0005-0000-0000-0000BF870000}"/>
    <cellStyle name="Обычный 5 12 21 4 4" xfId="47055" xr:uid="{00000000-0005-0000-0000-0000C0870000}"/>
    <cellStyle name="Обычный 5 12 21 5" xfId="17183" xr:uid="{00000000-0005-0000-0000-0000C1870000}"/>
    <cellStyle name="Обычный 5 12 21 5 2" xfId="17184" xr:uid="{00000000-0005-0000-0000-0000C2870000}"/>
    <cellStyle name="Обычный 5 12 21 5 2 2" xfId="47056" xr:uid="{00000000-0005-0000-0000-0000C3870000}"/>
    <cellStyle name="Обычный 5 12 21 5 3" xfId="47057" xr:uid="{00000000-0005-0000-0000-0000C4870000}"/>
    <cellStyle name="Обычный 5 12 21 6" xfId="17185" xr:uid="{00000000-0005-0000-0000-0000C5870000}"/>
    <cellStyle name="Обычный 5 12 21 6 2" xfId="47058" xr:uid="{00000000-0005-0000-0000-0000C6870000}"/>
    <cellStyle name="Обычный 5 12 21 7" xfId="17186" xr:uid="{00000000-0005-0000-0000-0000C7870000}"/>
    <cellStyle name="Обычный 5 12 21 7 2" xfId="47059" xr:uid="{00000000-0005-0000-0000-0000C8870000}"/>
    <cellStyle name="Обычный 5 12 21 8" xfId="47060" xr:uid="{00000000-0005-0000-0000-0000C9870000}"/>
    <cellStyle name="Обычный 5 12 22" xfId="17187" xr:uid="{00000000-0005-0000-0000-0000CA870000}"/>
    <cellStyle name="Обычный 5 12 22 2" xfId="17188" xr:uid="{00000000-0005-0000-0000-0000CB870000}"/>
    <cellStyle name="Обычный 5 12 22 2 2" xfId="17189" xr:uid="{00000000-0005-0000-0000-0000CC870000}"/>
    <cellStyle name="Обычный 5 12 22 2 2 2" xfId="17190" xr:uid="{00000000-0005-0000-0000-0000CD870000}"/>
    <cellStyle name="Обычный 5 12 22 2 2 2 2" xfId="47061" xr:uid="{00000000-0005-0000-0000-0000CE870000}"/>
    <cellStyle name="Обычный 5 12 22 2 2 3" xfId="47062" xr:uid="{00000000-0005-0000-0000-0000CF870000}"/>
    <cellStyle name="Обычный 5 12 22 2 3" xfId="17191" xr:uid="{00000000-0005-0000-0000-0000D0870000}"/>
    <cellStyle name="Обычный 5 12 22 2 3 2" xfId="47063" xr:uid="{00000000-0005-0000-0000-0000D1870000}"/>
    <cellStyle name="Обычный 5 12 22 2 4" xfId="47064" xr:uid="{00000000-0005-0000-0000-0000D2870000}"/>
    <cellStyle name="Обычный 5 12 22 3" xfId="17192" xr:uid="{00000000-0005-0000-0000-0000D3870000}"/>
    <cellStyle name="Обычный 5 12 22 3 2" xfId="17193" xr:uid="{00000000-0005-0000-0000-0000D4870000}"/>
    <cellStyle name="Обычный 5 12 22 3 2 2" xfId="17194" xr:uid="{00000000-0005-0000-0000-0000D5870000}"/>
    <cellStyle name="Обычный 5 12 22 3 2 2 2" xfId="47065" xr:uid="{00000000-0005-0000-0000-0000D6870000}"/>
    <cellStyle name="Обычный 5 12 22 3 2 3" xfId="47066" xr:uid="{00000000-0005-0000-0000-0000D7870000}"/>
    <cellStyle name="Обычный 5 12 22 3 3" xfId="17195" xr:uid="{00000000-0005-0000-0000-0000D8870000}"/>
    <cellStyle name="Обычный 5 12 22 3 3 2" xfId="47067" xr:uid="{00000000-0005-0000-0000-0000D9870000}"/>
    <cellStyle name="Обычный 5 12 22 3 4" xfId="47068" xr:uid="{00000000-0005-0000-0000-0000DA870000}"/>
    <cellStyle name="Обычный 5 12 22 4" xfId="17196" xr:uid="{00000000-0005-0000-0000-0000DB870000}"/>
    <cellStyle name="Обычный 5 12 22 4 2" xfId="17197" xr:uid="{00000000-0005-0000-0000-0000DC870000}"/>
    <cellStyle name="Обычный 5 12 22 4 2 2" xfId="17198" xr:uid="{00000000-0005-0000-0000-0000DD870000}"/>
    <cellStyle name="Обычный 5 12 22 4 2 2 2" xfId="47069" xr:uid="{00000000-0005-0000-0000-0000DE870000}"/>
    <cellStyle name="Обычный 5 12 22 4 2 3" xfId="47070" xr:uid="{00000000-0005-0000-0000-0000DF870000}"/>
    <cellStyle name="Обычный 5 12 22 4 3" xfId="17199" xr:uid="{00000000-0005-0000-0000-0000E0870000}"/>
    <cellStyle name="Обычный 5 12 22 4 3 2" xfId="47071" xr:uid="{00000000-0005-0000-0000-0000E1870000}"/>
    <cellStyle name="Обычный 5 12 22 4 4" xfId="47072" xr:uid="{00000000-0005-0000-0000-0000E2870000}"/>
    <cellStyle name="Обычный 5 12 22 5" xfId="17200" xr:uid="{00000000-0005-0000-0000-0000E3870000}"/>
    <cellStyle name="Обычный 5 12 22 5 2" xfId="17201" xr:uid="{00000000-0005-0000-0000-0000E4870000}"/>
    <cellStyle name="Обычный 5 12 22 5 2 2" xfId="47073" xr:uid="{00000000-0005-0000-0000-0000E5870000}"/>
    <cellStyle name="Обычный 5 12 22 5 3" xfId="47074" xr:uid="{00000000-0005-0000-0000-0000E6870000}"/>
    <cellStyle name="Обычный 5 12 22 6" xfId="17202" xr:uid="{00000000-0005-0000-0000-0000E7870000}"/>
    <cellStyle name="Обычный 5 12 22 6 2" xfId="47075" xr:uid="{00000000-0005-0000-0000-0000E8870000}"/>
    <cellStyle name="Обычный 5 12 22 7" xfId="17203" xr:uid="{00000000-0005-0000-0000-0000E9870000}"/>
    <cellStyle name="Обычный 5 12 22 7 2" xfId="47076" xr:uid="{00000000-0005-0000-0000-0000EA870000}"/>
    <cellStyle name="Обычный 5 12 22 8" xfId="47077" xr:uid="{00000000-0005-0000-0000-0000EB870000}"/>
    <cellStyle name="Обычный 5 12 23" xfId="17204" xr:uid="{00000000-0005-0000-0000-0000EC870000}"/>
    <cellStyle name="Обычный 5 12 23 2" xfId="17205" xr:uid="{00000000-0005-0000-0000-0000ED870000}"/>
    <cellStyle name="Обычный 5 12 23 2 2" xfId="17206" xr:uid="{00000000-0005-0000-0000-0000EE870000}"/>
    <cellStyle name="Обычный 5 12 23 2 2 2" xfId="17207" xr:uid="{00000000-0005-0000-0000-0000EF870000}"/>
    <cellStyle name="Обычный 5 12 23 2 2 2 2" xfId="47078" xr:uid="{00000000-0005-0000-0000-0000F0870000}"/>
    <cellStyle name="Обычный 5 12 23 2 2 3" xfId="47079" xr:uid="{00000000-0005-0000-0000-0000F1870000}"/>
    <cellStyle name="Обычный 5 12 23 2 3" xfId="17208" xr:uid="{00000000-0005-0000-0000-0000F2870000}"/>
    <cellStyle name="Обычный 5 12 23 2 3 2" xfId="47080" xr:uid="{00000000-0005-0000-0000-0000F3870000}"/>
    <cellStyle name="Обычный 5 12 23 2 4" xfId="47081" xr:uid="{00000000-0005-0000-0000-0000F4870000}"/>
    <cellStyle name="Обычный 5 12 23 3" xfId="17209" xr:uid="{00000000-0005-0000-0000-0000F5870000}"/>
    <cellStyle name="Обычный 5 12 23 3 2" xfId="17210" xr:uid="{00000000-0005-0000-0000-0000F6870000}"/>
    <cellStyle name="Обычный 5 12 23 3 2 2" xfId="17211" xr:uid="{00000000-0005-0000-0000-0000F7870000}"/>
    <cellStyle name="Обычный 5 12 23 3 2 2 2" xfId="47082" xr:uid="{00000000-0005-0000-0000-0000F8870000}"/>
    <cellStyle name="Обычный 5 12 23 3 2 3" xfId="47083" xr:uid="{00000000-0005-0000-0000-0000F9870000}"/>
    <cellStyle name="Обычный 5 12 23 3 3" xfId="17212" xr:uid="{00000000-0005-0000-0000-0000FA870000}"/>
    <cellStyle name="Обычный 5 12 23 3 3 2" xfId="47084" xr:uid="{00000000-0005-0000-0000-0000FB870000}"/>
    <cellStyle name="Обычный 5 12 23 3 4" xfId="47085" xr:uid="{00000000-0005-0000-0000-0000FC870000}"/>
    <cellStyle name="Обычный 5 12 23 4" xfId="17213" xr:uid="{00000000-0005-0000-0000-0000FD870000}"/>
    <cellStyle name="Обычный 5 12 23 4 2" xfId="17214" xr:uid="{00000000-0005-0000-0000-0000FE870000}"/>
    <cellStyle name="Обычный 5 12 23 4 2 2" xfId="17215" xr:uid="{00000000-0005-0000-0000-0000FF870000}"/>
    <cellStyle name="Обычный 5 12 23 4 2 2 2" xfId="47086" xr:uid="{00000000-0005-0000-0000-000000880000}"/>
    <cellStyle name="Обычный 5 12 23 4 2 3" xfId="47087" xr:uid="{00000000-0005-0000-0000-000001880000}"/>
    <cellStyle name="Обычный 5 12 23 4 3" xfId="17216" xr:uid="{00000000-0005-0000-0000-000002880000}"/>
    <cellStyle name="Обычный 5 12 23 4 3 2" xfId="47088" xr:uid="{00000000-0005-0000-0000-000003880000}"/>
    <cellStyle name="Обычный 5 12 23 4 4" xfId="47089" xr:uid="{00000000-0005-0000-0000-000004880000}"/>
    <cellStyle name="Обычный 5 12 23 5" xfId="17217" xr:uid="{00000000-0005-0000-0000-000005880000}"/>
    <cellStyle name="Обычный 5 12 23 5 2" xfId="17218" xr:uid="{00000000-0005-0000-0000-000006880000}"/>
    <cellStyle name="Обычный 5 12 23 5 2 2" xfId="47090" xr:uid="{00000000-0005-0000-0000-000007880000}"/>
    <cellStyle name="Обычный 5 12 23 5 3" xfId="47091" xr:uid="{00000000-0005-0000-0000-000008880000}"/>
    <cellStyle name="Обычный 5 12 23 6" xfId="17219" xr:uid="{00000000-0005-0000-0000-000009880000}"/>
    <cellStyle name="Обычный 5 12 23 6 2" xfId="47092" xr:uid="{00000000-0005-0000-0000-00000A880000}"/>
    <cellStyle name="Обычный 5 12 23 7" xfId="17220" xr:uid="{00000000-0005-0000-0000-00000B880000}"/>
    <cellStyle name="Обычный 5 12 23 7 2" xfId="47093" xr:uid="{00000000-0005-0000-0000-00000C880000}"/>
    <cellStyle name="Обычный 5 12 23 8" xfId="47094" xr:uid="{00000000-0005-0000-0000-00000D880000}"/>
    <cellStyle name="Обычный 5 12 24" xfId="17221" xr:uid="{00000000-0005-0000-0000-00000E880000}"/>
    <cellStyle name="Обычный 5 12 24 2" xfId="17222" xr:uid="{00000000-0005-0000-0000-00000F880000}"/>
    <cellStyle name="Обычный 5 12 24 2 2" xfId="17223" xr:uid="{00000000-0005-0000-0000-000010880000}"/>
    <cellStyle name="Обычный 5 12 24 2 2 2" xfId="17224" xr:uid="{00000000-0005-0000-0000-000011880000}"/>
    <cellStyle name="Обычный 5 12 24 2 2 2 2" xfId="47095" xr:uid="{00000000-0005-0000-0000-000012880000}"/>
    <cellStyle name="Обычный 5 12 24 2 2 3" xfId="47096" xr:uid="{00000000-0005-0000-0000-000013880000}"/>
    <cellStyle name="Обычный 5 12 24 2 3" xfId="17225" xr:uid="{00000000-0005-0000-0000-000014880000}"/>
    <cellStyle name="Обычный 5 12 24 2 3 2" xfId="47097" xr:uid="{00000000-0005-0000-0000-000015880000}"/>
    <cellStyle name="Обычный 5 12 24 2 4" xfId="47098" xr:uid="{00000000-0005-0000-0000-000016880000}"/>
    <cellStyle name="Обычный 5 12 24 3" xfId="17226" xr:uid="{00000000-0005-0000-0000-000017880000}"/>
    <cellStyle name="Обычный 5 12 24 3 2" xfId="17227" xr:uid="{00000000-0005-0000-0000-000018880000}"/>
    <cellStyle name="Обычный 5 12 24 3 2 2" xfId="17228" xr:uid="{00000000-0005-0000-0000-000019880000}"/>
    <cellStyle name="Обычный 5 12 24 3 2 2 2" xfId="47099" xr:uid="{00000000-0005-0000-0000-00001A880000}"/>
    <cellStyle name="Обычный 5 12 24 3 2 3" xfId="47100" xr:uid="{00000000-0005-0000-0000-00001B880000}"/>
    <cellStyle name="Обычный 5 12 24 3 3" xfId="17229" xr:uid="{00000000-0005-0000-0000-00001C880000}"/>
    <cellStyle name="Обычный 5 12 24 3 3 2" xfId="47101" xr:uid="{00000000-0005-0000-0000-00001D880000}"/>
    <cellStyle name="Обычный 5 12 24 3 4" xfId="47102" xr:uid="{00000000-0005-0000-0000-00001E880000}"/>
    <cellStyle name="Обычный 5 12 24 4" xfId="17230" xr:uid="{00000000-0005-0000-0000-00001F880000}"/>
    <cellStyle name="Обычный 5 12 24 4 2" xfId="17231" xr:uid="{00000000-0005-0000-0000-000020880000}"/>
    <cellStyle name="Обычный 5 12 24 4 2 2" xfId="17232" xr:uid="{00000000-0005-0000-0000-000021880000}"/>
    <cellStyle name="Обычный 5 12 24 4 2 2 2" xfId="47103" xr:uid="{00000000-0005-0000-0000-000022880000}"/>
    <cellStyle name="Обычный 5 12 24 4 2 3" xfId="47104" xr:uid="{00000000-0005-0000-0000-000023880000}"/>
    <cellStyle name="Обычный 5 12 24 4 3" xfId="17233" xr:uid="{00000000-0005-0000-0000-000024880000}"/>
    <cellStyle name="Обычный 5 12 24 4 3 2" xfId="47105" xr:uid="{00000000-0005-0000-0000-000025880000}"/>
    <cellStyle name="Обычный 5 12 24 4 4" xfId="47106" xr:uid="{00000000-0005-0000-0000-000026880000}"/>
    <cellStyle name="Обычный 5 12 24 5" xfId="17234" xr:uid="{00000000-0005-0000-0000-000027880000}"/>
    <cellStyle name="Обычный 5 12 24 5 2" xfId="17235" xr:uid="{00000000-0005-0000-0000-000028880000}"/>
    <cellStyle name="Обычный 5 12 24 5 2 2" xfId="47107" xr:uid="{00000000-0005-0000-0000-000029880000}"/>
    <cellStyle name="Обычный 5 12 24 5 3" xfId="47108" xr:uid="{00000000-0005-0000-0000-00002A880000}"/>
    <cellStyle name="Обычный 5 12 24 6" xfId="17236" xr:uid="{00000000-0005-0000-0000-00002B880000}"/>
    <cellStyle name="Обычный 5 12 24 6 2" xfId="47109" xr:uid="{00000000-0005-0000-0000-00002C880000}"/>
    <cellStyle name="Обычный 5 12 24 7" xfId="17237" xr:uid="{00000000-0005-0000-0000-00002D880000}"/>
    <cellStyle name="Обычный 5 12 24 7 2" xfId="47110" xr:uid="{00000000-0005-0000-0000-00002E880000}"/>
    <cellStyle name="Обычный 5 12 24 8" xfId="47111" xr:uid="{00000000-0005-0000-0000-00002F880000}"/>
    <cellStyle name="Обычный 5 12 25" xfId="17238" xr:uid="{00000000-0005-0000-0000-000030880000}"/>
    <cellStyle name="Обычный 5 12 25 2" xfId="17239" xr:uid="{00000000-0005-0000-0000-000031880000}"/>
    <cellStyle name="Обычный 5 12 25 2 2" xfId="17240" xr:uid="{00000000-0005-0000-0000-000032880000}"/>
    <cellStyle name="Обычный 5 12 25 2 2 2" xfId="17241" xr:uid="{00000000-0005-0000-0000-000033880000}"/>
    <cellStyle name="Обычный 5 12 25 2 2 2 2" xfId="47112" xr:uid="{00000000-0005-0000-0000-000034880000}"/>
    <cellStyle name="Обычный 5 12 25 2 2 3" xfId="47113" xr:uid="{00000000-0005-0000-0000-000035880000}"/>
    <cellStyle name="Обычный 5 12 25 2 3" xfId="17242" xr:uid="{00000000-0005-0000-0000-000036880000}"/>
    <cellStyle name="Обычный 5 12 25 2 3 2" xfId="47114" xr:uid="{00000000-0005-0000-0000-000037880000}"/>
    <cellStyle name="Обычный 5 12 25 2 4" xfId="47115" xr:uid="{00000000-0005-0000-0000-000038880000}"/>
    <cellStyle name="Обычный 5 12 25 3" xfId="17243" xr:uid="{00000000-0005-0000-0000-000039880000}"/>
    <cellStyle name="Обычный 5 12 25 3 2" xfId="17244" xr:uid="{00000000-0005-0000-0000-00003A880000}"/>
    <cellStyle name="Обычный 5 12 25 3 2 2" xfId="17245" xr:uid="{00000000-0005-0000-0000-00003B880000}"/>
    <cellStyle name="Обычный 5 12 25 3 2 2 2" xfId="47116" xr:uid="{00000000-0005-0000-0000-00003C880000}"/>
    <cellStyle name="Обычный 5 12 25 3 2 3" xfId="47117" xr:uid="{00000000-0005-0000-0000-00003D880000}"/>
    <cellStyle name="Обычный 5 12 25 3 3" xfId="17246" xr:uid="{00000000-0005-0000-0000-00003E880000}"/>
    <cellStyle name="Обычный 5 12 25 3 3 2" xfId="47118" xr:uid="{00000000-0005-0000-0000-00003F880000}"/>
    <cellStyle name="Обычный 5 12 25 3 4" xfId="47119" xr:uid="{00000000-0005-0000-0000-000040880000}"/>
    <cellStyle name="Обычный 5 12 25 4" xfId="17247" xr:uid="{00000000-0005-0000-0000-000041880000}"/>
    <cellStyle name="Обычный 5 12 25 4 2" xfId="17248" xr:uid="{00000000-0005-0000-0000-000042880000}"/>
    <cellStyle name="Обычный 5 12 25 4 2 2" xfId="17249" xr:uid="{00000000-0005-0000-0000-000043880000}"/>
    <cellStyle name="Обычный 5 12 25 4 2 2 2" xfId="47120" xr:uid="{00000000-0005-0000-0000-000044880000}"/>
    <cellStyle name="Обычный 5 12 25 4 2 3" xfId="47121" xr:uid="{00000000-0005-0000-0000-000045880000}"/>
    <cellStyle name="Обычный 5 12 25 4 3" xfId="17250" xr:uid="{00000000-0005-0000-0000-000046880000}"/>
    <cellStyle name="Обычный 5 12 25 4 3 2" xfId="47122" xr:uid="{00000000-0005-0000-0000-000047880000}"/>
    <cellStyle name="Обычный 5 12 25 4 4" xfId="47123" xr:uid="{00000000-0005-0000-0000-000048880000}"/>
    <cellStyle name="Обычный 5 12 25 5" xfId="17251" xr:uid="{00000000-0005-0000-0000-000049880000}"/>
    <cellStyle name="Обычный 5 12 25 5 2" xfId="17252" xr:uid="{00000000-0005-0000-0000-00004A880000}"/>
    <cellStyle name="Обычный 5 12 25 5 2 2" xfId="47124" xr:uid="{00000000-0005-0000-0000-00004B880000}"/>
    <cellStyle name="Обычный 5 12 25 5 3" xfId="47125" xr:uid="{00000000-0005-0000-0000-00004C880000}"/>
    <cellStyle name="Обычный 5 12 25 6" xfId="17253" xr:uid="{00000000-0005-0000-0000-00004D880000}"/>
    <cellStyle name="Обычный 5 12 25 6 2" xfId="47126" xr:uid="{00000000-0005-0000-0000-00004E880000}"/>
    <cellStyle name="Обычный 5 12 25 7" xfId="17254" xr:uid="{00000000-0005-0000-0000-00004F880000}"/>
    <cellStyle name="Обычный 5 12 25 7 2" xfId="47127" xr:uid="{00000000-0005-0000-0000-000050880000}"/>
    <cellStyle name="Обычный 5 12 25 8" xfId="47128" xr:uid="{00000000-0005-0000-0000-000051880000}"/>
    <cellStyle name="Обычный 5 12 26" xfId="17255" xr:uid="{00000000-0005-0000-0000-000052880000}"/>
    <cellStyle name="Обычный 5 12 26 2" xfId="17256" xr:uid="{00000000-0005-0000-0000-000053880000}"/>
    <cellStyle name="Обычный 5 12 26 2 2" xfId="17257" xr:uid="{00000000-0005-0000-0000-000054880000}"/>
    <cellStyle name="Обычный 5 12 26 2 2 2" xfId="17258" xr:uid="{00000000-0005-0000-0000-000055880000}"/>
    <cellStyle name="Обычный 5 12 26 2 2 2 2" xfId="47129" xr:uid="{00000000-0005-0000-0000-000056880000}"/>
    <cellStyle name="Обычный 5 12 26 2 2 3" xfId="47130" xr:uid="{00000000-0005-0000-0000-000057880000}"/>
    <cellStyle name="Обычный 5 12 26 2 3" xfId="17259" xr:uid="{00000000-0005-0000-0000-000058880000}"/>
    <cellStyle name="Обычный 5 12 26 2 3 2" xfId="47131" xr:uid="{00000000-0005-0000-0000-000059880000}"/>
    <cellStyle name="Обычный 5 12 26 2 4" xfId="47132" xr:uid="{00000000-0005-0000-0000-00005A880000}"/>
    <cellStyle name="Обычный 5 12 26 3" xfId="17260" xr:uid="{00000000-0005-0000-0000-00005B880000}"/>
    <cellStyle name="Обычный 5 12 26 3 2" xfId="17261" xr:uid="{00000000-0005-0000-0000-00005C880000}"/>
    <cellStyle name="Обычный 5 12 26 3 2 2" xfId="17262" xr:uid="{00000000-0005-0000-0000-00005D880000}"/>
    <cellStyle name="Обычный 5 12 26 3 2 2 2" xfId="47133" xr:uid="{00000000-0005-0000-0000-00005E880000}"/>
    <cellStyle name="Обычный 5 12 26 3 2 3" xfId="47134" xr:uid="{00000000-0005-0000-0000-00005F880000}"/>
    <cellStyle name="Обычный 5 12 26 3 3" xfId="17263" xr:uid="{00000000-0005-0000-0000-000060880000}"/>
    <cellStyle name="Обычный 5 12 26 3 3 2" xfId="47135" xr:uid="{00000000-0005-0000-0000-000061880000}"/>
    <cellStyle name="Обычный 5 12 26 3 4" xfId="47136" xr:uid="{00000000-0005-0000-0000-000062880000}"/>
    <cellStyle name="Обычный 5 12 26 4" xfId="17264" xr:uid="{00000000-0005-0000-0000-000063880000}"/>
    <cellStyle name="Обычный 5 12 26 4 2" xfId="17265" xr:uid="{00000000-0005-0000-0000-000064880000}"/>
    <cellStyle name="Обычный 5 12 26 4 2 2" xfId="17266" xr:uid="{00000000-0005-0000-0000-000065880000}"/>
    <cellStyle name="Обычный 5 12 26 4 2 2 2" xfId="47137" xr:uid="{00000000-0005-0000-0000-000066880000}"/>
    <cellStyle name="Обычный 5 12 26 4 2 3" xfId="47138" xr:uid="{00000000-0005-0000-0000-000067880000}"/>
    <cellStyle name="Обычный 5 12 26 4 3" xfId="17267" xr:uid="{00000000-0005-0000-0000-000068880000}"/>
    <cellStyle name="Обычный 5 12 26 4 3 2" xfId="47139" xr:uid="{00000000-0005-0000-0000-000069880000}"/>
    <cellStyle name="Обычный 5 12 26 4 4" xfId="47140" xr:uid="{00000000-0005-0000-0000-00006A880000}"/>
    <cellStyle name="Обычный 5 12 26 5" xfId="17268" xr:uid="{00000000-0005-0000-0000-00006B880000}"/>
    <cellStyle name="Обычный 5 12 26 5 2" xfId="17269" xr:uid="{00000000-0005-0000-0000-00006C880000}"/>
    <cellStyle name="Обычный 5 12 26 5 2 2" xfId="47141" xr:uid="{00000000-0005-0000-0000-00006D880000}"/>
    <cellStyle name="Обычный 5 12 26 5 3" xfId="47142" xr:uid="{00000000-0005-0000-0000-00006E880000}"/>
    <cellStyle name="Обычный 5 12 26 6" xfId="17270" xr:uid="{00000000-0005-0000-0000-00006F880000}"/>
    <cellStyle name="Обычный 5 12 26 6 2" xfId="47143" xr:uid="{00000000-0005-0000-0000-000070880000}"/>
    <cellStyle name="Обычный 5 12 26 7" xfId="17271" xr:uid="{00000000-0005-0000-0000-000071880000}"/>
    <cellStyle name="Обычный 5 12 26 7 2" xfId="47144" xr:uid="{00000000-0005-0000-0000-000072880000}"/>
    <cellStyle name="Обычный 5 12 26 8" xfId="47145" xr:uid="{00000000-0005-0000-0000-000073880000}"/>
    <cellStyle name="Обычный 5 12 27" xfId="17272" xr:uid="{00000000-0005-0000-0000-000074880000}"/>
    <cellStyle name="Обычный 5 12 27 2" xfId="17273" xr:uid="{00000000-0005-0000-0000-000075880000}"/>
    <cellStyle name="Обычный 5 12 27 2 2" xfId="17274" xr:uid="{00000000-0005-0000-0000-000076880000}"/>
    <cellStyle name="Обычный 5 12 27 2 2 2" xfId="17275" xr:uid="{00000000-0005-0000-0000-000077880000}"/>
    <cellStyle name="Обычный 5 12 27 2 2 2 2" xfId="47146" xr:uid="{00000000-0005-0000-0000-000078880000}"/>
    <cellStyle name="Обычный 5 12 27 2 2 3" xfId="47147" xr:uid="{00000000-0005-0000-0000-000079880000}"/>
    <cellStyle name="Обычный 5 12 27 2 3" xfId="17276" xr:uid="{00000000-0005-0000-0000-00007A880000}"/>
    <cellStyle name="Обычный 5 12 27 2 3 2" xfId="47148" xr:uid="{00000000-0005-0000-0000-00007B880000}"/>
    <cellStyle name="Обычный 5 12 27 2 4" xfId="47149" xr:uid="{00000000-0005-0000-0000-00007C880000}"/>
    <cellStyle name="Обычный 5 12 27 3" xfId="17277" xr:uid="{00000000-0005-0000-0000-00007D880000}"/>
    <cellStyle name="Обычный 5 12 27 3 2" xfId="17278" xr:uid="{00000000-0005-0000-0000-00007E880000}"/>
    <cellStyle name="Обычный 5 12 27 3 2 2" xfId="17279" xr:uid="{00000000-0005-0000-0000-00007F880000}"/>
    <cellStyle name="Обычный 5 12 27 3 2 2 2" xfId="47150" xr:uid="{00000000-0005-0000-0000-000080880000}"/>
    <cellStyle name="Обычный 5 12 27 3 2 3" xfId="47151" xr:uid="{00000000-0005-0000-0000-000081880000}"/>
    <cellStyle name="Обычный 5 12 27 3 3" xfId="17280" xr:uid="{00000000-0005-0000-0000-000082880000}"/>
    <cellStyle name="Обычный 5 12 27 3 3 2" xfId="47152" xr:uid="{00000000-0005-0000-0000-000083880000}"/>
    <cellStyle name="Обычный 5 12 27 3 4" xfId="47153" xr:uid="{00000000-0005-0000-0000-000084880000}"/>
    <cellStyle name="Обычный 5 12 27 4" xfId="17281" xr:uid="{00000000-0005-0000-0000-000085880000}"/>
    <cellStyle name="Обычный 5 12 27 4 2" xfId="17282" xr:uid="{00000000-0005-0000-0000-000086880000}"/>
    <cellStyle name="Обычный 5 12 27 4 2 2" xfId="17283" xr:uid="{00000000-0005-0000-0000-000087880000}"/>
    <cellStyle name="Обычный 5 12 27 4 2 2 2" xfId="47154" xr:uid="{00000000-0005-0000-0000-000088880000}"/>
    <cellStyle name="Обычный 5 12 27 4 2 3" xfId="47155" xr:uid="{00000000-0005-0000-0000-000089880000}"/>
    <cellStyle name="Обычный 5 12 27 4 3" xfId="17284" xr:uid="{00000000-0005-0000-0000-00008A880000}"/>
    <cellStyle name="Обычный 5 12 27 4 3 2" xfId="47156" xr:uid="{00000000-0005-0000-0000-00008B880000}"/>
    <cellStyle name="Обычный 5 12 27 4 4" xfId="47157" xr:uid="{00000000-0005-0000-0000-00008C880000}"/>
    <cellStyle name="Обычный 5 12 27 5" xfId="17285" xr:uid="{00000000-0005-0000-0000-00008D880000}"/>
    <cellStyle name="Обычный 5 12 27 5 2" xfId="17286" xr:uid="{00000000-0005-0000-0000-00008E880000}"/>
    <cellStyle name="Обычный 5 12 27 5 2 2" xfId="47158" xr:uid="{00000000-0005-0000-0000-00008F880000}"/>
    <cellStyle name="Обычный 5 12 27 5 3" xfId="47159" xr:uid="{00000000-0005-0000-0000-000090880000}"/>
    <cellStyle name="Обычный 5 12 27 6" xfId="17287" xr:uid="{00000000-0005-0000-0000-000091880000}"/>
    <cellStyle name="Обычный 5 12 27 6 2" xfId="47160" xr:uid="{00000000-0005-0000-0000-000092880000}"/>
    <cellStyle name="Обычный 5 12 27 7" xfId="17288" xr:uid="{00000000-0005-0000-0000-000093880000}"/>
    <cellStyle name="Обычный 5 12 27 7 2" xfId="47161" xr:uid="{00000000-0005-0000-0000-000094880000}"/>
    <cellStyle name="Обычный 5 12 27 8" xfId="47162" xr:uid="{00000000-0005-0000-0000-000095880000}"/>
    <cellStyle name="Обычный 5 12 28" xfId="17289" xr:uid="{00000000-0005-0000-0000-000096880000}"/>
    <cellStyle name="Обычный 5 12 28 2" xfId="17290" xr:uid="{00000000-0005-0000-0000-000097880000}"/>
    <cellStyle name="Обычный 5 12 28 2 2" xfId="17291" xr:uid="{00000000-0005-0000-0000-000098880000}"/>
    <cellStyle name="Обычный 5 12 28 2 2 2" xfId="17292" xr:uid="{00000000-0005-0000-0000-000099880000}"/>
    <cellStyle name="Обычный 5 12 28 2 2 2 2" xfId="47163" xr:uid="{00000000-0005-0000-0000-00009A880000}"/>
    <cellStyle name="Обычный 5 12 28 2 2 3" xfId="47164" xr:uid="{00000000-0005-0000-0000-00009B880000}"/>
    <cellStyle name="Обычный 5 12 28 2 3" xfId="17293" xr:uid="{00000000-0005-0000-0000-00009C880000}"/>
    <cellStyle name="Обычный 5 12 28 2 3 2" xfId="47165" xr:uid="{00000000-0005-0000-0000-00009D880000}"/>
    <cellStyle name="Обычный 5 12 28 2 4" xfId="47166" xr:uid="{00000000-0005-0000-0000-00009E880000}"/>
    <cellStyle name="Обычный 5 12 28 3" xfId="17294" xr:uid="{00000000-0005-0000-0000-00009F880000}"/>
    <cellStyle name="Обычный 5 12 28 3 2" xfId="17295" xr:uid="{00000000-0005-0000-0000-0000A0880000}"/>
    <cellStyle name="Обычный 5 12 28 3 2 2" xfId="17296" xr:uid="{00000000-0005-0000-0000-0000A1880000}"/>
    <cellStyle name="Обычный 5 12 28 3 2 2 2" xfId="47167" xr:uid="{00000000-0005-0000-0000-0000A2880000}"/>
    <cellStyle name="Обычный 5 12 28 3 2 3" xfId="47168" xr:uid="{00000000-0005-0000-0000-0000A3880000}"/>
    <cellStyle name="Обычный 5 12 28 3 3" xfId="17297" xr:uid="{00000000-0005-0000-0000-0000A4880000}"/>
    <cellStyle name="Обычный 5 12 28 3 3 2" xfId="47169" xr:uid="{00000000-0005-0000-0000-0000A5880000}"/>
    <cellStyle name="Обычный 5 12 28 3 4" xfId="47170" xr:uid="{00000000-0005-0000-0000-0000A6880000}"/>
    <cellStyle name="Обычный 5 12 28 4" xfId="17298" xr:uid="{00000000-0005-0000-0000-0000A7880000}"/>
    <cellStyle name="Обычный 5 12 28 4 2" xfId="17299" xr:uid="{00000000-0005-0000-0000-0000A8880000}"/>
    <cellStyle name="Обычный 5 12 28 4 2 2" xfId="17300" xr:uid="{00000000-0005-0000-0000-0000A9880000}"/>
    <cellStyle name="Обычный 5 12 28 4 2 2 2" xfId="47171" xr:uid="{00000000-0005-0000-0000-0000AA880000}"/>
    <cellStyle name="Обычный 5 12 28 4 2 3" xfId="47172" xr:uid="{00000000-0005-0000-0000-0000AB880000}"/>
    <cellStyle name="Обычный 5 12 28 4 3" xfId="17301" xr:uid="{00000000-0005-0000-0000-0000AC880000}"/>
    <cellStyle name="Обычный 5 12 28 4 3 2" xfId="47173" xr:uid="{00000000-0005-0000-0000-0000AD880000}"/>
    <cellStyle name="Обычный 5 12 28 4 4" xfId="47174" xr:uid="{00000000-0005-0000-0000-0000AE880000}"/>
    <cellStyle name="Обычный 5 12 28 5" xfId="17302" xr:uid="{00000000-0005-0000-0000-0000AF880000}"/>
    <cellStyle name="Обычный 5 12 28 5 2" xfId="17303" xr:uid="{00000000-0005-0000-0000-0000B0880000}"/>
    <cellStyle name="Обычный 5 12 28 5 2 2" xfId="47175" xr:uid="{00000000-0005-0000-0000-0000B1880000}"/>
    <cellStyle name="Обычный 5 12 28 5 3" xfId="47176" xr:uid="{00000000-0005-0000-0000-0000B2880000}"/>
    <cellStyle name="Обычный 5 12 28 6" xfId="17304" xr:uid="{00000000-0005-0000-0000-0000B3880000}"/>
    <cellStyle name="Обычный 5 12 28 6 2" xfId="47177" xr:uid="{00000000-0005-0000-0000-0000B4880000}"/>
    <cellStyle name="Обычный 5 12 28 7" xfId="17305" xr:uid="{00000000-0005-0000-0000-0000B5880000}"/>
    <cellStyle name="Обычный 5 12 28 7 2" xfId="47178" xr:uid="{00000000-0005-0000-0000-0000B6880000}"/>
    <cellStyle name="Обычный 5 12 28 8" xfId="47179" xr:uid="{00000000-0005-0000-0000-0000B7880000}"/>
    <cellStyle name="Обычный 5 12 29" xfId="17306" xr:uid="{00000000-0005-0000-0000-0000B8880000}"/>
    <cellStyle name="Обычный 5 12 29 2" xfId="17307" xr:uid="{00000000-0005-0000-0000-0000B9880000}"/>
    <cellStyle name="Обычный 5 12 29 2 2" xfId="17308" xr:uid="{00000000-0005-0000-0000-0000BA880000}"/>
    <cellStyle name="Обычный 5 12 29 2 2 2" xfId="17309" xr:uid="{00000000-0005-0000-0000-0000BB880000}"/>
    <cellStyle name="Обычный 5 12 29 2 2 2 2" xfId="47180" xr:uid="{00000000-0005-0000-0000-0000BC880000}"/>
    <cellStyle name="Обычный 5 12 29 2 2 3" xfId="47181" xr:uid="{00000000-0005-0000-0000-0000BD880000}"/>
    <cellStyle name="Обычный 5 12 29 2 3" xfId="17310" xr:uid="{00000000-0005-0000-0000-0000BE880000}"/>
    <cellStyle name="Обычный 5 12 29 2 3 2" xfId="47182" xr:uid="{00000000-0005-0000-0000-0000BF880000}"/>
    <cellStyle name="Обычный 5 12 29 2 4" xfId="47183" xr:uid="{00000000-0005-0000-0000-0000C0880000}"/>
    <cellStyle name="Обычный 5 12 29 3" xfId="17311" xr:uid="{00000000-0005-0000-0000-0000C1880000}"/>
    <cellStyle name="Обычный 5 12 29 3 2" xfId="17312" xr:uid="{00000000-0005-0000-0000-0000C2880000}"/>
    <cellStyle name="Обычный 5 12 29 3 2 2" xfId="17313" xr:uid="{00000000-0005-0000-0000-0000C3880000}"/>
    <cellStyle name="Обычный 5 12 29 3 2 2 2" xfId="47184" xr:uid="{00000000-0005-0000-0000-0000C4880000}"/>
    <cellStyle name="Обычный 5 12 29 3 2 3" xfId="47185" xr:uid="{00000000-0005-0000-0000-0000C5880000}"/>
    <cellStyle name="Обычный 5 12 29 3 3" xfId="17314" xr:uid="{00000000-0005-0000-0000-0000C6880000}"/>
    <cellStyle name="Обычный 5 12 29 3 3 2" xfId="47186" xr:uid="{00000000-0005-0000-0000-0000C7880000}"/>
    <cellStyle name="Обычный 5 12 29 3 4" xfId="47187" xr:uid="{00000000-0005-0000-0000-0000C8880000}"/>
    <cellStyle name="Обычный 5 12 29 4" xfId="17315" xr:uid="{00000000-0005-0000-0000-0000C9880000}"/>
    <cellStyle name="Обычный 5 12 29 4 2" xfId="17316" xr:uid="{00000000-0005-0000-0000-0000CA880000}"/>
    <cellStyle name="Обычный 5 12 29 4 2 2" xfId="17317" xr:uid="{00000000-0005-0000-0000-0000CB880000}"/>
    <cellStyle name="Обычный 5 12 29 4 2 2 2" xfId="47188" xr:uid="{00000000-0005-0000-0000-0000CC880000}"/>
    <cellStyle name="Обычный 5 12 29 4 2 3" xfId="47189" xr:uid="{00000000-0005-0000-0000-0000CD880000}"/>
    <cellStyle name="Обычный 5 12 29 4 3" xfId="17318" xr:uid="{00000000-0005-0000-0000-0000CE880000}"/>
    <cellStyle name="Обычный 5 12 29 4 3 2" xfId="47190" xr:uid="{00000000-0005-0000-0000-0000CF880000}"/>
    <cellStyle name="Обычный 5 12 29 4 4" xfId="47191" xr:uid="{00000000-0005-0000-0000-0000D0880000}"/>
    <cellStyle name="Обычный 5 12 29 5" xfId="17319" xr:uid="{00000000-0005-0000-0000-0000D1880000}"/>
    <cellStyle name="Обычный 5 12 29 5 2" xfId="17320" xr:uid="{00000000-0005-0000-0000-0000D2880000}"/>
    <cellStyle name="Обычный 5 12 29 5 2 2" xfId="47192" xr:uid="{00000000-0005-0000-0000-0000D3880000}"/>
    <cellStyle name="Обычный 5 12 29 5 3" xfId="47193" xr:uid="{00000000-0005-0000-0000-0000D4880000}"/>
    <cellStyle name="Обычный 5 12 29 6" xfId="17321" xr:uid="{00000000-0005-0000-0000-0000D5880000}"/>
    <cellStyle name="Обычный 5 12 29 6 2" xfId="47194" xr:uid="{00000000-0005-0000-0000-0000D6880000}"/>
    <cellStyle name="Обычный 5 12 29 7" xfId="17322" xr:uid="{00000000-0005-0000-0000-0000D7880000}"/>
    <cellStyle name="Обычный 5 12 29 7 2" xfId="47195" xr:uid="{00000000-0005-0000-0000-0000D8880000}"/>
    <cellStyle name="Обычный 5 12 29 8" xfId="47196" xr:uid="{00000000-0005-0000-0000-0000D9880000}"/>
    <cellStyle name="Обычный 5 12 3" xfId="17323" xr:uid="{00000000-0005-0000-0000-0000DA880000}"/>
    <cellStyle name="Обычный 5 12 3 2" xfId="17324" xr:uid="{00000000-0005-0000-0000-0000DB880000}"/>
    <cellStyle name="Обычный 5 12 3 2 2" xfId="17325" xr:uid="{00000000-0005-0000-0000-0000DC880000}"/>
    <cellStyle name="Обычный 5 12 3 2 2 2" xfId="17326" xr:uid="{00000000-0005-0000-0000-0000DD880000}"/>
    <cellStyle name="Обычный 5 12 3 2 2 2 2" xfId="47197" xr:uid="{00000000-0005-0000-0000-0000DE880000}"/>
    <cellStyle name="Обычный 5 12 3 2 2 3" xfId="47198" xr:uid="{00000000-0005-0000-0000-0000DF880000}"/>
    <cellStyle name="Обычный 5 12 3 2 3" xfId="17327" xr:uid="{00000000-0005-0000-0000-0000E0880000}"/>
    <cellStyle name="Обычный 5 12 3 2 3 2" xfId="47199" xr:uid="{00000000-0005-0000-0000-0000E1880000}"/>
    <cellStyle name="Обычный 5 12 3 2 4" xfId="47200" xr:uid="{00000000-0005-0000-0000-0000E2880000}"/>
    <cellStyle name="Обычный 5 12 3 3" xfId="17328" xr:uid="{00000000-0005-0000-0000-0000E3880000}"/>
    <cellStyle name="Обычный 5 12 3 3 2" xfId="17329" xr:uid="{00000000-0005-0000-0000-0000E4880000}"/>
    <cellStyle name="Обычный 5 12 3 3 2 2" xfId="17330" xr:uid="{00000000-0005-0000-0000-0000E5880000}"/>
    <cellStyle name="Обычный 5 12 3 3 2 2 2" xfId="47201" xr:uid="{00000000-0005-0000-0000-0000E6880000}"/>
    <cellStyle name="Обычный 5 12 3 3 2 3" xfId="47202" xr:uid="{00000000-0005-0000-0000-0000E7880000}"/>
    <cellStyle name="Обычный 5 12 3 3 3" xfId="17331" xr:uid="{00000000-0005-0000-0000-0000E8880000}"/>
    <cellStyle name="Обычный 5 12 3 3 3 2" xfId="47203" xr:uid="{00000000-0005-0000-0000-0000E9880000}"/>
    <cellStyle name="Обычный 5 12 3 3 4" xfId="47204" xr:uid="{00000000-0005-0000-0000-0000EA880000}"/>
    <cellStyle name="Обычный 5 12 3 4" xfId="17332" xr:uid="{00000000-0005-0000-0000-0000EB880000}"/>
    <cellStyle name="Обычный 5 12 3 4 2" xfId="17333" xr:uid="{00000000-0005-0000-0000-0000EC880000}"/>
    <cellStyle name="Обычный 5 12 3 4 2 2" xfId="17334" xr:uid="{00000000-0005-0000-0000-0000ED880000}"/>
    <cellStyle name="Обычный 5 12 3 4 2 2 2" xfId="47205" xr:uid="{00000000-0005-0000-0000-0000EE880000}"/>
    <cellStyle name="Обычный 5 12 3 4 2 3" xfId="47206" xr:uid="{00000000-0005-0000-0000-0000EF880000}"/>
    <cellStyle name="Обычный 5 12 3 4 3" xfId="17335" xr:uid="{00000000-0005-0000-0000-0000F0880000}"/>
    <cellStyle name="Обычный 5 12 3 4 3 2" xfId="47207" xr:uid="{00000000-0005-0000-0000-0000F1880000}"/>
    <cellStyle name="Обычный 5 12 3 4 4" xfId="47208" xr:uid="{00000000-0005-0000-0000-0000F2880000}"/>
    <cellStyle name="Обычный 5 12 3 5" xfId="17336" xr:uid="{00000000-0005-0000-0000-0000F3880000}"/>
    <cellStyle name="Обычный 5 12 3 5 2" xfId="17337" xr:uid="{00000000-0005-0000-0000-0000F4880000}"/>
    <cellStyle name="Обычный 5 12 3 5 2 2" xfId="47209" xr:uid="{00000000-0005-0000-0000-0000F5880000}"/>
    <cellStyle name="Обычный 5 12 3 5 3" xfId="47210" xr:uid="{00000000-0005-0000-0000-0000F6880000}"/>
    <cellStyle name="Обычный 5 12 3 6" xfId="17338" xr:uid="{00000000-0005-0000-0000-0000F7880000}"/>
    <cellStyle name="Обычный 5 12 3 6 2" xfId="47211" xr:uid="{00000000-0005-0000-0000-0000F8880000}"/>
    <cellStyle name="Обычный 5 12 3 7" xfId="17339" xr:uid="{00000000-0005-0000-0000-0000F9880000}"/>
    <cellStyle name="Обычный 5 12 3 7 2" xfId="47212" xr:uid="{00000000-0005-0000-0000-0000FA880000}"/>
    <cellStyle name="Обычный 5 12 3 8" xfId="47213" xr:uid="{00000000-0005-0000-0000-0000FB880000}"/>
    <cellStyle name="Обычный 5 12 30" xfId="17340" xr:uid="{00000000-0005-0000-0000-0000FC880000}"/>
    <cellStyle name="Обычный 5 12 30 2" xfId="17341" xr:uid="{00000000-0005-0000-0000-0000FD880000}"/>
    <cellStyle name="Обычный 5 12 30 2 2" xfId="17342" xr:uid="{00000000-0005-0000-0000-0000FE880000}"/>
    <cellStyle name="Обычный 5 12 30 2 2 2" xfId="47214" xr:uid="{00000000-0005-0000-0000-0000FF880000}"/>
    <cellStyle name="Обычный 5 12 30 2 3" xfId="47215" xr:uid="{00000000-0005-0000-0000-000000890000}"/>
    <cellStyle name="Обычный 5 12 30 3" xfId="17343" xr:uid="{00000000-0005-0000-0000-000001890000}"/>
    <cellStyle name="Обычный 5 12 30 3 2" xfId="47216" xr:uid="{00000000-0005-0000-0000-000002890000}"/>
    <cellStyle name="Обычный 5 12 30 4" xfId="47217" xr:uid="{00000000-0005-0000-0000-000003890000}"/>
    <cellStyle name="Обычный 5 12 31" xfId="17344" xr:uid="{00000000-0005-0000-0000-000004890000}"/>
    <cellStyle name="Обычный 5 12 31 2" xfId="17345" xr:uid="{00000000-0005-0000-0000-000005890000}"/>
    <cellStyle name="Обычный 5 12 31 2 2" xfId="17346" xr:uid="{00000000-0005-0000-0000-000006890000}"/>
    <cellStyle name="Обычный 5 12 31 2 2 2" xfId="47218" xr:uid="{00000000-0005-0000-0000-000007890000}"/>
    <cellStyle name="Обычный 5 12 31 2 3" xfId="47219" xr:uid="{00000000-0005-0000-0000-000008890000}"/>
    <cellStyle name="Обычный 5 12 31 3" xfId="17347" xr:uid="{00000000-0005-0000-0000-000009890000}"/>
    <cellStyle name="Обычный 5 12 31 3 2" xfId="47220" xr:uid="{00000000-0005-0000-0000-00000A890000}"/>
    <cellStyle name="Обычный 5 12 31 4" xfId="47221" xr:uid="{00000000-0005-0000-0000-00000B890000}"/>
    <cellStyle name="Обычный 5 12 32" xfId="17348" xr:uid="{00000000-0005-0000-0000-00000C890000}"/>
    <cellStyle name="Обычный 5 12 32 2" xfId="17349" xr:uid="{00000000-0005-0000-0000-00000D890000}"/>
    <cellStyle name="Обычный 5 12 32 2 2" xfId="17350" xr:uid="{00000000-0005-0000-0000-00000E890000}"/>
    <cellStyle name="Обычный 5 12 32 2 2 2" xfId="47222" xr:uid="{00000000-0005-0000-0000-00000F890000}"/>
    <cellStyle name="Обычный 5 12 32 2 3" xfId="47223" xr:uid="{00000000-0005-0000-0000-000010890000}"/>
    <cellStyle name="Обычный 5 12 32 3" xfId="17351" xr:uid="{00000000-0005-0000-0000-000011890000}"/>
    <cellStyle name="Обычный 5 12 32 3 2" xfId="47224" xr:uid="{00000000-0005-0000-0000-000012890000}"/>
    <cellStyle name="Обычный 5 12 32 4" xfId="47225" xr:uid="{00000000-0005-0000-0000-000013890000}"/>
    <cellStyle name="Обычный 5 12 33" xfId="17352" xr:uid="{00000000-0005-0000-0000-000014890000}"/>
    <cellStyle name="Обычный 5 12 33 2" xfId="17353" xr:uid="{00000000-0005-0000-0000-000015890000}"/>
    <cellStyle name="Обычный 5 12 33 2 2" xfId="47226" xr:uid="{00000000-0005-0000-0000-000016890000}"/>
    <cellStyle name="Обычный 5 12 33 3" xfId="47227" xr:uid="{00000000-0005-0000-0000-000017890000}"/>
    <cellStyle name="Обычный 5 12 34" xfId="17354" xr:uid="{00000000-0005-0000-0000-000018890000}"/>
    <cellStyle name="Обычный 5 12 34 2" xfId="47228" xr:uid="{00000000-0005-0000-0000-000019890000}"/>
    <cellStyle name="Обычный 5 12 35" xfId="17355" xr:uid="{00000000-0005-0000-0000-00001A890000}"/>
    <cellStyle name="Обычный 5 12 35 2" xfId="47229" xr:uid="{00000000-0005-0000-0000-00001B890000}"/>
    <cellStyle name="Обычный 5 12 36" xfId="47230" xr:uid="{00000000-0005-0000-0000-00001C890000}"/>
    <cellStyle name="Обычный 5 12 4" xfId="17356" xr:uid="{00000000-0005-0000-0000-00001D890000}"/>
    <cellStyle name="Обычный 5 12 4 2" xfId="17357" xr:uid="{00000000-0005-0000-0000-00001E890000}"/>
    <cellStyle name="Обычный 5 12 4 2 2" xfId="17358" xr:uid="{00000000-0005-0000-0000-00001F890000}"/>
    <cellStyle name="Обычный 5 12 4 2 2 2" xfId="17359" xr:uid="{00000000-0005-0000-0000-000020890000}"/>
    <cellStyle name="Обычный 5 12 4 2 2 2 2" xfId="47231" xr:uid="{00000000-0005-0000-0000-000021890000}"/>
    <cellStyle name="Обычный 5 12 4 2 2 3" xfId="47232" xr:uid="{00000000-0005-0000-0000-000022890000}"/>
    <cellStyle name="Обычный 5 12 4 2 3" xfId="17360" xr:uid="{00000000-0005-0000-0000-000023890000}"/>
    <cellStyle name="Обычный 5 12 4 2 3 2" xfId="47233" xr:uid="{00000000-0005-0000-0000-000024890000}"/>
    <cellStyle name="Обычный 5 12 4 2 4" xfId="47234" xr:uid="{00000000-0005-0000-0000-000025890000}"/>
    <cellStyle name="Обычный 5 12 4 3" xfId="17361" xr:uid="{00000000-0005-0000-0000-000026890000}"/>
    <cellStyle name="Обычный 5 12 4 3 2" xfId="17362" xr:uid="{00000000-0005-0000-0000-000027890000}"/>
    <cellStyle name="Обычный 5 12 4 3 2 2" xfId="17363" xr:uid="{00000000-0005-0000-0000-000028890000}"/>
    <cellStyle name="Обычный 5 12 4 3 2 2 2" xfId="47235" xr:uid="{00000000-0005-0000-0000-000029890000}"/>
    <cellStyle name="Обычный 5 12 4 3 2 3" xfId="47236" xr:uid="{00000000-0005-0000-0000-00002A890000}"/>
    <cellStyle name="Обычный 5 12 4 3 3" xfId="17364" xr:uid="{00000000-0005-0000-0000-00002B890000}"/>
    <cellStyle name="Обычный 5 12 4 3 3 2" xfId="47237" xr:uid="{00000000-0005-0000-0000-00002C890000}"/>
    <cellStyle name="Обычный 5 12 4 3 4" xfId="47238" xr:uid="{00000000-0005-0000-0000-00002D890000}"/>
    <cellStyle name="Обычный 5 12 4 4" xfId="17365" xr:uid="{00000000-0005-0000-0000-00002E890000}"/>
    <cellStyle name="Обычный 5 12 4 4 2" xfId="17366" xr:uid="{00000000-0005-0000-0000-00002F890000}"/>
    <cellStyle name="Обычный 5 12 4 4 2 2" xfId="17367" xr:uid="{00000000-0005-0000-0000-000030890000}"/>
    <cellStyle name="Обычный 5 12 4 4 2 2 2" xfId="47239" xr:uid="{00000000-0005-0000-0000-000031890000}"/>
    <cellStyle name="Обычный 5 12 4 4 2 3" xfId="47240" xr:uid="{00000000-0005-0000-0000-000032890000}"/>
    <cellStyle name="Обычный 5 12 4 4 3" xfId="17368" xr:uid="{00000000-0005-0000-0000-000033890000}"/>
    <cellStyle name="Обычный 5 12 4 4 3 2" xfId="47241" xr:uid="{00000000-0005-0000-0000-000034890000}"/>
    <cellStyle name="Обычный 5 12 4 4 4" xfId="47242" xr:uid="{00000000-0005-0000-0000-000035890000}"/>
    <cellStyle name="Обычный 5 12 4 5" xfId="17369" xr:uid="{00000000-0005-0000-0000-000036890000}"/>
    <cellStyle name="Обычный 5 12 4 5 2" xfId="17370" xr:uid="{00000000-0005-0000-0000-000037890000}"/>
    <cellStyle name="Обычный 5 12 4 5 2 2" xfId="47243" xr:uid="{00000000-0005-0000-0000-000038890000}"/>
    <cellStyle name="Обычный 5 12 4 5 3" xfId="47244" xr:uid="{00000000-0005-0000-0000-000039890000}"/>
    <cellStyle name="Обычный 5 12 4 6" xfId="17371" xr:uid="{00000000-0005-0000-0000-00003A890000}"/>
    <cellStyle name="Обычный 5 12 4 6 2" xfId="47245" xr:uid="{00000000-0005-0000-0000-00003B890000}"/>
    <cellStyle name="Обычный 5 12 4 7" xfId="17372" xr:uid="{00000000-0005-0000-0000-00003C890000}"/>
    <cellStyle name="Обычный 5 12 4 7 2" xfId="47246" xr:uid="{00000000-0005-0000-0000-00003D890000}"/>
    <cellStyle name="Обычный 5 12 4 8" xfId="47247" xr:uid="{00000000-0005-0000-0000-00003E890000}"/>
    <cellStyle name="Обычный 5 12 5" xfId="17373" xr:uid="{00000000-0005-0000-0000-00003F890000}"/>
    <cellStyle name="Обычный 5 12 5 2" xfId="17374" xr:uid="{00000000-0005-0000-0000-000040890000}"/>
    <cellStyle name="Обычный 5 12 5 2 2" xfId="17375" xr:uid="{00000000-0005-0000-0000-000041890000}"/>
    <cellStyle name="Обычный 5 12 5 2 2 2" xfId="17376" xr:uid="{00000000-0005-0000-0000-000042890000}"/>
    <cellStyle name="Обычный 5 12 5 2 2 2 2" xfId="47248" xr:uid="{00000000-0005-0000-0000-000043890000}"/>
    <cellStyle name="Обычный 5 12 5 2 2 3" xfId="47249" xr:uid="{00000000-0005-0000-0000-000044890000}"/>
    <cellStyle name="Обычный 5 12 5 2 3" xfId="17377" xr:uid="{00000000-0005-0000-0000-000045890000}"/>
    <cellStyle name="Обычный 5 12 5 2 3 2" xfId="47250" xr:uid="{00000000-0005-0000-0000-000046890000}"/>
    <cellStyle name="Обычный 5 12 5 2 4" xfId="47251" xr:uid="{00000000-0005-0000-0000-000047890000}"/>
    <cellStyle name="Обычный 5 12 5 3" xfId="17378" xr:uid="{00000000-0005-0000-0000-000048890000}"/>
    <cellStyle name="Обычный 5 12 5 3 2" xfId="17379" xr:uid="{00000000-0005-0000-0000-000049890000}"/>
    <cellStyle name="Обычный 5 12 5 3 2 2" xfId="17380" xr:uid="{00000000-0005-0000-0000-00004A890000}"/>
    <cellStyle name="Обычный 5 12 5 3 2 2 2" xfId="47252" xr:uid="{00000000-0005-0000-0000-00004B890000}"/>
    <cellStyle name="Обычный 5 12 5 3 2 3" xfId="47253" xr:uid="{00000000-0005-0000-0000-00004C890000}"/>
    <cellStyle name="Обычный 5 12 5 3 3" xfId="17381" xr:uid="{00000000-0005-0000-0000-00004D890000}"/>
    <cellStyle name="Обычный 5 12 5 3 3 2" xfId="47254" xr:uid="{00000000-0005-0000-0000-00004E890000}"/>
    <cellStyle name="Обычный 5 12 5 3 4" xfId="47255" xr:uid="{00000000-0005-0000-0000-00004F890000}"/>
    <cellStyle name="Обычный 5 12 5 4" xfId="17382" xr:uid="{00000000-0005-0000-0000-000050890000}"/>
    <cellStyle name="Обычный 5 12 5 4 2" xfId="17383" xr:uid="{00000000-0005-0000-0000-000051890000}"/>
    <cellStyle name="Обычный 5 12 5 4 2 2" xfId="17384" xr:uid="{00000000-0005-0000-0000-000052890000}"/>
    <cellStyle name="Обычный 5 12 5 4 2 2 2" xfId="47256" xr:uid="{00000000-0005-0000-0000-000053890000}"/>
    <cellStyle name="Обычный 5 12 5 4 2 3" xfId="47257" xr:uid="{00000000-0005-0000-0000-000054890000}"/>
    <cellStyle name="Обычный 5 12 5 4 3" xfId="17385" xr:uid="{00000000-0005-0000-0000-000055890000}"/>
    <cellStyle name="Обычный 5 12 5 4 3 2" xfId="47258" xr:uid="{00000000-0005-0000-0000-000056890000}"/>
    <cellStyle name="Обычный 5 12 5 4 4" xfId="47259" xr:uid="{00000000-0005-0000-0000-000057890000}"/>
    <cellStyle name="Обычный 5 12 5 5" xfId="17386" xr:uid="{00000000-0005-0000-0000-000058890000}"/>
    <cellStyle name="Обычный 5 12 5 5 2" xfId="17387" xr:uid="{00000000-0005-0000-0000-000059890000}"/>
    <cellStyle name="Обычный 5 12 5 5 2 2" xfId="47260" xr:uid="{00000000-0005-0000-0000-00005A890000}"/>
    <cellStyle name="Обычный 5 12 5 5 3" xfId="47261" xr:uid="{00000000-0005-0000-0000-00005B890000}"/>
    <cellStyle name="Обычный 5 12 5 6" xfId="17388" xr:uid="{00000000-0005-0000-0000-00005C890000}"/>
    <cellStyle name="Обычный 5 12 5 6 2" xfId="47262" xr:uid="{00000000-0005-0000-0000-00005D890000}"/>
    <cellStyle name="Обычный 5 12 5 7" xfId="17389" xr:uid="{00000000-0005-0000-0000-00005E890000}"/>
    <cellStyle name="Обычный 5 12 5 7 2" xfId="47263" xr:uid="{00000000-0005-0000-0000-00005F890000}"/>
    <cellStyle name="Обычный 5 12 5 8" xfId="47264" xr:uid="{00000000-0005-0000-0000-000060890000}"/>
    <cellStyle name="Обычный 5 12 6" xfId="17390" xr:uid="{00000000-0005-0000-0000-000061890000}"/>
    <cellStyle name="Обычный 5 12 6 2" xfId="17391" xr:uid="{00000000-0005-0000-0000-000062890000}"/>
    <cellStyle name="Обычный 5 12 6 2 2" xfId="17392" xr:uid="{00000000-0005-0000-0000-000063890000}"/>
    <cellStyle name="Обычный 5 12 6 2 2 2" xfId="17393" xr:uid="{00000000-0005-0000-0000-000064890000}"/>
    <cellStyle name="Обычный 5 12 6 2 2 2 2" xfId="47265" xr:uid="{00000000-0005-0000-0000-000065890000}"/>
    <cellStyle name="Обычный 5 12 6 2 2 3" xfId="47266" xr:uid="{00000000-0005-0000-0000-000066890000}"/>
    <cellStyle name="Обычный 5 12 6 2 3" xfId="17394" xr:uid="{00000000-0005-0000-0000-000067890000}"/>
    <cellStyle name="Обычный 5 12 6 2 3 2" xfId="47267" xr:uid="{00000000-0005-0000-0000-000068890000}"/>
    <cellStyle name="Обычный 5 12 6 2 4" xfId="47268" xr:uid="{00000000-0005-0000-0000-000069890000}"/>
    <cellStyle name="Обычный 5 12 6 3" xfId="17395" xr:uid="{00000000-0005-0000-0000-00006A890000}"/>
    <cellStyle name="Обычный 5 12 6 3 2" xfId="17396" xr:uid="{00000000-0005-0000-0000-00006B890000}"/>
    <cellStyle name="Обычный 5 12 6 3 2 2" xfId="17397" xr:uid="{00000000-0005-0000-0000-00006C890000}"/>
    <cellStyle name="Обычный 5 12 6 3 2 2 2" xfId="47269" xr:uid="{00000000-0005-0000-0000-00006D890000}"/>
    <cellStyle name="Обычный 5 12 6 3 2 3" xfId="47270" xr:uid="{00000000-0005-0000-0000-00006E890000}"/>
    <cellStyle name="Обычный 5 12 6 3 3" xfId="17398" xr:uid="{00000000-0005-0000-0000-00006F890000}"/>
    <cellStyle name="Обычный 5 12 6 3 3 2" xfId="47271" xr:uid="{00000000-0005-0000-0000-000070890000}"/>
    <cellStyle name="Обычный 5 12 6 3 4" xfId="47272" xr:uid="{00000000-0005-0000-0000-000071890000}"/>
    <cellStyle name="Обычный 5 12 6 4" xfId="17399" xr:uid="{00000000-0005-0000-0000-000072890000}"/>
    <cellStyle name="Обычный 5 12 6 4 2" xfId="17400" xr:uid="{00000000-0005-0000-0000-000073890000}"/>
    <cellStyle name="Обычный 5 12 6 4 2 2" xfId="17401" xr:uid="{00000000-0005-0000-0000-000074890000}"/>
    <cellStyle name="Обычный 5 12 6 4 2 2 2" xfId="47273" xr:uid="{00000000-0005-0000-0000-000075890000}"/>
    <cellStyle name="Обычный 5 12 6 4 2 3" xfId="47274" xr:uid="{00000000-0005-0000-0000-000076890000}"/>
    <cellStyle name="Обычный 5 12 6 4 3" xfId="17402" xr:uid="{00000000-0005-0000-0000-000077890000}"/>
    <cellStyle name="Обычный 5 12 6 4 3 2" xfId="47275" xr:uid="{00000000-0005-0000-0000-000078890000}"/>
    <cellStyle name="Обычный 5 12 6 4 4" xfId="47276" xr:uid="{00000000-0005-0000-0000-000079890000}"/>
    <cellStyle name="Обычный 5 12 6 5" xfId="17403" xr:uid="{00000000-0005-0000-0000-00007A890000}"/>
    <cellStyle name="Обычный 5 12 6 5 2" xfId="17404" xr:uid="{00000000-0005-0000-0000-00007B890000}"/>
    <cellStyle name="Обычный 5 12 6 5 2 2" xfId="47277" xr:uid="{00000000-0005-0000-0000-00007C890000}"/>
    <cellStyle name="Обычный 5 12 6 5 3" xfId="47278" xr:uid="{00000000-0005-0000-0000-00007D890000}"/>
    <cellStyle name="Обычный 5 12 6 6" xfId="17405" xr:uid="{00000000-0005-0000-0000-00007E890000}"/>
    <cellStyle name="Обычный 5 12 6 6 2" xfId="47279" xr:uid="{00000000-0005-0000-0000-00007F890000}"/>
    <cellStyle name="Обычный 5 12 6 7" xfId="17406" xr:uid="{00000000-0005-0000-0000-000080890000}"/>
    <cellStyle name="Обычный 5 12 6 7 2" xfId="47280" xr:uid="{00000000-0005-0000-0000-000081890000}"/>
    <cellStyle name="Обычный 5 12 6 8" xfId="47281" xr:uid="{00000000-0005-0000-0000-000082890000}"/>
    <cellStyle name="Обычный 5 12 7" xfId="17407" xr:uid="{00000000-0005-0000-0000-000083890000}"/>
    <cellStyle name="Обычный 5 12 7 2" xfId="17408" xr:uid="{00000000-0005-0000-0000-000084890000}"/>
    <cellStyle name="Обычный 5 12 7 2 2" xfId="17409" xr:uid="{00000000-0005-0000-0000-000085890000}"/>
    <cellStyle name="Обычный 5 12 7 2 2 2" xfId="17410" xr:uid="{00000000-0005-0000-0000-000086890000}"/>
    <cellStyle name="Обычный 5 12 7 2 2 2 2" xfId="47282" xr:uid="{00000000-0005-0000-0000-000087890000}"/>
    <cellStyle name="Обычный 5 12 7 2 2 3" xfId="47283" xr:uid="{00000000-0005-0000-0000-000088890000}"/>
    <cellStyle name="Обычный 5 12 7 2 3" xfId="17411" xr:uid="{00000000-0005-0000-0000-000089890000}"/>
    <cellStyle name="Обычный 5 12 7 2 3 2" xfId="47284" xr:uid="{00000000-0005-0000-0000-00008A890000}"/>
    <cellStyle name="Обычный 5 12 7 2 4" xfId="47285" xr:uid="{00000000-0005-0000-0000-00008B890000}"/>
    <cellStyle name="Обычный 5 12 7 3" xfId="17412" xr:uid="{00000000-0005-0000-0000-00008C890000}"/>
    <cellStyle name="Обычный 5 12 7 3 2" xfId="17413" xr:uid="{00000000-0005-0000-0000-00008D890000}"/>
    <cellStyle name="Обычный 5 12 7 3 2 2" xfId="17414" xr:uid="{00000000-0005-0000-0000-00008E890000}"/>
    <cellStyle name="Обычный 5 12 7 3 2 2 2" xfId="47286" xr:uid="{00000000-0005-0000-0000-00008F890000}"/>
    <cellStyle name="Обычный 5 12 7 3 2 3" xfId="47287" xr:uid="{00000000-0005-0000-0000-000090890000}"/>
    <cellStyle name="Обычный 5 12 7 3 3" xfId="17415" xr:uid="{00000000-0005-0000-0000-000091890000}"/>
    <cellStyle name="Обычный 5 12 7 3 3 2" xfId="47288" xr:uid="{00000000-0005-0000-0000-000092890000}"/>
    <cellStyle name="Обычный 5 12 7 3 4" xfId="47289" xr:uid="{00000000-0005-0000-0000-000093890000}"/>
    <cellStyle name="Обычный 5 12 7 4" xfId="17416" xr:uid="{00000000-0005-0000-0000-000094890000}"/>
    <cellStyle name="Обычный 5 12 7 4 2" xfId="17417" xr:uid="{00000000-0005-0000-0000-000095890000}"/>
    <cellStyle name="Обычный 5 12 7 4 2 2" xfId="17418" xr:uid="{00000000-0005-0000-0000-000096890000}"/>
    <cellStyle name="Обычный 5 12 7 4 2 2 2" xfId="47290" xr:uid="{00000000-0005-0000-0000-000097890000}"/>
    <cellStyle name="Обычный 5 12 7 4 2 3" xfId="47291" xr:uid="{00000000-0005-0000-0000-000098890000}"/>
    <cellStyle name="Обычный 5 12 7 4 3" xfId="17419" xr:uid="{00000000-0005-0000-0000-000099890000}"/>
    <cellStyle name="Обычный 5 12 7 4 3 2" xfId="47292" xr:uid="{00000000-0005-0000-0000-00009A890000}"/>
    <cellStyle name="Обычный 5 12 7 4 4" xfId="47293" xr:uid="{00000000-0005-0000-0000-00009B890000}"/>
    <cellStyle name="Обычный 5 12 7 5" xfId="17420" xr:uid="{00000000-0005-0000-0000-00009C890000}"/>
    <cellStyle name="Обычный 5 12 7 5 2" xfId="17421" xr:uid="{00000000-0005-0000-0000-00009D890000}"/>
    <cellStyle name="Обычный 5 12 7 5 2 2" xfId="47294" xr:uid="{00000000-0005-0000-0000-00009E890000}"/>
    <cellStyle name="Обычный 5 12 7 5 3" xfId="47295" xr:uid="{00000000-0005-0000-0000-00009F890000}"/>
    <cellStyle name="Обычный 5 12 7 6" xfId="17422" xr:uid="{00000000-0005-0000-0000-0000A0890000}"/>
    <cellStyle name="Обычный 5 12 7 6 2" xfId="47296" xr:uid="{00000000-0005-0000-0000-0000A1890000}"/>
    <cellStyle name="Обычный 5 12 7 7" xfId="17423" xr:uid="{00000000-0005-0000-0000-0000A2890000}"/>
    <cellStyle name="Обычный 5 12 7 7 2" xfId="47297" xr:uid="{00000000-0005-0000-0000-0000A3890000}"/>
    <cellStyle name="Обычный 5 12 7 8" xfId="47298" xr:uid="{00000000-0005-0000-0000-0000A4890000}"/>
    <cellStyle name="Обычный 5 12 8" xfId="17424" xr:uid="{00000000-0005-0000-0000-0000A5890000}"/>
    <cellStyle name="Обычный 5 12 8 2" xfId="17425" xr:uid="{00000000-0005-0000-0000-0000A6890000}"/>
    <cellStyle name="Обычный 5 12 8 2 2" xfId="17426" xr:uid="{00000000-0005-0000-0000-0000A7890000}"/>
    <cellStyle name="Обычный 5 12 8 2 2 2" xfId="17427" xr:uid="{00000000-0005-0000-0000-0000A8890000}"/>
    <cellStyle name="Обычный 5 12 8 2 2 2 2" xfId="47299" xr:uid="{00000000-0005-0000-0000-0000A9890000}"/>
    <cellStyle name="Обычный 5 12 8 2 2 3" xfId="47300" xr:uid="{00000000-0005-0000-0000-0000AA890000}"/>
    <cellStyle name="Обычный 5 12 8 2 3" xfId="17428" xr:uid="{00000000-0005-0000-0000-0000AB890000}"/>
    <cellStyle name="Обычный 5 12 8 2 3 2" xfId="47301" xr:uid="{00000000-0005-0000-0000-0000AC890000}"/>
    <cellStyle name="Обычный 5 12 8 2 4" xfId="47302" xr:uid="{00000000-0005-0000-0000-0000AD890000}"/>
    <cellStyle name="Обычный 5 12 8 3" xfId="17429" xr:uid="{00000000-0005-0000-0000-0000AE890000}"/>
    <cellStyle name="Обычный 5 12 8 3 2" xfId="17430" xr:uid="{00000000-0005-0000-0000-0000AF890000}"/>
    <cellStyle name="Обычный 5 12 8 3 2 2" xfId="17431" xr:uid="{00000000-0005-0000-0000-0000B0890000}"/>
    <cellStyle name="Обычный 5 12 8 3 2 2 2" xfId="47303" xr:uid="{00000000-0005-0000-0000-0000B1890000}"/>
    <cellStyle name="Обычный 5 12 8 3 2 3" xfId="47304" xr:uid="{00000000-0005-0000-0000-0000B2890000}"/>
    <cellStyle name="Обычный 5 12 8 3 3" xfId="17432" xr:uid="{00000000-0005-0000-0000-0000B3890000}"/>
    <cellStyle name="Обычный 5 12 8 3 3 2" xfId="47305" xr:uid="{00000000-0005-0000-0000-0000B4890000}"/>
    <cellStyle name="Обычный 5 12 8 3 4" xfId="47306" xr:uid="{00000000-0005-0000-0000-0000B5890000}"/>
    <cellStyle name="Обычный 5 12 8 4" xfId="17433" xr:uid="{00000000-0005-0000-0000-0000B6890000}"/>
    <cellStyle name="Обычный 5 12 8 4 2" xfId="17434" xr:uid="{00000000-0005-0000-0000-0000B7890000}"/>
    <cellStyle name="Обычный 5 12 8 4 2 2" xfId="17435" xr:uid="{00000000-0005-0000-0000-0000B8890000}"/>
    <cellStyle name="Обычный 5 12 8 4 2 2 2" xfId="47307" xr:uid="{00000000-0005-0000-0000-0000B9890000}"/>
    <cellStyle name="Обычный 5 12 8 4 2 3" xfId="47308" xr:uid="{00000000-0005-0000-0000-0000BA890000}"/>
    <cellStyle name="Обычный 5 12 8 4 3" xfId="17436" xr:uid="{00000000-0005-0000-0000-0000BB890000}"/>
    <cellStyle name="Обычный 5 12 8 4 3 2" xfId="47309" xr:uid="{00000000-0005-0000-0000-0000BC890000}"/>
    <cellStyle name="Обычный 5 12 8 4 4" xfId="47310" xr:uid="{00000000-0005-0000-0000-0000BD890000}"/>
    <cellStyle name="Обычный 5 12 8 5" xfId="17437" xr:uid="{00000000-0005-0000-0000-0000BE890000}"/>
    <cellStyle name="Обычный 5 12 8 5 2" xfId="17438" xr:uid="{00000000-0005-0000-0000-0000BF890000}"/>
    <cellStyle name="Обычный 5 12 8 5 2 2" xfId="47311" xr:uid="{00000000-0005-0000-0000-0000C0890000}"/>
    <cellStyle name="Обычный 5 12 8 5 3" xfId="47312" xr:uid="{00000000-0005-0000-0000-0000C1890000}"/>
    <cellStyle name="Обычный 5 12 8 6" xfId="17439" xr:uid="{00000000-0005-0000-0000-0000C2890000}"/>
    <cellStyle name="Обычный 5 12 8 6 2" xfId="47313" xr:uid="{00000000-0005-0000-0000-0000C3890000}"/>
    <cellStyle name="Обычный 5 12 8 7" xfId="17440" xr:uid="{00000000-0005-0000-0000-0000C4890000}"/>
    <cellStyle name="Обычный 5 12 8 7 2" xfId="47314" xr:uid="{00000000-0005-0000-0000-0000C5890000}"/>
    <cellStyle name="Обычный 5 12 8 8" xfId="47315" xr:uid="{00000000-0005-0000-0000-0000C6890000}"/>
    <cellStyle name="Обычный 5 12 9" xfId="17441" xr:uid="{00000000-0005-0000-0000-0000C7890000}"/>
    <cellStyle name="Обычный 5 12 9 2" xfId="17442" xr:uid="{00000000-0005-0000-0000-0000C8890000}"/>
    <cellStyle name="Обычный 5 12 9 2 2" xfId="17443" xr:uid="{00000000-0005-0000-0000-0000C9890000}"/>
    <cellStyle name="Обычный 5 12 9 2 2 2" xfId="17444" xr:uid="{00000000-0005-0000-0000-0000CA890000}"/>
    <cellStyle name="Обычный 5 12 9 2 2 2 2" xfId="47316" xr:uid="{00000000-0005-0000-0000-0000CB890000}"/>
    <cellStyle name="Обычный 5 12 9 2 2 3" xfId="47317" xr:uid="{00000000-0005-0000-0000-0000CC890000}"/>
    <cellStyle name="Обычный 5 12 9 2 3" xfId="17445" xr:uid="{00000000-0005-0000-0000-0000CD890000}"/>
    <cellStyle name="Обычный 5 12 9 2 3 2" xfId="47318" xr:uid="{00000000-0005-0000-0000-0000CE890000}"/>
    <cellStyle name="Обычный 5 12 9 2 4" xfId="47319" xr:uid="{00000000-0005-0000-0000-0000CF890000}"/>
    <cellStyle name="Обычный 5 12 9 3" xfId="17446" xr:uid="{00000000-0005-0000-0000-0000D0890000}"/>
    <cellStyle name="Обычный 5 12 9 3 2" xfId="17447" xr:uid="{00000000-0005-0000-0000-0000D1890000}"/>
    <cellStyle name="Обычный 5 12 9 3 2 2" xfId="17448" xr:uid="{00000000-0005-0000-0000-0000D2890000}"/>
    <cellStyle name="Обычный 5 12 9 3 2 2 2" xfId="47320" xr:uid="{00000000-0005-0000-0000-0000D3890000}"/>
    <cellStyle name="Обычный 5 12 9 3 2 3" xfId="47321" xr:uid="{00000000-0005-0000-0000-0000D4890000}"/>
    <cellStyle name="Обычный 5 12 9 3 3" xfId="17449" xr:uid="{00000000-0005-0000-0000-0000D5890000}"/>
    <cellStyle name="Обычный 5 12 9 3 3 2" xfId="47322" xr:uid="{00000000-0005-0000-0000-0000D6890000}"/>
    <cellStyle name="Обычный 5 12 9 3 4" xfId="47323" xr:uid="{00000000-0005-0000-0000-0000D7890000}"/>
    <cellStyle name="Обычный 5 12 9 4" xfId="17450" xr:uid="{00000000-0005-0000-0000-0000D8890000}"/>
    <cellStyle name="Обычный 5 12 9 4 2" xfId="17451" xr:uid="{00000000-0005-0000-0000-0000D9890000}"/>
    <cellStyle name="Обычный 5 12 9 4 2 2" xfId="17452" xr:uid="{00000000-0005-0000-0000-0000DA890000}"/>
    <cellStyle name="Обычный 5 12 9 4 2 2 2" xfId="47324" xr:uid="{00000000-0005-0000-0000-0000DB890000}"/>
    <cellStyle name="Обычный 5 12 9 4 2 3" xfId="47325" xr:uid="{00000000-0005-0000-0000-0000DC890000}"/>
    <cellStyle name="Обычный 5 12 9 4 3" xfId="17453" xr:uid="{00000000-0005-0000-0000-0000DD890000}"/>
    <cellStyle name="Обычный 5 12 9 4 3 2" xfId="47326" xr:uid="{00000000-0005-0000-0000-0000DE890000}"/>
    <cellStyle name="Обычный 5 12 9 4 4" xfId="47327" xr:uid="{00000000-0005-0000-0000-0000DF890000}"/>
    <cellStyle name="Обычный 5 12 9 5" xfId="17454" xr:uid="{00000000-0005-0000-0000-0000E0890000}"/>
    <cellStyle name="Обычный 5 12 9 5 2" xfId="17455" xr:uid="{00000000-0005-0000-0000-0000E1890000}"/>
    <cellStyle name="Обычный 5 12 9 5 2 2" xfId="47328" xr:uid="{00000000-0005-0000-0000-0000E2890000}"/>
    <cellStyle name="Обычный 5 12 9 5 3" xfId="47329" xr:uid="{00000000-0005-0000-0000-0000E3890000}"/>
    <cellStyle name="Обычный 5 12 9 6" xfId="17456" xr:uid="{00000000-0005-0000-0000-0000E4890000}"/>
    <cellStyle name="Обычный 5 12 9 6 2" xfId="47330" xr:uid="{00000000-0005-0000-0000-0000E5890000}"/>
    <cellStyle name="Обычный 5 12 9 7" xfId="17457" xr:uid="{00000000-0005-0000-0000-0000E6890000}"/>
    <cellStyle name="Обычный 5 12 9 7 2" xfId="47331" xr:uid="{00000000-0005-0000-0000-0000E7890000}"/>
    <cellStyle name="Обычный 5 12 9 8" xfId="47332" xr:uid="{00000000-0005-0000-0000-0000E8890000}"/>
    <cellStyle name="Обычный 5 120" xfId="17458" xr:uid="{00000000-0005-0000-0000-0000E9890000}"/>
    <cellStyle name="Обычный 5 120 2" xfId="17459" xr:uid="{00000000-0005-0000-0000-0000EA890000}"/>
    <cellStyle name="Обычный 5 120 2 2" xfId="17460" xr:uid="{00000000-0005-0000-0000-0000EB890000}"/>
    <cellStyle name="Обычный 5 120 2 2 2" xfId="47333" xr:uid="{00000000-0005-0000-0000-0000EC890000}"/>
    <cellStyle name="Обычный 5 120 2 3" xfId="47334" xr:uid="{00000000-0005-0000-0000-0000ED890000}"/>
    <cellStyle name="Обычный 5 120 3" xfId="17461" xr:uid="{00000000-0005-0000-0000-0000EE890000}"/>
    <cellStyle name="Обычный 5 120 3 2" xfId="47335" xr:uid="{00000000-0005-0000-0000-0000EF890000}"/>
    <cellStyle name="Обычный 5 120 4" xfId="47336" xr:uid="{00000000-0005-0000-0000-0000F0890000}"/>
    <cellStyle name="Обычный 5 121" xfId="17462" xr:uid="{00000000-0005-0000-0000-0000F1890000}"/>
    <cellStyle name="Обычный 5 121 2" xfId="17463" xr:uid="{00000000-0005-0000-0000-0000F2890000}"/>
    <cellStyle name="Обычный 5 121 2 2" xfId="17464" xr:uid="{00000000-0005-0000-0000-0000F3890000}"/>
    <cellStyle name="Обычный 5 121 2 2 2" xfId="47337" xr:uid="{00000000-0005-0000-0000-0000F4890000}"/>
    <cellStyle name="Обычный 5 121 2 3" xfId="47338" xr:uid="{00000000-0005-0000-0000-0000F5890000}"/>
    <cellStyle name="Обычный 5 121 3" xfId="17465" xr:uid="{00000000-0005-0000-0000-0000F6890000}"/>
    <cellStyle name="Обычный 5 121 3 2" xfId="47339" xr:uid="{00000000-0005-0000-0000-0000F7890000}"/>
    <cellStyle name="Обычный 5 121 4" xfId="47340" xr:uid="{00000000-0005-0000-0000-0000F8890000}"/>
    <cellStyle name="Обычный 5 122" xfId="17466" xr:uid="{00000000-0005-0000-0000-0000F9890000}"/>
    <cellStyle name="Обычный 5 122 2" xfId="17467" xr:uid="{00000000-0005-0000-0000-0000FA890000}"/>
    <cellStyle name="Обычный 5 122 2 2" xfId="17468" xr:uid="{00000000-0005-0000-0000-0000FB890000}"/>
    <cellStyle name="Обычный 5 122 2 2 2" xfId="47341" xr:uid="{00000000-0005-0000-0000-0000FC890000}"/>
    <cellStyle name="Обычный 5 122 2 3" xfId="47342" xr:uid="{00000000-0005-0000-0000-0000FD890000}"/>
    <cellStyle name="Обычный 5 122 3" xfId="17469" xr:uid="{00000000-0005-0000-0000-0000FE890000}"/>
    <cellStyle name="Обычный 5 122 3 2" xfId="47343" xr:uid="{00000000-0005-0000-0000-0000FF890000}"/>
    <cellStyle name="Обычный 5 122 4" xfId="47344" xr:uid="{00000000-0005-0000-0000-0000008A0000}"/>
    <cellStyle name="Обычный 5 123" xfId="17470" xr:uid="{00000000-0005-0000-0000-0000018A0000}"/>
    <cellStyle name="Обычный 5 123 2" xfId="17471" xr:uid="{00000000-0005-0000-0000-0000028A0000}"/>
    <cellStyle name="Обычный 5 123 2 2" xfId="17472" xr:uid="{00000000-0005-0000-0000-0000038A0000}"/>
    <cellStyle name="Обычный 5 123 2 2 2" xfId="47345" xr:uid="{00000000-0005-0000-0000-0000048A0000}"/>
    <cellStyle name="Обычный 5 123 2 3" xfId="47346" xr:uid="{00000000-0005-0000-0000-0000058A0000}"/>
    <cellStyle name="Обычный 5 123 3" xfId="17473" xr:uid="{00000000-0005-0000-0000-0000068A0000}"/>
    <cellStyle name="Обычный 5 123 3 2" xfId="47347" xr:uid="{00000000-0005-0000-0000-0000078A0000}"/>
    <cellStyle name="Обычный 5 123 4" xfId="47348" xr:uid="{00000000-0005-0000-0000-0000088A0000}"/>
    <cellStyle name="Обычный 5 124" xfId="17474" xr:uid="{00000000-0005-0000-0000-0000098A0000}"/>
    <cellStyle name="Обычный 5 124 2" xfId="17475" xr:uid="{00000000-0005-0000-0000-00000A8A0000}"/>
    <cellStyle name="Обычный 5 124 2 2" xfId="17476" xr:uid="{00000000-0005-0000-0000-00000B8A0000}"/>
    <cellStyle name="Обычный 5 124 2 2 2" xfId="47349" xr:uid="{00000000-0005-0000-0000-00000C8A0000}"/>
    <cellStyle name="Обычный 5 124 2 3" xfId="47350" xr:uid="{00000000-0005-0000-0000-00000D8A0000}"/>
    <cellStyle name="Обычный 5 124 3" xfId="17477" xr:uid="{00000000-0005-0000-0000-00000E8A0000}"/>
    <cellStyle name="Обычный 5 124 3 2" xfId="47351" xr:uid="{00000000-0005-0000-0000-00000F8A0000}"/>
    <cellStyle name="Обычный 5 124 4" xfId="47352" xr:uid="{00000000-0005-0000-0000-0000108A0000}"/>
    <cellStyle name="Обычный 5 125" xfId="17478" xr:uid="{00000000-0005-0000-0000-0000118A0000}"/>
    <cellStyle name="Обычный 5 125 2" xfId="17479" xr:uid="{00000000-0005-0000-0000-0000128A0000}"/>
    <cellStyle name="Обычный 5 125 2 2" xfId="47353" xr:uid="{00000000-0005-0000-0000-0000138A0000}"/>
    <cellStyle name="Обычный 5 125 3" xfId="47354" xr:uid="{00000000-0005-0000-0000-0000148A0000}"/>
    <cellStyle name="Обычный 5 126" xfId="17480" xr:uid="{00000000-0005-0000-0000-0000158A0000}"/>
    <cellStyle name="Обычный 5 126 2" xfId="47355" xr:uid="{00000000-0005-0000-0000-0000168A0000}"/>
    <cellStyle name="Обычный 5 127" xfId="17481" xr:uid="{00000000-0005-0000-0000-0000178A0000}"/>
    <cellStyle name="Обычный 5 127 2" xfId="47356" xr:uid="{00000000-0005-0000-0000-0000188A0000}"/>
    <cellStyle name="Обычный 5 128" xfId="17482" xr:uid="{00000000-0005-0000-0000-0000198A0000}"/>
    <cellStyle name="Обычный 5 128 2" xfId="47357" xr:uid="{00000000-0005-0000-0000-00001A8A0000}"/>
    <cellStyle name="Обычный 5 129" xfId="17483" xr:uid="{00000000-0005-0000-0000-00001B8A0000}"/>
    <cellStyle name="Обычный 5 129 2" xfId="47358" xr:uid="{00000000-0005-0000-0000-00001C8A0000}"/>
    <cellStyle name="Обычный 5 13" xfId="17484" xr:uid="{00000000-0005-0000-0000-00001D8A0000}"/>
    <cellStyle name="Обычный 5 13 10" xfId="17485" xr:uid="{00000000-0005-0000-0000-00001E8A0000}"/>
    <cellStyle name="Обычный 5 13 10 2" xfId="17486" xr:uid="{00000000-0005-0000-0000-00001F8A0000}"/>
    <cellStyle name="Обычный 5 13 10 2 2" xfId="17487" xr:uid="{00000000-0005-0000-0000-0000208A0000}"/>
    <cellStyle name="Обычный 5 13 10 2 2 2" xfId="17488" xr:uid="{00000000-0005-0000-0000-0000218A0000}"/>
    <cellStyle name="Обычный 5 13 10 2 2 2 2" xfId="47359" xr:uid="{00000000-0005-0000-0000-0000228A0000}"/>
    <cellStyle name="Обычный 5 13 10 2 2 3" xfId="47360" xr:uid="{00000000-0005-0000-0000-0000238A0000}"/>
    <cellStyle name="Обычный 5 13 10 2 3" xfId="17489" xr:uid="{00000000-0005-0000-0000-0000248A0000}"/>
    <cellStyle name="Обычный 5 13 10 2 3 2" xfId="47361" xr:uid="{00000000-0005-0000-0000-0000258A0000}"/>
    <cellStyle name="Обычный 5 13 10 2 4" xfId="47362" xr:uid="{00000000-0005-0000-0000-0000268A0000}"/>
    <cellStyle name="Обычный 5 13 10 3" xfId="17490" xr:uid="{00000000-0005-0000-0000-0000278A0000}"/>
    <cellStyle name="Обычный 5 13 10 3 2" xfId="17491" xr:uid="{00000000-0005-0000-0000-0000288A0000}"/>
    <cellStyle name="Обычный 5 13 10 3 2 2" xfId="17492" xr:uid="{00000000-0005-0000-0000-0000298A0000}"/>
    <cellStyle name="Обычный 5 13 10 3 2 2 2" xfId="47363" xr:uid="{00000000-0005-0000-0000-00002A8A0000}"/>
    <cellStyle name="Обычный 5 13 10 3 2 3" xfId="47364" xr:uid="{00000000-0005-0000-0000-00002B8A0000}"/>
    <cellStyle name="Обычный 5 13 10 3 3" xfId="17493" xr:uid="{00000000-0005-0000-0000-00002C8A0000}"/>
    <cellStyle name="Обычный 5 13 10 3 3 2" xfId="47365" xr:uid="{00000000-0005-0000-0000-00002D8A0000}"/>
    <cellStyle name="Обычный 5 13 10 3 4" xfId="47366" xr:uid="{00000000-0005-0000-0000-00002E8A0000}"/>
    <cellStyle name="Обычный 5 13 10 4" xfId="17494" xr:uid="{00000000-0005-0000-0000-00002F8A0000}"/>
    <cellStyle name="Обычный 5 13 10 4 2" xfId="17495" xr:uid="{00000000-0005-0000-0000-0000308A0000}"/>
    <cellStyle name="Обычный 5 13 10 4 2 2" xfId="17496" xr:uid="{00000000-0005-0000-0000-0000318A0000}"/>
    <cellStyle name="Обычный 5 13 10 4 2 2 2" xfId="47367" xr:uid="{00000000-0005-0000-0000-0000328A0000}"/>
    <cellStyle name="Обычный 5 13 10 4 2 3" xfId="47368" xr:uid="{00000000-0005-0000-0000-0000338A0000}"/>
    <cellStyle name="Обычный 5 13 10 4 3" xfId="17497" xr:uid="{00000000-0005-0000-0000-0000348A0000}"/>
    <cellStyle name="Обычный 5 13 10 4 3 2" xfId="47369" xr:uid="{00000000-0005-0000-0000-0000358A0000}"/>
    <cellStyle name="Обычный 5 13 10 4 4" xfId="47370" xr:uid="{00000000-0005-0000-0000-0000368A0000}"/>
    <cellStyle name="Обычный 5 13 10 5" xfId="17498" xr:uid="{00000000-0005-0000-0000-0000378A0000}"/>
    <cellStyle name="Обычный 5 13 10 5 2" xfId="17499" xr:uid="{00000000-0005-0000-0000-0000388A0000}"/>
    <cellStyle name="Обычный 5 13 10 5 2 2" xfId="47371" xr:uid="{00000000-0005-0000-0000-0000398A0000}"/>
    <cellStyle name="Обычный 5 13 10 5 3" xfId="47372" xr:uid="{00000000-0005-0000-0000-00003A8A0000}"/>
    <cellStyle name="Обычный 5 13 10 6" xfId="17500" xr:uid="{00000000-0005-0000-0000-00003B8A0000}"/>
    <cellStyle name="Обычный 5 13 10 6 2" xfId="47373" xr:uid="{00000000-0005-0000-0000-00003C8A0000}"/>
    <cellStyle name="Обычный 5 13 10 7" xfId="17501" xr:uid="{00000000-0005-0000-0000-00003D8A0000}"/>
    <cellStyle name="Обычный 5 13 10 7 2" xfId="47374" xr:uid="{00000000-0005-0000-0000-00003E8A0000}"/>
    <cellStyle name="Обычный 5 13 10 8" xfId="47375" xr:uid="{00000000-0005-0000-0000-00003F8A0000}"/>
    <cellStyle name="Обычный 5 13 11" xfId="17502" xr:uid="{00000000-0005-0000-0000-0000408A0000}"/>
    <cellStyle name="Обычный 5 13 11 2" xfId="17503" xr:uid="{00000000-0005-0000-0000-0000418A0000}"/>
    <cellStyle name="Обычный 5 13 11 2 2" xfId="17504" xr:uid="{00000000-0005-0000-0000-0000428A0000}"/>
    <cellStyle name="Обычный 5 13 11 2 2 2" xfId="17505" xr:uid="{00000000-0005-0000-0000-0000438A0000}"/>
    <cellStyle name="Обычный 5 13 11 2 2 2 2" xfId="47376" xr:uid="{00000000-0005-0000-0000-0000448A0000}"/>
    <cellStyle name="Обычный 5 13 11 2 2 3" xfId="47377" xr:uid="{00000000-0005-0000-0000-0000458A0000}"/>
    <cellStyle name="Обычный 5 13 11 2 3" xfId="17506" xr:uid="{00000000-0005-0000-0000-0000468A0000}"/>
    <cellStyle name="Обычный 5 13 11 2 3 2" xfId="47378" xr:uid="{00000000-0005-0000-0000-0000478A0000}"/>
    <cellStyle name="Обычный 5 13 11 2 4" xfId="47379" xr:uid="{00000000-0005-0000-0000-0000488A0000}"/>
    <cellStyle name="Обычный 5 13 11 3" xfId="17507" xr:uid="{00000000-0005-0000-0000-0000498A0000}"/>
    <cellStyle name="Обычный 5 13 11 3 2" xfId="17508" xr:uid="{00000000-0005-0000-0000-00004A8A0000}"/>
    <cellStyle name="Обычный 5 13 11 3 2 2" xfId="17509" xr:uid="{00000000-0005-0000-0000-00004B8A0000}"/>
    <cellStyle name="Обычный 5 13 11 3 2 2 2" xfId="47380" xr:uid="{00000000-0005-0000-0000-00004C8A0000}"/>
    <cellStyle name="Обычный 5 13 11 3 2 3" xfId="47381" xr:uid="{00000000-0005-0000-0000-00004D8A0000}"/>
    <cellStyle name="Обычный 5 13 11 3 3" xfId="17510" xr:uid="{00000000-0005-0000-0000-00004E8A0000}"/>
    <cellStyle name="Обычный 5 13 11 3 3 2" xfId="47382" xr:uid="{00000000-0005-0000-0000-00004F8A0000}"/>
    <cellStyle name="Обычный 5 13 11 3 4" xfId="47383" xr:uid="{00000000-0005-0000-0000-0000508A0000}"/>
    <cellStyle name="Обычный 5 13 11 4" xfId="17511" xr:uid="{00000000-0005-0000-0000-0000518A0000}"/>
    <cellStyle name="Обычный 5 13 11 4 2" xfId="17512" xr:uid="{00000000-0005-0000-0000-0000528A0000}"/>
    <cellStyle name="Обычный 5 13 11 4 2 2" xfId="17513" xr:uid="{00000000-0005-0000-0000-0000538A0000}"/>
    <cellStyle name="Обычный 5 13 11 4 2 2 2" xfId="47384" xr:uid="{00000000-0005-0000-0000-0000548A0000}"/>
    <cellStyle name="Обычный 5 13 11 4 2 3" xfId="47385" xr:uid="{00000000-0005-0000-0000-0000558A0000}"/>
    <cellStyle name="Обычный 5 13 11 4 3" xfId="17514" xr:uid="{00000000-0005-0000-0000-0000568A0000}"/>
    <cellStyle name="Обычный 5 13 11 4 3 2" xfId="47386" xr:uid="{00000000-0005-0000-0000-0000578A0000}"/>
    <cellStyle name="Обычный 5 13 11 4 4" xfId="47387" xr:uid="{00000000-0005-0000-0000-0000588A0000}"/>
    <cellStyle name="Обычный 5 13 11 5" xfId="17515" xr:uid="{00000000-0005-0000-0000-0000598A0000}"/>
    <cellStyle name="Обычный 5 13 11 5 2" xfId="17516" xr:uid="{00000000-0005-0000-0000-00005A8A0000}"/>
    <cellStyle name="Обычный 5 13 11 5 2 2" xfId="47388" xr:uid="{00000000-0005-0000-0000-00005B8A0000}"/>
    <cellStyle name="Обычный 5 13 11 5 3" xfId="47389" xr:uid="{00000000-0005-0000-0000-00005C8A0000}"/>
    <cellStyle name="Обычный 5 13 11 6" xfId="17517" xr:uid="{00000000-0005-0000-0000-00005D8A0000}"/>
    <cellStyle name="Обычный 5 13 11 6 2" xfId="47390" xr:uid="{00000000-0005-0000-0000-00005E8A0000}"/>
    <cellStyle name="Обычный 5 13 11 7" xfId="17518" xr:uid="{00000000-0005-0000-0000-00005F8A0000}"/>
    <cellStyle name="Обычный 5 13 11 7 2" xfId="47391" xr:uid="{00000000-0005-0000-0000-0000608A0000}"/>
    <cellStyle name="Обычный 5 13 11 8" xfId="47392" xr:uid="{00000000-0005-0000-0000-0000618A0000}"/>
    <cellStyle name="Обычный 5 13 12" xfId="17519" xr:uid="{00000000-0005-0000-0000-0000628A0000}"/>
    <cellStyle name="Обычный 5 13 12 2" xfId="17520" xr:uid="{00000000-0005-0000-0000-0000638A0000}"/>
    <cellStyle name="Обычный 5 13 12 2 2" xfId="17521" xr:uid="{00000000-0005-0000-0000-0000648A0000}"/>
    <cellStyle name="Обычный 5 13 12 2 2 2" xfId="17522" xr:uid="{00000000-0005-0000-0000-0000658A0000}"/>
    <cellStyle name="Обычный 5 13 12 2 2 2 2" xfId="47393" xr:uid="{00000000-0005-0000-0000-0000668A0000}"/>
    <cellStyle name="Обычный 5 13 12 2 2 3" xfId="47394" xr:uid="{00000000-0005-0000-0000-0000678A0000}"/>
    <cellStyle name="Обычный 5 13 12 2 3" xfId="17523" xr:uid="{00000000-0005-0000-0000-0000688A0000}"/>
    <cellStyle name="Обычный 5 13 12 2 3 2" xfId="47395" xr:uid="{00000000-0005-0000-0000-0000698A0000}"/>
    <cellStyle name="Обычный 5 13 12 2 4" xfId="47396" xr:uid="{00000000-0005-0000-0000-00006A8A0000}"/>
    <cellStyle name="Обычный 5 13 12 3" xfId="17524" xr:uid="{00000000-0005-0000-0000-00006B8A0000}"/>
    <cellStyle name="Обычный 5 13 12 3 2" xfId="17525" xr:uid="{00000000-0005-0000-0000-00006C8A0000}"/>
    <cellStyle name="Обычный 5 13 12 3 2 2" xfId="17526" xr:uid="{00000000-0005-0000-0000-00006D8A0000}"/>
    <cellStyle name="Обычный 5 13 12 3 2 2 2" xfId="47397" xr:uid="{00000000-0005-0000-0000-00006E8A0000}"/>
    <cellStyle name="Обычный 5 13 12 3 2 3" xfId="47398" xr:uid="{00000000-0005-0000-0000-00006F8A0000}"/>
    <cellStyle name="Обычный 5 13 12 3 3" xfId="17527" xr:uid="{00000000-0005-0000-0000-0000708A0000}"/>
    <cellStyle name="Обычный 5 13 12 3 3 2" xfId="47399" xr:uid="{00000000-0005-0000-0000-0000718A0000}"/>
    <cellStyle name="Обычный 5 13 12 3 4" xfId="47400" xr:uid="{00000000-0005-0000-0000-0000728A0000}"/>
    <cellStyle name="Обычный 5 13 12 4" xfId="17528" xr:uid="{00000000-0005-0000-0000-0000738A0000}"/>
    <cellStyle name="Обычный 5 13 12 4 2" xfId="17529" xr:uid="{00000000-0005-0000-0000-0000748A0000}"/>
    <cellStyle name="Обычный 5 13 12 4 2 2" xfId="17530" xr:uid="{00000000-0005-0000-0000-0000758A0000}"/>
    <cellStyle name="Обычный 5 13 12 4 2 2 2" xfId="47401" xr:uid="{00000000-0005-0000-0000-0000768A0000}"/>
    <cellStyle name="Обычный 5 13 12 4 2 3" xfId="47402" xr:uid="{00000000-0005-0000-0000-0000778A0000}"/>
    <cellStyle name="Обычный 5 13 12 4 3" xfId="17531" xr:uid="{00000000-0005-0000-0000-0000788A0000}"/>
    <cellStyle name="Обычный 5 13 12 4 3 2" xfId="47403" xr:uid="{00000000-0005-0000-0000-0000798A0000}"/>
    <cellStyle name="Обычный 5 13 12 4 4" xfId="47404" xr:uid="{00000000-0005-0000-0000-00007A8A0000}"/>
    <cellStyle name="Обычный 5 13 12 5" xfId="17532" xr:uid="{00000000-0005-0000-0000-00007B8A0000}"/>
    <cellStyle name="Обычный 5 13 12 5 2" xfId="17533" xr:uid="{00000000-0005-0000-0000-00007C8A0000}"/>
    <cellStyle name="Обычный 5 13 12 5 2 2" xfId="47405" xr:uid="{00000000-0005-0000-0000-00007D8A0000}"/>
    <cellStyle name="Обычный 5 13 12 5 3" xfId="47406" xr:uid="{00000000-0005-0000-0000-00007E8A0000}"/>
    <cellStyle name="Обычный 5 13 12 6" xfId="17534" xr:uid="{00000000-0005-0000-0000-00007F8A0000}"/>
    <cellStyle name="Обычный 5 13 12 6 2" xfId="47407" xr:uid="{00000000-0005-0000-0000-0000808A0000}"/>
    <cellStyle name="Обычный 5 13 12 7" xfId="17535" xr:uid="{00000000-0005-0000-0000-0000818A0000}"/>
    <cellStyle name="Обычный 5 13 12 7 2" xfId="47408" xr:uid="{00000000-0005-0000-0000-0000828A0000}"/>
    <cellStyle name="Обычный 5 13 12 8" xfId="47409" xr:uid="{00000000-0005-0000-0000-0000838A0000}"/>
    <cellStyle name="Обычный 5 13 13" xfId="17536" xr:uid="{00000000-0005-0000-0000-0000848A0000}"/>
    <cellStyle name="Обычный 5 13 13 2" xfId="17537" xr:uid="{00000000-0005-0000-0000-0000858A0000}"/>
    <cellStyle name="Обычный 5 13 13 2 2" xfId="17538" xr:uid="{00000000-0005-0000-0000-0000868A0000}"/>
    <cellStyle name="Обычный 5 13 13 2 2 2" xfId="17539" xr:uid="{00000000-0005-0000-0000-0000878A0000}"/>
    <cellStyle name="Обычный 5 13 13 2 2 2 2" xfId="47410" xr:uid="{00000000-0005-0000-0000-0000888A0000}"/>
    <cellStyle name="Обычный 5 13 13 2 2 3" xfId="47411" xr:uid="{00000000-0005-0000-0000-0000898A0000}"/>
    <cellStyle name="Обычный 5 13 13 2 3" xfId="17540" xr:uid="{00000000-0005-0000-0000-00008A8A0000}"/>
    <cellStyle name="Обычный 5 13 13 2 3 2" xfId="47412" xr:uid="{00000000-0005-0000-0000-00008B8A0000}"/>
    <cellStyle name="Обычный 5 13 13 2 4" xfId="47413" xr:uid="{00000000-0005-0000-0000-00008C8A0000}"/>
    <cellStyle name="Обычный 5 13 13 3" xfId="17541" xr:uid="{00000000-0005-0000-0000-00008D8A0000}"/>
    <cellStyle name="Обычный 5 13 13 3 2" xfId="17542" xr:uid="{00000000-0005-0000-0000-00008E8A0000}"/>
    <cellStyle name="Обычный 5 13 13 3 2 2" xfId="17543" xr:uid="{00000000-0005-0000-0000-00008F8A0000}"/>
    <cellStyle name="Обычный 5 13 13 3 2 2 2" xfId="47414" xr:uid="{00000000-0005-0000-0000-0000908A0000}"/>
    <cellStyle name="Обычный 5 13 13 3 2 3" xfId="47415" xr:uid="{00000000-0005-0000-0000-0000918A0000}"/>
    <cellStyle name="Обычный 5 13 13 3 3" xfId="17544" xr:uid="{00000000-0005-0000-0000-0000928A0000}"/>
    <cellStyle name="Обычный 5 13 13 3 3 2" xfId="47416" xr:uid="{00000000-0005-0000-0000-0000938A0000}"/>
    <cellStyle name="Обычный 5 13 13 3 4" xfId="47417" xr:uid="{00000000-0005-0000-0000-0000948A0000}"/>
    <cellStyle name="Обычный 5 13 13 4" xfId="17545" xr:uid="{00000000-0005-0000-0000-0000958A0000}"/>
    <cellStyle name="Обычный 5 13 13 4 2" xfId="17546" xr:uid="{00000000-0005-0000-0000-0000968A0000}"/>
    <cellStyle name="Обычный 5 13 13 4 2 2" xfId="17547" xr:uid="{00000000-0005-0000-0000-0000978A0000}"/>
    <cellStyle name="Обычный 5 13 13 4 2 2 2" xfId="47418" xr:uid="{00000000-0005-0000-0000-0000988A0000}"/>
    <cellStyle name="Обычный 5 13 13 4 2 3" xfId="47419" xr:uid="{00000000-0005-0000-0000-0000998A0000}"/>
    <cellStyle name="Обычный 5 13 13 4 3" xfId="17548" xr:uid="{00000000-0005-0000-0000-00009A8A0000}"/>
    <cellStyle name="Обычный 5 13 13 4 3 2" xfId="47420" xr:uid="{00000000-0005-0000-0000-00009B8A0000}"/>
    <cellStyle name="Обычный 5 13 13 4 4" xfId="47421" xr:uid="{00000000-0005-0000-0000-00009C8A0000}"/>
    <cellStyle name="Обычный 5 13 13 5" xfId="17549" xr:uid="{00000000-0005-0000-0000-00009D8A0000}"/>
    <cellStyle name="Обычный 5 13 13 5 2" xfId="17550" xr:uid="{00000000-0005-0000-0000-00009E8A0000}"/>
    <cellStyle name="Обычный 5 13 13 5 2 2" xfId="47422" xr:uid="{00000000-0005-0000-0000-00009F8A0000}"/>
    <cellStyle name="Обычный 5 13 13 5 3" xfId="47423" xr:uid="{00000000-0005-0000-0000-0000A08A0000}"/>
    <cellStyle name="Обычный 5 13 13 6" xfId="17551" xr:uid="{00000000-0005-0000-0000-0000A18A0000}"/>
    <cellStyle name="Обычный 5 13 13 6 2" xfId="47424" xr:uid="{00000000-0005-0000-0000-0000A28A0000}"/>
    <cellStyle name="Обычный 5 13 13 7" xfId="17552" xr:uid="{00000000-0005-0000-0000-0000A38A0000}"/>
    <cellStyle name="Обычный 5 13 13 7 2" xfId="47425" xr:uid="{00000000-0005-0000-0000-0000A48A0000}"/>
    <cellStyle name="Обычный 5 13 13 8" xfId="47426" xr:uid="{00000000-0005-0000-0000-0000A58A0000}"/>
    <cellStyle name="Обычный 5 13 14" xfId="17553" xr:uid="{00000000-0005-0000-0000-0000A68A0000}"/>
    <cellStyle name="Обычный 5 13 14 2" xfId="17554" xr:uid="{00000000-0005-0000-0000-0000A78A0000}"/>
    <cellStyle name="Обычный 5 13 14 2 2" xfId="17555" xr:uid="{00000000-0005-0000-0000-0000A88A0000}"/>
    <cellStyle name="Обычный 5 13 14 2 2 2" xfId="17556" xr:uid="{00000000-0005-0000-0000-0000A98A0000}"/>
    <cellStyle name="Обычный 5 13 14 2 2 2 2" xfId="47427" xr:uid="{00000000-0005-0000-0000-0000AA8A0000}"/>
    <cellStyle name="Обычный 5 13 14 2 2 3" xfId="47428" xr:uid="{00000000-0005-0000-0000-0000AB8A0000}"/>
    <cellStyle name="Обычный 5 13 14 2 3" xfId="17557" xr:uid="{00000000-0005-0000-0000-0000AC8A0000}"/>
    <cellStyle name="Обычный 5 13 14 2 3 2" xfId="47429" xr:uid="{00000000-0005-0000-0000-0000AD8A0000}"/>
    <cellStyle name="Обычный 5 13 14 2 4" xfId="47430" xr:uid="{00000000-0005-0000-0000-0000AE8A0000}"/>
    <cellStyle name="Обычный 5 13 14 3" xfId="17558" xr:uid="{00000000-0005-0000-0000-0000AF8A0000}"/>
    <cellStyle name="Обычный 5 13 14 3 2" xfId="17559" xr:uid="{00000000-0005-0000-0000-0000B08A0000}"/>
    <cellStyle name="Обычный 5 13 14 3 2 2" xfId="17560" xr:uid="{00000000-0005-0000-0000-0000B18A0000}"/>
    <cellStyle name="Обычный 5 13 14 3 2 2 2" xfId="47431" xr:uid="{00000000-0005-0000-0000-0000B28A0000}"/>
    <cellStyle name="Обычный 5 13 14 3 2 3" xfId="47432" xr:uid="{00000000-0005-0000-0000-0000B38A0000}"/>
    <cellStyle name="Обычный 5 13 14 3 3" xfId="17561" xr:uid="{00000000-0005-0000-0000-0000B48A0000}"/>
    <cellStyle name="Обычный 5 13 14 3 3 2" xfId="47433" xr:uid="{00000000-0005-0000-0000-0000B58A0000}"/>
    <cellStyle name="Обычный 5 13 14 3 4" xfId="47434" xr:uid="{00000000-0005-0000-0000-0000B68A0000}"/>
    <cellStyle name="Обычный 5 13 14 4" xfId="17562" xr:uid="{00000000-0005-0000-0000-0000B78A0000}"/>
    <cellStyle name="Обычный 5 13 14 4 2" xfId="17563" xr:uid="{00000000-0005-0000-0000-0000B88A0000}"/>
    <cellStyle name="Обычный 5 13 14 4 2 2" xfId="17564" xr:uid="{00000000-0005-0000-0000-0000B98A0000}"/>
    <cellStyle name="Обычный 5 13 14 4 2 2 2" xfId="47435" xr:uid="{00000000-0005-0000-0000-0000BA8A0000}"/>
    <cellStyle name="Обычный 5 13 14 4 2 3" xfId="47436" xr:uid="{00000000-0005-0000-0000-0000BB8A0000}"/>
    <cellStyle name="Обычный 5 13 14 4 3" xfId="17565" xr:uid="{00000000-0005-0000-0000-0000BC8A0000}"/>
    <cellStyle name="Обычный 5 13 14 4 3 2" xfId="47437" xr:uid="{00000000-0005-0000-0000-0000BD8A0000}"/>
    <cellStyle name="Обычный 5 13 14 4 4" xfId="47438" xr:uid="{00000000-0005-0000-0000-0000BE8A0000}"/>
    <cellStyle name="Обычный 5 13 14 5" xfId="17566" xr:uid="{00000000-0005-0000-0000-0000BF8A0000}"/>
    <cellStyle name="Обычный 5 13 14 5 2" xfId="17567" xr:uid="{00000000-0005-0000-0000-0000C08A0000}"/>
    <cellStyle name="Обычный 5 13 14 5 2 2" xfId="47439" xr:uid="{00000000-0005-0000-0000-0000C18A0000}"/>
    <cellStyle name="Обычный 5 13 14 5 3" xfId="47440" xr:uid="{00000000-0005-0000-0000-0000C28A0000}"/>
    <cellStyle name="Обычный 5 13 14 6" xfId="17568" xr:uid="{00000000-0005-0000-0000-0000C38A0000}"/>
    <cellStyle name="Обычный 5 13 14 6 2" xfId="47441" xr:uid="{00000000-0005-0000-0000-0000C48A0000}"/>
    <cellStyle name="Обычный 5 13 14 7" xfId="17569" xr:uid="{00000000-0005-0000-0000-0000C58A0000}"/>
    <cellStyle name="Обычный 5 13 14 7 2" xfId="47442" xr:uid="{00000000-0005-0000-0000-0000C68A0000}"/>
    <cellStyle name="Обычный 5 13 14 8" xfId="47443" xr:uid="{00000000-0005-0000-0000-0000C78A0000}"/>
    <cellStyle name="Обычный 5 13 15" xfId="17570" xr:uid="{00000000-0005-0000-0000-0000C88A0000}"/>
    <cellStyle name="Обычный 5 13 15 2" xfId="17571" xr:uid="{00000000-0005-0000-0000-0000C98A0000}"/>
    <cellStyle name="Обычный 5 13 15 2 2" xfId="17572" xr:uid="{00000000-0005-0000-0000-0000CA8A0000}"/>
    <cellStyle name="Обычный 5 13 15 2 2 2" xfId="17573" xr:uid="{00000000-0005-0000-0000-0000CB8A0000}"/>
    <cellStyle name="Обычный 5 13 15 2 2 2 2" xfId="47444" xr:uid="{00000000-0005-0000-0000-0000CC8A0000}"/>
    <cellStyle name="Обычный 5 13 15 2 2 3" xfId="47445" xr:uid="{00000000-0005-0000-0000-0000CD8A0000}"/>
    <cellStyle name="Обычный 5 13 15 2 3" xfId="17574" xr:uid="{00000000-0005-0000-0000-0000CE8A0000}"/>
    <cellStyle name="Обычный 5 13 15 2 3 2" xfId="47446" xr:uid="{00000000-0005-0000-0000-0000CF8A0000}"/>
    <cellStyle name="Обычный 5 13 15 2 4" xfId="47447" xr:uid="{00000000-0005-0000-0000-0000D08A0000}"/>
    <cellStyle name="Обычный 5 13 15 3" xfId="17575" xr:uid="{00000000-0005-0000-0000-0000D18A0000}"/>
    <cellStyle name="Обычный 5 13 15 3 2" xfId="17576" xr:uid="{00000000-0005-0000-0000-0000D28A0000}"/>
    <cellStyle name="Обычный 5 13 15 3 2 2" xfId="17577" xr:uid="{00000000-0005-0000-0000-0000D38A0000}"/>
    <cellStyle name="Обычный 5 13 15 3 2 2 2" xfId="47448" xr:uid="{00000000-0005-0000-0000-0000D48A0000}"/>
    <cellStyle name="Обычный 5 13 15 3 2 3" xfId="47449" xr:uid="{00000000-0005-0000-0000-0000D58A0000}"/>
    <cellStyle name="Обычный 5 13 15 3 3" xfId="17578" xr:uid="{00000000-0005-0000-0000-0000D68A0000}"/>
    <cellStyle name="Обычный 5 13 15 3 3 2" xfId="47450" xr:uid="{00000000-0005-0000-0000-0000D78A0000}"/>
    <cellStyle name="Обычный 5 13 15 3 4" xfId="47451" xr:uid="{00000000-0005-0000-0000-0000D88A0000}"/>
    <cellStyle name="Обычный 5 13 15 4" xfId="17579" xr:uid="{00000000-0005-0000-0000-0000D98A0000}"/>
    <cellStyle name="Обычный 5 13 15 4 2" xfId="17580" xr:uid="{00000000-0005-0000-0000-0000DA8A0000}"/>
    <cellStyle name="Обычный 5 13 15 4 2 2" xfId="17581" xr:uid="{00000000-0005-0000-0000-0000DB8A0000}"/>
    <cellStyle name="Обычный 5 13 15 4 2 2 2" xfId="47452" xr:uid="{00000000-0005-0000-0000-0000DC8A0000}"/>
    <cellStyle name="Обычный 5 13 15 4 2 3" xfId="47453" xr:uid="{00000000-0005-0000-0000-0000DD8A0000}"/>
    <cellStyle name="Обычный 5 13 15 4 3" xfId="17582" xr:uid="{00000000-0005-0000-0000-0000DE8A0000}"/>
    <cellStyle name="Обычный 5 13 15 4 3 2" xfId="47454" xr:uid="{00000000-0005-0000-0000-0000DF8A0000}"/>
    <cellStyle name="Обычный 5 13 15 4 4" xfId="47455" xr:uid="{00000000-0005-0000-0000-0000E08A0000}"/>
    <cellStyle name="Обычный 5 13 15 5" xfId="17583" xr:uid="{00000000-0005-0000-0000-0000E18A0000}"/>
    <cellStyle name="Обычный 5 13 15 5 2" xfId="17584" xr:uid="{00000000-0005-0000-0000-0000E28A0000}"/>
    <cellStyle name="Обычный 5 13 15 5 2 2" xfId="47456" xr:uid="{00000000-0005-0000-0000-0000E38A0000}"/>
    <cellStyle name="Обычный 5 13 15 5 3" xfId="47457" xr:uid="{00000000-0005-0000-0000-0000E48A0000}"/>
    <cellStyle name="Обычный 5 13 15 6" xfId="17585" xr:uid="{00000000-0005-0000-0000-0000E58A0000}"/>
    <cellStyle name="Обычный 5 13 15 6 2" xfId="47458" xr:uid="{00000000-0005-0000-0000-0000E68A0000}"/>
    <cellStyle name="Обычный 5 13 15 7" xfId="17586" xr:uid="{00000000-0005-0000-0000-0000E78A0000}"/>
    <cellStyle name="Обычный 5 13 15 7 2" xfId="47459" xr:uid="{00000000-0005-0000-0000-0000E88A0000}"/>
    <cellStyle name="Обычный 5 13 15 8" xfId="47460" xr:uid="{00000000-0005-0000-0000-0000E98A0000}"/>
    <cellStyle name="Обычный 5 13 16" xfId="17587" xr:uid="{00000000-0005-0000-0000-0000EA8A0000}"/>
    <cellStyle name="Обычный 5 13 16 2" xfId="17588" xr:uid="{00000000-0005-0000-0000-0000EB8A0000}"/>
    <cellStyle name="Обычный 5 13 16 2 2" xfId="17589" xr:uid="{00000000-0005-0000-0000-0000EC8A0000}"/>
    <cellStyle name="Обычный 5 13 16 2 2 2" xfId="17590" xr:uid="{00000000-0005-0000-0000-0000ED8A0000}"/>
    <cellStyle name="Обычный 5 13 16 2 2 2 2" xfId="47461" xr:uid="{00000000-0005-0000-0000-0000EE8A0000}"/>
    <cellStyle name="Обычный 5 13 16 2 2 3" xfId="47462" xr:uid="{00000000-0005-0000-0000-0000EF8A0000}"/>
    <cellStyle name="Обычный 5 13 16 2 3" xfId="17591" xr:uid="{00000000-0005-0000-0000-0000F08A0000}"/>
    <cellStyle name="Обычный 5 13 16 2 3 2" xfId="47463" xr:uid="{00000000-0005-0000-0000-0000F18A0000}"/>
    <cellStyle name="Обычный 5 13 16 2 4" xfId="47464" xr:uid="{00000000-0005-0000-0000-0000F28A0000}"/>
    <cellStyle name="Обычный 5 13 16 3" xfId="17592" xr:uid="{00000000-0005-0000-0000-0000F38A0000}"/>
    <cellStyle name="Обычный 5 13 16 3 2" xfId="17593" xr:uid="{00000000-0005-0000-0000-0000F48A0000}"/>
    <cellStyle name="Обычный 5 13 16 3 2 2" xfId="17594" xr:uid="{00000000-0005-0000-0000-0000F58A0000}"/>
    <cellStyle name="Обычный 5 13 16 3 2 2 2" xfId="47465" xr:uid="{00000000-0005-0000-0000-0000F68A0000}"/>
    <cellStyle name="Обычный 5 13 16 3 2 3" xfId="47466" xr:uid="{00000000-0005-0000-0000-0000F78A0000}"/>
    <cellStyle name="Обычный 5 13 16 3 3" xfId="17595" xr:uid="{00000000-0005-0000-0000-0000F88A0000}"/>
    <cellStyle name="Обычный 5 13 16 3 3 2" xfId="47467" xr:uid="{00000000-0005-0000-0000-0000F98A0000}"/>
    <cellStyle name="Обычный 5 13 16 3 4" xfId="47468" xr:uid="{00000000-0005-0000-0000-0000FA8A0000}"/>
    <cellStyle name="Обычный 5 13 16 4" xfId="17596" xr:uid="{00000000-0005-0000-0000-0000FB8A0000}"/>
    <cellStyle name="Обычный 5 13 16 4 2" xfId="17597" xr:uid="{00000000-0005-0000-0000-0000FC8A0000}"/>
    <cellStyle name="Обычный 5 13 16 4 2 2" xfId="17598" xr:uid="{00000000-0005-0000-0000-0000FD8A0000}"/>
    <cellStyle name="Обычный 5 13 16 4 2 2 2" xfId="47469" xr:uid="{00000000-0005-0000-0000-0000FE8A0000}"/>
    <cellStyle name="Обычный 5 13 16 4 2 3" xfId="47470" xr:uid="{00000000-0005-0000-0000-0000FF8A0000}"/>
    <cellStyle name="Обычный 5 13 16 4 3" xfId="17599" xr:uid="{00000000-0005-0000-0000-0000008B0000}"/>
    <cellStyle name="Обычный 5 13 16 4 3 2" xfId="47471" xr:uid="{00000000-0005-0000-0000-0000018B0000}"/>
    <cellStyle name="Обычный 5 13 16 4 4" xfId="47472" xr:uid="{00000000-0005-0000-0000-0000028B0000}"/>
    <cellStyle name="Обычный 5 13 16 5" xfId="17600" xr:uid="{00000000-0005-0000-0000-0000038B0000}"/>
    <cellStyle name="Обычный 5 13 16 5 2" xfId="17601" xr:uid="{00000000-0005-0000-0000-0000048B0000}"/>
    <cellStyle name="Обычный 5 13 16 5 2 2" xfId="47473" xr:uid="{00000000-0005-0000-0000-0000058B0000}"/>
    <cellStyle name="Обычный 5 13 16 5 3" xfId="47474" xr:uid="{00000000-0005-0000-0000-0000068B0000}"/>
    <cellStyle name="Обычный 5 13 16 6" xfId="17602" xr:uid="{00000000-0005-0000-0000-0000078B0000}"/>
    <cellStyle name="Обычный 5 13 16 6 2" xfId="47475" xr:uid="{00000000-0005-0000-0000-0000088B0000}"/>
    <cellStyle name="Обычный 5 13 16 7" xfId="17603" xr:uid="{00000000-0005-0000-0000-0000098B0000}"/>
    <cellStyle name="Обычный 5 13 16 7 2" xfId="47476" xr:uid="{00000000-0005-0000-0000-00000A8B0000}"/>
    <cellStyle name="Обычный 5 13 16 8" xfId="47477" xr:uid="{00000000-0005-0000-0000-00000B8B0000}"/>
    <cellStyle name="Обычный 5 13 17" xfId="17604" xr:uid="{00000000-0005-0000-0000-00000C8B0000}"/>
    <cellStyle name="Обычный 5 13 17 2" xfId="17605" xr:uid="{00000000-0005-0000-0000-00000D8B0000}"/>
    <cellStyle name="Обычный 5 13 17 2 2" xfId="17606" xr:uid="{00000000-0005-0000-0000-00000E8B0000}"/>
    <cellStyle name="Обычный 5 13 17 2 2 2" xfId="17607" xr:uid="{00000000-0005-0000-0000-00000F8B0000}"/>
    <cellStyle name="Обычный 5 13 17 2 2 2 2" xfId="47478" xr:uid="{00000000-0005-0000-0000-0000108B0000}"/>
    <cellStyle name="Обычный 5 13 17 2 2 3" xfId="47479" xr:uid="{00000000-0005-0000-0000-0000118B0000}"/>
    <cellStyle name="Обычный 5 13 17 2 3" xfId="17608" xr:uid="{00000000-0005-0000-0000-0000128B0000}"/>
    <cellStyle name="Обычный 5 13 17 2 3 2" xfId="47480" xr:uid="{00000000-0005-0000-0000-0000138B0000}"/>
    <cellStyle name="Обычный 5 13 17 2 4" xfId="47481" xr:uid="{00000000-0005-0000-0000-0000148B0000}"/>
    <cellStyle name="Обычный 5 13 17 3" xfId="17609" xr:uid="{00000000-0005-0000-0000-0000158B0000}"/>
    <cellStyle name="Обычный 5 13 17 3 2" xfId="17610" xr:uid="{00000000-0005-0000-0000-0000168B0000}"/>
    <cellStyle name="Обычный 5 13 17 3 2 2" xfId="17611" xr:uid="{00000000-0005-0000-0000-0000178B0000}"/>
    <cellStyle name="Обычный 5 13 17 3 2 2 2" xfId="47482" xr:uid="{00000000-0005-0000-0000-0000188B0000}"/>
    <cellStyle name="Обычный 5 13 17 3 2 3" xfId="47483" xr:uid="{00000000-0005-0000-0000-0000198B0000}"/>
    <cellStyle name="Обычный 5 13 17 3 3" xfId="17612" xr:uid="{00000000-0005-0000-0000-00001A8B0000}"/>
    <cellStyle name="Обычный 5 13 17 3 3 2" xfId="47484" xr:uid="{00000000-0005-0000-0000-00001B8B0000}"/>
    <cellStyle name="Обычный 5 13 17 3 4" xfId="47485" xr:uid="{00000000-0005-0000-0000-00001C8B0000}"/>
    <cellStyle name="Обычный 5 13 17 4" xfId="17613" xr:uid="{00000000-0005-0000-0000-00001D8B0000}"/>
    <cellStyle name="Обычный 5 13 17 4 2" xfId="17614" xr:uid="{00000000-0005-0000-0000-00001E8B0000}"/>
    <cellStyle name="Обычный 5 13 17 4 2 2" xfId="17615" xr:uid="{00000000-0005-0000-0000-00001F8B0000}"/>
    <cellStyle name="Обычный 5 13 17 4 2 2 2" xfId="47486" xr:uid="{00000000-0005-0000-0000-0000208B0000}"/>
    <cellStyle name="Обычный 5 13 17 4 2 3" xfId="47487" xr:uid="{00000000-0005-0000-0000-0000218B0000}"/>
    <cellStyle name="Обычный 5 13 17 4 3" xfId="17616" xr:uid="{00000000-0005-0000-0000-0000228B0000}"/>
    <cellStyle name="Обычный 5 13 17 4 3 2" xfId="47488" xr:uid="{00000000-0005-0000-0000-0000238B0000}"/>
    <cellStyle name="Обычный 5 13 17 4 4" xfId="47489" xr:uid="{00000000-0005-0000-0000-0000248B0000}"/>
    <cellStyle name="Обычный 5 13 17 5" xfId="17617" xr:uid="{00000000-0005-0000-0000-0000258B0000}"/>
    <cellStyle name="Обычный 5 13 17 5 2" xfId="17618" xr:uid="{00000000-0005-0000-0000-0000268B0000}"/>
    <cellStyle name="Обычный 5 13 17 5 2 2" xfId="47490" xr:uid="{00000000-0005-0000-0000-0000278B0000}"/>
    <cellStyle name="Обычный 5 13 17 5 3" xfId="47491" xr:uid="{00000000-0005-0000-0000-0000288B0000}"/>
    <cellStyle name="Обычный 5 13 17 6" xfId="17619" xr:uid="{00000000-0005-0000-0000-0000298B0000}"/>
    <cellStyle name="Обычный 5 13 17 6 2" xfId="47492" xr:uid="{00000000-0005-0000-0000-00002A8B0000}"/>
    <cellStyle name="Обычный 5 13 17 7" xfId="17620" xr:uid="{00000000-0005-0000-0000-00002B8B0000}"/>
    <cellStyle name="Обычный 5 13 17 7 2" xfId="47493" xr:uid="{00000000-0005-0000-0000-00002C8B0000}"/>
    <cellStyle name="Обычный 5 13 17 8" xfId="47494" xr:uid="{00000000-0005-0000-0000-00002D8B0000}"/>
    <cellStyle name="Обычный 5 13 18" xfId="17621" xr:uid="{00000000-0005-0000-0000-00002E8B0000}"/>
    <cellStyle name="Обычный 5 13 18 2" xfId="17622" xr:uid="{00000000-0005-0000-0000-00002F8B0000}"/>
    <cellStyle name="Обычный 5 13 18 2 2" xfId="17623" xr:uid="{00000000-0005-0000-0000-0000308B0000}"/>
    <cellStyle name="Обычный 5 13 18 2 2 2" xfId="17624" xr:uid="{00000000-0005-0000-0000-0000318B0000}"/>
    <cellStyle name="Обычный 5 13 18 2 2 2 2" xfId="47495" xr:uid="{00000000-0005-0000-0000-0000328B0000}"/>
    <cellStyle name="Обычный 5 13 18 2 2 3" xfId="47496" xr:uid="{00000000-0005-0000-0000-0000338B0000}"/>
    <cellStyle name="Обычный 5 13 18 2 3" xfId="17625" xr:uid="{00000000-0005-0000-0000-0000348B0000}"/>
    <cellStyle name="Обычный 5 13 18 2 3 2" xfId="47497" xr:uid="{00000000-0005-0000-0000-0000358B0000}"/>
    <cellStyle name="Обычный 5 13 18 2 4" xfId="47498" xr:uid="{00000000-0005-0000-0000-0000368B0000}"/>
    <cellStyle name="Обычный 5 13 18 3" xfId="17626" xr:uid="{00000000-0005-0000-0000-0000378B0000}"/>
    <cellStyle name="Обычный 5 13 18 3 2" xfId="17627" xr:uid="{00000000-0005-0000-0000-0000388B0000}"/>
    <cellStyle name="Обычный 5 13 18 3 2 2" xfId="17628" xr:uid="{00000000-0005-0000-0000-0000398B0000}"/>
    <cellStyle name="Обычный 5 13 18 3 2 2 2" xfId="47499" xr:uid="{00000000-0005-0000-0000-00003A8B0000}"/>
    <cellStyle name="Обычный 5 13 18 3 2 3" xfId="47500" xr:uid="{00000000-0005-0000-0000-00003B8B0000}"/>
    <cellStyle name="Обычный 5 13 18 3 3" xfId="17629" xr:uid="{00000000-0005-0000-0000-00003C8B0000}"/>
    <cellStyle name="Обычный 5 13 18 3 3 2" xfId="47501" xr:uid="{00000000-0005-0000-0000-00003D8B0000}"/>
    <cellStyle name="Обычный 5 13 18 3 4" xfId="47502" xr:uid="{00000000-0005-0000-0000-00003E8B0000}"/>
    <cellStyle name="Обычный 5 13 18 4" xfId="17630" xr:uid="{00000000-0005-0000-0000-00003F8B0000}"/>
    <cellStyle name="Обычный 5 13 18 4 2" xfId="17631" xr:uid="{00000000-0005-0000-0000-0000408B0000}"/>
    <cellStyle name="Обычный 5 13 18 4 2 2" xfId="17632" xr:uid="{00000000-0005-0000-0000-0000418B0000}"/>
    <cellStyle name="Обычный 5 13 18 4 2 2 2" xfId="47503" xr:uid="{00000000-0005-0000-0000-0000428B0000}"/>
    <cellStyle name="Обычный 5 13 18 4 2 3" xfId="47504" xr:uid="{00000000-0005-0000-0000-0000438B0000}"/>
    <cellStyle name="Обычный 5 13 18 4 3" xfId="17633" xr:uid="{00000000-0005-0000-0000-0000448B0000}"/>
    <cellStyle name="Обычный 5 13 18 4 3 2" xfId="47505" xr:uid="{00000000-0005-0000-0000-0000458B0000}"/>
    <cellStyle name="Обычный 5 13 18 4 4" xfId="47506" xr:uid="{00000000-0005-0000-0000-0000468B0000}"/>
    <cellStyle name="Обычный 5 13 18 5" xfId="17634" xr:uid="{00000000-0005-0000-0000-0000478B0000}"/>
    <cellStyle name="Обычный 5 13 18 5 2" xfId="17635" xr:uid="{00000000-0005-0000-0000-0000488B0000}"/>
    <cellStyle name="Обычный 5 13 18 5 2 2" xfId="47507" xr:uid="{00000000-0005-0000-0000-0000498B0000}"/>
    <cellStyle name="Обычный 5 13 18 5 3" xfId="47508" xr:uid="{00000000-0005-0000-0000-00004A8B0000}"/>
    <cellStyle name="Обычный 5 13 18 6" xfId="17636" xr:uid="{00000000-0005-0000-0000-00004B8B0000}"/>
    <cellStyle name="Обычный 5 13 18 6 2" xfId="47509" xr:uid="{00000000-0005-0000-0000-00004C8B0000}"/>
    <cellStyle name="Обычный 5 13 18 7" xfId="17637" xr:uid="{00000000-0005-0000-0000-00004D8B0000}"/>
    <cellStyle name="Обычный 5 13 18 7 2" xfId="47510" xr:uid="{00000000-0005-0000-0000-00004E8B0000}"/>
    <cellStyle name="Обычный 5 13 18 8" xfId="47511" xr:uid="{00000000-0005-0000-0000-00004F8B0000}"/>
    <cellStyle name="Обычный 5 13 19" xfId="17638" xr:uid="{00000000-0005-0000-0000-0000508B0000}"/>
    <cellStyle name="Обычный 5 13 19 2" xfId="17639" xr:uid="{00000000-0005-0000-0000-0000518B0000}"/>
    <cellStyle name="Обычный 5 13 19 2 2" xfId="17640" xr:uid="{00000000-0005-0000-0000-0000528B0000}"/>
    <cellStyle name="Обычный 5 13 19 2 2 2" xfId="17641" xr:uid="{00000000-0005-0000-0000-0000538B0000}"/>
    <cellStyle name="Обычный 5 13 19 2 2 2 2" xfId="47512" xr:uid="{00000000-0005-0000-0000-0000548B0000}"/>
    <cellStyle name="Обычный 5 13 19 2 2 3" xfId="47513" xr:uid="{00000000-0005-0000-0000-0000558B0000}"/>
    <cellStyle name="Обычный 5 13 19 2 3" xfId="17642" xr:uid="{00000000-0005-0000-0000-0000568B0000}"/>
    <cellStyle name="Обычный 5 13 19 2 3 2" xfId="47514" xr:uid="{00000000-0005-0000-0000-0000578B0000}"/>
    <cellStyle name="Обычный 5 13 19 2 4" xfId="47515" xr:uid="{00000000-0005-0000-0000-0000588B0000}"/>
    <cellStyle name="Обычный 5 13 19 3" xfId="17643" xr:uid="{00000000-0005-0000-0000-0000598B0000}"/>
    <cellStyle name="Обычный 5 13 19 3 2" xfId="17644" xr:uid="{00000000-0005-0000-0000-00005A8B0000}"/>
    <cellStyle name="Обычный 5 13 19 3 2 2" xfId="17645" xr:uid="{00000000-0005-0000-0000-00005B8B0000}"/>
    <cellStyle name="Обычный 5 13 19 3 2 2 2" xfId="47516" xr:uid="{00000000-0005-0000-0000-00005C8B0000}"/>
    <cellStyle name="Обычный 5 13 19 3 2 3" xfId="47517" xr:uid="{00000000-0005-0000-0000-00005D8B0000}"/>
    <cellStyle name="Обычный 5 13 19 3 3" xfId="17646" xr:uid="{00000000-0005-0000-0000-00005E8B0000}"/>
    <cellStyle name="Обычный 5 13 19 3 3 2" xfId="47518" xr:uid="{00000000-0005-0000-0000-00005F8B0000}"/>
    <cellStyle name="Обычный 5 13 19 3 4" xfId="47519" xr:uid="{00000000-0005-0000-0000-0000608B0000}"/>
    <cellStyle name="Обычный 5 13 19 4" xfId="17647" xr:uid="{00000000-0005-0000-0000-0000618B0000}"/>
    <cellStyle name="Обычный 5 13 19 4 2" xfId="17648" xr:uid="{00000000-0005-0000-0000-0000628B0000}"/>
    <cellStyle name="Обычный 5 13 19 4 2 2" xfId="17649" xr:uid="{00000000-0005-0000-0000-0000638B0000}"/>
    <cellStyle name="Обычный 5 13 19 4 2 2 2" xfId="47520" xr:uid="{00000000-0005-0000-0000-0000648B0000}"/>
    <cellStyle name="Обычный 5 13 19 4 2 3" xfId="47521" xr:uid="{00000000-0005-0000-0000-0000658B0000}"/>
    <cellStyle name="Обычный 5 13 19 4 3" xfId="17650" xr:uid="{00000000-0005-0000-0000-0000668B0000}"/>
    <cellStyle name="Обычный 5 13 19 4 3 2" xfId="47522" xr:uid="{00000000-0005-0000-0000-0000678B0000}"/>
    <cellStyle name="Обычный 5 13 19 4 4" xfId="47523" xr:uid="{00000000-0005-0000-0000-0000688B0000}"/>
    <cellStyle name="Обычный 5 13 19 5" xfId="17651" xr:uid="{00000000-0005-0000-0000-0000698B0000}"/>
    <cellStyle name="Обычный 5 13 19 5 2" xfId="17652" xr:uid="{00000000-0005-0000-0000-00006A8B0000}"/>
    <cellStyle name="Обычный 5 13 19 5 2 2" xfId="47524" xr:uid="{00000000-0005-0000-0000-00006B8B0000}"/>
    <cellStyle name="Обычный 5 13 19 5 3" xfId="47525" xr:uid="{00000000-0005-0000-0000-00006C8B0000}"/>
    <cellStyle name="Обычный 5 13 19 6" xfId="17653" xr:uid="{00000000-0005-0000-0000-00006D8B0000}"/>
    <cellStyle name="Обычный 5 13 19 6 2" xfId="47526" xr:uid="{00000000-0005-0000-0000-00006E8B0000}"/>
    <cellStyle name="Обычный 5 13 19 7" xfId="17654" xr:uid="{00000000-0005-0000-0000-00006F8B0000}"/>
    <cellStyle name="Обычный 5 13 19 7 2" xfId="47527" xr:uid="{00000000-0005-0000-0000-0000708B0000}"/>
    <cellStyle name="Обычный 5 13 19 8" xfId="47528" xr:uid="{00000000-0005-0000-0000-0000718B0000}"/>
    <cellStyle name="Обычный 5 13 2" xfId="17655" xr:uid="{00000000-0005-0000-0000-0000728B0000}"/>
    <cellStyle name="Обычный 5 13 2 2" xfId="17656" xr:uid="{00000000-0005-0000-0000-0000738B0000}"/>
    <cellStyle name="Обычный 5 13 2 2 2" xfId="17657" xr:uid="{00000000-0005-0000-0000-0000748B0000}"/>
    <cellStyle name="Обычный 5 13 2 2 2 2" xfId="17658" xr:uid="{00000000-0005-0000-0000-0000758B0000}"/>
    <cellStyle name="Обычный 5 13 2 2 2 2 2" xfId="47529" xr:uid="{00000000-0005-0000-0000-0000768B0000}"/>
    <cellStyle name="Обычный 5 13 2 2 2 3" xfId="47530" xr:uid="{00000000-0005-0000-0000-0000778B0000}"/>
    <cellStyle name="Обычный 5 13 2 2 3" xfId="17659" xr:uid="{00000000-0005-0000-0000-0000788B0000}"/>
    <cellStyle name="Обычный 5 13 2 2 3 2" xfId="47531" xr:uid="{00000000-0005-0000-0000-0000798B0000}"/>
    <cellStyle name="Обычный 5 13 2 2 4" xfId="47532" xr:uid="{00000000-0005-0000-0000-00007A8B0000}"/>
    <cellStyle name="Обычный 5 13 2 3" xfId="17660" xr:uid="{00000000-0005-0000-0000-00007B8B0000}"/>
    <cellStyle name="Обычный 5 13 2 3 2" xfId="17661" xr:uid="{00000000-0005-0000-0000-00007C8B0000}"/>
    <cellStyle name="Обычный 5 13 2 3 2 2" xfId="17662" xr:uid="{00000000-0005-0000-0000-00007D8B0000}"/>
    <cellStyle name="Обычный 5 13 2 3 2 2 2" xfId="47533" xr:uid="{00000000-0005-0000-0000-00007E8B0000}"/>
    <cellStyle name="Обычный 5 13 2 3 2 3" xfId="47534" xr:uid="{00000000-0005-0000-0000-00007F8B0000}"/>
    <cellStyle name="Обычный 5 13 2 3 3" xfId="17663" xr:uid="{00000000-0005-0000-0000-0000808B0000}"/>
    <cellStyle name="Обычный 5 13 2 3 3 2" xfId="47535" xr:uid="{00000000-0005-0000-0000-0000818B0000}"/>
    <cellStyle name="Обычный 5 13 2 3 4" xfId="47536" xr:uid="{00000000-0005-0000-0000-0000828B0000}"/>
    <cellStyle name="Обычный 5 13 2 4" xfId="17664" xr:uid="{00000000-0005-0000-0000-0000838B0000}"/>
    <cellStyle name="Обычный 5 13 2 4 2" xfId="17665" xr:uid="{00000000-0005-0000-0000-0000848B0000}"/>
    <cellStyle name="Обычный 5 13 2 4 2 2" xfId="17666" xr:uid="{00000000-0005-0000-0000-0000858B0000}"/>
    <cellStyle name="Обычный 5 13 2 4 2 2 2" xfId="47537" xr:uid="{00000000-0005-0000-0000-0000868B0000}"/>
    <cellStyle name="Обычный 5 13 2 4 2 3" xfId="47538" xr:uid="{00000000-0005-0000-0000-0000878B0000}"/>
    <cellStyle name="Обычный 5 13 2 4 3" xfId="17667" xr:uid="{00000000-0005-0000-0000-0000888B0000}"/>
    <cellStyle name="Обычный 5 13 2 4 3 2" xfId="47539" xr:uid="{00000000-0005-0000-0000-0000898B0000}"/>
    <cellStyle name="Обычный 5 13 2 4 4" xfId="47540" xr:uid="{00000000-0005-0000-0000-00008A8B0000}"/>
    <cellStyle name="Обычный 5 13 2 5" xfId="17668" xr:uid="{00000000-0005-0000-0000-00008B8B0000}"/>
    <cellStyle name="Обычный 5 13 2 5 2" xfId="17669" xr:uid="{00000000-0005-0000-0000-00008C8B0000}"/>
    <cellStyle name="Обычный 5 13 2 5 2 2" xfId="47541" xr:uid="{00000000-0005-0000-0000-00008D8B0000}"/>
    <cellStyle name="Обычный 5 13 2 5 3" xfId="47542" xr:uid="{00000000-0005-0000-0000-00008E8B0000}"/>
    <cellStyle name="Обычный 5 13 2 6" xfId="17670" xr:uid="{00000000-0005-0000-0000-00008F8B0000}"/>
    <cellStyle name="Обычный 5 13 2 6 2" xfId="47543" xr:uid="{00000000-0005-0000-0000-0000908B0000}"/>
    <cellStyle name="Обычный 5 13 2 7" xfId="17671" xr:uid="{00000000-0005-0000-0000-0000918B0000}"/>
    <cellStyle name="Обычный 5 13 2 7 2" xfId="47544" xr:uid="{00000000-0005-0000-0000-0000928B0000}"/>
    <cellStyle name="Обычный 5 13 2 8" xfId="47545" xr:uid="{00000000-0005-0000-0000-0000938B0000}"/>
    <cellStyle name="Обычный 5 13 20" xfId="17672" xr:uid="{00000000-0005-0000-0000-0000948B0000}"/>
    <cellStyle name="Обычный 5 13 20 2" xfId="17673" xr:uid="{00000000-0005-0000-0000-0000958B0000}"/>
    <cellStyle name="Обычный 5 13 20 2 2" xfId="17674" xr:uid="{00000000-0005-0000-0000-0000968B0000}"/>
    <cellStyle name="Обычный 5 13 20 2 2 2" xfId="17675" xr:uid="{00000000-0005-0000-0000-0000978B0000}"/>
    <cellStyle name="Обычный 5 13 20 2 2 2 2" xfId="47546" xr:uid="{00000000-0005-0000-0000-0000988B0000}"/>
    <cellStyle name="Обычный 5 13 20 2 2 3" xfId="47547" xr:uid="{00000000-0005-0000-0000-0000998B0000}"/>
    <cellStyle name="Обычный 5 13 20 2 3" xfId="17676" xr:uid="{00000000-0005-0000-0000-00009A8B0000}"/>
    <cellStyle name="Обычный 5 13 20 2 3 2" xfId="47548" xr:uid="{00000000-0005-0000-0000-00009B8B0000}"/>
    <cellStyle name="Обычный 5 13 20 2 4" xfId="47549" xr:uid="{00000000-0005-0000-0000-00009C8B0000}"/>
    <cellStyle name="Обычный 5 13 20 3" xfId="17677" xr:uid="{00000000-0005-0000-0000-00009D8B0000}"/>
    <cellStyle name="Обычный 5 13 20 3 2" xfId="17678" xr:uid="{00000000-0005-0000-0000-00009E8B0000}"/>
    <cellStyle name="Обычный 5 13 20 3 2 2" xfId="17679" xr:uid="{00000000-0005-0000-0000-00009F8B0000}"/>
    <cellStyle name="Обычный 5 13 20 3 2 2 2" xfId="47550" xr:uid="{00000000-0005-0000-0000-0000A08B0000}"/>
    <cellStyle name="Обычный 5 13 20 3 2 3" xfId="47551" xr:uid="{00000000-0005-0000-0000-0000A18B0000}"/>
    <cellStyle name="Обычный 5 13 20 3 3" xfId="17680" xr:uid="{00000000-0005-0000-0000-0000A28B0000}"/>
    <cellStyle name="Обычный 5 13 20 3 3 2" xfId="47552" xr:uid="{00000000-0005-0000-0000-0000A38B0000}"/>
    <cellStyle name="Обычный 5 13 20 3 4" xfId="47553" xr:uid="{00000000-0005-0000-0000-0000A48B0000}"/>
    <cellStyle name="Обычный 5 13 20 4" xfId="17681" xr:uid="{00000000-0005-0000-0000-0000A58B0000}"/>
    <cellStyle name="Обычный 5 13 20 4 2" xfId="17682" xr:uid="{00000000-0005-0000-0000-0000A68B0000}"/>
    <cellStyle name="Обычный 5 13 20 4 2 2" xfId="17683" xr:uid="{00000000-0005-0000-0000-0000A78B0000}"/>
    <cellStyle name="Обычный 5 13 20 4 2 2 2" xfId="47554" xr:uid="{00000000-0005-0000-0000-0000A88B0000}"/>
    <cellStyle name="Обычный 5 13 20 4 2 3" xfId="47555" xr:uid="{00000000-0005-0000-0000-0000A98B0000}"/>
    <cellStyle name="Обычный 5 13 20 4 3" xfId="17684" xr:uid="{00000000-0005-0000-0000-0000AA8B0000}"/>
    <cellStyle name="Обычный 5 13 20 4 3 2" xfId="47556" xr:uid="{00000000-0005-0000-0000-0000AB8B0000}"/>
    <cellStyle name="Обычный 5 13 20 4 4" xfId="47557" xr:uid="{00000000-0005-0000-0000-0000AC8B0000}"/>
    <cellStyle name="Обычный 5 13 20 5" xfId="17685" xr:uid="{00000000-0005-0000-0000-0000AD8B0000}"/>
    <cellStyle name="Обычный 5 13 20 5 2" xfId="17686" xr:uid="{00000000-0005-0000-0000-0000AE8B0000}"/>
    <cellStyle name="Обычный 5 13 20 5 2 2" xfId="47558" xr:uid="{00000000-0005-0000-0000-0000AF8B0000}"/>
    <cellStyle name="Обычный 5 13 20 5 3" xfId="47559" xr:uid="{00000000-0005-0000-0000-0000B08B0000}"/>
    <cellStyle name="Обычный 5 13 20 6" xfId="17687" xr:uid="{00000000-0005-0000-0000-0000B18B0000}"/>
    <cellStyle name="Обычный 5 13 20 6 2" xfId="47560" xr:uid="{00000000-0005-0000-0000-0000B28B0000}"/>
    <cellStyle name="Обычный 5 13 20 7" xfId="17688" xr:uid="{00000000-0005-0000-0000-0000B38B0000}"/>
    <cellStyle name="Обычный 5 13 20 7 2" xfId="47561" xr:uid="{00000000-0005-0000-0000-0000B48B0000}"/>
    <cellStyle name="Обычный 5 13 20 8" xfId="47562" xr:uid="{00000000-0005-0000-0000-0000B58B0000}"/>
    <cellStyle name="Обычный 5 13 21" xfId="17689" xr:uid="{00000000-0005-0000-0000-0000B68B0000}"/>
    <cellStyle name="Обычный 5 13 21 2" xfId="17690" xr:uid="{00000000-0005-0000-0000-0000B78B0000}"/>
    <cellStyle name="Обычный 5 13 21 2 2" xfId="17691" xr:uid="{00000000-0005-0000-0000-0000B88B0000}"/>
    <cellStyle name="Обычный 5 13 21 2 2 2" xfId="17692" xr:uid="{00000000-0005-0000-0000-0000B98B0000}"/>
    <cellStyle name="Обычный 5 13 21 2 2 2 2" xfId="47563" xr:uid="{00000000-0005-0000-0000-0000BA8B0000}"/>
    <cellStyle name="Обычный 5 13 21 2 2 3" xfId="47564" xr:uid="{00000000-0005-0000-0000-0000BB8B0000}"/>
    <cellStyle name="Обычный 5 13 21 2 3" xfId="17693" xr:uid="{00000000-0005-0000-0000-0000BC8B0000}"/>
    <cellStyle name="Обычный 5 13 21 2 3 2" xfId="47565" xr:uid="{00000000-0005-0000-0000-0000BD8B0000}"/>
    <cellStyle name="Обычный 5 13 21 2 4" xfId="47566" xr:uid="{00000000-0005-0000-0000-0000BE8B0000}"/>
    <cellStyle name="Обычный 5 13 21 3" xfId="17694" xr:uid="{00000000-0005-0000-0000-0000BF8B0000}"/>
    <cellStyle name="Обычный 5 13 21 3 2" xfId="17695" xr:uid="{00000000-0005-0000-0000-0000C08B0000}"/>
    <cellStyle name="Обычный 5 13 21 3 2 2" xfId="17696" xr:uid="{00000000-0005-0000-0000-0000C18B0000}"/>
    <cellStyle name="Обычный 5 13 21 3 2 2 2" xfId="47567" xr:uid="{00000000-0005-0000-0000-0000C28B0000}"/>
    <cellStyle name="Обычный 5 13 21 3 2 3" xfId="47568" xr:uid="{00000000-0005-0000-0000-0000C38B0000}"/>
    <cellStyle name="Обычный 5 13 21 3 3" xfId="17697" xr:uid="{00000000-0005-0000-0000-0000C48B0000}"/>
    <cellStyle name="Обычный 5 13 21 3 3 2" xfId="47569" xr:uid="{00000000-0005-0000-0000-0000C58B0000}"/>
    <cellStyle name="Обычный 5 13 21 3 4" xfId="47570" xr:uid="{00000000-0005-0000-0000-0000C68B0000}"/>
    <cellStyle name="Обычный 5 13 21 4" xfId="17698" xr:uid="{00000000-0005-0000-0000-0000C78B0000}"/>
    <cellStyle name="Обычный 5 13 21 4 2" xfId="17699" xr:uid="{00000000-0005-0000-0000-0000C88B0000}"/>
    <cellStyle name="Обычный 5 13 21 4 2 2" xfId="17700" xr:uid="{00000000-0005-0000-0000-0000C98B0000}"/>
    <cellStyle name="Обычный 5 13 21 4 2 2 2" xfId="47571" xr:uid="{00000000-0005-0000-0000-0000CA8B0000}"/>
    <cellStyle name="Обычный 5 13 21 4 2 3" xfId="47572" xr:uid="{00000000-0005-0000-0000-0000CB8B0000}"/>
    <cellStyle name="Обычный 5 13 21 4 3" xfId="17701" xr:uid="{00000000-0005-0000-0000-0000CC8B0000}"/>
    <cellStyle name="Обычный 5 13 21 4 3 2" xfId="47573" xr:uid="{00000000-0005-0000-0000-0000CD8B0000}"/>
    <cellStyle name="Обычный 5 13 21 4 4" xfId="47574" xr:uid="{00000000-0005-0000-0000-0000CE8B0000}"/>
    <cellStyle name="Обычный 5 13 21 5" xfId="17702" xr:uid="{00000000-0005-0000-0000-0000CF8B0000}"/>
    <cellStyle name="Обычный 5 13 21 5 2" xfId="17703" xr:uid="{00000000-0005-0000-0000-0000D08B0000}"/>
    <cellStyle name="Обычный 5 13 21 5 2 2" xfId="47575" xr:uid="{00000000-0005-0000-0000-0000D18B0000}"/>
    <cellStyle name="Обычный 5 13 21 5 3" xfId="47576" xr:uid="{00000000-0005-0000-0000-0000D28B0000}"/>
    <cellStyle name="Обычный 5 13 21 6" xfId="17704" xr:uid="{00000000-0005-0000-0000-0000D38B0000}"/>
    <cellStyle name="Обычный 5 13 21 6 2" xfId="47577" xr:uid="{00000000-0005-0000-0000-0000D48B0000}"/>
    <cellStyle name="Обычный 5 13 21 7" xfId="17705" xr:uid="{00000000-0005-0000-0000-0000D58B0000}"/>
    <cellStyle name="Обычный 5 13 21 7 2" xfId="47578" xr:uid="{00000000-0005-0000-0000-0000D68B0000}"/>
    <cellStyle name="Обычный 5 13 21 8" xfId="47579" xr:uid="{00000000-0005-0000-0000-0000D78B0000}"/>
    <cellStyle name="Обычный 5 13 22" xfId="17706" xr:uid="{00000000-0005-0000-0000-0000D88B0000}"/>
    <cellStyle name="Обычный 5 13 22 2" xfId="17707" xr:uid="{00000000-0005-0000-0000-0000D98B0000}"/>
    <cellStyle name="Обычный 5 13 22 2 2" xfId="17708" xr:uid="{00000000-0005-0000-0000-0000DA8B0000}"/>
    <cellStyle name="Обычный 5 13 22 2 2 2" xfId="17709" xr:uid="{00000000-0005-0000-0000-0000DB8B0000}"/>
    <cellStyle name="Обычный 5 13 22 2 2 2 2" xfId="47580" xr:uid="{00000000-0005-0000-0000-0000DC8B0000}"/>
    <cellStyle name="Обычный 5 13 22 2 2 3" xfId="47581" xr:uid="{00000000-0005-0000-0000-0000DD8B0000}"/>
    <cellStyle name="Обычный 5 13 22 2 3" xfId="17710" xr:uid="{00000000-0005-0000-0000-0000DE8B0000}"/>
    <cellStyle name="Обычный 5 13 22 2 3 2" xfId="47582" xr:uid="{00000000-0005-0000-0000-0000DF8B0000}"/>
    <cellStyle name="Обычный 5 13 22 2 4" xfId="47583" xr:uid="{00000000-0005-0000-0000-0000E08B0000}"/>
    <cellStyle name="Обычный 5 13 22 3" xfId="17711" xr:uid="{00000000-0005-0000-0000-0000E18B0000}"/>
    <cellStyle name="Обычный 5 13 22 3 2" xfId="17712" xr:uid="{00000000-0005-0000-0000-0000E28B0000}"/>
    <cellStyle name="Обычный 5 13 22 3 2 2" xfId="17713" xr:uid="{00000000-0005-0000-0000-0000E38B0000}"/>
    <cellStyle name="Обычный 5 13 22 3 2 2 2" xfId="47584" xr:uid="{00000000-0005-0000-0000-0000E48B0000}"/>
    <cellStyle name="Обычный 5 13 22 3 2 3" xfId="47585" xr:uid="{00000000-0005-0000-0000-0000E58B0000}"/>
    <cellStyle name="Обычный 5 13 22 3 3" xfId="17714" xr:uid="{00000000-0005-0000-0000-0000E68B0000}"/>
    <cellStyle name="Обычный 5 13 22 3 3 2" xfId="47586" xr:uid="{00000000-0005-0000-0000-0000E78B0000}"/>
    <cellStyle name="Обычный 5 13 22 3 4" xfId="47587" xr:uid="{00000000-0005-0000-0000-0000E88B0000}"/>
    <cellStyle name="Обычный 5 13 22 4" xfId="17715" xr:uid="{00000000-0005-0000-0000-0000E98B0000}"/>
    <cellStyle name="Обычный 5 13 22 4 2" xfId="17716" xr:uid="{00000000-0005-0000-0000-0000EA8B0000}"/>
    <cellStyle name="Обычный 5 13 22 4 2 2" xfId="17717" xr:uid="{00000000-0005-0000-0000-0000EB8B0000}"/>
    <cellStyle name="Обычный 5 13 22 4 2 2 2" xfId="47588" xr:uid="{00000000-0005-0000-0000-0000EC8B0000}"/>
    <cellStyle name="Обычный 5 13 22 4 2 3" xfId="47589" xr:uid="{00000000-0005-0000-0000-0000ED8B0000}"/>
    <cellStyle name="Обычный 5 13 22 4 3" xfId="17718" xr:uid="{00000000-0005-0000-0000-0000EE8B0000}"/>
    <cellStyle name="Обычный 5 13 22 4 3 2" xfId="47590" xr:uid="{00000000-0005-0000-0000-0000EF8B0000}"/>
    <cellStyle name="Обычный 5 13 22 4 4" xfId="47591" xr:uid="{00000000-0005-0000-0000-0000F08B0000}"/>
    <cellStyle name="Обычный 5 13 22 5" xfId="17719" xr:uid="{00000000-0005-0000-0000-0000F18B0000}"/>
    <cellStyle name="Обычный 5 13 22 5 2" xfId="17720" xr:uid="{00000000-0005-0000-0000-0000F28B0000}"/>
    <cellStyle name="Обычный 5 13 22 5 2 2" xfId="47592" xr:uid="{00000000-0005-0000-0000-0000F38B0000}"/>
    <cellStyle name="Обычный 5 13 22 5 3" xfId="47593" xr:uid="{00000000-0005-0000-0000-0000F48B0000}"/>
    <cellStyle name="Обычный 5 13 22 6" xfId="17721" xr:uid="{00000000-0005-0000-0000-0000F58B0000}"/>
    <cellStyle name="Обычный 5 13 22 6 2" xfId="47594" xr:uid="{00000000-0005-0000-0000-0000F68B0000}"/>
    <cellStyle name="Обычный 5 13 22 7" xfId="17722" xr:uid="{00000000-0005-0000-0000-0000F78B0000}"/>
    <cellStyle name="Обычный 5 13 22 7 2" xfId="47595" xr:uid="{00000000-0005-0000-0000-0000F88B0000}"/>
    <cellStyle name="Обычный 5 13 22 8" xfId="47596" xr:uid="{00000000-0005-0000-0000-0000F98B0000}"/>
    <cellStyle name="Обычный 5 13 23" xfId="17723" xr:uid="{00000000-0005-0000-0000-0000FA8B0000}"/>
    <cellStyle name="Обычный 5 13 23 2" xfId="17724" xr:uid="{00000000-0005-0000-0000-0000FB8B0000}"/>
    <cellStyle name="Обычный 5 13 23 2 2" xfId="17725" xr:uid="{00000000-0005-0000-0000-0000FC8B0000}"/>
    <cellStyle name="Обычный 5 13 23 2 2 2" xfId="17726" xr:uid="{00000000-0005-0000-0000-0000FD8B0000}"/>
    <cellStyle name="Обычный 5 13 23 2 2 2 2" xfId="47597" xr:uid="{00000000-0005-0000-0000-0000FE8B0000}"/>
    <cellStyle name="Обычный 5 13 23 2 2 3" xfId="47598" xr:uid="{00000000-0005-0000-0000-0000FF8B0000}"/>
    <cellStyle name="Обычный 5 13 23 2 3" xfId="17727" xr:uid="{00000000-0005-0000-0000-0000008C0000}"/>
    <cellStyle name="Обычный 5 13 23 2 3 2" xfId="47599" xr:uid="{00000000-0005-0000-0000-0000018C0000}"/>
    <cellStyle name="Обычный 5 13 23 2 4" xfId="47600" xr:uid="{00000000-0005-0000-0000-0000028C0000}"/>
    <cellStyle name="Обычный 5 13 23 3" xfId="17728" xr:uid="{00000000-0005-0000-0000-0000038C0000}"/>
    <cellStyle name="Обычный 5 13 23 3 2" xfId="17729" xr:uid="{00000000-0005-0000-0000-0000048C0000}"/>
    <cellStyle name="Обычный 5 13 23 3 2 2" xfId="17730" xr:uid="{00000000-0005-0000-0000-0000058C0000}"/>
    <cellStyle name="Обычный 5 13 23 3 2 2 2" xfId="47601" xr:uid="{00000000-0005-0000-0000-0000068C0000}"/>
    <cellStyle name="Обычный 5 13 23 3 2 3" xfId="47602" xr:uid="{00000000-0005-0000-0000-0000078C0000}"/>
    <cellStyle name="Обычный 5 13 23 3 3" xfId="17731" xr:uid="{00000000-0005-0000-0000-0000088C0000}"/>
    <cellStyle name="Обычный 5 13 23 3 3 2" xfId="47603" xr:uid="{00000000-0005-0000-0000-0000098C0000}"/>
    <cellStyle name="Обычный 5 13 23 3 4" xfId="47604" xr:uid="{00000000-0005-0000-0000-00000A8C0000}"/>
    <cellStyle name="Обычный 5 13 23 4" xfId="17732" xr:uid="{00000000-0005-0000-0000-00000B8C0000}"/>
    <cellStyle name="Обычный 5 13 23 4 2" xfId="17733" xr:uid="{00000000-0005-0000-0000-00000C8C0000}"/>
    <cellStyle name="Обычный 5 13 23 4 2 2" xfId="17734" xr:uid="{00000000-0005-0000-0000-00000D8C0000}"/>
    <cellStyle name="Обычный 5 13 23 4 2 2 2" xfId="47605" xr:uid="{00000000-0005-0000-0000-00000E8C0000}"/>
    <cellStyle name="Обычный 5 13 23 4 2 3" xfId="47606" xr:uid="{00000000-0005-0000-0000-00000F8C0000}"/>
    <cellStyle name="Обычный 5 13 23 4 3" xfId="17735" xr:uid="{00000000-0005-0000-0000-0000108C0000}"/>
    <cellStyle name="Обычный 5 13 23 4 3 2" xfId="47607" xr:uid="{00000000-0005-0000-0000-0000118C0000}"/>
    <cellStyle name="Обычный 5 13 23 4 4" xfId="47608" xr:uid="{00000000-0005-0000-0000-0000128C0000}"/>
    <cellStyle name="Обычный 5 13 23 5" xfId="17736" xr:uid="{00000000-0005-0000-0000-0000138C0000}"/>
    <cellStyle name="Обычный 5 13 23 5 2" xfId="17737" xr:uid="{00000000-0005-0000-0000-0000148C0000}"/>
    <cellStyle name="Обычный 5 13 23 5 2 2" xfId="47609" xr:uid="{00000000-0005-0000-0000-0000158C0000}"/>
    <cellStyle name="Обычный 5 13 23 5 3" xfId="47610" xr:uid="{00000000-0005-0000-0000-0000168C0000}"/>
    <cellStyle name="Обычный 5 13 23 6" xfId="17738" xr:uid="{00000000-0005-0000-0000-0000178C0000}"/>
    <cellStyle name="Обычный 5 13 23 6 2" xfId="47611" xr:uid="{00000000-0005-0000-0000-0000188C0000}"/>
    <cellStyle name="Обычный 5 13 23 7" xfId="17739" xr:uid="{00000000-0005-0000-0000-0000198C0000}"/>
    <cellStyle name="Обычный 5 13 23 7 2" xfId="47612" xr:uid="{00000000-0005-0000-0000-00001A8C0000}"/>
    <cellStyle name="Обычный 5 13 23 8" xfId="47613" xr:uid="{00000000-0005-0000-0000-00001B8C0000}"/>
    <cellStyle name="Обычный 5 13 24" xfId="17740" xr:uid="{00000000-0005-0000-0000-00001C8C0000}"/>
    <cellStyle name="Обычный 5 13 24 2" xfId="17741" xr:uid="{00000000-0005-0000-0000-00001D8C0000}"/>
    <cellStyle name="Обычный 5 13 24 2 2" xfId="17742" xr:uid="{00000000-0005-0000-0000-00001E8C0000}"/>
    <cellStyle name="Обычный 5 13 24 2 2 2" xfId="17743" xr:uid="{00000000-0005-0000-0000-00001F8C0000}"/>
    <cellStyle name="Обычный 5 13 24 2 2 2 2" xfId="47614" xr:uid="{00000000-0005-0000-0000-0000208C0000}"/>
    <cellStyle name="Обычный 5 13 24 2 2 3" xfId="47615" xr:uid="{00000000-0005-0000-0000-0000218C0000}"/>
    <cellStyle name="Обычный 5 13 24 2 3" xfId="17744" xr:uid="{00000000-0005-0000-0000-0000228C0000}"/>
    <cellStyle name="Обычный 5 13 24 2 3 2" xfId="47616" xr:uid="{00000000-0005-0000-0000-0000238C0000}"/>
    <cellStyle name="Обычный 5 13 24 2 4" xfId="47617" xr:uid="{00000000-0005-0000-0000-0000248C0000}"/>
    <cellStyle name="Обычный 5 13 24 3" xfId="17745" xr:uid="{00000000-0005-0000-0000-0000258C0000}"/>
    <cellStyle name="Обычный 5 13 24 3 2" xfId="17746" xr:uid="{00000000-0005-0000-0000-0000268C0000}"/>
    <cellStyle name="Обычный 5 13 24 3 2 2" xfId="17747" xr:uid="{00000000-0005-0000-0000-0000278C0000}"/>
    <cellStyle name="Обычный 5 13 24 3 2 2 2" xfId="47618" xr:uid="{00000000-0005-0000-0000-0000288C0000}"/>
    <cellStyle name="Обычный 5 13 24 3 2 3" xfId="47619" xr:uid="{00000000-0005-0000-0000-0000298C0000}"/>
    <cellStyle name="Обычный 5 13 24 3 3" xfId="17748" xr:uid="{00000000-0005-0000-0000-00002A8C0000}"/>
    <cellStyle name="Обычный 5 13 24 3 3 2" xfId="47620" xr:uid="{00000000-0005-0000-0000-00002B8C0000}"/>
    <cellStyle name="Обычный 5 13 24 3 4" xfId="47621" xr:uid="{00000000-0005-0000-0000-00002C8C0000}"/>
    <cellStyle name="Обычный 5 13 24 4" xfId="17749" xr:uid="{00000000-0005-0000-0000-00002D8C0000}"/>
    <cellStyle name="Обычный 5 13 24 4 2" xfId="17750" xr:uid="{00000000-0005-0000-0000-00002E8C0000}"/>
    <cellStyle name="Обычный 5 13 24 4 2 2" xfId="17751" xr:uid="{00000000-0005-0000-0000-00002F8C0000}"/>
    <cellStyle name="Обычный 5 13 24 4 2 2 2" xfId="47622" xr:uid="{00000000-0005-0000-0000-0000308C0000}"/>
    <cellStyle name="Обычный 5 13 24 4 2 3" xfId="47623" xr:uid="{00000000-0005-0000-0000-0000318C0000}"/>
    <cellStyle name="Обычный 5 13 24 4 3" xfId="17752" xr:uid="{00000000-0005-0000-0000-0000328C0000}"/>
    <cellStyle name="Обычный 5 13 24 4 3 2" xfId="47624" xr:uid="{00000000-0005-0000-0000-0000338C0000}"/>
    <cellStyle name="Обычный 5 13 24 4 4" xfId="47625" xr:uid="{00000000-0005-0000-0000-0000348C0000}"/>
    <cellStyle name="Обычный 5 13 24 5" xfId="17753" xr:uid="{00000000-0005-0000-0000-0000358C0000}"/>
    <cellStyle name="Обычный 5 13 24 5 2" xfId="17754" xr:uid="{00000000-0005-0000-0000-0000368C0000}"/>
    <cellStyle name="Обычный 5 13 24 5 2 2" xfId="47626" xr:uid="{00000000-0005-0000-0000-0000378C0000}"/>
    <cellStyle name="Обычный 5 13 24 5 3" xfId="47627" xr:uid="{00000000-0005-0000-0000-0000388C0000}"/>
    <cellStyle name="Обычный 5 13 24 6" xfId="17755" xr:uid="{00000000-0005-0000-0000-0000398C0000}"/>
    <cellStyle name="Обычный 5 13 24 6 2" xfId="47628" xr:uid="{00000000-0005-0000-0000-00003A8C0000}"/>
    <cellStyle name="Обычный 5 13 24 7" xfId="17756" xr:uid="{00000000-0005-0000-0000-00003B8C0000}"/>
    <cellStyle name="Обычный 5 13 24 7 2" xfId="47629" xr:uid="{00000000-0005-0000-0000-00003C8C0000}"/>
    <cellStyle name="Обычный 5 13 24 8" xfId="47630" xr:uid="{00000000-0005-0000-0000-00003D8C0000}"/>
    <cellStyle name="Обычный 5 13 25" xfId="17757" xr:uid="{00000000-0005-0000-0000-00003E8C0000}"/>
    <cellStyle name="Обычный 5 13 25 2" xfId="17758" xr:uid="{00000000-0005-0000-0000-00003F8C0000}"/>
    <cellStyle name="Обычный 5 13 25 2 2" xfId="17759" xr:uid="{00000000-0005-0000-0000-0000408C0000}"/>
    <cellStyle name="Обычный 5 13 25 2 2 2" xfId="17760" xr:uid="{00000000-0005-0000-0000-0000418C0000}"/>
    <cellStyle name="Обычный 5 13 25 2 2 2 2" xfId="47631" xr:uid="{00000000-0005-0000-0000-0000428C0000}"/>
    <cellStyle name="Обычный 5 13 25 2 2 3" xfId="47632" xr:uid="{00000000-0005-0000-0000-0000438C0000}"/>
    <cellStyle name="Обычный 5 13 25 2 3" xfId="17761" xr:uid="{00000000-0005-0000-0000-0000448C0000}"/>
    <cellStyle name="Обычный 5 13 25 2 3 2" xfId="47633" xr:uid="{00000000-0005-0000-0000-0000458C0000}"/>
    <cellStyle name="Обычный 5 13 25 2 4" xfId="47634" xr:uid="{00000000-0005-0000-0000-0000468C0000}"/>
    <cellStyle name="Обычный 5 13 25 3" xfId="17762" xr:uid="{00000000-0005-0000-0000-0000478C0000}"/>
    <cellStyle name="Обычный 5 13 25 3 2" xfId="17763" xr:uid="{00000000-0005-0000-0000-0000488C0000}"/>
    <cellStyle name="Обычный 5 13 25 3 2 2" xfId="17764" xr:uid="{00000000-0005-0000-0000-0000498C0000}"/>
    <cellStyle name="Обычный 5 13 25 3 2 2 2" xfId="47635" xr:uid="{00000000-0005-0000-0000-00004A8C0000}"/>
    <cellStyle name="Обычный 5 13 25 3 2 3" xfId="47636" xr:uid="{00000000-0005-0000-0000-00004B8C0000}"/>
    <cellStyle name="Обычный 5 13 25 3 3" xfId="17765" xr:uid="{00000000-0005-0000-0000-00004C8C0000}"/>
    <cellStyle name="Обычный 5 13 25 3 3 2" xfId="47637" xr:uid="{00000000-0005-0000-0000-00004D8C0000}"/>
    <cellStyle name="Обычный 5 13 25 3 4" xfId="47638" xr:uid="{00000000-0005-0000-0000-00004E8C0000}"/>
    <cellStyle name="Обычный 5 13 25 4" xfId="17766" xr:uid="{00000000-0005-0000-0000-00004F8C0000}"/>
    <cellStyle name="Обычный 5 13 25 4 2" xfId="17767" xr:uid="{00000000-0005-0000-0000-0000508C0000}"/>
    <cellStyle name="Обычный 5 13 25 4 2 2" xfId="17768" xr:uid="{00000000-0005-0000-0000-0000518C0000}"/>
    <cellStyle name="Обычный 5 13 25 4 2 2 2" xfId="47639" xr:uid="{00000000-0005-0000-0000-0000528C0000}"/>
    <cellStyle name="Обычный 5 13 25 4 2 3" xfId="47640" xr:uid="{00000000-0005-0000-0000-0000538C0000}"/>
    <cellStyle name="Обычный 5 13 25 4 3" xfId="17769" xr:uid="{00000000-0005-0000-0000-0000548C0000}"/>
    <cellStyle name="Обычный 5 13 25 4 3 2" xfId="47641" xr:uid="{00000000-0005-0000-0000-0000558C0000}"/>
    <cellStyle name="Обычный 5 13 25 4 4" xfId="47642" xr:uid="{00000000-0005-0000-0000-0000568C0000}"/>
    <cellStyle name="Обычный 5 13 25 5" xfId="17770" xr:uid="{00000000-0005-0000-0000-0000578C0000}"/>
    <cellStyle name="Обычный 5 13 25 5 2" xfId="17771" xr:uid="{00000000-0005-0000-0000-0000588C0000}"/>
    <cellStyle name="Обычный 5 13 25 5 2 2" xfId="47643" xr:uid="{00000000-0005-0000-0000-0000598C0000}"/>
    <cellStyle name="Обычный 5 13 25 5 3" xfId="47644" xr:uid="{00000000-0005-0000-0000-00005A8C0000}"/>
    <cellStyle name="Обычный 5 13 25 6" xfId="17772" xr:uid="{00000000-0005-0000-0000-00005B8C0000}"/>
    <cellStyle name="Обычный 5 13 25 6 2" xfId="47645" xr:uid="{00000000-0005-0000-0000-00005C8C0000}"/>
    <cellStyle name="Обычный 5 13 25 7" xfId="17773" xr:uid="{00000000-0005-0000-0000-00005D8C0000}"/>
    <cellStyle name="Обычный 5 13 25 7 2" xfId="47646" xr:uid="{00000000-0005-0000-0000-00005E8C0000}"/>
    <cellStyle name="Обычный 5 13 25 8" xfId="47647" xr:uid="{00000000-0005-0000-0000-00005F8C0000}"/>
    <cellStyle name="Обычный 5 13 26" xfId="17774" xr:uid="{00000000-0005-0000-0000-0000608C0000}"/>
    <cellStyle name="Обычный 5 13 26 2" xfId="17775" xr:uid="{00000000-0005-0000-0000-0000618C0000}"/>
    <cellStyle name="Обычный 5 13 26 2 2" xfId="17776" xr:uid="{00000000-0005-0000-0000-0000628C0000}"/>
    <cellStyle name="Обычный 5 13 26 2 2 2" xfId="17777" xr:uid="{00000000-0005-0000-0000-0000638C0000}"/>
    <cellStyle name="Обычный 5 13 26 2 2 2 2" xfId="47648" xr:uid="{00000000-0005-0000-0000-0000648C0000}"/>
    <cellStyle name="Обычный 5 13 26 2 2 3" xfId="47649" xr:uid="{00000000-0005-0000-0000-0000658C0000}"/>
    <cellStyle name="Обычный 5 13 26 2 3" xfId="17778" xr:uid="{00000000-0005-0000-0000-0000668C0000}"/>
    <cellStyle name="Обычный 5 13 26 2 3 2" xfId="47650" xr:uid="{00000000-0005-0000-0000-0000678C0000}"/>
    <cellStyle name="Обычный 5 13 26 2 4" xfId="47651" xr:uid="{00000000-0005-0000-0000-0000688C0000}"/>
    <cellStyle name="Обычный 5 13 26 3" xfId="17779" xr:uid="{00000000-0005-0000-0000-0000698C0000}"/>
    <cellStyle name="Обычный 5 13 26 3 2" xfId="17780" xr:uid="{00000000-0005-0000-0000-00006A8C0000}"/>
    <cellStyle name="Обычный 5 13 26 3 2 2" xfId="17781" xr:uid="{00000000-0005-0000-0000-00006B8C0000}"/>
    <cellStyle name="Обычный 5 13 26 3 2 2 2" xfId="47652" xr:uid="{00000000-0005-0000-0000-00006C8C0000}"/>
    <cellStyle name="Обычный 5 13 26 3 2 3" xfId="47653" xr:uid="{00000000-0005-0000-0000-00006D8C0000}"/>
    <cellStyle name="Обычный 5 13 26 3 3" xfId="17782" xr:uid="{00000000-0005-0000-0000-00006E8C0000}"/>
    <cellStyle name="Обычный 5 13 26 3 3 2" xfId="47654" xr:uid="{00000000-0005-0000-0000-00006F8C0000}"/>
    <cellStyle name="Обычный 5 13 26 3 4" xfId="47655" xr:uid="{00000000-0005-0000-0000-0000708C0000}"/>
    <cellStyle name="Обычный 5 13 26 4" xfId="17783" xr:uid="{00000000-0005-0000-0000-0000718C0000}"/>
    <cellStyle name="Обычный 5 13 26 4 2" xfId="17784" xr:uid="{00000000-0005-0000-0000-0000728C0000}"/>
    <cellStyle name="Обычный 5 13 26 4 2 2" xfId="17785" xr:uid="{00000000-0005-0000-0000-0000738C0000}"/>
    <cellStyle name="Обычный 5 13 26 4 2 2 2" xfId="47656" xr:uid="{00000000-0005-0000-0000-0000748C0000}"/>
    <cellStyle name="Обычный 5 13 26 4 2 3" xfId="47657" xr:uid="{00000000-0005-0000-0000-0000758C0000}"/>
    <cellStyle name="Обычный 5 13 26 4 3" xfId="17786" xr:uid="{00000000-0005-0000-0000-0000768C0000}"/>
    <cellStyle name="Обычный 5 13 26 4 3 2" xfId="47658" xr:uid="{00000000-0005-0000-0000-0000778C0000}"/>
    <cellStyle name="Обычный 5 13 26 4 4" xfId="47659" xr:uid="{00000000-0005-0000-0000-0000788C0000}"/>
    <cellStyle name="Обычный 5 13 26 5" xfId="17787" xr:uid="{00000000-0005-0000-0000-0000798C0000}"/>
    <cellStyle name="Обычный 5 13 26 5 2" xfId="17788" xr:uid="{00000000-0005-0000-0000-00007A8C0000}"/>
    <cellStyle name="Обычный 5 13 26 5 2 2" xfId="47660" xr:uid="{00000000-0005-0000-0000-00007B8C0000}"/>
    <cellStyle name="Обычный 5 13 26 5 3" xfId="47661" xr:uid="{00000000-0005-0000-0000-00007C8C0000}"/>
    <cellStyle name="Обычный 5 13 26 6" xfId="17789" xr:uid="{00000000-0005-0000-0000-00007D8C0000}"/>
    <cellStyle name="Обычный 5 13 26 6 2" xfId="47662" xr:uid="{00000000-0005-0000-0000-00007E8C0000}"/>
    <cellStyle name="Обычный 5 13 26 7" xfId="17790" xr:uid="{00000000-0005-0000-0000-00007F8C0000}"/>
    <cellStyle name="Обычный 5 13 26 7 2" xfId="47663" xr:uid="{00000000-0005-0000-0000-0000808C0000}"/>
    <cellStyle name="Обычный 5 13 26 8" xfId="47664" xr:uid="{00000000-0005-0000-0000-0000818C0000}"/>
    <cellStyle name="Обычный 5 13 27" xfId="17791" xr:uid="{00000000-0005-0000-0000-0000828C0000}"/>
    <cellStyle name="Обычный 5 13 27 2" xfId="17792" xr:uid="{00000000-0005-0000-0000-0000838C0000}"/>
    <cellStyle name="Обычный 5 13 27 2 2" xfId="17793" xr:uid="{00000000-0005-0000-0000-0000848C0000}"/>
    <cellStyle name="Обычный 5 13 27 2 2 2" xfId="17794" xr:uid="{00000000-0005-0000-0000-0000858C0000}"/>
    <cellStyle name="Обычный 5 13 27 2 2 2 2" xfId="47665" xr:uid="{00000000-0005-0000-0000-0000868C0000}"/>
    <cellStyle name="Обычный 5 13 27 2 2 3" xfId="47666" xr:uid="{00000000-0005-0000-0000-0000878C0000}"/>
    <cellStyle name="Обычный 5 13 27 2 3" xfId="17795" xr:uid="{00000000-0005-0000-0000-0000888C0000}"/>
    <cellStyle name="Обычный 5 13 27 2 3 2" xfId="47667" xr:uid="{00000000-0005-0000-0000-0000898C0000}"/>
    <cellStyle name="Обычный 5 13 27 2 4" xfId="47668" xr:uid="{00000000-0005-0000-0000-00008A8C0000}"/>
    <cellStyle name="Обычный 5 13 27 3" xfId="17796" xr:uid="{00000000-0005-0000-0000-00008B8C0000}"/>
    <cellStyle name="Обычный 5 13 27 3 2" xfId="17797" xr:uid="{00000000-0005-0000-0000-00008C8C0000}"/>
    <cellStyle name="Обычный 5 13 27 3 2 2" xfId="17798" xr:uid="{00000000-0005-0000-0000-00008D8C0000}"/>
    <cellStyle name="Обычный 5 13 27 3 2 2 2" xfId="47669" xr:uid="{00000000-0005-0000-0000-00008E8C0000}"/>
    <cellStyle name="Обычный 5 13 27 3 2 3" xfId="47670" xr:uid="{00000000-0005-0000-0000-00008F8C0000}"/>
    <cellStyle name="Обычный 5 13 27 3 3" xfId="17799" xr:uid="{00000000-0005-0000-0000-0000908C0000}"/>
    <cellStyle name="Обычный 5 13 27 3 3 2" xfId="47671" xr:uid="{00000000-0005-0000-0000-0000918C0000}"/>
    <cellStyle name="Обычный 5 13 27 3 4" xfId="47672" xr:uid="{00000000-0005-0000-0000-0000928C0000}"/>
    <cellStyle name="Обычный 5 13 27 4" xfId="17800" xr:uid="{00000000-0005-0000-0000-0000938C0000}"/>
    <cellStyle name="Обычный 5 13 27 4 2" xfId="17801" xr:uid="{00000000-0005-0000-0000-0000948C0000}"/>
    <cellStyle name="Обычный 5 13 27 4 2 2" xfId="17802" xr:uid="{00000000-0005-0000-0000-0000958C0000}"/>
    <cellStyle name="Обычный 5 13 27 4 2 2 2" xfId="47673" xr:uid="{00000000-0005-0000-0000-0000968C0000}"/>
    <cellStyle name="Обычный 5 13 27 4 2 3" xfId="47674" xr:uid="{00000000-0005-0000-0000-0000978C0000}"/>
    <cellStyle name="Обычный 5 13 27 4 3" xfId="17803" xr:uid="{00000000-0005-0000-0000-0000988C0000}"/>
    <cellStyle name="Обычный 5 13 27 4 3 2" xfId="47675" xr:uid="{00000000-0005-0000-0000-0000998C0000}"/>
    <cellStyle name="Обычный 5 13 27 4 4" xfId="47676" xr:uid="{00000000-0005-0000-0000-00009A8C0000}"/>
    <cellStyle name="Обычный 5 13 27 5" xfId="17804" xr:uid="{00000000-0005-0000-0000-00009B8C0000}"/>
    <cellStyle name="Обычный 5 13 27 5 2" xfId="17805" xr:uid="{00000000-0005-0000-0000-00009C8C0000}"/>
    <cellStyle name="Обычный 5 13 27 5 2 2" xfId="47677" xr:uid="{00000000-0005-0000-0000-00009D8C0000}"/>
    <cellStyle name="Обычный 5 13 27 5 3" xfId="47678" xr:uid="{00000000-0005-0000-0000-00009E8C0000}"/>
    <cellStyle name="Обычный 5 13 27 6" xfId="17806" xr:uid="{00000000-0005-0000-0000-00009F8C0000}"/>
    <cellStyle name="Обычный 5 13 27 6 2" xfId="47679" xr:uid="{00000000-0005-0000-0000-0000A08C0000}"/>
    <cellStyle name="Обычный 5 13 27 7" xfId="17807" xr:uid="{00000000-0005-0000-0000-0000A18C0000}"/>
    <cellStyle name="Обычный 5 13 27 7 2" xfId="47680" xr:uid="{00000000-0005-0000-0000-0000A28C0000}"/>
    <cellStyle name="Обычный 5 13 27 8" xfId="47681" xr:uid="{00000000-0005-0000-0000-0000A38C0000}"/>
    <cellStyle name="Обычный 5 13 28" xfId="17808" xr:uid="{00000000-0005-0000-0000-0000A48C0000}"/>
    <cellStyle name="Обычный 5 13 28 2" xfId="17809" xr:uid="{00000000-0005-0000-0000-0000A58C0000}"/>
    <cellStyle name="Обычный 5 13 28 2 2" xfId="17810" xr:uid="{00000000-0005-0000-0000-0000A68C0000}"/>
    <cellStyle name="Обычный 5 13 28 2 2 2" xfId="17811" xr:uid="{00000000-0005-0000-0000-0000A78C0000}"/>
    <cellStyle name="Обычный 5 13 28 2 2 2 2" xfId="47682" xr:uid="{00000000-0005-0000-0000-0000A88C0000}"/>
    <cellStyle name="Обычный 5 13 28 2 2 3" xfId="47683" xr:uid="{00000000-0005-0000-0000-0000A98C0000}"/>
    <cellStyle name="Обычный 5 13 28 2 3" xfId="17812" xr:uid="{00000000-0005-0000-0000-0000AA8C0000}"/>
    <cellStyle name="Обычный 5 13 28 2 3 2" xfId="47684" xr:uid="{00000000-0005-0000-0000-0000AB8C0000}"/>
    <cellStyle name="Обычный 5 13 28 2 4" xfId="47685" xr:uid="{00000000-0005-0000-0000-0000AC8C0000}"/>
    <cellStyle name="Обычный 5 13 28 3" xfId="17813" xr:uid="{00000000-0005-0000-0000-0000AD8C0000}"/>
    <cellStyle name="Обычный 5 13 28 3 2" xfId="17814" xr:uid="{00000000-0005-0000-0000-0000AE8C0000}"/>
    <cellStyle name="Обычный 5 13 28 3 2 2" xfId="17815" xr:uid="{00000000-0005-0000-0000-0000AF8C0000}"/>
    <cellStyle name="Обычный 5 13 28 3 2 2 2" xfId="47686" xr:uid="{00000000-0005-0000-0000-0000B08C0000}"/>
    <cellStyle name="Обычный 5 13 28 3 2 3" xfId="47687" xr:uid="{00000000-0005-0000-0000-0000B18C0000}"/>
    <cellStyle name="Обычный 5 13 28 3 3" xfId="17816" xr:uid="{00000000-0005-0000-0000-0000B28C0000}"/>
    <cellStyle name="Обычный 5 13 28 3 3 2" xfId="47688" xr:uid="{00000000-0005-0000-0000-0000B38C0000}"/>
    <cellStyle name="Обычный 5 13 28 3 4" xfId="47689" xr:uid="{00000000-0005-0000-0000-0000B48C0000}"/>
    <cellStyle name="Обычный 5 13 28 4" xfId="17817" xr:uid="{00000000-0005-0000-0000-0000B58C0000}"/>
    <cellStyle name="Обычный 5 13 28 4 2" xfId="17818" xr:uid="{00000000-0005-0000-0000-0000B68C0000}"/>
    <cellStyle name="Обычный 5 13 28 4 2 2" xfId="17819" xr:uid="{00000000-0005-0000-0000-0000B78C0000}"/>
    <cellStyle name="Обычный 5 13 28 4 2 2 2" xfId="47690" xr:uid="{00000000-0005-0000-0000-0000B88C0000}"/>
    <cellStyle name="Обычный 5 13 28 4 2 3" xfId="47691" xr:uid="{00000000-0005-0000-0000-0000B98C0000}"/>
    <cellStyle name="Обычный 5 13 28 4 3" xfId="17820" xr:uid="{00000000-0005-0000-0000-0000BA8C0000}"/>
    <cellStyle name="Обычный 5 13 28 4 3 2" xfId="47692" xr:uid="{00000000-0005-0000-0000-0000BB8C0000}"/>
    <cellStyle name="Обычный 5 13 28 4 4" xfId="47693" xr:uid="{00000000-0005-0000-0000-0000BC8C0000}"/>
    <cellStyle name="Обычный 5 13 28 5" xfId="17821" xr:uid="{00000000-0005-0000-0000-0000BD8C0000}"/>
    <cellStyle name="Обычный 5 13 28 5 2" xfId="17822" xr:uid="{00000000-0005-0000-0000-0000BE8C0000}"/>
    <cellStyle name="Обычный 5 13 28 5 2 2" xfId="47694" xr:uid="{00000000-0005-0000-0000-0000BF8C0000}"/>
    <cellStyle name="Обычный 5 13 28 5 3" xfId="47695" xr:uid="{00000000-0005-0000-0000-0000C08C0000}"/>
    <cellStyle name="Обычный 5 13 28 6" xfId="17823" xr:uid="{00000000-0005-0000-0000-0000C18C0000}"/>
    <cellStyle name="Обычный 5 13 28 6 2" xfId="47696" xr:uid="{00000000-0005-0000-0000-0000C28C0000}"/>
    <cellStyle name="Обычный 5 13 28 7" xfId="17824" xr:uid="{00000000-0005-0000-0000-0000C38C0000}"/>
    <cellStyle name="Обычный 5 13 28 7 2" xfId="47697" xr:uid="{00000000-0005-0000-0000-0000C48C0000}"/>
    <cellStyle name="Обычный 5 13 28 8" xfId="47698" xr:uid="{00000000-0005-0000-0000-0000C58C0000}"/>
    <cellStyle name="Обычный 5 13 29" xfId="17825" xr:uid="{00000000-0005-0000-0000-0000C68C0000}"/>
    <cellStyle name="Обычный 5 13 29 2" xfId="17826" xr:uid="{00000000-0005-0000-0000-0000C78C0000}"/>
    <cellStyle name="Обычный 5 13 29 2 2" xfId="17827" xr:uid="{00000000-0005-0000-0000-0000C88C0000}"/>
    <cellStyle name="Обычный 5 13 29 2 2 2" xfId="17828" xr:uid="{00000000-0005-0000-0000-0000C98C0000}"/>
    <cellStyle name="Обычный 5 13 29 2 2 2 2" xfId="47699" xr:uid="{00000000-0005-0000-0000-0000CA8C0000}"/>
    <cellStyle name="Обычный 5 13 29 2 2 3" xfId="47700" xr:uid="{00000000-0005-0000-0000-0000CB8C0000}"/>
    <cellStyle name="Обычный 5 13 29 2 3" xfId="17829" xr:uid="{00000000-0005-0000-0000-0000CC8C0000}"/>
    <cellStyle name="Обычный 5 13 29 2 3 2" xfId="47701" xr:uid="{00000000-0005-0000-0000-0000CD8C0000}"/>
    <cellStyle name="Обычный 5 13 29 2 4" xfId="47702" xr:uid="{00000000-0005-0000-0000-0000CE8C0000}"/>
    <cellStyle name="Обычный 5 13 29 3" xfId="17830" xr:uid="{00000000-0005-0000-0000-0000CF8C0000}"/>
    <cellStyle name="Обычный 5 13 29 3 2" xfId="17831" xr:uid="{00000000-0005-0000-0000-0000D08C0000}"/>
    <cellStyle name="Обычный 5 13 29 3 2 2" xfId="17832" xr:uid="{00000000-0005-0000-0000-0000D18C0000}"/>
    <cellStyle name="Обычный 5 13 29 3 2 2 2" xfId="47703" xr:uid="{00000000-0005-0000-0000-0000D28C0000}"/>
    <cellStyle name="Обычный 5 13 29 3 2 3" xfId="47704" xr:uid="{00000000-0005-0000-0000-0000D38C0000}"/>
    <cellStyle name="Обычный 5 13 29 3 3" xfId="17833" xr:uid="{00000000-0005-0000-0000-0000D48C0000}"/>
    <cellStyle name="Обычный 5 13 29 3 3 2" xfId="47705" xr:uid="{00000000-0005-0000-0000-0000D58C0000}"/>
    <cellStyle name="Обычный 5 13 29 3 4" xfId="47706" xr:uid="{00000000-0005-0000-0000-0000D68C0000}"/>
    <cellStyle name="Обычный 5 13 29 4" xfId="17834" xr:uid="{00000000-0005-0000-0000-0000D78C0000}"/>
    <cellStyle name="Обычный 5 13 29 4 2" xfId="17835" xr:uid="{00000000-0005-0000-0000-0000D88C0000}"/>
    <cellStyle name="Обычный 5 13 29 4 2 2" xfId="17836" xr:uid="{00000000-0005-0000-0000-0000D98C0000}"/>
    <cellStyle name="Обычный 5 13 29 4 2 2 2" xfId="47707" xr:uid="{00000000-0005-0000-0000-0000DA8C0000}"/>
    <cellStyle name="Обычный 5 13 29 4 2 3" xfId="47708" xr:uid="{00000000-0005-0000-0000-0000DB8C0000}"/>
    <cellStyle name="Обычный 5 13 29 4 3" xfId="17837" xr:uid="{00000000-0005-0000-0000-0000DC8C0000}"/>
    <cellStyle name="Обычный 5 13 29 4 3 2" xfId="47709" xr:uid="{00000000-0005-0000-0000-0000DD8C0000}"/>
    <cellStyle name="Обычный 5 13 29 4 4" xfId="47710" xr:uid="{00000000-0005-0000-0000-0000DE8C0000}"/>
    <cellStyle name="Обычный 5 13 29 5" xfId="17838" xr:uid="{00000000-0005-0000-0000-0000DF8C0000}"/>
    <cellStyle name="Обычный 5 13 29 5 2" xfId="17839" xr:uid="{00000000-0005-0000-0000-0000E08C0000}"/>
    <cellStyle name="Обычный 5 13 29 5 2 2" xfId="47711" xr:uid="{00000000-0005-0000-0000-0000E18C0000}"/>
    <cellStyle name="Обычный 5 13 29 5 3" xfId="47712" xr:uid="{00000000-0005-0000-0000-0000E28C0000}"/>
    <cellStyle name="Обычный 5 13 29 6" xfId="17840" xr:uid="{00000000-0005-0000-0000-0000E38C0000}"/>
    <cellStyle name="Обычный 5 13 29 6 2" xfId="47713" xr:uid="{00000000-0005-0000-0000-0000E48C0000}"/>
    <cellStyle name="Обычный 5 13 29 7" xfId="17841" xr:uid="{00000000-0005-0000-0000-0000E58C0000}"/>
    <cellStyle name="Обычный 5 13 29 7 2" xfId="47714" xr:uid="{00000000-0005-0000-0000-0000E68C0000}"/>
    <cellStyle name="Обычный 5 13 29 8" xfId="47715" xr:uid="{00000000-0005-0000-0000-0000E78C0000}"/>
    <cellStyle name="Обычный 5 13 3" xfId="17842" xr:uid="{00000000-0005-0000-0000-0000E88C0000}"/>
    <cellStyle name="Обычный 5 13 3 2" xfId="17843" xr:uid="{00000000-0005-0000-0000-0000E98C0000}"/>
    <cellStyle name="Обычный 5 13 3 2 2" xfId="17844" xr:uid="{00000000-0005-0000-0000-0000EA8C0000}"/>
    <cellStyle name="Обычный 5 13 3 2 2 2" xfId="17845" xr:uid="{00000000-0005-0000-0000-0000EB8C0000}"/>
    <cellStyle name="Обычный 5 13 3 2 2 2 2" xfId="47716" xr:uid="{00000000-0005-0000-0000-0000EC8C0000}"/>
    <cellStyle name="Обычный 5 13 3 2 2 3" xfId="47717" xr:uid="{00000000-0005-0000-0000-0000ED8C0000}"/>
    <cellStyle name="Обычный 5 13 3 2 3" xfId="17846" xr:uid="{00000000-0005-0000-0000-0000EE8C0000}"/>
    <cellStyle name="Обычный 5 13 3 2 3 2" xfId="47718" xr:uid="{00000000-0005-0000-0000-0000EF8C0000}"/>
    <cellStyle name="Обычный 5 13 3 2 4" xfId="47719" xr:uid="{00000000-0005-0000-0000-0000F08C0000}"/>
    <cellStyle name="Обычный 5 13 3 3" xfId="17847" xr:uid="{00000000-0005-0000-0000-0000F18C0000}"/>
    <cellStyle name="Обычный 5 13 3 3 2" xfId="17848" xr:uid="{00000000-0005-0000-0000-0000F28C0000}"/>
    <cellStyle name="Обычный 5 13 3 3 2 2" xfId="17849" xr:uid="{00000000-0005-0000-0000-0000F38C0000}"/>
    <cellStyle name="Обычный 5 13 3 3 2 2 2" xfId="47720" xr:uid="{00000000-0005-0000-0000-0000F48C0000}"/>
    <cellStyle name="Обычный 5 13 3 3 2 3" xfId="47721" xr:uid="{00000000-0005-0000-0000-0000F58C0000}"/>
    <cellStyle name="Обычный 5 13 3 3 3" xfId="17850" xr:uid="{00000000-0005-0000-0000-0000F68C0000}"/>
    <cellStyle name="Обычный 5 13 3 3 3 2" xfId="47722" xr:uid="{00000000-0005-0000-0000-0000F78C0000}"/>
    <cellStyle name="Обычный 5 13 3 3 4" xfId="47723" xr:uid="{00000000-0005-0000-0000-0000F88C0000}"/>
    <cellStyle name="Обычный 5 13 3 4" xfId="17851" xr:uid="{00000000-0005-0000-0000-0000F98C0000}"/>
    <cellStyle name="Обычный 5 13 3 4 2" xfId="17852" xr:uid="{00000000-0005-0000-0000-0000FA8C0000}"/>
    <cellStyle name="Обычный 5 13 3 4 2 2" xfId="17853" xr:uid="{00000000-0005-0000-0000-0000FB8C0000}"/>
    <cellStyle name="Обычный 5 13 3 4 2 2 2" xfId="47724" xr:uid="{00000000-0005-0000-0000-0000FC8C0000}"/>
    <cellStyle name="Обычный 5 13 3 4 2 3" xfId="47725" xr:uid="{00000000-0005-0000-0000-0000FD8C0000}"/>
    <cellStyle name="Обычный 5 13 3 4 3" xfId="17854" xr:uid="{00000000-0005-0000-0000-0000FE8C0000}"/>
    <cellStyle name="Обычный 5 13 3 4 3 2" xfId="47726" xr:uid="{00000000-0005-0000-0000-0000FF8C0000}"/>
    <cellStyle name="Обычный 5 13 3 4 4" xfId="47727" xr:uid="{00000000-0005-0000-0000-0000008D0000}"/>
    <cellStyle name="Обычный 5 13 3 5" xfId="17855" xr:uid="{00000000-0005-0000-0000-0000018D0000}"/>
    <cellStyle name="Обычный 5 13 3 5 2" xfId="17856" xr:uid="{00000000-0005-0000-0000-0000028D0000}"/>
    <cellStyle name="Обычный 5 13 3 5 2 2" xfId="47728" xr:uid="{00000000-0005-0000-0000-0000038D0000}"/>
    <cellStyle name="Обычный 5 13 3 5 3" xfId="47729" xr:uid="{00000000-0005-0000-0000-0000048D0000}"/>
    <cellStyle name="Обычный 5 13 3 6" xfId="17857" xr:uid="{00000000-0005-0000-0000-0000058D0000}"/>
    <cellStyle name="Обычный 5 13 3 6 2" xfId="47730" xr:uid="{00000000-0005-0000-0000-0000068D0000}"/>
    <cellStyle name="Обычный 5 13 3 7" xfId="17858" xr:uid="{00000000-0005-0000-0000-0000078D0000}"/>
    <cellStyle name="Обычный 5 13 3 7 2" xfId="47731" xr:uid="{00000000-0005-0000-0000-0000088D0000}"/>
    <cellStyle name="Обычный 5 13 3 8" xfId="47732" xr:uid="{00000000-0005-0000-0000-0000098D0000}"/>
    <cellStyle name="Обычный 5 13 30" xfId="17859" xr:uid="{00000000-0005-0000-0000-00000A8D0000}"/>
    <cellStyle name="Обычный 5 13 30 2" xfId="17860" xr:uid="{00000000-0005-0000-0000-00000B8D0000}"/>
    <cellStyle name="Обычный 5 13 30 2 2" xfId="17861" xr:uid="{00000000-0005-0000-0000-00000C8D0000}"/>
    <cellStyle name="Обычный 5 13 30 2 2 2" xfId="47733" xr:uid="{00000000-0005-0000-0000-00000D8D0000}"/>
    <cellStyle name="Обычный 5 13 30 2 3" xfId="47734" xr:uid="{00000000-0005-0000-0000-00000E8D0000}"/>
    <cellStyle name="Обычный 5 13 30 3" xfId="17862" xr:uid="{00000000-0005-0000-0000-00000F8D0000}"/>
    <cellStyle name="Обычный 5 13 30 3 2" xfId="47735" xr:uid="{00000000-0005-0000-0000-0000108D0000}"/>
    <cellStyle name="Обычный 5 13 30 4" xfId="47736" xr:uid="{00000000-0005-0000-0000-0000118D0000}"/>
    <cellStyle name="Обычный 5 13 31" xfId="17863" xr:uid="{00000000-0005-0000-0000-0000128D0000}"/>
    <cellStyle name="Обычный 5 13 31 2" xfId="17864" xr:uid="{00000000-0005-0000-0000-0000138D0000}"/>
    <cellStyle name="Обычный 5 13 31 2 2" xfId="17865" xr:uid="{00000000-0005-0000-0000-0000148D0000}"/>
    <cellStyle name="Обычный 5 13 31 2 2 2" xfId="47737" xr:uid="{00000000-0005-0000-0000-0000158D0000}"/>
    <cellStyle name="Обычный 5 13 31 2 3" xfId="47738" xr:uid="{00000000-0005-0000-0000-0000168D0000}"/>
    <cellStyle name="Обычный 5 13 31 3" xfId="17866" xr:uid="{00000000-0005-0000-0000-0000178D0000}"/>
    <cellStyle name="Обычный 5 13 31 3 2" xfId="47739" xr:uid="{00000000-0005-0000-0000-0000188D0000}"/>
    <cellStyle name="Обычный 5 13 31 4" xfId="47740" xr:uid="{00000000-0005-0000-0000-0000198D0000}"/>
    <cellStyle name="Обычный 5 13 32" xfId="17867" xr:uid="{00000000-0005-0000-0000-00001A8D0000}"/>
    <cellStyle name="Обычный 5 13 32 2" xfId="17868" xr:uid="{00000000-0005-0000-0000-00001B8D0000}"/>
    <cellStyle name="Обычный 5 13 32 2 2" xfId="17869" xr:uid="{00000000-0005-0000-0000-00001C8D0000}"/>
    <cellStyle name="Обычный 5 13 32 2 2 2" xfId="47741" xr:uid="{00000000-0005-0000-0000-00001D8D0000}"/>
    <cellStyle name="Обычный 5 13 32 2 3" xfId="47742" xr:uid="{00000000-0005-0000-0000-00001E8D0000}"/>
    <cellStyle name="Обычный 5 13 32 3" xfId="17870" xr:uid="{00000000-0005-0000-0000-00001F8D0000}"/>
    <cellStyle name="Обычный 5 13 32 3 2" xfId="47743" xr:uid="{00000000-0005-0000-0000-0000208D0000}"/>
    <cellStyle name="Обычный 5 13 32 4" xfId="47744" xr:uid="{00000000-0005-0000-0000-0000218D0000}"/>
    <cellStyle name="Обычный 5 13 33" xfId="17871" xr:uid="{00000000-0005-0000-0000-0000228D0000}"/>
    <cellStyle name="Обычный 5 13 33 2" xfId="17872" xr:uid="{00000000-0005-0000-0000-0000238D0000}"/>
    <cellStyle name="Обычный 5 13 33 2 2" xfId="47745" xr:uid="{00000000-0005-0000-0000-0000248D0000}"/>
    <cellStyle name="Обычный 5 13 33 3" xfId="47746" xr:uid="{00000000-0005-0000-0000-0000258D0000}"/>
    <cellStyle name="Обычный 5 13 34" xfId="17873" xr:uid="{00000000-0005-0000-0000-0000268D0000}"/>
    <cellStyle name="Обычный 5 13 34 2" xfId="47747" xr:uid="{00000000-0005-0000-0000-0000278D0000}"/>
    <cellStyle name="Обычный 5 13 35" xfId="17874" xr:uid="{00000000-0005-0000-0000-0000288D0000}"/>
    <cellStyle name="Обычный 5 13 35 2" xfId="47748" xr:uid="{00000000-0005-0000-0000-0000298D0000}"/>
    <cellStyle name="Обычный 5 13 36" xfId="47749" xr:uid="{00000000-0005-0000-0000-00002A8D0000}"/>
    <cellStyle name="Обычный 5 13 4" xfId="17875" xr:uid="{00000000-0005-0000-0000-00002B8D0000}"/>
    <cellStyle name="Обычный 5 13 4 2" xfId="17876" xr:uid="{00000000-0005-0000-0000-00002C8D0000}"/>
    <cellStyle name="Обычный 5 13 4 2 2" xfId="17877" xr:uid="{00000000-0005-0000-0000-00002D8D0000}"/>
    <cellStyle name="Обычный 5 13 4 2 2 2" xfId="17878" xr:uid="{00000000-0005-0000-0000-00002E8D0000}"/>
    <cellStyle name="Обычный 5 13 4 2 2 2 2" xfId="47750" xr:uid="{00000000-0005-0000-0000-00002F8D0000}"/>
    <cellStyle name="Обычный 5 13 4 2 2 3" xfId="47751" xr:uid="{00000000-0005-0000-0000-0000308D0000}"/>
    <cellStyle name="Обычный 5 13 4 2 3" xfId="17879" xr:uid="{00000000-0005-0000-0000-0000318D0000}"/>
    <cellStyle name="Обычный 5 13 4 2 3 2" xfId="47752" xr:uid="{00000000-0005-0000-0000-0000328D0000}"/>
    <cellStyle name="Обычный 5 13 4 2 4" xfId="47753" xr:uid="{00000000-0005-0000-0000-0000338D0000}"/>
    <cellStyle name="Обычный 5 13 4 3" xfId="17880" xr:uid="{00000000-0005-0000-0000-0000348D0000}"/>
    <cellStyle name="Обычный 5 13 4 3 2" xfId="17881" xr:uid="{00000000-0005-0000-0000-0000358D0000}"/>
    <cellStyle name="Обычный 5 13 4 3 2 2" xfId="17882" xr:uid="{00000000-0005-0000-0000-0000368D0000}"/>
    <cellStyle name="Обычный 5 13 4 3 2 2 2" xfId="47754" xr:uid="{00000000-0005-0000-0000-0000378D0000}"/>
    <cellStyle name="Обычный 5 13 4 3 2 3" xfId="47755" xr:uid="{00000000-0005-0000-0000-0000388D0000}"/>
    <cellStyle name="Обычный 5 13 4 3 3" xfId="17883" xr:uid="{00000000-0005-0000-0000-0000398D0000}"/>
    <cellStyle name="Обычный 5 13 4 3 3 2" xfId="47756" xr:uid="{00000000-0005-0000-0000-00003A8D0000}"/>
    <cellStyle name="Обычный 5 13 4 3 4" xfId="47757" xr:uid="{00000000-0005-0000-0000-00003B8D0000}"/>
    <cellStyle name="Обычный 5 13 4 4" xfId="17884" xr:uid="{00000000-0005-0000-0000-00003C8D0000}"/>
    <cellStyle name="Обычный 5 13 4 4 2" xfId="17885" xr:uid="{00000000-0005-0000-0000-00003D8D0000}"/>
    <cellStyle name="Обычный 5 13 4 4 2 2" xfId="17886" xr:uid="{00000000-0005-0000-0000-00003E8D0000}"/>
    <cellStyle name="Обычный 5 13 4 4 2 2 2" xfId="47758" xr:uid="{00000000-0005-0000-0000-00003F8D0000}"/>
    <cellStyle name="Обычный 5 13 4 4 2 3" xfId="47759" xr:uid="{00000000-0005-0000-0000-0000408D0000}"/>
    <cellStyle name="Обычный 5 13 4 4 3" xfId="17887" xr:uid="{00000000-0005-0000-0000-0000418D0000}"/>
    <cellStyle name="Обычный 5 13 4 4 3 2" xfId="47760" xr:uid="{00000000-0005-0000-0000-0000428D0000}"/>
    <cellStyle name="Обычный 5 13 4 4 4" xfId="47761" xr:uid="{00000000-0005-0000-0000-0000438D0000}"/>
    <cellStyle name="Обычный 5 13 4 5" xfId="17888" xr:uid="{00000000-0005-0000-0000-0000448D0000}"/>
    <cellStyle name="Обычный 5 13 4 5 2" xfId="17889" xr:uid="{00000000-0005-0000-0000-0000458D0000}"/>
    <cellStyle name="Обычный 5 13 4 5 2 2" xfId="47762" xr:uid="{00000000-0005-0000-0000-0000468D0000}"/>
    <cellStyle name="Обычный 5 13 4 5 3" xfId="47763" xr:uid="{00000000-0005-0000-0000-0000478D0000}"/>
    <cellStyle name="Обычный 5 13 4 6" xfId="17890" xr:uid="{00000000-0005-0000-0000-0000488D0000}"/>
    <cellStyle name="Обычный 5 13 4 6 2" xfId="47764" xr:uid="{00000000-0005-0000-0000-0000498D0000}"/>
    <cellStyle name="Обычный 5 13 4 7" xfId="17891" xr:uid="{00000000-0005-0000-0000-00004A8D0000}"/>
    <cellStyle name="Обычный 5 13 4 7 2" xfId="47765" xr:uid="{00000000-0005-0000-0000-00004B8D0000}"/>
    <cellStyle name="Обычный 5 13 4 8" xfId="47766" xr:uid="{00000000-0005-0000-0000-00004C8D0000}"/>
    <cellStyle name="Обычный 5 13 5" xfId="17892" xr:uid="{00000000-0005-0000-0000-00004D8D0000}"/>
    <cellStyle name="Обычный 5 13 5 2" xfId="17893" xr:uid="{00000000-0005-0000-0000-00004E8D0000}"/>
    <cellStyle name="Обычный 5 13 5 2 2" xfId="17894" xr:uid="{00000000-0005-0000-0000-00004F8D0000}"/>
    <cellStyle name="Обычный 5 13 5 2 2 2" xfId="17895" xr:uid="{00000000-0005-0000-0000-0000508D0000}"/>
    <cellStyle name="Обычный 5 13 5 2 2 2 2" xfId="47767" xr:uid="{00000000-0005-0000-0000-0000518D0000}"/>
    <cellStyle name="Обычный 5 13 5 2 2 3" xfId="47768" xr:uid="{00000000-0005-0000-0000-0000528D0000}"/>
    <cellStyle name="Обычный 5 13 5 2 3" xfId="17896" xr:uid="{00000000-0005-0000-0000-0000538D0000}"/>
    <cellStyle name="Обычный 5 13 5 2 3 2" xfId="47769" xr:uid="{00000000-0005-0000-0000-0000548D0000}"/>
    <cellStyle name="Обычный 5 13 5 2 4" xfId="47770" xr:uid="{00000000-0005-0000-0000-0000558D0000}"/>
    <cellStyle name="Обычный 5 13 5 3" xfId="17897" xr:uid="{00000000-0005-0000-0000-0000568D0000}"/>
    <cellStyle name="Обычный 5 13 5 3 2" xfId="17898" xr:uid="{00000000-0005-0000-0000-0000578D0000}"/>
    <cellStyle name="Обычный 5 13 5 3 2 2" xfId="17899" xr:uid="{00000000-0005-0000-0000-0000588D0000}"/>
    <cellStyle name="Обычный 5 13 5 3 2 2 2" xfId="47771" xr:uid="{00000000-0005-0000-0000-0000598D0000}"/>
    <cellStyle name="Обычный 5 13 5 3 2 3" xfId="47772" xr:uid="{00000000-0005-0000-0000-00005A8D0000}"/>
    <cellStyle name="Обычный 5 13 5 3 3" xfId="17900" xr:uid="{00000000-0005-0000-0000-00005B8D0000}"/>
    <cellStyle name="Обычный 5 13 5 3 3 2" xfId="47773" xr:uid="{00000000-0005-0000-0000-00005C8D0000}"/>
    <cellStyle name="Обычный 5 13 5 3 4" xfId="47774" xr:uid="{00000000-0005-0000-0000-00005D8D0000}"/>
    <cellStyle name="Обычный 5 13 5 4" xfId="17901" xr:uid="{00000000-0005-0000-0000-00005E8D0000}"/>
    <cellStyle name="Обычный 5 13 5 4 2" xfId="17902" xr:uid="{00000000-0005-0000-0000-00005F8D0000}"/>
    <cellStyle name="Обычный 5 13 5 4 2 2" xfId="17903" xr:uid="{00000000-0005-0000-0000-0000608D0000}"/>
    <cellStyle name="Обычный 5 13 5 4 2 2 2" xfId="47775" xr:uid="{00000000-0005-0000-0000-0000618D0000}"/>
    <cellStyle name="Обычный 5 13 5 4 2 3" xfId="47776" xr:uid="{00000000-0005-0000-0000-0000628D0000}"/>
    <cellStyle name="Обычный 5 13 5 4 3" xfId="17904" xr:uid="{00000000-0005-0000-0000-0000638D0000}"/>
    <cellStyle name="Обычный 5 13 5 4 3 2" xfId="47777" xr:uid="{00000000-0005-0000-0000-0000648D0000}"/>
    <cellStyle name="Обычный 5 13 5 4 4" xfId="47778" xr:uid="{00000000-0005-0000-0000-0000658D0000}"/>
    <cellStyle name="Обычный 5 13 5 5" xfId="17905" xr:uid="{00000000-0005-0000-0000-0000668D0000}"/>
    <cellStyle name="Обычный 5 13 5 5 2" xfId="17906" xr:uid="{00000000-0005-0000-0000-0000678D0000}"/>
    <cellStyle name="Обычный 5 13 5 5 2 2" xfId="47779" xr:uid="{00000000-0005-0000-0000-0000688D0000}"/>
    <cellStyle name="Обычный 5 13 5 5 3" xfId="47780" xr:uid="{00000000-0005-0000-0000-0000698D0000}"/>
    <cellStyle name="Обычный 5 13 5 6" xfId="17907" xr:uid="{00000000-0005-0000-0000-00006A8D0000}"/>
    <cellStyle name="Обычный 5 13 5 6 2" xfId="47781" xr:uid="{00000000-0005-0000-0000-00006B8D0000}"/>
    <cellStyle name="Обычный 5 13 5 7" xfId="17908" xr:uid="{00000000-0005-0000-0000-00006C8D0000}"/>
    <cellStyle name="Обычный 5 13 5 7 2" xfId="47782" xr:uid="{00000000-0005-0000-0000-00006D8D0000}"/>
    <cellStyle name="Обычный 5 13 5 8" xfId="47783" xr:uid="{00000000-0005-0000-0000-00006E8D0000}"/>
    <cellStyle name="Обычный 5 13 6" xfId="17909" xr:uid="{00000000-0005-0000-0000-00006F8D0000}"/>
    <cellStyle name="Обычный 5 13 6 2" xfId="17910" xr:uid="{00000000-0005-0000-0000-0000708D0000}"/>
    <cellStyle name="Обычный 5 13 6 2 2" xfId="17911" xr:uid="{00000000-0005-0000-0000-0000718D0000}"/>
    <cellStyle name="Обычный 5 13 6 2 2 2" xfId="17912" xr:uid="{00000000-0005-0000-0000-0000728D0000}"/>
    <cellStyle name="Обычный 5 13 6 2 2 2 2" xfId="47784" xr:uid="{00000000-0005-0000-0000-0000738D0000}"/>
    <cellStyle name="Обычный 5 13 6 2 2 3" xfId="47785" xr:uid="{00000000-0005-0000-0000-0000748D0000}"/>
    <cellStyle name="Обычный 5 13 6 2 3" xfId="17913" xr:uid="{00000000-0005-0000-0000-0000758D0000}"/>
    <cellStyle name="Обычный 5 13 6 2 3 2" xfId="47786" xr:uid="{00000000-0005-0000-0000-0000768D0000}"/>
    <cellStyle name="Обычный 5 13 6 2 4" xfId="47787" xr:uid="{00000000-0005-0000-0000-0000778D0000}"/>
    <cellStyle name="Обычный 5 13 6 3" xfId="17914" xr:uid="{00000000-0005-0000-0000-0000788D0000}"/>
    <cellStyle name="Обычный 5 13 6 3 2" xfId="17915" xr:uid="{00000000-0005-0000-0000-0000798D0000}"/>
    <cellStyle name="Обычный 5 13 6 3 2 2" xfId="17916" xr:uid="{00000000-0005-0000-0000-00007A8D0000}"/>
    <cellStyle name="Обычный 5 13 6 3 2 2 2" xfId="47788" xr:uid="{00000000-0005-0000-0000-00007B8D0000}"/>
    <cellStyle name="Обычный 5 13 6 3 2 3" xfId="47789" xr:uid="{00000000-0005-0000-0000-00007C8D0000}"/>
    <cellStyle name="Обычный 5 13 6 3 3" xfId="17917" xr:uid="{00000000-0005-0000-0000-00007D8D0000}"/>
    <cellStyle name="Обычный 5 13 6 3 3 2" xfId="47790" xr:uid="{00000000-0005-0000-0000-00007E8D0000}"/>
    <cellStyle name="Обычный 5 13 6 3 4" xfId="47791" xr:uid="{00000000-0005-0000-0000-00007F8D0000}"/>
    <cellStyle name="Обычный 5 13 6 4" xfId="17918" xr:uid="{00000000-0005-0000-0000-0000808D0000}"/>
    <cellStyle name="Обычный 5 13 6 4 2" xfId="17919" xr:uid="{00000000-0005-0000-0000-0000818D0000}"/>
    <cellStyle name="Обычный 5 13 6 4 2 2" xfId="17920" xr:uid="{00000000-0005-0000-0000-0000828D0000}"/>
    <cellStyle name="Обычный 5 13 6 4 2 2 2" xfId="47792" xr:uid="{00000000-0005-0000-0000-0000838D0000}"/>
    <cellStyle name="Обычный 5 13 6 4 2 3" xfId="47793" xr:uid="{00000000-0005-0000-0000-0000848D0000}"/>
    <cellStyle name="Обычный 5 13 6 4 3" xfId="17921" xr:uid="{00000000-0005-0000-0000-0000858D0000}"/>
    <cellStyle name="Обычный 5 13 6 4 3 2" xfId="47794" xr:uid="{00000000-0005-0000-0000-0000868D0000}"/>
    <cellStyle name="Обычный 5 13 6 4 4" xfId="47795" xr:uid="{00000000-0005-0000-0000-0000878D0000}"/>
    <cellStyle name="Обычный 5 13 6 5" xfId="17922" xr:uid="{00000000-0005-0000-0000-0000888D0000}"/>
    <cellStyle name="Обычный 5 13 6 5 2" xfId="17923" xr:uid="{00000000-0005-0000-0000-0000898D0000}"/>
    <cellStyle name="Обычный 5 13 6 5 2 2" xfId="47796" xr:uid="{00000000-0005-0000-0000-00008A8D0000}"/>
    <cellStyle name="Обычный 5 13 6 5 3" xfId="47797" xr:uid="{00000000-0005-0000-0000-00008B8D0000}"/>
    <cellStyle name="Обычный 5 13 6 6" xfId="17924" xr:uid="{00000000-0005-0000-0000-00008C8D0000}"/>
    <cellStyle name="Обычный 5 13 6 6 2" xfId="47798" xr:uid="{00000000-0005-0000-0000-00008D8D0000}"/>
    <cellStyle name="Обычный 5 13 6 7" xfId="17925" xr:uid="{00000000-0005-0000-0000-00008E8D0000}"/>
    <cellStyle name="Обычный 5 13 6 7 2" xfId="47799" xr:uid="{00000000-0005-0000-0000-00008F8D0000}"/>
    <cellStyle name="Обычный 5 13 6 8" xfId="47800" xr:uid="{00000000-0005-0000-0000-0000908D0000}"/>
    <cellStyle name="Обычный 5 13 7" xfId="17926" xr:uid="{00000000-0005-0000-0000-0000918D0000}"/>
    <cellStyle name="Обычный 5 13 7 2" xfId="17927" xr:uid="{00000000-0005-0000-0000-0000928D0000}"/>
    <cellStyle name="Обычный 5 13 7 2 2" xfId="17928" xr:uid="{00000000-0005-0000-0000-0000938D0000}"/>
    <cellStyle name="Обычный 5 13 7 2 2 2" xfId="17929" xr:uid="{00000000-0005-0000-0000-0000948D0000}"/>
    <cellStyle name="Обычный 5 13 7 2 2 2 2" xfId="47801" xr:uid="{00000000-0005-0000-0000-0000958D0000}"/>
    <cellStyle name="Обычный 5 13 7 2 2 3" xfId="47802" xr:uid="{00000000-0005-0000-0000-0000968D0000}"/>
    <cellStyle name="Обычный 5 13 7 2 3" xfId="17930" xr:uid="{00000000-0005-0000-0000-0000978D0000}"/>
    <cellStyle name="Обычный 5 13 7 2 3 2" xfId="47803" xr:uid="{00000000-0005-0000-0000-0000988D0000}"/>
    <cellStyle name="Обычный 5 13 7 2 4" xfId="47804" xr:uid="{00000000-0005-0000-0000-0000998D0000}"/>
    <cellStyle name="Обычный 5 13 7 3" xfId="17931" xr:uid="{00000000-0005-0000-0000-00009A8D0000}"/>
    <cellStyle name="Обычный 5 13 7 3 2" xfId="17932" xr:uid="{00000000-0005-0000-0000-00009B8D0000}"/>
    <cellStyle name="Обычный 5 13 7 3 2 2" xfId="17933" xr:uid="{00000000-0005-0000-0000-00009C8D0000}"/>
    <cellStyle name="Обычный 5 13 7 3 2 2 2" xfId="47805" xr:uid="{00000000-0005-0000-0000-00009D8D0000}"/>
    <cellStyle name="Обычный 5 13 7 3 2 3" xfId="47806" xr:uid="{00000000-0005-0000-0000-00009E8D0000}"/>
    <cellStyle name="Обычный 5 13 7 3 3" xfId="17934" xr:uid="{00000000-0005-0000-0000-00009F8D0000}"/>
    <cellStyle name="Обычный 5 13 7 3 3 2" xfId="47807" xr:uid="{00000000-0005-0000-0000-0000A08D0000}"/>
    <cellStyle name="Обычный 5 13 7 3 4" xfId="47808" xr:uid="{00000000-0005-0000-0000-0000A18D0000}"/>
    <cellStyle name="Обычный 5 13 7 4" xfId="17935" xr:uid="{00000000-0005-0000-0000-0000A28D0000}"/>
    <cellStyle name="Обычный 5 13 7 4 2" xfId="17936" xr:uid="{00000000-0005-0000-0000-0000A38D0000}"/>
    <cellStyle name="Обычный 5 13 7 4 2 2" xfId="17937" xr:uid="{00000000-0005-0000-0000-0000A48D0000}"/>
    <cellStyle name="Обычный 5 13 7 4 2 2 2" xfId="47809" xr:uid="{00000000-0005-0000-0000-0000A58D0000}"/>
    <cellStyle name="Обычный 5 13 7 4 2 3" xfId="47810" xr:uid="{00000000-0005-0000-0000-0000A68D0000}"/>
    <cellStyle name="Обычный 5 13 7 4 3" xfId="17938" xr:uid="{00000000-0005-0000-0000-0000A78D0000}"/>
    <cellStyle name="Обычный 5 13 7 4 3 2" xfId="47811" xr:uid="{00000000-0005-0000-0000-0000A88D0000}"/>
    <cellStyle name="Обычный 5 13 7 4 4" xfId="47812" xr:uid="{00000000-0005-0000-0000-0000A98D0000}"/>
    <cellStyle name="Обычный 5 13 7 5" xfId="17939" xr:uid="{00000000-0005-0000-0000-0000AA8D0000}"/>
    <cellStyle name="Обычный 5 13 7 5 2" xfId="17940" xr:uid="{00000000-0005-0000-0000-0000AB8D0000}"/>
    <cellStyle name="Обычный 5 13 7 5 2 2" xfId="47813" xr:uid="{00000000-0005-0000-0000-0000AC8D0000}"/>
    <cellStyle name="Обычный 5 13 7 5 3" xfId="47814" xr:uid="{00000000-0005-0000-0000-0000AD8D0000}"/>
    <cellStyle name="Обычный 5 13 7 6" xfId="17941" xr:uid="{00000000-0005-0000-0000-0000AE8D0000}"/>
    <cellStyle name="Обычный 5 13 7 6 2" xfId="47815" xr:uid="{00000000-0005-0000-0000-0000AF8D0000}"/>
    <cellStyle name="Обычный 5 13 7 7" xfId="17942" xr:uid="{00000000-0005-0000-0000-0000B08D0000}"/>
    <cellStyle name="Обычный 5 13 7 7 2" xfId="47816" xr:uid="{00000000-0005-0000-0000-0000B18D0000}"/>
    <cellStyle name="Обычный 5 13 7 8" xfId="47817" xr:uid="{00000000-0005-0000-0000-0000B28D0000}"/>
    <cellStyle name="Обычный 5 13 8" xfId="17943" xr:uid="{00000000-0005-0000-0000-0000B38D0000}"/>
    <cellStyle name="Обычный 5 13 8 2" xfId="17944" xr:uid="{00000000-0005-0000-0000-0000B48D0000}"/>
    <cellStyle name="Обычный 5 13 8 2 2" xfId="17945" xr:uid="{00000000-0005-0000-0000-0000B58D0000}"/>
    <cellStyle name="Обычный 5 13 8 2 2 2" xfId="17946" xr:uid="{00000000-0005-0000-0000-0000B68D0000}"/>
    <cellStyle name="Обычный 5 13 8 2 2 2 2" xfId="47818" xr:uid="{00000000-0005-0000-0000-0000B78D0000}"/>
    <cellStyle name="Обычный 5 13 8 2 2 3" xfId="47819" xr:uid="{00000000-0005-0000-0000-0000B88D0000}"/>
    <cellStyle name="Обычный 5 13 8 2 3" xfId="17947" xr:uid="{00000000-0005-0000-0000-0000B98D0000}"/>
    <cellStyle name="Обычный 5 13 8 2 3 2" xfId="47820" xr:uid="{00000000-0005-0000-0000-0000BA8D0000}"/>
    <cellStyle name="Обычный 5 13 8 2 4" xfId="47821" xr:uid="{00000000-0005-0000-0000-0000BB8D0000}"/>
    <cellStyle name="Обычный 5 13 8 3" xfId="17948" xr:uid="{00000000-0005-0000-0000-0000BC8D0000}"/>
    <cellStyle name="Обычный 5 13 8 3 2" xfId="17949" xr:uid="{00000000-0005-0000-0000-0000BD8D0000}"/>
    <cellStyle name="Обычный 5 13 8 3 2 2" xfId="17950" xr:uid="{00000000-0005-0000-0000-0000BE8D0000}"/>
    <cellStyle name="Обычный 5 13 8 3 2 2 2" xfId="47822" xr:uid="{00000000-0005-0000-0000-0000BF8D0000}"/>
    <cellStyle name="Обычный 5 13 8 3 2 3" xfId="47823" xr:uid="{00000000-0005-0000-0000-0000C08D0000}"/>
    <cellStyle name="Обычный 5 13 8 3 3" xfId="17951" xr:uid="{00000000-0005-0000-0000-0000C18D0000}"/>
    <cellStyle name="Обычный 5 13 8 3 3 2" xfId="47824" xr:uid="{00000000-0005-0000-0000-0000C28D0000}"/>
    <cellStyle name="Обычный 5 13 8 3 4" xfId="47825" xr:uid="{00000000-0005-0000-0000-0000C38D0000}"/>
    <cellStyle name="Обычный 5 13 8 4" xfId="17952" xr:uid="{00000000-0005-0000-0000-0000C48D0000}"/>
    <cellStyle name="Обычный 5 13 8 4 2" xfId="17953" xr:uid="{00000000-0005-0000-0000-0000C58D0000}"/>
    <cellStyle name="Обычный 5 13 8 4 2 2" xfId="17954" xr:uid="{00000000-0005-0000-0000-0000C68D0000}"/>
    <cellStyle name="Обычный 5 13 8 4 2 2 2" xfId="47826" xr:uid="{00000000-0005-0000-0000-0000C78D0000}"/>
    <cellStyle name="Обычный 5 13 8 4 2 3" xfId="47827" xr:uid="{00000000-0005-0000-0000-0000C88D0000}"/>
    <cellStyle name="Обычный 5 13 8 4 3" xfId="17955" xr:uid="{00000000-0005-0000-0000-0000C98D0000}"/>
    <cellStyle name="Обычный 5 13 8 4 3 2" xfId="47828" xr:uid="{00000000-0005-0000-0000-0000CA8D0000}"/>
    <cellStyle name="Обычный 5 13 8 4 4" xfId="47829" xr:uid="{00000000-0005-0000-0000-0000CB8D0000}"/>
    <cellStyle name="Обычный 5 13 8 5" xfId="17956" xr:uid="{00000000-0005-0000-0000-0000CC8D0000}"/>
    <cellStyle name="Обычный 5 13 8 5 2" xfId="17957" xr:uid="{00000000-0005-0000-0000-0000CD8D0000}"/>
    <cellStyle name="Обычный 5 13 8 5 2 2" xfId="47830" xr:uid="{00000000-0005-0000-0000-0000CE8D0000}"/>
    <cellStyle name="Обычный 5 13 8 5 3" xfId="47831" xr:uid="{00000000-0005-0000-0000-0000CF8D0000}"/>
    <cellStyle name="Обычный 5 13 8 6" xfId="17958" xr:uid="{00000000-0005-0000-0000-0000D08D0000}"/>
    <cellStyle name="Обычный 5 13 8 6 2" xfId="47832" xr:uid="{00000000-0005-0000-0000-0000D18D0000}"/>
    <cellStyle name="Обычный 5 13 8 7" xfId="17959" xr:uid="{00000000-0005-0000-0000-0000D28D0000}"/>
    <cellStyle name="Обычный 5 13 8 7 2" xfId="47833" xr:uid="{00000000-0005-0000-0000-0000D38D0000}"/>
    <cellStyle name="Обычный 5 13 8 8" xfId="47834" xr:uid="{00000000-0005-0000-0000-0000D48D0000}"/>
    <cellStyle name="Обычный 5 13 9" xfId="17960" xr:uid="{00000000-0005-0000-0000-0000D58D0000}"/>
    <cellStyle name="Обычный 5 13 9 2" xfId="17961" xr:uid="{00000000-0005-0000-0000-0000D68D0000}"/>
    <cellStyle name="Обычный 5 13 9 2 2" xfId="17962" xr:uid="{00000000-0005-0000-0000-0000D78D0000}"/>
    <cellStyle name="Обычный 5 13 9 2 2 2" xfId="17963" xr:uid="{00000000-0005-0000-0000-0000D88D0000}"/>
    <cellStyle name="Обычный 5 13 9 2 2 2 2" xfId="47835" xr:uid="{00000000-0005-0000-0000-0000D98D0000}"/>
    <cellStyle name="Обычный 5 13 9 2 2 3" xfId="47836" xr:uid="{00000000-0005-0000-0000-0000DA8D0000}"/>
    <cellStyle name="Обычный 5 13 9 2 3" xfId="17964" xr:uid="{00000000-0005-0000-0000-0000DB8D0000}"/>
    <cellStyle name="Обычный 5 13 9 2 3 2" xfId="47837" xr:uid="{00000000-0005-0000-0000-0000DC8D0000}"/>
    <cellStyle name="Обычный 5 13 9 2 4" xfId="47838" xr:uid="{00000000-0005-0000-0000-0000DD8D0000}"/>
    <cellStyle name="Обычный 5 13 9 3" xfId="17965" xr:uid="{00000000-0005-0000-0000-0000DE8D0000}"/>
    <cellStyle name="Обычный 5 13 9 3 2" xfId="17966" xr:uid="{00000000-0005-0000-0000-0000DF8D0000}"/>
    <cellStyle name="Обычный 5 13 9 3 2 2" xfId="17967" xr:uid="{00000000-0005-0000-0000-0000E08D0000}"/>
    <cellStyle name="Обычный 5 13 9 3 2 2 2" xfId="47839" xr:uid="{00000000-0005-0000-0000-0000E18D0000}"/>
    <cellStyle name="Обычный 5 13 9 3 2 3" xfId="47840" xr:uid="{00000000-0005-0000-0000-0000E28D0000}"/>
    <cellStyle name="Обычный 5 13 9 3 3" xfId="17968" xr:uid="{00000000-0005-0000-0000-0000E38D0000}"/>
    <cellStyle name="Обычный 5 13 9 3 3 2" xfId="47841" xr:uid="{00000000-0005-0000-0000-0000E48D0000}"/>
    <cellStyle name="Обычный 5 13 9 3 4" xfId="47842" xr:uid="{00000000-0005-0000-0000-0000E58D0000}"/>
    <cellStyle name="Обычный 5 13 9 4" xfId="17969" xr:uid="{00000000-0005-0000-0000-0000E68D0000}"/>
    <cellStyle name="Обычный 5 13 9 4 2" xfId="17970" xr:uid="{00000000-0005-0000-0000-0000E78D0000}"/>
    <cellStyle name="Обычный 5 13 9 4 2 2" xfId="17971" xr:uid="{00000000-0005-0000-0000-0000E88D0000}"/>
    <cellStyle name="Обычный 5 13 9 4 2 2 2" xfId="47843" xr:uid="{00000000-0005-0000-0000-0000E98D0000}"/>
    <cellStyle name="Обычный 5 13 9 4 2 3" xfId="47844" xr:uid="{00000000-0005-0000-0000-0000EA8D0000}"/>
    <cellStyle name="Обычный 5 13 9 4 3" xfId="17972" xr:uid="{00000000-0005-0000-0000-0000EB8D0000}"/>
    <cellStyle name="Обычный 5 13 9 4 3 2" xfId="47845" xr:uid="{00000000-0005-0000-0000-0000EC8D0000}"/>
    <cellStyle name="Обычный 5 13 9 4 4" xfId="47846" xr:uid="{00000000-0005-0000-0000-0000ED8D0000}"/>
    <cellStyle name="Обычный 5 13 9 5" xfId="17973" xr:uid="{00000000-0005-0000-0000-0000EE8D0000}"/>
    <cellStyle name="Обычный 5 13 9 5 2" xfId="17974" xr:uid="{00000000-0005-0000-0000-0000EF8D0000}"/>
    <cellStyle name="Обычный 5 13 9 5 2 2" xfId="47847" xr:uid="{00000000-0005-0000-0000-0000F08D0000}"/>
    <cellStyle name="Обычный 5 13 9 5 3" xfId="47848" xr:uid="{00000000-0005-0000-0000-0000F18D0000}"/>
    <cellStyle name="Обычный 5 13 9 6" xfId="17975" xr:uid="{00000000-0005-0000-0000-0000F28D0000}"/>
    <cellStyle name="Обычный 5 13 9 6 2" xfId="47849" xr:uid="{00000000-0005-0000-0000-0000F38D0000}"/>
    <cellStyle name="Обычный 5 13 9 7" xfId="17976" xr:uid="{00000000-0005-0000-0000-0000F48D0000}"/>
    <cellStyle name="Обычный 5 13 9 7 2" xfId="47850" xr:uid="{00000000-0005-0000-0000-0000F58D0000}"/>
    <cellStyle name="Обычный 5 13 9 8" xfId="47851" xr:uid="{00000000-0005-0000-0000-0000F68D0000}"/>
    <cellStyle name="Обычный 5 130" xfId="47852" xr:uid="{00000000-0005-0000-0000-0000F78D0000}"/>
    <cellStyle name="Обычный 5 131" xfId="61020" xr:uid="{00000000-0005-0000-0000-0000F88D0000}"/>
    <cellStyle name="Обычный 5 14" xfId="17977" xr:uid="{00000000-0005-0000-0000-0000F98D0000}"/>
    <cellStyle name="Обычный 5 14 10" xfId="17978" xr:uid="{00000000-0005-0000-0000-0000FA8D0000}"/>
    <cellStyle name="Обычный 5 14 10 2" xfId="17979" xr:uid="{00000000-0005-0000-0000-0000FB8D0000}"/>
    <cellStyle name="Обычный 5 14 10 2 2" xfId="17980" xr:uid="{00000000-0005-0000-0000-0000FC8D0000}"/>
    <cellStyle name="Обычный 5 14 10 2 2 2" xfId="17981" xr:uid="{00000000-0005-0000-0000-0000FD8D0000}"/>
    <cellStyle name="Обычный 5 14 10 2 2 2 2" xfId="47853" xr:uid="{00000000-0005-0000-0000-0000FE8D0000}"/>
    <cellStyle name="Обычный 5 14 10 2 2 3" xfId="47854" xr:uid="{00000000-0005-0000-0000-0000FF8D0000}"/>
    <cellStyle name="Обычный 5 14 10 2 3" xfId="17982" xr:uid="{00000000-0005-0000-0000-0000008E0000}"/>
    <cellStyle name="Обычный 5 14 10 2 3 2" xfId="47855" xr:uid="{00000000-0005-0000-0000-0000018E0000}"/>
    <cellStyle name="Обычный 5 14 10 2 4" xfId="47856" xr:uid="{00000000-0005-0000-0000-0000028E0000}"/>
    <cellStyle name="Обычный 5 14 10 3" xfId="17983" xr:uid="{00000000-0005-0000-0000-0000038E0000}"/>
    <cellStyle name="Обычный 5 14 10 3 2" xfId="17984" xr:uid="{00000000-0005-0000-0000-0000048E0000}"/>
    <cellStyle name="Обычный 5 14 10 3 2 2" xfId="17985" xr:uid="{00000000-0005-0000-0000-0000058E0000}"/>
    <cellStyle name="Обычный 5 14 10 3 2 2 2" xfId="47857" xr:uid="{00000000-0005-0000-0000-0000068E0000}"/>
    <cellStyle name="Обычный 5 14 10 3 2 3" xfId="47858" xr:uid="{00000000-0005-0000-0000-0000078E0000}"/>
    <cellStyle name="Обычный 5 14 10 3 3" xfId="17986" xr:uid="{00000000-0005-0000-0000-0000088E0000}"/>
    <cellStyle name="Обычный 5 14 10 3 3 2" xfId="47859" xr:uid="{00000000-0005-0000-0000-0000098E0000}"/>
    <cellStyle name="Обычный 5 14 10 3 4" xfId="47860" xr:uid="{00000000-0005-0000-0000-00000A8E0000}"/>
    <cellStyle name="Обычный 5 14 10 4" xfId="17987" xr:uid="{00000000-0005-0000-0000-00000B8E0000}"/>
    <cellStyle name="Обычный 5 14 10 4 2" xfId="17988" xr:uid="{00000000-0005-0000-0000-00000C8E0000}"/>
    <cellStyle name="Обычный 5 14 10 4 2 2" xfId="17989" xr:uid="{00000000-0005-0000-0000-00000D8E0000}"/>
    <cellStyle name="Обычный 5 14 10 4 2 2 2" xfId="47861" xr:uid="{00000000-0005-0000-0000-00000E8E0000}"/>
    <cellStyle name="Обычный 5 14 10 4 2 3" xfId="47862" xr:uid="{00000000-0005-0000-0000-00000F8E0000}"/>
    <cellStyle name="Обычный 5 14 10 4 3" xfId="17990" xr:uid="{00000000-0005-0000-0000-0000108E0000}"/>
    <cellStyle name="Обычный 5 14 10 4 3 2" xfId="47863" xr:uid="{00000000-0005-0000-0000-0000118E0000}"/>
    <cellStyle name="Обычный 5 14 10 4 4" xfId="47864" xr:uid="{00000000-0005-0000-0000-0000128E0000}"/>
    <cellStyle name="Обычный 5 14 10 5" xfId="17991" xr:uid="{00000000-0005-0000-0000-0000138E0000}"/>
    <cellStyle name="Обычный 5 14 10 5 2" xfId="17992" xr:uid="{00000000-0005-0000-0000-0000148E0000}"/>
    <cellStyle name="Обычный 5 14 10 5 2 2" xfId="47865" xr:uid="{00000000-0005-0000-0000-0000158E0000}"/>
    <cellStyle name="Обычный 5 14 10 5 3" xfId="47866" xr:uid="{00000000-0005-0000-0000-0000168E0000}"/>
    <cellStyle name="Обычный 5 14 10 6" xfId="17993" xr:uid="{00000000-0005-0000-0000-0000178E0000}"/>
    <cellStyle name="Обычный 5 14 10 6 2" xfId="47867" xr:uid="{00000000-0005-0000-0000-0000188E0000}"/>
    <cellStyle name="Обычный 5 14 10 7" xfId="17994" xr:uid="{00000000-0005-0000-0000-0000198E0000}"/>
    <cellStyle name="Обычный 5 14 10 7 2" xfId="47868" xr:uid="{00000000-0005-0000-0000-00001A8E0000}"/>
    <cellStyle name="Обычный 5 14 10 8" xfId="47869" xr:uid="{00000000-0005-0000-0000-00001B8E0000}"/>
    <cellStyle name="Обычный 5 14 11" xfId="17995" xr:uid="{00000000-0005-0000-0000-00001C8E0000}"/>
    <cellStyle name="Обычный 5 14 11 2" xfId="17996" xr:uid="{00000000-0005-0000-0000-00001D8E0000}"/>
    <cellStyle name="Обычный 5 14 11 2 2" xfId="17997" xr:uid="{00000000-0005-0000-0000-00001E8E0000}"/>
    <cellStyle name="Обычный 5 14 11 2 2 2" xfId="17998" xr:uid="{00000000-0005-0000-0000-00001F8E0000}"/>
    <cellStyle name="Обычный 5 14 11 2 2 2 2" xfId="47870" xr:uid="{00000000-0005-0000-0000-0000208E0000}"/>
    <cellStyle name="Обычный 5 14 11 2 2 3" xfId="47871" xr:uid="{00000000-0005-0000-0000-0000218E0000}"/>
    <cellStyle name="Обычный 5 14 11 2 3" xfId="17999" xr:uid="{00000000-0005-0000-0000-0000228E0000}"/>
    <cellStyle name="Обычный 5 14 11 2 3 2" xfId="47872" xr:uid="{00000000-0005-0000-0000-0000238E0000}"/>
    <cellStyle name="Обычный 5 14 11 2 4" xfId="47873" xr:uid="{00000000-0005-0000-0000-0000248E0000}"/>
    <cellStyle name="Обычный 5 14 11 3" xfId="18000" xr:uid="{00000000-0005-0000-0000-0000258E0000}"/>
    <cellStyle name="Обычный 5 14 11 3 2" xfId="18001" xr:uid="{00000000-0005-0000-0000-0000268E0000}"/>
    <cellStyle name="Обычный 5 14 11 3 2 2" xfId="18002" xr:uid="{00000000-0005-0000-0000-0000278E0000}"/>
    <cellStyle name="Обычный 5 14 11 3 2 2 2" xfId="47874" xr:uid="{00000000-0005-0000-0000-0000288E0000}"/>
    <cellStyle name="Обычный 5 14 11 3 2 3" xfId="47875" xr:uid="{00000000-0005-0000-0000-0000298E0000}"/>
    <cellStyle name="Обычный 5 14 11 3 3" xfId="18003" xr:uid="{00000000-0005-0000-0000-00002A8E0000}"/>
    <cellStyle name="Обычный 5 14 11 3 3 2" xfId="47876" xr:uid="{00000000-0005-0000-0000-00002B8E0000}"/>
    <cellStyle name="Обычный 5 14 11 3 4" xfId="47877" xr:uid="{00000000-0005-0000-0000-00002C8E0000}"/>
    <cellStyle name="Обычный 5 14 11 4" xfId="18004" xr:uid="{00000000-0005-0000-0000-00002D8E0000}"/>
    <cellStyle name="Обычный 5 14 11 4 2" xfId="18005" xr:uid="{00000000-0005-0000-0000-00002E8E0000}"/>
    <cellStyle name="Обычный 5 14 11 4 2 2" xfId="18006" xr:uid="{00000000-0005-0000-0000-00002F8E0000}"/>
    <cellStyle name="Обычный 5 14 11 4 2 2 2" xfId="47878" xr:uid="{00000000-0005-0000-0000-0000308E0000}"/>
    <cellStyle name="Обычный 5 14 11 4 2 3" xfId="47879" xr:uid="{00000000-0005-0000-0000-0000318E0000}"/>
    <cellStyle name="Обычный 5 14 11 4 3" xfId="18007" xr:uid="{00000000-0005-0000-0000-0000328E0000}"/>
    <cellStyle name="Обычный 5 14 11 4 3 2" xfId="47880" xr:uid="{00000000-0005-0000-0000-0000338E0000}"/>
    <cellStyle name="Обычный 5 14 11 4 4" xfId="47881" xr:uid="{00000000-0005-0000-0000-0000348E0000}"/>
    <cellStyle name="Обычный 5 14 11 5" xfId="18008" xr:uid="{00000000-0005-0000-0000-0000358E0000}"/>
    <cellStyle name="Обычный 5 14 11 5 2" xfId="18009" xr:uid="{00000000-0005-0000-0000-0000368E0000}"/>
    <cellStyle name="Обычный 5 14 11 5 2 2" xfId="47882" xr:uid="{00000000-0005-0000-0000-0000378E0000}"/>
    <cellStyle name="Обычный 5 14 11 5 3" xfId="47883" xr:uid="{00000000-0005-0000-0000-0000388E0000}"/>
    <cellStyle name="Обычный 5 14 11 6" xfId="18010" xr:uid="{00000000-0005-0000-0000-0000398E0000}"/>
    <cellStyle name="Обычный 5 14 11 6 2" xfId="47884" xr:uid="{00000000-0005-0000-0000-00003A8E0000}"/>
    <cellStyle name="Обычный 5 14 11 7" xfId="18011" xr:uid="{00000000-0005-0000-0000-00003B8E0000}"/>
    <cellStyle name="Обычный 5 14 11 7 2" xfId="47885" xr:uid="{00000000-0005-0000-0000-00003C8E0000}"/>
    <cellStyle name="Обычный 5 14 11 8" xfId="47886" xr:uid="{00000000-0005-0000-0000-00003D8E0000}"/>
    <cellStyle name="Обычный 5 14 12" xfId="18012" xr:uid="{00000000-0005-0000-0000-00003E8E0000}"/>
    <cellStyle name="Обычный 5 14 12 2" xfId="18013" xr:uid="{00000000-0005-0000-0000-00003F8E0000}"/>
    <cellStyle name="Обычный 5 14 12 2 2" xfId="18014" xr:uid="{00000000-0005-0000-0000-0000408E0000}"/>
    <cellStyle name="Обычный 5 14 12 2 2 2" xfId="18015" xr:uid="{00000000-0005-0000-0000-0000418E0000}"/>
    <cellStyle name="Обычный 5 14 12 2 2 2 2" xfId="47887" xr:uid="{00000000-0005-0000-0000-0000428E0000}"/>
    <cellStyle name="Обычный 5 14 12 2 2 3" xfId="47888" xr:uid="{00000000-0005-0000-0000-0000438E0000}"/>
    <cellStyle name="Обычный 5 14 12 2 3" xfId="18016" xr:uid="{00000000-0005-0000-0000-0000448E0000}"/>
    <cellStyle name="Обычный 5 14 12 2 3 2" xfId="47889" xr:uid="{00000000-0005-0000-0000-0000458E0000}"/>
    <cellStyle name="Обычный 5 14 12 2 4" xfId="47890" xr:uid="{00000000-0005-0000-0000-0000468E0000}"/>
    <cellStyle name="Обычный 5 14 12 3" xfId="18017" xr:uid="{00000000-0005-0000-0000-0000478E0000}"/>
    <cellStyle name="Обычный 5 14 12 3 2" xfId="18018" xr:uid="{00000000-0005-0000-0000-0000488E0000}"/>
    <cellStyle name="Обычный 5 14 12 3 2 2" xfId="18019" xr:uid="{00000000-0005-0000-0000-0000498E0000}"/>
    <cellStyle name="Обычный 5 14 12 3 2 2 2" xfId="47891" xr:uid="{00000000-0005-0000-0000-00004A8E0000}"/>
    <cellStyle name="Обычный 5 14 12 3 2 3" xfId="47892" xr:uid="{00000000-0005-0000-0000-00004B8E0000}"/>
    <cellStyle name="Обычный 5 14 12 3 3" xfId="18020" xr:uid="{00000000-0005-0000-0000-00004C8E0000}"/>
    <cellStyle name="Обычный 5 14 12 3 3 2" xfId="47893" xr:uid="{00000000-0005-0000-0000-00004D8E0000}"/>
    <cellStyle name="Обычный 5 14 12 3 4" xfId="47894" xr:uid="{00000000-0005-0000-0000-00004E8E0000}"/>
    <cellStyle name="Обычный 5 14 12 4" xfId="18021" xr:uid="{00000000-0005-0000-0000-00004F8E0000}"/>
    <cellStyle name="Обычный 5 14 12 4 2" xfId="18022" xr:uid="{00000000-0005-0000-0000-0000508E0000}"/>
    <cellStyle name="Обычный 5 14 12 4 2 2" xfId="18023" xr:uid="{00000000-0005-0000-0000-0000518E0000}"/>
    <cellStyle name="Обычный 5 14 12 4 2 2 2" xfId="47895" xr:uid="{00000000-0005-0000-0000-0000528E0000}"/>
    <cellStyle name="Обычный 5 14 12 4 2 3" xfId="47896" xr:uid="{00000000-0005-0000-0000-0000538E0000}"/>
    <cellStyle name="Обычный 5 14 12 4 3" xfId="18024" xr:uid="{00000000-0005-0000-0000-0000548E0000}"/>
    <cellStyle name="Обычный 5 14 12 4 3 2" xfId="47897" xr:uid="{00000000-0005-0000-0000-0000558E0000}"/>
    <cellStyle name="Обычный 5 14 12 4 4" xfId="47898" xr:uid="{00000000-0005-0000-0000-0000568E0000}"/>
    <cellStyle name="Обычный 5 14 12 5" xfId="18025" xr:uid="{00000000-0005-0000-0000-0000578E0000}"/>
    <cellStyle name="Обычный 5 14 12 5 2" xfId="18026" xr:uid="{00000000-0005-0000-0000-0000588E0000}"/>
    <cellStyle name="Обычный 5 14 12 5 2 2" xfId="47899" xr:uid="{00000000-0005-0000-0000-0000598E0000}"/>
    <cellStyle name="Обычный 5 14 12 5 3" xfId="47900" xr:uid="{00000000-0005-0000-0000-00005A8E0000}"/>
    <cellStyle name="Обычный 5 14 12 6" xfId="18027" xr:uid="{00000000-0005-0000-0000-00005B8E0000}"/>
    <cellStyle name="Обычный 5 14 12 6 2" xfId="47901" xr:uid="{00000000-0005-0000-0000-00005C8E0000}"/>
    <cellStyle name="Обычный 5 14 12 7" xfId="18028" xr:uid="{00000000-0005-0000-0000-00005D8E0000}"/>
    <cellStyle name="Обычный 5 14 12 7 2" xfId="47902" xr:uid="{00000000-0005-0000-0000-00005E8E0000}"/>
    <cellStyle name="Обычный 5 14 12 8" xfId="47903" xr:uid="{00000000-0005-0000-0000-00005F8E0000}"/>
    <cellStyle name="Обычный 5 14 13" xfId="18029" xr:uid="{00000000-0005-0000-0000-0000608E0000}"/>
    <cellStyle name="Обычный 5 14 13 2" xfId="18030" xr:uid="{00000000-0005-0000-0000-0000618E0000}"/>
    <cellStyle name="Обычный 5 14 13 2 2" xfId="18031" xr:uid="{00000000-0005-0000-0000-0000628E0000}"/>
    <cellStyle name="Обычный 5 14 13 2 2 2" xfId="18032" xr:uid="{00000000-0005-0000-0000-0000638E0000}"/>
    <cellStyle name="Обычный 5 14 13 2 2 2 2" xfId="47904" xr:uid="{00000000-0005-0000-0000-0000648E0000}"/>
    <cellStyle name="Обычный 5 14 13 2 2 3" xfId="47905" xr:uid="{00000000-0005-0000-0000-0000658E0000}"/>
    <cellStyle name="Обычный 5 14 13 2 3" xfId="18033" xr:uid="{00000000-0005-0000-0000-0000668E0000}"/>
    <cellStyle name="Обычный 5 14 13 2 3 2" xfId="47906" xr:uid="{00000000-0005-0000-0000-0000678E0000}"/>
    <cellStyle name="Обычный 5 14 13 2 4" xfId="47907" xr:uid="{00000000-0005-0000-0000-0000688E0000}"/>
    <cellStyle name="Обычный 5 14 13 3" xfId="18034" xr:uid="{00000000-0005-0000-0000-0000698E0000}"/>
    <cellStyle name="Обычный 5 14 13 3 2" xfId="18035" xr:uid="{00000000-0005-0000-0000-00006A8E0000}"/>
    <cellStyle name="Обычный 5 14 13 3 2 2" xfId="18036" xr:uid="{00000000-0005-0000-0000-00006B8E0000}"/>
    <cellStyle name="Обычный 5 14 13 3 2 2 2" xfId="47908" xr:uid="{00000000-0005-0000-0000-00006C8E0000}"/>
    <cellStyle name="Обычный 5 14 13 3 2 3" xfId="47909" xr:uid="{00000000-0005-0000-0000-00006D8E0000}"/>
    <cellStyle name="Обычный 5 14 13 3 3" xfId="18037" xr:uid="{00000000-0005-0000-0000-00006E8E0000}"/>
    <cellStyle name="Обычный 5 14 13 3 3 2" xfId="47910" xr:uid="{00000000-0005-0000-0000-00006F8E0000}"/>
    <cellStyle name="Обычный 5 14 13 3 4" xfId="47911" xr:uid="{00000000-0005-0000-0000-0000708E0000}"/>
    <cellStyle name="Обычный 5 14 13 4" xfId="18038" xr:uid="{00000000-0005-0000-0000-0000718E0000}"/>
    <cellStyle name="Обычный 5 14 13 4 2" xfId="18039" xr:uid="{00000000-0005-0000-0000-0000728E0000}"/>
    <cellStyle name="Обычный 5 14 13 4 2 2" xfId="18040" xr:uid="{00000000-0005-0000-0000-0000738E0000}"/>
    <cellStyle name="Обычный 5 14 13 4 2 2 2" xfId="47912" xr:uid="{00000000-0005-0000-0000-0000748E0000}"/>
    <cellStyle name="Обычный 5 14 13 4 2 3" xfId="47913" xr:uid="{00000000-0005-0000-0000-0000758E0000}"/>
    <cellStyle name="Обычный 5 14 13 4 3" xfId="18041" xr:uid="{00000000-0005-0000-0000-0000768E0000}"/>
    <cellStyle name="Обычный 5 14 13 4 3 2" xfId="47914" xr:uid="{00000000-0005-0000-0000-0000778E0000}"/>
    <cellStyle name="Обычный 5 14 13 4 4" xfId="47915" xr:uid="{00000000-0005-0000-0000-0000788E0000}"/>
    <cellStyle name="Обычный 5 14 13 5" xfId="18042" xr:uid="{00000000-0005-0000-0000-0000798E0000}"/>
    <cellStyle name="Обычный 5 14 13 5 2" xfId="18043" xr:uid="{00000000-0005-0000-0000-00007A8E0000}"/>
    <cellStyle name="Обычный 5 14 13 5 2 2" xfId="47916" xr:uid="{00000000-0005-0000-0000-00007B8E0000}"/>
    <cellStyle name="Обычный 5 14 13 5 3" xfId="47917" xr:uid="{00000000-0005-0000-0000-00007C8E0000}"/>
    <cellStyle name="Обычный 5 14 13 6" xfId="18044" xr:uid="{00000000-0005-0000-0000-00007D8E0000}"/>
    <cellStyle name="Обычный 5 14 13 6 2" xfId="47918" xr:uid="{00000000-0005-0000-0000-00007E8E0000}"/>
    <cellStyle name="Обычный 5 14 13 7" xfId="18045" xr:uid="{00000000-0005-0000-0000-00007F8E0000}"/>
    <cellStyle name="Обычный 5 14 13 7 2" xfId="47919" xr:uid="{00000000-0005-0000-0000-0000808E0000}"/>
    <cellStyle name="Обычный 5 14 13 8" xfId="47920" xr:uid="{00000000-0005-0000-0000-0000818E0000}"/>
    <cellStyle name="Обычный 5 14 14" xfId="18046" xr:uid="{00000000-0005-0000-0000-0000828E0000}"/>
    <cellStyle name="Обычный 5 14 14 2" xfId="18047" xr:uid="{00000000-0005-0000-0000-0000838E0000}"/>
    <cellStyle name="Обычный 5 14 14 2 2" xfId="18048" xr:uid="{00000000-0005-0000-0000-0000848E0000}"/>
    <cellStyle name="Обычный 5 14 14 2 2 2" xfId="18049" xr:uid="{00000000-0005-0000-0000-0000858E0000}"/>
    <cellStyle name="Обычный 5 14 14 2 2 2 2" xfId="47921" xr:uid="{00000000-0005-0000-0000-0000868E0000}"/>
    <cellStyle name="Обычный 5 14 14 2 2 3" xfId="47922" xr:uid="{00000000-0005-0000-0000-0000878E0000}"/>
    <cellStyle name="Обычный 5 14 14 2 3" xfId="18050" xr:uid="{00000000-0005-0000-0000-0000888E0000}"/>
    <cellStyle name="Обычный 5 14 14 2 3 2" xfId="47923" xr:uid="{00000000-0005-0000-0000-0000898E0000}"/>
    <cellStyle name="Обычный 5 14 14 2 4" xfId="47924" xr:uid="{00000000-0005-0000-0000-00008A8E0000}"/>
    <cellStyle name="Обычный 5 14 14 3" xfId="18051" xr:uid="{00000000-0005-0000-0000-00008B8E0000}"/>
    <cellStyle name="Обычный 5 14 14 3 2" xfId="18052" xr:uid="{00000000-0005-0000-0000-00008C8E0000}"/>
    <cellStyle name="Обычный 5 14 14 3 2 2" xfId="18053" xr:uid="{00000000-0005-0000-0000-00008D8E0000}"/>
    <cellStyle name="Обычный 5 14 14 3 2 2 2" xfId="47925" xr:uid="{00000000-0005-0000-0000-00008E8E0000}"/>
    <cellStyle name="Обычный 5 14 14 3 2 3" xfId="47926" xr:uid="{00000000-0005-0000-0000-00008F8E0000}"/>
    <cellStyle name="Обычный 5 14 14 3 3" xfId="18054" xr:uid="{00000000-0005-0000-0000-0000908E0000}"/>
    <cellStyle name="Обычный 5 14 14 3 3 2" xfId="47927" xr:uid="{00000000-0005-0000-0000-0000918E0000}"/>
    <cellStyle name="Обычный 5 14 14 3 4" xfId="47928" xr:uid="{00000000-0005-0000-0000-0000928E0000}"/>
    <cellStyle name="Обычный 5 14 14 4" xfId="18055" xr:uid="{00000000-0005-0000-0000-0000938E0000}"/>
    <cellStyle name="Обычный 5 14 14 4 2" xfId="18056" xr:uid="{00000000-0005-0000-0000-0000948E0000}"/>
    <cellStyle name="Обычный 5 14 14 4 2 2" xfId="18057" xr:uid="{00000000-0005-0000-0000-0000958E0000}"/>
    <cellStyle name="Обычный 5 14 14 4 2 2 2" xfId="47929" xr:uid="{00000000-0005-0000-0000-0000968E0000}"/>
    <cellStyle name="Обычный 5 14 14 4 2 3" xfId="47930" xr:uid="{00000000-0005-0000-0000-0000978E0000}"/>
    <cellStyle name="Обычный 5 14 14 4 3" xfId="18058" xr:uid="{00000000-0005-0000-0000-0000988E0000}"/>
    <cellStyle name="Обычный 5 14 14 4 3 2" xfId="47931" xr:uid="{00000000-0005-0000-0000-0000998E0000}"/>
    <cellStyle name="Обычный 5 14 14 4 4" xfId="47932" xr:uid="{00000000-0005-0000-0000-00009A8E0000}"/>
    <cellStyle name="Обычный 5 14 14 5" xfId="18059" xr:uid="{00000000-0005-0000-0000-00009B8E0000}"/>
    <cellStyle name="Обычный 5 14 14 5 2" xfId="18060" xr:uid="{00000000-0005-0000-0000-00009C8E0000}"/>
    <cellStyle name="Обычный 5 14 14 5 2 2" xfId="47933" xr:uid="{00000000-0005-0000-0000-00009D8E0000}"/>
    <cellStyle name="Обычный 5 14 14 5 3" xfId="47934" xr:uid="{00000000-0005-0000-0000-00009E8E0000}"/>
    <cellStyle name="Обычный 5 14 14 6" xfId="18061" xr:uid="{00000000-0005-0000-0000-00009F8E0000}"/>
    <cellStyle name="Обычный 5 14 14 6 2" xfId="47935" xr:uid="{00000000-0005-0000-0000-0000A08E0000}"/>
    <cellStyle name="Обычный 5 14 14 7" xfId="18062" xr:uid="{00000000-0005-0000-0000-0000A18E0000}"/>
    <cellStyle name="Обычный 5 14 14 7 2" xfId="47936" xr:uid="{00000000-0005-0000-0000-0000A28E0000}"/>
    <cellStyle name="Обычный 5 14 14 8" xfId="47937" xr:uid="{00000000-0005-0000-0000-0000A38E0000}"/>
    <cellStyle name="Обычный 5 14 15" xfId="18063" xr:uid="{00000000-0005-0000-0000-0000A48E0000}"/>
    <cellStyle name="Обычный 5 14 15 2" xfId="18064" xr:uid="{00000000-0005-0000-0000-0000A58E0000}"/>
    <cellStyle name="Обычный 5 14 15 2 2" xfId="18065" xr:uid="{00000000-0005-0000-0000-0000A68E0000}"/>
    <cellStyle name="Обычный 5 14 15 2 2 2" xfId="18066" xr:uid="{00000000-0005-0000-0000-0000A78E0000}"/>
    <cellStyle name="Обычный 5 14 15 2 2 2 2" xfId="47938" xr:uid="{00000000-0005-0000-0000-0000A88E0000}"/>
    <cellStyle name="Обычный 5 14 15 2 2 3" xfId="47939" xr:uid="{00000000-0005-0000-0000-0000A98E0000}"/>
    <cellStyle name="Обычный 5 14 15 2 3" xfId="18067" xr:uid="{00000000-0005-0000-0000-0000AA8E0000}"/>
    <cellStyle name="Обычный 5 14 15 2 3 2" xfId="47940" xr:uid="{00000000-0005-0000-0000-0000AB8E0000}"/>
    <cellStyle name="Обычный 5 14 15 2 4" xfId="47941" xr:uid="{00000000-0005-0000-0000-0000AC8E0000}"/>
    <cellStyle name="Обычный 5 14 15 3" xfId="18068" xr:uid="{00000000-0005-0000-0000-0000AD8E0000}"/>
    <cellStyle name="Обычный 5 14 15 3 2" xfId="18069" xr:uid="{00000000-0005-0000-0000-0000AE8E0000}"/>
    <cellStyle name="Обычный 5 14 15 3 2 2" xfId="18070" xr:uid="{00000000-0005-0000-0000-0000AF8E0000}"/>
    <cellStyle name="Обычный 5 14 15 3 2 2 2" xfId="47942" xr:uid="{00000000-0005-0000-0000-0000B08E0000}"/>
    <cellStyle name="Обычный 5 14 15 3 2 3" xfId="47943" xr:uid="{00000000-0005-0000-0000-0000B18E0000}"/>
    <cellStyle name="Обычный 5 14 15 3 3" xfId="18071" xr:uid="{00000000-0005-0000-0000-0000B28E0000}"/>
    <cellStyle name="Обычный 5 14 15 3 3 2" xfId="47944" xr:uid="{00000000-0005-0000-0000-0000B38E0000}"/>
    <cellStyle name="Обычный 5 14 15 3 4" xfId="47945" xr:uid="{00000000-0005-0000-0000-0000B48E0000}"/>
    <cellStyle name="Обычный 5 14 15 4" xfId="18072" xr:uid="{00000000-0005-0000-0000-0000B58E0000}"/>
    <cellStyle name="Обычный 5 14 15 4 2" xfId="18073" xr:uid="{00000000-0005-0000-0000-0000B68E0000}"/>
    <cellStyle name="Обычный 5 14 15 4 2 2" xfId="18074" xr:uid="{00000000-0005-0000-0000-0000B78E0000}"/>
    <cellStyle name="Обычный 5 14 15 4 2 2 2" xfId="47946" xr:uid="{00000000-0005-0000-0000-0000B88E0000}"/>
    <cellStyle name="Обычный 5 14 15 4 2 3" xfId="47947" xr:uid="{00000000-0005-0000-0000-0000B98E0000}"/>
    <cellStyle name="Обычный 5 14 15 4 3" xfId="18075" xr:uid="{00000000-0005-0000-0000-0000BA8E0000}"/>
    <cellStyle name="Обычный 5 14 15 4 3 2" xfId="47948" xr:uid="{00000000-0005-0000-0000-0000BB8E0000}"/>
    <cellStyle name="Обычный 5 14 15 4 4" xfId="47949" xr:uid="{00000000-0005-0000-0000-0000BC8E0000}"/>
    <cellStyle name="Обычный 5 14 15 5" xfId="18076" xr:uid="{00000000-0005-0000-0000-0000BD8E0000}"/>
    <cellStyle name="Обычный 5 14 15 5 2" xfId="18077" xr:uid="{00000000-0005-0000-0000-0000BE8E0000}"/>
    <cellStyle name="Обычный 5 14 15 5 2 2" xfId="47950" xr:uid="{00000000-0005-0000-0000-0000BF8E0000}"/>
    <cellStyle name="Обычный 5 14 15 5 3" xfId="47951" xr:uid="{00000000-0005-0000-0000-0000C08E0000}"/>
    <cellStyle name="Обычный 5 14 15 6" xfId="18078" xr:uid="{00000000-0005-0000-0000-0000C18E0000}"/>
    <cellStyle name="Обычный 5 14 15 6 2" xfId="47952" xr:uid="{00000000-0005-0000-0000-0000C28E0000}"/>
    <cellStyle name="Обычный 5 14 15 7" xfId="18079" xr:uid="{00000000-0005-0000-0000-0000C38E0000}"/>
    <cellStyle name="Обычный 5 14 15 7 2" xfId="47953" xr:uid="{00000000-0005-0000-0000-0000C48E0000}"/>
    <cellStyle name="Обычный 5 14 15 8" xfId="47954" xr:uid="{00000000-0005-0000-0000-0000C58E0000}"/>
    <cellStyle name="Обычный 5 14 16" xfId="18080" xr:uid="{00000000-0005-0000-0000-0000C68E0000}"/>
    <cellStyle name="Обычный 5 14 16 2" xfId="18081" xr:uid="{00000000-0005-0000-0000-0000C78E0000}"/>
    <cellStyle name="Обычный 5 14 16 2 2" xfId="18082" xr:uid="{00000000-0005-0000-0000-0000C88E0000}"/>
    <cellStyle name="Обычный 5 14 16 2 2 2" xfId="18083" xr:uid="{00000000-0005-0000-0000-0000C98E0000}"/>
    <cellStyle name="Обычный 5 14 16 2 2 2 2" xfId="47955" xr:uid="{00000000-0005-0000-0000-0000CA8E0000}"/>
    <cellStyle name="Обычный 5 14 16 2 2 3" xfId="47956" xr:uid="{00000000-0005-0000-0000-0000CB8E0000}"/>
    <cellStyle name="Обычный 5 14 16 2 3" xfId="18084" xr:uid="{00000000-0005-0000-0000-0000CC8E0000}"/>
    <cellStyle name="Обычный 5 14 16 2 3 2" xfId="47957" xr:uid="{00000000-0005-0000-0000-0000CD8E0000}"/>
    <cellStyle name="Обычный 5 14 16 2 4" xfId="47958" xr:uid="{00000000-0005-0000-0000-0000CE8E0000}"/>
    <cellStyle name="Обычный 5 14 16 3" xfId="18085" xr:uid="{00000000-0005-0000-0000-0000CF8E0000}"/>
    <cellStyle name="Обычный 5 14 16 3 2" xfId="18086" xr:uid="{00000000-0005-0000-0000-0000D08E0000}"/>
    <cellStyle name="Обычный 5 14 16 3 2 2" xfId="18087" xr:uid="{00000000-0005-0000-0000-0000D18E0000}"/>
    <cellStyle name="Обычный 5 14 16 3 2 2 2" xfId="47959" xr:uid="{00000000-0005-0000-0000-0000D28E0000}"/>
    <cellStyle name="Обычный 5 14 16 3 2 3" xfId="47960" xr:uid="{00000000-0005-0000-0000-0000D38E0000}"/>
    <cellStyle name="Обычный 5 14 16 3 3" xfId="18088" xr:uid="{00000000-0005-0000-0000-0000D48E0000}"/>
    <cellStyle name="Обычный 5 14 16 3 3 2" xfId="47961" xr:uid="{00000000-0005-0000-0000-0000D58E0000}"/>
    <cellStyle name="Обычный 5 14 16 3 4" xfId="47962" xr:uid="{00000000-0005-0000-0000-0000D68E0000}"/>
    <cellStyle name="Обычный 5 14 16 4" xfId="18089" xr:uid="{00000000-0005-0000-0000-0000D78E0000}"/>
    <cellStyle name="Обычный 5 14 16 4 2" xfId="18090" xr:uid="{00000000-0005-0000-0000-0000D88E0000}"/>
    <cellStyle name="Обычный 5 14 16 4 2 2" xfId="18091" xr:uid="{00000000-0005-0000-0000-0000D98E0000}"/>
    <cellStyle name="Обычный 5 14 16 4 2 2 2" xfId="47963" xr:uid="{00000000-0005-0000-0000-0000DA8E0000}"/>
    <cellStyle name="Обычный 5 14 16 4 2 3" xfId="47964" xr:uid="{00000000-0005-0000-0000-0000DB8E0000}"/>
    <cellStyle name="Обычный 5 14 16 4 3" xfId="18092" xr:uid="{00000000-0005-0000-0000-0000DC8E0000}"/>
    <cellStyle name="Обычный 5 14 16 4 3 2" xfId="47965" xr:uid="{00000000-0005-0000-0000-0000DD8E0000}"/>
    <cellStyle name="Обычный 5 14 16 4 4" xfId="47966" xr:uid="{00000000-0005-0000-0000-0000DE8E0000}"/>
    <cellStyle name="Обычный 5 14 16 5" xfId="18093" xr:uid="{00000000-0005-0000-0000-0000DF8E0000}"/>
    <cellStyle name="Обычный 5 14 16 5 2" xfId="18094" xr:uid="{00000000-0005-0000-0000-0000E08E0000}"/>
    <cellStyle name="Обычный 5 14 16 5 2 2" xfId="47967" xr:uid="{00000000-0005-0000-0000-0000E18E0000}"/>
    <cellStyle name="Обычный 5 14 16 5 3" xfId="47968" xr:uid="{00000000-0005-0000-0000-0000E28E0000}"/>
    <cellStyle name="Обычный 5 14 16 6" xfId="18095" xr:uid="{00000000-0005-0000-0000-0000E38E0000}"/>
    <cellStyle name="Обычный 5 14 16 6 2" xfId="47969" xr:uid="{00000000-0005-0000-0000-0000E48E0000}"/>
    <cellStyle name="Обычный 5 14 16 7" xfId="18096" xr:uid="{00000000-0005-0000-0000-0000E58E0000}"/>
    <cellStyle name="Обычный 5 14 16 7 2" xfId="47970" xr:uid="{00000000-0005-0000-0000-0000E68E0000}"/>
    <cellStyle name="Обычный 5 14 16 8" xfId="47971" xr:uid="{00000000-0005-0000-0000-0000E78E0000}"/>
    <cellStyle name="Обычный 5 14 17" xfId="18097" xr:uid="{00000000-0005-0000-0000-0000E88E0000}"/>
    <cellStyle name="Обычный 5 14 17 2" xfId="18098" xr:uid="{00000000-0005-0000-0000-0000E98E0000}"/>
    <cellStyle name="Обычный 5 14 17 2 2" xfId="18099" xr:uid="{00000000-0005-0000-0000-0000EA8E0000}"/>
    <cellStyle name="Обычный 5 14 17 2 2 2" xfId="18100" xr:uid="{00000000-0005-0000-0000-0000EB8E0000}"/>
    <cellStyle name="Обычный 5 14 17 2 2 2 2" xfId="47972" xr:uid="{00000000-0005-0000-0000-0000EC8E0000}"/>
    <cellStyle name="Обычный 5 14 17 2 2 3" xfId="47973" xr:uid="{00000000-0005-0000-0000-0000ED8E0000}"/>
    <cellStyle name="Обычный 5 14 17 2 3" xfId="18101" xr:uid="{00000000-0005-0000-0000-0000EE8E0000}"/>
    <cellStyle name="Обычный 5 14 17 2 3 2" xfId="47974" xr:uid="{00000000-0005-0000-0000-0000EF8E0000}"/>
    <cellStyle name="Обычный 5 14 17 2 4" xfId="47975" xr:uid="{00000000-0005-0000-0000-0000F08E0000}"/>
    <cellStyle name="Обычный 5 14 17 3" xfId="18102" xr:uid="{00000000-0005-0000-0000-0000F18E0000}"/>
    <cellStyle name="Обычный 5 14 17 3 2" xfId="18103" xr:uid="{00000000-0005-0000-0000-0000F28E0000}"/>
    <cellStyle name="Обычный 5 14 17 3 2 2" xfId="18104" xr:uid="{00000000-0005-0000-0000-0000F38E0000}"/>
    <cellStyle name="Обычный 5 14 17 3 2 2 2" xfId="47976" xr:uid="{00000000-0005-0000-0000-0000F48E0000}"/>
    <cellStyle name="Обычный 5 14 17 3 2 3" xfId="47977" xr:uid="{00000000-0005-0000-0000-0000F58E0000}"/>
    <cellStyle name="Обычный 5 14 17 3 3" xfId="18105" xr:uid="{00000000-0005-0000-0000-0000F68E0000}"/>
    <cellStyle name="Обычный 5 14 17 3 3 2" xfId="47978" xr:uid="{00000000-0005-0000-0000-0000F78E0000}"/>
    <cellStyle name="Обычный 5 14 17 3 4" xfId="47979" xr:uid="{00000000-0005-0000-0000-0000F88E0000}"/>
    <cellStyle name="Обычный 5 14 17 4" xfId="18106" xr:uid="{00000000-0005-0000-0000-0000F98E0000}"/>
    <cellStyle name="Обычный 5 14 17 4 2" xfId="18107" xr:uid="{00000000-0005-0000-0000-0000FA8E0000}"/>
    <cellStyle name="Обычный 5 14 17 4 2 2" xfId="18108" xr:uid="{00000000-0005-0000-0000-0000FB8E0000}"/>
    <cellStyle name="Обычный 5 14 17 4 2 2 2" xfId="47980" xr:uid="{00000000-0005-0000-0000-0000FC8E0000}"/>
    <cellStyle name="Обычный 5 14 17 4 2 3" xfId="47981" xr:uid="{00000000-0005-0000-0000-0000FD8E0000}"/>
    <cellStyle name="Обычный 5 14 17 4 3" xfId="18109" xr:uid="{00000000-0005-0000-0000-0000FE8E0000}"/>
    <cellStyle name="Обычный 5 14 17 4 3 2" xfId="47982" xr:uid="{00000000-0005-0000-0000-0000FF8E0000}"/>
    <cellStyle name="Обычный 5 14 17 4 4" xfId="47983" xr:uid="{00000000-0005-0000-0000-0000008F0000}"/>
    <cellStyle name="Обычный 5 14 17 5" xfId="18110" xr:uid="{00000000-0005-0000-0000-0000018F0000}"/>
    <cellStyle name="Обычный 5 14 17 5 2" xfId="18111" xr:uid="{00000000-0005-0000-0000-0000028F0000}"/>
    <cellStyle name="Обычный 5 14 17 5 2 2" xfId="47984" xr:uid="{00000000-0005-0000-0000-0000038F0000}"/>
    <cellStyle name="Обычный 5 14 17 5 3" xfId="47985" xr:uid="{00000000-0005-0000-0000-0000048F0000}"/>
    <cellStyle name="Обычный 5 14 17 6" xfId="18112" xr:uid="{00000000-0005-0000-0000-0000058F0000}"/>
    <cellStyle name="Обычный 5 14 17 6 2" xfId="47986" xr:uid="{00000000-0005-0000-0000-0000068F0000}"/>
    <cellStyle name="Обычный 5 14 17 7" xfId="18113" xr:uid="{00000000-0005-0000-0000-0000078F0000}"/>
    <cellStyle name="Обычный 5 14 17 7 2" xfId="47987" xr:uid="{00000000-0005-0000-0000-0000088F0000}"/>
    <cellStyle name="Обычный 5 14 17 8" xfId="47988" xr:uid="{00000000-0005-0000-0000-0000098F0000}"/>
    <cellStyle name="Обычный 5 14 18" xfId="18114" xr:uid="{00000000-0005-0000-0000-00000A8F0000}"/>
    <cellStyle name="Обычный 5 14 18 2" xfId="18115" xr:uid="{00000000-0005-0000-0000-00000B8F0000}"/>
    <cellStyle name="Обычный 5 14 18 2 2" xfId="18116" xr:uid="{00000000-0005-0000-0000-00000C8F0000}"/>
    <cellStyle name="Обычный 5 14 18 2 2 2" xfId="18117" xr:uid="{00000000-0005-0000-0000-00000D8F0000}"/>
    <cellStyle name="Обычный 5 14 18 2 2 2 2" xfId="47989" xr:uid="{00000000-0005-0000-0000-00000E8F0000}"/>
    <cellStyle name="Обычный 5 14 18 2 2 3" xfId="47990" xr:uid="{00000000-0005-0000-0000-00000F8F0000}"/>
    <cellStyle name="Обычный 5 14 18 2 3" xfId="18118" xr:uid="{00000000-0005-0000-0000-0000108F0000}"/>
    <cellStyle name="Обычный 5 14 18 2 3 2" xfId="47991" xr:uid="{00000000-0005-0000-0000-0000118F0000}"/>
    <cellStyle name="Обычный 5 14 18 2 4" xfId="47992" xr:uid="{00000000-0005-0000-0000-0000128F0000}"/>
    <cellStyle name="Обычный 5 14 18 3" xfId="18119" xr:uid="{00000000-0005-0000-0000-0000138F0000}"/>
    <cellStyle name="Обычный 5 14 18 3 2" xfId="18120" xr:uid="{00000000-0005-0000-0000-0000148F0000}"/>
    <cellStyle name="Обычный 5 14 18 3 2 2" xfId="18121" xr:uid="{00000000-0005-0000-0000-0000158F0000}"/>
    <cellStyle name="Обычный 5 14 18 3 2 2 2" xfId="47993" xr:uid="{00000000-0005-0000-0000-0000168F0000}"/>
    <cellStyle name="Обычный 5 14 18 3 2 3" xfId="47994" xr:uid="{00000000-0005-0000-0000-0000178F0000}"/>
    <cellStyle name="Обычный 5 14 18 3 3" xfId="18122" xr:uid="{00000000-0005-0000-0000-0000188F0000}"/>
    <cellStyle name="Обычный 5 14 18 3 3 2" xfId="47995" xr:uid="{00000000-0005-0000-0000-0000198F0000}"/>
    <cellStyle name="Обычный 5 14 18 3 4" xfId="47996" xr:uid="{00000000-0005-0000-0000-00001A8F0000}"/>
    <cellStyle name="Обычный 5 14 18 4" xfId="18123" xr:uid="{00000000-0005-0000-0000-00001B8F0000}"/>
    <cellStyle name="Обычный 5 14 18 4 2" xfId="18124" xr:uid="{00000000-0005-0000-0000-00001C8F0000}"/>
    <cellStyle name="Обычный 5 14 18 4 2 2" xfId="18125" xr:uid="{00000000-0005-0000-0000-00001D8F0000}"/>
    <cellStyle name="Обычный 5 14 18 4 2 2 2" xfId="47997" xr:uid="{00000000-0005-0000-0000-00001E8F0000}"/>
    <cellStyle name="Обычный 5 14 18 4 2 3" xfId="47998" xr:uid="{00000000-0005-0000-0000-00001F8F0000}"/>
    <cellStyle name="Обычный 5 14 18 4 3" xfId="18126" xr:uid="{00000000-0005-0000-0000-0000208F0000}"/>
    <cellStyle name="Обычный 5 14 18 4 3 2" xfId="47999" xr:uid="{00000000-0005-0000-0000-0000218F0000}"/>
    <cellStyle name="Обычный 5 14 18 4 4" xfId="48000" xr:uid="{00000000-0005-0000-0000-0000228F0000}"/>
    <cellStyle name="Обычный 5 14 18 5" xfId="18127" xr:uid="{00000000-0005-0000-0000-0000238F0000}"/>
    <cellStyle name="Обычный 5 14 18 5 2" xfId="18128" xr:uid="{00000000-0005-0000-0000-0000248F0000}"/>
    <cellStyle name="Обычный 5 14 18 5 2 2" xfId="48001" xr:uid="{00000000-0005-0000-0000-0000258F0000}"/>
    <cellStyle name="Обычный 5 14 18 5 3" xfId="48002" xr:uid="{00000000-0005-0000-0000-0000268F0000}"/>
    <cellStyle name="Обычный 5 14 18 6" xfId="18129" xr:uid="{00000000-0005-0000-0000-0000278F0000}"/>
    <cellStyle name="Обычный 5 14 18 6 2" xfId="48003" xr:uid="{00000000-0005-0000-0000-0000288F0000}"/>
    <cellStyle name="Обычный 5 14 18 7" xfId="18130" xr:uid="{00000000-0005-0000-0000-0000298F0000}"/>
    <cellStyle name="Обычный 5 14 18 7 2" xfId="48004" xr:uid="{00000000-0005-0000-0000-00002A8F0000}"/>
    <cellStyle name="Обычный 5 14 18 8" xfId="48005" xr:uid="{00000000-0005-0000-0000-00002B8F0000}"/>
    <cellStyle name="Обычный 5 14 19" xfId="18131" xr:uid="{00000000-0005-0000-0000-00002C8F0000}"/>
    <cellStyle name="Обычный 5 14 19 2" xfId="18132" xr:uid="{00000000-0005-0000-0000-00002D8F0000}"/>
    <cellStyle name="Обычный 5 14 19 2 2" xfId="18133" xr:uid="{00000000-0005-0000-0000-00002E8F0000}"/>
    <cellStyle name="Обычный 5 14 19 2 2 2" xfId="18134" xr:uid="{00000000-0005-0000-0000-00002F8F0000}"/>
    <cellStyle name="Обычный 5 14 19 2 2 2 2" xfId="48006" xr:uid="{00000000-0005-0000-0000-0000308F0000}"/>
    <cellStyle name="Обычный 5 14 19 2 2 3" xfId="48007" xr:uid="{00000000-0005-0000-0000-0000318F0000}"/>
    <cellStyle name="Обычный 5 14 19 2 3" xfId="18135" xr:uid="{00000000-0005-0000-0000-0000328F0000}"/>
    <cellStyle name="Обычный 5 14 19 2 3 2" xfId="48008" xr:uid="{00000000-0005-0000-0000-0000338F0000}"/>
    <cellStyle name="Обычный 5 14 19 2 4" xfId="48009" xr:uid="{00000000-0005-0000-0000-0000348F0000}"/>
    <cellStyle name="Обычный 5 14 19 3" xfId="18136" xr:uid="{00000000-0005-0000-0000-0000358F0000}"/>
    <cellStyle name="Обычный 5 14 19 3 2" xfId="18137" xr:uid="{00000000-0005-0000-0000-0000368F0000}"/>
    <cellStyle name="Обычный 5 14 19 3 2 2" xfId="18138" xr:uid="{00000000-0005-0000-0000-0000378F0000}"/>
    <cellStyle name="Обычный 5 14 19 3 2 2 2" xfId="48010" xr:uid="{00000000-0005-0000-0000-0000388F0000}"/>
    <cellStyle name="Обычный 5 14 19 3 2 3" xfId="48011" xr:uid="{00000000-0005-0000-0000-0000398F0000}"/>
    <cellStyle name="Обычный 5 14 19 3 3" xfId="18139" xr:uid="{00000000-0005-0000-0000-00003A8F0000}"/>
    <cellStyle name="Обычный 5 14 19 3 3 2" xfId="48012" xr:uid="{00000000-0005-0000-0000-00003B8F0000}"/>
    <cellStyle name="Обычный 5 14 19 3 4" xfId="48013" xr:uid="{00000000-0005-0000-0000-00003C8F0000}"/>
    <cellStyle name="Обычный 5 14 19 4" xfId="18140" xr:uid="{00000000-0005-0000-0000-00003D8F0000}"/>
    <cellStyle name="Обычный 5 14 19 4 2" xfId="18141" xr:uid="{00000000-0005-0000-0000-00003E8F0000}"/>
    <cellStyle name="Обычный 5 14 19 4 2 2" xfId="18142" xr:uid="{00000000-0005-0000-0000-00003F8F0000}"/>
    <cellStyle name="Обычный 5 14 19 4 2 2 2" xfId="48014" xr:uid="{00000000-0005-0000-0000-0000408F0000}"/>
    <cellStyle name="Обычный 5 14 19 4 2 3" xfId="48015" xr:uid="{00000000-0005-0000-0000-0000418F0000}"/>
    <cellStyle name="Обычный 5 14 19 4 3" xfId="18143" xr:uid="{00000000-0005-0000-0000-0000428F0000}"/>
    <cellStyle name="Обычный 5 14 19 4 3 2" xfId="48016" xr:uid="{00000000-0005-0000-0000-0000438F0000}"/>
    <cellStyle name="Обычный 5 14 19 4 4" xfId="48017" xr:uid="{00000000-0005-0000-0000-0000448F0000}"/>
    <cellStyle name="Обычный 5 14 19 5" xfId="18144" xr:uid="{00000000-0005-0000-0000-0000458F0000}"/>
    <cellStyle name="Обычный 5 14 19 5 2" xfId="18145" xr:uid="{00000000-0005-0000-0000-0000468F0000}"/>
    <cellStyle name="Обычный 5 14 19 5 2 2" xfId="48018" xr:uid="{00000000-0005-0000-0000-0000478F0000}"/>
    <cellStyle name="Обычный 5 14 19 5 3" xfId="48019" xr:uid="{00000000-0005-0000-0000-0000488F0000}"/>
    <cellStyle name="Обычный 5 14 19 6" xfId="18146" xr:uid="{00000000-0005-0000-0000-0000498F0000}"/>
    <cellStyle name="Обычный 5 14 19 6 2" xfId="48020" xr:uid="{00000000-0005-0000-0000-00004A8F0000}"/>
    <cellStyle name="Обычный 5 14 19 7" xfId="18147" xr:uid="{00000000-0005-0000-0000-00004B8F0000}"/>
    <cellStyle name="Обычный 5 14 19 7 2" xfId="48021" xr:uid="{00000000-0005-0000-0000-00004C8F0000}"/>
    <cellStyle name="Обычный 5 14 19 8" xfId="48022" xr:uid="{00000000-0005-0000-0000-00004D8F0000}"/>
    <cellStyle name="Обычный 5 14 2" xfId="18148" xr:uid="{00000000-0005-0000-0000-00004E8F0000}"/>
    <cellStyle name="Обычный 5 14 2 2" xfId="18149" xr:uid="{00000000-0005-0000-0000-00004F8F0000}"/>
    <cellStyle name="Обычный 5 14 2 2 2" xfId="18150" xr:uid="{00000000-0005-0000-0000-0000508F0000}"/>
    <cellStyle name="Обычный 5 14 2 2 2 2" xfId="18151" xr:uid="{00000000-0005-0000-0000-0000518F0000}"/>
    <cellStyle name="Обычный 5 14 2 2 2 2 2" xfId="48023" xr:uid="{00000000-0005-0000-0000-0000528F0000}"/>
    <cellStyle name="Обычный 5 14 2 2 2 3" xfId="48024" xr:uid="{00000000-0005-0000-0000-0000538F0000}"/>
    <cellStyle name="Обычный 5 14 2 2 3" xfId="18152" xr:uid="{00000000-0005-0000-0000-0000548F0000}"/>
    <cellStyle name="Обычный 5 14 2 2 3 2" xfId="48025" xr:uid="{00000000-0005-0000-0000-0000558F0000}"/>
    <cellStyle name="Обычный 5 14 2 2 4" xfId="48026" xr:uid="{00000000-0005-0000-0000-0000568F0000}"/>
    <cellStyle name="Обычный 5 14 2 3" xfId="18153" xr:uid="{00000000-0005-0000-0000-0000578F0000}"/>
    <cellStyle name="Обычный 5 14 2 3 2" xfId="18154" xr:uid="{00000000-0005-0000-0000-0000588F0000}"/>
    <cellStyle name="Обычный 5 14 2 3 2 2" xfId="18155" xr:uid="{00000000-0005-0000-0000-0000598F0000}"/>
    <cellStyle name="Обычный 5 14 2 3 2 2 2" xfId="48027" xr:uid="{00000000-0005-0000-0000-00005A8F0000}"/>
    <cellStyle name="Обычный 5 14 2 3 2 3" xfId="48028" xr:uid="{00000000-0005-0000-0000-00005B8F0000}"/>
    <cellStyle name="Обычный 5 14 2 3 3" xfId="18156" xr:uid="{00000000-0005-0000-0000-00005C8F0000}"/>
    <cellStyle name="Обычный 5 14 2 3 3 2" xfId="48029" xr:uid="{00000000-0005-0000-0000-00005D8F0000}"/>
    <cellStyle name="Обычный 5 14 2 3 4" xfId="48030" xr:uid="{00000000-0005-0000-0000-00005E8F0000}"/>
    <cellStyle name="Обычный 5 14 2 4" xfId="18157" xr:uid="{00000000-0005-0000-0000-00005F8F0000}"/>
    <cellStyle name="Обычный 5 14 2 4 2" xfId="18158" xr:uid="{00000000-0005-0000-0000-0000608F0000}"/>
    <cellStyle name="Обычный 5 14 2 4 2 2" xfId="18159" xr:uid="{00000000-0005-0000-0000-0000618F0000}"/>
    <cellStyle name="Обычный 5 14 2 4 2 2 2" xfId="48031" xr:uid="{00000000-0005-0000-0000-0000628F0000}"/>
    <cellStyle name="Обычный 5 14 2 4 2 3" xfId="48032" xr:uid="{00000000-0005-0000-0000-0000638F0000}"/>
    <cellStyle name="Обычный 5 14 2 4 3" xfId="18160" xr:uid="{00000000-0005-0000-0000-0000648F0000}"/>
    <cellStyle name="Обычный 5 14 2 4 3 2" xfId="48033" xr:uid="{00000000-0005-0000-0000-0000658F0000}"/>
    <cellStyle name="Обычный 5 14 2 4 4" xfId="48034" xr:uid="{00000000-0005-0000-0000-0000668F0000}"/>
    <cellStyle name="Обычный 5 14 2 5" xfId="18161" xr:uid="{00000000-0005-0000-0000-0000678F0000}"/>
    <cellStyle name="Обычный 5 14 2 5 2" xfId="18162" xr:uid="{00000000-0005-0000-0000-0000688F0000}"/>
    <cellStyle name="Обычный 5 14 2 5 2 2" xfId="48035" xr:uid="{00000000-0005-0000-0000-0000698F0000}"/>
    <cellStyle name="Обычный 5 14 2 5 3" xfId="48036" xr:uid="{00000000-0005-0000-0000-00006A8F0000}"/>
    <cellStyle name="Обычный 5 14 2 6" xfId="18163" xr:uid="{00000000-0005-0000-0000-00006B8F0000}"/>
    <cellStyle name="Обычный 5 14 2 6 2" xfId="48037" xr:uid="{00000000-0005-0000-0000-00006C8F0000}"/>
    <cellStyle name="Обычный 5 14 2 7" xfId="18164" xr:uid="{00000000-0005-0000-0000-00006D8F0000}"/>
    <cellStyle name="Обычный 5 14 2 7 2" xfId="48038" xr:uid="{00000000-0005-0000-0000-00006E8F0000}"/>
    <cellStyle name="Обычный 5 14 2 8" xfId="48039" xr:uid="{00000000-0005-0000-0000-00006F8F0000}"/>
    <cellStyle name="Обычный 5 14 20" xfId="18165" xr:uid="{00000000-0005-0000-0000-0000708F0000}"/>
    <cellStyle name="Обычный 5 14 20 2" xfId="18166" xr:uid="{00000000-0005-0000-0000-0000718F0000}"/>
    <cellStyle name="Обычный 5 14 20 2 2" xfId="18167" xr:uid="{00000000-0005-0000-0000-0000728F0000}"/>
    <cellStyle name="Обычный 5 14 20 2 2 2" xfId="18168" xr:uid="{00000000-0005-0000-0000-0000738F0000}"/>
    <cellStyle name="Обычный 5 14 20 2 2 2 2" xfId="48040" xr:uid="{00000000-0005-0000-0000-0000748F0000}"/>
    <cellStyle name="Обычный 5 14 20 2 2 3" xfId="48041" xr:uid="{00000000-0005-0000-0000-0000758F0000}"/>
    <cellStyle name="Обычный 5 14 20 2 3" xfId="18169" xr:uid="{00000000-0005-0000-0000-0000768F0000}"/>
    <cellStyle name="Обычный 5 14 20 2 3 2" xfId="48042" xr:uid="{00000000-0005-0000-0000-0000778F0000}"/>
    <cellStyle name="Обычный 5 14 20 2 4" xfId="48043" xr:uid="{00000000-0005-0000-0000-0000788F0000}"/>
    <cellStyle name="Обычный 5 14 20 3" xfId="18170" xr:uid="{00000000-0005-0000-0000-0000798F0000}"/>
    <cellStyle name="Обычный 5 14 20 3 2" xfId="18171" xr:uid="{00000000-0005-0000-0000-00007A8F0000}"/>
    <cellStyle name="Обычный 5 14 20 3 2 2" xfId="18172" xr:uid="{00000000-0005-0000-0000-00007B8F0000}"/>
    <cellStyle name="Обычный 5 14 20 3 2 2 2" xfId="48044" xr:uid="{00000000-0005-0000-0000-00007C8F0000}"/>
    <cellStyle name="Обычный 5 14 20 3 2 3" xfId="48045" xr:uid="{00000000-0005-0000-0000-00007D8F0000}"/>
    <cellStyle name="Обычный 5 14 20 3 3" xfId="18173" xr:uid="{00000000-0005-0000-0000-00007E8F0000}"/>
    <cellStyle name="Обычный 5 14 20 3 3 2" xfId="48046" xr:uid="{00000000-0005-0000-0000-00007F8F0000}"/>
    <cellStyle name="Обычный 5 14 20 3 4" xfId="48047" xr:uid="{00000000-0005-0000-0000-0000808F0000}"/>
    <cellStyle name="Обычный 5 14 20 4" xfId="18174" xr:uid="{00000000-0005-0000-0000-0000818F0000}"/>
    <cellStyle name="Обычный 5 14 20 4 2" xfId="18175" xr:uid="{00000000-0005-0000-0000-0000828F0000}"/>
    <cellStyle name="Обычный 5 14 20 4 2 2" xfId="18176" xr:uid="{00000000-0005-0000-0000-0000838F0000}"/>
    <cellStyle name="Обычный 5 14 20 4 2 2 2" xfId="48048" xr:uid="{00000000-0005-0000-0000-0000848F0000}"/>
    <cellStyle name="Обычный 5 14 20 4 2 3" xfId="48049" xr:uid="{00000000-0005-0000-0000-0000858F0000}"/>
    <cellStyle name="Обычный 5 14 20 4 3" xfId="18177" xr:uid="{00000000-0005-0000-0000-0000868F0000}"/>
    <cellStyle name="Обычный 5 14 20 4 3 2" xfId="48050" xr:uid="{00000000-0005-0000-0000-0000878F0000}"/>
    <cellStyle name="Обычный 5 14 20 4 4" xfId="48051" xr:uid="{00000000-0005-0000-0000-0000888F0000}"/>
    <cellStyle name="Обычный 5 14 20 5" xfId="18178" xr:uid="{00000000-0005-0000-0000-0000898F0000}"/>
    <cellStyle name="Обычный 5 14 20 5 2" xfId="18179" xr:uid="{00000000-0005-0000-0000-00008A8F0000}"/>
    <cellStyle name="Обычный 5 14 20 5 2 2" xfId="48052" xr:uid="{00000000-0005-0000-0000-00008B8F0000}"/>
    <cellStyle name="Обычный 5 14 20 5 3" xfId="48053" xr:uid="{00000000-0005-0000-0000-00008C8F0000}"/>
    <cellStyle name="Обычный 5 14 20 6" xfId="18180" xr:uid="{00000000-0005-0000-0000-00008D8F0000}"/>
    <cellStyle name="Обычный 5 14 20 6 2" xfId="48054" xr:uid="{00000000-0005-0000-0000-00008E8F0000}"/>
    <cellStyle name="Обычный 5 14 20 7" xfId="18181" xr:uid="{00000000-0005-0000-0000-00008F8F0000}"/>
    <cellStyle name="Обычный 5 14 20 7 2" xfId="48055" xr:uid="{00000000-0005-0000-0000-0000908F0000}"/>
    <cellStyle name="Обычный 5 14 20 8" xfId="48056" xr:uid="{00000000-0005-0000-0000-0000918F0000}"/>
    <cellStyle name="Обычный 5 14 21" xfId="18182" xr:uid="{00000000-0005-0000-0000-0000928F0000}"/>
    <cellStyle name="Обычный 5 14 21 2" xfId="18183" xr:uid="{00000000-0005-0000-0000-0000938F0000}"/>
    <cellStyle name="Обычный 5 14 21 2 2" xfId="18184" xr:uid="{00000000-0005-0000-0000-0000948F0000}"/>
    <cellStyle name="Обычный 5 14 21 2 2 2" xfId="18185" xr:uid="{00000000-0005-0000-0000-0000958F0000}"/>
    <cellStyle name="Обычный 5 14 21 2 2 2 2" xfId="48057" xr:uid="{00000000-0005-0000-0000-0000968F0000}"/>
    <cellStyle name="Обычный 5 14 21 2 2 3" xfId="48058" xr:uid="{00000000-0005-0000-0000-0000978F0000}"/>
    <cellStyle name="Обычный 5 14 21 2 3" xfId="18186" xr:uid="{00000000-0005-0000-0000-0000988F0000}"/>
    <cellStyle name="Обычный 5 14 21 2 3 2" xfId="48059" xr:uid="{00000000-0005-0000-0000-0000998F0000}"/>
    <cellStyle name="Обычный 5 14 21 2 4" xfId="48060" xr:uid="{00000000-0005-0000-0000-00009A8F0000}"/>
    <cellStyle name="Обычный 5 14 21 3" xfId="18187" xr:uid="{00000000-0005-0000-0000-00009B8F0000}"/>
    <cellStyle name="Обычный 5 14 21 3 2" xfId="18188" xr:uid="{00000000-0005-0000-0000-00009C8F0000}"/>
    <cellStyle name="Обычный 5 14 21 3 2 2" xfId="18189" xr:uid="{00000000-0005-0000-0000-00009D8F0000}"/>
    <cellStyle name="Обычный 5 14 21 3 2 2 2" xfId="48061" xr:uid="{00000000-0005-0000-0000-00009E8F0000}"/>
    <cellStyle name="Обычный 5 14 21 3 2 3" xfId="48062" xr:uid="{00000000-0005-0000-0000-00009F8F0000}"/>
    <cellStyle name="Обычный 5 14 21 3 3" xfId="18190" xr:uid="{00000000-0005-0000-0000-0000A08F0000}"/>
    <cellStyle name="Обычный 5 14 21 3 3 2" xfId="48063" xr:uid="{00000000-0005-0000-0000-0000A18F0000}"/>
    <cellStyle name="Обычный 5 14 21 3 4" xfId="48064" xr:uid="{00000000-0005-0000-0000-0000A28F0000}"/>
    <cellStyle name="Обычный 5 14 21 4" xfId="18191" xr:uid="{00000000-0005-0000-0000-0000A38F0000}"/>
    <cellStyle name="Обычный 5 14 21 4 2" xfId="18192" xr:uid="{00000000-0005-0000-0000-0000A48F0000}"/>
    <cellStyle name="Обычный 5 14 21 4 2 2" xfId="18193" xr:uid="{00000000-0005-0000-0000-0000A58F0000}"/>
    <cellStyle name="Обычный 5 14 21 4 2 2 2" xfId="48065" xr:uid="{00000000-0005-0000-0000-0000A68F0000}"/>
    <cellStyle name="Обычный 5 14 21 4 2 3" xfId="48066" xr:uid="{00000000-0005-0000-0000-0000A78F0000}"/>
    <cellStyle name="Обычный 5 14 21 4 3" xfId="18194" xr:uid="{00000000-0005-0000-0000-0000A88F0000}"/>
    <cellStyle name="Обычный 5 14 21 4 3 2" xfId="48067" xr:uid="{00000000-0005-0000-0000-0000A98F0000}"/>
    <cellStyle name="Обычный 5 14 21 4 4" xfId="48068" xr:uid="{00000000-0005-0000-0000-0000AA8F0000}"/>
    <cellStyle name="Обычный 5 14 21 5" xfId="18195" xr:uid="{00000000-0005-0000-0000-0000AB8F0000}"/>
    <cellStyle name="Обычный 5 14 21 5 2" xfId="18196" xr:uid="{00000000-0005-0000-0000-0000AC8F0000}"/>
    <cellStyle name="Обычный 5 14 21 5 2 2" xfId="48069" xr:uid="{00000000-0005-0000-0000-0000AD8F0000}"/>
    <cellStyle name="Обычный 5 14 21 5 3" xfId="48070" xr:uid="{00000000-0005-0000-0000-0000AE8F0000}"/>
    <cellStyle name="Обычный 5 14 21 6" xfId="18197" xr:uid="{00000000-0005-0000-0000-0000AF8F0000}"/>
    <cellStyle name="Обычный 5 14 21 6 2" xfId="48071" xr:uid="{00000000-0005-0000-0000-0000B08F0000}"/>
    <cellStyle name="Обычный 5 14 21 7" xfId="18198" xr:uid="{00000000-0005-0000-0000-0000B18F0000}"/>
    <cellStyle name="Обычный 5 14 21 7 2" xfId="48072" xr:uid="{00000000-0005-0000-0000-0000B28F0000}"/>
    <cellStyle name="Обычный 5 14 21 8" xfId="48073" xr:uid="{00000000-0005-0000-0000-0000B38F0000}"/>
    <cellStyle name="Обычный 5 14 22" xfId="18199" xr:uid="{00000000-0005-0000-0000-0000B48F0000}"/>
    <cellStyle name="Обычный 5 14 22 2" xfId="18200" xr:uid="{00000000-0005-0000-0000-0000B58F0000}"/>
    <cellStyle name="Обычный 5 14 22 2 2" xfId="18201" xr:uid="{00000000-0005-0000-0000-0000B68F0000}"/>
    <cellStyle name="Обычный 5 14 22 2 2 2" xfId="18202" xr:uid="{00000000-0005-0000-0000-0000B78F0000}"/>
    <cellStyle name="Обычный 5 14 22 2 2 2 2" xfId="48074" xr:uid="{00000000-0005-0000-0000-0000B88F0000}"/>
    <cellStyle name="Обычный 5 14 22 2 2 3" xfId="48075" xr:uid="{00000000-0005-0000-0000-0000B98F0000}"/>
    <cellStyle name="Обычный 5 14 22 2 3" xfId="18203" xr:uid="{00000000-0005-0000-0000-0000BA8F0000}"/>
    <cellStyle name="Обычный 5 14 22 2 3 2" xfId="48076" xr:uid="{00000000-0005-0000-0000-0000BB8F0000}"/>
    <cellStyle name="Обычный 5 14 22 2 4" xfId="48077" xr:uid="{00000000-0005-0000-0000-0000BC8F0000}"/>
    <cellStyle name="Обычный 5 14 22 3" xfId="18204" xr:uid="{00000000-0005-0000-0000-0000BD8F0000}"/>
    <cellStyle name="Обычный 5 14 22 3 2" xfId="18205" xr:uid="{00000000-0005-0000-0000-0000BE8F0000}"/>
    <cellStyle name="Обычный 5 14 22 3 2 2" xfId="18206" xr:uid="{00000000-0005-0000-0000-0000BF8F0000}"/>
    <cellStyle name="Обычный 5 14 22 3 2 2 2" xfId="48078" xr:uid="{00000000-0005-0000-0000-0000C08F0000}"/>
    <cellStyle name="Обычный 5 14 22 3 2 3" xfId="48079" xr:uid="{00000000-0005-0000-0000-0000C18F0000}"/>
    <cellStyle name="Обычный 5 14 22 3 3" xfId="18207" xr:uid="{00000000-0005-0000-0000-0000C28F0000}"/>
    <cellStyle name="Обычный 5 14 22 3 3 2" xfId="48080" xr:uid="{00000000-0005-0000-0000-0000C38F0000}"/>
    <cellStyle name="Обычный 5 14 22 3 4" xfId="48081" xr:uid="{00000000-0005-0000-0000-0000C48F0000}"/>
    <cellStyle name="Обычный 5 14 22 4" xfId="18208" xr:uid="{00000000-0005-0000-0000-0000C58F0000}"/>
    <cellStyle name="Обычный 5 14 22 4 2" xfId="18209" xr:uid="{00000000-0005-0000-0000-0000C68F0000}"/>
    <cellStyle name="Обычный 5 14 22 4 2 2" xfId="18210" xr:uid="{00000000-0005-0000-0000-0000C78F0000}"/>
    <cellStyle name="Обычный 5 14 22 4 2 2 2" xfId="48082" xr:uid="{00000000-0005-0000-0000-0000C88F0000}"/>
    <cellStyle name="Обычный 5 14 22 4 2 3" xfId="48083" xr:uid="{00000000-0005-0000-0000-0000C98F0000}"/>
    <cellStyle name="Обычный 5 14 22 4 3" xfId="18211" xr:uid="{00000000-0005-0000-0000-0000CA8F0000}"/>
    <cellStyle name="Обычный 5 14 22 4 3 2" xfId="48084" xr:uid="{00000000-0005-0000-0000-0000CB8F0000}"/>
    <cellStyle name="Обычный 5 14 22 4 4" xfId="48085" xr:uid="{00000000-0005-0000-0000-0000CC8F0000}"/>
    <cellStyle name="Обычный 5 14 22 5" xfId="18212" xr:uid="{00000000-0005-0000-0000-0000CD8F0000}"/>
    <cellStyle name="Обычный 5 14 22 5 2" xfId="18213" xr:uid="{00000000-0005-0000-0000-0000CE8F0000}"/>
    <cellStyle name="Обычный 5 14 22 5 2 2" xfId="48086" xr:uid="{00000000-0005-0000-0000-0000CF8F0000}"/>
    <cellStyle name="Обычный 5 14 22 5 3" xfId="48087" xr:uid="{00000000-0005-0000-0000-0000D08F0000}"/>
    <cellStyle name="Обычный 5 14 22 6" xfId="18214" xr:uid="{00000000-0005-0000-0000-0000D18F0000}"/>
    <cellStyle name="Обычный 5 14 22 6 2" xfId="48088" xr:uid="{00000000-0005-0000-0000-0000D28F0000}"/>
    <cellStyle name="Обычный 5 14 22 7" xfId="18215" xr:uid="{00000000-0005-0000-0000-0000D38F0000}"/>
    <cellStyle name="Обычный 5 14 22 7 2" xfId="48089" xr:uid="{00000000-0005-0000-0000-0000D48F0000}"/>
    <cellStyle name="Обычный 5 14 22 8" xfId="48090" xr:uid="{00000000-0005-0000-0000-0000D58F0000}"/>
    <cellStyle name="Обычный 5 14 23" xfId="18216" xr:uid="{00000000-0005-0000-0000-0000D68F0000}"/>
    <cellStyle name="Обычный 5 14 23 2" xfId="18217" xr:uid="{00000000-0005-0000-0000-0000D78F0000}"/>
    <cellStyle name="Обычный 5 14 23 2 2" xfId="18218" xr:uid="{00000000-0005-0000-0000-0000D88F0000}"/>
    <cellStyle name="Обычный 5 14 23 2 2 2" xfId="18219" xr:uid="{00000000-0005-0000-0000-0000D98F0000}"/>
    <cellStyle name="Обычный 5 14 23 2 2 2 2" xfId="48091" xr:uid="{00000000-0005-0000-0000-0000DA8F0000}"/>
    <cellStyle name="Обычный 5 14 23 2 2 3" xfId="48092" xr:uid="{00000000-0005-0000-0000-0000DB8F0000}"/>
    <cellStyle name="Обычный 5 14 23 2 3" xfId="18220" xr:uid="{00000000-0005-0000-0000-0000DC8F0000}"/>
    <cellStyle name="Обычный 5 14 23 2 3 2" xfId="48093" xr:uid="{00000000-0005-0000-0000-0000DD8F0000}"/>
    <cellStyle name="Обычный 5 14 23 2 4" xfId="48094" xr:uid="{00000000-0005-0000-0000-0000DE8F0000}"/>
    <cellStyle name="Обычный 5 14 23 3" xfId="18221" xr:uid="{00000000-0005-0000-0000-0000DF8F0000}"/>
    <cellStyle name="Обычный 5 14 23 3 2" xfId="18222" xr:uid="{00000000-0005-0000-0000-0000E08F0000}"/>
    <cellStyle name="Обычный 5 14 23 3 2 2" xfId="18223" xr:uid="{00000000-0005-0000-0000-0000E18F0000}"/>
    <cellStyle name="Обычный 5 14 23 3 2 2 2" xfId="48095" xr:uid="{00000000-0005-0000-0000-0000E28F0000}"/>
    <cellStyle name="Обычный 5 14 23 3 2 3" xfId="48096" xr:uid="{00000000-0005-0000-0000-0000E38F0000}"/>
    <cellStyle name="Обычный 5 14 23 3 3" xfId="18224" xr:uid="{00000000-0005-0000-0000-0000E48F0000}"/>
    <cellStyle name="Обычный 5 14 23 3 3 2" xfId="48097" xr:uid="{00000000-0005-0000-0000-0000E58F0000}"/>
    <cellStyle name="Обычный 5 14 23 3 4" xfId="48098" xr:uid="{00000000-0005-0000-0000-0000E68F0000}"/>
    <cellStyle name="Обычный 5 14 23 4" xfId="18225" xr:uid="{00000000-0005-0000-0000-0000E78F0000}"/>
    <cellStyle name="Обычный 5 14 23 4 2" xfId="18226" xr:uid="{00000000-0005-0000-0000-0000E88F0000}"/>
    <cellStyle name="Обычный 5 14 23 4 2 2" xfId="18227" xr:uid="{00000000-0005-0000-0000-0000E98F0000}"/>
    <cellStyle name="Обычный 5 14 23 4 2 2 2" xfId="48099" xr:uid="{00000000-0005-0000-0000-0000EA8F0000}"/>
    <cellStyle name="Обычный 5 14 23 4 2 3" xfId="48100" xr:uid="{00000000-0005-0000-0000-0000EB8F0000}"/>
    <cellStyle name="Обычный 5 14 23 4 3" xfId="18228" xr:uid="{00000000-0005-0000-0000-0000EC8F0000}"/>
    <cellStyle name="Обычный 5 14 23 4 3 2" xfId="48101" xr:uid="{00000000-0005-0000-0000-0000ED8F0000}"/>
    <cellStyle name="Обычный 5 14 23 4 4" xfId="48102" xr:uid="{00000000-0005-0000-0000-0000EE8F0000}"/>
    <cellStyle name="Обычный 5 14 23 5" xfId="18229" xr:uid="{00000000-0005-0000-0000-0000EF8F0000}"/>
    <cellStyle name="Обычный 5 14 23 5 2" xfId="18230" xr:uid="{00000000-0005-0000-0000-0000F08F0000}"/>
    <cellStyle name="Обычный 5 14 23 5 2 2" xfId="48103" xr:uid="{00000000-0005-0000-0000-0000F18F0000}"/>
    <cellStyle name="Обычный 5 14 23 5 3" xfId="48104" xr:uid="{00000000-0005-0000-0000-0000F28F0000}"/>
    <cellStyle name="Обычный 5 14 23 6" xfId="18231" xr:uid="{00000000-0005-0000-0000-0000F38F0000}"/>
    <cellStyle name="Обычный 5 14 23 6 2" xfId="48105" xr:uid="{00000000-0005-0000-0000-0000F48F0000}"/>
    <cellStyle name="Обычный 5 14 23 7" xfId="18232" xr:uid="{00000000-0005-0000-0000-0000F58F0000}"/>
    <cellStyle name="Обычный 5 14 23 7 2" xfId="48106" xr:uid="{00000000-0005-0000-0000-0000F68F0000}"/>
    <cellStyle name="Обычный 5 14 23 8" xfId="48107" xr:uid="{00000000-0005-0000-0000-0000F78F0000}"/>
    <cellStyle name="Обычный 5 14 24" xfId="18233" xr:uid="{00000000-0005-0000-0000-0000F88F0000}"/>
    <cellStyle name="Обычный 5 14 24 2" xfId="18234" xr:uid="{00000000-0005-0000-0000-0000F98F0000}"/>
    <cellStyle name="Обычный 5 14 24 2 2" xfId="18235" xr:uid="{00000000-0005-0000-0000-0000FA8F0000}"/>
    <cellStyle name="Обычный 5 14 24 2 2 2" xfId="18236" xr:uid="{00000000-0005-0000-0000-0000FB8F0000}"/>
    <cellStyle name="Обычный 5 14 24 2 2 2 2" xfId="48108" xr:uid="{00000000-0005-0000-0000-0000FC8F0000}"/>
    <cellStyle name="Обычный 5 14 24 2 2 3" xfId="48109" xr:uid="{00000000-0005-0000-0000-0000FD8F0000}"/>
    <cellStyle name="Обычный 5 14 24 2 3" xfId="18237" xr:uid="{00000000-0005-0000-0000-0000FE8F0000}"/>
    <cellStyle name="Обычный 5 14 24 2 3 2" xfId="48110" xr:uid="{00000000-0005-0000-0000-0000FF8F0000}"/>
    <cellStyle name="Обычный 5 14 24 2 4" xfId="48111" xr:uid="{00000000-0005-0000-0000-000000900000}"/>
    <cellStyle name="Обычный 5 14 24 3" xfId="18238" xr:uid="{00000000-0005-0000-0000-000001900000}"/>
    <cellStyle name="Обычный 5 14 24 3 2" xfId="18239" xr:uid="{00000000-0005-0000-0000-000002900000}"/>
    <cellStyle name="Обычный 5 14 24 3 2 2" xfId="18240" xr:uid="{00000000-0005-0000-0000-000003900000}"/>
    <cellStyle name="Обычный 5 14 24 3 2 2 2" xfId="48112" xr:uid="{00000000-0005-0000-0000-000004900000}"/>
    <cellStyle name="Обычный 5 14 24 3 2 3" xfId="48113" xr:uid="{00000000-0005-0000-0000-000005900000}"/>
    <cellStyle name="Обычный 5 14 24 3 3" xfId="18241" xr:uid="{00000000-0005-0000-0000-000006900000}"/>
    <cellStyle name="Обычный 5 14 24 3 3 2" xfId="48114" xr:uid="{00000000-0005-0000-0000-000007900000}"/>
    <cellStyle name="Обычный 5 14 24 3 4" xfId="48115" xr:uid="{00000000-0005-0000-0000-000008900000}"/>
    <cellStyle name="Обычный 5 14 24 4" xfId="18242" xr:uid="{00000000-0005-0000-0000-000009900000}"/>
    <cellStyle name="Обычный 5 14 24 4 2" xfId="18243" xr:uid="{00000000-0005-0000-0000-00000A900000}"/>
    <cellStyle name="Обычный 5 14 24 4 2 2" xfId="18244" xr:uid="{00000000-0005-0000-0000-00000B900000}"/>
    <cellStyle name="Обычный 5 14 24 4 2 2 2" xfId="48116" xr:uid="{00000000-0005-0000-0000-00000C900000}"/>
    <cellStyle name="Обычный 5 14 24 4 2 3" xfId="48117" xr:uid="{00000000-0005-0000-0000-00000D900000}"/>
    <cellStyle name="Обычный 5 14 24 4 3" xfId="18245" xr:uid="{00000000-0005-0000-0000-00000E900000}"/>
    <cellStyle name="Обычный 5 14 24 4 3 2" xfId="48118" xr:uid="{00000000-0005-0000-0000-00000F900000}"/>
    <cellStyle name="Обычный 5 14 24 4 4" xfId="48119" xr:uid="{00000000-0005-0000-0000-000010900000}"/>
    <cellStyle name="Обычный 5 14 24 5" xfId="18246" xr:uid="{00000000-0005-0000-0000-000011900000}"/>
    <cellStyle name="Обычный 5 14 24 5 2" xfId="18247" xr:uid="{00000000-0005-0000-0000-000012900000}"/>
    <cellStyle name="Обычный 5 14 24 5 2 2" xfId="48120" xr:uid="{00000000-0005-0000-0000-000013900000}"/>
    <cellStyle name="Обычный 5 14 24 5 3" xfId="48121" xr:uid="{00000000-0005-0000-0000-000014900000}"/>
    <cellStyle name="Обычный 5 14 24 6" xfId="18248" xr:uid="{00000000-0005-0000-0000-000015900000}"/>
    <cellStyle name="Обычный 5 14 24 6 2" xfId="48122" xr:uid="{00000000-0005-0000-0000-000016900000}"/>
    <cellStyle name="Обычный 5 14 24 7" xfId="18249" xr:uid="{00000000-0005-0000-0000-000017900000}"/>
    <cellStyle name="Обычный 5 14 24 7 2" xfId="48123" xr:uid="{00000000-0005-0000-0000-000018900000}"/>
    <cellStyle name="Обычный 5 14 24 8" xfId="48124" xr:uid="{00000000-0005-0000-0000-000019900000}"/>
    <cellStyle name="Обычный 5 14 25" xfId="18250" xr:uid="{00000000-0005-0000-0000-00001A900000}"/>
    <cellStyle name="Обычный 5 14 25 2" xfId="18251" xr:uid="{00000000-0005-0000-0000-00001B900000}"/>
    <cellStyle name="Обычный 5 14 25 2 2" xfId="18252" xr:uid="{00000000-0005-0000-0000-00001C900000}"/>
    <cellStyle name="Обычный 5 14 25 2 2 2" xfId="18253" xr:uid="{00000000-0005-0000-0000-00001D900000}"/>
    <cellStyle name="Обычный 5 14 25 2 2 2 2" xfId="48125" xr:uid="{00000000-0005-0000-0000-00001E900000}"/>
    <cellStyle name="Обычный 5 14 25 2 2 3" xfId="48126" xr:uid="{00000000-0005-0000-0000-00001F900000}"/>
    <cellStyle name="Обычный 5 14 25 2 3" xfId="18254" xr:uid="{00000000-0005-0000-0000-000020900000}"/>
    <cellStyle name="Обычный 5 14 25 2 3 2" xfId="48127" xr:uid="{00000000-0005-0000-0000-000021900000}"/>
    <cellStyle name="Обычный 5 14 25 2 4" xfId="48128" xr:uid="{00000000-0005-0000-0000-000022900000}"/>
    <cellStyle name="Обычный 5 14 25 3" xfId="18255" xr:uid="{00000000-0005-0000-0000-000023900000}"/>
    <cellStyle name="Обычный 5 14 25 3 2" xfId="18256" xr:uid="{00000000-0005-0000-0000-000024900000}"/>
    <cellStyle name="Обычный 5 14 25 3 2 2" xfId="18257" xr:uid="{00000000-0005-0000-0000-000025900000}"/>
    <cellStyle name="Обычный 5 14 25 3 2 2 2" xfId="48129" xr:uid="{00000000-0005-0000-0000-000026900000}"/>
    <cellStyle name="Обычный 5 14 25 3 2 3" xfId="48130" xr:uid="{00000000-0005-0000-0000-000027900000}"/>
    <cellStyle name="Обычный 5 14 25 3 3" xfId="18258" xr:uid="{00000000-0005-0000-0000-000028900000}"/>
    <cellStyle name="Обычный 5 14 25 3 3 2" xfId="48131" xr:uid="{00000000-0005-0000-0000-000029900000}"/>
    <cellStyle name="Обычный 5 14 25 3 4" xfId="48132" xr:uid="{00000000-0005-0000-0000-00002A900000}"/>
    <cellStyle name="Обычный 5 14 25 4" xfId="18259" xr:uid="{00000000-0005-0000-0000-00002B900000}"/>
    <cellStyle name="Обычный 5 14 25 4 2" xfId="18260" xr:uid="{00000000-0005-0000-0000-00002C900000}"/>
    <cellStyle name="Обычный 5 14 25 4 2 2" xfId="18261" xr:uid="{00000000-0005-0000-0000-00002D900000}"/>
    <cellStyle name="Обычный 5 14 25 4 2 2 2" xfId="48133" xr:uid="{00000000-0005-0000-0000-00002E900000}"/>
    <cellStyle name="Обычный 5 14 25 4 2 3" xfId="48134" xr:uid="{00000000-0005-0000-0000-00002F900000}"/>
    <cellStyle name="Обычный 5 14 25 4 3" xfId="18262" xr:uid="{00000000-0005-0000-0000-000030900000}"/>
    <cellStyle name="Обычный 5 14 25 4 3 2" xfId="48135" xr:uid="{00000000-0005-0000-0000-000031900000}"/>
    <cellStyle name="Обычный 5 14 25 4 4" xfId="48136" xr:uid="{00000000-0005-0000-0000-000032900000}"/>
    <cellStyle name="Обычный 5 14 25 5" xfId="18263" xr:uid="{00000000-0005-0000-0000-000033900000}"/>
    <cellStyle name="Обычный 5 14 25 5 2" xfId="18264" xr:uid="{00000000-0005-0000-0000-000034900000}"/>
    <cellStyle name="Обычный 5 14 25 5 2 2" xfId="48137" xr:uid="{00000000-0005-0000-0000-000035900000}"/>
    <cellStyle name="Обычный 5 14 25 5 3" xfId="48138" xr:uid="{00000000-0005-0000-0000-000036900000}"/>
    <cellStyle name="Обычный 5 14 25 6" xfId="18265" xr:uid="{00000000-0005-0000-0000-000037900000}"/>
    <cellStyle name="Обычный 5 14 25 6 2" xfId="48139" xr:uid="{00000000-0005-0000-0000-000038900000}"/>
    <cellStyle name="Обычный 5 14 25 7" xfId="18266" xr:uid="{00000000-0005-0000-0000-000039900000}"/>
    <cellStyle name="Обычный 5 14 25 7 2" xfId="48140" xr:uid="{00000000-0005-0000-0000-00003A900000}"/>
    <cellStyle name="Обычный 5 14 25 8" xfId="48141" xr:uid="{00000000-0005-0000-0000-00003B900000}"/>
    <cellStyle name="Обычный 5 14 26" xfId="18267" xr:uid="{00000000-0005-0000-0000-00003C900000}"/>
    <cellStyle name="Обычный 5 14 26 2" xfId="18268" xr:uid="{00000000-0005-0000-0000-00003D900000}"/>
    <cellStyle name="Обычный 5 14 26 2 2" xfId="18269" xr:uid="{00000000-0005-0000-0000-00003E900000}"/>
    <cellStyle name="Обычный 5 14 26 2 2 2" xfId="18270" xr:uid="{00000000-0005-0000-0000-00003F900000}"/>
    <cellStyle name="Обычный 5 14 26 2 2 2 2" xfId="48142" xr:uid="{00000000-0005-0000-0000-000040900000}"/>
    <cellStyle name="Обычный 5 14 26 2 2 3" xfId="48143" xr:uid="{00000000-0005-0000-0000-000041900000}"/>
    <cellStyle name="Обычный 5 14 26 2 3" xfId="18271" xr:uid="{00000000-0005-0000-0000-000042900000}"/>
    <cellStyle name="Обычный 5 14 26 2 3 2" xfId="48144" xr:uid="{00000000-0005-0000-0000-000043900000}"/>
    <cellStyle name="Обычный 5 14 26 2 4" xfId="48145" xr:uid="{00000000-0005-0000-0000-000044900000}"/>
    <cellStyle name="Обычный 5 14 26 3" xfId="18272" xr:uid="{00000000-0005-0000-0000-000045900000}"/>
    <cellStyle name="Обычный 5 14 26 3 2" xfId="18273" xr:uid="{00000000-0005-0000-0000-000046900000}"/>
    <cellStyle name="Обычный 5 14 26 3 2 2" xfId="18274" xr:uid="{00000000-0005-0000-0000-000047900000}"/>
    <cellStyle name="Обычный 5 14 26 3 2 2 2" xfId="48146" xr:uid="{00000000-0005-0000-0000-000048900000}"/>
    <cellStyle name="Обычный 5 14 26 3 2 3" xfId="48147" xr:uid="{00000000-0005-0000-0000-000049900000}"/>
    <cellStyle name="Обычный 5 14 26 3 3" xfId="18275" xr:uid="{00000000-0005-0000-0000-00004A900000}"/>
    <cellStyle name="Обычный 5 14 26 3 3 2" xfId="48148" xr:uid="{00000000-0005-0000-0000-00004B900000}"/>
    <cellStyle name="Обычный 5 14 26 3 4" xfId="48149" xr:uid="{00000000-0005-0000-0000-00004C900000}"/>
    <cellStyle name="Обычный 5 14 26 4" xfId="18276" xr:uid="{00000000-0005-0000-0000-00004D900000}"/>
    <cellStyle name="Обычный 5 14 26 4 2" xfId="18277" xr:uid="{00000000-0005-0000-0000-00004E900000}"/>
    <cellStyle name="Обычный 5 14 26 4 2 2" xfId="18278" xr:uid="{00000000-0005-0000-0000-00004F900000}"/>
    <cellStyle name="Обычный 5 14 26 4 2 2 2" xfId="48150" xr:uid="{00000000-0005-0000-0000-000050900000}"/>
    <cellStyle name="Обычный 5 14 26 4 2 3" xfId="48151" xr:uid="{00000000-0005-0000-0000-000051900000}"/>
    <cellStyle name="Обычный 5 14 26 4 3" xfId="18279" xr:uid="{00000000-0005-0000-0000-000052900000}"/>
    <cellStyle name="Обычный 5 14 26 4 3 2" xfId="48152" xr:uid="{00000000-0005-0000-0000-000053900000}"/>
    <cellStyle name="Обычный 5 14 26 4 4" xfId="48153" xr:uid="{00000000-0005-0000-0000-000054900000}"/>
    <cellStyle name="Обычный 5 14 26 5" xfId="18280" xr:uid="{00000000-0005-0000-0000-000055900000}"/>
    <cellStyle name="Обычный 5 14 26 5 2" xfId="18281" xr:uid="{00000000-0005-0000-0000-000056900000}"/>
    <cellStyle name="Обычный 5 14 26 5 2 2" xfId="48154" xr:uid="{00000000-0005-0000-0000-000057900000}"/>
    <cellStyle name="Обычный 5 14 26 5 3" xfId="48155" xr:uid="{00000000-0005-0000-0000-000058900000}"/>
    <cellStyle name="Обычный 5 14 26 6" xfId="18282" xr:uid="{00000000-0005-0000-0000-000059900000}"/>
    <cellStyle name="Обычный 5 14 26 6 2" xfId="48156" xr:uid="{00000000-0005-0000-0000-00005A900000}"/>
    <cellStyle name="Обычный 5 14 26 7" xfId="18283" xr:uid="{00000000-0005-0000-0000-00005B900000}"/>
    <cellStyle name="Обычный 5 14 26 7 2" xfId="48157" xr:uid="{00000000-0005-0000-0000-00005C900000}"/>
    <cellStyle name="Обычный 5 14 26 8" xfId="48158" xr:uid="{00000000-0005-0000-0000-00005D900000}"/>
    <cellStyle name="Обычный 5 14 27" xfId="18284" xr:uid="{00000000-0005-0000-0000-00005E900000}"/>
    <cellStyle name="Обычный 5 14 27 2" xfId="18285" xr:uid="{00000000-0005-0000-0000-00005F900000}"/>
    <cellStyle name="Обычный 5 14 27 2 2" xfId="18286" xr:uid="{00000000-0005-0000-0000-000060900000}"/>
    <cellStyle name="Обычный 5 14 27 2 2 2" xfId="18287" xr:uid="{00000000-0005-0000-0000-000061900000}"/>
    <cellStyle name="Обычный 5 14 27 2 2 2 2" xfId="48159" xr:uid="{00000000-0005-0000-0000-000062900000}"/>
    <cellStyle name="Обычный 5 14 27 2 2 3" xfId="48160" xr:uid="{00000000-0005-0000-0000-000063900000}"/>
    <cellStyle name="Обычный 5 14 27 2 3" xfId="18288" xr:uid="{00000000-0005-0000-0000-000064900000}"/>
    <cellStyle name="Обычный 5 14 27 2 3 2" xfId="48161" xr:uid="{00000000-0005-0000-0000-000065900000}"/>
    <cellStyle name="Обычный 5 14 27 2 4" xfId="48162" xr:uid="{00000000-0005-0000-0000-000066900000}"/>
    <cellStyle name="Обычный 5 14 27 3" xfId="18289" xr:uid="{00000000-0005-0000-0000-000067900000}"/>
    <cellStyle name="Обычный 5 14 27 3 2" xfId="18290" xr:uid="{00000000-0005-0000-0000-000068900000}"/>
    <cellStyle name="Обычный 5 14 27 3 2 2" xfId="18291" xr:uid="{00000000-0005-0000-0000-000069900000}"/>
    <cellStyle name="Обычный 5 14 27 3 2 2 2" xfId="48163" xr:uid="{00000000-0005-0000-0000-00006A900000}"/>
    <cellStyle name="Обычный 5 14 27 3 2 3" xfId="48164" xr:uid="{00000000-0005-0000-0000-00006B900000}"/>
    <cellStyle name="Обычный 5 14 27 3 3" xfId="18292" xr:uid="{00000000-0005-0000-0000-00006C900000}"/>
    <cellStyle name="Обычный 5 14 27 3 3 2" xfId="48165" xr:uid="{00000000-0005-0000-0000-00006D900000}"/>
    <cellStyle name="Обычный 5 14 27 3 4" xfId="48166" xr:uid="{00000000-0005-0000-0000-00006E900000}"/>
    <cellStyle name="Обычный 5 14 27 4" xfId="18293" xr:uid="{00000000-0005-0000-0000-00006F900000}"/>
    <cellStyle name="Обычный 5 14 27 4 2" xfId="18294" xr:uid="{00000000-0005-0000-0000-000070900000}"/>
    <cellStyle name="Обычный 5 14 27 4 2 2" xfId="18295" xr:uid="{00000000-0005-0000-0000-000071900000}"/>
    <cellStyle name="Обычный 5 14 27 4 2 2 2" xfId="48167" xr:uid="{00000000-0005-0000-0000-000072900000}"/>
    <cellStyle name="Обычный 5 14 27 4 2 3" xfId="48168" xr:uid="{00000000-0005-0000-0000-000073900000}"/>
    <cellStyle name="Обычный 5 14 27 4 3" xfId="18296" xr:uid="{00000000-0005-0000-0000-000074900000}"/>
    <cellStyle name="Обычный 5 14 27 4 3 2" xfId="48169" xr:uid="{00000000-0005-0000-0000-000075900000}"/>
    <cellStyle name="Обычный 5 14 27 4 4" xfId="48170" xr:uid="{00000000-0005-0000-0000-000076900000}"/>
    <cellStyle name="Обычный 5 14 27 5" xfId="18297" xr:uid="{00000000-0005-0000-0000-000077900000}"/>
    <cellStyle name="Обычный 5 14 27 5 2" xfId="18298" xr:uid="{00000000-0005-0000-0000-000078900000}"/>
    <cellStyle name="Обычный 5 14 27 5 2 2" xfId="48171" xr:uid="{00000000-0005-0000-0000-000079900000}"/>
    <cellStyle name="Обычный 5 14 27 5 3" xfId="48172" xr:uid="{00000000-0005-0000-0000-00007A900000}"/>
    <cellStyle name="Обычный 5 14 27 6" xfId="18299" xr:uid="{00000000-0005-0000-0000-00007B900000}"/>
    <cellStyle name="Обычный 5 14 27 6 2" xfId="48173" xr:uid="{00000000-0005-0000-0000-00007C900000}"/>
    <cellStyle name="Обычный 5 14 27 7" xfId="18300" xr:uid="{00000000-0005-0000-0000-00007D900000}"/>
    <cellStyle name="Обычный 5 14 27 7 2" xfId="48174" xr:uid="{00000000-0005-0000-0000-00007E900000}"/>
    <cellStyle name="Обычный 5 14 27 8" xfId="48175" xr:uid="{00000000-0005-0000-0000-00007F900000}"/>
    <cellStyle name="Обычный 5 14 28" xfId="18301" xr:uid="{00000000-0005-0000-0000-000080900000}"/>
    <cellStyle name="Обычный 5 14 28 2" xfId="18302" xr:uid="{00000000-0005-0000-0000-000081900000}"/>
    <cellStyle name="Обычный 5 14 28 2 2" xfId="18303" xr:uid="{00000000-0005-0000-0000-000082900000}"/>
    <cellStyle name="Обычный 5 14 28 2 2 2" xfId="18304" xr:uid="{00000000-0005-0000-0000-000083900000}"/>
    <cellStyle name="Обычный 5 14 28 2 2 2 2" xfId="48176" xr:uid="{00000000-0005-0000-0000-000084900000}"/>
    <cellStyle name="Обычный 5 14 28 2 2 3" xfId="48177" xr:uid="{00000000-0005-0000-0000-000085900000}"/>
    <cellStyle name="Обычный 5 14 28 2 3" xfId="18305" xr:uid="{00000000-0005-0000-0000-000086900000}"/>
    <cellStyle name="Обычный 5 14 28 2 3 2" xfId="48178" xr:uid="{00000000-0005-0000-0000-000087900000}"/>
    <cellStyle name="Обычный 5 14 28 2 4" xfId="48179" xr:uid="{00000000-0005-0000-0000-000088900000}"/>
    <cellStyle name="Обычный 5 14 28 3" xfId="18306" xr:uid="{00000000-0005-0000-0000-000089900000}"/>
    <cellStyle name="Обычный 5 14 28 3 2" xfId="18307" xr:uid="{00000000-0005-0000-0000-00008A900000}"/>
    <cellStyle name="Обычный 5 14 28 3 2 2" xfId="18308" xr:uid="{00000000-0005-0000-0000-00008B900000}"/>
    <cellStyle name="Обычный 5 14 28 3 2 2 2" xfId="48180" xr:uid="{00000000-0005-0000-0000-00008C900000}"/>
    <cellStyle name="Обычный 5 14 28 3 2 3" xfId="48181" xr:uid="{00000000-0005-0000-0000-00008D900000}"/>
    <cellStyle name="Обычный 5 14 28 3 3" xfId="18309" xr:uid="{00000000-0005-0000-0000-00008E900000}"/>
    <cellStyle name="Обычный 5 14 28 3 3 2" xfId="48182" xr:uid="{00000000-0005-0000-0000-00008F900000}"/>
    <cellStyle name="Обычный 5 14 28 3 4" xfId="48183" xr:uid="{00000000-0005-0000-0000-000090900000}"/>
    <cellStyle name="Обычный 5 14 28 4" xfId="18310" xr:uid="{00000000-0005-0000-0000-000091900000}"/>
    <cellStyle name="Обычный 5 14 28 4 2" xfId="18311" xr:uid="{00000000-0005-0000-0000-000092900000}"/>
    <cellStyle name="Обычный 5 14 28 4 2 2" xfId="18312" xr:uid="{00000000-0005-0000-0000-000093900000}"/>
    <cellStyle name="Обычный 5 14 28 4 2 2 2" xfId="48184" xr:uid="{00000000-0005-0000-0000-000094900000}"/>
    <cellStyle name="Обычный 5 14 28 4 2 3" xfId="48185" xr:uid="{00000000-0005-0000-0000-000095900000}"/>
    <cellStyle name="Обычный 5 14 28 4 3" xfId="18313" xr:uid="{00000000-0005-0000-0000-000096900000}"/>
    <cellStyle name="Обычный 5 14 28 4 3 2" xfId="48186" xr:uid="{00000000-0005-0000-0000-000097900000}"/>
    <cellStyle name="Обычный 5 14 28 4 4" xfId="48187" xr:uid="{00000000-0005-0000-0000-000098900000}"/>
    <cellStyle name="Обычный 5 14 28 5" xfId="18314" xr:uid="{00000000-0005-0000-0000-000099900000}"/>
    <cellStyle name="Обычный 5 14 28 5 2" xfId="18315" xr:uid="{00000000-0005-0000-0000-00009A900000}"/>
    <cellStyle name="Обычный 5 14 28 5 2 2" xfId="48188" xr:uid="{00000000-0005-0000-0000-00009B900000}"/>
    <cellStyle name="Обычный 5 14 28 5 3" xfId="48189" xr:uid="{00000000-0005-0000-0000-00009C900000}"/>
    <cellStyle name="Обычный 5 14 28 6" xfId="18316" xr:uid="{00000000-0005-0000-0000-00009D900000}"/>
    <cellStyle name="Обычный 5 14 28 6 2" xfId="48190" xr:uid="{00000000-0005-0000-0000-00009E900000}"/>
    <cellStyle name="Обычный 5 14 28 7" xfId="18317" xr:uid="{00000000-0005-0000-0000-00009F900000}"/>
    <cellStyle name="Обычный 5 14 28 7 2" xfId="48191" xr:uid="{00000000-0005-0000-0000-0000A0900000}"/>
    <cellStyle name="Обычный 5 14 28 8" xfId="48192" xr:uid="{00000000-0005-0000-0000-0000A1900000}"/>
    <cellStyle name="Обычный 5 14 29" xfId="18318" xr:uid="{00000000-0005-0000-0000-0000A2900000}"/>
    <cellStyle name="Обычный 5 14 29 2" xfId="18319" xr:uid="{00000000-0005-0000-0000-0000A3900000}"/>
    <cellStyle name="Обычный 5 14 29 2 2" xfId="18320" xr:uid="{00000000-0005-0000-0000-0000A4900000}"/>
    <cellStyle name="Обычный 5 14 29 2 2 2" xfId="18321" xr:uid="{00000000-0005-0000-0000-0000A5900000}"/>
    <cellStyle name="Обычный 5 14 29 2 2 2 2" xfId="48193" xr:uid="{00000000-0005-0000-0000-0000A6900000}"/>
    <cellStyle name="Обычный 5 14 29 2 2 3" xfId="48194" xr:uid="{00000000-0005-0000-0000-0000A7900000}"/>
    <cellStyle name="Обычный 5 14 29 2 3" xfId="18322" xr:uid="{00000000-0005-0000-0000-0000A8900000}"/>
    <cellStyle name="Обычный 5 14 29 2 3 2" xfId="48195" xr:uid="{00000000-0005-0000-0000-0000A9900000}"/>
    <cellStyle name="Обычный 5 14 29 2 4" xfId="48196" xr:uid="{00000000-0005-0000-0000-0000AA900000}"/>
    <cellStyle name="Обычный 5 14 29 3" xfId="18323" xr:uid="{00000000-0005-0000-0000-0000AB900000}"/>
    <cellStyle name="Обычный 5 14 29 3 2" xfId="18324" xr:uid="{00000000-0005-0000-0000-0000AC900000}"/>
    <cellStyle name="Обычный 5 14 29 3 2 2" xfId="18325" xr:uid="{00000000-0005-0000-0000-0000AD900000}"/>
    <cellStyle name="Обычный 5 14 29 3 2 2 2" xfId="48197" xr:uid="{00000000-0005-0000-0000-0000AE900000}"/>
    <cellStyle name="Обычный 5 14 29 3 2 3" xfId="48198" xr:uid="{00000000-0005-0000-0000-0000AF900000}"/>
    <cellStyle name="Обычный 5 14 29 3 3" xfId="18326" xr:uid="{00000000-0005-0000-0000-0000B0900000}"/>
    <cellStyle name="Обычный 5 14 29 3 3 2" xfId="48199" xr:uid="{00000000-0005-0000-0000-0000B1900000}"/>
    <cellStyle name="Обычный 5 14 29 3 4" xfId="48200" xr:uid="{00000000-0005-0000-0000-0000B2900000}"/>
    <cellStyle name="Обычный 5 14 29 4" xfId="18327" xr:uid="{00000000-0005-0000-0000-0000B3900000}"/>
    <cellStyle name="Обычный 5 14 29 4 2" xfId="18328" xr:uid="{00000000-0005-0000-0000-0000B4900000}"/>
    <cellStyle name="Обычный 5 14 29 4 2 2" xfId="18329" xr:uid="{00000000-0005-0000-0000-0000B5900000}"/>
    <cellStyle name="Обычный 5 14 29 4 2 2 2" xfId="48201" xr:uid="{00000000-0005-0000-0000-0000B6900000}"/>
    <cellStyle name="Обычный 5 14 29 4 2 3" xfId="48202" xr:uid="{00000000-0005-0000-0000-0000B7900000}"/>
    <cellStyle name="Обычный 5 14 29 4 3" xfId="18330" xr:uid="{00000000-0005-0000-0000-0000B8900000}"/>
    <cellStyle name="Обычный 5 14 29 4 3 2" xfId="48203" xr:uid="{00000000-0005-0000-0000-0000B9900000}"/>
    <cellStyle name="Обычный 5 14 29 4 4" xfId="48204" xr:uid="{00000000-0005-0000-0000-0000BA900000}"/>
    <cellStyle name="Обычный 5 14 29 5" xfId="18331" xr:uid="{00000000-0005-0000-0000-0000BB900000}"/>
    <cellStyle name="Обычный 5 14 29 5 2" xfId="18332" xr:uid="{00000000-0005-0000-0000-0000BC900000}"/>
    <cellStyle name="Обычный 5 14 29 5 2 2" xfId="48205" xr:uid="{00000000-0005-0000-0000-0000BD900000}"/>
    <cellStyle name="Обычный 5 14 29 5 3" xfId="48206" xr:uid="{00000000-0005-0000-0000-0000BE900000}"/>
    <cellStyle name="Обычный 5 14 29 6" xfId="18333" xr:uid="{00000000-0005-0000-0000-0000BF900000}"/>
    <cellStyle name="Обычный 5 14 29 6 2" xfId="48207" xr:uid="{00000000-0005-0000-0000-0000C0900000}"/>
    <cellStyle name="Обычный 5 14 29 7" xfId="18334" xr:uid="{00000000-0005-0000-0000-0000C1900000}"/>
    <cellStyle name="Обычный 5 14 29 7 2" xfId="48208" xr:uid="{00000000-0005-0000-0000-0000C2900000}"/>
    <cellStyle name="Обычный 5 14 29 8" xfId="48209" xr:uid="{00000000-0005-0000-0000-0000C3900000}"/>
    <cellStyle name="Обычный 5 14 3" xfId="18335" xr:uid="{00000000-0005-0000-0000-0000C4900000}"/>
    <cellStyle name="Обычный 5 14 3 2" xfId="18336" xr:uid="{00000000-0005-0000-0000-0000C5900000}"/>
    <cellStyle name="Обычный 5 14 3 2 2" xfId="18337" xr:uid="{00000000-0005-0000-0000-0000C6900000}"/>
    <cellStyle name="Обычный 5 14 3 2 2 2" xfId="18338" xr:uid="{00000000-0005-0000-0000-0000C7900000}"/>
    <cellStyle name="Обычный 5 14 3 2 2 2 2" xfId="48210" xr:uid="{00000000-0005-0000-0000-0000C8900000}"/>
    <cellStyle name="Обычный 5 14 3 2 2 3" xfId="48211" xr:uid="{00000000-0005-0000-0000-0000C9900000}"/>
    <cellStyle name="Обычный 5 14 3 2 3" xfId="18339" xr:uid="{00000000-0005-0000-0000-0000CA900000}"/>
    <cellStyle name="Обычный 5 14 3 2 3 2" xfId="48212" xr:uid="{00000000-0005-0000-0000-0000CB900000}"/>
    <cellStyle name="Обычный 5 14 3 2 4" xfId="48213" xr:uid="{00000000-0005-0000-0000-0000CC900000}"/>
    <cellStyle name="Обычный 5 14 3 3" xfId="18340" xr:uid="{00000000-0005-0000-0000-0000CD900000}"/>
    <cellStyle name="Обычный 5 14 3 3 2" xfId="18341" xr:uid="{00000000-0005-0000-0000-0000CE900000}"/>
    <cellStyle name="Обычный 5 14 3 3 2 2" xfId="18342" xr:uid="{00000000-0005-0000-0000-0000CF900000}"/>
    <cellStyle name="Обычный 5 14 3 3 2 2 2" xfId="48214" xr:uid="{00000000-0005-0000-0000-0000D0900000}"/>
    <cellStyle name="Обычный 5 14 3 3 2 3" xfId="48215" xr:uid="{00000000-0005-0000-0000-0000D1900000}"/>
    <cellStyle name="Обычный 5 14 3 3 3" xfId="18343" xr:uid="{00000000-0005-0000-0000-0000D2900000}"/>
    <cellStyle name="Обычный 5 14 3 3 3 2" xfId="48216" xr:uid="{00000000-0005-0000-0000-0000D3900000}"/>
    <cellStyle name="Обычный 5 14 3 3 4" xfId="48217" xr:uid="{00000000-0005-0000-0000-0000D4900000}"/>
    <cellStyle name="Обычный 5 14 3 4" xfId="18344" xr:uid="{00000000-0005-0000-0000-0000D5900000}"/>
    <cellStyle name="Обычный 5 14 3 4 2" xfId="18345" xr:uid="{00000000-0005-0000-0000-0000D6900000}"/>
    <cellStyle name="Обычный 5 14 3 4 2 2" xfId="18346" xr:uid="{00000000-0005-0000-0000-0000D7900000}"/>
    <cellStyle name="Обычный 5 14 3 4 2 2 2" xfId="48218" xr:uid="{00000000-0005-0000-0000-0000D8900000}"/>
    <cellStyle name="Обычный 5 14 3 4 2 3" xfId="48219" xr:uid="{00000000-0005-0000-0000-0000D9900000}"/>
    <cellStyle name="Обычный 5 14 3 4 3" xfId="18347" xr:uid="{00000000-0005-0000-0000-0000DA900000}"/>
    <cellStyle name="Обычный 5 14 3 4 3 2" xfId="48220" xr:uid="{00000000-0005-0000-0000-0000DB900000}"/>
    <cellStyle name="Обычный 5 14 3 4 4" xfId="48221" xr:uid="{00000000-0005-0000-0000-0000DC900000}"/>
    <cellStyle name="Обычный 5 14 3 5" xfId="18348" xr:uid="{00000000-0005-0000-0000-0000DD900000}"/>
    <cellStyle name="Обычный 5 14 3 5 2" xfId="18349" xr:uid="{00000000-0005-0000-0000-0000DE900000}"/>
    <cellStyle name="Обычный 5 14 3 5 2 2" xfId="48222" xr:uid="{00000000-0005-0000-0000-0000DF900000}"/>
    <cellStyle name="Обычный 5 14 3 5 3" xfId="48223" xr:uid="{00000000-0005-0000-0000-0000E0900000}"/>
    <cellStyle name="Обычный 5 14 3 6" xfId="18350" xr:uid="{00000000-0005-0000-0000-0000E1900000}"/>
    <cellStyle name="Обычный 5 14 3 6 2" xfId="48224" xr:uid="{00000000-0005-0000-0000-0000E2900000}"/>
    <cellStyle name="Обычный 5 14 3 7" xfId="18351" xr:uid="{00000000-0005-0000-0000-0000E3900000}"/>
    <cellStyle name="Обычный 5 14 3 7 2" xfId="48225" xr:uid="{00000000-0005-0000-0000-0000E4900000}"/>
    <cellStyle name="Обычный 5 14 3 8" xfId="48226" xr:uid="{00000000-0005-0000-0000-0000E5900000}"/>
    <cellStyle name="Обычный 5 14 30" xfId="18352" xr:uid="{00000000-0005-0000-0000-0000E6900000}"/>
    <cellStyle name="Обычный 5 14 30 2" xfId="18353" xr:uid="{00000000-0005-0000-0000-0000E7900000}"/>
    <cellStyle name="Обычный 5 14 30 2 2" xfId="18354" xr:uid="{00000000-0005-0000-0000-0000E8900000}"/>
    <cellStyle name="Обычный 5 14 30 2 2 2" xfId="48227" xr:uid="{00000000-0005-0000-0000-0000E9900000}"/>
    <cellStyle name="Обычный 5 14 30 2 3" xfId="48228" xr:uid="{00000000-0005-0000-0000-0000EA900000}"/>
    <cellStyle name="Обычный 5 14 30 3" xfId="18355" xr:uid="{00000000-0005-0000-0000-0000EB900000}"/>
    <cellStyle name="Обычный 5 14 30 3 2" xfId="48229" xr:uid="{00000000-0005-0000-0000-0000EC900000}"/>
    <cellStyle name="Обычный 5 14 30 4" xfId="48230" xr:uid="{00000000-0005-0000-0000-0000ED900000}"/>
    <cellStyle name="Обычный 5 14 31" xfId="18356" xr:uid="{00000000-0005-0000-0000-0000EE900000}"/>
    <cellStyle name="Обычный 5 14 31 2" xfId="18357" xr:uid="{00000000-0005-0000-0000-0000EF900000}"/>
    <cellStyle name="Обычный 5 14 31 2 2" xfId="18358" xr:uid="{00000000-0005-0000-0000-0000F0900000}"/>
    <cellStyle name="Обычный 5 14 31 2 2 2" xfId="48231" xr:uid="{00000000-0005-0000-0000-0000F1900000}"/>
    <cellStyle name="Обычный 5 14 31 2 3" xfId="48232" xr:uid="{00000000-0005-0000-0000-0000F2900000}"/>
    <cellStyle name="Обычный 5 14 31 3" xfId="18359" xr:uid="{00000000-0005-0000-0000-0000F3900000}"/>
    <cellStyle name="Обычный 5 14 31 3 2" xfId="48233" xr:uid="{00000000-0005-0000-0000-0000F4900000}"/>
    <cellStyle name="Обычный 5 14 31 4" xfId="48234" xr:uid="{00000000-0005-0000-0000-0000F5900000}"/>
    <cellStyle name="Обычный 5 14 32" xfId="18360" xr:uid="{00000000-0005-0000-0000-0000F6900000}"/>
    <cellStyle name="Обычный 5 14 32 2" xfId="18361" xr:uid="{00000000-0005-0000-0000-0000F7900000}"/>
    <cellStyle name="Обычный 5 14 32 2 2" xfId="18362" xr:uid="{00000000-0005-0000-0000-0000F8900000}"/>
    <cellStyle name="Обычный 5 14 32 2 2 2" xfId="48235" xr:uid="{00000000-0005-0000-0000-0000F9900000}"/>
    <cellStyle name="Обычный 5 14 32 2 3" xfId="48236" xr:uid="{00000000-0005-0000-0000-0000FA900000}"/>
    <cellStyle name="Обычный 5 14 32 3" xfId="18363" xr:uid="{00000000-0005-0000-0000-0000FB900000}"/>
    <cellStyle name="Обычный 5 14 32 3 2" xfId="48237" xr:uid="{00000000-0005-0000-0000-0000FC900000}"/>
    <cellStyle name="Обычный 5 14 32 4" xfId="48238" xr:uid="{00000000-0005-0000-0000-0000FD900000}"/>
    <cellStyle name="Обычный 5 14 33" xfId="18364" xr:uid="{00000000-0005-0000-0000-0000FE900000}"/>
    <cellStyle name="Обычный 5 14 33 2" xfId="18365" xr:uid="{00000000-0005-0000-0000-0000FF900000}"/>
    <cellStyle name="Обычный 5 14 33 2 2" xfId="48239" xr:uid="{00000000-0005-0000-0000-000000910000}"/>
    <cellStyle name="Обычный 5 14 33 3" xfId="48240" xr:uid="{00000000-0005-0000-0000-000001910000}"/>
    <cellStyle name="Обычный 5 14 34" xfId="18366" xr:uid="{00000000-0005-0000-0000-000002910000}"/>
    <cellStyle name="Обычный 5 14 34 2" xfId="48241" xr:uid="{00000000-0005-0000-0000-000003910000}"/>
    <cellStyle name="Обычный 5 14 35" xfId="18367" xr:uid="{00000000-0005-0000-0000-000004910000}"/>
    <cellStyle name="Обычный 5 14 35 2" xfId="48242" xr:uid="{00000000-0005-0000-0000-000005910000}"/>
    <cellStyle name="Обычный 5 14 36" xfId="48243" xr:uid="{00000000-0005-0000-0000-000006910000}"/>
    <cellStyle name="Обычный 5 14 4" xfId="18368" xr:uid="{00000000-0005-0000-0000-000007910000}"/>
    <cellStyle name="Обычный 5 14 4 2" xfId="18369" xr:uid="{00000000-0005-0000-0000-000008910000}"/>
    <cellStyle name="Обычный 5 14 4 2 2" xfId="18370" xr:uid="{00000000-0005-0000-0000-000009910000}"/>
    <cellStyle name="Обычный 5 14 4 2 2 2" xfId="18371" xr:uid="{00000000-0005-0000-0000-00000A910000}"/>
    <cellStyle name="Обычный 5 14 4 2 2 2 2" xfId="48244" xr:uid="{00000000-0005-0000-0000-00000B910000}"/>
    <cellStyle name="Обычный 5 14 4 2 2 3" xfId="48245" xr:uid="{00000000-0005-0000-0000-00000C910000}"/>
    <cellStyle name="Обычный 5 14 4 2 3" xfId="18372" xr:uid="{00000000-0005-0000-0000-00000D910000}"/>
    <cellStyle name="Обычный 5 14 4 2 3 2" xfId="48246" xr:uid="{00000000-0005-0000-0000-00000E910000}"/>
    <cellStyle name="Обычный 5 14 4 2 4" xfId="48247" xr:uid="{00000000-0005-0000-0000-00000F910000}"/>
    <cellStyle name="Обычный 5 14 4 3" xfId="18373" xr:uid="{00000000-0005-0000-0000-000010910000}"/>
    <cellStyle name="Обычный 5 14 4 3 2" xfId="18374" xr:uid="{00000000-0005-0000-0000-000011910000}"/>
    <cellStyle name="Обычный 5 14 4 3 2 2" xfId="18375" xr:uid="{00000000-0005-0000-0000-000012910000}"/>
    <cellStyle name="Обычный 5 14 4 3 2 2 2" xfId="48248" xr:uid="{00000000-0005-0000-0000-000013910000}"/>
    <cellStyle name="Обычный 5 14 4 3 2 3" xfId="48249" xr:uid="{00000000-0005-0000-0000-000014910000}"/>
    <cellStyle name="Обычный 5 14 4 3 3" xfId="18376" xr:uid="{00000000-0005-0000-0000-000015910000}"/>
    <cellStyle name="Обычный 5 14 4 3 3 2" xfId="48250" xr:uid="{00000000-0005-0000-0000-000016910000}"/>
    <cellStyle name="Обычный 5 14 4 3 4" xfId="48251" xr:uid="{00000000-0005-0000-0000-000017910000}"/>
    <cellStyle name="Обычный 5 14 4 4" xfId="18377" xr:uid="{00000000-0005-0000-0000-000018910000}"/>
    <cellStyle name="Обычный 5 14 4 4 2" xfId="18378" xr:uid="{00000000-0005-0000-0000-000019910000}"/>
    <cellStyle name="Обычный 5 14 4 4 2 2" xfId="18379" xr:uid="{00000000-0005-0000-0000-00001A910000}"/>
    <cellStyle name="Обычный 5 14 4 4 2 2 2" xfId="48252" xr:uid="{00000000-0005-0000-0000-00001B910000}"/>
    <cellStyle name="Обычный 5 14 4 4 2 3" xfId="48253" xr:uid="{00000000-0005-0000-0000-00001C910000}"/>
    <cellStyle name="Обычный 5 14 4 4 3" xfId="18380" xr:uid="{00000000-0005-0000-0000-00001D910000}"/>
    <cellStyle name="Обычный 5 14 4 4 3 2" xfId="48254" xr:uid="{00000000-0005-0000-0000-00001E910000}"/>
    <cellStyle name="Обычный 5 14 4 4 4" xfId="48255" xr:uid="{00000000-0005-0000-0000-00001F910000}"/>
    <cellStyle name="Обычный 5 14 4 5" xfId="18381" xr:uid="{00000000-0005-0000-0000-000020910000}"/>
    <cellStyle name="Обычный 5 14 4 5 2" xfId="18382" xr:uid="{00000000-0005-0000-0000-000021910000}"/>
    <cellStyle name="Обычный 5 14 4 5 2 2" xfId="48256" xr:uid="{00000000-0005-0000-0000-000022910000}"/>
    <cellStyle name="Обычный 5 14 4 5 3" xfId="48257" xr:uid="{00000000-0005-0000-0000-000023910000}"/>
    <cellStyle name="Обычный 5 14 4 6" xfId="18383" xr:uid="{00000000-0005-0000-0000-000024910000}"/>
    <cellStyle name="Обычный 5 14 4 6 2" xfId="48258" xr:uid="{00000000-0005-0000-0000-000025910000}"/>
    <cellStyle name="Обычный 5 14 4 7" xfId="18384" xr:uid="{00000000-0005-0000-0000-000026910000}"/>
    <cellStyle name="Обычный 5 14 4 7 2" xfId="48259" xr:uid="{00000000-0005-0000-0000-000027910000}"/>
    <cellStyle name="Обычный 5 14 4 8" xfId="48260" xr:uid="{00000000-0005-0000-0000-000028910000}"/>
    <cellStyle name="Обычный 5 14 5" xfId="18385" xr:uid="{00000000-0005-0000-0000-000029910000}"/>
    <cellStyle name="Обычный 5 14 5 2" xfId="18386" xr:uid="{00000000-0005-0000-0000-00002A910000}"/>
    <cellStyle name="Обычный 5 14 5 2 2" xfId="18387" xr:uid="{00000000-0005-0000-0000-00002B910000}"/>
    <cellStyle name="Обычный 5 14 5 2 2 2" xfId="18388" xr:uid="{00000000-0005-0000-0000-00002C910000}"/>
    <cellStyle name="Обычный 5 14 5 2 2 2 2" xfId="48261" xr:uid="{00000000-0005-0000-0000-00002D910000}"/>
    <cellStyle name="Обычный 5 14 5 2 2 3" xfId="48262" xr:uid="{00000000-0005-0000-0000-00002E910000}"/>
    <cellStyle name="Обычный 5 14 5 2 3" xfId="18389" xr:uid="{00000000-0005-0000-0000-00002F910000}"/>
    <cellStyle name="Обычный 5 14 5 2 3 2" xfId="48263" xr:uid="{00000000-0005-0000-0000-000030910000}"/>
    <cellStyle name="Обычный 5 14 5 2 4" xfId="48264" xr:uid="{00000000-0005-0000-0000-000031910000}"/>
    <cellStyle name="Обычный 5 14 5 3" xfId="18390" xr:uid="{00000000-0005-0000-0000-000032910000}"/>
    <cellStyle name="Обычный 5 14 5 3 2" xfId="18391" xr:uid="{00000000-0005-0000-0000-000033910000}"/>
    <cellStyle name="Обычный 5 14 5 3 2 2" xfId="18392" xr:uid="{00000000-0005-0000-0000-000034910000}"/>
    <cellStyle name="Обычный 5 14 5 3 2 2 2" xfId="48265" xr:uid="{00000000-0005-0000-0000-000035910000}"/>
    <cellStyle name="Обычный 5 14 5 3 2 3" xfId="48266" xr:uid="{00000000-0005-0000-0000-000036910000}"/>
    <cellStyle name="Обычный 5 14 5 3 3" xfId="18393" xr:uid="{00000000-0005-0000-0000-000037910000}"/>
    <cellStyle name="Обычный 5 14 5 3 3 2" xfId="48267" xr:uid="{00000000-0005-0000-0000-000038910000}"/>
    <cellStyle name="Обычный 5 14 5 3 4" xfId="48268" xr:uid="{00000000-0005-0000-0000-000039910000}"/>
    <cellStyle name="Обычный 5 14 5 4" xfId="18394" xr:uid="{00000000-0005-0000-0000-00003A910000}"/>
    <cellStyle name="Обычный 5 14 5 4 2" xfId="18395" xr:uid="{00000000-0005-0000-0000-00003B910000}"/>
    <cellStyle name="Обычный 5 14 5 4 2 2" xfId="18396" xr:uid="{00000000-0005-0000-0000-00003C910000}"/>
    <cellStyle name="Обычный 5 14 5 4 2 2 2" xfId="48269" xr:uid="{00000000-0005-0000-0000-00003D910000}"/>
    <cellStyle name="Обычный 5 14 5 4 2 3" xfId="48270" xr:uid="{00000000-0005-0000-0000-00003E910000}"/>
    <cellStyle name="Обычный 5 14 5 4 3" xfId="18397" xr:uid="{00000000-0005-0000-0000-00003F910000}"/>
    <cellStyle name="Обычный 5 14 5 4 3 2" xfId="48271" xr:uid="{00000000-0005-0000-0000-000040910000}"/>
    <cellStyle name="Обычный 5 14 5 4 4" xfId="48272" xr:uid="{00000000-0005-0000-0000-000041910000}"/>
    <cellStyle name="Обычный 5 14 5 5" xfId="18398" xr:uid="{00000000-0005-0000-0000-000042910000}"/>
    <cellStyle name="Обычный 5 14 5 5 2" xfId="18399" xr:uid="{00000000-0005-0000-0000-000043910000}"/>
    <cellStyle name="Обычный 5 14 5 5 2 2" xfId="48273" xr:uid="{00000000-0005-0000-0000-000044910000}"/>
    <cellStyle name="Обычный 5 14 5 5 3" xfId="48274" xr:uid="{00000000-0005-0000-0000-000045910000}"/>
    <cellStyle name="Обычный 5 14 5 6" xfId="18400" xr:uid="{00000000-0005-0000-0000-000046910000}"/>
    <cellStyle name="Обычный 5 14 5 6 2" xfId="48275" xr:uid="{00000000-0005-0000-0000-000047910000}"/>
    <cellStyle name="Обычный 5 14 5 7" xfId="18401" xr:uid="{00000000-0005-0000-0000-000048910000}"/>
    <cellStyle name="Обычный 5 14 5 7 2" xfId="48276" xr:uid="{00000000-0005-0000-0000-000049910000}"/>
    <cellStyle name="Обычный 5 14 5 8" xfId="48277" xr:uid="{00000000-0005-0000-0000-00004A910000}"/>
    <cellStyle name="Обычный 5 14 6" xfId="18402" xr:uid="{00000000-0005-0000-0000-00004B910000}"/>
    <cellStyle name="Обычный 5 14 6 2" xfId="18403" xr:uid="{00000000-0005-0000-0000-00004C910000}"/>
    <cellStyle name="Обычный 5 14 6 2 2" xfId="18404" xr:uid="{00000000-0005-0000-0000-00004D910000}"/>
    <cellStyle name="Обычный 5 14 6 2 2 2" xfId="18405" xr:uid="{00000000-0005-0000-0000-00004E910000}"/>
    <cellStyle name="Обычный 5 14 6 2 2 2 2" xfId="48278" xr:uid="{00000000-0005-0000-0000-00004F910000}"/>
    <cellStyle name="Обычный 5 14 6 2 2 3" xfId="48279" xr:uid="{00000000-0005-0000-0000-000050910000}"/>
    <cellStyle name="Обычный 5 14 6 2 3" xfId="18406" xr:uid="{00000000-0005-0000-0000-000051910000}"/>
    <cellStyle name="Обычный 5 14 6 2 3 2" xfId="48280" xr:uid="{00000000-0005-0000-0000-000052910000}"/>
    <cellStyle name="Обычный 5 14 6 2 4" xfId="48281" xr:uid="{00000000-0005-0000-0000-000053910000}"/>
    <cellStyle name="Обычный 5 14 6 3" xfId="18407" xr:uid="{00000000-0005-0000-0000-000054910000}"/>
    <cellStyle name="Обычный 5 14 6 3 2" xfId="18408" xr:uid="{00000000-0005-0000-0000-000055910000}"/>
    <cellStyle name="Обычный 5 14 6 3 2 2" xfId="18409" xr:uid="{00000000-0005-0000-0000-000056910000}"/>
    <cellStyle name="Обычный 5 14 6 3 2 2 2" xfId="48282" xr:uid="{00000000-0005-0000-0000-000057910000}"/>
    <cellStyle name="Обычный 5 14 6 3 2 3" xfId="48283" xr:uid="{00000000-0005-0000-0000-000058910000}"/>
    <cellStyle name="Обычный 5 14 6 3 3" xfId="18410" xr:uid="{00000000-0005-0000-0000-000059910000}"/>
    <cellStyle name="Обычный 5 14 6 3 3 2" xfId="48284" xr:uid="{00000000-0005-0000-0000-00005A910000}"/>
    <cellStyle name="Обычный 5 14 6 3 4" xfId="48285" xr:uid="{00000000-0005-0000-0000-00005B910000}"/>
    <cellStyle name="Обычный 5 14 6 4" xfId="18411" xr:uid="{00000000-0005-0000-0000-00005C910000}"/>
    <cellStyle name="Обычный 5 14 6 4 2" xfId="18412" xr:uid="{00000000-0005-0000-0000-00005D910000}"/>
    <cellStyle name="Обычный 5 14 6 4 2 2" xfId="18413" xr:uid="{00000000-0005-0000-0000-00005E910000}"/>
    <cellStyle name="Обычный 5 14 6 4 2 2 2" xfId="48286" xr:uid="{00000000-0005-0000-0000-00005F910000}"/>
    <cellStyle name="Обычный 5 14 6 4 2 3" xfId="48287" xr:uid="{00000000-0005-0000-0000-000060910000}"/>
    <cellStyle name="Обычный 5 14 6 4 3" xfId="18414" xr:uid="{00000000-0005-0000-0000-000061910000}"/>
    <cellStyle name="Обычный 5 14 6 4 3 2" xfId="48288" xr:uid="{00000000-0005-0000-0000-000062910000}"/>
    <cellStyle name="Обычный 5 14 6 4 4" xfId="48289" xr:uid="{00000000-0005-0000-0000-000063910000}"/>
    <cellStyle name="Обычный 5 14 6 5" xfId="18415" xr:uid="{00000000-0005-0000-0000-000064910000}"/>
    <cellStyle name="Обычный 5 14 6 5 2" xfId="18416" xr:uid="{00000000-0005-0000-0000-000065910000}"/>
    <cellStyle name="Обычный 5 14 6 5 2 2" xfId="48290" xr:uid="{00000000-0005-0000-0000-000066910000}"/>
    <cellStyle name="Обычный 5 14 6 5 3" xfId="48291" xr:uid="{00000000-0005-0000-0000-000067910000}"/>
    <cellStyle name="Обычный 5 14 6 6" xfId="18417" xr:uid="{00000000-0005-0000-0000-000068910000}"/>
    <cellStyle name="Обычный 5 14 6 6 2" xfId="48292" xr:uid="{00000000-0005-0000-0000-000069910000}"/>
    <cellStyle name="Обычный 5 14 6 7" xfId="18418" xr:uid="{00000000-0005-0000-0000-00006A910000}"/>
    <cellStyle name="Обычный 5 14 6 7 2" xfId="48293" xr:uid="{00000000-0005-0000-0000-00006B910000}"/>
    <cellStyle name="Обычный 5 14 6 8" xfId="48294" xr:uid="{00000000-0005-0000-0000-00006C910000}"/>
    <cellStyle name="Обычный 5 14 7" xfId="18419" xr:uid="{00000000-0005-0000-0000-00006D910000}"/>
    <cellStyle name="Обычный 5 14 7 2" xfId="18420" xr:uid="{00000000-0005-0000-0000-00006E910000}"/>
    <cellStyle name="Обычный 5 14 7 2 2" xfId="18421" xr:uid="{00000000-0005-0000-0000-00006F910000}"/>
    <cellStyle name="Обычный 5 14 7 2 2 2" xfId="18422" xr:uid="{00000000-0005-0000-0000-000070910000}"/>
    <cellStyle name="Обычный 5 14 7 2 2 2 2" xfId="48295" xr:uid="{00000000-0005-0000-0000-000071910000}"/>
    <cellStyle name="Обычный 5 14 7 2 2 3" xfId="48296" xr:uid="{00000000-0005-0000-0000-000072910000}"/>
    <cellStyle name="Обычный 5 14 7 2 3" xfId="18423" xr:uid="{00000000-0005-0000-0000-000073910000}"/>
    <cellStyle name="Обычный 5 14 7 2 3 2" xfId="48297" xr:uid="{00000000-0005-0000-0000-000074910000}"/>
    <cellStyle name="Обычный 5 14 7 2 4" xfId="48298" xr:uid="{00000000-0005-0000-0000-000075910000}"/>
    <cellStyle name="Обычный 5 14 7 3" xfId="18424" xr:uid="{00000000-0005-0000-0000-000076910000}"/>
    <cellStyle name="Обычный 5 14 7 3 2" xfId="18425" xr:uid="{00000000-0005-0000-0000-000077910000}"/>
    <cellStyle name="Обычный 5 14 7 3 2 2" xfId="18426" xr:uid="{00000000-0005-0000-0000-000078910000}"/>
    <cellStyle name="Обычный 5 14 7 3 2 2 2" xfId="48299" xr:uid="{00000000-0005-0000-0000-000079910000}"/>
    <cellStyle name="Обычный 5 14 7 3 2 3" xfId="48300" xr:uid="{00000000-0005-0000-0000-00007A910000}"/>
    <cellStyle name="Обычный 5 14 7 3 3" xfId="18427" xr:uid="{00000000-0005-0000-0000-00007B910000}"/>
    <cellStyle name="Обычный 5 14 7 3 3 2" xfId="48301" xr:uid="{00000000-0005-0000-0000-00007C910000}"/>
    <cellStyle name="Обычный 5 14 7 3 4" xfId="48302" xr:uid="{00000000-0005-0000-0000-00007D910000}"/>
    <cellStyle name="Обычный 5 14 7 4" xfId="18428" xr:uid="{00000000-0005-0000-0000-00007E910000}"/>
    <cellStyle name="Обычный 5 14 7 4 2" xfId="18429" xr:uid="{00000000-0005-0000-0000-00007F910000}"/>
    <cellStyle name="Обычный 5 14 7 4 2 2" xfId="18430" xr:uid="{00000000-0005-0000-0000-000080910000}"/>
    <cellStyle name="Обычный 5 14 7 4 2 2 2" xfId="48303" xr:uid="{00000000-0005-0000-0000-000081910000}"/>
    <cellStyle name="Обычный 5 14 7 4 2 3" xfId="48304" xr:uid="{00000000-0005-0000-0000-000082910000}"/>
    <cellStyle name="Обычный 5 14 7 4 3" xfId="18431" xr:uid="{00000000-0005-0000-0000-000083910000}"/>
    <cellStyle name="Обычный 5 14 7 4 3 2" xfId="48305" xr:uid="{00000000-0005-0000-0000-000084910000}"/>
    <cellStyle name="Обычный 5 14 7 4 4" xfId="48306" xr:uid="{00000000-0005-0000-0000-000085910000}"/>
    <cellStyle name="Обычный 5 14 7 5" xfId="18432" xr:uid="{00000000-0005-0000-0000-000086910000}"/>
    <cellStyle name="Обычный 5 14 7 5 2" xfId="18433" xr:uid="{00000000-0005-0000-0000-000087910000}"/>
    <cellStyle name="Обычный 5 14 7 5 2 2" xfId="48307" xr:uid="{00000000-0005-0000-0000-000088910000}"/>
    <cellStyle name="Обычный 5 14 7 5 3" xfId="48308" xr:uid="{00000000-0005-0000-0000-000089910000}"/>
    <cellStyle name="Обычный 5 14 7 6" xfId="18434" xr:uid="{00000000-0005-0000-0000-00008A910000}"/>
    <cellStyle name="Обычный 5 14 7 6 2" xfId="48309" xr:uid="{00000000-0005-0000-0000-00008B910000}"/>
    <cellStyle name="Обычный 5 14 7 7" xfId="18435" xr:uid="{00000000-0005-0000-0000-00008C910000}"/>
    <cellStyle name="Обычный 5 14 7 7 2" xfId="48310" xr:uid="{00000000-0005-0000-0000-00008D910000}"/>
    <cellStyle name="Обычный 5 14 7 8" xfId="48311" xr:uid="{00000000-0005-0000-0000-00008E910000}"/>
    <cellStyle name="Обычный 5 14 8" xfId="18436" xr:uid="{00000000-0005-0000-0000-00008F910000}"/>
    <cellStyle name="Обычный 5 14 8 2" xfId="18437" xr:uid="{00000000-0005-0000-0000-000090910000}"/>
    <cellStyle name="Обычный 5 14 8 2 2" xfId="18438" xr:uid="{00000000-0005-0000-0000-000091910000}"/>
    <cellStyle name="Обычный 5 14 8 2 2 2" xfId="18439" xr:uid="{00000000-0005-0000-0000-000092910000}"/>
    <cellStyle name="Обычный 5 14 8 2 2 2 2" xfId="48312" xr:uid="{00000000-0005-0000-0000-000093910000}"/>
    <cellStyle name="Обычный 5 14 8 2 2 3" xfId="48313" xr:uid="{00000000-0005-0000-0000-000094910000}"/>
    <cellStyle name="Обычный 5 14 8 2 3" xfId="18440" xr:uid="{00000000-0005-0000-0000-000095910000}"/>
    <cellStyle name="Обычный 5 14 8 2 3 2" xfId="48314" xr:uid="{00000000-0005-0000-0000-000096910000}"/>
    <cellStyle name="Обычный 5 14 8 2 4" xfId="48315" xr:uid="{00000000-0005-0000-0000-000097910000}"/>
    <cellStyle name="Обычный 5 14 8 3" xfId="18441" xr:uid="{00000000-0005-0000-0000-000098910000}"/>
    <cellStyle name="Обычный 5 14 8 3 2" xfId="18442" xr:uid="{00000000-0005-0000-0000-000099910000}"/>
    <cellStyle name="Обычный 5 14 8 3 2 2" xfId="18443" xr:uid="{00000000-0005-0000-0000-00009A910000}"/>
    <cellStyle name="Обычный 5 14 8 3 2 2 2" xfId="48316" xr:uid="{00000000-0005-0000-0000-00009B910000}"/>
    <cellStyle name="Обычный 5 14 8 3 2 3" xfId="48317" xr:uid="{00000000-0005-0000-0000-00009C910000}"/>
    <cellStyle name="Обычный 5 14 8 3 3" xfId="18444" xr:uid="{00000000-0005-0000-0000-00009D910000}"/>
    <cellStyle name="Обычный 5 14 8 3 3 2" xfId="48318" xr:uid="{00000000-0005-0000-0000-00009E910000}"/>
    <cellStyle name="Обычный 5 14 8 3 4" xfId="48319" xr:uid="{00000000-0005-0000-0000-00009F910000}"/>
    <cellStyle name="Обычный 5 14 8 4" xfId="18445" xr:uid="{00000000-0005-0000-0000-0000A0910000}"/>
    <cellStyle name="Обычный 5 14 8 4 2" xfId="18446" xr:uid="{00000000-0005-0000-0000-0000A1910000}"/>
    <cellStyle name="Обычный 5 14 8 4 2 2" xfId="18447" xr:uid="{00000000-0005-0000-0000-0000A2910000}"/>
    <cellStyle name="Обычный 5 14 8 4 2 2 2" xfId="48320" xr:uid="{00000000-0005-0000-0000-0000A3910000}"/>
    <cellStyle name="Обычный 5 14 8 4 2 3" xfId="48321" xr:uid="{00000000-0005-0000-0000-0000A4910000}"/>
    <cellStyle name="Обычный 5 14 8 4 3" xfId="18448" xr:uid="{00000000-0005-0000-0000-0000A5910000}"/>
    <cellStyle name="Обычный 5 14 8 4 3 2" xfId="48322" xr:uid="{00000000-0005-0000-0000-0000A6910000}"/>
    <cellStyle name="Обычный 5 14 8 4 4" xfId="48323" xr:uid="{00000000-0005-0000-0000-0000A7910000}"/>
    <cellStyle name="Обычный 5 14 8 5" xfId="18449" xr:uid="{00000000-0005-0000-0000-0000A8910000}"/>
    <cellStyle name="Обычный 5 14 8 5 2" xfId="18450" xr:uid="{00000000-0005-0000-0000-0000A9910000}"/>
    <cellStyle name="Обычный 5 14 8 5 2 2" xfId="48324" xr:uid="{00000000-0005-0000-0000-0000AA910000}"/>
    <cellStyle name="Обычный 5 14 8 5 3" xfId="48325" xr:uid="{00000000-0005-0000-0000-0000AB910000}"/>
    <cellStyle name="Обычный 5 14 8 6" xfId="18451" xr:uid="{00000000-0005-0000-0000-0000AC910000}"/>
    <cellStyle name="Обычный 5 14 8 6 2" xfId="48326" xr:uid="{00000000-0005-0000-0000-0000AD910000}"/>
    <cellStyle name="Обычный 5 14 8 7" xfId="18452" xr:uid="{00000000-0005-0000-0000-0000AE910000}"/>
    <cellStyle name="Обычный 5 14 8 7 2" xfId="48327" xr:uid="{00000000-0005-0000-0000-0000AF910000}"/>
    <cellStyle name="Обычный 5 14 8 8" xfId="48328" xr:uid="{00000000-0005-0000-0000-0000B0910000}"/>
    <cellStyle name="Обычный 5 14 9" xfId="18453" xr:uid="{00000000-0005-0000-0000-0000B1910000}"/>
    <cellStyle name="Обычный 5 14 9 2" xfId="18454" xr:uid="{00000000-0005-0000-0000-0000B2910000}"/>
    <cellStyle name="Обычный 5 14 9 2 2" xfId="18455" xr:uid="{00000000-0005-0000-0000-0000B3910000}"/>
    <cellStyle name="Обычный 5 14 9 2 2 2" xfId="18456" xr:uid="{00000000-0005-0000-0000-0000B4910000}"/>
    <cellStyle name="Обычный 5 14 9 2 2 2 2" xfId="48329" xr:uid="{00000000-0005-0000-0000-0000B5910000}"/>
    <cellStyle name="Обычный 5 14 9 2 2 3" xfId="48330" xr:uid="{00000000-0005-0000-0000-0000B6910000}"/>
    <cellStyle name="Обычный 5 14 9 2 3" xfId="18457" xr:uid="{00000000-0005-0000-0000-0000B7910000}"/>
    <cellStyle name="Обычный 5 14 9 2 3 2" xfId="48331" xr:uid="{00000000-0005-0000-0000-0000B8910000}"/>
    <cellStyle name="Обычный 5 14 9 2 4" xfId="48332" xr:uid="{00000000-0005-0000-0000-0000B9910000}"/>
    <cellStyle name="Обычный 5 14 9 3" xfId="18458" xr:uid="{00000000-0005-0000-0000-0000BA910000}"/>
    <cellStyle name="Обычный 5 14 9 3 2" xfId="18459" xr:uid="{00000000-0005-0000-0000-0000BB910000}"/>
    <cellStyle name="Обычный 5 14 9 3 2 2" xfId="18460" xr:uid="{00000000-0005-0000-0000-0000BC910000}"/>
    <cellStyle name="Обычный 5 14 9 3 2 2 2" xfId="48333" xr:uid="{00000000-0005-0000-0000-0000BD910000}"/>
    <cellStyle name="Обычный 5 14 9 3 2 3" xfId="48334" xr:uid="{00000000-0005-0000-0000-0000BE910000}"/>
    <cellStyle name="Обычный 5 14 9 3 3" xfId="18461" xr:uid="{00000000-0005-0000-0000-0000BF910000}"/>
    <cellStyle name="Обычный 5 14 9 3 3 2" xfId="48335" xr:uid="{00000000-0005-0000-0000-0000C0910000}"/>
    <cellStyle name="Обычный 5 14 9 3 4" xfId="48336" xr:uid="{00000000-0005-0000-0000-0000C1910000}"/>
    <cellStyle name="Обычный 5 14 9 4" xfId="18462" xr:uid="{00000000-0005-0000-0000-0000C2910000}"/>
    <cellStyle name="Обычный 5 14 9 4 2" xfId="18463" xr:uid="{00000000-0005-0000-0000-0000C3910000}"/>
    <cellStyle name="Обычный 5 14 9 4 2 2" xfId="18464" xr:uid="{00000000-0005-0000-0000-0000C4910000}"/>
    <cellStyle name="Обычный 5 14 9 4 2 2 2" xfId="48337" xr:uid="{00000000-0005-0000-0000-0000C5910000}"/>
    <cellStyle name="Обычный 5 14 9 4 2 3" xfId="48338" xr:uid="{00000000-0005-0000-0000-0000C6910000}"/>
    <cellStyle name="Обычный 5 14 9 4 3" xfId="18465" xr:uid="{00000000-0005-0000-0000-0000C7910000}"/>
    <cellStyle name="Обычный 5 14 9 4 3 2" xfId="48339" xr:uid="{00000000-0005-0000-0000-0000C8910000}"/>
    <cellStyle name="Обычный 5 14 9 4 4" xfId="48340" xr:uid="{00000000-0005-0000-0000-0000C9910000}"/>
    <cellStyle name="Обычный 5 14 9 5" xfId="18466" xr:uid="{00000000-0005-0000-0000-0000CA910000}"/>
    <cellStyle name="Обычный 5 14 9 5 2" xfId="18467" xr:uid="{00000000-0005-0000-0000-0000CB910000}"/>
    <cellStyle name="Обычный 5 14 9 5 2 2" xfId="48341" xr:uid="{00000000-0005-0000-0000-0000CC910000}"/>
    <cellStyle name="Обычный 5 14 9 5 3" xfId="48342" xr:uid="{00000000-0005-0000-0000-0000CD910000}"/>
    <cellStyle name="Обычный 5 14 9 6" xfId="18468" xr:uid="{00000000-0005-0000-0000-0000CE910000}"/>
    <cellStyle name="Обычный 5 14 9 6 2" xfId="48343" xr:uid="{00000000-0005-0000-0000-0000CF910000}"/>
    <cellStyle name="Обычный 5 14 9 7" xfId="18469" xr:uid="{00000000-0005-0000-0000-0000D0910000}"/>
    <cellStyle name="Обычный 5 14 9 7 2" xfId="48344" xr:uid="{00000000-0005-0000-0000-0000D1910000}"/>
    <cellStyle name="Обычный 5 14 9 8" xfId="48345" xr:uid="{00000000-0005-0000-0000-0000D2910000}"/>
    <cellStyle name="Обычный 5 15" xfId="18470" xr:uid="{00000000-0005-0000-0000-0000D3910000}"/>
    <cellStyle name="Обычный 5 15 10" xfId="18471" xr:uid="{00000000-0005-0000-0000-0000D4910000}"/>
    <cellStyle name="Обычный 5 15 10 2" xfId="18472" xr:uid="{00000000-0005-0000-0000-0000D5910000}"/>
    <cellStyle name="Обычный 5 15 10 2 2" xfId="18473" xr:uid="{00000000-0005-0000-0000-0000D6910000}"/>
    <cellStyle name="Обычный 5 15 10 2 2 2" xfId="18474" xr:uid="{00000000-0005-0000-0000-0000D7910000}"/>
    <cellStyle name="Обычный 5 15 10 2 2 2 2" xfId="48346" xr:uid="{00000000-0005-0000-0000-0000D8910000}"/>
    <cellStyle name="Обычный 5 15 10 2 2 3" xfId="48347" xr:uid="{00000000-0005-0000-0000-0000D9910000}"/>
    <cellStyle name="Обычный 5 15 10 2 3" xfId="18475" xr:uid="{00000000-0005-0000-0000-0000DA910000}"/>
    <cellStyle name="Обычный 5 15 10 2 3 2" xfId="48348" xr:uid="{00000000-0005-0000-0000-0000DB910000}"/>
    <cellStyle name="Обычный 5 15 10 2 4" xfId="48349" xr:uid="{00000000-0005-0000-0000-0000DC910000}"/>
    <cellStyle name="Обычный 5 15 10 3" xfId="18476" xr:uid="{00000000-0005-0000-0000-0000DD910000}"/>
    <cellStyle name="Обычный 5 15 10 3 2" xfId="18477" xr:uid="{00000000-0005-0000-0000-0000DE910000}"/>
    <cellStyle name="Обычный 5 15 10 3 2 2" xfId="18478" xr:uid="{00000000-0005-0000-0000-0000DF910000}"/>
    <cellStyle name="Обычный 5 15 10 3 2 2 2" xfId="48350" xr:uid="{00000000-0005-0000-0000-0000E0910000}"/>
    <cellStyle name="Обычный 5 15 10 3 2 3" xfId="48351" xr:uid="{00000000-0005-0000-0000-0000E1910000}"/>
    <cellStyle name="Обычный 5 15 10 3 3" xfId="18479" xr:uid="{00000000-0005-0000-0000-0000E2910000}"/>
    <cellStyle name="Обычный 5 15 10 3 3 2" xfId="48352" xr:uid="{00000000-0005-0000-0000-0000E3910000}"/>
    <cellStyle name="Обычный 5 15 10 3 4" xfId="48353" xr:uid="{00000000-0005-0000-0000-0000E4910000}"/>
    <cellStyle name="Обычный 5 15 10 4" xfId="18480" xr:uid="{00000000-0005-0000-0000-0000E5910000}"/>
    <cellStyle name="Обычный 5 15 10 4 2" xfId="18481" xr:uid="{00000000-0005-0000-0000-0000E6910000}"/>
    <cellStyle name="Обычный 5 15 10 4 2 2" xfId="18482" xr:uid="{00000000-0005-0000-0000-0000E7910000}"/>
    <cellStyle name="Обычный 5 15 10 4 2 2 2" xfId="48354" xr:uid="{00000000-0005-0000-0000-0000E8910000}"/>
    <cellStyle name="Обычный 5 15 10 4 2 3" xfId="48355" xr:uid="{00000000-0005-0000-0000-0000E9910000}"/>
    <cellStyle name="Обычный 5 15 10 4 3" xfId="18483" xr:uid="{00000000-0005-0000-0000-0000EA910000}"/>
    <cellStyle name="Обычный 5 15 10 4 3 2" xfId="48356" xr:uid="{00000000-0005-0000-0000-0000EB910000}"/>
    <cellStyle name="Обычный 5 15 10 4 4" xfId="48357" xr:uid="{00000000-0005-0000-0000-0000EC910000}"/>
    <cellStyle name="Обычный 5 15 10 5" xfId="18484" xr:uid="{00000000-0005-0000-0000-0000ED910000}"/>
    <cellStyle name="Обычный 5 15 10 5 2" xfId="18485" xr:uid="{00000000-0005-0000-0000-0000EE910000}"/>
    <cellStyle name="Обычный 5 15 10 5 2 2" xfId="48358" xr:uid="{00000000-0005-0000-0000-0000EF910000}"/>
    <cellStyle name="Обычный 5 15 10 5 3" xfId="48359" xr:uid="{00000000-0005-0000-0000-0000F0910000}"/>
    <cellStyle name="Обычный 5 15 10 6" xfId="18486" xr:uid="{00000000-0005-0000-0000-0000F1910000}"/>
    <cellStyle name="Обычный 5 15 10 6 2" xfId="48360" xr:uid="{00000000-0005-0000-0000-0000F2910000}"/>
    <cellStyle name="Обычный 5 15 10 7" xfId="18487" xr:uid="{00000000-0005-0000-0000-0000F3910000}"/>
    <cellStyle name="Обычный 5 15 10 7 2" xfId="48361" xr:uid="{00000000-0005-0000-0000-0000F4910000}"/>
    <cellStyle name="Обычный 5 15 10 8" xfId="48362" xr:uid="{00000000-0005-0000-0000-0000F5910000}"/>
    <cellStyle name="Обычный 5 15 11" xfId="18488" xr:uid="{00000000-0005-0000-0000-0000F6910000}"/>
    <cellStyle name="Обычный 5 15 11 2" xfId="18489" xr:uid="{00000000-0005-0000-0000-0000F7910000}"/>
    <cellStyle name="Обычный 5 15 11 2 2" xfId="18490" xr:uid="{00000000-0005-0000-0000-0000F8910000}"/>
    <cellStyle name="Обычный 5 15 11 2 2 2" xfId="18491" xr:uid="{00000000-0005-0000-0000-0000F9910000}"/>
    <cellStyle name="Обычный 5 15 11 2 2 2 2" xfId="48363" xr:uid="{00000000-0005-0000-0000-0000FA910000}"/>
    <cellStyle name="Обычный 5 15 11 2 2 3" xfId="48364" xr:uid="{00000000-0005-0000-0000-0000FB910000}"/>
    <cellStyle name="Обычный 5 15 11 2 3" xfId="18492" xr:uid="{00000000-0005-0000-0000-0000FC910000}"/>
    <cellStyle name="Обычный 5 15 11 2 3 2" xfId="48365" xr:uid="{00000000-0005-0000-0000-0000FD910000}"/>
    <cellStyle name="Обычный 5 15 11 2 4" xfId="48366" xr:uid="{00000000-0005-0000-0000-0000FE910000}"/>
    <cellStyle name="Обычный 5 15 11 3" xfId="18493" xr:uid="{00000000-0005-0000-0000-0000FF910000}"/>
    <cellStyle name="Обычный 5 15 11 3 2" xfId="18494" xr:uid="{00000000-0005-0000-0000-000000920000}"/>
    <cellStyle name="Обычный 5 15 11 3 2 2" xfId="18495" xr:uid="{00000000-0005-0000-0000-000001920000}"/>
    <cellStyle name="Обычный 5 15 11 3 2 2 2" xfId="48367" xr:uid="{00000000-0005-0000-0000-000002920000}"/>
    <cellStyle name="Обычный 5 15 11 3 2 3" xfId="48368" xr:uid="{00000000-0005-0000-0000-000003920000}"/>
    <cellStyle name="Обычный 5 15 11 3 3" xfId="18496" xr:uid="{00000000-0005-0000-0000-000004920000}"/>
    <cellStyle name="Обычный 5 15 11 3 3 2" xfId="48369" xr:uid="{00000000-0005-0000-0000-000005920000}"/>
    <cellStyle name="Обычный 5 15 11 3 4" xfId="48370" xr:uid="{00000000-0005-0000-0000-000006920000}"/>
    <cellStyle name="Обычный 5 15 11 4" xfId="18497" xr:uid="{00000000-0005-0000-0000-000007920000}"/>
    <cellStyle name="Обычный 5 15 11 4 2" xfId="18498" xr:uid="{00000000-0005-0000-0000-000008920000}"/>
    <cellStyle name="Обычный 5 15 11 4 2 2" xfId="18499" xr:uid="{00000000-0005-0000-0000-000009920000}"/>
    <cellStyle name="Обычный 5 15 11 4 2 2 2" xfId="48371" xr:uid="{00000000-0005-0000-0000-00000A920000}"/>
    <cellStyle name="Обычный 5 15 11 4 2 3" xfId="48372" xr:uid="{00000000-0005-0000-0000-00000B920000}"/>
    <cellStyle name="Обычный 5 15 11 4 3" xfId="18500" xr:uid="{00000000-0005-0000-0000-00000C920000}"/>
    <cellStyle name="Обычный 5 15 11 4 3 2" xfId="48373" xr:uid="{00000000-0005-0000-0000-00000D920000}"/>
    <cellStyle name="Обычный 5 15 11 4 4" xfId="48374" xr:uid="{00000000-0005-0000-0000-00000E920000}"/>
    <cellStyle name="Обычный 5 15 11 5" xfId="18501" xr:uid="{00000000-0005-0000-0000-00000F920000}"/>
    <cellStyle name="Обычный 5 15 11 5 2" xfId="18502" xr:uid="{00000000-0005-0000-0000-000010920000}"/>
    <cellStyle name="Обычный 5 15 11 5 2 2" xfId="48375" xr:uid="{00000000-0005-0000-0000-000011920000}"/>
    <cellStyle name="Обычный 5 15 11 5 3" xfId="48376" xr:uid="{00000000-0005-0000-0000-000012920000}"/>
    <cellStyle name="Обычный 5 15 11 6" xfId="18503" xr:uid="{00000000-0005-0000-0000-000013920000}"/>
    <cellStyle name="Обычный 5 15 11 6 2" xfId="48377" xr:uid="{00000000-0005-0000-0000-000014920000}"/>
    <cellStyle name="Обычный 5 15 11 7" xfId="18504" xr:uid="{00000000-0005-0000-0000-000015920000}"/>
    <cellStyle name="Обычный 5 15 11 7 2" xfId="48378" xr:uid="{00000000-0005-0000-0000-000016920000}"/>
    <cellStyle name="Обычный 5 15 11 8" xfId="48379" xr:uid="{00000000-0005-0000-0000-000017920000}"/>
    <cellStyle name="Обычный 5 15 12" xfId="18505" xr:uid="{00000000-0005-0000-0000-000018920000}"/>
    <cellStyle name="Обычный 5 15 12 2" xfId="18506" xr:uid="{00000000-0005-0000-0000-000019920000}"/>
    <cellStyle name="Обычный 5 15 12 2 2" xfId="18507" xr:uid="{00000000-0005-0000-0000-00001A920000}"/>
    <cellStyle name="Обычный 5 15 12 2 2 2" xfId="18508" xr:uid="{00000000-0005-0000-0000-00001B920000}"/>
    <cellStyle name="Обычный 5 15 12 2 2 2 2" xfId="48380" xr:uid="{00000000-0005-0000-0000-00001C920000}"/>
    <cellStyle name="Обычный 5 15 12 2 2 3" xfId="48381" xr:uid="{00000000-0005-0000-0000-00001D920000}"/>
    <cellStyle name="Обычный 5 15 12 2 3" xfId="18509" xr:uid="{00000000-0005-0000-0000-00001E920000}"/>
    <cellStyle name="Обычный 5 15 12 2 3 2" xfId="48382" xr:uid="{00000000-0005-0000-0000-00001F920000}"/>
    <cellStyle name="Обычный 5 15 12 2 4" xfId="48383" xr:uid="{00000000-0005-0000-0000-000020920000}"/>
    <cellStyle name="Обычный 5 15 12 3" xfId="18510" xr:uid="{00000000-0005-0000-0000-000021920000}"/>
    <cellStyle name="Обычный 5 15 12 3 2" xfId="18511" xr:uid="{00000000-0005-0000-0000-000022920000}"/>
    <cellStyle name="Обычный 5 15 12 3 2 2" xfId="18512" xr:uid="{00000000-0005-0000-0000-000023920000}"/>
    <cellStyle name="Обычный 5 15 12 3 2 2 2" xfId="48384" xr:uid="{00000000-0005-0000-0000-000024920000}"/>
    <cellStyle name="Обычный 5 15 12 3 2 3" xfId="48385" xr:uid="{00000000-0005-0000-0000-000025920000}"/>
    <cellStyle name="Обычный 5 15 12 3 3" xfId="18513" xr:uid="{00000000-0005-0000-0000-000026920000}"/>
    <cellStyle name="Обычный 5 15 12 3 3 2" xfId="48386" xr:uid="{00000000-0005-0000-0000-000027920000}"/>
    <cellStyle name="Обычный 5 15 12 3 4" xfId="48387" xr:uid="{00000000-0005-0000-0000-000028920000}"/>
    <cellStyle name="Обычный 5 15 12 4" xfId="18514" xr:uid="{00000000-0005-0000-0000-000029920000}"/>
    <cellStyle name="Обычный 5 15 12 4 2" xfId="18515" xr:uid="{00000000-0005-0000-0000-00002A920000}"/>
    <cellStyle name="Обычный 5 15 12 4 2 2" xfId="18516" xr:uid="{00000000-0005-0000-0000-00002B920000}"/>
    <cellStyle name="Обычный 5 15 12 4 2 2 2" xfId="48388" xr:uid="{00000000-0005-0000-0000-00002C920000}"/>
    <cellStyle name="Обычный 5 15 12 4 2 3" xfId="48389" xr:uid="{00000000-0005-0000-0000-00002D920000}"/>
    <cellStyle name="Обычный 5 15 12 4 3" xfId="18517" xr:uid="{00000000-0005-0000-0000-00002E920000}"/>
    <cellStyle name="Обычный 5 15 12 4 3 2" xfId="48390" xr:uid="{00000000-0005-0000-0000-00002F920000}"/>
    <cellStyle name="Обычный 5 15 12 4 4" xfId="48391" xr:uid="{00000000-0005-0000-0000-000030920000}"/>
    <cellStyle name="Обычный 5 15 12 5" xfId="18518" xr:uid="{00000000-0005-0000-0000-000031920000}"/>
    <cellStyle name="Обычный 5 15 12 5 2" xfId="18519" xr:uid="{00000000-0005-0000-0000-000032920000}"/>
    <cellStyle name="Обычный 5 15 12 5 2 2" xfId="48392" xr:uid="{00000000-0005-0000-0000-000033920000}"/>
    <cellStyle name="Обычный 5 15 12 5 3" xfId="48393" xr:uid="{00000000-0005-0000-0000-000034920000}"/>
    <cellStyle name="Обычный 5 15 12 6" xfId="18520" xr:uid="{00000000-0005-0000-0000-000035920000}"/>
    <cellStyle name="Обычный 5 15 12 6 2" xfId="48394" xr:uid="{00000000-0005-0000-0000-000036920000}"/>
    <cellStyle name="Обычный 5 15 12 7" xfId="18521" xr:uid="{00000000-0005-0000-0000-000037920000}"/>
    <cellStyle name="Обычный 5 15 12 7 2" xfId="48395" xr:uid="{00000000-0005-0000-0000-000038920000}"/>
    <cellStyle name="Обычный 5 15 12 8" xfId="48396" xr:uid="{00000000-0005-0000-0000-000039920000}"/>
    <cellStyle name="Обычный 5 15 13" xfId="18522" xr:uid="{00000000-0005-0000-0000-00003A920000}"/>
    <cellStyle name="Обычный 5 15 13 2" xfId="18523" xr:uid="{00000000-0005-0000-0000-00003B920000}"/>
    <cellStyle name="Обычный 5 15 13 2 2" xfId="18524" xr:uid="{00000000-0005-0000-0000-00003C920000}"/>
    <cellStyle name="Обычный 5 15 13 2 2 2" xfId="18525" xr:uid="{00000000-0005-0000-0000-00003D920000}"/>
    <cellStyle name="Обычный 5 15 13 2 2 2 2" xfId="48397" xr:uid="{00000000-0005-0000-0000-00003E920000}"/>
    <cellStyle name="Обычный 5 15 13 2 2 3" xfId="48398" xr:uid="{00000000-0005-0000-0000-00003F920000}"/>
    <cellStyle name="Обычный 5 15 13 2 3" xfId="18526" xr:uid="{00000000-0005-0000-0000-000040920000}"/>
    <cellStyle name="Обычный 5 15 13 2 3 2" xfId="48399" xr:uid="{00000000-0005-0000-0000-000041920000}"/>
    <cellStyle name="Обычный 5 15 13 2 4" xfId="48400" xr:uid="{00000000-0005-0000-0000-000042920000}"/>
    <cellStyle name="Обычный 5 15 13 3" xfId="18527" xr:uid="{00000000-0005-0000-0000-000043920000}"/>
    <cellStyle name="Обычный 5 15 13 3 2" xfId="18528" xr:uid="{00000000-0005-0000-0000-000044920000}"/>
    <cellStyle name="Обычный 5 15 13 3 2 2" xfId="18529" xr:uid="{00000000-0005-0000-0000-000045920000}"/>
    <cellStyle name="Обычный 5 15 13 3 2 2 2" xfId="48401" xr:uid="{00000000-0005-0000-0000-000046920000}"/>
    <cellStyle name="Обычный 5 15 13 3 2 3" xfId="48402" xr:uid="{00000000-0005-0000-0000-000047920000}"/>
    <cellStyle name="Обычный 5 15 13 3 3" xfId="18530" xr:uid="{00000000-0005-0000-0000-000048920000}"/>
    <cellStyle name="Обычный 5 15 13 3 3 2" xfId="48403" xr:uid="{00000000-0005-0000-0000-000049920000}"/>
    <cellStyle name="Обычный 5 15 13 3 4" xfId="48404" xr:uid="{00000000-0005-0000-0000-00004A920000}"/>
    <cellStyle name="Обычный 5 15 13 4" xfId="18531" xr:uid="{00000000-0005-0000-0000-00004B920000}"/>
    <cellStyle name="Обычный 5 15 13 4 2" xfId="18532" xr:uid="{00000000-0005-0000-0000-00004C920000}"/>
    <cellStyle name="Обычный 5 15 13 4 2 2" xfId="18533" xr:uid="{00000000-0005-0000-0000-00004D920000}"/>
    <cellStyle name="Обычный 5 15 13 4 2 2 2" xfId="48405" xr:uid="{00000000-0005-0000-0000-00004E920000}"/>
    <cellStyle name="Обычный 5 15 13 4 2 3" xfId="48406" xr:uid="{00000000-0005-0000-0000-00004F920000}"/>
    <cellStyle name="Обычный 5 15 13 4 3" xfId="18534" xr:uid="{00000000-0005-0000-0000-000050920000}"/>
    <cellStyle name="Обычный 5 15 13 4 3 2" xfId="48407" xr:uid="{00000000-0005-0000-0000-000051920000}"/>
    <cellStyle name="Обычный 5 15 13 4 4" xfId="48408" xr:uid="{00000000-0005-0000-0000-000052920000}"/>
    <cellStyle name="Обычный 5 15 13 5" xfId="18535" xr:uid="{00000000-0005-0000-0000-000053920000}"/>
    <cellStyle name="Обычный 5 15 13 5 2" xfId="18536" xr:uid="{00000000-0005-0000-0000-000054920000}"/>
    <cellStyle name="Обычный 5 15 13 5 2 2" xfId="48409" xr:uid="{00000000-0005-0000-0000-000055920000}"/>
    <cellStyle name="Обычный 5 15 13 5 3" xfId="48410" xr:uid="{00000000-0005-0000-0000-000056920000}"/>
    <cellStyle name="Обычный 5 15 13 6" xfId="18537" xr:uid="{00000000-0005-0000-0000-000057920000}"/>
    <cellStyle name="Обычный 5 15 13 6 2" xfId="48411" xr:uid="{00000000-0005-0000-0000-000058920000}"/>
    <cellStyle name="Обычный 5 15 13 7" xfId="18538" xr:uid="{00000000-0005-0000-0000-000059920000}"/>
    <cellStyle name="Обычный 5 15 13 7 2" xfId="48412" xr:uid="{00000000-0005-0000-0000-00005A920000}"/>
    <cellStyle name="Обычный 5 15 13 8" xfId="48413" xr:uid="{00000000-0005-0000-0000-00005B920000}"/>
    <cellStyle name="Обычный 5 15 14" xfId="18539" xr:uid="{00000000-0005-0000-0000-00005C920000}"/>
    <cellStyle name="Обычный 5 15 14 2" xfId="18540" xr:uid="{00000000-0005-0000-0000-00005D920000}"/>
    <cellStyle name="Обычный 5 15 14 2 2" xfId="18541" xr:uid="{00000000-0005-0000-0000-00005E920000}"/>
    <cellStyle name="Обычный 5 15 14 2 2 2" xfId="18542" xr:uid="{00000000-0005-0000-0000-00005F920000}"/>
    <cellStyle name="Обычный 5 15 14 2 2 2 2" xfId="48414" xr:uid="{00000000-0005-0000-0000-000060920000}"/>
    <cellStyle name="Обычный 5 15 14 2 2 3" xfId="48415" xr:uid="{00000000-0005-0000-0000-000061920000}"/>
    <cellStyle name="Обычный 5 15 14 2 3" xfId="18543" xr:uid="{00000000-0005-0000-0000-000062920000}"/>
    <cellStyle name="Обычный 5 15 14 2 3 2" xfId="48416" xr:uid="{00000000-0005-0000-0000-000063920000}"/>
    <cellStyle name="Обычный 5 15 14 2 4" xfId="48417" xr:uid="{00000000-0005-0000-0000-000064920000}"/>
    <cellStyle name="Обычный 5 15 14 3" xfId="18544" xr:uid="{00000000-0005-0000-0000-000065920000}"/>
    <cellStyle name="Обычный 5 15 14 3 2" xfId="18545" xr:uid="{00000000-0005-0000-0000-000066920000}"/>
    <cellStyle name="Обычный 5 15 14 3 2 2" xfId="18546" xr:uid="{00000000-0005-0000-0000-000067920000}"/>
    <cellStyle name="Обычный 5 15 14 3 2 2 2" xfId="48418" xr:uid="{00000000-0005-0000-0000-000068920000}"/>
    <cellStyle name="Обычный 5 15 14 3 2 3" xfId="48419" xr:uid="{00000000-0005-0000-0000-000069920000}"/>
    <cellStyle name="Обычный 5 15 14 3 3" xfId="18547" xr:uid="{00000000-0005-0000-0000-00006A920000}"/>
    <cellStyle name="Обычный 5 15 14 3 3 2" xfId="48420" xr:uid="{00000000-0005-0000-0000-00006B920000}"/>
    <cellStyle name="Обычный 5 15 14 3 4" xfId="48421" xr:uid="{00000000-0005-0000-0000-00006C920000}"/>
    <cellStyle name="Обычный 5 15 14 4" xfId="18548" xr:uid="{00000000-0005-0000-0000-00006D920000}"/>
    <cellStyle name="Обычный 5 15 14 4 2" xfId="18549" xr:uid="{00000000-0005-0000-0000-00006E920000}"/>
    <cellStyle name="Обычный 5 15 14 4 2 2" xfId="18550" xr:uid="{00000000-0005-0000-0000-00006F920000}"/>
    <cellStyle name="Обычный 5 15 14 4 2 2 2" xfId="48422" xr:uid="{00000000-0005-0000-0000-000070920000}"/>
    <cellStyle name="Обычный 5 15 14 4 2 3" xfId="48423" xr:uid="{00000000-0005-0000-0000-000071920000}"/>
    <cellStyle name="Обычный 5 15 14 4 3" xfId="18551" xr:uid="{00000000-0005-0000-0000-000072920000}"/>
    <cellStyle name="Обычный 5 15 14 4 3 2" xfId="48424" xr:uid="{00000000-0005-0000-0000-000073920000}"/>
    <cellStyle name="Обычный 5 15 14 4 4" xfId="48425" xr:uid="{00000000-0005-0000-0000-000074920000}"/>
    <cellStyle name="Обычный 5 15 14 5" xfId="18552" xr:uid="{00000000-0005-0000-0000-000075920000}"/>
    <cellStyle name="Обычный 5 15 14 5 2" xfId="18553" xr:uid="{00000000-0005-0000-0000-000076920000}"/>
    <cellStyle name="Обычный 5 15 14 5 2 2" xfId="48426" xr:uid="{00000000-0005-0000-0000-000077920000}"/>
    <cellStyle name="Обычный 5 15 14 5 3" xfId="48427" xr:uid="{00000000-0005-0000-0000-000078920000}"/>
    <cellStyle name="Обычный 5 15 14 6" xfId="18554" xr:uid="{00000000-0005-0000-0000-000079920000}"/>
    <cellStyle name="Обычный 5 15 14 6 2" xfId="48428" xr:uid="{00000000-0005-0000-0000-00007A920000}"/>
    <cellStyle name="Обычный 5 15 14 7" xfId="18555" xr:uid="{00000000-0005-0000-0000-00007B920000}"/>
    <cellStyle name="Обычный 5 15 14 7 2" xfId="48429" xr:uid="{00000000-0005-0000-0000-00007C920000}"/>
    <cellStyle name="Обычный 5 15 14 8" xfId="48430" xr:uid="{00000000-0005-0000-0000-00007D920000}"/>
    <cellStyle name="Обычный 5 15 15" xfId="18556" xr:uid="{00000000-0005-0000-0000-00007E920000}"/>
    <cellStyle name="Обычный 5 15 15 2" xfId="18557" xr:uid="{00000000-0005-0000-0000-00007F920000}"/>
    <cellStyle name="Обычный 5 15 15 2 2" xfId="18558" xr:uid="{00000000-0005-0000-0000-000080920000}"/>
    <cellStyle name="Обычный 5 15 15 2 2 2" xfId="18559" xr:uid="{00000000-0005-0000-0000-000081920000}"/>
    <cellStyle name="Обычный 5 15 15 2 2 2 2" xfId="48431" xr:uid="{00000000-0005-0000-0000-000082920000}"/>
    <cellStyle name="Обычный 5 15 15 2 2 3" xfId="48432" xr:uid="{00000000-0005-0000-0000-000083920000}"/>
    <cellStyle name="Обычный 5 15 15 2 3" xfId="18560" xr:uid="{00000000-0005-0000-0000-000084920000}"/>
    <cellStyle name="Обычный 5 15 15 2 3 2" xfId="48433" xr:uid="{00000000-0005-0000-0000-000085920000}"/>
    <cellStyle name="Обычный 5 15 15 2 4" xfId="48434" xr:uid="{00000000-0005-0000-0000-000086920000}"/>
    <cellStyle name="Обычный 5 15 15 3" xfId="18561" xr:uid="{00000000-0005-0000-0000-000087920000}"/>
    <cellStyle name="Обычный 5 15 15 3 2" xfId="18562" xr:uid="{00000000-0005-0000-0000-000088920000}"/>
    <cellStyle name="Обычный 5 15 15 3 2 2" xfId="18563" xr:uid="{00000000-0005-0000-0000-000089920000}"/>
    <cellStyle name="Обычный 5 15 15 3 2 2 2" xfId="48435" xr:uid="{00000000-0005-0000-0000-00008A920000}"/>
    <cellStyle name="Обычный 5 15 15 3 2 3" xfId="48436" xr:uid="{00000000-0005-0000-0000-00008B920000}"/>
    <cellStyle name="Обычный 5 15 15 3 3" xfId="18564" xr:uid="{00000000-0005-0000-0000-00008C920000}"/>
    <cellStyle name="Обычный 5 15 15 3 3 2" xfId="48437" xr:uid="{00000000-0005-0000-0000-00008D920000}"/>
    <cellStyle name="Обычный 5 15 15 3 4" xfId="48438" xr:uid="{00000000-0005-0000-0000-00008E920000}"/>
    <cellStyle name="Обычный 5 15 15 4" xfId="18565" xr:uid="{00000000-0005-0000-0000-00008F920000}"/>
    <cellStyle name="Обычный 5 15 15 4 2" xfId="18566" xr:uid="{00000000-0005-0000-0000-000090920000}"/>
    <cellStyle name="Обычный 5 15 15 4 2 2" xfId="18567" xr:uid="{00000000-0005-0000-0000-000091920000}"/>
    <cellStyle name="Обычный 5 15 15 4 2 2 2" xfId="48439" xr:uid="{00000000-0005-0000-0000-000092920000}"/>
    <cellStyle name="Обычный 5 15 15 4 2 3" xfId="48440" xr:uid="{00000000-0005-0000-0000-000093920000}"/>
    <cellStyle name="Обычный 5 15 15 4 3" xfId="18568" xr:uid="{00000000-0005-0000-0000-000094920000}"/>
    <cellStyle name="Обычный 5 15 15 4 3 2" xfId="48441" xr:uid="{00000000-0005-0000-0000-000095920000}"/>
    <cellStyle name="Обычный 5 15 15 4 4" xfId="48442" xr:uid="{00000000-0005-0000-0000-000096920000}"/>
    <cellStyle name="Обычный 5 15 15 5" xfId="18569" xr:uid="{00000000-0005-0000-0000-000097920000}"/>
    <cellStyle name="Обычный 5 15 15 5 2" xfId="18570" xr:uid="{00000000-0005-0000-0000-000098920000}"/>
    <cellStyle name="Обычный 5 15 15 5 2 2" xfId="48443" xr:uid="{00000000-0005-0000-0000-000099920000}"/>
    <cellStyle name="Обычный 5 15 15 5 3" xfId="48444" xr:uid="{00000000-0005-0000-0000-00009A920000}"/>
    <cellStyle name="Обычный 5 15 15 6" xfId="18571" xr:uid="{00000000-0005-0000-0000-00009B920000}"/>
    <cellStyle name="Обычный 5 15 15 6 2" xfId="48445" xr:uid="{00000000-0005-0000-0000-00009C920000}"/>
    <cellStyle name="Обычный 5 15 15 7" xfId="18572" xr:uid="{00000000-0005-0000-0000-00009D920000}"/>
    <cellStyle name="Обычный 5 15 15 7 2" xfId="48446" xr:uid="{00000000-0005-0000-0000-00009E920000}"/>
    <cellStyle name="Обычный 5 15 15 8" xfId="48447" xr:uid="{00000000-0005-0000-0000-00009F920000}"/>
    <cellStyle name="Обычный 5 15 16" xfId="18573" xr:uid="{00000000-0005-0000-0000-0000A0920000}"/>
    <cellStyle name="Обычный 5 15 16 2" xfId="18574" xr:uid="{00000000-0005-0000-0000-0000A1920000}"/>
    <cellStyle name="Обычный 5 15 16 2 2" xfId="18575" xr:uid="{00000000-0005-0000-0000-0000A2920000}"/>
    <cellStyle name="Обычный 5 15 16 2 2 2" xfId="18576" xr:uid="{00000000-0005-0000-0000-0000A3920000}"/>
    <cellStyle name="Обычный 5 15 16 2 2 2 2" xfId="48448" xr:uid="{00000000-0005-0000-0000-0000A4920000}"/>
    <cellStyle name="Обычный 5 15 16 2 2 3" xfId="48449" xr:uid="{00000000-0005-0000-0000-0000A5920000}"/>
    <cellStyle name="Обычный 5 15 16 2 3" xfId="18577" xr:uid="{00000000-0005-0000-0000-0000A6920000}"/>
    <cellStyle name="Обычный 5 15 16 2 3 2" xfId="48450" xr:uid="{00000000-0005-0000-0000-0000A7920000}"/>
    <cellStyle name="Обычный 5 15 16 2 4" xfId="48451" xr:uid="{00000000-0005-0000-0000-0000A8920000}"/>
    <cellStyle name="Обычный 5 15 16 3" xfId="18578" xr:uid="{00000000-0005-0000-0000-0000A9920000}"/>
    <cellStyle name="Обычный 5 15 16 3 2" xfId="18579" xr:uid="{00000000-0005-0000-0000-0000AA920000}"/>
    <cellStyle name="Обычный 5 15 16 3 2 2" xfId="18580" xr:uid="{00000000-0005-0000-0000-0000AB920000}"/>
    <cellStyle name="Обычный 5 15 16 3 2 2 2" xfId="48452" xr:uid="{00000000-0005-0000-0000-0000AC920000}"/>
    <cellStyle name="Обычный 5 15 16 3 2 3" xfId="48453" xr:uid="{00000000-0005-0000-0000-0000AD920000}"/>
    <cellStyle name="Обычный 5 15 16 3 3" xfId="18581" xr:uid="{00000000-0005-0000-0000-0000AE920000}"/>
    <cellStyle name="Обычный 5 15 16 3 3 2" xfId="48454" xr:uid="{00000000-0005-0000-0000-0000AF920000}"/>
    <cellStyle name="Обычный 5 15 16 3 4" xfId="48455" xr:uid="{00000000-0005-0000-0000-0000B0920000}"/>
    <cellStyle name="Обычный 5 15 16 4" xfId="18582" xr:uid="{00000000-0005-0000-0000-0000B1920000}"/>
    <cellStyle name="Обычный 5 15 16 4 2" xfId="18583" xr:uid="{00000000-0005-0000-0000-0000B2920000}"/>
    <cellStyle name="Обычный 5 15 16 4 2 2" xfId="18584" xr:uid="{00000000-0005-0000-0000-0000B3920000}"/>
    <cellStyle name="Обычный 5 15 16 4 2 2 2" xfId="48456" xr:uid="{00000000-0005-0000-0000-0000B4920000}"/>
    <cellStyle name="Обычный 5 15 16 4 2 3" xfId="48457" xr:uid="{00000000-0005-0000-0000-0000B5920000}"/>
    <cellStyle name="Обычный 5 15 16 4 3" xfId="18585" xr:uid="{00000000-0005-0000-0000-0000B6920000}"/>
    <cellStyle name="Обычный 5 15 16 4 3 2" xfId="48458" xr:uid="{00000000-0005-0000-0000-0000B7920000}"/>
    <cellStyle name="Обычный 5 15 16 4 4" xfId="48459" xr:uid="{00000000-0005-0000-0000-0000B8920000}"/>
    <cellStyle name="Обычный 5 15 16 5" xfId="18586" xr:uid="{00000000-0005-0000-0000-0000B9920000}"/>
    <cellStyle name="Обычный 5 15 16 5 2" xfId="18587" xr:uid="{00000000-0005-0000-0000-0000BA920000}"/>
    <cellStyle name="Обычный 5 15 16 5 2 2" xfId="48460" xr:uid="{00000000-0005-0000-0000-0000BB920000}"/>
    <cellStyle name="Обычный 5 15 16 5 3" xfId="48461" xr:uid="{00000000-0005-0000-0000-0000BC920000}"/>
    <cellStyle name="Обычный 5 15 16 6" xfId="18588" xr:uid="{00000000-0005-0000-0000-0000BD920000}"/>
    <cellStyle name="Обычный 5 15 16 6 2" xfId="48462" xr:uid="{00000000-0005-0000-0000-0000BE920000}"/>
    <cellStyle name="Обычный 5 15 16 7" xfId="18589" xr:uid="{00000000-0005-0000-0000-0000BF920000}"/>
    <cellStyle name="Обычный 5 15 16 7 2" xfId="48463" xr:uid="{00000000-0005-0000-0000-0000C0920000}"/>
    <cellStyle name="Обычный 5 15 16 8" xfId="48464" xr:uid="{00000000-0005-0000-0000-0000C1920000}"/>
    <cellStyle name="Обычный 5 15 17" xfId="18590" xr:uid="{00000000-0005-0000-0000-0000C2920000}"/>
    <cellStyle name="Обычный 5 15 17 2" xfId="18591" xr:uid="{00000000-0005-0000-0000-0000C3920000}"/>
    <cellStyle name="Обычный 5 15 17 2 2" xfId="18592" xr:uid="{00000000-0005-0000-0000-0000C4920000}"/>
    <cellStyle name="Обычный 5 15 17 2 2 2" xfId="18593" xr:uid="{00000000-0005-0000-0000-0000C5920000}"/>
    <cellStyle name="Обычный 5 15 17 2 2 2 2" xfId="48465" xr:uid="{00000000-0005-0000-0000-0000C6920000}"/>
    <cellStyle name="Обычный 5 15 17 2 2 3" xfId="48466" xr:uid="{00000000-0005-0000-0000-0000C7920000}"/>
    <cellStyle name="Обычный 5 15 17 2 3" xfId="18594" xr:uid="{00000000-0005-0000-0000-0000C8920000}"/>
    <cellStyle name="Обычный 5 15 17 2 3 2" xfId="48467" xr:uid="{00000000-0005-0000-0000-0000C9920000}"/>
    <cellStyle name="Обычный 5 15 17 2 4" xfId="48468" xr:uid="{00000000-0005-0000-0000-0000CA920000}"/>
    <cellStyle name="Обычный 5 15 17 3" xfId="18595" xr:uid="{00000000-0005-0000-0000-0000CB920000}"/>
    <cellStyle name="Обычный 5 15 17 3 2" xfId="18596" xr:uid="{00000000-0005-0000-0000-0000CC920000}"/>
    <cellStyle name="Обычный 5 15 17 3 2 2" xfId="18597" xr:uid="{00000000-0005-0000-0000-0000CD920000}"/>
    <cellStyle name="Обычный 5 15 17 3 2 2 2" xfId="48469" xr:uid="{00000000-0005-0000-0000-0000CE920000}"/>
    <cellStyle name="Обычный 5 15 17 3 2 3" xfId="48470" xr:uid="{00000000-0005-0000-0000-0000CF920000}"/>
    <cellStyle name="Обычный 5 15 17 3 3" xfId="18598" xr:uid="{00000000-0005-0000-0000-0000D0920000}"/>
    <cellStyle name="Обычный 5 15 17 3 3 2" xfId="48471" xr:uid="{00000000-0005-0000-0000-0000D1920000}"/>
    <cellStyle name="Обычный 5 15 17 3 4" xfId="48472" xr:uid="{00000000-0005-0000-0000-0000D2920000}"/>
    <cellStyle name="Обычный 5 15 17 4" xfId="18599" xr:uid="{00000000-0005-0000-0000-0000D3920000}"/>
    <cellStyle name="Обычный 5 15 17 4 2" xfId="18600" xr:uid="{00000000-0005-0000-0000-0000D4920000}"/>
    <cellStyle name="Обычный 5 15 17 4 2 2" xfId="18601" xr:uid="{00000000-0005-0000-0000-0000D5920000}"/>
    <cellStyle name="Обычный 5 15 17 4 2 2 2" xfId="48473" xr:uid="{00000000-0005-0000-0000-0000D6920000}"/>
    <cellStyle name="Обычный 5 15 17 4 2 3" xfId="48474" xr:uid="{00000000-0005-0000-0000-0000D7920000}"/>
    <cellStyle name="Обычный 5 15 17 4 3" xfId="18602" xr:uid="{00000000-0005-0000-0000-0000D8920000}"/>
    <cellStyle name="Обычный 5 15 17 4 3 2" xfId="48475" xr:uid="{00000000-0005-0000-0000-0000D9920000}"/>
    <cellStyle name="Обычный 5 15 17 4 4" xfId="48476" xr:uid="{00000000-0005-0000-0000-0000DA920000}"/>
    <cellStyle name="Обычный 5 15 17 5" xfId="18603" xr:uid="{00000000-0005-0000-0000-0000DB920000}"/>
    <cellStyle name="Обычный 5 15 17 5 2" xfId="18604" xr:uid="{00000000-0005-0000-0000-0000DC920000}"/>
    <cellStyle name="Обычный 5 15 17 5 2 2" xfId="48477" xr:uid="{00000000-0005-0000-0000-0000DD920000}"/>
    <cellStyle name="Обычный 5 15 17 5 3" xfId="48478" xr:uid="{00000000-0005-0000-0000-0000DE920000}"/>
    <cellStyle name="Обычный 5 15 17 6" xfId="18605" xr:uid="{00000000-0005-0000-0000-0000DF920000}"/>
    <cellStyle name="Обычный 5 15 17 6 2" xfId="48479" xr:uid="{00000000-0005-0000-0000-0000E0920000}"/>
    <cellStyle name="Обычный 5 15 17 7" xfId="18606" xr:uid="{00000000-0005-0000-0000-0000E1920000}"/>
    <cellStyle name="Обычный 5 15 17 7 2" xfId="48480" xr:uid="{00000000-0005-0000-0000-0000E2920000}"/>
    <cellStyle name="Обычный 5 15 17 8" xfId="48481" xr:uid="{00000000-0005-0000-0000-0000E3920000}"/>
    <cellStyle name="Обычный 5 15 18" xfId="18607" xr:uid="{00000000-0005-0000-0000-0000E4920000}"/>
    <cellStyle name="Обычный 5 15 18 2" xfId="18608" xr:uid="{00000000-0005-0000-0000-0000E5920000}"/>
    <cellStyle name="Обычный 5 15 18 2 2" xfId="18609" xr:uid="{00000000-0005-0000-0000-0000E6920000}"/>
    <cellStyle name="Обычный 5 15 18 2 2 2" xfId="18610" xr:uid="{00000000-0005-0000-0000-0000E7920000}"/>
    <cellStyle name="Обычный 5 15 18 2 2 2 2" xfId="48482" xr:uid="{00000000-0005-0000-0000-0000E8920000}"/>
    <cellStyle name="Обычный 5 15 18 2 2 3" xfId="48483" xr:uid="{00000000-0005-0000-0000-0000E9920000}"/>
    <cellStyle name="Обычный 5 15 18 2 3" xfId="18611" xr:uid="{00000000-0005-0000-0000-0000EA920000}"/>
    <cellStyle name="Обычный 5 15 18 2 3 2" xfId="48484" xr:uid="{00000000-0005-0000-0000-0000EB920000}"/>
    <cellStyle name="Обычный 5 15 18 2 4" xfId="48485" xr:uid="{00000000-0005-0000-0000-0000EC920000}"/>
    <cellStyle name="Обычный 5 15 18 3" xfId="18612" xr:uid="{00000000-0005-0000-0000-0000ED920000}"/>
    <cellStyle name="Обычный 5 15 18 3 2" xfId="18613" xr:uid="{00000000-0005-0000-0000-0000EE920000}"/>
    <cellStyle name="Обычный 5 15 18 3 2 2" xfId="18614" xr:uid="{00000000-0005-0000-0000-0000EF920000}"/>
    <cellStyle name="Обычный 5 15 18 3 2 2 2" xfId="48486" xr:uid="{00000000-0005-0000-0000-0000F0920000}"/>
    <cellStyle name="Обычный 5 15 18 3 2 3" xfId="48487" xr:uid="{00000000-0005-0000-0000-0000F1920000}"/>
    <cellStyle name="Обычный 5 15 18 3 3" xfId="18615" xr:uid="{00000000-0005-0000-0000-0000F2920000}"/>
    <cellStyle name="Обычный 5 15 18 3 3 2" xfId="48488" xr:uid="{00000000-0005-0000-0000-0000F3920000}"/>
    <cellStyle name="Обычный 5 15 18 3 4" xfId="48489" xr:uid="{00000000-0005-0000-0000-0000F4920000}"/>
    <cellStyle name="Обычный 5 15 18 4" xfId="18616" xr:uid="{00000000-0005-0000-0000-0000F5920000}"/>
    <cellStyle name="Обычный 5 15 18 4 2" xfId="18617" xr:uid="{00000000-0005-0000-0000-0000F6920000}"/>
    <cellStyle name="Обычный 5 15 18 4 2 2" xfId="18618" xr:uid="{00000000-0005-0000-0000-0000F7920000}"/>
    <cellStyle name="Обычный 5 15 18 4 2 2 2" xfId="48490" xr:uid="{00000000-0005-0000-0000-0000F8920000}"/>
    <cellStyle name="Обычный 5 15 18 4 2 3" xfId="48491" xr:uid="{00000000-0005-0000-0000-0000F9920000}"/>
    <cellStyle name="Обычный 5 15 18 4 3" xfId="18619" xr:uid="{00000000-0005-0000-0000-0000FA920000}"/>
    <cellStyle name="Обычный 5 15 18 4 3 2" xfId="48492" xr:uid="{00000000-0005-0000-0000-0000FB920000}"/>
    <cellStyle name="Обычный 5 15 18 4 4" xfId="48493" xr:uid="{00000000-0005-0000-0000-0000FC920000}"/>
    <cellStyle name="Обычный 5 15 18 5" xfId="18620" xr:uid="{00000000-0005-0000-0000-0000FD920000}"/>
    <cellStyle name="Обычный 5 15 18 5 2" xfId="18621" xr:uid="{00000000-0005-0000-0000-0000FE920000}"/>
    <cellStyle name="Обычный 5 15 18 5 2 2" xfId="48494" xr:uid="{00000000-0005-0000-0000-0000FF920000}"/>
    <cellStyle name="Обычный 5 15 18 5 3" xfId="48495" xr:uid="{00000000-0005-0000-0000-000000930000}"/>
    <cellStyle name="Обычный 5 15 18 6" xfId="18622" xr:uid="{00000000-0005-0000-0000-000001930000}"/>
    <cellStyle name="Обычный 5 15 18 6 2" xfId="48496" xr:uid="{00000000-0005-0000-0000-000002930000}"/>
    <cellStyle name="Обычный 5 15 18 7" xfId="18623" xr:uid="{00000000-0005-0000-0000-000003930000}"/>
    <cellStyle name="Обычный 5 15 18 7 2" xfId="48497" xr:uid="{00000000-0005-0000-0000-000004930000}"/>
    <cellStyle name="Обычный 5 15 18 8" xfId="48498" xr:uid="{00000000-0005-0000-0000-000005930000}"/>
    <cellStyle name="Обычный 5 15 19" xfId="18624" xr:uid="{00000000-0005-0000-0000-000006930000}"/>
    <cellStyle name="Обычный 5 15 19 2" xfId="18625" xr:uid="{00000000-0005-0000-0000-000007930000}"/>
    <cellStyle name="Обычный 5 15 19 2 2" xfId="18626" xr:uid="{00000000-0005-0000-0000-000008930000}"/>
    <cellStyle name="Обычный 5 15 19 2 2 2" xfId="18627" xr:uid="{00000000-0005-0000-0000-000009930000}"/>
    <cellStyle name="Обычный 5 15 19 2 2 2 2" xfId="48499" xr:uid="{00000000-0005-0000-0000-00000A930000}"/>
    <cellStyle name="Обычный 5 15 19 2 2 3" xfId="48500" xr:uid="{00000000-0005-0000-0000-00000B930000}"/>
    <cellStyle name="Обычный 5 15 19 2 3" xfId="18628" xr:uid="{00000000-0005-0000-0000-00000C930000}"/>
    <cellStyle name="Обычный 5 15 19 2 3 2" xfId="48501" xr:uid="{00000000-0005-0000-0000-00000D930000}"/>
    <cellStyle name="Обычный 5 15 19 2 4" xfId="48502" xr:uid="{00000000-0005-0000-0000-00000E930000}"/>
    <cellStyle name="Обычный 5 15 19 3" xfId="18629" xr:uid="{00000000-0005-0000-0000-00000F930000}"/>
    <cellStyle name="Обычный 5 15 19 3 2" xfId="18630" xr:uid="{00000000-0005-0000-0000-000010930000}"/>
    <cellStyle name="Обычный 5 15 19 3 2 2" xfId="18631" xr:uid="{00000000-0005-0000-0000-000011930000}"/>
    <cellStyle name="Обычный 5 15 19 3 2 2 2" xfId="48503" xr:uid="{00000000-0005-0000-0000-000012930000}"/>
    <cellStyle name="Обычный 5 15 19 3 2 3" xfId="48504" xr:uid="{00000000-0005-0000-0000-000013930000}"/>
    <cellStyle name="Обычный 5 15 19 3 3" xfId="18632" xr:uid="{00000000-0005-0000-0000-000014930000}"/>
    <cellStyle name="Обычный 5 15 19 3 3 2" xfId="48505" xr:uid="{00000000-0005-0000-0000-000015930000}"/>
    <cellStyle name="Обычный 5 15 19 3 4" xfId="48506" xr:uid="{00000000-0005-0000-0000-000016930000}"/>
    <cellStyle name="Обычный 5 15 19 4" xfId="18633" xr:uid="{00000000-0005-0000-0000-000017930000}"/>
    <cellStyle name="Обычный 5 15 19 4 2" xfId="18634" xr:uid="{00000000-0005-0000-0000-000018930000}"/>
    <cellStyle name="Обычный 5 15 19 4 2 2" xfId="18635" xr:uid="{00000000-0005-0000-0000-000019930000}"/>
    <cellStyle name="Обычный 5 15 19 4 2 2 2" xfId="48507" xr:uid="{00000000-0005-0000-0000-00001A930000}"/>
    <cellStyle name="Обычный 5 15 19 4 2 3" xfId="48508" xr:uid="{00000000-0005-0000-0000-00001B930000}"/>
    <cellStyle name="Обычный 5 15 19 4 3" xfId="18636" xr:uid="{00000000-0005-0000-0000-00001C930000}"/>
    <cellStyle name="Обычный 5 15 19 4 3 2" xfId="48509" xr:uid="{00000000-0005-0000-0000-00001D930000}"/>
    <cellStyle name="Обычный 5 15 19 4 4" xfId="48510" xr:uid="{00000000-0005-0000-0000-00001E930000}"/>
    <cellStyle name="Обычный 5 15 19 5" xfId="18637" xr:uid="{00000000-0005-0000-0000-00001F930000}"/>
    <cellStyle name="Обычный 5 15 19 5 2" xfId="18638" xr:uid="{00000000-0005-0000-0000-000020930000}"/>
    <cellStyle name="Обычный 5 15 19 5 2 2" xfId="48511" xr:uid="{00000000-0005-0000-0000-000021930000}"/>
    <cellStyle name="Обычный 5 15 19 5 3" xfId="48512" xr:uid="{00000000-0005-0000-0000-000022930000}"/>
    <cellStyle name="Обычный 5 15 19 6" xfId="18639" xr:uid="{00000000-0005-0000-0000-000023930000}"/>
    <cellStyle name="Обычный 5 15 19 6 2" xfId="48513" xr:uid="{00000000-0005-0000-0000-000024930000}"/>
    <cellStyle name="Обычный 5 15 19 7" xfId="18640" xr:uid="{00000000-0005-0000-0000-000025930000}"/>
    <cellStyle name="Обычный 5 15 19 7 2" xfId="48514" xr:uid="{00000000-0005-0000-0000-000026930000}"/>
    <cellStyle name="Обычный 5 15 19 8" xfId="48515" xr:uid="{00000000-0005-0000-0000-000027930000}"/>
    <cellStyle name="Обычный 5 15 2" xfId="18641" xr:uid="{00000000-0005-0000-0000-000028930000}"/>
    <cellStyle name="Обычный 5 15 2 2" xfId="18642" xr:uid="{00000000-0005-0000-0000-000029930000}"/>
    <cellStyle name="Обычный 5 15 2 2 2" xfId="18643" xr:uid="{00000000-0005-0000-0000-00002A930000}"/>
    <cellStyle name="Обычный 5 15 2 2 2 2" xfId="18644" xr:uid="{00000000-0005-0000-0000-00002B930000}"/>
    <cellStyle name="Обычный 5 15 2 2 2 2 2" xfId="48516" xr:uid="{00000000-0005-0000-0000-00002C930000}"/>
    <cellStyle name="Обычный 5 15 2 2 2 3" xfId="48517" xr:uid="{00000000-0005-0000-0000-00002D930000}"/>
    <cellStyle name="Обычный 5 15 2 2 3" xfId="18645" xr:uid="{00000000-0005-0000-0000-00002E930000}"/>
    <cellStyle name="Обычный 5 15 2 2 3 2" xfId="48518" xr:uid="{00000000-0005-0000-0000-00002F930000}"/>
    <cellStyle name="Обычный 5 15 2 2 4" xfId="48519" xr:uid="{00000000-0005-0000-0000-000030930000}"/>
    <cellStyle name="Обычный 5 15 2 3" xfId="18646" xr:uid="{00000000-0005-0000-0000-000031930000}"/>
    <cellStyle name="Обычный 5 15 2 3 2" xfId="18647" xr:uid="{00000000-0005-0000-0000-000032930000}"/>
    <cellStyle name="Обычный 5 15 2 3 2 2" xfId="18648" xr:uid="{00000000-0005-0000-0000-000033930000}"/>
    <cellStyle name="Обычный 5 15 2 3 2 2 2" xfId="48520" xr:uid="{00000000-0005-0000-0000-000034930000}"/>
    <cellStyle name="Обычный 5 15 2 3 2 3" xfId="48521" xr:uid="{00000000-0005-0000-0000-000035930000}"/>
    <cellStyle name="Обычный 5 15 2 3 3" xfId="18649" xr:uid="{00000000-0005-0000-0000-000036930000}"/>
    <cellStyle name="Обычный 5 15 2 3 3 2" xfId="48522" xr:uid="{00000000-0005-0000-0000-000037930000}"/>
    <cellStyle name="Обычный 5 15 2 3 4" xfId="48523" xr:uid="{00000000-0005-0000-0000-000038930000}"/>
    <cellStyle name="Обычный 5 15 2 4" xfId="18650" xr:uid="{00000000-0005-0000-0000-000039930000}"/>
    <cellStyle name="Обычный 5 15 2 4 2" xfId="18651" xr:uid="{00000000-0005-0000-0000-00003A930000}"/>
    <cellStyle name="Обычный 5 15 2 4 2 2" xfId="18652" xr:uid="{00000000-0005-0000-0000-00003B930000}"/>
    <cellStyle name="Обычный 5 15 2 4 2 2 2" xfId="48524" xr:uid="{00000000-0005-0000-0000-00003C930000}"/>
    <cellStyle name="Обычный 5 15 2 4 2 3" xfId="48525" xr:uid="{00000000-0005-0000-0000-00003D930000}"/>
    <cellStyle name="Обычный 5 15 2 4 3" xfId="18653" xr:uid="{00000000-0005-0000-0000-00003E930000}"/>
    <cellStyle name="Обычный 5 15 2 4 3 2" xfId="48526" xr:uid="{00000000-0005-0000-0000-00003F930000}"/>
    <cellStyle name="Обычный 5 15 2 4 4" xfId="48527" xr:uid="{00000000-0005-0000-0000-000040930000}"/>
    <cellStyle name="Обычный 5 15 2 5" xfId="18654" xr:uid="{00000000-0005-0000-0000-000041930000}"/>
    <cellStyle name="Обычный 5 15 2 5 2" xfId="18655" xr:uid="{00000000-0005-0000-0000-000042930000}"/>
    <cellStyle name="Обычный 5 15 2 5 2 2" xfId="48528" xr:uid="{00000000-0005-0000-0000-000043930000}"/>
    <cellStyle name="Обычный 5 15 2 5 3" xfId="48529" xr:uid="{00000000-0005-0000-0000-000044930000}"/>
    <cellStyle name="Обычный 5 15 2 6" xfId="18656" xr:uid="{00000000-0005-0000-0000-000045930000}"/>
    <cellStyle name="Обычный 5 15 2 6 2" xfId="48530" xr:uid="{00000000-0005-0000-0000-000046930000}"/>
    <cellStyle name="Обычный 5 15 2 7" xfId="18657" xr:uid="{00000000-0005-0000-0000-000047930000}"/>
    <cellStyle name="Обычный 5 15 2 7 2" xfId="48531" xr:uid="{00000000-0005-0000-0000-000048930000}"/>
    <cellStyle name="Обычный 5 15 2 8" xfId="48532" xr:uid="{00000000-0005-0000-0000-000049930000}"/>
    <cellStyle name="Обычный 5 15 20" xfId="18658" xr:uid="{00000000-0005-0000-0000-00004A930000}"/>
    <cellStyle name="Обычный 5 15 20 2" xfId="18659" xr:uid="{00000000-0005-0000-0000-00004B930000}"/>
    <cellStyle name="Обычный 5 15 20 2 2" xfId="18660" xr:uid="{00000000-0005-0000-0000-00004C930000}"/>
    <cellStyle name="Обычный 5 15 20 2 2 2" xfId="18661" xr:uid="{00000000-0005-0000-0000-00004D930000}"/>
    <cellStyle name="Обычный 5 15 20 2 2 2 2" xfId="48533" xr:uid="{00000000-0005-0000-0000-00004E930000}"/>
    <cellStyle name="Обычный 5 15 20 2 2 3" xfId="48534" xr:uid="{00000000-0005-0000-0000-00004F930000}"/>
    <cellStyle name="Обычный 5 15 20 2 3" xfId="18662" xr:uid="{00000000-0005-0000-0000-000050930000}"/>
    <cellStyle name="Обычный 5 15 20 2 3 2" xfId="48535" xr:uid="{00000000-0005-0000-0000-000051930000}"/>
    <cellStyle name="Обычный 5 15 20 2 4" xfId="48536" xr:uid="{00000000-0005-0000-0000-000052930000}"/>
    <cellStyle name="Обычный 5 15 20 3" xfId="18663" xr:uid="{00000000-0005-0000-0000-000053930000}"/>
    <cellStyle name="Обычный 5 15 20 3 2" xfId="18664" xr:uid="{00000000-0005-0000-0000-000054930000}"/>
    <cellStyle name="Обычный 5 15 20 3 2 2" xfId="18665" xr:uid="{00000000-0005-0000-0000-000055930000}"/>
    <cellStyle name="Обычный 5 15 20 3 2 2 2" xfId="48537" xr:uid="{00000000-0005-0000-0000-000056930000}"/>
    <cellStyle name="Обычный 5 15 20 3 2 3" xfId="48538" xr:uid="{00000000-0005-0000-0000-000057930000}"/>
    <cellStyle name="Обычный 5 15 20 3 3" xfId="18666" xr:uid="{00000000-0005-0000-0000-000058930000}"/>
    <cellStyle name="Обычный 5 15 20 3 3 2" xfId="48539" xr:uid="{00000000-0005-0000-0000-000059930000}"/>
    <cellStyle name="Обычный 5 15 20 3 4" xfId="48540" xr:uid="{00000000-0005-0000-0000-00005A930000}"/>
    <cellStyle name="Обычный 5 15 20 4" xfId="18667" xr:uid="{00000000-0005-0000-0000-00005B930000}"/>
    <cellStyle name="Обычный 5 15 20 4 2" xfId="18668" xr:uid="{00000000-0005-0000-0000-00005C930000}"/>
    <cellStyle name="Обычный 5 15 20 4 2 2" xfId="18669" xr:uid="{00000000-0005-0000-0000-00005D930000}"/>
    <cellStyle name="Обычный 5 15 20 4 2 2 2" xfId="48541" xr:uid="{00000000-0005-0000-0000-00005E930000}"/>
    <cellStyle name="Обычный 5 15 20 4 2 3" xfId="48542" xr:uid="{00000000-0005-0000-0000-00005F930000}"/>
    <cellStyle name="Обычный 5 15 20 4 3" xfId="18670" xr:uid="{00000000-0005-0000-0000-000060930000}"/>
    <cellStyle name="Обычный 5 15 20 4 3 2" xfId="48543" xr:uid="{00000000-0005-0000-0000-000061930000}"/>
    <cellStyle name="Обычный 5 15 20 4 4" xfId="48544" xr:uid="{00000000-0005-0000-0000-000062930000}"/>
    <cellStyle name="Обычный 5 15 20 5" xfId="18671" xr:uid="{00000000-0005-0000-0000-000063930000}"/>
    <cellStyle name="Обычный 5 15 20 5 2" xfId="18672" xr:uid="{00000000-0005-0000-0000-000064930000}"/>
    <cellStyle name="Обычный 5 15 20 5 2 2" xfId="48545" xr:uid="{00000000-0005-0000-0000-000065930000}"/>
    <cellStyle name="Обычный 5 15 20 5 3" xfId="48546" xr:uid="{00000000-0005-0000-0000-000066930000}"/>
    <cellStyle name="Обычный 5 15 20 6" xfId="18673" xr:uid="{00000000-0005-0000-0000-000067930000}"/>
    <cellStyle name="Обычный 5 15 20 6 2" xfId="48547" xr:uid="{00000000-0005-0000-0000-000068930000}"/>
    <cellStyle name="Обычный 5 15 20 7" xfId="18674" xr:uid="{00000000-0005-0000-0000-000069930000}"/>
    <cellStyle name="Обычный 5 15 20 7 2" xfId="48548" xr:uid="{00000000-0005-0000-0000-00006A930000}"/>
    <cellStyle name="Обычный 5 15 20 8" xfId="48549" xr:uid="{00000000-0005-0000-0000-00006B930000}"/>
    <cellStyle name="Обычный 5 15 21" xfId="18675" xr:uid="{00000000-0005-0000-0000-00006C930000}"/>
    <cellStyle name="Обычный 5 15 21 2" xfId="18676" xr:uid="{00000000-0005-0000-0000-00006D930000}"/>
    <cellStyle name="Обычный 5 15 21 2 2" xfId="18677" xr:uid="{00000000-0005-0000-0000-00006E930000}"/>
    <cellStyle name="Обычный 5 15 21 2 2 2" xfId="18678" xr:uid="{00000000-0005-0000-0000-00006F930000}"/>
    <cellStyle name="Обычный 5 15 21 2 2 2 2" xfId="48550" xr:uid="{00000000-0005-0000-0000-000070930000}"/>
    <cellStyle name="Обычный 5 15 21 2 2 3" xfId="48551" xr:uid="{00000000-0005-0000-0000-000071930000}"/>
    <cellStyle name="Обычный 5 15 21 2 3" xfId="18679" xr:uid="{00000000-0005-0000-0000-000072930000}"/>
    <cellStyle name="Обычный 5 15 21 2 3 2" xfId="48552" xr:uid="{00000000-0005-0000-0000-000073930000}"/>
    <cellStyle name="Обычный 5 15 21 2 4" xfId="48553" xr:uid="{00000000-0005-0000-0000-000074930000}"/>
    <cellStyle name="Обычный 5 15 21 3" xfId="18680" xr:uid="{00000000-0005-0000-0000-000075930000}"/>
    <cellStyle name="Обычный 5 15 21 3 2" xfId="18681" xr:uid="{00000000-0005-0000-0000-000076930000}"/>
    <cellStyle name="Обычный 5 15 21 3 2 2" xfId="18682" xr:uid="{00000000-0005-0000-0000-000077930000}"/>
    <cellStyle name="Обычный 5 15 21 3 2 2 2" xfId="48554" xr:uid="{00000000-0005-0000-0000-000078930000}"/>
    <cellStyle name="Обычный 5 15 21 3 2 3" xfId="48555" xr:uid="{00000000-0005-0000-0000-000079930000}"/>
    <cellStyle name="Обычный 5 15 21 3 3" xfId="18683" xr:uid="{00000000-0005-0000-0000-00007A930000}"/>
    <cellStyle name="Обычный 5 15 21 3 3 2" xfId="48556" xr:uid="{00000000-0005-0000-0000-00007B930000}"/>
    <cellStyle name="Обычный 5 15 21 3 4" xfId="48557" xr:uid="{00000000-0005-0000-0000-00007C930000}"/>
    <cellStyle name="Обычный 5 15 21 4" xfId="18684" xr:uid="{00000000-0005-0000-0000-00007D930000}"/>
    <cellStyle name="Обычный 5 15 21 4 2" xfId="18685" xr:uid="{00000000-0005-0000-0000-00007E930000}"/>
    <cellStyle name="Обычный 5 15 21 4 2 2" xfId="18686" xr:uid="{00000000-0005-0000-0000-00007F930000}"/>
    <cellStyle name="Обычный 5 15 21 4 2 2 2" xfId="48558" xr:uid="{00000000-0005-0000-0000-000080930000}"/>
    <cellStyle name="Обычный 5 15 21 4 2 3" xfId="48559" xr:uid="{00000000-0005-0000-0000-000081930000}"/>
    <cellStyle name="Обычный 5 15 21 4 3" xfId="18687" xr:uid="{00000000-0005-0000-0000-000082930000}"/>
    <cellStyle name="Обычный 5 15 21 4 3 2" xfId="48560" xr:uid="{00000000-0005-0000-0000-000083930000}"/>
    <cellStyle name="Обычный 5 15 21 4 4" xfId="48561" xr:uid="{00000000-0005-0000-0000-000084930000}"/>
    <cellStyle name="Обычный 5 15 21 5" xfId="18688" xr:uid="{00000000-0005-0000-0000-000085930000}"/>
    <cellStyle name="Обычный 5 15 21 5 2" xfId="18689" xr:uid="{00000000-0005-0000-0000-000086930000}"/>
    <cellStyle name="Обычный 5 15 21 5 2 2" xfId="48562" xr:uid="{00000000-0005-0000-0000-000087930000}"/>
    <cellStyle name="Обычный 5 15 21 5 3" xfId="48563" xr:uid="{00000000-0005-0000-0000-000088930000}"/>
    <cellStyle name="Обычный 5 15 21 6" xfId="18690" xr:uid="{00000000-0005-0000-0000-000089930000}"/>
    <cellStyle name="Обычный 5 15 21 6 2" xfId="48564" xr:uid="{00000000-0005-0000-0000-00008A930000}"/>
    <cellStyle name="Обычный 5 15 21 7" xfId="18691" xr:uid="{00000000-0005-0000-0000-00008B930000}"/>
    <cellStyle name="Обычный 5 15 21 7 2" xfId="48565" xr:uid="{00000000-0005-0000-0000-00008C930000}"/>
    <cellStyle name="Обычный 5 15 21 8" xfId="48566" xr:uid="{00000000-0005-0000-0000-00008D930000}"/>
    <cellStyle name="Обычный 5 15 22" xfId="18692" xr:uid="{00000000-0005-0000-0000-00008E930000}"/>
    <cellStyle name="Обычный 5 15 22 2" xfId="18693" xr:uid="{00000000-0005-0000-0000-00008F930000}"/>
    <cellStyle name="Обычный 5 15 22 2 2" xfId="18694" xr:uid="{00000000-0005-0000-0000-000090930000}"/>
    <cellStyle name="Обычный 5 15 22 2 2 2" xfId="18695" xr:uid="{00000000-0005-0000-0000-000091930000}"/>
    <cellStyle name="Обычный 5 15 22 2 2 2 2" xfId="48567" xr:uid="{00000000-0005-0000-0000-000092930000}"/>
    <cellStyle name="Обычный 5 15 22 2 2 3" xfId="48568" xr:uid="{00000000-0005-0000-0000-000093930000}"/>
    <cellStyle name="Обычный 5 15 22 2 3" xfId="18696" xr:uid="{00000000-0005-0000-0000-000094930000}"/>
    <cellStyle name="Обычный 5 15 22 2 3 2" xfId="48569" xr:uid="{00000000-0005-0000-0000-000095930000}"/>
    <cellStyle name="Обычный 5 15 22 2 4" xfId="48570" xr:uid="{00000000-0005-0000-0000-000096930000}"/>
    <cellStyle name="Обычный 5 15 22 3" xfId="18697" xr:uid="{00000000-0005-0000-0000-000097930000}"/>
    <cellStyle name="Обычный 5 15 22 3 2" xfId="18698" xr:uid="{00000000-0005-0000-0000-000098930000}"/>
    <cellStyle name="Обычный 5 15 22 3 2 2" xfId="18699" xr:uid="{00000000-0005-0000-0000-000099930000}"/>
    <cellStyle name="Обычный 5 15 22 3 2 2 2" xfId="48571" xr:uid="{00000000-0005-0000-0000-00009A930000}"/>
    <cellStyle name="Обычный 5 15 22 3 2 3" xfId="48572" xr:uid="{00000000-0005-0000-0000-00009B930000}"/>
    <cellStyle name="Обычный 5 15 22 3 3" xfId="18700" xr:uid="{00000000-0005-0000-0000-00009C930000}"/>
    <cellStyle name="Обычный 5 15 22 3 3 2" xfId="48573" xr:uid="{00000000-0005-0000-0000-00009D930000}"/>
    <cellStyle name="Обычный 5 15 22 3 4" xfId="48574" xr:uid="{00000000-0005-0000-0000-00009E930000}"/>
    <cellStyle name="Обычный 5 15 22 4" xfId="18701" xr:uid="{00000000-0005-0000-0000-00009F930000}"/>
    <cellStyle name="Обычный 5 15 22 4 2" xfId="18702" xr:uid="{00000000-0005-0000-0000-0000A0930000}"/>
    <cellStyle name="Обычный 5 15 22 4 2 2" xfId="18703" xr:uid="{00000000-0005-0000-0000-0000A1930000}"/>
    <cellStyle name="Обычный 5 15 22 4 2 2 2" xfId="48575" xr:uid="{00000000-0005-0000-0000-0000A2930000}"/>
    <cellStyle name="Обычный 5 15 22 4 2 3" xfId="48576" xr:uid="{00000000-0005-0000-0000-0000A3930000}"/>
    <cellStyle name="Обычный 5 15 22 4 3" xfId="18704" xr:uid="{00000000-0005-0000-0000-0000A4930000}"/>
    <cellStyle name="Обычный 5 15 22 4 3 2" xfId="48577" xr:uid="{00000000-0005-0000-0000-0000A5930000}"/>
    <cellStyle name="Обычный 5 15 22 4 4" xfId="48578" xr:uid="{00000000-0005-0000-0000-0000A6930000}"/>
    <cellStyle name="Обычный 5 15 22 5" xfId="18705" xr:uid="{00000000-0005-0000-0000-0000A7930000}"/>
    <cellStyle name="Обычный 5 15 22 5 2" xfId="18706" xr:uid="{00000000-0005-0000-0000-0000A8930000}"/>
    <cellStyle name="Обычный 5 15 22 5 2 2" xfId="48579" xr:uid="{00000000-0005-0000-0000-0000A9930000}"/>
    <cellStyle name="Обычный 5 15 22 5 3" xfId="48580" xr:uid="{00000000-0005-0000-0000-0000AA930000}"/>
    <cellStyle name="Обычный 5 15 22 6" xfId="18707" xr:uid="{00000000-0005-0000-0000-0000AB930000}"/>
    <cellStyle name="Обычный 5 15 22 6 2" xfId="48581" xr:uid="{00000000-0005-0000-0000-0000AC930000}"/>
    <cellStyle name="Обычный 5 15 22 7" xfId="18708" xr:uid="{00000000-0005-0000-0000-0000AD930000}"/>
    <cellStyle name="Обычный 5 15 22 7 2" xfId="48582" xr:uid="{00000000-0005-0000-0000-0000AE930000}"/>
    <cellStyle name="Обычный 5 15 22 8" xfId="48583" xr:uid="{00000000-0005-0000-0000-0000AF930000}"/>
    <cellStyle name="Обычный 5 15 23" xfId="18709" xr:uid="{00000000-0005-0000-0000-0000B0930000}"/>
    <cellStyle name="Обычный 5 15 23 2" xfId="18710" xr:uid="{00000000-0005-0000-0000-0000B1930000}"/>
    <cellStyle name="Обычный 5 15 23 2 2" xfId="18711" xr:uid="{00000000-0005-0000-0000-0000B2930000}"/>
    <cellStyle name="Обычный 5 15 23 2 2 2" xfId="18712" xr:uid="{00000000-0005-0000-0000-0000B3930000}"/>
    <cellStyle name="Обычный 5 15 23 2 2 2 2" xfId="48584" xr:uid="{00000000-0005-0000-0000-0000B4930000}"/>
    <cellStyle name="Обычный 5 15 23 2 2 3" xfId="48585" xr:uid="{00000000-0005-0000-0000-0000B5930000}"/>
    <cellStyle name="Обычный 5 15 23 2 3" xfId="18713" xr:uid="{00000000-0005-0000-0000-0000B6930000}"/>
    <cellStyle name="Обычный 5 15 23 2 3 2" xfId="48586" xr:uid="{00000000-0005-0000-0000-0000B7930000}"/>
    <cellStyle name="Обычный 5 15 23 2 4" xfId="48587" xr:uid="{00000000-0005-0000-0000-0000B8930000}"/>
    <cellStyle name="Обычный 5 15 23 3" xfId="18714" xr:uid="{00000000-0005-0000-0000-0000B9930000}"/>
    <cellStyle name="Обычный 5 15 23 3 2" xfId="18715" xr:uid="{00000000-0005-0000-0000-0000BA930000}"/>
    <cellStyle name="Обычный 5 15 23 3 2 2" xfId="18716" xr:uid="{00000000-0005-0000-0000-0000BB930000}"/>
    <cellStyle name="Обычный 5 15 23 3 2 2 2" xfId="48588" xr:uid="{00000000-0005-0000-0000-0000BC930000}"/>
    <cellStyle name="Обычный 5 15 23 3 2 3" xfId="48589" xr:uid="{00000000-0005-0000-0000-0000BD930000}"/>
    <cellStyle name="Обычный 5 15 23 3 3" xfId="18717" xr:uid="{00000000-0005-0000-0000-0000BE930000}"/>
    <cellStyle name="Обычный 5 15 23 3 3 2" xfId="48590" xr:uid="{00000000-0005-0000-0000-0000BF930000}"/>
    <cellStyle name="Обычный 5 15 23 3 4" xfId="48591" xr:uid="{00000000-0005-0000-0000-0000C0930000}"/>
    <cellStyle name="Обычный 5 15 23 4" xfId="18718" xr:uid="{00000000-0005-0000-0000-0000C1930000}"/>
    <cellStyle name="Обычный 5 15 23 4 2" xfId="18719" xr:uid="{00000000-0005-0000-0000-0000C2930000}"/>
    <cellStyle name="Обычный 5 15 23 4 2 2" xfId="18720" xr:uid="{00000000-0005-0000-0000-0000C3930000}"/>
    <cellStyle name="Обычный 5 15 23 4 2 2 2" xfId="48592" xr:uid="{00000000-0005-0000-0000-0000C4930000}"/>
    <cellStyle name="Обычный 5 15 23 4 2 3" xfId="48593" xr:uid="{00000000-0005-0000-0000-0000C5930000}"/>
    <cellStyle name="Обычный 5 15 23 4 3" xfId="18721" xr:uid="{00000000-0005-0000-0000-0000C6930000}"/>
    <cellStyle name="Обычный 5 15 23 4 3 2" xfId="48594" xr:uid="{00000000-0005-0000-0000-0000C7930000}"/>
    <cellStyle name="Обычный 5 15 23 4 4" xfId="48595" xr:uid="{00000000-0005-0000-0000-0000C8930000}"/>
    <cellStyle name="Обычный 5 15 23 5" xfId="18722" xr:uid="{00000000-0005-0000-0000-0000C9930000}"/>
    <cellStyle name="Обычный 5 15 23 5 2" xfId="18723" xr:uid="{00000000-0005-0000-0000-0000CA930000}"/>
    <cellStyle name="Обычный 5 15 23 5 2 2" xfId="48596" xr:uid="{00000000-0005-0000-0000-0000CB930000}"/>
    <cellStyle name="Обычный 5 15 23 5 3" xfId="48597" xr:uid="{00000000-0005-0000-0000-0000CC930000}"/>
    <cellStyle name="Обычный 5 15 23 6" xfId="18724" xr:uid="{00000000-0005-0000-0000-0000CD930000}"/>
    <cellStyle name="Обычный 5 15 23 6 2" xfId="48598" xr:uid="{00000000-0005-0000-0000-0000CE930000}"/>
    <cellStyle name="Обычный 5 15 23 7" xfId="18725" xr:uid="{00000000-0005-0000-0000-0000CF930000}"/>
    <cellStyle name="Обычный 5 15 23 7 2" xfId="48599" xr:uid="{00000000-0005-0000-0000-0000D0930000}"/>
    <cellStyle name="Обычный 5 15 23 8" xfId="48600" xr:uid="{00000000-0005-0000-0000-0000D1930000}"/>
    <cellStyle name="Обычный 5 15 24" xfId="18726" xr:uid="{00000000-0005-0000-0000-0000D2930000}"/>
    <cellStyle name="Обычный 5 15 24 2" xfId="18727" xr:uid="{00000000-0005-0000-0000-0000D3930000}"/>
    <cellStyle name="Обычный 5 15 24 2 2" xfId="18728" xr:uid="{00000000-0005-0000-0000-0000D4930000}"/>
    <cellStyle name="Обычный 5 15 24 2 2 2" xfId="18729" xr:uid="{00000000-0005-0000-0000-0000D5930000}"/>
    <cellStyle name="Обычный 5 15 24 2 2 2 2" xfId="48601" xr:uid="{00000000-0005-0000-0000-0000D6930000}"/>
    <cellStyle name="Обычный 5 15 24 2 2 3" xfId="48602" xr:uid="{00000000-0005-0000-0000-0000D7930000}"/>
    <cellStyle name="Обычный 5 15 24 2 3" xfId="18730" xr:uid="{00000000-0005-0000-0000-0000D8930000}"/>
    <cellStyle name="Обычный 5 15 24 2 3 2" xfId="48603" xr:uid="{00000000-0005-0000-0000-0000D9930000}"/>
    <cellStyle name="Обычный 5 15 24 2 4" xfId="48604" xr:uid="{00000000-0005-0000-0000-0000DA930000}"/>
    <cellStyle name="Обычный 5 15 24 3" xfId="18731" xr:uid="{00000000-0005-0000-0000-0000DB930000}"/>
    <cellStyle name="Обычный 5 15 24 3 2" xfId="18732" xr:uid="{00000000-0005-0000-0000-0000DC930000}"/>
    <cellStyle name="Обычный 5 15 24 3 2 2" xfId="18733" xr:uid="{00000000-0005-0000-0000-0000DD930000}"/>
    <cellStyle name="Обычный 5 15 24 3 2 2 2" xfId="48605" xr:uid="{00000000-0005-0000-0000-0000DE930000}"/>
    <cellStyle name="Обычный 5 15 24 3 2 3" xfId="48606" xr:uid="{00000000-0005-0000-0000-0000DF930000}"/>
    <cellStyle name="Обычный 5 15 24 3 3" xfId="18734" xr:uid="{00000000-0005-0000-0000-0000E0930000}"/>
    <cellStyle name="Обычный 5 15 24 3 3 2" xfId="48607" xr:uid="{00000000-0005-0000-0000-0000E1930000}"/>
    <cellStyle name="Обычный 5 15 24 3 4" xfId="48608" xr:uid="{00000000-0005-0000-0000-0000E2930000}"/>
    <cellStyle name="Обычный 5 15 24 4" xfId="18735" xr:uid="{00000000-0005-0000-0000-0000E3930000}"/>
    <cellStyle name="Обычный 5 15 24 4 2" xfId="18736" xr:uid="{00000000-0005-0000-0000-0000E4930000}"/>
    <cellStyle name="Обычный 5 15 24 4 2 2" xfId="18737" xr:uid="{00000000-0005-0000-0000-0000E5930000}"/>
    <cellStyle name="Обычный 5 15 24 4 2 2 2" xfId="48609" xr:uid="{00000000-0005-0000-0000-0000E6930000}"/>
    <cellStyle name="Обычный 5 15 24 4 2 3" xfId="48610" xr:uid="{00000000-0005-0000-0000-0000E7930000}"/>
    <cellStyle name="Обычный 5 15 24 4 3" xfId="18738" xr:uid="{00000000-0005-0000-0000-0000E8930000}"/>
    <cellStyle name="Обычный 5 15 24 4 3 2" xfId="48611" xr:uid="{00000000-0005-0000-0000-0000E9930000}"/>
    <cellStyle name="Обычный 5 15 24 4 4" xfId="48612" xr:uid="{00000000-0005-0000-0000-0000EA930000}"/>
    <cellStyle name="Обычный 5 15 24 5" xfId="18739" xr:uid="{00000000-0005-0000-0000-0000EB930000}"/>
    <cellStyle name="Обычный 5 15 24 5 2" xfId="18740" xr:uid="{00000000-0005-0000-0000-0000EC930000}"/>
    <cellStyle name="Обычный 5 15 24 5 2 2" xfId="48613" xr:uid="{00000000-0005-0000-0000-0000ED930000}"/>
    <cellStyle name="Обычный 5 15 24 5 3" xfId="48614" xr:uid="{00000000-0005-0000-0000-0000EE930000}"/>
    <cellStyle name="Обычный 5 15 24 6" xfId="18741" xr:uid="{00000000-0005-0000-0000-0000EF930000}"/>
    <cellStyle name="Обычный 5 15 24 6 2" xfId="48615" xr:uid="{00000000-0005-0000-0000-0000F0930000}"/>
    <cellStyle name="Обычный 5 15 24 7" xfId="18742" xr:uid="{00000000-0005-0000-0000-0000F1930000}"/>
    <cellStyle name="Обычный 5 15 24 7 2" xfId="48616" xr:uid="{00000000-0005-0000-0000-0000F2930000}"/>
    <cellStyle name="Обычный 5 15 24 8" xfId="48617" xr:uid="{00000000-0005-0000-0000-0000F3930000}"/>
    <cellStyle name="Обычный 5 15 25" xfId="18743" xr:uid="{00000000-0005-0000-0000-0000F4930000}"/>
    <cellStyle name="Обычный 5 15 25 2" xfId="18744" xr:uid="{00000000-0005-0000-0000-0000F5930000}"/>
    <cellStyle name="Обычный 5 15 25 2 2" xfId="18745" xr:uid="{00000000-0005-0000-0000-0000F6930000}"/>
    <cellStyle name="Обычный 5 15 25 2 2 2" xfId="18746" xr:uid="{00000000-0005-0000-0000-0000F7930000}"/>
    <cellStyle name="Обычный 5 15 25 2 2 2 2" xfId="48618" xr:uid="{00000000-0005-0000-0000-0000F8930000}"/>
    <cellStyle name="Обычный 5 15 25 2 2 3" xfId="48619" xr:uid="{00000000-0005-0000-0000-0000F9930000}"/>
    <cellStyle name="Обычный 5 15 25 2 3" xfId="18747" xr:uid="{00000000-0005-0000-0000-0000FA930000}"/>
    <cellStyle name="Обычный 5 15 25 2 3 2" xfId="48620" xr:uid="{00000000-0005-0000-0000-0000FB930000}"/>
    <cellStyle name="Обычный 5 15 25 2 4" xfId="48621" xr:uid="{00000000-0005-0000-0000-0000FC930000}"/>
    <cellStyle name="Обычный 5 15 25 3" xfId="18748" xr:uid="{00000000-0005-0000-0000-0000FD930000}"/>
    <cellStyle name="Обычный 5 15 25 3 2" xfId="18749" xr:uid="{00000000-0005-0000-0000-0000FE930000}"/>
    <cellStyle name="Обычный 5 15 25 3 2 2" xfId="18750" xr:uid="{00000000-0005-0000-0000-0000FF930000}"/>
    <cellStyle name="Обычный 5 15 25 3 2 2 2" xfId="48622" xr:uid="{00000000-0005-0000-0000-000000940000}"/>
    <cellStyle name="Обычный 5 15 25 3 2 3" xfId="48623" xr:uid="{00000000-0005-0000-0000-000001940000}"/>
    <cellStyle name="Обычный 5 15 25 3 3" xfId="18751" xr:uid="{00000000-0005-0000-0000-000002940000}"/>
    <cellStyle name="Обычный 5 15 25 3 3 2" xfId="48624" xr:uid="{00000000-0005-0000-0000-000003940000}"/>
    <cellStyle name="Обычный 5 15 25 3 4" xfId="48625" xr:uid="{00000000-0005-0000-0000-000004940000}"/>
    <cellStyle name="Обычный 5 15 25 4" xfId="18752" xr:uid="{00000000-0005-0000-0000-000005940000}"/>
    <cellStyle name="Обычный 5 15 25 4 2" xfId="18753" xr:uid="{00000000-0005-0000-0000-000006940000}"/>
    <cellStyle name="Обычный 5 15 25 4 2 2" xfId="18754" xr:uid="{00000000-0005-0000-0000-000007940000}"/>
    <cellStyle name="Обычный 5 15 25 4 2 2 2" xfId="48626" xr:uid="{00000000-0005-0000-0000-000008940000}"/>
    <cellStyle name="Обычный 5 15 25 4 2 3" xfId="48627" xr:uid="{00000000-0005-0000-0000-000009940000}"/>
    <cellStyle name="Обычный 5 15 25 4 3" xfId="18755" xr:uid="{00000000-0005-0000-0000-00000A940000}"/>
    <cellStyle name="Обычный 5 15 25 4 3 2" xfId="48628" xr:uid="{00000000-0005-0000-0000-00000B940000}"/>
    <cellStyle name="Обычный 5 15 25 4 4" xfId="48629" xr:uid="{00000000-0005-0000-0000-00000C940000}"/>
    <cellStyle name="Обычный 5 15 25 5" xfId="18756" xr:uid="{00000000-0005-0000-0000-00000D940000}"/>
    <cellStyle name="Обычный 5 15 25 5 2" xfId="18757" xr:uid="{00000000-0005-0000-0000-00000E940000}"/>
    <cellStyle name="Обычный 5 15 25 5 2 2" xfId="48630" xr:uid="{00000000-0005-0000-0000-00000F940000}"/>
    <cellStyle name="Обычный 5 15 25 5 3" xfId="48631" xr:uid="{00000000-0005-0000-0000-000010940000}"/>
    <cellStyle name="Обычный 5 15 25 6" xfId="18758" xr:uid="{00000000-0005-0000-0000-000011940000}"/>
    <cellStyle name="Обычный 5 15 25 6 2" xfId="48632" xr:uid="{00000000-0005-0000-0000-000012940000}"/>
    <cellStyle name="Обычный 5 15 25 7" xfId="18759" xr:uid="{00000000-0005-0000-0000-000013940000}"/>
    <cellStyle name="Обычный 5 15 25 7 2" xfId="48633" xr:uid="{00000000-0005-0000-0000-000014940000}"/>
    <cellStyle name="Обычный 5 15 25 8" xfId="48634" xr:uid="{00000000-0005-0000-0000-000015940000}"/>
    <cellStyle name="Обычный 5 15 26" xfId="18760" xr:uid="{00000000-0005-0000-0000-000016940000}"/>
    <cellStyle name="Обычный 5 15 26 2" xfId="18761" xr:uid="{00000000-0005-0000-0000-000017940000}"/>
    <cellStyle name="Обычный 5 15 26 2 2" xfId="18762" xr:uid="{00000000-0005-0000-0000-000018940000}"/>
    <cellStyle name="Обычный 5 15 26 2 2 2" xfId="18763" xr:uid="{00000000-0005-0000-0000-000019940000}"/>
    <cellStyle name="Обычный 5 15 26 2 2 2 2" xfId="48635" xr:uid="{00000000-0005-0000-0000-00001A940000}"/>
    <cellStyle name="Обычный 5 15 26 2 2 3" xfId="48636" xr:uid="{00000000-0005-0000-0000-00001B940000}"/>
    <cellStyle name="Обычный 5 15 26 2 3" xfId="18764" xr:uid="{00000000-0005-0000-0000-00001C940000}"/>
    <cellStyle name="Обычный 5 15 26 2 3 2" xfId="48637" xr:uid="{00000000-0005-0000-0000-00001D940000}"/>
    <cellStyle name="Обычный 5 15 26 2 4" xfId="48638" xr:uid="{00000000-0005-0000-0000-00001E940000}"/>
    <cellStyle name="Обычный 5 15 26 3" xfId="18765" xr:uid="{00000000-0005-0000-0000-00001F940000}"/>
    <cellStyle name="Обычный 5 15 26 3 2" xfId="18766" xr:uid="{00000000-0005-0000-0000-000020940000}"/>
    <cellStyle name="Обычный 5 15 26 3 2 2" xfId="18767" xr:uid="{00000000-0005-0000-0000-000021940000}"/>
    <cellStyle name="Обычный 5 15 26 3 2 2 2" xfId="48639" xr:uid="{00000000-0005-0000-0000-000022940000}"/>
    <cellStyle name="Обычный 5 15 26 3 2 3" xfId="48640" xr:uid="{00000000-0005-0000-0000-000023940000}"/>
    <cellStyle name="Обычный 5 15 26 3 3" xfId="18768" xr:uid="{00000000-0005-0000-0000-000024940000}"/>
    <cellStyle name="Обычный 5 15 26 3 3 2" xfId="48641" xr:uid="{00000000-0005-0000-0000-000025940000}"/>
    <cellStyle name="Обычный 5 15 26 3 4" xfId="48642" xr:uid="{00000000-0005-0000-0000-000026940000}"/>
    <cellStyle name="Обычный 5 15 26 4" xfId="18769" xr:uid="{00000000-0005-0000-0000-000027940000}"/>
    <cellStyle name="Обычный 5 15 26 4 2" xfId="18770" xr:uid="{00000000-0005-0000-0000-000028940000}"/>
    <cellStyle name="Обычный 5 15 26 4 2 2" xfId="18771" xr:uid="{00000000-0005-0000-0000-000029940000}"/>
    <cellStyle name="Обычный 5 15 26 4 2 2 2" xfId="48643" xr:uid="{00000000-0005-0000-0000-00002A940000}"/>
    <cellStyle name="Обычный 5 15 26 4 2 3" xfId="48644" xr:uid="{00000000-0005-0000-0000-00002B940000}"/>
    <cellStyle name="Обычный 5 15 26 4 3" xfId="18772" xr:uid="{00000000-0005-0000-0000-00002C940000}"/>
    <cellStyle name="Обычный 5 15 26 4 3 2" xfId="48645" xr:uid="{00000000-0005-0000-0000-00002D940000}"/>
    <cellStyle name="Обычный 5 15 26 4 4" xfId="48646" xr:uid="{00000000-0005-0000-0000-00002E940000}"/>
    <cellStyle name="Обычный 5 15 26 5" xfId="18773" xr:uid="{00000000-0005-0000-0000-00002F940000}"/>
    <cellStyle name="Обычный 5 15 26 5 2" xfId="18774" xr:uid="{00000000-0005-0000-0000-000030940000}"/>
    <cellStyle name="Обычный 5 15 26 5 2 2" xfId="48647" xr:uid="{00000000-0005-0000-0000-000031940000}"/>
    <cellStyle name="Обычный 5 15 26 5 3" xfId="48648" xr:uid="{00000000-0005-0000-0000-000032940000}"/>
    <cellStyle name="Обычный 5 15 26 6" xfId="18775" xr:uid="{00000000-0005-0000-0000-000033940000}"/>
    <cellStyle name="Обычный 5 15 26 6 2" xfId="48649" xr:uid="{00000000-0005-0000-0000-000034940000}"/>
    <cellStyle name="Обычный 5 15 26 7" xfId="18776" xr:uid="{00000000-0005-0000-0000-000035940000}"/>
    <cellStyle name="Обычный 5 15 26 7 2" xfId="48650" xr:uid="{00000000-0005-0000-0000-000036940000}"/>
    <cellStyle name="Обычный 5 15 26 8" xfId="48651" xr:uid="{00000000-0005-0000-0000-000037940000}"/>
    <cellStyle name="Обычный 5 15 27" xfId="18777" xr:uid="{00000000-0005-0000-0000-000038940000}"/>
    <cellStyle name="Обычный 5 15 27 2" xfId="18778" xr:uid="{00000000-0005-0000-0000-000039940000}"/>
    <cellStyle name="Обычный 5 15 27 2 2" xfId="18779" xr:uid="{00000000-0005-0000-0000-00003A940000}"/>
    <cellStyle name="Обычный 5 15 27 2 2 2" xfId="18780" xr:uid="{00000000-0005-0000-0000-00003B940000}"/>
    <cellStyle name="Обычный 5 15 27 2 2 2 2" xfId="48652" xr:uid="{00000000-0005-0000-0000-00003C940000}"/>
    <cellStyle name="Обычный 5 15 27 2 2 3" xfId="48653" xr:uid="{00000000-0005-0000-0000-00003D940000}"/>
    <cellStyle name="Обычный 5 15 27 2 3" xfId="18781" xr:uid="{00000000-0005-0000-0000-00003E940000}"/>
    <cellStyle name="Обычный 5 15 27 2 3 2" xfId="48654" xr:uid="{00000000-0005-0000-0000-00003F940000}"/>
    <cellStyle name="Обычный 5 15 27 2 4" xfId="48655" xr:uid="{00000000-0005-0000-0000-000040940000}"/>
    <cellStyle name="Обычный 5 15 27 3" xfId="18782" xr:uid="{00000000-0005-0000-0000-000041940000}"/>
    <cellStyle name="Обычный 5 15 27 3 2" xfId="18783" xr:uid="{00000000-0005-0000-0000-000042940000}"/>
    <cellStyle name="Обычный 5 15 27 3 2 2" xfId="18784" xr:uid="{00000000-0005-0000-0000-000043940000}"/>
    <cellStyle name="Обычный 5 15 27 3 2 2 2" xfId="48656" xr:uid="{00000000-0005-0000-0000-000044940000}"/>
    <cellStyle name="Обычный 5 15 27 3 2 3" xfId="48657" xr:uid="{00000000-0005-0000-0000-000045940000}"/>
    <cellStyle name="Обычный 5 15 27 3 3" xfId="18785" xr:uid="{00000000-0005-0000-0000-000046940000}"/>
    <cellStyle name="Обычный 5 15 27 3 3 2" xfId="48658" xr:uid="{00000000-0005-0000-0000-000047940000}"/>
    <cellStyle name="Обычный 5 15 27 3 4" xfId="48659" xr:uid="{00000000-0005-0000-0000-000048940000}"/>
    <cellStyle name="Обычный 5 15 27 4" xfId="18786" xr:uid="{00000000-0005-0000-0000-000049940000}"/>
    <cellStyle name="Обычный 5 15 27 4 2" xfId="18787" xr:uid="{00000000-0005-0000-0000-00004A940000}"/>
    <cellStyle name="Обычный 5 15 27 4 2 2" xfId="18788" xr:uid="{00000000-0005-0000-0000-00004B940000}"/>
    <cellStyle name="Обычный 5 15 27 4 2 2 2" xfId="48660" xr:uid="{00000000-0005-0000-0000-00004C940000}"/>
    <cellStyle name="Обычный 5 15 27 4 2 3" xfId="48661" xr:uid="{00000000-0005-0000-0000-00004D940000}"/>
    <cellStyle name="Обычный 5 15 27 4 3" xfId="18789" xr:uid="{00000000-0005-0000-0000-00004E940000}"/>
    <cellStyle name="Обычный 5 15 27 4 3 2" xfId="48662" xr:uid="{00000000-0005-0000-0000-00004F940000}"/>
    <cellStyle name="Обычный 5 15 27 4 4" xfId="48663" xr:uid="{00000000-0005-0000-0000-000050940000}"/>
    <cellStyle name="Обычный 5 15 27 5" xfId="18790" xr:uid="{00000000-0005-0000-0000-000051940000}"/>
    <cellStyle name="Обычный 5 15 27 5 2" xfId="18791" xr:uid="{00000000-0005-0000-0000-000052940000}"/>
    <cellStyle name="Обычный 5 15 27 5 2 2" xfId="48664" xr:uid="{00000000-0005-0000-0000-000053940000}"/>
    <cellStyle name="Обычный 5 15 27 5 3" xfId="48665" xr:uid="{00000000-0005-0000-0000-000054940000}"/>
    <cellStyle name="Обычный 5 15 27 6" xfId="18792" xr:uid="{00000000-0005-0000-0000-000055940000}"/>
    <cellStyle name="Обычный 5 15 27 6 2" xfId="48666" xr:uid="{00000000-0005-0000-0000-000056940000}"/>
    <cellStyle name="Обычный 5 15 27 7" xfId="18793" xr:uid="{00000000-0005-0000-0000-000057940000}"/>
    <cellStyle name="Обычный 5 15 27 7 2" xfId="48667" xr:uid="{00000000-0005-0000-0000-000058940000}"/>
    <cellStyle name="Обычный 5 15 27 8" xfId="48668" xr:uid="{00000000-0005-0000-0000-000059940000}"/>
    <cellStyle name="Обычный 5 15 28" xfId="18794" xr:uid="{00000000-0005-0000-0000-00005A940000}"/>
    <cellStyle name="Обычный 5 15 28 2" xfId="18795" xr:uid="{00000000-0005-0000-0000-00005B940000}"/>
    <cellStyle name="Обычный 5 15 28 2 2" xfId="18796" xr:uid="{00000000-0005-0000-0000-00005C940000}"/>
    <cellStyle name="Обычный 5 15 28 2 2 2" xfId="18797" xr:uid="{00000000-0005-0000-0000-00005D940000}"/>
    <cellStyle name="Обычный 5 15 28 2 2 2 2" xfId="48669" xr:uid="{00000000-0005-0000-0000-00005E940000}"/>
    <cellStyle name="Обычный 5 15 28 2 2 3" xfId="48670" xr:uid="{00000000-0005-0000-0000-00005F940000}"/>
    <cellStyle name="Обычный 5 15 28 2 3" xfId="18798" xr:uid="{00000000-0005-0000-0000-000060940000}"/>
    <cellStyle name="Обычный 5 15 28 2 3 2" xfId="48671" xr:uid="{00000000-0005-0000-0000-000061940000}"/>
    <cellStyle name="Обычный 5 15 28 2 4" xfId="48672" xr:uid="{00000000-0005-0000-0000-000062940000}"/>
    <cellStyle name="Обычный 5 15 28 3" xfId="18799" xr:uid="{00000000-0005-0000-0000-000063940000}"/>
    <cellStyle name="Обычный 5 15 28 3 2" xfId="18800" xr:uid="{00000000-0005-0000-0000-000064940000}"/>
    <cellStyle name="Обычный 5 15 28 3 2 2" xfId="18801" xr:uid="{00000000-0005-0000-0000-000065940000}"/>
    <cellStyle name="Обычный 5 15 28 3 2 2 2" xfId="48673" xr:uid="{00000000-0005-0000-0000-000066940000}"/>
    <cellStyle name="Обычный 5 15 28 3 2 3" xfId="48674" xr:uid="{00000000-0005-0000-0000-000067940000}"/>
    <cellStyle name="Обычный 5 15 28 3 3" xfId="18802" xr:uid="{00000000-0005-0000-0000-000068940000}"/>
    <cellStyle name="Обычный 5 15 28 3 3 2" xfId="48675" xr:uid="{00000000-0005-0000-0000-000069940000}"/>
    <cellStyle name="Обычный 5 15 28 3 4" xfId="48676" xr:uid="{00000000-0005-0000-0000-00006A940000}"/>
    <cellStyle name="Обычный 5 15 28 4" xfId="18803" xr:uid="{00000000-0005-0000-0000-00006B940000}"/>
    <cellStyle name="Обычный 5 15 28 4 2" xfId="18804" xr:uid="{00000000-0005-0000-0000-00006C940000}"/>
    <cellStyle name="Обычный 5 15 28 4 2 2" xfId="18805" xr:uid="{00000000-0005-0000-0000-00006D940000}"/>
    <cellStyle name="Обычный 5 15 28 4 2 2 2" xfId="48677" xr:uid="{00000000-0005-0000-0000-00006E940000}"/>
    <cellStyle name="Обычный 5 15 28 4 2 3" xfId="48678" xr:uid="{00000000-0005-0000-0000-00006F940000}"/>
    <cellStyle name="Обычный 5 15 28 4 3" xfId="18806" xr:uid="{00000000-0005-0000-0000-000070940000}"/>
    <cellStyle name="Обычный 5 15 28 4 3 2" xfId="48679" xr:uid="{00000000-0005-0000-0000-000071940000}"/>
    <cellStyle name="Обычный 5 15 28 4 4" xfId="48680" xr:uid="{00000000-0005-0000-0000-000072940000}"/>
    <cellStyle name="Обычный 5 15 28 5" xfId="18807" xr:uid="{00000000-0005-0000-0000-000073940000}"/>
    <cellStyle name="Обычный 5 15 28 5 2" xfId="18808" xr:uid="{00000000-0005-0000-0000-000074940000}"/>
    <cellStyle name="Обычный 5 15 28 5 2 2" xfId="48681" xr:uid="{00000000-0005-0000-0000-000075940000}"/>
    <cellStyle name="Обычный 5 15 28 5 3" xfId="48682" xr:uid="{00000000-0005-0000-0000-000076940000}"/>
    <cellStyle name="Обычный 5 15 28 6" xfId="18809" xr:uid="{00000000-0005-0000-0000-000077940000}"/>
    <cellStyle name="Обычный 5 15 28 6 2" xfId="48683" xr:uid="{00000000-0005-0000-0000-000078940000}"/>
    <cellStyle name="Обычный 5 15 28 7" xfId="18810" xr:uid="{00000000-0005-0000-0000-000079940000}"/>
    <cellStyle name="Обычный 5 15 28 7 2" xfId="48684" xr:uid="{00000000-0005-0000-0000-00007A940000}"/>
    <cellStyle name="Обычный 5 15 28 8" xfId="48685" xr:uid="{00000000-0005-0000-0000-00007B940000}"/>
    <cellStyle name="Обычный 5 15 29" xfId="18811" xr:uid="{00000000-0005-0000-0000-00007C940000}"/>
    <cellStyle name="Обычный 5 15 29 2" xfId="18812" xr:uid="{00000000-0005-0000-0000-00007D940000}"/>
    <cellStyle name="Обычный 5 15 29 2 2" xfId="18813" xr:uid="{00000000-0005-0000-0000-00007E940000}"/>
    <cellStyle name="Обычный 5 15 29 2 2 2" xfId="18814" xr:uid="{00000000-0005-0000-0000-00007F940000}"/>
    <cellStyle name="Обычный 5 15 29 2 2 2 2" xfId="48686" xr:uid="{00000000-0005-0000-0000-000080940000}"/>
    <cellStyle name="Обычный 5 15 29 2 2 3" xfId="48687" xr:uid="{00000000-0005-0000-0000-000081940000}"/>
    <cellStyle name="Обычный 5 15 29 2 3" xfId="18815" xr:uid="{00000000-0005-0000-0000-000082940000}"/>
    <cellStyle name="Обычный 5 15 29 2 3 2" xfId="48688" xr:uid="{00000000-0005-0000-0000-000083940000}"/>
    <cellStyle name="Обычный 5 15 29 2 4" xfId="48689" xr:uid="{00000000-0005-0000-0000-000084940000}"/>
    <cellStyle name="Обычный 5 15 29 3" xfId="18816" xr:uid="{00000000-0005-0000-0000-000085940000}"/>
    <cellStyle name="Обычный 5 15 29 3 2" xfId="18817" xr:uid="{00000000-0005-0000-0000-000086940000}"/>
    <cellStyle name="Обычный 5 15 29 3 2 2" xfId="18818" xr:uid="{00000000-0005-0000-0000-000087940000}"/>
    <cellStyle name="Обычный 5 15 29 3 2 2 2" xfId="48690" xr:uid="{00000000-0005-0000-0000-000088940000}"/>
    <cellStyle name="Обычный 5 15 29 3 2 3" xfId="48691" xr:uid="{00000000-0005-0000-0000-000089940000}"/>
    <cellStyle name="Обычный 5 15 29 3 3" xfId="18819" xr:uid="{00000000-0005-0000-0000-00008A940000}"/>
    <cellStyle name="Обычный 5 15 29 3 3 2" xfId="48692" xr:uid="{00000000-0005-0000-0000-00008B940000}"/>
    <cellStyle name="Обычный 5 15 29 3 4" xfId="48693" xr:uid="{00000000-0005-0000-0000-00008C940000}"/>
    <cellStyle name="Обычный 5 15 29 4" xfId="18820" xr:uid="{00000000-0005-0000-0000-00008D940000}"/>
    <cellStyle name="Обычный 5 15 29 4 2" xfId="18821" xr:uid="{00000000-0005-0000-0000-00008E940000}"/>
    <cellStyle name="Обычный 5 15 29 4 2 2" xfId="18822" xr:uid="{00000000-0005-0000-0000-00008F940000}"/>
    <cellStyle name="Обычный 5 15 29 4 2 2 2" xfId="48694" xr:uid="{00000000-0005-0000-0000-000090940000}"/>
    <cellStyle name="Обычный 5 15 29 4 2 3" xfId="48695" xr:uid="{00000000-0005-0000-0000-000091940000}"/>
    <cellStyle name="Обычный 5 15 29 4 3" xfId="18823" xr:uid="{00000000-0005-0000-0000-000092940000}"/>
    <cellStyle name="Обычный 5 15 29 4 3 2" xfId="48696" xr:uid="{00000000-0005-0000-0000-000093940000}"/>
    <cellStyle name="Обычный 5 15 29 4 4" xfId="48697" xr:uid="{00000000-0005-0000-0000-000094940000}"/>
    <cellStyle name="Обычный 5 15 29 5" xfId="18824" xr:uid="{00000000-0005-0000-0000-000095940000}"/>
    <cellStyle name="Обычный 5 15 29 5 2" xfId="18825" xr:uid="{00000000-0005-0000-0000-000096940000}"/>
    <cellStyle name="Обычный 5 15 29 5 2 2" xfId="48698" xr:uid="{00000000-0005-0000-0000-000097940000}"/>
    <cellStyle name="Обычный 5 15 29 5 3" xfId="48699" xr:uid="{00000000-0005-0000-0000-000098940000}"/>
    <cellStyle name="Обычный 5 15 29 6" xfId="18826" xr:uid="{00000000-0005-0000-0000-000099940000}"/>
    <cellStyle name="Обычный 5 15 29 6 2" xfId="48700" xr:uid="{00000000-0005-0000-0000-00009A940000}"/>
    <cellStyle name="Обычный 5 15 29 7" xfId="18827" xr:uid="{00000000-0005-0000-0000-00009B940000}"/>
    <cellStyle name="Обычный 5 15 29 7 2" xfId="48701" xr:uid="{00000000-0005-0000-0000-00009C940000}"/>
    <cellStyle name="Обычный 5 15 29 8" xfId="48702" xr:uid="{00000000-0005-0000-0000-00009D940000}"/>
    <cellStyle name="Обычный 5 15 3" xfId="18828" xr:uid="{00000000-0005-0000-0000-00009E940000}"/>
    <cellStyle name="Обычный 5 15 3 2" xfId="18829" xr:uid="{00000000-0005-0000-0000-00009F940000}"/>
    <cellStyle name="Обычный 5 15 3 2 2" xfId="18830" xr:uid="{00000000-0005-0000-0000-0000A0940000}"/>
    <cellStyle name="Обычный 5 15 3 2 2 2" xfId="18831" xr:uid="{00000000-0005-0000-0000-0000A1940000}"/>
    <cellStyle name="Обычный 5 15 3 2 2 2 2" xfId="48703" xr:uid="{00000000-0005-0000-0000-0000A2940000}"/>
    <cellStyle name="Обычный 5 15 3 2 2 3" xfId="48704" xr:uid="{00000000-0005-0000-0000-0000A3940000}"/>
    <cellStyle name="Обычный 5 15 3 2 3" xfId="18832" xr:uid="{00000000-0005-0000-0000-0000A4940000}"/>
    <cellStyle name="Обычный 5 15 3 2 3 2" xfId="48705" xr:uid="{00000000-0005-0000-0000-0000A5940000}"/>
    <cellStyle name="Обычный 5 15 3 2 4" xfId="48706" xr:uid="{00000000-0005-0000-0000-0000A6940000}"/>
    <cellStyle name="Обычный 5 15 3 3" xfId="18833" xr:uid="{00000000-0005-0000-0000-0000A7940000}"/>
    <cellStyle name="Обычный 5 15 3 3 2" xfId="18834" xr:uid="{00000000-0005-0000-0000-0000A8940000}"/>
    <cellStyle name="Обычный 5 15 3 3 2 2" xfId="18835" xr:uid="{00000000-0005-0000-0000-0000A9940000}"/>
    <cellStyle name="Обычный 5 15 3 3 2 2 2" xfId="48707" xr:uid="{00000000-0005-0000-0000-0000AA940000}"/>
    <cellStyle name="Обычный 5 15 3 3 2 3" xfId="48708" xr:uid="{00000000-0005-0000-0000-0000AB940000}"/>
    <cellStyle name="Обычный 5 15 3 3 3" xfId="18836" xr:uid="{00000000-0005-0000-0000-0000AC940000}"/>
    <cellStyle name="Обычный 5 15 3 3 3 2" xfId="48709" xr:uid="{00000000-0005-0000-0000-0000AD940000}"/>
    <cellStyle name="Обычный 5 15 3 3 4" xfId="48710" xr:uid="{00000000-0005-0000-0000-0000AE940000}"/>
    <cellStyle name="Обычный 5 15 3 4" xfId="18837" xr:uid="{00000000-0005-0000-0000-0000AF940000}"/>
    <cellStyle name="Обычный 5 15 3 4 2" xfId="18838" xr:uid="{00000000-0005-0000-0000-0000B0940000}"/>
    <cellStyle name="Обычный 5 15 3 4 2 2" xfId="18839" xr:uid="{00000000-0005-0000-0000-0000B1940000}"/>
    <cellStyle name="Обычный 5 15 3 4 2 2 2" xfId="48711" xr:uid="{00000000-0005-0000-0000-0000B2940000}"/>
    <cellStyle name="Обычный 5 15 3 4 2 3" xfId="48712" xr:uid="{00000000-0005-0000-0000-0000B3940000}"/>
    <cellStyle name="Обычный 5 15 3 4 3" xfId="18840" xr:uid="{00000000-0005-0000-0000-0000B4940000}"/>
    <cellStyle name="Обычный 5 15 3 4 3 2" xfId="48713" xr:uid="{00000000-0005-0000-0000-0000B5940000}"/>
    <cellStyle name="Обычный 5 15 3 4 4" xfId="48714" xr:uid="{00000000-0005-0000-0000-0000B6940000}"/>
    <cellStyle name="Обычный 5 15 3 5" xfId="18841" xr:uid="{00000000-0005-0000-0000-0000B7940000}"/>
    <cellStyle name="Обычный 5 15 3 5 2" xfId="18842" xr:uid="{00000000-0005-0000-0000-0000B8940000}"/>
    <cellStyle name="Обычный 5 15 3 5 2 2" xfId="48715" xr:uid="{00000000-0005-0000-0000-0000B9940000}"/>
    <cellStyle name="Обычный 5 15 3 5 3" xfId="48716" xr:uid="{00000000-0005-0000-0000-0000BA940000}"/>
    <cellStyle name="Обычный 5 15 3 6" xfId="18843" xr:uid="{00000000-0005-0000-0000-0000BB940000}"/>
    <cellStyle name="Обычный 5 15 3 6 2" xfId="48717" xr:uid="{00000000-0005-0000-0000-0000BC940000}"/>
    <cellStyle name="Обычный 5 15 3 7" xfId="18844" xr:uid="{00000000-0005-0000-0000-0000BD940000}"/>
    <cellStyle name="Обычный 5 15 3 7 2" xfId="48718" xr:uid="{00000000-0005-0000-0000-0000BE940000}"/>
    <cellStyle name="Обычный 5 15 3 8" xfId="48719" xr:uid="{00000000-0005-0000-0000-0000BF940000}"/>
    <cellStyle name="Обычный 5 15 30" xfId="18845" xr:uid="{00000000-0005-0000-0000-0000C0940000}"/>
    <cellStyle name="Обычный 5 15 30 2" xfId="18846" xr:uid="{00000000-0005-0000-0000-0000C1940000}"/>
    <cellStyle name="Обычный 5 15 30 2 2" xfId="18847" xr:uid="{00000000-0005-0000-0000-0000C2940000}"/>
    <cellStyle name="Обычный 5 15 30 2 2 2" xfId="48720" xr:uid="{00000000-0005-0000-0000-0000C3940000}"/>
    <cellStyle name="Обычный 5 15 30 2 3" xfId="48721" xr:uid="{00000000-0005-0000-0000-0000C4940000}"/>
    <cellStyle name="Обычный 5 15 30 3" xfId="18848" xr:uid="{00000000-0005-0000-0000-0000C5940000}"/>
    <cellStyle name="Обычный 5 15 30 3 2" xfId="48722" xr:uid="{00000000-0005-0000-0000-0000C6940000}"/>
    <cellStyle name="Обычный 5 15 30 4" xfId="48723" xr:uid="{00000000-0005-0000-0000-0000C7940000}"/>
    <cellStyle name="Обычный 5 15 31" xfId="18849" xr:uid="{00000000-0005-0000-0000-0000C8940000}"/>
    <cellStyle name="Обычный 5 15 31 2" xfId="18850" xr:uid="{00000000-0005-0000-0000-0000C9940000}"/>
    <cellStyle name="Обычный 5 15 31 2 2" xfId="18851" xr:uid="{00000000-0005-0000-0000-0000CA940000}"/>
    <cellStyle name="Обычный 5 15 31 2 2 2" xfId="48724" xr:uid="{00000000-0005-0000-0000-0000CB940000}"/>
    <cellStyle name="Обычный 5 15 31 2 3" xfId="48725" xr:uid="{00000000-0005-0000-0000-0000CC940000}"/>
    <cellStyle name="Обычный 5 15 31 3" xfId="18852" xr:uid="{00000000-0005-0000-0000-0000CD940000}"/>
    <cellStyle name="Обычный 5 15 31 3 2" xfId="48726" xr:uid="{00000000-0005-0000-0000-0000CE940000}"/>
    <cellStyle name="Обычный 5 15 31 4" xfId="48727" xr:uid="{00000000-0005-0000-0000-0000CF940000}"/>
    <cellStyle name="Обычный 5 15 32" xfId="18853" xr:uid="{00000000-0005-0000-0000-0000D0940000}"/>
    <cellStyle name="Обычный 5 15 32 2" xfId="18854" xr:uid="{00000000-0005-0000-0000-0000D1940000}"/>
    <cellStyle name="Обычный 5 15 32 2 2" xfId="18855" xr:uid="{00000000-0005-0000-0000-0000D2940000}"/>
    <cellStyle name="Обычный 5 15 32 2 2 2" xfId="48728" xr:uid="{00000000-0005-0000-0000-0000D3940000}"/>
    <cellStyle name="Обычный 5 15 32 2 3" xfId="48729" xr:uid="{00000000-0005-0000-0000-0000D4940000}"/>
    <cellStyle name="Обычный 5 15 32 3" xfId="18856" xr:uid="{00000000-0005-0000-0000-0000D5940000}"/>
    <cellStyle name="Обычный 5 15 32 3 2" xfId="48730" xr:uid="{00000000-0005-0000-0000-0000D6940000}"/>
    <cellStyle name="Обычный 5 15 32 4" xfId="48731" xr:uid="{00000000-0005-0000-0000-0000D7940000}"/>
    <cellStyle name="Обычный 5 15 33" xfId="18857" xr:uid="{00000000-0005-0000-0000-0000D8940000}"/>
    <cellStyle name="Обычный 5 15 33 2" xfId="18858" xr:uid="{00000000-0005-0000-0000-0000D9940000}"/>
    <cellStyle name="Обычный 5 15 33 2 2" xfId="48732" xr:uid="{00000000-0005-0000-0000-0000DA940000}"/>
    <cellStyle name="Обычный 5 15 33 3" xfId="48733" xr:uid="{00000000-0005-0000-0000-0000DB940000}"/>
    <cellStyle name="Обычный 5 15 34" xfId="18859" xr:uid="{00000000-0005-0000-0000-0000DC940000}"/>
    <cellStyle name="Обычный 5 15 34 2" xfId="48734" xr:uid="{00000000-0005-0000-0000-0000DD940000}"/>
    <cellStyle name="Обычный 5 15 35" xfId="18860" xr:uid="{00000000-0005-0000-0000-0000DE940000}"/>
    <cellStyle name="Обычный 5 15 35 2" xfId="48735" xr:uid="{00000000-0005-0000-0000-0000DF940000}"/>
    <cellStyle name="Обычный 5 15 36" xfId="48736" xr:uid="{00000000-0005-0000-0000-0000E0940000}"/>
    <cellStyle name="Обычный 5 15 4" xfId="18861" xr:uid="{00000000-0005-0000-0000-0000E1940000}"/>
    <cellStyle name="Обычный 5 15 4 2" xfId="18862" xr:uid="{00000000-0005-0000-0000-0000E2940000}"/>
    <cellStyle name="Обычный 5 15 4 2 2" xfId="18863" xr:uid="{00000000-0005-0000-0000-0000E3940000}"/>
    <cellStyle name="Обычный 5 15 4 2 2 2" xfId="18864" xr:uid="{00000000-0005-0000-0000-0000E4940000}"/>
    <cellStyle name="Обычный 5 15 4 2 2 2 2" xfId="48737" xr:uid="{00000000-0005-0000-0000-0000E5940000}"/>
    <cellStyle name="Обычный 5 15 4 2 2 3" xfId="48738" xr:uid="{00000000-0005-0000-0000-0000E6940000}"/>
    <cellStyle name="Обычный 5 15 4 2 3" xfId="18865" xr:uid="{00000000-0005-0000-0000-0000E7940000}"/>
    <cellStyle name="Обычный 5 15 4 2 3 2" xfId="48739" xr:uid="{00000000-0005-0000-0000-0000E8940000}"/>
    <cellStyle name="Обычный 5 15 4 2 4" xfId="48740" xr:uid="{00000000-0005-0000-0000-0000E9940000}"/>
    <cellStyle name="Обычный 5 15 4 3" xfId="18866" xr:uid="{00000000-0005-0000-0000-0000EA940000}"/>
    <cellStyle name="Обычный 5 15 4 3 2" xfId="18867" xr:uid="{00000000-0005-0000-0000-0000EB940000}"/>
    <cellStyle name="Обычный 5 15 4 3 2 2" xfId="18868" xr:uid="{00000000-0005-0000-0000-0000EC940000}"/>
    <cellStyle name="Обычный 5 15 4 3 2 2 2" xfId="48741" xr:uid="{00000000-0005-0000-0000-0000ED940000}"/>
    <cellStyle name="Обычный 5 15 4 3 2 3" xfId="48742" xr:uid="{00000000-0005-0000-0000-0000EE940000}"/>
    <cellStyle name="Обычный 5 15 4 3 3" xfId="18869" xr:uid="{00000000-0005-0000-0000-0000EF940000}"/>
    <cellStyle name="Обычный 5 15 4 3 3 2" xfId="48743" xr:uid="{00000000-0005-0000-0000-0000F0940000}"/>
    <cellStyle name="Обычный 5 15 4 3 4" xfId="48744" xr:uid="{00000000-0005-0000-0000-0000F1940000}"/>
    <cellStyle name="Обычный 5 15 4 4" xfId="18870" xr:uid="{00000000-0005-0000-0000-0000F2940000}"/>
    <cellStyle name="Обычный 5 15 4 4 2" xfId="18871" xr:uid="{00000000-0005-0000-0000-0000F3940000}"/>
    <cellStyle name="Обычный 5 15 4 4 2 2" xfId="18872" xr:uid="{00000000-0005-0000-0000-0000F4940000}"/>
    <cellStyle name="Обычный 5 15 4 4 2 2 2" xfId="48745" xr:uid="{00000000-0005-0000-0000-0000F5940000}"/>
    <cellStyle name="Обычный 5 15 4 4 2 3" xfId="48746" xr:uid="{00000000-0005-0000-0000-0000F6940000}"/>
    <cellStyle name="Обычный 5 15 4 4 3" xfId="18873" xr:uid="{00000000-0005-0000-0000-0000F7940000}"/>
    <cellStyle name="Обычный 5 15 4 4 3 2" xfId="48747" xr:uid="{00000000-0005-0000-0000-0000F8940000}"/>
    <cellStyle name="Обычный 5 15 4 4 4" xfId="48748" xr:uid="{00000000-0005-0000-0000-0000F9940000}"/>
    <cellStyle name="Обычный 5 15 4 5" xfId="18874" xr:uid="{00000000-0005-0000-0000-0000FA940000}"/>
    <cellStyle name="Обычный 5 15 4 5 2" xfId="18875" xr:uid="{00000000-0005-0000-0000-0000FB940000}"/>
    <cellStyle name="Обычный 5 15 4 5 2 2" xfId="48749" xr:uid="{00000000-0005-0000-0000-0000FC940000}"/>
    <cellStyle name="Обычный 5 15 4 5 3" xfId="48750" xr:uid="{00000000-0005-0000-0000-0000FD940000}"/>
    <cellStyle name="Обычный 5 15 4 6" xfId="18876" xr:uid="{00000000-0005-0000-0000-0000FE940000}"/>
    <cellStyle name="Обычный 5 15 4 6 2" xfId="48751" xr:uid="{00000000-0005-0000-0000-0000FF940000}"/>
    <cellStyle name="Обычный 5 15 4 7" xfId="18877" xr:uid="{00000000-0005-0000-0000-000000950000}"/>
    <cellStyle name="Обычный 5 15 4 7 2" xfId="48752" xr:uid="{00000000-0005-0000-0000-000001950000}"/>
    <cellStyle name="Обычный 5 15 4 8" xfId="48753" xr:uid="{00000000-0005-0000-0000-000002950000}"/>
    <cellStyle name="Обычный 5 15 5" xfId="18878" xr:uid="{00000000-0005-0000-0000-000003950000}"/>
    <cellStyle name="Обычный 5 15 5 2" xfId="18879" xr:uid="{00000000-0005-0000-0000-000004950000}"/>
    <cellStyle name="Обычный 5 15 5 2 2" xfId="18880" xr:uid="{00000000-0005-0000-0000-000005950000}"/>
    <cellStyle name="Обычный 5 15 5 2 2 2" xfId="18881" xr:uid="{00000000-0005-0000-0000-000006950000}"/>
    <cellStyle name="Обычный 5 15 5 2 2 2 2" xfId="48754" xr:uid="{00000000-0005-0000-0000-000007950000}"/>
    <cellStyle name="Обычный 5 15 5 2 2 3" xfId="48755" xr:uid="{00000000-0005-0000-0000-000008950000}"/>
    <cellStyle name="Обычный 5 15 5 2 3" xfId="18882" xr:uid="{00000000-0005-0000-0000-000009950000}"/>
    <cellStyle name="Обычный 5 15 5 2 3 2" xfId="48756" xr:uid="{00000000-0005-0000-0000-00000A950000}"/>
    <cellStyle name="Обычный 5 15 5 2 4" xfId="48757" xr:uid="{00000000-0005-0000-0000-00000B950000}"/>
    <cellStyle name="Обычный 5 15 5 3" xfId="18883" xr:uid="{00000000-0005-0000-0000-00000C950000}"/>
    <cellStyle name="Обычный 5 15 5 3 2" xfId="18884" xr:uid="{00000000-0005-0000-0000-00000D950000}"/>
    <cellStyle name="Обычный 5 15 5 3 2 2" xfId="18885" xr:uid="{00000000-0005-0000-0000-00000E950000}"/>
    <cellStyle name="Обычный 5 15 5 3 2 2 2" xfId="48758" xr:uid="{00000000-0005-0000-0000-00000F950000}"/>
    <cellStyle name="Обычный 5 15 5 3 2 3" xfId="48759" xr:uid="{00000000-0005-0000-0000-000010950000}"/>
    <cellStyle name="Обычный 5 15 5 3 3" xfId="18886" xr:uid="{00000000-0005-0000-0000-000011950000}"/>
    <cellStyle name="Обычный 5 15 5 3 3 2" xfId="48760" xr:uid="{00000000-0005-0000-0000-000012950000}"/>
    <cellStyle name="Обычный 5 15 5 3 4" xfId="48761" xr:uid="{00000000-0005-0000-0000-000013950000}"/>
    <cellStyle name="Обычный 5 15 5 4" xfId="18887" xr:uid="{00000000-0005-0000-0000-000014950000}"/>
    <cellStyle name="Обычный 5 15 5 4 2" xfId="18888" xr:uid="{00000000-0005-0000-0000-000015950000}"/>
    <cellStyle name="Обычный 5 15 5 4 2 2" xfId="18889" xr:uid="{00000000-0005-0000-0000-000016950000}"/>
    <cellStyle name="Обычный 5 15 5 4 2 2 2" xfId="48762" xr:uid="{00000000-0005-0000-0000-000017950000}"/>
    <cellStyle name="Обычный 5 15 5 4 2 3" xfId="48763" xr:uid="{00000000-0005-0000-0000-000018950000}"/>
    <cellStyle name="Обычный 5 15 5 4 3" xfId="18890" xr:uid="{00000000-0005-0000-0000-000019950000}"/>
    <cellStyle name="Обычный 5 15 5 4 3 2" xfId="48764" xr:uid="{00000000-0005-0000-0000-00001A950000}"/>
    <cellStyle name="Обычный 5 15 5 4 4" xfId="48765" xr:uid="{00000000-0005-0000-0000-00001B950000}"/>
    <cellStyle name="Обычный 5 15 5 5" xfId="18891" xr:uid="{00000000-0005-0000-0000-00001C950000}"/>
    <cellStyle name="Обычный 5 15 5 5 2" xfId="18892" xr:uid="{00000000-0005-0000-0000-00001D950000}"/>
    <cellStyle name="Обычный 5 15 5 5 2 2" xfId="48766" xr:uid="{00000000-0005-0000-0000-00001E950000}"/>
    <cellStyle name="Обычный 5 15 5 5 3" xfId="48767" xr:uid="{00000000-0005-0000-0000-00001F950000}"/>
    <cellStyle name="Обычный 5 15 5 6" xfId="18893" xr:uid="{00000000-0005-0000-0000-000020950000}"/>
    <cellStyle name="Обычный 5 15 5 6 2" xfId="48768" xr:uid="{00000000-0005-0000-0000-000021950000}"/>
    <cellStyle name="Обычный 5 15 5 7" xfId="18894" xr:uid="{00000000-0005-0000-0000-000022950000}"/>
    <cellStyle name="Обычный 5 15 5 7 2" xfId="48769" xr:uid="{00000000-0005-0000-0000-000023950000}"/>
    <cellStyle name="Обычный 5 15 5 8" xfId="48770" xr:uid="{00000000-0005-0000-0000-000024950000}"/>
    <cellStyle name="Обычный 5 15 6" xfId="18895" xr:uid="{00000000-0005-0000-0000-000025950000}"/>
    <cellStyle name="Обычный 5 15 6 2" xfId="18896" xr:uid="{00000000-0005-0000-0000-000026950000}"/>
    <cellStyle name="Обычный 5 15 6 2 2" xfId="18897" xr:uid="{00000000-0005-0000-0000-000027950000}"/>
    <cellStyle name="Обычный 5 15 6 2 2 2" xfId="18898" xr:uid="{00000000-0005-0000-0000-000028950000}"/>
    <cellStyle name="Обычный 5 15 6 2 2 2 2" xfId="48771" xr:uid="{00000000-0005-0000-0000-000029950000}"/>
    <cellStyle name="Обычный 5 15 6 2 2 3" xfId="48772" xr:uid="{00000000-0005-0000-0000-00002A950000}"/>
    <cellStyle name="Обычный 5 15 6 2 3" xfId="18899" xr:uid="{00000000-0005-0000-0000-00002B950000}"/>
    <cellStyle name="Обычный 5 15 6 2 3 2" xfId="48773" xr:uid="{00000000-0005-0000-0000-00002C950000}"/>
    <cellStyle name="Обычный 5 15 6 2 4" xfId="48774" xr:uid="{00000000-0005-0000-0000-00002D950000}"/>
    <cellStyle name="Обычный 5 15 6 3" xfId="18900" xr:uid="{00000000-0005-0000-0000-00002E950000}"/>
    <cellStyle name="Обычный 5 15 6 3 2" xfId="18901" xr:uid="{00000000-0005-0000-0000-00002F950000}"/>
    <cellStyle name="Обычный 5 15 6 3 2 2" xfId="18902" xr:uid="{00000000-0005-0000-0000-000030950000}"/>
    <cellStyle name="Обычный 5 15 6 3 2 2 2" xfId="48775" xr:uid="{00000000-0005-0000-0000-000031950000}"/>
    <cellStyle name="Обычный 5 15 6 3 2 3" xfId="48776" xr:uid="{00000000-0005-0000-0000-000032950000}"/>
    <cellStyle name="Обычный 5 15 6 3 3" xfId="18903" xr:uid="{00000000-0005-0000-0000-000033950000}"/>
    <cellStyle name="Обычный 5 15 6 3 3 2" xfId="48777" xr:uid="{00000000-0005-0000-0000-000034950000}"/>
    <cellStyle name="Обычный 5 15 6 3 4" xfId="48778" xr:uid="{00000000-0005-0000-0000-000035950000}"/>
    <cellStyle name="Обычный 5 15 6 4" xfId="18904" xr:uid="{00000000-0005-0000-0000-000036950000}"/>
    <cellStyle name="Обычный 5 15 6 4 2" xfId="18905" xr:uid="{00000000-0005-0000-0000-000037950000}"/>
    <cellStyle name="Обычный 5 15 6 4 2 2" xfId="18906" xr:uid="{00000000-0005-0000-0000-000038950000}"/>
    <cellStyle name="Обычный 5 15 6 4 2 2 2" xfId="48779" xr:uid="{00000000-0005-0000-0000-000039950000}"/>
    <cellStyle name="Обычный 5 15 6 4 2 3" xfId="48780" xr:uid="{00000000-0005-0000-0000-00003A950000}"/>
    <cellStyle name="Обычный 5 15 6 4 3" xfId="18907" xr:uid="{00000000-0005-0000-0000-00003B950000}"/>
    <cellStyle name="Обычный 5 15 6 4 3 2" xfId="48781" xr:uid="{00000000-0005-0000-0000-00003C950000}"/>
    <cellStyle name="Обычный 5 15 6 4 4" xfId="48782" xr:uid="{00000000-0005-0000-0000-00003D950000}"/>
    <cellStyle name="Обычный 5 15 6 5" xfId="18908" xr:uid="{00000000-0005-0000-0000-00003E950000}"/>
    <cellStyle name="Обычный 5 15 6 5 2" xfId="18909" xr:uid="{00000000-0005-0000-0000-00003F950000}"/>
    <cellStyle name="Обычный 5 15 6 5 2 2" xfId="48783" xr:uid="{00000000-0005-0000-0000-000040950000}"/>
    <cellStyle name="Обычный 5 15 6 5 3" xfId="48784" xr:uid="{00000000-0005-0000-0000-000041950000}"/>
    <cellStyle name="Обычный 5 15 6 6" xfId="18910" xr:uid="{00000000-0005-0000-0000-000042950000}"/>
    <cellStyle name="Обычный 5 15 6 6 2" xfId="48785" xr:uid="{00000000-0005-0000-0000-000043950000}"/>
    <cellStyle name="Обычный 5 15 6 7" xfId="18911" xr:uid="{00000000-0005-0000-0000-000044950000}"/>
    <cellStyle name="Обычный 5 15 6 7 2" xfId="48786" xr:uid="{00000000-0005-0000-0000-000045950000}"/>
    <cellStyle name="Обычный 5 15 6 8" xfId="48787" xr:uid="{00000000-0005-0000-0000-000046950000}"/>
    <cellStyle name="Обычный 5 15 7" xfId="18912" xr:uid="{00000000-0005-0000-0000-000047950000}"/>
    <cellStyle name="Обычный 5 15 7 2" xfId="18913" xr:uid="{00000000-0005-0000-0000-000048950000}"/>
    <cellStyle name="Обычный 5 15 7 2 2" xfId="18914" xr:uid="{00000000-0005-0000-0000-000049950000}"/>
    <cellStyle name="Обычный 5 15 7 2 2 2" xfId="18915" xr:uid="{00000000-0005-0000-0000-00004A950000}"/>
    <cellStyle name="Обычный 5 15 7 2 2 2 2" xfId="48788" xr:uid="{00000000-0005-0000-0000-00004B950000}"/>
    <cellStyle name="Обычный 5 15 7 2 2 3" xfId="48789" xr:uid="{00000000-0005-0000-0000-00004C950000}"/>
    <cellStyle name="Обычный 5 15 7 2 3" xfId="18916" xr:uid="{00000000-0005-0000-0000-00004D950000}"/>
    <cellStyle name="Обычный 5 15 7 2 3 2" xfId="48790" xr:uid="{00000000-0005-0000-0000-00004E950000}"/>
    <cellStyle name="Обычный 5 15 7 2 4" xfId="48791" xr:uid="{00000000-0005-0000-0000-00004F950000}"/>
    <cellStyle name="Обычный 5 15 7 3" xfId="18917" xr:uid="{00000000-0005-0000-0000-000050950000}"/>
    <cellStyle name="Обычный 5 15 7 3 2" xfId="18918" xr:uid="{00000000-0005-0000-0000-000051950000}"/>
    <cellStyle name="Обычный 5 15 7 3 2 2" xfId="18919" xr:uid="{00000000-0005-0000-0000-000052950000}"/>
    <cellStyle name="Обычный 5 15 7 3 2 2 2" xfId="48792" xr:uid="{00000000-0005-0000-0000-000053950000}"/>
    <cellStyle name="Обычный 5 15 7 3 2 3" xfId="48793" xr:uid="{00000000-0005-0000-0000-000054950000}"/>
    <cellStyle name="Обычный 5 15 7 3 3" xfId="18920" xr:uid="{00000000-0005-0000-0000-000055950000}"/>
    <cellStyle name="Обычный 5 15 7 3 3 2" xfId="48794" xr:uid="{00000000-0005-0000-0000-000056950000}"/>
    <cellStyle name="Обычный 5 15 7 3 4" xfId="48795" xr:uid="{00000000-0005-0000-0000-000057950000}"/>
    <cellStyle name="Обычный 5 15 7 4" xfId="18921" xr:uid="{00000000-0005-0000-0000-000058950000}"/>
    <cellStyle name="Обычный 5 15 7 4 2" xfId="18922" xr:uid="{00000000-0005-0000-0000-000059950000}"/>
    <cellStyle name="Обычный 5 15 7 4 2 2" xfId="18923" xr:uid="{00000000-0005-0000-0000-00005A950000}"/>
    <cellStyle name="Обычный 5 15 7 4 2 2 2" xfId="48796" xr:uid="{00000000-0005-0000-0000-00005B950000}"/>
    <cellStyle name="Обычный 5 15 7 4 2 3" xfId="48797" xr:uid="{00000000-0005-0000-0000-00005C950000}"/>
    <cellStyle name="Обычный 5 15 7 4 3" xfId="18924" xr:uid="{00000000-0005-0000-0000-00005D950000}"/>
    <cellStyle name="Обычный 5 15 7 4 3 2" xfId="48798" xr:uid="{00000000-0005-0000-0000-00005E950000}"/>
    <cellStyle name="Обычный 5 15 7 4 4" xfId="48799" xr:uid="{00000000-0005-0000-0000-00005F950000}"/>
    <cellStyle name="Обычный 5 15 7 5" xfId="18925" xr:uid="{00000000-0005-0000-0000-000060950000}"/>
    <cellStyle name="Обычный 5 15 7 5 2" xfId="18926" xr:uid="{00000000-0005-0000-0000-000061950000}"/>
    <cellStyle name="Обычный 5 15 7 5 2 2" xfId="48800" xr:uid="{00000000-0005-0000-0000-000062950000}"/>
    <cellStyle name="Обычный 5 15 7 5 3" xfId="48801" xr:uid="{00000000-0005-0000-0000-000063950000}"/>
    <cellStyle name="Обычный 5 15 7 6" xfId="18927" xr:uid="{00000000-0005-0000-0000-000064950000}"/>
    <cellStyle name="Обычный 5 15 7 6 2" xfId="48802" xr:uid="{00000000-0005-0000-0000-000065950000}"/>
    <cellStyle name="Обычный 5 15 7 7" xfId="18928" xr:uid="{00000000-0005-0000-0000-000066950000}"/>
    <cellStyle name="Обычный 5 15 7 7 2" xfId="48803" xr:uid="{00000000-0005-0000-0000-000067950000}"/>
    <cellStyle name="Обычный 5 15 7 8" xfId="48804" xr:uid="{00000000-0005-0000-0000-000068950000}"/>
    <cellStyle name="Обычный 5 15 8" xfId="18929" xr:uid="{00000000-0005-0000-0000-000069950000}"/>
    <cellStyle name="Обычный 5 15 8 2" xfId="18930" xr:uid="{00000000-0005-0000-0000-00006A950000}"/>
    <cellStyle name="Обычный 5 15 8 2 2" xfId="18931" xr:uid="{00000000-0005-0000-0000-00006B950000}"/>
    <cellStyle name="Обычный 5 15 8 2 2 2" xfId="18932" xr:uid="{00000000-0005-0000-0000-00006C950000}"/>
    <cellStyle name="Обычный 5 15 8 2 2 2 2" xfId="48805" xr:uid="{00000000-0005-0000-0000-00006D950000}"/>
    <cellStyle name="Обычный 5 15 8 2 2 3" xfId="48806" xr:uid="{00000000-0005-0000-0000-00006E950000}"/>
    <cellStyle name="Обычный 5 15 8 2 3" xfId="18933" xr:uid="{00000000-0005-0000-0000-00006F950000}"/>
    <cellStyle name="Обычный 5 15 8 2 3 2" xfId="48807" xr:uid="{00000000-0005-0000-0000-000070950000}"/>
    <cellStyle name="Обычный 5 15 8 2 4" xfId="48808" xr:uid="{00000000-0005-0000-0000-000071950000}"/>
    <cellStyle name="Обычный 5 15 8 3" xfId="18934" xr:uid="{00000000-0005-0000-0000-000072950000}"/>
    <cellStyle name="Обычный 5 15 8 3 2" xfId="18935" xr:uid="{00000000-0005-0000-0000-000073950000}"/>
    <cellStyle name="Обычный 5 15 8 3 2 2" xfId="18936" xr:uid="{00000000-0005-0000-0000-000074950000}"/>
    <cellStyle name="Обычный 5 15 8 3 2 2 2" xfId="48809" xr:uid="{00000000-0005-0000-0000-000075950000}"/>
    <cellStyle name="Обычный 5 15 8 3 2 3" xfId="48810" xr:uid="{00000000-0005-0000-0000-000076950000}"/>
    <cellStyle name="Обычный 5 15 8 3 3" xfId="18937" xr:uid="{00000000-0005-0000-0000-000077950000}"/>
    <cellStyle name="Обычный 5 15 8 3 3 2" xfId="48811" xr:uid="{00000000-0005-0000-0000-000078950000}"/>
    <cellStyle name="Обычный 5 15 8 3 4" xfId="48812" xr:uid="{00000000-0005-0000-0000-000079950000}"/>
    <cellStyle name="Обычный 5 15 8 4" xfId="18938" xr:uid="{00000000-0005-0000-0000-00007A950000}"/>
    <cellStyle name="Обычный 5 15 8 4 2" xfId="18939" xr:uid="{00000000-0005-0000-0000-00007B950000}"/>
    <cellStyle name="Обычный 5 15 8 4 2 2" xfId="18940" xr:uid="{00000000-0005-0000-0000-00007C950000}"/>
    <cellStyle name="Обычный 5 15 8 4 2 2 2" xfId="48813" xr:uid="{00000000-0005-0000-0000-00007D950000}"/>
    <cellStyle name="Обычный 5 15 8 4 2 3" xfId="48814" xr:uid="{00000000-0005-0000-0000-00007E950000}"/>
    <cellStyle name="Обычный 5 15 8 4 3" xfId="18941" xr:uid="{00000000-0005-0000-0000-00007F950000}"/>
    <cellStyle name="Обычный 5 15 8 4 3 2" xfId="48815" xr:uid="{00000000-0005-0000-0000-000080950000}"/>
    <cellStyle name="Обычный 5 15 8 4 4" xfId="48816" xr:uid="{00000000-0005-0000-0000-000081950000}"/>
    <cellStyle name="Обычный 5 15 8 5" xfId="18942" xr:uid="{00000000-0005-0000-0000-000082950000}"/>
    <cellStyle name="Обычный 5 15 8 5 2" xfId="18943" xr:uid="{00000000-0005-0000-0000-000083950000}"/>
    <cellStyle name="Обычный 5 15 8 5 2 2" xfId="48817" xr:uid="{00000000-0005-0000-0000-000084950000}"/>
    <cellStyle name="Обычный 5 15 8 5 3" xfId="48818" xr:uid="{00000000-0005-0000-0000-000085950000}"/>
    <cellStyle name="Обычный 5 15 8 6" xfId="18944" xr:uid="{00000000-0005-0000-0000-000086950000}"/>
    <cellStyle name="Обычный 5 15 8 6 2" xfId="48819" xr:uid="{00000000-0005-0000-0000-000087950000}"/>
    <cellStyle name="Обычный 5 15 8 7" xfId="18945" xr:uid="{00000000-0005-0000-0000-000088950000}"/>
    <cellStyle name="Обычный 5 15 8 7 2" xfId="48820" xr:uid="{00000000-0005-0000-0000-000089950000}"/>
    <cellStyle name="Обычный 5 15 8 8" xfId="48821" xr:uid="{00000000-0005-0000-0000-00008A950000}"/>
    <cellStyle name="Обычный 5 15 9" xfId="18946" xr:uid="{00000000-0005-0000-0000-00008B950000}"/>
    <cellStyle name="Обычный 5 15 9 2" xfId="18947" xr:uid="{00000000-0005-0000-0000-00008C950000}"/>
    <cellStyle name="Обычный 5 15 9 2 2" xfId="18948" xr:uid="{00000000-0005-0000-0000-00008D950000}"/>
    <cellStyle name="Обычный 5 15 9 2 2 2" xfId="18949" xr:uid="{00000000-0005-0000-0000-00008E950000}"/>
    <cellStyle name="Обычный 5 15 9 2 2 2 2" xfId="48822" xr:uid="{00000000-0005-0000-0000-00008F950000}"/>
    <cellStyle name="Обычный 5 15 9 2 2 3" xfId="48823" xr:uid="{00000000-0005-0000-0000-000090950000}"/>
    <cellStyle name="Обычный 5 15 9 2 3" xfId="18950" xr:uid="{00000000-0005-0000-0000-000091950000}"/>
    <cellStyle name="Обычный 5 15 9 2 3 2" xfId="48824" xr:uid="{00000000-0005-0000-0000-000092950000}"/>
    <cellStyle name="Обычный 5 15 9 2 4" xfId="48825" xr:uid="{00000000-0005-0000-0000-000093950000}"/>
    <cellStyle name="Обычный 5 15 9 3" xfId="18951" xr:uid="{00000000-0005-0000-0000-000094950000}"/>
    <cellStyle name="Обычный 5 15 9 3 2" xfId="18952" xr:uid="{00000000-0005-0000-0000-000095950000}"/>
    <cellStyle name="Обычный 5 15 9 3 2 2" xfId="18953" xr:uid="{00000000-0005-0000-0000-000096950000}"/>
    <cellStyle name="Обычный 5 15 9 3 2 2 2" xfId="48826" xr:uid="{00000000-0005-0000-0000-000097950000}"/>
    <cellStyle name="Обычный 5 15 9 3 2 3" xfId="48827" xr:uid="{00000000-0005-0000-0000-000098950000}"/>
    <cellStyle name="Обычный 5 15 9 3 3" xfId="18954" xr:uid="{00000000-0005-0000-0000-000099950000}"/>
    <cellStyle name="Обычный 5 15 9 3 3 2" xfId="48828" xr:uid="{00000000-0005-0000-0000-00009A950000}"/>
    <cellStyle name="Обычный 5 15 9 3 4" xfId="48829" xr:uid="{00000000-0005-0000-0000-00009B950000}"/>
    <cellStyle name="Обычный 5 15 9 4" xfId="18955" xr:uid="{00000000-0005-0000-0000-00009C950000}"/>
    <cellStyle name="Обычный 5 15 9 4 2" xfId="18956" xr:uid="{00000000-0005-0000-0000-00009D950000}"/>
    <cellStyle name="Обычный 5 15 9 4 2 2" xfId="18957" xr:uid="{00000000-0005-0000-0000-00009E950000}"/>
    <cellStyle name="Обычный 5 15 9 4 2 2 2" xfId="48830" xr:uid="{00000000-0005-0000-0000-00009F950000}"/>
    <cellStyle name="Обычный 5 15 9 4 2 3" xfId="48831" xr:uid="{00000000-0005-0000-0000-0000A0950000}"/>
    <cellStyle name="Обычный 5 15 9 4 3" xfId="18958" xr:uid="{00000000-0005-0000-0000-0000A1950000}"/>
    <cellStyle name="Обычный 5 15 9 4 3 2" xfId="48832" xr:uid="{00000000-0005-0000-0000-0000A2950000}"/>
    <cellStyle name="Обычный 5 15 9 4 4" xfId="48833" xr:uid="{00000000-0005-0000-0000-0000A3950000}"/>
    <cellStyle name="Обычный 5 15 9 5" xfId="18959" xr:uid="{00000000-0005-0000-0000-0000A4950000}"/>
    <cellStyle name="Обычный 5 15 9 5 2" xfId="18960" xr:uid="{00000000-0005-0000-0000-0000A5950000}"/>
    <cellStyle name="Обычный 5 15 9 5 2 2" xfId="48834" xr:uid="{00000000-0005-0000-0000-0000A6950000}"/>
    <cellStyle name="Обычный 5 15 9 5 3" xfId="48835" xr:uid="{00000000-0005-0000-0000-0000A7950000}"/>
    <cellStyle name="Обычный 5 15 9 6" xfId="18961" xr:uid="{00000000-0005-0000-0000-0000A8950000}"/>
    <cellStyle name="Обычный 5 15 9 6 2" xfId="48836" xr:uid="{00000000-0005-0000-0000-0000A9950000}"/>
    <cellStyle name="Обычный 5 15 9 7" xfId="18962" xr:uid="{00000000-0005-0000-0000-0000AA950000}"/>
    <cellStyle name="Обычный 5 15 9 7 2" xfId="48837" xr:uid="{00000000-0005-0000-0000-0000AB950000}"/>
    <cellStyle name="Обычный 5 15 9 8" xfId="48838" xr:uid="{00000000-0005-0000-0000-0000AC950000}"/>
    <cellStyle name="Обычный 5 16" xfId="18963" xr:uid="{00000000-0005-0000-0000-0000AD950000}"/>
    <cellStyle name="Обычный 5 16 10" xfId="18964" xr:uid="{00000000-0005-0000-0000-0000AE950000}"/>
    <cellStyle name="Обычный 5 16 10 2" xfId="18965" xr:uid="{00000000-0005-0000-0000-0000AF950000}"/>
    <cellStyle name="Обычный 5 16 10 2 2" xfId="18966" xr:uid="{00000000-0005-0000-0000-0000B0950000}"/>
    <cellStyle name="Обычный 5 16 10 2 2 2" xfId="18967" xr:uid="{00000000-0005-0000-0000-0000B1950000}"/>
    <cellStyle name="Обычный 5 16 10 2 2 2 2" xfId="48839" xr:uid="{00000000-0005-0000-0000-0000B2950000}"/>
    <cellStyle name="Обычный 5 16 10 2 2 3" xfId="48840" xr:uid="{00000000-0005-0000-0000-0000B3950000}"/>
    <cellStyle name="Обычный 5 16 10 2 3" xfId="18968" xr:uid="{00000000-0005-0000-0000-0000B4950000}"/>
    <cellStyle name="Обычный 5 16 10 2 3 2" xfId="48841" xr:uid="{00000000-0005-0000-0000-0000B5950000}"/>
    <cellStyle name="Обычный 5 16 10 2 4" xfId="48842" xr:uid="{00000000-0005-0000-0000-0000B6950000}"/>
    <cellStyle name="Обычный 5 16 10 3" xfId="18969" xr:uid="{00000000-0005-0000-0000-0000B7950000}"/>
    <cellStyle name="Обычный 5 16 10 3 2" xfId="18970" xr:uid="{00000000-0005-0000-0000-0000B8950000}"/>
    <cellStyle name="Обычный 5 16 10 3 2 2" xfId="18971" xr:uid="{00000000-0005-0000-0000-0000B9950000}"/>
    <cellStyle name="Обычный 5 16 10 3 2 2 2" xfId="48843" xr:uid="{00000000-0005-0000-0000-0000BA950000}"/>
    <cellStyle name="Обычный 5 16 10 3 2 3" xfId="48844" xr:uid="{00000000-0005-0000-0000-0000BB950000}"/>
    <cellStyle name="Обычный 5 16 10 3 3" xfId="18972" xr:uid="{00000000-0005-0000-0000-0000BC950000}"/>
    <cellStyle name="Обычный 5 16 10 3 3 2" xfId="48845" xr:uid="{00000000-0005-0000-0000-0000BD950000}"/>
    <cellStyle name="Обычный 5 16 10 3 4" xfId="48846" xr:uid="{00000000-0005-0000-0000-0000BE950000}"/>
    <cellStyle name="Обычный 5 16 10 4" xfId="18973" xr:uid="{00000000-0005-0000-0000-0000BF950000}"/>
    <cellStyle name="Обычный 5 16 10 4 2" xfId="18974" xr:uid="{00000000-0005-0000-0000-0000C0950000}"/>
    <cellStyle name="Обычный 5 16 10 4 2 2" xfId="18975" xr:uid="{00000000-0005-0000-0000-0000C1950000}"/>
    <cellStyle name="Обычный 5 16 10 4 2 2 2" xfId="48847" xr:uid="{00000000-0005-0000-0000-0000C2950000}"/>
    <cellStyle name="Обычный 5 16 10 4 2 3" xfId="48848" xr:uid="{00000000-0005-0000-0000-0000C3950000}"/>
    <cellStyle name="Обычный 5 16 10 4 3" xfId="18976" xr:uid="{00000000-0005-0000-0000-0000C4950000}"/>
    <cellStyle name="Обычный 5 16 10 4 3 2" xfId="48849" xr:uid="{00000000-0005-0000-0000-0000C5950000}"/>
    <cellStyle name="Обычный 5 16 10 4 4" xfId="48850" xr:uid="{00000000-0005-0000-0000-0000C6950000}"/>
    <cellStyle name="Обычный 5 16 10 5" xfId="18977" xr:uid="{00000000-0005-0000-0000-0000C7950000}"/>
    <cellStyle name="Обычный 5 16 10 5 2" xfId="18978" xr:uid="{00000000-0005-0000-0000-0000C8950000}"/>
    <cellStyle name="Обычный 5 16 10 5 2 2" xfId="48851" xr:uid="{00000000-0005-0000-0000-0000C9950000}"/>
    <cellStyle name="Обычный 5 16 10 5 3" xfId="48852" xr:uid="{00000000-0005-0000-0000-0000CA950000}"/>
    <cellStyle name="Обычный 5 16 10 6" xfId="18979" xr:uid="{00000000-0005-0000-0000-0000CB950000}"/>
    <cellStyle name="Обычный 5 16 10 6 2" xfId="48853" xr:uid="{00000000-0005-0000-0000-0000CC950000}"/>
    <cellStyle name="Обычный 5 16 10 7" xfId="18980" xr:uid="{00000000-0005-0000-0000-0000CD950000}"/>
    <cellStyle name="Обычный 5 16 10 7 2" xfId="48854" xr:uid="{00000000-0005-0000-0000-0000CE950000}"/>
    <cellStyle name="Обычный 5 16 10 8" xfId="48855" xr:uid="{00000000-0005-0000-0000-0000CF950000}"/>
    <cellStyle name="Обычный 5 16 11" xfId="18981" xr:uid="{00000000-0005-0000-0000-0000D0950000}"/>
    <cellStyle name="Обычный 5 16 11 2" xfId="18982" xr:uid="{00000000-0005-0000-0000-0000D1950000}"/>
    <cellStyle name="Обычный 5 16 11 2 2" xfId="18983" xr:uid="{00000000-0005-0000-0000-0000D2950000}"/>
    <cellStyle name="Обычный 5 16 11 2 2 2" xfId="18984" xr:uid="{00000000-0005-0000-0000-0000D3950000}"/>
    <cellStyle name="Обычный 5 16 11 2 2 2 2" xfId="48856" xr:uid="{00000000-0005-0000-0000-0000D4950000}"/>
    <cellStyle name="Обычный 5 16 11 2 2 3" xfId="48857" xr:uid="{00000000-0005-0000-0000-0000D5950000}"/>
    <cellStyle name="Обычный 5 16 11 2 3" xfId="18985" xr:uid="{00000000-0005-0000-0000-0000D6950000}"/>
    <cellStyle name="Обычный 5 16 11 2 3 2" xfId="48858" xr:uid="{00000000-0005-0000-0000-0000D7950000}"/>
    <cellStyle name="Обычный 5 16 11 2 4" xfId="48859" xr:uid="{00000000-0005-0000-0000-0000D8950000}"/>
    <cellStyle name="Обычный 5 16 11 3" xfId="18986" xr:uid="{00000000-0005-0000-0000-0000D9950000}"/>
    <cellStyle name="Обычный 5 16 11 3 2" xfId="18987" xr:uid="{00000000-0005-0000-0000-0000DA950000}"/>
    <cellStyle name="Обычный 5 16 11 3 2 2" xfId="18988" xr:uid="{00000000-0005-0000-0000-0000DB950000}"/>
    <cellStyle name="Обычный 5 16 11 3 2 2 2" xfId="48860" xr:uid="{00000000-0005-0000-0000-0000DC950000}"/>
    <cellStyle name="Обычный 5 16 11 3 2 3" xfId="48861" xr:uid="{00000000-0005-0000-0000-0000DD950000}"/>
    <cellStyle name="Обычный 5 16 11 3 3" xfId="18989" xr:uid="{00000000-0005-0000-0000-0000DE950000}"/>
    <cellStyle name="Обычный 5 16 11 3 3 2" xfId="48862" xr:uid="{00000000-0005-0000-0000-0000DF950000}"/>
    <cellStyle name="Обычный 5 16 11 3 4" xfId="48863" xr:uid="{00000000-0005-0000-0000-0000E0950000}"/>
    <cellStyle name="Обычный 5 16 11 4" xfId="18990" xr:uid="{00000000-0005-0000-0000-0000E1950000}"/>
    <cellStyle name="Обычный 5 16 11 4 2" xfId="18991" xr:uid="{00000000-0005-0000-0000-0000E2950000}"/>
    <cellStyle name="Обычный 5 16 11 4 2 2" xfId="18992" xr:uid="{00000000-0005-0000-0000-0000E3950000}"/>
    <cellStyle name="Обычный 5 16 11 4 2 2 2" xfId="48864" xr:uid="{00000000-0005-0000-0000-0000E4950000}"/>
    <cellStyle name="Обычный 5 16 11 4 2 3" xfId="48865" xr:uid="{00000000-0005-0000-0000-0000E5950000}"/>
    <cellStyle name="Обычный 5 16 11 4 3" xfId="18993" xr:uid="{00000000-0005-0000-0000-0000E6950000}"/>
    <cellStyle name="Обычный 5 16 11 4 3 2" xfId="48866" xr:uid="{00000000-0005-0000-0000-0000E7950000}"/>
    <cellStyle name="Обычный 5 16 11 4 4" xfId="48867" xr:uid="{00000000-0005-0000-0000-0000E8950000}"/>
    <cellStyle name="Обычный 5 16 11 5" xfId="18994" xr:uid="{00000000-0005-0000-0000-0000E9950000}"/>
    <cellStyle name="Обычный 5 16 11 5 2" xfId="18995" xr:uid="{00000000-0005-0000-0000-0000EA950000}"/>
    <cellStyle name="Обычный 5 16 11 5 2 2" xfId="48868" xr:uid="{00000000-0005-0000-0000-0000EB950000}"/>
    <cellStyle name="Обычный 5 16 11 5 3" xfId="48869" xr:uid="{00000000-0005-0000-0000-0000EC950000}"/>
    <cellStyle name="Обычный 5 16 11 6" xfId="18996" xr:uid="{00000000-0005-0000-0000-0000ED950000}"/>
    <cellStyle name="Обычный 5 16 11 6 2" xfId="48870" xr:uid="{00000000-0005-0000-0000-0000EE950000}"/>
    <cellStyle name="Обычный 5 16 11 7" xfId="18997" xr:uid="{00000000-0005-0000-0000-0000EF950000}"/>
    <cellStyle name="Обычный 5 16 11 7 2" xfId="48871" xr:uid="{00000000-0005-0000-0000-0000F0950000}"/>
    <cellStyle name="Обычный 5 16 11 8" xfId="48872" xr:uid="{00000000-0005-0000-0000-0000F1950000}"/>
    <cellStyle name="Обычный 5 16 12" xfId="18998" xr:uid="{00000000-0005-0000-0000-0000F2950000}"/>
    <cellStyle name="Обычный 5 16 12 2" xfId="18999" xr:uid="{00000000-0005-0000-0000-0000F3950000}"/>
    <cellStyle name="Обычный 5 16 12 2 2" xfId="19000" xr:uid="{00000000-0005-0000-0000-0000F4950000}"/>
    <cellStyle name="Обычный 5 16 12 2 2 2" xfId="19001" xr:uid="{00000000-0005-0000-0000-0000F5950000}"/>
    <cellStyle name="Обычный 5 16 12 2 2 2 2" xfId="48873" xr:uid="{00000000-0005-0000-0000-0000F6950000}"/>
    <cellStyle name="Обычный 5 16 12 2 2 3" xfId="48874" xr:uid="{00000000-0005-0000-0000-0000F7950000}"/>
    <cellStyle name="Обычный 5 16 12 2 3" xfId="19002" xr:uid="{00000000-0005-0000-0000-0000F8950000}"/>
    <cellStyle name="Обычный 5 16 12 2 3 2" xfId="48875" xr:uid="{00000000-0005-0000-0000-0000F9950000}"/>
    <cellStyle name="Обычный 5 16 12 2 4" xfId="48876" xr:uid="{00000000-0005-0000-0000-0000FA950000}"/>
    <cellStyle name="Обычный 5 16 12 3" xfId="19003" xr:uid="{00000000-0005-0000-0000-0000FB950000}"/>
    <cellStyle name="Обычный 5 16 12 3 2" xfId="19004" xr:uid="{00000000-0005-0000-0000-0000FC950000}"/>
    <cellStyle name="Обычный 5 16 12 3 2 2" xfId="19005" xr:uid="{00000000-0005-0000-0000-0000FD950000}"/>
    <cellStyle name="Обычный 5 16 12 3 2 2 2" xfId="48877" xr:uid="{00000000-0005-0000-0000-0000FE950000}"/>
    <cellStyle name="Обычный 5 16 12 3 2 3" xfId="48878" xr:uid="{00000000-0005-0000-0000-0000FF950000}"/>
    <cellStyle name="Обычный 5 16 12 3 3" xfId="19006" xr:uid="{00000000-0005-0000-0000-000000960000}"/>
    <cellStyle name="Обычный 5 16 12 3 3 2" xfId="48879" xr:uid="{00000000-0005-0000-0000-000001960000}"/>
    <cellStyle name="Обычный 5 16 12 3 4" xfId="48880" xr:uid="{00000000-0005-0000-0000-000002960000}"/>
    <cellStyle name="Обычный 5 16 12 4" xfId="19007" xr:uid="{00000000-0005-0000-0000-000003960000}"/>
    <cellStyle name="Обычный 5 16 12 4 2" xfId="19008" xr:uid="{00000000-0005-0000-0000-000004960000}"/>
    <cellStyle name="Обычный 5 16 12 4 2 2" xfId="19009" xr:uid="{00000000-0005-0000-0000-000005960000}"/>
    <cellStyle name="Обычный 5 16 12 4 2 2 2" xfId="48881" xr:uid="{00000000-0005-0000-0000-000006960000}"/>
    <cellStyle name="Обычный 5 16 12 4 2 3" xfId="48882" xr:uid="{00000000-0005-0000-0000-000007960000}"/>
    <cellStyle name="Обычный 5 16 12 4 3" xfId="19010" xr:uid="{00000000-0005-0000-0000-000008960000}"/>
    <cellStyle name="Обычный 5 16 12 4 3 2" xfId="48883" xr:uid="{00000000-0005-0000-0000-000009960000}"/>
    <cellStyle name="Обычный 5 16 12 4 4" xfId="48884" xr:uid="{00000000-0005-0000-0000-00000A960000}"/>
    <cellStyle name="Обычный 5 16 12 5" xfId="19011" xr:uid="{00000000-0005-0000-0000-00000B960000}"/>
    <cellStyle name="Обычный 5 16 12 5 2" xfId="19012" xr:uid="{00000000-0005-0000-0000-00000C960000}"/>
    <cellStyle name="Обычный 5 16 12 5 2 2" xfId="48885" xr:uid="{00000000-0005-0000-0000-00000D960000}"/>
    <cellStyle name="Обычный 5 16 12 5 3" xfId="48886" xr:uid="{00000000-0005-0000-0000-00000E960000}"/>
    <cellStyle name="Обычный 5 16 12 6" xfId="19013" xr:uid="{00000000-0005-0000-0000-00000F960000}"/>
    <cellStyle name="Обычный 5 16 12 6 2" xfId="48887" xr:uid="{00000000-0005-0000-0000-000010960000}"/>
    <cellStyle name="Обычный 5 16 12 7" xfId="19014" xr:uid="{00000000-0005-0000-0000-000011960000}"/>
    <cellStyle name="Обычный 5 16 12 7 2" xfId="48888" xr:uid="{00000000-0005-0000-0000-000012960000}"/>
    <cellStyle name="Обычный 5 16 12 8" xfId="48889" xr:uid="{00000000-0005-0000-0000-000013960000}"/>
    <cellStyle name="Обычный 5 16 13" xfId="19015" xr:uid="{00000000-0005-0000-0000-000014960000}"/>
    <cellStyle name="Обычный 5 16 13 2" xfId="19016" xr:uid="{00000000-0005-0000-0000-000015960000}"/>
    <cellStyle name="Обычный 5 16 13 2 2" xfId="19017" xr:uid="{00000000-0005-0000-0000-000016960000}"/>
    <cellStyle name="Обычный 5 16 13 2 2 2" xfId="19018" xr:uid="{00000000-0005-0000-0000-000017960000}"/>
    <cellStyle name="Обычный 5 16 13 2 2 2 2" xfId="48890" xr:uid="{00000000-0005-0000-0000-000018960000}"/>
    <cellStyle name="Обычный 5 16 13 2 2 3" xfId="48891" xr:uid="{00000000-0005-0000-0000-000019960000}"/>
    <cellStyle name="Обычный 5 16 13 2 3" xfId="19019" xr:uid="{00000000-0005-0000-0000-00001A960000}"/>
    <cellStyle name="Обычный 5 16 13 2 3 2" xfId="48892" xr:uid="{00000000-0005-0000-0000-00001B960000}"/>
    <cellStyle name="Обычный 5 16 13 2 4" xfId="48893" xr:uid="{00000000-0005-0000-0000-00001C960000}"/>
    <cellStyle name="Обычный 5 16 13 3" xfId="19020" xr:uid="{00000000-0005-0000-0000-00001D960000}"/>
    <cellStyle name="Обычный 5 16 13 3 2" xfId="19021" xr:uid="{00000000-0005-0000-0000-00001E960000}"/>
    <cellStyle name="Обычный 5 16 13 3 2 2" xfId="19022" xr:uid="{00000000-0005-0000-0000-00001F960000}"/>
    <cellStyle name="Обычный 5 16 13 3 2 2 2" xfId="48894" xr:uid="{00000000-0005-0000-0000-000020960000}"/>
    <cellStyle name="Обычный 5 16 13 3 2 3" xfId="48895" xr:uid="{00000000-0005-0000-0000-000021960000}"/>
    <cellStyle name="Обычный 5 16 13 3 3" xfId="19023" xr:uid="{00000000-0005-0000-0000-000022960000}"/>
    <cellStyle name="Обычный 5 16 13 3 3 2" xfId="48896" xr:uid="{00000000-0005-0000-0000-000023960000}"/>
    <cellStyle name="Обычный 5 16 13 3 4" xfId="48897" xr:uid="{00000000-0005-0000-0000-000024960000}"/>
    <cellStyle name="Обычный 5 16 13 4" xfId="19024" xr:uid="{00000000-0005-0000-0000-000025960000}"/>
    <cellStyle name="Обычный 5 16 13 4 2" xfId="19025" xr:uid="{00000000-0005-0000-0000-000026960000}"/>
    <cellStyle name="Обычный 5 16 13 4 2 2" xfId="19026" xr:uid="{00000000-0005-0000-0000-000027960000}"/>
    <cellStyle name="Обычный 5 16 13 4 2 2 2" xfId="48898" xr:uid="{00000000-0005-0000-0000-000028960000}"/>
    <cellStyle name="Обычный 5 16 13 4 2 3" xfId="48899" xr:uid="{00000000-0005-0000-0000-000029960000}"/>
    <cellStyle name="Обычный 5 16 13 4 3" xfId="19027" xr:uid="{00000000-0005-0000-0000-00002A960000}"/>
    <cellStyle name="Обычный 5 16 13 4 3 2" xfId="48900" xr:uid="{00000000-0005-0000-0000-00002B960000}"/>
    <cellStyle name="Обычный 5 16 13 4 4" xfId="48901" xr:uid="{00000000-0005-0000-0000-00002C960000}"/>
    <cellStyle name="Обычный 5 16 13 5" xfId="19028" xr:uid="{00000000-0005-0000-0000-00002D960000}"/>
    <cellStyle name="Обычный 5 16 13 5 2" xfId="19029" xr:uid="{00000000-0005-0000-0000-00002E960000}"/>
    <cellStyle name="Обычный 5 16 13 5 2 2" xfId="48902" xr:uid="{00000000-0005-0000-0000-00002F960000}"/>
    <cellStyle name="Обычный 5 16 13 5 3" xfId="48903" xr:uid="{00000000-0005-0000-0000-000030960000}"/>
    <cellStyle name="Обычный 5 16 13 6" xfId="19030" xr:uid="{00000000-0005-0000-0000-000031960000}"/>
    <cellStyle name="Обычный 5 16 13 6 2" xfId="48904" xr:uid="{00000000-0005-0000-0000-000032960000}"/>
    <cellStyle name="Обычный 5 16 13 7" xfId="19031" xr:uid="{00000000-0005-0000-0000-000033960000}"/>
    <cellStyle name="Обычный 5 16 13 7 2" xfId="48905" xr:uid="{00000000-0005-0000-0000-000034960000}"/>
    <cellStyle name="Обычный 5 16 13 8" xfId="48906" xr:uid="{00000000-0005-0000-0000-000035960000}"/>
    <cellStyle name="Обычный 5 16 14" xfId="19032" xr:uid="{00000000-0005-0000-0000-000036960000}"/>
    <cellStyle name="Обычный 5 16 14 2" xfId="19033" xr:uid="{00000000-0005-0000-0000-000037960000}"/>
    <cellStyle name="Обычный 5 16 14 2 2" xfId="19034" xr:uid="{00000000-0005-0000-0000-000038960000}"/>
    <cellStyle name="Обычный 5 16 14 2 2 2" xfId="19035" xr:uid="{00000000-0005-0000-0000-000039960000}"/>
    <cellStyle name="Обычный 5 16 14 2 2 2 2" xfId="48907" xr:uid="{00000000-0005-0000-0000-00003A960000}"/>
    <cellStyle name="Обычный 5 16 14 2 2 3" xfId="48908" xr:uid="{00000000-0005-0000-0000-00003B960000}"/>
    <cellStyle name="Обычный 5 16 14 2 3" xfId="19036" xr:uid="{00000000-0005-0000-0000-00003C960000}"/>
    <cellStyle name="Обычный 5 16 14 2 3 2" xfId="48909" xr:uid="{00000000-0005-0000-0000-00003D960000}"/>
    <cellStyle name="Обычный 5 16 14 2 4" xfId="48910" xr:uid="{00000000-0005-0000-0000-00003E960000}"/>
    <cellStyle name="Обычный 5 16 14 3" xfId="19037" xr:uid="{00000000-0005-0000-0000-00003F960000}"/>
    <cellStyle name="Обычный 5 16 14 3 2" xfId="19038" xr:uid="{00000000-0005-0000-0000-000040960000}"/>
    <cellStyle name="Обычный 5 16 14 3 2 2" xfId="19039" xr:uid="{00000000-0005-0000-0000-000041960000}"/>
    <cellStyle name="Обычный 5 16 14 3 2 2 2" xfId="48911" xr:uid="{00000000-0005-0000-0000-000042960000}"/>
    <cellStyle name="Обычный 5 16 14 3 2 3" xfId="48912" xr:uid="{00000000-0005-0000-0000-000043960000}"/>
    <cellStyle name="Обычный 5 16 14 3 3" xfId="19040" xr:uid="{00000000-0005-0000-0000-000044960000}"/>
    <cellStyle name="Обычный 5 16 14 3 3 2" xfId="48913" xr:uid="{00000000-0005-0000-0000-000045960000}"/>
    <cellStyle name="Обычный 5 16 14 3 4" xfId="48914" xr:uid="{00000000-0005-0000-0000-000046960000}"/>
    <cellStyle name="Обычный 5 16 14 4" xfId="19041" xr:uid="{00000000-0005-0000-0000-000047960000}"/>
    <cellStyle name="Обычный 5 16 14 4 2" xfId="19042" xr:uid="{00000000-0005-0000-0000-000048960000}"/>
    <cellStyle name="Обычный 5 16 14 4 2 2" xfId="19043" xr:uid="{00000000-0005-0000-0000-000049960000}"/>
    <cellStyle name="Обычный 5 16 14 4 2 2 2" xfId="48915" xr:uid="{00000000-0005-0000-0000-00004A960000}"/>
    <cellStyle name="Обычный 5 16 14 4 2 3" xfId="48916" xr:uid="{00000000-0005-0000-0000-00004B960000}"/>
    <cellStyle name="Обычный 5 16 14 4 3" xfId="19044" xr:uid="{00000000-0005-0000-0000-00004C960000}"/>
    <cellStyle name="Обычный 5 16 14 4 3 2" xfId="48917" xr:uid="{00000000-0005-0000-0000-00004D960000}"/>
    <cellStyle name="Обычный 5 16 14 4 4" xfId="48918" xr:uid="{00000000-0005-0000-0000-00004E960000}"/>
    <cellStyle name="Обычный 5 16 14 5" xfId="19045" xr:uid="{00000000-0005-0000-0000-00004F960000}"/>
    <cellStyle name="Обычный 5 16 14 5 2" xfId="19046" xr:uid="{00000000-0005-0000-0000-000050960000}"/>
    <cellStyle name="Обычный 5 16 14 5 2 2" xfId="48919" xr:uid="{00000000-0005-0000-0000-000051960000}"/>
    <cellStyle name="Обычный 5 16 14 5 3" xfId="48920" xr:uid="{00000000-0005-0000-0000-000052960000}"/>
    <cellStyle name="Обычный 5 16 14 6" xfId="19047" xr:uid="{00000000-0005-0000-0000-000053960000}"/>
    <cellStyle name="Обычный 5 16 14 6 2" xfId="48921" xr:uid="{00000000-0005-0000-0000-000054960000}"/>
    <cellStyle name="Обычный 5 16 14 7" xfId="19048" xr:uid="{00000000-0005-0000-0000-000055960000}"/>
    <cellStyle name="Обычный 5 16 14 7 2" xfId="48922" xr:uid="{00000000-0005-0000-0000-000056960000}"/>
    <cellStyle name="Обычный 5 16 14 8" xfId="48923" xr:uid="{00000000-0005-0000-0000-000057960000}"/>
    <cellStyle name="Обычный 5 16 15" xfId="19049" xr:uid="{00000000-0005-0000-0000-000058960000}"/>
    <cellStyle name="Обычный 5 16 15 2" xfId="19050" xr:uid="{00000000-0005-0000-0000-000059960000}"/>
    <cellStyle name="Обычный 5 16 15 2 2" xfId="19051" xr:uid="{00000000-0005-0000-0000-00005A960000}"/>
    <cellStyle name="Обычный 5 16 15 2 2 2" xfId="19052" xr:uid="{00000000-0005-0000-0000-00005B960000}"/>
    <cellStyle name="Обычный 5 16 15 2 2 2 2" xfId="48924" xr:uid="{00000000-0005-0000-0000-00005C960000}"/>
    <cellStyle name="Обычный 5 16 15 2 2 3" xfId="48925" xr:uid="{00000000-0005-0000-0000-00005D960000}"/>
    <cellStyle name="Обычный 5 16 15 2 3" xfId="19053" xr:uid="{00000000-0005-0000-0000-00005E960000}"/>
    <cellStyle name="Обычный 5 16 15 2 3 2" xfId="48926" xr:uid="{00000000-0005-0000-0000-00005F960000}"/>
    <cellStyle name="Обычный 5 16 15 2 4" xfId="48927" xr:uid="{00000000-0005-0000-0000-000060960000}"/>
    <cellStyle name="Обычный 5 16 15 3" xfId="19054" xr:uid="{00000000-0005-0000-0000-000061960000}"/>
    <cellStyle name="Обычный 5 16 15 3 2" xfId="19055" xr:uid="{00000000-0005-0000-0000-000062960000}"/>
    <cellStyle name="Обычный 5 16 15 3 2 2" xfId="19056" xr:uid="{00000000-0005-0000-0000-000063960000}"/>
    <cellStyle name="Обычный 5 16 15 3 2 2 2" xfId="48928" xr:uid="{00000000-0005-0000-0000-000064960000}"/>
    <cellStyle name="Обычный 5 16 15 3 2 3" xfId="48929" xr:uid="{00000000-0005-0000-0000-000065960000}"/>
    <cellStyle name="Обычный 5 16 15 3 3" xfId="19057" xr:uid="{00000000-0005-0000-0000-000066960000}"/>
    <cellStyle name="Обычный 5 16 15 3 3 2" xfId="48930" xr:uid="{00000000-0005-0000-0000-000067960000}"/>
    <cellStyle name="Обычный 5 16 15 3 4" xfId="48931" xr:uid="{00000000-0005-0000-0000-000068960000}"/>
    <cellStyle name="Обычный 5 16 15 4" xfId="19058" xr:uid="{00000000-0005-0000-0000-000069960000}"/>
    <cellStyle name="Обычный 5 16 15 4 2" xfId="19059" xr:uid="{00000000-0005-0000-0000-00006A960000}"/>
    <cellStyle name="Обычный 5 16 15 4 2 2" xfId="19060" xr:uid="{00000000-0005-0000-0000-00006B960000}"/>
    <cellStyle name="Обычный 5 16 15 4 2 2 2" xfId="48932" xr:uid="{00000000-0005-0000-0000-00006C960000}"/>
    <cellStyle name="Обычный 5 16 15 4 2 3" xfId="48933" xr:uid="{00000000-0005-0000-0000-00006D960000}"/>
    <cellStyle name="Обычный 5 16 15 4 3" xfId="19061" xr:uid="{00000000-0005-0000-0000-00006E960000}"/>
    <cellStyle name="Обычный 5 16 15 4 3 2" xfId="48934" xr:uid="{00000000-0005-0000-0000-00006F960000}"/>
    <cellStyle name="Обычный 5 16 15 4 4" xfId="48935" xr:uid="{00000000-0005-0000-0000-000070960000}"/>
    <cellStyle name="Обычный 5 16 15 5" xfId="19062" xr:uid="{00000000-0005-0000-0000-000071960000}"/>
    <cellStyle name="Обычный 5 16 15 5 2" xfId="19063" xr:uid="{00000000-0005-0000-0000-000072960000}"/>
    <cellStyle name="Обычный 5 16 15 5 2 2" xfId="48936" xr:uid="{00000000-0005-0000-0000-000073960000}"/>
    <cellStyle name="Обычный 5 16 15 5 3" xfId="48937" xr:uid="{00000000-0005-0000-0000-000074960000}"/>
    <cellStyle name="Обычный 5 16 15 6" xfId="19064" xr:uid="{00000000-0005-0000-0000-000075960000}"/>
    <cellStyle name="Обычный 5 16 15 6 2" xfId="48938" xr:uid="{00000000-0005-0000-0000-000076960000}"/>
    <cellStyle name="Обычный 5 16 15 7" xfId="19065" xr:uid="{00000000-0005-0000-0000-000077960000}"/>
    <cellStyle name="Обычный 5 16 15 7 2" xfId="48939" xr:uid="{00000000-0005-0000-0000-000078960000}"/>
    <cellStyle name="Обычный 5 16 15 8" xfId="48940" xr:uid="{00000000-0005-0000-0000-000079960000}"/>
    <cellStyle name="Обычный 5 16 16" xfId="19066" xr:uid="{00000000-0005-0000-0000-00007A960000}"/>
    <cellStyle name="Обычный 5 16 16 2" xfId="19067" xr:uid="{00000000-0005-0000-0000-00007B960000}"/>
    <cellStyle name="Обычный 5 16 16 2 2" xfId="19068" xr:uid="{00000000-0005-0000-0000-00007C960000}"/>
    <cellStyle name="Обычный 5 16 16 2 2 2" xfId="19069" xr:uid="{00000000-0005-0000-0000-00007D960000}"/>
    <cellStyle name="Обычный 5 16 16 2 2 2 2" xfId="48941" xr:uid="{00000000-0005-0000-0000-00007E960000}"/>
    <cellStyle name="Обычный 5 16 16 2 2 3" xfId="48942" xr:uid="{00000000-0005-0000-0000-00007F960000}"/>
    <cellStyle name="Обычный 5 16 16 2 3" xfId="19070" xr:uid="{00000000-0005-0000-0000-000080960000}"/>
    <cellStyle name="Обычный 5 16 16 2 3 2" xfId="48943" xr:uid="{00000000-0005-0000-0000-000081960000}"/>
    <cellStyle name="Обычный 5 16 16 2 4" xfId="48944" xr:uid="{00000000-0005-0000-0000-000082960000}"/>
    <cellStyle name="Обычный 5 16 16 3" xfId="19071" xr:uid="{00000000-0005-0000-0000-000083960000}"/>
    <cellStyle name="Обычный 5 16 16 3 2" xfId="19072" xr:uid="{00000000-0005-0000-0000-000084960000}"/>
    <cellStyle name="Обычный 5 16 16 3 2 2" xfId="19073" xr:uid="{00000000-0005-0000-0000-000085960000}"/>
    <cellStyle name="Обычный 5 16 16 3 2 2 2" xfId="48945" xr:uid="{00000000-0005-0000-0000-000086960000}"/>
    <cellStyle name="Обычный 5 16 16 3 2 3" xfId="48946" xr:uid="{00000000-0005-0000-0000-000087960000}"/>
    <cellStyle name="Обычный 5 16 16 3 3" xfId="19074" xr:uid="{00000000-0005-0000-0000-000088960000}"/>
    <cellStyle name="Обычный 5 16 16 3 3 2" xfId="48947" xr:uid="{00000000-0005-0000-0000-000089960000}"/>
    <cellStyle name="Обычный 5 16 16 3 4" xfId="48948" xr:uid="{00000000-0005-0000-0000-00008A960000}"/>
    <cellStyle name="Обычный 5 16 16 4" xfId="19075" xr:uid="{00000000-0005-0000-0000-00008B960000}"/>
    <cellStyle name="Обычный 5 16 16 4 2" xfId="19076" xr:uid="{00000000-0005-0000-0000-00008C960000}"/>
    <cellStyle name="Обычный 5 16 16 4 2 2" xfId="19077" xr:uid="{00000000-0005-0000-0000-00008D960000}"/>
    <cellStyle name="Обычный 5 16 16 4 2 2 2" xfId="48949" xr:uid="{00000000-0005-0000-0000-00008E960000}"/>
    <cellStyle name="Обычный 5 16 16 4 2 3" xfId="48950" xr:uid="{00000000-0005-0000-0000-00008F960000}"/>
    <cellStyle name="Обычный 5 16 16 4 3" xfId="19078" xr:uid="{00000000-0005-0000-0000-000090960000}"/>
    <cellStyle name="Обычный 5 16 16 4 3 2" xfId="48951" xr:uid="{00000000-0005-0000-0000-000091960000}"/>
    <cellStyle name="Обычный 5 16 16 4 4" xfId="48952" xr:uid="{00000000-0005-0000-0000-000092960000}"/>
    <cellStyle name="Обычный 5 16 16 5" xfId="19079" xr:uid="{00000000-0005-0000-0000-000093960000}"/>
    <cellStyle name="Обычный 5 16 16 5 2" xfId="19080" xr:uid="{00000000-0005-0000-0000-000094960000}"/>
    <cellStyle name="Обычный 5 16 16 5 2 2" xfId="48953" xr:uid="{00000000-0005-0000-0000-000095960000}"/>
    <cellStyle name="Обычный 5 16 16 5 3" xfId="48954" xr:uid="{00000000-0005-0000-0000-000096960000}"/>
    <cellStyle name="Обычный 5 16 16 6" xfId="19081" xr:uid="{00000000-0005-0000-0000-000097960000}"/>
    <cellStyle name="Обычный 5 16 16 6 2" xfId="48955" xr:uid="{00000000-0005-0000-0000-000098960000}"/>
    <cellStyle name="Обычный 5 16 16 7" xfId="19082" xr:uid="{00000000-0005-0000-0000-000099960000}"/>
    <cellStyle name="Обычный 5 16 16 7 2" xfId="48956" xr:uid="{00000000-0005-0000-0000-00009A960000}"/>
    <cellStyle name="Обычный 5 16 16 8" xfId="48957" xr:uid="{00000000-0005-0000-0000-00009B960000}"/>
    <cellStyle name="Обычный 5 16 17" xfId="19083" xr:uid="{00000000-0005-0000-0000-00009C960000}"/>
    <cellStyle name="Обычный 5 16 17 2" xfId="19084" xr:uid="{00000000-0005-0000-0000-00009D960000}"/>
    <cellStyle name="Обычный 5 16 17 2 2" xfId="19085" xr:uid="{00000000-0005-0000-0000-00009E960000}"/>
    <cellStyle name="Обычный 5 16 17 2 2 2" xfId="19086" xr:uid="{00000000-0005-0000-0000-00009F960000}"/>
    <cellStyle name="Обычный 5 16 17 2 2 2 2" xfId="48958" xr:uid="{00000000-0005-0000-0000-0000A0960000}"/>
    <cellStyle name="Обычный 5 16 17 2 2 3" xfId="48959" xr:uid="{00000000-0005-0000-0000-0000A1960000}"/>
    <cellStyle name="Обычный 5 16 17 2 3" xfId="19087" xr:uid="{00000000-0005-0000-0000-0000A2960000}"/>
    <cellStyle name="Обычный 5 16 17 2 3 2" xfId="48960" xr:uid="{00000000-0005-0000-0000-0000A3960000}"/>
    <cellStyle name="Обычный 5 16 17 2 4" xfId="48961" xr:uid="{00000000-0005-0000-0000-0000A4960000}"/>
    <cellStyle name="Обычный 5 16 17 3" xfId="19088" xr:uid="{00000000-0005-0000-0000-0000A5960000}"/>
    <cellStyle name="Обычный 5 16 17 3 2" xfId="19089" xr:uid="{00000000-0005-0000-0000-0000A6960000}"/>
    <cellStyle name="Обычный 5 16 17 3 2 2" xfId="19090" xr:uid="{00000000-0005-0000-0000-0000A7960000}"/>
    <cellStyle name="Обычный 5 16 17 3 2 2 2" xfId="48962" xr:uid="{00000000-0005-0000-0000-0000A8960000}"/>
    <cellStyle name="Обычный 5 16 17 3 2 3" xfId="48963" xr:uid="{00000000-0005-0000-0000-0000A9960000}"/>
    <cellStyle name="Обычный 5 16 17 3 3" xfId="19091" xr:uid="{00000000-0005-0000-0000-0000AA960000}"/>
    <cellStyle name="Обычный 5 16 17 3 3 2" xfId="48964" xr:uid="{00000000-0005-0000-0000-0000AB960000}"/>
    <cellStyle name="Обычный 5 16 17 3 4" xfId="48965" xr:uid="{00000000-0005-0000-0000-0000AC960000}"/>
    <cellStyle name="Обычный 5 16 17 4" xfId="19092" xr:uid="{00000000-0005-0000-0000-0000AD960000}"/>
    <cellStyle name="Обычный 5 16 17 4 2" xfId="19093" xr:uid="{00000000-0005-0000-0000-0000AE960000}"/>
    <cellStyle name="Обычный 5 16 17 4 2 2" xfId="19094" xr:uid="{00000000-0005-0000-0000-0000AF960000}"/>
    <cellStyle name="Обычный 5 16 17 4 2 2 2" xfId="48966" xr:uid="{00000000-0005-0000-0000-0000B0960000}"/>
    <cellStyle name="Обычный 5 16 17 4 2 3" xfId="48967" xr:uid="{00000000-0005-0000-0000-0000B1960000}"/>
    <cellStyle name="Обычный 5 16 17 4 3" xfId="19095" xr:uid="{00000000-0005-0000-0000-0000B2960000}"/>
    <cellStyle name="Обычный 5 16 17 4 3 2" xfId="48968" xr:uid="{00000000-0005-0000-0000-0000B3960000}"/>
    <cellStyle name="Обычный 5 16 17 4 4" xfId="48969" xr:uid="{00000000-0005-0000-0000-0000B4960000}"/>
    <cellStyle name="Обычный 5 16 17 5" xfId="19096" xr:uid="{00000000-0005-0000-0000-0000B5960000}"/>
    <cellStyle name="Обычный 5 16 17 5 2" xfId="19097" xr:uid="{00000000-0005-0000-0000-0000B6960000}"/>
    <cellStyle name="Обычный 5 16 17 5 2 2" xfId="48970" xr:uid="{00000000-0005-0000-0000-0000B7960000}"/>
    <cellStyle name="Обычный 5 16 17 5 3" xfId="48971" xr:uid="{00000000-0005-0000-0000-0000B8960000}"/>
    <cellStyle name="Обычный 5 16 17 6" xfId="19098" xr:uid="{00000000-0005-0000-0000-0000B9960000}"/>
    <cellStyle name="Обычный 5 16 17 6 2" xfId="48972" xr:uid="{00000000-0005-0000-0000-0000BA960000}"/>
    <cellStyle name="Обычный 5 16 17 7" xfId="19099" xr:uid="{00000000-0005-0000-0000-0000BB960000}"/>
    <cellStyle name="Обычный 5 16 17 7 2" xfId="48973" xr:uid="{00000000-0005-0000-0000-0000BC960000}"/>
    <cellStyle name="Обычный 5 16 17 8" xfId="48974" xr:uid="{00000000-0005-0000-0000-0000BD960000}"/>
    <cellStyle name="Обычный 5 16 18" xfId="19100" xr:uid="{00000000-0005-0000-0000-0000BE960000}"/>
    <cellStyle name="Обычный 5 16 18 2" xfId="19101" xr:uid="{00000000-0005-0000-0000-0000BF960000}"/>
    <cellStyle name="Обычный 5 16 18 2 2" xfId="19102" xr:uid="{00000000-0005-0000-0000-0000C0960000}"/>
    <cellStyle name="Обычный 5 16 18 2 2 2" xfId="19103" xr:uid="{00000000-0005-0000-0000-0000C1960000}"/>
    <cellStyle name="Обычный 5 16 18 2 2 2 2" xfId="48975" xr:uid="{00000000-0005-0000-0000-0000C2960000}"/>
    <cellStyle name="Обычный 5 16 18 2 2 3" xfId="48976" xr:uid="{00000000-0005-0000-0000-0000C3960000}"/>
    <cellStyle name="Обычный 5 16 18 2 3" xfId="19104" xr:uid="{00000000-0005-0000-0000-0000C4960000}"/>
    <cellStyle name="Обычный 5 16 18 2 3 2" xfId="48977" xr:uid="{00000000-0005-0000-0000-0000C5960000}"/>
    <cellStyle name="Обычный 5 16 18 2 4" xfId="48978" xr:uid="{00000000-0005-0000-0000-0000C6960000}"/>
    <cellStyle name="Обычный 5 16 18 3" xfId="19105" xr:uid="{00000000-0005-0000-0000-0000C7960000}"/>
    <cellStyle name="Обычный 5 16 18 3 2" xfId="19106" xr:uid="{00000000-0005-0000-0000-0000C8960000}"/>
    <cellStyle name="Обычный 5 16 18 3 2 2" xfId="19107" xr:uid="{00000000-0005-0000-0000-0000C9960000}"/>
    <cellStyle name="Обычный 5 16 18 3 2 2 2" xfId="48979" xr:uid="{00000000-0005-0000-0000-0000CA960000}"/>
    <cellStyle name="Обычный 5 16 18 3 2 3" xfId="48980" xr:uid="{00000000-0005-0000-0000-0000CB960000}"/>
    <cellStyle name="Обычный 5 16 18 3 3" xfId="19108" xr:uid="{00000000-0005-0000-0000-0000CC960000}"/>
    <cellStyle name="Обычный 5 16 18 3 3 2" xfId="48981" xr:uid="{00000000-0005-0000-0000-0000CD960000}"/>
    <cellStyle name="Обычный 5 16 18 3 4" xfId="48982" xr:uid="{00000000-0005-0000-0000-0000CE960000}"/>
    <cellStyle name="Обычный 5 16 18 4" xfId="19109" xr:uid="{00000000-0005-0000-0000-0000CF960000}"/>
    <cellStyle name="Обычный 5 16 18 4 2" xfId="19110" xr:uid="{00000000-0005-0000-0000-0000D0960000}"/>
    <cellStyle name="Обычный 5 16 18 4 2 2" xfId="19111" xr:uid="{00000000-0005-0000-0000-0000D1960000}"/>
    <cellStyle name="Обычный 5 16 18 4 2 2 2" xfId="48983" xr:uid="{00000000-0005-0000-0000-0000D2960000}"/>
    <cellStyle name="Обычный 5 16 18 4 2 3" xfId="48984" xr:uid="{00000000-0005-0000-0000-0000D3960000}"/>
    <cellStyle name="Обычный 5 16 18 4 3" xfId="19112" xr:uid="{00000000-0005-0000-0000-0000D4960000}"/>
    <cellStyle name="Обычный 5 16 18 4 3 2" xfId="48985" xr:uid="{00000000-0005-0000-0000-0000D5960000}"/>
    <cellStyle name="Обычный 5 16 18 4 4" xfId="48986" xr:uid="{00000000-0005-0000-0000-0000D6960000}"/>
    <cellStyle name="Обычный 5 16 18 5" xfId="19113" xr:uid="{00000000-0005-0000-0000-0000D7960000}"/>
    <cellStyle name="Обычный 5 16 18 5 2" xfId="19114" xr:uid="{00000000-0005-0000-0000-0000D8960000}"/>
    <cellStyle name="Обычный 5 16 18 5 2 2" xfId="48987" xr:uid="{00000000-0005-0000-0000-0000D9960000}"/>
    <cellStyle name="Обычный 5 16 18 5 3" xfId="48988" xr:uid="{00000000-0005-0000-0000-0000DA960000}"/>
    <cellStyle name="Обычный 5 16 18 6" xfId="19115" xr:uid="{00000000-0005-0000-0000-0000DB960000}"/>
    <cellStyle name="Обычный 5 16 18 6 2" xfId="48989" xr:uid="{00000000-0005-0000-0000-0000DC960000}"/>
    <cellStyle name="Обычный 5 16 18 7" xfId="19116" xr:uid="{00000000-0005-0000-0000-0000DD960000}"/>
    <cellStyle name="Обычный 5 16 18 7 2" xfId="48990" xr:uid="{00000000-0005-0000-0000-0000DE960000}"/>
    <cellStyle name="Обычный 5 16 18 8" xfId="48991" xr:uid="{00000000-0005-0000-0000-0000DF960000}"/>
    <cellStyle name="Обычный 5 16 19" xfId="19117" xr:uid="{00000000-0005-0000-0000-0000E0960000}"/>
    <cellStyle name="Обычный 5 16 19 2" xfId="19118" xr:uid="{00000000-0005-0000-0000-0000E1960000}"/>
    <cellStyle name="Обычный 5 16 19 2 2" xfId="19119" xr:uid="{00000000-0005-0000-0000-0000E2960000}"/>
    <cellStyle name="Обычный 5 16 19 2 2 2" xfId="19120" xr:uid="{00000000-0005-0000-0000-0000E3960000}"/>
    <cellStyle name="Обычный 5 16 19 2 2 2 2" xfId="48992" xr:uid="{00000000-0005-0000-0000-0000E4960000}"/>
    <cellStyle name="Обычный 5 16 19 2 2 3" xfId="48993" xr:uid="{00000000-0005-0000-0000-0000E5960000}"/>
    <cellStyle name="Обычный 5 16 19 2 3" xfId="19121" xr:uid="{00000000-0005-0000-0000-0000E6960000}"/>
    <cellStyle name="Обычный 5 16 19 2 3 2" xfId="48994" xr:uid="{00000000-0005-0000-0000-0000E7960000}"/>
    <cellStyle name="Обычный 5 16 19 2 4" xfId="48995" xr:uid="{00000000-0005-0000-0000-0000E8960000}"/>
    <cellStyle name="Обычный 5 16 19 3" xfId="19122" xr:uid="{00000000-0005-0000-0000-0000E9960000}"/>
    <cellStyle name="Обычный 5 16 19 3 2" xfId="19123" xr:uid="{00000000-0005-0000-0000-0000EA960000}"/>
    <cellStyle name="Обычный 5 16 19 3 2 2" xfId="19124" xr:uid="{00000000-0005-0000-0000-0000EB960000}"/>
    <cellStyle name="Обычный 5 16 19 3 2 2 2" xfId="48996" xr:uid="{00000000-0005-0000-0000-0000EC960000}"/>
    <cellStyle name="Обычный 5 16 19 3 2 3" xfId="48997" xr:uid="{00000000-0005-0000-0000-0000ED960000}"/>
    <cellStyle name="Обычный 5 16 19 3 3" xfId="19125" xr:uid="{00000000-0005-0000-0000-0000EE960000}"/>
    <cellStyle name="Обычный 5 16 19 3 3 2" xfId="48998" xr:uid="{00000000-0005-0000-0000-0000EF960000}"/>
    <cellStyle name="Обычный 5 16 19 3 4" xfId="48999" xr:uid="{00000000-0005-0000-0000-0000F0960000}"/>
    <cellStyle name="Обычный 5 16 19 4" xfId="19126" xr:uid="{00000000-0005-0000-0000-0000F1960000}"/>
    <cellStyle name="Обычный 5 16 19 4 2" xfId="19127" xr:uid="{00000000-0005-0000-0000-0000F2960000}"/>
    <cellStyle name="Обычный 5 16 19 4 2 2" xfId="19128" xr:uid="{00000000-0005-0000-0000-0000F3960000}"/>
    <cellStyle name="Обычный 5 16 19 4 2 2 2" xfId="49000" xr:uid="{00000000-0005-0000-0000-0000F4960000}"/>
    <cellStyle name="Обычный 5 16 19 4 2 3" xfId="49001" xr:uid="{00000000-0005-0000-0000-0000F5960000}"/>
    <cellStyle name="Обычный 5 16 19 4 3" xfId="19129" xr:uid="{00000000-0005-0000-0000-0000F6960000}"/>
    <cellStyle name="Обычный 5 16 19 4 3 2" xfId="49002" xr:uid="{00000000-0005-0000-0000-0000F7960000}"/>
    <cellStyle name="Обычный 5 16 19 4 4" xfId="49003" xr:uid="{00000000-0005-0000-0000-0000F8960000}"/>
    <cellStyle name="Обычный 5 16 19 5" xfId="19130" xr:uid="{00000000-0005-0000-0000-0000F9960000}"/>
    <cellStyle name="Обычный 5 16 19 5 2" xfId="19131" xr:uid="{00000000-0005-0000-0000-0000FA960000}"/>
    <cellStyle name="Обычный 5 16 19 5 2 2" xfId="49004" xr:uid="{00000000-0005-0000-0000-0000FB960000}"/>
    <cellStyle name="Обычный 5 16 19 5 3" xfId="49005" xr:uid="{00000000-0005-0000-0000-0000FC960000}"/>
    <cellStyle name="Обычный 5 16 19 6" xfId="19132" xr:uid="{00000000-0005-0000-0000-0000FD960000}"/>
    <cellStyle name="Обычный 5 16 19 6 2" xfId="49006" xr:uid="{00000000-0005-0000-0000-0000FE960000}"/>
    <cellStyle name="Обычный 5 16 19 7" xfId="19133" xr:uid="{00000000-0005-0000-0000-0000FF960000}"/>
    <cellStyle name="Обычный 5 16 19 7 2" xfId="49007" xr:uid="{00000000-0005-0000-0000-000000970000}"/>
    <cellStyle name="Обычный 5 16 19 8" xfId="49008" xr:uid="{00000000-0005-0000-0000-000001970000}"/>
    <cellStyle name="Обычный 5 16 2" xfId="19134" xr:uid="{00000000-0005-0000-0000-000002970000}"/>
    <cellStyle name="Обычный 5 16 2 2" xfId="19135" xr:uid="{00000000-0005-0000-0000-000003970000}"/>
    <cellStyle name="Обычный 5 16 2 2 2" xfId="19136" xr:uid="{00000000-0005-0000-0000-000004970000}"/>
    <cellStyle name="Обычный 5 16 2 2 2 2" xfId="19137" xr:uid="{00000000-0005-0000-0000-000005970000}"/>
    <cellStyle name="Обычный 5 16 2 2 2 2 2" xfId="49009" xr:uid="{00000000-0005-0000-0000-000006970000}"/>
    <cellStyle name="Обычный 5 16 2 2 2 3" xfId="49010" xr:uid="{00000000-0005-0000-0000-000007970000}"/>
    <cellStyle name="Обычный 5 16 2 2 3" xfId="19138" xr:uid="{00000000-0005-0000-0000-000008970000}"/>
    <cellStyle name="Обычный 5 16 2 2 3 2" xfId="49011" xr:uid="{00000000-0005-0000-0000-000009970000}"/>
    <cellStyle name="Обычный 5 16 2 2 4" xfId="49012" xr:uid="{00000000-0005-0000-0000-00000A970000}"/>
    <cellStyle name="Обычный 5 16 2 3" xfId="19139" xr:uid="{00000000-0005-0000-0000-00000B970000}"/>
    <cellStyle name="Обычный 5 16 2 3 2" xfId="19140" xr:uid="{00000000-0005-0000-0000-00000C970000}"/>
    <cellStyle name="Обычный 5 16 2 3 2 2" xfId="19141" xr:uid="{00000000-0005-0000-0000-00000D970000}"/>
    <cellStyle name="Обычный 5 16 2 3 2 2 2" xfId="49013" xr:uid="{00000000-0005-0000-0000-00000E970000}"/>
    <cellStyle name="Обычный 5 16 2 3 2 3" xfId="49014" xr:uid="{00000000-0005-0000-0000-00000F970000}"/>
    <cellStyle name="Обычный 5 16 2 3 3" xfId="19142" xr:uid="{00000000-0005-0000-0000-000010970000}"/>
    <cellStyle name="Обычный 5 16 2 3 3 2" xfId="49015" xr:uid="{00000000-0005-0000-0000-000011970000}"/>
    <cellStyle name="Обычный 5 16 2 3 4" xfId="49016" xr:uid="{00000000-0005-0000-0000-000012970000}"/>
    <cellStyle name="Обычный 5 16 2 4" xfId="19143" xr:uid="{00000000-0005-0000-0000-000013970000}"/>
    <cellStyle name="Обычный 5 16 2 4 2" xfId="19144" xr:uid="{00000000-0005-0000-0000-000014970000}"/>
    <cellStyle name="Обычный 5 16 2 4 2 2" xfId="19145" xr:uid="{00000000-0005-0000-0000-000015970000}"/>
    <cellStyle name="Обычный 5 16 2 4 2 2 2" xfId="49017" xr:uid="{00000000-0005-0000-0000-000016970000}"/>
    <cellStyle name="Обычный 5 16 2 4 2 3" xfId="49018" xr:uid="{00000000-0005-0000-0000-000017970000}"/>
    <cellStyle name="Обычный 5 16 2 4 3" xfId="19146" xr:uid="{00000000-0005-0000-0000-000018970000}"/>
    <cellStyle name="Обычный 5 16 2 4 3 2" xfId="49019" xr:uid="{00000000-0005-0000-0000-000019970000}"/>
    <cellStyle name="Обычный 5 16 2 4 4" xfId="49020" xr:uid="{00000000-0005-0000-0000-00001A970000}"/>
    <cellStyle name="Обычный 5 16 2 5" xfId="19147" xr:uid="{00000000-0005-0000-0000-00001B970000}"/>
    <cellStyle name="Обычный 5 16 2 5 2" xfId="19148" xr:uid="{00000000-0005-0000-0000-00001C970000}"/>
    <cellStyle name="Обычный 5 16 2 5 2 2" xfId="49021" xr:uid="{00000000-0005-0000-0000-00001D970000}"/>
    <cellStyle name="Обычный 5 16 2 5 3" xfId="49022" xr:uid="{00000000-0005-0000-0000-00001E970000}"/>
    <cellStyle name="Обычный 5 16 2 6" xfId="19149" xr:uid="{00000000-0005-0000-0000-00001F970000}"/>
    <cellStyle name="Обычный 5 16 2 6 2" xfId="49023" xr:uid="{00000000-0005-0000-0000-000020970000}"/>
    <cellStyle name="Обычный 5 16 2 7" xfId="19150" xr:uid="{00000000-0005-0000-0000-000021970000}"/>
    <cellStyle name="Обычный 5 16 2 7 2" xfId="49024" xr:uid="{00000000-0005-0000-0000-000022970000}"/>
    <cellStyle name="Обычный 5 16 2 8" xfId="49025" xr:uid="{00000000-0005-0000-0000-000023970000}"/>
    <cellStyle name="Обычный 5 16 20" xfId="19151" xr:uid="{00000000-0005-0000-0000-000024970000}"/>
    <cellStyle name="Обычный 5 16 20 2" xfId="19152" xr:uid="{00000000-0005-0000-0000-000025970000}"/>
    <cellStyle name="Обычный 5 16 20 2 2" xfId="19153" xr:uid="{00000000-0005-0000-0000-000026970000}"/>
    <cellStyle name="Обычный 5 16 20 2 2 2" xfId="19154" xr:uid="{00000000-0005-0000-0000-000027970000}"/>
    <cellStyle name="Обычный 5 16 20 2 2 2 2" xfId="49026" xr:uid="{00000000-0005-0000-0000-000028970000}"/>
    <cellStyle name="Обычный 5 16 20 2 2 3" xfId="49027" xr:uid="{00000000-0005-0000-0000-000029970000}"/>
    <cellStyle name="Обычный 5 16 20 2 3" xfId="19155" xr:uid="{00000000-0005-0000-0000-00002A970000}"/>
    <cellStyle name="Обычный 5 16 20 2 3 2" xfId="49028" xr:uid="{00000000-0005-0000-0000-00002B970000}"/>
    <cellStyle name="Обычный 5 16 20 2 4" xfId="49029" xr:uid="{00000000-0005-0000-0000-00002C970000}"/>
    <cellStyle name="Обычный 5 16 20 3" xfId="19156" xr:uid="{00000000-0005-0000-0000-00002D970000}"/>
    <cellStyle name="Обычный 5 16 20 3 2" xfId="19157" xr:uid="{00000000-0005-0000-0000-00002E970000}"/>
    <cellStyle name="Обычный 5 16 20 3 2 2" xfId="19158" xr:uid="{00000000-0005-0000-0000-00002F970000}"/>
    <cellStyle name="Обычный 5 16 20 3 2 2 2" xfId="49030" xr:uid="{00000000-0005-0000-0000-000030970000}"/>
    <cellStyle name="Обычный 5 16 20 3 2 3" xfId="49031" xr:uid="{00000000-0005-0000-0000-000031970000}"/>
    <cellStyle name="Обычный 5 16 20 3 3" xfId="19159" xr:uid="{00000000-0005-0000-0000-000032970000}"/>
    <cellStyle name="Обычный 5 16 20 3 3 2" xfId="49032" xr:uid="{00000000-0005-0000-0000-000033970000}"/>
    <cellStyle name="Обычный 5 16 20 3 4" xfId="49033" xr:uid="{00000000-0005-0000-0000-000034970000}"/>
    <cellStyle name="Обычный 5 16 20 4" xfId="19160" xr:uid="{00000000-0005-0000-0000-000035970000}"/>
    <cellStyle name="Обычный 5 16 20 4 2" xfId="19161" xr:uid="{00000000-0005-0000-0000-000036970000}"/>
    <cellStyle name="Обычный 5 16 20 4 2 2" xfId="19162" xr:uid="{00000000-0005-0000-0000-000037970000}"/>
    <cellStyle name="Обычный 5 16 20 4 2 2 2" xfId="49034" xr:uid="{00000000-0005-0000-0000-000038970000}"/>
    <cellStyle name="Обычный 5 16 20 4 2 3" xfId="49035" xr:uid="{00000000-0005-0000-0000-000039970000}"/>
    <cellStyle name="Обычный 5 16 20 4 3" xfId="19163" xr:uid="{00000000-0005-0000-0000-00003A970000}"/>
    <cellStyle name="Обычный 5 16 20 4 3 2" xfId="49036" xr:uid="{00000000-0005-0000-0000-00003B970000}"/>
    <cellStyle name="Обычный 5 16 20 4 4" xfId="49037" xr:uid="{00000000-0005-0000-0000-00003C970000}"/>
    <cellStyle name="Обычный 5 16 20 5" xfId="19164" xr:uid="{00000000-0005-0000-0000-00003D970000}"/>
    <cellStyle name="Обычный 5 16 20 5 2" xfId="19165" xr:uid="{00000000-0005-0000-0000-00003E970000}"/>
    <cellStyle name="Обычный 5 16 20 5 2 2" xfId="49038" xr:uid="{00000000-0005-0000-0000-00003F970000}"/>
    <cellStyle name="Обычный 5 16 20 5 3" xfId="49039" xr:uid="{00000000-0005-0000-0000-000040970000}"/>
    <cellStyle name="Обычный 5 16 20 6" xfId="19166" xr:uid="{00000000-0005-0000-0000-000041970000}"/>
    <cellStyle name="Обычный 5 16 20 6 2" xfId="49040" xr:uid="{00000000-0005-0000-0000-000042970000}"/>
    <cellStyle name="Обычный 5 16 20 7" xfId="19167" xr:uid="{00000000-0005-0000-0000-000043970000}"/>
    <cellStyle name="Обычный 5 16 20 7 2" xfId="49041" xr:uid="{00000000-0005-0000-0000-000044970000}"/>
    <cellStyle name="Обычный 5 16 20 8" xfId="49042" xr:uid="{00000000-0005-0000-0000-000045970000}"/>
    <cellStyle name="Обычный 5 16 21" xfId="19168" xr:uid="{00000000-0005-0000-0000-000046970000}"/>
    <cellStyle name="Обычный 5 16 21 2" xfId="19169" xr:uid="{00000000-0005-0000-0000-000047970000}"/>
    <cellStyle name="Обычный 5 16 21 2 2" xfId="19170" xr:uid="{00000000-0005-0000-0000-000048970000}"/>
    <cellStyle name="Обычный 5 16 21 2 2 2" xfId="19171" xr:uid="{00000000-0005-0000-0000-000049970000}"/>
    <cellStyle name="Обычный 5 16 21 2 2 2 2" xfId="49043" xr:uid="{00000000-0005-0000-0000-00004A970000}"/>
    <cellStyle name="Обычный 5 16 21 2 2 3" xfId="49044" xr:uid="{00000000-0005-0000-0000-00004B970000}"/>
    <cellStyle name="Обычный 5 16 21 2 3" xfId="19172" xr:uid="{00000000-0005-0000-0000-00004C970000}"/>
    <cellStyle name="Обычный 5 16 21 2 3 2" xfId="49045" xr:uid="{00000000-0005-0000-0000-00004D970000}"/>
    <cellStyle name="Обычный 5 16 21 2 4" xfId="49046" xr:uid="{00000000-0005-0000-0000-00004E970000}"/>
    <cellStyle name="Обычный 5 16 21 3" xfId="19173" xr:uid="{00000000-0005-0000-0000-00004F970000}"/>
    <cellStyle name="Обычный 5 16 21 3 2" xfId="19174" xr:uid="{00000000-0005-0000-0000-000050970000}"/>
    <cellStyle name="Обычный 5 16 21 3 2 2" xfId="19175" xr:uid="{00000000-0005-0000-0000-000051970000}"/>
    <cellStyle name="Обычный 5 16 21 3 2 2 2" xfId="49047" xr:uid="{00000000-0005-0000-0000-000052970000}"/>
    <cellStyle name="Обычный 5 16 21 3 2 3" xfId="49048" xr:uid="{00000000-0005-0000-0000-000053970000}"/>
    <cellStyle name="Обычный 5 16 21 3 3" xfId="19176" xr:uid="{00000000-0005-0000-0000-000054970000}"/>
    <cellStyle name="Обычный 5 16 21 3 3 2" xfId="49049" xr:uid="{00000000-0005-0000-0000-000055970000}"/>
    <cellStyle name="Обычный 5 16 21 3 4" xfId="49050" xr:uid="{00000000-0005-0000-0000-000056970000}"/>
    <cellStyle name="Обычный 5 16 21 4" xfId="19177" xr:uid="{00000000-0005-0000-0000-000057970000}"/>
    <cellStyle name="Обычный 5 16 21 4 2" xfId="19178" xr:uid="{00000000-0005-0000-0000-000058970000}"/>
    <cellStyle name="Обычный 5 16 21 4 2 2" xfId="19179" xr:uid="{00000000-0005-0000-0000-000059970000}"/>
    <cellStyle name="Обычный 5 16 21 4 2 2 2" xfId="49051" xr:uid="{00000000-0005-0000-0000-00005A970000}"/>
    <cellStyle name="Обычный 5 16 21 4 2 3" xfId="49052" xr:uid="{00000000-0005-0000-0000-00005B970000}"/>
    <cellStyle name="Обычный 5 16 21 4 3" xfId="19180" xr:uid="{00000000-0005-0000-0000-00005C970000}"/>
    <cellStyle name="Обычный 5 16 21 4 3 2" xfId="49053" xr:uid="{00000000-0005-0000-0000-00005D970000}"/>
    <cellStyle name="Обычный 5 16 21 4 4" xfId="49054" xr:uid="{00000000-0005-0000-0000-00005E970000}"/>
    <cellStyle name="Обычный 5 16 21 5" xfId="19181" xr:uid="{00000000-0005-0000-0000-00005F970000}"/>
    <cellStyle name="Обычный 5 16 21 5 2" xfId="19182" xr:uid="{00000000-0005-0000-0000-000060970000}"/>
    <cellStyle name="Обычный 5 16 21 5 2 2" xfId="49055" xr:uid="{00000000-0005-0000-0000-000061970000}"/>
    <cellStyle name="Обычный 5 16 21 5 3" xfId="49056" xr:uid="{00000000-0005-0000-0000-000062970000}"/>
    <cellStyle name="Обычный 5 16 21 6" xfId="19183" xr:uid="{00000000-0005-0000-0000-000063970000}"/>
    <cellStyle name="Обычный 5 16 21 6 2" xfId="49057" xr:uid="{00000000-0005-0000-0000-000064970000}"/>
    <cellStyle name="Обычный 5 16 21 7" xfId="19184" xr:uid="{00000000-0005-0000-0000-000065970000}"/>
    <cellStyle name="Обычный 5 16 21 7 2" xfId="49058" xr:uid="{00000000-0005-0000-0000-000066970000}"/>
    <cellStyle name="Обычный 5 16 21 8" xfId="49059" xr:uid="{00000000-0005-0000-0000-000067970000}"/>
    <cellStyle name="Обычный 5 16 22" xfId="19185" xr:uid="{00000000-0005-0000-0000-000068970000}"/>
    <cellStyle name="Обычный 5 16 22 2" xfId="19186" xr:uid="{00000000-0005-0000-0000-000069970000}"/>
    <cellStyle name="Обычный 5 16 22 2 2" xfId="19187" xr:uid="{00000000-0005-0000-0000-00006A970000}"/>
    <cellStyle name="Обычный 5 16 22 2 2 2" xfId="19188" xr:uid="{00000000-0005-0000-0000-00006B970000}"/>
    <cellStyle name="Обычный 5 16 22 2 2 2 2" xfId="49060" xr:uid="{00000000-0005-0000-0000-00006C970000}"/>
    <cellStyle name="Обычный 5 16 22 2 2 3" xfId="49061" xr:uid="{00000000-0005-0000-0000-00006D970000}"/>
    <cellStyle name="Обычный 5 16 22 2 3" xfId="19189" xr:uid="{00000000-0005-0000-0000-00006E970000}"/>
    <cellStyle name="Обычный 5 16 22 2 3 2" xfId="49062" xr:uid="{00000000-0005-0000-0000-00006F970000}"/>
    <cellStyle name="Обычный 5 16 22 2 4" xfId="49063" xr:uid="{00000000-0005-0000-0000-000070970000}"/>
    <cellStyle name="Обычный 5 16 22 3" xfId="19190" xr:uid="{00000000-0005-0000-0000-000071970000}"/>
    <cellStyle name="Обычный 5 16 22 3 2" xfId="19191" xr:uid="{00000000-0005-0000-0000-000072970000}"/>
    <cellStyle name="Обычный 5 16 22 3 2 2" xfId="19192" xr:uid="{00000000-0005-0000-0000-000073970000}"/>
    <cellStyle name="Обычный 5 16 22 3 2 2 2" xfId="49064" xr:uid="{00000000-0005-0000-0000-000074970000}"/>
    <cellStyle name="Обычный 5 16 22 3 2 3" xfId="49065" xr:uid="{00000000-0005-0000-0000-000075970000}"/>
    <cellStyle name="Обычный 5 16 22 3 3" xfId="19193" xr:uid="{00000000-0005-0000-0000-000076970000}"/>
    <cellStyle name="Обычный 5 16 22 3 3 2" xfId="49066" xr:uid="{00000000-0005-0000-0000-000077970000}"/>
    <cellStyle name="Обычный 5 16 22 3 4" xfId="49067" xr:uid="{00000000-0005-0000-0000-000078970000}"/>
    <cellStyle name="Обычный 5 16 22 4" xfId="19194" xr:uid="{00000000-0005-0000-0000-000079970000}"/>
    <cellStyle name="Обычный 5 16 22 4 2" xfId="19195" xr:uid="{00000000-0005-0000-0000-00007A970000}"/>
    <cellStyle name="Обычный 5 16 22 4 2 2" xfId="19196" xr:uid="{00000000-0005-0000-0000-00007B970000}"/>
    <cellStyle name="Обычный 5 16 22 4 2 2 2" xfId="49068" xr:uid="{00000000-0005-0000-0000-00007C970000}"/>
    <cellStyle name="Обычный 5 16 22 4 2 3" xfId="49069" xr:uid="{00000000-0005-0000-0000-00007D970000}"/>
    <cellStyle name="Обычный 5 16 22 4 3" xfId="19197" xr:uid="{00000000-0005-0000-0000-00007E970000}"/>
    <cellStyle name="Обычный 5 16 22 4 3 2" xfId="49070" xr:uid="{00000000-0005-0000-0000-00007F970000}"/>
    <cellStyle name="Обычный 5 16 22 4 4" xfId="49071" xr:uid="{00000000-0005-0000-0000-000080970000}"/>
    <cellStyle name="Обычный 5 16 22 5" xfId="19198" xr:uid="{00000000-0005-0000-0000-000081970000}"/>
    <cellStyle name="Обычный 5 16 22 5 2" xfId="19199" xr:uid="{00000000-0005-0000-0000-000082970000}"/>
    <cellStyle name="Обычный 5 16 22 5 2 2" xfId="49072" xr:uid="{00000000-0005-0000-0000-000083970000}"/>
    <cellStyle name="Обычный 5 16 22 5 3" xfId="49073" xr:uid="{00000000-0005-0000-0000-000084970000}"/>
    <cellStyle name="Обычный 5 16 22 6" xfId="19200" xr:uid="{00000000-0005-0000-0000-000085970000}"/>
    <cellStyle name="Обычный 5 16 22 6 2" xfId="49074" xr:uid="{00000000-0005-0000-0000-000086970000}"/>
    <cellStyle name="Обычный 5 16 22 7" xfId="19201" xr:uid="{00000000-0005-0000-0000-000087970000}"/>
    <cellStyle name="Обычный 5 16 22 7 2" xfId="49075" xr:uid="{00000000-0005-0000-0000-000088970000}"/>
    <cellStyle name="Обычный 5 16 22 8" xfId="49076" xr:uid="{00000000-0005-0000-0000-000089970000}"/>
    <cellStyle name="Обычный 5 16 23" xfId="19202" xr:uid="{00000000-0005-0000-0000-00008A970000}"/>
    <cellStyle name="Обычный 5 16 23 2" xfId="19203" xr:uid="{00000000-0005-0000-0000-00008B970000}"/>
    <cellStyle name="Обычный 5 16 23 2 2" xfId="19204" xr:uid="{00000000-0005-0000-0000-00008C970000}"/>
    <cellStyle name="Обычный 5 16 23 2 2 2" xfId="19205" xr:uid="{00000000-0005-0000-0000-00008D970000}"/>
    <cellStyle name="Обычный 5 16 23 2 2 2 2" xfId="49077" xr:uid="{00000000-0005-0000-0000-00008E970000}"/>
    <cellStyle name="Обычный 5 16 23 2 2 3" xfId="49078" xr:uid="{00000000-0005-0000-0000-00008F970000}"/>
    <cellStyle name="Обычный 5 16 23 2 3" xfId="19206" xr:uid="{00000000-0005-0000-0000-000090970000}"/>
    <cellStyle name="Обычный 5 16 23 2 3 2" xfId="49079" xr:uid="{00000000-0005-0000-0000-000091970000}"/>
    <cellStyle name="Обычный 5 16 23 2 4" xfId="49080" xr:uid="{00000000-0005-0000-0000-000092970000}"/>
    <cellStyle name="Обычный 5 16 23 3" xfId="19207" xr:uid="{00000000-0005-0000-0000-000093970000}"/>
    <cellStyle name="Обычный 5 16 23 3 2" xfId="19208" xr:uid="{00000000-0005-0000-0000-000094970000}"/>
    <cellStyle name="Обычный 5 16 23 3 2 2" xfId="19209" xr:uid="{00000000-0005-0000-0000-000095970000}"/>
    <cellStyle name="Обычный 5 16 23 3 2 2 2" xfId="49081" xr:uid="{00000000-0005-0000-0000-000096970000}"/>
    <cellStyle name="Обычный 5 16 23 3 2 3" xfId="49082" xr:uid="{00000000-0005-0000-0000-000097970000}"/>
    <cellStyle name="Обычный 5 16 23 3 3" xfId="19210" xr:uid="{00000000-0005-0000-0000-000098970000}"/>
    <cellStyle name="Обычный 5 16 23 3 3 2" xfId="49083" xr:uid="{00000000-0005-0000-0000-000099970000}"/>
    <cellStyle name="Обычный 5 16 23 3 4" xfId="49084" xr:uid="{00000000-0005-0000-0000-00009A970000}"/>
    <cellStyle name="Обычный 5 16 23 4" xfId="19211" xr:uid="{00000000-0005-0000-0000-00009B970000}"/>
    <cellStyle name="Обычный 5 16 23 4 2" xfId="19212" xr:uid="{00000000-0005-0000-0000-00009C970000}"/>
    <cellStyle name="Обычный 5 16 23 4 2 2" xfId="19213" xr:uid="{00000000-0005-0000-0000-00009D970000}"/>
    <cellStyle name="Обычный 5 16 23 4 2 2 2" xfId="49085" xr:uid="{00000000-0005-0000-0000-00009E970000}"/>
    <cellStyle name="Обычный 5 16 23 4 2 3" xfId="49086" xr:uid="{00000000-0005-0000-0000-00009F970000}"/>
    <cellStyle name="Обычный 5 16 23 4 3" xfId="19214" xr:uid="{00000000-0005-0000-0000-0000A0970000}"/>
    <cellStyle name="Обычный 5 16 23 4 3 2" xfId="49087" xr:uid="{00000000-0005-0000-0000-0000A1970000}"/>
    <cellStyle name="Обычный 5 16 23 4 4" xfId="49088" xr:uid="{00000000-0005-0000-0000-0000A2970000}"/>
    <cellStyle name="Обычный 5 16 23 5" xfId="19215" xr:uid="{00000000-0005-0000-0000-0000A3970000}"/>
    <cellStyle name="Обычный 5 16 23 5 2" xfId="19216" xr:uid="{00000000-0005-0000-0000-0000A4970000}"/>
    <cellStyle name="Обычный 5 16 23 5 2 2" xfId="49089" xr:uid="{00000000-0005-0000-0000-0000A5970000}"/>
    <cellStyle name="Обычный 5 16 23 5 3" xfId="49090" xr:uid="{00000000-0005-0000-0000-0000A6970000}"/>
    <cellStyle name="Обычный 5 16 23 6" xfId="19217" xr:uid="{00000000-0005-0000-0000-0000A7970000}"/>
    <cellStyle name="Обычный 5 16 23 6 2" xfId="49091" xr:uid="{00000000-0005-0000-0000-0000A8970000}"/>
    <cellStyle name="Обычный 5 16 23 7" xfId="19218" xr:uid="{00000000-0005-0000-0000-0000A9970000}"/>
    <cellStyle name="Обычный 5 16 23 7 2" xfId="49092" xr:uid="{00000000-0005-0000-0000-0000AA970000}"/>
    <cellStyle name="Обычный 5 16 23 8" xfId="49093" xr:uid="{00000000-0005-0000-0000-0000AB970000}"/>
    <cellStyle name="Обычный 5 16 24" xfId="19219" xr:uid="{00000000-0005-0000-0000-0000AC970000}"/>
    <cellStyle name="Обычный 5 16 24 2" xfId="19220" xr:uid="{00000000-0005-0000-0000-0000AD970000}"/>
    <cellStyle name="Обычный 5 16 24 2 2" xfId="19221" xr:uid="{00000000-0005-0000-0000-0000AE970000}"/>
    <cellStyle name="Обычный 5 16 24 2 2 2" xfId="19222" xr:uid="{00000000-0005-0000-0000-0000AF970000}"/>
    <cellStyle name="Обычный 5 16 24 2 2 2 2" xfId="49094" xr:uid="{00000000-0005-0000-0000-0000B0970000}"/>
    <cellStyle name="Обычный 5 16 24 2 2 3" xfId="49095" xr:uid="{00000000-0005-0000-0000-0000B1970000}"/>
    <cellStyle name="Обычный 5 16 24 2 3" xfId="19223" xr:uid="{00000000-0005-0000-0000-0000B2970000}"/>
    <cellStyle name="Обычный 5 16 24 2 3 2" xfId="49096" xr:uid="{00000000-0005-0000-0000-0000B3970000}"/>
    <cellStyle name="Обычный 5 16 24 2 4" xfId="49097" xr:uid="{00000000-0005-0000-0000-0000B4970000}"/>
    <cellStyle name="Обычный 5 16 24 3" xfId="19224" xr:uid="{00000000-0005-0000-0000-0000B5970000}"/>
    <cellStyle name="Обычный 5 16 24 3 2" xfId="19225" xr:uid="{00000000-0005-0000-0000-0000B6970000}"/>
    <cellStyle name="Обычный 5 16 24 3 2 2" xfId="19226" xr:uid="{00000000-0005-0000-0000-0000B7970000}"/>
    <cellStyle name="Обычный 5 16 24 3 2 2 2" xfId="49098" xr:uid="{00000000-0005-0000-0000-0000B8970000}"/>
    <cellStyle name="Обычный 5 16 24 3 2 3" xfId="49099" xr:uid="{00000000-0005-0000-0000-0000B9970000}"/>
    <cellStyle name="Обычный 5 16 24 3 3" xfId="19227" xr:uid="{00000000-0005-0000-0000-0000BA970000}"/>
    <cellStyle name="Обычный 5 16 24 3 3 2" xfId="49100" xr:uid="{00000000-0005-0000-0000-0000BB970000}"/>
    <cellStyle name="Обычный 5 16 24 3 4" xfId="49101" xr:uid="{00000000-0005-0000-0000-0000BC970000}"/>
    <cellStyle name="Обычный 5 16 24 4" xfId="19228" xr:uid="{00000000-0005-0000-0000-0000BD970000}"/>
    <cellStyle name="Обычный 5 16 24 4 2" xfId="19229" xr:uid="{00000000-0005-0000-0000-0000BE970000}"/>
    <cellStyle name="Обычный 5 16 24 4 2 2" xfId="19230" xr:uid="{00000000-0005-0000-0000-0000BF970000}"/>
    <cellStyle name="Обычный 5 16 24 4 2 2 2" xfId="49102" xr:uid="{00000000-0005-0000-0000-0000C0970000}"/>
    <cellStyle name="Обычный 5 16 24 4 2 3" xfId="49103" xr:uid="{00000000-0005-0000-0000-0000C1970000}"/>
    <cellStyle name="Обычный 5 16 24 4 3" xfId="19231" xr:uid="{00000000-0005-0000-0000-0000C2970000}"/>
    <cellStyle name="Обычный 5 16 24 4 3 2" xfId="49104" xr:uid="{00000000-0005-0000-0000-0000C3970000}"/>
    <cellStyle name="Обычный 5 16 24 4 4" xfId="49105" xr:uid="{00000000-0005-0000-0000-0000C4970000}"/>
    <cellStyle name="Обычный 5 16 24 5" xfId="19232" xr:uid="{00000000-0005-0000-0000-0000C5970000}"/>
    <cellStyle name="Обычный 5 16 24 5 2" xfId="19233" xr:uid="{00000000-0005-0000-0000-0000C6970000}"/>
    <cellStyle name="Обычный 5 16 24 5 2 2" xfId="49106" xr:uid="{00000000-0005-0000-0000-0000C7970000}"/>
    <cellStyle name="Обычный 5 16 24 5 3" xfId="49107" xr:uid="{00000000-0005-0000-0000-0000C8970000}"/>
    <cellStyle name="Обычный 5 16 24 6" xfId="19234" xr:uid="{00000000-0005-0000-0000-0000C9970000}"/>
    <cellStyle name="Обычный 5 16 24 6 2" xfId="49108" xr:uid="{00000000-0005-0000-0000-0000CA970000}"/>
    <cellStyle name="Обычный 5 16 24 7" xfId="19235" xr:uid="{00000000-0005-0000-0000-0000CB970000}"/>
    <cellStyle name="Обычный 5 16 24 7 2" xfId="49109" xr:uid="{00000000-0005-0000-0000-0000CC970000}"/>
    <cellStyle name="Обычный 5 16 24 8" xfId="49110" xr:uid="{00000000-0005-0000-0000-0000CD970000}"/>
    <cellStyle name="Обычный 5 16 25" xfId="19236" xr:uid="{00000000-0005-0000-0000-0000CE970000}"/>
    <cellStyle name="Обычный 5 16 25 2" xfId="19237" xr:uid="{00000000-0005-0000-0000-0000CF970000}"/>
    <cellStyle name="Обычный 5 16 25 2 2" xfId="19238" xr:uid="{00000000-0005-0000-0000-0000D0970000}"/>
    <cellStyle name="Обычный 5 16 25 2 2 2" xfId="19239" xr:uid="{00000000-0005-0000-0000-0000D1970000}"/>
    <cellStyle name="Обычный 5 16 25 2 2 2 2" xfId="49111" xr:uid="{00000000-0005-0000-0000-0000D2970000}"/>
    <cellStyle name="Обычный 5 16 25 2 2 3" xfId="49112" xr:uid="{00000000-0005-0000-0000-0000D3970000}"/>
    <cellStyle name="Обычный 5 16 25 2 3" xfId="19240" xr:uid="{00000000-0005-0000-0000-0000D4970000}"/>
    <cellStyle name="Обычный 5 16 25 2 3 2" xfId="49113" xr:uid="{00000000-0005-0000-0000-0000D5970000}"/>
    <cellStyle name="Обычный 5 16 25 2 4" xfId="49114" xr:uid="{00000000-0005-0000-0000-0000D6970000}"/>
    <cellStyle name="Обычный 5 16 25 3" xfId="19241" xr:uid="{00000000-0005-0000-0000-0000D7970000}"/>
    <cellStyle name="Обычный 5 16 25 3 2" xfId="19242" xr:uid="{00000000-0005-0000-0000-0000D8970000}"/>
    <cellStyle name="Обычный 5 16 25 3 2 2" xfId="19243" xr:uid="{00000000-0005-0000-0000-0000D9970000}"/>
    <cellStyle name="Обычный 5 16 25 3 2 2 2" xfId="49115" xr:uid="{00000000-0005-0000-0000-0000DA970000}"/>
    <cellStyle name="Обычный 5 16 25 3 2 3" xfId="49116" xr:uid="{00000000-0005-0000-0000-0000DB970000}"/>
    <cellStyle name="Обычный 5 16 25 3 3" xfId="19244" xr:uid="{00000000-0005-0000-0000-0000DC970000}"/>
    <cellStyle name="Обычный 5 16 25 3 3 2" xfId="49117" xr:uid="{00000000-0005-0000-0000-0000DD970000}"/>
    <cellStyle name="Обычный 5 16 25 3 4" xfId="49118" xr:uid="{00000000-0005-0000-0000-0000DE970000}"/>
    <cellStyle name="Обычный 5 16 25 4" xfId="19245" xr:uid="{00000000-0005-0000-0000-0000DF970000}"/>
    <cellStyle name="Обычный 5 16 25 4 2" xfId="19246" xr:uid="{00000000-0005-0000-0000-0000E0970000}"/>
    <cellStyle name="Обычный 5 16 25 4 2 2" xfId="19247" xr:uid="{00000000-0005-0000-0000-0000E1970000}"/>
    <cellStyle name="Обычный 5 16 25 4 2 2 2" xfId="49119" xr:uid="{00000000-0005-0000-0000-0000E2970000}"/>
    <cellStyle name="Обычный 5 16 25 4 2 3" xfId="49120" xr:uid="{00000000-0005-0000-0000-0000E3970000}"/>
    <cellStyle name="Обычный 5 16 25 4 3" xfId="19248" xr:uid="{00000000-0005-0000-0000-0000E4970000}"/>
    <cellStyle name="Обычный 5 16 25 4 3 2" xfId="49121" xr:uid="{00000000-0005-0000-0000-0000E5970000}"/>
    <cellStyle name="Обычный 5 16 25 4 4" xfId="49122" xr:uid="{00000000-0005-0000-0000-0000E6970000}"/>
    <cellStyle name="Обычный 5 16 25 5" xfId="19249" xr:uid="{00000000-0005-0000-0000-0000E7970000}"/>
    <cellStyle name="Обычный 5 16 25 5 2" xfId="19250" xr:uid="{00000000-0005-0000-0000-0000E8970000}"/>
    <cellStyle name="Обычный 5 16 25 5 2 2" xfId="49123" xr:uid="{00000000-0005-0000-0000-0000E9970000}"/>
    <cellStyle name="Обычный 5 16 25 5 3" xfId="49124" xr:uid="{00000000-0005-0000-0000-0000EA970000}"/>
    <cellStyle name="Обычный 5 16 25 6" xfId="19251" xr:uid="{00000000-0005-0000-0000-0000EB970000}"/>
    <cellStyle name="Обычный 5 16 25 6 2" xfId="49125" xr:uid="{00000000-0005-0000-0000-0000EC970000}"/>
    <cellStyle name="Обычный 5 16 25 7" xfId="19252" xr:uid="{00000000-0005-0000-0000-0000ED970000}"/>
    <cellStyle name="Обычный 5 16 25 7 2" xfId="49126" xr:uid="{00000000-0005-0000-0000-0000EE970000}"/>
    <cellStyle name="Обычный 5 16 25 8" xfId="49127" xr:uid="{00000000-0005-0000-0000-0000EF970000}"/>
    <cellStyle name="Обычный 5 16 26" xfId="19253" xr:uid="{00000000-0005-0000-0000-0000F0970000}"/>
    <cellStyle name="Обычный 5 16 26 2" xfId="19254" xr:uid="{00000000-0005-0000-0000-0000F1970000}"/>
    <cellStyle name="Обычный 5 16 26 2 2" xfId="19255" xr:uid="{00000000-0005-0000-0000-0000F2970000}"/>
    <cellStyle name="Обычный 5 16 26 2 2 2" xfId="19256" xr:uid="{00000000-0005-0000-0000-0000F3970000}"/>
    <cellStyle name="Обычный 5 16 26 2 2 2 2" xfId="49128" xr:uid="{00000000-0005-0000-0000-0000F4970000}"/>
    <cellStyle name="Обычный 5 16 26 2 2 3" xfId="49129" xr:uid="{00000000-0005-0000-0000-0000F5970000}"/>
    <cellStyle name="Обычный 5 16 26 2 3" xfId="19257" xr:uid="{00000000-0005-0000-0000-0000F6970000}"/>
    <cellStyle name="Обычный 5 16 26 2 3 2" xfId="49130" xr:uid="{00000000-0005-0000-0000-0000F7970000}"/>
    <cellStyle name="Обычный 5 16 26 2 4" xfId="49131" xr:uid="{00000000-0005-0000-0000-0000F8970000}"/>
    <cellStyle name="Обычный 5 16 26 3" xfId="19258" xr:uid="{00000000-0005-0000-0000-0000F9970000}"/>
    <cellStyle name="Обычный 5 16 26 3 2" xfId="19259" xr:uid="{00000000-0005-0000-0000-0000FA970000}"/>
    <cellStyle name="Обычный 5 16 26 3 2 2" xfId="19260" xr:uid="{00000000-0005-0000-0000-0000FB970000}"/>
    <cellStyle name="Обычный 5 16 26 3 2 2 2" xfId="49132" xr:uid="{00000000-0005-0000-0000-0000FC970000}"/>
    <cellStyle name="Обычный 5 16 26 3 2 3" xfId="49133" xr:uid="{00000000-0005-0000-0000-0000FD970000}"/>
    <cellStyle name="Обычный 5 16 26 3 3" xfId="19261" xr:uid="{00000000-0005-0000-0000-0000FE970000}"/>
    <cellStyle name="Обычный 5 16 26 3 3 2" xfId="49134" xr:uid="{00000000-0005-0000-0000-0000FF970000}"/>
    <cellStyle name="Обычный 5 16 26 3 4" xfId="49135" xr:uid="{00000000-0005-0000-0000-000000980000}"/>
    <cellStyle name="Обычный 5 16 26 4" xfId="19262" xr:uid="{00000000-0005-0000-0000-000001980000}"/>
    <cellStyle name="Обычный 5 16 26 4 2" xfId="19263" xr:uid="{00000000-0005-0000-0000-000002980000}"/>
    <cellStyle name="Обычный 5 16 26 4 2 2" xfId="19264" xr:uid="{00000000-0005-0000-0000-000003980000}"/>
    <cellStyle name="Обычный 5 16 26 4 2 2 2" xfId="49136" xr:uid="{00000000-0005-0000-0000-000004980000}"/>
    <cellStyle name="Обычный 5 16 26 4 2 3" xfId="49137" xr:uid="{00000000-0005-0000-0000-000005980000}"/>
    <cellStyle name="Обычный 5 16 26 4 3" xfId="19265" xr:uid="{00000000-0005-0000-0000-000006980000}"/>
    <cellStyle name="Обычный 5 16 26 4 3 2" xfId="49138" xr:uid="{00000000-0005-0000-0000-000007980000}"/>
    <cellStyle name="Обычный 5 16 26 4 4" xfId="49139" xr:uid="{00000000-0005-0000-0000-000008980000}"/>
    <cellStyle name="Обычный 5 16 26 5" xfId="19266" xr:uid="{00000000-0005-0000-0000-000009980000}"/>
    <cellStyle name="Обычный 5 16 26 5 2" xfId="19267" xr:uid="{00000000-0005-0000-0000-00000A980000}"/>
    <cellStyle name="Обычный 5 16 26 5 2 2" xfId="49140" xr:uid="{00000000-0005-0000-0000-00000B980000}"/>
    <cellStyle name="Обычный 5 16 26 5 3" xfId="49141" xr:uid="{00000000-0005-0000-0000-00000C980000}"/>
    <cellStyle name="Обычный 5 16 26 6" xfId="19268" xr:uid="{00000000-0005-0000-0000-00000D980000}"/>
    <cellStyle name="Обычный 5 16 26 6 2" xfId="49142" xr:uid="{00000000-0005-0000-0000-00000E980000}"/>
    <cellStyle name="Обычный 5 16 26 7" xfId="19269" xr:uid="{00000000-0005-0000-0000-00000F980000}"/>
    <cellStyle name="Обычный 5 16 26 7 2" xfId="49143" xr:uid="{00000000-0005-0000-0000-000010980000}"/>
    <cellStyle name="Обычный 5 16 26 8" xfId="49144" xr:uid="{00000000-0005-0000-0000-000011980000}"/>
    <cellStyle name="Обычный 5 16 27" xfId="19270" xr:uid="{00000000-0005-0000-0000-000012980000}"/>
    <cellStyle name="Обычный 5 16 27 2" xfId="19271" xr:uid="{00000000-0005-0000-0000-000013980000}"/>
    <cellStyle name="Обычный 5 16 27 2 2" xfId="19272" xr:uid="{00000000-0005-0000-0000-000014980000}"/>
    <cellStyle name="Обычный 5 16 27 2 2 2" xfId="19273" xr:uid="{00000000-0005-0000-0000-000015980000}"/>
    <cellStyle name="Обычный 5 16 27 2 2 2 2" xfId="49145" xr:uid="{00000000-0005-0000-0000-000016980000}"/>
    <cellStyle name="Обычный 5 16 27 2 2 3" xfId="49146" xr:uid="{00000000-0005-0000-0000-000017980000}"/>
    <cellStyle name="Обычный 5 16 27 2 3" xfId="19274" xr:uid="{00000000-0005-0000-0000-000018980000}"/>
    <cellStyle name="Обычный 5 16 27 2 3 2" xfId="49147" xr:uid="{00000000-0005-0000-0000-000019980000}"/>
    <cellStyle name="Обычный 5 16 27 2 4" xfId="49148" xr:uid="{00000000-0005-0000-0000-00001A980000}"/>
    <cellStyle name="Обычный 5 16 27 3" xfId="19275" xr:uid="{00000000-0005-0000-0000-00001B980000}"/>
    <cellStyle name="Обычный 5 16 27 3 2" xfId="19276" xr:uid="{00000000-0005-0000-0000-00001C980000}"/>
    <cellStyle name="Обычный 5 16 27 3 2 2" xfId="19277" xr:uid="{00000000-0005-0000-0000-00001D980000}"/>
    <cellStyle name="Обычный 5 16 27 3 2 2 2" xfId="49149" xr:uid="{00000000-0005-0000-0000-00001E980000}"/>
    <cellStyle name="Обычный 5 16 27 3 2 3" xfId="49150" xr:uid="{00000000-0005-0000-0000-00001F980000}"/>
    <cellStyle name="Обычный 5 16 27 3 3" xfId="19278" xr:uid="{00000000-0005-0000-0000-000020980000}"/>
    <cellStyle name="Обычный 5 16 27 3 3 2" xfId="49151" xr:uid="{00000000-0005-0000-0000-000021980000}"/>
    <cellStyle name="Обычный 5 16 27 3 4" xfId="49152" xr:uid="{00000000-0005-0000-0000-000022980000}"/>
    <cellStyle name="Обычный 5 16 27 4" xfId="19279" xr:uid="{00000000-0005-0000-0000-000023980000}"/>
    <cellStyle name="Обычный 5 16 27 4 2" xfId="19280" xr:uid="{00000000-0005-0000-0000-000024980000}"/>
    <cellStyle name="Обычный 5 16 27 4 2 2" xfId="19281" xr:uid="{00000000-0005-0000-0000-000025980000}"/>
    <cellStyle name="Обычный 5 16 27 4 2 2 2" xfId="49153" xr:uid="{00000000-0005-0000-0000-000026980000}"/>
    <cellStyle name="Обычный 5 16 27 4 2 3" xfId="49154" xr:uid="{00000000-0005-0000-0000-000027980000}"/>
    <cellStyle name="Обычный 5 16 27 4 3" xfId="19282" xr:uid="{00000000-0005-0000-0000-000028980000}"/>
    <cellStyle name="Обычный 5 16 27 4 3 2" xfId="49155" xr:uid="{00000000-0005-0000-0000-000029980000}"/>
    <cellStyle name="Обычный 5 16 27 4 4" xfId="49156" xr:uid="{00000000-0005-0000-0000-00002A980000}"/>
    <cellStyle name="Обычный 5 16 27 5" xfId="19283" xr:uid="{00000000-0005-0000-0000-00002B980000}"/>
    <cellStyle name="Обычный 5 16 27 5 2" xfId="19284" xr:uid="{00000000-0005-0000-0000-00002C980000}"/>
    <cellStyle name="Обычный 5 16 27 5 2 2" xfId="49157" xr:uid="{00000000-0005-0000-0000-00002D980000}"/>
    <cellStyle name="Обычный 5 16 27 5 3" xfId="49158" xr:uid="{00000000-0005-0000-0000-00002E980000}"/>
    <cellStyle name="Обычный 5 16 27 6" xfId="19285" xr:uid="{00000000-0005-0000-0000-00002F980000}"/>
    <cellStyle name="Обычный 5 16 27 6 2" xfId="49159" xr:uid="{00000000-0005-0000-0000-000030980000}"/>
    <cellStyle name="Обычный 5 16 27 7" xfId="19286" xr:uid="{00000000-0005-0000-0000-000031980000}"/>
    <cellStyle name="Обычный 5 16 27 7 2" xfId="49160" xr:uid="{00000000-0005-0000-0000-000032980000}"/>
    <cellStyle name="Обычный 5 16 27 8" xfId="49161" xr:uid="{00000000-0005-0000-0000-000033980000}"/>
    <cellStyle name="Обычный 5 16 28" xfId="19287" xr:uid="{00000000-0005-0000-0000-000034980000}"/>
    <cellStyle name="Обычный 5 16 28 2" xfId="19288" xr:uid="{00000000-0005-0000-0000-000035980000}"/>
    <cellStyle name="Обычный 5 16 28 2 2" xfId="19289" xr:uid="{00000000-0005-0000-0000-000036980000}"/>
    <cellStyle name="Обычный 5 16 28 2 2 2" xfId="19290" xr:uid="{00000000-0005-0000-0000-000037980000}"/>
    <cellStyle name="Обычный 5 16 28 2 2 2 2" xfId="49162" xr:uid="{00000000-0005-0000-0000-000038980000}"/>
    <cellStyle name="Обычный 5 16 28 2 2 3" xfId="49163" xr:uid="{00000000-0005-0000-0000-000039980000}"/>
    <cellStyle name="Обычный 5 16 28 2 3" xfId="19291" xr:uid="{00000000-0005-0000-0000-00003A980000}"/>
    <cellStyle name="Обычный 5 16 28 2 3 2" xfId="49164" xr:uid="{00000000-0005-0000-0000-00003B980000}"/>
    <cellStyle name="Обычный 5 16 28 2 4" xfId="49165" xr:uid="{00000000-0005-0000-0000-00003C980000}"/>
    <cellStyle name="Обычный 5 16 28 3" xfId="19292" xr:uid="{00000000-0005-0000-0000-00003D980000}"/>
    <cellStyle name="Обычный 5 16 28 3 2" xfId="19293" xr:uid="{00000000-0005-0000-0000-00003E980000}"/>
    <cellStyle name="Обычный 5 16 28 3 2 2" xfId="19294" xr:uid="{00000000-0005-0000-0000-00003F980000}"/>
    <cellStyle name="Обычный 5 16 28 3 2 2 2" xfId="49166" xr:uid="{00000000-0005-0000-0000-000040980000}"/>
    <cellStyle name="Обычный 5 16 28 3 2 3" xfId="49167" xr:uid="{00000000-0005-0000-0000-000041980000}"/>
    <cellStyle name="Обычный 5 16 28 3 3" xfId="19295" xr:uid="{00000000-0005-0000-0000-000042980000}"/>
    <cellStyle name="Обычный 5 16 28 3 3 2" xfId="49168" xr:uid="{00000000-0005-0000-0000-000043980000}"/>
    <cellStyle name="Обычный 5 16 28 3 4" xfId="49169" xr:uid="{00000000-0005-0000-0000-000044980000}"/>
    <cellStyle name="Обычный 5 16 28 4" xfId="19296" xr:uid="{00000000-0005-0000-0000-000045980000}"/>
    <cellStyle name="Обычный 5 16 28 4 2" xfId="19297" xr:uid="{00000000-0005-0000-0000-000046980000}"/>
    <cellStyle name="Обычный 5 16 28 4 2 2" xfId="19298" xr:uid="{00000000-0005-0000-0000-000047980000}"/>
    <cellStyle name="Обычный 5 16 28 4 2 2 2" xfId="49170" xr:uid="{00000000-0005-0000-0000-000048980000}"/>
    <cellStyle name="Обычный 5 16 28 4 2 3" xfId="49171" xr:uid="{00000000-0005-0000-0000-000049980000}"/>
    <cellStyle name="Обычный 5 16 28 4 3" xfId="19299" xr:uid="{00000000-0005-0000-0000-00004A980000}"/>
    <cellStyle name="Обычный 5 16 28 4 3 2" xfId="49172" xr:uid="{00000000-0005-0000-0000-00004B980000}"/>
    <cellStyle name="Обычный 5 16 28 4 4" xfId="49173" xr:uid="{00000000-0005-0000-0000-00004C980000}"/>
    <cellStyle name="Обычный 5 16 28 5" xfId="19300" xr:uid="{00000000-0005-0000-0000-00004D980000}"/>
    <cellStyle name="Обычный 5 16 28 5 2" xfId="19301" xr:uid="{00000000-0005-0000-0000-00004E980000}"/>
    <cellStyle name="Обычный 5 16 28 5 2 2" xfId="49174" xr:uid="{00000000-0005-0000-0000-00004F980000}"/>
    <cellStyle name="Обычный 5 16 28 5 3" xfId="49175" xr:uid="{00000000-0005-0000-0000-000050980000}"/>
    <cellStyle name="Обычный 5 16 28 6" xfId="19302" xr:uid="{00000000-0005-0000-0000-000051980000}"/>
    <cellStyle name="Обычный 5 16 28 6 2" xfId="49176" xr:uid="{00000000-0005-0000-0000-000052980000}"/>
    <cellStyle name="Обычный 5 16 28 7" xfId="19303" xr:uid="{00000000-0005-0000-0000-000053980000}"/>
    <cellStyle name="Обычный 5 16 28 7 2" xfId="49177" xr:uid="{00000000-0005-0000-0000-000054980000}"/>
    <cellStyle name="Обычный 5 16 28 8" xfId="49178" xr:uid="{00000000-0005-0000-0000-000055980000}"/>
    <cellStyle name="Обычный 5 16 29" xfId="19304" xr:uid="{00000000-0005-0000-0000-000056980000}"/>
    <cellStyle name="Обычный 5 16 29 2" xfId="19305" xr:uid="{00000000-0005-0000-0000-000057980000}"/>
    <cellStyle name="Обычный 5 16 29 2 2" xfId="19306" xr:uid="{00000000-0005-0000-0000-000058980000}"/>
    <cellStyle name="Обычный 5 16 29 2 2 2" xfId="19307" xr:uid="{00000000-0005-0000-0000-000059980000}"/>
    <cellStyle name="Обычный 5 16 29 2 2 2 2" xfId="49179" xr:uid="{00000000-0005-0000-0000-00005A980000}"/>
    <cellStyle name="Обычный 5 16 29 2 2 3" xfId="49180" xr:uid="{00000000-0005-0000-0000-00005B980000}"/>
    <cellStyle name="Обычный 5 16 29 2 3" xfId="19308" xr:uid="{00000000-0005-0000-0000-00005C980000}"/>
    <cellStyle name="Обычный 5 16 29 2 3 2" xfId="49181" xr:uid="{00000000-0005-0000-0000-00005D980000}"/>
    <cellStyle name="Обычный 5 16 29 2 4" xfId="49182" xr:uid="{00000000-0005-0000-0000-00005E980000}"/>
    <cellStyle name="Обычный 5 16 29 3" xfId="19309" xr:uid="{00000000-0005-0000-0000-00005F980000}"/>
    <cellStyle name="Обычный 5 16 29 3 2" xfId="19310" xr:uid="{00000000-0005-0000-0000-000060980000}"/>
    <cellStyle name="Обычный 5 16 29 3 2 2" xfId="19311" xr:uid="{00000000-0005-0000-0000-000061980000}"/>
    <cellStyle name="Обычный 5 16 29 3 2 2 2" xfId="49183" xr:uid="{00000000-0005-0000-0000-000062980000}"/>
    <cellStyle name="Обычный 5 16 29 3 2 3" xfId="49184" xr:uid="{00000000-0005-0000-0000-000063980000}"/>
    <cellStyle name="Обычный 5 16 29 3 3" xfId="19312" xr:uid="{00000000-0005-0000-0000-000064980000}"/>
    <cellStyle name="Обычный 5 16 29 3 3 2" xfId="49185" xr:uid="{00000000-0005-0000-0000-000065980000}"/>
    <cellStyle name="Обычный 5 16 29 3 4" xfId="49186" xr:uid="{00000000-0005-0000-0000-000066980000}"/>
    <cellStyle name="Обычный 5 16 29 4" xfId="19313" xr:uid="{00000000-0005-0000-0000-000067980000}"/>
    <cellStyle name="Обычный 5 16 29 4 2" xfId="19314" xr:uid="{00000000-0005-0000-0000-000068980000}"/>
    <cellStyle name="Обычный 5 16 29 4 2 2" xfId="19315" xr:uid="{00000000-0005-0000-0000-000069980000}"/>
    <cellStyle name="Обычный 5 16 29 4 2 2 2" xfId="49187" xr:uid="{00000000-0005-0000-0000-00006A980000}"/>
    <cellStyle name="Обычный 5 16 29 4 2 3" xfId="49188" xr:uid="{00000000-0005-0000-0000-00006B980000}"/>
    <cellStyle name="Обычный 5 16 29 4 3" xfId="19316" xr:uid="{00000000-0005-0000-0000-00006C980000}"/>
    <cellStyle name="Обычный 5 16 29 4 3 2" xfId="49189" xr:uid="{00000000-0005-0000-0000-00006D980000}"/>
    <cellStyle name="Обычный 5 16 29 4 4" xfId="49190" xr:uid="{00000000-0005-0000-0000-00006E980000}"/>
    <cellStyle name="Обычный 5 16 29 5" xfId="19317" xr:uid="{00000000-0005-0000-0000-00006F980000}"/>
    <cellStyle name="Обычный 5 16 29 5 2" xfId="19318" xr:uid="{00000000-0005-0000-0000-000070980000}"/>
    <cellStyle name="Обычный 5 16 29 5 2 2" xfId="49191" xr:uid="{00000000-0005-0000-0000-000071980000}"/>
    <cellStyle name="Обычный 5 16 29 5 3" xfId="49192" xr:uid="{00000000-0005-0000-0000-000072980000}"/>
    <cellStyle name="Обычный 5 16 29 6" xfId="19319" xr:uid="{00000000-0005-0000-0000-000073980000}"/>
    <cellStyle name="Обычный 5 16 29 6 2" xfId="49193" xr:uid="{00000000-0005-0000-0000-000074980000}"/>
    <cellStyle name="Обычный 5 16 29 7" xfId="19320" xr:uid="{00000000-0005-0000-0000-000075980000}"/>
    <cellStyle name="Обычный 5 16 29 7 2" xfId="49194" xr:uid="{00000000-0005-0000-0000-000076980000}"/>
    <cellStyle name="Обычный 5 16 29 8" xfId="49195" xr:uid="{00000000-0005-0000-0000-000077980000}"/>
    <cellStyle name="Обычный 5 16 3" xfId="19321" xr:uid="{00000000-0005-0000-0000-000078980000}"/>
    <cellStyle name="Обычный 5 16 3 2" xfId="19322" xr:uid="{00000000-0005-0000-0000-000079980000}"/>
    <cellStyle name="Обычный 5 16 3 2 2" xfId="19323" xr:uid="{00000000-0005-0000-0000-00007A980000}"/>
    <cellStyle name="Обычный 5 16 3 2 2 2" xfId="19324" xr:uid="{00000000-0005-0000-0000-00007B980000}"/>
    <cellStyle name="Обычный 5 16 3 2 2 2 2" xfId="49196" xr:uid="{00000000-0005-0000-0000-00007C980000}"/>
    <cellStyle name="Обычный 5 16 3 2 2 3" xfId="49197" xr:uid="{00000000-0005-0000-0000-00007D980000}"/>
    <cellStyle name="Обычный 5 16 3 2 3" xfId="19325" xr:uid="{00000000-0005-0000-0000-00007E980000}"/>
    <cellStyle name="Обычный 5 16 3 2 3 2" xfId="49198" xr:uid="{00000000-0005-0000-0000-00007F980000}"/>
    <cellStyle name="Обычный 5 16 3 2 4" xfId="49199" xr:uid="{00000000-0005-0000-0000-000080980000}"/>
    <cellStyle name="Обычный 5 16 3 3" xfId="19326" xr:uid="{00000000-0005-0000-0000-000081980000}"/>
    <cellStyle name="Обычный 5 16 3 3 2" xfId="19327" xr:uid="{00000000-0005-0000-0000-000082980000}"/>
    <cellStyle name="Обычный 5 16 3 3 2 2" xfId="19328" xr:uid="{00000000-0005-0000-0000-000083980000}"/>
    <cellStyle name="Обычный 5 16 3 3 2 2 2" xfId="49200" xr:uid="{00000000-0005-0000-0000-000084980000}"/>
    <cellStyle name="Обычный 5 16 3 3 2 3" xfId="49201" xr:uid="{00000000-0005-0000-0000-000085980000}"/>
    <cellStyle name="Обычный 5 16 3 3 3" xfId="19329" xr:uid="{00000000-0005-0000-0000-000086980000}"/>
    <cellStyle name="Обычный 5 16 3 3 3 2" xfId="49202" xr:uid="{00000000-0005-0000-0000-000087980000}"/>
    <cellStyle name="Обычный 5 16 3 3 4" xfId="49203" xr:uid="{00000000-0005-0000-0000-000088980000}"/>
    <cellStyle name="Обычный 5 16 3 4" xfId="19330" xr:uid="{00000000-0005-0000-0000-000089980000}"/>
    <cellStyle name="Обычный 5 16 3 4 2" xfId="19331" xr:uid="{00000000-0005-0000-0000-00008A980000}"/>
    <cellStyle name="Обычный 5 16 3 4 2 2" xfId="19332" xr:uid="{00000000-0005-0000-0000-00008B980000}"/>
    <cellStyle name="Обычный 5 16 3 4 2 2 2" xfId="49204" xr:uid="{00000000-0005-0000-0000-00008C980000}"/>
    <cellStyle name="Обычный 5 16 3 4 2 3" xfId="49205" xr:uid="{00000000-0005-0000-0000-00008D980000}"/>
    <cellStyle name="Обычный 5 16 3 4 3" xfId="19333" xr:uid="{00000000-0005-0000-0000-00008E980000}"/>
    <cellStyle name="Обычный 5 16 3 4 3 2" xfId="49206" xr:uid="{00000000-0005-0000-0000-00008F980000}"/>
    <cellStyle name="Обычный 5 16 3 4 4" xfId="49207" xr:uid="{00000000-0005-0000-0000-000090980000}"/>
    <cellStyle name="Обычный 5 16 3 5" xfId="19334" xr:uid="{00000000-0005-0000-0000-000091980000}"/>
    <cellStyle name="Обычный 5 16 3 5 2" xfId="19335" xr:uid="{00000000-0005-0000-0000-000092980000}"/>
    <cellStyle name="Обычный 5 16 3 5 2 2" xfId="49208" xr:uid="{00000000-0005-0000-0000-000093980000}"/>
    <cellStyle name="Обычный 5 16 3 5 3" xfId="49209" xr:uid="{00000000-0005-0000-0000-000094980000}"/>
    <cellStyle name="Обычный 5 16 3 6" xfId="19336" xr:uid="{00000000-0005-0000-0000-000095980000}"/>
    <cellStyle name="Обычный 5 16 3 6 2" xfId="49210" xr:uid="{00000000-0005-0000-0000-000096980000}"/>
    <cellStyle name="Обычный 5 16 3 7" xfId="19337" xr:uid="{00000000-0005-0000-0000-000097980000}"/>
    <cellStyle name="Обычный 5 16 3 7 2" xfId="49211" xr:uid="{00000000-0005-0000-0000-000098980000}"/>
    <cellStyle name="Обычный 5 16 3 8" xfId="49212" xr:uid="{00000000-0005-0000-0000-000099980000}"/>
    <cellStyle name="Обычный 5 16 30" xfId="19338" xr:uid="{00000000-0005-0000-0000-00009A980000}"/>
    <cellStyle name="Обычный 5 16 30 2" xfId="19339" xr:uid="{00000000-0005-0000-0000-00009B980000}"/>
    <cellStyle name="Обычный 5 16 30 2 2" xfId="19340" xr:uid="{00000000-0005-0000-0000-00009C980000}"/>
    <cellStyle name="Обычный 5 16 30 2 2 2" xfId="49213" xr:uid="{00000000-0005-0000-0000-00009D980000}"/>
    <cellStyle name="Обычный 5 16 30 2 3" xfId="49214" xr:uid="{00000000-0005-0000-0000-00009E980000}"/>
    <cellStyle name="Обычный 5 16 30 3" xfId="19341" xr:uid="{00000000-0005-0000-0000-00009F980000}"/>
    <cellStyle name="Обычный 5 16 30 3 2" xfId="49215" xr:uid="{00000000-0005-0000-0000-0000A0980000}"/>
    <cellStyle name="Обычный 5 16 30 4" xfId="49216" xr:uid="{00000000-0005-0000-0000-0000A1980000}"/>
    <cellStyle name="Обычный 5 16 31" xfId="19342" xr:uid="{00000000-0005-0000-0000-0000A2980000}"/>
    <cellStyle name="Обычный 5 16 31 2" xfId="19343" xr:uid="{00000000-0005-0000-0000-0000A3980000}"/>
    <cellStyle name="Обычный 5 16 31 2 2" xfId="19344" xr:uid="{00000000-0005-0000-0000-0000A4980000}"/>
    <cellStyle name="Обычный 5 16 31 2 2 2" xfId="49217" xr:uid="{00000000-0005-0000-0000-0000A5980000}"/>
    <cellStyle name="Обычный 5 16 31 2 3" xfId="49218" xr:uid="{00000000-0005-0000-0000-0000A6980000}"/>
    <cellStyle name="Обычный 5 16 31 3" xfId="19345" xr:uid="{00000000-0005-0000-0000-0000A7980000}"/>
    <cellStyle name="Обычный 5 16 31 3 2" xfId="49219" xr:uid="{00000000-0005-0000-0000-0000A8980000}"/>
    <cellStyle name="Обычный 5 16 31 4" xfId="49220" xr:uid="{00000000-0005-0000-0000-0000A9980000}"/>
    <cellStyle name="Обычный 5 16 32" xfId="19346" xr:uid="{00000000-0005-0000-0000-0000AA980000}"/>
    <cellStyle name="Обычный 5 16 32 2" xfId="19347" xr:uid="{00000000-0005-0000-0000-0000AB980000}"/>
    <cellStyle name="Обычный 5 16 32 2 2" xfId="19348" xr:uid="{00000000-0005-0000-0000-0000AC980000}"/>
    <cellStyle name="Обычный 5 16 32 2 2 2" xfId="49221" xr:uid="{00000000-0005-0000-0000-0000AD980000}"/>
    <cellStyle name="Обычный 5 16 32 2 3" xfId="49222" xr:uid="{00000000-0005-0000-0000-0000AE980000}"/>
    <cellStyle name="Обычный 5 16 32 3" xfId="19349" xr:uid="{00000000-0005-0000-0000-0000AF980000}"/>
    <cellStyle name="Обычный 5 16 32 3 2" xfId="49223" xr:uid="{00000000-0005-0000-0000-0000B0980000}"/>
    <cellStyle name="Обычный 5 16 32 4" xfId="49224" xr:uid="{00000000-0005-0000-0000-0000B1980000}"/>
    <cellStyle name="Обычный 5 16 33" xfId="19350" xr:uid="{00000000-0005-0000-0000-0000B2980000}"/>
    <cellStyle name="Обычный 5 16 33 2" xfId="19351" xr:uid="{00000000-0005-0000-0000-0000B3980000}"/>
    <cellStyle name="Обычный 5 16 33 2 2" xfId="49225" xr:uid="{00000000-0005-0000-0000-0000B4980000}"/>
    <cellStyle name="Обычный 5 16 33 3" xfId="49226" xr:uid="{00000000-0005-0000-0000-0000B5980000}"/>
    <cellStyle name="Обычный 5 16 34" xfId="19352" xr:uid="{00000000-0005-0000-0000-0000B6980000}"/>
    <cellStyle name="Обычный 5 16 34 2" xfId="49227" xr:uid="{00000000-0005-0000-0000-0000B7980000}"/>
    <cellStyle name="Обычный 5 16 35" xfId="19353" xr:uid="{00000000-0005-0000-0000-0000B8980000}"/>
    <cellStyle name="Обычный 5 16 35 2" xfId="49228" xr:uid="{00000000-0005-0000-0000-0000B9980000}"/>
    <cellStyle name="Обычный 5 16 36" xfId="49229" xr:uid="{00000000-0005-0000-0000-0000BA980000}"/>
    <cellStyle name="Обычный 5 16 4" xfId="19354" xr:uid="{00000000-0005-0000-0000-0000BB980000}"/>
    <cellStyle name="Обычный 5 16 4 2" xfId="19355" xr:uid="{00000000-0005-0000-0000-0000BC980000}"/>
    <cellStyle name="Обычный 5 16 4 2 2" xfId="19356" xr:uid="{00000000-0005-0000-0000-0000BD980000}"/>
    <cellStyle name="Обычный 5 16 4 2 2 2" xfId="19357" xr:uid="{00000000-0005-0000-0000-0000BE980000}"/>
    <cellStyle name="Обычный 5 16 4 2 2 2 2" xfId="49230" xr:uid="{00000000-0005-0000-0000-0000BF980000}"/>
    <cellStyle name="Обычный 5 16 4 2 2 3" xfId="49231" xr:uid="{00000000-0005-0000-0000-0000C0980000}"/>
    <cellStyle name="Обычный 5 16 4 2 3" xfId="19358" xr:uid="{00000000-0005-0000-0000-0000C1980000}"/>
    <cellStyle name="Обычный 5 16 4 2 3 2" xfId="49232" xr:uid="{00000000-0005-0000-0000-0000C2980000}"/>
    <cellStyle name="Обычный 5 16 4 2 4" xfId="49233" xr:uid="{00000000-0005-0000-0000-0000C3980000}"/>
    <cellStyle name="Обычный 5 16 4 3" xfId="19359" xr:uid="{00000000-0005-0000-0000-0000C4980000}"/>
    <cellStyle name="Обычный 5 16 4 3 2" xfId="19360" xr:uid="{00000000-0005-0000-0000-0000C5980000}"/>
    <cellStyle name="Обычный 5 16 4 3 2 2" xfId="19361" xr:uid="{00000000-0005-0000-0000-0000C6980000}"/>
    <cellStyle name="Обычный 5 16 4 3 2 2 2" xfId="49234" xr:uid="{00000000-0005-0000-0000-0000C7980000}"/>
    <cellStyle name="Обычный 5 16 4 3 2 3" xfId="49235" xr:uid="{00000000-0005-0000-0000-0000C8980000}"/>
    <cellStyle name="Обычный 5 16 4 3 3" xfId="19362" xr:uid="{00000000-0005-0000-0000-0000C9980000}"/>
    <cellStyle name="Обычный 5 16 4 3 3 2" xfId="49236" xr:uid="{00000000-0005-0000-0000-0000CA980000}"/>
    <cellStyle name="Обычный 5 16 4 3 4" xfId="49237" xr:uid="{00000000-0005-0000-0000-0000CB980000}"/>
    <cellStyle name="Обычный 5 16 4 4" xfId="19363" xr:uid="{00000000-0005-0000-0000-0000CC980000}"/>
    <cellStyle name="Обычный 5 16 4 4 2" xfId="19364" xr:uid="{00000000-0005-0000-0000-0000CD980000}"/>
    <cellStyle name="Обычный 5 16 4 4 2 2" xfId="19365" xr:uid="{00000000-0005-0000-0000-0000CE980000}"/>
    <cellStyle name="Обычный 5 16 4 4 2 2 2" xfId="49238" xr:uid="{00000000-0005-0000-0000-0000CF980000}"/>
    <cellStyle name="Обычный 5 16 4 4 2 3" xfId="49239" xr:uid="{00000000-0005-0000-0000-0000D0980000}"/>
    <cellStyle name="Обычный 5 16 4 4 3" xfId="19366" xr:uid="{00000000-0005-0000-0000-0000D1980000}"/>
    <cellStyle name="Обычный 5 16 4 4 3 2" xfId="49240" xr:uid="{00000000-0005-0000-0000-0000D2980000}"/>
    <cellStyle name="Обычный 5 16 4 4 4" xfId="49241" xr:uid="{00000000-0005-0000-0000-0000D3980000}"/>
    <cellStyle name="Обычный 5 16 4 5" xfId="19367" xr:uid="{00000000-0005-0000-0000-0000D4980000}"/>
    <cellStyle name="Обычный 5 16 4 5 2" xfId="19368" xr:uid="{00000000-0005-0000-0000-0000D5980000}"/>
    <cellStyle name="Обычный 5 16 4 5 2 2" xfId="49242" xr:uid="{00000000-0005-0000-0000-0000D6980000}"/>
    <cellStyle name="Обычный 5 16 4 5 3" xfId="49243" xr:uid="{00000000-0005-0000-0000-0000D7980000}"/>
    <cellStyle name="Обычный 5 16 4 6" xfId="19369" xr:uid="{00000000-0005-0000-0000-0000D8980000}"/>
    <cellStyle name="Обычный 5 16 4 6 2" xfId="49244" xr:uid="{00000000-0005-0000-0000-0000D9980000}"/>
    <cellStyle name="Обычный 5 16 4 7" xfId="19370" xr:uid="{00000000-0005-0000-0000-0000DA980000}"/>
    <cellStyle name="Обычный 5 16 4 7 2" xfId="49245" xr:uid="{00000000-0005-0000-0000-0000DB980000}"/>
    <cellStyle name="Обычный 5 16 4 8" xfId="49246" xr:uid="{00000000-0005-0000-0000-0000DC980000}"/>
    <cellStyle name="Обычный 5 16 5" xfId="19371" xr:uid="{00000000-0005-0000-0000-0000DD980000}"/>
    <cellStyle name="Обычный 5 16 5 2" xfId="19372" xr:uid="{00000000-0005-0000-0000-0000DE980000}"/>
    <cellStyle name="Обычный 5 16 5 2 2" xfId="19373" xr:uid="{00000000-0005-0000-0000-0000DF980000}"/>
    <cellStyle name="Обычный 5 16 5 2 2 2" xfId="19374" xr:uid="{00000000-0005-0000-0000-0000E0980000}"/>
    <cellStyle name="Обычный 5 16 5 2 2 2 2" xfId="49247" xr:uid="{00000000-0005-0000-0000-0000E1980000}"/>
    <cellStyle name="Обычный 5 16 5 2 2 3" xfId="49248" xr:uid="{00000000-0005-0000-0000-0000E2980000}"/>
    <cellStyle name="Обычный 5 16 5 2 3" xfId="19375" xr:uid="{00000000-0005-0000-0000-0000E3980000}"/>
    <cellStyle name="Обычный 5 16 5 2 3 2" xfId="49249" xr:uid="{00000000-0005-0000-0000-0000E4980000}"/>
    <cellStyle name="Обычный 5 16 5 2 4" xfId="49250" xr:uid="{00000000-0005-0000-0000-0000E5980000}"/>
    <cellStyle name="Обычный 5 16 5 3" xfId="19376" xr:uid="{00000000-0005-0000-0000-0000E6980000}"/>
    <cellStyle name="Обычный 5 16 5 3 2" xfId="19377" xr:uid="{00000000-0005-0000-0000-0000E7980000}"/>
    <cellStyle name="Обычный 5 16 5 3 2 2" xfId="19378" xr:uid="{00000000-0005-0000-0000-0000E8980000}"/>
    <cellStyle name="Обычный 5 16 5 3 2 2 2" xfId="49251" xr:uid="{00000000-0005-0000-0000-0000E9980000}"/>
    <cellStyle name="Обычный 5 16 5 3 2 3" xfId="49252" xr:uid="{00000000-0005-0000-0000-0000EA980000}"/>
    <cellStyle name="Обычный 5 16 5 3 3" xfId="19379" xr:uid="{00000000-0005-0000-0000-0000EB980000}"/>
    <cellStyle name="Обычный 5 16 5 3 3 2" xfId="49253" xr:uid="{00000000-0005-0000-0000-0000EC980000}"/>
    <cellStyle name="Обычный 5 16 5 3 4" xfId="49254" xr:uid="{00000000-0005-0000-0000-0000ED980000}"/>
    <cellStyle name="Обычный 5 16 5 4" xfId="19380" xr:uid="{00000000-0005-0000-0000-0000EE980000}"/>
    <cellStyle name="Обычный 5 16 5 4 2" xfId="19381" xr:uid="{00000000-0005-0000-0000-0000EF980000}"/>
    <cellStyle name="Обычный 5 16 5 4 2 2" xfId="19382" xr:uid="{00000000-0005-0000-0000-0000F0980000}"/>
    <cellStyle name="Обычный 5 16 5 4 2 2 2" xfId="49255" xr:uid="{00000000-0005-0000-0000-0000F1980000}"/>
    <cellStyle name="Обычный 5 16 5 4 2 3" xfId="49256" xr:uid="{00000000-0005-0000-0000-0000F2980000}"/>
    <cellStyle name="Обычный 5 16 5 4 3" xfId="19383" xr:uid="{00000000-0005-0000-0000-0000F3980000}"/>
    <cellStyle name="Обычный 5 16 5 4 3 2" xfId="49257" xr:uid="{00000000-0005-0000-0000-0000F4980000}"/>
    <cellStyle name="Обычный 5 16 5 4 4" xfId="49258" xr:uid="{00000000-0005-0000-0000-0000F5980000}"/>
    <cellStyle name="Обычный 5 16 5 5" xfId="19384" xr:uid="{00000000-0005-0000-0000-0000F6980000}"/>
    <cellStyle name="Обычный 5 16 5 5 2" xfId="19385" xr:uid="{00000000-0005-0000-0000-0000F7980000}"/>
    <cellStyle name="Обычный 5 16 5 5 2 2" xfId="49259" xr:uid="{00000000-0005-0000-0000-0000F8980000}"/>
    <cellStyle name="Обычный 5 16 5 5 3" xfId="49260" xr:uid="{00000000-0005-0000-0000-0000F9980000}"/>
    <cellStyle name="Обычный 5 16 5 6" xfId="19386" xr:uid="{00000000-0005-0000-0000-0000FA980000}"/>
    <cellStyle name="Обычный 5 16 5 6 2" xfId="49261" xr:uid="{00000000-0005-0000-0000-0000FB980000}"/>
    <cellStyle name="Обычный 5 16 5 7" xfId="19387" xr:uid="{00000000-0005-0000-0000-0000FC980000}"/>
    <cellStyle name="Обычный 5 16 5 7 2" xfId="49262" xr:uid="{00000000-0005-0000-0000-0000FD980000}"/>
    <cellStyle name="Обычный 5 16 5 8" xfId="49263" xr:uid="{00000000-0005-0000-0000-0000FE980000}"/>
    <cellStyle name="Обычный 5 16 6" xfId="19388" xr:uid="{00000000-0005-0000-0000-0000FF980000}"/>
    <cellStyle name="Обычный 5 16 6 2" xfId="19389" xr:uid="{00000000-0005-0000-0000-000000990000}"/>
    <cellStyle name="Обычный 5 16 6 2 2" xfId="19390" xr:uid="{00000000-0005-0000-0000-000001990000}"/>
    <cellStyle name="Обычный 5 16 6 2 2 2" xfId="19391" xr:uid="{00000000-0005-0000-0000-000002990000}"/>
    <cellStyle name="Обычный 5 16 6 2 2 2 2" xfId="49264" xr:uid="{00000000-0005-0000-0000-000003990000}"/>
    <cellStyle name="Обычный 5 16 6 2 2 3" xfId="49265" xr:uid="{00000000-0005-0000-0000-000004990000}"/>
    <cellStyle name="Обычный 5 16 6 2 3" xfId="19392" xr:uid="{00000000-0005-0000-0000-000005990000}"/>
    <cellStyle name="Обычный 5 16 6 2 3 2" xfId="49266" xr:uid="{00000000-0005-0000-0000-000006990000}"/>
    <cellStyle name="Обычный 5 16 6 2 4" xfId="49267" xr:uid="{00000000-0005-0000-0000-000007990000}"/>
    <cellStyle name="Обычный 5 16 6 3" xfId="19393" xr:uid="{00000000-0005-0000-0000-000008990000}"/>
    <cellStyle name="Обычный 5 16 6 3 2" xfId="19394" xr:uid="{00000000-0005-0000-0000-000009990000}"/>
    <cellStyle name="Обычный 5 16 6 3 2 2" xfId="19395" xr:uid="{00000000-0005-0000-0000-00000A990000}"/>
    <cellStyle name="Обычный 5 16 6 3 2 2 2" xfId="49268" xr:uid="{00000000-0005-0000-0000-00000B990000}"/>
    <cellStyle name="Обычный 5 16 6 3 2 3" xfId="49269" xr:uid="{00000000-0005-0000-0000-00000C990000}"/>
    <cellStyle name="Обычный 5 16 6 3 3" xfId="19396" xr:uid="{00000000-0005-0000-0000-00000D990000}"/>
    <cellStyle name="Обычный 5 16 6 3 3 2" xfId="49270" xr:uid="{00000000-0005-0000-0000-00000E990000}"/>
    <cellStyle name="Обычный 5 16 6 3 4" xfId="49271" xr:uid="{00000000-0005-0000-0000-00000F990000}"/>
    <cellStyle name="Обычный 5 16 6 4" xfId="19397" xr:uid="{00000000-0005-0000-0000-000010990000}"/>
    <cellStyle name="Обычный 5 16 6 4 2" xfId="19398" xr:uid="{00000000-0005-0000-0000-000011990000}"/>
    <cellStyle name="Обычный 5 16 6 4 2 2" xfId="19399" xr:uid="{00000000-0005-0000-0000-000012990000}"/>
    <cellStyle name="Обычный 5 16 6 4 2 2 2" xfId="49272" xr:uid="{00000000-0005-0000-0000-000013990000}"/>
    <cellStyle name="Обычный 5 16 6 4 2 3" xfId="49273" xr:uid="{00000000-0005-0000-0000-000014990000}"/>
    <cellStyle name="Обычный 5 16 6 4 3" xfId="19400" xr:uid="{00000000-0005-0000-0000-000015990000}"/>
    <cellStyle name="Обычный 5 16 6 4 3 2" xfId="49274" xr:uid="{00000000-0005-0000-0000-000016990000}"/>
    <cellStyle name="Обычный 5 16 6 4 4" xfId="49275" xr:uid="{00000000-0005-0000-0000-000017990000}"/>
    <cellStyle name="Обычный 5 16 6 5" xfId="19401" xr:uid="{00000000-0005-0000-0000-000018990000}"/>
    <cellStyle name="Обычный 5 16 6 5 2" xfId="19402" xr:uid="{00000000-0005-0000-0000-000019990000}"/>
    <cellStyle name="Обычный 5 16 6 5 2 2" xfId="49276" xr:uid="{00000000-0005-0000-0000-00001A990000}"/>
    <cellStyle name="Обычный 5 16 6 5 3" xfId="49277" xr:uid="{00000000-0005-0000-0000-00001B990000}"/>
    <cellStyle name="Обычный 5 16 6 6" xfId="19403" xr:uid="{00000000-0005-0000-0000-00001C990000}"/>
    <cellStyle name="Обычный 5 16 6 6 2" xfId="49278" xr:uid="{00000000-0005-0000-0000-00001D990000}"/>
    <cellStyle name="Обычный 5 16 6 7" xfId="19404" xr:uid="{00000000-0005-0000-0000-00001E990000}"/>
    <cellStyle name="Обычный 5 16 6 7 2" xfId="49279" xr:uid="{00000000-0005-0000-0000-00001F990000}"/>
    <cellStyle name="Обычный 5 16 6 8" xfId="49280" xr:uid="{00000000-0005-0000-0000-000020990000}"/>
    <cellStyle name="Обычный 5 16 7" xfId="19405" xr:uid="{00000000-0005-0000-0000-000021990000}"/>
    <cellStyle name="Обычный 5 16 7 2" xfId="19406" xr:uid="{00000000-0005-0000-0000-000022990000}"/>
    <cellStyle name="Обычный 5 16 7 2 2" xfId="19407" xr:uid="{00000000-0005-0000-0000-000023990000}"/>
    <cellStyle name="Обычный 5 16 7 2 2 2" xfId="19408" xr:uid="{00000000-0005-0000-0000-000024990000}"/>
    <cellStyle name="Обычный 5 16 7 2 2 2 2" xfId="49281" xr:uid="{00000000-0005-0000-0000-000025990000}"/>
    <cellStyle name="Обычный 5 16 7 2 2 3" xfId="49282" xr:uid="{00000000-0005-0000-0000-000026990000}"/>
    <cellStyle name="Обычный 5 16 7 2 3" xfId="19409" xr:uid="{00000000-0005-0000-0000-000027990000}"/>
    <cellStyle name="Обычный 5 16 7 2 3 2" xfId="49283" xr:uid="{00000000-0005-0000-0000-000028990000}"/>
    <cellStyle name="Обычный 5 16 7 2 4" xfId="49284" xr:uid="{00000000-0005-0000-0000-000029990000}"/>
    <cellStyle name="Обычный 5 16 7 3" xfId="19410" xr:uid="{00000000-0005-0000-0000-00002A990000}"/>
    <cellStyle name="Обычный 5 16 7 3 2" xfId="19411" xr:uid="{00000000-0005-0000-0000-00002B990000}"/>
    <cellStyle name="Обычный 5 16 7 3 2 2" xfId="19412" xr:uid="{00000000-0005-0000-0000-00002C990000}"/>
    <cellStyle name="Обычный 5 16 7 3 2 2 2" xfId="49285" xr:uid="{00000000-0005-0000-0000-00002D990000}"/>
    <cellStyle name="Обычный 5 16 7 3 2 3" xfId="49286" xr:uid="{00000000-0005-0000-0000-00002E990000}"/>
    <cellStyle name="Обычный 5 16 7 3 3" xfId="19413" xr:uid="{00000000-0005-0000-0000-00002F990000}"/>
    <cellStyle name="Обычный 5 16 7 3 3 2" xfId="49287" xr:uid="{00000000-0005-0000-0000-000030990000}"/>
    <cellStyle name="Обычный 5 16 7 3 4" xfId="49288" xr:uid="{00000000-0005-0000-0000-000031990000}"/>
    <cellStyle name="Обычный 5 16 7 4" xfId="19414" xr:uid="{00000000-0005-0000-0000-000032990000}"/>
    <cellStyle name="Обычный 5 16 7 4 2" xfId="19415" xr:uid="{00000000-0005-0000-0000-000033990000}"/>
    <cellStyle name="Обычный 5 16 7 4 2 2" xfId="19416" xr:uid="{00000000-0005-0000-0000-000034990000}"/>
    <cellStyle name="Обычный 5 16 7 4 2 2 2" xfId="49289" xr:uid="{00000000-0005-0000-0000-000035990000}"/>
    <cellStyle name="Обычный 5 16 7 4 2 3" xfId="49290" xr:uid="{00000000-0005-0000-0000-000036990000}"/>
    <cellStyle name="Обычный 5 16 7 4 3" xfId="19417" xr:uid="{00000000-0005-0000-0000-000037990000}"/>
    <cellStyle name="Обычный 5 16 7 4 3 2" xfId="49291" xr:uid="{00000000-0005-0000-0000-000038990000}"/>
    <cellStyle name="Обычный 5 16 7 4 4" xfId="49292" xr:uid="{00000000-0005-0000-0000-000039990000}"/>
    <cellStyle name="Обычный 5 16 7 5" xfId="19418" xr:uid="{00000000-0005-0000-0000-00003A990000}"/>
    <cellStyle name="Обычный 5 16 7 5 2" xfId="19419" xr:uid="{00000000-0005-0000-0000-00003B990000}"/>
    <cellStyle name="Обычный 5 16 7 5 2 2" xfId="49293" xr:uid="{00000000-0005-0000-0000-00003C990000}"/>
    <cellStyle name="Обычный 5 16 7 5 3" xfId="49294" xr:uid="{00000000-0005-0000-0000-00003D990000}"/>
    <cellStyle name="Обычный 5 16 7 6" xfId="19420" xr:uid="{00000000-0005-0000-0000-00003E990000}"/>
    <cellStyle name="Обычный 5 16 7 6 2" xfId="49295" xr:uid="{00000000-0005-0000-0000-00003F990000}"/>
    <cellStyle name="Обычный 5 16 7 7" xfId="19421" xr:uid="{00000000-0005-0000-0000-000040990000}"/>
    <cellStyle name="Обычный 5 16 7 7 2" xfId="49296" xr:uid="{00000000-0005-0000-0000-000041990000}"/>
    <cellStyle name="Обычный 5 16 7 8" xfId="49297" xr:uid="{00000000-0005-0000-0000-000042990000}"/>
    <cellStyle name="Обычный 5 16 8" xfId="19422" xr:uid="{00000000-0005-0000-0000-000043990000}"/>
    <cellStyle name="Обычный 5 16 8 2" xfId="19423" xr:uid="{00000000-0005-0000-0000-000044990000}"/>
    <cellStyle name="Обычный 5 16 8 2 2" xfId="19424" xr:uid="{00000000-0005-0000-0000-000045990000}"/>
    <cellStyle name="Обычный 5 16 8 2 2 2" xfId="19425" xr:uid="{00000000-0005-0000-0000-000046990000}"/>
    <cellStyle name="Обычный 5 16 8 2 2 2 2" xfId="49298" xr:uid="{00000000-0005-0000-0000-000047990000}"/>
    <cellStyle name="Обычный 5 16 8 2 2 3" xfId="49299" xr:uid="{00000000-0005-0000-0000-000048990000}"/>
    <cellStyle name="Обычный 5 16 8 2 3" xfId="19426" xr:uid="{00000000-0005-0000-0000-000049990000}"/>
    <cellStyle name="Обычный 5 16 8 2 3 2" xfId="49300" xr:uid="{00000000-0005-0000-0000-00004A990000}"/>
    <cellStyle name="Обычный 5 16 8 2 4" xfId="49301" xr:uid="{00000000-0005-0000-0000-00004B990000}"/>
    <cellStyle name="Обычный 5 16 8 3" xfId="19427" xr:uid="{00000000-0005-0000-0000-00004C990000}"/>
    <cellStyle name="Обычный 5 16 8 3 2" xfId="19428" xr:uid="{00000000-0005-0000-0000-00004D990000}"/>
    <cellStyle name="Обычный 5 16 8 3 2 2" xfId="19429" xr:uid="{00000000-0005-0000-0000-00004E990000}"/>
    <cellStyle name="Обычный 5 16 8 3 2 2 2" xfId="49302" xr:uid="{00000000-0005-0000-0000-00004F990000}"/>
    <cellStyle name="Обычный 5 16 8 3 2 3" xfId="49303" xr:uid="{00000000-0005-0000-0000-000050990000}"/>
    <cellStyle name="Обычный 5 16 8 3 3" xfId="19430" xr:uid="{00000000-0005-0000-0000-000051990000}"/>
    <cellStyle name="Обычный 5 16 8 3 3 2" xfId="49304" xr:uid="{00000000-0005-0000-0000-000052990000}"/>
    <cellStyle name="Обычный 5 16 8 3 4" xfId="49305" xr:uid="{00000000-0005-0000-0000-000053990000}"/>
    <cellStyle name="Обычный 5 16 8 4" xfId="19431" xr:uid="{00000000-0005-0000-0000-000054990000}"/>
    <cellStyle name="Обычный 5 16 8 4 2" xfId="19432" xr:uid="{00000000-0005-0000-0000-000055990000}"/>
    <cellStyle name="Обычный 5 16 8 4 2 2" xfId="19433" xr:uid="{00000000-0005-0000-0000-000056990000}"/>
    <cellStyle name="Обычный 5 16 8 4 2 2 2" xfId="49306" xr:uid="{00000000-0005-0000-0000-000057990000}"/>
    <cellStyle name="Обычный 5 16 8 4 2 3" xfId="49307" xr:uid="{00000000-0005-0000-0000-000058990000}"/>
    <cellStyle name="Обычный 5 16 8 4 3" xfId="19434" xr:uid="{00000000-0005-0000-0000-000059990000}"/>
    <cellStyle name="Обычный 5 16 8 4 3 2" xfId="49308" xr:uid="{00000000-0005-0000-0000-00005A990000}"/>
    <cellStyle name="Обычный 5 16 8 4 4" xfId="49309" xr:uid="{00000000-0005-0000-0000-00005B990000}"/>
    <cellStyle name="Обычный 5 16 8 5" xfId="19435" xr:uid="{00000000-0005-0000-0000-00005C990000}"/>
    <cellStyle name="Обычный 5 16 8 5 2" xfId="19436" xr:uid="{00000000-0005-0000-0000-00005D990000}"/>
    <cellStyle name="Обычный 5 16 8 5 2 2" xfId="49310" xr:uid="{00000000-0005-0000-0000-00005E990000}"/>
    <cellStyle name="Обычный 5 16 8 5 3" xfId="49311" xr:uid="{00000000-0005-0000-0000-00005F990000}"/>
    <cellStyle name="Обычный 5 16 8 6" xfId="19437" xr:uid="{00000000-0005-0000-0000-000060990000}"/>
    <cellStyle name="Обычный 5 16 8 6 2" xfId="49312" xr:uid="{00000000-0005-0000-0000-000061990000}"/>
    <cellStyle name="Обычный 5 16 8 7" xfId="19438" xr:uid="{00000000-0005-0000-0000-000062990000}"/>
    <cellStyle name="Обычный 5 16 8 7 2" xfId="49313" xr:uid="{00000000-0005-0000-0000-000063990000}"/>
    <cellStyle name="Обычный 5 16 8 8" xfId="49314" xr:uid="{00000000-0005-0000-0000-000064990000}"/>
    <cellStyle name="Обычный 5 16 9" xfId="19439" xr:uid="{00000000-0005-0000-0000-000065990000}"/>
    <cellStyle name="Обычный 5 16 9 2" xfId="19440" xr:uid="{00000000-0005-0000-0000-000066990000}"/>
    <cellStyle name="Обычный 5 16 9 2 2" xfId="19441" xr:uid="{00000000-0005-0000-0000-000067990000}"/>
    <cellStyle name="Обычный 5 16 9 2 2 2" xfId="19442" xr:uid="{00000000-0005-0000-0000-000068990000}"/>
    <cellStyle name="Обычный 5 16 9 2 2 2 2" xfId="49315" xr:uid="{00000000-0005-0000-0000-000069990000}"/>
    <cellStyle name="Обычный 5 16 9 2 2 3" xfId="49316" xr:uid="{00000000-0005-0000-0000-00006A990000}"/>
    <cellStyle name="Обычный 5 16 9 2 3" xfId="19443" xr:uid="{00000000-0005-0000-0000-00006B990000}"/>
    <cellStyle name="Обычный 5 16 9 2 3 2" xfId="49317" xr:uid="{00000000-0005-0000-0000-00006C990000}"/>
    <cellStyle name="Обычный 5 16 9 2 4" xfId="49318" xr:uid="{00000000-0005-0000-0000-00006D990000}"/>
    <cellStyle name="Обычный 5 16 9 3" xfId="19444" xr:uid="{00000000-0005-0000-0000-00006E990000}"/>
    <cellStyle name="Обычный 5 16 9 3 2" xfId="19445" xr:uid="{00000000-0005-0000-0000-00006F990000}"/>
    <cellStyle name="Обычный 5 16 9 3 2 2" xfId="19446" xr:uid="{00000000-0005-0000-0000-000070990000}"/>
    <cellStyle name="Обычный 5 16 9 3 2 2 2" xfId="49319" xr:uid="{00000000-0005-0000-0000-000071990000}"/>
    <cellStyle name="Обычный 5 16 9 3 2 3" xfId="49320" xr:uid="{00000000-0005-0000-0000-000072990000}"/>
    <cellStyle name="Обычный 5 16 9 3 3" xfId="19447" xr:uid="{00000000-0005-0000-0000-000073990000}"/>
    <cellStyle name="Обычный 5 16 9 3 3 2" xfId="49321" xr:uid="{00000000-0005-0000-0000-000074990000}"/>
    <cellStyle name="Обычный 5 16 9 3 4" xfId="49322" xr:uid="{00000000-0005-0000-0000-000075990000}"/>
    <cellStyle name="Обычный 5 16 9 4" xfId="19448" xr:uid="{00000000-0005-0000-0000-000076990000}"/>
    <cellStyle name="Обычный 5 16 9 4 2" xfId="19449" xr:uid="{00000000-0005-0000-0000-000077990000}"/>
    <cellStyle name="Обычный 5 16 9 4 2 2" xfId="19450" xr:uid="{00000000-0005-0000-0000-000078990000}"/>
    <cellStyle name="Обычный 5 16 9 4 2 2 2" xfId="49323" xr:uid="{00000000-0005-0000-0000-000079990000}"/>
    <cellStyle name="Обычный 5 16 9 4 2 3" xfId="49324" xr:uid="{00000000-0005-0000-0000-00007A990000}"/>
    <cellStyle name="Обычный 5 16 9 4 3" xfId="19451" xr:uid="{00000000-0005-0000-0000-00007B990000}"/>
    <cellStyle name="Обычный 5 16 9 4 3 2" xfId="49325" xr:uid="{00000000-0005-0000-0000-00007C990000}"/>
    <cellStyle name="Обычный 5 16 9 4 4" xfId="49326" xr:uid="{00000000-0005-0000-0000-00007D990000}"/>
    <cellStyle name="Обычный 5 16 9 5" xfId="19452" xr:uid="{00000000-0005-0000-0000-00007E990000}"/>
    <cellStyle name="Обычный 5 16 9 5 2" xfId="19453" xr:uid="{00000000-0005-0000-0000-00007F990000}"/>
    <cellStyle name="Обычный 5 16 9 5 2 2" xfId="49327" xr:uid="{00000000-0005-0000-0000-000080990000}"/>
    <cellStyle name="Обычный 5 16 9 5 3" xfId="49328" xr:uid="{00000000-0005-0000-0000-000081990000}"/>
    <cellStyle name="Обычный 5 16 9 6" xfId="19454" xr:uid="{00000000-0005-0000-0000-000082990000}"/>
    <cellStyle name="Обычный 5 16 9 6 2" xfId="49329" xr:uid="{00000000-0005-0000-0000-000083990000}"/>
    <cellStyle name="Обычный 5 16 9 7" xfId="19455" xr:uid="{00000000-0005-0000-0000-000084990000}"/>
    <cellStyle name="Обычный 5 16 9 7 2" xfId="49330" xr:uid="{00000000-0005-0000-0000-000085990000}"/>
    <cellStyle name="Обычный 5 16 9 8" xfId="49331" xr:uid="{00000000-0005-0000-0000-000086990000}"/>
    <cellStyle name="Обычный 5 17" xfId="19456" xr:uid="{00000000-0005-0000-0000-000087990000}"/>
    <cellStyle name="Обычный 5 17 10" xfId="19457" xr:uid="{00000000-0005-0000-0000-000088990000}"/>
    <cellStyle name="Обычный 5 17 10 2" xfId="19458" xr:uid="{00000000-0005-0000-0000-000089990000}"/>
    <cellStyle name="Обычный 5 17 10 2 2" xfId="19459" xr:uid="{00000000-0005-0000-0000-00008A990000}"/>
    <cellStyle name="Обычный 5 17 10 2 2 2" xfId="19460" xr:uid="{00000000-0005-0000-0000-00008B990000}"/>
    <cellStyle name="Обычный 5 17 10 2 2 2 2" xfId="49332" xr:uid="{00000000-0005-0000-0000-00008C990000}"/>
    <cellStyle name="Обычный 5 17 10 2 2 3" xfId="49333" xr:uid="{00000000-0005-0000-0000-00008D990000}"/>
    <cellStyle name="Обычный 5 17 10 2 3" xfId="19461" xr:uid="{00000000-0005-0000-0000-00008E990000}"/>
    <cellStyle name="Обычный 5 17 10 2 3 2" xfId="49334" xr:uid="{00000000-0005-0000-0000-00008F990000}"/>
    <cellStyle name="Обычный 5 17 10 2 4" xfId="49335" xr:uid="{00000000-0005-0000-0000-000090990000}"/>
    <cellStyle name="Обычный 5 17 10 3" xfId="19462" xr:uid="{00000000-0005-0000-0000-000091990000}"/>
    <cellStyle name="Обычный 5 17 10 3 2" xfId="19463" xr:uid="{00000000-0005-0000-0000-000092990000}"/>
    <cellStyle name="Обычный 5 17 10 3 2 2" xfId="19464" xr:uid="{00000000-0005-0000-0000-000093990000}"/>
    <cellStyle name="Обычный 5 17 10 3 2 2 2" xfId="49336" xr:uid="{00000000-0005-0000-0000-000094990000}"/>
    <cellStyle name="Обычный 5 17 10 3 2 3" xfId="49337" xr:uid="{00000000-0005-0000-0000-000095990000}"/>
    <cellStyle name="Обычный 5 17 10 3 3" xfId="19465" xr:uid="{00000000-0005-0000-0000-000096990000}"/>
    <cellStyle name="Обычный 5 17 10 3 3 2" xfId="49338" xr:uid="{00000000-0005-0000-0000-000097990000}"/>
    <cellStyle name="Обычный 5 17 10 3 4" xfId="49339" xr:uid="{00000000-0005-0000-0000-000098990000}"/>
    <cellStyle name="Обычный 5 17 10 4" xfId="19466" xr:uid="{00000000-0005-0000-0000-000099990000}"/>
    <cellStyle name="Обычный 5 17 10 4 2" xfId="19467" xr:uid="{00000000-0005-0000-0000-00009A990000}"/>
    <cellStyle name="Обычный 5 17 10 4 2 2" xfId="19468" xr:uid="{00000000-0005-0000-0000-00009B990000}"/>
    <cellStyle name="Обычный 5 17 10 4 2 2 2" xfId="49340" xr:uid="{00000000-0005-0000-0000-00009C990000}"/>
    <cellStyle name="Обычный 5 17 10 4 2 3" xfId="49341" xr:uid="{00000000-0005-0000-0000-00009D990000}"/>
    <cellStyle name="Обычный 5 17 10 4 3" xfId="19469" xr:uid="{00000000-0005-0000-0000-00009E990000}"/>
    <cellStyle name="Обычный 5 17 10 4 3 2" xfId="49342" xr:uid="{00000000-0005-0000-0000-00009F990000}"/>
    <cellStyle name="Обычный 5 17 10 4 4" xfId="49343" xr:uid="{00000000-0005-0000-0000-0000A0990000}"/>
    <cellStyle name="Обычный 5 17 10 5" xfId="19470" xr:uid="{00000000-0005-0000-0000-0000A1990000}"/>
    <cellStyle name="Обычный 5 17 10 5 2" xfId="19471" xr:uid="{00000000-0005-0000-0000-0000A2990000}"/>
    <cellStyle name="Обычный 5 17 10 5 2 2" xfId="49344" xr:uid="{00000000-0005-0000-0000-0000A3990000}"/>
    <cellStyle name="Обычный 5 17 10 5 3" xfId="49345" xr:uid="{00000000-0005-0000-0000-0000A4990000}"/>
    <cellStyle name="Обычный 5 17 10 6" xfId="19472" xr:uid="{00000000-0005-0000-0000-0000A5990000}"/>
    <cellStyle name="Обычный 5 17 10 6 2" xfId="49346" xr:uid="{00000000-0005-0000-0000-0000A6990000}"/>
    <cellStyle name="Обычный 5 17 10 7" xfId="19473" xr:uid="{00000000-0005-0000-0000-0000A7990000}"/>
    <cellStyle name="Обычный 5 17 10 7 2" xfId="49347" xr:uid="{00000000-0005-0000-0000-0000A8990000}"/>
    <cellStyle name="Обычный 5 17 10 8" xfId="49348" xr:uid="{00000000-0005-0000-0000-0000A9990000}"/>
    <cellStyle name="Обычный 5 17 11" xfId="19474" xr:uid="{00000000-0005-0000-0000-0000AA990000}"/>
    <cellStyle name="Обычный 5 17 11 2" xfId="19475" xr:uid="{00000000-0005-0000-0000-0000AB990000}"/>
    <cellStyle name="Обычный 5 17 11 2 2" xfId="19476" xr:uid="{00000000-0005-0000-0000-0000AC990000}"/>
    <cellStyle name="Обычный 5 17 11 2 2 2" xfId="19477" xr:uid="{00000000-0005-0000-0000-0000AD990000}"/>
    <cellStyle name="Обычный 5 17 11 2 2 2 2" xfId="49349" xr:uid="{00000000-0005-0000-0000-0000AE990000}"/>
    <cellStyle name="Обычный 5 17 11 2 2 3" xfId="49350" xr:uid="{00000000-0005-0000-0000-0000AF990000}"/>
    <cellStyle name="Обычный 5 17 11 2 3" xfId="19478" xr:uid="{00000000-0005-0000-0000-0000B0990000}"/>
    <cellStyle name="Обычный 5 17 11 2 3 2" xfId="49351" xr:uid="{00000000-0005-0000-0000-0000B1990000}"/>
    <cellStyle name="Обычный 5 17 11 2 4" xfId="49352" xr:uid="{00000000-0005-0000-0000-0000B2990000}"/>
    <cellStyle name="Обычный 5 17 11 3" xfId="19479" xr:uid="{00000000-0005-0000-0000-0000B3990000}"/>
    <cellStyle name="Обычный 5 17 11 3 2" xfId="19480" xr:uid="{00000000-0005-0000-0000-0000B4990000}"/>
    <cellStyle name="Обычный 5 17 11 3 2 2" xfId="19481" xr:uid="{00000000-0005-0000-0000-0000B5990000}"/>
    <cellStyle name="Обычный 5 17 11 3 2 2 2" xfId="49353" xr:uid="{00000000-0005-0000-0000-0000B6990000}"/>
    <cellStyle name="Обычный 5 17 11 3 2 3" xfId="49354" xr:uid="{00000000-0005-0000-0000-0000B7990000}"/>
    <cellStyle name="Обычный 5 17 11 3 3" xfId="19482" xr:uid="{00000000-0005-0000-0000-0000B8990000}"/>
    <cellStyle name="Обычный 5 17 11 3 3 2" xfId="49355" xr:uid="{00000000-0005-0000-0000-0000B9990000}"/>
    <cellStyle name="Обычный 5 17 11 3 4" xfId="49356" xr:uid="{00000000-0005-0000-0000-0000BA990000}"/>
    <cellStyle name="Обычный 5 17 11 4" xfId="19483" xr:uid="{00000000-0005-0000-0000-0000BB990000}"/>
    <cellStyle name="Обычный 5 17 11 4 2" xfId="19484" xr:uid="{00000000-0005-0000-0000-0000BC990000}"/>
    <cellStyle name="Обычный 5 17 11 4 2 2" xfId="19485" xr:uid="{00000000-0005-0000-0000-0000BD990000}"/>
    <cellStyle name="Обычный 5 17 11 4 2 2 2" xfId="49357" xr:uid="{00000000-0005-0000-0000-0000BE990000}"/>
    <cellStyle name="Обычный 5 17 11 4 2 3" xfId="49358" xr:uid="{00000000-0005-0000-0000-0000BF990000}"/>
    <cellStyle name="Обычный 5 17 11 4 3" xfId="19486" xr:uid="{00000000-0005-0000-0000-0000C0990000}"/>
    <cellStyle name="Обычный 5 17 11 4 3 2" xfId="49359" xr:uid="{00000000-0005-0000-0000-0000C1990000}"/>
    <cellStyle name="Обычный 5 17 11 4 4" xfId="49360" xr:uid="{00000000-0005-0000-0000-0000C2990000}"/>
    <cellStyle name="Обычный 5 17 11 5" xfId="19487" xr:uid="{00000000-0005-0000-0000-0000C3990000}"/>
    <cellStyle name="Обычный 5 17 11 5 2" xfId="19488" xr:uid="{00000000-0005-0000-0000-0000C4990000}"/>
    <cellStyle name="Обычный 5 17 11 5 2 2" xfId="49361" xr:uid="{00000000-0005-0000-0000-0000C5990000}"/>
    <cellStyle name="Обычный 5 17 11 5 3" xfId="49362" xr:uid="{00000000-0005-0000-0000-0000C6990000}"/>
    <cellStyle name="Обычный 5 17 11 6" xfId="19489" xr:uid="{00000000-0005-0000-0000-0000C7990000}"/>
    <cellStyle name="Обычный 5 17 11 6 2" xfId="49363" xr:uid="{00000000-0005-0000-0000-0000C8990000}"/>
    <cellStyle name="Обычный 5 17 11 7" xfId="19490" xr:uid="{00000000-0005-0000-0000-0000C9990000}"/>
    <cellStyle name="Обычный 5 17 11 7 2" xfId="49364" xr:uid="{00000000-0005-0000-0000-0000CA990000}"/>
    <cellStyle name="Обычный 5 17 11 8" xfId="49365" xr:uid="{00000000-0005-0000-0000-0000CB990000}"/>
    <cellStyle name="Обычный 5 17 12" xfId="19491" xr:uid="{00000000-0005-0000-0000-0000CC990000}"/>
    <cellStyle name="Обычный 5 17 12 2" xfId="19492" xr:uid="{00000000-0005-0000-0000-0000CD990000}"/>
    <cellStyle name="Обычный 5 17 12 2 2" xfId="19493" xr:uid="{00000000-0005-0000-0000-0000CE990000}"/>
    <cellStyle name="Обычный 5 17 12 2 2 2" xfId="19494" xr:uid="{00000000-0005-0000-0000-0000CF990000}"/>
    <cellStyle name="Обычный 5 17 12 2 2 2 2" xfId="49366" xr:uid="{00000000-0005-0000-0000-0000D0990000}"/>
    <cellStyle name="Обычный 5 17 12 2 2 3" xfId="49367" xr:uid="{00000000-0005-0000-0000-0000D1990000}"/>
    <cellStyle name="Обычный 5 17 12 2 3" xfId="19495" xr:uid="{00000000-0005-0000-0000-0000D2990000}"/>
    <cellStyle name="Обычный 5 17 12 2 3 2" xfId="49368" xr:uid="{00000000-0005-0000-0000-0000D3990000}"/>
    <cellStyle name="Обычный 5 17 12 2 4" xfId="49369" xr:uid="{00000000-0005-0000-0000-0000D4990000}"/>
    <cellStyle name="Обычный 5 17 12 3" xfId="19496" xr:uid="{00000000-0005-0000-0000-0000D5990000}"/>
    <cellStyle name="Обычный 5 17 12 3 2" xfId="19497" xr:uid="{00000000-0005-0000-0000-0000D6990000}"/>
    <cellStyle name="Обычный 5 17 12 3 2 2" xfId="19498" xr:uid="{00000000-0005-0000-0000-0000D7990000}"/>
    <cellStyle name="Обычный 5 17 12 3 2 2 2" xfId="49370" xr:uid="{00000000-0005-0000-0000-0000D8990000}"/>
    <cellStyle name="Обычный 5 17 12 3 2 3" xfId="49371" xr:uid="{00000000-0005-0000-0000-0000D9990000}"/>
    <cellStyle name="Обычный 5 17 12 3 3" xfId="19499" xr:uid="{00000000-0005-0000-0000-0000DA990000}"/>
    <cellStyle name="Обычный 5 17 12 3 3 2" xfId="49372" xr:uid="{00000000-0005-0000-0000-0000DB990000}"/>
    <cellStyle name="Обычный 5 17 12 3 4" xfId="49373" xr:uid="{00000000-0005-0000-0000-0000DC990000}"/>
    <cellStyle name="Обычный 5 17 12 4" xfId="19500" xr:uid="{00000000-0005-0000-0000-0000DD990000}"/>
    <cellStyle name="Обычный 5 17 12 4 2" xfId="19501" xr:uid="{00000000-0005-0000-0000-0000DE990000}"/>
    <cellStyle name="Обычный 5 17 12 4 2 2" xfId="19502" xr:uid="{00000000-0005-0000-0000-0000DF990000}"/>
    <cellStyle name="Обычный 5 17 12 4 2 2 2" xfId="49374" xr:uid="{00000000-0005-0000-0000-0000E0990000}"/>
    <cellStyle name="Обычный 5 17 12 4 2 3" xfId="49375" xr:uid="{00000000-0005-0000-0000-0000E1990000}"/>
    <cellStyle name="Обычный 5 17 12 4 3" xfId="19503" xr:uid="{00000000-0005-0000-0000-0000E2990000}"/>
    <cellStyle name="Обычный 5 17 12 4 3 2" xfId="49376" xr:uid="{00000000-0005-0000-0000-0000E3990000}"/>
    <cellStyle name="Обычный 5 17 12 4 4" xfId="49377" xr:uid="{00000000-0005-0000-0000-0000E4990000}"/>
    <cellStyle name="Обычный 5 17 12 5" xfId="19504" xr:uid="{00000000-0005-0000-0000-0000E5990000}"/>
    <cellStyle name="Обычный 5 17 12 5 2" xfId="19505" xr:uid="{00000000-0005-0000-0000-0000E6990000}"/>
    <cellStyle name="Обычный 5 17 12 5 2 2" xfId="49378" xr:uid="{00000000-0005-0000-0000-0000E7990000}"/>
    <cellStyle name="Обычный 5 17 12 5 3" xfId="49379" xr:uid="{00000000-0005-0000-0000-0000E8990000}"/>
    <cellStyle name="Обычный 5 17 12 6" xfId="19506" xr:uid="{00000000-0005-0000-0000-0000E9990000}"/>
    <cellStyle name="Обычный 5 17 12 6 2" xfId="49380" xr:uid="{00000000-0005-0000-0000-0000EA990000}"/>
    <cellStyle name="Обычный 5 17 12 7" xfId="19507" xr:uid="{00000000-0005-0000-0000-0000EB990000}"/>
    <cellStyle name="Обычный 5 17 12 7 2" xfId="49381" xr:uid="{00000000-0005-0000-0000-0000EC990000}"/>
    <cellStyle name="Обычный 5 17 12 8" xfId="49382" xr:uid="{00000000-0005-0000-0000-0000ED990000}"/>
    <cellStyle name="Обычный 5 17 13" xfId="19508" xr:uid="{00000000-0005-0000-0000-0000EE990000}"/>
    <cellStyle name="Обычный 5 17 13 2" xfId="19509" xr:uid="{00000000-0005-0000-0000-0000EF990000}"/>
    <cellStyle name="Обычный 5 17 13 2 2" xfId="19510" xr:uid="{00000000-0005-0000-0000-0000F0990000}"/>
    <cellStyle name="Обычный 5 17 13 2 2 2" xfId="19511" xr:uid="{00000000-0005-0000-0000-0000F1990000}"/>
    <cellStyle name="Обычный 5 17 13 2 2 2 2" xfId="49383" xr:uid="{00000000-0005-0000-0000-0000F2990000}"/>
    <cellStyle name="Обычный 5 17 13 2 2 3" xfId="49384" xr:uid="{00000000-0005-0000-0000-0000F3990000}"/>
    <cellStyle name="Обычный 5 17 13 2 3" xfId="19512" xr:uid="{00000000-0005-0000-0000-0000F4990000}"/>
    <cellStyle name="Обычный 5 17 13 2 3 2" xfId="49385" xr:uid="{00000000-0005-0000-0000-0000F5990000}"/>
    <cellStyle name="Обычный 5 17 13 2 4" xfId="49386" xr:uid="{00000000-0005-0000-0000-0000F6990000}"/>
    <cellStyle name="Обычный 5 17 13 3" xfId="19513" xr:uid="{00000000-0005-0000-0000-0000F7990000}"/>
    <cellStyle name="Обычный 5 17 13 3 2" xfId="19514" xr:uid="{00000000-0005-0000-0000-0000F8990000}"/>
    <cellStyle name="Обычный 5 17 13 3 2 2" xfId="19515" xr:uid="{00000000-0005-0000-0000-0000F9990000}"/>
    <cellStyle name="Обычный 5 17 13 3 2 2 2" xfId="49387" xr:uid="{00000000-0005-0000-0000-0000FA990000}"/>
    <cellStyle name="Обычный 5 17 13 3 2 3" xfId="49388" xr:uid="{00000000-0005-0000-0000-0000FB990000}"/>
    <cellStyle name="Обычный 5 17 13 3 3" xfId="19516" xr:uid="{00000000-0005-0000-0000-0000FC990000}"/>
    <cellStyle name="Обычный 5 17 13 3 3 2" xfId="49389" xr:uid="{00000000-0005-0000-0000-0000FD990000}"/>
    <cellStyle name="Обычный 5 17 13 3 4" xfId="49390" xr:uid="{00000000-0005-0000-0000-0000FE990000}"/>
    <cellStyle name="Обычный 5 17 13 4" xfId="19517" xr:uid="{00000000-0005-0000-0000-0000FF990000}"/>
    <cellStyle name="Обычный 5 17 13 4 2" xfId="19518" xr:uid="{00000000-0005-0000-0000-0000009A0000}"/>
    <cellStyle name="Обычный 5 17 13 4 2 2" xfId="19519" xr:uid="{00000000-0005-0000-0000-0000019A0000}"/>
    <cellStyle name="Обычный 5 17 13 4 2 2 2" xfId="49391" xr:uid="{00000000-0005-0000-0000-0000029A0000}"/>
    <cellStyle name="Обычный 5 17 13 4 2 3" xfId="49392" xr:uid="{00000000-0005-0000-0000-0000039A0000}"/>
    <cellStyle name="Обычный 5 17 13 4 3" xfId="19520" xr:uid="{00000000-0005-0000-0000-0000049A0000}"/>
    <cellStyle name="Обычный 5 17 13 4 3 2" xfId="49393" xr:uid="{00000000-0005-0000-0000-0000059A0000}"/>
    <cellStyle name="Обычный 5 17 13 4 4" xfId="49394" xr:uid="{00000000-0005-0000-0000-0000069A0000}"/>
    <cellStyle name="Обычный 5 17 13 5" xfId="19521" xr:uid="{00000000-0005-0000-0000-0000079A0000}"/>
    <cellStyle name="Обычный 5 17 13 5 2" xfId="19522" xr:uid="{00000000-0005-0000-0000-0000089A0000}"/>
    <cellStyle name="Обычный 5 17 13 5 2 2" xfId="49395" xr:uid="{00000000-0005-0000-0000-0000099A0000}"/>
    <cellStyle name="Обычный 5 17 13 5 3" xfId="49396" xr:uid="{00000000-0005-0000-0000-00000A9A0000}"/>
    <cellStyle name="Обычный 5 17 13 6" xfId="19523" xr:uid="{00000000-0005-0000-0000-00000B9A0000}"/>
    <cellStyle name="Обычный 5 17 13 6 2" xfId="49397" xr:uid="{00000000-0005-0000-0000-00000C9A0000}"/>
    <cellStyle name="Обычный 5 17 13 7" xfId="19524" xr:uid="{00000000-0005-0000-0000-00000D9A0000}"/>
    <cellStyle name="Обычный 5 17 13 7 2" xfId="49398" xr:uid="{00000000-0005-0000-0000-00000E9A0000}"/>
    <cellStyle name="Обычный 5 17 13 8" xfId="49399" xr:uid="{00000000-0005-0000-0000-00000F9A0000}"/>
    <cellStyle name="Обычный 5 17 14" xfId="19525" xr:uid="{00000000-0005-0000-0000-0000109A0000}"/>
    <cellStyle name="Обычный 5 17 14 2" xfId="19526" xr:uid="{00000000-0005-0000-0000-0000119A0000}"/>
    <cellStyle name="Обычный 5 17 14 2 2" xfId="19527" xr:uid="{00000000-0005-0000-0000-0000129A0000}"/>
    <cellStyle name="Обычный 5 17 14 2 2 2" xfId="19528" xr:uid="{00000000-0005-0000-0000-0000139A0000}"/>
    <cellStyle name="Обычный 5 17 14 2 2 2 2" xfId="49400" xr:uid="{00000000-0005-0000-0000-0000149A0000}"/>
    <cellStyle name="Обычный 5 17 14 2 2 3" xfId="49401" xr:uid="{00000000-0005-0000-0000-0000159A0000}"/>
    <cellStyle name="Обычный 5 17 14 2 3" xfId="19529" xr:uid="{00000000-0005-0000-0000-0000169A0000}"/>
    <cellStyle name="Обычный 5 17 14 2 3 2" xfId="49402" xr:uid="{00000000-0005-0000-0000-0000179A0000}"/>
    <cellStyle name="Обычный 5 17 14 2 4" xfId="49403" xr:uid="{00000000-0005-0000-0000-0000189A0000}"/>
    <cellStyle name="Обычный 5 17 14 3" xfId="19530" xr:uid="{00000000-0005-0000-0000-0000199A0000}"/>
    <cellStyle name="Обычный 5 17 14 3 2" xfId="19531" xr:uid="{00000000-0005-0000-0000-00001A9A0000}"/>
    <cellStyle name="Обычный 5 17 14 3 2 2" xfId="19532" xr:uid="{00000000-0005-0000-0000-00001B9A0000}"/>
    <cellStyle name="Обычный 5 17 14 3 2 2 2" xfId="49404" xr:uid="{00000000-0005-0000-0000-00001C9A0000}"/>
    <cellStyle name="Обычный 5 17 14 3 2 3" xfId="49405" xr:uid="{00000000-0005-0000-0000-00001D9A0000}"/>
    <cellStyle name="Обычный 5 17 14 3 3" xfId="19533" xr:uid="{00000000-0005-0000-0000-00001E9A0000}"/>
    <cellStyle name="Обычный 5 17 14 3 3 2" xfId="49406" xr:uid="{00000000-0005-0000-0000-00001F9A0000}"/>
    <cellStyle name="Обычный 5 17 14 3 4" xfId="49407" xr:uid="{00000000-0005-0000-0000-0000209A0000}"/>
    <cellStyle name="Обычный 5 17 14 4" xfId="19534" xr:uid="{00000000-0005-0000-0000-0000219A0000}"/>
    <cellStyle name="Обычный 5 17 14 4 2" xfId="19535" xr:uid="{00000000-0005-0000-0000-0000229A0000}"/>
    <cellStyle name="Обычный 5 17 14 4 2 2" xfId="19536" xr:uid="{00000000-0005-0000-0000-0000239A0000}"/>
    <cellStyle name="Обычный 5 17 14 4 2 2 2" xfId="49408" xr:uid="{00000000-0005-0000-0000-0000249A0000}"/>
    <cellStyle name="Обычный 5 17 14 4 2 3" xfId="49409" xr:uid="{00000000-0005-0000-0000-0000259A0000}"/>
    <cellStyle name="Обычный 5 17 14 4 3" xfId="19537" xr:uid="{00000000-0005-0000-0000-0000269A0000}"/>
    <cellStyle name="Обычный 5 17 14 4 3 2" xfId="49410" xr:uid="{00000000-0005-0000-0000-0000279A0000}"/>
    <cellStyle name="Обычный 5 17 14 4 4" xfId="49411" xr:uid="{00000000-0005-0000-0000-0000289A0000}"/>
    <cellStyle name="Обычный 5 17 14 5" xfId="19538" xr:uid="{00000000-0005-0000-0000-0000299A0000}"/>
    <cellStyle name="Обычный 5 17 14 5 2" xfId="19539" xr:uid="{00000000-0005-0000-0000-00002A9A0000}"/>
    <cellStyle name="Обычный 5 17 14 5 2 2" xfId="49412" xr:uid="{00000000-0005-0000-0000-00002B9A0000}"/>
    <cellStyle name="Обычный 5 17 14 5 3" xfId="49413" xr:uid="{00000000-0005-0000-0000-00002C9A0000}"/>
    <cellStyle name="Обычный 5 17 14 6" xfId="19540" xr:uid="{00000000-0005-0000-0000-00002D9A0000}"/>
    <cellStyle name="Обычный 5 17 14 6 2" xfId="49414" xr:uid="{00000000-0005-0000-0000-00002E9A0000}"/>
    <cellStyle name="Обычный 5 17 14 7" xfId="19541" xr:uid="{00000000-0005-0000-0000-00002F9A0000}"/>
    <cellStyle name="Обычный 5 17 14 7 2" xfId="49415" xr:uid="{00000000-0005-0000-0000-0000309A0000}"/>
    <cellStyle name="Обычный 5 17 14 8" xfId="49416" xr:uid="{00000000-0005-0000-0000-0000319A0000}"/>
    <cellStyle name="Обычный 5 17 15" xfId="19542" xr:uid="{00000000-0005-0000-0000-0000329A0000}"/>
    <cellStyle name="Обычный 5 17 15 2" xfId="19543" xr:uid="{00000000-0005-0000-0000-0000339A0000}"/>
    <cellStyle name="Обычный 5 17 15 2 2" xfId="19544" xr:uid="{00000000-0005-0000-0000-0000349A0000}"/>
    <cellStyle name="Обычный 5 17 15 2 2 2" xfId="19545" xr:uid="{00000000-0005-0000-0000-0000359A0000}"/>
    <cellStyle name="Обычный 5 17 15 2 2 2 2" xfId="49417" xr:uid="{00000000-0005-0000-0000-0000369A0000}"/>
    <cellStyle name="Обычный 5 17 15 2 2 3" xfId="49418" xr:uid="{00000000-0005-0000-0000-0000379A0000}"/>
    <cellStyle name="Обычный 5 17 15 2 3" xfId="19546" xr:uid="{00000000-0005-0000-0000-0000389A0000}"/>
    <cellStyle name="Обычный 5 17 15 2 3 2" xfId="49419" xr:uid="{00000000-0005-0000-0000-0000399A0000}"/>
    <cellStyle name="Обычный 5 17 15 2 4" xfId="49420" xr:uid="{00000000-0005-0000-0000-00003A9A0000}"/>
    <cellStyle name="Обычный 5 17 15 3" xfId="19547" xr:uid="{00000000-0005-0000-0000-00003B9A0000}"/>
    <cellStyle name="Обычный 5 17 15 3 2" xfId="19548" xr:uid="{00000000-0005-0000-0000-00003C9A0000}"/>
    <cellStyle name="Обычный 5 17 15 3 2 2" xfId="19549" xr:uid="{00000000-0005-0000-0000-00003D9A0000}"/>
    <cellStyle name="Обычный 5 17 15 3 2 2 2" xfId="49421" xr:uid="{00000000-0005-0000-0000-00003E9A0000}"/>
    <cellStyle name="Обычный 5 17 15 3 2 3" xfId="49422" xr:uid="{00000000-0005-0000-0000-00003F9A0000}"/>
    <cellStyle name="Обычный 5 17 15 3 3" xfId="19550" xr:uid="{00000000-0005-0000-0000-0000409A0000}"/>
    <cellStyle name="Обычный 5 17 15 3 3 2" xfId="49423" xr:uid="{00000000-0005-0000-0000-0000419A0000}"/>
    <cellStyle name="Обычный 5 17 15 3 4" xfId="49424" xr:uid="{00000000-0005-0000-0000-0000429A0000}"/>
    <cellStyle name="Обычный 5 17 15 4" xfId="19551" xr:uid="{00000000-0005-0000-0000-0000439A0000}"/>
    <cellStyle name="Обычный 5 17 15 4 2" xfId="19552" xr:uid="{00000000-0005-0000-0000-0000449A0000}"/>
    <cellStyle name="Обычный 5 17 15 4 2 2" xfId="19553" xr:uid="{00000000-0005-0000-0000-0000459A0000}"/>
    <cellStyle name="Обычный 5 17 15 4 2 2 2" xfId="49425" xr:uid="{00000000-0005-0000-0000-0000469A0000}"/>
    <cellStyle name="Обычный 5 17 15 4 2 3" xfId="49426" xr:uid="{00000000-0005-0000-0000-0000479A0000}"/>
    <cellStyle name="Обычный 5 17 15 4 3" xfId="19554" xr:uid="{00000000-0005-0000-0000-0000489A0000}"/>
    <cellStyle name="Обычный 5 17 15 4 3 2" xfId="49427" xr:uid="{00000000-0005-0000-0000-0000499A0000}"/>
    <cellStyle name="Обычный 5 17 15 4 4" xfId="49428" xr:uid="{00000000-0005-0000-0000-00004A9A0000}"/>
    <cellStyle name="Обычный 5 17 15 5" xfId="19555" xr:uid="{00000000-0005-0000-0000-00004B9A0000}"/>
    <cellStyle name="Обычный 5 17 15 5 2" xfId="19556" xr:uid="{00000000-0005-0000-0000-00004C9A0000}"/>
    <cellStyle name="Обычный 5 17 15 5 2 2" xfId="49429" xr:uid="{00000000-0005-0000-0000-00004D9A0000}"/>
    <cellStyle name="Обычный 5 17 15 5 3" xfId="49430" xr:uid="{00000000-0005-0000-0000-00004E9A0000}"/>
    <cellStyle name="Обычный 5 17 15 6" xfId="19557" xr:uid="{00000000-0005-0000-0000-00004F9A0000}"/>
    <cellStyle name="Обычный 5 17 15 6 2" xfId="49431" xr:uid="{00000000-0005-0000-0000-0000509A0000}"/>
    <cellStyle name="Обычный 5 17 15 7" xfId="19558" xr:uid="{00000000-0005-0000-0000-0000519A0000}"/>
    <cellStyle name="Обычный 5 17 15 7 2" xfId="49432" xr:uid="{00000000-0005-0000-0000-0000529A0000}"/>
    <cellStyle name="Обычный 5 17 15 8" xfId="49433" xr:uid="{00000000-0005-0000-0000-0000539A0000}"/>
    <cellStyle name="Обычный 5 17 16" xfId="19559" xr:uid="{00000000-0005-0000-0000-0000549A0000}"/>
    <cellStyle name="Обычный 5 17 16 2" xfId="19560" xr:uid="{00000000-0005-0000-0000-0000559A0000}"/>
    <cellStyle name="Обычный 5 17 16 2 2" xfId="19561" xr:uid="{00000000-0005-0000-0000-0000569A0000}"/>
    <cellStyle name="Обычный 5 17 16 2 2 2" xfId="19562" xr:uid="{00000000-0005-0000-0000-0000579A0000}"/>
    <cellStyle name="Обычный 5 17 16 2 2 2 2" xfId="49434" xr:uid="{00000000-0005-0000-0000-0000589A0000}"/>
    <cellStyle name="Обычный 5 17 16 2 2 3" xfId="49435" xr:uid="{00000000-0005-0000-0000-0000599A0000}"/>
    <cellStyle name="Обычный 5 17 16 2 3" xfId="19563" xr:uid="{00000000-0005-0000-0000-00005A9A0000}"/>
    <cellStyle name="Обычный 5 17 16 2 3 2" xfId="49436" xr:uid="{00000000-0005-0000-0000-00005B9A0000}"/>
    <cellStyle name="Обычный 5 17 16 2 4" xfId="49437" xr:uid="{00000000-0005-0000-0000-00005C9A0000}"/>
    <cellStyle name="Обычный 5 17 16 3" xfId="19564" xr:uid="{00000000-0005-0000-0000-00005D9A0000}"/>
    <cellStyle name="Обычный 5 17 16 3 2" xfId="19565" xr:uid="{00000000-0005-0000-0000-00005E9A0000}"/>
    <cellStyle name="Обычный 5 17 16 3 2 2" xfId="19566" xr:uid="{00000000-0005-0000-0000-00005F9A0000}"/>
    <cellStyle name="Обычный 5 17 16 3 2 2 2" xfId="49438" xr:uid="{00000000-0005-0000-0000-0000609A0000}"/>
    <cellStyle name="Обычный 5 17 16 3 2 3" xfId="49439" xr:uid="{00000000-0005-0000-0000-0000619A0000}"/>
    <cellStyle name="Обычный 5 17 16 3 3" xfId="19567" xr:uid="{00000000-0005-0000-0000-0000629A0000}"/>
    <cellStyle name="Обычный 5 17 16 3 3 2" xfId="49440" xr:uid="{00000000-0005-0000-0000-0000639A0000}"/>
    <cellStyle name="Обычный 5 17 16 3 4" xfId="49441" xr:uid="{00000000-0005-0000-0000-0000649A0000}"/>
    <cellStyle name="Обычный 5 17 16 4" xfId="19568" xr:uid="{00000000-0005-0000-0000-0000659A0000}"/>
    <cellStyle name="Обычный 5 17 16 4 2" xfId="19569" xr:uid="{00000000-0005-0000-0000-0000669A0000}"/>
    <cellStyle name="Обычный 5 17 16 4 2 2" xfId="19570" xr:uid="{00000000-0005-0000-0000-0000679A0000}"/>
    <cellStyle name="Обычный 5 17 16 4 2 2 2" xfId="49442" xr:uid="{00000000-0005-0000-0000-0000689A0000}"/>
    <cellStyle name="Обычный 5 17 16 4 2 3" xfId="49443" xr:uid="{00000000-0005-0000-0000-0000699A0000}"/>
    <cellStyle name="Обычный 5 17 16 4 3" xfId="19571" xr:uid="{00000000-0005-0000-0000-00006A9A0000}"/>
    <cellStyle name="Обычный 5 17 16 4 3 2" xfId="49444" xr:uid="{00000000-0005-0000-0000-00006B9A0000}"/>
    <cellStyle name="Обычный 5 17 16 4 4" xfId="49445" xr:uid="{00000000-0005-0000-0000-00006C9A0000}"/>
    <cellStyle name="Обычный 5 17 16 5" xfId="19572" xr:uid="{00000000-0005-0000-0000-00006D9A0000}"/>
    <cellStyle name="Обычный 5 17 16 5 2" xfId="19573" xr:uid="{00000000-0005-0000-0000-00006E9A0000}"/>
    <cellStyle name="Обычный 5 17 16 5 2 2" xfId="49446" xr:uid="{00000000-0005-0000-0000-00006F9A0000}"/>
    <cellStyle name="Обычный 5 17 16 5 3" xfId="49447" xr:uid="{00000000-0005-0000-0000-0000709A0000}"/>
    <cellStyle name="Обычный 5 17 16 6" xfId="19574" xr:uid="{00000000-0005-0000-0000-0000719A0000}"/>
    <cellStyle name="Обычный 5 17 16 6 2" xfId="49448" xr:uid="{00000000-0005-0000-0000-0000729A0000}"/>
    <cellStyle name="Обычный 5 17 16 7" xfId="19575" xr:uid="{00000000-0005-0000-0000-0000739A0000}"/>
    <cellStyle name="Обычный 5 17 16 7 2" xfId="49449" xr:uid="{00000000-0005-0000-0000-0000749A0000}"/>
    <cellStyle name="Обычный 5 17 16 8" xfId="49450" xr:uid="{00000000-0005-0000-0000-0000759A0000}"/>
    <cellStyle name="Обычный 5 17 17" xfId="19576" xr:uid="{00000000-0005-0000-0000-0000769A0000}"/>
    <cellStyle name="Обычный 5 17 17 2" xfId="19577" xr:uid="{00000000-0005-0000-0000-0000779A0000}"/>
    <cellStyle name="Обычный 5 17 17 2 2" xfId="19578" xr:uid="{00000000-0005-0000-0000-0000789A0000}"/>
    <cellStyle name="Обычный 5 17 17 2 2 2" xfId="19579" xr:uid="{00000000-0005-0000-0000-0000799A0000}"/>
    <cellStyle name="Обычный 5 17 17 2 2 2 2" xfId="49451" xr:uid="{00000000-0005-0000-0000-00007A9A0000}"/>
    <cellStyle name="Обычный 5 17 17 2 2 3" xfId="49452" xr:uid="{00000000-0005-0000-0000-00007B9A0000}"/>
    <cellStyle name="Обычный 5 17 17 2 3" xfId="19580" xr:uid="{00000000-0005-0000-0000-00007C9A0000}"/>
    <cellStyle name="Обычный 5 17 17 2 3 2" xfId="49453" xr:uid="{00000000-0005-0000-0000-00007D9A0000}"/>
    <cellStyle name="Обычный 5 17 17 2 4" xfId="49454" xr:uid="{00000000-0005-0000-0000-00007E9A0000}"/>
    <cellStyle name="Обычный 5 17 17 3" xfId="19581" xr:uid="{00000000-0005-0000-0000-00007F9A0000}"/>
    <cellStyle name="Обычный 5 17 17 3 2" xfId="19582" xr:uid="{00000000-0005-0000-0000-0000809A0000}"/>
    <cellStyle name="Обычный 5 17 17 3 2 2" xfId="19583" xr:uid="{00000000-0005-0000-0000-0000819A0000}"/>
    <cellStyle name="Обычный 5 17 17 3 2 2 2" xfId="49455" xr:uid="{00000000-0005-0000-0000-0000829A0000}"/>
    <cellStyle name="Обычный 5 17 17 3 2 3" xfId="49456" xr:uid="{00000000-0005-0000-0000-0000839A0000}"/>
    <cellStyle name="Обычный 5 17 17 3 3" xfId="19584" xr:uid="{00000000-0005-0000-0000-0000849A0000}"/>
    <cellStyle name="Обычный 5 17 17 3 3 2" xfId="49457" xr:uid="{00000000-0005-0000-0000-0000859A0000}"/>
    <cellStyle name="Обычный 5 17 17 3 4" xfId="49458" xr:uid="{00000000-0005-0000-0000-0000869A0000}"/>
    <cellStyle name="Обычный 5 17 17 4" xfId="19585" xr:uid="{00000000-0005-0000-0000-0000879A0000}"/>
    <cellStyle name="Обычный 5 17 17 4 2" xfId="19586" xr:uid="{00000000-0005-0000-0000-0000889A0000}"/>
    <cellStyle name="Обычный 5 17 17 4 2 2" xfId="19587" xr:uid="{00000000-0005-0000-0000-0000899A0000}"/>
    <cellStyle name="Обычный 5 17 17 4 2 2 2" xfId="49459" xr:uid="{00000000-0005-0000-0000-00008A9A0000}"/>
    <cellStyle name="Обычный 5 17 17 4 2 3" xfId="49460" xr:uid="{00000000-0005-0000-0000-00008B9A0000}"/>
    <cellStyle name="Обычный 5 17 17 4 3" xfId="19588" xr:uid="{00000000-0005-0000-0000-00008C9A0000}"/>
    <cellStyle name="Обычный 5 17 17 4 3 2" xfId="49461" xr:uid="{00000000-0005-0000-0000-00008D9A0000}"/>
    <cellStyle name="Обычный 5 17 17 4 4" xfId="49462" xr:uid="{00000000-0005-0000-0000-00008E9A0000}"/>
    <cellStyle name="Обычный 5 17 17 5" xfId="19589" xr:uid="{00000000-0005-0000-0000-00008F9A0000}"/>
    <cellStyle name="Обычный 5 17 17 5 2" xfId="19590" xr:uid="{00000000-0005-0000-0000-0000909A0000}"/>
    <cellStyle name="Обычный 5 17 17 5 2 2" xfId="49463" xr:uid="{00000000-0005-0000-0000-0000919A0000}"/>
    <cellStyle name="Обычный 5 17 17 5 3" xfId="49464" xr:uid="{00000000-0005-0000-0000-0000929A0000}"/>
    <cellStyle name="Обычный 5 17 17 6" xfId="19591" xr:uid="{00000000-0005-0000-0000-0000939A0000}"/>
    <cellStyle name="Обычный 5 17 17 6 2" xfId="49465" xr:uid="{00000000-0005-0000-0000-0000949A0000}"/>
    <cellStyle name="Обычный 5 17 17 7" xfId="19592" xr:uid="{00000000-0005-0000-0000-0000959A0000}"/>
    <cellStyle name="Обычный 5 17 17 7 2" xfId="49466" xr:uid="{00000000-0005-0000-0000-0000969A0000}"/>
    <cellStyle name="Обычный 5 17 17 8" xfId="49467" xr:uid="{00000000-0005-0000-0000-0000979A0000}"/>
    <cellStyle name="Обычный 5 17 18" xfId="19593" xr:uid="{00000000-0005-0000-0000-0000989A0000}"/>
    <cellStyle name="Обычный 5 17 18 2" xfId="19594" xr:uid="{00000000-0005-0000-0000-0000999A0000}"/>
    <cellStyle name="Обычный 5 17 18 2 2" xfId="19595" xr:uid="{00000000-0005-0000-0000-00009A9A0000}"/>
    <cellStyle name="Обычный 5 17 18 2 2 2" xfId="19596" xr:uid="{00000000-0005-0000-0000-00009B9A0000}"/>
    <cellStyle name="Обычный 5 17 18 2 2 2 2" xfId="49468" xr:uid="{00000000-0005-0000-0000-00009C9A0000}"/>
    <cellStyle name="Обычный 5 17 18 2 2 3" xfId="49469" xr:uid="{00000000-0005-0000-0000-00009D9A0000}"/>
    <cellStyle name="Обычный 5 17 18 2 3" xfId="19597" xr:uid="{00000000-0005-0000-0000-00009E9A0000}"/>
    <cellStyle name="Обычный 5 17 18 2 3 2" xfId="49470" xr:uid="{00000000-0005-0000-0000-00009F9A0000}"/>
    <cellStyle name="Обычный 5 17 18 2 4" xfId="49471" xr:uid="{00000000-0005-0000-0000-0000A09A0000}"/>
    <cellStyle name="Обычный 5 17 18 3" xfId="19598" xr:uid="{00000000-0005-0000-0000-0000A19A0000}"/>
    <cellStyle name="Обычный 5 17 18 3 2" xfId="19599" xr:uid="{00000000-0005-0000-0000-0000A29A0000}"/>
    <cellStyle name="Обычный 5 17 18 3 2 2" xfId="19600" xr:uid="{00000000-0005-0000-0000-0000A39A0000}"/>
    <cellStyle name="Обычный 5 17 18 3 2 2 2" xfId="49472" xr:uid="{00000000-0005-0000-0000-0000A49A0000}"/>
    <cellStyle name="Обычный 5 17 18 3 2 3" xfId="49473" xr:uid="{00000000-0005-0000-0000-0000A59A0000}"/>
    <cellStyle name="Обычный 5 17 18 3 3" xfId="19601" xr:uid="{00000000-0005-0000-0000-0000A69A0000}"/>
    <cellStyle name="Обычный 5 17 18 3 3 2" xfId="49474" xr:uid="{00000000-0005-0000-0000-0000A79A0000}"/>
    <cellStyle name="Обычный 5 17 18 3 4" xfId="49475" xr:uid="{00000000-0005-0000-0000-0000A89A0000}"/>
    <cellStyle name="Обычный 5 17 18 4" xfId="19602" xr:uid="{00000000-0005-0000-0000-0000A99A0000}"/>
    <cellStyle name="Обычный 5 17 18 4 2" xfId="19603" xr:uid="{00000000-0005-0000-0000-0000AA9A0000}"/>
    <cellStyle name="Обычный 5 17 18 4 2 2" xfId="19604" xr:uid="{00000000-0005-0000-0000-0000AB9A0000}"/>
    <cellStyle name="Обычный 5 17 18 4 2 2 2" xfId="49476" xr:uid="{00000000-0005-0000-0000-0000AC9A0000}"/>
    <cellStyle name="Обычный 5 17 18 4 2 3" xfId="49477" xr:uid="{00000000-0005-0000-0000-0000AD9A0000}"/>
    <cellStyle name="Обычный 5 17 18 4 3" xfId="19605" xr:uid="{00000000-0005-0000-0000-0000AE9A0000}"/>
    <cellStyle name="Обычный 5 17 18 4 3 2" xfId="49478" xr:uid="{00000000-0005-0000-0000-0000AF9A0000}"/>
    <cellStyle name="Обычный 5 17 18 4 4" xfId="49479" xr:uid="{00000000-0005-0000-0000-0000B09A0000}"/>
    <cellStyle name="Обычный 5 17 18 5" xfId="19606" xr:uid="{00000000-0005-0000-0000-0000B19A0000}"/>
    <cellStyle name="Обычный 5 17 18 5 2" xfId="19607" xr:uid="{00000000-0005-0000-0000-0000B29A0000}"/>
    <cellStyle name="Обычный 5 17 18 5 2 2" xfId="49480" xr:uid="{00000000-0005-0000-0000-0000B39A0000}"/>
    <cellStyle name="Обычный 5 17 18 5 3" xfId="49481" xr:uid="{00000000-0005-0000-0000-0000B49A0000}"/>
    <cellStyle name="Обычный 5 17 18 6" xfId="19608" xr:uid="{00000000-0005-0000-0000-0000B59A0000}"/>
    <cellStyle name="Обычный 5 17 18 6 2" xfId="49482" xr:uid="{00000000-0005-0000-0000-0000B69A0000}"/>
    <cellStyle name="Обычный 5 17 18 7" xfId="19609" xr:uid="{00000000-0005-0000-0000-0000B79A0000}"/>
    <cellStyle name="Обычный 5 17 18 7 2" xfId="49483" xr:uid="{00000000-0005-0000-0000-0000B89A0000}"/>
    <cellStyle name="Обычный 5 17 18 8" xfId="49484" xr:uid="{00000000-0005-0000-0000-0000B99A0000}"/>
    <cellStyle name="Обычный 5 17 19" xfId="19610" xr:uid="{00000000-0005-0000-0000-0000BA9A0000}"/>
    <cellStyle name="Обычный 5 17 19 2" xfId="19611" xr:uid="{00000000-0005-0000-0000-0000BB9A0000}"/>
    <cellStyle name="Обычный 5 17 19 2 2" xfId="19612" xr:uid="{00000000-0005-0000-0000-0000BC9A0000}"/>
    <cellStyle name="Обычный 5 17 19 2 2 2" xfId="19613" xr:uid="{00000000-0005-0000-0000-0000BD9A0000}"/>
    <cellStyle name="Обычный 5 17 19 2 2 2 2" xfId="49485" xr:uid="{00000000-0005-0000-0000-0000BE9A0000}"/>
    <cellStyle name="Обычный 5 17 19 2 2 3" xfId="49486" xr:uid="{00000000-0005-0000-0000-0000BF9A0000}"/>
    <cellStyle name="Обычный 5 17 19 2 3" xfId="19614" xr:uid="{00000000-0005-0000-0000-0000C09A0000}"/>
    <cellStyle name="Обычный 5 17 19 2 3 2" xfId="49487" xr:uid="{00000000-0005-0000-0000-0000C19A0000}"/>
    <cellStyle name="Обычный 5 17 19 2 4" xfId="49488" xr:uid="{00000000-0005-0000-0000-0000C29A0000}"/>
    <cellStyle name="Обычный 5 17 19 3" xfId="19615" xr:uid="{00000000-0005-0000-0000-0000C39A0000}"/>
    <cellStyle name="Обычный 5 17 19 3 2" xfId="19616" xr:uid="{00000000-0005-0000-0000-0000C49A0000}"/>
    <cellStyle name="Обычный 5 17 19 3 2 2" xfId="19617" xr:uid="{00000000-0005-0000-0000-0000C59A0000}"/>
    <cellStyle name="Обычный 5 17 19 3 2 2 2" xfId="49489" xr:uid="{00000000-0005-0000-0000-0000C69A0000}"/>
    <cellStyle name="Обычный 5 17 19 3 2 3" xfId="49490" xr:uid="{00000000-0005-0000-0000-0000C79A0000}"/>
    <cellStyle name="Обычный 5 17 19 3 3" xfId="19618" xr:uid="{00000000-0005-0000-0000-0000C89A0000}"/>
    <cellStyle name="Обычный 5 17 19 3 3 2" xfId="49491" xr:uid="{00000000-0005-0000-0000-0000C99A0000}"/>
    <cellStyle name="Обычный 5 17 19 3 4" xfId="49492" xr:uid="{00000000-0005-0000-0000-0000CA9A0000}"/>
    <cellStyle name="Обычный 5 17 19 4" xfId="19619" xr:uid="{00000000-0005-0000-0000-0000CB9A0000}"/>
    <cellStyle name="Обычный 5 17 19 4 2" xfId="19620" xr:uid="{00000000-0005-0000-0000-0000CC9A0000}"/>
    <cellStyle name="Обычный 5 17 19 4 2 2" xfId="19621" xr:uid="{00000000-0005-0000-0000-0000CD9A0000}"/>
    <cellStyle name="Обычный 5 17 19 4 2 2 2" xfId="49493" xr:uid="{00000000-0005-0000-0000-0000CE9A0000}"/>
    <cellStyle name="Обычный 5 17 19 4 2 3" xfId="49494" xr:uid="{00000000-0005-0000-0000-0000CF9A0000}"/>
    <cellStyle name="Обычный 5 17 19 4 3" xfId="19622" xr:uid="{00000000-0005-0000-0000-0000D09A0000}"/>
    <cellStyle name="Обычный 5 17 19 4 3 2" xfId="49495" xr:uid="{00000000-0005-0000-0000-0000D19A0000}"/>
    <cellStyle name="Обычный 5 17 19 4 4" xfId="49496" xr:uid="{00000000-0005-0000-0000-0000D29A0000}"/>
    <cellStyle name="Обычный 5 17 19 5" xfId="19623" xr:uid="{00000000-0005-0000-0000-0000D39A0000}"/>
    <cellStyle name="Обычный 5 17 19 5 2" xfId="19624" xr:uid="{00000000-0005-0000-0000-0000D49A0000}"/>
    <cellStyle name="Обычный 5 17 19 5 2 2" xfId="49497" xr:uid="{00000000-0005-0000-0000-0000D59A0000}"/>
    <cellStyle name="Обычный 5 17 19 5 3" xfId="49498" xr:uid="{00000000-0005-0000-0000-0000D69A0000}"/>
    <cellStyle name="Обычный 5 17 19 6" xfId="19625" xr:uid="{00000000-0005-0000-0000-0000D79A0000}"/>
    <cellStyle name="Обычный 5 17 19 6 2" xfId="49499" xr:uid="{00000000-0005-0000-0000-0000D89A0000}"/>
    <cellStyle name="Обычный 5 17 19 7" xfId="19626" xr:uid="{00000000-0005-0000-0000-0000D99A0000}"/>
    <cellStyle name="Обычный 5 17 19 7 2" xfId="49500" xr:uid="{00000000-0005-0000-0000-0000DA9A0000}"/>
    <cellStyle name="Обычный 5 17 19 8" xfId="49501" xr:uid="{00000000-0005-0000-0000-0000DB9A0000}"/>
    <cellStyle name="Обычный 5 17 2" xfId="19627" xr:uid="{00000000-0005-0000-0000-0000DC9A0000}"/>
    <cellStyle name="Обычный 5 17 2 2" xfId="19628" xr:uid="{00000000-0005-0000-0000-0000DD9A0000}"/>
    <cellStyle name="Обычный 5 17 2 2 2" xfId="19629" xr:uid="{00000000-0005-0000-0000-0000DE9A0000}"/>
    <cellStyle name="Обычный 5 17 2 2 2 2" xfId="19630" xr:uid="{00000000-0005-0000-0000-0000DF9A0000}"/>
    <cellStyle name="Обычный 5 17 2 2 2 2 2" xfId="49502" xr:uid="{00000000-0005-0000-0000-0000E09A0000}"/>
    <cellStyle name="Обычный 5 17 2 2 2 3" xfId="49503" xr:uid="{00000000-0005-0000-0000-0000E19A0000}"/>
    <cellStyle name="Обычный 5 17 2 2 3" xfId="19631" xr:uid="{00000000-0005-0000-0000-0000E29A0000}"/>
    <cellStyle name="Обычный 5 17 2 2 3 2" xfId="49504" xr:uid="{00000000-0005-0000-0000-0000E39A0000}"/>
    <cellStyle name="Обычный 5 17 2 2 4" xfId="49505" xr:uid="{00000000-0005-0000-0000-0000E49A0000}"/>
    <cellStyle name="Обычный 5 17 2 3" xfId="19632" xr:uid="{00000000-0005-0000-0000-0000E59A0000}"/>
    <cellStyle name="Обычный 5 17 2 3 2" xfId="19633" xr:uid="{00000000-0005-0000-0000-0000E69A0000}"/>
    <cellStyle name="Обычный 5 17 2 3 2 2" xfId="19634" xr:uid="{00000000-0005-0000-0000-0000E79A0000}"/>
    <cellStyle name="Обычный 5 17 2 3 2 2 2" xfId="49506" xr:uid="{00000000-0005-0000-0000-0000E89A0000}"/>
    <cellStyle name="Обычный 5 17 2 3 2 3" xfId="49507" xr:uid="{00000000-0005-0000-0000-0000E99A0000}"/>
    <cellStyle name="Обычный 5 17 2 3 3" xfId="19635" xr:uid="{00000000-0005-0000-0000-0000EA9A0000}"/>
    <cellStyle name="Обычный 5 17 2 3 3 2" xfId="49508" xr:uid="{00000000-0005-0000-0000-0000EB9A0000}"/>
    <cellStyle name="Обычный 5 17 2 3 4" xfId="49509" xr:uid="{00000000-0005-0000-0000-0000EC9A0000}"/>
    <cellStyle name="Обычный 5 17 2 4" xfId="19636" xr:uid="{00000000-0005-0000-0000-0000ED9A0000}"/>
    <cellStyle name="Обычный 5 17 2 4 2" xfId="19637" xr:uid="{00000000-0005-0000-0000-0000EE9A0000}"/>
    <cellStyle name="Обычный 5 17 2 4 2 2" xfId="19638" xr:uid="{00000000-0005-0000-0000-0000EF9A0000}"/>
    <cellStyle name="Обычный 5 17 2 4 2 2 2" xfId="49510" xr:uid="{00000000-0005-0000-0000-0000F09A0000}"/>
    <cellStyle name="Обычный 5 17 2 4 2 3" xfId="49511" xr:uid="{00000000-0005-0000-0000-0000F19A0000}"/>
    <cellStyle name="Обычный 5 17 2 4 3" xfId="19639" xr:uid="{00000000-0005-0000-0000-0000F29A0000}"/>
    <cellStyle name="Обычный 5 17 2 4 3 2" xfId="49512" xr:uid="{00000000-0005-0000-0000-0000F39A0000}"/>
    <cellStyle name="Обычный 5 17 2 4 4" xfId="49513" xr:uid="{00000000-0005-0000-0000-0000F49A0000}"/>
    <cellStyle name="Обычный 5 17 2 5" xfId="19640" xr:uid="{00000000-0005-0000-0000-0000F59A0000}"/>
    <cellStyle name="Обычный 5 17 2 5 2" xfId="19641" xr:uid="{00000000-0005-0000-0000-0000F69A0000}"/>
    <cellStyle name="Обычный 5 17 2 5 2 2" xfId="49514" xr:uid="{00000000-0005-0000-0000-0000F79A0000}"/>
    <cellStyle name="Обычный 5 17 2 5 3" xfId="49515" xr:uid="{00000000-0005-0000-0000-0000F89A0000}"/>
    <cellStyle name="Обычный 5 17 2 6" xfId="19642" xr:uid="{00000000-0005-0000-0000-0000F99A0000}"/>
    <cellStyle name="Обычный 5 17 2 6 2" xfId="49516" xr:uid="{00000000-0005-0000-0000-0000FA9A0000}"/>
    <cellStyle name="Обычный 5 17 2 7" xfId="19643" xr:uid="{00000000-0005-0000-0000-0000FB9A0000}"/>
    <cellStyle name="Обычный 5 17 2 7 2" xfId="49517" xr:uid="{00000000-0005-0000-0000-0000FC9A0000}"/>
    <cellStyle name="Обычный 5 17 2 8" xfId="49518" xr:uid="{00000000-0005-0000-0000-0000FD9A0000}"/>
    <cellStyle name="Обычный 5 17 20" xfId="19644" xr:uid="{00000000-0005-0000-0000-0000FE9A0000}"/>
    <cellStyle name="Обычный 5 17 20 2" xfId="19645" xr:uid="{00000000-0005-0000-0000-0000FF9A0000}"/>
    <cellStyle name="Обычный 5 17 20 2 2" xfId="19646" xr:uid="{00000000-0005-0000-0000-0000009B0000}"/>
    <cellStyle name="Обычный 5 17 20 2 2 2" xfId="19647" xr:uid="{00000000-0005-0000-0000-0000019B0000}"/>
    <cellStyle name="Обычный 5 17 20 2 2 2 2" xfId="49519" xr:uid="{00000000-0005-0000-0000-0000029B0000}"/>
    <cellStyle name="Обычный 5 17 20 2 2 3" xfId="49520" xr:uid="{00000000-0005-0000-0000-0000039B0000}"/>
    <cellStyle name="Обычный 5 17 20 2 3" xfId="19648" xr:uid="{00000000-0005-0000-0000-0000049B0000}"/>
    <cellStyle name="Обычный 5 17 20 2 3 2" xfId="49521" xr:uid="{00000000-0005-0000-0000-0000059B0000}"/>
    <cellStyle name="Обычный 5 17 20 2 4" xfId="49522" xr:uid="{00000000-0005-0000-0000-0000069B0000}"/>
    <cellStyle name="Обычный 5 17 20 3" xfId="19649" xr:uid="{00000000-0005-0000-0000-0000079B0000}"/>
    <cellStyle name="Обычный 5 17 20 3 2" xfId="19650" xr:uid="{00000000-0005-0000-0000-0000089B0000}"/>
    <cellStyle name="Обычный 5 17 20 3 2 2" xfId="19651" xr:uid="{00000000-0005-0000-0000-0000099B0000}"/>
    <cellStyle name="Обычный 5 17 20 3 2 2 2" xfId="49523" xr:uid="{00000000-0005-0000-0000-00000A9B0000}"/>
    <cellStyle name="Обычный 5 17 20 3 2 3" xfId="49524" xr:uid="{00000000-0005-0000-0000-00000B9B0000}"/>
    <cellStyle name="Обычный 5 17 20 3 3" xfId="19652" xr:uid="{00000000-0005-0000-0000-00000C9B0000}"/>
    <cellStyle name="Обычный 5 17 20 3 3 2" xfId="49525" xr:uid="{00000000-0005-0000-0000-00000D9B0000}"/>
    <cellStyle name="Обычный 5 17 20 3 4" xfId="49526" xr:uid="{00000000-0005-0000-0000-00000E9B0000}"/>
    <cellStyle name="Обычный 5 17 20 4" xfId="19653" xr:uid="{00000000-0005-0000-0000-00000F9B0000}"/>
    <cellStyle name="Обычный 5 17 20 4 2" xfId="19654" xr:uid="{00000000-0005-0000-0000-0000109B0000}"/>
    <cellStyle name="Обычный 5 17 20 4 2 2" xfId="19655" xr:uid="{00000000-0005-0000-0000-0000119B0000}"/>
    <cellStyle name="Обычный 5 17 20 4 2 2 2" xfId="49527" xr:uid="{00000000-0005-0000-0000-0000129B0000}"/>
    <cellStyle name="Обычный 5 17 20 4 2 3" xfId="49528" xr:uid="{00000000-0005-0000-0000-0000139B0000}"/>
    <cellStyle name="Обычный 5 17 20 4 3" xfId="19656" xr:uid="{00000000-0005-0000-0000-0000149B0000}"/>
    <cellStyle name="Обычный 5 17 20 4 3 2" xfId="49529" xr:uid="{00000000-0005-0000-0000-0000159B0000}"/>
    <cellStyle name="Обычный 5 17 20 4 4" xfId="49530" xr:uid="{00000000-0005-0000-0000-0000169B0000}"/>
    <cellStyle name="Обычный 5 17 20 5" xfId="19657" xr:uid="{00000000-0005-0000-0000-0000179B0000}"/>
    <cellStyle name="Обычный 5 17 20 5 2" xfId="19658" xr:uid="{00000000-0005-0000-0000-0000189B0000}"/>
    <cellStyle name="Обычный 5 17 20 5 2 2" xfId="49531" xr:uid="{00000000-0005-0000-0000-0000199B0000}"/>
    <cellStyle name="Обычный 5 17 20 5 3" xfId="49532" xr:uid="{00000000-0005-0000-0000-00001A9B0000}"/>
    <cellStyle name="Обычный 5 17 20 6" xfId="19659" xr:uid="{00000000-0005-0000-0000-00001B9B0000}"/>
    <cellStyle name="Обычный 5 17 20 6 2" xfId="49533" xr:uid="{00000000-0005-0000-0000-00001C9B0000}"/>
    <cellStyle name="Обычный 5 17 20 7" xfId="19660" xr:uid="{00000000-0005-0000-0000-00001D9B0000}"/>
    <cellStyle name="Обычный 5 17 20 7 2" xfId="49534" xr:uid="{00000000-0005-0000-0000-00001E9B0000}"/>
    <cellStyle name="Обычный 5 17 20 8" xfId="49535" xr:uid="{00000000-0005-0000-0000-00001F9B0000}"/>
    <cellStyle name="Обычный 5 17 21" xfId="19661" xr:uid="{00000000-0005-0000-0000-0000209B0000}"/>
    <cellStyle name="Обычный 5 17 21 2" xfId="19662" xr:uid="{00000000-0005-0000-0000-0000219B0000}"/>
    <cellStyle name="Обычный 5 17 21 2 2" xfId="19663" xr:uid="{00000000-0005-0000-0000-0000229B0000}"/>
    <cellStyle name="Обычный 5 17 21 2 2 2" xfId="19664" xr:uid="{00000000-0005-0000-0000-0000239B0000}"/>
    <cellStyle name="Обычный 5 17 21 2 2 2 2" xfId="49536" xr:uid="{00000000-0005-0000-0000-0000249B0000}"/>
    <cellStyle name="Обычный 5 17 21 2 2 3" xfId="49537" xr:uid="{00000000-0005-0000-0000-0000259B0000}"/>
    <cellStyle name="Обычный 5 17 21 2 3" xfId="19665" xr:uid="{00000000-0005-0000-0000-0000269B0000}"/>
    <cellStyle name="Обычный 5 17 21 2 3 2" xfId="49538" xr:uid="{00000000-0005-0000-0000-0000279B0000}"/>
    <cellStyle name="Обычный 5 17 21 2 4" xfId="49539" xr:uid="{00000000-0005-0000-0000-0000289B0000}"/>
    <cellStyle name="Обычный 5 17 21 3" xfId="19666" xr:uid="{00000000-0005-0000-0000-0000299B0000}"/>
    <cellStyle name="Обычный 5 17 21 3 2" xfId="19667" xr:uid="{00000000-0005-0000-0000-00002A9B0000}"/>
    <cellStyle name="Обычный 5 17 21 3 2 2" xfId="19668" xr:uid="{00000000-0005-0000-0000-00002B9B0000}"/>
    <cellStyle name="Обычный 5 17 21 3 2 2 2" xfId="49540" xr:uid="{00000000-0005-0000-0000-00002C9B0000}"/>
    <cellStyle name="Обычный 5 17 21 3 2 3" xfId="49541" xr:uid="{00000000-0005-0000-0000-00002D9B0000}"/>
    <cellStyle name="Обычный 5 17 21 3 3" xfId="19669" xr:uid="{00000000-0005-0000-0000-00002E9B0000}"/>
    <cellStyle name="Обычный 5 17 21 3 3 2" xfId="49542" xr:uid="{00000000-0005-0000-0000-00002F9B0000}"/>
    <cellStyle name="Обычный 5 17 21 3 4" xfId="49543" xr:uid="{00000000-0005-0000-0000-0000309B0000}"/>
    <cellStyle name="Обычный 5 17 21 4" xfId="19670" xr:uid="{00000000-0005-0000-0000-0000319B0000}"/>
    <cellStyle name="Обычный 5 17 21 4 2" xfId="19671" xr:uid="{00000000-0005-0000-0000-0000329B0000}"/>
    <cellStyle name="Обычный 5 17 21 4 2 2" xfId="19672" xr:uid="{00000000-0005-0000-0000-0000339B0000}"/>
    <cellStyle name="Обычный 5 17 21 4 2 2 2" xfId="49544" xr:uid="{00000000-0005-0000-0000-0000349B0000}"/>
    <cellStyle name="Обычный 5 17 21 4 2 3" xfId="49545" xr:uid="{00000000-0005-0000-0000-0000359B0000}"/>
    <cellStyle name="Обычный 5 17 21 4 3" xfId="19673" xr:uid="{00000000-0005-0000-0000-0000369B0000}"/>
    <cellStyle name="Обычный 5 17 21 4 3 2" xfId="49546" xr:uid="{00000000-0005-0000-0000-0000379B0000}"/>
    <cellStyle name="Обычный 5 17 21 4 4" xfId="49547" xr:uid="{00000000-0005-0000-0000-0000389B0000}"/>
    <cellStyle name="Обычный 5 17 21 5" xfId="19674" xr:uid="{00000000-0005-0000-0000-0000399B0000}"/>
    <cellStyle name="Обычный 5 17 21 5 2" xfId="19675" xr:uid="{00000000-0005-0000-0000-00003A9B0000}"/>
    <cellStyle name="Обычный 5 17 21 5 2 2" xfId="49548" xr:uid="{00000000-0005-0000-0000-00003B9B0000}"/>
    <cellStyle name="Обычный 5 17 21 5 3" xfId="49549" xr:uid="{00000000-0005-0000-0000-00003C9B0000}"/>
    <cellStyle name="Обычный 5 17 21 6" xfId="19676" xr:uid="{00000000-0005-0000-0000-00003D9B0000}"/>
    <cellStyle name="Обычный 5 17 21 6 2" xfId="49550" xr:uid="{00000000-0005-0000-0000-00003E9B0000}"/>
    <cellStyle name="Обычный 5 17 21 7" xfId="19677" xr:uid="{00000000-0005-0000-0000-00003F9B0000}"/>
    <cellStyle name="Обычный 5 17 21 7 2" xfId="49551" xr:uid="{00000000-0005-0000-0000-0000409B0000}"/>
    <cellStyle name="Обычный 5 17 21 8" xfId="49552" xr:uid="{00000000-0005-0000-0000-0000419B0000}"/>
    <cellStyle name="Обычный 5 17 22" xfId="19678" xr:uid="{00000000-0005-0000-0000-0000429B0000}"/>
    <cellStyle name="Обычный 5 17 22 2" xfId="19679" xr:uid="{00000000-0005-0000-0000-0000439B0000}"/>
    <cellStyle name="Обычный 5 17 22 2 2" xfId="19680" xr:uid="{00000000-0005-0000-0000-0000449B0000}"/>
    <cellStyle name="Обычный 5 17 22 2 2 2" xfId="19681" xr:uid="{00000000-0005-0000-0000-0000459B0000}"/>
    <cellStyle name="Обычный 5 17 22 2 2 2 2" xfId="49553" xr:uid="{00000000-0005-0000-0000-0000469B0000}"/>
    <cellStyle name="Обычный 5 17 22 2 2 3" xfId="49554" xr:uid="{00000000-0005-0000-0000-0000479B0000}"/>
    <cellStyle name="Обычный 5 17 22 2 3" xfId="19682" xr:uid="{00000000-0005-0000-0000-0000489B0000}"/>
    <cellStyle name="Обычный 5 17 22 2 3 2" xfId="49555" xr:uid="{00000000-0005-0000-0000-0000499B0000}"/>
    <cellStyle name="Обычный 5 17 22 2 4" xfId="49556" xr:uid="{00000000-0005-0000-0000-00004A9B0000}"/>
    <cellStyle name="Обычный 5 17 22 3" xfId="19683" xr:uid="{00000000-0005-0000-0000-00004B9B0000}"/>
    <cellStyle name="Обычный 5 17 22 3 2" xfId="19684" xr:uid="{00000000-0005-0000-0000-00004C9B0000}"/>
    <cellStyle name="Обычный 5 17 22 3 2 2" xfId="19685" xr:uid="{00000000-0005-0000-0000-00004D9B0000}"/>
    <cellStyle name="Обычный 5 17 22 3 2 2 2" xfId="49557" xr:uid="{00000000-0005-0000-0000-00004E9B0000}"/>
    <cellStyle name="Обычный 5 17 22 3 2 3" xfId="49558" xr:uid="{00000000-0005-0000-0000-00004F9B0000}"/>
    <cellStyle name="Обычный 5 17 22 3 3" xfId="19686" xr:uid="{00000000-0005-0000-0000-0000509B0000}"/>
    <cellStyle name="Обычный 5 17 22 3 3 2" xfId="49559" xr:uid="{00000000-0005-0000-0000-0000519B0000}"/>
    <cellStyle name="Обычный 5 17 22 3 4" xfId="49560" xr:uid="{00000000-0005-0000-0000-0000529B0000}"/>
    <cellStyle name="Обычный 5 17 22 4" xfId="19687" xr:uid="{00000000-0005-0000-0000-0000539B0000}"/>
    <cellStyle name="Обычный 5 17 22 4 2" xfId="19688" xr:uid="{00000000-0005-0000-0000-0000549B0000}"/>
    <cellStyle name="Обычный 5 17 22 4 2 2" xfId="19689" xr:uid="{00000000-0005-0000-0000-0000559B0000}"/>
    <cellStyle name="Обычный 5 17 22 4 2 2 2" xfId="49561" xr:uid="{00000000-0005-0000-0000-0000569B0000}"/>
    <cellStyle name="Обычный 5 17 22 4 2 3" xfId="49562" xr:uid="{00000000-0005-0000-0000-0000579B0000}"/>
    <cellStyle name="Обычный 5 17 22 4 3" xfId="19690" xr:uid="{00000000-0005-0000-0000-0000589B0000}"/>
    <cellStyle name="Обычный 5 17 22 4 3 2" xfId="49563" xr:uid="{00000000-0005-0000-0000-0000599B0000}"/>
    <cellStyle name="Обычный 5 17 22 4 4" xfId="49564" xr:uid="{00000000-0005-0000-0000-00005A9B0000}"/>
    <cellStyle name="Обычный 5 17 22 5" xfId="19691" xr:uid="{00000000-0005-0000-0000-00005B9B0000}"/>
    <cellStyle name="Обычный 5 17 22 5 2" xfId="19692" xr:uid="{00000000-0005-0000-0000-00005C9B0000}"/>
    <cellStyle name="Обычный 5 17 22 5 2 2" xfId="49565" xr:uid="{00000000-0005-0000-0000-00005D9B0000}"/>
    <cellStyle name="Обычный 5 17 22 5 3" xfId="49566" xr:uid="{00000000-0005-0000-0000-00005E9B0000}"/>
    <cellStyle name="Обычный 5 17 22 6" xfId="19693" xr:uid="{00000000-0005-0000-0000-00005F9B0000}"/>
    <cellStyle name="Обычный 5 17 22 6 2" xfId="49567" xr:uid="{00000000-0005-0000-0000-0000609B0000}"/>
    <cellStyle name="Обычный 5 17 22 7" xfId="19694" xr:uid="{00000000-0005-0000-0000-0000619B0000}"/>
    <cellStyle name="Обычный 5 17 22 7 2" xfId="49568" xr:uid="{00000000-0005-0000-0000-0000629B0000}"/>
    <cellStyle name="Обычный 5 17 22 8" xfId="49569" xr:uid="{00000000-0005-0000-0000-0000639B0000}"/>
    <cellStyle name="Обычный 5 17 23" xfId="19695" xr:uid="{00000000-0005-0000-0000-0000649B0000}"/>
    <cellStyle name="Обычный 5 17 23 2" xfId="19696" xr:uid="{00000000-0005-0000-0000-0000659B0000}"/>
    <cellStyle name="Обычный 5 17 23 2 2" xfId="19697" xr:uid="{00000000-0005-0000-0000-0000669B0000}"/>
    <cellStyle name="Обычный 5 17 23 2 2 2" xfId="19698" xr:uid="{00000000-0005-0000-0000-0000679B0000}"/>
    <cellStyle name="Обычный 5 17 23 2 2 2 2" xfId="49570" xr:uid="{00000000-0005-0000-0000-0000689B0000}"/>
    <cellStyle name="Обычный 5 17 23 2 2 3" xfId="49571" xr:uid="{00000000-0005-0000-0000-0000699B0000}"/>
    <cellStyle name="Обычный 5 17 23 2 3" xfId="19699" xr:uid="{00000000-0005-0000-0000-00006A9B0000}"/>
    <cellStyle name="Обычный 5 17 23 2 3 2" xfId="49572" xr:uid="{00000000-0005-0000-0000-00006B9B0000}"/>
    <cellStyle name="Обычный 5 17 23 2 4" xfId="49573" xr:uid="{00000000-0005-0000-0000-00006C9B0000}"/>
    <cellStyle name="Обычный 5 17 23 3" xfId="19700" xr:uid="{00000000-0005-0000-0000-00006D9B0000}"/>
    <cellStyle name="Обычный 5 17 23 3 2" xfId="19701" xr:uid="{00000000-0005-0000-0000-00006E9B0000}"/>
    <cellStyle name="Обычный 5 17 23 3 2 2" xfId="19702" xr:uid="{00000000-0005-0000-0000-00006F9B0000}"/>
    <cellStyle name="Обычный 5 17 23 3 2 2 2" xfId="49574" xr:uid="{00000000-0005-0000-0000-0000709B0000}"/>
    <cellStyle name="Обычный 5 17 23 3 2 3" xfId="49575" xr:uid="{00000000-0005-0000-0000-0000719B0000}"/>
    <cellStyle name="Обычный 5 17 23 3 3" xfId="19703" xr:uid="{00000000-0005-0000-0000-0000729B0000}"/>
    <cellStyle name="Обычный 5 17 23 3 3 2" xfId="49576" xr:uid="{00000000-0005-0000-0000-0000739B0000}"/>
    <cellStyle name="Обычный 5 17 23 3 4" xfId="49577" xr:uid="{00000000-0005-0000-0000-0000749B0000}"/>
    <cellStyle name="Обычный 5 17 23 4" xfId="19704" xr:uid="{00000000-0005-0000-0000-0000759B0000}"/>
    <cellStyle name="Обычный 5 17 23 4 2" xfId="19705" xr:uid="{00000000-0005-0000-0000-0000769B0000}"/>
    <cellStyle name="Обычный 5 17 23 4 2 2" xfId="19706" xr:uid="{00000000-0005-0000-0000-0000779B0000}"/>
    <cellStyle name="Обычный 5 17 23 4 2 2 2" xfId="49578" xr:uid="{00000000-0005-0000-0000-0000789B0000}"/>
    <cellStyle name="Обычный 5 17 23 4 2 3" xfId="49579" xr:uid="{00000000-0005-0000-0000-0000799B0000}"/>
    <cellStyle name="Обычный 5 17 23 4 3" xfId="19707" xr:uid="{00000000-0005-0000-0000-00007A9B0000}"/>
    <cellStyle name="Обычный 5 17 23 4 3 2" xfId="49580" xr:uid="{00000000-0005-0000-0000-00007B9B0000}"/>
    <cellStyle name="Обычный 5 17 23 4 4" xfId="49581" xr:uid="{00000000-0005-0000-0000-00007C9B0000}"/>
    <cellStyle name="Обычный 5 17 23 5" xfId="19708" xr:uid="{00000000-0005-0000-0000-00007D9B0000}"/>
    <cellStyle name="Обычный 5 17 23 5 2" xfId="19709" xr:uid="{00000000-0005-0000-0000-00007E9B0000}"/>
    <cellStyle name="Обычный 5 17 23 5 2 2" xfId="49582" xr:uid="{00000000-0005-0000-0000-00007F9B0000}"/>
    <cellStyle name="Обычный 5 17 23 5 3" xfId="49583" xr:uid="{00000000-0005-0000-0000-0000809B0000}"/>
    <cellStyle name="Обычный 5 17 23 6" xfId="19710" xr:uid="{00000000-0005-0000-0000-0000819B0000}"/>
    <cellStyle name="Обычный 5 17 23 6 2" xfId="49584" xr:uid="{00000000-0005-0000-0000-0000829B0000}"/>
    <cellStyle name="Обычный 5 17 23 7" xfId="19711" xr:uid="{00000000-0005-0000-0000-0000839B0000}"/>
    <cellStyle name="Обычный 5 17 23 7 2" xfId="49585" xr:uid="{00000000-0005-0000-0000-0000849B0000}"/>
    <cellStyle name="Обычный 5 17 23 8" xfId="49586" xr:uid="{00000000-0005-0000-0000-0000859B0000}"/>
    <cellStyle name="Обычный 5 17 24" xfId="19712" xr:uid="{00000000-0005-0000-0000-0000869B0000}"/>
    <cellStyle name="Обычный 5 17 24 2" xfId="19713" xr:uid="{00000000-0005-0000-0000-0000879B0000}"/>
    <cellStyle name="Обычный 5 17 24 2 2" xfId="19714" xr:uid="{00000000-0005-0000-0000-0000889B0000}"/>
    <cellStyle name="Обычный 5 17 24 2 2 2" xfId="19715" xr:uid="{00000000-0005-0000-0000-0000899B0000}"/>
    <cellStyle name="Обычный 5 17 24 2 2 2 2" xfId="49587" xr:uid="{00000000-0005-0000-0000-00008A9B0000}"/>
    <cellStyle name="Обычный 5 17 24 2 2 3" xfId="49588" xr:uid="{00000000-0005-0000-0000-00008B9B0000}"/>
    <cellStyle name="Обычный 5 17 24 2 3" xfId="19716" xr:uid="{00000000-0005-0000-0000-00008C9B0000}"/>
    <cellStyle name="Обычный 5 17 24 2 3 2" xfId="49589" xr:uid="{00000000-0005-0000-0000-00008D9B0000}"/>
    <cellStyle name="Обычный 5 17 24 2 4" xfId="49590" xr:uid="{00000000-0005-0000-0000-00008E9B0000}"/>
    <cellStyle name="Обычный 5 17 24 3" xfId="19717" xr:uid="{00000000-0005-0000-0000-00008F9B0000}"/>
    <cellStyle name="Обычный 5 17 24 3 2" xfId="19718" xr:uid="{00000000-0005-0000-0000-0000909B0000}"/>
    <cellStyle name="Обычный 5 17 24 3 2 2" xfId="19719" xr:uid="{00000000-0005-0000-0000-0000919B0000}"/>
    <cellStyle name="Обычный 5 17 24 3 2 2 2" xfId="49591" xr:uid="{00000000-0005-0000-0000-0000929B0000}"/>
    <cellStyle name="Обычный 5 17 24 3 2 3" xfId="49592" xr:uid="{00000000-0005-0000-0000-0000939B0000}"/>
    <cellStyle name="Обычный 5 17 24 3 3" xfId="19720" xr:uid="{00000000-0005-0000-0000-0000949B0000}"/>
    <cellStyle name="Обычный 5 17 24 3 3 2" xfId="49593" xr:uid="{00000000-0005-0000-0000-0000959B0000}"/>
    <cellStyle name="Обычный 5 17 24 3 4" xfId="49594" xr:uid="{00000000-0005-0000-0000-0000969B0000}"/>
    <cellStyle name="Обычный 5 17 24 4" xfId="19721" xr:uid="{00000000-0005-0000-0000-0000979B0000}"/>
    <cellStyle name="Обычный 5 17 24 4 2" xfId="19722" xr:uid="{00000000-0005-0000-0000-0000989B0000}"/>
    <cellStyle name="Обычный 5 17 24 4 2 2" xfId="19723" xr:uid="{00000000-0005-0000-0000-0000999B0000}"/>
    <cellStyle name="Обычный 5 17 24 4 2 2 2" xfId="49595" xr:uid="{00000000-0005-0000-0000-00009A9B0000}"/>
    <cellStyle name="Обычный 5 17 24 4 2 3" xfId="49596" xr:uid="{00000000-0005-0000-0000-00009B9B0000}"/>
    <cellStyle name="Обычный 5 17 24 4 3" xfId="19724" xr:uid="{00000000-0005-0000-0000-00009C9B0000}"/>
    <cellStyle name="Обычный 5 17 24 4 3 2" xfId="49597" xr:uid="{00000000-0005-0000-0000-00009D9B0000}"/>
    <cellStyle name="Обычный 5 17 24 4 4" xfId="49598" xr:uid="{00000000-0005-0000-0000-00009E9B0000}"/>
    <cellStyle name="Обычный 5 17 24 5" xfId="19725" xr:uid="{00000000-0005-0000-0000-00009F9B0000}"/>
    <cellStyle name="Обычный 5 17 24 5 2" xfId="19726" xr:uid="{00000000-0005-0000-0000-0000A09B0000}"/>
    <cellStyle name="Обычный 5 17 24 5 2 2" xfId="49599" xr:uid="{00000000-0005-0000-0000-0000A19B0000}"/>
    <cellStyle name="Обычный 5 17 24 5 3" xfId="49600" xr:uid="{00000000-0005-0000-0000-0000A29B0000}"/>
    <cellStyle name="Обычный 5 17 24 6" xfId="19727" xr:uid="{00000000-0005-0000-0000-0000A39B0000}"/>
    <cellStyle name="Обычный 5 17 24 6 2" xfId="49601" xr:uid="{00000000-0005-0000-0000-0000A49B0000}"/>
    <cellStyle name="Обычный 5 17 24 7" xfId="19728" xr:uid="{00000000-0005-0000-0000-0000A59B0000}"/>
    <cellStyle name="Обычный 5 17 24 7 2" xfId="49602" xr:uid="{00000000-0005-0000-0000-0000A69B0000}"/>
    <cellStyle name="Обычный 5 17 24 8" xfId="49603" xr:uid="{00000000-0005-0000-0000-0000A79B0000}"/>
    <cellStyle name="Обычный 5 17 25" xfId="19729" xr:uid="{00000000-0005-0000-0000-0000A89B0000}"/>
    <cellStyle name="Обычный 5 17 25 2" xfId="19730" xr:uid="{00000000-0005-0000-0000-0000A99B0000}"/>
    <cellStyle name="Обычный 5 17 25 2 2" xfId="19731" xr:uid="{00000000-0005-0000-0000-0000AA9B0000}"/>
    <cellStyle name="Обычный 5 17 25 2 2 2" xfId="19732" xr:uid="{00000000-0005-0000-0000-0000AB9B0000}"/>
    <cellStyle name="Обычный 5 17 25 2 2 2 2" xfId="49604" xr:uid="{00000000-0005-0000-0000-0000AC9B0000}"/>
    <cellStyle name="Обычный 5 17 25 2 2 3" xfId="49605" xr:uid="{00000000-0005-0000-0000-0000AD9B0000}"/>
    <cellStyle name="Обычный 5 17 25 2 3" xfId="19733" xr:uid="{00000000-0005-0000-0000-0000AE9B0000}"/>
    <cellStyle name="Обычный 5 17 25 2 3 2" xfId="49606" xr:uid="{00000000-0005-0000-0000-0000AF9B0000}"/>
    <cellStyle name="Обычный 5 17 25 2 4" xfId="49607" xr:uid="{00000000-0005-0000-0000-0000B09B0000}"/>
    <cellStyle name="Обычный 5 17 25 3" xfId="19734" xr:uid="{00000000-0005-0000-0000-0000B19B0000}"/>
    <cellStyle name="Обычный 5 17 25 3 2" xfId="19735" xr:uid="{00000000-0005-0000-0000-0000B29B0000}"/>
    <cellStyle name="Обычный 5 17 25 3 2 2" xfId="19736" xr:uid="{00000000-0005-0000-0000-0000B39B0000}"/>
    <cellStyle name="Обычный 5 17 25 3 2 2 2" xfId="49608" xr:uid="{00000000-0005-0000-0000-0000B49B0000}"/>
    <cellStyle name="Обычный 5 17 25 3 2 3" xfId="49609" xr:uid="{00000000-0005-0000-0000-0000B59B0000}"/>
    <cellStyle name="Обычный 5 17 25 3 3" xfId="19737" xr:uid="{00000000-0005-0000-0000-0000B69B0000}"/>
    <cellStyle name="Обычный 5 17 25 3 3 2" xfId="49610" xr:uid="{00000000-0005-0000-0000-0000B79B0000}"/>
    <cellStyle name="Обычный 5 17 25 3 4" xfId="49611" xr:uid="{00000000-0005-0000-0000-0000B89B0000}"/>
    <cellStyle name="Обычный 5 17 25 4" xfId="19738" xr:uid="{00000000-0005-0000-0000-0000B99B0000}"/>
    <cellStyle name="Обычный 5 17 25 4 2" xfId="19739" xr:uid="{00000000-0005-0000-0000-0000BA9B0000}"/>
    <cellStyle name="Обычный 5 17 25 4 2 2" xfId="19740" xr:uid="{00000000-0005-0000-0000-0000BB9B0000}"/>
    <cellStyle name="Обычный 5 17 25 4 2 2 2" xfId="49612" xr:uid="{00000000-0005-0000-0000-0000BC9B0000}"/>
    <cellStyle name="Обычный 5 17 25 4 2 3" xfId="49613" xr:uid="{00000000-0005-0000-0000-0000BD9B0000}"/>
    <cellStyle name="Обычный 5 17 25 4 3" xfId="19741" xr:uid="{00000000-0005-0000-0000-0000BE9B0000}"/>
    <cellStyle name="Обычный 5 17 25 4 3 2" xfId="49614" xr:uid="{00000000-0005-0000-0000-0000BF9B0000}"/>
    <cellStyle name="Обычный 5 17 25 4 4" xfId="49615" xr:uid="{00000000-0005-0000-0000-0000C09B0000}"/>
    <cellStyle name="Обычный 5 17 25 5" xfId="19742" xr:uid="{00000000-0005-0000-0000-0000C19B0000}"/>
    <cellStyle name="Обычный 5 17 25 5 2" xfId="19743" xr:uid="{00000000-0005-0000-0000-0000C29B0000}"/>
    <cellStyle name="Обычный 5 17 25 5 2 2" xfId="49616" xr:uid="{00000000-0005-0000-0000-0000C39B0000}"/>
    <cellStyle name="Обычный 5 17 25 5 3" xfId="49617" xr:uid="{00000000-0005-0000-0000-0000C49B0000}"/>
    <cellStyle name="Обычный 5 17 25 6" xfId="19744" xr:uid="{00000000-0005-0000-0000-0000C59B0000}"/>
    <cellStyle name="Обычный 5 17 25 6 2" xfId="49618" xr:uid="{00000000-0005-0000-0000-0000C69B0000}"/>
    <cellStyle name="Обычный 5 17 25 7" xfId="19745" xr:uid="{00000000-0005-0000-0000-0000C79B0000}"/>
    <cellStyle name="Обычный 5 17 25 7 2" xfId="49619" xr:uid="{00000000-0005-0000-0000-0000C89B0000}"/>
    <cellStyle name="Обычный 5 17 25 8" xfId="49620" xr:uid="{00000000-0005-0000-0000-0000C99B0000}"/>
    <cellStyle name="Обычный 5 17 26" xfId="19746" xr:uid="{00000000-0005-0000-0000-0000CA9B0000}"/>
    <cellStyle name="Обычный 5 17 26 2" xfId="19747" xr:uid="{00000000-0005-0000-0000-0000CB9B0000}"/>
    <cellStyle name="Обычный 5 17 26 2 2" xfId="19748" xr:uid="{00000000-0005-0000-0000-0000CC9B0000}"/>
    <cellStyle name="Обычный 5 17 26 2 2 2" xfId="19749" xr:uid="{00000000-0005-0000-0000-0000CD9B0000}"/>
    <cellStyle name="Обычный 5 17 26 2 2 2 2" xfId="49621" xr:uid="{00000000-0005-0000-0000-0000CE9B0000}"/>
    <cellStyle name="Обычный 5 17 26 2 2 3" xfId="49622" xr:uid="{00000000-0005-0000-0000-0000CF9B0000}"/>
    <cellStyle name="Обычный 5 17 26 2 3" xfId="19750" xr:uid="{00000000-0005-0000-0000-0000D09B0000}"/>
    <cellStyle name="Обычный 5 17 26 2 3 2" xfId="49623" xr:uid="{00000000-0005-0000-0000-0000D19B0000}"/>
    <cellStyle name="Обычный 5 17 26 2 4" xfId="49624" xr:uid="{00000000-0005-0000-0000-0000D29B0000}"/>
    <cellStyle name="Обычный 5 17 26 3" xfId="19751" xr:uid="{00000000-0005-0000-0000-0000D39B0000}"/>
    <cellStyle name="Обычный 5 17 26 3 2" xfId="19752" xr:uid="{00000000-0005-0000-0000-0000D49B0000}"/>
    <cellStyle name="Обычный 5 17 26 3 2 2" xfId="19753" xr:uid="{00000000-0005-0000-0000-0000D59B0000}"/>
    <cellStyle name="Обычный 5 17 26 3 2 2 2" xfId="49625" xr:uid="{00000000-0005-0000-0000-0000D69B0000}"/>
    <cellStyle name="Обычный 5 17 26 3 2 3" xfId="49626" xr:uid="{00000000-0005-0000-0000-0000D79B0000}"/>
    <cellStyle name="Обычный 5 17 26 3 3" xfId="19754" xr:uid="{00000000-0005-0000-0000-0000D89B0000}"/>
    <cellStyle name="Обычный 5 17 26 3 3 2" xfId="49627" xr:uid="{00000000-0005-0000-0000-0000D99B0000}"/>
    <cellStyle name="Обычный 5 17 26 3 4" xfId="49628" xr:uid="{00000000-0005-0000-0000-0000DA9B0000}"/>
    <cellStyle name="Обычный 5 17 26 4" xfId="19755" xr:uid="{00000000-0005-0000-0000-0000DB9B0000}"/>
    <cellStyle name="Обычный 5 17 26 4 2" xfId="19756" xr:uid="{00000000-0005-0000-0000-0000DC9B0000}"/>
    <cellStyle name="Обычный 5 17 26 4 2 2" xfId="19757" xr:uid="{00000000-0005-0000-0000-0000DD9B0000}"/>
    <cellStyle name="Обычный 5 17 26 4 2 2 2" xfId="49629" xr:uid="{00000000-0005-0000-0000-0000DE9B0000}"/>
    <cellStyle name="Обычный 5 17 26 4 2 3" xfId="49630" xr:uid="{00000000-0005-0000-0000-0000DF9B0000}"/>
    <cellStyle name="Обычный 5 17 26 4 3" xfId="19758" xr:uid="{00000000-0005-0000-0000-0000E09B0000}"/>
    <cellStyle name="Обычный 5 17 26 4 3 2" xfId="49631" xr:uid="{00000000-0005-0000-0000-0000E19B0000}"/>
    <cellStyle name="Обычный 5 17 26 4 4" xfId="49632" xr:uid="{00000000-0005-0000-0000-0000E29B0000}"/>
    <cellStyle name="Обычный 5 17 26 5" xfId="19759" xr:uid="{00000000-0005-0000-0000-0000E39B0000}"/>
    <cellStyle name="Обычный 5 17 26 5 2" xfId="19760" xr:uid="{00000000-0005-0000-0000-0000E49B0000}"/>
    <cellStyle name="Обычный 5 17 26 5 2 2" xfId="49633" xr:uid="{00000000-0005-0000-0000-0000E59B0000}"/>
    <cellStyle name="Обычный 5 17 26 5 3" xfId="49634" xr:uid="{00000000-0005-0000-0000-0000E69B0000}"/>
    <cellStyle name="Обычный 5 17 26 6" xfId="19761" xr:uid="{00000000-0005-0000-0000-0000E79B0000}"/>
    <cellStyle name="Обычный 5 17 26 6 2" xfId="49635" xr:uid="{00000000-0005-0000-0000-0000E89B0000}"/>
    <cellStyle name="Обычный 5 17 26 7" xfId="19762" xr:uid="{00000000-0005-0000-0000-0000E99B0000}"/>
    <cellStyle name="Обычный 5 17 26 7 2" xfId="49636" xr:uid="{00000000-0005-0000-0000-0000EA9B0000}"/>
    <cellStyle name="Обычный 5 17 26 8" xfId="49637" xr:uid="{00000000-0005-0000-0000-0000EB9B0000}"/>
    <cellStyle name="Обычный 5 17 27" xfId="19763" xr:uid="{00000000-0005-0000-0000-0000EC9B0000}"/>
    <cellStyle name="Обычный 5 17 27 2" xfId="19764" xr:uid="{00000000-0005-0000-0000-0000ED9B0000}"/>
    <cellStyle name="Обычный 5 17 27 2 2" xfId="19765" xr:uid="{00000000-0005-0000-0000-0000EE9B0000}"/>
    <cellStyle name="Обычный 5 17 27 2 2 2" xfId="19766" xr:uid="{00000000-0005-0000-0000-0000EF9B0000}"/>
    <cellStyle name="Обычный 5 17 27 2 2 2 2" xfId="49638" xr:uid="{00000000-0005-0000-0000-0000F09B0000}"/>
    <cellStyle name="Обычный 5 17 27 2 2 3" xfId="49639" xr:uid="{00000000-0005-0000-0000-0000F19B0000}"/>
    <cellStyle name="Обычный 5 17 27 2 3" xfId="19767" xr:uid="{00000000-0005-0000-0000-0000F29B0000}"/>
    <cellStyle name="Обычный 5 17 27 2 3 2" xfId="49640" xr:uid="{00000000-0005-0000-0000-0000F39B0000}"/>
    <cellStyle name="Обычный 5 17 27 2 4" xfId="49641" xr:uid="{00000000-0005-0000-0000-0000F49B0000}"/>
    <cellStyle name="Обычный 5 17 27 3" xfId="19768" xr:uid="{00000000-0005-0000-0000-0000F59B0000}"/>
    <cellStyle name="Обычный 5 17 27 3 2" xfId="19769" xr:uid="{00000000-0005-0000-0000-0000F69B0000}"/>
    <cellStyle name="Обычный 5 17 27 3 2 2" xfId="19770" xr:uid="{00000000-0005-0000-0000-0000F79B0000}"/>
    <cellStyle name="Обычный 5 17 27 3 2 2 2" xfId="49642" xr:uid="{00000000-0005-0000-0000-0000F89B0000}"/>
    <cellStyle name="Обычный 5 17 27 3 2 3" xfId="49643" xr:uid="{00000000-0005-0000-0000-0000F99B0000}"/>
    <cellStyle name="Обычный 5 17 27 3 3" xfId="19771" xr:uid="{00000000-0005-0000-0000-0000FA9B0000}"/>
    <cellStyle name="Обычный 5 17 27 3 3 2" xfId="49644" xr:uid="{00000000-0005-0000-0000-0000FB9B0000}"/>
    <cellStyle name="Обычный 5 17 27 3 4" xfId="49645" xr:uid="{00000000-0005-0000-0000-0000FC9B0000}"/>
    <cellStyle name="Обычный 5 17 27 4" xfId="19772" xr:uid="{00000000-0005-0000-0000-0000FD9B0000}"/>
    <cellStyle name="Обычный 5 17 27 4 2" xfId="19773" xr:uid="{00000000-0005-0000-0000-0000FE9B0000}"/>
    <cellStyle name="Обычный 5 17 27 4 2 2" xfId="19774" xr:uid="{00000000-0005-0000-0000-0000FF9B0000}"/>
    <cellStyle name="Обычный 5 17 27 4 2 2 2" xfId="49646" xr:uid="{00000000-0005-0000-0000-0000009C0000}"/>
    <cellStyle name="Обычный 5 17 27 4 2 3" xfId="49647" xr:uid="{00000000-0005-0000-0000-0000019C0000}"/>
    <cellStyle name="Обычный 5 17 27 4 3" xfId="19775" xr:uid="{00000000-0005-0000-0000-0000029C0000}"/>
    <cellStyle name="Обычный 5 17 27 4 3 2" xfId="49648" xr:uid="{00000000-0005-0000-0000-0000039C0000}"/>
    <cellStyle name="Обычный 5 17 27 4 4" xfId="49649" xr:uid="{00000000-0005-0000-0000-0000049C0000}"/>
    <cellStyle name="Обычный 5 17 27 5" xfId="19776" xr:uid="{00000000-0005-0000-0000-0000059C0000}"/>
    <cellStyle name="Обычный 5 17 27 5 2" xfId="19777" xr:uid="{00000000-0005-0000-0000-0000069C0000}"/>
    <cellStyle name="Обычный 5 17 27 5 2 2" xfId="49650" xr:uid="{00000000-0005-0000-0000-0000079C0000}"/>
    <cellStyle name="Обычный 5 17 27 5 3" xfId="49651" xr:uid="{00000000-0005-0000-0000-0000089C0000}"/>
    <cellStyle name="Обычный 5 17 27 6" xfId="19778" xr:uid="{00000000-0005-0000-0000-0000099C0000}"/>
    <cellStyle name="Обычный 5 17 27 6 2" xfId="49652" xr:uid="{00000000-0005-0000-0000-00000A9C0000}"/>
    <cellStyle name="Обычный 5 17 27 7" xfId="19779" xr:uid="{00000000-0005-0000-0000-00000B9C0000}"/>
    <cellStyle name="Обычный 5 17 27 7 2" xfId="49653" xr:uid="{00000000-0005-0000-0000-00000C9C0000}"/>
    <cellStyle name="Обычный 5 17 27 8" xfId="49654" xr:uid="{00000000-0005-0000-0000-00000D9C0000}"/>
    <cellStyle name="Обычный 5 17 28" xfId="19780" xr:uid="{00000000-0005-0000-0000-00000E9C0000}"/>
    <cellStyle name="Обычный 5 17 28 2" xfId="19781" xr:uid="{00000000-0005-0000-0000-00000F9C0000}"/>
    <cellStyle name="Обычный 5 17 28 2 2" xfId="19782" xr:uid="{00000000-0005-0000-0000-0000109C0000}"/>
    <cellStyle name="Обычный 5 17 28 2 2 2" xfId="19783" xr:uid="{00000000-0005-0000-0000-0000119C0000}"/>
    <cellStyle name="Обычный 5 17 28 2 2 2 2" xfId="49655" xr:uid="{00000000-0005-0000-0000-0000129C0000}"/>
    <cellStyle name="Обычный 5 17 28 2 2 3" xfId="49656" xr:uid="{00000000-0005-0000-0000-0000139C0000}"/>
    <cellStyle name="Обычный 5 17 28 2 3" xfId="19784" xr:uid="{00000000-0005-0000-0000-0000149C0000}"/>
    <cellStyle name="Обычный 5 17 28 2 3 2" xfId="49657" xr:uid="{00000000-0005-0000-0000-0000159C0000}"/>
    <cellStyle name="Обычный 5 17 28 2 4" xfId="49658" xr:uid="{00000000-0005-0000-0000-0000169C0000}"/>
    <cellStyle name="Обычный 5 17 28 3" xfId="19785" xr:uid="{00000000-0005-0000-0000-0000179C0000}"/>
    <cellStyle name="Обычный 5 17 28 3 2" xfId="19786" xr:uid="{00000000-0005-0000-0000-0000189C0000}"/>
    <cellStyle name="Обычный 5 17 28 3 2 2" xfId="19787" xr:uid="{00000000-0005-0000-0000-0000199C0000}"/>
    <cellStyle name="Обычный 5 17 28 3 2 2 2" xfId="49659" xr:uid="{00000000-0005-0000-0000-00001A9C0000}"/>
    <cellStyle name="Обычный 5 17 28 3 2 3" xfId="49660" xr:uid="{00000000-0005-0000-0000-00001B9C0000}"/>
    <cellStyle name="Обычный 5 17 28 3 3" xfId="19788" xr:uid="{00000000-0005-0000-0000-00001C9C0000}"/>
    <cellStyle name="Обычный 5 17 28 3 3 2" xfId="49661" xr:uid="{00000000-0005-0000-0000-00001D9C0000}"/>
    <cellStyle name="Обычный 5 17 28 3 4" xfId="49662" xr:uid="{00000000-0005-0000-0000-00001E9C0000}"/>
    <cellStyle name="Обычный 5 17 28 4" xfId="19789" xr:uid="{00000000-0005-0000-0000-00001F9C0000}"/>
    <cellStyle name="Обычный 5 17 28 4 2" xfId="19790" xr:uid="{00000000-0005-0000-0000-0000209C0000}"/>
    <cellStyle name="Обычный 5 17 28 4 2 2" xfId="19791" xr:uid="{00000000-0005-0000-0000-0000219C0000}"/>
    <cellStyle name="Обычный 5 17 28 4 2 2 2" xfId="49663" xr:uid="{00000000-0005-0000-0000-0000229C0000}"/>
    <cellStyle name="Обычный 5 17 28 4 2 3" xfId="49664" xr:uid="{00000000-0005-0000-0000-0000239C0000}"/>
    <cellStyle name="Обычный 5 17 28 4 3" xfId="19792" xr:uid="{00000000-0005-0000-0000-0000249C0000}"/>
    <cellStyle name="Обычный 5 17 28 4 3 2" xfId="49665" xr:uid="{00000000-0005-0000-0000-0000259C0000}"/>
    <cellStyle name="Обычный 5 17 28 4 4" xfId="49666" xr:uid="{00000000-0005-0000-0000-0000269C0000}"/>
    <cellStyle name="Обычный 5 17 28 5" xfId="19793" xr:uid="{00000000-0005-0000-0000-0000279C0000}"/>
    <cellStyle name="Обычный 5 17 28 5 2" xfId="19794" xr:uid="{00000000-0005-0000-0000-0000289C0000}"/>
    <cellStyle name="Обычный 5 17 28 5 2 2" xfId="49667" xr:uid="{00000000-0005-0000-0000-0000299C0000}"/>
    <cellStyle name="Обычный 5 17 28 5 3" xfId="49668" xr:uid="{00000000-0005-0000-0000-00002A9C0000}"/>
    <cellStyle name="Обычный 5 17 28 6" xfId="19795" xr:uid="{00000000-0005-0000-0000-00002B9C0000}"/>
    <cellStyle name="Обычный 5 17 28 6 2" xfId="49669" xr:uid="{00000000-0005-0000-0000-00002C9C0000}"/>
    <cellStyle name="Обычный 5 17 28 7" xfId="19796" xr:uid="{00000000-0005-0000-0000-00002D9C0000}"/>
    <cellStyle name="Обычный 5 17 28 7 2" xfId="49670" xr:uid="{00000000-0005-0000-0000-00002E9C0000}"/>
    <cellStyle name="Обычный 5 17 28 8" xfId="49671" xr:uid="{00000000-0005-0000-0000-00002F9C0000}"/>
    <cellStyle name="Обычный 5 17 29" xfId="19797" xr:uid="{00000000-0005-0000-0000-0000309C0000}"/>
    <cellStyle name="Обычный 5 17 29 2" xfId="19798" xr:uid="{00000000-0005-0000-0000-0000319C0000}"/>
    <cellStyle name="Обычный 5 17 29 2 2" xfId="19799" xr:uid="{00000000-0005-0000-0000-0000329C0000}"/>
    <cellStyle name="Обычный 5 17 29 2 2 2" xfId="19800" xr:uid="{00000000-0005-0000-0000-0000339C0000}"/>
    <cellStyle name="Обычный 5 17 29 2 2 2 2" xfId="49672" xr:uid="{00000000-0005-0000-0000-0000349C0000}"/>
    <cellStyle name="Обычный 5 17 29 2 2 3" xfId="49673" xr:uid="{00000000-0005-0000-0000-0000359C0000}"/>
    <cellStyle name="Обычный 5 17 29 2 3" xfId="19801" xr:uid="{00000000-0005-0000-0000-0000369C0000}"/>
    <cellStyle name="Обычный 5 17 29 2 3 2" xfId="49674" xr:uid="{00000000-0005-0000-0000-0000379C0000}"/>
    <cellStyle name="Обычный 5 17 29 2 4" xfId="49675" xr:uid="{00000000-0005-0000-0000-0000389C0000}"/>
    <cellStyle name="Обычный 5 17 29 3" xfId="19802" xr:uid="{00000000-0005-0000-0000-0000399C0000}"/>
    <cellStyle name="Обычный 5 17 29 3 2" xfId="19803" xr:uid="{00000000-0005-0000-0000-00003A9C0000}"/>
    <cellStyle name="Обычный 5 17 29 3 2 2" xfId="19804" xr:uid="{00000000-0005-0000-0000-00003B9C0000}"/>
    <cellStyle name="Обычный 5 17 29 3 2 2 2" xfId="49676" xr:uid="{00000000-0005-0000-0000-00003C9C0000}"/>
    <cellStyle name="Обычный 5 17 29 3 2 3" xfId="49677" xr:uid="{00000000-0005-0000-0000-00003D9C0000}"/>
    <cellStyle name="Обычный 5 17 29 3 3" xfId="19805" xr:uid="{00000000-0005-0000-0000-00003E9C0000}"/>
    <cellStyle name="Обычный 5 17 29 3 3 2" xfId="49678" xr:uid="{00000000-0005-0000-0000-00003F9C0000}"/>
    <cellStyle name="Обычный 5 17 29 3 4" xfId="49679" xr:uid="{00000000-0005-0000-0000-0000409C0000}"/>
    <cellStyle name="Обычный 5 17 29 4" xfId="19806" xr:uid="{00000000-0005-0000-0000-0000419C0000}"/>
    <cellStyle name="Обычный 5 17 29 4 2" xfId="19807" xr:uid="{00000000-0005-0000-0000-0000429C0000}"/>
    <cellStyle name="Обычный 5 17 29 4 2 2" xfId="19808" xr:uid="{00000000-0005-0000-0000-0000439C0000}"/>
    <cellStyle name="Обычный 5 17 29 4 2 2 2" xfId="49680" xr:uid="{00000000-0005-0000-0000-0000449C0000}"/>
    <cellStyle name="Обычный 5 17 29 4 2 3" xfId="49681" xr:uid="{00000000-0005-0000-0000-0000459C0000}"/>
    <cellStyle name="Обычный 5 17 29 4 3" xfId="19809" xr:uid="{00000000-0005-0000-0000-0000469C0000}"/>
    <cellStyle name="Обычный 5 17 29 4 3 2" xfId="49682" xr:uid="{00000000-0005-0000-0000-0000479C0000}"/>
    <cellStyle name="Обычный 5 17 29 4 4" xfId="49683" xr:uid="{00000000-0005-0000-0000-0000489C0000}"/>
    <cellStyle name="Обычный 5 17 29 5" xfId="19810" xr:uid="{00000000-0005-0000-0000-0000499C0000}"/>
    <cellStyle name="Обычный 5 17 29 5 2" xfId="19811" xr:uid="{00000000-0005-0000-0000-00004A9C0000}"/>
    <cellStyle name="Обычный 5 17 29 5 2 2" xfId="49684" xr:uid="{00000000-0005-0000-0000-00004B9C0000}"/>
    <cellStyle name="Обычный 5 17 29 5 3" xfId="49685" xr:uid="{00000000-0005-0000-0000-00004C9C0000}"/>
    <cellStyle name="Обычный 5 17 29 6" xfId="19812" xr:uid="{00000000-0005-0000-0000-00004D9C0000}"/>
    <cellStyle name="Обычный 5 17 29 6 2" xfId="49686" xr:uid="{00000000-0005-0000-0000-00004E9C0000}"/>
    <cellStyle name="Обычный 5 17 29 7" xfId="19813" xr:uid="{00000000-0005-0000-0000-00004F9C0000}"/>
    <cellStyle name="Обычный 5 17 29 7 2" xfId="49687" xr:uid="{00000000-0005-0000-0000-0000509C0000}"/>
    <cellStyle name="Обычный 5 17 29 8" xfId="49688" xr:uid="{00000000-0005-0000-0000-0000519C0000}"/>
    <cellStyle name="Обычный 5 17 3" xfId="19814" xr:uid="{00000000-0005-0000-0000-0000529C0000}"/>
    <cellStyle name="Обычный 5 17 3 2" xfId="19815" xr:uid="{00000000-0005-0000-0000-0000539C0000}"/>
    <cellStyle name="Обычный 5 17 3 2 2" xfId="19816" xr:uid="{00000000-0005-0000-0000-0000549C0000}"/>
    <cellStyle name="Обычный 5 17 3 2 2 2" xfId="19817" xr:uid="{00000000-0005-0000-0000-0000559C0000}"/>
    <cellStyle name="Обычный 5 17 3 2 2 2 2" xfId="49689" xr:uid="{00000000-0005-0000-0000-0000569C0000}"/>
    <cellStyle name="Обычный 5 17 3 2 2 3" xfId="49690" xr:uid="{00000000-0005-0000-0000-0000579C0000}"/>
    <cellStyle name="Обычный 5 17 3 2 3" xfId="19818" xr:uid="{00000000-0005-0000-0000-0000589C0000}"/>
    <cellStyle name="Обычный 5 17 3 2 3 2" xfId="49691" xr:uid="{00000000-0005-0000-0000-0000599C0000}"/>
    <cellStyle name="Обычный 5 17 3 2 4" xfId="49692" xr:uid="{00000000-0005-0000-0000-00005A9C0000}"/>
    <cellStyle name="Обычный 5 17 3 3" xfId="19819" xr:uid="{00000000-0005-0000-0000-00005B9C0000}"/>
    <cellStyle name="Обычный 5 17 3 3 2" xfId="19820" xr:uid="{00000000-0005-0000-0000-00005C9C0000}"/>
    <cellStyle name="Обычный 5 17 3 3 2 2" xfId="19821" xr:uid="{00000000-0005-0000-0000-00005D9C0000}"/>
    <cellStyle name="Обычный 5 17 3 3 2 2 2" xfId="49693" xr:uid="{00000000-0005-0000-0000-00005E9C0000}"/>
    <cellStyle name="Обычный 5 17 3 3 2 3" xfId="49694" xr:uid="{00000000-0005-0000-0000-00005F9C0000}"/>
    <cellStyle name="Обычный 5 17 3 3 3" xfId="19822" xr:uid="{00000000-0005-0000-0000-0000609C0000}"/>
    <cellStyle name="Обычный 5 17 3 3 3 2" xfId="49695" xr:uid="{00000000-0005-0000-0000-0000619C0000}"/>
    <cellStyle name="Обычный 5 17 3 3 4" xfId="49696" xr:uid="{00000000-0005-0000-0000-0000629C0000}"/>
    <cellStyle name="Обычный 5 17 3 4" xfId="19823" xr:uid="{00000000-0005-0000-0000-0000639C0000}"/>
    <cellStyle name="Обычный 5 17 3 4 2" xfId="19824" xr:uid="{00000000-0005-0000-0000-0000649C0000}"/>
    <cellStyle name="Обычный 5 17 3 4 2 2" xfId="19825" xr:uid="{00000000-0005-0000-0000-0000659C0000}"/>
    <cellStyle name="Обычный 5 17 3 4 2 2 2" xfId="49697" xr:uid="{00000000-0005-0000-0000-0000669C0000}"/>
    <cellStyle name="Обычный 5 17 3 4 2 3" xfId="49698" xr:uid="{00000000-0005-0000-0000-0000679C0000}"/>
    <cellStyle name="Обычный 5 17 3 4 3" xfId="19826" xr:uid="{00000000-0005-0000-0000-0000689C0000}"/>
    <cellStyle name="Обычный 5 17 3 4 3 2" xfId="49699" xr:uid="{00000000-0005-0000-0000-0000699C0000}"/>
    <cellStyle name="Обычный 5 17 3 4 4" xfId="49700" xr:uid="{00000000-0005-0000-0000-00006A9C0000}"/>
    <cellStyle name="Обычный 5 17 3 5" xfId="19827" xr:uid="{00000000-0005-0000-0000-00006B9C0000}"/>
    <cellStyle name="Обычный 5 17 3 5 2" xfId="19828" xr:uid="{00000000-0005-0000-0000-00006C9C0000}"/>
    <cellStyle name="Обычный 5 17 3 5 2 2" xfId="49701" xr:uid="{00000000-0005-0000-0000-00006D9C0000}"/>
    <cellStyle name="Обычный 5 17 3 5 3" xfId="49702" xr:uid="{00000000-0005-0000-0000-00006E9C0000}"/>
    <cellStyle name="Обычный 5 17 3 6" xfId="19829" xr:uid="{00000000-0005-0000-0000-00006F9C0000}"/>
    <cellStyle name="Обычный 5 17 3 6 2" xfId="49703" xr:uid="{00000000-0005-0000-0000-0000709C0000}"/>
    <cellStyle name="Обычный 5 17 3 7" xfId="19830" xr:uid="{00000000-0005-0000-0000-0000719C0000}"/>
    <cellStyle name="Обычный 5 17 3 7 2" xfId="49704" xr:uid="{00000000-0005-0000-0000-0000729C0000}"/>
    <cellStyle name="Обычный 5 17 3 8" xfId="49705" xr:uid="{00000000-0005-0000-0000-0000739C0000}"/>
    <cellStyle name="Обычный 5 17 30" xfId="19831" xr:uid="{00000000-0005-0000-0000-0000749C0000}"/>
    <cellStyle name="Обычный 5 17 30 2" xfId="19832" xr:uid="{00000000-0005-0000-0000-0000759C0000}"/>
    <cellStyle name="Обычный 5 17 30 2 2" xfId="19833" xr:uid="{00000000-0005-0000-0000-0000769C0000}"/>
    <cellStyle name="Обычный 5 17 30 2 2 2" xfId="49706" xr:uid="{00000000-0005-0000-0000-0000779C0000}"/>
    <cellStyle name="Обычный 5 17 30 2 3" xfId="49707" xr:uid="{00000000-0005-0000-0000-0000789C0000}"/>
    <cellStyle name="Обычный 5 17 30 3" xfId="19834" xr:uid="{00000000-0005-0000-0000-0000799C0000}"/>
    <cellStyle name="Обычный 5 17 30 3 2" xfId="49708" xr:uid="{00000000-0005-0000-0000-00007A9C0000}"/>
    <cellStyle name="Обычный 5 17 30 4" xfId="49709" xr:uid="{00000000-0005-0000-0000-00007B9C0000}"/>
    <cellStyle name="Обычный 5 17 31" xfId="19835" xr:uid="{00000000-0005-0000-0000-00007C9C0000}"/>
    <cellStyle name="Обычный 5 17 31 2" xfId="19836" xr:uid="{00000000-0005-0000-0000-00007D9C0000}"/>
    <cellStyle name="Обычный 5 17 31 2 2" xfId="19837" xr:uid="{00000000-0005-0000-0000-00007E9C0000}"/>
    <cellStyle name="Обычный 5 17 31 2 2 2" xfId="49710" xr:uid="{00000000-0005-0000-0000-00007F9C0000}"/>
    <cellStyle name="Обычный 5 17 31 2 3" xfId="49711" xr:uid="{00000000-0005-0000-0000-0000809C0000}"/>
    <cellStyle name="Обычный 5 17 31 3" xfId="19838" xr:uid="{00000000-0005-0000-0000-0000819C0000}"/>
    <cellStyle name="Обычный 5 17 31 3 2" xfId="49712" xr:uid="{00000000-0005-0000-0000-0000829C0000}"/>
    <cellStyle name="Обычный 5 17 31 4" xfId="49713" xr:uid="{00000000-0005-0000-0000-0000839C0000}"/>
    <cellStyle name="Обычный 5 17 32" xfId="19839" xr:uid="{00000000-0005-0000-0000-0000849C0000}"/>
    <cellStyle name="Обычный 5 17 32 2" xfId="19840" xr:uid="{00000000-0005-0000-0000-0000859C0000}"/>
    <cellStyle name="Обычный 5 17 32 2 2" xfId="19841" xr:uid="{00000000-0005-0000-0000-0000869C0000}"/>
    <cellStyle name="Обычный 5 17 32 2 2 2" xfId="49714" xr:uid="{00000000-0005-0000-0000-0000879C0000}"/>
    <cellStyle name="Обычный 5 17 32 2 3" xfId="49715" xr:uid="{00000000-0005-0000-0000-0000889C0000}"/>
    <cellStyle name="Обычный 5 17 32 3" xfId="19842" xr:uid="{00000000-0005-0000-0000-0000899C0000}"/>
    <cellStyle name="Обычный 5 17 32 3 2" xfId="49716" xr:uid="{00000000-0005-0000-0000-00008A9C0000}"/>
    <cellStyle name="Обычный 5 17 32 4" xfId="49717" xr:uid="{00000000-0005-0000-0000-00008B9C0000}"/>
    <cellStyle name="Обычный 5 17 33" xfId="19843" xr:uid="{00000000-0005-0000-0000-00008C9C0000}"/>
    <cellStyle name="Обычный 5 17 33 2" xfId="19844" xr:uid="{00000000-0005-0000-0000-00008D9C0000}"/>
    <cellStyle name="Обычный 5 17 33 2 2" xfId="49718" xr:uid="{00000000-0005-0000-0000-00008E9C0000}"/>
    <cellStyle name="Обычный 5 17 33 3" xfId="49719" xr:uid="{00000000-0005-0000-0000-00008F9C0000}"/>
    <cellStyle name="Обычный 5 17 34" xfId="19845" xr:uid="{00000000-0005-0000-0000-0000909C0000}"/>
    <cellStyle name="Обычный 5 17 34 2" xfId="49720" xr:uid="{00000000-0005-0000-0000-0000919C0000}"/>
    <cellStyle name="Обычный 5 17 35" xfId="19846" xr:uid="{00000000-0005-0000-0000-0000929C0000}"/>
    <cellStyle name="Обычный 5 17 35 2" xfId="49721" xr:uid="{00000000-0005-0000-0000-0000939C0000}"/>
    <cellStyle name="Обычный 5 17 36" xfId="49722" xr:uid="{00000000-0005-0000-0000-0000949C0000}"/>
    <cellStyle name="Обычный 5 17 4" xfId="19847" xr:uid="{00000000-0005-0000-0000-0000959C0000}"/>
    <cellStyle name="Обычный 5 17 4 2" xfId="19848" xr:uid="{00000000-0005-0000-0000-0000969C0000}"/>
    <cellStyle name="Обычный 5 17 4 2 2" xfId="19849" xr:uid="{00000000-0005-0000-0000-0000979C0000}"/>
    <cellStyle name="Обычный 5 17 4 2 2 2" xfId="19850" xr:uid="{00000000-0005-0000-0000-0000989C0000}"/>
    <cellStyle name="Обычный 5 17 4 2 2 2 2" xfId="49723" xr:uid="{00000000-0005-0000-0000-0000999C0000}"/>
    <cellStyle name="Обычный 5 17 4 2 2 3" xfId="49724" xr:uid="{00000000-0005-0000-0000-00009A9C0000}"/>
    <cellStyle name="Обычный 5 17 4 2 3" xfId="19851" xr:uid="{00000000-0005-0000-0000-00009B9C0000}"/>
    <cellStyle name="Обычный 5 17 4 2 3 2" xfId="49725" xr:uid="{00000000-0005-0000-0000-00009C9C0000}"/>
    <cellStyle name="Обычный 5 17 4 2 4" xfId="49726" xr:uid="{00000000-0005-0000-0000-00009D9C0000}"/>
    <cellStyle name="Обычный 5 17 4 3" xfId="19852" xr:uid="{00000000-0005-0000-0000-00009E9C0000}"/>
    <cellStyle name="Обычный 5 17 4 3 2" xfId="19853" xr:uid="{00000000-0005-0000-0000-00009F9C0000}"/>
    <cellStyle name="Обычный 5 17 4 3 2 2" xfId="19854" xr:uid="{00000000-0005-0000-0000-0000A09C0000}"/>
    <cellStyle name="Обычный 5 17 4 3 2 2 2" xfId="49727" xr:uid="{00000000-0005-0000-0000-0000A19C0000}"/>
    <cellStyle name="Обычный 5 17 4 3 2 3" xfId="49728" xr:uid="{00000000-0005-0000-0000-0000A29C0000}"/>
    <cellStyle name="Обычный 5 17 4 3 3" xfId="19855" xr:uid="{00000000-0005-0000-0000-0000A39C0000}"/>
    <cellStyle name="Обычный 5 17 4 3 3 2" xfId="49729" xr:uid="{00000000-0005-0000-0000-0000A49C0000}"/>
    <cellStyle name="Обычный 5 17 4 3 4" xfId="49730" xr:uid="{00000000-0005-0000-0000-0000A59C0000}"/>
    <cellStyle name="Обычный 5 17 4 4" xfId="19856" xr:uid="{00000000-0005-0000-0000-0000A69C0000}"/>
    <cellStyle name="Обычный 5 17 4 4 2" xfId="19857" xr:uid="{00000000-0005-0000-0000-0000A79C0000}"/>
    <cellStyle name="Обычный 5 17 4 4 2 2" xfId="19858" xr:uid="{00000000-0005-0000-0000-0000A89C0000}"/>
    <cellStyle name="Обычный 5 17 4 4 2 2 2" xfId="49731" xr:uid="{00000000-0005-0000-0000-0000A99C0000}"/>
    <cellStyle name="Обычный 5 17 4 4 2 3" xfId="49732" xr:uid="{00000000-0005-0000-0000-0000AA9C0000}"/>
    <cellStyle name="Обычный 5 17 4 4 3" xfId="19859" xr:uid="{00000000-0005-0000-0000-0000AB9C0000}"/>
    <cellStyle name="Обычный 5 17 4 4 3 2" xfId="49733" xr:uid="{00000000-0005-0000-0000-0000AC9C0000}"/>
    <cellStyle name="Обычный 5 17 4 4 4" xfId="49734" xr:uid="{00000000-0005-0000-0000-0000AD9C0000}"/>
    <cellStyle name="Обычный 5 17 4 5" xfId="19860" xr:uid="{00000000-0005-0000-0000-0000AE9C0000}"/>
    <cellStyle name="Обычный 5 17 4 5 2" xfId="19861" xr:uid="{00000000-0005-0000-0000-0000AF9C0000}"/>
    <cellStyle name="Обычный 5 17 4 5 2 2" xfId="49735" xr:uid="{00000000-0005-0000-0000-0000B09C0000}"/>
    <cellStyle name="Обычный 5 17 4 5 3" xfId="49736" xr:uid="{00000000-0005-0000-0000-0000B19C0000}"/>
    <cellStyle name="Обычный 5 17 4 6" xfId="19862" xr:uid="{00000000-0005-0000-0000-0000B29C0000}"/>
    <cellStyle name="Обычный 5 17 4 6 2" xfId="49737" xr:uid="{00000000-0005-0000-0000-0000B39C0000}"/>
    <cellStyle name="Обычный 5 17 4 7" xfId="19863" xr:uid="{00000000-0005-0000-0000-0000B49C0000}"/>
    <cellStyle name="Обычный 5 17 4 7 2" xfId="49738" xr:uid="{00000000-0005-0000-0000-0000B59C0000}"/>
    <cellStyle name="Обычный 5 17 4 8" xfId="49739" xr:uid="{00000000-0005-0000-0000-0000B69C0000}"/>
    <cellStyle name="Обычный 5 17 5" xfId="19864" xr:uid="{00000000-0005-0000-0000-0000B79C0000}"/>
    <cellStyle name="Обычный 5 17 5 2" xfId="19865" xr:uid="{00000000-0005-0000-0000-0000B89C0000}"/>
    <cellStyle name="Обычный 5 17 5 2 2" xfId="19866" xr:uid="{00000000-0005-0000-0000-0000B99C0000}"/>
    <cellStyle name="Обычный 5 17 5 2 2 2" xfId="19867" xr:uid="{00000000-0005-0000-0000-0000BA9C0000}"/>
    <cellStyle name="Обычный 5 17 5 2 2 2 2" xfId="49740" xr:uid="{00000000-0005-0000-0000-0000BB9C0000}"/>
    <cellStyle name="Обычный 5 17 5 2 2 3" xfId="49741" xr:uid="{00000000-0005-0000-0000-0000BC9C0000}"/>
    <cellStyle name="Обычный 5 17 5 2 3" xfId="19868" xr:uid="{00000000-0005-0000-0000-0000BD9C0000}"/>
    <cellStyle name="Обычный 5 17 5 2 3 2" xfId="49742" xr:uid="{00000000-0005-0000-0000-0000BE9C0000}"/>
    <cellStyle name="Обычный 5 17 5 2 4" xfId="49743" xr:uid="{00000000-0005-0000-0000-0000BF9C0000}"/>
    <cellStyle name="Обычный 5 17 5 3" xfId="19869" xr:uid="{00000000-0005-0000-0000-0000C09C0000}"/>
    <cellStyle name="Обычный 5 17 5 3 2" xfId="19870" xr:uid="{00000000-0005-0000-0000-0000C19C0000}"/>
    <cellStyle name="Обычный 5 17 5 3 2 2" xfId="19871" xr:uid="{00000000-0005-0000-0000-0000C29C0000}"/>
    <cellStyle name="Обычный 5 17 5 3 2 2 2" xfId="49744" xr:uid="{00000000-0005-0000-0000-0000C39C0000}"/>
    <cellStyle name="Обычный 5 17 5 3 2 3" xfId="49745" xr:uid="{00000000-0005-0000-0000-0000C49C0000}"/>
    <cellStyle name="Обычный 5 17 5 3 3" xfId="19872" xr:uid="{00000000-0005-0000-0000-0000C59C0000}"/>
    <cellStyle name="Обычный 5 17 5 3 3 2" xfId="49746" xr:uid="{00000000-0005-0000-0000-0000C69C0000}"/>
    <cellStyle name="Обычный 5 17 5 3 4" xfId="49747" xr:uid="{00000000-0005-0000-0000-0000C79C0000}"/>
    <cellStyle name="Обычный 5 17 5 4" xfId="19873" xr:uid="{00000000-0005-0000-0000-0000C89C0000}"/>
    <cellStyle name="Обычный 5 17 5 4 2" xfId="19874" xr:uid="{00000000-0005-0000-0000-0000C99C0000}"/>
    <cellStyle name="Обычный 5 17 5 4 2 2" xfId="19875" xr:uid="{00000000-0005-0000-0000-0000CA9C0000}"/>
    <cellStyle name="Обычный 5 17 5 4 2 2 2" xfId="49748" xr:uid="{00000000-0005-0000-0000-0000CB9C0000}"/>
    <cellStyle name="Обычный 5 17 5 4 2 3" xfId="49749" xr:uid="{00000000-0005-0000-0000-0000CC9C0000}"/>
    <cellStyle name="Обычный 5 17 5 4 3" xfId="19876" xr:uid="{00000000-0005-0000-0000-0000CD9C0000}"/>
    <cellStyle name="Обычный 5 17 5 4 3 2" xfId="49750" xr:uid="{00000000-0005-0000-0000-0000CE9C0000}"/>
    <cellStyle name="Обычный 5 17 5 4 4" xfId="49751" xr:uid="{00000000-0005-0000-0000-0000CF9C0000}"/>
    <cellStyle name="Обычный 5 17 5 5" xfId="19877" xr:uid="{00000000-0005-0000-0000-0000D09C0000}"/>
    <cellStyle name="Обычный 5 17 5 5 2" xfId="19878" xr:uid="{00000000-0005-0000-0000-0000D19C0000}"/>
    <cellStyle name="Обычный 5 17 5 5 2 2" xfId="49752" xr:uid="{00000000-0005-0000-0000-0000D29C0000}"/>
    <cellStyle name="Обычный 5 17 5 5 3" xfId="49753" xr:uid="{00000000-0005-0000-0000-0000D39C0000}"/>
    <cellStyle name="Обычный 5 17 5 6" xfId="19879" xr:uid="{00000000-0005-0000-0000-0000D49C0000}"/>
    <cellStyle name="Обычный 5 17 5 6 2" xfId="49754" xr:uid="{00000000-0005-0000-0000-0000D59C0000}"/>
    <cellStyle name="Обычный 5 17 5 7" xfId="19880" xr:uid="{00000000-0005-0000-0000-0000D69C0000}"/>
    <cellStyle name="Обычный 5 17 5 7 2" xfId="49755" xr:uid="{00000000-0005-0000-0000-0000D79C0000}"/>
    <cellStyle name="Обычный 5 17 5 8" xfId="49756" xr:uid="{00000000-0005-0000-0000-0000D89C0000}"/>
    <cellStyle name="Обычный 5 17 6" xfId="19881" xr:uid="{00000000-0005-0000-0000-0000D99C0000}"/>
    <cellStyle name="Обычный 5 17 6 2" xfId="19882" xr:uid="{00000000-0005-0000-0000-0000DA9C0000}"/>
    <cellStyle name="Обычный 5 17 6 2 2" xfId="19883" xr:uid="{00000000-0005-0000-0000-0000DB9C0000}"/>
    <cellStyle name="Обычный 5 17 6 2 2 2" xfId="19884" xr:uid="{00000000-0005-0000-0000-0000DC9C0000}"/>
    <cellStyle name="Обычный 5 17 6 2 2 2 2" xfId="49757" xr:uid="{00000000-0005-0000-0000-0000DD9C0000}"/>
    <cellStyle name="Обычный 5 17 6 2 2 3" xfId="49758" xr:uid="{00000000-0005-0000-0000-0000DE9C0000}"/>
    <cellStyle name="Обычный 5 17 6 2 3" xfId="19885" xr:uid="{00000000-0005-0000-0000-0000DF9C0000}"/>
    <cellStyle name="Обычный 5 17 6 2 3 2" xfId="49759" xr:uid="{00000000-0005-0000-0000-0000E09C0000}"/>
    <cellStyle name="Обычный 5 17 6 2 4" xfId="49760" xr:uid="{00000000-0005-0000-0000-0000E19C0000}"/>
    <cellStyle name="Обычный 5 17 6 3" xfId="19886" xr:uid="{00000000-0005-0000-0000-0000E29C0000}"/>
    <cellStyle name="Обычный 5 17 6 3 2" xfId="19887" xr:uid="{00000000-0005-0000-0000-0000E39C0000}"/>
    <cellStyle name="Обычный 5 17 6 3 2 2" xfId="19888" xr:uid="{00000000-0005-0000-0000-0000E49C0000}"/>
    <cellStyle name="Обычный 5 17 6 3 2 2 2" xfId="49761" xr:uid="{00000000-0005-0000-0000-0000E59C0000}"/>
    <cellStyle name="Обычный 5 17 6 3 2 3" xfId="49762" xr:uid="{00000000-0005-0000-0000-0000E69C0000}"/>
    <cellStyle name="Обычный 5 17 6 3 3" xfId="19889" xr:uid="{00000000-0005-0000-0000-0000E79C0000}"/>
    <cellStyle name="Обычный 5 17 6 3 3 2" xfId="49763" xr:uid="{00000000-0005-0000-0000-0000E89C0000}"/>
    <cellStyle name="Обычный 5 17 6 3 4" xfId="49764" xr:uid="{00000000-0005-0000-0000-0000E99C0000}"/>
    <cellStyle name="Обычный 5 17 6 4" xfId="19890" xr:uid="{00000000-0005-0000-0000-0000EA9C0000}"/>
    <cellStyle name="Обычный 5 17 6 4 2" xfId="19891" xr:uid="{00000000-0005-0000-0000-0000EB9C0000}"/>
    <cellStyle name="Обычный 5 17 6 4 2 2" xfId="19892" xr:uid="{00000000-0005-0000-0000-0000EC9C0000}"/>
    <cellStyle name="Обычный 5 17 6 4 2 2 2" xfId="49765" xr:uid="{00000000-0005-0000-0000-0000ED9C0000}"/>
    <cellStyle name="Обычный 5 17 6 4 2 3" xfId="49766" xr:uid="{00000000-0005-0000-0000-0000EE9C0000}"/>
    <cellStyle name="Обычный 5 17 6 4 3" xfId="19893" xr:uid="{00000000-0005-0000-0000-0000EF9C0000}"/>
    <cellStyle name="Обычный 5 17 6 4 3 2" xfId="49767" xr:uid="{00000000-0005-0000-0000-0000F09C0000}"/>
    <cellStyle name="Обычный 5 17 6 4 4" xfId="49768" xr:uid="{00000000-0005-0000-0000-0000F19C0000}"/>
    <cellStyle name="Обычный 5 17 6 5" xfId="19894" xr:uid="{00000000-0005-0000-0000-0000F29C0000}"/>
    <cellStyle name="Обычный 5 17 6 5 2" xfId="19895" xr:uid="{00000000-0005-0000-0000-0000F39C0000}"/>
    <cellStyle name="Обычный 5 17 6 5 2 2" xfId="49769" xr:uid="{00000000-0005-0000-0000-0000F49C0000}"/>
    <cellStyle name="Обычный 5 17 6 5 3" xfId="49770" xr:uid="{00000000-0005-0000-0000-0000F59C0000}"/>
    <cellStyle name="Обычный 5 17 6 6" xfId="19896" xr:uid="{00000000-0005-0000-0000-0000F69C0000}"/>
    <cellStyle name="Обычный 5 17 6 6 2" xfId="49771" xr:uid="{00000000-0005-0000-0000-0000F79C0000}"/>
    <cellStyle name="Обычный 5 17 6 7" xfId="19897" xr:uid="{00000000-0005-0000-0000-0000F89C0000}"/>
    <cellStyle name="Обычный 5 17 6 7 2" xfId="49772" xr:uid="{00000000-0005-0000-0000-0000F99C0000}"/>
    <cellStyle name="Обычный 5 17 6 8" xfId="49773" xr:uid="{00000000-0005-0000-0000-0000FA9C0000}"/>
    <cellStyle name="Обычный 5 17 7" xfId="19898" xr:uid="{00000000-0005-0000-0000-0000FB9C0000}"/>
    <cellStyle name="Обычный 5 17 7 2" xfId="19899" xr:uid="{00000000-0005-0000-0000-0000FC9C0000}"/>
    <cellStyle name="Обычный 5 17 7 2 2" xfId="19900" xr:uid="{00000000-0005-0000-0000-0000FD9C0000}"/>
    <cellStyle name="Обычный 5 17 7 2 2 2" xfId="19901" xr:uid="{00000000-0005-0000-0000-0000FE9C0000}"/>
    <cellStyle name="Обычный 5 17 7 2 2 2 2" xfId="49774" xr:uid="{00000000-0005-0000-0000-0000FF9C0000}"/>
    <cellStyle name="Обычный 5 17 7 2 2 3" xfId="49775" xr:uid="{00000000-0005-0000-0000-0000009D0000}"/>
    <cellStyle name="Обычный 5 17 7 2 3" xfId="19902" xr:uid="{00000000-0005-0000-0000-0000019D0000}"/>
    <cellStyle name="Обычный 5 17 7 2 3 2" xfId="49776" xr:uid="{00000000-0005-0000-0000-0000029D0000}"/>
    <cellStyle name="Обычный 5 17 7 2 4" xfId="49777" xr:uid="{00000000-0005-0000-0000-0000039D0000}"/>
    <cellStyle name="Обычный 5 17 7 3" xfId="19903" xr:uid="{00000000-0005-0000-0000-0000049D0000}"/>
    <cellStyle name="Обычный 5 17 7 3 2" xfId="19904" xr:uid="{00000000-0005-0000-0000-0000059D0000}"/>
    <cellStyle name="Обычный 5 17 7 3 2 2" xfId="19905" xr:uid="{00000000-0005-0000-0000-0000069D0000}"/>
    <cellStyle name="Обычный 5 17 7 3 2 2 2" xfId="49778" xr:uid="{00000000-0005-0000-0000-0000079D0000}"/>
    <cellStyle name="Обычный 5 17 7 3 2 3" xfId="49779" xr:uid="{00000000-0005-0000-0000-0000089D0000}"/>
    <cellStyle name="Обычный 5 17 7 3 3" xfId="19906" xr:uid="{00000000-0005-0000-0000-0000099D0000}"/>
    <cellStyle name="Обычный 5 17 7 3 3 2" xfId="49780" xr:uid="{00000000-0005-0000-0000-00000A9D0000}"/>
    <cellStyle name="Обычный 5 17 7 3 4" xfId="49781" xr:uid="{00000000-0005-0000-0000-00000B9D0000}"/>
    <cellStyle name="Обычный 5 17 7 4" xfId="19907" xr:uid="{00000000-0005-0000-0000-00000C9D0000}"/>
    <cellStyle name="Обычный 5 17 7 4 2" xfId="19908" xr:uid="{00000000-0005-0000-0000-00000D9D0000}"/>
    <cellStyle name="Обычный 5 17 7 4 2 2" xfId="19909" xr:uid="{00000000-0005-0000-0000-00000E9D0000}"/>
    <cellStyle name="Обычный 5 17 7 4 2 2 2" xfId="49782" xr:uid="{00000000-0005-0000-0000-00000F9D0000}"/>
    <cellStyle name="Обычный 5 17 7 4 2 3" xfId="49783" xr:uid="{00000000-0005-0000-0000-0000109D0000}"/>
    <cellStyle name="Обычный 5 17 7 4 3" xfId="19910" xr:uid="{00000000-0005-0000-0000-0000119D0000}"/>
    <cellStyle name="Обычный 5 17 7 4 3 2" xfId="49784" xr:uid="{00000000-0005-0000-0000-0000129D0000}"/>
    <cellStyle name="Обычный 5 17 7 4 4" xfId="49785" xr:uid="{00000000-0005-0000-0000-0000139D0000}"/>
    <cellStyle name="Обычный 5 17 7 5" xfId="19911" xr:uid="{00000000-0005-0000-0000-0000149D0000}"/>
    <cellStyle name="Обычный 5 17 7 5 2" xfId="19912" xr:uid="{00000000-0005-0000-0000-0000159D0000}"/>
    <cellStyle name="Обычный 5 17 7 5 2 2" xfId="49786" xr:uid="{00000000-0005-0000-0000-0000169D0000}"/>
    <cellStyle name="Обычный 5 17 7 5 3" xfId="49787" xr:uid="{00000000-0005-0000-0000-0000179D0000}"/>
    <cellStyle name="Обычный 5 17 7 6" xfId="19913" xr:uid="{00000000-0005-0000-0000-0000189D0000}"/>
    <cellStyle name="Обычный 5 17 7 6 2" xfId="49788" xr:uid="{00000000-0005-0000-0000-0000199D0000}"/>
    <cellStyle name="Обычный 5 17 7 7" xfId="19914" xr:uid="{00000000-0005-0000-0000-00001A9D0000}"/>
    <cellStyle name="Обычный 5 17 7 7 2" xfId="49789" xr:uid="{00000000-0005-0000-0000-00001B9D0000}"/>
    <cellStyle name="Обычный 5 17 7 8" xfId="49790" xr:uid="{00000000-0005-0000-0000-00001C9D0000}"/>
    <cellStyle name="Обычный 5 17 8" xfId="19915" xr:uid="{00000000-0005-0000-0000-00001D9D0000}"/>
    <cellStyle name="Обычный 5 17 8 2" xfId="19916" xr:uid="{00000000-0005-0000-0000-00001E9D0000}"/>
    <cellStyle name="Обычный 5 17 8 2 2" xfId="19917" xr:uid="{00000000-0005-0000-0000-00001F9D0000}"/>
    <cellStyle name="Обычный 5 17 8 2 2 2" xfId="19918" xr:uid="{00000000-0005-0000-0000-0000209D0000}"/>
    <cellStyle name="Обычный 5 17 8 2 2 2 2" xfId="49791" xr:uid="{00000000-0005-0000-0000-0000219D0000}"/>
    <cellStyle name="Обычный 5 17 8 2 2 3" xfId="49792" xr:uid="{00000000-0005-0000-0000-0000229D0000}"/>
    <cellStyle name="Обычный 5 17 8 2 3" xfId="19919" xr:uid="{00000000-0005-0000-0000-0000239D0000}"/>
    <cellStyle name="Обычный 5 17 8 2 3 2" xfId="49793" xr:uid="{00000000-0005-0000-0000-0000249D0000}"/>
    <cellStyle name="Обычный 5 17 8 2 4" xfId="49794" xr:uid="{00000000-0005-0000-0000-0000259D0000}"/>
    <cellStyle name="Обычный 5 17 8 3" xfId="19920" xr:uid="{00000000-0005-0000-0000-0000269D0000}"/>
    <cellStyle name="Обычный 5 17 8 3 2" xfId="19921" xr:uid="{00000000-0005-0000-0000-0000279D0000}"/>
    <cellStyle name="Обычный 5 17 8 3 2 2" xfId="19922" xr:uid="{00000000-0005-0000-0000-0000289D0000}"/>
    <cellStyle name="Обычный 5 17 8 3 2 2 2" xfId="49795" xr:uid="{00000000-0005-0000-0000-0000299D0000}"/>
    <cellStyle name="Обычный 5 17 8 3 2 3" xfId="49796" xr:uid="{00000000-0005-0000-0000-00002A9D0000}"/>
    <cellStyle name="Обычный 5 17 8 3 3" xfId="19923" xr:uid="{00000000-0005-0000-0000-00002B9D0000}"/>
    <cellStyle name="Обычный 5 17 8 3 3 2" xfId="49797" xr:uid="{00000000-0005-0000-0000-00002C9D0000}"/>
    <cellStyle name="Обычный 5 17 8 3 4" xfId="49798" xr:uid="{00000000-0005-0000-0000-00002D9D0000}"/>
    <cellStyle name="Обычный 5 17 8 4" xfId="19924" xr:uid="{00000000-0005-0000-0000-00002E9D0000}"/>
    <cellStyle name="Обычный 5 17 8 4 2" xfId="19925" xr:uid="{00000000-0005-0000-0000-00002F9D0000}"/>
    <cellStyle name="Обычный 5 17 8 4 2 2" xfId="19926" xr:uid="{00000000-0005-0000-0000-0000309D0000}"/>
    <cellStyle name="Обычный 5 17 8 4 2 2 2" xfId="49799" xr:uid="{00000000-0005-0000-0000-0000319D0000}"/>
    <cellStyle name="Обычный 5 17 8 4 2 3" xfId="49800" xr:uid="{00000000-0005-0000-0000-0000329D0000}"/>
    <cellStyle name="Обычный 5 17 8 4 3" xfId="19927" xr:uid="{00000000-0005-0000-0000-0000339D0000}"/>
    <cellStyle name="Обычный 5 17 8 4 3 2" xfId="49801" xr:uid="{00000000-0005-0000-0000-0000349D0000}"/>
    <cellStyle name="Обычный 5 17 8 4 4" xfId="49802" xr:uid="{00000000-0005-0000-0000-0000359D0000}"/>
    <cellStyle name="Обычный 5 17 8 5" xfId="19928" xr:uid="{00000000-0005-0000-0000-0000369D0000}"/>
    <cellStyle name="Обычный 5 17 8 5 2" xfId="19929" xr:uid="{00000000-0005-0000-0000-0000379D0000}"/>
    <cellStyle name="Обычный 5 17 8 5 2 2" xfId="49803" xr:uid="{00000000-0005-0000-0000-0000389D0000}"/>
    <cellStyle name="Обычный 5 17 8 5 3" xfId="49804" xr:uid="{00000000-0005-0000-0000-0000399D0000}"/>
    <cellStyle name="Обычный 5 17 8 6" xfId="19930" xr:uid="{00000000-0005-0000-0000-00003A9D0000}"/>
    <cellStyle name="Обычный 5 17 8 6 2" xfId="49805" xr:uid="{00000000-0005-0000-0000-00003B9D0000}"/>
    <cellStyle name="Обычный 5 17 8 7" xfId="19931" xr:uid="{00000000-0005-0000-0000-00003C9D0000}"/>
    <cellStyle name="Обычный 5 17 8 7 2" xfId="49806" xr:uid="{00000000-0005-0000-0000-00003D9D0000}"/>
    <cellStyle name="Обычный 5 17 8 8" xfId="49807" xr:uid="{00000000-0005-0000-0000-00003E9D0000}"/>
    <cellStyle name="Обычный 5 17 9" xfId="19932" xr:uid="{00000000-0005-0000-0000-00003F9D0000}"/>
    <cellStyle name="Обычный 5 17 9 2" xfId="19933" xr:uid="{00000000-0005-0000-0000-0000409D0000}"/>
    <cellStyle name="Обычный 5 17 9 2 2" xfId="19934" xr:uid="{00000000-0005-0000-0000-0000419D0000}"/>
    <cellStyle name="Обычный 5 17 9 2 2 2" xfId="19935" xr:uid="{00000000-0005-0000-0000-0000429D0000}"/>
    <cellStyle name="Обычный 5 17 9 2 2 2 2" xfId="49808" xr:uid="{00000000-0005-0000-0000-0000439D0000}"/>
    <cellStyle name="Обычный 5 17 9 2 2 3" xfId="49809" xr:uid="{00000000-0005-0000-0000-0000449D0000}"/>
    <cellStyle name="Обычный 5 17 9 2 3" xfId="19936" xr:uid="{00000000-0005-0000-0000-0000459D0000}"/>
    <cellStyle name="Обычный 5 17 9 2 3 2" xfId="49810" xr:uid="{00000000-0005-0000-0000-0000469D0000}"/>
    <cellStyle name="Обычный 5 17 9 2 4" xfId="49811" xr:uid="{00000000-0005-0000-0000-0000479D0000}"/>
    <cellStyle name="Обычный 5 17 9 3" xfId="19937" xr:uid="{00000000-0005-0000-0000-0000489D0000}"/>
    <cellStyle name="Обычный 5 17 9 3 2" xfId="19938" xr:uid="{00000000-0005-0000-0000-0000499D0000}"/>
    <cellStyle name="Обычный 5 17 9 3 2 2" xfId="19939" xr:uid="{00000000-0005-0000-0000-00004A9D0000}"/>
    <cellStyle name="Обычный 5 17 9 3 2 2 2" xfId="49812" xr:uid="{00000000-0005-0000-0000-00004B9D0000}"/>
    <cellStyle name="Обычный 5 17 9 3 2 3" xfId="49813" xr:uid="{00000000-0005-0000-0000-00004C9D0000}"/>
    <cellStyle name="Обычный 5 17 9 3 3" xfId="19940" xr:uid="{00000000-0005-0000-0000-00004D9D0000}"/>
    <cellStyle name="Обычный 5 17 9 3 3 2" xfId="49814" xr:uid="{00000000-0005-0000-0000-00004E9D0000}"/>
    <cellStyle name="Обычный 5 17 9 3 4" xfId="49815" xr:uid="{00000000-0005-0000-0000-00004F9D0000}"/>
    <cellStyle name="Обычный 5 17 9 4" xfId="19941" xr:uid="{00000000-0005-0000-0000-0000509D0000}"/>
    <cellStyle name="Обычный 5 17 9 4 2" xfId="19942" xr:uid="{00000000-0005-0000-0000-0000519D0000}"/>
    <cellStyle name="Обычный 5 17 9 4 2 2" xfId="19943" xr:uid="{00000000-0005-0000-0000-0000529D0000}"/>
    <cellStyle name="Обычный 5 17 9 4 2 2 2" xfId="49816" xr:uid="{00000000-0005-0000-0000-0000539D0000}"/>
    <cellStyle name="Обычный 5 17 9 4 2 3" xfId="49817" xr:uid="{00000000-0005-0000-0000-0000549D0000}"/>
    <cellStyle name="Обычный 5 17 9 4 3" xfId="19944" xr:uid="{00000000-0005-0000-0000-0000559D0000}"/>
    <cellStyle name="Обычный 5 17 9 4 3 2" xfId="49818" xr:uid="{00000000-0005-0000-0000-0000569D0000}"/>
    <cellStyle name="Обычный 5 17 9 4 4" xfId="49819" xr:uid="{00000000-0005-0000-0000-0000579D0000}"/>
    <cellStyle name="Обычный 5 17 9 5" xfId="19945" xr:uid="{00000000-0005-0000-0000-0000589D0000}"/>
    <cellStyle name="Обычный 5 17 9 5 2" xfId="19946" xr:uid="{00000000-0005-0000-0000-0000599D0000}"/>
    <cellStyle name="Обычный 5 17 9 5 2 2" xfId="49820" xr:uid="{00000000-0005-0000-0000-00005A9D0000}"/>
    <cellStyle name="Обычный 5 17 9 5 3" xfId="49821" xr:uid="{00000000-0005-0000-0000-00005B9D0000}"/>
    <cellStyle name="Обычный 5 17 9 6" xfId="19947" xr:uid="{00000000-0005-0000-0000-00005C9D0000}"/>
    <cellStyle name="Обычный 5 17 9 6 2" xfId="49822" xr:uid="{00000000-0005-0000-0000-00005D9D0000}"/>
    <cellStyle name="Обычный 5 17 9 7" xfId="19948" xr:uid="{00000000-0005-0000-0000-00005E9D0000}"/>
    <cellStyle name="Обычный 5 17 9 7 2" xfId="49823" xr:uid="{00000000-0005-0000-0000-00005F9D0000}"/>
    <cellStyle name="Обычный 5 17 9 8" xfId="49824" xr:uid="{00000000-0005-0000-0000-0000609D0000}"/>
    <cellStyle name="Обычный 5 18" xfId="19949" xr:uid="{00000000-0005-0000-0000-0000619D0000}"/>
    <cellStyle name="Обычный 5 18 10" xfId="19950" xr:uid="{00000000-0005-0000-0000-0000629D0000}"/>
    <cellStyle name="Обычный 5 18 10 2" xfId="19951" xr:uid="{00000000-0005-0000-0000-0000639D0000}"/>
    <cellStyle name="Обычный 5 18 10 2 2" xfId="19952" xr:uid="{00000000-0005-0000-0000-0000649D0000}"/>
    <cellStyle name="Обычный 5 18 10 2 2 2" xfId="19953" xr:uid="{00000000-0005-0000-0000-0000659D0000}"/>
    <cellStyle name="Обычный 5 18 10 2 2 2 2" xfId="49825" xr:uid="{00000000-0005-0000-0000-0000669D0000}"/>
    <cellStyle name="Обычный 5 18 10 2 2 3" xfId="49826" xr:uid="{00000000-0005-0000-0000-0000679D0000}"/>
    <cellStyle name="Обычный 5 18 10 2 3" xfId="19954" xr:uid="{00000000-0005-0000-0000-0000689D0000}"/>
    <cellStyle name="Обычный 5 18 10 2 3 2" xfId="49827" xr:uid="{00000000-0005-0000-0000-0000699D0000}"/>
    <cellStyle name="Обычный 5 18 10 2 4" xfId="49828" xr:uid="{00000000-0005-0000-0000-00006A9D0000}"/>
    <cellStyle name="Обычный 5 18 10 3" xfId="19955" xr:uid="{00000000-0005-0000-0000-00006B9D0000}"/>
    <cellStyle name="Обычный 5 18 10 3 2" xfId="19956" xr:uid="{00000000-0005-0000-0000-00006C9D0000}"/>
    <cellStyle name="Обычный 5 18 10 3 2 2" xfId="19957" xr:uid="{00000000-0005-0000-0000-00006D9D0000}"/>
    <cellStyle name="Обычный 5 18 10 3 2 2 2" xfId="49829" xr:uid="{00000000-0005-0000-0000-00006E9D0000}"/>
    <cellStyle name="Обычный 5 18 10 3 2 3" xfId="49830" xr:uid="{00000000-0005-0000-0000-00006F9D0000}"/>
    <cellStyle name="Обычный 5 18 10 3 3" xfId="19958" xr:uid="{00000000-0005-0000-0000-0000709D0000}"/>
    <cellStyle name="Обычный 5 18 10 3 3 2" xfId="49831" xr:uid="{00000000-0005-0000-0000-0000719D0000}"/>
    <cellStyle name="Обычный 5 18 10 3 4" xfId="49832" xr:uid="{00000000-0005-0000-0000-0000729D0000}"/>
    <cellStyle name="Обычный 5 18 10 4" xfId="19959" xr:uid="{00000000-0005-0000-0000-0000739D0000}"/>
    <cellStyle name="Обычный 5 18 10 4 2" xfId="19960" xr:uid="{00000000-0005-0000-0000-0000749D0000}"/>
    <cellStyle name="Обычный 5 18 10 4 2 2" xfId="19961" xr:uid="{00000000-0005-0000-0000-0000759D0000}"/>
    <cellStyle name="Обычный 5 18 10 4 2 2 2" xfId="49833" xr:uid="{00000000-0005-0000-0000-0000769D0000}"/>
    <cellStyle name="Обычный 5 18 10 4 2 3" xfId="49834" xr:uid="{00000000-0005-0000-0000-0000779D0000}"/>
    <cellStyle name="Обычный 5 18 10 4 3" xfId="19962" xr:uid="{00000000-0005-0000-0000-0000789D0000}"/>
    <cellStyle name="Обычный 5 18 10 4 3 2" xfId="49835" xr:uid="{00000000-0005-0000-0000-0000799D0000}"/>
    <cellStyle name="Обычный 5 18 10 4 4" xfId="49836" xr:uid="{00000000-0005-0000-0000-00007A9D0000}"/>
    <cellStyle name="Обычный 5 18 10 5" xfId="19963" xr:uid="{00000000-0005-0000-0000-00007B9D0000}"/>
    <cellStyle name="Обычный 5 18 10 5 2" xfId="19964" xr:uid="{00000000-0005-0000-0000-00007C9D0000}"/>
    <cellStyle name="Обычный 5 18 10 5 2 2" xfId="49837" xr:uid="{00000000-0005-0000-0000-00007D9D0000}"/>
    <cellStyle name="Обычный 5 18 10 5 3" xfId="49838" xr:uid="{00000000-0005-0000-0000-00007E9D0000}"/>
    <cellStyle name="Обычный 5 18 10 6" xfId="19965" xr:uid="{00000000-0005-0000-0000-00007F9D0000}"/>
    <cellStyle name="Обычный 5 18 10 6 2" xfId="49839" xr:uid="{00000000-0005-0000-0000-0000809D0000}"/>
    <cellStyle name="Обычный 5 18 10 7" xfId="19966" xr:uid="{00000000-0005-0000-0000-0000819D0000}"/>
    <cellStyle name="Обычный 5 18 10 7 2" xfId="49840" xr:uid="{00000000-0005-0000-0000-0000829D0000}"/>
    <cellStyle name="Обычный 5 18 10 8" xfId="49841" xr:uid="{00000000-0005-0000-0000-0000839D0000}"/>
    <cellStyle name="Обычный 5 18 11" xfId="19967" xr:uid="{00000000-0005-0000-0000-0000849D0000}"/>
    <cellStyle name="Обычный 5 18 11 2" xfId="19968" xr:uid="{00000000-0005-0000-0000-0000859D0000}"/>
    <cellStyle name="Обычный 5 18 11 2 2" xfId="19969" xr:uid="{00000000-0005-0000-0000-0000869D0000}"/>
    <cellStyle name="Обычный 5 18 11 2 2 2" xfId="19970" xr:uid="{00000000-0005-0000-0000-0000879D0000}"/>
    <cellStyle name="Обычный 5 18 11 2 2 2 2" xfId="49842" xr:uid="{00000000-0005-0000-0000-0000889D0000}"/>
    <cellStyle name="Обычный 5 18 11 2 2 3" xfId="49843" xr:uid="{00000000-0005-0000-0000-0000899D0000}"/>
    <cellStyle name="Обычный 5 18 11 2 3" xfId="19971" xr:uid="{00000000-0005-0000-0000-00008A9D0000}"/>
    <cellStyle name="Обычный 5 18 11 2 3 2" xfId="49844" xr:uid="{00000000-0005-0000-0000-00008B9D0000}"/>
    <cellStyle name="Обычный 5 18 11 2 4" xfId="49845" xr:uid="{00000000-0005-0000-0000-00008C9D0000}"/>
    <cellStyle name="Обычный 5 18 11 3" xfId="19972" xr:uid="{00000000-0005-0000-0000-00008D9D0000}"/>
    <cellStyle name="Обычный 5 18 11 3 2" xfId="19973" xr:uid="{00000000-0005-0000-0000-00008E9D0000}"/>
    <cellStyle name="Обычный 5 18 11 3 2 2" xfId="19974" xr:uid="{00000000-0005-0000-0000-00008F9D0000}"/>
    <cellStyle name="Обычный 5 18 11 3 2 2 2" xfId="49846" xr:uid="{00000000-0005-0000-0000-0000909D0000}"/>
    <cellStyle name="Обычный 5 18 11 3 2 3" xfId="49847" xr:uid="{00000000-0005-0000-0000-0000919D0000}"/>
    <cellStyle name="Обычный 5 18 11 3 3" xfId="19975" xr:uid="{00000000-0005-0000-0000-0000929D0000}"/>
    <cellStyle name="Обычный 5 18 11 3 3 2" xfId="49848" xr:uid="{00000000-0005-0000-0000-0000939D0000}"/>
    <cellStyle name="Обычный 5 18 11 3 4" xfId="49849" xr:uid="{00000000-0005-0000-0000-0000949D0000}"/>
    <cellStyle name="Обычный 5 18 11 4" xfId="19976" xr:uid="{00000000-0005-0000-0000-0000959D0000}"/>
    <cellStyle name="Обычный 5 18 11 4 2" xfId="19977" xr:uid="{00000000-0005-0000-0000-0000969D0000}"/>
    <cellStyle name="Обычный 5 18 11 4 2 2" xfId="19978" xr:uid="{00000000-0005-0000-0000-0000979D0000}"/>
    <cellStyle name="Обычный 5 18 11 4 2 2 2" xfId="49850" xr:uid="{00000000-0005-0000-0000-0000989D0000}"/>
    <cellStyle name="Обычный 5 18 11 4 2 3" xfId="49851" xr:uid="{00000000-0005-0000-0000-0000999D0000}"/>
    <cellStyle name="Обычный 5 18 11 4 3" xfId="19979" xr:uid="{00000000-0005-0000-0000-00009A9D0000}"/>
    <cellStyle name="Обычный 5 18 11 4 3 2" xfId="49852" xr:uid="{00000000-0005-0000-0000-00009B9D0000}"/>
    <cellStyle name="Обычный 5 18 11 4 4" xfId="49853" xr:uid="{00000000-0005-0000-0000-00009C9D0000}"/>
    <cellStyle name="Обычный 5 18 11 5" xfId="19980" xr:uid="{00000000-0005-0000-0000-00009D9D0000}"/>
    <cellStyle name="Обычный 5 18 11 5 2" xfId="19981" xr:uid="{00000000-0005-0000-0000-00009E9D0000}"/>
    <cellStyle name="Обычный 5 18 11 5 2 2" xfId="49854" xr:uid="{00000000-0005-0000-0000-00009F9D0000}"/>
    <cellStyle name="Обычный 5 18 11 5 3" xfId="49855" xr:uid="{00000000-0005-0000-0000-0000A09D0000}"/>
    <cellStyle name="Обычный 5 18 11 6" xfId="19982" xr:uid="{00000000-0005-0000-0000-0000A19D0000}"/>
    <cellStyle name="Обычный 5 18 11 6 2" xfId="49856" xr:uid="{00000000-0005-0000-0000-0000A29D0000}"/>
    <cellStyle name="Обычный 5 18 11 7" xfId="19983" xr:uid="{00000000-0005-0000-0000-0000A39D0000}"/>
    <cellStyle name="Обычный 5 18 11 7 2" xfId="49857" xr:uid="{00000000-0005-0000-0000-0000A49D0000}"/>
    <cellStyle name="Обычный 5 18 11 8" xfId="49858" xr:uid="{00000000-0005-0000-0000-0000A59D0000}"/>
    <cellStyle name="Обычный 5 18 12" xfId="19984" xr:uid="{00000000-0005-0000-0000-0000A69D0000}"/>
    <cellStyle name="Обычный 5 18 12 2" xfId="19985" xr:uid="{00000000-0005-0000-0000-0000A79D0000}"/>
    <cellStyle name="Обычный 5 18 12 2 2" xfId="19986" xr:uid="{00000000-0005-0000-0000-0000A89D0000}"/>
    <cellStyle name="Обычный 5 18 12 2 2 2" xfId="19987" xr:uid="{00000000-0005-0000-0000-0000A99D0000}"/>
    <cellStyle name="Обычный 5 18 12 2 2 2 2" xfId="49859" xr:uid="{00000000-0005-0000-0000-0000AA9D0000}"/>
    <cellStyle name="Обычный 5 18 12 2 2 3" xfId="49860" xr:uid="{00000000-0005-0000-0000-0000AB9D0000}"/>
    <cellStyle name="Обычный 5 18 12 2 3" xfId="19988" xr:uid="{00000000-0005-0000-0000-0000AC9D0000}"/>
    <cellStyle name="Обычный 5 18 12 2 3 2" xfId="49861" xr:uid="{00000000-0005-0000-0000-0000AD9D0000}"/>
    <cellStyle name="Обычный 5 18 12 2 4" xfId="49862" xr:uid="{00000000-0005-0000-0000-0000AE9D0000}"/>
    <cellStyle name="Обычный 5 18 12 3" xfId="19989" xr:uid="{00000000-0005-0000-0000-0000AF9D0000}"/>
    <cellStyle name="Обычный 5 18 12 3 2" xfId="19990" xr:uid="{00000000-0005-0000-0000-0000B09D0000}"/>
    <cellStyle name="Обычный 5 18 12 3 2 2" xfId="19991" xr:uid="{00000000-0005-0000-0000-0000B19D0000}"/>
    <cellStyle name="Обычный 5 18 12 3 2 2 2" xfId="49863" xr:uid="{00000000-0005-0000-0000-0000B29D0000}"/>
    <cellStyle name="Обычный 5 18 12 3 2 3" xfId="49864" xr:uid="{00000000-0005-0000-0000-0000B39D0000}"/>
    <cellStyle name="Обычный 5 18 12 3 3" xfId="19992" xr:uid="{00000000-0005-0000-0000-0000B49D0000}"/>
    <cellStyle name="Обычный 5 18 12 3 3 2" xfId="49865" xr:uid="{00000000-0005-0000-0000-0000B59D0000}"/>
    <cellStyle name="Обычный 5 18 12 3 4" xfId="49866" xr:uid="{00000000-0005-0000-0000-0000B69D0000}"/>
    <cellStyle name="Обычный 5 18 12 4" xfId="19993" xr:uid="{00000000-0005-0000-0000-0000B79D0000}"/>
    <cellStyle name="Обычный 5 18 12 4 2" xfId="19994" xr:uid="{00000000-0005-0000-0000-0000B89D0000}"/>
    <cellStyle name="Обычный 5 18 12 4 2 2" xfId="19995" xr:uid="{00000000-0005-0000-0000-0000B99D0000}"/>
    <cellStyle name="Обычный 5 18 12 4 2 2 2" xfId="49867" xr:uid="{00000000-0005-0000-0000-0000BA9D0000}"/>
    <cellStyle name="Обычный 5 18 12 4 2 3" xfId="49868" xr:uid="{00000000-0005-0000-0000-0000BB9D0000}"/>
    <cellStyle name="Обычный 5 18 12 4 3" xfId="19996" xr:uid="{00000000-0005-0000-0000-0000BC9D0000}"/>
    <cellStyle name="Обычный 5 18 12 4 3 2" xfId="49869" xr:uid="{00000000-0005-0000-0000-0000BD9D0000}"/>
    <cellStyle name="Обычный 5 18 12 4 4" xfId="49870" xr:uid="{00000000-0005-0000-0000-0000BE9D0000}"/>
    <cellStyle name="Обычный 5 18 12 5" xfId="19997" xr:uid="{00000000-0005-0000-0000-0000BF9D0000}"/>
    <cellStyle name="Обычный 5 18 12 5 2" xfId="19998" xr:uid="{00000000-0005-0000-0000-0000C09D0000}"/>
    <cellStyle name="Обычный 5 18 12 5 2 2" xfId="49871" xr:uid="{00000000-0005-0000-0000-0000C19D0000}"/>
    <cellStyle name="Обычный 5 18 12 5 3" xfId="49872" xr:uid="{00000000-0005-0000-0000-0000C29D0000}"/>
    <cellStyle name="Обычный 5 18 12 6" xfId="19999" xr:uid="{00000000-0005-0000-0000-0000C39D0000}"/>
    <cellStyle name="Обычный 5 18 12 6 2" xfId="49873" xr:uid="{00000000-0005-0000-0000-0000C49D0000}"/>
    <cellStyle name="Обычный 5 18 12 7" xfId="20000" xr:uid="{00000000-0005-0000-0000-0000C59D0000}"/>
    <cellStyle name="Обычный 5 18 12 7 2" xfId="49874" xr:uid="{00000000-0005-0000-0000-0000C69D0000}"/>
    <cellStyle name="Обычный 5 18 12 8" xfId="49875" xr:uid="{00000000-0005-0000-0000-0000C79D0000}"/>
    <cellStyle name="Обычный 5 18 13" xfId="20001" xr:uid="{00000000-0005-0000-0000-0000C89D0000}"/>
    <cellStyle name="Обычный 5 18 13 2" xfId="20002" xr:uid="{00000000-0005-0000-0000-0000C99D0000}"/>
    <cellStyle name="Обычный 5 18 13 2 2" xfId="20003" xr:uid="{00000000-0005-0000-0000-0000CA9D0000}"/>
    <cellStyle name="Обычный 5 18 13 2 2 2" xfId="20004" xr:uid="{00000000-0005-0000-0000-0000CB9D0000}"/>
    <cellStyle name="Обычный 5 18 13 2 2 2 2" xfId="49876" xr:uid="{00000000-0005-0000-0000-0000CC9D0000}"/>
    <cellStyle name="Обычный 5 18 13 2 2 3" xfId="49877" xr:uid="{00000000-0005-0000-0000-0000CD9D0000}"/>
    <cellStyle name="Обычный 5 18 13 2 3" xfId="20005" xr:uid="{00000000-0005-0000-0000-0000CE9D0000}"/>
    <cellStyle name="Обычный 5 18 13 2 3 2" xfId="49878" xr:uid="{00000000-0005-0000-0000-0000CF9D0000}"/>
    <cellStyle name="Обычный 5 18 13 2 4" xfId="49879" xr:uid="{00000000-0005-0000-0000-0000D09D0000}"/>
    <cellStyle name="Обычный 5 18 13 3" xfId="20006" xr:uid="{00000000-0005-0000-0000-0000D19D0000}"/>
    <cellStyle name="Обычный 5 18 13 3 2" xfId="20007" xr:uid="{00000000-0005-0000-0000-0000D29D0000}"/>
    <cellStyle name="Обычный 5 18 13 3 2 2" xfId="20008" xr:uid="{00000000-0005-0000-0000-0000D39D0000}"/>
    <cellStyle name="Обычный 5 18 13 3 2 2 2" xfId="49880" xr:uid="{00000000-0005-0000-0000-0000D49D0000}"/>
    <cellStyle name="Обычный 5 18 13 3 2 3" xfId="49881" xr:uid="{00000000-0005-0000-0000-0000D59D0000}"/>
    <cellStyle name="Обычный 5 18 13 3 3" xfId="20009" xr:uid="{00000000-0005-0000-0000-0000D69D0000}"/>
    <cellStyle name="Обычный 5 18 13 3 3 2" xfId="49882" xr:uid="{00000000-0005-0000-0000-0000D79D0000}"/>
    <cellStyle name="Обычный 5 18 13 3 4" xfId="49883" xr:uid="{00000000-0005-0000-0000-0000D89D0000}"/>
    <cellStyle name="Обычный 5 18 13 4" xfId="20010" xr:uid="{00000000-0005-0000-0000-0000D99D0000}"/>
    <cellStyle name="Обычный 5 18 13 4 2" xfId="20011" xr:uid="{00000000-0005-0000-0000-0000DA9D0000}"/>
    <cellStyle name="Обычный 5 18 13 4 2 2" xfId="20012" xr:uid="{00000000-0005-0000-0000-0000DB9D0000}"/>
    <cellStyle name="Обычный 5 18 13 4 2 2 2" xfId="49884" xr:uid="{00000000-0005-0000-0000-0000DC9D0000}"/>
    <cellStyle name="Обычный 5 18 13 4 2 3" xfId="49885" xr:uid="{00000000-0005-0000-0000-0000DD9D0000}"/>
    <cellStyle name="Обычный 5 18 13 4 3" xfId="20013" xr:uid="{00000000-0005-0000-0000-0000DE9D0000}"/>
    <cellStyle name="Обычный 5 18 13 4 3 2" xfId="49886" xr:uid="{00000000-0005-0000-0000-0000DF9D0000}"/>
    <cellStyle name="Обычный 5 18 13 4 4" xfId="49887" xr:uid="{00000000-0005-0000-0000-0000E09D0000}"/>
    <cellStyle name="Обычный 5 18 13 5" xfId="20014" xr:uid="{00000000-0005-0000-0000-0000E19D0000}"/>
    <cellStyle name="Обычный 5 18 13 5 2" xfId="20015" xr:uid="{00000000-0005-0000-0000-0000E29D0000}"/>
    <cellStyle name="Обычный 5 18 13 5 2 2" xfId="49888" xr:uid="{00000000-0005-0000-0000-0000E39D0000}"/>
    <cellStyle name="Обычный 5 18 13 5 3" xfId="49889" xr:uid="{00000000-0005-0000-0000-0000E49D0000}"/>
    <cellStyle name="Обычный 5 18 13 6" xfId="20016" xr:uid="{00000000-0005-0000-0000-0000E59D0000}"/>
    <cellStyle name="Обычный 5 18 13 6 2" xfId="49890" xr:uid="{00000000-0005-0000-0000-0000E69D0000}"/>
    <cellStyle name="Обычный 5 18 13 7" xfId="20017" xr:uid="{00000000-0005-0000-0000-0000E79D0000}"/>
    <cellStyle name="Обычный 5 18 13 7 2" xfId="49891" xr:uid="{00000000-0005-0000-0000-0000E89D0000}"/>
    <cellStyle name="Обычный 5 18 13 8" xfId="49892" xr:uid="{00000000-0005-0000-0000-0000E99D0000}"/>
    <cellStyle name="Обычный 5 18 14" xfId="20018" xr:uid="{00000000-0005-0000-0000-0000EA9D0000}"/>
    <cellStyle name="Обычный 5 18 14 2" xfId="20019" xr:uid="{00000000-0005-0000-0000-0000EB9D0000}"/>
    <cellStyle name="Обычный 5 18 14 2 2" xfId="20020" xr:uid="{00000000-0005-0000-0000-0000EC9D0000}"/>
    <cellStyle name="Обычный 5 18 14 2 2 2" xfId="20021" xr:uid="{00000000-0005-0000-0000-0000ED9D0000}"/>
    <cellStyle name="Обычный 5 18 14 2 2 2 2" xfId="49893" xr:uid="{00000000-0005-0000-0000-0000EE9D0000}"/>
    <cellStyle name="Обычный 5 18 14 2 2 3" xfId="49894" xr:uid="{00000000-0005-0000-0000-0000EF9D0000}"/>
    <cellStyle name="Обычный 5 18 14 2 3" xfId="20022" xr:uid="{00000000-0005-0000-0000-0000F09D0000}"/>
    <cellStyle name="Обычный 5 18 14 2 3 2" xfId="49895" xr:uid="{00000000-0005-0000-0000-0000F19D0000}"/>
    <cellStyle name="Обычный 5 18 14 2 4" xfId="49896" xr:uid="{00000000-0005-0000-0000-0000F29D0000}"/>
    <cellStyle name="Обычный 5 18 14 3" xfId="20023" xr:uid="{00000000-0005-0000-0000-0000F39D0000}"/>
    <cellStyle name="Обычный 5 18 14 3 2" xfId="20024" xr:uid="{00000000-0005-0000-0000-0000F49D0000}"/>
    <cellStyle name="Обычный 5 18 14 3 2 2" xfId="20025" xr:uid="{00000000-0005-0000-0000-0000F59D0000}"/>
    <cellStyle name="Обычный 5 18 14 3 2 2 2" xfId="49897" xr:uid="{00000000-0005-0000-0000-0000F69D0000}"/>
    <cellStyle name="Обычный 5 18 14 3 2 3" xfId="49898" xr:uid="{00000000-0005-0000-0000-0000F79D0000}"/>
    <cellStyle name="Обычный 5 18 14 3 3" xfId="20026" xr:uid="{00000000-0005-0000-0000-0000F89D0000}"/>
    <cellStyle name="Обычный 5 18 14 3 3 2" xfId="49899" xr:uid="{00000000-0005-0000-0000-0000F99D0000}"/>
    <cellStyle name="Обычный 5 18 14 3 4" xfId="49900" xr:uid="{00000000-0005-0000-0000-0000FA9D0000}"/>
    <cellStyle name="Обычный 5 18 14 4" xfId="20027" xr:uid="{00000000-0005-0000-0000-0000FB9D0000}"/>
    <cellStyle name="Обычный 5 18 14 4 2" xfId="20028" xr:uid="{00000000-0005-0000-0000-0000FC9D0000}"/>
    <cellStyle name="Обычный 5 18 14 4 2 2" xfId="20029" xr:uid="{00000000-0005-0000-0000-0000FD9D0000}"/>
    <cellStyle name="Обычный 5 18 14 4 2 2 2" xfId="49901" xr:uid="{00000000-0005-0000-0000-0000FE9D0000}"/>
    <cellStyle name="Обычный 5 18 14 4 2 3" xfId="49902" xr:uid="{00000000-0005-0000-0000-0000FF9D0000}"/>
    <cellStyle name="Обычный 5 18 14 4 3" xfId="20030" xr:uid="{00000000-0005-0000-0000-0000009E0000}"/>
    <cellStyle name="Обычный 5 18 14 4 3 2" xfId="49903" xr:uid="{00000000-0005-0000-0000-0000019E0000}"/>
    <cellStyle name="Обычный 5 18 14 4 4" xfId="49904" xr:uid="{00000000-0005-0000-0000-0000029E0000}"/>
    <cellStyle name="Обычный 5 18 14 5" xfId="20031" xr:uid="{00000000-0005-0000-0000-0000039E0000}"/>
    <cellStyle name="Обычный 5 18 14 5 2" xfId="20032" xr:uid="{00000000-0005-0000-0000-0000049E0000}"/>
    <cellStyle name="Обычный 5 18 14 5 2 2" xfId="49905" xr:uid="{00000000-0005-0000-0000-0000059E0000}"/>
    <cellStyle name="Обычный 5 18 14 5 3" xfId="49906" xr:uid="{00000000-0005-0000-0000-0000069E0000}"/>
    <cellStyle name="Обычный 5 18 14 6" xfId="20033" xr:uid="{00000000-0005-0000-0000-0000079E0000}"/>
    <cellStyle name="Обычный 5 18 14 6 2" xfId="49907" xr:uid="{00000000-0005-0000-0000-0000089E0000}"/>
    <cellStyle name="Обычный 5 18 14 7" xfId="20034" xr:uid="{00000000-0005-0000-0000-0000099E0000}"/>
    <cellStyle name="Обычный 5 18 14 7 2" xfId="49908" xr:uid="{00000000-0005-0000-0000-00000A9E0000}"/>
    <cellStyle name="Обычный 5 18 14 8" xfId="49909" xr:uid="{00000000-0005-0000-0000-00000B9E0000}"/>
    <cellStyle name="Обычный 5 18 15" xfId="20035" xr:uid="{00000000-0005-0000-0000-00000C9E0000}"/>
    <cellStyle name="Обычный 5 18 15 2" xfId="20036" xr:uid="{00000000-0005-0000-0000-00000D9E0000}"/>
    <cellStyle name="Обычный 5 18 15 2 2" xfId="20037" xr:uid="{00000000-0005-0000-0000-00000E9E0000}"/>
    <cellStyle name="Обычный 5 18 15 2 2 2" xfId="20038" xr:uid="{00000000-0005-0000-0000-00000F9E0000}"/>
    <cellStyle name="Обычный 5 18 15 2 2 2 2" xfId="49910" xr:uid="{00000000-0005-0000-0000-0000109E0000}"/>
    <cellStyle name="Обычный 5 18 15 2 2 3" xfId="49911" xr:uid="{00000000-0005-0000-0000-0000119E0000}"/>
    <cellStyle name="Обычный 5 18 15 2 3" xfId="20039" xr:uid="{00000000-0005-0000-0000-0000129E0000}"/>
    <cellStyle name="Обычный 5 18 15 2 3 2" xfId="49912" xr:uid="{00000000-0005-0000-0000-0000139E0000}"/>
    <cellStyle name="Обычный 5 18 15 2 4" xfId="49913" xr:uid="{00000000-0005-0000-0000-0000149E0000}"/>
    <cellStyle name="Обычный 5 18 15 3" xfId="20040" xr:uid="{00000000-0005-0000-0000-0000159E0000}"/>
    <cellStyle name="Обычный 5 18 15 3 2" xfId="20041" xr:uid="{00000000-0005-0000-0000-0000169E0000}"/>
    <cellStyle name="Обычный 5 18 15 3 2 2" xfId="20042" xr:uid="{00000000-0005-0000-0000-0000179E0000}"/>
    <cellStyle name="Обычный 5 18 15 3 2 2 2" xfId="49914" xr:uid="{00000000-0005-0000-0000-0000189E0000}"/>
    <cellStyle name="Обычный 5 18 15 3 2 3" xfId="49915" xr:uid="{00000000-0005-0000-0000-0000199E0000}"/>
    <cellStyle name="Обычный 5 18 15 3 3" xfId="20043" xr:uid="{00000000-0005-0000-0000-00001A9E0000}"/>
    <cellStyle name="Обычный 5 18 15 3 3 2" xfId="49916" xr:uid="{00000000-0005-0000-0000-00001B9E0000}"/>
    <cellStyle name="Обычный 5 18 15 3 4" xfId="49917" xr:uid="{00000000-0005-0000-0000-00001C9E0000}"/>
    <cellStyle name="Обычный 5 18 15 4" xfId="20044" xr:uid="{00000000-0005-0000-0000-00001D9E0000}"/>
    <cellStyle name="Обычный 5 18 15 4 2" xfId="20045" xr:uid="{00000000-0005-0000-0000-00001E9E0000}"/>
    <cellStyle name="Обычный 5 18 15 4 2 2" xfId="20046" xr:uid="{00000000-0005-0000-0000-00001F9E0000}"/>
    <cellStyle name="Обычный 5 18 15 4 2 2 2" xfId="49918" xr:uid="{00000000-0005-0000-0000-0000209E0000}"/>
    <cellStyle name="Обычный 5 18 15 4 2 3" xfId="49919" xr:uid="{00000000-0005-0000-0000-0000219E0000}"/>
    <cellStyle name="Обычный 5 18 15 4 3" xfId="20047" xr:uid="{00000000-0005-0000-0000-0000229E0000}"/>
    <cellStyle name="Обычный 5 18 15 4 3 2" xfId="49920" xr:uid="{00000000-0005-0000-0000-0000239E0000}"/>
    <cellStyle name="Обычный 5 18 15 4 4" xfId="49921" xr:uid="{00000000-0005-0000-0000-0000249E0000}"/>
    <cellStyle name="Обычный 5 18 15 5" xfId="20048" xr:uid="{00000000-0005-0000-0000-0000259E0000}"/>
    <cellStyle name="Обычный 5 18 15 5 2" xfId="20049" xr:uid="{00000000-0005-0000-0000-0000269E0000}"/>
    <cellStyle name="Обычный 5 18 15 5 2 2" xfId="49922" xr:uid="{00000000-0005-0000-0000-0000279E0000}"/>
    <cellStyle name="Обычный 5 18 15 5 3" xfId="49923" xr:uid="{00000000-0005-0000-0000-0000289E0000}"/>
    <cellStyle name="Обычный 5 18 15 6" xfId="20050" xr:uid="{00000000-0005-0000-0000-0000299E0000}"/>
    <cellStyle name="Обычный 5 18 15 6 2" xfId="49924" xr:uid="{00000000-0005-0000-0000-00002A9E0000}"/>
    <cellStyle name="Обычный 5 18 15 7" xfId="20051" xr:uid="{00000000-0005-0000-0000-00002B9E0000}"/>
    <cellStyle name="Обычный 5 18 15 7 2" xfId="49925" xr:uid="{00000000-0005-0000-0000-00002C9E0000}"/>
    <cellStyle name="Обычный 5 18 15 8" xfId="49926" xr:uid="{00000000-0005-0000-0000-00002D9E0000}"/>
    <cellStyle name="Обычный 5 18 16" xfId="20052" xr:uid="{00000000-0005-0000-0000-00002E9E0000}"/>
    <cellStyle name="Обычный 5 18 16 2" xfId="20053" xr:uid="{00000000-0005-0000-0000-00002F9E0000}"/>
    <cellStyle name="Обычный 5 18 16 2 2" xfId="20054" xr:uid="{00000000-0005-0000-0000-0000309E0000}"/>
    <cellStyle name="Обычный 5 18 16 2 2 2" xfId="20055" xr:uid="{00000000-0005-0000-0000-0000319E0000}"/>
    <cellStyle name="Обычный 5 18 16 2 2 2 2" xfId="49927" xr:uid="{00000000-0005-0000-0000-0000329E0000}"/>
    <cellStyle name="Обычный 5 18 16 2 2 3" xfId="49928" xr:uid="{00000000-0005-0000-0000-0000339E0000}"/>
    <cellStyle name="Обычный 5 18 16 2 3" xfId="20056" xr:uid="{00000000-0005-0000-0000-0000349E0000}"/>
    <cellStyle name="Обычный 5 18 16 2 3 2" xfId="49929" xr:uid="{00000000-0005-0000-0000-0000359E0000}"/>
    <cellStyle name="Обычный 5 18 16 2 4" xfId="49930" xr:uid="{00000000-0005-0000-0000-0000369E0000}"/>
    <cellStyle name="Обычный 5 18 16 3" xfId="20057" xr:uid="{00000000-0005-0000-0000-0000379E0000}"/>
    <cellStyle name="Обычный 5 18 16 3 2" xfId="20058" xr:uid="{00000000-0005-0000-0000-0000389E0000}"/>
    <cellStyle name="Обычный 5 18 16 3 2 2" xfId="20059" xr:uid="{00000000-0005-0000-0000-0000399E0000}"/>
    <cellStyle name="Обычный 5 18 16 3 2 2 2" xfId="49931" xr:uid="{00000000-0005-0000-0000-00003A9E0000}"/>
    <cellStyle name="Обычный 5 18 16 3 2 3" xfId="49932" xr:uid="{00000000-0005-0000-0000-00003B9E0000}"/>
    <cellStyle name="Обычный 5 18 16 3 3" xfId="20060" xr:uid="{00000000-0005-0000-0000-00003C9E0000}"/>
    <cellStyle name="Обычный 5 18 16 3 3 2" xfId="49933" xr:uid="{00000000-0005-0000-0000-00003D9E0000}"/>
    <cellStyle name="Обычный 5 18 16 3 4" xfId="49934" xr:uid="{00000000-0005-0000-0000-00003E9E0000}"/>
    <cellStyle name="Обычный 5 18 16 4" xfId="20061" xr:uid="{00000000-0005-0000-0000-00003F9E0000}"/>
    <cellStyle name="Обычный 5 18 16 4 2" xfId="20062" xr:uid="{00000000-0005-0000-0000-0000409E0000}"/>
    <cellStyle name="Обычный 5 18 16 4 2 2" xfId="20063" xr:uid="{00000000-0005-0000-0000-0000419E0000}"/>
    <cellStyle name="Обычный 5 18 16 4 2 2 2" xfId="49935" xr:uid="{00000000-0005-0000-0000-0000429E0000}"/>
    <cellStyle name="Обычный 5 18 16 4 2 3" xfId="49936" xr:uid="{00000000-0005-0000-0000-0000439E0000}"/>
    <cellStyle name="Обычный 5 18 16 4 3" xfId="20064" xr:uid="{00000000-0005-0000-0000-0000449E0000}"/>
    <cellStyle name="Обычный 5 18 16 4 3 2" xfId="49937" xr:uid="{00000000-0005-0000-0000-0000459E0000}"/>
    <cellStyle name="Обычный 5 18 16 4 4" xfId="49938" xr:uid="{00000000-0005-0000-0000-0000469E0000}"/>
    <cellStyle name="Обычный 5 18 16 5" xfId="20065" xr:uid="{00000000-0005-0000-0000-0000479E0000}"/>
    <cellStyle name="Обычный 5 18 16 5 2" xfId="20066" xr:uid="{00000000-0005-0000-0000-0000489E0000}"/>
    <cellStyle name="Обычный 5 18 16 5 2 2" xfId="49939" xr:uid="{00000000-0005-0000-0000-0000499E0000}"/>
    <cellStyle name="Обычный 5 18 16 5 3" xfId="49940" xr:uid="{00000000-0005-0000-0000-00004A9E0000}"/>
    <cellStyle name="Обычный 5 18 16 6" xfId="20067" xr:uid="{00000000-0005-0000-0000-00004B9E0000}"/>
    <cellStyle name="Обычный 5 18 16 6 2" xfId="49941" xr:uid="{00000000-0005-0000-0000-00004C9E0000}"/>
    <cellStyle name="Обычный 5 18 16 7" xfId="20068" xr:uid="{00000000-0005-0000-0000-00004D9E0000}"/>
    <cellStyle name="Обычный 5 18 16 7 2" xfId="49942" xr:uid="{00000000-0005-0000-0000-00004E9E0000}"/>
    <cellStyle name="Обычный 5 18 16 8" xfId="49943" xr:uid="{00000000-0005-0000-0000-00004F9E0000}"/>
    <cellStyle name="Обычный 5 18 17" xfId="20069" xr:uid="{00000000-0005-0000-0000-0000509E0000}"/>
    <cellStyle name="Обычный 5 18 17 2" xfId="20070" xr:uid="{00000000-0005-0000-0000-0000519E0000}"/>
    <cellStyle name="Обычный 5 18 17 2 2" xfId="20071" xr:uid="{00000000-0005-0000-0000-0000529E0000}"/>
    <cellStyle name="Обычный 5 18 17 2 2 2" xfId="20072" xr:uid="{00000000-0005-0000-0000-0000539E0000}"/>
    <cellStyle name="Обычный 5 18 17 2 2 2 2" xfId="49944" xr:uid="{00000000-0005-0000-0000-0000549E0000}"/>
    <cellStyle name="Обычный 5 18 17 2 2 3" xfId="49945" xr:uid="{00000000-0005-0000-0000-0000559E0000}"/>
    <cellStyle name="Обычный 5 18 17 2 3" xfId="20073" xr:uid="{00000000-0005-0000-0000-0000569E0000}"/>
    <cellStyle name="Обычный 5 18 17 2 3 2" xfId="49946" xr:uid="{00000000-0005-0000-0000-0000579E0000}"/>
    <cellStyle name="Обычный 5 18 17 2 4" xfId="49947" xr:uid="{00000000-0005-0000-0000-0000589E0000}"/>
    <cellStyle name="Обычный 5 18 17 3" xfId="20074" xr:uid="{00000000-0005-0000-0000-0000599E0000}"/>
    <cellStyle name="Обычный 5 18 17 3 2" xfId="20075" xr:uid="{00000000-0005-0000-0000-00005A9E0000}"/>
    <cellStyle name="Обычный 5 18 17 3 2 2" xfId="20076" xr:uid="{00000000-0005-0000-0000-00005B9E0000}"/>
    <cellStyle name="Обычный 5 18 17 3 2 2 2" xfId="49948" xr:uid="{00000000-0005-0000-0000-00005C9E0000}"/>
    <cellStyle name="Обычный 5 18 17 3 2 3" xfId="49949" xr:uid="{00000000-0005-0000-0000-00005D9E0000}"/>
    <cellStyle name="Обычный 5 18 17 3 3" xfId="20077" xr:uid="{00000000-0005-0000-0000-00005E9E0000}"/>
    <cellStyle name="Обычный 5 18 17 3 3 2" xfId="49950" xr:uid="{00000000-0005-0000-0000-00005F9E0000}"/>
    <cellStyle name="Обычный 5 18 17 3 4" xfId="49951" xr:uid="{00000000-0005-0000-0000-0000609E0000}"/>
    <cellStyle name="Обычный 5 18 17 4" xfId="20078" xr:uid="{00000000-0005-0000-0000-0000619E0000}"/>
    <cellStyle name="Обычный 5 18 17 4 2" xfId="20079" xr:uid="{00000000-0005-0000-0000-0000629E0000}"/>
    <cellStyle name="Обычный 5 18 17 4 2 2" xfId="20080" xr:uid="{00000000-0005-0000-0000-0000639E0000}"/>
    <cellStyle name="Обычный 5 18 17 4 2 2 2" xfId="49952" xr:uid="{00000000-0005-0000-0000-0000649E0000}"/>
    <cellStyle name="Обычный 5 18 17 4 2 3" xfId="49953" xr:uid="{00000000-0005-0000-0000-0000659E0000}"/>
    <cellStyle name="Обычный 5 18 17 4 3" xfId="20081" xr:uid="{00000000-0005-0000-0000-0000669E0000}"/>
    <cellStyle name="Обычный 5 18 17 4 3 2" xfId="49954" xr:uid="{00000000-0005-0000-0000-0000679E0000}"/>
    <cellStyle name="Обычный 5 18 17 4 4" xfId="49955" xr:uid="{00000000-0005-0000-0000-0000689E0000}"/>
    <cellStyle name="Обычный 5 18 17 5" xfId="20082" xr:uid="{00000000-0005-0000-0000-0000699E0000}"/>
    <cellStyle name="Обычный 5 18 17 5 2" xfId="20083" xr:uid="{00000000-0005-0000-0000-00006A9E0000}"/>
    <cellStyle name="Обычный 5 18 17 5 2 2" xfId="49956" xr:uid="{00000000-0005-0000-0000-00006B9E0000}"/>
    <cellStyle name="Обычный 5 18 17 5 3" xfId="49957" xr:uid="{00000000-0005-0000-0000-00006C9E0000}"/>
    <cellStyle name="Обычный 5 18 17 6" xfId="20084" xr:uid="{00000000-0005-0000-0000-00006D9E0000}"/>
    <cellStyle name="Обычный 5 18 17 6 2" xfId="49958" xr:uid="{00000000-0005-0000-0000-00006E9E0000}"/>
    <cellStyle name="Обычный 5 18 17 7" xfId="20085" xr:uid="{00000000-0005-0000-0000-00006F9E0000}"/>
    <cellStyle name="Обычный 5 18 17 7 2" xfId="49959" xr:uid="{00000000-0005-0000-0000-0000709E0000}"/>
    <cellStyle name="Обычный 5 18 17 8" xfId="49960" xr:uid="{00000000-0005-0000-0000-0000719E0000}"/>
    <cellStyle name="Обычный 5 18 18" xfId="20086" xr:uid="{00000000-0005-0000-0000-0000729E0000}"/>
    <cellStyle name="Обычный 5 18 18 2" xfId="20087" xr:uid="{00000000-0005-0000-0000-0000739E0000}"/>
    <cellStyle name="Обычный 5 18 18 2 2" xfId="20088" xr:uid="{00000000-0005-0000-0000-0000749E0000}"/>
    <cellStyle name="Обычный 5 18 18 2 2 2" xfId="20089" xr:uid="{00000000-0005-0000-0000-0000759E0000}"/>
    <cellStyle name="Обычный 5 18 18 2 2 2 2" xfId="49961" xr:uid="{00000000-0005-0000-0000-0000769E0000}"/>
    <cellStyle name="Обычный 5 18 18 2 2 3" xfId="49962" xr:uid="{00000000-0005-0000-0000-0000779E0000}"/>
    <cellStyle name="Обычный 5 18 18 2 3" xfId="20090" xr:uid="{00000000-0005-0000-0000-0000789E0000}"/>
    <cellStyle name="Обычный 5 18 18 2 3 2" xfId="49963" xr:uid="{00000000-0005-0000-0000-0000799E0000}"/>
    <cellStyle name="Обычный 5 18 18 2 4" xfId="49964" xr:uid="{00000000-0005-0000-0000-00007A9E0000}"/>
    <cellStyle name="Обычный 5 18 18 3" xfId="20091" xr:uid="{00000000-0005-0000-0000-00007B9E0000}"/>
    <cellStyle name="Обычный 5 18 18 3 2" xfId="20092" xr:uid="{00000000-0005-0000-0000-00007C9E0000}"/>
    <cellStyle name="Обычный 5 18 18 3 2 2" xfId="20093" xr:uid="{00000000-0005-0000-0000-00007D9E0000}"/>
    <cellStyle name="Обычный 5 18 18 3 2 2 2" xfId="49965" xr:uid="{00000000-0005-0000-0000-00007E9E0000}"/>
    <cellStyle name="Обычный 5 18 18 3 2 3" xfId="49966" xr:uid="{00000000-0005-0000-0000-00007F9E0000}"/>
    <cellStyle name="Обычный 5 18 18 3 3" xfId="20094" xr:uid="{00000000-0005-0000-0000-0000809E0000}"/>
    <cellStyle name="Обычный 5 18 18 3 3 2" xfId="49967" xr:uid="{00000000-0005-0000-0000-0000819E0000}"/>
    <cellStyle name="Обычный 5 18 18 3 4" xfId="49968" xr:uid="{00000000-0005-0000-0000-0000829E0000}"/>
    <cellStyle name="Обычный 5 18 18 4" xfId="20095" xr:uid="{00000000-0005-0000-0000-0000839E0000}"/>
    <cellStyle name="Обычный 5 18 18 4 2" xfId="20096" xr:uid="{00000000-0005-0000-0000-0000849E0000}"/>
    <cellStyle name="Обычный 5 18 18 4 2 2" xfId="20097" xr:uid="{00000000-0005-0000-0000-0000859E0000}"/>
    <cellStyle name="Обычный 5 18 18 4 2 2 2" xfId="49969" xr:uid="{00000000-0005-0000-0000-0000869E0000}"/>
    <cellStyle name="Обычный 5 18 18 4 2 3" xfId="49970" xr:uid="{00000000-0005-0000-0000-0000879E0000}"/>
    <cellStyle name="Обычный 5 18 18 4 3" xfId="20098" xr:uid="{00000000-0005-0000-0000-0000889E0000}"/>
    <cellStyle name="Обычный 5 18 18 4 3 2" xfId="49971" xr:uid="{00000000-0005-0000-0000-0000899E0000}"/>
    <cellStyle name="Обычный 5 18 18 4 4" xfId="49972" xr:uid="{00000000-0005-0000-0000-00008A9E0000}"/>
    <cellStyle name="Обычный 5 18 18 5" xfId="20099" xr:uid="{00000000-0005-0000-0000-00008B9E0000}"/>
    <cellStyle name="Обычный 5 18 18 5 2" xfId="20100" xr:uid="{00000000-0005-0000-0000-00008C9E0000}"/>
    <cellStyle name="Обычный 5 18 18 5 2 2" xfId="49973" xr:uid="{00000000-0005-0000-0000-00008D9E0000}"/>
    <cellStyle name="Обычный 5 18 18 5 3" xfId="49974" xr:uid="{00000000-0005-0000-0000-00008E9E0000}"/>
    <cellStyle name="Обычный 5 18 18 6" xfId="20101" xr:uid="{00000000-0005-0000-0000-00008F9E0000}"/>
    <cellStyle name="Обычный 5 18 18 6 2" xfId="49975" xr:uid="{00000000-0005-0000-0000-0000909E0000}"/>
    <cellStyle name="Обычный 5 18 18 7" xfId="20102" xr:uid="{00000000-0005-0000-0000-0000919E0000}"/>
    <cellStyle name="Обычный 5 18 18 7 2" xfId="49976" xr:uid="{00000000-0005-0000-0000-0000929E0000}"/>
    <cellStyle name="Обычный 5 18 18 8" xfId="49977" xr:uid="{00000000-0005-0000-0000-0000939E0000}"/>
    <cellStyle name="Обычный 5 18 19" xfId="20103" xr:uid="{00000000-0005-0000-0000-0000949E0000}"/>
    <cellStyle name="Обычный 5 18 19 2" xfId="20104" xr:uid="{00000000-0005-0000-0000-0000959E0000}"/>
    <cellStyle name="Обычный 5 18 19 2 2" xfId="20105" xr:uid="{00000000-0005-0000-0000-0000969E0000}"/>
    <cellStyle name="Обычный 5 18 19 2 2 2" xfId="20106" xr:uid="{00000000-0005-0000-0000-0000979E0000}"/>
    <cellStyle name="Обычный 5 18 19 2 2 2 2" xfId="49978" xr:uid="{00000000-0005-0000-0000-0000989E0000}"/>
    <cellStyle name="Обычный 5 18 19 2 2 3" xfId="49979" xr:uid="{00000000-0005-0000-0000-0000999E0000}"/>
    <cellStyle name="Обычный 5 18 19 2 3" xfId="20107" xr:uid="{00000000-0005-0000-0000-00009A9E0000}"/>
    <cellStyle name="Обычный 5 18 19 2 3 2" xfId="49980" xr:uid="{00000000-0005-0000-0000-00009B9E0000}"/>
    <cellStyle name="Обычный 5 18 19 2 4" xfId="49981" xr:uid="{00000000-0005-0000-0000-00009C9E0000}"/>
    <cellStyle name="Обычный 5 18 19 3" xfId="20108" xr:uid="{00000000-0005-0000-0000-00009D9E0000}"/>
    <cellStyle name="Обычный 5 18 19 3 2" xfId="20109" xr:uid="{00000000-0005-0000-0000-00009E9E0000}"/>
    <cellStyle name="Обычный 5 18 19 3 2 2" xfId="20110" xr:uid="{00000000-0005-0000-0000-00009F9E0000}"/>
    <cellStyle name="Обычный 5 18 19 3 2 2 2" xfId="49982" xr:uid="{00000000-0005-0000-0000-0000A09E0000}"/>
    <cellStyle name="Обычный 5 18 19 3 2 3" xfId="49983" xr:uid="{00000000-0005-0000-0000-0000A19E0000}"/>
    <cellStyle name="Обычный 5 18 19 3 3" xfId="20111" xr:uid="{00000000-0005-0000-0000-0000A29E0000}"/>
    <cellStyle name="Обычный 5 18 19 3 3 2" xfId="49984" xr:uid="{00000000-0005-0000-0000-0000A39E0000}"/>
    <cellStyle name="Обычный 5 18 19 3 4" xfId="49985" xr:uid="{00000000-0005-0000-0000-0000A49E0000}"/>
    <cellStyle name="Обычный 5 18 19 4" xfId="20112" xr:uid="{00000000-0005-0000-0000-0000A59E0000}"/>
    <cellStyle name="Обычный 5 18 19 4 2" xfId="20113" xr:uid="{00000000-0005-0000-0000-0000A69E0000}"/>
    <cellStyle name="Обычный 5 18 19 4 2 2" xfId="20114" xr:uid="{00000000-0005-0000-0000-0000A79E0000}"/>
    <cellStyle name="Обычный 5 18 19 4 2 2 2" xfId="49986" xr:uid="{00000000-0005-0000-0000-0000A89E0000}"/>
    <cellStyle name="Обычный 5 18 19 4 2 3" xfId="49987" xr:uid="{00000000-0005-0000-0000-0000A99E0000}"/>
    <cellStyle name="Обычный 5 18 19 4 3" xfId="20115" xr:uid="{00000000-0005-0000-0000-0000AA9E0000}"/>
    <cellStyle name="Обычный 5 18 19 4 3 2" xfId="49988" xr:uid="{00000000-0005-0000-0000-0000AB9E0000}"/>
    <cellStyle name="Обычный 5 18 19 4 4" xfId="49989" xr:uid="{00000000-0005-0000-0000-0000AC9E0000}"/>
    <cellStyle name="Обычный 5 18 19 5" xfId="20116" xr:uid="{00000000-0005-0000-0000-0000AD9E0000}"/>
    <cellStyle name="Обычный 5 18 19 5 2" xfId="20117" xr:uid="{00000000-0005-0000-0000-0000AE9E0000}"/>
    <cellStyle name="Обычный 5 18 19 5 2 2" xfId="49990" xr:uid="{00000000-0005-0000-0000-0000AF9E0000}"/>
    <cellStyle name="Обычный 5 18 19 5 3" xfId="49991" xr:uid="{00000000-0005-0000-0000-0000B09E0000}"/>
    <cellStyle name="Обычный 5 18 19 6" xfId="20118" xr:uid="{00000000-0005-0000-0000-0000B19E0000}"/>
    <cellStyle name="Обычный 5 18 19 6 2" xfId="49992" xr:uid="{00000000-0005-0000-0000-0000B29E0000}"/>
    <cellStyle name="Обычный 5 18 19 7" xfId="20119" xr:uid="{00000000-0005-0000-0000-0000B39E0000}"/>
    <cellStyle name="Обычный 5 18 19 7 2" xfId="49993" xr:uid="{00000000-0005-0000-0000-0000B49E0000}"/>
    <cellStyle name="Обычный 5 18 19 8" xfId="49994" xr:uid="{00000000-0005-0000-0000-0000B59E0000}"/>
    <cellStyle name="Обычный 5 18 2" xfId="20120" xr:uid="{00000000-0005-0000-0000-0000B69E0000}"/>
    <cellStyle name="Обычный 5 18 2 2" xfId="20121" xr:uid="{00000000-0005-0000-0000-0000B79E0000}"/>
    <cellStyle name="Обычный 5 18 2 2 2" xfId="20122" xr:uid="{00000000-0005-0000-0000-0000B89E0000}"/>
    <cellStyle name="Обычный 5 18 2 2 2 2" xfId="20123" xr:uid="{00000000-0005-0000-0000-0000B99E0000}"/>
    <cellStyle name="Обычный 5 18 2 2 2 2 2" xfId="49995" xr:uid="{00000000-0005-0000-0000-0000BA9E0000}"/>
    <cellStyle name="Обычный 5 18 2 2 2 3" xfId="49996" xr:uid="{00000000-0005-0000-0000-0000BB9E0000}"/>
    <cellStyle name="Обычный 5 18 2 2 3" xfId="20124" xr:uid="{00000000-0005-0000-0000-0000BC9E0000}"/>
    <cellStyle name="Обычный 5 18 2 2 3 2" xfId="49997" xr:uid="{00000000-0005-0000-0000-0000BD9E0000}"/>
    <cellStyle name="Обычный 5 18 2 2 4" xfId="49998" xr:uid="{00000000-0005-0000-0000-0000BE9E0000}"/>
    <cellStyle name="Обычный 5 18 2 3" xfId="20125" xr:uid="{00000000-0005-0000-0000-0000BF9E0000}"/>
    <cellStyle name="Обычный 5 18 2 3 2" xfId="20126" xr:uid="{00000000-0005-0000-0000-0000C09E0000}"/>
    <cellStyle name="Обычный 5 18 2 3 2 2" xfId="20127" xr:uid="{00000000-0005-0000-0000-0000C19E0000}"/>
    <cellStyle name="Обычный 5 18 2 3 2 2 2" xfId="49999" xr:uid="{00000000-0005-0000-0000-0000C29E0000}"/>
    <cellStyle name="Обычный 5 18 2 3 2 3" xfId="50000" xr:uid="{00000000-0005-0000-0000-0000C39E0000}"/>
    <cellStyle name="Обычный 5 18 2 3 3" xfId="20128" xr:uid="{00000000-0005-0000-0000-0000C49E0000}"/>
    <cellStyle name="Обычный 5 18 2 3 3 2" xfId="50001" xr:uid="{00000000-0005-0000-0000-0000C59E0000}"/>
    <cellStyle name="Обычный 5 18 2 3 4" xfId="50002" xr:uid="{00000000-0005-0000-0000-0000C69E0000}"/>
    <cellStyle name="Обычный 5 18 2 4" xfId="20129" xr:uid="{00000000-0005-0000-0000-0000C79E0000}"/>
    <cellStyle name="Обычный 5 18 2 4 2" xfId="20130" xr:uid="{00000000-0005-0000-0000-0000C89E0000}"/>
    <cellStyle name="Обычный 5 18 2 4 2 2" xfId="20131" xr:uid="{00000000-0005-0000-0000-0000C99E0000}"/>
    <cellStyle name="Обычный 5 18 2 4 2 2 2" xfId="50003" xr:uid="{00000000-0005-0000-0000-0000CA9E0000}"/>
    <cellStyle name="Обычный 5 18 2 4 2 3" xfId="50004" xr:uid="{00000000-0005-0000-0000-0000CB9E0000}"/>
    <cellStyle name="Обычный 5 18 2 4 3" xfId="20132" xr:uid="{00000000-0005-0000-0000-0000CC9E0000}"/>
    <cellStyle name="Обычный 5 18 2 4 3 2" xfId="50005" xr:uid="{00000000-0005-0000-0000-0000CD9E0000}"/>
    <cellStyle name="Обычный 5 18 2 4 4" xfId="50006" xr:uid="{00000000-0005-0000-0000-0000CE9E0000}"/>
    <cellStyle name="Обычный 5 18 2 5" xfId="20133" xr:uid="{00000000-0005-0000-0000-0000CF9E0000}"/>
    <cellStyle name="Обычный 5 18 2 5 2" xfId="20134" xr:uid="{00000000-0005-0000-0000-0000D09E0000}"/>
    <cellStyle name="Обычный 5 18 2 5 2 2" xfId="50007" xr:uid="{00000000-0005-0000-0000-0000D19E0000}"/>
    <cellStyle name="Обычный 5 18 2 5 3" xfId="50008" xr:uid="{00000000-0005-0000-0000-0000D29E0000}"/>
    <cellStyle name="Обычный 5 18 2 6" xfId="20135" xr:uid="{00000000-0005-0000-0000-0000D39E0000}"/>
    <cellStyle name="Обычный 5 18 2 6 2" xfId="50009" xr:uid="{00000000-0005-0000-0000-0000D49E0000}"/>
    <cellStyle name="Обычный 5 18 2 7" xfId="20136" xr:uid="{00000000-0005-0000-0000-0000D59E0000}"/>
    <cellStyle name="Обычный 5 18 2 7 2" xfId="50010" xr:uid="{00000000-0005-0000-0000-0000D69E0000}"/>
    <cellStyle name="Обычный 5 18 2 8" xfId="50011" xr:uid="{00000000-0005-0000-0000-0000D79E0000}"/>
    <cellStyle name="Обычный 5 18 20" xfId="20137" xr:uid="{00000000-0005-0000-0000-0000D89E0000}"/>
    <cellStyle name="Обычный 5 18 20 2" xfId="20138" xr:uid="{00000000-0005-0000-0000-0000D99E0000}"/>
    <cellStyle name="Обычный 5 18 20 2 2" xfId="20139" xr:uid="{00000000-0005-0000-0000-0000DA9E0000}"/>
    <cellStyle name="Обычный 5 18 20 2 2 2" xfId="20140" xr:uid="{00000000-0005-0000-0000-0000DB9E0000}"/>
    <cellStyle name="Обычный 5 18 20 2 2 2 2" xfId="50012" xr:uid="{00000000-0005-0000-0000-0000DC9E0000}"/>
    <cellStyle name="Обычный 5 18 20 2 2 3" xfId="50013" xr:uid="{00000000-0005-0000-0000-0000DD9E0000}"/>
    <cellStyle name="Обычный 5 18 20 2 3" xfId="20141" xr:uid="{00000000-0005-0000-0000-0000DE9E0000}"/>
    <cellStyle name="Обычный 5 18 20 2 3 2" xfId="50014" xr:uid="{00000000-0005-0000-0000-0000DF9E0000}"/>
    <cellStyle name="Обычный 5 18 20 2 4" xfId="50015" xr:uid="{00000000-0005-0000-0000-0000E09E0000}"/>
    <cellStyle name="Обычный 5 18 20 3" xfId="20142" xr:uid="{00000000-0005-0000-0000-0000E19E0000}"/>
    <cellStyle name="Обычный 5 18 20 3 2" xfId="20143" xr:uid="{00000000-0005-0000-0000-0000E29E0000}"/>
    <cellStyle name="Обычный 5 18 20 3 2 2" xfId="20144" xr:uid="{00000000-0005-0000-0000-0000E39E0000}"/>
    <cellStyle name="Обычный 5 18 20 3 2 2 2" xfId="50016" xr:uid="{00000000-0005-0000-0000-0000E49E0000}"/>
    <cellStyle name="Обычный 5 18 20 3 2 3" xfId="50017" xr:uid="{00000000-0005-0000-0000-0000E59E0000}"/>
    <cellStyle name="Обычный 5 18 20 3 3" xfId="20145" xr:uid="{00000000-0005-0000-0000-0000E69E0000}"/>
    <cellStyle name="Обычный 5 18 20 3 3 2" xfId="50018" xr:uid="{00000000-0005-0000-0000-0000E79E0000}"/>
    <cellStyle name="Обычный 5 18 20 3 4" xfId="50019" xr:uid="{00000000-0005-0000-0000-0000E89E0000}"/>
    <cellStyle name="Обычный 5 18 20 4" xfId="20146" xr:uid="{00000000-0005-0000-0000-0000E99E0000}"/>
    <cellStyle name="Обычный 5 18 20 4 2" xfId="20147" xr:uid="{00000000-0005-0000-0000-0000EA9E0000}"/>
    <cellStyle name="Обычный 5 18 20 4 2 2" xfId="20148" xr:uid="{00000000-0005-0000-0000-0000EB9E0000}"/>
    <cellStyle name="Обычный 5 18 20 4 2 2 2" xfId="50020" xr:uid="{00000000-0005-0000-0000-0000EC9E0000}"/>
    <cellStyle name="Обычный 5 18 20 4 2 3" xfId="50021" xr:uid="{00000000-0005-0000-0000-0000ED9E0000}"/>
    <cellStyle name="Обычный 5 18 20 4 3" xfId="20149" xr:uid="{00000000-0005-0000-0000-0000EE9E0000}"/>
    <cellStyle name="Обычный 5 18 20 4 3 2" xfId="50022" xr:uid="{00000000-0005-0000-0000-0000EF9E0000}"/>
    <cellStyle name="Обычный 5 18 20 4 4" xfId="50023" xr:uid="{00000000-0005-0000-0000-0000F09E0000}"/>
    <cellStyle name="Обычный 5 18 20 5" xfId="20150" xr:uid="{00000000-0005-0000-0000-0000F19E0000}"/>
    <cellStyle name="Обычный 5 18 20 5 2" xfId="20151" xr:uid="{00000000-0005-0000-0000-0000F29E0000}"/>
    <cellStyle name="Обычный 5 18 20 5 2 2" xfId="50024" xr:uid="{00000000-0005-0000-0000-0000F39E0000}"/>
    <cellStyle name="Обычный 5 18 20 5 3" xfId="50025" xr:uid="{00000000-0005-0000-0000-0000F49E0000}"/>
    <cellStyle name="Обычный 5 18 20 6" xfId="20152" xr:uid="{00000000-0005-0000-0000-0000F59E0000}"/>
    <cellStyle name="Обычный 5 18 20 6 2" xfId="50026" xr:uid="{00000000-0005-0000-0000-0000F69E0000}"/>
    <cellStyle name="Обычный 5 18 20 7" xfId="20153" xr:uid="{00000000-0005-0000-0000-0000F79E0000}"/>
    <cellStyle name="Обычный 5 18 20 7 2" xfId="50027" xr:uid="{00000000-0005-0000-0000-0000F89E0000}"/>
    <cellStyle name="Обычный 5 18 20 8" xfId="50028" xr:uid="{00000000-0005-0000-0000-0000F99E0000}"/>
    <cellStyle name="Обычный 5 18 21" xfId="20154" xr:uid="{00000000-0005-0000-0000-0000FA9E0000}"/>
    <cellStyle name="Обычный 5 18 21 2" xfId="20155" xr:uid="{00000000-0005-0000-0000-0000FB9E0000}"/>
    <cellStyle name="Обычный 5 18 21 2 2" xfId="20156" xr:uid="{00000000-0005-0000-0000-0000FC9E0000}"/>
    <cellStyle name="Обычный 5 18 21 2 2 2" xfId="20157" xr:uid="{00000000-0005-0000-0000-0000FD9E0000}"/>
    <cellStyle name="Обычный 5 18 21 2 2 2 2" xfId="50029" xr:uid="{00000000-0005-0000-0000-0000FE9E0000}"/>
    <cellStyle name="Обычный 5 18 21 2 2 3" xfId="50030" xr:uid="{00000000-0005-0000-0000-0000FF9E0000}"/>
    <cellStyle name="Обычный 5 18 21 2 3" xfId="20158" xr:uid="{00000000-0005-0000-0000-0000009F0000}"/>
    <cellStyle name="Обычный 5 18 21 2 3 2" xfId="50031" xr:uid="{00000000-0005-0000-0000-0000019F0000}"/>
    <cellStyle name="Обычный 5 18 21 2 4" xfId="50032" xr:uid="{00000000-0005-0000-0000-0000029F0000}"/>
    <cellStyle name="Обычный 5 18 21 3" xfId="20159" xr:uid="{00000000-0005-0000-0000-0000039F0000}"/>
    <cellStyle name="Обычный 5 18 21 3 2" xfId="20160" xr:uid="{00000000-0005-0000-0000-0000049F0000}"/>
    <cellStyle name="Обычный 5 18 21 3 2 2" xfId="20161" xr:uid="{00000000-0005-0000-0000-0000059F0000}"/>
    <cellStyle name="Обычный 5 18 21 3 2 2 2" xfId="50033" xr:uid="{00000000-0005-0000-0000-0000069F0000}"/>
    <cellStyle name="Обычный 5 18 21 3 2 3" xfId="50034" xr:uid="{00000000-0005-0000-0000-0000079F0000}"/>
    <cellStyle name="Обычный 5 18 21 3 3" xfId="20162" xr:uid="{00000000-0005-0000-0000-0000089F0000}"/>
    <cellStyle name="Обычный 5 18 21 3 3 2" xfId="50035" xr:uid="{00000000-0005-0000-0000-0000099F0000}"/>
    <cellStyle name="Обычный 5 18 21 3 4" xfId="50036" xr:uid="{00000000-0005-0000-0000-00000A9F0000}"/>
    <cellStyle name="Обычный 5 18 21 4" xfId="20163" xr:uid="{00000000-0005-0000-0000-00000B9F0000}"/>
    <cellStyle name="Обычный 5 18 21 4 2" xfId="20164" xr:uid="{00000000-0005-0000-0000-00000C9F0000}"/>
    <cellStyle name="Обычный 5 18 21 4 2 2" xfId="20165" xr:uid="{00000000-0005-0000-0000-00000D9F0000}"/>
    <cellStyle name="Обычный 5 18 21 4 2 2 2" xfId="50037" xr:uid="{00000000-0005-0000-0000-00000E9F0000}"/>
    <cellStyle name="Обычный 5 18 21 4 2 3" xfId="50038" xr:uid="{00000000-0005-0000-0000-00000F9F0000}"/>
    <cellStyle name="Обычный 5 18 21 4 3" xfId="20166" xr:uid="{00000000-0005-0000-0000-0000109F0000}"/>
    <cellStyle name="Обычный 5 18 21 4 3 2" xfId="50039" xr:uid="{00000000-0005-0000-0000-0000119F0000}"/>
    <cellStyle name="Обычный 5 18 21 4 4" xfId="50040" xr:uid="{00000000-0005-0000-0000-0000129F0000}"/>
    <cellStyle name="Обычный 5 18 21 5" xfId="20167" xr:uid="{00000000-0005-0000-0000-0000139F0000}"/>
    <cellStyle name="Обычный 5 18 21 5 2" xfId="20168" xr:uid="{00000000-0005-0000-0000-0000149F0000}"/>
    <cellStyle name="Обычный 5 18 21 5 2 2" xfId="50041" xr:uid="{00000000-0005-0000-0000-0000159F0000}"/>
    <cellStyle name="Обычный 5 18 21 5 3" xfId="50042" xr:uid="{00000000-0005-0000-0000-0000169F0000}"/>
    <cellStyle name="Обычный 5 18 21 6" xfId="20169" xr:uid="{00000000-0005-0000-0000-0000179F0000}"/>
    <cellStyle name="Обычный 5 18 21 6 2" xfId="50043" xr:uid="{00000000-0005-0000-0000-0000189F0000}"/>
    <cellStyle name="Обычный 5 18 21 7" xfId="20170" xr:uid="{00000000-0005-0000-0000-0000199F0000}"/>
    <cellStyle name="Обычный 5 18 21 7 2" xfId="50044" xr:uid="{00000000-0005-0000-0000-00001A9F0000}"/>
    <cellStyle name="Обычный 5 18 21 8" xfId="50045" xr:uid="{00000000-0005-0000-0000-00001B9F0000}"/>
    <cellStyle name="Обычный 5 18 22" xfId="20171" xr:uid="{00000000-0005-0000-0000-00001C9F0000}"/>
    <cellStyle name="Обычный 5 18 22 2" xfId="20172" xr:uid="{00000000-0005-0000-0000-00001D9F0000}"/>
    <cellStyle name="Обычный 5 18 22 2 2" xfId="20173" xr:uid="{00000000-0005-0000-0000-00001E9F0000}"/>
    <cellStyle name="Обычный 5 18 22 2 2 2" xfId="20174" xr:uid="{00000000-0005-0000-0000-00001F9F0000}"/>
    <cellStyle name="Обычный 5 18 22 2 2 2 2" xfId="50046" xr:uid="{00000000-0005-0000-0000-0000209F0000}"/>
    <cellStyle name="Обычный 5 18 22 2 2 3" xfId="50047" xr:uid="{00000000-0005-0000-0000-0000219F0000}"/>
    <cellStyle name="Обычный 5 18 22 2 3" xfId="20175" xr:uid="{00000000-0005-0000-0000-0000229F0000}"/>
    <cellStyle name="Обычный 5 18 22 2 3 2" xfId="50048" xr:uid="{00000000-0005-0000-0000-0000239F0000}"/>
    <cellStyle name="Обычный 5 18 22 2 4" xfId="50049" xr:uid="{00000000-0005-0000-0000-0000249F0000}"/>
    <cellStyle name="Обычный 5 18 22 3" xfId="20176" xr:uid="{00000000-0005-0000-0000-0000259F0000}"/>
    <cellStyle name="Обычный 5 18 22 3 2" xfId="20177" xr:uid="{00000000-0005-0000-0000-0000269F0000}"/>
    <cellStyle name="Обычный 5 18 22 3 2 2" xfId="20178" xr:uid="{00000000-0005-0000-0000-0000279F0000}"/>
    <cellStyle name="Обычный 5 18 22 3 2 2 2" xfId="50050" xr:uid="{00000000-0005-0000-0000-0000289F0000}"/>
    <cellStyle name="Обычный 5 18 22 3 2 3" xfId="50051" xr:uid="{00000000-0005-0000-0000-0000299F0000}"/>
    <cellStyle name="Обычный 5 18 22 3 3" xfId="20179" xr:uid="{00000000-0005-0000-0000-00002A9F0000}"/>
    <cellStyle name="Обычный 5 18 22 3 3 2" xfId="50052" xr:uid="{00000000-0005-0000-0000-00002B9F0000}"/>
    <cellStyle name="Обычный 5 18 22 3 4" xfId="50053" xr:uid="{00000000-0005-0000-0000-00002C9F0000}"/>
    <cellStyle name="Обычный 5 18 22 4" xfId="20180" xr:uid="{00000000-0005-0000-0000-00002D9F0000}"/>
    <cellStyle name="Обычный 5 18 22 4 2" xfId="20181" xr:uid="{00000000-0005-0000-0000-00002E9F0000}"/>
    <cellStyle name="Обычный 5 18 22 4 2 2" xfId="20182" xr:uid="{00000000-0005-0000-0000-00002F9F0000}"/>
    <cellStyle name="Обычный 5 18 22 4 2 2 2" xfId="50054" xr:uid="{00000000-0005-0000-0000-0000309F0000}"/>
    <cellStyle name="Обычный 5 18 22 4 2 3" xfId="50055" xr:uid="{00000000-0005-0000-0000-0000319F0000}"/>
    <cellStyle name="Обычный 5 18 22 4 3" xfId="20183" xr:uid="{00000000-0005-0000-0000-0000329F0000}"/>
    <cellStyle name="Обычный 5 18 22 4 3 2" xfId="50056" xr:uid="{00000000-0005-0000-0000-0000339F0000}"/>
    <cellStyle name="Обычный 5 18 22 4 4" xfId="50057" xr:uid="{00000000-0005-0000-0000-0000349F0000}"/>
    <cellStyle name="Обычный 5 18 22 5" xfId="20184" xr:uid="{00000000-0005-0000-0000-0000359F0000}"/>
    <cellStyle name="Обычный 5 18 22 5 2" xfId="20185" xr:uid="{00000000-0005-0000-0000-0000369F0000}"/>
    <cellStyle name="Обычный 5 18 22 5 2 2" xfId="50058" xr:uid="{00000000-0005-0000-0000-0000379F0000}"/>
    <cellStyle name="Обычный 5 18 22 5 3" xfId="50059" xr:uid="{00000000-0005-0000-0000-0000389F0000}"/>
    <cellStyle name="Обычный 5 18 22 6" xfId="20186" xr:uid="{00000000-0005-0000-0000-0000399F0000}"/>
    <cellStyle name="Обычный 5 18 22 6 2" xfId="50060" xr:uid="{00000000-0005-0000-0000-00003A9F0000}"/>
    <cellStyle name="Обычный 5 18 22 7" xfId="20187" xr:uid="{00000000-0005-0000-0000-00003B9F0000}"/>
    <cellStyle name="Обычный 5 18 22 7 2" xfId="50061" xr:uid="{00000000-0005-0000-0000-00003C9F0000}"/>
    <cellStyle name="Обычный 5 18 22 8" xfId="50062" xr:uid="{00000000-0005-0000-0000-00003D9F0000}"/>
    <cellStyle name="Обычный 5 18 23" xfId="20188" xr:uid="{00000000-0005-0000-0000-00003E9F0000}"/>
    <cellStyle name="Обычный 5 18 23 2" xfId="20189" xr:uid="{00000000-0005-0000-0000-00003F9F0000}"/>
    <cellStyle name="Обычный 5 18 23 2 2" xfId="20190" xr:uid="{00000000-0005-0000-0000-0000409F0000}"/>
    <cellStyle name="Обычный 5 18 23 2 2 2" xfId="20191" xr:uid="{00000000-0005-0000-0000-0000419F0000}"/>
    <cellStyle name="Обычный 5 18 23 2 2 2 2" xfId="50063" xr:uid="{00000000-0005-0000-0000-0000429F0000}"/>
    <cellStyle name="Обычный 5 18 23 2 2 3" xfId="50064" xr:uid="{00000000-0005-0000-0000-0000439F0000}"/>
    <cellStyle name="Обычный 5 18 23 2 3" xfId="20192" xr:uid="{00000000-0005-0000-0000-0000449F0000}"/>
    <cellStyle name="Обычный 5 18 23 2 3 2" xfId="50065" xr:uid="{00000000-0005-0000-0000-0000459F0000}"/>
    <cellStyle name="Обычный 5 18 23 2 4" xfId="50066" xr:uid="{00000000-0005-0000-0000-0000469F0000}"/>
    <cellStyle name="Обычный 5 18 23 3" xfId="20193" xr:uid="{00000000-0005-0000-0000-0000479F0000}"/>
    <cellStyle name="Обычный 5 18 23 3 2" xfId="20194" xr:uid="{00000000-0005-0000-0000-0000489F0000}"/>
    <cellStyle name="Обычный 5 18 23 3 2 2" xfId="20195" xr:uid="{00000000-0005-0000-0000-0000499F0000}"/>
    <cellStyle name="Обычный 5 18 23 3 2 2 2" xfId="50067" xr:uid="{00000000-0005-0000-0000-00004A9F0000}"/>
    <cellStyle name="Обычный 5 18 23 3 2 3" xfId="50068" xr:uid="{00000000-0005-0000-0000-00004B9F0000}"/>
    <cellStyle name="Обычный 5 18 23 3 3" xfId="20196" xr:uid="{00000000-0005-0000-0000-00004C9F0000}"/>
    <cellStyle name="Обычный 5 18 23 3 3 2" xfId="50069" xr:uid="{00000000-0005-0000-0000-00004D9F0000}"/>
    <cellStyle name="Обычный 5 18 23 3 4" xfId="50070" xr:uid="{00000000-0005-0000-0000-00004E9F0000}"/>
    <cellStyle name="Обычный 5 18 23 4" xfId="20197" xr:uid="{00000000-0005-0000-0000-00004F9F0000}"/>
    <cellStyle name="Обычный 5 18 23 4 2" xfId="20198" xr:uid="{00000000-0005-0000-0000-0000509F0000}"/>
    <cellStyle name="Обычный 5 18 23 4 2 2" xfId="20199" xr:uid="{00000000-0005-0000-0000-0000519F0000}"/>
    <cellStyle name="Обычный 5 18 23 4 2 2 2" xfId="50071" xr:uid="{00000000-0005-0000-0000-0000529F0000}"/>
    <cellStyle name="Обычный 5 18 23 4 2 3" xfId="50072" xr:uid="{00000000-0005-0000-0000-0000539F0000}"/>
    <cellStyle name="Обычный 5 18 23 4 3" xfId="20200" xr:uid="{00000000-0005-0000-0000-0000549F0000}"/>
    <cellStyle name="Обычный 5 18 23 4 3 2" xfId="50073" xr:uid="{00000000-0005-0000-0000-0000559F0000}"/>
    <cellStyle name="Обычный 5 18 23 4 4" xfId="50074" xr:uid="{00000000-0005-0000-0000-0000569F0000}"/>
    <cellStyle name="Обычный 5 18 23 5" xfId="20201" xr:uid="{00000000-0005-0000-0000-0000579F0000}"/>
    <cellStyle name="Обычный 5 18 23 5 2" xfId="20202" xr:uid="{00000000-0005-0000-0000-0000589F0000}"/>
    <cellStyle name="Обычный 5 18 23 5 2 2" xfId="50075" xr:uid="{00000000-0005-0000-0000-0000599F0000}"/>
    <cellStyle name="Обычный 5 18 23 5 3" xfId="50076" xr:uid="{00000000-0005-0000-0000-00005A9F0000}"/>
    <cellStyle name="Обычный 5 18 23 6" xfId="20203" xr:uid="{00000000-0005-0000-0000-00005B9F0000}"/>
    <cellStyle name="Обычный 5 18 23 6 2" xfId="50077" xr:uid="{00000000-0005-0000-0000-00005C9F0000}"/>
    <cellStyle name="Обычный 5 18 23 7" xfId="20204" xr:uid="{00000000-0005-0000-0000-00005D9F0000}"/>
    <cellStyle name="Обычный 5 18 23 7 2" xfId="50078" xr:uid="{00000000-0005-0000-0000-00005E9F0000}"/>
    <cellStyle name="Обычный 5 18 23 8" xfId="50079" xr:uid="{00000000-0005-0000-0000-00005F9F0000}"/>
    <cellStyle name="Обычный 5 18 24" xfId="20205" xr:uid="{00000000-0005-0000-0000-0000609F0000}"/>
    <cellStyle name="Обычный 5 18 24 2" xfId="20206" xr:uid="{00000000-0005-0000-0000-0000619F0000}"/>
    <cellStyle name="Обычный 5 18 24 2 2" xfId="20207" xr:uid="{00000000-0005-0000-0000-0000629F0000}"/>
    <cellStyle name="Обычный 5 18 24 2 2 2" xfId="20208" xr:uid="{00000000-0005-0000-0000-0000639F0000}"/>
    <cellStyle name="Обычный 5 18 24 2 2 2 2" xfId="50080" xr:uid="{00000000-0005-0000-0000-0000649F0000}"/>
    <cellStyle name="Обычный 5 18 24 2 2 3" xfId="50081" xr:uid="{00000000-0005-0000-0000-0000659F0000}"/>
    <cellStyle name="Обычный 5 18 24 2 3" xfId="20209" xr:uid="{00000000-0005-0000-0000-0000669F0000}"/>
    <cellStyle name="Обычный 5 18 24 2 3 2" xfId="50082" xr:uid="{00000000-0005-0000-0000-0000679F0000}"/>
    <cellStyle name="Обычный 5 18 24 2 4" xfId="50083" xr:uid="{00000000-0005-0000-0000-0000689F0000}"/>
    <cellStyle name="Обычный 5 18 24 3" xfId="20210" xr:uid="{00000000-0005-0000-0000-0000699F0000}"/>
    <cellStyle name="Обычный 5 18 24 3 2" xfId="20211" xr:uid="{00000000-0005-0000-0000-00006A9F0000}"/>
    <cellStyle name="Обычный 5 18 24 3 2 2" xfId="20212" xr:uid="{00000000-0005-0000-0000-00006B9F0000}"/>
    <cellStyle name="Обычный 5 18 24 3 2 2 2" xfId="50084" xr:uid="{00000000-0005-0000-0000-00006C9F0000}"/>
    <cellStyle name="Обычный 5 18 24 3 2 3" xfId="50085" xr:uid="{00000000-0005-0000-0000-00006D9F0000}"/>
    <cellStyle name="Обычный 5 18 24 3 3" xfId="20213" xr:uid="{00000000-0005-0000-0000-00006E9F0000}"/>
    <cellStyle name="Обычный 5 18 24 3 3 2" xfId="50086" xr:uid="{00000000-0005-0000-0000-00006F9F0000}"/>
    <cellStyle name="Обычный 5 18 24 3 4" xfId="50087" xr:uid="{00000000-0005-0000-0000-0000709F0000}"/>
    <cellStyle name="Обычный 5 18 24 4" xfId="20214" xr:uid="{00000000-0005-0000-0000-0000719F0000}"/>
    <cellStyle name="Обычный 5 18 24 4 2" xfId="20215" xr:uid="{00000000-0005-0000-0000-0000729F0000}"/>
    <cellStyle name="Обычный 5 18 24 4 2 2" xfId="20216" xr:uid="{00000000-0005-0000-0000-0000739F0000}"/>
    <cellStyle name="Обычный 5 18 24 4 2 2 2" xfId="50088" xr:uid="{00000000-0005-0000-0000-0000749F0000}"/>
    <cellStyle name="Обычный 5 18 24 4 2 3" xfId="50089" xr:uid="{00000000-0005-0000-0000-0000759F0000}"/>
    <cellStyle name="Обычный 5 18 24 4 3" xfId="20217" xr:uid="{00000000-0005-0000-0000-0000769F0000}"/>
    <cellStyle name="Обычный 5 18 24 4 3 2" xfId="50090" xr:uid="{00000000-0005-0000-0000-0000779F0000}"/>
    <cellStyle name="Обычный 5 18 24 4 4" xfId="50091" xr:uid="{00000000-0005-0000-0000-0000789F0000}"/>
    <cellStyle name="Обычный 5 18 24 5" xfId="20218" xr:uid="{00000000-0005-0000-0000-0000799F0000}"/>
    <cellStyle name="Обычный 5 18 24 5 2" xfId="20219" xr:uid="{00000000-0005-0000-0000-00007A9F0000}"/>
    <cellStyle name="Обычный 5 18 24 5 2 2" xfId="50092" xr:uid="{00000000-0005-0000-0000-00007B9F0000}"/>
    <cellStyle name="Обычный 5 18 24 5 3" xfId="50093" xr:uid="{00000000-0005-0000-0000-00007C9F0000}"/>
    <cellStyle name="Обычный 5 18 24 6" xfId="20220" xr:uid="{00000000-0005-0000-0000-00007D9F0000}"/>
    <cellStyle name="Обычный 5 18 24 6 2" xfId="50094" xr:uid="{00000000-0005-0000-0000-00007E9F0000}"/>
    <cellStyle name="Обычный 5 18 24 7" xfId="20221" xr:uid="{00000000-0005-0000-0000-00007F9F0000}"/>
    <cellStyle name="Обычный 5 18 24 7 2" xfId="50095" xr:uid="{00000000-0005-0000-0000-0000809F0000}"/>
    <cellStyle name="Обычный 5 18 24 8" xfId="50096" xr:uid="{00000000-0005-0000-0000-0000819F0000}"/>
    <cellStyle name="Обычный 5 18 25" xfId="20222" xr:uid="{00000000-0005-0000-0000-0000829F0000}"/>
    <cellStyle name="Обычный 5 18 25 2" xfId="20223" xr:uid="{00000000-0005-0000-0000-0000839F0000}"/>
    <cellStyle name="Обычный 5 18 25 2 2" xfId="20224" xr:uid="{00000000-0005-0000-0000-0000849F0000}"/>
    <cellStyle name="Обычный 5 18 25 2 2 2" xfId="20225" xr:uid="{00000000-0005-0000-0000-0000859F0000}"/>
    <cellStyle name="Обычный 5 18 25 2 2 2 2" xfId="50097" xr:uid="{00000000-0005-0000-0000-0000869F0000}"/>
    <cellStyle name="Обычный 5 18 25 2 2 3" xfId="50098" xr:uid="{00000000-0005-0000-0000-0000879F0000}"/>
    <cellStyle name="Обычный 5 18 25 2 3" xfId="20226" xr:uid="{00000000-0005-0000-0000-0000889F0000}"/>
    <cellStyle name="Обычный 5 18 25 2 3 2" xfId="50099" xr:uid="{00000000-0005-0000-0000-0000899F0000}"/>
    <cellStyle name="Обычный 5 18 25 2 4" xfId="50100" xr:uid="{00000000-0005-0000-0000-00008A9F0000}"/>
    <cellStyle name="Обычный 5 18 25 3" xfId="20227" xr:uid="{00000000-0005-0000-0000-00008B9F0000}"/>
    <cellStyle name="Обычный 5 18 25 3 2" xfId="20228" xr:uid="{00000000-0005-0000-0000-00008C9F0000}"/>
    <cellStyle name="Обычный 5 18 25 3 2 2" xfId="20229" xr:uid="{00000000-0005-0000-0000-00008D9F0000}"/>
    <cellStyle name="Обычный 5 18 25 3 2 2 2" xfId="50101" xr:uid="{00000000-0005-0000-0000-00008E9F0000}"/>
    <cellStyle name="Обычный 5 18 25 3 2 3" xfId="50102" xr:uid="{00000000-0005-0000-0000-00008F9F0000}"/>
    <cellStyle name="Обычный 5 18 25 3 3" xfId="20230" xr:uid="{00000000-0005-0000-0000-0000909F0000}"/>
    <cellStyle name="Обычный 5 18 25 3 3 2" xfId="50103" xr:uid="{00000000-0005-0000-0000-0000919F0000}"/>
    <cellStyle name="Обычный 5 18 25 3 4" xfId="50104" xr:uid="{00000000-0005-0000-0000-0000929F0000}"/>
    <cellStyle name="Обычный 5 18 25 4" xfId="20231" xr:uid="{00000000-0005-0000-0000-0000939F0000}"/>
    <cellStyle name="Обычный 5 18 25 4 2" xfId="20232" xr:uid="{00000000-0005-0000-0000-0000949F0000}"/>
    <cellStyle name="Обычный 5 18 25 4 2 2" xfId="20233" xr:uid="{00000000-0005-0000-0000-0000959F0000}"/>
    <cellStyle name="Обычный 5 18 25 4 2 2 2" xfId="50105" xr:uid="{00000000-0005-0000-0000-0000969F0000}"/>
    <cellStyle name="Обычный 5 18 25 4 2 3" xfId="50106" xr:uid="{00000000-0005-0000-0000-0000979F0000}"/>
    <cellStyle name="Обычный 5 18 25 4 3" xfId="20234" xr:uid="{00000000-0005-0000-0000-0000989F0000}"/>
    <cellStyle name="Обычный 5 18 25 4 3 2" xfId="50107" xr:uid="{00000000-0005-0000-0000-0000999F0000}"/>
    <cellStyle name="Обычный 5 18 25 4 4" xfId="50108" xr:uid="{00000000-0005-0000-0000-00009A9F0000}"/>
    <cellStyle name="Обычный 5 18 25 5" xfId="20235" xr:uid="{00000000-0005-0000-0000-00009B9F0000}"/>
    <cellStyle name="Обычный 5 18 25 5 2" xfId="20236" xr:uid="{00000000-0005-0000-0000-00009C9F0000}"/>
    <cellStyle name="Обычный 5 18 25 5 2 2" xfId="50109" xr:uid="{00000000-0005-0000-0000-00009D9F0000}"/>
    <cellStyle name="Обычный 5 18 25 5 3" xfId="50110" xr:uid="{00000000-0005-0000-0000-00009E9F0000}"/>
    <cellStyle name="Обычный 5 18 25 6" xfId="20237" xr:uid="{00000000-0005-0000-0000-00009F9F0000}"/>
    <cellStyle name="Обычный 5 18 25 6 2" xfId="50111" xr:uid="{00000000-0005-0000-0000-0000A09F0000}"/>
    <cellStyle name="Обычный 5 18 25 7" xfId="20238" xr:uid="{00000000-0005-0000-0000-0000A19F0000}"/>
    <cellStyle name="Обычный 5 18 25 7 2" xfId="50112" xr:uid="{00000000-0005-0000-0000-0000A29F0000}"/>
    <cellStyle name="Обычный 5 18 25 8" xfId="50113" xr:uid="{00000000-0005-0000-0000-0000A39F0000}"/>
    <cellStyle name="Обычный 5 18 26" xfId="20239" xr:uid="{00000000-0005-0000-0000-0000A49F0000}"/>
    <cellStyle name="Обычный 5 18 26 2" xfId="20240" xr:uid="{00000000-0005-0000-0000-0000A59F0000}"/>
    <cellStyle name="Обычный 5 18 26 2 2" xfId="20241" xr:uid="{00000000-0005-0000-0000-0000A69F0000}"/>
    <cellStyle name="Обычный 5 18 26 2 2 2" xfId="20242" xr:uid="{00000000-0005-0000-0000-0000A79F0000}"/>
    <cellStyle name="Обычный 5 18 26 2 2 2 2" xfId="50114" xr:uid="{00000000-0005-0000-0000-0000A89F0000}"/>
    <cellStyle name="Обычный 5 18 26 2 2 3" xfId="50115" xr:uid="{00000000-0005-0000-0000-0000A99F0000}"/>
    <cellStyle name="Обычный 5 18 26 2 3" xfId="20243" xr:uid="{00000000-0005-0000-0000-0000AA9F0000}"/>
    <cellStyle name="Обычный 5 18 26 2 3 2" xfId="50116" xr:uid="{00000000-0005-0000-0000-0000AB9F0000}"/>
    <cellStyle name="Обычный 5 18 26 2 4" xfId="50117" xr:uid="{00000000-0005-0000-0000-0000AC9F0000}"/>
    <cellStyle name="Обычный 5 18 26 3" xfId="20244" xr:uid="{00000000-0005-0000-0000-0000AD9F0000}"/>
    <cellStyle name="Обычный 5 18 26 3 2" xfId="20245" xr:uid="{00000000-0005-0000-0000-0000AE9F0000}"/>
    <cellStyle name="Обычный 5 18 26 3 2 2" xfId="20246" xr:uid="{00000000-0005-0000-0000-0000AF9F0000}"/>
    <cellStyle name="Обычный 5 18 26 3 2 2 2" xfId="50118" xr:uid="{00000000-0005-0000-0000-0000B09F0000}"/>
    <cellStyle name="Обычный 5 18 26 3 2 3" xfId="50119" xr:uid="{00000000-0005-0000-0000-0000B19F0000}"/>
    <cellStyle name="Обычный 5 18 26 3 3" xfId="20247" xr:uid="{00000000-0005-0000-0000-0000B29F0000}"/>
    <cellStyle name="Обычный 5 18 26 3 3 2" xfId="50120" xr:uid="{00000000-0005-0000-0000-0000B39F0000}"/>
    <cellStyle name="Обычный 5 18 26 3 4" xfId="50121" xr:uid="{00000000-0005-0000-0000-0000B49F0000}"/>
    <cellStyle name="Обычный 5 18 26 4" xfId="20248" xr:uid="{00000000-0005-0000-0000-0000B59F0000}"/>
    <cellStyle name="Обычный 5 18 26 4 2" xfId="20249" xr:uid="{00000000-0005-0000-0000-0000B69F0000}"/>
    <cellStyle name="Обычный 5 18 26 4 2 2" xfId="20250" xr:uid="{00000000-0005-0000-0000-0000B79F0000}"/>
    <cellStyle name="Обычный 5 18 26 4 2 2 2" xfId="50122" xr:uid="{00000000-0005-0000-0000-0000B89F0000}"/>
    <cellStyle name="Обычный 5 18 26 4 2 3" xfId="50123" xr:uid="{00000000-0005-0000-0000-0000B99F0000}"/>
    <cellStyle name="Обычный 5 18 26 4 3" xfId="20251" xr:uid="{00000000-0005-0000-0000-0000BA9F0000}"/>
    <cellStyle name="Обычный 5 18 26 4 3 2" xfId="50124" xr:uid="{00000000-0005-0000-0000-0000BB9F0000}"/>
    <cellStyle name="Обычный 5 18 26 4 4" xfId="50125" xr:uid="{00000000-0005-0000-0000-0000BC9F0000}"/>
    <cellStyle name="Обычный 5 18 26 5" xfId="20252" xr:uid="{00000000-0005-0000-0000-0000BD9F0000}"/>
    <cellStyle name="Обычный 5 18 26 5 2" xfId="20253" xr:uid="{00000000-0005-0000-0000-0000BE9F0000}"/>
    <cellStyle name="Обычный 5 18 26 5 2 2" xfId="50126" xr:uid="{00000000-0005-0000-0000-0000BF9F0000}"/>
    <cellStyle name="Обычный 5 18 26 5 3" xfId="50127" xr:uid="{00000000-0005-0000-0000-0000C09F0000}"/>
    <cellStyle name="Обычный 5 18 26 6" xfId="20254" xr:uid="{00000000-0005-0000-0000-0000C19F0000}"/>
    <cellStyle name="Обычный 5 18 26 6 2" xfId="50128" xr:uid="{00000000-0005-0000-0000-0000C29F0000}"/>
    <cellStyle name="Обычный 5 18 26 7" xfId="20255" xr:uid="{00000000-0005-0000-0000-0000C39F0000}"/>
    <cellStyle name="Обычный 5 18 26 7 2" xfId="50129" xr:uid="{00000000-0005-0000-0000-0000C49F0000}"/>
    <cellStyle name="Обычный 5 18 26 8" xfId="50130" xr:uid="{00000000-0005-0000-0000-0000C59F0000}"/>
    <cellStyle name="Обычный 5 18 27" xfId="20256" xr:uid="{00000000-0005-0000-0000-0000C69F0000}"/>
    <cellStyle name="Обычный 5 18 27 2" xfId="20257" xr:uid="{00000000-0005-0000-0000-0000C79F0000}"/>
    <cellStyle name="Обычный 5 18 27 2 2" xfId="20258" xr:uid="{00000000-0005-0000-0000-0000C89F0000}"/>
    <cellStyle name="Обычный 5 18 27 2 2 2" xfId="20259" xr:uid="{00000000-0005-0000-0000-0000C99F0000}"/>
    <cellStyle name="Обычный 5 18 27 2 2 2 2" xfId="50131" xr:uid="{00000000-0005-0000-0000-0000CA9F0000}"/>
    <cellStyle name="Обычный 5 18 27 2 2 3" xfId="50132" xr:uid="{00000000-0005-0000-0000-0000CB9F0000}"/>
    <cellStyle name="Обычный 5 18 27 2 3" xfId="20260" xr:uid="{00000000-0005-0000-0000-0000CC9F0000}"/>
    <cellStyle name="Обычный 5 18 27 2 3 2" xfId="50133" xr:uid="{00000000-0005-0000-0000-0000CD9F0000}"/>
    <cellStyle name="Обычный 5 18 27 2 4" xfId="50134" xr:uid="{00000000-0005-0000-0000-0000CE9F0000}"/>
    <cellStyle name="Обычный 5 18 27 3" xfId="20261" xr:uid="{00000000-0005-0000-0000-0000CF9F0000}"/>
    <cellStyle name="Обычный 5 18 27 3 2" xfId="20262" xr:uid="{00000000-0005-0000-0000-0000D09F0000}"/>
    <cellStyle name="Обычный 5 18 27 3 2 2" xfId="20263" xr:uid="{00000000-0005-0000-0000-0000D19F0000}"/>
    <cellStyle name="Обычный 5 18 27 3 2 2 2" xfId="50135" xr:uid="{00000000-0005-0000-0000-0000D29F0000}"/>
    <cellStyle name="Обычный 5 18 27 3 2 3" xfId="50136" xr:uid="{00000000-0005-0000-0000-0000D39F0000}"/>
    <cellStyle name="Обычный 5 18 27 3 3" xfId="20264" xr:uid="{00000000-0005-0000-0000-0000D49F0000}"/>
    <cellStyle name="Обычный 5 18 27 3 3 2" xfId="50137" xr:uid="{00000000-0005-0000-0000-0000D59F0000}"/>
    <cellStyle name="Обычный 5 18 27 3 4" xfId="50138" xr:uid="{00000000-0005-0000-0000-0000D69F0000}"/>
    <cellStyle name="Обычный 5 18 27 4" xfId="20265" xr:uid="{00000000-0005-0000-0000-0000D79F0000}"/>
    <cellStyle name="Обычный 5 18 27 4 2" xfId="20266" xr:uid="{00000000-0005-0000-0000-0000D89F0000}"/>
    <cellStyle name="Обычный 5 18 27 4 2 2" xfId="20267" xr:uid="{00000000-0005-0000-0000-0000D99F0000}"/>
    <cellStyle name="Обычный 5 18 27 4 2 2 2" xfId="50139" xr:uid="{00000000-0005-0000-0000-0000DA9F0000}"/>
    <cellStyle name="Обычный 5 18 27 4 2 3" xfId="50140" xr:uid="{00000000-0005-0000-0000-0000DB9F0000}"/>
    <cellStyle name="Обычный 5 18 27 4 3" xfId="20268" xr:uid="{00000000-0005-0000-0000-0000DC9F0000}"/>
    <cellStyle name="Обычный 5 18 27 4 3 2" xfId="50141" xr:uid="{00000000-0005-0000-0000-0000DD9F0000}"/>
    <cellStyle name="Обычный 5 18 27 4 4" xfId="50142" xr:uid="{00000000-0005-0000-0000-0000DE9F0000}"/>
    <cellStyle name="Обычный 5 18 27 5" xfId="20269" xr:uid="{00000000-0005-0000-0000-0000DF9F0000}"/>
    <cellStyle name="Обычный 5 18 27 5 2" xfId="20270" xr:uid="{00000000-0005-0000-0000-0000E09F0000}"/>
    <cellStyle name="Обычный 5 18 27 5 2 2" xfId="50143" xr:uid="{00000000-0005-0000-0000-0000E19F0000}"/>
    <cellStyle name="Обычный 5 18 27 5 3" xfId="50144" xr:uid="{00000000-0005-0000-0000-0000E29F0000}"/>
    <cellStyle name="Обычный 5 18 27 6" xfId="20271" xr:uid="{00000000-0005-0000-0000-0000E39F0000}"/>
    <cellStyle name="Обычный 5 18 27 6 2" xfId="50145" xr:uid="{00000000-0005-0000-0000-0000E49F0000}"/>
    <cellStyle name="Обычный 5 18 27 7" xfId="20272" xr:uid="{00000000-0005-0000-0000-0000E59F0000}"/>
    <cellStyle name="Обычный 5 18 27 7 2" xfId="50146" xr:uid="{00000000-0005-0000-0000-0000E69F0000}"/>
    <cellStyle name="Обычный 5 18 27 8" xfId="50147" xr:uid="{00000000-0005-0000-0000-0000E79F0000}"/>
    <cellStyle name="Обычный 5 18 28" xfId="20273" xr:uid="{00000000-0005-0000-0000-0000E89F0000}"/>
    <cellStyle name="Обычный 5 18 28 2" xfId="20274" xr:uid="{00000000-0005-0000-0000-0000E99F0000}"/>
    <cellStyle name="Обычный 5 18 28 2 2" xfId="20275" xr:uid="{00000000-0005-0000-0000-0000EA9F0000}"/>
    <cellStyle name="Обычный 5 18 28 2 2 2" xfId="20276" xr:uid="{00000000-0005-0000-0000-0000EB9F0000}"/>
    <cellStyle name="Обычный 5 18 28 2 2 2 2" xfId="50148" xr:uid="{00000000-0005-0000-0000-0000EC9F0000}"/>
    <cellStyle name="Обычный 5 18 28 2 2 3" xfId="50149" xr:uid="{00000000-0005-0000-0000-0000ED9F0000}"/>
    <cellStyle name="Обычный 5 18 28 2 3" xfId="20277" xr:uid="{00000000-0005-0000-0000-0000EE9F0000}"/>
    <cellStyle name="Обычный 5 18 28 2 3 2" xfId="50150" xr:uid="{00000000-0005-0000-0000-0000EF9F0000}"/>
    <cellStyle name="Обычный 5 18 28 2 4" xfId="50151" xr:uid="{00000000-0005-0000-0000-0000F09F0000}"/>
    <cellStyle name="Обычный 5 18 28 3" xfId="20278" xr:uid="{00000000-0005-0000-0000-0000F19F0000}"/>
    <cellStyle name="Обычный 5 18 28 3 2" xfId="20279" xr:uid="{00000000-0005-0000-0000-0000F29F0000}"/>
    <cellStyle name="Обычный 5 18 28 3 2 2" xfId="20280" xr:uid="{00000000-0005-0000-0000-0000F39F0000}"/>
    <cellStyle name="Обычный 5 18 28 3 2 2 2" xfId="50152" xr:uid="{00000000-0005-0000-0000-0000F49F0000}"/>
    <cellStyle name="Обычный 5 18 28 3 2 3" xfId="50153" xr:uid="{00000000-0005-0000-0000-0000F59F0000}"/>
    <cellStyle name="Обычный 5 18 28 3 3" xfId="20281" xr:uid="{00000000-0005-0000-0000-0000F69F0000}"/>
    <cellStyle name="Обычный 5 18 28 3 3 2" xfId="50154" xr:uid="{00000000-0005-0000-0000-0000F79F0000}"/>
    <cellStyle name="Обычный 5 18 28 3 4" xfId="50155" xr:uid="{00000000-0005-0000-0000-0000F89F0000}"/>
    <cellStyle name="Обычный 5 18 28 4" xfId="20282" xr:uid="{00000000-0005-0000-0000-0000F99F0000}"/>
    <cellStyle name="Обычный 5 18 28 4 2" xfId="20283" xr:uid="{00000000-0005-0000-0000-0000FA9F0000}"/>
    <cellStyle name="Обычный 5 18 28 4 2 2" xfId="20284" xr:uid="{00000000-0005-0000-0000-0000FB9F0000}"/>
    <cellStyle name="Обычный 5 18 28 4 2 2 2" xfId="50156" xr:uid="{00000000-0005-0000-0000-0000FC9F0000}"/>
    <cellStyle name="Обычный 5 18 28 4 2 3" xfId="50157" xr:uid="{00000000-0005-0000-0000-0000FD9F0000}"/>
    <cellStyle name="Обычный 5 18 28 4 3" xfId="20285" xr:uid="{00000000-0005-0000-0000-0000FE9F0000}"/>
    <cellStyle name="Обычный 5 18 28 4 3 2" xfId="50158" xr:uid="{00000000-0005-0000-0000-0000FF9F0000}"/>
    <cellStyle name="Обычный 5 18 28 4 4" xfId="50159" xr:uid="{00000000-0005-0000-0000-000000A00000}"/>
    <cellStyle name="Обычный 5 18 28 5" xfId="20286" xr:uid="{00000000-0005-0000-0000-000001A00000}"/>
    <cellStyle name="Обычный 5 18 28 5 2" xfId="20287" xr:uid="{00000000-0005-0000-0000-000002A00000}"/>
    <cellStyle name="Обычный 5 18 28 5 2 2" xfId="50160" xr:uid="{00000000-0005-0000-0000-000003A00000}"/>
    <cellStyle name="Обычный 5 18 28 5 3" xfId="50161" xr:uid="{00000000-0005-0000-0000-000004A00000}"/>
    <cellStyle name="Обычный 5 18 28 6" xfId="20288" xr:uid="{00000000-0005-0000-0000-000005A00000}"/>
    <cellStyle name="Обычный 5 18 28 6 2" xfId="50162" xr:uid="{00000000-0005-0000-0000-000006A00000}"/>
    <cellStyle name="Обычный 5 18 28 7" xfId="20289" xr:uid="{00000000-0005-0000-0000-000007A00000}"/>
    <cellStyle name="Обычный 5 18 28 7 2" xfId="50163" xr:uid="{00000000-0005-0000-0000-000008A00000}"/>
    <cellStyle name="Обычный 5 18 28 8" xfId="50164" xr:uid="{00000000-0005-0000-0000-000009A00000}"/>
    <cellStyle name="Обычный 5 18 29" xfId="20290" xr:uid="{00000000-0005-0000-0000-00000AA00000}"/>
    <cellStyle name="Обычный 5 18 29 2" xfId="20291" xr:uid="{00000000-0005-0000-0000-00000BA00000}"/>
    <cellStyle name="Обычный 5 18 29 2 2" xfId="20292" xr:uid="{00000000-0005-0000-0000-00000CA00000}"/>
    <cellStyle name="Обычный 5 18 29 2 2 2" xfId="20293" xr:uid="{00000000-0005-0000-0000-00000DA00000}"/>
    <cellStyle name="Обычный 5 18 29 2 2 2 2" xfId="50165" xr:uid="{00000000-0005-0000-0000-00000EA00000}"/>
    <cellStyle name="Обычный 5 18 29 2 2 3" xfId="50166" xr:uid="{00000000-0005-0000-0000-00000FA00000}"/>
    <cellStyle name="Обычный 5 18 29 2 3" xfId="20294" xr:uid="{00000000-0005-0000-0000-000010A00000}"/>
    <cellStyle name="Обычный 5 18 29 2 3 2" xfId="50167" xr:uid="{00000000-0005-0000-0000-000011A00000}"/>
    <cellStyle name="Обычный 5 18 29 2 4" xfId="50168" xr:uid="{00000000-0005-0000-0000-000012A00000}"/>
    <cellStyle name="Обычный 5 18 29 3" xfId="20295" xr:uid="{00000000-0005-0000-0000-000013A00000}"/>
    <cellStyle name="Обычный 5 18 29 3 2" xfId="20296" xr:uid="{00000000-0005-0000-0000-000014A00000}"/>
    <cellStyle name="Обычный 5 18 29 3 2 2" xfId="20297" xr:uid="{00000000-0005-0000-0000-000015A00000}"/>
    <cellStyle name="Обычный 5 18 29 3 2 2 2" xfId="50169" xr:uid="{00000000-0005-0000-0000-000016A00000}"/>
    <cellStyle name="Обычный 5 18 29 3 2 3" xfId="50170" xr:uid="{00000000-0005-0000-0000-000017A00000}"/>
    <cellStyle name="Обычный 5 18 29 3 3" xfId="20298" xr:uid="{00000000-0005-0000-0000-000018A00000}"/>
    <cellStyle name="Обычный 5 18 29 3 3 2" xfId="50171" xr:uid="{00000000-0005-0000-0000-000019A00000}"/>
    <cellStyle name="Обычный 5 18 29 3 4" xfId="50172" xr:uid="{00000000-0005-0000-0000-00001AA00000}"/>
    <cellStyle name="Обычный 5 18 29 4" xfId="20299" xr:uid="{00000000-0005-0000-0000-00001BA00000}"/>
    <cellStyle name="Обычный 5 18 29 4 2" xfId="20300" xr:uid="{00000000-0005-0000-0000-00001CA00000}"/>
    <cellStyle name="Обычный 5 18 29 4 2 2" xfId="20301" xr:uid="{00000000-0005-0000-0000-00001DA00000}"/>
    <cellStyle name="Обычный 5 18 29 4 2 2 2" xfId="50173" xr:uid="{00000000-0005-0000-0000-00001EA00000}"/>
    <cellStyle name="Обычный 5 18 29 4 2 3" xfId="50174" xr:uid="{00000000-0005-0000-0000-00001FA00000}"/>
    <cellStyle name="Обычный 5 18 29 4 3" xfId="20302" xr:uid="{00000000-0005-0000-0000-000020A00000}"/>
    <cellStyle name="Обычный 5 18 29 4 3 2" xfId="50175" xr:uid="{00000000-0005-0000-0000-000021A00000}"/>
    <cellStyle name="Обычный 5 18 29 4 4" xfId="50176" xr:uid="{00000000-0005-0000-0000-000022A00000}"/>
    <cellStyle name="Обычный 5 18 29 5" xfId="20303" xr:uid="{00000000-0005-0000-0000-000023A00000}"/>
    <cellStyle name="Обычный 5 18 29 5 2" xfId="20304" xr:uid="{00000000-0005-0000-0000-000024A00000}"/>
    <cellStyle name="Обычный 5 18 29 5 2 2" xfId="50177" xr:uid="{00000000-0005-0000-0000-000025A00000}"/>
    <cellStyle name="Обычный 5 18 29 5 3" xfId="50178" xr:uid="{00000000-0005-0000-0000-000026A00000}"/>
    <cellStyle name="Обычный 5 18 29 6" xfId="20305" xr:uid="{00000000-0005-0000-0000-000027A00000}"/>
    <cellStyle name="Обычный 5 18 29 6 2" xfId="50179" xr:uid="{00000000-0005-0000-0000-000028A00000}"/>
    <cellStyle name="Обычный 5 18 29 7" xfId="20306" xr:uid="{00000000-0005-0000-0000-000029A00000}"/>
    <cellStyle name="Обычный 5 18 29 7 2" xfId="50180" xr:uid="{00000000-0005-0000-0000-00002AA00000}"/>
    <cellStyle name="Обычный 5 18 29 8" xfId="50181" xr:uid="{00000000-0005-0000-0000-00002BA00000}"/>
    <cellStyle name="Обычный 5 18 3" xfId="20307" xr:uid="{00000000-0005-0000-0000-00002CA00000}"/>
    <cellStyle name="Обычный 5 18 3 2" xfId="20308" xr:uid="{00000000-0005-0000-0000-00002DA00000}"/>
    <cellStyle name="Обычный 5 18 3 2 2" xfId="20309" xr:uid="{00000000-0005-0000-0000-00002EA00000}"/>
    <cellStyle name="Обычный 5 18 3 2 2 2" xfId="20310" xr:uid="{00000000-0005-0000-0000-00002FA00000}"/>
    <cellStyle name="Обычный 5 18 3 2 2 2 2" xfId="50182" xr:uid="{00000000-0005-0000-0000-000030A00000}"/>
    <cellStyle name="Обычный 5 18 3 2 2 3" xfId="50183" xr:uid="{00000000-0005-0000-0000-000031A00000}"/>
    <cellStyle name="Обычный 5 18 3 2 3" xfId="20311" xr:uid="{00000000-0005-0000-0000-000032A00000}"/>
    <cellStyle name="Обычный 5 18 3 2 3 2" xfId="50184" xr:uid="{00000000-0005-0000-0000-000033A00000}"/>
    <cellStyle name="Обычный 5 18 3 2 4" xfId="50185" xr:uid="{00000000-0005-0000-0000-000034A00000}"/>
    <cellStyle name="Обычный 5 18 3 3" xfId="20312" xr:uid="{00000000-0005-0000-0000-000035A00000}"/>
    <cellStyle name="Обычный 5 18 3 3 2" xfId="20313" xr:uid="{00000000-0005-0000-0000-000036A00000}"/>
    <cellStyle name="Обычный 5 18 3 3 2 2" xfId="20314" xr:uid="{00000000-0005-0000-0000-000037A00000}"/>
    <cellStyle name="Обычный 5 18 3 3 2 2 2" xfId="50186" xr:uid="{00000000-0005-0000-0000-000038A00000}"/>
    <cellStyle name="Обычный 5 18 3 3 2 3" xfId="50187" xr:uid="{00000000-0005-0000-0000-000039A00000}"/>
    <cellStyle name="Обычный 5 18 3 3 3" xfId="20315" xr:uid="{00000000-0005-0000-0000-00003AA00000}"/>
    <cellStyle name="Обычный 5 18 3 3 3 2" xfId="50188" xr:uid="{00000000-0005-0000-0000-00003BA00000}"/>
    <cellStyle name="Обычный 5 18 3 3 4" xfId="50189" xr:uid="{00000000-0005-0000-0000-00003CA00000}"/>
    <cellStyle name="Обычный 5 18 3 4" xfId="20316" xr:uid="{00000000-0005-0000-0000-00003DA00000}"/>
    <cellStyle name="Обычный 5 18 3 4 2" xfId="20317" xr:uid="{00000000-0005-0000-0000-00003EA00000}"/>
    <cellStyle name="Обычный 5 18 3 4 2 2" xfId="20318" xr:uid="{00000000-0005-0000-0000-00003FA00000}"/>
    <cellStyle name="Обычный 5 18 3 4 2 2 2" xfId="50190" xr:uid="{00000000-0005-0000-0000-000040A00000}"/>
    <cellStyle name="Обычный 5 18 3 4 2 3" xfId="50191" xr:uid="{00000000-0005-0000-0000-000041A00000}"/>
    <cellStyle name="Обычный 5 18 3 4 3" xfId="20319" xr:uid="{00000000-0005-0000-0000-000042A00000}"/>
    <cellStyle name="Обычный 5 18 3 4 3 2" xfId="50192" xr:uid="{00000000-0005-0000-0000-000043A00000}"/>
    <cellStyle name="Обычный 5 18 3 4 4" xfId="50193" xr:uid="{00000000-0005-0000-0000-000044A00000}"/>
    <cellStyle name="Обычный 5 18 3 5" xfId="20320" xr:uid="{00000000-0005-0000-0000-000045A00000}"/>
    <cellStyle name="Обычный 5 18 3 5 2" xfId="20321" xr:uid="{00000000-0005-0000-0000-000046A00000}"/>
    <cellStyle name="Обычный 5 18 3 5 2 2" xfId="50194" xr:uid="{00000000-0005-0000-0000-000047A00000}"/>
    <cellStyle name="Обычный 5 18 3 5 3" xfId="50195" xr:uid="{00000000-0005-0000-0000-000048A00000}"/>
    <cellStyle name="Обычный 5 18 3 6" xfId="20322" xr:uid="{00000000-0005-0000-0000-000049A00000}"/>
    <cellStyle name="Обычный 5 18 3 6 2" xfId="50196" xr:uid="{00000000-0005-0000-0000-00004AA00000}"/>
    <cellStyle name="Обычный 5 18 3 7" xfId="20323" xr:uid="{00000000-0005-0000-0000-00004BA00000}"/>
    <cellStyle name="Обычный 5 18 3 7 2" xfId="50197" xr:uid="{00000000-0005-0000-0000-00004CA00000}"/>
    <cellStyle name="Обычный 5 18 3 8" xfId="50198" xr:uid="{00000000-0005-0000-0000-00004DA00000}"/>
    <cellStyle name="Обычный 5 18 30" xfId="20324" xr:uid="{00000000-0005-0000-0000-00004EA00000}"/>
    <cellStyle name="Обычный 5 18 30 2" xfId="20325" xr:uid="{00000000-0005-0000-0000-00004FA00000}"/>
    <cellStyle name="Обычный 5 18 30 2 2" xfId="20326" xr:uid="{00000000-0005-0000-0000-000050A00000}"/>
    <cellStyle name="Обычный 5 18 30 2 2 2" xfId="50199" xr:uid="{00000000-0005-0000-0000-000051A00000}"/>
    <cellStyle name="Обычный 5 18 30 2 3" xfId="50200" xr:uid="{00000000-0005-0000-0000-000052A00000}"/>
    <cellStyle name="Обычный 5 18 30 3" xfId="20327" xr:uid="{00000000-0005-0000-0000-000053A00000}"/>
    <cellStyle name="Обычный 5 18 30 3 2" xfId="50201" xr:uid="{00000000-0005-0000-0000-000054A00000}"/>
    <cellStyle name="Обычный 5 18 30 4" xfId="50202" xr:uid="{00000000-0005-0000-0000-000055A00000}"/>
    <cellStyle name="Обычный 5 18 31" xfId="20328" xr:uid="{00000000-0005-0000-0000-000056A00000}"/>
    <cellStyle name="Обычный 5 18 31 2" xfId="20329" xr:uid="{00000000-0005-0000-0000-000057A00000}"/>
    <cellStyle name="Обычный 5 18 31 2 2" xfId="20330" xr:uid="{00000000-0005-0000-0000-000058A00000}"/>
    <cellStyle name="Обычный 5 18 31 2 2 2" xfId="50203" xr:uid="{00000000-0005-0000-0000-000059A00000}"/>
    <cellStyle name="Обычный 5 18 31 2 3" xfId="50204" xr:uid="{00000000-0005-0000-0000-00005AA00000}"/>
    <cellStyle name="Обычный 5 18 31 3" xfId="20331" xr:uid="{00000000-0005-0000-0000-00005BA00000}"/>
    <cellStyle name="Обычный 5 18 31 3 2" xfId="50205" xr:uid="{00000000-0005-0000-0000-00005CA00000}"/>
    <cellStyle name="Обычный 5 18 31 4" xfId="50206" xr:uid="{00000000-0005-0000-0000-00005DA00000}"/>
    <cellStyle name="Обычный 5 18 32" xfId="20332" xr:uid="{00000000-0005-0000-0000-00005EA00000}"/>
    <cellStyle name="Обычный 5 18 32 2" xfId="20333" xr:uid="{00000000-0005-0000-0000-00005FA00000}"/>
    <cellStyle name="Обычный 5 18 32 2 2" xfId="20334" xr:uid="{00000000-0005-0000-0000-000060A00000}"/>
    <cellStyle name="Обычный 5 18 32 2 2 2" xfId="50207" xr:uid="{00000000-0005-0000-0000-000061A00000}"/>
    <cellStyle name="Обычный 5 18 32 2 3" xfId="50208" xr:uid="{00000000-0005-0000-0000-000062A00000}"/>
    <cellStyle name="Обычный 5 18 32 3" xfId="20335" xr:uid="{00000000-0005-0000-0000-000063A00000}"/>
    <cellStyle name="Обычный 5 18 32 3 2" xfId="50209" xr:uid="{00000000-0005-0000-0000-000064A00000}"/>
    <cellStyle name="Обычный 5 18 32 4" xfId="50210" xr:uid="{00000000-0005-0000-0000-000065A00000}"/>
    <cellStyle name="Обычный 5 18 33" xfId="20336" xr:uid="{00000000-0005-0000-0000-000066A00000}"/>
    <cellStyle name="Обычный 5 18 33 2" xfId="20337" xr:uid="{00000000-0005-0000-0000-000067A00000}"/>
    <cellStyle name="Обычный 5 18 33 2 2" xfId="50211" xr:uid="{00000000-0005-0000-0000-000068A00000}"/>
    <cellStyle name="Обычный 5 18 33 3" xfId="50212" xr:uid="{00000000-0005-0000-0000-000069A00000}"/>
    <cellStyle name="Обычный 5 18 34" xfId="20338" xr:uid="{00000000-0005-0000-0000-00006AA00000}"/>
    <cellStyle name="Обычный 5 18 34 2" xfId="50213" xr:uid="{00000000-0005-0000-0000-00006BA00000}"/>
    <cellStyle name="Обычный 5 18 35" xfId="20339" xr:uid="{00000000-0005-0000-0000-00006CA00000}"/>
    <cellStyle name="Обычный 5 18 35 2" xfId="50214" xr:uid="{00000000-0005-0000-0000-00006DA00000}"/>
    <cellStyle name="Обычный 5 18 36" xfId="50215" xr:uid="{00000000-0005-0000-0000-00006EA00000}"/>
    <cellStyle name="Обычный 5 18 4" xfId="20340" xr:uid="{00000000-0005-0000-0000-00006FA00000}"/>
    <cellStyle name="Обычный 5 18 4 2" xfId="20341" xr:uid="{00000000-0005-0000-0000-000070A00000}"/>
    <cellStyle name="Обычный 5 18 4 2 2" xfId="20342" xr:uid="{00000000-0005-0000-0000-000071A00000}"/>
    <cellStyle name="Обычный 5 18 4 2 2 2" xfId="20343" xr:uid="{00000000-0005-0000-0000-000072A00000}"/>
    <cellStyle name="Обычный 5 18 4 2 2 2 2" xfId="50216" xr:uid="{00000000-0005-0000-0000-000073A00000}"/>
    <cellStyle name="Обычный 5 18 4 2 2 3" xfId="50217" xr:uid="{00000000-0005-0000-0000-000074A00000}"/>
    <cellStyle name="Обычный 5 18 4 2 3" xfId="20344" xr:uid="{00000000-0005-0000-0000-000075A00000}"/>
    <cellStyle name="Обычный 5 18 4 2 3 2" xfId="50218" xr:uid="{00000000-0005-0000-0000-000076A00000}"/>
    <cellStyle name="Обычный 5 18 4 2 4" xfId="50219" xr:uid="{00000000-0005-0000-0000-000077A00000}"/>
    <cellStyle name="Обычный 5 18 4 3" xfId="20345" xr:uid="{00000000-0005-0000-0000-000078A00000}"/>
    <cellStyle name="Обычный 5 18 4 3 2" xfId="20346" xr:uid="{00000000-0005-0000-0000-000079A00000}"/>
    <cellStyle name="Обычный 5 18 4 3 2 2" xfId="20347" xr:uid="{00000000-0005-0000-0000-00007AA00000}"/>
    <cellStyle name="Обычный 5 18 4 3 2 2 2" xfId="50220" xr:uid="{00000000-0005-0000-0000-00007BA00000}"/>
    <cellStyle name="Обычный 5 18 4 3 2 3" xfId="50221" xr:uid="{00000000-0005-0000-0000-00007CA00000}"/>
    <cellStyle name="Обычный 5 18 4 3 3" xfId="20348" xr:uid="{00000000-0005-0000-0000-00007DA00000}"/>
    <cellStyle name="Обычный 5 18 4 3 3 2" xfId="50222" xr:uid="{00000000-0005-0000-0000-00007EA00000}"/>
    <cellStyle name="Обычный 5 18 4 3 4" xfId="50223" xr:uid="{00000000-0005-0000-0000-00007FA00000}"/>
    <cellStyle name="Обычный 5 18 4 4" xfId="20349" xr:uid="{00000000-0005-0000-0000-000080A00000}"/>
    <cellStyle name="Обычный 5 18 4 4 2" xfId="20350" xr:uid="{00000000-0005-0000-0000-000081A00000}"/>
    <cellStyle name="Обычный 5 18 4 4 2 2" xfId="20351" xr:uid="{00000000-0005-0000-0000-000082A00000}"/>
    <cellStyle name="Обычный 5 18 4 4 2 2 2" xfId="50224" xr:uid="{00000000-0005-0000-0000-000083A00000}"/>
    <cellStyle name="Обычный 5 18 4 4 2 3" xfId="50225" xr:uid="{00000000-0005-0000-0000-000084A00000}"/>
    <cellStyle name="Обычный 5 18 4 4 3" xfId="20352" xr:uid="{00000000-0005-0000-0000-000085A00000}"/>
    <cellStyle name="Обычный 5 18 4 4 3 2" xfId="50226" xr:uid="{00000000-0005-0000-0000-000086A00000}"/>
    <cellStyle name="Обычный 5 18 4 4 4" xfId="50227" xr:uid="{00000000-0005-0000-0000-000087A00000}"/>
    <cellStyle name="Обычный 5 18 4 5" xfId="20353" xr:uid="{00000000-0005-0000-0000-000088A00000}"/>
    <cellStyle name="Обычный 5 18 4 5 2" xfId="20354" xr:uid="{00000000-0005-0000-0000-000089A00000}"/>
    <cellStyle name="Обычный 5 18 4 5 2 2" xfId="50228" xr:uid="{00000000-0005-0000-0000-00008AA00000}"/>
    <cellStyle name="Обычный 5 18 4 5 3" xfId="50229" xr:uid="{00000000-0005-0000-0000-00008BA00000}"/>
    <cellStyle name="Обычный 5 18 4 6" xfId="20355" xr:uid="{00000000-0005-0000-0000-00008CA00000}"/>
    <cellStyle name="Обычный 5 18 4 6 2" xfId="50230" xr:uid="{00000000-0005-0000-0000-00008DA00000}"/>
    <cellStyle name="Обычный 5 18 4 7" xfId="20356" xr:uid="{00000000-0005-0000-0000-00008EA00000}"/>
    <cellStyle name="Обычный 5 18 4 7 2" xfId="50231" xr:uid="{00000000-0005-0000-0000-00008FA00000}"/>
    <cellStyle name="Обычный 5 18 4 8" xfId="50232" xr:uid="{00000000-0005-0000-0000-000090A00000}"/>
    <cellStyle name="Обычный 5 18 5" xfId="20357" xr:uid="{00000000-0005-0000-0000-000091A00000}"/>
    <cellStyle name="Обычный 5 18 5 2" xfId="20358" xr:uid="{00000000-0005-0000-0000-000092A00000}"/>
    <cellStyle name="Обычный 5 18 5 2 2" xfId="20359" xr:uid="{00000000-0005-0000-0000-000093A00000}"/>
    <cellStyle name="Обычный 5 18 5 2 2 2" xfId="20360" xr:uid="{00000000-0005-0000-0000-000094A00000}"/>
    <cellStyle name="Обычный 5 18 5 2 2 2 2" xfId="50233" xr:uid="{00000000-0005-0000-0000-000095A00000}"/>
    <cellStyle name="Обычный 5 18 5 2 2 3" xfId="50234" xr:uid="{00000000-0005-0000-0000-000096A00000}"/>
    <cellStyle name="Обычный 5 18 5 2 3" xfId="20361" xr:uid="{00000000-0005-0000-0000-000097A00000}"/>
    <cellStyle name="Обычный 5 18 5 2 3 2" xfId="50235" xr:uid="{00000000-0005-0000-0000-000098A00000}"/>
    <cellStyle name="Обычный 5 18 5 2 4" xfId="50236" xr:uid="{00000000-0005-0000-0000-000099A00000}"/>
    <cellStyle name="Обычный 5 18 5 3" xfId="20362" xr:uid="{00000000-0005-0000-0000-00009AA00000}"/>
    <cellStyle name="Обычный 5 18 5 3 2" xfId="20363" xr:uid="{00000000-0005-0000-0000-00009BA00000}"/>
    <cellStyle name="Обычный 5 18 5 3 2 2" xfId="20364" xr:uid="{00000000-0005-0000-0000-00009CA00000}"/>
    <cellStyle name="Обычный 5 18 5 3 2 2 2" xfId="50237" xr:uid="{00000000-0005-0000-0000-00009DA00000}"/>
    <cellStyle name="Обычный 5 18 5 3 2 3" xfId="50238" xr:uid="{00000000-0005-0000-0000-00009EA00000}"/>
    <cellStyle name="Обычный 5 18 5 3 3" xfId="20365" xr:uid="{00000000-0005-0000-0000-00009FA00000}"/>
    <cellStyle name="Обычный 5 18 5 3 3 2" xfId="50239" xr:uid="{00000000-0005-0000-0000-0000A0A00000}"/>
    <cellStyle name="Обычный 5 18 5 3 4" xfId="50240" xr:uid="{00000000-0005-0000-0000-0000A1A00000}"/>
    <cellStyle name="Обычный 5 18 5 4" xfId="20366" xr:uid="{00000000-0005-0000-0000-0000A2A00000}"/>
    <cellStyle name="Обычный 5 18 5 4 2" xfId="20367" xr:uid="{00000000-0005-0000-0000-0000A3A00000}"/>
    <cellStyle name="Обычный 5 18 5 4 2 2" xfId="20368" xr:uid="{00000000-0005-0000-0000-0000A4A00000}"/>
    <cellStyle name="Обычный 5 18 5 4 2 2 2" xfId="50241" xr:uid="{00000000-0005-0000-0000-0000A5A00000}"/>
    <cellStyle name="Обычный 5 18 5 4 2 3" xfId="50242" xr:uid="{00000000-0005-0000-0000-0000A6A00000}"/>
    <cellStyle name="Обычный 5 18 5 4 3" xfId="20369" xr:uid="{00000000-0005-0000-0000-0000A7A00000}"/>
    <cellStyle name="Обычный 5 18 5 4 3 2" xfId="50243" xr:uid="{00000000-0005-0000-0000-0000A8A00000}"/>
    <cellStyle name="Обычный 5 18 5 4 4" xfId="50244" xr:uid="{00000000-0005-0000-0000-0000A9A00000}"/>
    <cellStyle name="Обычный 5 18 5 5" xfId="20370" xr:uid="{00000000-0005-0000-0000-0000AAA00000}"/>
    <cellStyle name="Обычный 5 18 5 5 2" xfId="20371" xr:uid="{00000000-0005-0000-0000-0000ABA00000}"/>
    <cellStyle name="Обычный 5 18 5 5 2 2" xfId="50245" xr:uid="{00000000-0005-0000-0000-0000ACA00000}"/>
    <cellStyle name="Обычный 5 18 5 5 3" xfId="50246" xr:uid="{00000000-0005-0000-0000-0000ADA00000}"/>
    <cellStyle name="Обычный 5 18 5 6" xfId="20372" xr:uid="{00000000-0005-0000-0000-0000AEA00000}"/>
    <cellStyle name="Обычный 5 18 5 6 2" xfId="50247" xr:uid="{00000000-0005-0000-0000-0000AFA00000}"/>
    <cellStyle name="Обычный 5 18 5 7" xfId="20373" xr:uid="{00000000-0005-0000-0000-0000B0A00000}"/>
    <cellStyle name="Обычный 5 18 5 7 2" xfId="50248" xr:uid="{00000000-0005-0000-0000-0000B1A00000}"/>
    <cellStyle name="Обычный 5 18 5 8" xfId="50249" xr:uid="{00000000-0005-0000-0000-0000B2A00000}"/>
    <cellStyle name="Обычный 5 18 6" xfId="20374" xr:uid="{00000000-0005-0000-0000-0000B3A00000}"/>
    <cellStyle name="Обычный 5 18 6 2" xfId="20375" xr:uid="{00000000-0005-0000-0000-0000B4A00000}"/>
    <cellStyle name="Обычный 5 18 6 2 2" xfId="20376" xr:uid="{00000000-0005-0000-0000-0000B5A00000}"/>
    <cellStyle name="Обычный 5 18 6 2 2 2" xfId="20377" xr:uid="{00000000-0005-0000-0000-0000B6A00000}"/>
    <cellStyle name="Обычный 5 18 6 2 2 2 2" xfId="50250" xr:uid="{00000000-0005-0000-0000-0000B7A00000}"/>
    <cellStyle name="Обычный 5 18 6 2 2 3" xfId="50251" xr:uid="{00000000-0005-0000-0000-0000B8A00000}"/>
    <cellStyle name="Обычный 5 18 6 2 3" xfId="20378" xr:uid="{00000000-0005-0000-0000-0000B9A00000}"/>
    <cellStyle name="Обычный 5 18 6 2 3 2" xfId="50252" xr:uid="{00000000-0005-0000-0000-0000BAA00000}"/>
    <cellStyle name="Обычный 5 18 6 2 4" xfId="50253" xr:uid="{00000000-0005-0000-0000-0000BBA00000}"/>
    <cellStyle name="Обычный 5 18 6 3" xfId="20379" xr:uid="{00000000-0005-0000-0000-0000BCA00000}"/>
    <cellStyle name="Обычный 5 18 6 3 2" xfId="20380" xr:uid="{00000000-0005-0000-0000-0000BDA00000}"/>
    <cellStyle name="Обычный 5 18 6 3 2 2" xfId="20381" xr:uid="{00000000-0005-0000-0000-0000BEA00000}"/>
    <cellStyle name="Обычный 5 18 6 3 2 2 2" xfId="50254" xr:uid="{00000000-0005-0000-0000-0000BFA00000}"/>
    <cellStyle name="Обычный 5 18 6 3 2 3" xfId="50255" xr:uid="{00000000-0005-0000-0000-0000C0A00000}"/>
    <cellStyle name="Обычный 5 18 6 3 3" xfId="20382" xr:uid="{00000000-0005-0000-0000-0000C1A00000}"/>
    <cellStyle name="Обычный 5 18 6 3 3 2" xfId="50256" xr:uid="{00000000-0005-0000-0000-0000C2A00000}"/>
    <cellStyle name="Обычный 5 18 6 3 4" xfId="50257" xr:uid="{00000000-0005-0000-0000-0000C3A00000}"/>
    <cellStyle name="Обычный 5 18 6 4" xfId="20383" xr:uid="{00000000-0005-0000-0000-0000C4A00000}"/>
    <cellStyle name="Обычный 5 18 6 4 2" xfId="20384" xr:uid="{00000000-0005-0000-0000-0000C5A00000}"/>
    <cellStyle name="Обычный 5 18 6 4 2 2" xfId="20385" xr:uid="{00000000-0005-0000-0000-0000C6A00000}"/>
    <cellStyle name="Обычный 5 18 6 4 2 2 2" xfId="50258" xr:uid="{00000000-0005-0000-0000-0000C7A00000}"/>
    <cellStyle name="Обычный 5 18 6 4 2 3" xfId="50259" xr:uid="{00000000-0005-0000-0000-0000C8A00000}"/>
    <cellStyle name="Обычный 5 18 6 4 3" xfId="20386" xr:uid="{00000000-0005-0000-0000-0000C9A00000}"/>
    <cellStyle name="Обычный 5 18 6 4 3 2" xfId="50260" xr:uid="{00000000-0005-0000-0000-0000CAA00000}"/>
    <cellStyle name="Обычный 5 18 6 4 4" xfId="50261" xr:uid="{00000000-0005-0000-0000-0000CBA00000}"/>
    <cellStyle name="Обычный 5 18 6 5" xfId="20387" xr:uid="{00000000-0005-0000-0000-0000CCA00000}"/>
    <cellStyle name="Обычный 5 18 6 5 2" xfId="20388" xr:uid="{00000000-0005-0000-0000-0000CDA00000}"/>
    <cellStyle name="Обычный 5 18 6 5 2 2" xfId="50262" xr:uid="{00000000-0005-0000-0000-0000CEA00000}"/>
    <cellStyle name="Обычный 5 18 6 5 3" xfId="50263" xr:uid="{00000000-0005-0000-0000-0000CFA00000}"/>
    <cellStyle name="Обычный 5 18 6 6" xfId="20389" xr:uid="{00000000-0005-0000-0000-0000D0A00000}"/>
    <cellStyle name="Обычный 5 18 6 6 2" xfId="50264" xr:uid="{00000000-0005-0000-0000-0000D1A00000}"/>
    <cellStyle name="Обычный 5 18 6 7" xfId="20390" xr:uid="{00000000-0005-0000-0000-0000D2A00000}"/>
    <cellStyle name="Обычный 5 18 6 7 2" xfId="50265" xr:uid="{00000000-0005-0000-0000-0000D3A00000}"/>
    <cellStyle name="Обычный 5 18 6 8" xfId="50266" xr:uid="{00000000-0005-0000-0000-0000D4A00000}"/>
    <cellStyle name="Обычный 5 18 7" xfId="20391" xr:uid="{00000000-0005-0000-0000-0000D5A00000}"/>
    <cellStyle name="Обычный 5 18 7 2" xfId="20392" xr:uid="{00000000-0005-0000-0000-0000D6A00000}"/>
    <cellStyle name="Обычный 5 18 7 2 2" xfId="20393" xr:uid="{00000000-0005-0000-0000-0000D7A00000}"/>
    <cellStyle name="Обычный 5 18 7 2 2 2" xfId="20394" xr:uid="{00000000-0005-0000-0000-0000D8A00000}"/>
    <cellStyle name="Обычный 5 18 7 2 2 2 2" xfId="50267" xr:uid="{00000000-0005-0000-0000-0000D9A00000}"/>
    <cellStyle name="Обычный 5 18 7 2 2 3" xfId="50268" xr:uid="{00000000-0005-0000-0000-0000DAA00000}"/>
    <cellStyle name="Обычный 5 18 7 2 3" xfId="20395" xr:uid="{00000000-0005-0000-0000-0000DBA00000}"/>
    <cellStyle name="Обычный 5 18 7 2 3 2" xfId="50269" xr:uid="{00000000-0005-0000-0000-0000DCA00000}"/>
    <cellStyle name="Обычный 5 18 7 2 4" xfId="50270" xr:uid="{00000000-0005-0000-0000-0000DDA00000}"/>
    <cellStyle name="Обычный 5 18 7 3" xfId="20396" xr:uid="{00000000-0005-0000-0000-0000DEA00000}"/>
    <cellStyle name="Обычный 5 18 7 3 2" xfId="20397" xr:uid="{00000000-0005-0000-0000-0000DFA00000}"/>
    <cellStyle name="Обычный 5 18 7 3 2 2" xfId="20398" xr:uid="{00000000-0005-0000-0000-0000E0A00000}"/>
    <cellStyle name="Обычный 5 18 7 3 2 2 2" xfId="50271" xr:uid="{00000000-0005-0000-0000-0000E1A00000}"/>
    <cellStyle name="Обычный 5 18 7 3 2 3" xfId="50272" xr:uid="{00000000-0005-0000-0000-0000E2A00000}"/>
    <cellStyle name="Обычный 5 18 7 3 3" xfId="20399" xr:uid="{00000000-0005-0000-0000-0000E3A00000}"/>
    <cellStyle name="Обычный 5 18 7 3 3 2" xfId="50273" xr:uid="{00000000-0005-0000-0000-0000E4A00000}"/>
    <cellStyle name="Обычный 5 18 7 3 4" xfId="50274" xr:uid="{00000000-0005-0000-0000-0000E5A00000}"/>
    <cellStyle name="Обычный 5 18 7 4" xfId="20400" xr:uid="{00000000-0005-0000-0000-0000E6A00000}"/>
    <cellStyle name="Обычный 5 18 7 4 2" xfId="20401" xr:uid="{00000000-0005-0000-0000-0000E7A00000}"/>
    <cellStyle name="Обычный 5 18 7 4 2 2" xfId="20402" xr:uid="{00000000-0005-0000-0000-0000E8A00000}"/>
    <cellStyle name="Обычный 5 18 7 4 2 2 2" xfId="50275" xr:uid="{00000000-0005-0000-0000-0000E9A00000}"/>
    <cellStyle name="Обычный 5 18 7 4 2 3" xfId="50276" xr:uid="{00000000-0005-0000-0000-0000EAA00000}"/>
    <cellStyle name="Обычный 5 18 7 4 3" xfId="20403" xr:uid="{00000000-0005-0000-0000-0000EBA00000}"/>
    <cellStyle name="Обычный 5 18 7 4 3 2" xfId="50277" xr:uid="{00000000-0005-0000-0000-0000ECA00000}"/>
    <cellStyle name="Обычный 5 18 7 4 4" xfId="50278" xr:uid="{00000000-0005-0000-0000-0000EDA00000}"/>
    <cellStyle name="Обычный 5 18 7 5" xfId="20404" xr:uid="{00000000-0005-0000-0000-0000EEA00000}"/>
    <cellStyle name="Обычный 5 18 7 5 2" xfId="20405" xr:uid="{00000000-0005-0000-0000-0000EFA00000}"/>
    <cellStyle name="Обычный 5 18 7 5 2 2" xfId="50279" xr:uid="{00000000-0005-0000-0000-0000F0A00000}"/>
    <cellStyle name="Обычный 5 18 7 5 3" xfId="50280" xr:uid="{00000000-0005-0000-0000-0000F1A00000}"/>
    <cellStyle name="Обычный 5 18 7 6" xfId="20406" xr:uid="{00000000-0005-0000-0000-0000F2A00000}"/>
    <cellStyle name="Обычный 5 18 7 6 2" xfId="50281" xr:uid="{00000000-0005-0000-0000-0000F3A00000}"/>
    <cellStyle name="Обычный 5 18 7 7" xfId="20407" xr:uid="{00000000-0005-0000-0000-0000F4A00000}"/>
    <cellStyle name="Обычный 5 18 7 7 2" xfId="50282" xr:uid="{00000000-0005-0000-0000-0000F5A00000}"/>
    <cellStyle name="Обычный 5 18 7 8" xfId="50283" xr:uid="{00000000-0005-0000-0000-0000F6A00000}"/>
    <cellStyle name="Обычный 5 18 8" xfId="20408" xr:uid="{00000000-0005-0000-0000-0000F7A00000}"/>
    <cellStyle name="Обычный 5 18 8 2" xfId="20409" xr:uid="{00000000-0005-0000-0000-0000F8A00000}"/>
    <cellStyle name="Обычный 5 18 8 2 2" xfId="20410" xr:uid="{00000000-0005-0000-0000-0000F9A00000}"/>
    <cellStyle name="Обычный 5 18 8 2 2 2" xfId="20411" xr:uid="{00000000-0005-0000-0000-0000FAA00000}"/>
    <cellStyle name="Обычный 5 18 8 2 2 2 2" xfId="50284" xr:uid="{00000000-0005-0000-0000-0000FBA00000}"/>
    <cellStyle name="Обычный 5 18 8 2 2 3" xfId="50285" xr:uid="{00000000-0005-0000-0000-0000FCA00000}"/>
    <cellStyle name="Обычный 5 18 8 2 3" xfId="20412" xr:uid="{00000000-0005-0000-0000-0000FDA00000}"/>
    <cellStyle name="Обычный 5 18 8 2 3 2" xfId="50286" xr:uid="{00000000-0005-0000-0000-0000FEA00000}"/>
    <cellStyle name="Обычный 5 18 8 2 4" xfId="50287" xr:uid="{00000000-0005-0000-0000-0000FFA00000}"/>
    <cellStyle name="Обычный 5 18 8 3" xfId="20413" xr:uid="{00000000-0005-0000-0000-000000A10000}"/>
    <cellStyle name="Обычный 5 18 8 3 2" xfId="20414" xr:uid="{00000000-0005-0000-0000-000001A10000}"/>
    <cellStyle name="Обычный 5 18 8 3 2 2" xfId="20415" xr:uid="{00000000-0005-0000-0000-000002A10000}"/>
    <cellStyle name="Обычный 5 18 8 3 2 2 2" xfId="50288" xr:uid="{00000000-0005-0000-0000-000003A10000}"/>
    <cellStyle name="Обычный 5 18 8 3 2 3" xfId="50289" xr:uid="{00000000-0005-0000-0000-000004A10000}"/>
    <cellStyle name="Обычный 5 18 8 3 3" xfId="20416" xr:uid="{00000000-0005-0000-0000-000005A10000}"/>
    <cellStyle name="Обычный 5 18 8 3 3 2" xfId="50290" xr:uid="{00000000-0005-0000-0000-000006A10000}"/>
    <cellStyle name="Обычный 5 18 8 3 4" xfId="50291" xr:uid="{00000000-0005-0000-0000-000007A10000}"/>
    <cellStyle name="Обычный 5 18 8 4" xfId="20417" xr:uid="{00000000-0005-0000-0000-000008A10000}"/>
    <cellStyle name="Обычный 5 18 8 4 2" xfId="20418" xr:uid="{00000000-0005-0000-0000-000009A10000}"/>
    <cellStyle name="Обычный 5 18 8 4 2 2" xfId="20419" xr:uid="{00000000-0005-0000-0000-00000AA10000}"/>
    <cellStyle name="Обычный 5 18 8 4 2 2 2" xfId="50292" xr:uid="{00000000-0005-0000-0000-00000BA10000}"/>
    <cellStyle name="Обычный 5 18 8 4 2 3" xfId="50293" xr:uid="{00000000-0005-0000-0000-00000CA10000}"/>
    <cellStyle name="Обычный 5 18 8 4 3" xfId="20420" xr:uid="{00000000-0005-0000-0000-00000DA10000}"/>
    <cellStyle name="Обычный 5 18 8 4 3 2" xfId="50294" xr:uid="{00000000-0005-0000-0000-00000EA10000}"/>
    <cellStyle name="Обычный 5 18 8 4 4" xfId="50295" xr:uid="{00000000-0005-0000-0000-00000FA10000}"/>
    <cellStyle name="Обычный 5 18 8 5" xfId="20421" xr:uid="{00000000-0005-0000-0000-000010A10000}"/>
    <cellStyle name="Обычный 5 18 8 5 2" xfId="20422" xr:uid="{00000000-0005-0000-0000-000011A10000}"/>
    <cellStyle name="Обычный 5 18 8 5 2 2" xfId="50296" xr:uid="{00000000-0005-0000-0000-000012A10000}"/>
    <cellStyle name="Обычный 5 18 8 5 3" xfId="50297" xr:uid="{00000000-0005-0000-0000-000013A10000}"/>
    <cellStyle name="Обычный 5 18 8 6" xfId="20423" xr:uid="{00000000-0005-0000-0000-000014A10000}"/>
    <cellStyle name="Обычный 5 18 8 6 2" xfId="50298" xr:uid="{00000000-0005-0000-0000-000015A10000}"/>
    <cellStyle name="Обычный 5 18 8 7" xfId="20424" xr:uid="{00000000-0005-0000-0000-000016A10000}"/>
    <cellStyle name="Обычный 5 18 8 7 2" xfId="50299" xr:uid="{00000000-0005-0000-0000-000017A10000}"/>
    <cellStyle name="Обычный 5 18 8 8" xfId="50300" xr:uid="{00000000-0005-0000-0000-000018A10000}"/>
    <cellStyle name="Обычный 5 18 9" xfId="20425" xr:uid="{00000000-0005-0000-0000-000019A10000}"/>
    <cellStyle name="Обычный 5 18 9 2" xfId="20426" xr:uid="{00000000-0005-0000-0000-00001AA10000}"/>
    <cellStyle name="Обычный 5 18 9 2 2" xfId="20427" xr:uid="{00000000-0005-0000-0000-00001BA10000}"/>
    <cellStyle name="Обычный 5 18 9 2 2 2" xfId="20428" xr:uid="{00000000-0005-0000-0000-00001CA10000}"/>
    <cellStyle name="Обычный 5 18 9 2 2 2 2" xfId="50301" xr:uid="{00000000-0005-0000-0000-00001DA10000}"/>
    <cellStyle name="Обычный 5 18 9 2 2 3" xfId="50302" xr:uid="{00000000-0005-0000-0000-00001EA10000}"/>
    <cellStyle name="Обычный 5 18 9 2 3" xfId="20429" xr:uid="{00000000-0005-0000-0000-00001FA10000}"/>
    <cellStyle name="Обычный 5 18 9 2 3 2" xfId="50303" xr:uid="{00000000-0005-0000-0000-000020A10000}"/>
    <cellStyle name="Обычный 5 18 9 2 4" xfId="50304" xr:uid="{00000000-0005-0000-0000-000021A10000}"/>
    <cellStyle name="Обычный 5 18 9 3" xfId="20430" xr:uid="{00000000-0005-0000-0000-000022A10000}"/>
    <cellStyle name="Обычный 5 18 9 3 2" xfId="20431" xr:uid="{00000000-0005-0000-0000-000023A10000}"/>
    <cellStyle name="Обычный 5 18 9 3 2 2" xfId="20432" xr:uid="{00000000-0005-0000-0000-000024A10000}"/>
    <cellStyle name="Обычный 5 18 9 3 2 2 2" xfId="50305" xr:uid="{00000000-0005-0000-0000-000025A10000}"/>
    <cellStyle name="Обычный 5 18 9 3 2 3" xfId="50306" xr:uid="{00000000-0005-0000-0000-000026A10000}"/>
    <cellStyle name="Обычный 5 18 9 3 3" xfId="20433" xr:uid="{00000000-0005-0000-0000-000027A10000}"/>
    <cellStyle name="Обычный 5 18 9 3 3 2" xfId="50307" xr:uid="{00000000-0005-0000-0000-000028A10000}"/>
    <cellStyle name="Обычный 5 18 9 3 4" xfId="50308" xr:uid="{00000000-0005-0000-0000-000029A10000}"/>
    <cellStyle name="Обычный 5 18 9 4" xfId="20434" xr:uid="{00000000-0005-0000-0000-00002AA10000}"/>
    <cellStyle name="Обычный 5 18 9 4 2" xfId="20435" xr:uid="{00000000-0005-0000-0000-00002BA10000}"/>
    <cellStyle name="Обычный 5 18 9 4 2 2" xfId="20436" xr:uid="{00000000-0005-0000-0000-00002CA10000}"/>
    <cellStyle name="Обычный 5 18 9 4 2 2 2" xfId="50309" xr:uid="{00000000-0005-0000-0000-00002DA10000}"/>
    <cellStyle name="Обычный 5 18 9 4 2 3" xfId="50310" xr:uid="{00000000-0005-0000-0000-00002EA10000}"/>
    <cellStyle name="Обычный 5 18 9 4 3" xfId="20437" xr:uid="{00000000-0005-0000-0000-00002FA10000}"/>
    <cellStyle name="Обычный 5 18 9 4 3 2" xfId="50311" xr:uid="{00000000-0005-0000-0000-000030A10000}"/>
    <cellStyle name="Обычный 5 18 9 4 4" xfId="50312" xr:uid="{00000000-0005-0000-0000-000031A10000}"/>
    <cellStyle name="Обычный 5 18 9 5" xfId="20438" xr:uid="{00000000-0005-0000-0000-000032A10000}"/>
    <cellStyle name="Обычный 5 18 9 5 2" xfId="20439" xr:uid="{00000000-0005-0000-0000-000033A10000}"/>
    <cellStyle name="Обычный 5 18 9 5 2 2" xfId="50313" xr:uid="{00000000-0005-0000-0000-000034A10000}"/>
    <cellStyle name="Обычный 5 18 9 5 3" xfId="50314" xr:uid="{00000000-0005-0000-0000-000035A10000}"/>
    <cellStyle name="Обычный 5 18 9 6" xfId="20440" xr:uid="{00000000-0005-0000-0000-000036A10000}"/>
    <cellStyle name="Обычный 5 18 9 6 2" xfId="50315" xr:uid="{00000000-0005-0000-0000-000037A10000}"/>
    <cellStyle name="Обычный 5 18 9 7" xfId="20441" xr:uid="{00000000-0005-0000-0000-000038A10000}"/>
    <cellStyle name="Обычный 5 18 9 7 2" xfId="50316" xr:uid="{00000000-0005-0000-0000-000039A10000}"/>
    <cellStyle name="Обычный 5 18 9 8" xfId="50317" xr:uid="{00000000-0005-0000-0000-00003AA10000}"/>
    <cellStyle name="Обычный 5 19" xfId="20442" xr:uid="{00000000-0005-0000-0000-00003BA10000}"/>
    <cellStyle name="Обычный 5 19 10" xfId="20443" xr:uid="{00000000-0005-0000-0000-00003CA10000}"/>
    <cellStyle name="Обычный 5 19 10 2" xfId="20444" xr:uid="{00000000-0005-0000-0000-00003DA10000}"/>
    <cellStyle name="Обычный 5 19 10 2 2" xfId="20445" xr:uid="{00000000-0005-0000-0000-00003EA10000}"/>
    <cellStyle name="Обычный 5 19 10 2 2 2" xfId="20446" xr:uid="{00000000-0005-0000-0000-00003FA10000}"/>
    <cellStyle name="Обычный 5 19 10 2 2 2 2" xfId="50318" xr:uid="{00000000-0005-0000-0000-000040A10000}"/>
    <cellStyle name="Обычный 5 19 10 2 2 3" xfId="50319" xr:uid="{00000000-0005-0000-0000-000041A10000}"/>
    <cellStyle name="Обычный 5 19 10 2 3" xfId="20447" xr:uid="{00000000-0005-0000-0000-000042A10000}"/>
    <cellStyle name="Обычный 5 19 10 2 3 2" xfId="50320" xr:uid="{00000000-0005-0000-0000-000043A10000}"/>
    <cellStyle name="Обычный 5 19 10 2 4" xfId="50321" xr:uid="{00000000-0005-0000-0000-000044A10000}"/>
    <cellStyle name="Обычный 5 19 10 3" xfId="20448" xr:uid="{00000000-0005-0000-0000-000045A10000}"/>
    <cellStyle name="Обычный 5 19 10 3 2" xfId="20449" xr:uid="{00000000-0005-0000-0000-000046A10000}"/>
    <cellStyle name="Обычный 5 19 10 3 2 2" xfId="20450" xr:uid="{00000000-0005-0000-0000-000047A10000}"/>
    <cellStyle name="Обычный 5 19 10 3 2 2 2" xfId="50322" xr:uid="{00000000-0005-0000-0000-000048A10000}"/>
    <cellStyle name="Обычный 5 19 10 3 2 3" xfId="50323" xr:uid="{00000000-0005-0000-0000-000049A10000}"/>
    <cellStyle name="Обычный 5 19 10 3 3" xfId="20451" xr:uid="{00000000-0005-0000-0000-00004AA10000}"/>
    <cellStyle name="Обычный 5 19 10 3 3 2" xfId="50324" xr:uid="{00000000-0005-0000-0000-00004BA10000}"/>
    <cellStyle name="Обычный 5 19 10 3 4" xfId="50325" xr:uid="{00000000-0005-0000-0000-00004CA10000}"/>
    <cellStyle name="Обычный 5 19 10 4" xfId="20452" xr:uid="{00000000-0005-0000-0000-00004DA10000}"/>
    <cellStyle name="Обычный 5 19 10 4 2" xfId="20453" xr:uid="{00000000-0005-0000-0000-00004EA10000}"/>
    <cellStyle name="Обычный 5 19 10 4 2 2" xfId="20454" xr:uid="{00000000-0005-0000-0000-00004FA10000}"/>
    <cellStyle name="Обычный 5 19 10 4 2 2 2" xfId="50326" xr:uid="{00000000-0005-0000-0000-000050A10000}"/>
    <cellStyle name="Обычный 5 19 10 4 2 3" xfId="50327" xr:uid="{00000000-0005-0000-0000-000051A10000}"/>
    <cellStyle name="Обычный 5 19 10 4 3" xfId="20455" xr:uid="{00000000-0005-0000-0000-000052A10000}"/>
    <cellStyle name="Обычный 5 19 10 4 3 2" xfId="50328" xr:uid="{00000000-0005-0000-0000-000053A10000}"/>
    <cellStyle name="Обычный 5 19 10 4 4" xfId="50329" xr:uid="{00000000-0005-0000-0000-000054A10000}"/>
    <cellStyle name="Обычный 5 19 10 5" xfId="20456" xr:uid="{00000000-0005-0000-0000-000055A10000}"/>
    <cellStyle name="Обычный 5 19 10 5 2" xfId="20457" xr:uid="{00000000-0005-0000-0000-000056A10000}"/>
    <cellStyle name="Обычный 5 19 10 5 2 2" xfId="50330" xr:uid="{00000000-0005-0000-0000-000057A10000}"/>
    <cellStyle name="Обычный 5 19 10 5 3" xfId="50331" xr:uid="{00000000-0005-0000-0000-000058A10000}"/>
    <cellStyle name="Обычный 5 19 10 6" xfId="20458" xr:uid="{00000000-0005-0000-0000-000059A10000}"/>
    <cellStyle name="Обычный 5 19 10 6 2" xfId="50332" xr:uid="{00000000-0005-0000-0000-00005AA10000}"/>
    <cellStyle name="Обычный 5 19 10 7" xfId="20459" xr:uid="{00000000-0005-0000-0000-00005BA10000}"/>
    <cellStyle name="Обычный 5 19 10 7 2" xfId="50333" xr:uid="{00000000-0005-0000-0000-00005CA10000}"/>
    <cellStyle name="Обычный 5 19 10 8" xfId="50334" xr:uid="{00000000-0005-0000-0000-00005DA10000}"/>
    <cellStyle name="Обычный 5 19 11" xfId="20460" xr:uid="{00000000-0005-0000-0000-00005EA10000}"/>
    <cellStyle name="Обычный 5 19 11 2" xfId="20461" xr:uid="{00000000-0005-0000-0000-00005FA10000}"/>
    <cellStyle name="Обычный 5 19 11 2 2" xfId="20462" xr:uid="{00000000-0005-0000-0000-000060A10000}"/>
    <cellStyle name="Обычный 5 19 11 2 2 2" xfId="20463" xr:uid="{00000000-0005-0000-0000-000061A10000}"/>
    <cellStyle name="Обычный 5 19 11 2 2 2 2" xfId="50335" xr:uid="{00000000-0005-0000-0000-000062A10000}"/>
    <cellStyle name="Обычный 5 19 11 2 2 3" xfId="50336" xr:uid="{00000000-0005-0000-0000-000063A10000}"/>
    <cellStyle name="Обычный 5 19 11 2 3" xfId="20464" xr:uid="{00000000-0005-0000-0000-000064A10000}"/>
    <cellStyle name="Обычный 5 19 11 2 3 2" xfId="50337" xr:uid="{00000000-0005-0000-0000-000065A10000}"/>
    <cellStyle name="Обычный 5 19 11 2 4" xfId="50338" xr:uid="{00000000-0005-0000-0000-000066A10000}"/>
    <cellStyle name="Обычный 5 19 11 3" xfId="20465" xr:uid="{00000000-0005-0000-0000-000067A10000}"/>
    <cellStyle name="Обычный 5 19 11 3 2" xfId="20466" xr:uid="{00000000-0005-0000-0000-000068A10000}"/>
    <cellStyle name="Обычный 5 19 11 3 2 2" xfId="20467" xr:uid="{00000000-0005-0000-0000-000069A10000}"/>
    <cellStyle name="Обычный 5 19 11 3 2 2 2" xfId="50339" xr:uid="{00000000-0005-0000-0000-00006AA10000}"/>
    <cellStyle name="Обычный 5 19 11 3 2 3" xfId="50340" xr:uid="{00000000-0005-0000-0000-00006BA10000}"/>
    <cellStyle name="Обычный 5 19 11 3 3" xfId="20468" xr:uid="{00000000-0005-0000-0000-00006CA10000}"/>
    <cellStyle name="Обычный 5 19 11 3 3 2" xfId="50341" xr:uid="{00000000-0005-0000-0000-00006DA10000}"/>
    <cellStyle name="Обычный 5 19 11 3 4" xfId="50342" xr:uid="{00000000-0005-0000-0000-00006EA10000}"/>
    <cellStyle name="Обычный 5 19 11 4" xfId="20469" xr:uid="{00000000-0005-0000-0000-00006FA10000}"/>
    <cellStyle name="Обычный 5 19 11 4 2" xfId="20470" xr:uid="{00000000-0005-0000-0000-000070A10000}"/>
    <cellStyle name="Обычный 5 19 11 4 2 2" xfId="20471" xr:uid="{00000000-0005-0000-0000-000071A10000}"/>
    <cellStyle name="Обычный 5 19 11 4 2 2 2" xfId="50343" xr:uid="{00000000-0005-0000-0000-000072A10000}"/>
    <cellStyle name="Обычный 5 19 11 4 2 3" xfId="50344" xr:uid="{00000000-0005-0000-0000-000073A10000}"/>
    <cellStyle name="Обычный 5 19 11 4 3" xfId="20472" xr:uid="{00000000-0005-0000-0000-000074A10000}"/>
    <cellStyle name="Обычный 5 19 11 4 3 2" xfId="50345" xr:uid="{00000000-0005-0000-0000-000075A10000}"/>
    <cellStyle name="Обычный 5 19 11 4 4" xfId="50346" xr:uid="{00000000-0005-0000-0000-000076A10000}"/>
    <cellStyle name="Обычный 5 19 11 5" xfId="20473" xr:uid="{00000000-0005-0000-0000-000077A10000}"/>
    <cellStyle name="Обычный 5 19 11 5 2" xfId="20474" xr:uid="{00000000-0005-0000-0000-000078A10000}"/>
    <cellStyle name="Обычный 5 19 11 5 2 2" xfId="50347" xr:uid="{00000000-0005-0000-0000-000079A10000}"/>
    <cellStyle name="Обычный 5 19 11 5 3" xfId="50348" xr:uid="{00000000-0005-0000-0000-00007AA10000}"/>
    <cellStyle name="Обычный 5 19 11 6" xfId="20475" xr:uid="{00000000-0005-0000-0000-00007BA10000}"/>
    <cellStyle name="Обычный 5 19 11 6 2" xfId="50349" xr:uid="{00000000-0005-0000-0000-00007CA10000}"/>
    <cellStyle name="Обычный 5 19 11 7" xfId="20476" xr:uid="{00000000-0005-0000-0000-00007DA10000}"/>
    <cellStyle name="Обычный 5 19 11 7 2" xfId="50350" xr:uid="{00000000-0005-0000-0000-00007EA10000}"/>
    <cellStyle name="Обычный 5 19 11 8" xfId="50351" xr:uid="{00000000-0005-0000-0000-00007FA10000}"/>
    <cellStyle name="Обычный 5 19 12" xfId="20477" xr:uid="{00000000-0005-0000-0000-000080A10000}"/>
    <cellStyle name="Обычный 5 19 12 2" xfId="20478" xr:uid="{00000000-0005-0000-0000-000081A10000}"/>
    <cellStyle name="Обычный 5 19 12 2 2" xfId="20479" xr:uid="{00000000-0005-0000-0000-000082A10000}"/>
    <cellStyle name="Обычный 5 19 12 2 2 2" xfId="20480" xr:uid="{00000000-0005-0000-0000-000083A10000}"/>
    <cellStyle name="Обычный 5 19 12 2 2 2 2" xfId="50352" xr:uid="{00000000-0005-0000-0000-000084A10000}"/>
    <cellStyle name="Обычный 5 19 12 2 2 3" xfId="50353" xr:uid="{00000000-0005-0000-0000-000085A10000}"/>
    <cellStyle name="Обычный 5 19 12 2 3" xfId="20481" xr:uid="{00000000-0005-0000-0000-000086A10000}"/>
    <cellStyle name="Обычный 5 19 12 2 3 2" xfId="50354" xr:uid="{00000000-0005-0000-0000-000087A10000}"/>
    <cellStyle name="Обычный 5 19 12 2 4" xfId="50355" xr:uid="{00000000-0005-0000-0000-000088A10000}"/>
    <cellStyle name="Обычный 5 19 12 3" xfId="20482" xr:uid="{00000000-0005-0000-0000-000089A10000}"/>
    <cellStyle name="Обычный 5 19 12 3 2" xfId="20483" xr:uid="{00000000-0005-0000-0000-00008AA10000}"/>
    <cellStyle name="Обычный 5 19 12 3 2 2" xfId="20484" xr:uid="{00000000-0005-0000-0000-00008BA10000}"/>
    <cellStyle name="Обычный 5 19 12 3 2 2 2" xfId="50356" xr:uid="{00000000-0005-0000-0000-00008CA10000}"/>
    <cellStyle name="Обычный 5 19 12 3 2 3" xfId="50357" xr:uid="{00000000-0005-0000-0000-00008DA10000}"/>
    <cellStyle name="Обычный 5 19 12 3 3" xfId="20485" xr:uid="{00000000-0005-0000-0000-00008EA10000}"/>
    <cellStyle name="Обычный 5 19 12 3 3 2" xfId="50358" xr:uid="{00000000-0005-0000-0000-00008FA10000}"/>
    <cellStyle name="Обычный 5 19 12 3 4" xfId="50359" xr:uid="{00000000-0005-0000-0000-000090A10000}"/>
    <cellStyle name="Обычный 5 19 12 4" xfId="20486" xr:uid="{00000000-0005-0000-0000-000091A10000}"/>
    <cellStyle name="Обычный 5 19 12 4 2" xfId="20487" xr:uid="{00000000-0005-0000-0000-000092A10000}"/>
    <cellStyle name="Обычный 5 19 12 4 2 2" xfId="20488" xr:uid="{00000000-0005-0000-0000-000093A10000}"/>
    <cellStyle name="Обычный 5 19 12 4 2 2 2" xfId="50360" xr:uid="{00000000-0005-0000-0000-000094A10000}"/>
    <cellStyle name="Обычный 5 19 12 4 2 3" xfId="50361" xr:uid="{00000000-0005-0000-0000-000095A10000}"/>
    <cellStyle name="Обычный 5 19 12 4 3" xfId="20489" xr:uid="{00000000-0005-0000-0000-000096A10000}"/>
    <cellStyle name="Обычный 5 19 12 4 3 2" xfId="50362" xr:uid="{00000000-0005-0000-0000-000097A10000}"/>
    <cellStyle name="Обычный 5 19 12 4 4" xfId="50363" xr:uid="{00000000-0005-0000-0000-000098A10000}"/>
    <cellStyle name="Обычный 5 19 12 5" xfId="20490" xr:uid="{00000000-0005-0000-0000-000099A10000}"/>
    <cellStyle name="Обычный 5 19 12 5 2" xfId="20491" xr:uid="{00000000-0005-0000-0000-00009AA10000}"/>
    <cellStyle name="Обычный 5 19 12 5 2 2" xfId="50364" xr:uid="{00000000-0005-0000-0000-00009BA10000}"/>
    <cellStyle name="Обычный 5 19 12 5 3" xfId="50365" xr:uid="{00000000-0005-0000-0000-00009CA10000}"/>
    <cellStyle name="Обычный 5 19 12 6" xfId="20492" xr:uid="{00000000-0005-0000-0000-00009DA10000}"/>
    <cellStyle name="Обычный 5 19 12 6 2" xfId="50366" xr:uid="{00000000-0005-0000-0000-00009EA10000}"/>
    <cellStyle name="Обычный 5 19 12 7" xfId="20493" xr:uid="{00000000-0005-0000-0000-00009FA10000}"/>
    <cellStyle name="Обычный 5 19 12 7 2" xfId="50367" xr:uid="{00000000-0005-0000-0000-0000A0A10000}"/>
    <cellStyle name="Обычный 5 19 12 8" xfId="50368" xr:uid="{00000000-0005-0000-0000-0000A1A10000}"/>
    <cellStyle name="Обычный 5 19 13" xfId="20494" xr:uid="{00000000-0005-0000-0000-0000A2A10000}"/>
    <cellStyle name="Обычный 5 19 13 2" xfId="20495" xr:uid="{00000000-0005-0000-0000-0000A3A10000}"/>
    <cellStyle name="Обычный 5 19 13 2 2" xfId="20496" xr:uid="{00000000-0005-0000-0000-0000A4A10000}"/>
    <cellStyle name="Обычный 5 19 13 2 2 2" xfId="20497" xr:uid="{00000000-0005-0000-0000-0000A5A10000}"/>
    <cellStyle name="Обычный 5 19 13 2 2 2 2" xfId="50369" xr:uid="{00000000-0005-0000-0000-0000A6A10000}"/>
    <cellStyle name="Обычный 5 19 13 2 2 3" xfId="50370" xr:uid="{00000000-0005-0000-0000-0000A7A10000}"/>
    <cellStyle name="Обычный 5 19 13 2 3" xfId="20498" xr:uid="{00000000-0005-0000-0000-0000A8A10000}"/>
    <cellStyle name="Обычный 5 19 13 2 3 2" xfId="50371" xr:uid="{00000000-0005-0000-0000-0000A9A10000}"/>
    <cellStyle name="Обычный 5 19 13 2 4" xfId="50372" xr:uid="{00000000-0005-0000-0000-0000AAA10000}"/>
    <cellStyle name="Обычный 5 19 13 3" xfId="20499" xr:uid="{00000000-0005-0000-0000-0000ABA10000}"/>
    <cellStyle name="Обычный 5 19 13 3 2" xfId="20500" xr:uid="{00000000-0005-0000-0000-0000ACA10000}"/>
    <cellStyle name="Обычный 5 19 13 3 2 2" xfId="20501" xr:uid="{00000000-0005-0000-0000-0000ADA10000}"/>
    <cellStyle name="Обычный 5 19 13 3 2 2 2" xfId="50373" xr:uid="{00000000-0005-0000-0000-0000AEA10000}"/>
    <cellStyle name="Обычный 5 19 13 3 2 3" xfId="50374" xr:uid="{00000000-0005-0000-0000-0000AFA10000}"/>
    <cellStyle name="Обычный 5 19 13 3 3" xfId="20502" xr:uid="{00000000-0005-0000-0000-0000B0A10000}"/>
    <cellStyle name="Обычный 5 19 13 3 3 2" xfId="50375" xr:uid="{00000000-0005-0000-0000-0000B1A10000}"/>
    <cellStyle name="Обычный 5 19 13 3 4" xfId="50376" xr:uid="{00000000-0005-0000-0000-0000B2A10000}"/>
    <cellStyle name="Обычный 5 19 13 4" xfId="20503" xr:uid="{00000000-0005-0000-0000-0000B3A10000}"/>
    <cellStyle name="Обычный 5 19 13 4 2" xfId="20504" xr:uid="{00000000-0005-0000-0000-0000B4A10000}"/>
    <cellStyle name="Обычный 5 19 13 4 2 2" xfId="20505" xr:uid="{00000000-0005-0000-0000-0000B5A10000}"/>
    <cellStyle name="Обычный 5 19 13 4 2 2 2" xfId="50377" xr:uid="{00000000-0005-0000-0000-0000B6A10000}"/>
    <cellStyle name="Обычный 5 19 13 4 2 3" xfId="50378" xr:uid="{00000000-0005-0000-0000-0000B7A10000}"/>
    <cellStyle name="Обычный 5 19 13 4 3" xfId="20506" xr:uid="{00000000-0005-0000-0000-0000B8A10000}"/>
    <cellStyle name="Обычный 5 19 13 4 3 2" xfId="50379" xr:uid="{00000000-0005-0000-0000-0000B9A10000}"/>
    <cellStyle name="Обычный 5 19 13 4 4" xfId="50380" xr:uid="{00000000-0005-0000-0000-0000BAA10000}"/>
    <cellStyle name="Обычный 5 19 13 5" xfId="20507" xr:uid="{00000000-0005-0000-0000-0000BBA10000}"/>
    <cellStyle name="Обычный 5 19 13 5 2" xfId="20508" xr:uid="{00000000-0005-0000-0000-0000BCA10000}"/>
    <cellStyle name="Обычный 5 19 13 5 2 2" xfId="50381" xr:uid="{00000000-0005-0000-0000-0000BDA10000}"/>
    <cellStyle name="Обычный 5 19 13 5 3" xfId="50382" xr:uid="{00000000-0005-0000-0000-0000BEA10000}"/>
    <cellStyle name="Обычный 5 19 13 6" xfId="20509" xr:uid="{00000000-0005-0000-0000-0000BFA10000}"/>
    <cellStyle name="Обычный 5 19 13 6 2" xfId="50383" xr:uid="{00000000-0005-0000-0000-0000C0A10000}"/>
    <cellStyle name="Обычный 5 19 13 7" xfId="20510" xr:uid="{00000000-0005-0000-0000-0000C1A10000}"/>
    <cellStyle name="Обычный 5 19 13 7 2" xfId="50384" xr:uid="{00000000-0005-0000-0000-0000C2A10000}"/>
    <cellStyle name="Обычный 5 19 13 8" xfId="50385" xr:uid="{00000000-0005-0000-0000-0000C3A10000}"/>
    <cellStyle name="Обычный 5 19 14" xfId="20511" xr:uid="{00000000-0005-0000-0000-0000C4A10000}"/>
    <cellStyle name="Обычный 5 19 14 2" xfId="20512" xr:uid="{00000000-0005-0000-0000-0000C5A10000}"/>
    <cellStyle name="Обычный 5 19 14 2 2" xfId="20513" xr:uid="{00000000-0005-0000-0000-0000C6A10000}"/>
    <cellStyle name="Обычный 5 19 14 2 2 2" xfId="20514" xr:uid="{00000000-0005-0000-0000-0000C7A10000}"/>
    <cellStyle name="Обычный 5 19 14 2 2 2 2" xfId="50386" xr:uid="{00000000-0005-0000-0000-0000C8A10000}"/>
    <cellStyle name="Обычный 5 19 14 2 2 3" xfId="50387" xr:uid="{00000000-0005-0000-0000-0000C9A10000}"/>
    <cellStyle name="Обычный 5 19 14 2 3" xfId="20515" xr:uid="{00000000-0005-0000-0000-0000CAA10000}"/>
    <cellStyle name="Обычный 5 19 14 2 3 2" xfId="50388" xr:uid="{00000000-0005-0000-0000-0000CBA10000}"/>
    <cellStyle name="Обычный 5 19 14 2 4" xfId="50389" xr:uid="{00000000-0005-0000-0000-0000CCA10000}"/>
    <cellStyle name="Обычный 5 19 14 3" xfId="20516" xr:uid="{00000000-0005-0000-0000-0000CDA10000}"/>
    <cellStyle name="Обычный 5 19 14 3 2" xfId="20517" xr:uid="{00000000-0005-0000-0000-0000CEA10000}"/>
    <cellStyle name="Обычный 5 19 14 3 2 2" xfId="20518" xr:uid="{00000000-0005-0000-0000-0000CFA10000}"/>
    <cellStyle name="Обычный 5 19 14 3 2 2 2" xfId="50390" xr:uid="{00000000-0005-0000-0000-0000D0A10000}"/>
    <cellStyle name="Обычный 5 19 14 3 2 3" xfId="50391" xr:uid="{00000000-0005-0000-0000-0000D1A10000}"/>
    <cellStyle name="Обычный 5 19 14 3 3" xfId="20519" xr:uid="{00000000-0005-0000-0000-0000D2A10000}"/>
    <cellStyle name="Обычный 5 19 14 3 3 2" xfId="50392" xr:uid="{00000000-0005-0000-0000-0000D3A10000}"/>
    <cellStyle name="Обычный 5 19 14 3 4" xfId="50393" xr:uid="{00000000-0005-0000-0000-0000D4A10000}"/>
    <cellStyle name="Обычный 5 19 14 4" xfId="20520" xr:uid="{00000000-0005-0000-0000-0000D5A10000}"/>
    <cellStyle name="Обычный 5 19 14 4 2" xfId="20521" xr:uid="{00000000-0005-0000-0000-0000D6A10000}"/>
    <cellStyle name="Обычный 5 19 14 4 2 2" xfId="20522" xr:uid="{00000000-0005-0000-0000-0000D7A10000}"/>
    <cellStyle name="Обычный 5 19 14 4 2 2 2" xfId="50394" xr:uid="{00000000-0005-0000-0000-0000D8A10000}"/>
    <cellStyle name="Обычный 5 19 14 4 2 3" xfId="50395" xr:uid="{00000000-0005-0000-0000-0000D9A10000}"/>
    <cellStyle name="Обычный 5 19 14 4 3" xfId="20523" xr:uid="{00000000-0005-0000-0000-0000DAA10000}"/>
    <cellStyle name="Обычный 5 19 14 4 3 2" xfId="50396" xr:uid="{00000000-0005-0000-0000-0000DBA10000}"/>
    <cellStyle name="Обычный 5 19 14 4 4" xfId="50397" xr:uid="{00000000-0005-0000-0000-0000DCA10000}"/>
    <cellStyle name="Обычный 5 19 14 5" xfId="20524" xr:uid="{00000000-0005-0000-0000-0000DDA10000}"/>
    <cellStyle name="Обычный 5 19 14 5 2" xfId="20525" xr:uid="{00000000-0005-0000-0000-0000DEA10000}"/>
    <cellStyle name="Обычный 5 19 14 5 2 2" xfId="50398" xr:uid="{00000000-0005-0000-0000-0000DFA10000}"/>
    <cellStyle name="Обычный 5 19 14 5 3" xfId="50399" xr:uid="{00000000-0005-0000-0000-0000E0A10000}"/>
    <cellStyle name="Обычный 5 19 14 6" xfId="20526" xr:uid="{00000000-0005-0000-0000-0000E1A10000}"/>
    <cellStyle name="Обычный 5 19 14 6 2" xfId="50400" xr:uid="{00000000-0005-0000-0000-0000E2A10000}"/>
    <cellStyle name="Обычный 5 19 14 7" xfId="20527" xr:uid="{00000000-0005-0000-0000-0000E3A10000}"/>
    <cellStyle name="Обычный 5 19 14 7 2" xfId="50401" xr:uid="{00000000-0005-0000-0000-0000E4A10000}"/>
    <cellStyle name="Обычный 5 19 14 8" xfId="50402" xr:uid="{00000000-0005-0000-0000-0000E5A10000}"/>
    <cellStyle name="Обычный 5 19 15" xfId="20528" xr:uid="{00000000-0005-0000-0000-0000E6A10000}"/>
    <cellStyle name="Обычный 5 19 15 2" xfId="20529" xr:uid="{00000000-0005-0000-0000-0000E7A10000}"/>
    <cellStyle name="Обычный 5 19 15 2 2" xfId="20530" xr:uid="{00000000-0005-0000-0000-0000E8A10000}"/>
    <cellStyle name="Обычный 5 19 15 2 2 2" xfId="20531" xr:uid="{00000000-0005-0000-0000-0000E9A10000}"/>
    <cellStyle name="Обычный 5 19 15 2 2 2 2" xfId="50403" xr:uid="{00000000-0005-0000-0000-0000EAA10000}"/>
    <cellStyle name="Обычный 5 19 15 2 2 3" xfId="50404" xr:uid="{00000000-0005-0000-0000-0000EBA10000}"/>
    <cellStyle name="Обычный 5 19 15 2 3" xfId="20532" xr:uid="{00000000-0005-0000-0000-0000ECA10000}"/>
    <cellStyle name="Обычный 5 19 15 2 3 2" xfId="50405" xr:uid="{00000000-0005-0000-0000-0000EDA10000}"/>
    <cellStyle name="Обычный 5 19 15 2 4" xfId="50406" xr:uid="{00000000-0005-0000-0000-0000EEA10000}"/>
    <cellStyle name="Обычный 5 19 15 3" xfId="20533" xr:uid="{00000000-0005-0000-0000-0000EFA10000}"/>
    <cellStyle name="Обычный 5 19 15 3 2" xfId="20534" xr:uid="{00000000-0005-0000-0000-0000F0A10000}"/>
    <cellStyle name="Обычный 5 19 15 3 2 2" xfId="20535" xr:uid="{00000000-0005-0000-0000-0000F1A10000}"/>
    <cellStyle name="Обычный 5 19 15 3 2 2 2" xfId="50407" xr:uid="{00000000-0005-0000-0000-0000F2A10000}"/>
    <cellStyle name="Обычный 5 19 15 3 2 3" xfId="50408" xr:uid="{00000000-0005-0000-0000-0000F3A10000}"/>
    <cellStyle name="Обычный 5 19 15 3 3" xfId="20536" xr:uid="{00000000-0005-0000-0000-0000F4A10000}"/>
    <cellStyle name="Обычный 5 19 15 3 3 2" xfId="50409" xr:uid="{00000000-0005-0000-0000-0000F5A10000}"/>
    <cellStyle name="Обычный 5 19 15 3 4" xfId="50410" xr:uid="{00000000-0005-0000-0000-0000F6A10000}"/>
    <cellStyle name="Обычный 5 19 15 4" xfId="20537" xr:uid="{00000000-0005-0000-0000-0000F7A10000}"/>
    <cellStyle name="Обычный 5 19 15 4 2" xfId="20538" xr:uid="{00000000-0005-0000-0000-0000F8A10000}"/>
    <cellStyle name="Обычный 5 19 15 4 2 2" xfId="20539" xr:uid="{00000000-0005-0000-0000-0000F9A10000}"/>
    <cellStyle name="Обычный 5 19 15 4 2 2 2" xfId="50411" xr:uid="{00000000-0005-0000-0000-0000FAA10000}"/>
    <cellStyle name="Обычный 5 19 15 4 2 3" xfId="50412" xr:uid="{00000000-0005-0000-0000-0000FBA10000}"/>
    <cellStyle name="Обычный 5 19 15 4 3" xfId="20540" xr:uid="{00000000-0005-0000-0000-0000FCA10000}"/>
    <cellStyle name="Обычный 5 19 15 4 3 2" xfId="50413" xr:uid="{00000000-0005-0000-0000-0000FDA10000}"/>
    <cellStyle name="Обычный 5 19 15 4 4" xfId="50414" xr:uid="{00000000-0005-0000-0000-0000FEA10000}"/>
    <cellStyle name="Обычный 5 19 15 5" xfId="20541" xr:uid="{00000000-0005-0000-0000-0000FFA10000}"/>
    <cellStyle name="Обычный 5 19 15 5 2" xfId="20542" xr:uid="{00000000-0005-0000-0000-000000A20000}"/>
    <cellStyle name="Обычный 5 19 15 5 2 2" xfId="50415" xr:uid="{00000000-0005-0000-0000-000001A20000}"/>
    <cellStyle name="Обычный 5 19 15 5 3" xfId="50416" xr:uid="{00000000-0005-0000-0000-000002A20000}"/>
    <cellStyle name="Обычный 5 19 15 6" xfId="20543" xr:uid="{00000000-0005-0000-0000-000003A20000}"/>
    <cellStyle name="Обычный 5 19 15 6 2" xfId="50417" xr:uid="{00000000-0005-0000-0000-000004A20000}"/>
    <cellStyle name="Обычный 5 19 15 7" xfId="20544" xr:uid="{00000000-0005-0000-0000-000005A20000}"/>
    <cellStyle name="Обычный 5 19 15 7 2" xfId="50418" xr:uid="{00000000-0005-0000-0000-000006A20000}"/>
    <cellStyle name="Обычный 5 19 15 8" xfId="50419" xr:uid="{00000000-0005-0000-0000-000007A20000}"/>
    <cellStyle name="Обычный 5 19 16" xfId="20545" xr:uid="{00000000-0005-0000-0000-000008A20000}"/>
    <cellStyle name="Обычный 5 19 16 2" xfId="20546" xr:uid="{00000000-0005-0000-0000-000009A20000}"/>
    <cellStyle name="Обычный 5 19 16 2 2" xfId="20547" xr:uid="{00000000-0005-0000-0000-00000AA20000}"/>
    <cellStyle name="Обычный 5 19 16 2 2 2" xfId="20548" xr:uid="{00000000-0005-0000-0000-00000BA20000}"/>
    <cellStyle name="Обычный 5 19 16 2 2 2 2" xfId="50420" xr:uid="{00000000-0005-0000-0000-00000CA20000}"/>
    <cellStyle name="Обычный 5 19 16 2 2 3" xfId="50421" xr:uid="{00000000-0005-0000-0000-00000DA20000}"/>
    <cellStyle name="Обычный 5 19 16 2 3" xfId="20549" xr:uid="{00000000-0005-0000-0000-00000EA20000}"/>
    <cellStyle name="Обычный 5 19 16 2 3 2" xfId="50422" xr:uid="{00000000-0005-0000-0000-00000FA20000}"/>
    <cellStyle name="Обычный 5 19 16 2 4" xfId="50423" xr:uid="{00000000-0005-0000-0000-000010A20000}"/>
    <cellStyle name="Обычный 5 19 16 3" xfId="20550" xr:uid="{00000000-0005-0000-0000-000011A20000}"/>
    <cellStyle name="Обычный 5 19 16 3 2" xfId="20551" xr:uid="{00000000-0005-0000-0000-000012A20000}"/>
    <cellStyle name="Обычный 5 19 16 3 2 2" xfId="20552" xr:uid="{00000000-0005-0000-0000-000013A20000}"/>
    <cellStyle name="Обычный 5 19 16 3 2 2 2" xfId="50424" xr:uid="{00000000-0005-0000-0000-000014A20000}"/>
    <cellStyle name="Обычный 5 19 16 3 2 3" xfId="50425" xr:uid="{00000000-0005-0000-0000-000015A20000}"/>
    <cellStyle name="Обычный 5 19 16 3 3" xfId="20553" xr:uid="{00000000-0005-0000-0000-000016A20000}"/>
    <cellStyle name="Обычный 5 19 16 3 3 2" xfId="50426" xr:uid="{00000000-0005-0000-0000-000017A20000}"/>
    <cellStyle name="Обычный 5 19 16 3 4" xfId="50427" xr:uid="{00000000-0005-0000-0000-000018A20000}"/>
    <cellStyle name="Обычный 5 19 16 4" xfId="20554" xr:uid="{00000000-0005-0000-0000-000019A20000}"/>
    <cellStyle name="Обычный 5 19 16 4 2" xfId="20555" xr:uid="{00000000-0005-0000-0000-00001AA20000}"/>
    <cellStyle name="Обычный 5 19 16 4 2 2" xfId="20556" xr:uid="{00000000-0005-0000-0000-00001BA20000}"/>
    <cellStyle name="Обычный 5 19 16 4 2 2 2" xfId="50428" xr:uid="{00000000-0005-0000-0000-00001CA20000}"/>
    <cellStyle name="Обычный 5 19 16 4 2 3" xfId="50429" xr:uid="{00000000-0005-0000-0000-00001DA20000}"/>
    <cellStyle name="Обычный 5 19 16 4 3" xfId="20557" xr:uid="{00000000-0005-0000-0000-00001EA20000}"/>
    <cellStyle name="Обычный 5 19 16 4 3 2" xfId="50430" xr:uid="{00000000-0005-0000-0000-00001FA20000}"/>
    <cellStyle name="Обычный 5 19 16 4 4" xfId="50431" xr:uid="{00000000-0005-0000-0000-000020A20000}"/>
    <cellStyle name="Обычный 5 19 16 5" xfId="20558" xr:uid="{00000000-0005-0000-0000-000021A20000}"/>
    <cellStyle name="Обычный 5 19 16 5 2" xfId="20559" xr:uid="{00000000-0005-0000-0000-000022A20000}"/>
    <cellStyle name="Обычный 5 19 16 5 2 2" xfId="50432" xr:uid="{00000000-0005-0000-0000-000023A20000}"/>
    <cellStyle name="Обычный 5 19 16 5 3" xfId="50433" xr:uid="{00000000-0005-0000-0000-000024A20000}"/>
    <cellStyle name="Обычный 5 19 16 6" xfId="20560" xr:uid="{00000000-0005-0000-0000-000025A20000}"/>
    <cellStyle name="Обычный 5 19 16 6 2" xfId="50434" xr:uid="{00000000-0005-0000-0000-000026A20000}"/>
    <cellStyle name="Обычный 5 19 16 7" xfId="20561" xr:uid="{00000000-0005-0000-0000-000027A20000}"/>
    <cellStyle name="Обычный 5 19 16 7 2" xfId="50435" xr:uid="{00000000-0005-0000-0000-000028A20000}"/>
    <cellStyle name="Обычный 5 19 16 8" xfId="50436" xr:uid="{00000000-0005-0000-0000-000029A20000}"/>
    <cellStyle name="Обычный 5 19 17" xfId="20562" xr:uid="{00000000-0005-0000-0000-00002AA20000}"/>
    <cellStyle name="Обычный 5 19 17 2" xfId="20563" xr:uid="{00000000-0005-0000-0000-00002BA20000}"/>
    <cellStyle name="Обычный 5 19 17 2 2" xfId="20564" xr:uid="{00000000-0005-0000-0000-00002CA20000}"/>
    <cellStyle name="Обычный 5 19 17 2 2 2" xfId="20565" xr:uid="{00000000-0005-0000-0000-00002DA20000}"/>
    <cellStyle name="Обычный 5 19 17 2 2 2 2" xfId="50437" xr:uid="{00000000-0005-0000-0000-00002EA20000}"/>
    <cellStyle name="Обычный 5 19 17 2 2 3" xfId="50438" xr:uid="{00000000-0005-0000-0000-00002FA20000}"/>
    <cellStyle name="Обычный 5 19 17 2 3" xfId="20566" xr:uid="{00000000-0005-0000-0000-000030A20000}"/>
    <cellStyle name="Обычный 5 19 17 2 3 2" xfId="50439" xr:uid="{00000000-0005-0000-0000-000031A20000}"/>
    <cellStyle name="Обычный 5 19 17 2 4" xfId="50440" xr:uid="{00000000-0005-0000-0000-000032A20000}"/>
    <cellStyle name="Обычный 5 19 17 3" xfId="20567" xr:uid="{00000000-0005-0000-0000-000033A20000}"/>
    <cellStyle name="Обычный 5 19 17 3 2" xfId="20568" xr:uid="{00000000-0005-0000-0000-000034A20000}"/>
    <cellStyle name="Обычный 5 19 17 3 2 2" xfId="20569" xr:uid="{00000000-0005-0000-0000-000035A20000}"/>
    <cellStyle name="Обычный 5 19 17 3 2 2 2" xfId="50441" xr:uid="{00000000-0005-0000-0000-000036A20000}"/>
    <cellStyle name="Обычный 5 19 17 3 2 3" xfId="50442" xr:uid="{00000000-0005-0000-0000-000037A20000}"/>
    <cellStyle name="Обычный 5 19 17 3 3" xfId="20570" xr:uid="{00000000-0005-0000-0000-000038A20000}"/>
    <cellStyle name="Обычный 5 19 17 3 3 2" xfId="50443" xr:uid="{00000000-0005-0000-0000-000039A20000}"/>
    <cellStyle name="Обычный 5 19 17 3 4" xfId="50444" xr:uid="{00000000-0005-0000-0000-00003AA20000}"/>
    <cellStyle name="Обычный 5 19 17 4" xfId="20571" xr:uid="{00000000-0005-0000-0000-00003BA20000}"/>
    <cellStyle name="Обычный 5 19 17 4 2" xfId="20572" xr:uid="{00000000-0005-0000-0000-00003CA20000}"/>
    <cellStyle name="Обычный 5 19 17 4 2 2" xfId="20573" xr:uid="{00000000-0005-0000-0000-00003DA20000}"/>
    <cellStyle name="Обычный 5 19 17 4 2 2 2" xfId="50445" xr:uid="{00000000-0005-0000-0000-00003EA20000}"/>
    <cellStyle name="Обычный 5 19 17 4 2 3" xfId="50446" xr:uid="{00000000-0005-0000-0000-00003FA20000}"/>
    <cellStyle name="Обычный 5 19 17 4 3" xfId="20574" xr:uid="{00000000-0005-0000-0000-000040A20000}"/>
    <cellStyle name="Обычный 5 19 17 4 3 2" xfId="50447" xr:uid="{00000000-0005-0000-0000-000041A20000}"/>
    <cellStyle name="Обычный 5 19 17 4 4" xfId="50448" xr:uid="{00000000-0005-0000-0000-000042A20000}"/>
    <cellStyle name="Обычный 5 19 17 5" xfId="20575" xr:uid="{00000000-0005-0000-0000-000043A20000}"/>
    <cellStyle name="Обычный 5 19 17 5 2" xfId="20576" xr:uid="{00000000-0005-0000-0000-000044A20000}"/>
    <cellStyle name="Обычный 5 19 17 5 2 2" xfId="50449" xr:uid="{00000000-0005-0000-0000-000045A20000}"/>
    <cellStyle name="Обычный 5 19 17 5 3" xfId="50450" xr:uid="{00000000-0005-0000-0000-000046A20000}"/>
    <cellStyle name="Обычный 5 19 17 6" xfId="20577" xr:uid="{00000000-0005-0000-0000-000047A20000}"/>
    <cellStyle name="Обычный 5 19 17 6 2" xfId="50451" xr:uid="{00000000-0005-0000-0000-000048A20000}"/>
    <cellStyle name="Обычный 5 19 17 7" xfId="20578" xr:uid="{00000000-0005-0000-0000-000049A20000}"/>
    <cellStyle name="Обычный 5 19 17 7 2" xfId="50452" xr:uid="{00000000-0005-0000-0000-00004AA20000}"/>
    <cellStyle name="Обычный 5 19 17 8" xfId="50453" xr:uid="{00000000-0005-0000-0000-00004BA20000}"/>
    <cellStyle name="Обычный 5 19 18" xfId="20579" xr:uid="{00000000-0005-0000-0000-00004CA20000}"/>
    <cellStyle name="Обычный 5 19 18 2" xfId="20580" xr:uid="{00000000-0005-0000-0000-00004DA20000}"/>
    <cellStyle name="Обычный 5 19 18 2 2" xfId="20581" xr:uid="{00000000-0005-0000-0000-00004EA20000}"/>
    <cellStyle name="Обычный 5 19 18 2 2 2" xfId="20582" xr:uid="{00000000-0005-0000-0000-00004FA20000}"/>
    <cellStyle name="Обычный 5 19 18 2 2 2 2" xfId="50454" xr:uid="{00000000-0005-0000-0000-000050A20000}"/>
    <cellStyle name="Обычный 5 19 18 2 2 3" xfId="50455" xr:uid="{00000000-0005-0000-0000-000051A20000}"/>
    <cellStyle name="Обычный 5 19 18 2 3" xfId="20583" xr:uid="{00000000-0005-0000-0000-000052A20000}"/>
    <cellStyle name="Обычный 5 19 18 2 3 2" xfId="50456" xr:uid="{00000000-0005-0000-0000-000053A20000}"/>
    <cellStyle name="Обычный 5 19 18 2 4" xfId="50457" xr:uid="{00000000-0005-0000-0000-000054A20000}"/>
    <cellStyle name="Обычный 5 19 18 3" xfId="20584" xr:uid="{00000000-0005-0000-0000-000055A20000}"/>
    <cellStyle name="Обычный 5 19 18 3 2" xfId="20585" xr:uid="{00000000-0005-0000-0000-000056A20000}"/>
    <cellStyle name="Обычный 5 19 18 3 2 2" xfId="20586" xr:uid="{00000000-0005-0000-0000-000057A20000}"/>
    <cellStyle name="Обычный 5 19 18 3 2 2 2" xfId="50458" xr:uid="{00000000-0005-0000-0000-000058A20000}"/>
    <cellStyle name="Обычный 5 19 18 3 2 3" xfId="50459" xr:uid="{00000000-0005-0000-0000-000059A20000}"/>
    <cellStyle name="Обычный 5 19 18 3 3" xfId="20587" xr:uid="{00000000-0005-0000-0000-00005AA20000}"/>
    <cellStyle name="Обычный 5 19 18 3 3 2" xfId="50460" xr:uid="{00000000-0005-0000-0000-00005BA20000}"/>
    <cellStyle name="Обычный 5 19 18 3 4" xfId="50461" xr:uid="{00000000-0005-0000-0000-00005CA20000}"/>
    <cellStyle name="Обычный 5 19 18 4" xfId="20588" xr:uid="{00000000-0005-0000-0000-00005DA20000}"/>
    <cellStyle name="Обычный 5 19 18 4 2" xfId="20589" xr:uid="{00000000-0005-0000-0000-00005EA20000}"/>
    <cellStyle name="Обычный 5 19 18 4 2 2" xfId="20590" xr:uid="{00000000-0005-0000-0000-00005FA20000}"/>
    <cellStyle name="Обычный 5 19 18 4 2 2 2" xfId="50462" xr:uid="{00000000-0005-0000-0000-000060A20000}"/>
    <cellStyle name="Обычный 5 19 18 4 2 3" xfId="50463" xr:uid="{00000000-0005-0000-0000-000061A20000}"/>
    <cellStyle name="Обычный 5 19 18 4 3" xfId="20591" xr:uid="{00000000-0005-0000-0000-000062A20000}"/>
    <cellStyle name="Обычный 5 19 18 4 3 2" xfId="50464" xr:uid="{00000000-0005-0000-0000-000063A20000}"/>
    <cellStyle name="Обычный 5 19 18 4 4" xfId="50465" xr:uid="{00000000-0005-0000-0000-000064A20000}"/>
    <cellStyle name="Обычный 5 19 18 5" xfId="20592" xr:uid="{00000000-0005-0000-0000-000065A20000}"/>
    <cellStyle name="Обычный 5 19 18 5 2" xfId="20593" xr:uid="{00000000-0005-0000-0000-000066A20000}"/>
    <cellStyle name="Обычный 5 19 18 5 2 2" xfId="50466" xr:uid="{00000000-0005-0000-0000-000067A20000}"/>
    <cellStyle name="Обычный 5 19 18 5 3" xfId="50467" xr:uid="{00000000-0005-0000-0000-000068A20000}"/>
    <cellStyle name="Обычный 5 19 18 6" xfId="20594" xr:uid="{00000000-0005-0000-0000-000069A20000}"/>
    <cellStyle name="Обычный 5 19 18 6 2" xfId="50468" xr:uid="{00000000-0005-0000-0000-00006AA20000}"/>
    <cellStyle name="Обычный 5 19 18 7" xfId="20595" xr:uid="{00000000-0005-0000-0000-00006BA20000}"/>
    <cellStyle name="Обычный 5 19 18 7 2" xfId="50469" xr:uid="{00000000-0005-0000-0000-00006CA20000}"/>
    <cellStyle name="Обычный 5 19 18 8" xfId="50470" xr:uid="{00000000-0005-0000-0000-00006DA20000}"/>
    <cellStyle name="Обычный 5 19 19" xfId="20596" xr:uid="{00000000-0005-0000-0000-00006EA20000}"/>
    <cellStyle name="Обычный 5 19 19 2" xfId="20597" xr:uid="{00000000-0005-0000-0000-00006FA20000}"/>
    <cellStyle name="Обычный 5 19 19 2 2" xfId="20598" xr:uid="{00000000-0005-0000-0000-000070A20000}"/>
    <cellStyle name="Обычный 5 19 19 2 2 2" xfId="20599" xr:uid="{00000000-0005-0000-0000-000071A20000}"/>
    <cellStyle name="Обычный 5 19 19 2 2 2 2" xfId="50471" xr:uid="{00000000-0005-0000-0000-000072A20000}"/>
    <cellStyle name="Обычный 5 19 19 2 2 3" xfId="50472" xr:uid="{00000000-0005-0000-0000-000073A20000}"/>
    <cellStyle name="Обычный 5 19 19 2 3" xfId="20600" xr:uid="{00000000-0005-0000-0000-000074A20000}"/>
    <cellStyle name="Обычный 5 19 19 2 3 2" xfId="50473" xr:uid="{00000000-0005-0000-0000-000075A20000}"/>
    <cellStyle name="Обычный 5 19 19 2 4" xfId="50474" xr:uid="{00000000-0005-0000-0000-000076A20000}"/>
    <cellStyle name="Обычный 5 19 19 3" xfId="20601" xr:uid="{00000000-0005-0000-0000-000077A20000}"/>
    <cellStyle name="Обычный 5 19 19 3 2" xfId="20602" xr:uid="{00000000-0005-0000-0000-000078A20000}"/>
    <cellStyle name="Обычный 5 19 19 3 2 2" xfId="20603" xr:uid="{00000000-0005-0000-0000-000079A20000}"/>
    <cellStyle name="Обычный 5 19 19 3 2 2 2" xfId="50475" xr:uid="{00000000-0005-0000-0000-00007AA20000}"/>
    <cellStyle name="Обычный 5 19 19 3 2 3" xfId="50476" xr:uid="{00000000-0005-0000-0000-00007BA20000}"/>
    <cellStyle name="Обычный 5 19 19 3 3" xfId="20604" xr:uid="{00000000-0005-0000-0000-00007CA20000}"/>
    <cellStyle name="Обычный 5 19 19 3 3 2" xfId="50477" xr:uid="{00000000-0005-0000-0000-00007DA20000}"/>
    <cellStyle name="Обычный 5 19 19 3 4" xfId="50478" xr:uid="{00000000-0005-0000-0000-00007EA20000}"/>
    <cellStyle name="Обычный 5 19 19 4" xfId="20605" xr:uid="{00000000-0005-0000-0000-00007FA20000}"/>
    <cellStyle name="Обычный 5 19 19 4 2" xfId="20606" xr:uid="{00000000-0005-0000-0000-000080A20000}"/>
    <cellStyle name="Обычный 5 19 19 4 2 2" xfId="20607" xr:uid="{00000000-0005-0000-0000-000081A20000}"/>
    <cellStyle name="Обычный 5 19 19 4 2 2 2" xfId="50479" xr:uid="{00000000-0005-0000-0000-000082A20000}"/>
    <cellStyle name="Обычный 5 19 19 4 2 3" xfId="50480" xr:uid="{00000000-0005-0000-0000-000083A20000}"/>
    <cellStyle name="Обычный 5 19 19 4 3" xfId="20608" xr:uid="{00000000-0005-0000-0000-000084A20000}"/>
    <cellStyle name="Обычный 5 19 19 4 3 2" xfId="50481" xr:uid="{00000000-0005-0000-0000-000085A20000}"/>
    <cellStyle name="Обычный 5 19 19 4 4" xfId="50482" xr:uid="{00000000-0005-0000-0000-000086A20000}"/>
    <cellStyle name="Обычный 5 19 19 5" xfId="20609" xr:uid="{00000000-0005-0000-0000-000087A20000}"/>
    <cellStyle name="Обычный 5 19 19 5 2" xfId="20610" xr:uid="{00000000-0005-0000-0000-000088A20000}"/>
    <cellStyle name="Обычный 5 19 19 5 2 2" xfId="50483" xr:uid="{00000000-0005-0000-0000-000089A20000}"/>
    <cellStyle name="Обычный 5 19 19 5 3" xfId="50484" xr:uid="{00000000-0005-0000-0000-00008AA20000}"/>
    <cellStyle name="Обычный 5 19 19 6" xfId="20611" xr:uid="{00000000-0005-0000-0000-00008BA20000}"/>
    <cellStyle name="Обычный 5 19 19 6 2" xfId="50485" xr:uid="{00000000-0005-0000-0000-00008CA20000}"/>
    <cellStyle name="Обычный 5 19 19 7" xfId="20612" xr:uid="{00000000-0005-0000-0000-00008DA20000}"/>
    <cellStyle name="Обычный 5 19 19 7 2" xfId="50486" xr:uid="{00000000-0005-0000-0000-00008EA20000}"/>
    <cellStyle name="Обычный 5 19 19 8" xfId="50487" xr:uid="{00000000-0005-0000-0000-00008FA20000}"/>
    <cellStyle name="Обычный 5 19 2" xfId="20613" xr:uid="{00000000-0005-0000-0000-000090A20000}"/>
    <cellStyle name="Обычный 5 19 2 2" xfId="20614" xr:uid="{00000000-0005-0000-0000-000091A20000}"/>
    <cellStyle name="Обычный 5 19 2 2 2" xfId="20615" xr:uid="{00000000-0005-0000-0000-000092A20000}"/>
    <cellStyle name="Обычный 5 19 2 2 2 2" xfId="20616" xr:uid="{00000000-0005-0000-0000-000093A20000}"/>
    <cellStyle name="Обычный 5 19 2 2 2 2 2" xfId="50488" xr:uid="{00000000-0005-0000-0000-000094A20000}"/>
    <cellStyle name="Обычный 5 19 2 2 2 3" xfId="50489" xr:uid="{00000000-0005-0000-0000-000095A20000}"/>
    <cellStyle name="Обычный 5 19 2 2 3" xfId="20617" xr:uid="{00000000-0005-0000-0000-000096A20000}"/>
    <cellStyle name="Обычный 5 19 2 2 3 2" xfId="50490" xr:uid="{00000000-0005-0000-0000-000097A20000}"/>
    <cellStyle name="Обычный 5 19 2 2 4" xfId="50491" xr:uid="{00000000-0005-0000-0000-000098A20000}"/>
    <cellStyle name="Обычный 5 19 2 3" xfId="20618" xr:uid="{00000000-0005-0000-0000-000099A20000}"/>
    <cellStyle name="Обычный 5 19 2 3 2" xfId="20619" xr:uid="{00000000-0005-0000-0000-00009AA20000}"/>
    <cellStyle name="Обычный 5 19 2 3 2 2" xfId="20620" xr:uid="{00000000-0005-0000-0000-00009BA20000}"/>
    <cellStyle name="Обычный 5 19 2 3 2 2 2" xfId="50492" xr:uid="{00000000-0005-0000-0000-00009CA20000}"/>
    <cellStyle name="Обычный 5 19 2 3 2 3" xfId="50493" xr:uid="{00000000-0005-0000-0000-00009DA20000}"/>
    <cellStyle name="Обычный 5 19 2 3 3" xfId="20621" xr:uid="{00000000-0005-0000-0000-00009EA20000}"/>
    <cellStyle name="Обычный 5 19 2 3 3 2" xfId="50494" xr:uid="{00000000-0005-0000-0000-00009FA20000}"/>
    <cellStyle name="Обычный 5 19 2 3 4" xfId="50495" xr:uid="{00000000-0005-0000-0000-0000A0A20000}"/>
    <cellStyle name="Обычный 5 19 2 4" xfId="20622" xr:uid="{00000000-0005-0000-0000-0000A1A20000}"/>
    <cellStyle name="Обычный 5 19 2 4 2" xfId="20623" xr:uid="{00000000-0005-0000-0000-0000A2A20000}"/>
    <cellStyle name="Обычный 5 19 2 4 2 2" xfId="20624" xr:uid="{00000000-0005-0000-0000-0000A3A20000}"/>
    <cellStyle name="Обычный 5 19 2 4 2 2 2" xfId="50496" xr:uid="{00000000-0005-0000-0000-0000A4A20000}"/>
    <cellStyle name="Обычный 5 19 2 4 2 3" xfId="50497" xr:uid="{00000000-0005-0000-0000-0000A5A20000}"/>
    <cellStyle name="Обычный 5 19 2 4 3" xfId="20625" xr:uid="{00000000-0005-0000-0000-0000A6A20000}"/>
    <cellStyle name="Обычный 5 19 2 4 3 2" xfId="50498" xr:uid="{00000000-0005-0000-0000-0000A7A20000}"/>
    <cellStyle name="Обычный 5 19 2 4 4" xfId="50499" xr:uid="{00000000-0005-0000-0000-0000A8A20000}"/>
    <cellStyle name="Обычный 5 19 2 5" xfId="20626" xr:uid="{00000000-0005-0000-0000-0000A9A20000}"/>
    <cellStyle name="Обычный 5 19 2 5 2" xfId="20627" xr:uid="{00000000-0005-0000-0000-0000AAA20000}"/>
    <cellStyle name="Обычный 5 19 2 5 2 2" xfId="50500" xr:uid="{00000000-0005-0000-0000-0000ABA20000}"/>
    <cellStyle name="Обычный 5 19 2 5 3" xfId="50501" xr:uid="{00000000-0005-0000-0000-0000ACA20000}"/>
    <cellStyle name="Обычный 5 19 2 6" xfId="20628" xr:uid="{00000000-0005-0000-0000-0000ADA20000}"/>
    <cellStyle name="Обычный 5 19 2 6 2" xfId="50502" xr:uid="{00000000-0005-0000-0000-0000AEA20000}"/>
    <cellStyle name="Обычный 5 19 2 7" xfId="20629" xr:uid="{00000000-0005-0000-0000-0000AFA20000}"/>
    <cellStyle name="Обычный 5 19 2 7 2" xfId="50503" xr:uid="{00000000-0005-0000-0000-0000B0A20000}"/>
    <cellStyle name="Обычный 5 19 2 8" xfId="50504" xr:uid="{00000000-0005-0000-0000-0000B1A20000}"/>
    <cellStyle name="Обычный 5 19 20" xfId="20630" xr:uid="{00000000-0005-0000-0000-0000B2A20000}"/>
    <cellStyle name="Обычный 5 19 20 2" xfId="20631" xr:uid="{00000000-0005-0000-0000-0000B3A20000}"/>
    <cellStyle name="Обычный 5 19 20 2 2" xfId="20632" xr:uid="{00000000-0005-0000-0000-0000B4A20000}"/>
    <cellStyle name="Обычный 5 19 20 2 2 2" xfId="20633" xr:uid="{00000000-0005-0000-0000-0000B5A20000}"/>
    <cellStyle name="Обычный 5 19 20 2 2 2 2" xfId="50505" xr:uid="{00000000-0005-0000-0000-0000B6A20000}"/>
    <cellStyle name="Обычный 5 19 20 2 2 3" xfId="50506" xr:uid="{00000000-0005-0000-0000-0000B7A20000}"/>
    <cellStyle name="Обычный 5 19 20 2 3" xfId="20634" xr:uid="{00000000-0005-0000-0000-0000B8A20000}"/>
    <cellStyle name="Обычный 5 19 20 2 3 2" xfId="50507" xr:uid="{00000000-0005-0000-0000-0000B9A20000}"/>
    <cellStyle name="Обычный 5 19 20 2 4" xfId="50508" xr:uid="{00000000-0005-0000-0000-0000BAA20000}"/>
    <cellStyle name="Обычный 5 19 20 3" xfId="20635" xr:uid="{00000000-0005-0000-0000-0000BBA20000}"/>
    <cellStyle name="Обычный 5 19 20 3 2" xfId="20636" xr:uid="{00000000-0005-0000-0000-0000BCA20000}"/>
    <cellStyle name="Обычный 5 19 20 3 2 2" xfId="20637" xr:uid="{00000000-0005-0000-0000-0000BDA20000}"/>
    <cellStyle name="Обычный 5 19 20 3 2 2 2" xfId="50509" xr:uid="{00000000-0005-0000-0000-0000BEA20000}"/>
    <cellStyle name="Обычный 5 19 20 3 2 3" xfId="50510" xr:uid="{00000000-0005-0000-0000-0000BFA20000}"/>
    <cellStyle name="Обычный 5 19 20 3 3" xfId="20638" xr:uid="{00000000-0005-0000-0000-0000C0A20000}"/>
    <cellStyle name="Обычный 5 19 20 3 3 2" xfId="50511" xr:uid="{00000000-0005-0000-0000-0000C1A20000}"/>
    <cellStyle name="Обычный 5 19 20 3 4" xfId="50512" xr:uid="{00000000-0005-0000-0000-0000C2A20000}"/>
    <cellStyle name="Обычный 5 19 20 4" xfId="20639" xr:uid="{00000000-0005-0000-0000-0000C3A20000}"/>
    <cellStyle name="Обычный 5 19 20 4 2" xfId="20640" xr:uid="{00000000-0005-0000-0000-0000C4A20000}"/>
    <cellStyle name="Обычный 5 19 20 4 2 2" xfId="20641" xr:uid="{00000000-0005-0000-0000-0000C5A20000}"/>
    <cellStyle name="Обычный 5 19 20 4 2 2 2" xfId="50513" xr:uid="{00000000-0005-0000-0000-0000C6A20000}"/>
    <cellStyle name="Обычный 5 19 20 4 2 3" xfId="50514" xr:uid="{00000000-0005-0000-0000-0000C7A20000}"/>
    <cellStyle name="Обычный 5 19 20 4 3" xfId="20642" xr:uid="{00000000-0005-0000-0000-0000C8A20000}"/>
    <cellStyle name="Обычный 5 19 20 4 3 2" xfId="50515" xr:uid="{00000000-0005-0000-0000-0000C9A20000}"/>
    <cellStyle name="Обычный 5 19 20 4 4" xfId="50516" xr:uid="{00000000-0005-0000-0000-0000CAA20000}"/>
    <cellStyle name="Обычный 5 19 20 5" xfId="20643" xr:uid="{00000000-0005-0000-0000-0000CBA20000}"/>
    <cellStyle name="Обычный 5 19 20 5 2" xfId="20644" xr:uid="{00000000-0005-0000-0000-0000CCA20000}"/>
    <cellStyle name="Обычный 5 19 20 5 2 2" xfId="50517" xr:uid="{00000000-0005-0000-0000-0000CDA20000}"/>
    <cellStyle name="Обычный 5 19 20 5 3" xfId="50518" xr:uid="{00000000-0005-0000-0000-0000CEA20000}"/>
    <cellStyle name="Обычный 5 19 20 6" xfId="20645" xr:uid="{00000000-0005-0000-0000-0000CFA20000}"/>
    <cellStyle name="Обычный 5 19 20 6 2" xfId="50519" xr:uid="{00000000-0005-0000-0000-0000D0A20000}"/>
    <cellStyle name="Обычный 5 19 20 7" xfId="20646" xr:uid="{00000000-0005-0000-0000-0000D1A20000}"/>
    <cellStyle name="Обычный 5 19 20 7 2" xfId="50520" xr:uid="{00000000-0005-0000-0000-0000D2A20000}"/>
    <cellStyle name="Обычный 5 19 20 8" xfId="50521" xr:uid="{00000000-0005-0000-0000-0000D3A20000}"/>
    <cellStyle name="Обычный 5 19 21" xfId="20647" xr:uid="{00000000-0005-0000-0000-0000D4A20000}"/>
    <cellStyle name="Обычный 5 19 21 2" xfId="20648" xr:uid="{00000000-0005-0000-0000-0000D5A20000}"/>
    <cellStyle name="Обычный 5 19 21 2 2" xfId="20649" xr:uid="{00000000-0005-0000-0000-0000D6A20000}"/>
    <cellStyle name="Обычный 5 19 21 2 2 2" xfId="20650" xr:uid="{00000000-0005-0000-0000-0000D7A20000}"/>
    <cellStyle name="Обычный 5 19 21 2 2 2 2" xfId="50522" xr:uid="{00000000-0005-0000-0000-0000D8A20000}"/>
    <cellStyle name="Обычный 5 19 21 2 2 3" xfId="50523" xr:uid="{00000000-0005-0000-0000-0000D9A20000}"/>
    <cellStyle name="Обычный 5 19 21 2 3" xfId="20651" xr:uid="{00000000-0005-0000-0000-0000DAA20000}"/>
    <cellStyle name="Обычный 5 19 21 2 3 2" xfId="50524" xr:uid="{00000000-0005-0000-0000-0000DBA20000}"/>
    <cellStyle name="Обычный 5 19 21 2 4" xfId="50525" xr:uid="{00000000-0005-0000-0000-0000DCA20000}"/>
    <cellStyle name="Обычный 5 19 21 3" xfId="20652" xr:uid="{00000000-0005-0000-0000-0000DDA20000}"/>
    <cellStyle name="Обычный 5 19 21 3 2" xfId="20653" xr:uid="{00000000-0005-0000-0000-0000DEA20000}"/>
    <cellStyle name="Обычный 5 19 21 3 2 2" xfId="20654" xr:uid="{00000000-0005-0000-0000-0000DFA20000}"/>
    <cellStyle name="Обычный 5 19 21 3 2 2 2" xfId="50526" xr:uid="{00000000-0005-0000-0000-0000E0A20000}"/>
    <cellStyle name="Обычный 5 19 21 3 2 3" xfId="50527" xr:uid="{00000000-0005-0000-0000-0000E1A20000}"/>
    <cellStyle name="Обычный 5 19 21 3 3" xfId="20655" xr:uid="{00000000-0005-0000-0000-0000E2A20000}"/>
    <cellStyle name="Обычный 5 19 21 3 3 2" xfId="50528" xr:uid="{00000000-0005-0000-0000-0000E3A20000}"/>
    <cellStyle name="Обычный 5 19 21 3 4" xfId="50529" xr:uid="{00000000-0005-0000-0000-0000E4A20000}"/>
    <cellStyle name="Обычный 5 19 21 4" xfId="20656" xr:uid="{00000000-0005-0000-0000-0000E5A20000}"/>
    <cellStyle name="Обычный 5 19 21 4 2" xfId="20657" xr:uid="{00000000-0005-0000-0000-0000E6A20000}"/>
    <cellStyle name="Обычный 5 19 21 4 2 2" xfId="20658" xr:uid="{00000000-0005-0000-0000-0000E7A20000}"/>
    <cellStyle name="Обычный 5 19 21 4 2 2 2" xfId="50530" xr:uid="{00000000-0005-0000-0000-0000E8A20000}"/>
    <cellStyle name="Обычный 5 19 21 4 2 3" xfId="50531" xr:uid="{00000000-0005-0000-0000-0000E9A20000}"/>
    <cellStyle name="Обычный 5 19 21 4 3" xfId="20659" xr:uid="{00000000-0005-0000-0000-0000EAA20000}"/>
    <cellStyle name="Обычный 5 19 21 4 3 2" xfId="50532" xr:uid="{00000000-0005-0000-0000-0000EBA20000}"/>
    <cellStyle name="Обычный 5 19 21 4 4" xfId="50533" xr:uid="{00000000-0005-0000-0000-0000ECA20000}"/>
    <cellStyle name="Обычный 5 19 21 5" xfId="20660" xr:uid="{00000000-0005-0000-0000-0000EDA20000}"/>
    <cellStyle name="Обычный 5 19 21 5 2" xfId="20661" xr:uid="{00000000-0005-0000-0000-0000EEA20000}"/>
    <cellStyle name="Обычный 5 19 21 5 2 2" xfId="50534" xr:uid="{00000000-0005-0000-0000-0000EFA20000}"/>
    <cellStyle name="Обычный 5 19 21 5 3" xfId="50535" xr:uid="{00000000-0005-0000-0000-0000F0A20000}"/>
    <cellStyle name="Обычный 5 19 21 6" xfId="20662" xr:uid="{00000000-0005-0000-0000-0000F1A20000}"/>
    <cellStyle name="Обычный 5 19 21 6 2" xfId="50536" xr:uid="{00000000-0005-0000-0000-0000F2A20000}"/>
    <cellStyle name="Обычный 5 19 21 7" xfId="20663" xr:uid="{00000000-0005-0000-0000-0000F3A20000}"/>
    <cellStyle name="Обычный 5 19 21 7 2" xfId="50537" xr:uid="{00000000-0005-0000-0000-0000F4A20000}"/>
    <cellStyle name="Обычный 5 19 21 8" xfId="50538" xr:uid="{00000000-0005-0000-0000-0000F5A20000}"/>
    <cellStyle name="Обычный 5 19 22" xfId="20664" xr:uid="{00000000-0005-0000-0000-0000F6A20000}"/>
    <cellStyle name="Обычный 5 19 22 2" xfId="20665" xr:uid="{00000000-0005-0000-0000-0000F7A20000}"/>
    <cellStyle name="Обычный 5 19 22 2 2" xfId="20666" xr:uid="{00000000-0005-0000-0000-0000F8A20000}"/>
    <cellStyle name="Обычный 5 19 22 2 2 2" xfId="20667" xr:uid="{00000000-0005-0000-0000-0000F9A20000}"/>
    <cellStyle name="Обычный 5 19 22 2 2 2 2" xfId="50539" xr:uid="{00000000-0005-0000-0000-0000FAA20000}"/>
    <cellStyle name="Обычный 5 19 22 2 2 3" xfId="50540" xr:uid="{00000000-0005-0000-0000-0000FBA20000}"/>
    <cellStyle name="Обычный 5 19 22 2 3" xfId="20668" xr:uid="{00000000-0005-0000-0000-0000FCA20000}"/>
    <cellStyle name="Обычный 5 19 22 2 3 2" xfId="50541" xr:uid="{00000000-0005-0000-0000-0000FDA20000}"/>
    <cellStyle name="Обычный 5 19 22 2 4" xfId="50542" xr:uid="{00000000-0005-0000-0000-0000FEA20000}"/>
    <cellStyle name="Обычный 5 19 22 3" xfId="20669" xr:uid="{00000000-0005-0000-0000-0000FFA20000}"/>
    <cellStyle name="Обычный 5 19 22 3 2" xfId="20670" xr:uid="{00000000-0005-0000-0000-000000A30000}"/>
    <cellStyle name="Обычный 5 19 22 3 2 2" xfId="20671" xr:uid="{00000000-0005-0000-0000-000001A30000}"/>
    <cellStyle name="Обычный 5 19 22 3 2 2 2" xfId="50543" xr:uid="{00000000-0005-0000-0000-000002A30000}"/>
    <cellStyle name="Обычный 5 19 22 3 2 3" xfId="50544" xr:uid="{00000000-0005-0000-0000-000003A30000}"/>
    <cellStyle name="Обычный 5 19 22 3 3" xfId="20672" xr:uid="{00000000-0005-0000-0000-000004A30000}"/>
    <cellStyle name="Обычный 5 19 22 3 3 2" xfId="50545" xr:uid="{00000000-0005-0000-0000-000005A30000}"/>
    <cellStyle name="Обычный 5 19 22 3 4" xfId="50546" xr:uid="{00000000-0005-0000-0000-000006A30000}"/>
    <cellStyle name="Обычный 5 19 22 4" xfId="20673" xr:uid="{00000000-0005-0000-0000-000007A30000}"/>
    <cellStyle name="Обычный 5 19 22 4 2" xfId="20674" xr:uid="{00000000-0005-0000-0000-000008A30000}"/>
    <cellStyle name="Обычный 5 19 22 4 2 2" xfId="20675" xr:uid="{00000000-0005-0000-0000-000009A30000}"/>
    <cellStyle name="Обычный 5 19 22 4 2 2 2" xfId="50547" xr:uid="{00000000-0005-0000-0000-00000AA30000}"/>
    <cellStyle name="Обычный 5 19 22 4 2 3" xfId="50548" xr:uid="{00000000-0005-0000-0000-00000BA30000}"/>
    <cellStyle name="Обычный 5 19 22 4 3" xfId="20676" xr:uid="{00000000-0005-0000-0000-00000CA30000}"/>
    <cellStyle name="Обычный 5 19 22 4 3 2" xfId="50549" xr:uid="{00000000-0005-0000-0000-00000DA30000}"/>
    <cellStyle name="Обычный 5 19 22 4 4" xfId="50550" xr:uid="{00000000-0005-0000-0000-00000EA30000}"/>
    <cellStyle name="Обычный 5 19 22 5" xfId="20677" xr:uid="{00000000-0005-0000-0000-00000FA30000}"/>
    <cellStyle name="Обычный 5 19 22 5 2" xfId="20678" xr:uid="{00000000-0005-0000-0000-000010A30000}"/>
    <cellStyle name="Обычный 5 19 22 5 2 2" xfId="50551" xr:uid="{00000000-0005-0000-0000-000011A30000}"/>
    <cellStyle name="Обычный 5 19 22 5 3" xfId="50552" xr:uid="{00000000-0005-0000-0000-000012A30000}"/>
    <cellStyle name="Обычный 5 19 22 6" xfId="20679" xr:uid="{00000000-0005-0000-0000-000013A30000}"/>
    <cellStyle name="Обычный 5 19 22 6 2" xfId="50553" xr:uid="{00000000-0005-0000-0000-000014A30000}"/>
    <cellStyle name="Обычный 5 19 22 7" xfId="20680" xr:uid="{00000000-0005-0000-0000-000015A30000}"/>
    <cellStyle name="Обычный 5 19 22 7 2" xfId="50554" xr:uid="{00000000-0005-0000-0000-000016A30000}"/>
    <cellStyle name="Обычный 5 19 22 8" xfId="50555" xr:uid="{00000000-0005-0000-0000-000017A30000}"/>
    <cellStyle name="Обычный 5 19 23" xfId="20681" xr:uid="{00000000-0005-0000-0000-000018A30000}"/>
    <cellStyle name="Обычный 5 19 23 2" xfId="20682" xr:uid="{00000000-0005-0000-0000-000019A30000}"/>
    <cellStyle name="Обычный 5 19 23 2 2" xfId="20683" xr:uid="{00000000-0005-0000-0000-00001AA30000}"/>
    <cellStyle name="Обычный 5 19 23 2 2 2" xfId="20684" xr:uid="{00000000-0005-0000-0000-00001BA30000}"/>
    <cellStyle name="Обычный 5 19 23 2 2 2 2" xfId="50556" xr:uid="{00000000-0005-0000-0000-00001CA30000}"/>
    <cellStyle name="Обычный 5 19 23 2 2 3" xfId="50557" xr:uid="{00000000-0005-0000-0000-00001DA30000}"/>
    <cellStyle name="Обычный 5 19 23 2 3" xfId="20685" xr:uid="{00000000-0005-0000-0000-00001EA30000}"/>
    <cellStyle name="Обычный 5 19 23 2 3 2" xfId="50558" xr:uid="{00000000-0005-0000-0000-00001FA30000}"/>
    <cellStyle name="Обычный 5 19 23 2 4" xfId="50559" xr:uid="{00000000-0005-0000-0000-000020A30000}"/>
    <cellStyle name="Обычный 5 19 23 3" xfId="20686" xr:uid="{00000000-0005-0000-0000-000021A30000}"/>
    <cellStyle name="Обычный 5 19 23 3 2" xfId="20687" xr:uid="{00000000-0005-0000-0000-000022A30000}"/>
    <cellStyle name="Обычный 5 19 23 3 2 2" xfId="20688" xr:uid="{00000000-0005-0000-0000-000023A30000}"/>
    <cellStyle name="Обычный 5 19 23 3 2 2 2" xfId="50560" xr:uid="{00000000-0005-0000-0000-000024A30000}"/>
    <cellStyle name="Обычный 5 19 23 3 2 3" xfId="50561" xr:uid="{00000000-0005-0000-0000-000025A30000}"/>
    <cellStyle name="Обычный 5 19 23 3 3" xfId="20689" xr:uid="{00000000-0005-0000-0000-000026A30000}"/>
    <cellStyle name="Обычный 5 19 23 3 3 2" xfId="50562" xr:uid="{00000000-0005-0000-0000-000027A30000}"/>
    <cellStyle name="Обычный 5 19 23 3 4" xfId="50563" xr:uid="{00000000-0005-0000-0000-000028A30000}"/>
    <cellStyle name="Обычный 5 19 23 4" xfId="20690" xr:uid="{00000000-0005-0000-0000-000029A30000}"/>
    <cellStyle name="Обычный 5 19 23 4 2" xfId="20691" xr:uid="{00000000-0005-0000-0000-00002AA30000}"/>
    <cellStyle name="Обычный 5 19 23 4 2 2" xfId="20692" xr:uid="{00000000-0005-0000-0000-00002BA30000}"/>
    <cellStyle name="Обычный 5 19 23 4 2 2 2" xfId="50564" xr:uid="{00000000-0005-0000-0000-00002CA30000}"/>
    <cellStyle name="Обычный 5 19 23 4 2 3" xfId="50565" xr:uid="{00000000-0005-0000-0000-00002DA30000}"/>
    <cellStyle name="Обычный 5 19 23 4 3" xfId="20693" xr:uid="{00000000-0005-0000-0000-00002EA30000}"/>
    <cellStyle name="Обычный 5 19 23 4 3 2" xfId="50566" xr:uid="{00000000-0005-0000-0000-00002FA30000}"/>
    <cellStyle name="Обычный 5 19 23 4 4" xfId="50567" xr:uid="{00000000-0005-0000-0000-000030A30000}"/>
    <cellStyle name="Обычный 5 19 23 5" xfId="20694" xr:uid="{00000000-0005-0000-0000-000031A30000}"/>
    <cellStyle name="Обычный 5 19 23 5 2" xfId="20695" xr:uid="{00000000-0005-0000-0000-000032A30000}"/>
    <cellStyle name="Обычный 5 19 23 5 2 2" xfId="50568" xr:uid="{00000000-0005-0000-0000-000033A30000}"/>
    <cellStyle name="Обычный 5 19 23 5 3" xfId="50569" xr:uid="{00000000-0005-0000-0000-000034A30000}"/>
    <cellStyle name="Обычный 5 19 23 6" xfId="20696" xr:uid="{00000000-0005-0000-0000-000035A30000}"/>
    <cellStyle name="Обычный 5 19 23 6 2" xfId="50570" xr:uid="{00000000-0005-0000-0000-000036A30000}"/>
    <cellStyle name="Обычный 5 19 23 7" xfId="20697" xr:uid="{00000000-0005-0000-0000-000037A30000}"/>
    <cellStyle name="Обычный 5 19 23 7 2" xfId="50571" xr:uid="{00000000-0005-0000-0000-000038A30000}"/>
    <cellStyle name="Обычный 5 19 23 8" xfId="50572" xr:uid="{00000000-0005-0000-0000-000039A30000}"/>
    <cellStyle name="Обычный 5 19 24" xfId="20698" xr:uid="{00000000-0005-0000-0000-00003AA30000}"/>
    <cellStyle name="Обычный 5 19 24 2" xfId="20699" xr:uid="{00000000-0005-0000-0000-00003BA30000}"/>
    <cellStyle name="Обычный 5 19 24 2 2" xfId="20700" xr:uid="{00000000-0005-0000-0000-00003CA30000}"/>
    <cellStyle name="Обычный 5 19 24 2 2 2" xfId="20701" xr:uid="{00000000-0005-0000-0000-00003DA30000}"/>
    <cellStyle name="Обычный 5 19 24 2 2 2 2" xfId="50573" xr:uid="{00000000-0005-0000-0000-00003EA30000}"/>
    <cellStyle name="Обычный 5 19 24 2 2 3" xfId="50574" xr:uid="{00000000-0005-0000-0000-00003FA30000}"/>
    <cellStyle name="Обычный 5 19 24 2 3" xfId="20702" xr:uid="{00000000-0005-0000-0000-000040A30000}"/>
    <cellStyle name="Обычный 5 19 24 2 3 2" xfId="50575" xr:uid="{00000000-0005-0000-0000-000041A30000}"/>
    <cellStyle name="Обычный 5 19 24 2 4" xfId="50576" xr:uid="{00000000-0005-0000-0000-000042A30000}"/>
    <cellStyle name="Обычный 5 19 24 3" xfId="20703" xr:uid="{00000000-0005-0000-0000-000043A30000}"/>
    <cellStyle name="Обычный 5 19 24 3 2" xfId="20704" xr:uid="{00000000-0005-0000-0000-000044A30000}"/>
    <cellStyle name="Обычный 5 19 24 3 2 2" xfId="20705" xr:uid="{00000000-0005-0000-0000-000045A30000}"/>
    <cellStyle name="Обычный 5 19 24 3 2 2 2" xfId="50577" xr:uid="{00000000-0005-0000-0000-000046A30000}"/>
    <cellStyle name="Обычный 5 19 24 3 2 3" xfId="50578" xr:uid="{00000000-0005-0000-0000-000047A30000}"/>
    <cellStyle name="Обычный 5 19 24 3 3" xfId="20706" xr:uid="{00000000-0005-0000-0000-000048A30000}"/>
    <cellStyle name="Обычный 5 19 24 3 3 2" xfId="50579" xr:uid="{00000000-0005-0000-0000-000049A30000}"/>
    <cellStyle name="Обычный 5 19 24 3 4" xfId="50580" xr:uid="{00000000-0005-0000-0000-00004AA30000}"/>
    <cellStyle name="Обычный 5 19 24 4" xfId="20707" xr:uid="{00000000-0005-0000-0000-00004BA30000}"/>
    <cellStyle name="Обычный 5 19 24 4 2" xfId="20708" xr:uid="{00000000-0005-0000-0000-00004CA30000}"/>
    <cellStyle name="Обычный 5 19 24 4 2 2" xfId="20709" xr:uid="{00000000-0005-0000-0000-00004DA30000}"/>
    <cellStyle name="Обычный 5 19 24 4 2 2 2" xfId="50581" xr:uid="{00000000-0005-0000-0000-00004EA30000}"/>
    <cellStyle name="Обычный 5 19 24 4 2 3" xfId="50582" xr:uid="{00000000-0005-0000-0000-00004FA30000}"/>
    <cellStyle name="Обычный 5 19 24 4 3" xfId="20710" xr:uid="{00000000-0005-0000-0000-000050A30000}"/>
    <cellStyle name="Обычный 5 19 24 4 3 2" xfId="50583" xr:uid="{00000000-0005-0000-0000-000051A30000}"/>
    <cellStyle name="Обычный 5 19 24 4 4" xfId="50584" xr:uid="{00000000-0005-0000-0000-000052A30000}"/>
    <cellStyle name="Обычный 5 19 24 5" xfId="20711" xr:uid="{00000000-0005-0000-0000-000053A30000}"/>
    <cellStyle name="Обычный 5 19 24 5 2" xfId="20712" xr:uid="{00000000-0005-0000-0000-000054A30000}"/>
    <cellStyle name="Обычный 5 19 24 5 2 2" xfId="50585" xr:uid="{00000000-0005-0000-0000-000055A30000}"/>
    <cellStyle name="Обычный 5 19 24 5 3" xfId="50586" xr:uid="{00000000-0005-0000-0000-000056A30000}"/>
    <cellStyle name="Обычный 5 19 24 6" xfId="20713" xr:uid="{00000000-0005-0000-0000-000057A30000}"/>
    <cellStyle name="Обычный 5 19 24 6 2" xfId="50587" xr:uid="{00000000-0005-0000-0000-000058A30000}"/>
    <cellStyle name="Обычный 5 19 24 7" xfId="20714" xr:uid="{00000000-0005-0000-0000-000059A30000}"/>
    <cellStyle name="Обычный 5 19 24 7 2" xfId="50588" xr:uid="{00000000-0005-0000-0000-00005AA30000}"/>
    <cellStyle name="Обычный 5 19 24 8" xfId="50589" xr:uid="{00000000-0005-0000-0000-00005BA30000}"/>
    <cellStyle name="Обычный 5 19 25" xfId="20715" xr:uid="{00000000-0005-0000-0000-00005CA30000}"/>
    <cellStyle name="Обычный 5 19 25 2" xfId="20716" xr:uid="{00000000-0005-0000-0000-00005DA30000}"/>
    <cellStyle name="Обычный 5 19 25 2 2" xfId="20717" xr:uid="{00000000-0005-0000-0000-00005EA30000}"/>
    <cellStyle name="Обычный 5 19 25 2 2 2" xfId="20718" xr:uid="{00000000-0005-0000-0000-00005FA30000}"/>
    <cellStyle name="Обычный 5 19 25 2 2 2 2" xfId="50590" xr:uid="{00000000-0005-0000-0000-000060A30000}"/>
    <cellStyle name="Обычный 5 19 25 2 2 3" xfId="50591" xr:uid="{00000000-0005-0000-0000-000061A30000}"/>
    <cellStyle name="Обычный 5 19 25 2 3" xfId="20719" xr:uid="{00000000-0005-0000-0000-000062A30000}"/>
    <cellStyle name="Обычный 5 19 25 2 3 2" xfId="50592" xr:uid="{00000000-0005-0000-0000-000063A30000}"/>
    <cellStyle name="Обычный 5 19 25 2 4" xfId="50593" xr:uid="{00000000-0005-0000-0000-000064A30000}"/>
    <cellStyle name="Обычный 5 19 25 3" xfId="20720" xr:uid="{00000000-0005-0000-0000-000065A30000}"/>
    <cellStyle name="Обычный 5 19 25 3 2" xfId="20721" xr:uid="{00000000-0005-0000-0000-000066A30000}"/>
    <cellStyle name="Обычный 5 19 25 3 2 2" xfId="20722" xr:uid="{00000000-0005-0000-0000-000067A30000}"/>
    <cellStyle name="Обычный 5 19 25 3 2 2 2" xfId="50594" xr:uid="{00000000-0005-0000-0000-000068A30000}"/>
    <cellStyle name="Обычный 5 19 25 3 2 3" xfId="50595" xr:uid="{00000000-0005-0000-0000-000069A30000}"/>
    <cellStyle name="Обычный 5 19 25 3 3" xfId="20723" xr:uid="{00000000-0005-0000-0000-00006AA30000}"/>
    <cellStyle name="Обычный 5 19 25 3 3 2" xfId="50596" xr:uid="{00000000-0005-0000-0000-00006BA30000}"/>
    <cellStyle name="Обычный 5 19 25 3 4" xfId="50597" xr:uid="{00000000-0005-0000-0000-00006CA30000}"/>
    <cellStyle name="Обычный 5 19 25 4" xfId="20724" xr:uid="{00000000-0005-0000-0000-00006DA30000}"/>
    <cellStyle name="Обычный 5 19 25 4 2" xfId="20725" xr:uid="{00000000-0005-0000-0000-00006EA30000}"/>
    <cellStyle name="Обычный 5 19 25 4 2 2" xfId="20726" xr:uid="{00000000-0005-0000-0000-00006FA30000}"/>
    <cellStyle name="Обычный 5 19 25 4 2 2 2" xfId="50598" xr:uid="{00000000-0005-0000-0000-000070A30000}"/>
    <cellStyle name="Обычный 5 19 25 4 2 3" xfId="50599" xr:uid="{00000000-0005-0000-0000-000071A30000}"/>
    <cellStyle name="Обычный 5 19 25 4 3" xfId="20727" xr:uid="{00000000-0005-0000-0000-000072A30000}"/>
    <cellStyle name="Обычный 5 19 25 4 3 2" xfId="50600" xr:uid="{00000000-0005-0000-0000-000073A30000}"/>
    <cellStyle name="Обычный 5 19 25 4 4" xfId="50601" xr:uid="{00000000-0005-0000-0000-000074A30000}"/>
    <cellStyle name="Обычный 5 19 25 5" xfId="20728" xr:uid="{00000000-0005-0000-0000-000075A30000}"/>
    <cellStyle name="Обычный 5 19 25 5 2" xfId="20729" xr:uid="{00000000-0005-0000-0000-000076A30000}"/>
    <cellStyle name="Обычный 5 19 25 5 2 2" xfId="50602" xr:uid="{00000000-0005-0000-0000-000077A30000}"/>
    <cellStyle name="Обычный 5 19 25 5 3" xfId="50603" xr:uid="{00000000-0005-0000-0000-000078A30000}"/>
    <cellStyle name="Обычный 5 19 25 6" xfId="20730" xr:uid="{00000000-0005-0000-0000-000079A30000}"/>
    <cellStyle name="Обычный 5 19 25 6 2" xfId="50604" xr:uid="{00000000-0005-0000-0000-00007AA30000}"/>
    <cellStyle name="Обычный 5 19 25 7" xfId="20731" xr:uid="{00000000-0005-0000-0000-00007BA30000}"/>
    <cellStyle name="Обычный 5 19 25 7 2" xfId="50605" xr:uid="{00000000-0005-0000-0000-00007CA30000}"/>
    <cellStyle name="Обычный 5 19 25 8" xfId="50606" xr:uid="{00000000-0005-0000-0000-00007DA30000}"/>
    <cellStyle name="Обычный 5 19 26" xfId="20732" xr:uid="{00000000-0005-0000-0000-00007EA30000}"/>
    <cellStyle name="Обычный 5 19 26 2" xfId="20733" xr:uid="{00000000-0005-0000-0000-00007FA30000}"/>
    <cellStyle name="Обычный 5 19 26 2 2" xfId="20734" xr:uid="{00000000-0005-0000-0000-000080A30000}"/>
    <cellStyle name="Обычный 5 19 26 2 2 2" xfId="20735" xr:uid="{00000000-0005-0000-0000-000081A30000}"/>
    <cellStyle name="Обычный 5 19 26 2 2 2 2" xfId="50607" xr:uid="{00000000-0005-0000-0000-000082A30000}"/>
    <cellStyle name="Обычный 5 19 26 2 2 3" xfId="50608" xr:uid="{00000000-0005-0000-0000-000083A30000}"/>
    <cellStyle name="Обычный 5 19 26 2 3" xfId="20736" xr:uid="{00000000-0005-0000-0000-000084A30000}"/>
    <cellStyle name="Обычный 5 19 26 2 3 2" xfId="50609" xr:uid="{00000000-0005-0000-0000-000085A30000}"/>
    <cellStyle name="Обычный 5 19 26 2 4" xfId="50610" xr:uid="{00000000-0005-0000-0000-000086A30000}"/>
    <cellStyle name="Обычный 5 19 26 3" xfId="20737" xr:uid="{00000000-0005-0000-0000-000087A30000}"/>
    <cellStyle name="Обычный 5 19 26 3 2" xfId="20738" xr:uid="{00000000-0005-0000-0000-000088A30000}"/>
    <cellStyle name="Обычный 5 19 26 3 2 2" xfId="20739" xr:uid="{00000000-0005-0000-0000-000089A30000}"/>
    <cellStyle name="Обычный 5 19 26 3 2 2 2" xfId="50611" xr:uid="{00000000-0005-0000-0000-00008AA30000}"/>
    <cellStyle name="Обычный 5 19 26 3 2 3" xfId="50612" xr:uid="{00000000-0005-0000-0000-00008BA30000}"/>
    <cellStyle name="Обычный 5 19 26 3 3" xfId="20740" xr:uid="{00000000-0005-0000-0000-00008CA30000}"/>
    <cellStyle name="Обычный 5 19 26 3 3 2" xfId="50613" xr:uid="{00000000-0005-0000-0000-00008DA30000}"/>
    <cellStyle name="Обычный 5 19 26 3 4" xfId="50614" xr:uid="{00000000-0005-0000-0000-00008EA30000}"/>
    <cellStyle name="Обычный 5 19 26 4" xfId="20741" xr:uid="{00000000-0005-0000-0000-00008FA30000}"/>
    <cellStyle name="Обычный 5 19 26 4 2" xfId="20742" xr:uid="{00000000-0005-0000-0000-000090A30000}"/>
    <cellStyle name="Обычный 5 19 26 4 2 2" xfId="20743" xr:uid="{00000000-0005-0000-0000-000091A30000}"/>
    <cellStyle name="Обычный 5 19 26 4 2 2 2" xfId="50615" xr:uid="{00000000-0005-0000-0000-000092A30000}"/>
    <cellStyle name="Обычный 5 19 26 4 2 3" xfId="50616" xr:uid="{00000000-0005-0000-0000-000093A30000}"/>
    <cellStyle name="Обычный 5 19 26 4 3" xfId="20744" xr:uid="{00000000-0005-0000-0000-000094A30000}"/>
    <cellStyle name="Обычный 5 19 26 4 3 2" xfId="50617" xr:uid="{00000000-0005-0000-0000-000095A30000}"/>
    <cellStyle name="Обычный 5 19 26 4 4" xfId="50618" xr:uid="{00000000-0005-0000-0000-000096A30000}"/>
    <cellStyle name="Обычный 5 19 26 5" xfId="20745" xr:uid="{00000000-0005-0000-0000-000097A30000}"/>
    <cellStyle name="Обычный 5 19 26 5 2" xfId="20746" xr:uid="{00000000-0005-0000-0000-000098A30000}"/>
    <cellStyle name="Обычный 5 19 26 5 2 2" xfId="50619" xr:uid="{00000000-0005-0000-0000-000099A30000}"/>
    <cellStyle name="Обычный 5 19 26 5 3" xfId="50620" xr:uid="{00000000-0005-0000-0000-00009AA30000}"/>
    <cellStyle name="Обычный 5 19 26 6" xfId="20747" xr:uid="{00000000-0005-0000-0000-00009BA30000}"/>
    <cellStyle name="Обычный 5 19 26 6 2" xfId="50621" xr:uid="{00000000-0005-0000-0000-00009CA30000}"/>
    <cellStyle name="Обычный 5 19 26 7" xfId="20748" xr:uid="{00000000-0005-0000-0000-00009DA30000}"/>
    <cellStyle name="Обычный 5 19 26 7 2" xfId="50622" xr:uid="{00000000-0005-0000-0000-00009EA30000}"/>
    <cellStyle name="Обычный 5 19 26 8" xfId="50623" xr:uid="{00000000-0005-0000-0000-00009FA30000}"/>
    <cellStyle name="Обычный 5 19 27" xfId="20749" xr:uid="{00000000-0005-0000-0000-0000A0A30000}"/>
    <cellStyle name="Обычный 5 19 27 2" xfId="20750" xr:uid="{00000000-0005-0000-0000-0000A1A30000}"/>
    <cellStyle name="Обычный 5 19 27 2 2" xfId="20751" xr:uid="{00000000-0005-0000-0000-0000A2A30000}"/>
    <cellStyle name="Обычный 5 19 27 2 2 2" xfId="20752" xr:uid="{00000000-0005-0000-0000-0000A3A30000}"/>
    <cellStyle name="Обычный 5 19 27 2 2 2 2" xfId="50624" xr:uid="{00000000-0005-0000-0000-0000A4A30000}"/>
    <cellStyle name="Обычный 5 19 27 2 2 3" xfId="50625" xr:uid="{00000000-0005-0000-0000-0000A5A30000}"/>
    <cellStyle name="Обычный 5 19 27 2 3" xfId="20753" xr:uid="{00000000-0005-0000-0000-0000A6A30000}"/>
    <cellStyle name="Обычный 5 19 27 2 3 2" xfId="50626" xr:uid="{00000000-0005-0000-0000-0000A7A30000}"/>
    <cellStyle name="Обычный 5 19 27 2 4" xfId="50627" xr:uid="{00000000-0005-0000-0000-0000A8A30000}"/>
    <cellStyle name="Обычный 5 19 27 3" xfId="20754" xr:uid="{00000000-0005-0000-0000-0000A9A30000}"/>
    <cellStyle name="Обычный 5 19 27 3 2" xfId="20755" xr:uid="{00000000-0005-0000-0000-0000AAA30000}"/>
    <cellStyle name="Обычный 5 19 27 3 2 2" xfId="20756" xr:uid="{00000000-0005-0000-0000-0000ABA30000}"/>
    <cellStyle name="Обычный 5 19 27 3 2 2 2" xfId="50628" xr:uid="{00000000-0005-0000-0000-0000ACA30000}"/>
    <cellStyle name="Обычный 5 19 27 3 2 3" xfId="50629" xr:uid="{00000000-0005-0000-0000-0000ADA30000}"/>
    <cellStyle name="Обычный 5 19 27 3 3" xfId="20757" xr:uid="{00000000-0005-0000-0000-0000AEA30000}"/>
    <cellStyle name="Обычный 5 19 27 3 3 2" xfId="50630" xr:uid="{00000000-0005-0000-0000-0000AFA30000}"/>
    <cellStyle name="Обычный 5 19 27 3 4" xfId="50631" xr:uid="{00000000-0005-0000-0000-0000B0A30000}"/>
    <cellStyle name="Обычный 5 19 27 4" xfId="20758" xr:uid="{00000000-0005-0000-0000-0000B1A30000}"/>
    <cellStyle name="Обычный 5 19 27 4 2" xfId="20759" xr:uid="{00000000-0005-0000-0000-0000B2A30000}"/>
    <cellStyle name="Обычный 5 19 27 4 2 2" xfId="20760" xr:uid="{00000000-0005-0000-0000-0000B3A30000}"/>
    <cellStyle name="Обычный 5 19 27 4 2 2 2" xfId="50632" xr:uid="{00000000-0005-0000-0000-0000B4A30000}"/>
    <cellStyle name="Обычный 5 19 27 4 2 3" xfId="50633" xr:uid="{00000000-0005-0000-0000-0000B5A30000}"/>
    <cellStyle name="Обычный 5 19 27 4 3" xfId="20761" xr:uid="{00000000-0005-0000-0000-0000B6A30000}"/>
    <cellStyle name="Обычный 5 19 27 4 3 2" xfId="50634" xr:uid="{00000000-0005-0000-0000-0000B7A30000}"/>
    <cellStyle name="Обычный 5 19 27 4 4" xfId="50635" xr:uid="{00000000-0005-0000-0000-0000B8A30000}"/>
    <cellStyle name="Обычный 5 19 27 5" xfId="20762" xr:uid="{00000000-0005-0000-0000-0000B9A30000}"/>
    <cellStyle name="Обычный 5 19 27 5 2" xfId="20763" xr:uid="{00000000-0005-0000-0000-0000BAA30000}"/>
    <cellStyle name="Обычный 5 19 27 5 2 2" xfId="50636" xr:uid="{00000000-0005-0000-0000-0000BBA30000}"/>
    <cellStyle name="Обычный 5 19 27 5 3" xfId="50637" xr:uid="{00000000-0005-0000-0000-0000BCA30000}"/>
    <cellStyle name="Обычный 5 19 27 6" xfId="20764" xr:uid="{00000000-0005-0000-0000-0000BDA30000}"/>
    <cellStyle name="Обычный 5 19 27 6 2" xfId="50638" xr:uid="{00000000-0005-0000-0000-0000BEA30000}"/>
    <cellStyle name="Обычный 5 19 27 7" xfId="20765" xr:uid="{00000000-0005-0000-0000-0000BFA30000}"/>
    <cellStyle name="Обычный 5 19 27 7 2" xfId="50639" xr:uid="{00000000-0005-0000-0000-0000C0A30000}"/>
    <cellStyle name="Обычный 5 19 27 8" xfId="50640" xr:uid="{00000000-0005-0000-0000-0000C1A30000}"/>
    <cellStyle name="Обычный 5 19 28" xfId="20766" xr:uid="{00000000-0005-0000-0000-0000C2A30000}"/>
    <cellStyle name="Обычный 5 19 28 2" xfId="20767" xr:uid="{00000000-0005-0000-0000-0000C3A30000}"/>
    <cellStyle name="Обычный 5 19 28 2 2" xfId="20768" xr:uid="{00000000-0005-0000-0000-0000C4A30000}"/>
    <cellStyle name="Обычный 5 19 28 2 2 2" xfId="20769" xr:uid="{00000000-0005-0000-0000-0000C5A30000}"/>
    <cellStyle name="Обычный 5 19 28 2 2 2 2" xfId="50641" xr:uid="{00000000-0005-0000-0000-0000C6A30000}"/>
    <cellStyle name="Обычный 5 19 28 2 2 3" xfId="50642" xr:uid="{00000000-0005-0000-0000-0000C7A30000}"/>
    <cellStyle name="Обычный 5 19 28 2 3" xfId="20770" xr:uid="{00000000-0005-0000-0000-0000C8A30000}"/>
    <cellStyle name="Обычный 5 19 28 2 3 2" xfId="50643" xr:uid="{00000000-0005-0000-0000-0000C9A30000}"/>
    <cellStyle name="Обычный 5 19 28 2 4" xfId="50644" xr:uid="{00000000-0005-0000-0000-0000CAA30000}"/>
    <cellStyle name="Обычный 5 19 28 3" xfId="20771" xr:uid="{00000000-0005-0000-0000-0000CBA30000}"/>
    <cellStyle name="Обычный 5 19 28 3 2" xfId="20772" xr:uid="{00000000-0005-0000-0000-0000CCA30000}"/>
    <cellStyle name="Обычный 5 19 28 3 2 2" xfId="20773" xr:uid="{00000000-0005-0000-0000-0000CDA30000}"/>
    <cellStyle name="Обычный 5 19 28 3 2 2 2" xfId="50645" xr:uid="{00000000-0005-0000-0000-0000CEA30000}"/>
    <cellStyle name="Обычный 5 19 28 3 2 3" xfId="50646" xr:uid="{00000000-0005-0000-0000-0000CFA30000}"/>
    <cellStyle name="Обычный 5 19 28 3 3" xfId="20774" xr:uid="{00000000-0005-0000-0000-0000D0A30000}"/>
    <cellStyle name="Обычный 5 19 28 3 3 2" xfId="50647" xr:uid="{00000000-0005-0000-0000-0000D1A30000}"/>
    <cellStyle name="Обычный 5 19 28 3 4" xfId="50648" xr:uid="{00000000-0005-0000-0000-0000D2A30000}"/>
    <cellStyle name="Обычный 5 19 28 4" xfId="20775" xr:uid="{00000000-0005-0000-0000-0000D3A30000}"/>
    <cellStyle name="Обычный 5 19 28 4 2" xfId="20776" xr:uid="{00000000-0005-0000-0000-0000D4A30000}"/>
    <cellStyle name="Обычный 5 19 28 4 2 2" xfId="20777" xr:uid="{00000000-0005-0000-0000-0000D5A30000}"/>
    <cellStyle name="Обычный 5 19 28 4 2 2 2" xfId="50649" xr:uid="{00000000-0005-0000-0000-0000D6A30000}"/>
    <cellStyle name="Обычный 5 19 28 4 2 3" xfId="50650" xr:uid="{00000000-0005-0000-0000-0000D7A30000}"/>
    <cellStyle name="Обычный 5 19 28 4 3" xfId="20778" xr:uid="{00000000-0005-0000-0000-0000D8A30000}"/>
    <cellStyle name="Обычный 5 19 28 4 3 2" xfId="50651" xr:uid="{00000000-0005-0000-0000-0000D9A30000}"/>
    <cellStyle name="Обычный 5 19 28 4 4" xfId="50652" xr:uid="{00000000-0005-0000-0000-0000DAA30000}"/>
    <cellStyle name="Обычный 5 19 28 5" xfId="20779" xr:uid="{00000000-0005-0000-0000-0000DBA30000}"/>
    <cellStyle name="Обычный 5 19 28 5 2" xfId="20780" xr:uid="{00000000-0005-0000-0000-0000DCA30000}"/>
    <cellStyle name="Обычный 5 19 28 5 2 2" xfId="50653" xr:uid="{00000000-0005-0000-0000-0000DDA30000}"/>
    <cellStyle name="Обычный 5 19 28 5 3" xfId="50654" xr:uid="{00000000-0005-0000-0000-0000DEA30000}"/>
    <cellStyle name="Обычный 5 19 28 6" xfId="20781" xr:uid="{00000000-0005-0000-0000-0000DFA30000}"/>
    <cellStyle name="Обычный 5 19 28 6 2" xfId="50655" xr:uid="{00000000-0005-0000-0000-0000E0A30000}"/>
    <cellStyle name="Обычный 5 19 28 7" xfId="20782" xr:uid="{00000000-0005-0000-0000-0000E1A30000}"/>
    <cellStyle name="Обычный 5 19 28 7 2" xfId="50656" xr:uid="{00000000-0005-0000-0000-0000E2A30000}"/>
    <cellStyle name="Обычный 5 19 28 8" xfId="50657" xr:uid="{00000000-0005-0000-0000-0000E3A30000}"/>
    <cellStyle name="Обычный 5 19 29" xfId="20783" xr:uid="{00000000-0005-0000-0000-0000E4A30000}"/>
    <cellStyle name="Обычный 5 19 29 2" xfId="20784" xr:uid="{00000000-0005-0000-0000-0000E5A30000}"/>
    <cellStyle name="Обычный 5 19 29 2 2" xfId="20785" xr:uid="{00000000-0005-0000-0000-0000E6A30000}"/>
    <cellStyle name="Обычный 5 19 29 2 2 2" xfId="20786" xr:uid="{00000000-0005-0000-0000-0000E7A30000}"/>
    <cellStyle name="Обычный 5 19 29 2 2 2 2" xfId="50658" xr:uid="{00000000-0005-0000-0000-0000E8A30000}"/>
    <cellStyle name="Обычный 5 19 29 2 2 3" xfId="50659" xr:uid="{00000000-0005-0000-0000-0000E9A30000}"/>
    <cellStyle name="Обычный 5 19 29 2 3" xfId="20787" xr:uid="{00000000-0005-0000-0000-0000EAA30000}"/>
    <cellStyle name="Обычный 5 19 29 2 3 2" xfId="50660" xr:uid="{00000000-0005-0000-0000-0000EBA30000}"/>
    <cellStyle name="Обычный 5 19 29 2 4" xfId="50661" xr:uid="{00000000-0005-0000-0000-0000ECA30000}"/>
    <cellStyle name="Обычный 5 19 29 3" xfId="20788" xr:uid="{00000000-0005-0000-0000-0000EDA30000}"/>
    <cellStyle name="Обычный 5 19 29 3 2" xfId="20789" xr:uid="{00000000-0005-0000-0000-0000EEA30000}"/>
    <cellStyle name="Обычный 5 19 29 3 2 2" xfId="20790" xr:uid="{00000000-0005-0000-0000-0000EFA30000}"/>
    <cellStyle name="Обычный 5 19 29 3 2 2 2" xfId="50662" xr:uid="{00000000-0005-0000-0000-0000F0A30000}"/>
    <cellStyle name="Обычный 5 19 29 3 2 3" xfId="50663" xr:uid="{00000000-0005-0000-0000-0000F1A30000}"/>
    <cellStyle name="Обычный 5 19 29 3 3" xfId="20791" xr:uid="{00000000-0005-0000-0000-0000F2A30000}"/>
    <cellStyle name="Обычный 5 19 29 3 3 2" xfId="50664" xr:uid="{00000000-0005-0000-0000-0000F3A30000}"/>
    <cellStyle name="Обычный 5 19 29 3 4" xfId="50665" xr:uid="{00000000-0005-0000-0000-0000F4A30000}"/>
    <cellStyle name="Обычный 5 19 29 4" xfId="20792" xr:uid="{00000000-0005-0000-0000-0000F5A30000}"/>
    <cellStyle name="Обычный 5 19 29 4 2" xfId="20793" xr:uid="{00000000-0005-0000-0000-0000F6A30000}"/>
    <cellStyle name="Обычный 5 19 29 4 2 2" xfId="20794" xr:uid="{00000000-0005-0000-0000-0000F7A30000}"/>
    <cellStyle name="Обычный 5 19 29 4 2 2 2" xfId="50666" xr:uid="{00000000-0005-0000-0000-0000F8A30000}"/>
    <cellStyle name="Обычный 5 19 29 4 2 3" xfId="50667" xr:uid="{00000000-0005-0000-0000-0000F9A30000}"/>
    <cellStyle name="Обычный 5 19 29 4 3" xfId="20795" xr:uid="{00000000-0005-0000-0000-0000FAA30000}"/>
    <cellStyle name="Обычный 5 19 29 4 3 2" xfId="50668" xr:uid="{00000000-0005-0000-0000-0000FBA30000}"/>
    <cellStyle name="Обычный 5 19 29 4 4" xfId="50669" xr:uid="{00000000-0005-0000-0000-0000FCA30000}"/>
    <cellStyle name="Обычный 5 19 29 5" xfId="20796" xr:uid="{00000000-0005-0000-0000-0000FDA30000}"/>
    <cellStyle name="Обычный 5 19 29 5 2" xfId="20797" xr:uid="{00000000-0005-0000-0000-0000FEA30000}"/>
    <cellStyle name="Обычный 5 19 29 5 2 2" xfId="50670" xr:uid="{00000000-0005-0000-0000-0000FFA30000}"/>
    <cellStyle name="Обычный 5 19 29 5 3" xfId="50671" xr:uid="{00000000-0005-0000-0000-000000A40000}"/>
    <cellStyle name="Обычный 5 19 29 6" xfId="20798" xr:uid="{00000000-0005-0000-0000-000001A40000}"/>
    <cellStyle name="Обычный 5 19 29 6 2" xfId="50672" xr:uid="{00000000-0005-0000-0000-000002A40000}"/>
    <cellStyle name="Обычный 5 19 29 7" xfId="20799" xr:uid="{00000000-0005-0000-0000-000003A40000}"/>
    <cellStyle name="Обычный 5 19 29 7 2" xfId="50673" xr:uid="{00000000-0005-0000-0000-000004A40000}"/>
    <cellStyle name="Обычный 5 19 29 8" xfId="50674" xr:uid="{00000000-0005-0000-0000-000005A40000}"/>
    <cellStyle name="Обычный 5 19 3" xfId="20800" xr:uid="{00000000-0005-0000-0000-000006A40000}"/>
    <cellStyle name="Обычный 5 19 3 2" xfId="20801" xr:uid="{00000000-0005-0000-0000-000007A40000}"/>
    <cellStyle name="Обычный 5 19 3 2 2" xfId="20802" xr:uid="{00000000-0005-0000-0000-000008A40000}"/>
    <cellStyle name="Обычный 5 19 3 2 2 2" xfId="20803" xr:uid="{00000000-0005-0000-0000-000009A40000}"/>
    <cellStyle name="Обычный 5 19 3 2 2 2 2" xfId="50675" xr:uid="{00000000-0005-0000-0000-00000AA40000}"/>
    <cellStyle name="Обычный 5 19 3 2 2 3" xfId="50676" xr:uid="{00000000-0005-0000-0000-00000BA40000}"/>
    <cellStyle name="Обычный 5 19 3 2 3" xfId="20804" xr:uid="{00000000-0005-0000-0000-00000CA40000}"/>
    <cellStyle name="Обычный 5 19 3 2 3 2" xfId="50677" xr:uid="{00000000-0005-0000-0000-00000DA40000}"/>
    <cellStyle name="Обычный 5 19 3 2 4" xfId="50678" xr:uid="{00000000-0005-0000-0000-00000EA40000}"/>
    <cellStyle name="Обычный 5 19 3 3" xfId="20805" xr:uid="{00000000-0005-0000-0000-00000FA40000}"/>
    <cellStyle name="Обычный 5 19 3 3 2" xfId="20806" xr:uid="{00000000-0005-0000-0000-000010A40000}"/>
    <cellStyle name="Обычный 5 19 3 3 2 2" xfId="20807" xr:uid="{00000000-0005-0000-0000-000011A40000}"/>
    <cellStyle name="Обычный 5 19 3 3 2 2 2" xfId="50679" xr:uid="{00000000-0005-0000-0000-000012A40000}"/>
    <cellStyle name="Обычный 5 19 3 3 2 3" xfId="50680" xr:uid="{00000000-0005-0000-0000-000013A40000}"/>
    <cellStyle name="Обычный 5 19 3 3 3" xfId="20808" xr:uid="{00000000-0005-0000-0000-000014A40000}"/>
    <cellStyle name="Обычный 5 19 3 3 3 2" xfId="50681" xr:uid="{00000000-0005-0000-0000-000015A40000}"/>
    <cellStyle name="Обычный 5 19 3 3 4" xfId="50682" xr:uid="{00000000-0005-0000-0000-000016A40000}"/>
    <cellStyle name="Обычный 5 19 3 4" xfId="20809" xr:uid="{00000000-0005-0000-0000-000017A40000}"/>
    <cellStyle name="Обычный 5 19 3 4 2" xfId="20810" xr:uid="{00000000-0005-0000-0000-000018A40000}"/>
    <cellStyle name="Обычный 5 19 3 4 2 2" xfId="20811" xr:uid="{00000000-0005-0000-0000-000019A40000}"/>
    <cellStyle name="Обычный 5 19 3 4 2 2 2" xfId="50683" xr:uid="{00000000-0005-0000-0000-00001AA40000}"/>
    <cellStyle name="Обычный 5 19 3 4 2 3" xfId="50684" xr:uid="{00000000-0005-0000-0000-00001BA40000}"/>
    <cellStyle name="Обычный 5 19 3 4 3" xfId="20812" xr:uid="{00000000-0005-0000-0000-00001CA40000}"/>
    <cellStyle name="Обычный 5 19 3 4 3 2" xfId="50685" xr:uid="{00000000-0005-0000-0000-00001DA40000}"/>
    <cellStyle name="Обычный 5 19 3 4 4" xfId="50686" xr:uid="{00000000-0005-0000-0000-00001EA40000}"/>
    <cellStyle name="Обычный 5 19 3 5" xfId="20813" xr:uid="{00000000-0005-0000-0000-00001FA40000}"/>
    <cellStyle name="Обычный 5 19 3 5 2" xfId="20814" xr:uid="{00000000-0005-0000-0000-000020A40000}"/>
    <cellStyle name="Обычный 5 19 3 5 2 2" xfId="50687" xr:uid="{00000000-0005-0000-0000-000021A40000}"/>
    <cellStyle name="Обычный 5 19 3 5 3" xfId="50688" xr:uid="{00000000-0005-0000-0000-000022A40000}"/>
    <cellStyle name="Обычный 5 19 3 6" xfId="20815" xr:uid="{00000000-0005-0000-0000-000023A40000}"/>
    <cellStyle name="Обычный 5 19 3 6 2" xfId="50689" xr:uid="{00000000-0005-0000-0000-000024A40000}"/>
    <cellStyle name="Обычный 5 19 3 7" xfId="20816" xr:uid="{00000000-0005-0000-0000-000025A40000}"/>
    <cellStyle name="Обычный 5 19 3 7 2" xfId="50690" xr:uid="{00000000-0005-0000-0000-000026A40000}"/>
    <cellStyle name="Обычный 5 19 3 8" xfId="50691" xr:uid="{00000000-0005-0000-0000-000027A40000}"/>
    <cellStyle name="Обычный 5 19 30" xfId="20817" xr:uid="{00000000-0005-0000-0000-000028A40000}"/>
    <cellStyle name="Обычный 5 19 30 2" xfId="20818" xr:uid="{00000000-0005-0000-0000-000029A40000}"/>
    <cellStyle name="Обычный 5 19 30 2 2" xfId="20819" xr:uid="{00000000-0005-0000-0000-00002AA40000}"/>
    <cellStyle name="Обычный 5 19 30 2 2 2" xfId="50692" xr:uid="{00000000-0005-0000-0000-00002BA40000}"/>
    <cellStyle name="Обычный 5 19 30 2 3" xfId="50693" xr:uid="{00000000-0005-0000-0000-00002CA40000}"/>
    <cellStyle name="Обычный 5 19 30 3" xfId="20820" xr:uid="{00000000-0005-0000-0000-00002DA40000}"/>
    <cellStyle name="Обычный 5 19 30 3 2" xfId="50694" xr:uid="{00000000-0005-0000-0000-00002EA40000}"/>
    <cellStyle name="Обычный 5 19 30 4" xfId="50695" xr:uid="{00000000-0005-0000-0000-00002FA40000}"/>
    <cellStyle name="Обычный 5 19 31" xfId="20821" xr:uid="{00000000-0005-0000-0000-000030A40000}"/>
    <cellStyle name="Обычный 5 19 31 2" xfId="20822" xr:uid="{00000000-0005-0000-0000-000031A40000}"/>
    <cellStyle name="Обычный 5 19 31 2 2" xfId="20823" xr:uid="{00000000-0005-0000-0000-000032A40000}"/>
    <cellStyle name="Обычный 5 19 31 2 2 2" xfId="50696" xr:uid="{00000000-0005-0000-0000-000033A40000}"/>
    <cellStyle name="Обычный 5 19 31 2 3" xfId="50697" xr:uid="{00000000-0005-0000-0000-000034A40000}"/>
    <cellStyle name="Обычный 5 19 31 3" xfId="20824" xr:uid="{00000000-0005-0000-0000-000035A40000}"/>
    <cellStyle name="Обычный 5 19 31 3 2" xfId="50698" xr:uid="{00000000-0005-0000-0000-000036A40000}"/>
    <cellStyle name="Обычный 5 19 31 4" xfId="50699" xr:uid="{00000000-0005-0000-0000-000037A40000}"/>
    <cellStyle name="Обычный 5 19 32" xfId="20825" xr:uid="{00000000-0005-0000-0000-000038A40000}"/>
    <cellStyle name="Обычный 5 19 32 2" xfId="20826" xr:uid="{00000000-0005-0000-0000-000039A40000}"/>
    <cellStyle name="Обычный 5 19 32 2 2" xfId="20827" xr:uid="{00000000-0005-0000-0000-00003AA40000}"/>
    <cellStyle name="Обычный 5 19 32 2 2 2" xfId="50700" xr:uid="{00000000-0005-0000-0000-00003BA40000}"/>
    <cellStyle name="Обычный 5 19 32 2 3" xfId="50701" xr:uid="{00000000-0005-0000-0000-00003CA40000}"/>
    <cellStyle name="Обычный 5 19 32 3" xfId="20828" xr:uid="{00000000-0005-0000-0000-00003DA40000}"/>
    <cellStyle name="Обычный 5 19 32 3 2" xfId="50702" xr:uid="{00000000-0005-0000-0000-00003EA40000}"/>
    <cellStyle name="Обычный 5 19 32 4" xfId="50703" xr:uid="{00000000-0005-0000-0000-00003FA40000}"/>
    <cellStyle name="Обычный 5 19 33" xfId="20829" xr:uid="{00000000-0005-0000-0000-000040A40000}"/>
    <cellStyle name="Обычный 5 19 33 2" xfId="20830" xr:uid="{00000000-0005-0000-0000-000041A40000}"/>
    <cellStyle name="Обычный 5 19 33 2 2" xfId="50704" xr:uid="{00000000-0005-0000-0000-000042A40000}"/>
    <cellStyle name="Обычный 5 19 33 3" xfId="50705" xr:uid="{00000000-0005-0000-0000-000043A40000}"/>
    <cellStyle name="Обычный 5 19 34" xfId="20831" xr:uid="{00000000-0005-0000-0000-000044A40000}"/>
    <cellStyle name="Обычный 5 19 34 2" xfId="50706" xr:uid="{00000000-0005-0000-0000-000045A40000}"/>
    <cellStyle name="Обычный 5 19 35" xfId="20832" xr:uid="{00000000-0005-0000-0000-000046A40000}"/>
    <cellStyle name="Обычный 5 19 35 2" xfId="50707" xr:uid="{00000000-0005-0000-0000-000047A40000}"/>
    <cellStyle name="Обычный 5 19 36" xfId="50708" xr:uid="{00000000-0005-0000-0000-000048A40000}"/>
    <cellStyle name="Обычный 5 19 4" xfId="20833" xr:uid="{00000000-0005-0000-0000-000049A40000}"/>
    <cellStyle name="Обычный 5 19 4 2" xfId="20834" xr:uid="{00000000-0005-0000-0000-00004AA40000}"/>
    <cellStyle name="Обычный 5 19 4 2 2" xfId="20835" xr:uid="{00000000-0005-0000-0000-00004BA40000}"/>
    <cellStyle name="Обычный 5 19 4 2 2 2" xfId="20836" xr:uid="{00000000-0005-0000-0000-00004CA40000}"/>
    <cellStyle name="Обычный 5 19 4 2 2 2 2" xfId="50709" xr:uid="{00000000-0005-0000-0000-00004DA40000}"/>
    <cellStyle name="Обычный 5 19 4 2 2 3" xfId="50710" xr:uid="{00000000-0005-0000-0000-00004EA40000}"/>
    <cellStyle name="Обычный 5 19 4 2 3" xfId="20837" xr:uid="{00000000-0005-0000-0000-00004FA40000}"/>
    <cellStyle name="Обычный 5 19 4 2 3 2" xfId="50711" xr:uid="{00000000-0005-0000-0000-000050A40000}"/>
    <cellStyle name="Обычный 5 19 4 2 4" xfId="50712" xr:uid="{00000000-0005-0000-0000-000051A40000}"/>
    <cellStyle name="Обычный 5 19 4 3" xfId="20838" xr:uid="{00000000-0005-0000-0000-000052A40000}"/>
    <cellStyle name="Обычный 5 19 4 3 2" xfId="20839" xr:uid="{00000000-0005-0000-0000-000053A40000}"/>
    <cellStyle name="Обычный 5 19 4 3 2 2" xfId="20840" xr:uid="{00000000-0005-0000-0000-000054A40000}"/>
    <cellStyle name="Обычный 5 19 4 3 2 2 2" xfId="50713" xr:uid="{00000000-0005-0000-0000-000055A40000}"/>
    <cellStyle name="Обычный 5 19 4 3 2 3" xfId="50714" xr:uid="{00000000-0005-0000-0000-000056A40000}"/>
    <cellStyle name="Обычный 5 19 4 3 3" xfId="20841" xr:uid="{00000000-0005-0000-0000-000057A40000}"/>
    <cellStyle name="Обычный 5 19 4 3 3 2" xfId="50715" xr:uid="{00000000-0005-0000-0000-000058A40000}"/>
    <cellStyle name="Обычный 5 19 4 3 4" xfId="50716" xr:uid="{00000000-0005-0000-0000-000059A40000}"/>
    <cellStyle name="Обычный 5 19 4 4" xfId="20842" xr:uid="{00000000-0005-0000-0000-00005AA40000}"/>
    <cellStyle name="Обычный 5 19 4 4 2" xfId="20843" xr:uid="{00000000-0005-0000-0000-00005BA40000}"/>
    <cellStyle name="Обычный 5 19 4 4 2 2" xfId="20844" xr:uid="{00000000-0005-0000-0000-00005CA40000}"/>
    <cellStyle name="Обычный 5 19 4 4 2 2 2" xfId="50717" xr:uid="{00000000-0005-0000-0000-00005DA40000}"/>
    <cellStyle name="Обычный 5 19 4 4 2 3" xfId="50718" xr:uid="{00000000-0005-0000-0000-00005EA40000}"/>
    <cellStyle name="Обычный 5 19 4 4 3" xfId="20845" xr:uid="{00000000-0005-0000-0000-00005FA40000}"/>
    <cellStyle name="Обычный 5 19 4 4 3 2" xfId="50719" xr:uid="{00000000-0005-0000-0000-000060A40000}"/>
    <cellStyle name="Обычный 5 19 4 4 4" xfId="50720" xr:uid="{00000000-0005-0000-0000-000061A40000}"/>
    <cellStyle name="Обычный 5 19 4 5" xfId="20846" xr:uid="{00000000-0005-0000-0000-000062A40000}"/>
    <cellStyle name="Обычный 5 19 4 5 2" xfId="20847" xr:uid="{00000000-0005-0000-0000-000063A40000}"/>
    <cellStyle name="Обычный 5 19 4 5 2 2" xfId="50721" xr:uid="{00000000-0005-0000-0000-000064A40000}"/>
    <cellStyle name="Обычный 5 19 4 5 3" xfId="50722" xr:uid="{00000000-0005-0000-0000-000065A40000}"/>
    <cellStyle name="Обычный 5 19 4 6" xfId="20848" xr:uid="{00000000-0005-0000-0000-000066A40000}"/>
    <cellStyle name="Обычный 5 19 4 6 2" xfId="50723" xr:uid="{00000000-0005-0000-0000-000067A40000}"/>
    <cellStyle name="Обычный 5 19 4 7" xfId="20849" xr:uid="{00000000-0005-0000-0000-000068A40000}"/>
    <cellStyle name="Обычный 5 19 4 7 2" xfId="50724" xr:uid="{00000000-0005-0000-0000-000069A40000}"/>
    <cellStyle name="Обычный 5 19 4 8" xfId="50725" xr:uid="{00000000-0005-0000-0000-00006AA40000}"/>
    <cellStyle name="Обычный 5 19 5" xfId="20850" xr:uid="{00000000-0005-0000-0000-00006BA40000}"/>
    <cellStyle name="Обычный 5 19 5 2" xfId="20851" xr:uid="{00000000-0005-0000-0000-00006CA40000}"/>
    <cellStyle name="Обычный 5 19 5 2 2" xfId="20852" xr:uid="{00000000-0005-0000-0000-00006DA40000}"/>
    <cellStyle name="Обычный 5 19 5 2 2 2" xfId="20853" xr:uid="{00000000-0005-0000-0000-00006EA40000}"/>
    <cellStyle name="Обычный 5 19 5 2 2 2 2" xfId="50726" xr:uid="{00000000-0005-0000-0000-00006FA40000}"/>
    <cellStyle name="Обычный 5 19 5 2 2 3" xfId="50727" xr:uid="{00000000-0005-0000-0000-000070A40000}"/>
    <cellStyle name="Обычный 5 19 5 2 3" xfId="20854" xr:uid="{00000000-0005-0000-0000-000071A40000}"/>
    <cellStyle name="Обычный 5 19 5 2 3 2" xfId="50728" xr:uid="{00000000-0005-0000-0000-000072A40000}"/>
    <cellStyle name="Обычный 5 19 5 2 4" xfId="50729" xr:uid="{00000000-0005-0000-0000-000073A40000}"/>
    <cellStyle name="Обычный 5 19 5 3" xfId="20855" xr:uid="{00000000-0005-0000-0000-000074A40000}"/>
    <cellStyle name="Обычный 5 19 5 3 2" xfId="20856" xr:uid="{00000000-0005-0000-0000-000075A40000}"/>
    <cellStyle name="Обычный 5 19 5 3 2 2" xfId="20857" xr:uid="{00000000-0005-0000-0000-000076A40000}"/>
    <cellStyle name="Обычный 5 19 5 3 2 2 2" xfId="50730" xr:uid="{00000000-0005-0000-0000-000077A40000}"/>
    <cellStyle name="Обычный 5 19 5 3 2 3" xfId="50731" xr:uid="{00000000-0005-0000-0000-000078A40000}"/>
    <cellStyle name="Обычный 5 19 5 3 3" xfId="20858" xr:uid="{00000000-0005-0000-0000-000079A40000}"/>
    <cellStyle name="Обычный 5 19 5 3 3 2" xfId="50732" xr:uid="{00000000-0005-0000-0000-00007AA40000}"/>
    <cellStyle name="Обычный 5 19 5 3 4" xfId="50733" xr:uid="{00000000-0005-0000-0000-00007BA40000}"/>
    <cellStyle name="Обычный 5 19 5 4" xfId="20859" xr:uid="{00000000-0005-0000-0000-00007CA40000}"/>
    <cellStyle name="Обычный 5 19 5 4 2" xfId="20860" xr:uid="{00000000-0005-0000-0000-00007DA40000}"/>
    <cellStyle name="Обычный 5 19 5 4 2 2" xfId="20861" xr:uid="{00000000-0005-0000-0000-00007EA40000}"/>
    <cellStyle name="Обычный 5 19 5 4 2 2 2" xfId="50734" xr:uid="{00000000-0005-0000-0000-00007FA40000}"/>
    <cellStyle name="Обычный 5 19 5 4 2 3" xfId="50735" xr:uid="{00000000-0005-0000-0000-000080A40000}"/>
    <cellStyle name="Обычный 5 19 5 4 3" xfId="20862" xr:uid="{00000000-0005-0000-0000-000081A40000}"/>
    <cellStyle name="Обычный 5 19 5 4 3 2" xfId="50736" xr:uid="{00000000-0005-0000-0000-000082A40000}"/>
    <cellStyle name="Обычный 5 19 5 4 4" xfId="50737" xr:uid="{00000000-0005-0000-0000-000083A40000}"/>
    <cellStyle name="Обычный 5 19 5 5" xfId="20863" xr:uid="{00000000-0005-0000-0000-000084A40000}"/>
    <cellStyle name="Обычный 5 19 5 5 2" xfId="20864" xr:uid="{00000000-0005-0000-0000-000085A40000}"/>
    <cellStyle name="Обычный 5 19 5 5 2 2" xfId="50738" xr:uid="{00000000-0005-0000-0000-000086A40000}"/>
    <cellStyle name="Обычный 5 19 5 5 3" xfId="50739" xr:uid="{00000000-0005-0000-0000-000087A40000}"/>
    <cellStyle name="Обычный 5 19 5 6" xfId="20865" xr:uid="{00000000-0005-0000-0000-000088A40000}"/>
    <cellStyle name="Обычный 5 19 5 6 2" xfId="50740" xr:uid="{00000000-0005-0000-0000-000089A40000}"/>
    <cellStyle name="Обычный 5 19 5 7" xfId="20866" xr:uid="{00000000-0005-0000-0000-00008AA40000}"/>
    <cellStyle name="Обычный 5 19 5 7 2" xfId="50741" xr:uid="{00000000-0005-0000-0000-00008BA40000}"/>
    <cellStyle name="Обычный 5 19 5 8" xfId="50742" xr:uid="{00000000-0005-0000-0000-00008CA40000}"/>
    <cellStyle name="Обычный 5 19 6" xfId="20867" xr:uid="{00000000-0005-0000-0000-00008DA40000}"/>
    <cellStyle name="Обычный 5 19 6 2" xfId="20868" xr:uid="{00000000-0005-0000-0000-00008EA40000}"/>
    <cellStyle name="Обычный 5 19 6 2 2" xfId="20869" xr:uid="{00000000-0005-0000-0000-00008FA40000}"/>
    <cellStyle name="Обычный 5 19 6 2 2 2" xfId="20870" xr:uid="{00000000-0005-0000-0000-000090A40000}"/>
    <cellStyle name="Обычный 5 19 6 2 2 2 2" xfId="50743" xr:uid="{00000000-0005-0000-0000-000091A40000}"/>
    <cellStyle name="Обычный 5 19 6 2 2 3" xfId="50744" xr:uid="{00000000-0005-0000-0000-000092A40000}"/>
    <cellStyle name="Обычный 5 19 6 2 3" xfId="20871" xr:uid="{00000000-0005-0000-0000-000093A40000}"/>
    <cellStyle name="Обычный 5 19 6 2 3 2" xfId="50745" xr:uid="{00000000-0005-0000-0000-000094A40000}"/>
    <cellStyle name="Обычный 5 19 6 2 4" xfId="50746" xr:uid="{00000000-0005-0000-0000-000095A40000}"/>
    <cellStyle name="Обычный 5 19 6 3" xfId="20872" xr:uid="{00000000-0005-0000-0000-000096A40000}"/>
    <cellStyle name="Обычный 5 19 6 3 2" xfId="20873" xr:uid="{00000000-0005-0000-0000-000097A40000}"/>
    <cellStyle name="Обычный 5 19 6 3 2 2" xfId="20874" xr:uid="{00000000-0005-0000-0000-000098A40000}"/>
    <cellStyle name="Обычный 5 19 6 3 2 2 2" xfId="50747" xr:uid="{00000000-0005-0000-0000-000099A40000}"/>
    <cellStyle name="Обычный 5 19 6 3 2 3" xfId="50748" xr:uid="{00000000-0005-0000-0000-00009AA40000}"/>
    <cellStyle name="Обычный 5 19 6 3 3" xfId="20875" xr:uid="{00000000-0005-0000-0000-00009BA40000}"/>
    <cellStyle name="Обычный 5 19 6 3 3 2" xfId="50749" xr:uid="{00000000-0005-0000-0000-00009CA40000}"/>
    <cellStyle name="Обычный 5 19 6 3 4" xfId="50750" xr:uid="{00000000-0005-0000-0000-00009DA40000}"/>
    <cellStyle name="Обычный 5 19 6 4" xfId="20876" xr:uid="{00000000-0005-0000-0000-00009EA40000}"/>
    <cellStyle name="Обычный 5 19 6 4 2" xfId="20877" xr:uid="{00000000-0005-0000-0000-00009FA40000}"/>
    <cellStyle name="Обычный 5 19 6 4 2 2" xfId="20878" xr:uid="{00000000-0005-0000-0000-0000A0A40000}"/>
    <cellStyle name="Обычный 5 19 6 4 2 2 2" xfId="50751" xr:uid="{00000000-0005-0000-0000-0000A1A40000}"/>
    <cellStyle name="Обычный 5 19 6 4 2 3" xfId="50752" xr:uid="{00000000-0005-0000-0000-0000A2A40000}"/>
    <cellStyle name="Обычный 5 19 6 4 3" xfId="20879" xr:uid="{00000000-0005-0000-0000-0000A3A40000}"/>
    <cellStyle name="Обычный 5 19 6 4 3 2" xfId="50753" xr:uid="{00000000-0005-0000-0000-0000A4A40000}"/>
    <cellStyle name="Обычный 5 19 6 4 4" xfId="50754" xr:uid="{00000000-0005-0000-0000-0000A5A40000}"/>
    <cellStyle name="Обычный 5 19 6 5" xfId="20880" xr:uid="{00000000-0005-0000-0000-0000A6A40000}"/>
    <cellStyle name="Обычный 5 19 6 5 2" xfId="20881" xr:uid="{00000000-0005-0000-0000-0000A7A40000}"/>
    <cellStyle name="Обычный 5 19 6 5 2 2" xfId="50755" xr:uid="{00000000-0005-0000-0000-0000A8A40000}"/>
    <cellStyle name="Обычный 5 19 6 5 3" xfId="50756" xr:uid="{00000000-0005-0000-0000-0000A9A40000}"/>
    <cellStyle name="Обычный 5 19 6 6" xfId="20882" xr:uid="{00000000-0005-0000-0000-0000AAA40000}"/>
    <cellStyle name="Обычный 5 19 6 6 2" xfId="50757" xr:uid="{00000000-0005-0000-0000-0000ABA40000}"/>
    <cellStyle name="Обычный 5 19 6 7" xfId="20883" xr:uid="{00000000-0005-0000-0000-0000ACA40000}"/>
    <cellStyle name="Обычный 5 19 6 7 2" xfId="50758" xr:uid="{00000000-0005-0000-0000-0000ADA40000}"/>
    <cellStyle name="Обычный 5 19 6 8" xfId="50759" xr:uid="{00000000-0005-0000-0000-0000AEA40000}"/>
    <cellStyle name="Обычный 5 19 7" xfId="20884" xr:uid="{00000000-0005-0000-0000-0000AFA40000}"/>
    <cellStyle name="Обычный 5 19 7 2" xfId="20885" xr:uid="{00000000-0005-0000-0000-0000B0A40000}"/>
    <cellStyle name="Обычный 5 19 7 2 2" xfId="20886" xr:uid="{00000000-0005-0000-0000-0000B1A40000}"/>
    <cellStyle name="Обычный 5 19 7 2 2 2" xfId="20887" xr:uid="{00000000-0005-0000-0000-0000B2A40000}"/>
    <cellStyle name="Обычный 5 19 7 2 2 2 2" xfId="50760" xr:uid="{00000000-0005-0000-0000-0000B3A40000}"/>
    <cellStyle name="Обычный 5 19 7 2 2 3" xfId="50761" xr:uid="{00000000-0005-0000-0000-0000B4A40000}"/>
    <cellStyle name="Обычный 5 19 7 2 3" xfId="20888" xr:uid="{00000000-0005-0000-0000-0000B5A40000}"/>
    <cellStyle name="Обычный 5 19 7 2 3 2" xfId="50762" xr:uid="{00000000-0005-0000-0000-0000B6A40000}"/>
    <cellStyle name="Обычный 5 19 7 2 4" xfId="50763" xr:uid="{00000000-0005-0000-0000-0000B7A40000}"/>
    <cellStyle name="Обычный 5 19 7 3" xfId="20889" xr:uid="{00000000-0005-0000-0000-0000B8A40000}"/>
    <cellStyle name="Обычный 5 19 7 3 2" xfId="20890" xr:uid="{00000000-0005-0000-0000-0000B9A40000}"/>
    <cellStyle name="Обычный 5 19 7 3 2 2" xfId="20891" xr:uid="{00000000-0005-0000-0000-0000BAA40000}"/>
    <cellStyle name="Обычный 5 19 7 3 2 2 2" xfId="50764" xr:uid="{00000000-0005-0000-0000-0000BBA40000}"/>
    <cellStyle name="Обычный 5 19 7 3 2 3" xfId="50765" xr:uid="{00000000-0005-0000-0000-0000BCA40000}"/>
    <cellStyle name="Обычный 5 19 7 3 3" xfId="20892" xr:uid="{00000000-0005-0000-0000-0000BDA40000}"/>
    <cellStyle name="Обычный 5 19 7 3 3 2" xfId="50766" xr:uid="{00000000-0005-0000-0000-0000BEA40000}"/>
    <cellStyle name="Обычный 5 19 7 3 4" xfId="50767" xr:uid="{00000000-0005-0000-0000-0000BFA40000}"/>
    <cellStyle name="Обычный 5 19 7 4" xfId="20893" xr:uid="{00000000-0005-0000-0000-0000C0A40000}"/>
    <cellStyle name="Обычный 5 19 7 4 2" xfId="20894" xr:uid="{00000000-0005-0000-0000-0000C1A40000}"/>
    <cellStyle name="Обычный 5 19 7 4 2 2" xfId="20895" xr:uid="{00000000-0005-0000-0000-0000C2A40000}"/>
    <cellStyle name="Обычный 5 19 7 4 2 2 2" xfId="50768" xr:uid="{00000000-0005-0000-0000-0000C3A40000}"/>
    <cellStyle name="Обычный 5 19 7 4 2 3" xfId="50769" xr:uid="{00000000-0005-0000-0000-0000C4A40000}"/>
    <cellStyle name="Обычный 5 19 7 4 3" xfId="20896" xr:uid="{00000000-0005-0000-0000-0000C5A40000}"/>
    <cellStyle name="Обычный 5 19 7 4 3 2" xfId="50770" xr:uid="{00000000-0005-0000-0000-0000C6A40000}"/>
    <cellStyle name="Обычный 5 19 7 4 4" xfId="50771" xr:uid="{00000000-0005-0000-0000-0000C7A40000}"/>
    <cellStyle name="Обычный 5 19 7 5" xfId="20897" xr:uid="{00000000-0005-0000-0000-0000C8A40000}"/>
    <cellStyle name="Обычный 5 19 7 5 2" xfId="20898" xr:uid="{00000000-0005-0000-0000-0000C9A40000}"/>
    <cellStyle name="Обычный 5 19 7 5 2 2" xfId="50772" xr:uid="{00000000-0005-0000-0000-0000CAA40000}"/>
    <cellStyle name="Обычный 5 19 7 5 3" xfId="50773" xr:uid="{00000000-0005-0000-0000-0000CBA40000}"/>
    <cellStyle name="Обычный 5 19 7 6" xfId="20899" xr:uid="{00000000-0005-0000-0000-0000CCA40000}"/>
    <cellStyle name="Обычный 5 19 7 6 2" xfId="50774" xr:uid="{00000000-0005-0000-0000-0000CDA40000}"/>
    <cellStyle name="Обычный 5 19 7 7" xfId="20900" xr:uid="{00000000-0005-0000-0000-0000CEA40000}"/>
    <cellStyle name="Обычный 5 19 7 7 2" xfId="50775" xr:uid="{00000000-0005-0000-0000-0000CFA40000}"/>
    <cellStyle name="Обычный 5 19 7 8" xfId="50776" xr:uid="{00000000-0005-0000-0000-0000D0A40000}"/>
    <cellStyle name="Обычный 5 19 8" xfId="20901" xr:uid="{00000000-0005-0000-0000-0000D1A40000}"/>
    <cellStyle name="Обычный 5 19 8 2" xfId="20902" xr:uid="{00000000-0005-0000-0000-0000D2A40000}"/>
    <cellStyle name="Обычный 5 19 8 2 2" xfId="20903" xr:uid="{00000000-0005-0000-0000-0000D3A40000}"/>
    <cellStyle name="Обычный 5 19 8 2 2 2" xfId="20904" xr:uid="{00000000-0005-0000-0000-0000D4A40000}"/>
    <cellStyle name="Обычный 5 19 8 2 2 2 2" xfId="50777" xr:uid="{00000000-0005-0000-0000-0000D5A40000}"/>
    <cellStyle name="Обычный 5 19 8 2 2 3" xfId="50778" xr:uid="{00000000-0005-0000-0000-0000D6A40000}"/>
    <cellStyle name="Обычный 5 19 8 2 3" xfId="20905" xr:uid="{00000000-0005-0000-0000-0000D7A40000}"/>
    <cellStyle name="Обычный 5 19 8 2 3 2" xfId="50779" xr:uid="{00000000-0005-0000-0000-0000D8A40000}"/>
    <cellStyle name="Обычный 5 19 8 2 4" xfId="50780" xr:uid="{00000000-0005-0000-0000-0000D9A40000}"/>
    <cellStyle name="Обычный 5 19 8 3" xfId="20906" xr:uid="{00000000-0005-0000-0000-0000DAA40000}"/>
    <cellStyle name="Обычный 5 19 8 3 2" xfId="20907" xr:uid="{00000000-0005-0000-0000-0000DBA40000}"/>
    <cellStyle name="Обычный 5 19 8 3 2 2" xfId="20908" xr:uid="{00000000-0005-0000-0000-0000DCA40000}"/>
    <cellStyle name="Обычный 5 19 8 3 2 2 2" xfId="50781" xr:uid="{00000000-0005-0000-0000-0000DDA40000}"/>
    <cellStyle name="Обычный 5 19 8 3 2 3" xfId="50782" xr:uid="{00000000-0005-0000-0000-0000DEA40000}"/>
    <cellStyle name="Обычный 5 19 8 3 3" xfId="20909" xr:uid="{00000000-0005-0000-0000-0000DFA40000}"/>
    <cellStyle name="Обычный 5 19 8 3 3 2" xfId="50783" xr:uid="{00000000-0005-0000-0000-0000E0A40000}"/>
    <cellStyle name="Обычный 5 19 8 3 4" xfId="50784" xr:uid="{00000000-0005-0000-0000-0000E1A40000}"/>
    <cellStyle name="Обычный 5 19 8 4" xfId="20910" xr:uid="{00000000-0005-0000-0000-0000E2A40000}"/>
    <cellStyle name="Обычный 5 19 8 4 2" xfId="20911" xr:uid="{00000000-0005-0000-0000-0000E3A40000}"/>
    <cellStyle name="Обычный 5 19 8 4 2 2" xfId="20912" xr:uid="{00000000-0005-0000-0000-0000E4A40000}"/>
    <cellStyle name="Обычный 5 19 8 4 2 2 2" xfId="50785" xr:uid="{00000000-0005-0000-0000-0000E5A40000}"/>
    <cellStyle name="Обычный 5 19 8 4 2 3" xfId="50786" xr:uid="{00000000-0005-0000-0000-0000E6A40000}"/>
    <cellStyle name="Обычный 5 19 8 4 3" xfId="20913" xr:uid="{00000000-0005-0000-0000-0000E7A40000}"/>
    <cellStyle name="Обычный 5 19 8 4 3 2" xfId="50787" xr:uid="{00000000-0005-0000-0000-0000E8A40000}"/>
    <cellStyle name="Обычный 5 19 8 4 4" xfId="50788" xr:uid="{00000000-0005-0000-0000-0000E9A40000}"/>
    <cellStyle name="Обычный 5 19 8 5" xfId="20914" xr:uid="{00000000-0005-0000-0000-0000EAA40000}"/>
    <cellStyle name="Обычный 5 19 8 5 2" xfId="20915" xr:uid="{00000000-0005-0000-0000-0000EBA40000}"/>
    <cellStyle name="Обычный 5 19 8 5 2 2" xfId="50789" xr:uid="{00000000-0005-0000-0000-0000ECA40000}"/>
    <cellStyle name="Обычный 5 19 8 5 3" xfId="50790" xr:uid="{00000000-0005-0000-0000-0000EDA40000}"/>
    <cellStyle name="Обычный 5 19 8 6" xfId="20916" xr:uid="{00000000-0005-0000-0000-0000EEA40000}"/>
    <cellStyle name="Обычный 5 19 8 6 2" xfId="50791" xr:uid="{00000000-0005-0000-0000-0000EFA40000}"/>
    <cellStyle name="Обычный 5 19 8 7" xfId="20917" xr:uid="{00000000-0005-0000-0000-0000F0A40000}"/>
    <cellStyle name="Обычный 5 19 8 7 2" xfId="50792" xr:uid="{00000000-0005-0000-0000-0000F1A40000}"/>
    <cellStyle name="Обычный 5 19 8 8" xfId="50793" xr:uid="{00000000-0005-0000-0000-0000F2A40000}"/>
    <cellStyle name="Обычный 5 19 9" xfId="20918" xr:uid="{00000000-0005-0000-0000-0000F3A40000}"/>
    <cellStyle name="Обычный 5 19 9 2" xfId="20919" xr:uid="{00000000-0005-0000-0000-0000F4A40000}"/>
    <cellStyle name="Обычный 5 19 9 2 2" xfId="20920" xr:uid="{00000000-0005-0000-0000-0000F5A40000}"/>
    <cellStyle name="Обычный 5 19 9 2 2 2" xfId="20921" xr:uid="{00000000-0005-0000-0000-0000F6A40000}"/>
    <cellStyle name="Обычный 5 19 9 2 2 2 2" xfId="50794" xr:uid="{00000000-0005-0000-0000-0000F7A40000}"/>
    <cellStyle name="Обычный 5 19 9 2 2 3" xfId="50795" xr:uid="{00000000-0005-0000-0000-0000F8A40000}"/>
    <cellStyle name="Обычный 5 19 9 2 3" xfId="20922" xr:uid="{00000000-0005-0000-0000-0000F9A40000}"/>
    <cellStyle name="Обычный 5 19 9 2 3 2" xfId="50796" xr:uid="{00000000-0005-0000-0000-0000FAA40000}"/>
    <cellStyle name="Обычный 5 19 9 2 4" xfId="50797" xr:uid="{00000000-0005-0000-0000-0000FBA40000}"/>
    <cellStyle name="Обычный 5 19 9 3" xfId="20923" xr:uid="{00000000-0005-0000-0000-0000FCA40000}"/>
    <cellStyle name="Обычный 5 19 9 3 2" xfId="20924" xr:uid="{00000000-0005-0000-0000-0000FDA40000}"/>
    <cellStyle name="Обычный 5 19 9 3 2 2" xfId="20925" xr:uid="{00000000-0005-0000-0000-0000FEA40000}"/>
    <cellStyle name="Обычный 5 19 9 3 2 2 2" xfId="50798" xr:uid="{00000000-0005-0000-0000-0000FFA40000}"/>
    <cellStyle name="Обычный 5 19 9 3 2 3" xfId="50799" xr:uid="{00000000-0005-0000-0000-000000A50000}"/>
    <cellStyle name="Обычный 5 19 9 3 3" xfId="20926" xr:uid="{00000000-0005-0000-0000-000001A50000}"/>
    <cellStyle name="Обычный 5 19 9 3 3 2" xfId="50800" xr:uid="{00000000-0005-0000-0000-000002A50000}"/>
    <cellStyle name="Обычный 5 19 9 3 4" xfId="50801" xr:uid="{00000000-0005-0000-0000-000003A50000}"/>
    <cellStyle name="Обычный 5 19 9 4" xfId="20927" xr:uid="{00000000-0005-0000-0000-000004A50000}"/>
    <cellStyle name="Обычный 5 19 9 4 2" xfId="20928" xr:uid="{00000000-0005-0000-0000-000005A50000}"/>
    <cellStyle name="Обычный 5 19 9 4 2 2" xfId="20929" xr:uid="{00000000-0005-0000-0000-000006A50000}"/>
    <cellStyle name="Обычный 5 19 9 4 2 2 2" xfId="50802" xr:uid="{00000000-0005-0000-0000-000007A50000}"/>
    <cellStyle name="Обычный 5 19 9 4 2 3" xfId="50803" xr:uid="{00000000-0005-0000-0000-000008A50000}"/>
    <cellStyle name="Обычный 5 19 9 4 3" xfId="20930" xr:uid="{00000000-0005-0000-0000-000009A50000}"/>
    <cellStyle name="Обычный 5 19 9 4 3 2" xfId="50804" xr:uid="{00000000-0005-0000-0000-00000AA50000}"/>
    <cellStyle name="Обычный 5 19 9 4 4" xfId="50805" xr:uid="{00000000-0005-0000-0000-00000BA50000}"/>
    <cellStyle name="Обычный 5 19 9 5" xfId="20931" xr:uid="{00000000-0005-0000-0000-00000CA50000}"/>
    <cellStyle name="Обычный 5 19 9 5 2" xfId="20932" xr:uid="{00000000-0005-0000-0000-00000DA50000}"/>
    <cellStyle name="Обычный 5 19 9 5 2 2" xfId="50806" xr:uid="{00000000-0005-0000-0000-00000EA50000}"/>
    <cellStyle name="Обычный 5 19 9 5 3" xfId="50807" xr:uid="{00000000-0005-0000-0000-00000FA50000}"/>
    <cellStyle name="Обычный 5 19 9 6" xfId="20933" xr:uid="{00000000-0005-0000-0000-000010A50000}"/>
    <cellStyle name="Обычный 5 19 9 6 2" xfId="50808" xr:uid="{00000000-0005-0000-0000-000011A50000}"/>
    <cellStyle name="Обычный 5 19 9 7" xfId="20934" xr:uid="{00000000-0005-0000-0000-000012A50000}"/>
    <cellStyle name="Обычный 5 19 9 7 2" xfId="50809" xr:uid="{00000000-0005-0000-0000-000013A50000}"/>
    <cellStyle name="Обычный 5 19 9 8" xfId="50810" xr:uid="{00000000-0005-0000-0000-000014A50000}"/>
    <cellStyle name="Обычный 5 2" xfId="20935" xr:uid="{00000000-0005-0000-0000-000015A50000}"/>
    <cellStyle name="Обычный 5 2 10" xfId="20936" xr:uid="{00000000-0005-0000-0000-000016A50000}"/>
    <cellStyle name="Обычный 5 2 10 2" xfId="20937" xr:uid="{00000000-0005-0000-0000-000017A50000}"/>
    <cellStyle name="Обычный 5 2 10 2 2" xfId="20938" xr:uid="{00000000-0005-0000-0000-000018A50000}"/>
    <cellStyle name="Обычный 5 2 10 2 2 2" xfId="20939" xr:uid="{00000000-0005-0000-0000-000019A50000}"/>
    <cellStyle name="Обычный 5 2 10 2 2 2 2" xfId="50811" xr:uid="{00000000-0005-0000-0000-00001AA50000}"/>
    <cellStyle name="Обычный 5 2 10 2 2 3" xfId="50812" xr:uid="{00000000-0005-0000-0000-00001BA50000}"/>
    <cellStyle name="Обычный 5 2 10 2 3" xfId="20940" xr:uid="{00000000-0005-0000-0000-00001CA50000}"/>
    <cellStyle name="Обычный 5 2 10 2 3 2" xfId="50813" xr:uid="{00000000-0005-0000-0000-00001DA50000}"/>
    <cellStyle name="Обычный 5 2 10 2 4" xfId="50814" xr:uid="{00000000-0005-0000-0000-00001EA50000}"/>
    <cellStyle name="Обычный 5 2 10 3" xfId="20941" xr:uid="{00000000-0005-0000-0000-00001FA50000}"/>
    <cellStyle name="Обычный 5 2 10 3 2" xfId="20942" xr:uid="{00000000-0005-0000-0000-000020A50000}"/>
    <cellStyle name="Обычный 5 2 10 3 2 2" xfId="20943" xr:uid="{00000000-0005-0000-0000-000021A50000}"/>
    <cellStyle name="Обычный 5 2 10 3 2 2 2" xfId="50815" xr:uid="{00000000-0005-0000-0000-000022A50000}"/>
    <cellStyle name="Обычный 5 2 10 3 2 3" xfId="50816" xr:uid="{00000000-0005-0000-0000-000023A50000}"/>
    <cellStyle name="Обычный 5 2 10 3 3" xfId="20944" xr:uid="{00000000-0005-0000-0000-000024A50000}"/>
    <cellStyle name="Обычный 5 2 10 3 3 2" xfId="50817" xr:uid="{00000000-0005-0000-0000-000025A50000}"/>
    <cellStyle name="Обычный 5 2 10 3 4" xfId="50818" xr:uid="{00000000-0005-0000-0000-000026A50000}"/>
    <cellStyle name="Обычный 5 2 10 4" xfId="20945" xr:uid="{00000000-0005-0000-0000-000027A50000}"/>
    <cellStyle name="Обычный 5 2 10 4 2" xfId="20946" xr:uid="{00000000-0005-0000-0000-000028A50000}"/>
    <cellStyle name="Обычный 5 2 10 4 2 2" xfId="20947" xr:uid="{00000000-0005-0000-0000-000029A50000}"/>
    <cellStyle name="Обычный 5 2 10 4 2 2 2" xfId="50819" xr:uid="{00000000-0005-0000-0000-00002AA50000}"/>
    <cellStyle name="Обычный 5 2 10 4 2 3" xfId="50820" xr:uid="{00000000-0005-0000-0000-00002BA50000}"/>
    <cellStyle name="Обычный 5 2 10 4 3" xfId="20948" xr:uid="{00000000-0005-0000-0000-00002CA50000}"/>
    <cellStyle name="Обычный 5 2 10 4 3 2" xfId="50821" xr:uid="{00000000-0005-0000-0000-00002DA50000}"/>
    <cellStyle name="Обычный 5 2 10 4 4" xfId="50822" xr:uid="{00000000-0005-0000-0000-00002EA50000}"/>
    <cellStyle name="Обычный 5 2 10 5" xfId="20949" xr:uid="{00000000-0005-0000-0000-00002FA50000}"/>
    <cellStyle name="Обычный 5 2 10 5 2" xfId="20950" xr:uid="{00000000-0005-0000-0000-000030A50000}"/>
    <cellStyle name="Обычный 5 2 10 5 2 2" xfId="50823" xr:uid="{00000000-0005-0000-0000-000031A50000}"/>
    <cellStyle name="Обычный 5 2 10 5 3" xfId="50824" xr:uid="{00000000-0005-0000-0000-000032A50000}"/>
    <cellStyle name="Обычный 5 2 10 6" xfId="20951" xr:uid="{00000000-0005-0000-0000-000033A50000}"/>
    <cellStyle name="Обычный 5 2 10 6 2" xfId="50825" xr:uid="{00000000-0005-0000-0000-000034A50000}"/>
    <cellStyle name="Обычный 5 2 10 7" xfId="20952" xr:uid="{00000000-0005-0000-0000-000035A50000}"/>
    <cellStyle name="Обычный 5 2 10 7 2" xfId="50826" xr:uid="{00000000-0005-0000-0000-000036A50000}"/>
    <cellStyle name="Обычный 5 2 10 8" xfId="50827" xr:uid="{00000000-0005-0000-0000-000037A50000}"/>
    <cellStyle name="Обычный 5 2 11" xfId="20953" xr:uid="{00000000-0005-0000-0000-000038A50000}"/>
    <cellStyle name="Обычный 5 2 11 2" xfId="20954" xr:uid="{00000000-0005-0000-0000-000039A50000}"/>
    <cellStyle name="Обычный 5 2 11 2 2" xfId="20955" xr:uid="{00000000-0005-0000-0000-00003AA50000}"/>
    <cellStyle name="Обычный 5 2 11 2 2 2" xfId="20956" xr:uid="{00000000-0005-0000-0000-00003BA50000}"/>
    <cellStyle name="Обычный 5 2 11 2 2 2 2" xfId="50828" xr:uid="{00000000-0005-0000-0000-00003CA50000}"/>
    <cellStyle name="Обычный 5 2 11 2 2 3" xfId="50829" xr:uid="{00000000-0005-0000-0000-00003DA50000}"/>
    <cellStyle name="Обычный 5 2 11 2 3" xfId="20957" xr:uid="{00000000-0005-0000-0000-00003EA50000}"/>
    <cellStyle name="Обычный 5 2 11 2 3 2" xfId="50830" xr:uid="{00000000-0005-0000-0000-00003FA50000}"/>
    <cellStyle name="Обычный 5 2 11 2 4" xfId="50831" xr:uid="{00000000-0005-0000-0000-000040A50000}"/>
    <cellStyle name="Обычный 5 2 11 3" xfId="20958" xr:uid="{00000000-0005-0000-0000-000041A50000}"/>
    <cellStyle name="Обычный 5 2 11 3 2" xfId="20959" xr:uid="{00000000-0005-0000-0000-000042A50000}"/>
    <cellStyle name="Обычный 5 2 11 3 2 2" xfId="20960" xr:uid="{00000000-0005-0000-0000-000043A50000}"/>
    <cellStyle name="Обычный 5 2 11 3 2 2 2" xfId="50832" xr:uid="{00000000-0005-0000-0000-000044A50000}"/>
    <cellStyle name="Обычный 5 2 11 3 2 3" xfId="50833" xr:uid="{00000000-0005-0000-0000-000045A50000}"/>
    <cellStyle name="Обычный 5 2 11 3 3" xfId="20961" xr:uid="{00000000-0005-0000-0000-000046A50000}"/>
    <cellStyle name="Обычный 5 2 11 3 3 2" xfId="50834" xr:uid="{00000000-0005-0000-0000-000047A50000}"/>
    <cellStyle name="Обычный 5 2 11 3 4" xfId="50835" xr:uid="{00000000-0005-0000-0000-000048A50000}"/>
    <cellStyle name="Обычный 5 2 11 4" xfId="20962" xr:uid="{00000000-0005-0000-0000-000049A50000}"/>
    <cellStyle name="Обычный 5 2 11 4 2" xfId="20963" xr:uid="{00000000-0005-0000-0000-00004AA50000}"/>
    <cellStyle name="Обычный 5 2 11 4 2 2" xfId="20964" xr:uid="{00000000-0005-0000-0000-00004BA50000}"/>
    <cellStyle name="Обычный 5 2 11 4 2 2 2" xfId="50836" xr:uid="{00000000-0005-0000-0000-00004CA50000}"/>
    <cellStyle name="Обычный 5 2 11 4 2 3" xfId="50837" xr:uid="{00000000-0005-0000-0000-00004DA50000}"/>
    <cellStyle name="Обычный 5 2 11 4 3" xfId="20965" xr:uid="{00000000-0005-0000-0000-00004EA50000}"/>
    <cellStyle name="Обычный 5 2 11 4 3 2" xfId="50838" xr:uid="{00000000-0005-0000-0000-00004FA50000}"/>
    <cellStyle name="Обычный 5 2 11 4 4" xfId="50839" xr:uid="{00000000-0005-0000-0000-000050A50000}"/>
    <cellStyle name="Обычный 5 2 11 5" xfId="20966" xr:uid="{00000000-0005-0000-0000-000051A50000}"/>
    <cellStyle name="Обычный 5 2 11 5 2" xfId="20967" xr:uid="{00000000-0005-0000-0000-000052A50000}"/>
    <cellStyle name="Обычный 5 2 11 5 2 2" xfId="50840" xr:uid="{00000000-0005-0000-0000-000053A50000}"/>
    <cellStyle name="Обычный 5 2 11 5 3" xfId="50841" xr:uid="{00000000-0005-0000-0000-000054A50000}"/>
    <cellStyle name="Обычный 5 2 11 6" xfId="20968" xr:uid="{00000000-0005-0000-0000-000055A50000}"/>
    <cellStyle name="Обычный 5 2 11 6 2" xfId="50842" xr:uid="{00000000-0005-0000-0000-000056A50000}"/>
    <cellStyle name="Обычный 5 2 11 7" xfId="20969" xr:uid="{00000000-0005-0000-0000-000057A50000}"/>
    <cellStyle name="Обычный 5 2 11 7 2" xfId="50843" xr:uid="{00000000-0005-0000-0000-000058A50000}"/>
    <cellStyle name="Обычный 5 2 11 8" xfId="50844" xr:uid="{00000000-0005-0000-0000-000059A50000}"/>
    <cellStyle name="Обычный 5 2 12" xfId="20970" xr:uid="{00000000-0005-0000-0000-00005AA50000}"/>
    <cellStyle name="Обычный 5 2 12 2" xfId="20971" xr:uid="{00000000-0005-0000-0000-00005BA50000}"/>
    <cellStyle name="Обычный 5 2 12 2 2" xfId="20972" xr:uid="{00000000-0005-0000-0000-00005CA50000}"/>
    <cellStyle name="Обычный 5 2 12 2 2 2" xfId="20973" xr:uid="{00000000-0005-0000-0000-00005DA50000}"/>
    <cellStyle name="Обычный 5 2 12 2 2 2 2" xfId="50845" xr:uid="{00000000-0005-0000-0000-00005EA50000}"/>
    <cellStyle name="Обычный 5 2 12 2 2 3" xfId="50846" xr:uid="{00000000-0005-0000-0000-00005FA50000}"/>
    <cellStyle name="Обычный 5 2 12 2 3" xfId="20974" xr:uid="{00000000-0005-0000-0000-000060A50000}"/>
    <cellStyle name="Обычный 5 2 12 2 3 2" xfId="50847" xr:uid="{00000000-0005-0000-0000-000061A50000}"/>
    <cellStyle name="Обычный 5 2 12 2 4" xfId="50848" xr:uid="{00000000-0005-0000-0000-000062A50000}"/>
    <cellStyle name="Обычный 5 2 12 3" xfId="20975" xr:uid="{00000000-0005-0000-0000-000063A50000}"/>
    <cellStyle name="Обычный 5 2 12 3 2" xfId="20976" xr:uid="{00000000-0005-0000-0000-000064A50000}"/>
    <cellStyle name="Обычный 5 2 12 3 2 2" xfId="20977" xr:uid="{00000000-0005-0000-0000-000065A50000}"/>
    <cellStyle name="Обычный 5 2 12 3 2 2 2" xfId="50849" xr:uid="{00000000-0005-0000-0000-000066A50000}"/>
    <cellStyle name="Обычный 5 2 12 3 2 3" xfId="50850" xr:uid="{00000000-0005-0000-0000-000067A50000}"/>
    <cellStyle name="Обычный 5 2 12 3 3" xfId="20978" xr:uid="{00000000-0005-0000-0000-000068A50000}"/>
    <cellStyle name="Обычный 5 2 12 3 3 2" xfId="50851" xr:uid="{00000000-0005-0000-0000-000069A50000}"/>
    <cellStyle name="Обычный 5 2 12 3 4" xfId="50852" xr:uid="{00000000-0005-0000-0000-00006AA50000}"/>
    <cellStyle name="Обычный 5 2 12 4" xfId="20979" xr:uid="{00000000-0005-0000-0000-00006BA50000}"/>
    <cellStyle name="Обычный 5 2 12 4 2" xfId="20980" xr:uid="{00000000-0005-0000-0000-00006CA50000}"/>
    <cellStyle name="Обычный 5 2 12 4 2 2" xfId="20981" xr:uid="{00000000-0005-0000-0000-00006DA50000}"/>
    <cellStyle name="Обычный 5 2 12 4 2 2 2" xfId="50853" xr:uid="{00000000-0005-0000-0000-00006EA50000}"/>
    <cellStyle name="Обычный 5 2 12 4 2 3" xfId="50854" xr:uid="{00000000-0005-0000-0000-00006FA50000}"/>
    <cellStyle name="Обычный 5 2 12 4 3" xfId="20982" xr:uid="{00000000-0005-0000-0000-000070A50000}"/>
    <cellStyle name="Обычный 5 2 12 4 3 2" xfId="50855" xr:uid="{00000000-0005-0000-0000-000071A50000}"/>
    <cellStyle name="Обычный 5 2 12 4 4" xfId="50856" xr:uid="{00000000-0005-0000-0000-000072A50000}"/>
    <cellStyle name="Обычный 5 2 12 5" xfId="20983" xr:uid="{00000000-0005-0000-0000-000073A50000}"/>
    <cellStyle name="Обычный 5 2 12 5 2" xfId="20984" xr:uid="{00000000-0005-0000-0000-000074A50000}"/>
    <cellStyle name="Обычный 5 2 12 5 2 2" xfId="50857" xr:uid="{00000000-0005-0000-0000-000075A50000}"/>
    <cellStyle name="Обычный 5 2 12 5 3" xfId="50858" xr:uid="{00000000-0005-0000-0000-000076A50000}"/>
    <cellStyle name="Обычный 5 2 12 6" xfId="20985" xr:uid="{00000000-0005-0000-0000-000077A50000}"/>
    <cellStyle name="Обычный 5 2 12 6 2" xfId="50859" xr:uid="{00000000-0005-0000-0000-000078A50000}"/>
    <cellStyle name="Обычный 5 2 12 7" xfId="20986" xr:uid="{00000000-0005-0000-0000-000079A50000}"/>
    <cellStyle name="Обычный 5 2 12 7 2" xfId="50860" xr:uid="{00000000-0005-0000-0000-00007AA50000}"/>
    <cellStyle name="Обычный 5 2 12 8" xfId="50861" xr:uid="{00000000-0005-0000-0000-00007BA50000}"/>
    <cellStyle name="Обычный 5 2 13" xfId="20987" xr:uid="{00000000-0005-0000-0000-00007CA50000}"/>
    <cellStyle name="Обычный 5 2 13 2" xfId="20988" xr:uid="{00000000-0005-0000-0000-00007DA50000}"/>
    <cellStyle name="Обычный 5 2 13 2 2" xfId="20989" xr:uid="{00000000-0005-0000-0000-00007EA50000}"/>
    <cellStyle name="Обычный 5 2 13 2 2 2" xfId="20990" xr:uid="{00000000-0005-0000-0000-00007FA50000}"/>
    <cellStyle name="Обычный 5 2 13 2 2 2 2" xfId="50862" xr:uid="{00000000-0005-0000-0000-000080A50000}"/>
    <cellStyle name="Обычный 5 2 13 2 2 3" xfId="50863" xr:uid="{00000000-0005-0000-0000-000081A50000}"/>
    <cellStyle name="Обычный 5 2 13 2 3" xfId="20991" xr:uid="{00000000-0005-0000-0000-000082A50000}"/>
    <cellStyle name="Обычный 5 2 13 2 3 2" xfId="50864" xr:uid="{00000000-0005-0000-0000-000083A50000}"/>
    <cellStyle name="Обычный 5 2 13 2 4" xfId="50865" xr:uid="{00000000-0005-0000-0000-000084A50000}"/>
    <cellStyle name="Обычный 5 2 13 3" xfId="20992" xr:uid="{00000000-0005-0000-0000-000085A50000}"/>
    <cellStyle name="Обычный 5 2 13 3 2" xfId="20993" xr:uid="{00000000-0005-0000-0000-000086A50000}"/>
    <cellStyle name="Обычный 5 2 13 3 2 2" xfId="20994" xr:uid="{00000000-0005-0000-0000-000087A50000}"/>
    <cellStyle name="Обычный 5 2 13 3 2 2 2" xfId="50866" xr:uid="{00000000-0005-0000-0000-000088A50000}"/>
    <cellStyle name="Обычный 5 2 13 3 2 3" xfId="50867" xr:uid="{00000000-0005-0000-0000-000089A50000}"/>
    <cellStyle name="Обычный 5 2 13 3 3" xfId="20995" xr:uid="{00000000-0005-0000-0000-00008AA50000}"/>
    <cellStyle name="Обычный 5 2 13 3 3 2" xfId="50868" xr:uid="{00000000-0005-0000-0000-00008BA50000}"/>
    <cellStyle name="Обычный 5 2 13 3 4" xfId="50869" xr:uid="{00000000-0005-0000-0000-00008CA50000}"/>
    <cellStyle name="Обычный 5 2 13 4" xfId="20996" xr:uid="{00000000-0005-0000-0000-00008DA50000}"/>
    <cellStyle name="Обычный 5 2 13 4 2" xfId="20997" xr:uid="{00000000-0005-0000-0000-00008EA50000}"/>
    <cellStyle name="Обычный 5 2 13 4 2 2" xfId="20998" xr:uid="{00000000-0005-0000-0000-00008FA50000}"/>
    <cellStyle name="Обычный 5 2 13 4 2 2 2" xfId="50870" xr:uid="{00000000-0005-0000-0000-000090A50000}"/>
    <cellStyle name="Обычный 5 2 13 4 2 3" xfId="50871" xr:uid="{00000000-0005-0000-0000-000091A50000}"/>
    <cellStyle name="Обычный 5 2 13 4 3" xfId="20999" xr:uid="{00000000-0005-0000-0000-000092A50000}"/>
    <cellStyle name="Обычный 5 2 13 4 3 2" xfId="50872" xr:uid="{00000000-0005-0000-0000-000093A50000}"/>
    <cellStyle name="Обычный 5 2 13 4 4" xfId="50873" xr:uid="{00000000-0005-0000-0000-000094A50000}"/>
    <cellStyle name="Обычный 5 2 13 5" xfId="21000" xr:uid="{00000000-0005-0000-0000-000095A50000}"/>
    <cellStyle name="Обычный 5 2 13 5 2" xfId="21001" xr:uid="{00000000-0005-0000-0000-000096A50000}"/>
    <cellStyle name="Обычный 5 2 13 5 2 2" xfId="50874" xr:uid="{00000000-0005-0000-0000-000097A50000}"/>
    <cellStyle name="Обычный 5 2 13 5 3" xfId="50875" xr:uid="{00000000-0005-0000-0000-000098A50000}"/>
    <cellStyle name="Обычный 5 2 13 6" xfId="21002" xr:uid="{00000000-0005-0000-0000-000099A50000}"/>
    <cellStyle name="Обычный 5 2 13 6 2" xfId="50876" xr:uid="{00000000-0005-0000-0000-00009AA50000}"/>
    <cellStyle name="Обычный 5 2 13 7" xfId="21003" xr:uid="{00000000-0005-0000-0000-00009BA50000}"/>
    <cellStyle name="Обычный 5 2 13 7 2" xfId="50877" xr:uid="{00000000-0005-0000-0000-00009CA50000}"/>
    <cellStyle name="Обычный 5 2 13 8" xfId="50878" xr:uid="{00000000-0005-0000-0000-00009DA50000}"/>
    <cellStyle name="Обычный 5 2 14" xfId="21004" xr:uid="{00000000-0005-0000-0000-00009EA50000}"/>
    <cellStyle name="Обычный 5 2 14 2" xfId="21005" xr:uid="{00000000-0005-0000-0000-00009FA50000}"/>
    <cellStyle name="Обычный 5 2 14 2 2" xfId="21006" xr:uid="{00000000-0005-0000-0000-0000A0A50000}"/>
    <cellStyle name="Обычный 5 2 14 2 2 2" xfId="21007" xr:uid="{00000000-0005-0000-0000-0000A1A50000}"/>
    <cellStyle name="Обычный 5 2 14 2 2 2 2" xfId="50879" xr:uid="{00000000-0005-0000-0000-0000A2A50000}"/>
    <cellStyle name="Обычный 5 2 14 2 2 3" xfId="50880" xr:uid="{00000000-0005-0000-0000-0000A3A50000}"/>
    <cellStyle name="Обычный 5 2 14 2 3" xfId="21008" xr:uid="{00000000-0005-0000-0000-0000A4A50000}"/>
    <cellStyle name="Обычный 5 2 14 2 3 2" xfId="50881" xr:uid="{00000000-0005-0000-0000-0000A5A50000}"/>
    <cellStyle name="Обычный 5 2 14 2 4" xfId="50882" xr:uid="{00000000-0005-0000-0000-0000A6A50000}"/>
    <cellStyle name="Обычный 5 2 14 3" xfId="21009" xr:uid="{00000000-0005-0000-0000-0000A7A50000}"/>
    <cellStyle name="Обычный 5 2 14 3 2" xfId="21010" xr:uid="{00000000-0005-0000-0000-0000A8A50000}"/>
    <cellStyle name="Обычный 5 2 14 3 2 2" xfId="21011" xr:uid="{00000000-0005-0000-0000-0000A9A50000}"/>
    <cellStyle name="Обычный 5 2 14 3 2 2 2" xfId="50883" xr:uid="{00000000-0005-0000-0000-0000AAA50000}"/>
    <cellStyle name="Обычный 5 2 14 3 2 3" xfId="50884" xr:uid="{00000000-0005-0000-0000-0000ABA50000}"/>
    <cellStyle name="Обычный 5 2 14 3 3" xfId="21012" xr:uid="{00000000-0005-0000-0000-0000ACA50000}"/>
    <cellStyle name="Обычный 5 2 14 3 3 2" xfId="50885" xr:uid="{00000000-0005-0000-0000-0000ADA50000}"/>
    <cellStyle name="Обычный 5 2 14 3 4" xfId="50886" xr:uid="{00000000-0005-0000-0000-0000AEA50000}"/>
    <cellStyle name="Обычный 5 2 14 4" xfId="21013" xr:uid="{00000000-0005-0000-0000-0000AFA50000}"/>
    <cellStyle name="Обычный 5 2 14 4 2" xfId="21014" xr:uid="{00000000-0005-0000-0000-0000B0A50000}"/>
    <cellStyle name="Обычный 5 2 14 4 2 2" xfId="21015" xr:uid="{00000000-0005-0000-0000-0000B1A50000}"/>
    <cellStyle name="Обычный 5 2 14 4 2 2 2" xfId="50887" xr:uid="{00000000-0005-0000-0000-0000B2A50000}"/>
    <cellStyle name="Обычный 5 2 14 4 2 3" xfId="50888" xr:uid="{00000000-0005-0000-0000-0000B3A50000}"/>
    <cellStyle name="Обычный 5 2 14 4 3" xfId="21016" xr:uid="{00000000-0005-0000-0000-0000B4A50000}"/>
    <cellStyle name="Обычный 5 2 14 4 3 2" xfId="50889" xr:uid="{00000000-0005-0000-0000-0000B5A50000}"/>
    <cellStyle name="Обычный 5 2 14 4 4" xfId="50890" xr:uid="{00000000-0005-0000-0000-0000B6A50000}"/>
    <cellStyle name="Обычный 5 2 14 5" xfId="21017" xr:uid="{00000000-0005-0000-0000-0000B7A50000}"/>
    <cellStyle name="Обычный 5 2 14 5 2" xfId="21018" xr:uid="{00000000-0005-0000-0000-0000B8A50000}"/>
    <cellStyle name="Обычный 5 2 14 5 2 2" xfId="50891" xr:uid="{00000000-0005-0000-0000-0000B9A50000}"/>
    <cellStyle name="Обычный 5 2 14 5 3" xfId="50892" xr:uid="{00000000-0005-0000-0000-0000BAA50000}"/>
    <cellStyle name="Обычный 5 2 14 6" xfId="21019" xr:uid="{00000000-0005-0000-0000-0000BBA50000}"/>
    <cellStyle name="Обычный 5 2 14 6 2" xfId="50893" xr:uid="{00000000-0005-0000-0000-0000BCA50000}"/>
    <cellStyle name="Обычный 5 2 14 7" xfId="21020" xr:uid="{00000000-0005-0000-0000-0000BDA50000}"/>
    <cellStyle name="Обычный 5 2 14 7 2" xfId="50894" xr:uid="{00000000-0005-0000-0000-0000BEA50000}"/>
    <cellStyle name="Обычный 5 2 14 8" xfId="50895" xr:uid="{00000000-0005-0000-0000-0000BFA50000}"/>
    <cellStyle name="Обычный 5 2 15" xfId="21021" xr:uid="{00000000-0005-0000-0000-0000C0A50000}"/>
    <cellStyle name="Обычный 5 2 15 2" xfId="21022" xr:uid="{00000000-0005-0000-0000-0000C1A50000}"/>
    <cellStyle name="Обычный 5 2 15 2 2" xfId="21023" xr:uid="{00000000-0005-0000-0000-0000C2A50000}"/>
    <cellStyle name="Обычный 5 2 15 2 2 2" xfId="21024" xr:uid="{00000000-0005-0000-0000-0000C3A50000}"/>
    <cellStyle name="Обычный 5 2 15 2 2 2 2" xfId="50896" xr:uid="{00000000-0005-0000-0000-0000C4A50000}"/>
    <cellStyle name="Обычный 5 2 15 2 2 3" xfId="50897" xr:uid="{00000000-0005-0000-0000-0000C5A50000}"/>
    <cellStyle name="Обычный 5 2 15 2 3" xfId="21025" xr:uid="{00000000-0005-0000-0000-0000C6A50000}"/>
    <cellStyle name="Обычный 5 2 15 2 3 2" xfId="50898" xr:uid="{00000000-0005-0000-0000-0000C7A50000}"/>
    <cellStyle name="Обычный 5 2 15 2 4" xfId="50899" xr:uid="{00000000-0005-0000-0000-0000C8A50000}"/>
    <cellStyle name="Обычный 5 2 15 3" xfId="21026" xr:uid="{00000000-0005-0000-0000-0000C9A50000}"/>
    <cellStyle name="Обычный 5 2 15 3 2" xfId="21027" xr:uid="{00000000-0005-0000-0000-0000CAA50000}"/>
    <cellStyle name="Обычный 5 2 15 3 2 2" xfId="21028" xr:uid="{00000000-0005-0000-0000-0000CBA50000}"/>
    <cellStyle name="Обычный 5 2 15 3 2 2 2" xfId="50900" xr:uid="{00000000-0005-0000-0000-0000CCA50000}"/>
    <cellStyle name="Обычный 5 2 15 3 2 3" xfId="50901" xr:uid="{00000000-0005-0000-0000-0000CDA50000}"/>
    <cellStyle name="Обычный 5 2 15 3 3" xfId="21029" xr:uid="{00000000-0005-0000-0000-0000CEA50000}"/>
    <cellStyle name="Обычный 5 2 15 3 3 2" xfId="50902" xr:uid="{00000000-0005-0000-0000-0000CFA50000}"/>
    <cellStyle name="Обычный 5 2 15 3 4" xfId="50903" xr:uid="{00000000-0005-0000-0000-0000D0A50000}"/>
    <cellStyle name="Обычный 5 2 15 4" xfId="21030" xr:uid="{00000000-0005-0000-0000-0000D1A50000}"/>
    <cellStyle name="Обычный 5 2 15 4 2" xfId="21031" xr:uid="{00000000-0005-0000-0000-0000D2A50000}"/>
    <cellStyle name="Обычный 5 2 15 4 2 2" xfId="21032" xr:uid="{00000000-0005-0000-0000-0000D3A50000}"/>
    <cellStyle name="Обычный 5 2 15 4 2 2 2" xfId="50904" xr:uid="{00000000-0005-0000-0000-0000D4A50000}"/>
    <cellStyle name="Обычный 5 2 15 4 2 3" xfId="50905" xr:uid="{00000000-0005-0000-0000-0000D5A50000}"/>
    <cellStyle name="Обычный 5 2 15 4 3" xfId="21033" xr:uid="{00000000-0005-0000-0000-0000D6A50000}"/>
    <cellStyle name="Обычный 5 2 15 4 3 2" xfId="50906" xr:uid="{00000000-0005-0000-0000-0000D7A50000}"/>
    <cellStyle name="Обычный 5 2 15 4 4" xfId="50907" xr:uid="{00000000-0005-0000-0000-0000D8A50000}"/>
    <cellStyle name="Обычный 5 2 15 5" xfId="21034" xr:uid="{00000000-0005-0000-0000-0000D9A50000}"/>
    <cellStyle name="Обычный 5 2 15 5 2" xfId="21035" xr:uid="{00000000-0005-0000-0000-0000DAA50000}"/>
    <cellStyle name="Обычный 5 2 15 5 2 2" xfId="50908" xr:uid="{00000000-0005-0000-0000-0000DBA50000}"/>
    <cellStyle name="Обычный 5 2 15 5 3" xfId="50909" xr:uid="{00000000-0005-0000-0000-0000DCA50000}"/>
    <cellStyle name="Обычный 5 2 15 6" xfId="21036" xr:uid="{00000000-0005-0000-0000-0000DDA50000}"/>
    <cellStyle name="Обычный 5 2 15 6 2" xfId="50910" xr:uid="{00000000-0005-0000-0000-0000DEA50000}"/>
    <cellStyle name="Обычный 5 2 15 7" xfId="21037" xr:uid="{00000000-0005-0000-0000-0000DFA50000}"/>
    <cellStyle name="Обычный 5 2 15 7 2" xfId="50911" xr:uid="{00000000-0005-0000-0000-0000E0A50000}"/>
    <cellStyle name="Обычный 5 2 15 8" xfId="50912" xr:uid="{00000000-0005-0000-0000-0000E1A50000}"/>
    <cellStyle name="Обычный 5 2 16" xfId="21038" xr:uid="{00000000-0005-0000-0000-0000E2A50000}"/>
    <cellStyle name="Обычный 5 2 16 2" xfId="21039" xr:uid="{00000000-0005-0000-0000-0000E3A50000}"/>
    <cellStyle name="Обычный 5 2 16 2 2" xfId="21040" xr:uid="{00000000-0005-0000-0000-0000E4A50000}"/>
    <cellStyle name="Обычный 5 2 16 2 2 2" xfId="21041" xr:uid="{00000000-0005-0000-0000-0000E5A50000}"/>
    <cellStyle name="Обычный 5 2 16 2 2 2 2" xfId="50913" xr:uid="{00000000-0005-0000-0000-0000E6A50000}"/>
    <cellStyle name="Обычный 5 2 16 2 2 3" xfId="50914" xr:uid="{00000000-0005-0000-0000-0000E7A50000}"/>
    <cellStyle name="Обычный 5 2 16 2 3" xfId="21042" xr:uid="{00000000-0005-0000-0000-0000E8A50000}"/>
    <cellStyle name="Обычный 5 2 16 2 3 2" xfId="50915" xr:uid="{00000000-0005-0000-0000-0000E9A50000}"/>
    <cellStyle name="Обычный 5 2 16 2 4" xfId="50916" xr:uid="{00000000-0005-0000-0000-0000EAA50000}"/>
    <cellStyle name="Обычный 5 2 16 3" xfId="21043" xr:uid="{00000000-0005-0000-0000-0000EBA50000}"/>
    <cellStyle name="Обычный 5 2 16 3 2" xfId="21044" xr:uid="{00000000-0005-0000-0000-0000ECA50000}"/>
    <cellStyle name="Обычный 5 2 16 3 2 2" xfId="21045" xr:uid="{00000000-0005-0000-0000-0000EDA50000}"/>
    <cellStyle name="Обычный 5 2 16 3 2 2 2" xfId="50917" xr:uid="{00000000-0005-0000-0000-0000EEA50000}"/>
    <cellStyle name="Обычный 5 2 16 3 2 3" xfId="50918" xr:uid="{00000000-0005-0000-0000-0000EFA50000}"/>
    <cellStyle name="Обычный 5 2 16 3 3" xfId="21046" xr:uid="{00000000-0005-0000-0000-0000F0A50000}"/>
    <cellStyle name="Обычный 5 2 16 3 3 2" xfId="50919" xr:uid="{00000000-0005-0000-0000-0000F1A50000}"/>
    <cellStyle name="Обычный 5 2 16 3 4" xfId="50920" xr:uid="{00000000-0005-0000-0000-0000F2A50000}"/>
    <cellStyle name="Обычный 5 2 16 4" xfId="21047" xr:uid="{00000000-0005-0000-0000-0000F3A50000}"/>
    <cellStyle name="Обычный 5 2 16 4 2" xfId="21048" xr:uid="{00000000-0005-0000-0000-0000F4A50000}"/>
    <cellStyle name="Обычный 5 2 16 4 2 2" xfId="21049" xr:uid="{00000000-0005-0000-0000-0000F5A50000}"/>
    <cellStyle name="Обычный 5 2 16 4 2 2 2" xfId="50921" xr:uid="{00000000-0005-0000-0000-0000F6A50000}"/>
    <cellStyle name="Обычный 5 2 16 4 2 3" xfId="50922" xr:uid="{00000000-0005-0000-0000-0000F7A50000}"/>
    <cellStyle name="Обычный 5 2 16 4 3" xfId="21050" xr:uid="{00000000-0005-0000-0000-0000F8A50000}"/>
    <cellStyle name="Обычный 5 2 16 4 3 2" xfId="50923" xr:uid="{00000000-0005-0000-0000-0000F9A50000}"/>
    <cellStyle name="Обычный 5 2 16 4 4" xfId="50924" xr:uid="{00000000-0005-0000-0000-0000FAA50000}"/>
    <cellStyle name="Обычный 5 2 16 5" xfId="21051" xr:uid="{00000000-0005-0000-0000-0000FBA50000}"/>
    <cellStyle name="Обычный 5 2 16 5 2" xfId="21052" xr:uid="{00000000-0005-0000-0000-0000FCA50000}"/>
    <cellStyle name="Обычный 5 2 16 5 2 2" xfId="50925" xr:uid="{00000000-0005-0000-0000-0000FDA50000}"/>
    <cellStyle name="Обычный 5 2 16 5 3" xfId="50926" xr:uid="{00000000-0005-0000-0000-0000FEA50000}"/>
    <cellStyle name="Обычный 5 2 16 6" xfId="21053" xr:uid="{00000000-0005-0000-0000-0000FFA50000}"/>
    <cellStyle name="Обычный 5 2 16 6 2" xfId="50927" xr:uid="{00000000-0005-0000-0000-000000A60000}"/>
    <cellStyle name="Обычный 5 2 16 7" xfId="21054" xr:uid="{00000000-0005-0000-0000-000001A60000}"/>
    <cellStyle name="Обычный 5 2 16 7 2" xfId="50928" xr:uid="{00000000-0005-0000-0000-000002A60000}"/>
    <cellStyle name="Обычный 5 2 16 8" xfId="50929" xr:uid="{00000000-0005-0000-0000-000003A60000}"/>
    <cellStyle name="Обычный 5 2 17" xfId="21055" xr:uid="{00000000-0005-0000-0000-000004A60000}"/>
    <cellStyle name="Обычный 5 2 17 2" xfId="21056" xr:uid="{00000000-0005-0000-0000-000005A60000}"/>
    <cellStyle name="Обычный 5 2 17 2 2" xfId="21057" xr:uid="{00000000-0005-0000-0000-000006A60000}"/>
    <cellStyle name="Обычный 5 2 17 2 2 2" xfId="21058" xr:uid="{00000000-0005-0000-0000-000007A60000}"/>
    <cellStyle name="Обычный 5 2 17 2 2 2 2" xfId="50930" xr:uid="{00000000-0005-0000-0000-000008A60000}"/>
    <cellStyle name="Обычный 5 2 17 2 2 3" xfId="50931" xr:uid="{00000000-0005-0000-0000-000009A60000}"/>
    <cellStyle name="Обычный 5 2 17 2 3" xfId="21059" xr:uid="{00000000-0005-0000-0000-00000AA60000}"/>
    <cellStyle name="Обычный 5 2 17 2 3 2" xfId="50932" xr:uid="{00000000-0005-0000-0000-00000BA60000}"/>
    <cellStyle name="Обычный 5 2 17 2 4" xfId="50933" xr:uid="{00000000-0005-0000-0000-00000CA60000}"/>
    <cellStyle name="Обычный 5 2 17 3" xfId="21060" xr:uid="{00000000-0005-0000-0000-00000DA60000}"/>
    <cellStyle name="Обычный 5 2 17 3 2" xfId="21061" xr:uid="{00000000-0005-0000-0000-00000EA60000}"/>
    <cellStyle name="Обычный 5 2 17 3 2 2" xfId="21062" xr:uid="{00000000-0005-0000-0000-00000FA60000}"/>
    <cellStyle name="Обычный 5 2 17 3 2 2 2" xfId="50934" xr:uid="{00000000-0005-0000-0000-000010A60000}"/>
    <cellStyle name="Обычный 5 2 17 3 2 3" xfId="50935" xr:uid="{00000000-0005-0000-0000-000011A60000}"/>
    <cellStyle name="Обычный 5 2 17 3 3" xfId="21063" xr:uid="{00000000-0005-0000-0000-000012A60000}"/>
    <cellStyle name="Обычный 5 2 17 3 3 2" xfId="50936" xr:uid="{00000000-0005-0000-0000-000013A60000}"/>
    <cellStyle name="Обычный 5 2 17 3 4" xfId="50937" xr:uid="{00000000-0005-0000-0000-000014A60000}"/>
    <cellStyle name="Обычный 5 2 17 4" xfId="21064" xr:uid="{00000000-0005-0000-0000-000015A60000}"/>
    <cellStyle name="Обычный 5 2 17 4 2" xfId="21065" xr:uid="{00000000-0005-0000-0000-000016A60000}"/>
    <cellStyle name="Обычный 5 2 17 4 2 2" xfId="21066" xr:uid="{00000000-0005-0000-0000-000017A60000}"/>
    <cellStyle name="Обычный 5 2 17 4 2 2 2" xfId="50938" xr:uid="{00000000-0005-0000-0000-000018A60000}"/>
    <cellStyle name="Обычный 5 2 17 4 2 3" xfId="50939" xr:uid="{00000000-0005-0000-0000-000019A60000}"/>
    <cellStyle name="Обычный 5 2 17 4 3" xfId="21067" xr:uid="{00000000-0005-0000-0000-00001AA60000}"/>
    <cellStyle name="Обычный 5 2 17 4 3 2" xfId="50940" xr:uid="{00000000-0005-0000-0000-00001BA60000}"/>
    <cellStyle name="Обычный 5 2 17 4 4" xfId="50941" xr:uid="{00000000-0005-0000-0000-00001CA60000}"/>
    <cellStyle name="Обычный 5 2 17 5" xfId="21068" xr:uid="{00000000-0005-0000-0000-00001DA60000}"/>
    <cellStyle name="Обычный 5 2 17 5 2" xfId="21069" xr:uid="{00000000-0005-0000-0000-00001EA60000}"/>
    <cellStyle name="Обычный 5 2 17 5 2 2" xfId="50942" xr:uid="{00000000-0005-0000-0000-00001FA60000}"/>
    <cellStyle name="Обычный 5 2 17 5 3" xfId="50943" xr:uid="{00000000-0005-0000-0000-000020A60000}"/>
    <cellStyle name="Обычный 5 2 17 6" xfId="21070" xr:uid="{00000000-0005-0000-0000-000021A60000}"/>
    <cellStyle name="Обычный 5 2 17 6 2" xfId="50944" xr:uid="{00000000-0005-0000-0000-000022A60000}"/>
    <cellStyle name="Обычный 5 2 17 7" xfId="21071" xr:uid="{00000000-0005-0000-0000-000023A60000}"/>
    <cellStyle name="Обычный 5 2 17 7 2" xfId="50945" xr:uid="{00000000-0005-0000-0000-000024A60000}"/>
    <cellStyle name="Обычный 5 2 17 8" xfId="50946" xr:uid="{00000000-0005-0000-0000-000025A60000}"/>
    <cellStyle name="Обычный 5 2 18" xfId="21072" xr:uid="{00000000-0005-0000-0000-000026A60000}"/>
    <cellStyle name="Обычный 5 2 18 2" xfId="21073" xr:uid="{00000000-0005-0000-0000-000027A60000}"/>
    <cellStyle name="Обычный 5 2 18 2 2" xfId="21074" xr:uid="{00000000-0005-0000-0000-000028A60000}"/>
    <cellStyle name="Обычный 5 2 18 2 2 2" xfId="21075" xr:uid="{00000000-0005-0000-0000-000029A60000}"/>
    <cellStyle name="Обычный 5 2 18 2 2 2 2" xfId="50947" xr:uid="{00000000-0005-0000-0000-00002AA60000}"/>
    <cellStyle name="Обычный 5 2 18 2 2 3" xfId="50948" xr:uid="{00000000-0005-0000-0000-00002BA60000}"/>
    <cellStyle name="Обычный 5 2 18 2 3" xfId="21076" xr:uid="{00000000-0005-0000-0000-00002CA60000}"/>
    <cellStyle name="Обычный 5 2 18 2 3 2" xfId="50949" xr:uid="{00000000-0005-0000-0000-00002DA60000}"/>
    <cellStyle name="Обычный 5 2 18 2 4" xfId="50950" xr:uid="{00000000-0005-0000-0000-00002EA60000}"/>
    <cellStyle name="Обычный 5 2 18 3" xfId="21077" xr:uid="{00000000-0005-0000-0000-00002FA60000}"/>
    <cellStyle name="Обычный 5 2 18 3 2" xfId="21078" xr:uid="{00000000-0005-0000-0000-000030A60000}"/>
    <cellStyle name="Обычный 5 2 18 3 2 2" xfId="21079" xr:uid="{00000000-0005-0000-0000-000031A60000}"/>
    <cellStyle name="Обычный 5 2 18 3 2 2 2" xfId="50951" xr:uid="{00000000-0005-0000-0000-000032A60000}"/>
    <cellStyle name="Обычный 5 2 18 3 2 3" xfId="50952" xr:uid="{00000000-0005-0000-0000-000033A60000}"/>
    <cellStyle name="Обычный 5 2 18 3 3" xfId="21080" xr:uid="{00000000-0005-0000-0000-000034A60000}"/>
    <cellStyle name="Обычный 5 2 18 3 3 2" xfId="50953" xr:uid="{00000000-0005-0000-0000-000035A60000}"/>
    <cellStyle name="Обычный 5 2 18 3 4" xfId="50954" xr:uid="{00000000-0005-0000-0000-000036A60000}"/>
    <cellStyle name="Обычный 5 2 18 4" xfId="21081" xr:uid="{00000000-0005-0000-0000-000037A60000}"/>
    <cellStyle name="Обычный 5 2 18 4 2" xfId="21082" xr:uid="{00000000-0005-0000-0000-000038A60000}"/>
    <cellStyle name="Обычный 5 2 18 4 2 2" xfId="21083" xr:uid="{00000000-0005-0000-0000-000039A60000}"/>
    <cellStyle name="Обычный 5 2 18 4 2 2 2" xfId="50955" xr:uid="{00000000-0005-0000-0000-00003AA60000}"/>
    <cellStyle name="Обычный 5 2 18 4 2 3" xfId="50956" xr:uid="{00000000-0005-0000-0000-00003BA60000}"/>
    <cellStyle name="Обычный 5 2 18 4 3" xfId="21084" xr:uid="{00000000-0005-0000-0000-00003CA60000}"/>
    <cellStyle name="Обычный 5 2 18 4 3 2" xfId="50957" xr:uid="{00000000-0005-0000-0000-00003DA60000}"/>
    <cellStyle name="Обычный 5 2 18 4 4" xfId="50958" xr:uid="{00000000-0005-0000-0000-00003EA60000}"/>
    <cellStyle name="Обычный 5 2 18 5" xfId="21085" xr:uid="{00000000-0005-0000-0000-00003FA60000}"/>
    <cellStyle name="Обычный 5 2 18 5 2" xfId="21086" xr:uid="{00000000-0005-0000-0000-000040A60000}"/>
    <cellStyle name="Обычный 5 2 18 5 2 2" xfId="50959" xr:uid="{00000000-0005-0000-0000-000041A60000}"/>
    <cellStyle name="Обычный 5 2 18 5 3" xfId="50960" xr:uid="{00000000-0005-0000-0000-000042A60000}"/>
    <cellStyle name="Обычный 5 2 18 6" xfId="21087" xr:uid="{00000000-0005-0000-0000-000043A60000}"/>
    <cellStyle name="Обычный 5 2 18 6 2" xfId="50961" xr:uid="{00000000-0005-0000-0000-000044A60000}"/>
    <cellStyle name="Обычный 5 2 18 7" xfId="21088" xr:uid="{00000000-0005-0000-0000-000045A60000}"/>
    <cellStyle name="Обычный 5 2 18 7 2" xfId="50962" xr:uid="{00000000-0005-0000-0000-000046A60000}"/>
    <cellStyle name="Обычный 5 2 18 8" xfId="50963" xr:uid="{00000000-0005-0000-0000-000047A60000}"/>
    <cellStyle name="Обычный 5 2 19" xfId="21089" xr:uid="{00000000-0005-0000-0000-000048A60000}"/>
    <cellStyle name="Обычный 5 2 19 2" xfId="21090" xr:uid="{00000000-0005-0000-0000-000049A60000}"/>
    <cellStyle name="Обычный 5 2 19 2 2" xfId="21091" xr:uid="{00000000-0005-0000-0000-00004AA60000}"/>
    <cellStyle name="Обычный 5 2 19 2 2 2" xfId="21092" xr:uid="{00000000-0005-0000-0000-00004BA60000}"/>
    <cellStyle name="Обычный 5 2 19 2 2 2 2" xfId="50964" xr:uid="{00000000-0005-0000-0000-00004CA60000}"/>
    <cellStyle name="Обычный 5 2 19 2 2 3" xfId="50965" xr:uid="{00000000-0005-0000-0000-00004DA60000}"/>
    <cellStyle name="Обычный 5 2 19 2 3" xfId="21093" xr:uid="{00000000-0005-0000-0000-00004EA60000}"/>
    <cellStyle name="Обычный 5 2 19 2 3 2" xfId="50966" xr:uid="{00000000-0005-0000-0000-00004FA60000}"/>
    <cellStyle name="Обычный 5 2 19 2 4" xfId="50967" xr:uid="{00000000-0005-0000-0000-000050A60000}"/>
    <cellStyle name="Обычный 5 2 19 3" xfId="21094" xr:uid="{00000000-0005-0000-0000-000051A60000}"/>
    <cellStyle name="Обычный 5 2 19 3 2" xfId="21095" xr:uid="{00000000-0005-0000-0000-000052A60000}"/>
    <cellStyle name="Обычный 5 2 19 3 2 2" xfId="21096" xr:uid="{00000000-0005-0000-0000-000053A60000}"/>
    <cellStyle name="Обычный 5 2 19 3 2 2 2" xfId="50968" xr:uid="{00000000-0005-0000-0000-000054A60000}"/>
    <cellStyle name="Обычный 5 2 19 3 2 3" xfId="50969" xr:uid="{00000000-0005-0000-0000-000055A60000}"/>
    <cellStyle name="Обычный 5 2 19 3 3" xfId="21097" xr:uid="{00000000-0005-0000-0000-000056A60000}"/>
    <cellStyle name="Обычный 5 2 19 3 3 2" xfId="50970" xr:uid="{00000000-0005-0000-0000-000057A60000}"/>
    <cellStyle name="Обычный 5 2 19 3 4" xfId="50971" xr:uid="{00000000-0005-0000-0000-000058A60000}"/>
    <cellStyle name="Обычный 5 2 19 4" xfId="21098" xr:uid="{00000000-0005-0000-0000-000059A60000}"/>
    <cellStyle name="Обычный 5 2 19 4 2" xfId="21099" xr:uid="{00000000-0005-0000-0000-00005AA60000}"/>
    <cellStyle name="Обычный 5 2 19 4 2 2" xfId="21100" xr:uid="{00000000-0005-0000-0000-00005BA60000}"/>
    <cellStyle name="Обычный 5 2 19 4 2 2 2" xfId="50972" xr:uid="{00000000-0005-0000-0000-00005CA60000}"/>
    <cellStyle name="Обычный 5 2 19 4 2 3" xfId="50973" xr:uid="{00000000-0005-0000-0000-00005DA60000}"/>
    <cellStyle name="Обычный 5 2 19 4 3" xfId="21101" xr:uid="{00000000-0005-0000-0000-00005EA60000}"/>
    <cellStyle name="Обычный 5 2 19 4 3 2" xfId="50974" xr:uid="{00000000-0005-0000-0000-00005FA60000}"/>
    <cellStyle name="Обычный 5 2 19 4 4" xfId="50975" xr:uid="{00000000-0005-0000-0000-000060A60000}"/>
    <cellStyle name="Обычный 5 2 19 5" xfId="21102" xr:uid="{00000000-0005-0000-0000-000061A60000}"/>
    <cellStyle name="Обычный 5 2 19 5 2" xfId="21103" xr:uid="{00000000-0005-0000-0000-000062A60000}"/>
    <cellStyle name="Обычный 5 2 19 5 2 2" xfId="50976" xr:uid="{00000000-0005-0000-0000-000063A60000}"/>
    <cellStyle name="Обычный 5 2 19 5 3" xfId="50977" xr:uid="{00000000-0005-0000-0000-000064A60000}"/>
    <cellStyle name="Обычный 5 2 19 6" xfId="21104" xr:uid="{00000000-0005-0000-0000-000065A60000}"/>
    <cellStyle name="Обычный 5 2 19 6 2" xfId="50978" xr:uid="{00000000-0005-0000-0000-000066A60000}"/>
    <cellStyle name="Обычный 5 2 19 7" xfId="21105" xr:uid="{00000000-0005-0000-0000-000067A60000}"/>
    <cellStyle name="Обычный 5 2 19 7 2" xfId="50979" xr:uid="{00000000-0005-0000-0000-000068A60000}"/>
    <cellStyle name="Обычный 5 2 19 8" xfId="50980" xr:uid="{00000000-0005-0000-0000-000069A60000}"/>
    <cellStyle name="Обычный 5 2 2" xfId="21106" xr:uid="{00000000-0005-0000-0000-00006AA60000}"/>
    <cellStyle name="Обычный 5 2 2 10" xfId="50981" xr:uid="{00000000-0005-0000-0000-00006BA60000}"/>
    <cellStyle name="Обычный 5 2 2 10 2" xfId="61485" xr:uid="{00000000-0005-0000-0000-00006CA60000}"/>
    <cellStyle name="Обычный 5 2 2 10 3" xfId="61486" xr:uid="{00000000-0005-0000-0000-00006DA60000}"/>
    <cellStyle name="Обычный 5 2 2 11" xfId="61021" xr:uid="{00000000-0005-0000-0000-00006EA60000}"/>
    <cellStyle name="Обычный 5 2 2 11 2" xfId="61487" xr:uid="{00000000-0005-0000-0000-00006FA60000}"/>
    <cellStyle name="Обычный 5 2 2 11 3" xfId="61488" xr:uid="{00000000-0005-0000-0000-000070A60000}"/>
    <cellStyle name="Обычный 5 2 2 12" xfId="61489" xr:uid="{00000000-0005-0000-0000-000071A60000}"/>
    <cellStyle name="Обычный 5 2 2 12 2" xfId="61490" xr:uid="{00000000-0005-0000-0000-000072A60000}"/>
    <cellStyle name="Обычный 5 2 2 13" xfId="61491" xr:uid="{00000000-0005-0000-0000-000073A60000}"/>
    <cellStyle name="Обычный 5 2 2 13 2" xfId="61492" xr:uid="{00000000-0005-0000-0000-000074A60000}"/>
    <cellStyle name="Обычный 5 2 2 14" xfId="61493" xr:uid="{00000000-0005-0000-0000-000075A60000}"/>
    <cellStyle name="Обычный 5 2 2 2" xfId="21107" xr:uid="{00000000-0005-0000-0000-000076A60000}"/>
    <cellStyle name="Обычный 5 2 2 2 2" xfId="21108" xr:uid="{00000000-0005-0000-0000-000077A60000}"/>
    <cellStyle name="Обычный 5 2 2 2 2 2" xfId="21109" xr:uid="{00000000-0005-0000-0000-000078A60000}"/>
    <cellStyle name="Обычный 5 2 2 2 2 2 2" xfId="21110" xr:uid="{00000000-0005-0000-0000-000079A60000}"/>
    <cellStyle name="Обычный 5 2 2 2 2 2 2 2" xfId="50982" xr:uid="{00000000-0005-0000-0000-00007AA60000}"/>
    <cellStyle name="Обычный 5 2 2 2 2 2 3" xfId="50983" xr:uid="{00000000-0005-0000-0000-00007BA60000}"/>
    <cellStyle name="Обычный 5 2 2 2 2 3" xfId="21111" xr:uid="{00000000-0005-0000-0000-00007CA60000}"/>
    <cellStyle name="Обычный 5 2 2 2 2 3 2" xfId="50984" xr:uid="{00000000-0005-0000-0000-00007DA60000}"/>
    <cellStyle name="Обычный 5 2 2 2 2 4" xfId="50985" xr:uid="{00000000-0005-0000-0000-00007EA60000}"/>
    <cellStyle name="Обычный 5 2 2 2 3" xfId="21112" xr:uid="{00000000-0005-0000-0000-00007FA60000}"/>
    <cellStyle name="Обычный 5 2 2 2 3 2" xfId="50986" xr:uid="{00000000-0005-0000-0000-000080A60000}"/>
    <cellStyle name="Обычный 5 2 2 2 4" xfId="21113" xr:uid="{00000000-0005-0000-0000-000081A60000}"/>
    <cellStyle name="Обычный 5 2 2 2 4 2" xfId="21114" xr:uid="{00000000-0005-0000-0000-000082A60000}"/>
    <cellStyle name="Обычный 5 2 2 2 4 2 2" xfId="50987" xr:uid="{00000000-0005-0000-0000-000083A60000}"/>
    <cellStyle name="Обычный 5 2 2 2 4 3" xfId="50988" xr:uid="{00000000-0005-0000-0000-000084A60000}"/>
    <cellStyle name="Обычный 5 2 2 2 5" xfId="21115" xr:uid="{00000000-0005-0000-0000-000085A60000}"/>
    <cellStyle name="Обычный 5 2 2 2 5 2" xfId="50989" xr:uid="{00000000-0005-0000-0000-000086A60000}"/>
    <cellStyle name="Обычный 5 2 2 2 6" xfId="50990" xr:uid="{00000000-0005-0000-0000-000087A60000}"/>
    <cellStyle name="Обычный 5 2 2 2 7" xfId="61494" xr:uid="{00000000-0005-0000-0000-000088A60000}"/>
    <cellStyle name="Обычный 5 2 2 3" xfId="21116" xr:uid="{00000000-0005-0000-0000-000089A60000}"/>
    <cellStyle name="Обычный 5 2 2 3 2" xfId="21117" xr:uid="{00000000-0005-0000-0000-00008AA60000}"/>
    <cellStyle name="Обычный 5 2 2 3 2 2" xfId="21118" xr:uid="{00000000-0005-0000-0000-00008BA60000}"/>
    <cellStyle name="Обычный 5 2 2 3 2 2 2" xfId="21119" xr:uid="{00000000-0005-0000-0000-00008CA60000}"/>
    <cellStyle name="Обычный 5 2 2 3 2 2 2 2" xfId="50991" xr:uid="{00000000-0005-0000-0000-00008DA60000}"/>
    <cellStyle name="Обычный 5 2 2 3 2 2 3" xfId="50992" xr:uid="{00000000-0005-0000-0000-00008EA60000}"/>
    <cellStyle name="Обычный 5 2 2 3 2 3" xfId="21120" xr:uid="{00000000-0005-0000-0000-00008FA60000}"/>
    <cellStyle name="Обычный 5 2 2 3 2 3 2" xfId="50993" xr:uid="{00000000-0005-0000-0000-000090A60000}"/>
    <cellStyle name="Обычный 5 2 2 3 2 4" xfId="50994" xr:uid="{00000000-0005-0000-0000-000091A60000}"/>
    <cellStyle name="Обычный 5 2 2 3 3" xfId="21121" xr:uid="{00000000-0005-0000-0000-000092A60000}"/>
    <cellStyle name="Обычный 5 2 2 3 3 2" xfId="21122" xr:uid="{00000000-0005-0000-0000-000093A60000}"/>
    <cellStyle name="Обычный 5 2 2 3 3 2 2" xfId="50995" xr:uid="{00000000-0005-0000-0000-000094A60000}"/>
    <cellStyle name="Обычный 5 2 2 3 3 3" xfId="50996" xr:uid="{00000000-0005-0000-0000-000095A60000}"/>
    <cellStyle name="Обычный 5 2 2 3 4" xfId="21123" xr:uid="{00000000-0005-0000-0000-000096A60000}"/>
    <cellStyle name="Обычный 5 2 2 3 4 2" xfId="50997" xr:uid="{00000000-0005-0000-0000-000097A60000}"/>
    <cellStyle name="Обычный 5 2 2 3 5" xfId="50998" xr:uid="{00000000-0005-0000-0000-000098A60000}"/>
    <cellStyle name="Обычный 5 2 2 4" xfId="21124" xr:uid="{00000000-0005-0000-0000-000099A60000}"/>
    <cellStyle name="Обычный 5 2 2 4 2" xfId="21125" xr:uid="{00000000-0005-0000-0000-00009AA60000}"/>
    <cellStyle name="Обычный 5 2 2 4 2 2" xfId="21126" xr:uid="{00000000-0005-0000-0000-00009BA60000}"/>
    <cellStyle name="Обычный 5 2 2 4 2 2 2" xfId="50999" xr:uid="{00000000-0005-0000-0000-00009CA60000}"/>
    <cellStyle name="Обычный 5 2 2 4 2 3" xfId="51000" xr:uid="{00000000-0005-0000-0000-00009DA60000}"/>
    <cellStyle name="Обычный 5 2 2 4 3" xfId="21127" xr:uid="{00000000-0005-0000-0000-00009EA60000}"/>
    <cellStyle name="Обычный 5 2 2 4 3 2" xfId="51001" xr:uid="{00000000-0005-0000-0000-00009FA60000}"/>
    <cellStyle name="Обычный 5 2 2 4 4" xfId="51002" xr:uid="{00000000-0005-0000-0000-0000A0A60000}"/>
    <cellStyle name="Обычный 5 2 2 5" xfId="21128" xr:uid="{00000000-0005-0000-0000-0000A1A60000}"/>
    <cellStyle name="Обычный 5 2 2 5 2" xfId="21129" xr:uid="{00000000-0005-0000-0000-0000A2A60000}"/>
    <cellStyle name="Обычный 5 2 2 5 2 2" xfId="21130" xr:uid="{00000000-0005-0000-0000-0000A3A60000}"/>
    <cellStyle name="Обычный 5 2 2 5 2 2 2" xfId="51003" xr:uid="{00000000-0005-0000-0000-0000A4A60000}"/>
    <cellStyle name="Обычный 5 2 2 5 2 3" xfId="51004" xr:uid="{00000000-0005-0000-0000-0000A5A60000}"/>
    <cellStyle name="Обычный 5 2 2 5 3" xfId="21131" xr:uid="{00000000-0005-0000-0000-0000A6A60000}"/>
    <cellStyle name="Обычный 5 2 2 5 3 2" xfId="51005" xr:uid="{00000000-0005-0000-0000-0000A7A60000}"/>
    <cellStyle name="Обычный 5 2 2 5 4" xfId="51006" xr:uid="{00000000-0005-0000-0000-0000A8A60000}"/>
    <cellStyle name="Обычный 5 2 2 6" xfId="21132" xr:uid="{00000000-0005-0000-0000-0000A9A60000}"/>
    <cellStyle name="Обычный 5 2 2 6 2" xfId="21133" xr:uid="{00000000-0005-0000-0000-0000AAA60000}"/>
    <cellStyle name="Обычный 5 2 2 6 2 2" xfId="21134" xr:uid="{00000000-0005-0000-0000-0000ABA60000}"/>
    <cellStyle name="Обычный 5 2 2 6 2 2 2" xfId="51007" xr:uid="{00000000-0005-0000-0000-0000ACA60000}"/>
    <cellStyle name="Обычный 5 2 2 6 2 3" xfId="51008" xr:uid="{00000000-0005-0000-0000-0000ADA60000}"/>
    <cellStyle name="Обычный 5 2 2 6 3" xfId="21135" xr:uid="{00000000-0005-0000-0000-0000AEA60000}"/>
    <cellStyle name="Обычный 5 2 2 6 3 2" xfId="51009" xr:uid="{00000000-0005-0000-0000-0000AFA60000}"/>
    <cellStyle name="Обычный 5 2 2 6 4" xfId="51010" xr:uid="{00000000-0005-0000-0000-0000B0A60000}"/>
    <cellStyle name="Обычный 5 2 2 7" xfId="21136" xr:uid="{00000000-0005-0000-0000-0000B1A60000}"/>
    <cellStyle name="Обычный 5 2 2 7 2" xfId="21137" xr:uid="{00000000-0005-0000-0000-0000B2A60000}"/>
    <cellStyle name="Обычный 5 2 2 7 2 2" xfId="51011" xr:uid="{00000000-0005-0000-0000-0000B3A60000}"/>
    <cellStyle name="Обычный 5 2 2 7 3" xfId="51012" xr:uid="{00000000-0005-0000-0000-0000B4A60000}"/>
    <cellStyle name="Обычный 5 2 2 8" xfId="21138" xr:uid="{00000000-0005-0000-0000-0000B5A60000}"/>
    <cellStyle name="Обычный 5 2 2 8 2" xfId="51013" xr:uid="{00000000-0005-0000-0000-0000B6A60000}"/>
    <cellStyle name="Обычный 5 2 2 8 2 2" xfId="61495" xr:uid="{00000000-0005-0000-0000-0000B7A60000}"/>
    <cellStyle name="Обычный 5 2 2 9" xfId="21139" xr:uid="{00000000-0005-0000-0000-0000B8A60000}"/>
    <cellStyle name="Обычный 5 2 2 9 2" xfId="51014" xr:uid="{00000000-0005-0000-0000-0000B9A60000}"/>
    <cellStyle name="Обычный 5 2 2 9 2 2" xfId="61496" xr:uid="{00000000-0005-0000-0000-0000BAA60000}"/>
    <cellStyle name="Обычный 5 2 20" xfId="21140" xr:uid="{00000000-0005-0000-0000-0000BBA60000}"/>
    <cellStyle name="Обычный 5 2 20 2" xfId="21141" xr:uid="{00000000-0005-0000-0000-0000BCA60000}"/>
    <cellStyle name="Обычный 5 2 20 2 2" xfId="21142" xr:uid="{00000000-0005-0000-0000-0000BDA60000}"/>
    <cellStyle name="Обычный 5 2 20 2 2 2" xfId="21143" xr:uid="{00000000-0005-0000-0000-0000BEA60000}"/>
    <cellStyle name="Обычный 5 2 20 2 2 2 2" xfId="51015" xr:uid="{00000000-0005-0000-0000-0000BFA60000}"/>
    <cellStyle name="Обычный 5 2 20 2 2 3" xfId="51016" xr:uid="{00000000-0005-0000-0000-0000C0A60000}"/>
    <cellStyle name="Обычный 5 2 20 2 3" xfId="21144" xr:uid="{00000000-0005-0000-0000-0000C1A60000}"/>
    <cellStyle name="Обычный 5 2 20 2 3 2" xfId="51017" xr:uid="{00000000-0005-0000-0000-0000C2A60000}"/>
    <cellStyle name="Обычный 5 2 20 2 4" xfId="51018" xr:uid="{00000000-0005-0000-0000-0000C3A60000}"/>
    <cellStyle name="Обычный 5 2 20 3" xfId="21145" xr:uid="{00000000-0005-0000-0000-0000C4A60000}"/>
    <cellStyle name="Обычный 5 2 20 3 2" xfId="21146" xr:uid="{00000000-0005-0000-0000-0000C5A60000}"/>
    <cellStyle name="Обычный 5 2 20 3 2 2" xfId="21147" xr:uid="{00000000-0005-0000-0000-0000C6A60000}"/>
    <cellStyle name="Обычный 5 2 20 3 2 2 2" xfId="51019" xr:uid="{00000000-0005-0000-0000-0000C7A60000}"/>
    <cellStyle name="Обычный 5 2 20 3 2 3" xfId="51020" xr:uid="{00000000-0005-0000-0000-0000C8A60000}"/>
    <cellStyle name="Обычный 5 2 20 3 3" xfId="21148" xr:uid="{00000000-0005-0000-0000-0000C9A60000}"/>
    <cellStyle name="Обычный 5 2 20 3 3 2" xfId="51021" xr:uid="{00000000-0005-0000-0000-0000CAA60000}"/>
    <cellStyle name="Обычный 5 2 20 3 4" xfId="51022" xr:uid="{00000000-0005-0000-0000-0000CBA60000}"/>
    <cellStyle name="Обычный 5 2 20 4" xfId="21149" xr:uid="{00000000-0005-0000-0000-0000CCA60000}"/>
    <cellStyle name="Обычный 5 2 20 4 2" xfId="21150" xr:uid="{00000000-0005-0000-0000-0000CDA60000}"/>
    <cellStyle name="Обычный 5 2 20 4 2 2" xfId="21151" xr:uid="{00000000-0005-0000-0000-0000CEA60000}"/>
    <cellStyle name="Обычный 5 2 20 4 2 2 2" xfId="51023" xr:uid="{00000000-0005-0000-0000-0000CFA60000}"/>
    <cellStyle name="Обычный 5 2 20 4 2 3" xfId="51024" xr:uid="{00000000-0005-0000-0000-0000D0A60000}"/>
    <cellStyle name="Обычный 5 2 20 4 3" xfId="21152" xr:uid="{00000000-0005-0000-0000-0000D1A60000}"/>
    <cellStyle name="Обычный 5 2 20 4 3 2" xfId="51025" xr:uid="{00000000-0005-0000-0000-0000D2A60000}"/>
    <cellStyle name="Обычный 5 2 20 4 4" xfId="51026" xr:uid="{00000000-0005-0000-0000-0000D3A60000}"/>
    <cellStyle name="Обычный 5 2 20 5" xfId="21153" xr:uid="{00000000-0005-0000-0000-0000D4A60000}"/>
    <cellStyle name="Обычный 5 2 20 5 2" xfId="21154" xr:uid="{00000000-0005-0000-0000-0000D5A60000}"/>
    <cellStyle name="Обычный 5 2 20 5 2 2" xfId="51027" xr:uid="{00000000-0005-0000-0000-0000D6A60000}"/>
    <cellStyle name="Обычный 5 2 20 5 3" xfId="51028" xr:uid="{00000000-0005-0000-0000-0000D7A60000}"/>
    <cellStyle name="Обычный 5 2 20 6" xfId="21155" xr:uid="{00000000-0005-0000-0000-0000D8A60000}"/>
    <cellStyle name="Обычный 5 2 20 6 2" xfId="51029" xr:uid="{00000000-0005-0000-0000-0000D9A60000}"/>
    <cellStyle name="Обычный 5 2 20 7" xfId="21156" xr:uid="{00000000-0005-0000-0000-0000DAA60000}"/>
    <cellStyle name="Обычный 5 2 20 7 2" xfId="51030" xr:uid="{00000000-0005-0000-0000-0000DBA60000}"/>
    <cellStyle name="Обычный 5 2 20 8" xfId="51031" xr:uid="{00000000-0005-0000-0000-0000DCA60000}"/>
    <cellStyle name="Обычный 5 2 21" xfId="21157" xr:uid="{00000000-0005-0000-0000-0000DDA60000}"/>
    <cellStyle name="Обычный 5 2 21 2" xfId="21158" xr:uid="{00000000-0005-0000-0000-0000DEA60000}"/>
    <cellStyle name="Обычный 5 2 21 2 2" xfId="21159" xr:uid="{00000000-0005-0000-0000-0000DFA60000}"/>
    <cellStyle name="Обычный 5 2 21 2 2 2" xfId="21160" xr:uid="{00000000-0005-0000-0000-0000E0A60000}"/>
    <cellStyle name="Обычный 5 2 21 2 2 2 2" xfId="51032" xr:uid="{00000000-0005-0000-0000-0000E1A60000}"/>
    <cellStyle name="Обычный 5 2 21 2 2 3" xfId="51033" xr:uid="{00000000-0005-0000-0000-0000E2A60000}"/>
    <cellStyle name="Обычный 5 2 21 2 3" xfId="21161" xr:uid="{00000000-0005-0000-0000-0000E3A60000}"/>
    <cellStyle name="Обычный 5 2 21 2 3 2" xfId="51034" xr:uid="{00000000-0005-0000-0000-0000E4A60000}"/>
    <cellStyle name="Обычный 5 2 21 2 4" xfId="51035" xr:uid="{00000000-0005-0000-0000-0000E5A60000}"/>
    <cellStyle name="Обычный 5 2 21 3" xfId="21162" xr:uid="{00000000-0005-0000-0000-0000E6A60000}"/>
    <cellStyle name="Обычный 5 2 21 3 2" xfId="21163" xr:uid="{00000000-0005-0000-0000-0000E7A60000}"/>
    <cellStyle name="Обычный 5 2 21 3 2 2" xfId="21164" xr:uid="{00000000-0005-0000-0000-0000E8A60000}"/>
    <cellStyle name="Обычный 5 2 21 3 2 2 2" xfId="51036" xr:uid="{00000000-0005-0000-0000-0000E9A60000}"/>
    <cellStyle name="Обычный 5 2 21 3 2 3" xfId="51037" xr:uid="{00000000-0005-0000-0000-0000EAA60000}"/>
    <cellStyle name="Обычный 5 2 21 3 3" xfId="21165" xr:uid="{00000000-0005-0000-0000-0000EBA60000}"/>
    <cellStyle name="Обычный 5 2 21 3 3 2" xfId="51038" xr:uid="{00000000-0005-0000-0000-0000ECA60000}"/>
    <cellStyle name="Обычный 5 2 21 3 4" xfId="51039" xr:uid="{00000000-0005-0000-0000-0000EDA60000}"/>
    <cellStyle name="Обычный 5 2 21 4" xfId="21166" xr:uid="{00000000-0005-0000-0000-0000EEA60000}"/>
    <cellStyle name="Обычный 5 2 21 4 2" xfId="21167" xr:uid="{00000000-0005-0000-0000-0000EFA60000}"/>
    <cellStyle name="Обычный 5 2 21 4 2 2" xfId="21168" xr:uid="{00000000-0005-0000-0000-0000F0A60000}"/>
    <cellStyle name="Обычный 5 2 21 4 2 2 2" xfId="51040" xr:uid="{00000000-0005-0000-0000-0000F1A60000}"/>
    <cellStyle name="Обычный 5 2 21 4 2 3" xfId="51041" xr:uid="{00000000-0005-0000-0000-0000F2A60000}"/>
    <cellStyle name="Обычный 5 2 21 4 3" xfId="21169" xr:uid="{00000000-0005-0000-0000-0000F3A60000}"/>
    <cellStyle name="Обычный 5 2 21 4 3 2" xfId="51042" xr:uid="{00000000-0005-0000-0000-0000F4A60000}"/>
    <cellStyle name="Обычный 5 2 21 4 4" xfId="51043" xr:uid="{00000000-0005-0000-0000-0000F5A60000}"/>
    <cellStyle name="Обычный 5 2 21 5" xfId="21170" xr:uid="{00000000-0005-0000-0000-0000F6A60000}"/>
    <cellStyle name="Обычный 5 2 21 5 2" xfId="21171" xr:uid="{00000000-0005-0000-0000-0000F7A60000}"/>
    <cellStyle name="Обычный 5 2 21 5 2 2" xfId="51044" xr:uid="{00000000-0005-0000-0000-0000F8A60000}"/>
    <cellStyle name="Обычный 5 2 21 5 3" xfId="51045" xr:uid="{00000000-0005-0000-0000-0000F9A60000}"/>
    <cellStyle name="Обычный 5 2 21 6" xfId="21172" xr:uid="{00000000-0005-0000-0000-0000FAA60000}"/>
    <cellStyle name="Обычный 5 2 21 6 2" xfId="51046" xr:uid="{00000000-0005-0000-0000-0000FBA60000}"/>
    <cellStyle name="Обычный 5 2 21 7" xfId="21173" xr:uid="{00000000-0005-0000-0000-0000FCA60000}"/>
    <cellStyle name="Обычный 5 2 21 7 2" xfId="51047" xr:uid="{00000000-0005-0000-0000-0000FDA60000}"/>
    <cellStyle name="Обычный 5 2 21 8" xfId="51048" xr:uid="{00000000-0005-0000-0000-0000FEA60000}"/>
    <cellStyle name="Обычный 5 2 22" xfId="21174" xr:uid="{00000000-0005-0000-0000-0000FFA60000}"/>
    <cellStyle name="Обычный 5 2 22 2" xfId="21175" xr:uid="{00000000-0005-0000-0000-000000A70000}"/>
    <cellStyle name="Обычный 5 2 22 2 2" xfId="21176" xr:uid="{00000000-0005-0000-0000-000001A70000}"/>
    <cellStyle name="Обычный 5 2 22 2 2 2" xfId="21177" xr:uid="{00000000-0005-0000-0000-000002A70000}"/>
    <cellStyle name="Обычный 5 2 22 2 2 2 2" xfId="51049" xr:uid="{00000000-0005-0000-0000-000003A70000}"/>
    <cellStyle name="Обычный 5 2 22 2 2 3" xfId="51050" xr:uid="{00000000-0005-0000-0000-000004A70000}"/>
    <cellStyle name="Обычный 5 2 22 2 3" xfId="21178" xr:uid="{00000000-0005-0000-0000-000005A70000}"/>
    <cellStyle name="Обычный 5 2 22 2 3 2" xfId="51051" xr:uid="{00000000-0005-0000-0000-000006A70000}"/>
    <cellStyle name="Обычный 5 2 22 2 4" xfId="51052" xr:uid="{00000000-0005-0000-0000-000007A70000}"/>
    <cellStyle name="Обычный 5 2 22 3" xfId="21179" xr:uid="{00000000-0005-0000-0000-000008A70000}"/>
    <cellStyle name="Обычный 5 2 22 3 2" xfId="21180" xr:uid="{00000000-0005-0000-0000-000009A70000}"/>
    <cellStyle name="Обычный 5 2 22 3 2 2" xfId="21181" xr:uid="{00000000-0005-0000-0000-00000AA70000}"/>
    <cellStyle name="Обычный 5 2 22 3 2 2 2" xfId="51053" xr:uid="{00000000-0005-0000-0000-00000BA70000}"/>
    <cellStyle name="Обычный 5 2 22 3 2 3" xfId="51054" xr:uid="{00000000-0005-0000-0000-00000CA70000}"/>
    <cellStyle name="Обычный 5 2 22 3 3" xfId="21182" xr:uid="{00000000-0005-0000-0000-00000DA70000}"/>
    <cellStyle name="Обычный 5 2 22 3 3 2" xfId="51055" xr:uid="{00000000-0005-0000-0000-00000EA70000}"/>
    <cellStyle name="Обычный 5 2 22 3 4" xfId="51056" xr:uid="{00000000-0005-0000-0000-00000FA70000}"/>
    <cellStyle name="Обычный 5 2 22 4" xfId="21183" xr:uid="{00000000-0005-0000-0000-000010A70000}"/>
    <cellStyle name="Обычный 5 2 22 4 2" xfId="21184" xr:uid="{00000000-0005-0000-0000-000011A70000}"/>
    <cellStyle name="Обычный 5 2 22 4 2 2" xfId="21185" xr:uid="{00000000-0005-0000-0000-000012A70000}"/>
    <cellStyle name="Обычный 5 2 22 4 2 2 2" xfId="51057" xr:uid="{00000000-0005-0000-0000-000013A70000}"/>
    <cellStyle name="Обычный 5 2 22 4 2 3" xfId="51058" xr:uid="{00000000-0005-0000-0000-000014A70000}"/>
    <cellStyle name="Обычный 5 2 22 4 3" xfId="21186" xr:uid="{00000000-0005-0000-0000-000015A70000}"/>
    <cellStyle name="Обычный 5 2 22 4 3 2" xfId="51059" xr:uid="{00000000-0005-0000-0000-000016A70000}"/>
    <cellStyle name="Обычный 5 2 22 4 4" xfId="51060" xr:uid="{00000000-0005-0000-0000-000017A70000}"/>
    <cellStyle name="Обычный 5 2 22 5" xfId="21187" xr:uid="{00000000-0005-0000-0000-000018A70000}"/>
    <cellStyle name="Обычный 5 2 22 5 2" xfId="21188" xr:uid="{00000000-0005-0000-0000-000019A70000}"/>
    <cellStyle name="Обычный 5 2 22 5 2 2" xfId="51061" xr:uid="{00000000-0005-0000-0000-00001AA70000}"/>
    <cellStyle name="Обычный 5 2 22 5 3" xfId="51062" xr:uid="{00000000-0005-0000-0000-00001BA70000}"/>
    <cellStyle name="Обычный 5 2 22 6" xfId="21189" xr:uid="{00000000-0005-0000-0000-00001CA70000}"/>
    <cellStyle name="Обычный 5 2 22 6 2" xfId="51063" xr:uid="{00000000-0005-0000-0000-00001DA70000}"/>
    <cellStyle name="Обычный 5 2 22 7" xfId="21190" xr:uid="{00000000-0005-0000-0000-00001EA70000}"/>
    <cellStyle name="Обычный 5 2 22 7 2" xfId="51064" xr:uid="{00000000-0005-0000-0000-00001FA70000}"/>
    <cellStyle name="Обычный 5 2 22 8" xfId="51065" xr:uid="{00000000-0005-0000-0000-000020A70000}"/>
    <cellStyle name="Обычный 5 2 23" xfId="21191" xr:uid="{00000000-0005-0000-0000-000021A70000}"/>
    <cellStyle name="Обычный 5 2 23 2" xfId="21192" xr:uid="{00000000-0005-0000-0000-000022A70000}"/>
    <cellStyle name="Обычный 5 2 23 2 2" xfId="21193" xr:uid="{00000000-0005-0000-0000-000023A70000}"/>
    <cellStyle name="Обычный 5 2 23 2 2 2" xfId="21194" xr:uid="{00000000-0005-0000-0000-000024A70000}"/>
    <cellStyle name="Обычный 5 2 23 2 2 2 2" xfId="51066" xr:uid="{00000000-0005-0000-0000-000025A70000}"/>
    <cellStyle name="Обычный 5 2 23 2 2 3" xfId="51067" xr:uid="{00000000-0005-0000-0000-000026A70000}"/>
    <cellStyle name="Обычный 5 2 23 2 3" xfId="21195" xr:uid="{00000000-0005-0000-0000-000027A70000}"/>
    <cellStyle name="Обычный 5 2 23 2 3 2" xfId="51068" xr:uid="{00000000-0005-0000-0000-000028A70000}"/>
    <cellStyle name="Обычный 5 2 23 2 4" xfId="51069" xr:uid="{00000000-0005-0000-0000-000029A70000}"/>
    <cellStyle name="Обычный 5 2 23 3" xfId="21196" xr:uid="{00000000-0005-0000-0000-00002AA70000}"/>
    <cellStyle name="Обычный 5 2 23 3 2" xfId="21197" xr:uid="{00000000-0005-0000-0000-00002BA70000}"/>
    <cellStyle name="Обычный 5 2 23 3 2 2" xfId="21198" xr:uid="{00000000-0005-0000-0000-00002CA70000}"/>
    <cellStyle name="Обычный 5 2 23 3 2 2 2" xfId="51070" xr:uid="{00000000-0005-0000-0000-00002DA70000}"/>
    <cellStyle name="Обычный 5 2 23 3 2 3" xfId="51071" xr:uid="{00000000-0005-0000-0000-00002EA70000}"/>
    <cellStyle name="Обычный 5 2 23 3 3" xfId="21199" xr:uid="{00000000-0005-0000-0000-00002FA70000}"/>
    <cellStyle name="Обычный 5 2 23 3 3 2" xfId="51072" xr:uid="{00000000-0005-0000-0000-000030A70000}"/>
    <cellStyle name="Обычный 5 2 23 3 4" xfId="51073" xr:uid="{00000000-0005-0000-0000-000031A70000}"/>
    <cellStyle name="Обычный 5 2 23 4" xfId="21200" xr:uid="{00000000-0005-0000-0000-000032A70000}"/>
    <cellStyle name="Обычный 5 2 23 4 2" xfId="21201" xr:uid="{00000000-0005-0000-0000-000033A70000}"/>
    <cellStyle name="Обычный 5 2 23 4 2 2" xfId="21202" xr:uid="{00000000-0005-0000-0000-000034A70000}"/>
    <cellStyle name="Обычный 5 2 23 4 2 2 2" xfId="51074" xr:uid="{00000000-0005-0000-0000-000035A70000}"/>
    <cellStyle name="Обычный 5 2 23 4 2 3" xfId="51075" xr:uid="{00000000-0005-0000-0000-000036A70000}"/>
    <cellStyle name="Обычный 5 2 23 4 3" xfId="21203" xr:uid="{00000000-0005-0000-0000-000037A70000}"/>
    <cellStyle name="Обычный 5 2 23 4 3 2" xfId="51076" xr:uid="{00000000-0005-0000-0000-000038A70000}"/>
    <cellStyle name="Обычный 5 2 23 4 4" xfId="51077" xr:uid="{00000000-0005-0000-0000-000039A70000}"/>
    <cellStyle name="Обычный 5 2 23 5" xfId="21204" xr:uid="{00000000-0005-0000-0000-00003AA70000}"/>
    <cellStyle name="Обычный 5 2 23 5 2" xfId="21205" xr:uid="{00000000-0005-0000-0000-00003BA70000}"/>
    <cellStyle name="Обычный 5 2 23 5 2 2" xfId="51078" xr:uid="{00000000-0005-0000-0000-00003CA70000}"/>
    <cellStyle name="Обычный 5 2 23 5 3" xfId="51079" xr:uid="{00000000-0005-0000-0000-00003DA70000}"/>
    <cellStyle name="Обычный 5 2 23 6" xfId="21206" xr:uid="{00000000-0005-0000-0000-00003EA70000}"/>
    <cellStyle name="Обычный 5 2 23 6 2" xfId="51080" xr:uid="{00000000-0005-0000-0000-00003FA70000}"/>
    <cellStyle name="Обычный 5 2 23 7" xfId="21207" xr:uid="{00000000-0005-0000-0000-000040A70000}"/>
    <cellStyle name="Обычный 5 2 23 7 2" xfId="51081" xr:uid="{00000000-0005-0000-0000-000041A70000}"/>
    <cellStyle name="Обычный 5 2 23 8" xfId="51082" xr:uid="{00000000-0005-0000-0000-000042A70000}"/>
    <cellStyle name="Обычный 5 2 24" xfId="21208" xr:uid="{00000000-0005-0000-0000-000043A70000}"/>
    <cellStyle name="Обычный 5 2 24 2" xfId="21209" xr:uid="{00000000-0005-0000-0000-000044A70000}"/>
    <cellStyle name="Обычный 5 2 24 2 2" xfId="21210" xr:uid="{00000000-0005-0000-0000-000045A70000}"/>
    <cellStyle name="Обычный 5 2 24 2 2 2" xfId="21211" xr:uid="{00000000-0005-0000-0000-000046A70000}"/>
    <cellStyle name="Обычный 5 2 24 2 2 2 2" xfId="51083" xr:uid="{00000000-0005-0000-0000-000047A70000}"/>
    <cellStyle name="Обычный 5 2 24 2 2 3" xfId="51084" xr:uid="{00000000-0005-0000-0000-000048A70000}"/>
    <cellStyle name="Обычный 5 2 24 2 3" xfId="21212" xr:uid="{00000000-0005-0000-0000-000049A70000}"/>
    <cellStyle name="Обычный 5 2 24 2 3 2" xfId="51085" xr:uid="{00000000-0005-0000-0000-00004AA70000}"/>
    <cellStyle name="Обычный 5 2 24 2 4" xfId="51086" xr:uid="{00000000-0005-0000-0000-00004BA70000}"/>
    <cellStyle name="Обычный 5 2 24 3" xfId="21213" xr:uid="{00000000-0005-0000-0000-00004CA70000}"/>
    <cellStyle name="Обычный 5 2 24 3 2" xfId="21214" xr:uid="{00000000-0005-0000-0000-00004DA70000}"/>
    <cellStyle name="Обычный 5 2 24 3 2 2" xfId="21215" xr:uid="{00000000-0005-0000-0000-00004EA70000}"/>
    <cellStyle name="Обычный 5 2 24 3 2 2 2" xfId="51087" xr:uid="{00000000-0005-0000-0000-00004FA70000}"/>
    <cellStyle name="Обычный 5 2 24 3 2 3" xfId="51088" xr:uid="{00000000-0005-0000-0000-000050A70000}"/>
    <cellStyle name="Обычный 5 2 24 3 3" xfId="21216" xr:uid="{00000000-0005-0000-0000-000051A70000}"/>
    <cellStyle name="Обычный 5 2 24 3 3 2" xfId="51089" xr:uid="{00000000-0005-0000-0000-000052A70000}"/>
    <cellStyle name="Обычный 5 2 24 3 4" xfId="51090" xr:uid="{00000000-0005-0000-0000-000053A70000}"/>
    <cellStyle name="Обычный 5 2 24 4" xfId="21217" xr:uid="{00000000-0005-0000-0000-000054A70000}"/>
    <cellStyle name="Обычный 5 2 24 4 2" xfId="21218" xr:uid="{00000000-0005-0000-0000-000055A70000}"/>
    <cellStyle name="Обычный 5 2 24 4 2 2" xfId="21219" xr:uid="{00000000-0005-0000-0000-000056A70000}"/>
    <cellStyle name="Обычный 5 2 24 4 2 2 2" xfId="51091" xr:uid="{00000000-0005-0000-0000-000057A70000}"/>
    <cellStyle name="Обычный 5 2 24 4 2 3" xfId="51092" xr:uid="{00000000-0005-0000-0000-000058A70000}"/>
    <cellStyle name="Обычный 5 2 24 4 3" xfId="21220" xr:uid="{00000000-0005-0000-0000-000059A70000}"/>
    <cellStyle name="Обычный 5 2 24 4 3 2" xfId="51093" xr:uid="{00000000-0005-0000-0000-00005AA70000}"/>
    <cellStyle name="Обычный 5 2 24 4 4" xfId="51094" xr:uid="{00000000-0005-0000-0000-00005BA70000}"/>
    <cellStyle name="Обычный 5 2 24 5" xfId="21221" xr:uid="{00000000-0005-0000-0000-00005CA70000}"/>
    <cellStyle name="Обычный 5 2 24 5 2" xfId="21222" xr:uid="{00000000-0005-0000-0000-00005DA70000}"/>
    <cellStyle name="Обычный 5 2 24 5 2 2" xfId="51095" xr:uid="{00000000-0005-0000-0000-00005EA70000}"/>
    <cellStyle name="Обычный 5 2 24 5 3" xfId="51096" xr:uid="{00000000-0005-0000-0000-00005FA70000}"/>
    <cellStyle name="Обычный 5 2 24 6" xfId="21223" xr:uid="{00000000-0005-0000-0000-000060A70000}"/>
    <cellStyle name="Обычный 5 2 24 6 2" xfId="51097" xr:uid="{00000000-0005-0000-0000-000061A70000}"/>
    <cellStyle name="Обычный 5 2 24 7" xfId="21224" xr:uid="{00000000-0005-0000-0000-000062A70000}"/>
    <cellStyle name="Обычный 5 2 24 7 2" xfId="51098" xr:uid="{00000000-0005-0000-0000-000063A70000}"/>
    <cellStyle name="Обычный 5 2 24 8" xfId="51099" xr:uid="{00000000-0005-0000-0000-000064A70000}"/>
    <cellStyle name="Обычный 5 2 25" xfId="21225" xr:uid="{00000000-0005-0000-0000-000065A70000}"/>
    <cellStyle name="Обычный 5 2 25 2" xfId="21226" xr:uid="{00000000-0005-0000-0000-000066A70000}"/>
    <cellStyle name="Обычный 5 2 25 2 2" xfId="21227" xr:uid="{00000000-0005-0000-0000-000067A70000}"/>
    <cellStyle name="Обычный 5 2 25 2 2 2" xfId="21228" xr:uid="{00000000-0005-0000-0000-000068A70000}"/>
    <cellStyle name="Обычный 5 2 25 2 2 2 2" xfId="51100" xr:uid="{00000000-0005-0000-0000-000069A70000}"/>
    <cellStyle name="Обычный 5 2 25 2 2 3" xfId="51101" xr:uid="{00000000-0005-0000-0000-00006AA70000}"/>
    <cellStyle name="Обычный 5 2 25 2 3" xfId="21229" xr:uid="{00000000-0005-0000-0000-00006BA70000}"/>
    <cellStyle name="Обычный 5 2 25 2 3 2" xfId="51102" xr:uid="{00000000-0005-0000-0000-00006CA70000}"/>
    <cellStyle name="Обычный 5 2 25 2 4" xfId="51103" xr:uid="{00000000-0005-0000-0000-00006DA70000}"/>
    <cellStyle name="Обычный 5 2 25 3" xfId="21230" xr:uid="{00000000-0005-0000-0000-00006EA70000}"/>
    <cellStyle name="Обычный 5 2 25 3 2" xfId="21231" xr:uid="{00000000-0005-0000-0000-00006FA70000}"/>
    <cellStyle name="Обычный 5 2 25 3 2 2" xfId="21232" xr:uid="{00000000-0005-0000-0000-000070A70000}"/>
    <cellStyle name="Обычный 5 2 25 3 2 2 2" xfId="51104" xr:uid="{00000000-0005-0000-0000-000071A70000}"/>
    <cellStyle name="Обычный 5 2 25 3 2 3" xfId="51105" xr:uid="{00000000-0005-0000-0000-000072A70000}"/>
    <cellStyle name="Обычный 5 2 25 3 3" xfId="21233" xr:uid="{00000000-0005-0000-0000-000073A70000}"/>
    <cellStyle name="Обычный 5 2 25 3 3 2" xfId="51106" xr:uid="{00000000-0005-0000-0000-000074A70000}"/>
    <cellStyle name="Обычный 5 2 25 3 4" xfId="51107" xr:uid="{00000000-0005-0000-0000-000075A70000}"/>
    <cellStyle name="Обычный 5 2 25 4" xfId="21234" xr:uid="{00000000-0005-0000-0000-000076A70000}"/>
    <cellStyle name="Обычный 5 2 25 4 2" xfId="21235" xr:uid="{00000000-0005-0000-0000-000077A70000}"/>
    <cellStyle name="Обычный 5 2 25 4 2 2" xfId="21236" xr:uid="{00000000-0005-0000-0000-000078A70000}"/>
    <cellStyle name="Обычный 5 2 25 4 2 2 2" xfId="51108" xr:uid="{00000000-0005-0000-0000-000079A70000}"/>
    <cellStyle name="Обычный 5 2 25 4 2 3" xfId="51109" xr:uid="{00000000-0005-0000-0000-00007AA70000}"/>
    <cellStyle name="Обычный 5 2 25 4 3" xfId="21237" xr:uid="{00000000-0005-0000-0000-00007BA70000}"/>
    <cellStyle name="Обычный 5 2 25 4 3 2" xfId="51110" xr:uid="{00000000-0005-0000-0000-00007CA70000}"/>
    <cellStyle name="Обычный 5 2 25 4 4" xfId="51111" xr:uid="{00000000-0005-0000-0000-00007DA70000}"/>
    <cellStyle name="Обычный 5 2 25 5" xfId="21238" xr:uid="{00000000-0005-0000-0000-00007EA70000}"/>
    <cellStyle name="Обычный 5 2 25 5 2" xfId="21239" xr:uid="{00000000-0005-0000-0000-00007FA70000}"/>
    <cellStyle name="Обычный 5 2 25 5 2 2" xfId="51112" xr:uid="{00000000-0005-0000-0000-000080A70000}"/>
    <cellStyle name="Обычный 5 2 25 5 3" xfId="51113" xr:uid="{00000000-0005-0000-0000-000081A70000}"/>
    <cellStyle name="Обычный 5 2 25 6" xfId="21240" xr:uid="{00000000-0005-0000-0000-000082A70000}"/>
    <cellStyle name="Обычный 5 2 25 6 2" xfId="51114" xr:uid="{00000000-0005-0000-0000-000083A70000}"/>
    <cellStyle name="Обычный 5 2 25 7" xfId="21241" xr:uid="{00000000-0005-0000-0000-000084A70000}"/>
    <cellStyle name="Обычный 5 2 25 7 2" xfId="51115" xr:uid="{00000000-0005-0000-0000-000085A70000}"/>
    <cellStyle name="Обычный 5 2 25 8" xfId="51116" xr:uid="{00000000-0005-0000-0000-000086A70000}"/>
    <cellStyle name="Обычный 5 2 26" xfId="21242" xr:uid="{00000000-0005-0000-0000-000087A70000}"/>
    <cellStyle name="Обычный 5 2 26 2" xfId="21243" xr:uid="{00000000-0005-0000-0000-000088A70000}"/>
    <cellStyle name="Обычный 5 2 26 2 2" xfId="21244" xr:uid="{00000000-0005-0000-0000-000089A70000}"/>
    <cellStyle name="Обычный 5 2 26 2 2 2" xfId="21245" xr:uid="{00000000-0005-0000-0000-00008AA70000}"/>
    <cellStyle name="Обычный 5 2 26 2 2 2 2" xfId="51117" xr:uid="{00000000-0005-0000-0000-00008BA70000}"/>
    <cellStyle name="Обычный 5 2 26 2 2 3" xfId="51118" xr:uid="{00000000-0005-0000-0000-00008CA70000}"/>
    <cellStyle name="Обычный 5 2 26 2 3" xfId="21246" xr:uid="{00000000-0005-0000-0000-00008DA70000}"/>
    <cellStyle name="Обычный 5 2 26 2 3 2" xfId="51119" xr:uid="{00000000-0005-0000-0000-00008EA70000}"/>
    <cellStyle name="Обычный 5 2 26 2 4" xfId="51120" xr:uid="{00000000-0005-0000-0000-00008FA70000}"/>
    <cellStyle name="Обычный 5 2 26 3" xfId="21247" xr:uid="{00000000-0005-0000-0000-000090A70000}"/>
    <cellStyle name="Обычный 5 2 26 3 2" xfId="21248" xr:uid="{00000000-0005-0000-0000-000091A70000}"/>
    <cellStyle name="Обычный 5 2 26 3 2 2" xfId="21249" xr:uid="{00000000-0005-0000-0000-000092A70000}"/>
    <cellStyle name="Обычный 5 2 26 3 2 2 2" xfId="51121" xr:uid="{00000000-0005-0000-0000-000093A70000}"/>
    <cellStyle name="Обычный 5 2 26 3 2 3" xfId="51122" xr:uid="{00000000-0005-0000-0000-000094A70000}"/>
    <cellStyle name="Обычный 5 2 26 3 3" xfId="21250" xr:uid="{00000000-0005-0000-0000-000095A70000}"/>
    <cellStyle name="Обычный 5 2 26 3 3 2" xfId="51123" xr:uid="{00000000-0005-0000-0000-000096A70000}"/>
    <cellStyle name="Обычный 5 2 26 3 4" xfId="51124" xr:uid="{00000000-0005-0000-0000-000097A70000}"/>
    <cellStyle name="Обычный 5 2 26 4" xfId="21251" xr:uid="{00000000-0005-0000-0000-000098A70000}"/>
    <cellStyle name="Обычный 5 2 26 4 2" xfId="21252" xr:uid="{00000000-0005-0000-0000-000099A70000}"/>
    <cellStyle name="Обычный 5 2 26 4 2 2" xfId="21253" xr:uid="{00000000-0005-0000-0000-00009AA70000}"/>
    <cellStyle name="Обычный 5 2 26 4 2 2 2" xfId="51125" xr:uid="{00000000-0005-0000-0000-00009BA70000}"/>
    <cellStyle name="Обычный 5 2 26 4 2 3" xfId="51126" xr:uid="{00000000-0005-0000-0000-00009CA70000}"/>
    <cellStyle name="Обычный 5 2 26 4 3" xfId="21254" xr:uid="{00000000-0005-0000-0000-00009DA70000}"/>
    <cellStyle name="Обычный 5 2 26 4 3 2" xfId="51127" xr:uid="{00000000-0005-0000-0000-00009EA70000}"/>
    <cellStyle name="Обычный 5 2 26 4 4" xfId="51128" xr:uid="{00000000-0005-0000-0000-00009FA70000}"/>
    <cellStyle name="Обычный 5 2 26 5" xfId="21255" xr:uid="{00000000-0005-0000-0000-0000A0A70000}"/>
    <cellStyle name="Обычный 5 2 26 5 2" xfId="21256" xr:uid="{00000000-0005-0000-0000-0000A1A70000}"/>
    <cellStyle name="Обычный 5 2 26 5 2 2" xfId="51129" xr:uid="{00000000-0005-0000-0000-0000A2A70000}"/>
    <cellStyle name="Обычный 5 2 26 5 3" xfId="51130" xr:uid="{00000000-0005-0000-0000-0000A3A70000}"/>
    <cellStyle name="Обычный 5 2 26 6" xfId="21257" xr:uid="{00000000-0005-0000-0000-0000A4A70000}"/>
    <cellStyle name="Обычный 5 2 26 6 2" xfId="51131" xr:uid="{00000000-0005-0000-0000-0000A5A70000}"/>
    <cellStyle name="Обычный 5 2 26 7" xfId="21258" xr:uid="{00000000-0005-0000-0000-0000A6A70000}"/>
    <cellStyle name="Обычный 5 2 26 7 2" xfId="51132" xr:uid="{00000000-0005-0000-0000-0000A7A70000}"/>
    <cellStyle name="Обычный 5 2 26 8" xfId="51133" xr:uid="{00000000-0005-0000-0000-0000A8A70000}"/>
    <cellStyle name="Обычный 5 2 27" xfId="21259" xr:uid="{00000000-0005-0000-0000-0000A9A70000}"/>
    <cellStyle name="Обычный 5 2 27 2" xfId="21260" xr:uid="{00000000-0005-0000-0000-0000AAA70000}"/>
    <cellStyle name="Обычный 5 2 27 2 2" xfId="21261" xr:uid="{00000000-0005-0000-0000-0000ABA70000}"/>
    <cellStyle name="Обычный 5 2 27 2 2 2" xfId="21262" xr:uid="{00000000-0005-0000-0000-0000ACA70000}"/>
    <cellStyle name="Обычный 5 2 27 2 2 2 2" xfId="51134" xr:uid="{00000000-0005-0000-0000-0000ADA70000}"/>
    <cellStyle name="Обычный 5 2 27 2 2 3" xfId="51135" xr:uid="{00000000-0005-0000-0000-0000AEA70000}"/>
    <cellStyle name="Обычный 5 2 27 2 3" xfId="21263" xr:uid="{00000000-0005-0000-0000-0000AFA70000}"/>
    <cellStyle name="Обычный 5 2 27 2 3 2" xfId="51136" xr:uid="{00000000-0005-0000-0000-0000B0A70000}"/>
    <cellStyle name="Обычный 5 2 27 2 4" xfId="51137" xr:uid="{00000000-0005-0000-0000-0000B1A70000}"/>
    <cellStyle name="Обычный 5 2 27 3" xfId="21264" xr:uid="{00000000-0005-0000-0000-0000B2A70000}"/>
    <cellStyle name="Обычный 5 2 27 3 2" xfId="21265" xr:uid="{00000000-0005-0000-0000-0000B3A70000}"/>
    <cellStyle name="Обычный 5 2 27 3 2 2" xfId="21266" xr:uid="{00000000-0005-0000-0000-0000B4A70000}"/>
    <cellStyle name="Обычный 5 2 27 3 2 2 2" xfId="51138" xr:uid="{00000000-0005-0000-0000-0000B5A70000}"/>
    <cellStyle name="Обычный 5 2 27 3 2 3" xfId="51139" xr:uid="{00000000-0005-0000-0000-0000B6A70000}"/>
    <cellStyle name="Обычный 5 2 27 3 3" xfId="21267" xr:uid="{00000000-0005-0000-0000-0000B7A70000}"/>
    <cellStyle name="Обычный 5 2 27 3 3 2" xfId="51140" xr:uid="{00000000-0005-0000-0000-0000B8A70000}"/>
    <cellStyle name="Обычный 5 2 27 3 4" xfId="51141" xr:uid="{00000000-0005-0000-0000-0000B9A70000}"/>
    <cellStyle name="Обычный 5 2 27 4" xfId="21268" xr:uid="{00000000-0005-0000-0000-0000BAA70000}"/>
    <cellStyle name="Обычный 5 2 27 4 2" xfId="21269" xr:uid="{00000000-0005-0000-0000-0000BBA70000}"/>
    <cellStyle name="Обычный 5 2 27 4 2 2" xfId="21270" xr:uid="{00000000-0005-0000-0000-0000BCA70000}"/>
    <cellStyle name="Обычный 5 2 27 4 2 2 2" xfId="51142" xr:uid="{00000000-0005-0000-0000-0000BDA70000}"/>
    <cellStyle name="Обычный 5 2 27 4 2 3" xfId="51143" xr:uid="{00000000-0005-0000-0000-0000BEA70000}"/>
    <cellStyle name="Обычный 5 2 27 4 3" xfId="21271" xr:uid="{00000000-0005-0000-0000-0000BFA70000}"/>
    <cellStyle name="Обычный 5 2 27 4 3 2" xfId="51144" xr:uid="{00000000-0005-0000-0000-0000C0A70000}"/>
    <cellStyle name="Обычный 5 2 27 4 4" xfId="51145" xr:uid="{00000000-0005-0000-0000-0000C1A70000}"/>
    <cellStyle name="Обычный 5 2 27 5" xfId="21272" xr:uid="{00000000-0005-0000-0000-0000C2A70000}"/>
    <cellStyle name="Обычный 5 2 27 5 2" xfId="21273" xr:uid="{00000000-0005-0000-0000-0000C3A70000}"/>
    <cellStyle name="Обычный 5 2 27 5 2 2" xfId="51146" xr:uid="{00000000-0005-0000-0000-0000C4A70000}"/>
    <cellStyle name="Обычный 5 2 27 5 3" xfId="51147" xr:uid="{00000000-0005-0000-0000-0000C5A70000}"/>
    <cellStyle name="Обычный 5 2 27 6" xfId="21274" xr:uid="{00000000-0005-0000-0000-0000C6A70000}"/>
    <cellStyle name="Обычный 5 2 27 6 2" xfId="51148" xr:uid="{00000000-0005-0000-0000-0000C7A70000}"/>
    <cellStyle name="Обычный 5 2 27 7" xfId="21275" xr:uid="{00000000-0005-0000-0000-0000C8A70000}"/>
    <cellStyle name="Обычный 5 2 27 7 2" xfId="51149" xr:uid="{00000000-0005-0000-0000-0000C9A70000}"/>
    <cellStyle name="Обычный 5 2 27 8" xfId="51150" xr:uid="{00000000-0005-0000-0000-0000CAA70000}"/>
    <cellStyle name="Обычный 5 2 28" xfId="21276" xr:uid="{00000000-0005-0000-0000-0000CBA70000}"/>
    <cellStyle name="Обычный 5 2 28 2" xfId="21277" xr:uid="{00000000-0005-0000-0000-0000CCA70000}"/>
    <cellStyle name="Обычный 5 2 28 2 2" xfId="21278" xr:uid="{00000000-0005-0000-0000-0000CDA70000}"/>
    <cellStyle name="Обычный 5 2 28 2 2 2" xfId="21279" xr:uid="{00000000-0005-0000-0000-0000CEA70000}"/>
    <cellStyle name="Обычный 5 2 28 2 2 2 2" xfId="51151" xr:uid="{00000000-0005-0000-0000-0000CFA70000}"/>
    <cellStyle name="Обычный 5 2 28 2 2 3" xfId="51152" xr:uid="{00000000-0005-0000-0000-0000D0A70000}"/>
    <cellStyle name="Обычный 5 2 28 2 3" xfId="21280" xr:uid="{00000000-0005-0000-0000-0000D1A70000}"/>
    <cellStyle name="Обычный 5 2 28 2 3 2" xfId="51153" xr:uid="{00000000-0005-0000-0000-0000D2A70000}"/>
    <cellStyle name="Обычный 5 2 28 2 4" xfId="51154" xr:uid="{00000000-0005-0000-0000-0000D3A70000}"/>
    <cellStyle name="Обычный 5 2 28 3" xfId="21281" xr:uid="{00000000-0005-0000-0000-0000D4A70000}"/>
    <cellStyle name="Обычный 5 2 28 3 2" xfId="21282" xr:uid="{00000000-0005-0000-0000-0000D5A70000}"/>
    <cellStyle name="Обычный 5 2 28 3 2 2" xfId="21283" xr:uid="{00000000-0005-0000-0000-0000D6A70000}"/>
    <cellStyle name="Обычный 5 2 28 3 2 2 2" xfId="51155" xr:uid="{00000000-0005-0000-0000-0000D7A70000}"/>
    <cellStyle name="Обычный 5 2 28 3 2 3" xfId="51156" xr:uid="{00000000-0005-0000-0000-0000D8A70000}"/>
    <cellStyle name="Обычный 5 2 28 3 3" xfId="21284" xr:uid="{00000000-0005-0000-0000-0000D9A70000}"/>
    <cellStyle name="Обычный 5 2 28 3 3 2" xfId="51157" xr:uid="{00000000-0005-0000-0000-0000DAA70000}"/>
    <cellStyle name="Обычный 5 2 28 3 4" xfId="51158" xr:uid="{00000000-0005-0000-0000-0000DBA70000}"/>
    <cellStyle name="Обычный 5 2 28 4" xfId="21285" xr:uid="{00000000-0005-0000-0000-0000DCA70000}"/>
    <cellStyle name="Обычный 5 2 28 4 2" xfId="21286" xr:uid="{00000000-0005-0000-0000-0000DDA70000}"/>
    <cellStyle name="Обычный 5 2 28 4 2 2" xfId="21287" xr:uid="{00000000-0005-0000-0000-0000DEA70000}"/>
    <cellStyle name="Обычный 5 2 28 4 2 2 2" xfId="51159" xr:uid="{00000000-0005-0000-0000-0000DFA70000}"/>
    <cellStyle name="Обычный 5 2 28 4 2 3" xfId="51160" xr:uid="{00000000-0005-0000-0000-0000E0A70000}"/>
    <cellStyle name="Обычный 5 2 28 4 3" xfId="21288" xr:uid="{00000000-0005-0000-0000-0000E1A70000}"/>
    <cellStyle name="Обычный 5 2 28 4 3 2" xfId="51161" xr:uid="{00000000-0005-0000-0000-0000E2A70000}"/>
    <cellStyle name="Обычный 5 2 28 4 4" xfId="51162" xr:uid="{00000000-0005-0000-0000-0000E3A70000}"/>
    <cellStyle name="Обычный 5 2 28 5" xfId="21289" xr:uid="{00000000-0005-0000-0000-0000E4A70000}"/>
    <cellStyle name="Обычный 5 2 28 5 2" xfId="21290" xr:uid="{00000000-0005-0000-0000-0000E5A70000}"/>
    <cellStyle name="Обычный 5 2 28 5 2 2" xfId="51163" xr:uid="{00000000-0005-0000-0000-0000E6A70000}"/>
    <cellStyle name="Обычный 5 2 28 5 3" xfId="51164" xr:uid="{00000000-0005-0000-0000-0000E7A70000}"/>
    <cellStyle name="Обычный 5 2 28 6" xfId="21291" xr:uid="{00000000-0005-0000-0000-0000E8A70000}"/>
    <cellStyle name="Обычный 5 2 28 6 2" xfId="51165" xr:uid="{00000000-0005-0000-0000-0000E9A70000}"/>
    <cellStyle name="Обычный 5 2 28 7" xfId="21292" xr:uid="{00000000-0005-0000-0000-0000EAA70000}"/>
    <cellStyle name="Обычный 5 2 28 7 2" xfId="51166" xr:uid="{00000000-0005-0000-0000-0000EBA70000}"/>
    <cellStyle name="Обычный 5 2 28 8" xfId="51167" xr:uid="{00000000-0005-0000-0000-0000ECA70000}"/>
    <cellStyle name="Обычный 5 2 29" xfId="21293" xr:uid="{00000000-0005-0000-0000-0000EDA70000}"/>
    <cellStyle name="Обычный 5 2 29 2" xfId="21294" xr:uid="{00000000-0005-0000-0000-0000EEA70000}"/>
    <cellStyle name="Обычный 5 2 29 2 2" xfId="21295" xr:uid="{00000000-0005-0000-0000-0000EFA70000}"/>
    <cellStyle name="Обычный 5 2 29 2 2 2" xfId="21296" xr:uid="{00000000-0005-0000-0000-0000F0A70000}"/>
    <cellStyle name="Обычный 5 2 29 2 2 2 2" xfId="51168" xr:uid="{00000000-0005-0000-0000-0000F1A70000}"/>
    <cellStyle name="Обычный 5 2 29 2 2 3" xfId="51169" xr:uid="{00000000-0005-0000-0000-0000F2A70000}"/>
    <cellStyle name="Обычный 5 2 29 2 3" xfId="21297" xr:uid="{00000000-0005-0000-0000-0000F3A70000}"/>
    <cellStyle name="Обычный 5 2 29 2 3 2" xfId="51170" xr:uid="{00000000-0005-0000-0000-0000F4A70000}"/>
    <cellStyle name="Обычный 5 2 29 2 4" xfId="51171" xr:uid="{00000000-0005-0000-0000-0000F5A70000}"/>
    <cellStyle name="Обычный 5 2 29 3" xfId="21298" xr:uid="{00000000-0005-0000-0000-0000F6A70000}"/>
    <cellStyle name="Обычный 5 2 29 3 2" xfId="21299" xr:uid="{00000000-0005-0000-0000-0000F7A70000}"/>
    <cellStyle name="Обычный 5 2 29 3 2 2" xfId="21300" xr:uid="{00000000-0005-0000-0000-0000F8A70000}"/>
    <cellStyle name="Обычный 5 2 29 3 2 2 2" xfId="51172" xr:uid="{00000000-0005-0000-0000-0000F9A70000}"/>
    <cellStyle name="Обычный 5 2 29 3 2 3" xfId="51173" xr:uid="{00000000-0005-0000-0000-0000FAA70000}"/>
    <cellStyle name="Обычный 5 2 29 3 3" xfId="21301" xr:uid="{00000000-0005-0000-0000-0000FBA70000}"/>
    <cellStyle name="Обычный 5 2 29 3 3 2" xfId="51174" xr:uid="{00000000-0005-0000-0000-0000FCA70000}"/>
    <cellStyle name="Обычный 5 2 29 3 4" xfId="51175" xr:uid="{00000000-0005-0000-0000-0000FDA70000}"/>
    <cellStyle name="Обычный 5 2 29 4" xfId="21302" xr:uid="{00000000-0005-0000-0000-0000FEA70000}"/>
    <cellStyle name="Обычный 5 2 29 4 2" xfId="21303" xr:uid="{00000000-0005-0000-0000-0000FFA70000}"/>
    <cellStyle name="Обычный 5 2 29 4 2 2" xfId="21304" xr:uid="{00000000-0005-0000-0000-000000A80000}"/>
    <cellStyle name="Обычный 5 2 29 4 2 2 2" xfId="51176" xr:uid="{00000000-0005-0000-0000-000001A80000}"/>
    <cellStyle name="Обычный 5 2 29 4 2 3" xfId="51177" xr:uid="{00000000-0005-0000-0000-000002A80000}"/>
    <cellStyle name="Обычный 5 2 29 4 3" xfId="21305" xr:uid="{00000000-0005-0000-0000-000003A80000}"/>
    <cellStyle name="Обычный 5 2 29 4 3 2" xfId="51178" xr:uid="{00000000-0005-0000-0000-000004A80000}"/>
    <cellStyle name="Обычный 5 2 29 4 4" xfId="51179" xr:uid="{00000000-0005-0000-0000-000005A80000}"/>
    <cellStyle name="Обычный 5 2 29 5" xfId="21306" xr:uid="{00000000-0005-0000-0000-000006A80000}"/>
    <cellStyle name="Обычный 5 2 29 5 2" xfId="21307" xr:uid="{00000000-0005-0000-0000-000007A80000}"/>
    <cellStyle name="Обычный 5 2 29 5 2 2" xfId="51180" xr:uid="{00000000-0005-0000-0000-000008A80000}"/>
    <cellStyle name="Обычный 5 2 29 5 3" xfId="51181" xr:uid="{00000000-0005-0000-0000-000009A80000}"/>
    <cellStyle name="Обычный 5 2 29 6" xfId="21308" xr:uid="{00000000-0005-0000-0000-00000AA80000}"/>
    <cellStyle name="Обычный 5 2 29 6 2" xfId="51182" xr:uid="{00000000-0005-0000-0000-00000BA80000}"/>
    <cellStyle name="Обычный 5 2 29 7" xfId="21309" xr:uid="{00000000-0005-0000-0000-00000CA80000}"/>
    <cellStyle name="Обычный 5 2 29 7 2" xfId="51183" xr:uid="{00000000-0005-0000-0000-00000DA80000}"/>
    <cellStyle name="Обычный 5 2 29 8" xfId="51184" xr:uid="{00000000-0005-0000-0000-00000EA80000}"/>
    <cellStyle name="Обычный 5 2 3" xfId="21310" xr:uid="{00000000-0005-0000-0000-00000FA80000}"/>
    <cellStyle name="Обычный 5 2 3 10" xfId="61022" xr:uid="{00000000-0005-0000-0000-000010A80000}"/>
    <cellStyle name="Обычный 5 2 3 2" xfId="21311" xr:uid="{00000000-0005-0000-0000-000011A80000}"/>
    <cellStyle name="Обычный 5 2 3 2 2" xfId="21312" xr:uid="{00000000-0005-0000-0000-000012A80000}"/>
    <cellStyle name="Обычный 5 2 3 2 2 2" xfId="21313" xr:uid="{00000000-0005-0000-0000-000013A80000}"/>
    <cellStyle name="Обычный 5 2 3 2 2 2 2" xfId="21314" xr:uid="{00000000-0005-0000-0000-000014A80000}"/>
    <cellStyle name="Обычный 5 2 3 2 2 2 2 2" xfId="51185" xr:uid="{00000000-0005-0000-0000-000015A80000}"/>
    <cellStyle name="Обычный 5 2 3 2 2 2 3" xfId="51186" xr:uid="{00000000-0005-0000-0000-000016A80000}"/>
    <cellStyle name="Обычный 5 2 3 2 2 3" xfId="21315" xr:uid="{00000000-0005-0000-0000-000017A80000}"/>
    <cellStyle name="Обычный 5 2 3 2 2 3 2" xfId="51187" xr:uid="{00000000-0005-0000-0000-000018A80000}"/>
    <cellStyle name="Обычный 5 2 3 2 2 4" xfId="51188" xr:uid="{00000000-0005-0000-0000-000019A80000}"/>
    <cellStyle name="Обычный 5 2 3 2 3" xfId="21316" xr:uid="{00000000-0005-0000-0000-00001AA80000}"/>
    <cellStyle name="Обычный 5 2 3 2 3 2" xfId="21317" xr:uid="{00000000-0005-0000-0000-00001BA80000}"/>
    <cellStyle name="Обычный 5 2 3 2 3 2 2" xfId="51189" xr:uid="{00000000-0005-0000-0000-00001CA80000}"/>
    <cellStyle name="Обычный 5 2 3 2 3 3" xfId="51190" xr:uid="{00000000-0005-0000-0000-00001DA80000}"/>
    <cellStyle name="Обычный 5 2 3 2 4" xfId="21318" xr:uid="{00000000-0005-0000-0000-00001EA80000}"/>
    <cellStyle name="Обычный 5 2 3 2 4 2" xfId="51191" xr:uid="{00000000-0005-0000-0000-00001FA80000}"/>
    <cellStyle name="Обычный 5 2 3 2 5" xfId="51192" xr:uid="{00000000-0005-0000-0000-000020A80000}"/>
    <cellStyle name="Обычный 5 2 3 3" xfId="21319" xr:uid="{00000000-0005-0000-0000-000021A80000}"/>
    <cellStyle name="Обычный 5 2 3 3 2" xfId="21320" xr:uid="{00000000-0005-0000-0000-000022A80000}"/>
    <cellStyle name="Обычный 5 2 3 3 2 2" xfId="21321" xr:uid="{00000000-0005-0000-0000-000023A80000}"/>
    <cellStyle name="Обычный 5 2 3 3 2 2 2" xfId="51193" xr:uid="{00000000-0005-0000-0000-000024A80000}"/>
    <cellStyle name="Обычный 5 2 3 3 2 3" xfId="51194" xr:uid="{00000000-0005-0000-0000-000025A80000}"/>
    <cellStyle name="Обычный 5 2 3 3 3" xfId="21322" xr:uid="{00000000-0005-0000-0000-000026A80000}"/>
    <cellStyle name="Обычный 5 2 3 3 3 2" xfId="51195" xr:uid="{00000000-0005-0000-0000-000027A80000}"/>
    <cellStyle name="Обычный 5 2 3 3 4" xfId="51196" xr:uid="{00000000-0005-0000-0000-000028A80000}"/>
    <cellStyle name="Обычный 5 2 3 4" xfId="21323" xr:uid="{00000000-0005-0000-0000-000029A80000}"/>
    <cellStyle name="Обычный 5 2 3 4 2" xfId="21324" xr:uid="{00000000-0005-0000-0000-00002AA80000}"/>
    <cellStyle name="Обычный 5 2 3 4 2 2" xfId="21325" xr:uid="{00000000-0005-0000-0000-00002BA80000}"/>
    <cellStyle name="Обычный 5 2 3 4 2 2 2" xfId="51197" xr:uid="{00000000-0005-0000-0000-00002CA80000}"/>
    <cellStyle name="Обычный 5 2 3 4 2 3" xfId="51198" xr:uid="{00000000-0005-0000-0000-00002DA80000}"/>
    <cellStyle name="Обычный 5 2 3 4 3" xfId="21326" xr:uid="{00000000-0005-0000-0000-00002EA80000}"/>
    <cellStyle name="Обычный 5 2 3 4 3 2" xfId="51199" xr:uid="{00000000-0005-0000-0000-00002FA80000}"/>
    <cellStyle name="Обычный 5 2 3 4 4" xfId="51200" xr:uid="{00000000-0005-0000-0000-000030A80000}"/>
    <cellStyle name="Обычный 5 2 3 5" xfId="21327" xr:uid="{00000000-0005-0000-0000-000031A80000}"/>
    <cellStyle name="Обычный 5 2 3 5 2" xfId="21328" xr:uid="{00000000-0005-0000-0000-000032A80000}"/>
    <cellStyle name="Обычный 5 2 3 5 2 2" xfId="21329" xr:uid="{00000000-0005-0000-0000-000033A80000}"/>
    <cellStyle name="Обычный 5 2 3 5 2 2 2" xfId="51201" xr:uid="{00000000-0005-0000-0000-000034A80000}"/>
    <cellStyle name="Обычный 5 2 3 5 2 3" xfId="51202" xr:uid="{00000000-0005-0000-0000-000035A80000}"/>
    <cellStyle name="Обычный 5 2 3 5 3" xfId="21330" xr:uid="{00000000-0005-0000-0000-000036A80000}"/>
    <cellStyle name="Обычный 5 2 3 5 3 2" xfId="51203" xr:uid="{00000000-0005-0000-0000-000037A80000}"/>
    <cellStyle name="Обычный 5 2 3 5 4" xfId="51204" xr:uid="{00000000-0005-0000-0000-000038A80000}"/>
    <cellStyle name="Обычный 5 2 3 6" xfId="21331" xr:uid="{00000000-0005-0000-0000-000039A80000}"/>
    <cellStyle name="Обычный 5 2 3 6 2" xfId="21332" xr:uid="{00000000-0005-0000-0000-00003AA80000}"/>
    <cellStyle name="Обычный 5 2 3 6 2 2" xfId="51205" xr:uid="{00000000-0005-0000-0000-00003BA80000}"/>
    <cellStyle name="Обычный 5 2 3 6 3" xfId="51206" xr:uid="{00000000-0005-0000-0000-00003CA80000}"/>
    <cellStyle name="Обычный 5 2 3 7" xfId="21333" xr:uid="{00000000-0005-0000-0000-00003DA80000}"/>
    <cellStyle name="Обычный 5 2 3 7 2" xfId="51207" xr:uid="{00000000-0005-0000-0000-00003EA80000}"/>
    <cellStyle name="Обычный 5 2 3 8" xfId="21334" xr:uid="{00000000-0005-0000-0000-00003FA80000}"/>
    <cellStyle name="Обычный 5 2 3 8 2" xfId="51208" xr:uid="{00000000-0005-0000-0000-000040A80000}"/>
    <cellStyle name="Обычный 5 2 3 9" xfId="51209" xr:uid="{00000000-0005-0000-0000-000041A80000}"/>
    <cellStyle name="Обычный 5 2 30" xfId="21335" xr:uid="{00000000-0005-0000-0000-000042A80000}"/>
    <cellStyle name="Обычный 5 2 30 2" xfId="21336" xr:uid="{00000000-0005-0000-0000-000043A80000}"/>
    <cellStyle name="Обычный 5 2 30 2 2" xfId="21337" xr:uid="{00000000-0005-0000-0000-000044A80000}"/>
    <cellStyle name="Обычный 5 2 30 2 2 2" xfId="51210" xr:uid="{00000000-0005-0000-0000-000045A80000}"/>
    <cellStyle name="Обычный 5 2 30 2 3" xfId="51211" xr:uid="{00000000-0005-0000-0000-000046A80000}"/>
    <cellStyle name="Обычный 5 2 30 3" xfId="21338" xr:uid="{00000000-0005-0000-0000-000047A80000}"/>
    <cellStyle name="Обычный 5 2 30 3 2" xfId="51212" xr:uid="{00000000-0005-0000-0000-000048A80000}"/>
    <cellStyle name="Обычный 5 2 30 4" xfId="51213" xr:uid="{00000000-0005-0000-0000-000049A80000}"/>
    <cellStyle name="Обычный 5 2 31" xfId="21339" xr:uid="{00000000-0005-0000-0000-00004AA80000}"/>
    <cellStyle name="Обычный 5 2 31 2" xfId="21340" xr:uid="{00000000-0005-0000-0000-00004BA80000}"/>
    <cellStyle name="Обычный 5 2 31 2 2" xfId="21341" xr:uid="{00000000-0005-0000-0000-00004CA80000}"/>
    <cellStyle name="Обычный 5 2 31 2 2 2" xfId="51214" xr:uid="{00000000-0005-0000-0000-00004DA80000}"/>
    <cellStyle name="Обычный 5 2 31 2 3" xfId="51215" xr:uid="{00000000-0005-0000-0000-00004EA80000}"/>
    <cellStyle name="Обычный 5 2 31 3" xfId="21342" xr:uid="{00000000-0005-0000-0000-00004FA80000}"/>
    <cellStyle name="Обычный 5 2 31 3 2" xfId="51216" xr:uid="{00000000-0005-0000-0000-000050A80000}"/>
    <cellStyle name="Обычный 5 2 31 4" xfId="51217" xr:uid="{00000000-0005-0000-0000-000051A80000}"/>
    <cellStyle name="Обычный 5 2 32" xfId="21343" xr:uid="{00000000-0005-0000-0000-000052A80000}"/>
    <cellStyle name="Обычный 5 2 32 2" xfId="21344" xr:uid="{00000000-0005-0000-0000-000053A80000}"/>
    <cellStyle name="Обычный 5 2 32 2 2" xfId="21345" xr:uid="{00000000-0005-0000-0000-000054A80000}"/>
    <cellStyle name="Обычный 5 2 32 2 2 2" xfId="51218" xr:uid="{00000000-0005-0000-0000-000055A80000}"/>
    <cellStyle name="Обычный 5 2 32 2 3" xfId="51219" xr:uid="{00000000-0005-0000-0000-000056A80000}"/>
    <cellStyle name="Обычный 5 2 32 3" xfId="21346" xr:uid="{00000000-0005-0000-0000-000057A80000}"/>
    <cellStyle name="Обычный 5 2 32 3 2" xfId="51220" xr:uid="{00000000-0005-0000-0000-000058A80000}"/>
    <cellStyle name="Обычный 5 2 32 4" xfId="51221" xr:uid="{00000000-0005-0000-0000-000059A80000}"/>
    <cellStyle name="Обычный 5 2 33" xfId="21347" xr:uid="{00000000-0005-0000-0000-00005AA80000}"/>
    <cellStyle name="Обычный 5 2 33 2" xfId="21348" xr:uid="{00000000-0005-0000-0000-00005BA80000}"/>
    <cellStyle name="Обычный 5 2 33 2 2" xfId="21349" xr:uid="{00000000-0005-0000-0000-00005CA80000}"/>
    <cellStyle name="Обычный 5 2 33 2 2 2" xfId="51222" xr:uid="{00000000-0005-0000-0000-00005DA80000}"/>
    <cellStyle name="Обычный 5 2 33 2 3" xfId="51223" xr:uid="{00000000-0005-0000-0000-00005EA80000}"/>
    <cellStyle name="Обычный 5 2 33 3" xfId="21350" xr:uid="{00000000-0005-0000-0000-00005FA80000}"/>
    <cellStyle name="Обычный 5 2 33 3 2" xfId="51224" xr:uid="{00000000-0005-0000-0000-000060A80000}"/>
    <cellStyle name="Обычный 5 2 33 4" xfId="51225" xr:uid="{00000000-0005-0000-0000-000061A80000}"/>
    <cellStyle name="Обычный 5 2 34" xfId="21351" xr:uid="{00000000-0005-0000-0000-000062A80000}"/>
    <cellStyle name="Обычный 5 2 34 2" xfId="21352" xr:uid="{00000000-0005-0000-0000-000063A80000}"/>
    <cellStyle name="Обычный 5 2 34 2 2" xfId="51226" xr:uid="{00000000-0005-0000-0000-000064A80000}"/>
    <cellStyle name="Обычный 5 2 34 3" xfId="51227" xr:uid="{00000000-0005-0000-0000-000065A80000}"/>
    <cellStyle name="Обычный 5 2 35" xfId="21353" xr:uid="{00000000-0005-0000-0000-000066A80000}"/>
    <cellStyle name="Обычный 5 2 35 2" xfId="51228" xr:uid="{00000000-0005-0000-0000-000067A80000}"/>
    <cellStyle name="Обычный 5 2 36" xfId="21354" xr:uid="{00000000-0005-0000-0000-000068A80000}"/>
    <cellStyle name="Обычный 5 2 36 2" xfId="51229" xr:uid="{00000000-0005-0000-0000-000069A80000}"/>
    <cellStyle name="Обычный 5 2 37" xfId="51230" xr:uid="{00000000-0005-0000-0000-00006AA80000}"/>
    <cellStyle name="Обычный 5 2 38" xfId="61023" xr:uid="{00000000-0005-0000-0000-00006BA80000}"/>
    <cellStyle name="Обычный 5 2 39" xfId="61024" xr:uid="{00000000-0005-0000-0000-00006CA80000}"/>
    <cellStyle name="Обычный 5 2 4" xfId="21355" xr:uid="{00000000-0005-0000-0000-00006DA80000}"/>
    <cellStyle name="Обычный 5 2 4 10" xfId="61025" xr:uid="{00000000-0005-0000-0000-00006EA80000}"/>
    <cellStyle name="Обычный 5 2 4 2" xfId="21356" xr:uid="{00000000-0005-0000-0000-00006FA80000}"/>
    <cellStyle name="Обычный 5 2 4 2 2" xfId="21357" xr:uid="{00000000-0005-0000-0000-000070A80000}"/>
    <cellStyle name="Обычный 5 2 4 2 2 2" xfId="21358" xr:uid="{00000000-0005-0000-0000-000071A80000}"/>
    <cellStyle name="Обычный 5 2 4 2 2 2 2" xfId="51231" xr:uid="{00000000-0005-0000-0000-000072A80000}"/>
    <cellStyle name="Обычный 5 2 4 2 2 3" xfId="51232" xr:uid="{00000000-0005-0000-0000-000073A80000}"/>
    <cellStyle name="Обычный 5 2 4 2 3" xfId="21359" xr:uid="{00000000-0005-0000-0000-000074A80000}"/>
    <cellStyle name="Обычный 5 2 4 2 3 2" xfId="51233" xr:uid="{00000000-0005-0000-0000-000075A80000}"/>
    <cellStyle name="Обычный 5 2 4 2 4" xfId="51234" xr:uid="{00000000-0005-0000-0000-000076A80000}"/>
    <cellStyle name="Обычный 5 2 4 3" xfId="21360" xr:uid="{00000000-0005-0000-0000-000077A80000}"/>
    <cellStyle name="Обычный 5 2 4 3 2" xfId="21361" xr:uid="{00000000-0005-0000-0000-000078A80000}"/>
    <cellStyle name="Обычный 5 2 4 3 2 2" xfId="21362" xr:uid="{00000000-0005-0000-0000-000079A80000}"/>
    <cellStyle name="Обычный 5 2 4 3 2 2 2" xfId="51235" xr:uid="{00000000-0005-0000-0000-00007AA80000}"/>
    <cellStyle name="Обычный 5 2 4 3 2 3" xfId="51236" xr:uid="{00000000-0005-0000-0000-00007BA80000}"/>
    <cellStyle name="Обычный 5 2 4 3 3" xfId="21363" xr:uid="{00000000-0005-0000-0000-00007CA80000}"/>
    <cellStyle name="Обычный 5 2 4 3 3 2" xfId="51237" xr:uid="{00000000-0005-0000-0000-00007DA80000}"/>
    <cellStyle name="Обычный 5 2 4 3 4" xfId="51238" xr:uid="{00000000-0005-0000-0000-00007EA80000}"/>
    <cellStyle name="Обычный 5 2 4 4" xfId="21364" xr:uid="{00000000-0005-0000-0000-00007FA80000}"/>
    <cellStyle name="Обычный 5 2 4 4 2" xfId="21365" xr:uid="{00000000-0005-0000-0000-000080A80000}"/>
    <cellStyle name="Обычный 5 2 4 4 2 2" xfId="21366" xr:uid="{00000000-0005-0000-0000-000081A80000}"/>
    <cellStyle name="Обычный 5 2 4 4 2 2 2" xfId="51239" xr:uid="{00000000-0005-0000-0000-000082A80000}"/>
    <cellStyle name="Обычный 5 2 4 4 2 3" xfId="51240" xr:uid="{00000000-0005-0000-0000-000083A80000}"/>
    <cellStyle name="Обычный 5 2 4 4 3" xfId="21367" xr:uid="{00000000-0005-0000-0000-000084A80000}"/>
    <cellStyle name="Обычный 5 2 4 4 3 2" xfId="51241" xr:uid="{00000000-0005-0000-0000-000085A80000}"/>
    <cellStyle name="Обычный 5 2 4 4 4" xfId="51242" xr:uid="{00000000-0005-0000-0000-000086A80000}"/>
    <cellStyle name="Обычный 5 2 4 5" xfId="21368" xr:uid="{00000000-0005-0000-0000-000087A80000}"/>
    <cellStyle name="Обычный 5 2 4 5 2" xfId="21369" xr:uid="{00000000-0005-0000-0000-000088A80000}"/>
    <cellStyle name="Обычный 5 2 4 5 2 2" xfId="21370" xr:uid="{00000000-0005-0000-0000-000089A80000}"/>
    <cellStyle name="Обычный 5 2 4 5 2 2 2" xfId="51243" xr:uid="{00000000-0005-0000-0000-00008AA80000}"/>
    <cellStyle name="Обычный 5 2 4 5 2 3" xfId="51244" xr:uid="{00000000-0005-0000-0000-00008BA80000}"/>
    <cellStyle name="Обычный 5 2 4 5 3" xfId="21371" xr:uid="{00000000-0005-0000-0000-00008CA80000}"/>
    <cellStyle name="Обычный 5 2 4 5 3 2" xfId="51245" xr:uid="{00000000-0005-0000-0000-00008DA80000}"/>
    <cellStyle name="Обычный 5 2 4 5 4" xfId="51246" xr:uid="{00000000-0005-0000-0000-00008EA80000}"/>
    <cellStyle name="Обычный 5 2 4 6" xfId="21372" xr:uid="{00000000-0005-0000-0000-00008FA80000}"/>
    <cellStyle name="Обычный 5 2 4 6 2" xfId="21373" xr:uid="{00000000-0005-0000-0000-000090A80000}"/>
    <cellStyle name="Обычный 5 2 4 6 2 2" xfId="51247" xr:uid="{00000000-0005-0000-0000-000091A80000}"/>
    <cellStyle name="Обычный 5 2 4 6 3" xfId="51248" xr:uid="{00000000-0005-0000-0000-000092A80000}"/>
    <cellStyle name="Обычный 5 2 4 7" xfId="21374" xr:uid="{00000000-0005-0000-0000-000093A80000}"/>
    <cellStyle name="Обычный 5 2 4 7 2" xfId="51249" xr:uid="{00000000-0005-0000-0000-000094A80000}"/>
    <cellStyle name="Обычный 5 2 4 8" xfId="21375" xr:uid="{00000000-0005-0000-0000-000095A80000}"/>
    <cellStyle name="Обычный 5 2 4 8 2" xfId="51250" xr:uid="{00000000-0005-0000-0000-000096A80000}"/>
    <cellStyle name="Обычный 5 2 4 9" xfId="51251" xr:uid="{00000000-0005-0000-0000-000097A80000}"/>
    <cellStyle name="Обычный 5 2 5" xfId="21376" xr:uid="{00000000-0005-0000-0000-000098A80000}"/>
    <cellStyle name="Обычный 5 2 5 2" xfId="21377" xr:uid="{00000000-0005-0000-0000-000099A80000}"/>
    <cellStyle name="Обычный 5 2 5 2 2" xfId="21378" xr:uid="{00000000-0005-0000-0000-00009AA80000}"/>
    <cellStyle name="Обычный 5 2 5 2 2 2" xfId="21379" xr:uid="{00000000-0005-0000-0000-00009BA80000}"/>
    <cellStyle name="Обычный 5 2 5 2 2 2 2" xfId="51252" xr:uid="{00000000-0005-0000-0000-00009CA80000}"/>
    <cellStyle name="Обычный 5 2 5 2 2 3" xfId="51253" xr:uid="{00000000-0005-0000-0000-00009DA80000}"/>
    <cellStyle name="Обычный 5 2 5 2 3" xfId="21380" xr:uid="{00000000-0005-0000-0000-00009EA80000}"/>
    <cellStyle name="Обычный 5 2 5 2 3 2" xfId="51254" xr:uid="{00000000-0005-0000-0000-00009FA80000}"/>
    <cellStyle name="Обычный 5 2 5 2 4" xfId="51255" xr:uid="{00000000-0005-0000-0000-0000A0A80000}"/>
    <cellStyle name="Обычный 5 2 5 3" xfId="21381" xr:uid="{00000000-0005-0000-0000-0000A1A80000}"/>
    <cellStyle name="Обычный 5 2 5 3 2" xfId="21382" xr:uid="{00000000-0005-0000-0000-0000A2A80000}"/>
    <cellStyle name="Обычный 5 2 5 3 2 2" xfId="21383" xr:uid="{00000000-0005-0000-0000-0000A3A80000}"/>
    <cellStyle name="Обычный 5 2 5 3 2 2 2" xfId="51256" xr:uid="{00000000-0005-0000-0000-0000A4A80000}"/>
    <cellStyle name="Обычный 5 2 5 3 2 3" xfId="51257" xr:uid="{00000000-0005-0000-0000-0000A5A80000}"/>
    <cellStyle name="Обычный 5 2 5 3 3" xfId="21384" xr:uid="{00000000-0005-0000-0000-0000A6A80000}"/>
    <cellStyle name="Обычный 5 2 5 3 3 2" xfId="51258" xr:uid="{00000000-0005-0000-0000-0000A7A80000}"/>
    <cellStyle name="Обычный 5 2 5 3 4" xfId="51259" xr:uid="{00000000-0005-0000-0000-0000A8A80000}"/>
    <cellStyle name="Обычный 5 2 5 4" xfId="21385" xr:uid="{00000000-0005-0000-0000-0000A9A80000}"/>
    <cellStyle name="Обычный 5 2 5 4 2" xfId="21386" xr:uid="{00000000-0005-0000-0000-0000AAA80000}"/>
    <cellStyle name="Обычный 5 2 5 4 2 2" xfId="21387" xr:uid="{00000000-0005-0000-0000-0000ABA80000}"/>
    <cellStyle name="Обычный 5 2 5 4 2 2 2" xfId="51260" xr:uid="{00000000-0005-0000-0000-0000ACA80000}"/>
    <cellStyle name="Обычный 5 2 5 4 2 3" xfId="51261" xr:uid="{00000000-0005-0000-0000-0000ADA80000}"/>
    <cellStyle name="Обычный 5 2 5 4 3" xfId="21388" xr:uid="{00000000-0005-0000-0000-0000AEA80000}"/>
    <cellStyle name="Обычный 5 2 5 4 3 2" xfId="51262" xr:uid="{00000000-0005-0000-0000-0000AFA80000}"/>
    <cellStyle name="Обычный 5 2 5 4 4" xfId="51263" xr:uid="{00000000-0005-0000-0000-0000B0A80000}"/>
    <cellStyle name="Обычный 5 2 5 5" xfId="21389" xr:uid="{00000000-0005-0000-0000-0000B1A80000}"/>
    <cellStyle name="Обычный 5 2 5 5 2" xfId="21390" xr:uid="{00000000-0005-0000-0000-0000B2A80000}"/>
    <cellStyle name="Обычный 5 2 5 5 2 2" xfId="51264" xr:uid="{00000000-0005-0000-0000-0000B3A80000}"/>
    <cellStyle name="Обычный 5 2 5 5 3" xfId="51265" xr:uid="{00000000-0005-0000-0000-0000B4A80000}"/>
    <cellStyle name="Обычный 5 2 5 6" xfId="21391" xr:uid="{00000000-0005-0000-0000-0000B5A80000}"/>
    <cellStyle name="Обычный 5 2 5 6 2" xfId="51266" xr:uid="{00000000-0005-0000-0000-0000B6A80000}"/>
    <cellStyle name="Обычный 5 2 5 7" xfId="21392" xr:uid="{00000000-0005-0000-0000-0000B7A80000}"/>
    <cellStyle name="Обычный 5 2 5 7 2" xfId="51267" xr:uid="{00000000-0005-0000-0000-0000B8A80000}"/>
    <cellStyle name="Обычный 5 2 5 8" xfId="51268" xr:uid="{00000000-0005-0000-0000-0000B9A80000}"/>
    <cellStyle name="Обычный 5 2 5 9" xfId="61026" xr:uid="{00000000-0005-0000-0000-0000BAA80000}"/>
    <cellStyle name="Обычный 5 2 6" xfId="21393" xr:uid="{00000000-0005-0000-0000-0000BBA80000}"/>
    <cellStyle name="Обычный 5 2 6 2" xfId="21394" xr:uid="{00000000-0005-0000-0000-0000BCA80000}"/>
    <cellStyle name="Обычный 5 2 6 2 2" xfId="21395" xr:uid="{00000000-0005-0000-0000-0000BDA80000}"/>
    <cellStyle name="Обычный 5 2 6 2 2 2" xfId="21396" xr:uid="{00000000-0005-0000-0000-0000BEA80000}"/>
    <cellStyle name="Обычный 5 2 6 2 2 2 2" xfId="51269" xr:uid="{00000000-0005-0000-0000-0000BFA80000}"/>
    <cellStyle name="Обычный 5 2 6 2 2 3" xfId="51270" xr:uid="{00000000-0005-0000-0000-0000C0A80000}"/>
    <cellStyle name="Обычный 5 2 6 2 3" xfId="21397" xr:uid="{00000000-0005-0000-0000-0000C1A80000}"/>
    <cellStyle name="Обычный 5 2 6 2 3 2" xfId="51271" xr:uid="{00000000-0005-0000-0000-0000C2A80000}"/>
    <cellStyle name="Обычный 5 2 6 2 4" xfId="51272" xr:uid="{00000000-0005-0000-0000-0000C3A80000}"/>
    <cellStyle name="Обычный 5 2 6 3" xfId="21398" xr:uid="{00000000-0005-0000-0000-0000C4A80000}"/>
    <cellStyle name="Обычный 5 2 6 3 2" xfId="21399" xr:uid="{00000000-0005-0000-0000-0000C5A80000}"/>
    <cellStyle name="Обычный 5 2 6 3 2 2" xfId="21400" xr:uid="{00000000-0005-0000-0000-0000C6A80000}"/>
    <cellStyle name="Обычный 5 2 6 3 2 2 2" xfId="51273" xr:uid="{00000000-0005-0000-0000-0000C7A80000}"/>
    <cellStyle name="Обычный 5 2 6 3 2 3" xfId="51274" xr:uid="{00000000-0005-0000-0000-0000C8A80000}"/>
    <cellStyle name="Обычный 5 2 6 3 3" xfId="21401" xr:uid="{00000000-0005-0000-0000-0000C9A80000}"/>
    <cellStyle name="Обычный 5 2 6 3 3 2" xfId="51275" xr:uid="{00000000-0005-0000-0000-0000CAA80000}"/>
    <cellStyle name="Обычный 5 2 6 3 4" xfId="51276" xr:uid="{00000000-0005-0000-0000-0000CBA80000}"/>
    <cellStyle name="Обычный 5 2 6 4" xfId="21402" xr:uid="{00000000-0005-0000-0000-0000CCA80000}"/>
    <cellStyle name="Обычный 5 2 6 4 2" xfId="21403" xr:uid="{00000000-0005-0000-0000-0000CDA80000}"/>
    <cellStyle name="Обычный 5 2 6 4 2 2" xfId="21404" xr:uid="{00000000-0005-0000-0000-0000CEA80000}"/>
    <cellStyle name="Обычный 5 2 6 4 2 2 2" xfId="51277" xr:uid="{00000000-0005-0000-0000-0000CFA80000}"/>
    <cellStyle name="Обычный 5 2 6 4 2 3" xfId="51278" xr:uid="{00000000-0005-0000-0000-0000D0A80000}"/>
    <cellStyle name="Обычный 5 2 6 4 3" xfId="21405" xr:uid="{00000000-0005-0000-0000-0000D1A80000}"/>
    <cellStyle name="Обычный 5 2 6 4 3 2" xfId="51279" xr:uid="{00000000-0005-0000-0000-0000D2A80000}"/>
    <cellStyle name="Обычный 5 2 6 4 4" xfId="51280" xr:uid="{00000000-0005-0000-0000-0000D3A80000}"/>
    <cellStyle name="Обычный 5 2 6 5" xfId="21406" xr:uid="{00000000-0005-0000-0000-0000D4A80000}"/>
    <cellStyle name="Обычный 5 2 6 5 2" xfId="21407" xr:uid="{00000000-0005-0000-0000-0000D5A80000}"/>
    <cellStyle name="Обычный 5 2 6 5 2 2" xfId="51281" xr:uid="{00000000-0005-0000-0000-0000D6A80000}"/>
    <cellStyle name="Обычный 5 2 6 5 3" xfId="51282" xr:uid="{00000000-0005-0000-0000-0000D7A80000}"/>
    <cellStyle name="Обычный 5 2 6 6" xfId="21408" xr:uid="{00000000-0005-0000-0000-0000D8A80000}"/>
    <cellStyle name="Обычный 5 2 6 6 2" xfId="51283" xr:uid="{00000000-0005-0000-0000-0000D9A80000}"/>
    <cellStyle name="Обычный 5 2 6 7" xfId="21409" xr:uid="{00000000-0005-0000-0000-0000DAA80000}"/>
    <cellStyle name="Обычный 5 2 6 7 2" xfId="51284" xr:uid="{00000000-0005-0000-0000-0000DBA80000}"/>
    <cellStyle name="Обычный 5 2 6 8" xfId="51285" xr:uid="{00000000-0005-0000-0000-0000DCA80000}"/>
    <cellStyle name="Обычный 5 2 6 9" xfId="61497" xr:uid="{00000000-0005-0000-0000-0000DDA80000}"/>
    <cellStyle name="Обычный 5 2 7" xfId="21410" xr:uid="{00000000-0005-0000-0000-0000DEA80000}"/>
    <cellStyle name="Обычный 5 2 7 2" xfId="21411" xr:uid="{00000000-0005-0000-0000-0000DFA80000}"/>
    <cellStyle name="Обычный 5 2 7 2 2" xfId="21412" xr:uid="{00000000-0005-0000-0000-0000E0A80000}"/>
    <cellStyle name="Обычный 5 2 7 2 2 2" xfId="21413" xr:uid="{00000000-0005-0000-0000-0000E1A80000}"/>
    <cellStyle name="Обычный 5 2 7 2 2 2 2" xfId="51286" xr:uid="{00000000-0005-0000-0000-0000E2A80000}"/>
    <cellStyle name="Обычный 5 2 7 2 2 3" xfId="51287" xr:uid="{00000000-0005-0000-0000-0000E3A80000}"/>
    <cellStyle name="Обычный 5 2 7 2 3" xfId="21414" xr:uid="{00000000-0005-0000-0000-0000E4A80000}"/>
    <cellStyle name="Обычный 5 2 7 2 3 2" xfId="51288" xr:uid="{00000000-0005-0000-0000-0000E5A80000}"/>
    <cellStyle name="Обычный 5 2 7 2 4" xfId="51289" xr:uid="{00000000-0005-0000-0000-0000E6A80000}"/>
    <cellStyle name="Обычный 5 2 7 3" xfId="21415" xr:uid="{00000000-0005-0000-0000-0000E7A80000}"/>
    <cellStyle name="Обычный 5 2 7 3 2" xfId="21416" xr:uid="{00000000-0005-0000-0000-0000E8A80000}"/>
    <cellStyle name="Обычный 5 2 7 3 2 2" xfId="21417" xr:uid="{00000000-0005-0000-0000-0000E9A80000}"/>
    <cellStyle name="Обычный 5 2 7 3 2 2 2" xfId="51290" xr:uid="{00000000-0005-0000-0000-0000EAA80000}"/>
    <cellStyle name="Обычный 5 2 7 3 2 3" xfId="51291" xr:uid="{00000000-0005-0000-0000-0000EBA80000}"/>
    <cellStyle name="Обычный 5 2 7 3 3" xfId="21418" xr:uid="{00000000-0005-0000-0000-0000ECA80000}"/>
    <cellStyle name="Обычный 5 2 7 3 3 2" xfId="51292" xr:uid="{00000000-0005-0000-0000-0000EDA80000}"/>
    <cellStyle name="Обычный 5 2 7 3 4" xfId="51293" xr:uid="{00000000-0005-0000-0000-0000EEA80000}"/>
    <cellStyle name="Обычный 5 2 7 4" xfId="21419" xr:uid="{00000000-0005-0000-0000-0000EFA80000}"/>
    <cellStyle name="Обычный 5 2 7 4 2" xfId="21420" xr:uid="{00000000-0005-0000-0000-0000F0A80000}"/>
    <cellStyle name="Обычный 5 2 7 4 2 2" xfId="21421" xr:uid="{00000000-0005-0000-0000-0000F1A80000}"/>
    <cellStyle name="Обычный 5 2 7 4 2 2 2" xfId="51294" xr:uid="{00000000-0005-0000-0000-0000F2A80000}"/>
    <cellStyle name="Обычный 5 2 7 4 2 3" xfId="51295" xr:uid="{00000000-0005-0000-0000-0000F3A80000}"/>
    <cellStyle name="Обычный 5 2 7 4 3" xfId="21422" xr:uid="{00000000-0005-0000-0000-0000F4A80000}"/>
    <cellStyle name="Обычный 5 2 7 4 3 2" xfId="51296" xr:uid="{00000000-0005-0000-0000-0000F5A80000}"/>
    <cellStyle name="Обычный 5 2 7 4 4" xfId="51297" xr:uid="{00000000-0005-0000-0000-0000F6A80000}"/>
    <cellStyle name="Обычный 5 2 7 5" xfId="21423" xr:uid="{00000000-0005-0000-0000-0000F7A80000}"/>
    <cellStyle name="Обычный 5 2 7 5 2" xfId="21424" xr:uid="{00000000-0005-0000-0000-0000F8A80000}"/>
    <cellStyle name="Обычный 5 2 7 5 2 2" xfId="51298" xr:uid="{00000000-0005-0000-0000-0000F9A80000}"/>
    <cellStyle name="Обычный 5 2 7 5 3" xfId="51299" xr:uid="{00000000-0005-0000-0000-0000FAA80000}"/>
    <cellStyle name="Обычный 5 2 7 6" xfId="21425" xr:uid="{00000000-0005-0000-0000-0000FBA80000}"/>
    <cellStyle name="Обычный 5 2 7 6 2" xfId="51300" xr:uid="{00000000-0005-0000-0000-0000FCA80000}"/>
    <cellStyle name="Обычный 5 2 7 7" xfId="21426" xr:uid="{00000000-0005-0000-0000-0000FDA80000}"/>
    <cellStyle name="Обычный 5 2 7 7 2" xfId="51301" xr:uid="{00000000-0005-0000-0000-0000FEA80000}"/>
    <cellStyle name="Обычный 5 2 7 8" xfId="51302" xr:uid="{00000000-0005-0000-0000-0000FFA80000}"/>
    <cellStyle name="Обычный 5 2 8" xfId="21427" xr:uid="{00000000-0005-0000-0000-000000A90000}"/>
    <cellStyle name="Обычный 5 2 8 2" xfId="21428" xr:uid="{00000000-0005-0000-0000-000001A90000}"/>
    <cellStyle name="Обычный 5 2 8 2 2" xfId="21429" xr:uid="{00000000-0005-0000-0000-000002A90000}"/>
    <cellStyle name="Обычный 5 2 8 2 2 2" xfId="21430" xr:uid="{00000000-0005-0000-0000-000003A90000}"/>
    <cellStyle name="Обычный 5 2 8 2 2 2 2" xfId="51303" xr:uid="{00000000-0005-0000-0000-000004A90000}"/>
    <cellStyle name="Обычный 5 2 8 2 2 3" xfId="51304" xr:uid="{00000000-0005-0000-0000-000005A90000}"/>
    <cellStyle name="Обычный 5 2 8 2 3" xfId="21431" xr:uid="{00000000-0005-0000-0000-000006A90000}"/>
    <cellStyle name="Обычный 5 2 8 2 3 2" xfId="51305" xr:uid="{00000000-0005-0000-0000-000007A90000}"/>
    <cellStyle name="Обычный 5 2 8 2 4" xfId="51306" xr:uid="{00000000-0005-0000-0000-000008A90000}"/>
    <cellStyle name="Обычный 5 2 8 3" xfId="21432" xr:uid="{00000000-0005-0000-0000-000009A90000}"/>
    <cellStyle name="Обычный 5 2 8 3 2" xfId="21433" xr:uid="{00000000-0005-0000-0000-00000AA90000}"/>
    <cellStyle name="Обычный 5 2 8 3 2 2" xfId="21434" xr:uid="{00000000-0005-0000-0000-00000BA90000}"/>
    <cellStyle name="Обычный 5 2 8 3 2 2 2" xfId="51307" xr:uid="{00000000-0005-0000-0000-00000CA90000}"/>
    <cellStyle name="Обычный 5 2 8 3 2 3" xfId="51308" xr:uid="{00000000-0005-0000-0000-00000DA90000}"/>
    <cellStyle name="Обычный 5 2 8 3 3" xfId="21435" xr:uid="{00000000-0005-0000-0000-00000EA90000}"/>
    <cellStyle name="Обычный 5 2 8 3 3 2" xfId="51309" xr:uid="{00000000-0005-0000-0000-00000FA90000}"/>
    <cellStyle name="Обычный 5 2 8 3 4" xfId="51310" xr:uid="{00000000-0005-0000-0000-000010A90000}"/>
    <cellStyle name="Обычный 5 2 8 4" xfId="21436" xr:uid="{00000000-0005-0000-0000-000011A90000}"/>
    <cellStyle name="Обычный 5 2 8 4 2" xfId="21437" xr:uid="{00000000-0005-0000-0000-000012A90000}"/>
    <cellStyle name="Обычный 5 2 8 4 2 2" xfId="21438" xr:uid="{00000000-0005-0000-0000-000013A90000}"/>
    <cellStyle name="Обычный 5 2 8 4 2 2 2" xfId="51311" xr:uid="{00000000-0005-0000-0000-000014A90000}"/>
    <cellStyle name="Обычный 5 2 8 4 2 3" xfId="51312" xr:uid="{00000000-0005-0000-0000-000015A90000}"/>
    <cellStyle name="Обычный 5 2 8 4 3" xfId="21439" xr:uid="{00000000-0005-0000-0000-000016A90000}"/>
    <cellStyle name="Обычный 5 2 8 4 3 2" xfId="51313" xr:uid="{00000000-0005-0000-0000-000017A90000}"/>
    <cellStyle name="Обычный 5 2 8 4 4" xfId="51314" xr:uid="{00000000-0005-0000-0000-000018A90000}"/>
    <cellStyle name="Обычный 5 2 8 5" xfId="21440" xr:uid="{00000000-0005-0000-0000-000019A90000}"/>
    <cellStyle name="Обычный 5 2 8 5 2" xfId="21441" xr:uid="{00000000-0005-0000-0000-00001AA90000}"/>
    <cellStyle name="Обычный 5 2 8 5 2 2" xfId="51315" xr:uid="{00000000-0005-0000-0000-00001BA90000}"/>
    <cellStyle name="Обычный 5 2 8 5 3" xfId="51316" xr:uid="{00000000-0005-0000-0000-00001CA90000}"/>
    <cellStyle name="Обычный 5 2 8 6" xfId="21442" xr:uid="{00000000-0005-0000-0000-00001DA90000}"/>
    <cellStyle name="Обычный 5 2 8 6 2" xfId="51317" xr:uid="{00000000-0005-0000-0000-00001EA90000}"/>
    <cellStyle name="Обычный 5 2 8 7" xfId="21443" xr:uid="{00000000-0005-0000-0000-00001FA90000}"/>
    <cellStyle name="Обычный 5 2 8 7 2" xfId="51318" xr:uid="{00000000-0005-0000-0000-000020A90000}"/>
    <cellStyle name="Обычный 5 2 8 8" xfId="51319" xr:uid="{00000000-0005-0000-0000-000021A90000}"/>
    <cellStyle name="Обычный 5 2 9" xfId="21444" xr:uid="{00000000-0005-0000-0000-000022A90000}"/>
    <cellStyle name="Обычный 5 2 9 2" xfId="21445" xr:uid="{00000000-0005-0000-0000-000023A90000}"/>
    <cellStyle name="Обычный 5 2 9 2 2" xfId="21446" xr:uid="{00000000-0005-0000-0000-000024A90000}"/>
    <cellStyle name="Обычный 5 2 9 2 2 2" xfId="21447" xr:uid="{00000000-0005-0000-0000-000025A90000}"/>
    <cellStyle name="Обычный 5 2 9 2 2 2 2" xfId="51320" xr:uid="{00000000-0005-0000-0000-000026A90000}"/>
    <cellStyle name="Обычный 5 2 9 2 2 3" xfId="51321" xr:uid="{00000000-0005-0000-0000-000027A90000}"/>
    <cellStyle name="Обычный 5 2 9 2 3" xfId="21448" xr:uid="{00000000-0005-0000-0000-000028A90000}"/>
    <cellStyle name="Обычный 5 2 9 2 3 2" xfId="51322" xr:uid="{00000000-0005-0000-0000-000029A90000}"/>
    <cellStyle name="Обычный 5 2 9 2 4" xfId="51323" xr:uid="{00000000-0005-0000-0000-00002AA90000}"/>
    <cellStyle name="Обычный 5 2 9 3" xfId="21449" xr:uid="{00000000-0005-0000-0000-00002BA90000}"/>
    <cellStyle name="Обычный 5 2 9 3 2" xfId="21450" xr:uid="{00000000-0005-0000-0000-00002CA90000}"/>
    <cellStyle name="Обычный 5 2 9 3 2 2" xfId="21451" xr:uid="{00000000-0005-0000-0000-00002DA90000}"/>
    <cellStyle name="Обычный 5 2 9 3 2 2 2" xfId="51324" xr:uid="{00000000-0005-0000-0000-00002EA90000}"/>
    <cellStyle name="Обычный 5 2 9 3 2 3" xfId="51325" xr:uid="{00000000-0005-0000-0000-00002FA90000}"/>
    <cellStyle name="Обычный 5 2 9 3 3" xfId="21452" xr:uid="{00000000-0005-0000-0000-000030A90000}"/>
    <cellStyle name="Обычный 5 2 9 3 3 2" xfId="51326" xr:uid="{00000000-0005-0000-0000-000031A90000}"/>
    <cellStyle name="Обычный 5 2 9 3 4" xfId="51327" xr:uid="{00000000-0005-0000-0000-000032A90000}"/>
    <cellStyle name="Обычный 5 2 9 4" xfId="21453" xr:uid="{00000000-0005-0000-0000-000033A90000}"/>
    <cellStyle name="Обычный 5 2 9 4 2" xfId="21454" xr:uid="{00000000-0005-0000-0000-000034A90000}"/>
    <cellStyle name="Обычный 5 2 9 4 2 2" xfId="21455" xr:uid="{00000000-0005-0000-0000-000035A90000}"/>
    <cellStyle name="Обычный 5 2 9 4 2 2 2" xfId="51328" xr:uid="{00000000-0005-0000-0000-000036A90000}"/>
    <cellStyle name="Обычный 5 2 9 4 2 3" xfId="51329" xr:uid="{00000000-0005-0000-0000-000037A90000}"/>
    <cellStyle name="Обычный 5 2 9 4 3" xfId="21456" xr:uid="{00000000-0005-0000-0000-000038A90000}"/>
    <cellStyle name="Обычный 5 2 9 4 3 2" xfId="51330" xr:uid="{00000000-0005-0000-0000-000039A90000}"/>
    <cellStyle name="Обычный 5 2 9 4 4" xfId="51331" xr:uid="{00000000-0005-0000-0000-00003AA90000}"/>
    <cellStyle name="Обычный 5 2 9 5" xfId="21457" xr:uid="{00000000-0005-0000-0000-00003BA90000}"/>
    <cellStyle name="Обычный 5 2 9 5 2" xfId="21458" xr:uid="{00000000-0005-0000-0000-00003CA90000}"/>
    <cellStyle name="Обычный 5 2 9 5 2 2" xfId="51332" xr:uid="{00000000-0005-0000-0000-00003DA90000}"/>
    <cellStyle name="Обычный 5 2 9 5 3" xfId="51333" xr:uid="{00000000-0005-0000-0000-00003EA90000}"/>
    <cellStyle name="Обычный 5 2 9 6" xfId="21459" xr:uid="{00000000-0005-0000-0000-00003FA90000}"/>
    <cellStyle name="Обычный 5 2 9 6 2" xfId="51334" xr:uid="{00000000-0005-0000-0000-000040A90000}"/>
    <cellStyle name="Обычный 5 2 9 7" xfId="21460" xr:uid="{00000000-0005-0000-0000-000041A90000}"/>
    <cellStyle name="Обычный 5 2 9 7 2" xfId="51335" xr:uid="{00000000-0005-0000-0000-000042A90000}"/>
    <cellStyle name="Обычный 5 2 9 8" xfId="51336" xr:uid="{00000000-0005-0000-0000-000043A90000}"/>
    <cellStyle name="Обычный 5 20" xfId="21461" xr:uid="{00000000-0005-0000-0000-000044A90000}"/>
    <cellStyle name="Обычный 5 20 10" xfId="21462" xr:uid="{00000000-0005-0000-0000-000045A90000}"/>
    <cellStyle name="Обычный 5 20 10 2" xfId="21463" xr:uid="{00000000-0005-0000-0000-000046A90000}"/>
    <cellStyle name="Обычный 5 20 10 2 2" xfId="21464" xr:uid="{00000000-0005-0000-0000-000047A90000}"/>
    <cellStyle name="Обычный 5 20 10 2 2 2" xfId="21465" xr:uid="{00000000-0005-0000-0000-000048A90000}"/>
    <cellStyle name="Обычный 5 20 10 2 2 2 2" xfId="51337" xr:uid="{00000000-0005-0000-0000-000049A90000}"/>
    <cellStyle name="Обычный 5 20 10 2 2 3" xfId="51338" xr:uid="{00000000-0005-0000-0000-00004AA90000}"/>
    <cellStyle name="Обычный 5 20 10 2 3" xfId="21466" xr:uid="{00000000-0005-0000-0000-00004BA90000}"/>
    <cellStyle name="Обычный 5 20 10 2 3 2" xfId="51339" xr:uid="{00000000-0005-0000-0000-00004CA90000}"/>
    <cellStyle name="Обычный 5 20 10 2 4" xfId="51340" xr:uid="{00000000-0005-0000-0000-00004DA90000}"/>
    <cellStyle name="Обычный 5 20 10 3" xfId="21467" xr:uid="{00000000-0005-0000-0000-00004EA90000}"/>
    <cellStyle name="Обычный 5 20 10 3 2" xfId="21468" xr:uid="{00000000-0005-0000-0000-00004FA90000}"/>
    <cellStyle name="Обычный 5 20 10 3 2 2" xfId="21469" xr:uid="{00000000-0005-0000-0000-000050A90000}"/>
    <cellStyle name="Обычный 5 20 10 3 2 2 2" xfId="51341" xr:uid="{00000000-0005-0000-0000-000051A90000}"/>
    <cellStyle name="Обычный 5 20 10 3 2 3" xfId="51342" xr:uid="{00000000-0005-0000-0000-000052A90000}"/>
    <cellStyle name="Обычный 5 20 10 3 3" xfId="21470" xr:uid="{00000000-0005-0000-0000-000053A90000}"/>
    <cellStyle name="Обычный 5 20 10 3 3 2" xfId="51343" xr:uid="{00000000-0005-0000-0000-000054A90000}"/>
    <cellStyle name="Обычный 5 20 10 3 4" xfId="51344" xr:uid="{00000000-0005-0000-0000-000055A90000}"/>
    <cellStyle name="Обычный 5 20 10 4" xfId="21471" xr:uid="{00000000-0005-0000-0000-000056A90000}"/>
    <cellStyle name="Обычный 5 20 10 4 2" xfId="21472" xr:uid="{00000000-0005-0000-0000-000057A90000}"/>
    <cellStyle name="Обычный 5 20 10 4 2 2" xfId="21473" xr:uid="{00000000-0005-0000-0000-000058A90000}"/>
    <cellStyle name="Обычный 5 20 10 4 2 2 2" xfId="51345" xr:uid="{00000000-0005-0000-0000-000059A90000}"/>
    <cellStyle name="Обычный 5 20 10 4 2 3" xfId="51346" xr:uid="{00000000-0005-0000-0000-00005AA90000}"/>
    <cellStyle name="Обычный 5 20 10 4 3" xfId="21474" xr:uid="{00000000-0005-0000-0000-00005BA90000}"/>
    <cellStyle name="Обычный 5 20 10 4 3 2" xfId="51347" xr:uid="{00000000-0005-0000-0000-00005CA90000}"/>
    <cellStyle name="Обычный 5 20 10 4 4" xfId="51348" xr:uid="{00000000-0005-0000-0000-00005DA90000}"/>
    <cellStyle name="Обычный 5 20 10 5" xfId="21475" xr:uid="{00000000-0005-0000-0000-00005EA90000}"/>
    <cellStyle name="Обычный 5 20 10 5 2" xfId="21476" xr:uid="{00000000-0005-0000-0000-00005FA90000}"/>
    <cellStyle name="Обычный 5 20 10 5 2 2" xfId="51349" xr:uid="{00000000-0005-0000-0000-000060A90000}"/>
    <cellStyle name="Обычный 5 20 10 5 3" xfId="51350" xr:uid="{00000000-0005-0000-0000-000061A90000}"/>
    <cellStyle name="Обычный 5 20 10 6" xfId="21477" xr:uid="{00000000-0005-0000-0000-000062A90000}"/>
    <cellStyle name="Обычный 5 20 10 6 2" xfId="51351" xr:uid="{00000000-0005-0000-0000-000063A90000}"/>
    <cellStyle name="Обычный 5 20 10 7" xfId="21478" xr:uid="{00000000-0005-0000-0000-000064A90000}"/>
    <cellStyle name="Обычный 5 20 10 7 2" xfId="51352" xr:uid="{00000000-0005-0000-0000-000065A90000}"/>
    <cellStyle name="Обычный 5 20 10 8" xfId="51353" xr:uid="{00000000-0005-0000-0000-000066A90000}"/>
    <cellStyle name="Обычный 5 20 11" xfId="21479" xr:uid="{00000000-0005-0000-0000-000067A90000}"/>
    <cellStyle name="Обычный 5 20 11 2" xfId="21480" xr:uid="{00000000-0005-0000-0000-000068A90000}"/>
    <cellStyle name="Обычный 5 20 11 2 2" xfId="21481" xr:uid="{00000000-0005-0000-0000-000069A90000}"/>
    <cellStyle name="Обычный 5 20 11 2 2 2" xfId="21482" xr:uid="{00000000-0005-0000-0000-00006AA90000}"/>
    <cellStyle name="Обычный 5 20 11 2 2 2 2" xfId="51354" xr:uid="{00000000-0005-0000-0000-00006BA90000}"/>
    <cellStyle name="Обычный 5 20 11 2 2 3" xfId="51355" xr:uid="{00000000-0005-0000-0000-00006CA90000}"/>
    <cellStyle name="Обычный 5 20 11 2 3" xfId="21483" xr:uid="{00000000-0005-0000-0000-00006DA90000}"/>
    <cellStyle name="Обычный 5 20 11 2 3 2" xfId="51356" xr:uid="{00000000-0005-0000-0000-00006EA90000}"/>
    <cellStyle name="Обычный 5 20 11 2 4" xfId="51357" xr:uid="{00000000-0005-0000-0000-00006FA90000}"/>
    <cellStyle name="Обычный 5 20 11 3" xfId="21484" xr:uid="{00000000-0005-0000-0000-000070A90000}"/>
    <cellStyle name="Обычный 5 20 11 3 2" xfId="21485" xr:uid="{00000000-0005-0000-0000-000071A90000}"/>
    <cellStyle name="Обычный 5 20 11 3 2 2" xfId="21486" xr:uid="{00000000-0005-0000-0000-000072A90000}"/>
    <cellStyle name="Обычный 5 20 11 3 2 2 2" xfId="51358" xr:uid="{00000000-0005-0000-0000-000073A90000}"/>
    <cellStyle name="Обычный 5 20 11 3 2 3" xfId="51359" xr:uid="{00000000-0005-0000-0000-000074A90000}"/>
    <cellStyle name="Обычный 5 20 11 3 3" xfId="21487" xr:uid="{00000000-0005-0000-0000-000075A90000}"/>
    <cellStyle name="Обычный 5 20 11 3 3 2" xfId="51360" xr:uid="{00000000-0005-0000-0000-000076A90000}"/>
    <cellStyle name="Обычный 5 20 11 3 4" xfId="51361" xr:uid="{00000000-0005-0000-0000-000077A90000}"/>
    <cellStyle name="Обычный 5 20 11 4" xfId="21488" xr:uid="{00000000-0005-0000-0000-000078A90000}"/>
    <cellStyle name="Обычный 5 20 11 4 2" xfId="21489" xr:uid="{00000000-0005-0000-0000-000079A90000}"/>
    <cellStyle name="Обычный 5 20 11 4 2 2" xfId="21490" xr:uid="{00000000-0005-0000-0000-00007AA90000}"/>
    <cellStyle name="Обычный 5 20 11 4 2 2 2" xfId="51362" xr:uid="{00000000-0005-0000-0000-00007BA90000}"/>
    <cellStyle name="Обычный 5 20 11 4 2 3" xfId="51363" xr:uid="{00000000-0005-0000-0000-00007CA90000}"/>
    <cellStyle name="Обычный 5 20 11 4 3" xfId="21491" xr:uid="{00000000-0005-0000-0000-00007DA90000}"/>
    <cellStyle name="Обычный 5 20 11 4 3 2" xfId="51364" xr:uid="{00000000-0005-0000-0000-00007EA90000}"/>
    <cellStyle name="Обычный 5 20 11 4 4" xfId="51365" xr:uid="{00000000-0005-0000-0000-00007FA90000}"/>
    <cellStyle name="Обычный 5 20 11 5" xfId="21492" xr:uid="{00000000-0005-0000-0000-000080A90000}"/>
    <cellStyle name="Обычный 5 20 11 5 2" xfId="21493" xr:uid="{00000000-0005-0000-0000-000081A90000}"/>
    <cellStyle name="Обычный 5 20 11 5 2 2" xfId="51366" xr:uid="{00000000-0005-0000-0000-000082A90000}"/>
    <cellStyle name="Обычный 5 20 11 5 3" xfId="51367" xr:uid="{00000000-0005-0000-0000-000083A90000}"/>
    <cellStyle name="Обычный 5 20 11 6" xfId="21494" xr:uid="{00000000-0005-0000-0000-000084A90000}"/>
    <cellStyle name="Обычный 5 20 11 6 2" xfId="51368" xr:uid="{00000000-0005-0000-0000-000085A90000}"/>
    <cellStyle name="Обычный 5 20 11 7" xfId="21495" xr:uid="{00000000-0005-0000-0000-000086A90000}"/>
    <cellStyle name="Обычный 5 20 11 7 2" xfId="51369" xr:uid="{00000000-0005-0000-0000-000087A90000}"/>
    <cellStyle name="Обычный 5 20 11 8" xfId="51370" xr:uid="{00000000-0005-0000-0000-000088A90000}"/>
    <cellStyle name="Обычный 5 20 12" xfId="21496" xr:uid="{00000000-0005-0000-0000-000089A90000}"/>
    <cellStyle name="Обычный 5 20 12 2" xfId="21497" xr:uid="{00000000-0005-0000-0000-00008AA90000}"/>
    <cellStyle name="Обычный 5 20 12 2 2" xfId="21498" xr:uid="{00000000-0005-0000-0000-00008BA90000}"/>
    <cellStyle name="Обычный 5 20 12 2 2 2" xfId="21499" xr:uid="{00000000-0005-0000-0000-00008CA90000}"/>
    <cellStyle name="Обычный 5 20 12 2 2 2 2" xfId="51371" xr:uid="{00000000-0005-0000-0000-00008DA90000}"/>
    <cellStyle name="Обычный 5 20 12 2 2 3" xfId="51372" xr:uid="{00000000-0005-0000-0000-00008EA90000}"/>
    <cellStyle name="Обычный 5 20 12 2 3" xfId="21500" xr:uid="{00000000-0005-0000-0000-00008FA90000}"/>
    <cellStyle name="Обычный 5 20 12 2 3 2" xfId="51373" xr:uid="{00000000-0005-0000-0000-000090A90000}"/>
    <cellStyle name="Обычный 5 20 12 2 4" xfId="51374" xr:uid="{00000000-0005-0000-0000-000091A90000}"/>
    <cellStyle name="Обычный 5 20 12 3" xfId="21501" xr:uid="{00000000-0005-0000-0000-000092A90000}"/>
    <cellStyle name="Обычный 5 20 12 3 2" xfId="21502" xr:uid="{00000000-0005-0000-0000-000093A90000}"/>
    <cellStyle name="Обычный 5 20 12 3 2 2" xfId="21503" xr:uid="{00000000-0005-0000-0000-000094A90000}"/>
    <cellStyle name="Обычный 5 20 12 3 2 2 2" xfId="51375" xr:uid="{00000000-0005-0000-0000-000095A90000}"/>
    <cellStyle name="Обычный 5 20 12 3 2 3" xfId="51376" xr:uid="{00000000-0005-0000-0000-000096A90000}"/>
    <cellStyle name="Обычный 5 20 12 3 3" xfId="21504" xr:uid="{00000000-0005-0000-0000-000097A90000}"/>
    <cellStyle name="Обычный 5 20 12 3 3 2" xfId="51377" xr:uid="{00000000-0005-0000-0000-000098A90000}"/>
    <cellStyle name="Обычный 5 20 12 3 4" xfId="51378" xr:uid="{00000000-0005-0000-0000-000099A90000}"/>
    <cellStyle name="Обычный 5 20 12 4" xfId="21505" xr:uid="{00000000-0005-0000-0000-00009AA90000}"/>
    <cellStyle name="Обычный 5 20 12 4 2" xfId="21506" xr:uid="{00000000-0005-0000-0000-00009BA90000}"/>
    <cellStyle name="Обычный 5 20 12 4 2 2" xfId="21507" xr:uid="{00000000-0005-0000-0000-00009CA90000}"/>
    <cellStyle name="Обычный 5 20 12 4 2 2 2" xfId="51379" xr:uid="{00000000-0005-0000-0000-00009DA90000}"/>
    <cellStyle name="Обычный 5 20 12 4 2 3" xfId="51380" xr:uid="{00000000-0005-0000-0000-00009EA90000}"/>
    <cellStyle name="Обычный 5 20 12 4 3" xfId="21508" xr:uid="{00000000-0005-0000-0000-00009FA90000}"/>
    <cellStyle name="Обычный 5 20 12 4 3 2" xfId="51381" xr:uid="{00000000-0005-0000-0000-0000A0A90000}"/>
    <cellStyle name="Обычный 5 20 12 4 4" xfId="51382" xr:uid="{00000000-0005-0000-0000-0000A1A90000}"/>
    <cellStyle name="Обычный 5 20 12 5" xfId="21509" xr:uid="{00000000-0005-0000-0000-0000A2A90000}"/>
    <cellStyle name="Обычный 5 20 12 5 2" xfId="21510" xr:uid="{00000000-0005-0000-0000-0000A3A90000}"/>
    <cellStyle name="Обычный 5 20 12 5 2 2" xfId="51383" xr:uid="{00000000-0005-0000-0000-0000A4A90000}"/>
    <cellStyle name="Обычный 5 20 12 5 3" xfId="51384" xr:uid="{00000000-0005-0000-0000-0000A5A90000}"/>
    <cellStyle name="Обычный 5 20 12 6" xfId="21511" xr:uid="{00000000-0005-0000-0000-0000A6A90000}"/>
    <cellStyle name="Обычный 5 20 12 6 2" xfId="51385" xr:uid="{00000000-0005-0000-0000-0000A7A90000}"/>
    <cellStyle name="Обычный 5 20 12 7" xfId="21512" xr:uid="{00000000-0005-0000-0000-0000A8A90000}"/>
    <cellStyle name="Обычный 5 20 12 7 2" xfId="51386" xr:uid="{00000000-0005-0000-0000-0000A9A90000}"/>
    <cellStyle name="Обычный 5 20 12 8" xfId="51387" xr:uid="{00000000-0005-0000-0000-0000AAA90000}"/>
    <cellStyle name="Обычный 5 20 13" xfId="21513" xr:uid="{00000000-0005-0000-0000-0000ABA90000}"/>
    <cellStyle name="Обычный 5 20 13 2" xfId="21514" xr:uid="{00000000-0005-0000-0000-0000ACA90000}"/>
    <cellStyle name="Обычный 5 20 13 2 2" xfId="21515" xr:uid="{00000000-0005-0000-0000-0000ADA90000}"/>
    <cellStyle name="Обычный 5 20 13 2 2 2" xfId="21516" xr:uid="{00000000-0005-0000-0000-0000AEA90000}"/>
    <cellStyle name="Обычный 5 20 13 2 2 2 2" xfId="51388" xr:uid="{00000000-0005-0000-0000-0000AFA90000}"/>
    <cellStyle name="Обычный 5 20 13 2 2 3" xfId="51389" xr:uid="{00000000-0005-0000-0000-0000B0A90000}"/>
    <cellStyle name="Обычный 5 20 13 2 3" xfId="21517" xr:uid="{00000000-0005-0000-0000-0000B1A90000}"/>
    <cellStyle name="Обычный 5 20 13 2 3 2" xfId="51390" xr:uid="{00000000-0005-0000-0000-0000B2A90000}"/>
    <cellStyle name="Обычный 5 20 13 2 4" xfId="51391" xr:uid="{00000000-0005-0000-0000-0000B3A90000}"/>
    <cellStyle name="Обычный 5 20 13 3" xfId="21518" xr:uid="{00000000-0005-0000-0000-0000B4A90000}"/>
    <cellStyle name="Обычный 5 20 13 3 2" xfId="21519" xr:uid="{00000000-0005-0000-0000-0000B5A90000}"/>
    <cellStyle name="Обычный 5 20 13 3 2 2" xfId="21520" xr:uid="{00000000-0005-0000-0000-0000B6A90000}"/>
    <cellStyle name="Обычный 5 20 13 3 2 2 2" xfId="51392" xr:uid="{00000000-0005-0000-0000-0000B7A90000}"/>
    <cellStyle name="Обычный 5 20 13 3 2 3" xfId="51393" xr:uid="{00000000-0005-0000-0000-0000B8A90000}"/>
    <cellStyle name="Обычный 5 20 13 3 3" xfId="21521" xr:uid="{00000000-0005-0000-0000-0000B9A90000}"/>
    <cellStyle name="Обычный 5 20 13 3 3 2" xfId="51394" xr:uid="{00000000-0005-0000-0000-0000BAA90000}"/>
    <cellStyle name="Обычный 5 20 13 3 4" xfId="51395" xr:uid="{00000000-0005-0000-0000-0000BBA90000}"/>
    <cellStyle name="Обычный 5 20 13 4" xfId="21522" xr:uid="{00000000-0005-0000-0000-0000BCA90000}"/>
    <cellStyle name="Обычный 5 20 13 4 2" xfId="21523" xr:uid="{00000000-0005-0000-0000-0000BDA90000}"/>
    <cellStyle name="Обычный 5 20 13 4 2 2" xfId="21524" xr:uid="{00000000-0005-0000-0000-0000BEA90000}"/>
    <cellStyle name="Обычный 5 20 13 4 2 2 2" xfId="51396" xr:uid="{00000000-0005-0000-0000-0000BFA90000}"/>
    <cellStyle name="Обычный 5 20 13 4 2 3" xfId="51397" xr:uid="{00000000-0005-0000-0000-0000C0A90000}"/>
    <cellStyle name="Обычный 5 20 13 4 3" xfId="21525" xr:uid="{00000000-0005-0000-0000-0000C1A90000}"/>
    <cellStyle name="Обычный 5 20 13 4 3 2" xfId="51398" xr:uid="{00000000-0005-0000-0000-0000C2A90000}"/>
    <cellStyle name="Обычный 5 20 13 4 4" xfId="51399" xr:uid="{00000000-0005-0000-0000-0000C3A90000}"/>
    <cellStyle name="Обычный 5 20 13 5" xfId="21526" xr:uid="{00000000-0005-0000-0000-0000C4A90000}"/>
    <cellStyle name="Обычный 5 20 13 5 2" xfId="21527" xr:uid="{00000000-0005-0000-0000-0000C5A90000}"/>
    <cellStyle name="Обычный 5 20 13 5 2 2" xfId="51400" xr:uid="{00000000-0005-0000-0000-0000C6A90000}"/>
    <cellStyle name="Обычный 5 20 13 5 3" xfId="51401" xr:uid="{00000000-0005-0000-0000-0000C7A90000}"/>
    <cellStyle name="Обычный 5 20 13 6" xfId="21528" xr:uid="{00000000-0005-0000-0000-0000C8A90000}"/>
    <cellStyle name="Обычный 5 20 13 6 2" xfId="51402" xr:uid="{00000000-0005-0000-0000-0000C9A90000}"/>
    <cellStyle name="Обычный 5 20 13 7" xfId="21529" xr:uid="{00000000-0005-0000-0000-0000CAA90000}"/>
    <cellStyle name="Обычный 5 20 13 7 2" xfId="51403" xr:uid="{00000000-0005-0000-0000-0000CBA90000}"/>
    <cellStyle name="Обычный 5 20 13 8" xfId="51404" xr:uid="{00000000-0005-0000-0000-0000CCA90000}"/>
    <cellStyle name="Обычный 5 20 14" xfId="21530" xr:uid="{00000000-0005-0000-0000-0000CDA90000}"/>
    <cellStyle name="Обычный 5 20 14 2" xfId="21531" xr:uid="{00000000-0005-0000-0000-0000CEA90000}"/>
    <cellStyle name="Обычный 5 20 14 2 2" xfId="21532" xr:uid="{00000000-0005-0000-0000-0000CFA90000}"/>
    <cellStyle name="Обычный 5 20 14 2 2 2" xfId="21533" xr:uid="{00000000-0005-0000-0000-0000D0A90000}"/>
    <cellStyle name="Обычный 5 20 14 2 2 2 2" xfId="51405" xr:uid="{00000000-0005-0000-0000-0000D1A90000}"/>
    <cellStyle name="Обычный 5 20 14 2 2 3" xfId="51406" xr:uid="{00000000-0005-0000-0000-0000D2A90000}"/>
    <cellStyle name="Обычный 5 20 14 2 3" xfId="21534" xr:uid="{00000000-0005-0000-0000-0000D3A90000}"/>
    <cellStyle name="Обычный 5 20 14 2 3 2" xfId="51407" xr:uid="{00000000-0005-0000-0000-0000D4A90000}"/>
    <cellStyle name="Обычный 5 20 14 2 4" xfId="51408" xr:uid="{00000000-0005-0000-0000-0000D5A90000}"/>
    <cellStyle name="Обычный 5 20 14 3" xfId="21535" xr:uid="{00000000-0005-0000-0000-0000D6A90000}"/>
    <cellStyle name="Обычный 5 20 14 3 2" xfId="21536" xr:uid="{00000000-0005-0000-0000-0000D7A90000}"/>
    <cellStyle name="Обычный 5 20 14 3 2 2" xfId="21537" xr:uid="{00000000-0005-0000-0000-0000D8A90000}"/>
    <cellStyle name="Обычный 5 20 14 3 2 2 2" xfId="51409" xr:uid="{00000000-0005-0000-0000-0000D9A90000}"/>
    <cellStyle name="Обычный 5 20 14 3 2 3" xfId="51410" xr:uid="{00000000-0005-0000-0000-0000DAA90000}"/>
    <cellStyle name="Обычный 5 20 14 3 3" xfId="21538" xr:uid="{00000000-0005-0000-0000-0000DBA90000}"/>
    <cellStyle name="Обычный 5 20 14 3 3 2" xfId="51411" xr:uid="{00000000-0005-0000-0000-0000DCA90000}"/>
    <cellStyle name="Обычный 5 20 14 3 4" xfId="51412" xr:uid="{00000000-0005-0000-0000-0000DDA90000}"/>
    <cellStyle name="Обычный 5 20 14 4" xfId="21539" xr:uid="{00000000-0005-0000-0000-0000DEA90000}"/>
    <cellStyle name="Обычный 5 20 14 4 2" xfId="21540" xr:uid="{00000000-0005-0000-0000-0000DFA90000}"/>
    <cellStyle name="Обычный 5 20 14 4 2 2" xfId="21541" xr:uid="{00000000-0005-0000-0000-0000E0A90000}"/>
    <cellStyle name="Обычный 5 20 14 4 2 2 2" xfId="51413" xr:uid="{00000000-0005-0000-0000-0000E1A90000}"/>
    <cellStyle name="Обычный 5 20 14 4 2 3" xfId="51414" xr:uid="{00000000-0005-0000-0000-0000E2A90000}"/>
    <cellStyle name="Обычный 5 20 14 4 3" xfId="21542" xr:uid="{00000000-0005-0000-0000-0000E3A90000}"/>
    <cellStyle name="Обычный 5 20 14 4 3 2" xfId="51415" xr:uid="{00000000-0005-0000-0000-0000E4A90000}"/>
    <cellStyle name="Обычный 5 20 14 4 4" xfId="51416" xr:uid="{00000000-0005-0000-0000-0000E5A90000}"/>
    <cellStyle name="Обычный 5 20 14 5" xfId="21543" xr:uid="{00000000-0005-0000-0000-0000E6A90000}"/>
    <cellStyle name="Обычный 5 20 14 5 2" xfId="21544" xr:uid="{00000000-0005-0000-0000-0000E7A90000}"/>
    <cellStyle name="Обычный 5 20 14 5 2 2" xfId="51417" xr:uid="{00000000-0005-0000-0000-0000E8A90000}"/>
    <cellStyle name="Обычный 5 20 14 5 3" xfId="51418" xr:uid="{00000000-0005-0000-0000-0000E9A90000}"/>
    <cellStyle name="Обычный 5 20 14 6" xfId="21545" xr:uid="{00000000-0005-0000-0000-0000EAA90000}"/>
    <cellStyle name="Обычный 5 20 14 6 2" xfId="51419" xr:uid="{00000000-0005-0000-0000-0000EBA90000}"/>
    <cellStyle name="Обычный 5 20 14 7" xfId="21546" xr:uid="{00000000-0005-0000-0000-0000ECA90000}"/>
    <cellStyle name="Обычный 5 20 14 7 2" xfId="51420" xr:uid="{00000000-0005-0000-0000-0000EDA90000}"/>
    <cellStyle name="Обычный 5 20 14 8" xfId="51421" xr:uid="{00000000-0005-0000-0000-0000EEA90000}"/>
    <cellStyle name="Обычный 5 20 15" xfId="21547" xr:uid="{00000000-0005-0000-0000-0000EFA90000}"/>
    <cellStyle name="Обычный 5 20 15 2" xfId="21548" xr:uid="{00000000-0005-0000-0000-0000F0A90000}"/>
    <cellStyle name="Обычный 5 20 15 2 2" xfId="21549" xr:uid="{00000000-0005-0000-0000-0000F1A90000}"/>
    <cellStyle name="Обычный 5 20 15 2 2 2" xfId="21550" xr:uid="{00000000-0005-0000-0000-0000F2A90000}"/>
    <cellStyle name="Обычный 5 20 15 2 2 2 2" xfId="51422" xr:uid="{00000000-0005-0000-0000-0000F3A90000}"/>
    <cellStyle name="Обычный 5 20 15 2 2 3" xfId="51423" xr:uid="{00000000-0005-0000-0000-0000F4A90000}"/>
    <cellStyle name="Обычный 5 20 15 2 3" xfId="21551" xr:uid="{00000000-0005-0000-0000-0000F5A90000}"/>
    <cellStyle name="Обычный 5 20 15 2 3 2" xfId="51424" xr:uid="{00000000-0005-0000-0000-0000F6A90000}"/>
    <cellStyle name="Обычный 5 20 15 2 4" xfId="51425" xr:uid="{00000000-0005-0000-0000-0000F7A90000}"/>
    <cellStyle name="Обычный 5 20 15 3" xfId="21552" xr:uid="{00000000-0005-0000-0000-0000F8A90000}"/>
    <cellStyle name="Обычный 5 20 15 3 2" xfId="21553" xr:uid="{00000000-0005-0000-0000-0000F9A90000}"/>
    <cellStyle name="Обычный 5 20 15 3 2 2" xfId="21554" xr:uid="{00000000-0005-0000-0000-0000FAA90000}"/>
    <cellStyle name="Обычный 5 20 15 3 2 2 2" xfId="51426" xr:uid="{00000000-0005-0000-0000-0000FBA90000}"/>
    <cellStyle name="Обычный 5 20 15 3 2 3" xfId="51427" xr:uid="{00000000-0005-0000-0000-0000FCA90000}"/>
    <cellStyle name="Обычный 5 20 15 3 3" xfId="21555" xr:uid="{00000000-0005-0000-0000-0000FDA90000}"/>
    <cellStyle name="Обычный 5 20 15 3 3 2" xfId="51428" xr:uid="{00000000-0005-0000-0000-0000FEA90000}"/>
    <cellStyle name="Обычный 5 20 15 3 4" xfId="51429" xr:uid="{00000000-0005-0000-0000-0000FFA90000}"/>
    <cellStyle name="Обычный 5 20 15 4" xfId="21556" xr:uid="{00000000-0005-0000-0000-000000AA0000}"/>
    <cellStyle name="Обычный 5 20 15 4 2" xfId="21557" xr:uid="{00000000-0005-0000-0000-000001AA0000}"/>
    <cellStyle name="Обычный 5 20 15 4 2 2" xfId="21558" xr:uid="{00000000-0005-0000-0000-000002AA0000}"/>
    <cellStyle name="Обычный 5 20 15 4 2 2 2" xfId="51430" xr:uid="{00000000-0005-0000-0000-000003AA0000}"/>
    <cellStyle name="Обычный 5 20 15 4 2 3" xfId="51431" xr:uid="{00000000-0005-0000-0000-000004AA0000}"/>
    <cellStyle name="Обычный 5 20 15 4 3" xfId="21559" xr:uid="{00000000-0005-0000-0000-000005AA0000}"/>
    <cellStyle name="Обычный 5 20 15 4 3 2" xfId="51432" xr:uid="{00000000-0005-0000-0000-000006AA0000}"/>
    <cellStyle name="Обычный 5 20 15 4 4" xfId="51433" xr:uid="{00000000-0005-0000-0000-000007AA0000}"/>
    <cellStyle name="Обычный 5 20 15 5" xfId="21560" xr:uid="{00000000-0005-0000-0000-000008AA0000}"/>
    <cellStyle name="Обычный 5 20 15 5 2" xfId="21561" xr:uid="{00000000-0005-0000-0000-000009AA0000}"/>
    <cellStyle name="Обычный 5 20 15 5 2 2" xfId="51434" xr:uid="{00000000-0005-0000-0000-00000AAA0000}"/>
    <cellStyle name="Обычный 5 20 15 5 3" xfId="51435" xr:uid="{00000000-0005-0000-0000-00000BAA0000}"/>
    <cellStyle name="Обычный 5 20 15 6" xfId="21562" xr:uid="{00000000-0005-0000-0000-00000CAA0000}"/>
    <cellStyle name="Обычный 5 20 15 6 2" xfId="51436" xr:uid="{00000000-0005-0000-0000-00000DAA0000}"/>
    <cellStyle name="Обычный 5 20 15 7" xfId="21563" xr:uid="{00000000-0005-0000-0000-00000EAA0000}"/>
    <cellStyle name="Обычный 5 20 15 7 2" xfId="51437" xr:uid="{00000000-0005-0000-0000-00000FAA0000}"/>
    <cellStyle name="Обычный 5 20 15 8" xfId="51438" xr:uid="{00000000-0005-0000-0000-000010AA0000}"/>
    <cellStyle name="Обычный 5 20 16" xfId="21564" xr:uid="{00000000-0005-0000-0000-000011AA0000}"/>
    <cellStyle name="Обычный 5 20 16 2" xfId="21565" xr:uid="{00000000-0005-0000-0000-000012AA0000}"/>
    <cellStyle name="Обычный 5 20 16 2 2" xfId="21566" xr:uid="{00000000-0005-0000-0000-000013AA0000}"/>
    <cellStyle name="Обычный 5 20 16 2 2 2" xfId="21567" xr:uid="{00000000-0005-0000-0000-000014AA0000}"/>
    <cellStyle name="Обычный 5 20 16 2 2 2 2" xfId="51439" xr:uid="{00000000-0005-0000-0000-000015AA0000}"/>
    <cellStyle name="Обычный 5 20 16 2 2 3" xfId="51440" xr:uid="{00000000-0005-0000-0000-000016AA0000}"/>
    <cellStyle name="Обычный 5 20 16 2 3" xfId="21568" xr:uid="{00000000-0005-0000-0000-000017AA0000}"/>
    <cellStyle name="Обычный 5 20 16 2 3 2" xfId="51441" xr:uid="{00000000-0005-0000-0000-000018AA0000}"/>
    <cellStyle name="Обычный 5 20 16 2 4" xfId="51442" xr:uid="{00000000-0005-0000-0000-000019AA0000}"/>
    <cellStyle name="Обычный 5 20 16 3" xfId="21569" xr:uid="{00000000-0005-0000-0000-00001AAA0000}"/>
    <cellStyle name="Обычный 5 20 16 3 2" xfId="21570" xr:uid="{00000000-0005-0000-0000-00001BAA0000}"/>
    <cellStyle name="Обычный 5 20 16 3 2 2" xfId="21571" xr:uid="{00000000-0005-0000-0000-00001CAA0000}"/>
    <cellStyle name="Обычный 5 20 16 3 2 2 2" xfId="51443" xr:uid="{00000000-0005-0000-0000-00001DAA0000}"/>
    <cellStyle name="Обычный 5 20 16 3 2 3" xfId="51444" xr:uid="{00000000-0005-0000-0000-00001EAA0000}"/>
    <cellStyle name="Обычный 5 20 16 3 3" xfId="21572" xr:uid="{00000000-0005-0000-0000-00001FAA0000}"/>
    <cellStyle name="Обычный 5 20 16 3 3 2" xfId="51445" xr:uid="{00000000-0005-0000-0000-000020AA0000}"/>
    <cellStyle name="Обычный 5 20 16 3 4" xfId="51446" xr:uid="{00000000-0005-0000-0000-000021AA0000}"/>
    <cellStyle name="Обычный 5 20 16 4" xfId="21573" xr:uid="{00000000-0005-0000-0000-000022AA0000}"/>
    <cellStyle name="Обычный 5 20 16 4 2" xfId="21574" xr:uid="{00000000-0005-0000-0000-000023AA0000}"/>
    <cellStyle name="Обычный 5 20 16 4 2 2" xfId="21575" xr:uid="{00000000-0005-0000-0000-000024AA0000}"/>
    <cellStyle name="Обычный 5 20 16 4 2 2 2" xfId="51447" xr:uid="{00000000-0005-0000-0000-000025AA0000}"/>
    <cellStyle name="Обычный 5 20 16 4 2 3" xfId="51448" xr:uid="{00000000-0005-0000-0000-000026AA0000}"/>
    <cellStyle name="Обычный 5 20 16 4 3" xfId="21576" xr:uid="{00000000-0005-0000-0000-000027AA0000}"/>
    <cellStyle name="Обычный 5 20 16 4 3 2" xfId="51449" xr:uid="{00000000-0005-0000-0000-000028AA0000}"/>
    <cellStyle name="Обычный 5 20 16 4 4" xfId="51450" xr:uid="{00000000-0005-0000-0000-000029AA0000}"/>
    <cellStyle name="Обычный 5 20 16 5" xfId="21577" xr:uid="{00000000-0005-0000-0000-00002AAA0000}"/>
    <cellStyle name="Обычный 5 20 16 5 2" xfId="21578" xr:uid="{00000000-0005-0000-0000-00002BAA0000}"/>
    <cellStyle name="Обычный 5 20 16 5 2 2" xfId="51451" xr:uid="{00000000-0005-0000-0000-00002CAA0000}"/>
    <cellStyle name="Обычный 5 20 16 5 3" xfId="51452" xr:uid="{00000000-0005-0000-0000-00002DAA0000}"/>
    <cellStyle name="Обычный 5 20 16 6" xfId="21579" xr:uid="{00000000-0005-0000-0000-00002EAA0000}"/>
    <cellStyle name="Обычный 5 20 16 6 2" xfId="51453" xr:uid="{00000000-0005-0000-0000-00002FAA0000}"/>
    <cellStyle name="Обычный 5 20 16 7" xfId="21580" xr:uid="{00000000-0005-0000-0000-000030AA0000}"/>
    <cellStyle name="Обычный 5 20 16 7 2" xfId="51454" xr:uid="{00000000-0005-0000-0000-000031AA0000}"/>
    <cellStyle name="Обычный 5 20 16 8" xfId="51455" xr:uid="{00000000-0005-0000-0000-000032AA0000}"/>
    <cellStyle name="Обычный 5 20 17" xfId="21581" xr:uid="{00000000-0005-0000-0000-000033AA0000}"/>
    <cellStyle name="Обычный 5 20 17 2" xfId="21582" xr:uid="{00000000-0005-0000-0000-000034AA0000}"/>
    <cellStyle name="Обычный 5 20 17 2 2" xfId="21583" xr:uid="{00000000-0005-0000-0000-000035AA0000}"/>
    <cellStyle name="Обычный 5 20 17 2 2 2" xfId="21584" xr:uid="{00000000-0005-0000-0000-000036AA0000}"/>
    <cellStyle name="Обычный 5 20 17 2 2 2 2" xfId="51456" xr:uid="{00000000-0005-0000-0000-000037AA0000}"/>
    <cellStyle name="Обычный 5 20 17 2 2 3" xfId="51457" xr:uid="{00000000-0005-0000-0000-000038AA0000}"/>
    <cellStyle name="Обычный 5 20 17 2 3" xfId="21585" xr:uid="{00000000-0005-0000-0000-000039AA0000}"/>
    <cellStyle name="Обычный 5 20 17 2 3 2" xfId="51458" xr:uid="{00000000-0005-0000-0000-00003AAA0000}"/>
    <cellStyle name="Обычный 5 20 17 2 4" xfId="51459" xr:uid="{00000000-0005-0000-0000-00003BAA0000}"/>
    <cellStyle name="Обычный 5 20 17 3" xfId="21586" xr:uid="{00000000-0005-0000-0000-00003CAA0000}"/>
    <cellStyle name="Обычный 5 20 17 3 2" xfId="21587" xr:uid="{00000000-0005-0000-0000-00003DAA0000}"/>
    <cellStyle name="Обычный 5 20 17 3 2 2" xfId="21588" xr:uid="{00000000-0005-0000-0000-00003EAA0000}"/>
    <cellStyle name="Обычный 5 20 17 3 2 2 2" xfId="51460" xr:uid="{00000000-0005-0000-0000-00003FAA0000}"/>
    <cellStyle name="Обычный 5 20 17 3 2 3" xfId="51461" xr:uid="{00000000-0005-0000-0000-000040AA0000}"/>
    <cellStyle name="Обычный 5 20 17 3 3" xfId="21589" xr:uid="{00000000-0005-0000-0000-000041AA0000}"/>
    <cellStyle name="Обычный 5 20 17 3 3 2" xfId="51462" xr:uid="{00000000-0005-0000-0000-000042AA0000}"/>
    <cellStyle name="Обычный 5 20 17 3 4" xfId="51463" xr:uid="{00000000-0005-0000-0000-000043AA0000}"/>
    <cellStyle name="Обычный 5 20 17 4" xfId="21590" xr:uid="{00000000-0005-0000-0000-000044AA0000}"/>
    <cellStyle name="Обычный 5 20 17 4 2" xfId="21591" xr:uid="{00000000-0005-0000-0000-000045AA0000}"/>
    <cellStyle name="Обычный 5 20 17 4 2 2" xfId="21592" xr:uid="{00000000-0005-0000-0000-000046AA0000}"/>
    <cellStyle name="Обычный 5 20 17 4 2 2 2" xfId="51464" xr:uid="{00000000-0005-0000-0000-000047AA0000}"/>
    <cellStyle name="Обычный 5 20 17 4 2 3" xfId="51465" xr:uid="{00000000-0005-0000-0000-000048AA0000}"/>
    <cellStyle name="Обычный 5 20 17 4 3" xfId="21593" xr:uid="{00000000-0005-0000-0000-000049AA0000}"/>
    <cellStyle name="Обычный 5 20 17 4 3 2" xfId="51466" xr:uid="{00000000-0005-0000-0000-00004AAA0000}"/>
    <cellStyle name="Обычный 5 20 17 4 4" xfId="51467" xr:uid="{00000000-0005-0000-0000-00004BAA0000}"/>
    <cellStyle name="Обычный 5 20 17 5" xfId="21594" xr:uid="{00000000-0005-0000-0000-00004CAA0000}"/>
    <cellStyle name="Обычный 5 20 17 5 2" xfId="21595" xr:uid="{00000000-0005-0000-0000-00004DAA0000}"/>
    <cellStyle name="Обычный 5 20 17 5 2 2" xfId="51468" xr:uid="{00000000-0005-0000-0000-00004EAA0000}"/>
    <cellStyle name="Обычный 5 20 17 5 3" xfId="51469" xr:uid="{00000000-0005-0000-0000-00004FAA0000}"/>
    <cellStyle name="Обычный 5 20 17 6" xfId="21596" xr:uid="{00000000-0005-0000-0000-000050AA0000}"/>
    <cellStyle name="Обычный 5 20 17 6 2" xfId="51470" xr:uid="{00000000-0005-0000-0000-000051AA0000}"/>
    <cellStyle name="Обычный 5 20 17 7" xfId="21597" xr:uid="{00000000-0005-0000-0000-000052AA0000}"/>
    <cellStyle name="Обычный 5 20 17 7 2" xfId="51471" xr:uid="{00000000-0005-0000-0000-000053AA0000}"/>
    <cellStyle name="Обычный 5 20 17 8" xfId="51472" xr:uid="{00000000-0005-0000-0000-000054AA0000}"/>
    <cellStyle name="Обычный 5 20 18" xfId="21598" xr:uid="{00000000-0005-0000-0000-000055AA0000}"/>
    <cellStyle name="Обычный 5 20 18 2" xfId="21599" xr:uid="{00000000-0005-0000-0000-000056AA0000}"/>
    <cellStyle name="Обычный 5 20 18 2 2" xfId="21600" xr:uid="{00000000-0005-0000-0000-000057AA0000}"/>
    <cellStyle name="Обычный 5 20 18 2 2 2" xfId="21601" xr:uid="{00000000-0005-0000-0000-000058AA0000}"/>
    <cellStyle name="Обычный 5 20 18 2 2 2 2" xfId="51473" xr:uid="{00000000-0005-0000-0000-000059AA0000}"/>
    <cellStyle name="Обычный 5 20 18 2 2 3" xfId="51474" xr:uid="{00000000-0005-0000-0000-00005AAA0000}"/>
    <cellStyle name="Обычный 5 20 18 2 3" xfId="21602" xr:uid="{00000000-0005-0000-0000-00005BAA0000}"/>
    <cellStyle name="Обычный 5 20 18 2 3 2" xfId="51475" xr:uid="{00000000-0005-0000-0000-00005CAA0000}"/>
    <cellStyle name="Обычный 5 20 18 2 4" xfId="51476" xr:uid="{00000000-0005-0000-0000-00005DAA0000}"/>
    <cellStyle name="Обычный 5 20 18 3" xfId="21603" xr:uid="{00000000-0005-0000-0000-00005EAA0000}"/>
    <cellStyle name="Обычный 5 20 18 3 2" xfId="21604" xr:uid="{00000000-0005-0000-0000-00005FAA0000}"/>
    <cellStyle name="Обычный 5 20 18 3 2 2" xfId="21605" xr:uid="{00000000-0005-0000-0000-000060AA0000}"/>
    <cellStyle name="Обычный 5 20 18 3 2 2 2" xfId="51477" xr:uid="{00000000-0005-0000-0000-000061AA0000}"/>
    <cellStyle name="Обычный 5 20 18 3 2 3" xfId="51478" xr:uid="{00000000-0005-0000-0000-000062AA0000}"/>
    <cellStyle name="Обычный 5 20 18 3 3" xfId="21606" xr:uid="{00000000-0005-0000-0000-000063AA0000}"/>
    <cellStyle name="Обычный 5 20 18 3 3 2" xfId="51479" xr:uid="{00000000-0005-0000-0000-000064AA0000}"/>
    <cellStyle name="Обычный 5 20 18 3 4" xfId="51480" xr:uid="{00000000-0005-0000-0000-000065AA0000}"/>
    <cellStyle name="Обычный 5 20 18 4" xfId="21607" xr:uid="{00000000-0005-0000-0000-000066AA0000}"/>
    <cellStyle name="Обычный 5 20 18 4 2" xfId="21608" xr:uid="{00000000-0005-0000-0000-000067AA0000}"/>
    <cellStyle name="Обычный 5 20 18 4 2 2" xfId="21609" xr:uid="{00000000-0005-0000-0000-000068AA0000}"/>
    <cellStyle name="Обычный 5 20 18 4 2 2 2" xfId="51481" xr:uid="{00000000-0005-0000-0000-000069AA0000}"/>
    <cellStyle name="Обычный 5 20 18 4 2 3" xfId="51482" xr:uid="{00000000-0005-0000-0000-00006AAA0000}"/>
    <cellStyle name="Обычный 5 20 18 4 3" xfId="21610" xr:uid="{00000000-0005-0000-0000-00006BAA0000}"/>
    <cellStyle name="Обычный 5 20 18 4 3 2" xfId="51483" xr:uid="{00000000-0005-0000-0000-00006CAA0000}"/>
    <cellStyle name="Обычный 5 20 18 4 4" xfId="51484" xr:uid="{00000000-0005-0000-0000-00006DAA0000}"/>
    <cellStyle name="Обычный 5 20 18 5" xfId="21611" xr:uid="{00000000-0005-0000-0000-00006EAA0000}"/>
    <cellStyle name="Обычный 5 20 18 5 2" xfId="21612" xr:uid="{00000000-0005-0000-0000-00006FAA0000}"/>
    <cellStyle name="Обычный 5 20 18 5 2 2" xfId="51485" xr:uid="{00000000-0005-0000-0000-000070AA0000}"/>
    <cellStyle name="Обычный 5 20 18 5 3" xfId="51486" xr:uid="{00000000-0005-0000-0000-000071AA0000}"/>
    <cellStyle name="Обычный 5 20 18 6" xfId="21613" xr:uid="{00000000-0005-0000-0000-000072AA0000}"/>
    <cellStyle name="Обычный 5 20 18 6 2" xfId="51487" xr:uid="{00000000-0005-0000-0000-000073AA0000}"/>
    <cellStyle name="Обычный 5 20 18 7" xfId="21614" xr:uid="{00000000-0005-0000-0000-000074AA0000}"/>
    <cellStyle name="Обычный 5 20 18 7 2" xfId="51488" xr:uid="{00000000-0005-0000-0000-000075AA0000}"/>
    <cellStyle name="Обычный 5 20 18 8" xfId="51489" xr:uid="{00000000-0005-0000-0000-000076AA0000}"/>
    <cellStyle name="Обычный 5 20 19" xfId="21615" xr:uid="{00000000-0005-0000-0000-000077AA0000}"/>
    <cellStyle name="Обычный 5 20 19 2" xfId="21616" xr:uid="{00000000-0005-0000-0000-000078AA0000}"/>
    <cellStyle name="Обычный 5 20 19 2 2" xfId="21617" xr:uid="{00000000-0005-0000-0000-000079AA0000}"/>
    <cellStyle name="Обычный 5 20 19 2 2 2" xfId="21618" xr:uid="{00000000-0005-0000-0000-00007AAA0000}"/>
    <cellStyle name="Обычный 5 20 19 2 2 2 2" xfId="51490" xr:uid="{00000000-0005-0000-0000-00007BAA0000}"/>
    <cellStyle name="Обычный 5 20 19 2 2 3" xfId="51491" xr:uid="{00000000-0005-0000-0000-00007CAA0000}"/>
    <cellStyle name="Обычный 5 20 19 2 3" xfId="21619" xr:uid="{00000000-0005-0000-0000-00007DAA0000}"/>
    <cellStyle name="Обычный 5 20 19 2 3 2" xfId="51492" xr:uid="{00000000-0005-0000-0000-00007EAA0000}"/>
    <cellStyle name="Обычный 5 20 19 2 4" xfId="51493" xr:uid="{00000000-0005-0000-0000-00007FAA0000}"/>
    <cellStyle name="Обычный 5 20 19 3" xfId="21620" xr:uid="{00000000-0005-0000-0000-000080AA0000}"/>
    <cellStyle name="Обычный 5 20 19 3 2" xfId="21621" xr:uid="{00000000-0005-0000-0000-000081AA0000}"/>
    <cellStyle name="Обычный 5 20 19 3 2 2" xfId="21622" xr:uid="{00000000-0005-0000-0000-000082AA0000}"/>
    <cellStyle name="Обычный 5 20 19 3 2 2 2" xfId="51494" xr:uid="{00000000-0005-0000-0000-000083AA0000}"/>
    <cellStyle name="Обычный 5 20 19 3 2 3" xfId="51495" xr:uid="{00000000-0005-0000-0000-000084AA0000}"/>
    <cellStyle name="Обычный 5 20 19 3 3" xfId="21623" xr:uid="{00000000-0005-0000-0000-000085AA0000}"/>
    <cellStyle name="Обычный 5 20 19 3 3 2" xfId="51496" xr:uid="{00000000-0005-0000-0000-000086AA0000}"/>
    <cellStyle name="Обычный 5 20 19 3 4" xfId="51497" xr:uid="{00000000-0005-0000-0000-000087AA0000}"/>
    <cellStyle name="Обычный 5 20 19 4" xfId="21624" xr:uid="{00000000-0005-0000-0000-000088AA0000}"/>
    <cellStyle name="Обычный 5 20 19 4 2" xfId="21625" xr:uid="{00000000-0005-0000-0000-000089AA0000}"/>
    <cellStyle name="Обычный 5 20 19 4 2 2" xfId="21626" xr:uid="{00000000-0005-0000-0000-00008AAA0000}"/>
    <cellStyle name="Обычный 5 20 19 4 2 2 2" xfId="51498" xr:uid="{00000000-0005-0000-0000-00008BAA0000}"/>
    <cellStyle name="Обычный 5 20 19 4 2 3" xfId="51499" xr:uid="{00000000-0005-0000-0000-00008CAA0000}"/>
    <cellStyle name="Обычный 5 20 19 4 3" xfId="21627" xr:uid="{00000000-0005-0000-0000-00008DAA0000}"/>
    <cellStyle name="Обычный 5 20 19 4 3 2" xfId="51500" xr:uid="{00000000-0005-0000-0000-00008EAA0000}"/>
    <cellStyle name="Обычный 5 20 19 4 4" xfId="51501" xr:uid="{00000000-0005-0000-0000-00008FAA0000}"/>
    <cellStyle name="Обычный 5 20 19 5" xfId="21628" xr:uid="{00000000-0005-0000-0000-000090AA0000}"/>
    <cellStyle name="Обычный 5 20 19 5 2" xfId="21629" xr:uid="{00000000-0005-0000-0000-000091AA0000}"/>
    <cellStyle name="Обычный 5 20 19 5 2 2" xfId="51502" xr:uid="{00000000-0005-0000-0000-000092AA0000}"/>
    <cellStyle name="Обычный 5 20 19 5 3" xfId="51503" xr:uid="{00000000-0005-0000-0000-000093AA0000}"/>
    <cellStyle name="Обычный 5 20 19 6" xfId="21630" xr:uid="{00000000-0005-0000-0000-000094AA0000}"/>
    <cellStyle name="Обычный 5 20 19 6 2" xfId="51504" xr:uid="{00000000-0005-0000-0000-000095AA0000}"/>
    <cellStyle name="Обычный 5 20 19 7" xfId="21631" xr:uid="{00000000-0005-0000-0000-000096AA0000}"/>
    <cellStyle name="Обычный 5 20 19 7 2" xfId="51505" xr:uid="{00000000-0005-0000-0000-000097AA0000}"/>
    <cellStyle name="Обычный 5 20 19 8" xfId="51506" xr:uid="{00000000-0005-0000-0000-000098AA0000}"/>
    <cellStyle name="Обычный 5 20 2" xfId="21632" xr:uid="{00000000-0005-0000-0000-000099AA0000}"/>
    <cellStyle name="Обычный 5 20 2 2" xfId="21633" xr:uid="{00000000-0005-0000-0000-00009AAA0000}"/>
    <cellStyle name="Обычный 5 20 2 2 2" xfId="21634" xr:uid="{00000000-0005-0000-0000-00009BAA0000}"/>
    <cellStyle name="Обычный 5 20 2 2 2 2" xfId="21635" xr:uid="{00000000-0005-0000-0000-00009CAA0000}"/>
    <cellStyle name="Обычный 5 20 2 2 2 2 2" xfId="51507" xr:uid="{00000000-0005-0000-0000-00009DAA0000}"/>
    <cellStyle name="Обычный 5 20 2 2 2 3" xfId="51508" xr:uid="{00000000-0005-0000-0000-00009EAA0000}"/>
    <cellStyle name="Обычный 5 20 2 2 3" xfId="21636" xr:uid="{00000000-0005-0000-0000-00009FAA0000}"/>
    <cellStyle name="Обычный 5 20 2 2 3 2" xfId="51509" xr:uid="{00000000-0005-0000-0000-0000A0AA0000}"/>
    <cellStyle name="Обычный 5 20 2 2 4" xfId="51510" xr:uid="{00000000-0005-0000-0000-0000A1AA0000}"/>
    <cellStyle name="Обычный 5 20 2 3" xfId="21637" xr:uid="{00000000-0005-0000-0000-0000A2AA0000}"/>
    <cellStyle name="Обычный 5 20 2 3 2" xfId="21638" xr:uid="{00000000-0005-0000-0000-0000A3AA0000}"/>
    <cellStyle name="Обычный 5 20 2 3 2 2" xfId="21639" xr:uid="{00000000-0005-0000-0000-0000A4AA0000}"/>
    <cellStyle name="Обычный 5 20 2 3 2 2 2" xfId="51511" xr:uid="{00000000-0005-0000-0000-0000A5AA0000}"/>
    <cellStyle name="Обычный 5 20 2 3 2 3" xfId="51512" xr:uid="{00000000-0005-0000-0000-0000A6AA0000}"/>
    <cellStyle name="Обычный 5 20 2 3 3" xfId="21640" xr:uid="{00000000-0005-0000-0000-0000A7AA0000}"/>
    <cellStyle name="Обычный 5 20 2 3 3 2" xfId="51513" xr:uid="{00000000-0005-0000-0000-0000A8AA0000}"/>
    <cellStyle name="Обычный 5 20 2 3 4" xfId="51514" xr:uid="{00000000-0005-0000-0000-0000A9AA0000}"/>
    <cellStyle name="Обычный 5 20 2 4" xfId="21641" xr:uid="{00000000-0005-0000-0000-0000AAAA0000}"/>
    <cellStyle name="Обычный 5 20 2 4 2" xfId="21642" xr:uid="{00000000-0005-0000-0000-0000ABAA0000}"/>
    <cellStyle name="Обычный 5 20 2 4 2 2" xfId="21643" xr:uid="{00000000-0005-0000-0000-0000ACAA0000}"/>
    <cellStyle name="Обычный 5 20 2 4 2 2 2" xfId="51515" xr:uid="{00000000-0005-0000-0000-0000ADAA0000}"/>
    <cellStyle name="Обычный 5 20 2 4 2 3" xfId="51516" xr:uid="{00000000-0005-0000-0000-0000AEAA0000}"/>
    <cellStyle name="Обычный 5 20 2 4 3" xfId="21644" xr:uid="{00000000-0005-0000-0000-0000AFAA0000}"/>
    <cellStyle name="Обычный 5 20 2 4 3 2" xfId="51517" xr:uid="{00000000-0005-0000-0000-0000B0AA0000}"/>
    <cellStyle name="Обычный 5 20 2 4 4" xfId="51518" xr:uid="{00000000-0005-0000-0000-0000B1AA0000}"/>
    <cellStyle name="Обычный 5 20 2 5" xfId="21645" xr:uid="{00000000-0005-0000-0000-0000B2AA0000}"/>
    <cellStyle name="Обычный 5 20 2 5 2" xfId="21646" xr:uid="{00000000-0005-0000-0000-0000B3AA0000}"/>
    <cellStyle name="Обычный 5 20 2 5 2 2" xfId="51519" xr:uid="{00000000-0005-0000-0000-0000B4AA0000}"/>
    <cellStyle name="Обычный 5 20 2 5 3" xfId="51520" xr:uid="{00000000-0005-0000-0000-0000B5AA0000}"/>
    <cellStyle name="Обычный 5 20 2 6" xfId="21647" xr:uid="{00000000-0005-0000-0000-0000B6AA0000}"/>
    <cellStyle name="Обычный 5 20 2 6 2" xfId="51521" xr:uid="{00000000-0005-0000-0000-0000B7AA0000}"/>
    <cellStyle name="Обычный 5 20 2 7" xfId="21648" xr:uid="{00000000-0005-0000-0000-0000B8AA0000}"/>
    <cellStyle name="Обычный 5 20 2 7 2" xfId="51522" xr:uid="{00000000-0005-0000-0000-0000B9AA0000}"/>
    <cellStyle name="Обычный 5 20 2 8" xfId="51523" xr:uid="{00000000-0005-0000-0000-0000BAAA0000}"/>
    <cellStyle name="Обычный 5 20 20" xfId="21649" xr:uid="{00000000-0005-0000-0000-0000BBAA0000}"/>
    <cellStyle name="Обычный 5 20 20 2" xfId="21650" xr:uid="{00000000-0005-0000-0000-0000BCAA0000}"/>
    <cellStyle name="Обычный 5 20 20 2 2" xfId="21651" xr:uid="{00000000-0005-0000-0000-0000BDAA0000}"/>
    <cellStyle name="Обычный 5 20 20 2 2 2" xfId="21652" xr:uid="{00000000-0005-0000-0000-0000BEAA0000}"/>
    <cellStyle name="Обычный 5 20 20 2 2 2 2" xfId="51524" xr:uid="{00000000-0005-0000-0000-0000BFAA0000}"/>
    <cellStyle name="Обычный 5 20 20 2 2 3" xfId="51525" xr:uid="{00000000-0005-0000-0000-0000C0AA0000}"/>
    <cellStyle name="Обычный 5 20 20 2 3" xfId="21653" xr:uid="{00000000-0005-0000-0000-0000C1AA0000}"/>
    <cellStyle name="Обычный 5 20 20 2 3 2" xfId="51526" xr:uid="{00000000-0005-0000-0000-0000C2AA0000}"/>
    <cellStyle name="Обычный 5 20 20 2 4" xfId="51527" xr:uid="{00000000-0005-0000-0000-0000C3AA0000}"/>
    <cellStyle name="Обычный 5 20 20 3" xfId="21654" xr:uid="{00000000-0005-0000-0000-0000C4AA0000}"/>
    <cellStyle name="Обычный 5 20 20 3 2" xfId="21655" xr:uid="{00000000-0005-0000-0000-0000C5AA0000}"/>
    <cellStyle name="Обычный 5 20 20 3 2 2" xfId="21656" xr:uid="{00000000-0005-0000-0000-0000C6AA0000}"/>
    <cellStyle name="Обычный 5 20 20 3 2 2 2" xfId="51528" xr:uid="{00000000-0005-0000-0000-0000C7AA0000}"/>
    <cellStyle name="Обычный 5 20 20 3 2 3" xfId="51529" xr:uid="{00000000-0005-0000-0000-0000C8AA0000}"/>
    <cellStyle name="Обычный 5 20 20 3 3" xfId="21657" xr:uid="{00000000-0005-0000-0000-0000C9AA0000}"/>
    <cellStyle name="Обычный 5 20 20 3 3 2" xfId="51530" xr:uid="{00000000-0005-0000-0000-0000CAAA0000}"/>
    <cellStyle name="Обычный 5 20 20 3 4" xfId="51531" xr:uid="{00000000-0005-0000-0000-0000CBAA0000}"/>
    <cellStyle name="Обычный 5 20 20 4" xfId="21658" xr:uid="{00000000-0005-0000-0000-0000CCAA0000}"/>
    <cellStyle name="Обычный 5 20 20 4 2" xfId="21659" xr:uid="{00000000-0005-0000-0000-0000CDAA0000}"/>
    <cellStyle name="Обычный 5 20 20 4 2 2" xfId="21660" xr:uid="{00000000-0005-0000-0000-0000CEAA0000}"/>
    <cellStyle name="Обычный 5 20 20 4 2 2 2" xfId="51532" xr:uid="{00000000-0005-0000-0000-0000CFAA0000}"/>
    <cellStyle name="Обычный 5 20 20 4 2 3" xfId="51533" xr:uid="{00000000-0005-0000-0000-0000D0AA0000}"/>
    <cellStyle name="Обычный 5 20 20 4 3" xfId="21661" xr:uid="{00000000-0005-0000-0000-0000D1AA0000}"/>
    <cellStyle name="Обычный 5 20 20 4 3 2" xfId="51534" xr:uid="{00000000-0005-0000-0000-0000D2AA0000}"/>
    <cellStyle name="Обычный 5 20 20 4 4" xfId="51535" xr:uid="{00000000-0005-0000-0000-0000D3AA0000}"/>
    <cellStyle name="Обычный 5 20 20 5" xfId="21662" xr:uid="{00000000-0005-0000-0000-0000D4AA0000}"/>
    <cellStyle name="Обычный 5 20 20 5 2" xfId="21663" xr:uid="{00000000-0005-0000-0000-0000D5AA0000}"/>
    <cellStyle name="Обычный 5 20 20 5 2 2" xfId="51536" xr:uid="{00000000-0005-0000-0000-0000D6AA0000}"/>
    <cellStyle name="Обычный 5 20 20 5 3" xfId="51537" xr:uid="{00000000-0005-0000-0000-0000D7AA0000}"/>
    <cellStyle name="Обычный 5 20 20 6" xfId="21664" xr:uid="{00000000-0005-0000-0000-0000D8AA0000}"/>
    <cellStyle name="Обычный 5 20 20 6 2" xfId="51538" xr:uid="{00000000-0005-0000-0000-0000D9AA0000}"/>
    <cellStyle name="Обычный 5 20 20 7" xfId="21665" xr:uid="{00000000-0005-0000-0000-0000DAAA0000}"/>
    <cellStyle name="Обычный 5 20 20 7 2" xfId="51539" xr:uid="{00000000-0005-0000-0000-0000DBAA0000}"/>
    <cellStyle name="Обычный 5 20 20 8" xfId="51540" xr:uid="{00000000-0005-0000-0000-0000DCAA0000}"/>
    <cellStyle name="Обычный 5 20 21" xfId="21666" xr:uid="{00000000-0005-0000-0000-0000DDAA0000}"/>
    <cellStyle name="Обычный 5 20 21 2" xfId="21667" xr:uid="{00000000-0005-0000-0000-0000DEAA0000}"/>
    <cellStyle name="Обычный 5 20 21 2 2" xfId="21668" xr:uid="{00000000-0005-0000-0000-0000DFAA0000}"/>
    <cellStyle name="Обычный 5 20 21 2 2 2" xfId="21669" xr:uid="{00000000-0005-0000-0000-0000E0AA0000}"/>
    <cellStyle name="Обычный 5 20 21 2 2 2 2" xfId="51541" xr:uid="{00000000-0005-0000-0000-0000E1AA0000}"/>
    <cellStyle name="Обычный 5 20 21 2 2 3" xfId="51542" xr:uid="{00000000-0005-0000-0000-0000E2AA0000}"/>
    <cellStyle name="Обычный 5 20 21 2 3" xfId="21670" xr:uid="{00000000-0005-0000-0000-0000E3AA0000}"/>
    <cellStyle name="Обычный 5 20 21 2 3 2" xfId="51543" xr:uid="{00000000-0005-0000-0000-0000E4AA0000}"/>
    <cellStyle name="Обычный 5 20 21 2 4" xfId="51544" xr:uid="{00000000-0005-0000-0000-0000E5AA0000}"/>
    <cellStyle name="Обычный 5 20 21 3" xfId="21671" xr:uid="{00000000-0005-0000-0000-0000E6AA0000}"/>
    <cellStyle name="Обычный 5 20 21 3 2" xfId="21672" xr:uid="{00000000-0005-0000-0000-0000E7AA0000}"/>
    <cellStyle name="Обычный 5 20 21 3 2 2" xfId="21673" xr:uid="{00000000-0005-0000-0000-0000E8AA0000}"/>
    <cellStyle name="Обычный 5 20 21 3 2 2 2" xfId="51545" xr:uid="{00000000-0005-0000-0000-0000E9AA0000}"/>
    <cellStyle name="Обычный 5 20 21 3 2 3" xfId="51546" xr:uid="{00000000-0005-0000-0000-0000EAAA0000}"/>
    <cellStyle name="Обычный 5 20 21 3 3" xfId="21674" xr:uid="{00000000-0005-0000-0000-0000EBAA0000}"/>
    <cellStyle name="Обычный 5 20 21 3 3 2" xfId="51547" xr:uid="{00000000-0005-0000-0000-0000ECAA0000}"/>
    <cellStyle name="Обычный 5 20 21 3 4" xfId="51548" xr:uid="{00000000-0005-0000-0000-0000EDAA0000}"/>
    <cellStyle name="Обычный 5 20 21 4" xfId="21675" xr:uid="{00000000-0005-0000-0000-0000EEAA0000}"/>
    <cellStyle name="Обычный 5 20 21 4 2" xfId="21676" xr:uid="{00000000-0005-0000-0000-0000EFAA0000}"/>
    <cellStyle name="Обычный 5 20 21 4 2 2" xfId="21677" xr:uid="{00000000-0005-0000-0000-0000F0AA0000}"/>
    <cellStyle name="Обычный 5 20 21 4 2 2 2" xfId="51549" xr:uid="{00000000-0005-0000-0000-0000F1AA0000}"/>
    <cellStyle name="Обычный 5 20 21 4 2 3" xfId="51550" xr:uid="{00000000-0005-0000-0000-0000F2AA0000}"/>
    <cellStyle name="Обычный 5 20 21 4 3" xfId="21678" xr:uid="{00000000-0005-0000-0000-0000F3AA0000}"/>
    <cellStyle name="Обычный 5 20 21 4 3 2" xfId="51551" xr:uid="{00000000-0005-0000-0000-0000F4AA0000}"/>
    <cellStyle name="Обычный 5 20 21 4 4" xfId="51552" xr:uid="{00000000-0005-0000-0000-0000F5AA0000}"/>
    <cellStyle name="Обычный 5 20 21 5" xfId="21679" xr:uid="{00000000-0005-0000-0000-0000F6AA0000}"/>
    <cellStyle name="Обычный 5 20 21 5 2" xfId="21680" xr:uid="{00000000-0005-0000-0000-0000F7AA0000}"/>
    <cellStyle name="Обычный 5 20 21 5 2 2" xfId="51553" xr:uid="{00000000-0005-0000-0000-0000F8AA0000}"/>
    <cellStyle name="Обычный 5 20 21 5 3" xfId="51554" xr:uid="{00000000-0005-0000-0000-0000F9AA0000}"/>
    <cellStyle name="Обычный 5 20 21 6" xfId="21681" xr:uid="{00000000-0005-0000-0000-0000FAAA0000}"/>
    <cellStyle name="Обычный 5 20 21 6 2" xfId="51555" xr:uid="{00000000-0005-0000-0000-0000FBAA0000}"/>
    <cellStyle name="Обычный 5 20 21 7" xfId="21682" xr:uid="{00000000-0005-0000-0000-0000FCAA0000}"/>
    <cellStyle name="Обычный 5 20 21 7 2" xfId="51556" xr:uid="{00000000-0005-0000-0000-0000FDAA0000}"/>
    <cellStyle name="Обычный 5 20 21 8" xfId="51557" xr:uid="{00000000-0005-0000-0000-0000FEAA0000}"/>
    <cellStyle name="Обычный 5 20 22" xfId="21683" xr:uid="{00000000-0005-0000-0000-0000FFAA0000}"/>
    <cellStyle name="Обычный 5 20 22 2" xfId="21684" xr:uid="{00000000-0005-0000-0000-000000AB0000}"/>
    <cellStyle name="Обычный 5 20 22 2 2" xfId="21685" xr:uid="{00000000-0005-0000-0000-000001AB0000}"/>
    <cellStyle name="Обычный 5 20 22 2 2 2" xfId="21686" xr:uid="{00000000-0005-0000-0000-000002AB0000}"/>
    <cellStyle name="Обычный 5 20 22 2 2 2 2" xfId="51558" xr:uid="{00000000-0005-0000-0000-000003AB0000}"/>
    <cellStyle name="Обычный 5 20 22 2 2 3" xfId="51559" xr:uid="{00000000-0005-0000-0000-000004AB0000}"/>
    <cellStyle name="Обычный 5 20 22 2 3" xfId="21687" xr:uid="{00000000-0005-0000-0000-000005AB0000}"/>
    <cellStyle name="Обычный 5 20 22 2 3 2" xfId="51560" xr:uid="{00000000-0005-0000-0000-000006AB0000}"/>
    <cellStyle name="Обычный 5 20 22 2 4" xfId="51561" xr:uid="{00000000-0005-0000-0000-000007AB0000}"/>
    <cellStyle name="Обычный 5 20 22 3" xfId="21688" xr:uid="{00000000-0005-0000-0000-000008AB0000}"/>
    <cellStyle name="Обычный 5 20 22 3 2" xfId="21689" xr:uid="{00000000-0005-0000-0000-000009AB0000}"/>
    <cellStyle name="Обычный 5 20 22 3 2 2" xfId="21690" xr:uid="{00000000-0005-0000-0000-00000AAB0000}"/>
    <cellStyle name="Обычный 5 20 22 3 2 2 2" xfId="51562" xr:uid="{00000000-0005-0000-0000-00000BAB0000}"/>
    <cellStyle name="Обычный 5 20 22 3 2 3" xfId="51563" xr:uid="{00000000-0005-0000-0000-00000CAB0000}"/>
    <cellStyle name="Обычный 5 20 22 3 3" xfId="21691" xr:uid="{00000000-0005-0000-0000-00000DAB0000}"/>
    <cellStyle name="Обычный 5 20 22 3 3 2" xfId="51564" xr:uid="{00000000-0005-0000-0000-00000EAB0000}"/>
    <cellStyle name="Обычный 5 20 22 3 4" xfId="51565" xr:uid="{00000000-0005-0000-0000-00000FAB0000}"/>
    <cellStyle name="Обычный 5 20 22 4" xfId="21692" xr:uid="{00000000-0005-0000-0000-000010AB0000}"/>
    <cellStyle name="Обычный 5 20 22 4 2" xfId="21693" xr:uid="{00000000-0005-0000-0000-000011AB0000}"/>
    <cellStyle name="Обычный 5 20 22 4 2 2" xfId="21694" xr:uid="{00000000-0005-0000-0000-000012AB0000}"/>
    <cellStyle name="Обычный 5 20 22 4 2 2 2" xfId="51566" xr:uid="{00000000-0005-0000-0000-000013AB0000}"/>
    <cellStyle name="Обычный 5 20 22 4 2 3" xfId="51567" xr:uid="{00000000-0005-0000-0000-000014AB0000}"/>
    <cellStyle name="Обычный 5 20 22 4 3" xfId="21695" xr:uid="{00000000-0005-0000-0000-000015AB0000}"/>
    <cellStyle name="Обычный 5 20 22 4 3 2" xfId="51568" xr:uid="{00000000-0005-0000-0000-000016AB0000}"/>
    <cellStyle name="Обычный 5 20 22 4 4" xfId="51569" xr:uid="{00000000-0005-0000-0000-000017AB0000}"/>
    <cellStyle name="Обычный 5 20 22 5" xfId="21696" xr:uid="{00000000-0005-0000-0000-000018AB0000}"/>
    <cellStyle name="Обычный 5 20 22 5 2" xfId="21697" xr:uid="{00000000-0005-0000-0000-000019AB0000}"/>
    <cellStyle name="Обычный 5 20 22 5 2 2" xfId="51570" xr:uid="{00000000-0005-0000-0000-00001AAB0000}"/>
    <cellStyle name="Обычный 5 20 22 5 3" xfId="51571" xr:uid="{00000000-0005-0000-0000-00001BAB0000}"/>
    <cellStyle name="Обычный 5 20 22 6" xfId="21698" xr:uid="{00000000-0005-0000-0000-00001CAB0000}"/>
    <cellStyle name="Обычный 5 20 22 6 2" xfId="51572" xr:uid="{00000000-0005-0000-0000-00001DAB0000}"/>
    <cellStyle name="Обычный 5 20 22 7" xfId="21699" xr:uid="{00000000-0005-0000-0000-00001EAB0000}"/>
    <cellStyle name="Обычный 5 20 22 7 2" xfId="51573" xr:uid="{00000000-0005-0000-0000-00001FAB0000}"/>
    <cellStyle name="Обычный 5 20 22 8" xfId="51574" xr:uid="{00000000-0005-0000-0000-000020AB0000}"/>
    <cellStyle name="Обычный 5 20 23" xfId="21700" xr:uid="{00000000-0005-0000-0000-000021AB0000}"/>
    <cellStyle name="Обычный 5 20 23 2" xfId="21701" xr:uid="{00000000-0005-0000-0000-000022AB0000}"/>
    <cellStyle name="Обычный 5 20 23 2 2" xfId="21702" xr:uid="{00000000-0005-0000-0000-000023AB0000}"/>
    <cellStyle name="Обычный 5 20 23 2 2 2" xfId="21703" xr:uid="{00000000-0005-0000-0000-000024AB0000}"/>
    <cellStyle name="Обычный 5 20 23 2 2 2 2" xfId="51575" xr:uid="{00000000-0005-0000-0000-000025AB0000}"/>
    <cellStyle name="Обычный 5 20 23 2 2 3" xfId="51576" xr:uid="{00000000-0005-0000-0000-000026AB0000}"/>
    <cellStyle name="Обычный 5 20 23 2 3" xfId="21704" xr:uid="{00000000-0005-0000-0000-000027AB0000}"/>
    <cellStyle name="Обычный 5 20 23 2 3 2" xfId="51577" xr:uid="{00000000-0005-0000-0000-000028AB0000}"/>
    <cellStyle name="Обычный 5 20 23 2 4" xfId="51578" xr:uid="{00000000-0005-0000-0000-000029AB0000}"/>
    <cellStyle name="Обычный 5 20 23 3" xfId="21705" xr:uid="{00000000-0005-0000-0000-00002AAB0000}"/>
    <cellStyle name="Обычный 5 20 23 3 2" xfId="21706" xr:uid="{00000000-0005-0000-0000-00002BAB0000}"/>
    <cellStyle name="Обычный 5 20 23 3 2 2" xfId="21707" xr:uid="{00000000-0005-0000-0000-00002CAB0000}"/>
    <cellStyle name="Обычный 5 20 23 3 2 2 2" xfId="51579" xr:uid="{00000000-0005-0000-0000-00002DAB0000}"/>
    <cellStyle name="Обычный 5 20 23 3 2 3" xfId="51580" xr:uid="{00000000-0005-0000-0000-00002EAB0000}"/>
    <cellStyle name="Обычный 5 20 23 3 3" xfId="21708" xr:uid="{00000000-0005-0000-0000-00002FAB0000}"/>
    <cellStyle name="Обычный 5 20 23 3 3 2" xfId="51581" xr:uid="{00000000-0005-0000-0000-000030AB0000}"/>
    <cellStyle name="Обычный 5 20 23 3 4" xfId="51582" xr:uid="{00000000-0005-0000-0000-000031AB0000}"/>
    <cellStyle name="Обычный 5 20 23 4" xfId="21709" xr:uid="{00000000-0005-0000-0000-000032AB0000}"/>
    <cellStyle name="Обычный 5 20 23 4 2" xfId="21710" xr:uid="{00000000-0005-0000-0000-000033AB0000}"/>
    <cellStyle name="Обычный 5 20 23 4 2 2" xfId="21711" xr:uid="{00000000-0005-0000-0000-000034AB0000}"/>
    <cellStyle name="Обычный 5 20 23 4 2 2 2" xfId="51583" xr:uid="{00000000-0005-0000-0000-000035AB0000}"/>
    <cellStyle name="Обычный 5 20 23 4 2 3" xfId="51584" xr:uid="{00000000-0005-0000-0000-000036AB0000}"/>
    <cellStyle name="Обычный 5 20 23 4 3" xfId="21712" xr:uid="{00000000-0005-0000-0000-000037AB0000}"/>
    <cellStyle name="Обычный 5 20 23 4 3 2" xfId="51585" xr:uid="{00000000-0005-0000-0000-000038AB0000}"/>
    <cellStyle name="Обычный 5 20 23 4 4" xfId="51586" xr:uid="{00000000-0005-0000-0000-000039AB0000}"/>
    <cellStyle name="Обычный 5 20 23 5" xfId="21713" xr:uid="{00000000-0005-0000-0000-00003AAB0000}"/>
    <cellStyle name="Обычный 5 20 23 5 2" xfId="21714" xr:uid="{00000000-0005-0000-0000-00003BAB0000}"/>
    <cellStyle name="Обычный 5 20 23 5 2 2" xfId="51587" xr:uid="{00000000-0005-0000-0000-00003CAB0000}"/>
    <cellStyle name="Обычный 5 20 23 5 3" xfId="51588" xr:uid="{00000000-0005-0000-0000-00003DAB0000}"/>
    <cellStyle name="Обычный 5 20 23 6" xfId="21715" xr:uid="{00000000-0005-0000-0000-00003EAB0000}"/>
    <cellStyle name="Обычный 5 20 23 6 2" xfId="51589" xr:uid="{00000000-0005-0000-0000-00003FAB0000}"/>
    <cellStyle name="Обычный 5 20 23 7" xfId="21716" xr:uid="{00000000-0005-0000-0000-000040AB0000}"/>
    <cellStyle name="Обычный 5 20 23 7 2" xfId="51590" xr:uid="{00000000-0005-0000-0000-000041AB0000}"/>
    <cellStyle name="Обычный 5 20 23 8" xfId="51591" xr:uid="{00000000-0005-0000-0000-000042AB0000}"/>
    <cellStyle name="Обычный 5 20 24" xfId="21717" xr:uid="{00000000-0005-0000-0000-000043AB0000}"/>
    <cellStyle name="Обычный 5 20 24 2" xfId="21718" xr:uid="{00000000-0005-0000-0000-000044AB0000}"/>
    <cellStyle name="Обычный 5 20 24 2 2" xfId="21719" xr:uid="{00000000-0005-0000-0000-000045AB0000}"/>
    <cellStyle name="Обычный 5 20 24 2 2 2" xfId="21720" xr:uid="{00000000-0005-0000-0000-000046AB0000}"/>
    <cellStyle name="Обычный 5 20 24 2 2 2 2" xfId="51592" xr:uid="{00000000-0005-0000-0000-000047AB0000}"/>
    <cellStyle name="Обычный 5 20 24 2 2 3" xfId="51593" xr:uid="{00000000-0005-0000-0000-000048AB0000}"/>
    <cellStyle name="Обычный 5 20 24 2 3" xfId="21721" xr:uid="{00000000-0005-0000-0000-000049AB0000}"/>
    <cellStyle name="Обычный 5 20 24 2 3 2" xfId="51594" xr:uid="{00000000-0005-0000-0000-00004AAB0000}"/>
    <cellStyle name="Обычный 5 20 24 2 4" xfId="51595" xr:uid="{00000000-0005-0000-0000-00004BAB0000}"/>
    <cellStyle name="Обычный 5 20 24 3" xfId="21722" xr:uid="{00000000-0005-0000-0000-00004CAB0000}"/>
    <cellStyle name="Обычный 5 20 24 3 2" xfId="21723" xr:uid="{00000000-0005-0000-0000-00004DAB0000}"/>
    <cellStyle name="Обычный 5 20 24 3 2 2" xfId="21724" xr:uid="{00000000-0005-0000-0000-00004EAB0000}"/>
    <cellStyle name="Обычный 5 20 24 3 2 2 2" xfId="51596" xr:uid="{00000000-0005-0000-0000-00004FAB0000}"/>
    <cellStyle name="Обычный 5 20 24 3 2 3" xfId="51597" xr:uid="{00000000-0005-0000-0000-000050AB0000}"/>
    <cellStyle name="Обычный 5 20 24 3 3" xfId="21725" xr:uid="{00000000-0005-0000-0000-000051AB0000}"/>
    <cellStyle name="Обычный 5 20 24 3 3 2" xfId="51598" xr:uid="{00000000-0005-0000-0000-000052AB0000}"/>
    <cellStyle name="Обычный 5 20 24 3 4" xfId="51599" xr:uid="{00000000-0005-0000-0000-000053AB0000}"/>
    <cellStyle name="Обычный 5 20 24 4" xfId="21726" xr:uid="{00000000-0005-0000-0000-000054AB0000}"/>
    <cellStyle name="Обычный 5 20 24 4 2" xfId="21727" xr:uid="{00000000-0005-0000-0000-000055AB0000}"/>
    <cellStyle name="Обычный 5 20 24 4 2 2" xfId="21728" xr:uid="{00000000-0005-0000-0000-000056AB0000}"/>
    <cellStyle name="Обычный 5 20 24 4 2 2 2" xfId="51600" xr:uid="{00000000-0005-0000-0000-000057AB0000}"/>
    <cellStyle name="Обычный 5 20 24 4 2 3" xfId="51601" xr:uid="{00000000-0005-0000-0000-000058AB0000}"/>
    <cellStyle name="Обычный 5 20 24 4 3" xfId="21729" xr:uid="{00000000-0005-0000-0000-000059AB0000}"/>
    <cellStyle name="Обычный 5 20 24 4 3 2" xfId="51602" xr:uid="{00000000-0005-0000-0000-00005AAB0000}"/>
    <cellStyle name="Обычный 5 20 24 4 4" xfId="51603" xr:uid="{00000000-0005-0000-0000-00005BAB0000}"/>
    <cellStyle name="Обычный 5 20 24 5" xfId="21730" xr:uid="{00000000-0005-0000-0000-00005CAB0000}"/>
    <cellStyle name="Обычный 5 20 24 5 2" xfId="21731" xr:uid="{00000000-0005-0000-0000-00005DAB0000}"/>
    <cellStyle name="Обычный 5 20 24 5 2 2" xfId="51604" xr:uid="{00000000-0005-0000-0000-00005EAB0000}"/>
    <cellStyle name="Обычный 5 20 24 5 3" xfId="51605" xr:uid="{00000000-0005-0000-0000-00005FAB0000}"/>
    <cellStyle name="Обычный 5 20 24 6" xfId="21732" xr:uid="{00000000-0005-0000-0000-000060AB0000}"/>
    <cellStyle name="Обычный 5 20 24 6 2" xfId="51606" xr:uid="{00000000-0005-0000-0000-000061AB0000}"/>
    <cellStyle name="Обычный 5 20 24 7" xfId="21733" xr:uid="{00000000-0005-0000-0000-000062AB0000}"/>
    <cellStyle name="Обычный 5 20 24 7 2" xfId="51607" xr:uid="{00000000-0005-0000-0000-000063AB0000}"/>
    <cellStyle name="Обычный 5 20 24 8" xfId="51608" xr:uid="{00000000-0005-0000-0000-000064AB0000}"/>
    <cellStyle name="Обычный 5 20 25" xfId="21734" xr:uid="{00000000-0005-0000-0000-000065AB0000}"/>
    <cellStyle name="Обычный 5 20 25 2" xfId="21735" xr:uid="{00000000-0005-0000-0000-000066AB0000}"/>
    <cellStyle name="Обычный 5 20 25 2 2" xfId="21736" xr:uid="{00000000-0005-0000-0000-000067AB0000}"/>
    <cellStyle name="Обычный 5 20 25 2 2 2" xfId="21737" xr:uid="{00000000-0005-0000-0000-000068AB0000}"/>
    <cellStyle name="Обычный 5 20 25 2 2 2 2" xfId="51609" xr:uid="{00000000-0005-0000-0000-000069AB0000}"/>
    <cellStyle name="Обычный 5 20 25 2 2 3" xfId="51610" xr:uid="{00000000-0005-0000-0000-00006AAB0000}"/>
    <cellStyle name="Обычный 5 20 25 2 3" xfId="21738" xr:uid="{00000000-0005-0000-0000-00006BAB0000}"/>
    <cellStyle name="Обычный 5 20 25 2 3 2" xfId="51611" xr:uid="{00000000-0005-0000-0000-00006CAB0000}"/>
    <cellStyle name="Обычный 5 20 25 2 4" xfId="51612" xr:uid="{00000000-0005-0000-0000-00006DAB0000}"/>
    <cellStyle name="Обычный 5 20 25 3" xfId="21739" xr:uid="{00000000-0005-0000-0000-00006EAB0000}"/>
    <cellStyle name="Обычный 5 20 25 3 2" xfId="21740" xr:uid="{00000000-0005-0000-0000-00006FAB0000}"/>
    <cellStyle name="Обычный 5 20 25 3 2 2" xfId="21741" xr:uid="{00000000-0005-0000-0000-000070AB0000}"/>
    <cellStyle name="Обычный 5 20 25 3 2 2 2" xfId="51613" xr:uid="{00000000-0005-0000-0000-000071AB0000}"/>
    <cellStyle name="Обычный 5 20 25 3 2 3" xfId="51614" xr:uid="{00000000-0005-0000-0000-000072AB0000}"/>
    <cellStyle name="Обычный 5 20 25 3 3" xfId="21742" xr:uid="{00000000-0005-0000-0000-000073AB0000}"/>
    <cellStyle name="Обычный 5 20 25 3 3 2" xfId="51615" xr:uid="{00000000-0005-0000-0000-000074AB0000}"/>
    <cellStyle name="Обычный 5 20 25 3 4" xfId="51616" xr:uid="{00000000-0005-0000-0000-000075AB0000}"/>
    <cellStyle name="Обычный 5 20 25 4" xfId="21743" xr:uid="{00000000-0005-0000-0000-000076AB0000}"/>
    <cellStyle name="Обычный 5 20 25 4 2" xfId="21744" xr:uid="{00000000-0005-0000-0000-000077AB0000}"/>
    <cellStyle name="Обычный 5 20 25 4 2 2" xfId="21745" xr:uid="{00000000-0005-0000-0000-000078AB0000}"/>
    <cellStyle name="Обычный 5 20 25 4 2 2 2" xfId="51617" xr:uid="{00000000-0005-0000-0000-000079AB0000}"/>
    <cellStyle name="Обычный 5 20 25 4 2 3" xfId="51618" xr:uid="{00000000-0005-0000-0000-00007AAB0000}"/>
    <cellStyle name="Обычный 5 20 25 4 3" xfId="21746" xr:uid="{00000000-0005-0000-0000-00007BAB0000}"/>
    <cellStyle name="Обычный 5 20 25 4 3 2" xfId="51619" xr:uid="{00000000-0005-0000-0000-00007CAB0000}"/>
    <cellStyle name="Обычный 5 20 25 4 4" xfId="51620" xr:uid="{00000000-0005-0000-0000-00007DAB0000}"/>
    <cellStyle name="Обычный 5 20 25 5" xfId="21747" xr:uid="{00000000-0005-0000-0000-00007EAB0000}"/>
    <cellStyle name="Обычный 5 20 25 5 2" xfId="21748" xr:uid="{00000000-0005-0000-0000-00007FAB0000}"/>
    <cellStyle name="Обычный 5 20 25 5 2 2" xfId="51621" xr:uid="{00000000-0005-0000-0000-000080AB0000}"/>
    <cellStyle name="Обычный 5 20 25 5 3" xfId="51622" xr:uid="{00000000-0005-0000-0000-000081AB0000}"/>
    <cellStyle name="Обычный 5 20 25 6" xfId="21749" xr:uid="{00000000-0005-0000-0000-000082AB0000}"/>
    <cellStyle name="Обычный 5 20 25 6 2" xfId="51623" xr:uid="{00000000-0005-0000-0000-000083AB0000}"/>
    <cellStyle name="Обычный 5 20 25 7" xfId="21750" xr:uid="{00000000-0005-0000-0000-000084AB0000}"/>
    <cellStyle name="Обычный 5 20 25 7 2" xfId="51624" xr:uid="{00000000-0005-0000-0000-000085AB0000}"/>
    <cellStyle name="Обычный 5 20 25 8" xfId="51625" xr:uid="{00000000-0005-0000-0000-000086AB0000}"/>
    <cellStyle name="Обычный 5 20 26" xfId="21751" xr:uid="{00000000-0005-0000-0000-000087AB0000}"/>
    <cellStyle name="Обычный 5 20 26 2" xfId="21752" xr:uid="{00000000-0005-0000-0000-000088AB0000}"/>
    <cellStyle name="Обычный 5 20 26 2 2" xfId="21753" xr:uid="{00000000-0005-0000-0000-000089AB0000}"/>
    <cellStyle name="Обычный 5 20 26 2 2 2" xfId="21754" xr:uid="{00000000-0005-0000-0000-00008AAB0000}"/>
    <cellStyle name="Обычный 5 20 26 2 2 2 2" xfId="51626" xr:uid="{00000000-0005-0000-0000-00008BAB0000}"/>
    <cellStyle name="Обычный 5 20 26 2 2 3" xfId="51627" xr:uid="{00000000-0005-0000-0000-00008CAB0000}"/>
    <cellStyle name="Обычный 5 20 26 2 3" xfId="21755" xr:uid="{00000000-0005-0000-0000-00008DAB0000}"/>
    <cellStyle name="Обычный 5 20 26 2 3 2" xfId="51628" xr:uid="{00000000-0005-0000-0000-00008EAB0000}"/>
    <cellStyle name="Обычный 5 20 26 2 4" xfId="51629" xr:uid="{00000000-0005-0000-0000-00008FAB0000}"/>
    <cellStyle name="Обычный 5 20 26 3" xfId="21756" xr:uid="{00000000-0005-0000-0000-000090AB0000}"/>
    <cellStyle name="Обычный 5 20 26 3 2" xfId="21757" xr:uid="{00000000-0005-0000-0000-000091AB0000}"/>
    <cellStyle name="Обычный 5 20 26 3 2 2" xfId="21758" xr:uid="{00000000-0005-0000-0000-000092AB0000}"/>
    <cellStyle name="Обычный 5 20 26 3 2 2 2" xfId="51630" xr:uid="{00000000-0005-0000-0000-000093AB0000}"/>
    <cellStyle name="Обычный 5 20 26 3 2 3" xfId="51631" xr:uid="{00000000-0005-0000-0000-000094AB0000}"/>
    <cellStyle name="Обычный 5 20 26 3 3" xfId="21759" xr:uid="{00000000-0005-0000-0000-000095AB0000}"/>
    <cellStyle name="Обычный 5 20 26 3 3 2" xfId="51632" xr:uid="{00000000-0005-0000-0000-000096AB0000}"/>
    <cellStyle name="Обычный 5 20 26 3 4" xfId="51633" xr:uid="{00000000-0005-0000-0000-000097AB0000}"/>
    <cellStyle name="Обычный 5 20 26 4" xfId="21760" xr:uid="{00000000-0005-0000-0000-000098AB0000}"/>
    <cellStyle name="Обычный 5 20 26 4 2" xfId="21761" xr:uid="{00000000-0005-0000-0000-000099AB0000}"/>
    <cellStyle name="Обычный 5 20 26 4 2 2" xfId="21762" xr:uid="{00000000-0005-0000-0000-00009AAB0000}"/>
    <cellStyle name="Обычный 5 20 26 4 2 2 2" xfId="51634" xr:uid="{00000000-0005-0000-0000-00009BAB0000}"/>
    <cellStyle name="Обычный 5 20 26 4 2 3" xfId="51635" xr:uid="{00000000-0005-0000-0000-00009CAB0000}"/>
    <cellStyle name="Обычный 5 20 26 4 3" xfId="21763" xr:uid="{00000000-0005-0000-0000-00009DAB0000}"/>
    <cellStyle name="Обычный 5 20 26 4 3 2" xfId="51636" xr:uid="{00000000-0005-0000-0000-00009EAB0000}"/>
    <cellStyle name="Обычный 5 20 26 4 4" xfId="51637" xr:uid="{00000000-0005-0000-0000-00009FAB0000}"/>
    <cellStyle name="Обычный 5 20 26 5" xfId="21764" xr:uid="{00000000-0005-0000-0000-0000A0AB0000}"/>
    <cellStyle name="Обычный 5 20 26 5 2" xfId="21765" xr:uid="{00000000-0005-0000-0000-0000A1AB0000}"/>
    <cellStyle name="Обычный 5 20 26 5 2 2" xfId="51638" xr:uid="{00000000-0005-0000-0000-0000A2AB0000}"/>
    <cellStyle name="Обычный 5 20 26 5 3" xfId="51639" xr:uid="{00000000-0005-0000-0000-0000A3AB0000}"/>
    <cellStyle name="Обычный 5 20 26 6" xfId="21766" xr:uid="{00000000-0005-0000-0000-0000A4AB0000}"/>
    <cellStyle name="Обычный 5 20 26 6 2" xfId="51640" xr:uid="{00000000-0005-0000-0000-0000A5AB0000}"/>
    <cellStyle name="Обычный 5 20 26 7" xfId="21767" xr:uid="{00000000-0005-0000-0000-0000A6AB0000}"/>
    <cellStyle name="Обычный 5 20 26 7 2" xfId="51641" xr:uid="{00000000-0005-0000-0000-0000A7AB0000}"/>
    <cellStyle name="Обычный 5 20 26 8" xfId="51642" xr:uid="{00000000-0005-0000-0000-0000A8AB0000}"/>
    <cellStyle name="Обычный 5 20 27" xfId="21768" xr:uid="{00000000-0005-0000-0000-0000A9AB0000}"/>
    <cellStyle name="Обычный 5 20 27 2" xfId="21769" xr:uid="{00000000-0005-0000-0000-0000AAAB0000}"/>
    <cellStyle name="Обычный 5 20 27 2 2" xfId="21770" xr:uid="{00000000-0005-0000-0000-0000ABAB0000}"/>
    <cellStyle name="Обычный 5 20 27 2 2 2" xfId="21771" xr:uid="{00000000-0005-0000-0000-0000ACAB0000}"/>
    <cellStyle name="Обычный 5 20 27 2 2 2 2" xfId="51643" xr:uid="{00000000-0005-0000-0000-0000ADAB0000}"/>
    <cellStyle name="Обычный 5 20 27 2 2 3" xfId="51644" xr:uid="{00000000-0005-0000-0000-0000AEAB0000}"/>
    <cellStyle name="Обычный 5 20 27 2 3" xfId="21772" xr:uid="{00000000-0005-0000-0000-0000AFAB0000}"/>
    <cellStyle name="Обычный 5 20 27 2 3 2" xfId="51645" xr:uid="{00000000-0005-0000-0000-0000B0AB0000}"/>
    <cellStyle name="Обычный 5 20 27 2 4" xfId="51646" xr:uid="{00000000-0005-0000-0000-0000B1AB0000}"/>
    <cellStyle name="Обычный 5 20 27 3" xfId="21773" xr:uid="{00000000-0005-0000-0000-0000B2AB0000}"/>
    <cellStyle name="Обычный 5 20 27 3 2" xfId="21774" xr:uid="{00000000-0005-0000-0000-0000B3AB0000}"/>
    <cellStyle name="Обычный 5 20 27 3 2 2" xfId="21775" xr:uid="{00000000-0005-0000-0000-0000B4AB0000}"/>
    <cellStyle name="Обычный 5 20 27 3 2 2 2" xfId="51647" xr:uid="{00000000-0005-0000-0000-0000B5AB0000}"/>
    <cellStyle name="Обычный 5 20 27 3 2 3" xfId="51648" xr:uid="{00000000-0005-0000-0000-0000B6AB0000}"/>
    <cellStyle name="Обычный 5 20 27 3 3" xfId="21776" xr:uid="{00000000-0005-0000-0000-0000B7AB0000}"/>
    <cellStyle name="Обычный 5 20 27 3 3 2" xfId="51649" xr:uid="{00000000-0005-0000-0000-0000B8AB0000}"/>
    <cellStyle name="Обычный 5 20 27 3 4" xfId="51650" xr:uid="{00000000-0005-0000-0000-0000B9AB0000}"/>
    <cellStyle name="Обычный 5 20 27 4" xfId="21777" xr:uid="{00000000-0005-0000-0000-0000BAAB0000}"/>
    <cellStyle name="Обычный 5 20 27 4 2" xfId="21778" xr:uid="{00000000-0005-0000-0000-0000BBAB0000}"/>
    <cellStyle name="Обычный 5 20 27 4 2 2" xfId="21779" xr:uid="{00000000-0005-0000-0000-0000BCAB0000}"/>
    <cellStyle name="Обычный 5 20 27 4 2 2 2" xfId="51651" xr:uid="{00000000-0005-0000-0000-0000BDAB0000}"/>
    <cellStyle name="Обычный 5 20 27 4 2 3" xfId="51652" xr:uid="{00000000-0005-0000-0000-0000BEAB0000}"/>
    <cellStyle name="Обычный 5 20 27 4 3" xfId="21780" xr:uid="{00000000-0005-0000-0000-0000BFAB0000}"/>
    <cellStyle name="Обычный 5 20 27 4 3 2" xfId="51653" xr:uid="{00000000-0005-0000-0000-0000C0AB0000}"/>
    <cellStyle name="Обычный 5 20 27 4 4" xfId="51654" xr:uid="{00000000-0005-0000-0000-0000C1AB0000}"/>
    <cellStyle name="Обычный 5 20 27 5" xfId="21781" xr:uid="{00000000-0005-0000-0000-0000C2AB0000}"/>
    <cellStyle name="Обычный 5 20 27 5 2" xfId="21782" xr:uid="{00000000-0005-0000-0000-0000C3AB0000}"/>
    <cellStyle name="Обычный 5 20 27 5 2 2" xfId="51655" xr:uid="{00000000-0005-0000-0000-0000C4AB0000}"/>
    <cellStyle name="Обычный 5 20 27 5 3" xfId="51656" xr:uid="{00000000-0005-0000-0000-0000C5AB0000}"/>
    <cellStyle name="Обычный 5 20 27 6" xfId="21783" xr:uid="{00000000-0005-0000-0000-0000C6AB0000}"/>
    <cellStyle name="Обычный 5 20 27 6 2" xfId="51657" xr:uid="{00000000-0005-0000-0000-0000C7AB0000}"/>
    <cellStyle name="Обычный 5 20 27 7" xfId="21784" xr:uid="{00000000-0005-0000-0000-0000C8AB0000}"/>
    <cellStyle name="Обычный 5 20 27 7 2" xfId="51658" xr:uid="{00000000-0005-0000-0000-0000C9AB0000}"/>
    <cellStyle name="Обычный 5 20 27 8" xfId="51659" xr:uid="{00000000-0005-0000-0000-0000CAAB0000}"/>
    <cellStyle name="Обычный 5 20 28" xfId="21785" xr:uid="{00000000-0005-0000-0000-0000CBAB0000}"/>
    <cellStyle name="Обычный 5 20 28 2" xfId="21786" xr:uid="{00000000-0005-0000-0000-0000CCAB0000}"/>
    <cellStyle name="Обычный 5 20 28 2 2" xfId="21787" xr:uid="{00000000-0005-0000-0000-0000CDAB0000}"/>
    <cellStyle name="Обычный 5 20 28 2 2 2" xfId="21788" xr:uid="{00000000-0005-0000-0000-0000CEAB0000}"/>
    <cellStyle name="Обычный 5 20 28 2 2 2 2" xfId="51660" xr:uid="{00000000-0005-0000-0000-0000CFAB0000}"/>
    <cellStyle name="Обычный 5 20 28 2 2 3" xfId="51661" xr:uid="{00000000-0005-0000-0000-0000D0AB0000}"/>
    <cellStyle name="Обычный 5 20 28 2 3" xfId="21789" xr:uid="{00000000-0005-0000-0000-0000D1AB0000}"/>
    <cellStyle name="Обычный 5 20 28 2 3 2" xfId="51662" xr:uid="{00000000-0005-0000-0000-0000D2AB0000}"/>
    <cellStyle name="Обычный 5 20 28 2 4" xfId="51663" xr:uid="{00000000-0005-0000-0000-0000D3AB0000}"/>
    <cellStyle name="Обычный 5 20 28 3" xfId="21790" xr:uid="{00000000-0005-0000-0000-0000D4AB0000}"/>
    <cellStyle name="Обычный 5 20 28 3 2" xfId="21791" xr:uid="{00000000-0005-0000-0000-0000D5AB0000}"/>
    <cellStyle name="Обычный 5 20 28 3 2 2" xfId="21792" xr:uid="{00000000-0005-0000-0000-0000D6AB0000}"/>
    <cellStyle name="Обычный 5 20 28 3 2 2 2" xfId="51664" xr:uid="{00000000-0005-0000-0000-0000D7AB0000}"/>
    <cellStyle name="Обычный 5 20 28 3 2 3" xfId="51665" xr:uid="{00000000-0005-0000-0000-0000D8AB0000}"/>
    <cellStyle name="Обычный 5 20 28 3 3" xfId="21793" xr:uid="{00000000-0005-0000-0000-0000D9AB0000}"/>
    <cellStyle name="Обычный 5 20 28 3 3 2" xfId="51666" xr:uid="{00000000-0005-0000-0000-0000DAAB0000}"/>
    <cellStyle name="Обычный 5 20 28 3 4" xfId="51667" xr:uid="{00000000-0005-0000-0000-0000DBAB0000}"/>
    <cellStyle name="Обычный 5 20 28 4" xfId="21794" xr:uid="{00000000-0005-0000-0000-0000DCAB0000}"/>
    <cellStyle name="Обычный 5 20 28 4 2" xfId="21795" xr:uid="{00000000-0005-0000-0000-0000DDAB0000}"/>
    <cellStyle name="Обычный 5 20 28 4 2 2" xfId="21796" xr:uid="{00000000-0005-0000-0000-0000DEAB0000}"/>
    <cellStyle name="Обычный 5 20 28 4 2 2 2" xfId="51668" xr:uid="{00000000-0005-0000-0000-0000DFAB0000}"/>
    <cellStyle name="Обычный 5 20 28 4 2 3" xfId="51669" xr:uid="{00000000-0005-0000-0000-0000E0AB0000}"/>
    <cellStyle name="Обычный 5 20 28 4 3" xfId="21797" xr:uid="{00000000-0005-0000-0000-0000E1AB0000}"/>
    <cellStyle name="Обычный 5 20 28 4 3 2" xfId="51670" xr:uid="{00000000-0005-0000-0000-0000E2AB0000}"/>
    <cellStyle name="Обычный 5 20 28 4 4" xfId="51671" xr:uid="{00000000-0005-0000-0000-0000E3AB0000}"/>
    <cellStyle name="Обычный 5 20 28 5" xfId="21798" xr:uid="{00000000-0005-0000-0000-0000E4AB0000}"/>
    <cellStyle name="Обычный 5 20 28 5 2" xfId="21799" xr:uid="{00000000-0005-0000-0000-0000E5AB0000}"/>
    <cellStyle name="Обычный 5 20 28 5 2 2" xfId="51672" xr:uid="{00000000-0005-0000-0000-0000E6AB0000}"/>
    <cellStyle name="Обычный 5 20 28 5 3" xfId="51673" xr:uid="{00000000-0005-0000-0000-0000E7AB0000}"/>
    <cellStyle name="Обычный 5 20 28 6" xfId="21800" xr:uid="{00000000-0005-0000-0000-0000E8AB0000}"/>
    <cellStyle name="Обычный 5 20 28 6 2" xfId="51674" xr:uid="{00000000-0005-0000-0000-0000E9AB0000}"/>
    <cellStyle name="Обычный 5 20 28 7" xfId="21801" xr:uid="{00000000-0005-0000-0000-0000EAAB0000}"/>
    <cellStyle name="Обычный 5 20 28 7 2" xfId="51675" xr:uid="{00000000-0005-0000-0000-0000EBAB0000}"/>
    <cellStyle name="Обычный 5 20 28 8" xfId="51676" xr:uid="{00000000-0005-0000-0000-0000ECAB0000}"/>
    <cellStyle name="Обычный 5 20 29" xfId="21802" xr:uid="{00000000-0005-0000-0000-0000EDAB0000}"/>
    <cellStyle name="Обычный 5 20 29 2" xfId="21803" xr:uid="{00000000-0005-0000-0000-0000EEAB0000}"/>
    <cellStyle name="Обычный 5 20 29 2 2" xfId="21804" xr:uid="{00000000-0005-0000-0000-0000EFAB0000}"/>
    <cellStyle name="Обычный 5 20 29 2 2 2" xfId="21805" xr:uid="{00000000-0005-0000-0000-0000F0AB0000}"/>
    <cellStyle name="Обычный 5 20 29 2 2 2 2" xfId="51677" xr:uid="{00000000-0005-0000-0000-0000F1AB0000}"/>
    <cellStyle name="Обычный 5 20 29 2 2 3" xfId="51678" xr:uid="{00000000-0005-0000-0000-0000F2AB0000}"/>
    <cellStyle name="Обычный 5 20 29 2 3" xfId="21806" xr:uid="{00000000-0005-0000-0000-0000F3AB0000}"/>
    <cellStyle name="Обычный 5 20 29 2 3 2" xfId="51679" xr:uid="{00000000-0005-0000-0000-0000F4AB0000}"/>
    <cellStyle name="Обычный 5 20 29 2 4" xfId="51680" xr:uid="{00000000-0005-0000-0000-0000F5AB0000}"/>
    <cellStyle name="Обычный 5 20 29 3" xfId="21807" xr:uid="{00000000-0005-0000-0000-0000F6AB0000}"/>
    <cellStyle name="Обычный 5 20 29 3 2" xfId="21808" xr:uid="{00000000-0005-0000-0000-0000F7AB0000}"/>
    <cellStyle name="Обычный 5 20 29 3 2 2" xfId="21809" xr:uid="{00000000-0005-0000-0000-0000F8AB0000}"/>
    <cellStyle name="Обычный 5 20 29 3 2 2 2" xfId="51681" xr:uid="{00000000-0005-0000-0000-0000F9AB0000}"/>
    <cellStyle name="Обычный 5 20 29 3 2 3" xfId="51682" xr:uid="{00000000-0005-0000-0000-0000FAAB0000}"/>
    <cellStyle name="Обычный 5 20 29 3 3" xfId="21810" xr:uid="{00000000-0005-0000-0000-0000FBAB0000}"/>
    <cellStyle name="Обычный 5 20 29 3 3 2" xfId="51683" xr:uid="{00000000-0005-0000-0000-0000FCAB0000}"/>
    <cellStyle name="Обычный 5 20 29 3 4" xfId="51684" xr:uid="{00000000-0005-0000-0000-0000FDAB0000}"/>
    <cellStyle name="Обычный 5 20 29 4" xfId="21811" xr:uid="{00000000-0005-0000-0000-0000FEAB0000}"/>
    <cellStyle name="Обычный 5 20 29 4 2" xfId="21812" xr:uid="{00000000-0005-0000-0000-0000FFAB0000}"/>
    <cellStyle name="Обычный 5 20 29 4 2 2" xfId="21813" xr:uid="{00000000-0005-0000-0000-000000AC0000}"/>
    <cellStyle name="Обычный 5 20 29 4 2 2 2" xfId="51685" xr:uid="{00000000-0005-0000-0000-000001AC0000}"/>
    <cellStyle name="Обычный 5 20 29 4 2 3" xfId="51686" xr:uid="{00000000-0005-0000-0000-000002AC0000}"/>
    <cellStyle name="Обычный 5 20 29 4 3" xfId="21814" xr:uid="{00000000-0005-0000-0000-000003AC0000}"/>
    <cellStyle name="Обычный 5 20 29 4 3 2" xfId="51687" xr:uid="{00000000-0005-0000-0000-000004AC0000}"/>
    <cellStyle name="Обычный 5 20 29 4 4" xfId="51688" xr:uid="{00000000-0005-0000-0000-000005AC0000}"/>
    <cellStyle name="Обычный 5 20 29 5" xfId="21815" xr:uid="{00000000-0005-0000-0000-000006AC0000}"/>
    <cellStyle name="Обычный 5 20 29 5 2" xfId="21816" xr:uid="{00000000-0005-0000-0000-000007AC0000}"/>
    <cellStyle name="Обычный 5 20 29 5 2 2" xfId="51689" xr:uid="{00000000-0005-0000-0000-000008AC0000}"/>
    <cellStyle name="Обычный 5 20 29 5 3" xfId="51690" xr:uid="{00000000-0005-0000-0000-000009AC0000}"/>
    <cellStyle name="Обычный 5 20 29 6" xfId="21817" xr:uid="{00000000-0005-0000-0000-00000AAC0000}"/>
    <cellStyle name="Обычный 5 20 29 6 2" xfId="51691" xr:uid="{00000000-0005-0000-0000-00000BAC0000}"/>
    <cellStyle name="Обычный 5 20 29 7" xfId="21818" xr:uid="{00000000-0005-0000-0000-00000CAC0000}"/>
    <cellStyle name="Обычный 5 20 29 7 2" xfId="51692" xr:uid="{00000000-0005-0000-0000-00000DAC0000}"/>
    <cellStyle name="Обычный 5 20 29 8" xfId="51693" xr:uid="{00000000-0005-0000-0000-00000EAC0000}"/>
    <cellStyle name="Обычный 5 20 3" xfId="21819" xr:uid="{00000000-0005-0000-0000-00000FAC0000}"/>
    <cellStyle name="Обычный 5 20 3 2" xfId="21820" xr:uid="{00000000-0005-0000-0000-000010AC0000}"/>
    <cellStyle name="Обычный 5 20 3 2 2" xfId="21821" xr:uid="{00000000-0005-0000-0000-000011AC0000}"/>
    <cellStyle name="Обычный 5 20 3 2 2 2" xfId="21822" xr:uid="{00000000-0005-0000-0000-000012AC0000}"/>
    <cellStyle name="Обычный 5 20 3 2 2 2 2" xfId="51694" xr:uid="{00000000-0005-0000-0000-000013AC0000}"/>
    <cellStyle name="Обычный 5 20 3 2 2 3" xfId="51695" xr:uid="{00000000-0005-0000-0000-000014AC0000}"/>
    <cellStyle name="Обычный 5 20 3 2 3" xfId="21823" xr:uid="{00000000-0005-0000-0000-000015AC0000}"/>
    <cellStyle name="Обычный 5 20 3 2 3 2" xfId="51696" xr:uid="{00000000-0005-0000-0000-000016AC0000}"/>
    <cellStyle name="Обычный 5 20 3 2 4" xfId="51697" xr:uid="{00000000-0005-0000-0000-000017AC0000}"/>
    <cellStyle name="Обычный 5 20 3 3" xfId="21824" xr:uid="{00000000-0005-0000-0000-000018AC0000}"/>
    <cellStyle name="Обычный 5 20 3 3 2" xfId="21825" xr:uid="{00000000-0005-0000-0000-000019AC0000}"/>
    <cellStyle name="Обычный 5 20 3 3 2 2" xfId="21826" xr:uid="{00000000-0005-0000-0000-00001AAC0000}"/>
    <cellStyle name="Обычный 5 20 3 3 2 2 2" xfId="51698" xr:uid="{00000000-0005-0000-0000-00001BAC0000}"/>
    <cellStyle name="Обычный 5 20 3 3 2 3" xfId="51699" xr:uid="{00000000-0005-0000-0000-00001CAC0000}"/>
    <cellStyle name="Обычный 5 20 3 3 3" xfId="21827" xr:uid="{00000000-0005-0000-0000-00001DAC0000}"/>
    <cellStyle name="Обычный 5 20 3 3 3 2" xfId="51700" xr:uid="{00000000-0005-0000-0000-00001EAC0000}"/>
    <cellStyle name="Обычный 5 20 3 3 4" xfId="51701" xr:uid="{00000000-0005-0000-0000-00001FAC0000}"/>
    <cellStyle name="Обычный 5 20 3 4" xfId="21828" xr:uid="{00000000-0005-0000-0000-000020AC0000}"/>
    <cellStyle name="Обычный 5 20 3 4 2" xfId="21829" xr:uid="{00000000-0005-0000-0000-000021AC0000}"/>
    <cellStyle name="Обычный 5 20 3 4 2 2" xfId="21830" xr:uid="{00000000-0005-0000-0000-000022AC0000}"/>
    <cellStyle name="Обычный 5 20 3 4 2 2 2" xfId="51702" xr:uid="{00000000-0005-0000-0000-000023AC0000}"/>
    <cellStyle name="Обычный 5 20 3 4 2 3" xfId="51703" xr:uid="{00000000-0005-0000-0000-000024AC0000}"/>
    <cellStyle name="Обычный 5 20 3 4 3" xfId="21831" xr:uid="{00000000-0005-0000-0000-000025AC0000}"/>
    <cellStyle name="Обычный 5 20 3 4 3 2" xfId="51704" xr:uid="{00000000-0005-0000-0000-000026AC0000}"/>
    <cellStyle name="Обычный 5 20 3 4 4" xfId="51705" xr:uid="{00000000-0005-0000-0000-000027AC0000}"/>
    <cellStyle name="Обычный 5 20 3 5" xfId="21832" xr:uid="{00000000-0005-0000-0000-000028AC0000}"/>
    <cellStyle name="Обычный 5 20 3 5 2" xfId="21833" xr:uid="{00000000-0005-0000-0000-000029AC0000}"/>
    <cellStyle name="Обычный 5 20 3 5 2 2" xfId="51706" xr:uid="{00000000-0005-0000-0000-00002AAC0000}"/>
    <cellStyle name="Обычный 5 20 3 5 3" xfId="51707" xr:uid="{00000000-0005-0000-0000-00002BAC0000}"/>
    <cellStyle name="Обычный 5 20 3 6" xfId="21834" xr:uid="{00000000-0005-0000-0000-00002CAC0000}"/>
    <cellStyle name="Обычный 5 20 3 6 2" xfId="51708" xr:uid="{00000000-0005-0000-0000-00002DAC0000}"/>
    <cellStyle name="Обычный 5 20 3 7" xfId="21835" xr:uid="{00000000-0005-0000-0000-00002EAC0000}"/>
    <cellStyle name="Обычный 5 20 3 7 2" xfId="51709" xr:uid="{00000000-0005-0000-0000-00002FAC0000}"/>
    <cellStyle name="Обычный 5 20 3 8" xfId="51710" xr:uid="{00000000-0005-0000-0000-000030AC0000}"/>
    <cellStyle name="Обычный 5 20 30" xfId="21836" xr:uid="{00000000-0005-0000-0000-000031AC0000}"/>
    <cellStyle name="Обычный 5 20 30 2" xfId="21837" xr:uid="{00000000-0005-0000-0000-000032AC0000}"/>
    <cellStyle name="Обычный 5 20 30 2 2" xfId="21838" xr:uid="{00000000-0005-0000-0000-000033AC0000}"/>
    <cellStyle name="Обычный 5 20 30 2 2 2" xfId="51711" xr:uid="{00000000-0005-0000-0000-000034AC0000}"/>
    <cellStyle name="Обычный 5 20 30 2 3" xfId="51712" xr:uid="{00000000-0005-0000-0000-000035AC0000}"/>
    <cellStyle name="Обычный 5 20 30 3" xfId="21839" xr:uid="{00000000-0005-0000-0000-000036AC0000}"/>
    <cellStyle name="Обычный 5 20 30 3 2" xfId="51713" xr:uid="{00000000-0005-0000-0000-000037AC0000}"/>
    <cellStyle name="Обычный 5 20 30 4" xfId="51714" xr:uid="{00000000-0005-0000-0000-000038AC0000}"/>
    <cellStyle name="Обычный 5 20 31" xfId="21840" xr:uid="{00000000-0005-0000-0000-000039AC0000}"/>
    <cellStyle name="Обычный 5 20 31 2" xfId="21841" xr:uid="{00000000-0005-0000-0000-00003AAC0000}"/>
    <cellStyle name="Обычный 5 20 31 2 2" xfId="21842" xr:uid="{00000000-0005-0000-0000-00003BAC0000}"/>
    <cellStyle name="Обычный 5 20 31 2 2 2" xfId="51715" xr:uid="{00000000-0005-0000-0000-00003CAC0000}"/>
    <cellStyle name="Обычный 5 20 31 2 3" xfId="51716" xr:uid="{00000000-0005-0000-0000-00003DAC0000}"/>
    <cellStyle name="Обычный 5 20 31 3" xfId="21843" xr:uid="{00000000-0005-0000-0000-00003EAC0000}"/>
    <cellStyle name="Обычный 5 20 31 3 2" xfId="51717" xr:uid="{00000000-0005-0000-0000-00003FAC0000}"/>
    <cellStyle name="Обычный 5 20 31 4" xfId="51718" xr:uid="{00000000-0005-0000-0000-000040AC0000}"/>
    <cellStyle name="Обычный 5 20 32" xfId="21844" xr:uid="{00000000-0005-0000-0000-000041AC0000}"/>
    <cellStyle name="Обычный 5 20 32 2" xfId="21845" xr:uid="{00000000-0005-0000-0000-000042AC0000}"/>
    <cellStyle name="Обычный 5 20 32 2 2" xfId="21846" xr:uid="{00000000-0005-0000-0000-000043AC0000}"/>
    <cellStyle name="Обычный 5 20 32 2 2 2" xfId="51719" xr:uid="{00000000-0005-0000-0000-000044AC0000}"/>
    <cellStyle name="Обычный 5 20 32 2 3" xfId="51720" xr:uid="{00000000-0005-0000-0000-000045AC0000}"/>
    <cellStyle name="Обычный 5 20 32 3" xfId="21847" xr:uid="{00000000-0005-0000-0000-000046AC0000}"/>
    <cellStyle name="Обычный 5 20 32 3 2" xfId="51721" xr:uid="{00000000-0005-0000-0000-000047AC0000}"/>
    <cellStyle name="Обычный 5 20 32 4" xfId="51722" xr:uid="{00000000-0005-0000-0000-000048AC0000}"/>
    <cellStyle name="Обычный 5 20 33" xfId="21848" xr:uid="{00000000-0005-0000-0000-000049AC0000}"/>
    <cellStyle name="Обычный 5 20 33 2" xfId="21849" xr:uid="{00000000-0005-0000-0000-00004AAC0000}"/>
    <cellStyle name="Обычный 5 20 33 2 2" xfId="51723" xr:uid="{00000000-0005-0000-0000-00004BAC0000}"/>
    <cellStyle name="Обычный 5 20 33 3" xfId="51724" xr:uid="{00000000-0005-0000-0000-00004CAC0000}"/>
    <cellStyle name="Обычный 5 20 34" xfId="21850" xr:uid="{00000000-0005-0000-0000-00004DAC0000}"/>
    <cellStyle name="Обычный 5 20 34 2" xfId="51725" xr:uid="{00000000-0005-0000-0000-00004EAC0000}"/>
    <cellStyle name="Обычный 5 20 35" xfId="21851" xr:uid="{00000000-0005-0000-0000-00004FAC0000}"/>
    <cellStyle name="Обычный 5 20 35 2" xfId="51726" xr:uid="{00000000-0005-0000-0000-000050AC0000}"/>
    <cellStyle name="Обычный 5 20 36" xfId="51727" xr:uid="{00000000-0005-0000-0000-000051AC0000}"/>
    <cellStyle name="Обычный 5 20 4" xfId="21852" xr:uid="{00000000-0005-0000-0000-000052AC0000}"/>
    <cellStyle name="Обычный 5 20 4 2" xfId="21853" xr:uid="{00000000-0005-0000-0000-000053AC0000}"/>
    <cellStyle name="Обычный 5 20 4 2 2" xfId="21854" xr:uid="{00000000-0005-0000-0000-000054AC0000}"/>
    <cellStyle name="Обычный 5 20 4 2 2 2" xfId="21855" xr:uid="{00000000-0005-0000-0000-000055AC0000}"/>
    <cellStyle name="Обычный 5 20 4 2 2 2 2" xfId="51728" xr:uid="{00000000-0005-0000-0000-000056AC0000}"/>
    <cellStyle name="Обычный 5 20 4 2 2 3" xfId="51729" xr:uid="{00000000-0005-0000-0000-000057AC0000}"/>
    <cellStyle name="Обычный 5 20 4 2 3" xfId="21856" xr:uid="{00000000-0005-0000-0000-000058AC0000}"/>
    <cellStyle name="Обычный 5 20 4 2 3 2" xfId="51730" xr:uid="{00000000-0005-0000-0000-000059AC0000}"/>
    <cellStyle name="Обычный 5 20 4 2 4" xfId="51731" xr:uid="{00000000-0005-0000-0000-00005AAC0000}"/>
    <cellStyle name="Обычный 5 20 4 3" xfId="21857" xr:uid="{00000000-0005-0000-0000-00005BAC0000}"/>
    <cellStyle name="Обычный 5 20 4 3 2" xfId="21858" xr:uid="{00000000-0005-0000-0000-00005CAC0000}"/>
    <cellStyle name="Обычный 5 20 4 3 2 2" xfId="21859" xr:uid="{00000000-0005-0000-0000-00005DAC0000}"/>
    <cellStyle name="Обычный 5 20 4 3 2 2 2" xfId="51732" xr:uid="{00000000-0005-0000-0000-00005EAC0000}"/>
    <cellStyle name="Обычный 5 20 4 3 2 3" xfId="51733" xr:uid="{00000000-0005-0000-0000-00005FAC0000}"/>
    <cellStyle name="Обычный 5 20 4 3 3" xfId="21860" xr:uid="{00000000-0005-0000-0000-000060AC0000}"/>
    <cellStyle name="Обычный 5 20 4 3 3 2" xfId="51734" xr:uid="{00000000-0005-0000-0000-000061AC0000}"/>
    <cellStyle name="Обычный 5 20 4 3 4" xfId="51735" xr:uid="{00000000-0005-0000-0000-000062AC0000}"/>
    <cellStyle name="Обычный 5 20 4 4" xfId="21861" xr:uid="{00000000-0005-0000-0000-000063AC0000}"/>
    <cellStyle name="Обычный 5 20 4 4 2" xfId="21862" xr:uid="{00000000-0005-0000-0000-000064AC0000}"/>
    <cellStyle name="Обычный 5 20 4 4 2 2" xfId="21863" xr:uid="{00000000-0005-0000-0000-000065AC0000}"/>
    <cellStyle name="Обычный 5 20 4 4 2 2 2" xfId="51736" xr:uid="{00000000-0005-0000-0000-000066AC0000}"/>
    <cellStyle name="Обычный 5 20 4 4 2 3" xfId="51737" xr:uid="{00000000-0005-0000-0000-000067AC0000}"/>
    <cellStyle name="Обычный 5 20 4 4 3" xfId="21864" xr:uid="{00000000-0005-0000-0000-000068AC0000}"/>
    <cellStyle name="Обычный 5 20 4 4 3 2" xfId="51738" xr:uid="{00000000-0005-0000-0000-000069AC0000}"/>
    <cellStyle name="Обычный 5 20 4 4 4" xfId="51739" xr:uid="{00000000-0005-0000-0000-00006AAC0000}"/>
    <cellStyle name="Обычный 5 20 4 5" xfId="21865" xr:uid="{00000000-0005-0000-0000-00006BAC0000}"/>
    <cellStyle name="Обычный 5 20 4 5 2" xfId="21866" xr:uid="{00000000-0005-0000-0000-00006CAC0000}"/>
    <cellStyle name="Обычный 5 20 4 5 2 2" xfId="51740" xr:uid="{00000000-0005-0000-0000-00006DAC0000}"/>
    <cellStyle name="Обычный 5 20 4 5 3" xfId="51741" xr:uid="{00000000-0005-0000-0000-00006EAC0000}"/>
    <cellStyle name="Обычный 5 20 4 6" xfId="21867" xr:uid="{00000000-0005-0000-0000-00006FAC0000}"/>
    <cellStyle name="Обычный 5 20 4 6 2" xfId="51742" xr:uid="{00000000-0005-0000-0000-000070AC0000}"/>
    <cellStyle name="Обычный 5 20 4 7" xfId="21868" xr:uid="{00000000-0005-0000-0000-000071AC0000}"/>
    <cellStyle name="Обычный 5 20 4 7 2" xfId="51743" xr:uid="{00000000-0005-0000-0000-000072AC0000}"/>
    <cellStyle name="Обычный 5 20 4 8" xfId="51744" xr:uid="{00000000-0005-0000-0000-000073AC0000}"/>
    <cellStyle name="Обычный 5 20 5" xfId="21869" xr:uid="{00000000-0005-0000-0000-000074AC0000}"/>
    <cellStyle name="Обычный 5 20 5 2" xfId="21870" xr:uid="{00000000-0005-0000-0000-000075AC0000}"/>
    <cellStyle name="Обычный 5 20 5 2 2" xfId="21871" xr:uid="{00000000-0005-0000-0000-000076AC0000}"/>
    <cellStyle name="Обычный 5 20 5 2 2 2" xfId="21872" xr:uid="{00000000-0005-0000-0000-000077AC0000}"/>
    <cellStyle name="Обычный 5 20 5 2 2 2 2" xfId="51745" xr:uid="{00000000-0005-0000-0000-000078AC0000}"/>
    <cellStyle name="Обычный 5 20 5 2 2 3" xfId="51746" xr:uid="{00000000-0005-0000-0000-000079AC0000}"/>
    <cellStyle name="Обычный 5 20 5 2 3" xfId="21873" xr:uid="{00000000-0005-0000-0000-00007AAC0000}"/>
    <cellStyle name="Обычный 5 20 5 2 3 2" xfId="51747" xr:uid="{00000000-0005-0000-0000-00007BAC0000}"/>
    <cellStyle name="Обычный 5 20 5 2 4" xfId="51748" xr:uid="{00000000-0005-0000-0000-00007CAC0000}"/>
    <cellStyle name="Обычный 5 20 5 3" xfId="21874" xr:uid="{00000000-0005-0000-0000-00007DAC0000}"/>
    <cellStyle name="Обычный 5 20 5 3 2" xfId="21875" xr:uid="{00000000-0005-0000-0000-00007EAC0000}"/>
    <cellStyle name="Обычный 5 20 5 3 2 2" xfId="21876" xr:uid="{00000000-0005-0000-0000-00007FAC0000}"/>
    <cellStyle name="Обычный 5 20 5 3 2 2 2" xfId="51749" xr:uid="{00000000-0005-0000-0000-000080AC0000}"/>
    <cellStyle name="Обычный 5 20 5 3 2 3" xfId="51750" xr:uid="{00000000-0005-0000-0000-000081AC0000}"/>
    <cellStyle name="Обычный 5 20 5 3 3" xfId="21877" xr:uid="{00000000-0005-0000-0000-000082AC0000}"/>
    <cellStyle name="Обычный 5 20 5 3 3 2" xfId="51751" xr:uid="{00000000-0005-0000-0000-000083AC0000}"/>
    <cellStyle name="Обычный 5 20 5 3 4" xfId="51752" xr:uid="{00000000-0005-0000-0000-000084AC0000}"/>
    <cellStyle name="Обычный 5 20 5 4" xfId="21878" xr:uid="{00000000-0005-0000-0000-000085AC0000}"/>
    <cellStyle name="Обычный 5 20 5 4 2" xfId="21879" xr:uid="{00000000-0005-0000-0000-000086AC0000}"/>
    <cellStyle name="Обычный 5 20 5 4 2 2" xfId="21880" xr:uid="{00000000-0005-0000-0000-000087AC0000}"/>
    <cellStyle name="Обычный 5 20 5 4 2 2 2" xfId="51753" xr:uid="{00000000-0005-0000-0000-000088AC0000}"/>
    <cellStyle name="Обычный 5 20 5 4 2 3" xfId="51754" xr:uid="{00000000-0005-0000-0000-000089AC0000}"/>
    <cellStyle name="Обычный 5 20 5 4 3" xfId="21881" xr:uid="{00000000-0005-0000-0000-00008AAC0000}"/>
    <cellStyle name="Обычный 5 20 5 4 3 2" xfId="51755" xr:uid="{00000000-0005-0000-0000-00008BAC0000}"/>
    <cellStyle name="Обычный 5 20 5 4 4" xfId="51756" xr:uid="{00000000-0005-0000-0000-00008CAC0000}"/>
    <cellStyle name="Обычный 5 20 5 5" xfId="21882" xr:uid="{00000000-0005-0000-0000-00008DAC0000}"/>
    <cellStyle name="Обычный 5 20 5 5 2" xfId="21883" xr:uid="{00000000-0005-0000-0000-00008EAC0000}"/>
    <cellStyle name="Обычный 5 20 5 5 2 2" xfId="51757" xr:uid="{00000000-0005-0000-0000-00008FAC0000}"/>
    <cellStyle name="Обычный 5 20 5 5 3" xfId="51758" xr:uid="{00000000-0005-0000-0000-000090AC0000}"/>
    <cellStyle name="Обычный 5 20 5 6" xfId="21884" xr:uid="{00000000-0005-0000-0000-000091AC0000}"/>
    <cellStyle name="Обычный 5 20 5 6 2" xfId="51759" xr:uid="{00000000-0005-0000-0000-000092AC0000}"/>
    <cellStyle name="Обычный 5 20 5 7" xfId="21885" xr:uid="{00000000-0005-0000-0000-000093AC0000}"/>
    <cellStyle name="Обычный 5 20 5 7 2" xfId="51760" xr:uid="{00000000-0005-0000-0000-000094AC0000}"/>
    <cellStyle name="Обычный 5 20 5 8" xfId="51761" xr:uid="{00000000-0005-0000-0000-000095AC0000}"/>
    <cellStyle name="Обычный 5 20 6" xfId="21886" xr:uid="{00000000-0005-0000-0000-000096AC0000}"/>
    <cellStyle name="Обычный 5 20 6 2" xfId="21887" xr:uid="{00000000-0005-0000-0000-000097AC0000}"/>
    <cellStyle name="Обычный 5 20 6 2 2" xfId="21888" xr:uid="{00000000-0005-0000-0000-000098AC0000}"/>
    <cellStyle name="Обычный 5 20 6 2 2 2" xfId="21889" xr:uid="{00000000-0005-0000-0000-000099AC0000}"/>
    <cellStyle name="Обычный 5 20 6 2 2 2 2" xfId="51762" xr:uid="{00000000-0005-0000-0000-00009AAC0000}"/>
    <cellStyle name="Обычный 5 20 6 2 2 3" xfId="51763" xr:uid="{00000000-0005-0000-0000-00009BAC0000}"/>
    <cellStyle name="Обычный 5 20 6 2 3" xfId="21890" xr:uid="{00000000-0005-0000-0000-00009CAC0000}"/>
    <cellStyle name="Обычный 5 20 6 2 3 2" xfId="51764" xr:uid="{00000000-0005-0000-0000-00009DAC0000}"/>
    <cellStyle name="Обычный 5 20 6 2 4" xfId="51765" xr:uid="{00000000-0005-0000-0000-00009EAC0000}"/>
    <cellStyle name="Обычный 5 20 6 3" xfId="21891" xr:uid="{00000000-0005-0000-0000-00009FAC0000}"/>
    <cellStyle name="Обычный 5 20 6 3 2" xfId="21892" xr:uid="{00000000-0005-0000-0000-0000A0AC0000}"/>
    <cellStyle name="Обычный 5 20 6 3 2 2" xfId="21893" xr:uid="{00000000-0005-0000-0000-0000A1AC0000}"/>
    <cellStyle name="Обычный 5 20 6 3 2 2 2" xfId="51766" xr:uid="{00000000-0005-0000-0000-0000A2AC0000}"/>
    <cellStyle name="Обычный 5 20 6 3 2 3" xfId="51767" xr:uid="{00000000-0005-0000-0000-0000A3AC0000}"/>
    <cellStyle name="Обычный 5 20 6 3 3" xfId="21894" xr:uid="{00000000-0005-0000-0000-0000A4AC0000}"/>
    <cellStyle name="Обычный 5 20 6 3 3 2" xfId="51768" xr:uid="{00000000-0005-0000-0000-0000A5AC0000}"/>
    <cellStyle name="Обычный 5 20 6 3 4" xfId="51769" xr:uid="{00000000-0005-0000-0000-0000A6AC0000}"/>
    <cellStyle name="Обычный 5 20 6 4" xfId="21895" xr:uid="{00000000-0005-0000-0000-0000A7AC0000}"/>
    <cellStyle name="Обычный 5 20 6 4 2" xfId="21896" xr:uid="{00000000-0005-0000-0000-0000A8AC0000}"/>
    <cellStyle name="Обычный 5 20 6 4 2 2" xfId="21897" xr:uid="{00000000-0005-0000-0000-0000A9AC0000}"/>
    <cellStyle name="Обычный 5 20 6 4 2 2 2" xfId="51770" xr:uid="{00000000-0005-0000-0000-0000AAAC0000}"/>
    <cellStyle name="Обычный 5 20 6 4 2 3" xfId="51771" xr:uid="{00000000-0005-0000-0000-0000ABAC0000}"/>
    <cellStyle name="Обычный 5 20 6 4 3" xfId="21898" xr:uid="{00000000-0005-0000-0000-0000ACAC0000}"/>
    <cellStyle name="Обычный 5 20 6 4 3 2" xfId="51772" xr:uid="{00000000-0005-0000-0000-0000ADAC0000}"/>
    <cellStyle name="Обычный 5 20 6 4 4" xfId="51773" xr:uid="{00000000-0005-0000-0000-0000AEAC0000}"/>
    <cellStyle name="Обычный 5 20 6 5" xfId="21899" xr:uid="{00000000-0005-0000-0000-0000AFAC0000}"/>
    <cellStyle name="Обычный 5 20 6 5 2" xfId="21900" xr:uid="{00000000-0005-0000-0000-0000B0AC0000}"/>
    <cellStyle name="Обычный 5 20 6 5 2 2" xfId="51774" xr:uid="{00000000-0005-0000-0000-0000B1AC0000}"/>
    <cellStyle name="Обычный 5 20 6 5 3" xfId="51775" xr:uid="{00000000-0005-0000-0000-0000B2AC0000}"/>
    <cellStyle name="Обычный 5 20 6 6" xfId="21901" xr:uid="{00000000-0005-0000-0000-0000B3AC0000}"/>
    <cellStyle name="Обычный 5 20 6 6 2" xfId="51776" xr:uid="{00000000-0005-0000-0000-0000B4AC0000}"/>
    <cellStyle name="Обычный 5 20 6 7" xfId="21902" xr:uid="{00000000-0005-0000-0000-0000B5AC0000}"/>
    <cellStyle name="Обычный 5 20 6 7 2" xfId="51777" xr:uid="{00000000-0005-0000-0000-0000B6AC0000}"/>
    <cellStyle name="Обычный 5 20 6 8" xfId="51778" xr:uid="{00000000-0005-0000-0000-0000B7AC0000}"/>
    <cellStyle name="Обычный 5 20 7" xfId="21903" xr:uid="{00000000-0005-0000-0000-0000B8AC0000}"/>
    <cellStyle name="Обычный 5 20 7 2" xfId="21904" xr:uid="{00000000-0005-0000-0000-0000B9AC0000}"/>
    <cellStyle name="Обычный 5 20 7 2 2" xfId="21905" xr:uid="{00000000-0005-0000-0000-0000BAAC0000}"/>
    <cellStyle name="Обычный 5 20 7 2 2 2" xfId="21906" xr:uid="{00000000-0005-0000-0000-0000BBAC0000}"/>
    <cellStyle name="Обычный 5 20 7 2 2 2 2" xfId="51779" xr:uid="{00000000-0005-0000-0000-0000BCAC0000}"/>
    <cellStyle name="Обычный 5 20 7 2 2 3" xfId="51780" xr:uid="{00000000-0005-0000-0000-0000BDAC0000}"/>
    <cellStyle name="Обычный 5 20 7 2 3" xfId="21907" xr:uid="{00000000-0005-0000-0000-0000BEAC0000}"/>
    <cellStyle name="Обычный 5 20 7 2 3 2" xfId="51781" xr:uid="{00000000-0005-0000-0000-0000BFAC0000}"/>
    <cellStyle name="Обычный 5 20 7 2 4" xfId="51782" xr:uid="{00000000-0005-0000-0000-0000C0AC0000}"/>
    <cellStyle name="Обычный 5 20 7 3" xfId="21908" xr:uid="{00000000-0005-0000-0000-0000C1AC0000}"/>
    <cellStyle name="Обычный 5 20 7 3 2" xfId="21909" xr:uid="{00000000-0005-0000-0000-0000C2AC0000}"/>
    <cellStyle name="Обычный 5 20 7 3 2 2" xfId="21910" xr:uid="{00000000-0005-0000-0000-0000C3AC0000}"/>
    <cellStyle name="Обычный 5 20 7 3 2 2 2" xfId="51783" xr:uid="{00000000-0005-0000-0000-0000C4AC0000}"/>
    <cellStyle name="Обычный 5 20 7 3 2 3" xfId="51784" xr:uid="{00000000-0005-0000-0000-0000C5AC0000}"/>
    <cellStyle name="Обычный 5 20 7 3 3" xfId="21911" xr:uid="{00000000-0005-0000-0000-0000C6AC0000}"/>
    <cellStyle name="Обычный 5 20 7 3 3 2" xfId="51785" xr:uid="{00000000-0005-0000-0000-0000C7AC0000}"/>
    <cellStyle name="Обычный 5 20 7 3 4" xfId="51786" xr:uid="{00000000-0005-0000-0000-0000C8AC0000}"/>
    <cellStyle name="Обычный 5 20 7 4" xfId="21912" xr:uid="{00000000-0005-0000-0000-0000C9AC0000}"/>
    <cellStyle name="Обычный 5 20 7 4 2" xfId="21913" xr:uid="{00000000-0005-0000-0000-0000CAAC0000}"/>
    <cellStyle name="Обычный 5 20 7 4 2 2" xfId="21914" xr:uid="{00000000-0005-0000-0000-0000CBAC0000}"/>
    <cellStyle name="Обычный 5 20 7 4 2 2 2" xfId="51787" xr:uid="{00000000-0005-0000-0000-0000CCAC0000}"/>
    <cellStyle name="Обычный 5 20 7 4 2 3" xfId="51788" xr:uid="{00000000-0005-0000-0000-0000CDAC0000}"/>
    <cellStyle name="Обычный 5 20 7 4 3" xfId="21915" xr:uid="{00000000-0005-0000-0000-0000CEAC0000}"/>
    <cellStyle name="Обычный 5 20 7 4 3 2" xfId="51789" xr:uid="{00000000-0005-0000-0000-0000CFAC0000}"/>
    <cellStyle name="Обычный 5 20 7 4 4" xfId="51790" xr:uid="{00000000-0005-0000-0000-0000D0AC0000}"/>
    <cellStyle name="Обычный 5 20 7 5" xfId="21916" xr:uid="{00000000-0005-0000-0000-0000D1AC0000}"/>
    <cellStyle name="Обычный 5 20 7 5 2" xfId="21917" xr:uid="{00000000-0005-0000-0000-0000D2AC0000}"/>
    <cellStyle name="Обычный 5 20 7 5 2 2" xfId="51791" xr:uid="{00000000-0005-0000-0000-0000D3AC0000}"/>
    <cellStyle name="Обычный 5 20 7 5 3" xfId="51792" xr:uid="{00000000-0005-0000-0000-0000D4AC0000}"/>
    <cellStyle name="Обычный 5 20 7 6" xfId="21918" xr:uid="{00000000-0005-0000-0000-0000D5AC0000}"/>
    <cellStyle name="Обычный 5 20 7 6 2" xfId="51793" xr:uid="{00000000-0005-0000-0000-0000D6AC0000}"/>
    <cellStyle name="Обычный 5 20 7 7" xfId="21919" xr:uid="{00000000-0005-0000-0000-0000D7AC0000}"/>
    <cellStyle name="Обычный 5 20 7 7 2" xfId="51794" xr:uid="{00000000-0005-0000-0000-0000D8AC0000}"/>
    <cellStyle name="Обычный 5 20 7 8" xfId="51795" xr:uid="{00000000-0005-0000-0000-0000D9AC0000}"/>
    <cellStyle name="Обычный 5 20 8" xfId="21920" xr:uid="{00000000-0005-0000-0000-0000DAAC0000}"/>
    <cellStyle name="Обычный 5 20 8 2" xfId="21921" xr:uid="{00000000-0005-0000-0000-0000DBAC0000}"/>
    <cellStyle name="Обычный 5 20 8 2 2" xfId="21922" xr:uid="{00000000-0005-0000-0000-0000DCAC0000}"/>
    <cellStyle name="Обычный 5 20 8 2 2 2" xfId="21923" xr:uid="{00000000-0005-0000-0000-0000DDAC0000}"/>
    <cellStyle name="Обычный 5 20 8 2 2 2 2" xfId="51796" xr:uid="{00000000-0005-0000-0000-0000DEAC0000}"/>
    <cellStyle name="Обычный 5 20 8 2 2 3" xfId="51797" xr:uid="{00000000-0005-0000-0000-0000DFAC0000}"/>
    <cellStyle name="Обычный 5 20 8 2 3" xfId="21924" xr:uid="{00000000-0005-0000-0000-0000E0AC0000}"/>
    <cellStyle name="Обычный 5 20 8 2 3 2" xfId="51798" xr:uid="{00000000-0005-0000-0000-0000E1AC0000}"/>
    <cellStyle name="Обычный 5 20 8 2 4" xfId="51799" xr:uid="{00000000-0005-0000-0000-0000E2AC0000}"/>
    <cellStyle name="Обычный 5 20 8 3" xfId="21925" xr:uid="{00000000-0005-0000-0000-0000E3AC0000}"/>
    <cellStyle name="Обычный 5 20 8 3 2" xfId="21926" xr:uid="{00000000-0005-0000-0000-0000E4AC0000}"/>
    <cellStyle name="Обычный 5 20 8 3 2 2" xfId="21927" xr:uid="{00000000-0005-0000-0000-0000E5AC0000}"/>
    <cellStyle name="Обычный 5 20 8 3 2 2 2" xfId="51800" xr:uid="{00000000-0005-0000-0000-0000E6AC0000}"/>
    <cellStyle name="Обычный 5 20 8 3 2 3" xfId="51801" xr:uid="{00000000-0005-0000-0000-0000E7AC0000}"/>
    <cellStyle name="Обычный 5 20 8 3 3" xfId="21928" xr:uid="{00000000-0005-0000-0000-0000E8AC0000}"/>
    <cellStyle name="Обычный 5 20 8 3 3 2" xfId="51802" xr:uid="{00000000-0005-0000-0000-0000E9AC0000}"/>
    <cellStyle name="Обычный 5 20 8 3 4" xfId="51803" xr:uid="{00000000-0005-0000-0000-0000EAAC0000}"/>
    <cellStyle name="Обычный 5 20 8 4" xfId="21929" xr:uid="{00000000-0005-0000-0000-0000EBAC0000}"/>
    <cellStyle name="Обычный 5 20 8 4 2" xfId="21930" xr:uid="{00000000-0005-0000-0000-0000ECAC0000}"/>
    <cellStyle name="Обычный 5 20 8 4 2 2" xfId="21931" xr:uid="{00000000-0005-0000-0000-0000EDAC0000}"/>
    <cellStyle name="Обычный 5 20 8 4 2 2 2" xfId="51804" xr:uid="{00000000-0005-0000-0000-0000EEAC0000}"/>
    <cellStyle name="Обычный 5 20 8 4 2 3" xfId="51805" xr:uid="{00000000-0005-0000-0000-0000EFAC0000}"/>
    <cellStyle name="Обычный 5 20 8 4 3" xfId="21932" xr:uid="{00000000-0005-0000-0000-0000F0AC0000}"/>
    <cellStyle name="Обычный 5 20 8 4 3 2" xfId="51806" xr:uid="{00000000-0005-0000-0000-0000F1AC0000}"/>
    <cellStyle name="Обычный 5 20 8 4 4" xfId="51807" xr:uid="{00000000-0005-0000-0000-0000F2AC0000}"/>
    <cellStyle name="Обычный 5 20 8 5" xfId="21933" xr:uid="{00000000-0005-0000-0000-0000F3AC0000}"/>
    <cellStyle name="Обычный 5 20 8 5 2" xfId="21934" xr:uid="{00000000-0005-0000-0000-0000F4AC0000}"/>
    <cellStyle name="Обычный 5 20 8 5 2 2" xfId="51808" xr:uid="{00000000-0005-0000-0000-0000F5AC0000}"/>
    <cellStyle name="Обычный 5 20 8 5 3" xfId="51809" xr:uid="{00000000-0005-0000-0000-0000F6AC0000}"/>
    <cellStyle name="Обычный 5 20 8 6" xfId="21935" xr:uid="{00000000-0005-0000-0000-0000F7AC0000}"/>
    <cellStyle name="Обычный 5 20 8 6 2" xfId="51810" xr:uid="{00000000-0005-0000-0000-0000F8AC0000}"/>
    <cellStyle name="Обычный 5 20 8 7" xfId="21936" xr:uid="{00000000-0005-0000-0000-0000F9AC0000}"/>
    <cellStyle name="Обычный 5 20 8 7 2" xfId="51811" xr:uid="{00000000-0005-0000-0000-0000FAAC0000}"/>
    <cellStyle name="Обычный 5 20 8 8" xfId="51812" xr:uid="{00000000-0005-0000-0000-0000FBAC0000}"/>
    <cellStyle name="Обычный 5 20 9" xfId="21937" xr:uid="{00000000-0005-0000-0000-0000FCAC0000}"/>
    <cellStyle name="Обычный 5 20 9 2" xfId="21938" xr:uid="{00000000-0005-0000-0000-0000FDAC0000}"/>
    <cellStyle name="Обычный 5 20 9 2 2" xfId="21939" xr:uid="{00000000-0005-0000-0000-0000FEAC0000}"/>
    <cellStyle name="Обычный 5 20 9 2 2 2" xfId="21940" xr:uid="{00000000-0005-0000-0000-0000FFAC0000}"/>
    <cellStyle name="Обычный 5 20 9 2 2 2 2" xfId="51813" xr:uid="{00000000-0005-0000-0000-000000AD0000}"/>
    <cellStyle name="Обычный 5 20 9 2 2 3" xfId="51814" xr:uid="{00000000-0005-0000-0000-000001AD0000}"/>
    <cellStyle name="Обычный 5 20 9 2 3" xfId="21941" xr:uid="{00000000-0005-0000-0000-000002AD0000}"/>
    <cellStyle name="Обычный 5 20 9 2 3 2" xfId="51815" xr:uid="{00000000-0005-0000-0000-000003AD0000}"/>
    <cellStyle name="Обычный 5 20 9 2 4" xfId="51816" xr:uid="{00000000-0005-0000-0000-000004AD0000}"/>
    <cellStyle name="Обычный 5 20 9 3" xfId="21942" xr:uid="{00000000-0005-0000-0000-000005AD0000}"/>
    <cellStyle name="Обычный 5 20 9 3 2" xfId="21943" xr:uid="{00000000-0005-0000-0000-000006AD0000}"/>
    <cellStyle name="Обычный 5 20 9 3 2 2" xfId="21944" xr:uid="{00000000-0005-0000-0000-000007AD0000}"/>
    <cellStyle name="Обычный 5 20 9 3 2 2 2" xfId="51817" xr:uid="{00000000-0005-0000-0000-000008AD0000}"/>
    <cellStyle name="Обычный 5 20 9 3 2 3" xfId="51818" xr:uid="{00000000-0005-0000-0000-000009AD0000}"/>
    <cellStyle name="Обычный 5 20 9 3 3" xfId="21945" xr:uid="{00000000-0005-0000-0000-00000AAD0000}"/>
    <cellStyle name="Обычный 5 20 9 3 3 2" xfId="51819" xr:uid="{00000000-0005-0000-0000-00000BAD0000}"/>
    <cellStyle name="Обычный 5 20 9 3 4" xfId="51820" xr:uid="{00000000-0005-0000-0000-00000CAD0000}"/>
    <cellStyle name="Обычный 5 20 9 4" xfId="21946" xr:uid="{00000000-0005-0000-0000-00000DAD0000}"/>
    <cellStyle name="Обычный 5 20 9 4 2" xfId="21947" xr:uid="{00000000-0005-0000-0000-00000EAD0000}"/>
    <cellStyle name="Обычный 5 20 9 4 2 2" xfId="21948" xr:uid="{00000000-0005-0000-0000-00000FAD0000}"/>
    <cellStyle name="Обычный 5 20 9 4 2 2 2" xfId="51821" xr:uid="{00000000-0005-0000-0000-000010AD0000}"/>
    <cellStyle name="Обычный 5 20 9 4 2 3" xfId="51822" xr:uid="{00000000-0005-0000-0000-000011AD0000}"/>
    <cellStyle name="Обычный 5 20 9 4 3" xfId="21949" xr:uid="{00000000-0005-0000-0000-000012AD0000}"/>
    <cellStyle name="Обычный 5 20 9 4 3 2" xfId="51823" xr:uid="{00000000-0005-0000-0000-000013AD0000}"/>
    <cellStyle name="Обычный 5 20 9 4 4" xfId="51824" xr:uid="{00000000-0005-0000-0000-000014AD0000}"/>
    <cellStyle name="Обычный 5 20 9 5" xfId="21950" xr:uid="{00000000-0005-0000-0000-000015AD0000}"/>
    <cellStyle name="Обычный 5 20 9 5 2" xfId="21951" xr:uid="{00000000-0005-0000-0000-000016AD0000}"/>
    <cellStyle name="Обычный 5 20 9 5 2 2" xfId="51825" xr:uid="{00000000-0005-0000-0000-000017AD0000}"/>
    <cellStyle name="Обычный 5 20 9 5 3" xfId="51826" xr:uid="{00000000-0005-0000-0000-000018AD0000}"/>
    <cellStyle name="Обычный 5 20 9 6" xfId="21952" xr:uid="{00000000-0005-0000-0000-000019AD0000}"/>
    <cellStyle name="Обычный 5 20 9 6 2" xfId="51827" xr:uid="{00000000-0005-0000-0000-00001AAD0000}"/>
    <cellStyle name="Обычный 5 20 9 7" xfId="21953" xr:uid="{00000000-0005-0000-0000-00001BAD0000}"/>
    <cellStyle name="Обычный 5 20 9 7 2" xfId="51828" xr:uid="{00000000-0005-0000-0000-00001CAD0000}"/>
    <cellStyle name="Обычный 5 20 9 8" xfId="51829" xr:uid="{00000000-0005-0000-0000-00001DAD0000}"/>
    <cellStyle name="Обычный 5 21" xfId="21954" xr:uid="{00000000-0005-0000-0000-00001EAD0000}"/>
    <cellStyle name="Обычный 5 21 10" xfId="21955" xr:uid="{00000000-0005-0000-0000-00001FAD0000}"/>
    <cellStyle name="Обычный 5 21 10 2" xfId="21956" xr:uid="{00000000-0005-0000-0000-000020AD0000}"/>
    <cellStyle name="Обычный 5 21 10 2 2" xfId="21957" xr:uid="{00000000-0005-0000-0000-000021AD0000}"/>
    <cellStyle name="Обычный 5 21 10 2 2 2" xfId="21958" xr:uid="{00000000-0005-0000-0000-000022AD0000}"/>
    <cellStyle name="Обычный 5 21 10 2 2 2 2" xfId="51830" xr:uid="{00000000-0005-0000-0000-000023AD0000}"/>
    <cellStyle name="Обычный 5 21 10 2 2 3" xfId="51831" xr:uid="{00000000-0005-0000-0000-000024AD0000}"/>
    <cellStyle name="Обычный 5 21 10 2 3" xfId="21959" xr:uid="{00000000-0005-0000-0000-000025AD0000}"/>
    <cellStyle name="Обычный 5 21 10 2 3 2" xfId="51832" xr:uid="{00000000-0005-0000-0000-000026AD0000}"/>
    <cellStyle name="Обычный 5 21 10 2 4" xfId="51833" xr:uid="{00000000-0005-0000-0000-000027AD0000}"/>
    <cellStyle name="Обычный 5 21 10 3" xfId="21960" xr:uid="{00000000-0005-0000-0000-000028AD0000}"/>
    <cellStyle name="Обычный 5 21 10 3 2" xfId="21961" xr:uid="{00000000-0005-0000-0000-000029AD0000}"/>
    <cellStyle name="Обычный 5 21 10 3 2 2" xfId="21962" xr:uid="{00000000-0005-0000-0000-00002AAD0000}"/>
    <cellStyle name="Обычный 5 21 10 3 2 2 2" xfId="51834" xr:uid="{00000000-0005-0000-0000-00002BAD0000}"/>
    <cellStyle name="Обычный 5 21 10 3 2 3" xfId="51835" xr:uid="{00000000-0005-0000-0000-00002CAD0000}"/>
    <cellStyle name="Обычный 5 21 10 3 3" xfId="21963" xr:uid="{00000000-0005-0000-0000-00002DAD0000}"/>
    <cellStyle name="Обычный 5 21 10 3 3 2" xfId="51836" xr:uid="{00000000-0005-0000-0000-00002EAD0000}"/>
    <cellStyle name="Обычный 5 21 10 3 4" xfId="51837" xr:uid="{00000000-0005-0000-0000-00002FAD0000}"/>
    <cellStyle name="Обычный 5 21 10 4" xfId="21964" xr:uid="{00000000-0005-0000-0000-000030AD0000}"/>
    <cellStyle name="Обычный 5 21 10 4 2" xfId="21965" xr:uid="{00000000-0005-0000-0000-000031AD0000}"/>
    <cellStyle name="Обычный 5 21 10 4 2 2" xfId="21966" xr:uid="{00000000-0005-0000-0000-000032AD0000}"/>
    <cellStyle name="Обычный 5 21 10 4 2 2 2" xfId="51838" xr:uid="{00000000-0005-0000-0000-000033AD0000}"/>
    <cellStyle name="Обычный 5 21 10 4 2 3" xfId="51839" xr:uid="{00000000-0005-0000-0000-000034AD0000}"/>
    <cellStyle name="Обычный 5 21 10 4 3" xfId="21967" xr:uid="{00000000-0005-0000-0000-000035AD0000}"/>
    <cellStyle name="Обычный 5 21 10 4 3 2" xfId="51840" xr:uid="{00000000-0005-0000-0000-000036AD0000}"/>
    <cellStyle name="Обычный 5 21 10 4 4" xfId="51841" xr:uid="{00000000-0005-0000-0000-000037AD0000}"/>
    <cellStyle name="Обычный 5 21 10 5" xfId="21968" xr:uid="{00000000-0005-0000-0000-000038AD0000}"/>
    <cellStyle name="Обычный 5 21 10 5 2" xfId="21969" xr:uid="{00000000-0005-0000-0000-000039AD0000}"/>
    <cellStyle name="Обычный 5 21 10 5 2 2" xfId="51842" xr:uid="{00000000-0005-0000-0000-00003AAD0000}"/>
    <cellStyle name="Обычный 5 21 10 5 3" xfId="51843" xr:uid="{00000000-0005-0000-0000-00003BAD0000}"/>
    <cellStyle name="Обычный 5 21 10 6" xfId="21970" xr:uid="{00000000-0005-0000-0000-00003CAD0000}"/>
    <cellStyle name="Обычный 5 21 10 6 2" xfId="51844" xr:uid="{00000000-0005-0000-0000-00003DAD0000}"/>
    <cellStyle name="Обычный 5 21 10 7" xfId="21971" xr:uid="{00000000-0005-0000-0000-00003EAD0000}"/>
    <cellStyle name="Обычный 5 21 10 7 2" xfId="51845" xr:uid="{00000000-0005-0000-0000-00003FAD0000}"/>
    <cellStyle name="Обычный 5 21 10 8" xfId="51846" xr:uid="{00000000-0005-0000-0000-000040AD0000}"/>
    <cellStyle name="Обычный 5 21 11" xfId="21972" xr:uid="{00000000-0005-0000-0000-000041AD0000}"/>
    <cellStyle name="Обычный 5 21 11 2" xfId="21973" xr:uid="{00000000-0005-0000-0000-000042AD0000}"/>
    <cellStyle name="Обычный 5 21 11 2 2" xfId="21974" xr:uid="{00000000-0005-0000-0000-000043AD0000}"/>
    <cellStyle name="Обычный 5 21 11 2 2 2" xfId="21975" xr:uid="{00000000-0005-0000-0000-000044AD0000}"/>
    <cellStyle name="Обычный 5 21 11 2 2 2 2" xfId="51847" xr:uid="{00000000-0005-0000-0000-000045AD0000}"/>
    <cellStyle name="Обычный 5 21 11 2 2 3" xfId="51848" xr:uid="{00000000-0005-0000-0000-000046AD0000}"/>
    <cellStyle name="Обычный 5 21 11 2 3" xfId="21976" xr:uid="{00000000-0005-0000-0000-000047AD0000}"/>
    <cellStyle name="Обычный 5 21 11 2 3 2" xfId="51849" xr:uid="{00000000-0005-0000-0000-000048AD0000}"/>
    <cellStyle name="Обычный 5 21 11 2 4" xfId="51850" xr:uid="{00000000-0005-0000-0000-000049AD0000}"/>
    <cellStyle name="Обычный 5 21 11 3" xfId="21977" xr:uid="{00000000-0005-0000-0000-00004AAD0000}"/>
    <cellStyle name="Обычный 5 21 11 3 2" xfId="21978" xr:uid="{00000000-0005-0000-0000-00004BAD0000}"/>
    <cellStyle name="Обычный 5 21 11 3 2 2" xfId="21979" xr:uid="{00000000-0005-0000-0000-00004CAD0000}"/>
    <cellStyle name="Обычный 5 21 11 3 2 2 2" xfId="51851" xr:uid="{00000000-0005-0000-0000-00004DAD0000}"/>
    <cellStyle name="Обычный 5 21 11 3 2 3" xfId="51852" xr:uid="{00000000-0005-0000-0000-00004EAD0000}"/>
    <cellStyle name="Обычный 5 21 11 3 3" xfId="21980" xr:uid="{00000000-0005-0000-0000-00004FAD0000}"/>
    <cellStyle name="Обычный 5 21 11 3 3 2" xfId="51853" xr:uid="{00000000-0005-0000-0000-000050AD0000}"/>
    <cellStyle name="Обычный 5 21 11 3 4" xfId="51854" xr:uid="{00000000-0005-0000-0000-000051AD0000}"/>
    <cellStyle name="Обычный 5 21 11 4" xfId="21981" xr:uid="{00000000-0005-0000-0000-000052AD0000}"/>
    <cellStyle name="Обычный 5 21 11 4 2" xfId="21982" xr:uid="{00000000-0005-0000-0000-000053AD0000}"/>
    <cellStyle name="Обычный 5 21 11 4 2 2" xfId="21983" xr:uid="{00000000-0005-0000-0000-000054AD0000}"/>
    <cellStyle name="Обычный 5 21 11 4 2 2 2" xfId="51855" xr:uid="{00000000-0005-0000-0000-000055AD0000}"/>
    <cellStyle name="Обычный 5 21 11 4 2 3" xfId="51856" xr:uid="{00000000-0005-0000-0000-000056AD0000}"/>
    <cellStyle name="Обычный 5 21 11 4 3" xfId="21984" xr:uid="{00000000-0005-0000-0000-000057AD0000}"/>
    <cellStyle name="Обычный 5 21 11 4 3 2" xfId="51857" xr:uid="{00000000-0005-0000-0000-000058AD0000}"/>
    <cellStyle name="Обычный 5 21 11 4 4" xfId="51858" xr:uid="{00000000-0005-0000-0000-000059AD0000}"/>
    <cellStyle name="Обычный 5 21 11 5" xfId="21985" xr:uid="{00000000-0005-0000-0000-00005AAD0000}"/>
    <cellStyle name="Обычный 5 21 11 5 2" xfId="21986" xr:uid="{00000000-0005-0000-0000-00005BAD0000}"/>
    <cellStyle name="Обычный 5 21 11 5 2 2" xfId="51859" xr:uid="{00000000-0005-0000-0000-00005CAD0000}"/>
    <cellStyle name="Обычный 5 21 11 5 3" xfId="51860" xr:uid="{00000000-0005-0000-0000-00005DAD0000}"/>
    <cellStyle name="Обычный 5 21 11 6" xfId="21987" xr:uid="{00000000-0005-0000-0000-00005EAD0000}"/>
    <cellStyle name="Обычный 5 21 11 6 2" xfId="51861" xr:uid="{00000000-0005-0000-0000-00005FAD0000}"/>
    <cellStyle name="Обычный 5 21 11 7" xfId="21988" xr:uid="{00000000-0005-0000-0000-000060AD0000}"/>
    <cellStyle name="Обычный 5 21 11 7 2" xfId="51862" xr:uid="{00000000-0005-0000-0000-000061AD0000}"/>
    <cellStyle name="Обычный 5 21 11 8" xfId="51863" xr:uid="{00000000-0005-0000-0000-000062AD0000}"/>
    <cellStyle name="Обычный 5 21 12" xfId="21989" xr:uid="{00000000-0005-0000-0000-000063AD0000}"/>
    <cellStyle name="Обычный 5 21 12 2" xfId="21990" xr:uid="{00000000-0005-0000-0000-000064AD0000}"/>
    <cellStyle name="Обычный 5 21 12 2 2" xfId="21991" xr:uid="{00000000-0005-0000-0000-000065AD0000}"/>
    <cellStyle name="Обычный 5 21 12 2 2 2" xfId="21992" xr:uid="{00000000-0005-0000-0000-000066AD0000}"/>
    <cellStyle name="Обычный 5 21 12 2 2 2 2" xfId="51864" xr:uid="{00000000-0005-0000-0000-000067AD0000}"/>
    <cellStyle name="Обычный 5 21 12 2 2 3" xfId="51865" xr:uid="{00000000-0005-0000-0000-000068AD0000}"/>
    <cellStyle name="Обычный 5 21 12 2 3" xfId="21993" xr:uid="{00000000-0005-0000-0000-000069AD0000}"/>
    <cellStyle name="Обычный 5 21 12 2 3 2" xfId="51866" xr:uid="{00000000-0005-0000-0000-00006AAD0000}"/>
    <cellStyle name="Обычный 5 21 12 2 4" xfId="51867" xr:uid="{00000000-0005-0000-0000-00006BAD0000}"/>
    <cellStyle name="Обычный 5 21 12 3" xfId="21994" xr:uid="{00000000-0005-0000-0000-00006CAD0000}"/>
    <cellStyle name="Обычный 5 21 12 3 2" xfId="21995" xr:uid="{00000000-0005-0000-0000-00006DAD0000}"/>
    <cellStyle name="Обычный 5 21 12 3 2 2" xfId="21996" xr:uid="{00000000-0005-0000-0000-00006EAD0000}"/>
    <cellStyle name="Обычный 5 21 12 3 2 2 2" xfId="51868" xr:uid="{00000000-0005-0000-0000-00006FAD0000}"/>
    <cellStyle name="Обычный 5 21 12 3 2 3" xfId="51869" xr:uid="{00000000-0005-0000-0000-000070AD0000}"/>
    <cellStyle name="Обычный 5 21 12 3 3" xfId="21997" xr:uid="{00000000-0005-0000-0000-000071AD0000}"/>
    <cellStyle name="Обычный 5 21 12 3 3 2" xfId="51870" xr:uid="{00000000-0005-0000-0000-000072AD0000}"/>
    <cellStyle name="Обычный 5 21 12 3 4" xfId="51871" xr:uid="{00000000-0005-0000-0000-000073AD0000}"/>
    <cellStyle name="Обычный 5 21 12 4" xfId="21998" xr:uid="{00000000-0005-0000-0000-000074AD0000}"/>
    <cellStyle name="Обычный 5 21 12 4 2" xfId="21999" xr:uid="{00000000-0005-0000-0000-000075AD0000}"/>
    <cellStyle name="Обычный 5 21 12 4 2 2" xfId="22000" xr:uid="{00000000-0005-0000-0000-000076AD0000}"/>
    <cellStyle name="Обычный 5 21 12 4 2 2 2" xfId="51872" xr:uid="{00000000-0005-0000-0000-000077AD0000}"/>
    <cellStyle name="Обычный 5 21 12 4 2 3" xfId="51873" xr:uid="{00000000-0005-0000-0000-000078AD0000}"/>
    <cellStyle name="Обычный 5 21 12 4 3" xfId="22001" xr:uid="{00000000-0005-0000-0000-000079AD0000}"/>
    <cellStyle name="Обычный 5 21 12 4 3 2" xfId="51874" xr:uid="{00000000-0005-0000-0000-00007AAD0000}"/>
    <cellStyle name="Обычный 5 21 12 4 4" xfId="51875" xr:uid="{00000000-0005-0000-0000-00007BAD0000}"/>
    <cellStyle name="Обычный 5 21 12 5" xfId="22002" xr:uid="{00000000-0005-0000-0000-00007CAD0000}"/>
    <cellStyle name="Обычный 5 21 12 5 2" xfId="22003" xr:uid="{00000000-0005-0000-0000-00007DAD0000}"/>
    <cellStyle name="Обычный 5 21 12 5 2 2" xfId="51876" xr:uid="{00000000-0005-0000-0000-00007EAD0000}"/>
    <cellStyle name="Обычный 5 21 12 5 3" xfId="51877" xr:uid="{00000000-0005-0000-0000-00007FAD0000}"/>
    <cellStyle name="Обычный 5 21 12 6" xfId="22004" xr:uid="{00000000-0005-0000-0000-000080AD0000}"/>
    <cellStyle name="Обычный 5 21 12 6 2" xfId="51878" xr:uid="{00000000-0005-0000-0000-000081AD0000}"/>
    <cellStyle name="Обычный 5 21 12 7" xfId="22005" xr:uid="{00000000-0005-0000-0000-000082AD0000}"/>
    <cellStyle name="Обычный 5 21 12 7 2" xfId="51879" xr:uid="{00000000-0005-0000-0000-000083AD0000}"/>
    <cellStyle name="Обычный 5 21 12 8" xfId="51880" xr:uid="{00000000-0005-0000-0000-000084AD0000}"/>
    <cellStyle name="Обычный 5 21 13" xfId="22006" xr:uid="{00000000-0005-0000-0000-000085AD0000}"/>
    <cellStyle name="Обычный 5 21 13 2" xfId="22007" xr:uid="{00000000-0005-0000-0000-000086AD0000}"/>
    <cellStyle name="Обычный 5 21 13 2 2" xfId="22008" xr:uid="{00000000-0005-0000-0000-000087AD0000}"/>
    <cellStyle name="Обычный 5 21 13 2 2 2" xfId="22009" xr:uid="{00000000-0005-0000-0000-000088AD0000}"/>
    <cellStyle name="Обычный 5 21 13 2 2 2 2" xfId="51881" xr:uid="{00000000-0005-0000-0000-000089AD0000}"/>
    <cellStyle name="Обычный 5 21 13 2 2 3" xfId="51882" xr:uid="{00000000-0005-0000-0000-00008AAD0000}"/>
    <cellStyle name="Обычный 5 21 13 2 3" xfId="22010" xr:uid="{00000000-0005-0000-0000-00008BAD0000}"/>
    <cellStyle name="Обычный 5 21 13 2 3 2" xfId="51883" xr:uid="{00000000-0005-0000-0000-00008CAD0000}"/>
    <cellStyle name="Обычный 5 21 13 2 4" xfId="51884" xr:uid="{00000000-0005-0000-0000-00008DAD0000}"/>
    <cellStyle name="Обычный 5 21 13 3" xfId="22011" xr:uid="{00000000-0005-0000-0000-00008EAD0000}"/>
    <cellStyle name="Обычный 5 21 13 3 2" xfId="22012" xr:uid="{00000000-0005-0000-0000-00008FAD0000}"/>
    <cellStyle name="Обычный 5 21 13 3 2 2" xfId="22013" xr:uid="{00000000-0005-0000-0000-000090AD0000}"/>
    <cellStyle name="Обычный 5 21 13 3 2 2 2" xfId="51885" xr:uid="{00000000-0005-0000-0000-000091AD0000}"/>
    <cellStyle name="Обычный 5 21 13 3 2 3" xfId="51886" xr:uid="{00000000-0005-0000-0000-000092AD0000}"/>
    <cellStyle name="Обычный 5 21 13 3 3" xfId="22014" xr:uid="{00000000-0005-0000-0000-000093AD0000}"/>
    <cellStyle name="Обычный 5 21 13 3 3 2" xfId="51887" xr:uid="{00000000-0005-0000-0000-000094AD0000}"/>
    <cellStyle name="Обычный 5 21 13 3 4" xfId="51888" xr:uid="{00000000-0005-0000-0000-000095AD0000}"/>
    <cellStyle name="Обычный 5 21 13 4" xfId="22015" xr:uid="{00000000-0005-0000-0000-000096AD0000}"/>
    <cellStyle name="Обычный 5 21 13 4 2" xfId="22016" xr:uid="{00000000-0005-0000-0000-000097AD0000}"/>
    <cellStyle name="Обычный 5 21 13 4 2 2" xfId="22017" xr:uid="{00000000-0005-0000-0000-000098AD0000}"/>
    <cellStyle name="Обычный 5 21 13 4 2 2 2" xfId="51889" xr:uid="{00000000-0005-0000-0000-000099AD0000}"/>
    <cellStyle name="Обычный 5 21 13 4 2 3" xfId="51890" xr:uid="{00000000-0005-0000-0000-00009AAD0000}"/>
    <cellStyle name="Обычный 5 21 13 4 3" xfId="22018" xr:uid="{00000000-0005-0000-0000-00009BAD0000}"/>
    <cellStyle name="Обычный 5 21 13 4 3 2" xfId="51891" xr:uid="{00000000-0005-0000-0000-00009CAD0000}"/>
    <cellStyle name="Обычный 5 21 13 4 4" xfId="51892" xr:uid="{00000000-0005-0000-0000-00009DAD0000}"/>
    <cellStyle name="Обычный 5 21 13 5" xfId="22019" xr:uid="{00000000-0005-0000-0000-00009EAD0000}"/>
    <cellStyle name="Обычный 5 21 13 5 2" xfId="22020" xr:uid="{00000000-0005-0000-0000-00009FAD0000}"/>
    <cellStyle name="Обычный 5 21 13 5 2 2" xfId="51893" xr:uid="{00000000-0005-0000-0000-0000A0AD0000}"/>
    <cellStyle name="Обычный 5 21 13 5 3" xfId="51894" xr:uid="{00000000-0005-0000-0000-0000A1AD0000}"/>
    <cellStyle name="Обычный 5 21 13 6" xfId="22021" xr:uid="{00000000-0005-0000-0000-0000A2AD0000}"/>
    <cellStyle name="Обычный 5 21 13 6 2" xfId="51895" xr:uid="{00000000-0005-0000-0000-0000A3AD0000}"/>
    <cellStyle name="Обычный 5 21 13 7" xfId="22022" xr:uid="{00000000-0005-0000-0000-0000A4AD0000}"/>
    <cellStyle name="Обычный 5 21 13 7 2" xfId="51896" xr:uid="{00000000-0005-0000-0000-0000A5AD0000}"/>
    <cellStyle name="Обычный 5 21 13 8" xfId="51897" xr:uid="{00000000-0005-0000-0000-0000A6AD0000}"/>
    <cellStyle name="Обычный 5 21 14" xfId="22023" xr:uid="{00000000-0005-0000-0000-0000A7AD0000}"/>
    <cellStyle name="Обычный 5 21 14 2" xfId="22024" xr:uid="{00000000-0005-0000-0000-0000A8AD0000}"/>
    <cellStyle name="Обычный 5 21 14 2 2" xfId="22025" xr:uid="{00000000-0005-0000-0000-0000A9AD0000}"/>
    <cellStyle name="Обычный 5 21 14 2 2 2" xfId="22026" xr:uid="{00000000-0005-0000-0000-0000AAAD0000}"/>
    <cellStyle name="Обычный 5 21 14 2 2 2 2" xfId="51898" xr:uid="{00000000-0005-0000-0000-0000ABAD0000}"/>
    <cellStyle name="Обычный 5 21 14 2 2 3" xfId="51899" xr:uid="{00000000-0005-0000-0000-0000ACAD0000}"/>
    <cellStyle name="Обычный 5 21 14 2 3" xfId="22027" xr:uid="{00000000-0005-0000-0000-0000ADAD0000}"/>
    <cellStyle name="Обычный 5 21 14 2 3 2" xfId="51900" xr:uid="{00000000-0005-0000-0000-0000AEAD0000}"/>
    <cellStyle name="Обычный 5 21 14 2 4" xfId="51901" xr:uid="{00000000-0005-0000-0000-0000AFAD0000}"/>
    <cellStyle name="Обычный 5 21 14 3" xfId="22028" xr:uid="{00000000-0005-0000-0000-0000B0AD0000}"/>
    <cellStyle name="Обычный 5 21 14 3 2" xfId="22029" xr:uid="{00000000-0005-0000-0000-0000B1AD0000}"/>
    <cellStyle name="Обычный 5 21 14 3 2 2" xfId="22030" xr:uid="{00000000-0005-0000-0000-0000B2AD0000}"/>
    <cellStyle name="Обычный 5 21 14 3 2 2 2" xfId="51902" xr:uid="{00000000-0005-0000-0000-0000B3AD0000}"/>
    <cellStyle name="Обычный 5 21 14 3 2 3" xfId="51903" xr:uid="{00000000-0005-0000-0000-0000B4AD0000}"/>
    <cellStyle name="Обычный 5 21 14 3 3" xfId="22031" xr:uid="{00000000-0005-0000-0000-0000B5AD0000}"/>
    <cellStyle name="Обычный 5 21 14 3 3 2" xfId="51904" xr:uid="{00000000-0005-0000-0000-0000B6AD0000}"/>
    <cellStyle name="Обычный 5 21 14 3 4" xfId="51905" xr:uid="{00000000-0005-0000-0000-0000B7AD0000}"/>
    <cellStyle name="Обычный 5 21 14 4" xfId="22032" xr:uid="{00000000-0005-0000-0000-0000B8AD0000}"/>
    <cellStyle name="Обычный 5 21 14 4 2" xfId="22033" xr:uid="{00000000-0005-0000-0000-0000B9AD0000}"/>
    <cellStyle name="Обычный 5 21 14 4 2 2" xfId="22034" xr:uid="{00000000-0005-0000-0000-0000BAAD0000}"/>
    <cellStyle name="Обычный 5 21 14 4 2 2 2" xfId="51906" xr:uid="{00000000-0005-0000-0000-0000BBAD0000}"/>
    <cellStyle name="Обычный 5 21 14 4 2 3" xfId="51907" xr:uid="{00000000-0005-0000-0000-0000BCAD0000}"/>
    <cellStyle name="Обычный 5 21 14 4 3" xfId="22035" xr:uid="{00000000-0005-0000-0000-0000BDAD0000}"/>
    <cellStyle name="Обычный 5 21 14 4 3 2" xfId="51908" xr:uid="{00000000-0005-0000-0000-0000BEAD0000}"/>
    <cellStyle name="Обычный 5 21 14 4 4" xfId="51909" xr:uid="{00000000-0005-0000-0000-0000BFAD0000}"/>
    <cellStyle name="Обычный 5 21 14 5" xfId="22036" xr:uid="{00000000-0005-0000-0000-0000C0AD0000}"/>
    <cellStyle name="Обычный 5 21 14 5 2" xfId="22037" xr:uid="{00000000-0005-0000-0000-0000C1AD0000}"/>
    <cellStyle name="Обычный 5 21 14 5 2 2" xfId="51910" xr:uid="{00000000-0005-0000-0000-0000C2AD0000}"/>
    <cellStyle name="Обычный 5 21 14 5 3" xfId="51911" xr:uid="{00000000-0005-0000-0000-0000C3AD0000}"/>
    <cellStyle name="Обычный 5 21 14 6" xfId="22038" xr:uid="{00000000-0005-0000-0000-0000C4AD0000}"/>
    <cellStyle name="Обычный 5 21 14 6 2" xfId="51912" xr:uid="{00000000-0005-0000-0000-0000C5AD0000}"/>
    <cellStyle name="Обычный 5 21 14 7" xfId="22039" xr:uid="{00000000-0005-0000-0000-0000C6AD0000}"/>
    <cellStyle name="Обычный 5 21 14 7 2" xfId="51913" xr:uid="{00000000-0005-0000-0000-0000C7AD0000}"/>
    <cellStyle name="Обычный 5 21 14 8" xfId="51914" xr:uid="{00000000-0005-0000-0000-0000C8AD0000}"/>
    <cellStyle name="Обычный 5 21 15" xfId="22040" xr:uid="{00000000-0005-0000-0000-0000C9AD0000}"/>
    <cellStyle name="Обычный 5 21 15 2" xfId="22041" xr:uid="{00000000-0005-0000-0000-0000CAAD0000}"/>
    <cellStyle name="Обычный 5 21 15 2 2" xfId="22042" xr:uid="{00000000-0005-0000-0000-0000CBAD0000}"/>
    <cellStyle name="Обычный 5 21 15 2 2 2" xfId="22043" xr:uid="{00000000-0005-0000-0000-0000CCAD0000}"/>
    <cellStyle name="Обычный 5 21 15 2 2 2 2" xfId="51915" xr:uid="{00000000-0005-0000-0000-0000CDAD0000}"/>
    <cellStyle name="Обычный 5 21 15 2 2 3" xfId="51916" xr:uid="{00000000-0005-0000-0000-0000CEAD0000}"/>
    <cellStyle name="Обычный 5 21 15 2 3" xfId="22044" xr:uid="{00000000-0005-0000-0000-0000CFAD0000}"/>
    <cellStyle name="Обычный 5 21 15 2 3 2" xfId="51917" xr:uid="{00000000-0005-0000-0000-0000D0AD0000}"/>
    <cellStyle name="Обычный 5 21 15 2 4" xfId="51918" xr:uid="{00000000-0005-0000-0000-0000D1AD0000}"/>
    <cellStyle name="Обычный 5 21 15 3" xfId="22045" xr:uid="{00000000-0005-0000-0000-0000D2AD0000}"/>
    <cellStyle name="Обычный 5 21 15 3 2" xfId="22046" xr:uid="{00000000-0005-0000-0000-0000D3AD0000}"/>
    <cellStyle name="Обычный 5 21 15 3 2 2" xfId="22047" xr:uid="{00000000-0005-0000-0000-0000D4AD0000}"/>
    <cellStyle name="Обычный 5 21 15 3 2 2 2" xfId="51919" xr:uid="{00000000-0005-0000-0000-0000D5AD0000}"/>
    <cellStyle name="Обычный 5 21 15 3 2 3" xfId="51920" xr:uid="{00000000-0005-0000-0000-0000D6AD0000}"/>
    <cellStyle name="Обычный 5 21 15 3 3" xfId="22048" xr:uid="{00000000-0005-0000-0000-0000D7AD0000}"/>
    <cellStyle name="Обычный 5 21 15 3 3 2" xfId="51921" xr:uid="{00000000-0005-0000-0000-0000D8AD0000}"/>
    <cellStyle name="Обычный 5 21 15 3 4" xfId="51922" xr:uid="{00000000-0005-0000-0000-0000D9AD0000}"/>
    <cellStyle name="Обычный 5 21 15 4" xfId="22049" xr:uid="{00000000-0005-0000-0000-0000DAAD0000}"/>
    <cellStyle name="Обычный 5 21 15 4 2" xfId="22050" xr:uid="{00000000-0005-0000-0000-0000DBAD0000}"/>
    <cellStyle name="Обычный 5 21 15 4 2 2" xfId="22051" xr:uid="{00000000-0005-0000-0000-0000DCAD0000}"/>
    <cellStyle name="Обычный 5 21 15 4 2 2 2" xfId="51923" xr:uid="{00000000-0005-0000-0000-0000DDAD0000}"/>
    <cellStyle name="Обычный 5 21 15 4 2 3" xfId="51924" xr:uid="{00000000-0005-0000-0000-0000DEAD0000}"/>
    <cellStyle name="Обычный 5 21 15 4 3" xfId="22052" xr:uid="{00000000-0005-0000-0000-0000DFAD0000}"/>
    <cellStyle name="Обычный 5 21 15 4 3 2" xfId="51925" xr:uid="{00000000-0005-0000-0000-0000E0AD0000}"/>
    <cellStyle name="Обычный 5 21 15 4 4" xfId="51926" xr:uid="{00000000-0005-0000-0000-0000E1AD0000}"/>
    <cellStyle name="Обычный 5 21 15 5" xfId="22053" xr:uid="{00000000-0005-0000-0000-0000E2AD0000}"/>
    <cellStyle name="Обычный 5 21 15 5 2" xfId="22054" xr:uid="{00000000-0005-0000-0000-0000E3AD0000}"/>
    <cellStyle name="Обычный 5 21 15 5 2 2" xfId="51927" xr:uid="{00000000-0005-0000-0000-0000E4AD0000}"/>
    <cellStyle name="Обычный 5 21 15 5 3" xfId="51928" xr:uid="{00000000-0005-0000-0000-0000E5AD0000}"/>
    <cellStyle name="Обычный 5 21 15 6" xfId="22055" xr:uid="{00000000-0005-0000-0000-0000E6AD0000}"/>
    <cellStyle name="Обычный 5 21 15 6 2" xfId="51929" xr:uid="{00000000-0005-0000-0000-0000E7AD0000}"/>
    <cellStyle name="Обычный 5 21 15 7" xfId="22056" xr:uid="{00000000-0005-0000-0000-0000E8AD0000}"/>
    <cellStyle name="Обычный 5 21 15 7 2" xfId="51930" xr:uid="{00000000-0005-0000-0000-0000E9AD0000}"/>
    <cellStyle name="Обычный 5 21 15 8" xfId="51931" xr:uid="{00000000-0005-0000-0000-0000EAAD0000}"/>
    <cellStyle name="Обычный 5 21 16" xfId="22057" xr:uid="{00000000-0005-0000-0000-0000EBAD0000}"/>
    <cellStyle name="Обычный 5 21 16 2" xfId="22058" xr:uid="{00000000-0005-0000-0000-0000ECAD0000}"/>
    <cellStyle name="Обычный 5 21 16 2 2" xfId="22059" xr:uid="{00000000-0005-0000-0000-0000EDAD0000}"/>
    <cellStyle name="Обычный 5 21 16 2 2 2" xfId="22060" xr:uid="{00000000-0005-0000-0000-0000EEAD0000}"/>
    <cellStyle name="Обычный 5 21 16 2 2 2 2" xfId="51932" xr:uid="{00000000-0005-0000-0000-0000EFAD0000}"/>
    <cellStyle name="Обычный 5 21 16 2 2 3" xfId="51933" xr:uid="{00000000-0005-0000-0000-0000F0AD0000}"/>
    <cellStyle name="Обычный 5 21 16 2 3" xfId="22061" xr:uid="{00000000-0005-0000-0000-0000F1AD0000}"/>
    <cellStyle name="Обычный 5 21 16 2 3 2" xfId="51934" xr:uid="{00000000-0005-0000-0000-0000F2AD0000}"/>
    <cellStyle name="Обычный 5 21 16 2 4" xfId="51935" xr:uid="{00000000-0005-0000-0000-0000F3AD0000}"/>
    <cellStyle name="Обычный 5 21 16 3" xfId="22062" xr:uid="{00000000-0005-0000-0000-0000F4AD0000}"/>
    <cellStyle name="Обычный 5 21 16 3 2" xfId="22063" xr:uid="{00000000-0005-0000-0000-0000F5AD0000}"/>
    <cellStyle name="Обычный 5 21 16 3 2 2" xfId="22064" xr:uid="{00000000-0005-0000-0000-0000F6AD0000}"/>
    <cellStyle name="Обычный 5 21 16 3 2 2 2" xfId="51936" xr:uid="{00000000-0005-0000-0000-0000F7AD0000}"/>
    <cellStyle name="Обычный 5 21 16 3 2 3" xfId="51937" xr:uid="{00000000-0005-0000-0000-0000F8AD0000}"/>
    <cellStyle name="Обычный 5 21 16 3 3" xfId="22065" xr:uid="{00000000-0005-0000-0000-0000F9AD0000}"/>
    <cellStyle name="Обычный 5 21 16 3 3 2" xfId="51938" xr:uid="{00000000-0005-0000-0000-0000FAAD0000}"/>
    <cellStyle name="Обычный 5 21 16 3 4" xfId="51939" xr:uid="{00000000-0005-0000-0000-0000FBAD0000}"/>
    <cellStyle name="Обычный 5 21 16 4" xfId="22066" xr:uid="{00000000-0005-0000-0000-0000FCAD0000}"/>
    <cellStyle name="Обычный 5 21 16 4 2" xfId="22067" xr:uid="{00000000-0005-0000-0000-0000FDAD0000}"/>
    <cellStyle name="Обычный 5 21 16 4 2 2" xfId="22068" xr:uid="{00000000-0005-0000-0000-0000FEAD0000}"/>
    <cellStyle name="Обычный 5 21 16 4 2 2 2" xfId="51940" xr:uid="{00000000-0005-0000-0000-0000FFAD0000}"/>
    <cellStyle name="Обычный 5 21 16 4 2 3" xfId="51941" xr:uid="{00000000-0005-0000-0000-000000AE0000}"/>
    <cellStyle name="Обычный 5 21 16 4 3" xfId="22069" xr:uid="{00000000-0005-0000-0000-000001AE0000}"/>
    <cellStyle name="Обычный 5 21 16 4 3 2" xfId="51942" xr:uid="{00000000-0005-0000-0000-000002AE0000}"/>
    <cellStyle name="Обычный 5 21 16 4 4" xfId="51943" xr:uid="{00000000-0005-0000-0000-000003AE0000}"/>
    <cellStyle name="Обычный 5 21 16 5" xfId="22070" xr:uid="{00000000-0005-0000-0000-000004AE0000}"/>
    <cellStyle name="Обычный 5 21 16 5 2" xfId="22071" xr:uid="{00000000-0005-0000-0000-000005AE0000}"/>
    <cellStyle name="Обычный 5 21 16 5 2 2" xfId="51944" xr:uid="{00000000-0005-0000-0000-000006AE0000}"/>
    <cellStyle name="Обычный 5 21 16 5 3" xfId="51945" xr:uid="{00000000-0005-0000-0000-000007AE0000}"/>
    <cellStyle name="Обычный 5 21 16 6" xfId="22072" xr:uid="{00000000-0005-0000-0000-000008AE0000}"/>
    <cellStyle name="Обычный 5 21 16 6 2" xfId="51946" xr:uid="{00000000-0005-0000-0000-000009AE0000}"/>
    <cellStyle name="Обычный 5 21 16 7" xfId="22073" xr:uid="{00000000-0005-0000-0000-00000AAE0000}"/>
    <cellStyle name="Обычный 5 21 16 7 2" xfId="51947" xr:uid="{00000000-0005-0000-0000-00000BAE0000}"/>
    <cellStyle name="Обычный 5 21 16 8" xfId="51948" xr:uid="{00000000-0005-0000-0000-00000CAE0000}"/>
    <cellStyle name="Обычный 5 21 17" xfId="22074" xr:uid="{00000000-0005-0000-0000-00000DAE0000}"/>
    <cellStyle name="Обычный 5 21 17 2" xfId="22075" xr:uid="{00000000-0005-0000-0000-00000EAE0000}"/>
    <cellStyle name="Обычный 5 21 17 2 2" xfId="22076" xr:uid="{00000000-0005-0000-0000-00000FAE0000}"/>
    <cellStyle name="Обычный 5 21 17 2 2 2" xfId="22077" xr:uid="{00000000-0005-0000-0000-000010AE0000}"/>
    <cellStyle name="Обычный 5 21 17 2 2 2 2" xfId="51949" xr:uid="{00000000-0005-0000-0000-000011AE0000}"/>
    <cellStyle name="Обычный 5 21 17 2 2 3" xfId="51950" xr:uid="{00000000-0005-0000-0000-000012AE0000}"/>
    <cellStyle name="Обычный 5 21 17 2 3" xfId="22078" xr:uid="{00000000-0005-0000-0000-000013AE0000}"/>
    <cellStyle name="Обычный 5 21 17 2 3 2" xfId="51951" xr:uid="{00000000-0005-0000-0000-000014AE0000}"/>
    <cellStyle name="Обычный 5 21 17 2 4" xfId="51952" xr:uid="{00000000-0005-0000-0000-000015AE0000}"/>
    <cellStyle name="Обычный 5 21 17 3" xfId="22079" xr:uid="{00000000-0005-0000-0000-000016AE0000}"/>
    <cellStyle name="Обычный 5 21 17 3 2" xfId="22080" xr:uid="{00000000-0005-0000-0000-000017AE0000}"/>
    <cellStyle name="Обычный 5 21 17 3 2 2" xfId="22081" xr:uid="{00000000-0005-0000-0000-000018AE0000}"/>
    <cellStyle name="Обычный 5 21 17 3 2 2 2" xfId="51953" xr:uid="{00000000-0005-0000-0000-000019AE0000}"/>
    <cellStyle name="Обычный 5 21 17 3 2 3" xfId="51954" xr:uid="{00000000-0005-0000-0000-00001AAE0000}"/>
    <cellStyle name="Обычный 5 21 17 3 3" xfId="22082" xr:uid="{00000000-0005-0000-0000-00001BAE0000}"/>
    <cellStyle name="Обычный 5 21 17 3 3 2" xfId="51955" xr:uid="{00000000-0005-0000-0000-00001CAE0000}"/>
    <cellStyle name="Обычный 5 21 17 3 4" xfId="51956" xr:uid="{00000000-0005-0000-0000-00001DAE0000}"/>
    <cellStyle name="Обычный 5 21 17 4" xfId="22083" xr:uid="{00000000-0005-0000-0000-00001EAE0000}"/>
    <cellStyle name="Обычный 5 21 17 4 2" xfId="22084" xr:uid="{00000000-0005-0000-0000-00001FAE0000}"/>
    <cellStyle name="Обычный 5 21 17 4 2 2" xfId="22085" xr:uid="{00000000-0005-0000-0000-000020AE0000}"/>
    <cellStyle name="Обычный 5 21 17 4 2 2 2" xfId="51957" xr:uid="{00000000-0005-0000-0000-000021AE0000}"/>
    <cellStyle name="Обычный 5 21 17 4 2 3" xfId="51958" xr:uid="{00000000-0005-0000-0000-000022AE0000}"/>
    <cellStyle name="Обычный 5 21 17 4 3" xfId="22086" xr:uid="{00000000-0005-0000-0000-000023AE0000}"/>
    <cellStyle name="Обычный 5 21 17 4 3 2" xfId="51959" xr:uid="{00000000-0005-0000-0000-000024AE0000}"/>
    <cellStyle name="Обычный 5 21 17 4 4" xfId="51960" xr:uid="{00000000-0005-0000-0000-000025AE0000}"/>
    <cellStyle name="Обычный 5 21 17 5" xfId="22087" xr:uid="{00000000-0005-0000-0000-000026AE0000}"/>
    <cellStyle name="Обычный 5 21 17 5 2" xfId="22088" xr:uid="{00000000-0005-0000-0000-000027AE0000}"/>
    <cellStyle name="Обычный 5 21 17 5 2 2" xfId="51961" xr:uid="{00000000-0005-0000-0000-000028AE0000}"/>
    <cellStyle name="Обычный 5 21 17 5 3" xfId="51962" xr:uid="{00000000-0005-0000-0000-000029AE0000}"/>
    <cellStyle name="Обычный 5 21 17 6" xfId="22089" xr:uid="{00000000-0005-0000-0000-00002AAE0000}"/>
    <cellStyle name="Обычный 5 21 17 6 2" xfId="51963" xr:uid="{00000000-0005-0000-0000-00002BAE0000}"/>
    <cellStyle name="Обычный 5 21 17 7" xfId="22090" xr:uid="{00000000-0005-0000-0000-00002CAE0000}"/>
    <cellStyle name="Обычный 5 21 17 7 2" xfId="51964" xr:uid="{00000000-0005-0000-0000-00002DAE0000}"/>
    <cellStyle name="Обычный 5 21 17 8" xfId="51965" xr:uid="{00000000-0005-0000-0000-00002EAE0000}"/>
    <cellStyle name="Обычный 5 21 18" xfId="22091" xr:uid="{00000000-0005-0000-0000-00002FAE0000}"/>
    <cellStyle name="Обычный 5 21 18 2" xfId="22092" xr:uid="{00000000-0005-0000-0000-000030AE0000}"/>
    <cellStyle name="Обычный 5 21 18 2 2" xfId="22093" xr:uid="{00000000-0005-0000-0000-000031AE0000}"/>
    <cellStyle name="Обычный 5 21 18 2 2 2" xfId="22094" xr:uid="{00000000-0005-0000-0000-000032AE0000}"/>
    <cellStyle name="Обычный 5 21 18 2 2 2 2" xfId="51966" xr:uid="{00000000-0005-0000-0000-000033AE0000}"/>
    <cellStyle name="Обычный 5 21 18 2 2 3" xfId="51967" xr:uid="{00000000-0005-0000-0000-000034AE0000}"/>
    <cellStyle name="Обычный 5 21 18 2 3" xfId="22095" xr:uid="{00000000-0005-0000-0000-000035AE0000}"/>
    <cellStyle name="Обычный 5 21 18 2 3 2" xfId="51968" xr:uid="{00000000-0005-0000-0000-000036AE0000}"/>
    <cellStyle name="Обычный 5 21 18 2 4" xfId="51969" xr:uid="{00000000-0005-0000-0000-000037AE0000}"/>
    <cellStyle name="Обычный 5 21 18 3" xfId="22096" xr:uid="{00000000-0005-0000-0000-000038AE0000}"/>
    <cellStyle name="Обычный 5 21 18 3 2" xfId="22097" xr:uid="{00000000-0005-0000-0000-000039AE0000}"/>
    <cellStyle name="Обычный 5 21 18 3 2 2" xfId="22098" xr:uid="{00000000-0005-0000-0000-00003AAE0000}"/>
    <cellStyle name="Обычный 5 21 18 3 2 2 2" xfId="51970" xr:uid="{00000000-0005-0000-0000-00003BAE0000}"/>
    <cellStyle name="Обычный 5 21 18 3 2 3" xfId="51971" xr:uid="{00000000-0005-0000-0000-00003CAE0000}"/>
    <cellStyle name="Обычный 5 21 18 3 3" xfId="22099" xr:uid="{00000000-0005-0000-0000-00003DAE0000}"/>
    <cellStyle name="Обычный 5 21 18 3 3 2" xfId="51972" xr:uid="{00000000-0005-0000-0000-00003EAE0000}"/>
    <cellStyle name="Обычный 5 21 18 3 4" xfId="51973" xr:uid="{00000000-0005-0000-0000-00003FAE0000}"/>
    <cellStyle name="Обычный 5 21 18 4" xfId="22100" xr:uid="{00000000-0005-0000-0000-000040AE0000}"/>
    <cellStyle name="Обычный 5 21 18 4 2" xfId="22101" xr:uid="{00000000-0005-0000-0000-000041AE0000}"/>
    <cellStyle name="Обычный 5 21 18 4 2 2" xfId="22102" xr:uid="{00000000-0005-0000-0000-000042AE0000}"/>
    <cellStyle name="Обычный 5 21 18 4 2 2 2" xfId="51974" xr:uid="{00000000-0005-0000-0000-000043AE0000}"/>
    <cellStyle name="Обычный 5 21 18 4 2 3" xfId="51975" xr:uid="{00000000-0005-0000-0000-000044AE0000}"/>
    <cellStyle name="Обычный 5 21 18 4 3" xfId="22103" xr:uid="{00000000-0005-0000-0000-000045AE0000}"/>
    <cellStyle name="Обычный 5 21 18 4 3 2" xfId="51976" xr:uid="{00000000-0005-0000-0000-000046AE0000}"/>
    <cellStyle name="Обычный 5 21 18 4 4" xfId="51977" xr:uid="{00000000-0005-0000-0000-000047AE0000}"/>
    <cellStyle name="Обычный 5 21 18 5" xfId="22104" xr:uid="{00000000-0005-0000-0000-000048AE0000}"/>
    <cellStyle name="Обычный 5 21 18 5 2" xfId="22105" xr:uid="{00000000-0005-0000-0000-000049AE0000}"/>
    <cellStyle name="Обычный 5 21 18 5 2 2" xfId="51978" xr:uid="{00000000-0005-0000-0000-00004AAE0000}"/>
    <cellStyle name="Обычный 5 21 18 5 3" xfId="51979" xr:uid="{00000000-0005-0000-0000-00004BAE0000}"/>
    <cellStyle name="Обычный 5 21 18 6" xfId="22106" xr:uid="{00000000-0005-0000-0000-00004CAE0000}"/>
    <cellStyle name="Обычный 5 21 18 6 2" xfId="51980" xr:uid="{00000000-0005-0000-0000-00004DAE0000}"/>
    <cellStyle name="Обычный 5 21 18 7" xfId="22107" xr:uid="{00000000-0005-0000-0000-00004EAE0000}"/>
    <cellStyle name="Обычный 5 21 18 7 2" xfId="51981" xr:uid="{00000000-0005-0000-0000-00004FAE0000}"/>
    <cellStyle name="Обычный 5 21 18 8" xfId="51982" xr:uid="{00000000-0005-0000-0000-000050AE0000}"/>
    <cellStyle name="Обычный 5 21 19" xfId="22108" xr:uid="{00000000-0005-0000-0000-000051AE0000}"/>
    <cellStyle name="Обычный 5 21 19 2" xfId="22109" xr:uid="{00000000-0005-0000-0000-000052AE0000}"/>
    <cellStyle name="Обычный 5 21 19 2 2" xfId="22110" xr:uid="{00000000-0005-0000-0000-000053AE0000}"/>
    <cellStyle name="Обычный 5 21 19 2 2 2" xfId="22111" xr:uid="{00000000-0005-0000-0000-000054AE0000}"/>
    <cellStyle name="Обычный 5 21 19 2 2 2 2" xfId="51983" xr:uid="{00000000-0005-0000-0000-000055AE0000}"/>
    <cellStyle name="Обычный 5 21 19 2 2 3" xfId="51984" xr:uid="{00000000-0005-0000-0000-000056AE0000}"/>
    <cellStyle name="Обычный 5 21 19 2 3" xfId="22112" xr:uid="{00000000-0005-0000-0000-000057AE0000}"/>
    <cellStyle name="Обычный 5 21 19 2 3 2" xfId="51985" xr:uid="{00000000-0005-0000-0000-000058AE0000}"/>
    <cellStyle name="Обычный 5 21 19 2 4" xfId="51986" xr:uid="{00000000-0005-0000-0000-000059AE0000}"/>
    <cellStyle name="Обычный 5 21 19 3" xfId="22113" xr:uid="{00000000-0005-0000-0000-00005AAE0000}"/>
    <cellStyle name="Обычный 5 21 19 3 2" xfId="22114" xr:uid="{00000000-0005-0000-0000-00005BAE0000}"/>
    <cellStyle name="Обычный 5 21 19 3 2 2" xfId="22115" xr:uid="{00000000-0005-0000-0000-00005CAE0000}"/>
    <cellStyle name="Обычный 5 21 19 3 2 2 2" xfId="51987" xr:uid="{00000000-0005-0000-0000-00005DAE0000}"/>
    <cellStyle name="Обычный 5 21 19 3 2 3" xfId="51988" xr:uid="{00000000-0005-0000-0000-00005EAE0000}"/>
    <cellStyle name="Обычный 5 21 19 3 3" xfId="22116" xr:uid="{00000000-0005-0000-0000-00005FAE0000}"/>
    <cellStyle name="Обычный 5 21 19 3 3 2" xfId="51989" xr:uid="{00000000-0005-0000-0000-000060AE0000}"/>
    <cellStyle name="Обычный 5 21 19 3 4" xfId="51990" xr:uid="{00000000-0005-0000-0000-000061AE0000}"/>
    <cellStyle name="Обычный 5 21 19 4" xfId="22117" xr:uid="{00000000-0005-0000-0000-000062AE0000}"/>
    <cellStyle name="Обычный 5 21 19 4 2" xfId="22118" xr:uid="{00000000-0005-0000-0000-000063AE0000}"/>
    <cellStyle name="Обычный 5 21 19 4 2 2" xfId="22119" xr:uid="{00000000-0005-0000-0000-000064AE0000}"/>
    <cellStyle name="Обычный 5 21 19 4 2 2 2" xfId="51991" xr:uid="{00000000-0005-0000-0000-000065AE0000}"/>
    <cellStyle name="Обычный 5 21 19 4 2 3" xfId="51992" xr:uid="{00000000-0005-0000-0000-000066AE0000}"/>
    <cellStyle name="Обычный 5 21 19 4 3" xfId="22120" xr:uid="{00000000-0005-0000-0000-000067AE0000}"/>
    <cellStyle name="Обычный 5 21 19 4 3 2" xfId="51993" xr:uid="{00000000-0005-0000-0000-000068AE0000}"/>
    <cellStyle name="Обычный 5 21 19 4 4" xfId="51994" xr:uid="{00000000-0005-0000-0000-000069AE0000}"/>
    <cellStyle name="Обычный 5 21 19 5" xfId="22121" xr:uid="{00000000-0005-0000-0000-00006AAE0000}"/>
    <cellStyle name="Обычный 5 21 19 5 2" xfId="22122" xr:uid="{00000000-0005-0000-0000-00006BAE0000}"/>
    <cellStyle name="Обычный 5 21 19 5 2 2" xfId="51995" xr:uid="{00000000-0005-0000-0000-00006CAE0000}"/>
    <cellStyle name="Обычный 5 21 19 5 3" xfId="51996" xr:uid="{00000000-0005-0000-0000-00006DAE0000}"/>
    <cellStyle name="Обычный 5 21 19 6" xfId="22123" xr:uid="{00000000-0005-0000-0000-00006EAE0000}"/>
    <cellStyle name="Обычный 5 21 19 6 2" xfId="51997" xr:uid="{00000000-0005-0000-0000-00006FAE0000}"/>
    <cellStyle name="Обычный 5 21 19 7" xfId="22124" xr:uid="{00000000-0005-0000-0000-000070AE0000}"/>
    <cellStyle name="Обычный 5 21 19 7 2" xfId="51998" xr:uid="{00000000-0005-0000-0000-000071AE0000}"/>
    <cellStyle name="Обычный 5 21 19 8" xfId="51999" xr:uid="{00000000-0005-0000-0000-000072AE0000}"/>
    <cellStyle name="Обычный 5 21 2" xfId="22125" xr:uid="{00000000-0005-0000-0000-000073AE0000}"/>
    <cellStyle name="Обычный 5 21 2 2" xfId="22126" xr:uid="{00000000-0005-0000-0000-000074AE0000}"/>
    <cellStyle name="Обычный 5 21 2 2 2" xfId="22127" xr:uid="{00000000-0005-0000-0000-000075AE0000}"/>
    <cellStyle name="Обычный 5 21 2 2 2 2" xfId="22128" xr:uid="{00000000-0005-0000-0000-000076AE0000}"/>
    <cellStyle name="Обычный 5 21 2 2 2 2 2" xfId="52000" xr:uid="{00000000-0005-0000-0000-000077AE0000}"/>
    <cellStyle name="Обычный 5 21 2 2 2 3" xfId="52001" xr:uid="{00000000-0005-0000-0000-000078AE0000}"/>
    <cellStyle name="Обычный 5 21 2 2 3" xfId="22129" xr:uid="{00000000-0005-0000-0000-000079AE0000}"/>
    <cellStyle name="Обычный 5 21 2 2 3 2" xfId="52002" xr:uid="{00000000-0005-0000-0000-00007AAE0000}"/>
    <cellStyle name="Обычный 5 21 2 2 4" xfId="52003" xr:uid="{00000000-0005-0000-0000-00007BAE0000}"/>
    <cellStyle name="Обычный 5 21 2 3" xfId="22130" xr:uid="{00000000-0005-0000-0000-00007CAE0000}"/>
    <cellStyle name="Обычный 5 21 2 3 2" xfId="22131" xr:uid="{00000000-0005-0000-0000-00007DAE0000}"/>
    <cellStyle name="Обычный 5 21 2 3 2 2" xfId="22132" xr:uid="{00000000-0005-0000-0000-00007EAE0000}"/>
    <cellStyle name="Обычный 5 21 2 3 2 2 2" xfId="52004" xr:uid="{00000000-0005-0000-0000-00007FAE0000}"/>
    <cellStyle name="Обычный 5 21 2 3 2 3" xfId="52005" xr:uid="{00000000-0005-0000-0000-000080AE0000}"/>
    <cellStyle name="Обычный 5 21 2 3 3" xfId="22133" xr:uid="{00000000-0005-0000-0000-000081AE0000}"/>
    <cellStyle name="Обычный 5 21 2 3 3 2" xfId="52006" xr:uid="{00000000-0005-0000-0000-000082AE0000}"/>
    <cellStyle name="Обычный 5 21 2 3 4" xfId="52007" xr:uid="{00000000-0005-0000-0000-000083AE0000}"/>
    <cellStyle name="Обычный 5 21 2 4" xfId="22134" xr:uid="{00000000-0005-0000-0000-000084AE0000}"/>
    <cellStyle name="Обычный 5 21 2 4 2" xfId="22135" xr:uid="{00000000-0005-0000-0000-000085AE0000}"/>
    <cellStyle name="Обычный 5 21 2 4 2 2" xfId="22136" xr:uid="{00000000-0005-0000-0000-000086AE0000}"/>
    <cellStyle name="Обычный 5 21 2 4 2 2 2" xfId="52008" xr:uid="{00000000-0005-0000-0000-000087AE0000}"/>
    <cellStyle name="Обычный 5 21 2 4 2 3" xfId="52009" xr:uid="{00000000-0005-0000-0000-000088AE0000}"/>
    <cellStyle name="Обычный 5 21 2 4 3" xfId="22137" xr:uid="{00000000-0005-0000-0000-000089AE0000}"/>
    <cellStyle name="Обычный 5 21 2 4 3 2" xfId="52010" xr:uid="{00000000-0005-0000-0000-00008AAE0000}"/>
    <cellStyle name="Обычный 5 21 2 4 4" xfId="52011" xr:uid="{00000000-0005-0000-0000-00008BAE0000}"/>
    <cellStyle name="Обычный 5 21 2 5" xfId="22138" xr:uid="{00000000-0005-0000-0000-00008CAE0000}"/>
    <cellStyle name="Обычный 5 21 2 5 2" xfId="22139" xr:uid="{00000000-0005-0000-0000-00008DAE0000}"/>
    <cellStyle name="Обычный 5 21 2 5 2 2" xfId="52012" xr:uid="{00000000-0005-0000-0000-00008EAE0000}"/>
    <cellStyle name="Обычный 5 21 2 5 3" xfId="52013" xr:uid="{00000000-0005-0000-0000-00008FAE0000}"/>
    <cellStyle name="Обычный 5 21 2 6" xfId="22140" xr:uid="{00000000-0005-0000-0000-000090AE0000}"/>
    <cellStyle name="Обычный 5 21 2 6 2" xfId="52014" xr:uid="{00000000-0005-0000-0000-000091AE0000}"/>
    <cellStyle name="Обычный 5 21 2 7" xfId="22141" xr:uid="{00000000-0005-0000-0000-000092AE0000}"/>
    <cellStyle name="Обычный 5 21 2 7 2" xfId="52015" xr:uid="{00000000-0005-0000-0000-000093AE0000}"/>
    <cellStyle name="Обычный 5 21 2 8" xfId="52016" xr:uid="{00000000-0005-0000-0000-000094AE0000}"/>
    <cellStyle name="Обычный 5 21 20" xfId="22142" xr:uid="{00000000-0005-0000-0000-000095AE0000}"/>
    <cellStyle name="Обычный 5 21 20 2" xfId="22143" xr:uid="{00000000-0005-0000-0000-000096AE0000}"/>
    <cellStyle name="Обычный 5 21 20 2 2" xfId="22144" xr:uid="{00000000-0005-0000-0000-000097AE0000}"/>
    <cellStyle name="Обычный 5 21 20 2 2 2" xfId="22145" xr:uid="{00000000-0005-0000-0000-000098AE0000}"/>
    <cellStyle name="Обычный 5 21 20 2 2 2 2" xfId="52017" xr:uid="{00000000-0005-0000-0000-000099AE0000}"/>
    <cellStyle name="Обычный 5 21 20 2 2 3" xfId="52018" xr:uid="{00000000-0005-0000-0000-00009AAE0000}"/>
    <cellStyle name="Обычный 5 21 20 2 3" xfId="22146" xr:uid="{00000000-0005-0000-0000-00009BAE0000}"/>
    <cellStyle name="Обычный 5 21 20 2 3 2" xfId="52019" xr:uid="{00000000-0005-0000-0000-00009CAE0000}"/>
    <cellStyle name="Обычный 5 21 20 2 4" xfId="52020" xr:uid="{00000000-0005-0000-0000-00009DAE0000}"/>
    <cellStyle name="Обычный 5 21 20 3" xfId="22147" xr:uid="{00000000-0005-0000-0000-00009EAE0000}"/>
    <cellStyle name="Обычный 5 21 20 3 2" xfId="22148" xr:uid="{00000000-0005-0000-0000-00009FAE0000}"/>
    <cellStyle name="Обычный 5 21 20 3 2 2" xfId="22149" xr:uid="{00000000-0005-0000-0000-0000A0AE0000}"/>
    <cellStyle name="Обычный 5 21 20 3 2 2 2" xfId="52021" xr:uid="{00000000-0005-0000-0000-0000A1AE0000}"/>
    <cellStyle name="Обычный 5 21 20 3 2 3" xfId="52022" xr:uid="{00000000-0005-0000-0000-0000A2AE0000}"/>
    <cellStyle name="Обычный 5 21 20 3 3" xfId="22150" xr:uid="{00000000-0005-0000-0000-0000A3AE0000}"/>
    <cellStyle name="Обычный 5 21 20 3 3 2" xfId="52023" xr:uid="{00000000-0005-0000-0000-0000A4AE0000}"/>
    <cellStyle name="Обычный 5 21 20 3 4" xfId="52024" xr:uid="{00000000-0005-0000-0000-0000A5AE0000}"/>
    <cellStyle name="Обычный 5 21 20 4" xfId="22151" xr:uid="{00000000-0005-0000-0000-0000A6AE0000}"/>
    <cellStyle name="Обычный 5 21 20 4 2" xfId="22152" xr:uid="{00000000-0005-0000-0000-0000A7AE0000}"/>
    <cellStyle name="Обычный 5 21 20 4 2 2" xfId="22153" xr:uid="{00000000-0005-0000-0000-0000A8AE0000}"/>
    <cellStyle name="Обычный 5 21 20 4 2 2 2" xfId="52025" xr:uid="{00000000-0005-0000-0000-0000A9AE0000}"/>
    <cellStyle name="Обычный 5 21 20 4 2 3" xfId="52026" xr:uid="{00000000-0005-0000-0000-0000AAAE0000}"/>
    <cellStyle name="Обычный 5 21 20 4 3" xfId="22154" xr:uid="{00000000-0005-0000-0000-0000ABAE0000}"/>
    <cellStyle name="Обычный 5 21 20 4 3 2" xfId="52027" xr:uid="{00000000-0005-0000-0000-0000ACAE0000}"/>
    <cellStyle name="Обычный 5 21 20 4 4" xfId="52028" xr:uid="{00000000-0005-0000-0000-0000ADAE0000}"/>
    <cellStyle name="Обычный 5 21 20 5" xfId="22155" xr:uid="{00000000-0005-0000-0000-0000AEAE0000}"/>
    <cellStyle name="Обычный 5 21 20 5 2" xfId="22156" xr:uid="{00000000-0005-0000-0000-0000AFAE0000}"/>
    <cellStyle name="Обычный 5 21 20 5 2 2" xfId="52029" xr:uid="{00000000-0005-0000-0000-0000B0AE0000}"/>
    <cellStyle name="Обычный 5 21 20 5 3" xfId="52030" xr:uid="{00000000-0005-0000-0000-0000B1AE0000}"/>
    <cellStyle name="Обычный 5 21 20 6" xfId="22157" xr:uid="{00000000-0005-0000-0000-0000B2AE0000}"/>
    <cellStyle name="Обычный 5 21 20 6 2" xfId="52031" xr:uid="{00000000-0005-0000-0000-0000B3AE0000}"/>
    <cellStyle name="Обычный 5 21 20 7" xfId="22158" xr:uid="{00000000-0005-0000-0000-0000B4AE0000}"/>
    <cellStyle name="Обычный 5 21 20 7 2" xfId="52032" xr:uid="{00000000-0005-0000-0000-0000B5AE0000}"/>
    <cellStyle name="Обычный 5 21 20 8" xfId="52033" xr:uid="{00000000-0005-0000-0000-0000B6AE0000}"/>
    <cellStyle name="Обычный 5 21 21" xfId="22159" xr:uid="{00000000-0005-0000-0000-0000B7AE0000}"/>
    <cellStyle name="Обычный 5 21 21 2" xfId="22160" xr:uid="{00000000-0005-0000-0000-0000B8AE0000}"/>
    <cellStyle name="Обычный 5 21 21 2 2" xfId="22161" xr:uid="{00000000-0005-0000-0000-0000B9AE0000}"/>
    <cellStyle name="Обычный 5 21 21 2 2 2" xfId="22162" xr:uid="{00000000-0005-0000-0000-0000BAAE0000}"/>
    <cellStyle name="Обычный 5 21 21 2 2 2 2" xfId="52034" xr:uid="{00000000-0005-0000-0000-0000BBAE0000}"/>
    <cellStyle name="Обычный 5 21 21 2 2 3" xfId="52035" xr:uid="{00000000-0005-0000-0000-0000BCAE0000}"/>
    <cellStyle name="Обычный 5 21 21 2 3" xfId="22163" xr:uid="{00000000-0005-0000-0000-0000BDAE0000}"/>
    <cellStyle name="Обычный 5 21 21 2 3 2" xfId="52036" xr:uid="{00000000-0005-0000-0000-0000BEAE0000}"/>
    <cellStyle name="Обычный 5 21 21 2 4" xfId="52037" xr:uid="{00000000-0005-0000-0000-0000BFAE0000}"/>
    <cellStyle name="Обычный 5 21 21 3" xfId="22164" xr:uid="{00000000-0005-0000-0000-0000C0AE0000}"/>
    <cellStyle name="Обычный 5 21 21 3 2" xfId="22165" xr:uid="{00000000-0005-0000-0000-0000C1AE0000}"/>
    <cellStyle name="Обычный 5 21 21 3 2 2" xfId="22166" xr:uid="{00000000-0005-0000-0000-0000C2AE0000}"/>
    <cellStyle name="Обычный 5 21 21 3 2 2 2" xfId="52038" xr:uid="{00000000-0005-0000-0000-0000C3AE0000}"/>
    <cellStyle name="Обычный 5 21 21 3 2 3" xfId="52039" xr:uid="{00000000-0005-0000-0000-0000C4AE0000}"/>
    <cellStyle name="Обычный 5 21 21 3 3" xfId="22167" xr:uid="{00000000-0005-0000-0000-0000C5AE0000}"/>
    <cellStyle name="Обычный 5 21 21 3 3 2" xfId="52040" xr:uid="{00000000-0005-0000-0000-0000C6AE0000}"/>
    <cellStyle name="Обычный 5 21 21 3 4" xfId="52041" xr:uid="{00000000-0005-0000-0000-0000C7AE0000}"/>
    <cellStyle name="Обычный 5 21 21 4" xfId="22168" xr:uid="{00000000-0005-0000-0000-0000C8AE0000}"/>
    <cellStyle name="Обычный 5 21 21 4 2" xfId="22169" xr:uid="{00000000-0005-0000-0000-0000C9AE0000}"/>
    <cellStyle name="Обычный 5 21 21 4 2 2" xfId="22170" xr:uid="{00000000-0005-0000-0000-0000CAAE0000}"/>
    <cellStyle name="Обычный 5 21 21 4 2 2 2" xfId="52042" xr:uid="{00000000-0005-0000-0000-0000CBAE0000}"/>
    <cellStyle name="Обычный 5 21 21 4 2 3" xfId="52043" xr:uid="{00000000-0005-0000-0000-0000CCAE0000}"/>
    <cellStyle name="Обычный 5 21 21 4 3" xfId="22171" xr:uid="{00000000-0005-0000-0000-0000CDAE0000}"/>
    <cellStyle name="Обычный 5 21 21 4 3 2" xfId="52044" xr:uid="{00000000-0005-0000-0000-0000CEAE0000}"/>
    <cellStyle name="Обычный 5 21 21 4 4" xfId="52045" xr:uid="{00000000-0005-0000-0000-0000CFAE0000}"/>
    <cellStyle name="Обычный 5 21 21 5" xfId="22172" xr:uid="{00000000-0005-0000-0000-0000D0AE0000}"/>
    <cellStyle name="Обычный 5 21 21 5 2" xfId="22173" xr:uid="{00000000-0005-0000-0000-0000D1AE0000}"/>
    <cellStyle name="Обычный 5 21 21 5 2 2" xfId="52046" xr:uid="{00000000-0005-0000-0000-0000D2AE0000}"/>
    <cellStyle name="Обычный 5 21 21 5 3" xfId="52047" xr:uid="{00000000-0005-0000-0000-0000D3AE0000}"/>
    <cellStyle name="Обычный 5 21 21 6" xfId="22174" xr:uid="{00000000-0005-0000-0000-0000D4AE0000}"/>
    <cellStyle name="Обычный 5 21 21 6 2" xfId="52048" xr:uid="{00000000-0005-0000-0000-0000D5AE0000}"/>
    <cellStyle name="Обычный 5 21 21 7" xfId="22175" xr:uid="{00000000-0005-0000-0000-0000D6AE0000}"/>
    <cellStyle name="Обычный 5 21 21 7 2" xfId="52049" xr:uid="{00000000-0005-0000-0000-0000D7AE0000}"/>
    <cellStyle name="Обычный 5 21 21 8" xfId="52050" xr:uid="{00000000-0005-0000-0000-0000D8AE0000}"/>
    <cellStyle name="Обычный 5 21 22" xfId="22176" xr:uid="{00000000-0005-0000-0000-0000D9AE0000}"/>
    <cellStyle name="Обычный 5 21 22 2" xfId="22177" xr:uid="{00000000-0005-0000-0000-0000DAAE0000}"/>
    <cellStyle name="Обычный 5 21 22 2 2" xfId="22178" xr:uid="{00000000-0005-0000-0000-0000DBAE0000}"/>
    <cellStyle name="Обычный 5 21 22 2 2 2" xfId="22179" xr:uid="{00000000-0005-0000-0000-0000DCAE0000}"/>
    <cellStyle name="Обычный 5 21 22 2 2 2 2" xfId="52051" xr:uid="{00000000-0005-0000-0000-0000DDAE0000}"/>
    <cellStyle name="Обычный 5 21 22 2 2 3" xfId="52052" xr:uid="{00000000-0005-0000-0000-0000DEAE0000}"/>
    <cellStyle name="Обычный 5 21 22 2 3" xfId="22180" xr:uid="{00000000-0005-0000-0000-0000DFAE0000}"/>
    <cellStyle name="Обычный 5 21 22 2 3 2" xfId="52053" xr:uid="{00000000-0005-0000-0000-0000E0AE0000}"/>
    <cellStyle name="Обычный 5 21 22 2 4" xfId="52054" xr:uid="{00000000-0005-0000-0000-0000E1AE0000}"/>
    <cellStyle name="Обычный 5 21 22 3" xfId="22181" xr:uid="{00000000-0005-0000-0000-0000E2AE0000}"/>
    <cellStyle name="Обычный 5 21 22 3 2" xfId="22182" xr:uid="{00000000-0005-0000-0000-0000E3AE0000}"/>
    <cellStyle name="Обычный 5 21 22 3 2 2" xfId="22183" xr:uid="{00000000-0005-0000-0000-0000E4AE0000}"/>
    <cellStyle name="Обычный 5 21 22 3 2 2 2" xfId="52055" xr:uid="{00000000-0005-0000-0000-0000E5AE0000}"/>
    <cellStyle name="Обычный 5 21 22 3 2 3" xfId="52056" xr:uid="{00000000-0005-0000-0000-0000E6AE0000}"/>
    <cellStyle name="Обычный 5 21 22 3 3" xfId="22184" xr:uid="{00000000-0005-0000-0000-0000E7AE0000}"/>
    <cellStyle name="Обычный 5 21 22 3 3 2" xfId="52057" xr:uid="{00000000-0005-0000-0000-0000E8AE0000}"/>
    <cellStyle name="Обычный 5 21 22 3 4" xfId="52058" xr:uid="{00000000-0005-0000-0000-0000E9AE0000}"/>
    <cellStyle name="Обычный 5 21 22 4" xfId="22185" xr:uid="{00000000-0005-0000-0000-0000EAAE0000}"/>
    <cellStyle name="Обычный 5 21 22 4 2" xfId="22186" xr:uid="{00000000-0005-0000-0000-0000EBAE0000}"/>
    <cellStyle name="Обычный 5 21 22 4 2 2" xfId="22187" xr:uid="{00000000-0005-0000-0000-0000ECAE0000}"/>
    <cellStyle name="Обычный 5 21 22 4 2 2 2" xfId="52059" xr:uid="{00000000-0005-0000-0000-0000EDAE0000}"/>
    <cellStyle name="Обычный 5 21 22 4 2 3" xfId="52060" xr:uid="{00000000-0005-0000-0000-0000EEAE0000}"/>
    <cellStyle name="Обычный 5 21 22 4 3" xfId="22188" xr:uid="{00000000-0005-0000-0000-0000EFAE0000}"/>
    <cellStyle name="Обычный 5 21 22 4 3 2" xfId="52061" xr:uid="{00000000-0005-0000-0000-0000F0AE0000}"/>
    <cellStyle name="Обычный 5 21 22 4 4" xfId="52062" xr:uid="{00000000-0005-0000-0000-0000F1AE0000}"/>
    <cellStyle name="Обычный 5 21 22 5" xfId="22189" xr:uid="{00000000-0005-0000-0000-0000F2AE0000}"/>
    <cellStyle name="Обычный 5 21 22 5 2" xfId="22190" xr:uid="{00000000-0005-0000-0000-0000F3AE0000}"/>
    <cellStyle name="Обычный 5 21 22 5 2 2" xfId="52063" xr:uid="{00000000-0005-0000-0000-0000F4AE0000}"/>
    <cellStyle name="Обычный 5 21 22 5 3" xfId="52064" xr:uid="{00000000-0005-0000-0000-0000F5AE0000}"/>
    <cellStyle name="Обычный 5 21 22 6" xfId="22191" xr:uid="{00000000-0005-0000-0000-0000F6AE0000}"/>
    <cellStyle name="Обычный 5 21 22 6 2" xfId="52065" xr:uid="{00000000-0005-0000-0000-0000F7AE0000}"/>
    <cellStyle name="Обычный 5 21 22 7" xfId="22192" xr:uid="{00000000-0005-0000-0000-0000F8AE0000}"/>
    <cellStyle name="Обычный 5 21 22 7 2" xfId="52066" xr:uid="{00000000-0005-0000-0000-0000F9AE0000}"/>
    <cellStyle name="Обычный 5 21 22 8" xfId="52067" xr:uid="{00000000-0005-0000-0000-0000FAAE0000}"/>
    <cellStyle name="Обычный 5 21 23" xfId="22193" xr:uid="{00000000-0005-0000-0000-0000FBAE0000}"/>
    <cellStyle name="Обычный 5 21 23 2" xfId="22194" xr:uid="{00000000-0005-0000-0000-0000FCAE0000}"/>
    <cellStyle name="Обычный 5 21 23 2 2" xfId="22195" xr:uid="{00000000-0005-0000-0000-0000FDAE0000}"/>
    <cellStyle name="Обычный 5 21 23 2 2 2" xfId="22196" xr:uid="{00000000-0005-0000-0000-0000FEAE0000}"/>
    <cellStyle name="Обычный 5 21 23 2 2 2 2" xfId="52068" xr:uid="{00000000-0005-0000-0000-0000FFAE0000}"/>
    <cellStyle name="Обычный 5 21 23 2 2 3" xfId="52069" xr:uid="{00000000-0005-0000-0000-000000AF0000}"/>
    <cellStyle name="Обычный 5 21 23 2 3" xfId="22197" xr:uid="{00000000-0005-0000-0000-000001AF0000}"/>
    <cellStyle name="Обычный 5 21 23 2 3 2" xfId="52070" xr:uid="{00000000-0005-0000-0000-000002AF0000}"/>
    <cellStyle name="Обычный 5 21 23 2 4" xfId="52071" xr:uid="{00000000-0005-0000-0000-000003AF0000}"/>
    <cellStyle name="Обычный 5 21 23 3" xfId="22198" xr:uid="{00000000-0005-0000-0000-000004AF0000}"/>
    <cellStyle name="Обычный 5 21 23 3 2" xfId="22199" xr:uid="{00000000-0005-0000-0000-000005AF0000}"/>
    <cellStyle name="Обычный 5 21 23 3 2 2" xfId="22200" xr:uid="{00000000-0005-0000-0000-000006AF0000}"/>
    <cellStyle name="Обычный 5 21 23 3 2 2 2" xfId="52072" xr:uid="{00000000-0005-0000-0000-000007AF0000}"/>
    <cellStyle name="Обычный 5 21 23 3 2 3" xfId="52073" xr:uid="{00000000-0005-0000-0000-000008AF0000}"/>
    <cellStyle name="Обычный 5 21 23 3 3" xfId="22201" xr:uid="{00000000-0005-0000-0000-000009AF0000}"/>
    <cellStyle name="Обычный 5 21 23 3 3 2" xfId="52074" xr:uid="{00000000-0005-0000-0000-00000AAF0000}"/>
    <cellStyle name="Обычный 5 21 23 3 4" xfId="52075" xr:uid="{00000000-0005-0000-0000-00000BAF0000}"/>
    <cellStyle name="Обычный 5 21 23 4" xfId="22202" xr:uid="{00000000-0005-0000-0000-00000CAF0000}"/>
    <cellStyle name="Обычный 5 21 23 4 2" xfId="22203" xr:uid="{00000000-0005-0000-0000-00000DAF0000}"/>
    <cellStyle name="Обычный 5 21 23 4 2 2" xfId="22204" xr:uid="{00000000-0005-0000-0000-00000EAF0000}"/>
    <cellStyle name="Обычный 5 21 23 4 2 2 2" xfId="52076" xr:uid="{00000000-0005-0000-0000-00000FAF0000}"/>
    <cellStyle name="Обычный 5 21 23 4 2 3" xfId="52077" xr:uid="{00000000-0005-0000-0000-000010AF0000}"/>
    <cellStyle name="Обычный 5 21 23 4 3" xfId="22205" xr:uid="{00000000-0005-0000-0000-000011AF0000}"/>
    <cellStyle name="Обычный 5 21 23 4 3 2" xfId="52078" xr:uid="{00000000-0005-0000-0000-000012AF0000}"/>
    <cellStyle name="Обычный 5 21 23 4 4" xfId="52079" xr:uid="{00000000-0005-0000-0000-000013AF0000}"/>
    <cellStyle name="Обычный 5 21 23 5" xfId="22206" xr:uid="{00000000-0005-0000-0000-000014AF0000}"/>
    <cellStyle name="Обычный 5 21 23 5 2" xfId="22207" xr:uid="{00000000-0005-0000-0000-000015AF0000}"/>
    <cellStyle name="Обычный 5 21 23 5 2 2" xfId="52080" xr:uid="{00000000-0005-0000-0000-000016AF0000}"/>
    <cellStyle name="Обычный 5 21 23 5 3" xfId="52081" xr:uid="{00000000-0005-0000-0000-000017AF0000}"/>
    <cellStyle name="Обычный 5 21 23 6" xfId="22208" xr:uid="{00000000-0005-0000-0000-000018AF0000}"/>
    <cellStyle name="Обычный 5 21 23 6 2" xfId="52082" xr:uid="{00000000-0005-0000-0000-000019AF0000}"/>
    <cellStyle name="Обычный 5 21 23 7" xfId="22209" xr:uid="{00000000-0005-0000-0000-00001AAF0000}"/>
    <cellStyle name="Обычный 5 21 23 7 2" xfId="52083" xr:uid="{00000000-0005-0000-0000-00001BAF0000}"/>
    <cellStyle name="Обычный 5 21 23 8" xfId="52084" xr:uid="{00000000-0005-0000-0000-00001CAF0000}"/>
    <cellStyle name="Обычный 5 21 24" xfId="22210" xr:uid="{00000000-0005-0000-0000-00001DAF0000}"/>
    <cellStyle name="Обычный 5 21 24 2" xfId="22211" xr:uid="{00000000-0005-0000-0000-00001EAF0000}"/>
    <cellStyle name="Обычный 5 21 24 2 2" xfId="22212" xr:uid="{00000000-0005-0000-0000-00001FAF0000}"/>
    <cellStyle name="Обычный 5 21 24 2 2 2" xfId="22213" xr:uid="{00000000-0005-0000-0000-000020AF0000}"/>
    <cellStyle name="Обычный 5 21 24 2 2 2 2" xfId="52085" xr:uid="{00000000-0005-0000-0000-000021AF0000}"/>
    <cellStyle name="Обычный 5 21 24 2 2 3" xfId="52086" xr:uid="{00000000-0005-0000-0000-000022AF0000}"/>
    <cellStyle name="Обычный 5 21 24 2 3" xfId="22214" xr:uid="{00000000-0005-0000-0000-000023AF0000}"/>
    <cellStyle name="Обычный 5 21 24 2 3 2" xfId="52087" xr:uid="{00000000-0005-0000-0000-000024AF0000}"/>
    <cellStyle name="Обычный 5 21 24 2 4" xfId="52088" xr:uid="{00000000-0005-0000-0000-000025AF0000}"/>
    <cellStyle name="Обычный 5 21 24 3" xfId="22215" xr:uid="{00000000-0005-0000-0000-000026AF0000}"/>
    <cellStyle name="Обычный 5 21 24 3 2" xfId="22216" xr:uid="{00000000-0005-0000-0000-000027AF0000}"/>
    <cellStyle name="Обычный 5 21 24 3 2 2" xfId="22217" xr:uid="{00000000-0005-0000-0000-000028AF0000}"/>
    <cellStyle name="Обычный 5 21 24 3 2 2 2" xfId="52089" xr:uid="{00000000-0005-0000-0000-000029AF0000}"/>
    <cellStyle name="Обычный 5 21 24 3 2 3" xfId="52090" xr:uid="{00000000-0005-0000-0000-00002AAF0000}"/>
    <cellStyle name="Обычный 5 21 24 3 3" xfId="22218" xr:uid="{00000000-0005-0000-0000-00002BAF0000}"/>
    <cellStyle name="Обычный 5 21 24 3 3 2" xfId="52091" xr:uid="{00000000-0005-0000-0000-00002CAF0000}"/>
    <cellStyle name="Обычный 5 21 24 3 4" xfId="52092" xr:uid="{00000000-0005-0000-0000-00002DAF0000}"/>
    <cellStyle name="Обычный 5 21 24 4" xfId="22219" xr:uid="{00000000-0005-0000-0000-00002EAF0000}"/>
    <cellStyle name="Обычный 5 21 24 4 2" xfId="22220" xr:uid="{00000000-0005-0000-0000-00002FAF0000}"/>
    <cellStyle name="Обычный 5 21 24 4 2 2" xfId="22221" xr:uid="{00000000-0005-0000-0000-000030AF0000}"/>
    <cellStyle name="Обычный 5 21 24 4 2 2 2" xfId="52093" xr:uid="{00000000-0005-0000-0000-000031AF0000}"/>
    <cellStyle name="Обычный 5 21 24 4 2 3" xfId="52094" xr:uid="{00000000-0005-0000-0000-000032AF0000}"/>
    <cellStyle name="Обычный 5 21 24 4 3" xfId="22222" xr:uid="{00000000-0005-0000-0000-000033AF0000}"/>
    <cellStyle name="Обычный 5 21 24 4 3 2" xfId="52095" xr:uid="{00000000-0005-0000-0000-000034AF0000}"/>
    <cellStyle name="Обычный 5 21 24 4 4" xfId="52096" xr:uid="{00000000-0005-0000-0000-000035AF0000}"/>
    <cellStyle name="Обычный 5 21 24 5" xfId="22223" xr:uid="{00000000-0005-0000-0000-000036AF0000}"/>
    <cellStyle name="Обычный 5 21 24 5 2" xfId="22224" xr:uid="{00000000-0005-0000-0000-000037AF0000}"/>
    <cellStyle name="Обычный 5 21 24 5 2 2" xfId="52097" xr:uid="{00000000-0005-0000-0000-000038AF0000}"/>
    <cellStyle name="Обычный 5 21 24 5 3" xfId="52098" xr:uid="{00000000-0005-0000-0000-000039AF0000}"/>
    <cellStyle name="Обычный 5 21 24 6" xfId="22225" xr:uid="{00000000-0005-0000-0000-00003AAF0000}"/>
    <cellStyle name="Обычный 5 21 24 6 2" xfId="52099" xr:uid="{00000000-0005-0000-0000-00003BAF0000}"/>
    <cellStyle name="Обычный 5 21 24 7" xfId="22226" xr:uid="{00000000-0005-0000-0000-00003CAF0000}"/>
    <cellStyle name="Обычный 5 21 24 7 2" xfId="52100" xr:uid="{00000000-0005-0000-0000-00003DAF0000}"/>
    <cellStyle name="Обычный 5 21 24 8" xfId="52101" xr:uid="{00000000-0005-0000-0000-00003EAF0000}"/>
    <cellStyle name="Обычный 5 21 25" xfId="22227" xr:uid="{00000000-0005-0000-0000-00003FAF0000}"/>
    <cellStyle name="Обычный 5 21 25 2" xfId="22228" xr:uid="{00000000-0005-0000-0000-000040AF0000}"/>
    <cellStyle name="Обычный 5 21 25 2 2" xfId="22229" xr:uid="{00000000-0005-0000-0000-000041AF0000}"/>
    <cellStyle name="Обычный 5 21 25 2 2 2" xfId="22230" xr:uid="{00000000-0005-0000-0000-000042AF0000}"/>
    <cellStyle name="Обычный 5 21 25 2 2 2 2" xfId="52102" xr:uid="{00000000-0005-0000-0000-000043AF0000}"/>
    <cellStyle name="Обычный 5 21 25 2 2 3" xfId="52103" xr:uid="{00000000-0005-0000-0000-000044AF0000}"/>
    <cellStyle name="Обычный 5 21 25 2 3" xfId="22231" xr:uid="{00000000-0005-0000-0000-000045AF0000}"/>
    <cellStyle name="Обычный 5 21 25 2 3 2" xfId="52104" xr:uid="{00000000-0005-0000-0000-000046AF0000}"/>
    <cellStyle name="Обычный 5 21 25 2 4" xfId="52105" xr:uid="{00000000-0005-0000-0000-000047AF0000}"/>
    <cellStyle name="Обычный 5 21 25 3" xfId="22232" xr:uid="{00000000-0005-0000-0000-000048AF0000}"/>
    <cellStyle name="Обычный 5 21 25 3 2" xfId="22233" xr:uid="{00000000-0005-0000-0000-000049AF0000}"/>
    <cellStyle name="Обычный 5 21 25 3 2 2" xfId="22234" xr:uid="{00000000-0005-0000-0000-00004AAF0000}"/>
    <cellStyle name="Обычный 5 21 25 3 2 2 2" xfId="52106" xr:uid="{00000000-0005-0000-0000-00004BAF0000}"/>
    <cellStyle name="Обычный 5 21 25 3 2 3" xfId="52107" xr:uid="{00000000-0005-0000-0000-00004CAF0000}"/>
    <cellStyle name="Обычный 5 21 25 3 3" xfId="22235" xr:uid="{00000000-0005-0000-0000-00004DAF0000}"/>
    <cellStyle name="Обычный 5 21 25 3 3 2" xfId="52108" xr:uid="{00000000-0005-0000-0000-00004EAF0000}"/>
    <cellStyle name="Обычный 5 21 25 3 4" xfId="52109" xr:uid="{00000000-0005-0000-0000-00004FAF0000}"/>
    <cellStyle name="Обычный 5 21 25 4" xfId="22236" xr:uid="{00000000-0005-0000-0000-000050AF0000}"/>
    <cellStyle name="Обычный 5 21 25 4 2" xfId="22237" xr:uid="{00000000-0005-0000-0000-000051AF0000}"/>
    <cellStyle name="Обычный 5 21 25 4 2 2" xfId="22238" xr:uid="{00000000-0005-0000-0000-000052AF0000}"/>
    <cellStyle name="Обычный 5 21 25 4 2 2 2" xfId="52110" xr:uid="{00000000-0005-0000-0000-000053AF0000}"/>
    <cellStyle name="Обычный 5 21 25 4 2 3" xfId="52111" xr:uid="{00000000-0005-0000-0000-000054AF0000}"/>
    <cellStyle name="Обычный 5 21 25 4 3" xfId="22239" xr:uid="{00000000-0005-0000-0000-000055AF0000}"/>
    <cellStyle name="Обычный 5 21 25 4 3 2" xfId="52112" xr:uid="{00000000-0005-0000-0000-000056AF0000}"/>
    <cellStyle name="Обычный 5 21 25 4 4" xfId="52113" xr:uid="{00000000-0005-0000-0000-000057AF0000}"/>
    <cellStyle name="Обычный 5 21 25 5" xfId="22240" xr:uid="{00000000-0005-0000-0000-000058AF0000}"/>
    <cellStyle name="Обычный 5 21 25 5 2" xfId="22241" xr:uid="{00000000-0005-0000-0000-000059AF0000}"/>
    <cellStyle name="Обычный 5 21 25 5 2 2" xfId="52114" xr:uid="{00000000-0005-0000-0000-00005AAF0000}"/>
    <cellStyle name="Обычный 5 21 25 5 3" xfId="52115" xr:uid="{00000000-0005-0000-0000-00005BAF0000}"/>
    <cellStyle name="Обычный 5 21 25 6" xfId="22242" xr:uid="{00000000-0005-0000-0000-00005CAF0000}"/>
    <cellStyle name="Обычный 5 21 25 6 2" xfId="52116" xr:uid="{00000000-0005-0000-0000-00005DAF0000}"/>
    <cellStyle name="Обычный 5 21 25 7" xfId="22243" xr:uid="{00000000-0005-0000-0000-00005EAF0000}"/>
    <cellStyle name="Обычный 5 21 25 7 2" xfId="52117" xr:uid="{00000000-0005-0000-0000-00005FAF0000}"/>
    <cellStyle name="Обычный 5 21 25 8" xfId="52118" xr:uid="{00000000-0005-0000-0000-000060AF0000}"/>
    <cellStyle name="Обычный 5 21 26" xfId="22244" xr:uid="{00000000-0005-0000-0000-000061AF0000}"/>
    <cellStyle name="Обычный 5 21 26 2" xfId="22245" xr:uid="{00000000-0005-0000-0000-000062AF0000}"/>
    <cellStyle name="Обычный 5 21 26 2 2" xfId="22246" xr:uid="{00000000-0005-0000-0000-000063AF0000}"/>
    <cellStyle name="Обычный 5 21 26 2 2 2" xfId="22247" xr:uid="{00000000-0005-0000-0000-000064AF0000}"/>
    <cellStyle name="Обычный 5 21 26 2 2 2 2" xfId="52119" xr:uid="{00000000-0005-0000-0000-000065AF0000}"/>
    <cellStyle name="Обычный 5 21 26 2 2 3" xfId="52120" xr:uid="{00000000-0005-0000-0000-000066AF0000}"/>
    <cellStyle name="Обычный 5 21 26 2 3" xfId="22248" xr:uid="{00000000-0005-0000-0000-000067AF0000}"/>
    <cellStyle name="Обычный 5 21 26 2 3 2" xfId="52121" xr:uid="{00000000-0005-0000-0000-000068AF0000}"/>
    <cellStyle name="Обычный 5 21 26 2 4" xfId="52122" xr:uid="{00000000-0005-0000-0000-000069AF0000}"/>
    <cellStyle name="Обычный 5 21 26 3" xfId="22249" xr:uid="{00000000-0005-0000-0000-00006AAF0000}"/>
    <cellStyle name="Обычный 5 21 26 3 2" xfId="22250" xr:uid="{00000000-0005-0000-0000-00006BAF0000}"/>
    <cellStyle name="Обычный 5 21 26 3 2 2" xfId="22251" xr:uid="{00000000-0005-0000-0000-00006CAF0000}"/>
    <cellStyle name="Обычный 5 21 26 3 2 2 2" xfId="52123" xr:uid="{00000000-0005-0000-0000-00006DAF0000}"/>
    <cellStyle name="Обычный 5 21 26 3 2 3" xfId="52124" xr:uid="{00000000-0005-0000-0000-00006EAF0000}"/>
    <cellStyle name="Обычный 5 21 26 3 3" xfId="22252" xr:uid="{00000000-0005-0000-0000-00006FAF0000}"/>
    <cellStyle name="Обычный 5 21 26 3 3 2" xfId="52125" xr:uid="{00000000-0005-0000-0000-000070AF0000}"/>
    <cellStyle name="Обычный 5 21 26 3 4" xfId="52126" xr:uid="{00000000-0005-0000-0000-000071AF0000}"/>
    <cellStyle name="Обычный 5 21 26 4" xfId="22253" xr:uid="{00000000-0005-0000-0000-000072AF0000}"/>
    <cellStyle name="Обычный 5 21 26 4 2" xfId="22254" xr:uid="{00000000-0005-0000-0000-000073AF0000}"/>
    <cellStyle name="Обычный 5 21 26 4 2 2" xfId="22255" xr:uid="{00000000-0005-0000-0000-000074AF0000}"/>
    <cellStyle name="Обычный 5 21 26 4 2 2 2" xfId="52127" xr:uid="{00000000-0005-0000-0000-000075AF0000}"/>
    <cellStyle name="Обычный 5 21 26 4 2 3" xfId="52128" xr:uid="{00000000-0005-0000-0000-000076AF0000}"/>
    <cellStyle name="Обычный 5 21 26 4 3" xfId="22256" xr:uid="{00000000-0005-0000-0000-000077AF0000}"/>
    <cellStyle name="Обычный 5 21 26 4 3 2" xfId="52129" xr:uid="{00000000-0005-0000-0000-000078AF0000}"/>
    <cellStyle name="Обычный 5 21 26 4 4" xfId="52130" xr:uid="{00000000-0005-0000-0000-000079AF0000}"/>
    <cellStyle name="Обычный 5 21 26 5" xfId="22257" xr:uid="{00000000-0005-0000-0000-00007AAF0000}"/>
    <cellStyle name="Обычный 5 21 26 5 2" xfId="22258" xr:uid="{00000000-0005-0000-0000-00007BAF0000}"/>
    <cellStyle name="Обычный 5 21 26 5 2 2" xfId="52131" xr:uid="{00000000-0005-0000-0000-00007CAF0000}"/>
    <cellStyle name="Обычный 5 21 26 5 3" xfId="52132" xr:uid="{00000000-0005-0000-0000-00007DAF0000}"/>
    <cellStyle name="Обычный 5 21 26 6" xfId="22259" xr:uid="{00000000-0005-0000-0000-00007EAF0000}"/>
    <cellStyle name="Обычный 5 21 26 6 2" xfId="52133" xr:uid="{00000000-0005-0000-0000-00007FAF0000}"/>
    <cellStyle name="Обычный 5 21 26 7" xfId="22260" xr:uid="{00000000-0005-0000-0000-000080AF0000}"/>
    <cellStyle name="Обычный 5 21 26 7 2" xfId="52134" xr:uid="{00000000-0005-0000-0000-000081AF0000}"/>
    <cellStyle name="Обычный 5 21 26 8" xfId="52135" xr:uid="{00000000-0005-0000-0000-000082AF0000}"/>
    <cellStyle name="Обычный 5 21 27" xfId="22261" xr:uid="{00000000-0005-0000-0000-000083AF0000}"/>
    <cellStyle name="Обычный 5 21 27 2" xfId="22262" xr:uid="{00000000-0005-0000-0000-000084AF0000}"/>
    <cellStyle name="Обычный 5 21 27 2 2" xfId="22263" xr:uid="{00000000-0005-0000-0000-000085AF0000}"/>
    <cellStyle name="Обычный 5 21 27 2 2 2" xfId="22264" xr:uid="{00000000-0005-0000-0000-000086AF0000}"/>
    <cellStyle name="Обычный 5 21 27 2 2 2 2" xfId="52136" xr:uid="{00000000-0005-0000-0000-000087AF0000}"/>
    <cellStyle name="Обычный 5 21 27 2 2 3" xfId="52137" xr:uid="{00000000-0005-0000-0000-000088AF0000}"/>
    <cellStyle name="Обычный 5 21 27 2 3" xfId="22265" xr:uid="{00000000-0005-0000-0000-000089AF0000}"/>
    <cellStyle name="Обычный 5 21 27 2 3 2" xfId="52138" xr:uid="{00000000-0005-0000-0000-00008AAF0000}"/>
    <cellStyle name="Обычный 5 21 27 2 4" xfId="52139" xr:uid="{00000000-0005-0000-0000-00008BAF0000}"/>
    <cellStyle name="Обычный 5 21 27 3" xfId="22266" xr:uid="{00000000-0005-0000-0000-00008CAF0000}"/>
    <cellStyle name="Обычный 5 21 27 3 2" xfId="22267" xr:uid="{00000000-0005-0000-0000-00008DAF0000}"/>
    <cellStyle name="Обычный 5 21 27 3 2 2" xfId="22268" xr:uid="{00000000-0005-0000-0000-00008EAF0000}"/>
    <cellStyle name="Обычный 5 21 27 3 2 2 2" xfId="52140" xr:uid="{00000000-0005-0000-0000-00008FAF0000}"/>
    <cellStyle name="Обычный 5 21 27 3 2 3" xfId="52141" xr:uid="{00000000-0005-0000-0000-000090AF0000}"/>
    <cellStyle name="Обычный 5 21 27 3 3" xfId="22269" xr:uid="{00000000-0005-0000-0000-000091AF0000}"/>
    <cellStyle name="Обычный 5 21 27 3 3 2" xfId="52142" xr:uid="{00000000-0005-0000-0000-000092AF0000}"/>
    <cellStyle name="Обычный 5 21 27 3 4" xfId="52143" xr:uid="{00000000-0005-0000-0000-000093AF0000}"/>
    <cellStyle name="Обычный 5 21 27 4" xfId="22270" xr:uid="{00000000-0005-0000-0000-000094AF0000}"/>
    <cellStyle name="Обычный 5 21 27 4 2" xfId="22271" xr:uid="{00000000-0005-0000-0000-000095AF0000}"/>
    <cellStyle name="Обычный 5 21 27 4 2 2" xfId="22272" xr:uid="{00000000-0005-0000-0000-000096AF0000}"/>
    <cellStyle name="Обычный 5 21 27 4 2 2 2" xfId="52144" xr:uid="{00000000-0005-0000-0000-000097AF0000}"/>
    <cellStyle name="Обычный 5 21 27 4 2 3" xfId="52145" xr:uid="{00000000-0005-0000-0000-000098AF0000}"/>
    <cellStyle name="Обычный 5 21 27 4 3" xfId="22273" xr:uid="{00000000-0005-0000-0000-000099AF0000}"/>
    <cellStyle name="Обычный 5 21 27 4 3 2" xfId="52146" xr:uid="{00000000-0005-0000-0000-00009AAF0000}"/>
    <cellStyle name="Обычный 5 21 27 4 4" xfId="52147" xr:uid="{00000000-0005-0000-0000-00009BAF0000}"/>
    <cellStyle name="Обычный 5 21 27 5" xfId="22274" xr:uid="{00000000-0005-0000-0000-00009CAF0000}"/>
    <cellStyle name="Обычный 5 21 27 5 2" xfId="22275" xr:uid="{00000000-0005-0000-0000-00009DAF0000}"/>
    <cellStyle name="Обычный 5 21 27 5 2 2" xfId="52148" xr:uid="{00000000-0005-0000-0000-00009EAF0000}"/>
    <cellStyle name="Обычный 5 21 27 5 3" xfId="52149" xr:uid="{00000000-0005-0000-0000-00009FAF0000}"/>
    <cellStyle name="Обычный 5 21 27 6" xfId="22276" xr:uid="{00000000-0005-0000-0000-0000A0AF0000}"/>
    <cellStyle name="Обычный 5 21 27 6 2" xfId="52150" xr:uid="{00000000-0005-0000-0000-0000A1AF0000}"/>
    <cellStyle name="Обычный 5 21 27 7" xfId="22277" xr:uid="{00000000-0005-0000-0000-0000A2AF0000}"/>
    <cellStyle name="Обычный 5 21 27 7 2" xfId="52151" xr:uid="{00000000-0005-0000-0000-0000A3AF0000}"/>
    <cellStyle name="Обычный 5 21 27 8" xfId="52152" xr:uid="{00000000-0005-0000-0000-0000A4AF0000}"/>
    <cellStyle name="Обычный 5 21 28" xfId="22278" xr:uid="{00000000-0005-0000-0000-0000A5AF0000}"/>
    <cellStyle name="Обычный 5 21 28 2" xfId="22279" xr:uid="{00000000-0005-0000-0000-0000A6AF0000}"/>
    <cellStyle name="Обычный 5 21 28 2 2" xfId="22280" xr:uid="{00000000-0005-0000-0000-0000A7AF0000}"/>
    <cellStyle name="Обычный 5 21 28 2 2 2" xfId="22281" xr:uid="{00000000-0005-0000-0000-0000A8AF0000}"/>
    <cellStyle name="Обычный 5 21 28 2 2 2 2" xfId="52153" xr:uid="{00000000-0005-0000-0000-0000A9AF0000}"/>
    <cellStyle name="Обычный 5 21 28 2 2 3" xfId="52154" xr:uid="{00000000-0005-0000-0000-0000AAAF0000}"/>
    <cellStyle name="Обычный 5 21 28 2 3" xfId="22282" xr:uid="{00000000-0005-0000-0000-0000ABAF0000}"/>
    <cellStyle name="Обычный 5 21 28 2 3 2" xfId="52155" xr:uid="{00000000-0005-0000-0000-0000ACAF0000}"/>
    <cellStyle name="Обычный 5 21 28 2 4" xfId="52156" xr:uid="{00000000-0005-0000-0000-0000ADAF0000}"/>
    <cellStyle name="Обычный 5 21 28 3" xfId="22283" xr:uid="{00000000-0005-0000-0000-0000AEAF0000}"/>
    <cellStyle name="Обычный 5 21 28 3 2" xfId="22284" xr:uid="{00000000-0005-0000-0000-0000AFAF0000}"/>
    <cellStyle name="Обычный 5 21 28 3 2 2" xfId="22285" xr:uid="{00000000-0005-0000-0000-0000B0AF0000}"/>
    <cellStyle name="Обычный 5 21 28 3 2 2 2" xfId="52157" xr:uid="{00000000-0005-0000-0000-0000B1AF0000}"/>
    <cellStyle name="Обычный 5 21 28 3 2 3" xfId="52158" xr:uid="{00000000-0005-0000-0000-0000B2AF0000}"/>
    <cellStyle name="Обычный 5 21 28 3 3" xfId="22286" xr:uid="{00000000-0005-0000-0000-0000B3AF0000}"/>
    <cellStyle name="Обычный 5 21 28 3 3 2" xfId="52159" xr:uid="{00000000-0005-0000-0000-0000B4AF0000}"/>
    <cellStyle name="Обычный 5 21 28 3 4" xfId="52160" xr:uid="{00000000-0005-0000-0000-0000B5AF0000}"/>
    <cellStyle name="Обычный 5 21 28 4" xfId="22287" xr:uid="{00000000-0005-0000-0000-0000B6AF0000}"/>
    <cellStyle name="Обычный 5 21 28 4 2" xfId="22288" xr:uid="{00000000-0005-0000-0000-0000B7AF0000}"/>
    <cellStyle name="Обычный 5 21 28 4 2 2" xfId="22289" xr:uid="{00000000-0005-0000-0000-0000B8AF0000}"/>
    <cellStyle name="Обычный 5 21 28 4 2 2 2" xfId="52161" xr:uid="{00000000-0005-0000-0000-0000B9AF0000}"/>
    <cellStyle name="Обычный 5 21 28 4 2 3" xfId="52162" xr:uid="{00000000-0005-0000-0000-0000BAAF0000}"/>
    <cellStyle name="Обычный 5 21 28 4 3" xfId="22290" xr:uid="{00000000-0005-0000-0000-0000BBAF0000}"/>
    <cellStyle name="Обычный 5 21 28 4 3 2" xfId="52163" xr:uid="{00000000-0005-0000-0000-0000BCAF0000}"/>
    <cellStyle name="Обычный 5 21 28 4 4" xfId="52164" xr:uid="{00000000-0005-0000-0000-0000BDAF0000}"/>
    <cellStyle name="Обычный 5 21 28 5" xfId="22291" xr:uid="{00000000-0005-0000-0000-0000BEAF0000}"/>
    <cellStyle name="Обычный 5 21 28 5 2" xfId="22292" xr:uid="{00000000-0005-0000-0000-0000BFAF0000}"/>
    <cellStyle name="Обычный 5 21 28 5 2 2" xfId="52165" xr:uid="{00000000-0005-0000-0000-0000C0AF0000}"/>
    <cellStyle name="Обычный 5 21 28 5 3" xfId="52166" xr:uid="{00000000-0005-0000-0000-0000C1AF0000}"/>
    <cellStyle name="Обычный 5 21 28 6" xfId="22293" xr:uid="{00000000-0005-0000-0000-0000C2AF0000}"/>
    <cellStyle name="Обычный 5 21 28 6 2" xfId="52167" xr:uid="{00000000-0005-0000-0000-0000C3AF0000}"/>
    <cellStyle name="Обычный 5 21 28 7" xfId="22294" xr:uid="{00000000-0005-0000-0000-0000C4AF0000}"/>
    <cellStyle name="Обычный 5 21 28 7 2" xfId="52168" xr:uid="{00000000-0005-0000-0000-0000C5AF0000}"/>
    <cellStyle name="Обычный 5 21 28 8" xfId="52169" xr:uid="{00000000-0005-0000-0000-0000C6AF0000}"/>
    <cellStyle name="Обычный 5 21 29" xfId="22295" xr:uid="{00000000-0005-0000-0000-0000C7AF0000}"/>
    <cellStyle name="Обычный 5 21 29 2" xfId="22296" xr:uid="{00000000-0005-0000-0000-0000C8AF0000}"/>
    <cellStyle name="Обычный 5 21 29 2 2" xfId="22297" xr:uid="{00000000-0005-0000-0000-0000C9AF0000}"/>
    <cellStyle name="Обычный 5 21 29 2 2 2" xfId="22298" xr:uid="{00000000-0005-0000-0000-0000CAAF0000}"/>
    <cellStyle name="Обычный 5 21 29 2 2 2 2" xfId="52170" xr:uid="{00000000-0005-0000-0000-0000CBAF0000}"/>
    <cellStyle name="Обычный 5 21 29 2 2 3" xfId="52171" xr:uid="{00000000-0005-0000-0000-0000CCAF0000}"/>
    <cellStyle name="Обычный 5 21 29 2 3" xfId="22299" xr:uid="{00000000-0005-0000-0000-0000CDAF0000}"/>
    <cellStyle name="Обычный 5 21 29 2 3 2" xfId="52172" xr:uid="{00000000-0005-0000-0000-0000CEAF0000}"/>
    <cellStyle name="Обычный 5 21 29 2 4" xfId="52173" xr:uid="{00000000-0005-0000-0000-0000CFAF0000}"/>
    <cellStyle name="Обычный 5 21 29 3" xfId="22300" xr:uid="{00000000-0005-0000-0000-0000D0AF0000}"/>
    <cellStyle name="Обычный 5 21 29 3 2" xfId="22301" xr:uid="{00000000-0005-0000-0000-0000D1AF0000}"/>
    <cellStyle name="Обычный 5 21 29 3 2 2" xfId="22302" xr:uid="{00000000-0005-0000-0000-0000D2AF0000}"/>
    <cellStyle name="Обычный 5 21 29 3 2 2 2" xfId="52174" xr:uid="{00000000-0005-0000-0000-0000D3AF0000}"/>
    <cellStyle name="Обычный 5 21 29 3 2 3" xfId="52175" xr:uid="{00000000-0005-0000-0000-0000D4AF0000}"/>
    <cellStyle name="Обычный 5 21 29 3 3" xfId="22303" xr:uid="{00000000-0005-0000-0000-0000D5AF0000}"/>
    <cellStyle name="Обычный 5 21 29 3 3 2" xfId="52176" xr:uid="{00000000-0005-0000-0000-0000D6AF0000}"/>
    <cellStyle name="Обычный 5 21 29 3 4" xfId="52177" xr:uid="{00000000-0005-0000-0000-0000D7AF0000}"/>
    <cellStyle name="Обычный 5 21 29 4" xfId="22304" xr:uid="{00000000-0005-0000-0000-0000D8AF0000}"/>
    <cellStyle name="Обычный 5 21 29 4 2" xfId="22305" xr:uid="{00000000-0005-0000-0000-0000D9AF0000}"/>
    <cellStyle name="Обычный 5 21 29 4 2 2" xfId="22306" xr:uid="{00000000-0005-0000-0000-0000DAAF0000}"/>
    <cellStyle name="Обычный 5 21 29 4 2 2 2" xfId="52178" xr:uid="{00000000-0005-0000-0000-0000DBAF0000}"/>
    <cellStyle name="Обычный 5 21 29 4 2 3" xfId="52179" xr:uid="{00000000-0005-0000-0000-0000DCAF0000}"/>
    <cellStyle name="Обычный 5 21 29 4 3" xfId="22307" xr:uid="{00000000-0005-0000-0000-0000DDAF0000}"/>
    <cellStyle name="Обычный 5 21 29 4 3 2" xfId="52180" xr:uid="{00000000-0005-0000-0000-0000DEAF0000}"/>
    <cellStyle name="Обычный 5 21 29 4 4" xfId="52181" xr:uid="{00000000-0005-0000-0000-0000DFAF0000}"/>
    <cellStyle name="Обычный 5 21 29 5" xfId="22308" xr:uid="{00000000-0005-0000-0000-0000E0AF0000}"/>
    <cellStyle name="Обычный 5 21 29 5 2" xfId="22309" xr:uid="{00000000-0005-0000-0000-0000E1AF0000}"/>
    <cellStyle name="Обычный 5 21 29 5 2 2" xfId="52182" xr:uid="{00000000-0005-0000-0000-0000E2AF0000}"/>
    <cellStyle name="Обычный 5 21 29 5 3" xfId="52183" xr:uid="{00000000-0005-0000-0000-0000E3AF0000}"/>
    <cellStyle name="Обычный 5 21 29 6" xfId="22310" xr:uid="{00000000-0005-0000-0000-0000E4AF0000}"/>
    <cellStyle name="Обычный 5 21 29 6 2" xfId="52184" xr:uid="{00000000-0005-0000-0000-0000E5AF0000}"/>
    <cellStyle name="Обычный 5 21 29 7" xfId="22311" xr:uid="{00000000-0005-0000-0000-0000E6AF0000}"/>
    <cellStyle name="Обычный 5 21 29 7 2" xfId="52185" xr:uid="{00000000-0005-0000-0000-0000E7AF0000}"/>
    <cellStyle name="Обычный 5 21 29 8" xfId="52186" xr:uid="{00000000-0005-0000-0000-0000E8AF0000}"/>
    <cellStyle name="Обычный 5 21 3" xfId="22312" xr:uid="{00000000-0005-0000-0000-0000E9AF0000}"/>
    <cellStyle name="Обычный 5 21 3 2" xfId="22313" xr:uid="{00000000-0005-0000-0000-0000EAAF0000}"/>
    <cellStyle name="Обычный 5 21 3 2 2" xfId="22314" xr:uid="{00000000-0005-0000-0000-0000EBAF0000}"/>
    <cellStyle name="Обычный 5 21 3 2 2 2" xfId="22315" xr:uid="{00000000-0005-0000-0000-0000ECAF0000}"/>
    <cellStyle name="Обычный 5 21 3 2 2 2 2" xfId="52187" xr:uid="{00000000-0005-0000-0000-0000EDAF0000}"/>
    <cellStyle name="Обычный 5 21 3 2 2 3" xfId="52188" xr:uid="{00000000-0005-0000-0000-0000EEAF0000}"/>
    <cellStyle name="Обычный 5 21 3 2 3" xfId="22316" xr:uid="{00000000-0005-0000-0000-0000EFAF0000}"/>
    <cellStyle name="Обычный 5 21 3 2 3 2" xfId="52189" xr:uid="{00000000-0005-0000-0000-0000F0AF0000}"/>
    <cellStyle name="Обычный 5 21 3 2 4" xfId="52190" xr:uid="{00000000-0005-0000-0000-0000F1AF0000}"/>
    <cellStyle name="Обычный 5 21 3 3" xfId="22317" xr:uid="{00000000-0005-0000-0000-0000F2AF0000}"/>
    <cellStyle name="Обычный 5 21 3 3 2" xfId="22318" xr:uid="{00000000-0005-0000-0000-0000F3AF0000}"/>
    <cellStyle name="Обычный 5 21 3 3 2 2" xfId="22319" xr:uid="{00000000-0005-0000-0000-0000F4AF0000}"/>
    <cellStyle name="Обычный 5 21 3 3 2 2 2" xfId="52191" xr:uid="{00000000-0005-0000-0000-0000F5AF0000}"/>
    <cellStyle name="Обычный 5 21 3 3 2 3" xfId="52192" xr:uid="{00000000-0005-0000-0000-0000F6AF0000}"/>
    <cellStyle name="Обычный 5 21 3 3 3" xfId="22320" xr:uid="{00000000-0005-0000-0000-0000F7AF0000}"/>
    <cellStyle name="Обычный 5 21 3 3 3 2" xfId="52193" xr:uid="{00000000-0005-0000-0000-0000F8AF0000}"/>
    <cellStyle name="Обычный 5 21 3 3 4" xfId="52194" xr:uid="{00000000-0005-0000-0000-0000F9AF0000}"/>
    <cellStyle name="Обычный 5 21 3 4" xfId="22321" xr:uid="{00000000-0005-0000-0000-0000FAAF0000}"/>
    <cellStyle name="Обычный 5 21 3 4 2" xfId="22322" xr:uid="{00000000-0005-0000-0000-0000FBAF0000}"/>
    <cellStyle name="Обычный 5 21 3 4 2 2" xfId="22323" xr:uid="{00000000-0005-0000-0000-0000FCAF0000}"/>
    <cellStyle name="Обычный 5 21 3 4 2 2 2" xfId="52195" xr:uid="{00000000-0005-0000-0000-0000FDAF0000}"/>
    <cellStyle name="Обычный 5 21 3 4 2 3" xfId="52196" xr:uid="{00000000-0005-0000-0000-0000FEAF0000}"/>
    <cellStyle name="Обычный 5 21 3 4 3" xfId="22324" xr:uid="{00000000-0005-0000-0000-0000FFAF0000}"/>
    <cellStyle name="Обычный 5 21 3 4 3 2" xfId="52197" xr:uid="{00000000-0005-0000-0000-000000B00000}"/>
    <cellStyle name="Обычный 5 21 3 4 4" xfId="52198" xr:uid="{00000000-0005-0000-0000-000001B00000}"/>
    <cellStyle name="Обычный 5 21 3 5" xfId="22325" xr:uid="{00000000-0005-0000-0000-000002B00000}"/>
    <cellStyle name="Обычный 5 21 3 5 2" xfId="22326" xr:uid="{00000000-0005-0000-0000-000003B00000}"/>
    <cellStyle name="Обычный 5 21 3 5 2 2" xfId="52199" xr:uid="{00000000-0005-0000-0000-000004B00000}"/>
    <cellStyle name="Обычный 5 21 3 5 3" xfId="52200" xr:uid="{00000000-0005-0000-0000-000005B00000}"/>
    <cellStyle name="Обычный 5 21 3 6" xfId="22327" xr:uid="{00000000-0005-0000-0000-000006B00000}"/>
    <cellStyle name="Обычный 5 21 3 6 2" xfId="52201" xr:uid="{00000000-0005-0000-0000-000007B00000}"/>
    <cellStyle name="Обычный 5 21 3 7" xfId="22328" xr:uid="{00000000-0005-0000-0000-000008B00000}"/>
    <cellStyle name="Обычный 5 21 3 7 2" xfId="52202" xr:uid="{00000000-0005-0000-0000-000009B00000}"/>
    <cellStyle name="Обычный 5 21 3 8" xfId="52203" xr:uid="{00000000-0005-0000-0000-00000AB00000}"/>
    <cellStyle name="Обычный 5 21 30" xfId="22329" xr:uid="{00000000-0005-0000-0000-00000BB00000}"/>
    <cellStyle name="Обычный 5 21 30 2" xfId="22330" xr:uid="{00000000-0005-0000-0000-00000CB00000}"/>
    <cellStyle name="Обычный 5 21 30 2 2" xfId="22331" xr:uid="{00000000-0005-0000-0000-00000DB00000}"/>
    <cellStyle name="Обычный 5 21 30 2 2 2" xfId="52204" xr:uid="{00000000-0005-0000-0000-00000EB00000}"/>
    <cellStyle name="Обычный 5 21 30 2 3" xfId="52205" xr:uid="{00000000-0005-0000-0000-00000FB00000}"/>
    <cellStyle name="Обычный 5 21 30 3" xfId="22332" xr:uid="{00000000-0005-0000-0000-000010B00000}"/>
    <cellStyle name="Обычный 5 21 30 3 2" xfId="52206" xr:uid="{00000000-0005-0000-0000-000011B00000}"/>
    <cellStyle name="Обычный 5 21 30 4" xfId="52207" xr:uid="{00000000-0005-0000-0000-000012B00000}"/>
    <cellStyle name="Обычный 5 21 31" xfId="22333" xr:uid="{00000000-0005-0000-0000-000013B00000}"/>
    <cellStyle name="Обычный 5 21 31 2" xfId="22334" xr:uid="{00000000-0005-0000-0000-000014B00000}"/>
    <cellStyle name="Обычный 5 21 31 2 2" xfId="22335" xr:uid="{00000000-0005-0000-0000-000015B00000}"/>
    <cellStyle name="Обычный 5 21 31 2 2 2" xfId="52208" xr:uid="{00000000-0005-0000-0000-000016B00000}"/>
    <cellStyle name="Обычный 5 21 31 2 3" xfId="52209" xr:uid="{00000000-0005-0000-0000-000017B00000}"/>
    <cellStyle name="Обычный 5 21 31 3" xfId="22336" xr:uid="{00000000-0005-0000-0000-000018B00000}"/>
    <cellStyle name="Обычный 5 21 31 3 2" xfId="52210" xr:uid="{00000000-0005-0000-0000-000019B00000}"/>
    <cellStyle name="Обычный 5 21 31 4" xfId="52211" xr:uid="{00000000-0005-0000-0000-00001AB00000}"/>
    <cellStyle name="Обычный 5 21 32" xfId="22337" xr:uid="{00000000-0005-0000-0000-00001BB00000}"/>
    <cellStyle name="Обычный 5 21 32 2" xfId="22338" xr:uid="{00000000-0005-0000-0000-00001CB00000}"/>
    <cellStyle name="Обычный 5 21 32 2 2" xfId="22339" xr:uid="{00000000-0005-0000-0000-00001DB00000}"/>
    <cellStyle name="Обычный 5 21 32 2 2 2" xfId="52212" xr:uid="{00000000-0005-0000-0000-00001EB00000}"/>
    <cellStyle name="Обычный 5 21 32 2 3" xfId="52213" xr:uid="{00000000-0005-0000-0000-00001FB00000}"/>
    <cellStyle name="Обычный 5 21 32 3" xfId="22340" xr:uid="{00000000-0005-0000-0000-000020B00000}"/>
    <cellStyle name="Обычный 5 21 32 3 2" xfId="52214" xr:uid="{00000000-0005-0000-0000-000021B00000}"/>
    <cellStyle name="Обычный 5 21 32 4" xfId="52215" xr:uid="{00000000-0005-0000-0000-000022B00000}"/>
    <cellStyle name="Обычный 5 21 33" xfId="22341" xr:uid="{00000000-0005-0000-0000-000023B00000}"/>
    <cellStyle name="Обычный 5 21 33 2" xfId="22342" xr:uid="{00000000-0005-0000-0000-000024B00000}"/>
    <cellStyle name="Обычный 5 21 33 2 2" xfId="52216" xr:uid="{00000000-0005-0000-0000-000025B00000}"/>
    <cellStyle name="Обычный 5 21 33 3" xfId="52217" xr:uid="{00000000-0005-0000-0000-000026B00000}"/>
    <cellStyle name="Обычный 5 21 34" xfId="22343" xr:uid="{00000000-0005-0000-0000-000027B00000}"/>
    <cellStyle name="Обычный 5 21 34 2" xfId="52218" xr:uid="{00000000-0005-0000-0000-000028B00000}"/>
    <cellStyle name="Обычный 5 21 35" xfId="22344" xr:uid="{00000000-0005-0000-0000-000029B00000}"/>
    <cellStyle name="Обычный 5 21 35 2" xfId="52219" xr:uid="{00000000-0005-0000-0000-00002AB00000}"/>
    <cellStyle name="Обычный 5 21 36" xfId="52220" xr:uid="{00000000-0005-0000-0000-00002BB00000}"/>
    <cellStyle name="Обычный 5 21 4" xfId="22345" xr:uid="{00000000-0005-0000-0000-00002CB00000}"/>
    <cellStyle name="Обычный 5 21 4 2" xfId="22346" xr:uid="{00000000-0005-0000-0000-00002DB00000}"/>
    <cellStyle name="Обычный 5 21 4 2 2" xfId="22347" xr:uid="{00000000-0005-0000-0000-00002EB00000}"/>
    <cellStyle name="Обычный 5 21 4 2 2 2" xfId="22348" xr:uid="{00000000-0005-0000-0000-00002FB00000}"/>
    <cellStyle name="Обычный 5 21 4 2 2 2 2" xfId="52221" xr:uid="{00000000-0005-0000-0000-000030B00000}"/>
    <cellStyle name="Обычный 5 21 4 2 2 3" xfId="52222" xr:uid="{00000000-0005-0000-0000-000031B00000}"/>
    <cellStyle name="Обычный 5 21 4 2 3" xfId="22349" xr:uid="{00000000-0005-0000-0000-000032B00000}"/>
    <cellStyle name="Обычный 5 21 4 2 3 2" xfId="52223" xr:uid="{00000000-0005-0000-0000-000033B00000}"/>
    <cellStyle name="Обычный 5 21 4 2 4" xfId="52224" xr:uid="{00000000-0005-0000-0000-000034B00000}"/>
    <cellStyle name="Обычный 5 21 4 3" xfId="22350" xr:uid="{00000000-0005-0000-0000-000035B00000}"/>
    <cellStyle name="Обычный 5 21 4 3 2" xfId="22351" xr:uid="{00000000-0005-0000-0000-000036B00000}"/>
    <cellStyle name="Обычный 5 21 4 3 2 2" xfId="22352" xr:uid="{00000000-0005-0000-0000-000037B00000}"/>
    <cellStyle name="Обычный 5 21 4 3 2 2 2" xfId="52225" xr:uid="{00000000-0005-0000-0000-000038B00000}"/>
    <cellStyle name="Обычный 5 21 4 3 2 3" xfId="52226" xr:uid="{00000000-0005-0000-0000-000039B00000}"/>
    <cellStyle name="Обычный 5 21 4 3 3" xfId="22353" xr:uid="{00000000-0005-0000-0000-00003AB00000}"/>
    <cellStyle name="Обычный 5 21 4 3 3 2" xfId="52227" xr:uid="{00000000-0005-0000-0000-00003BB00000}"/>
    <cellStyle name="Обычный 5 21 4 3 4" xfId="52228" xr:uid="{00000000-0005-0000-0000-00003CB00000}"/>
    <cellStyle name="Обычный 5 21 4 4" xfId="22354" xr:uid="{00000000-0005-0000-0000-00003DB00000}"/>
    <cellStyle name="Обычный 5 21 4 4 2" xfId="22355" xr:uid="{00000000-0005-0000-0000-00003EB00000}"/>
    <cellStyle name="Обычный 5 21 4 4 2 2" xfId="22356" xr:uid="{00000000-0005-0000-0000-00003FB00000}"/>
    <cellStyle name="Обычный 5 21 4 4 2 2 2" xfId="52229" xr:uid="{00000000-0005-0000-0000-000040B00000}"/>
    <cellStyle name="Обычный 5 21 4 4 2 3" xfId="52230" xr:uid="{00000000-0005-0000-0000-000041B00000}"/>
    <cellStyle name="Обычный 5 21 4 4 3" xfId="22357" xr:uid="{00000000-0005-0000-0000-000042B00000}"/>
    <cellStyle name="Обычный 5 21 4 4 3 2" xfId="52231" xr:uid="{00000000-0005-0000-0000-000043B00000}"/>
    <cellStyle name="Обычный 5 21 4 4 4" xfId="52232" xr:uid="{00000000-0005-0000-0000-000044B00000}"/>
    <cellStyle name="Обычный 5 21 4 5" xfId="22358" xr:uid="{00000000-0005-0000-0000-000045B00000}"/>
    <cellStyle name="Обычный 5 21 4 5 2" xfId="22359" xr:uid="{00000000-0005-0000-0000-000046B00000}"/>
    <cellStyle name="Обычный 5 21 4 5 2 2" xfId="52233" xr:uid="{00000000-0005-0000-0000-000047B00000}"/>
    <cellStyle name="Обычный 5 21 4 5 3" xfId="52234" xr:uid="{00000000-0005-0000-0000-000048B00000}"/>
    <cellStyle name="Обычный 5 21 4 6" xfId="22360" xr:uid="{00000000-0005-0000-0000-000049B00000}"/>
    <cellStyle name="Обычный 5 21 4 6 2" xfId="52235" xr:uid="{00000000-0005-0000-0000-00004AB00000}"/>
    <cellStyle name="Обычный 5 21 4 7" xfId="22361" xr:uid="{00000000-0005-0000-0000-00004BB00000}"/>
    <cellStyle name="Обычный 5 21 4 7 2" xfId="52236" xr:uid="{00000000-0005-0000-0000-00004CB00000}"/>
    <cellStyle name="Обычный 5 21 4 8" xfId="52237" xr:uid="{00000000-0005-0000-0000-00004DB00000}"/>
    <cellStyle name="Обычный 5 21 5" xfId="22362" xr:uid="{00000000-0005-0000-0000-00004EB00000}"/>
    <cellStyle name="Обычный 5 21 5 2" xfId="22363" xr:uid="{00000000-0005-0000-0000-00004FB00000}"/>
    <cellStyle name="Обычный 5 21 5 2 2" xfId="22364" xr:uid="{00000000-0005-0000-0000-000050B00000}"/>
    <cellStyle name="Обычный 5 21 5 2 2 2" xfId="22365" xr:uid="{00000000-0005-0000-0000-000051B00000}"/>
    <cellStyle name="Обычный 5 21 5 2 2 2 2" xfId="52238" xr:uid="{00000000-0005-0000-0000-000052B00000}"/>
    <cellStyle name="Обычный 5 21 5 2 2 3" xfId="52239" xr:uid="{00000000-0005-0000-0000-000053B00000}"/>
    <cellStyle name="Обычный 5 21 5 2 3" xfId="22366" xr:uid="{00000000-0005-0000-0000-000054B00000}"/>
    <cellStyle name="Обычный 5 21 5 2 3 2" xfId="52240" xr:uid="{00000000-0005-0000-0000-000055B00000}"/>
    <cellStyle name="Обычный 5 21 5 2 4" xfId="52241" xr:uid="{00000000-0005-0000-0000-000056B00000}"/>
    <cellStyle name="Обычный 5 21 5 3" xfId="22367" xr:uid="{00000000-0005-0000-0000-000057B00000}"/>
    <cellStyle name="Обычный 5 21 5 3 2" xfId="22368" xr:uid="{00000000-0005-0000-0000-000058B00000}"/>
    <cellStyle name="Обычный 5 21 5 3 2 2" xfId="22369" xr:uid="{00000000-0005-0000-0000-000059B00000}"/>
    <cellStyle name="Обычный 5 21 5 3 2 2 2" xfId="52242" xr:uid="{00000000-0005-0000-0000-00005AB00000}"/>
    <cellStyle name="Обычный 5 21 5 3 2 3" xfId="52243" xr:uid="{00000000-0005-0000-0000-00005BB00000}"/>
    <cellStyle name="Обычный 5 21 5 3 3" xfId="22370" xr:uid="{00000000-0005-0000-0000-00005CB00000}"/>
    <cellStyle name="Обычный 5 21 5 3 3 2" xfId="52244" xr:uid="{00000000-0005-0000-0000-00005DB00000}"/>
    <cellStyle name="Обычный 5 21 5 3 4" xfId="52245" xr:uid="{00000000-0005-0000-0000-00005EB00000}"/>
    <cellStyle name="Обычный 5 21 5 4" xfId="22371" xr:uid="{00000000-0005-0000-0000-00005FB00000}"/>
    <cellStyle name="Обычный 5 21 5 4 2" xfId="22372" xr:uid="{00000000-0005-0000-0000-000060B00000}"/>
    <cellStyle name="Обычный 5 21 5 4 2 2" xfId="22373" xr:uid="{00000000-0005-0000-0000-000061B00000}"/>
    <cellStyle name="Обычный 5 21 5 4 2 2 2" xfId="52246" xr:uid="{00000000-0005-0000-0000-000062B00000}"/>
    <cellStyle name="Обычный 5 21 5 4 2 3" xfId="52247" xr:uid="{00000000-0005-0000-0000-000063B00000}"/>
    <cellStyle name="Обычный 5 21 5 4 3" xfId="22374" xr:uid="{00000000-0005-0000-0000-000064B00000}"/>
    <cellStyle name="Обычный 5 21 5 4 3 2" xfId="52248" xr:uid="{00000000-0005-0000-0000-000065B00000}"/>
    <cellStyle name="Обычный 5 21 5 4 4" xfId="52249" xr:uid="{00000000-0005-0000-0000-000066B00000}"/>
    <cellStyle name="Обычный 5 21 5 5" xfId="22375" xr:uid="{00000000-0005-0000-0000-000067B00000}"/>
    <cellStyle name="Обычный 5 21 5 5 2" xfId="22376" xr:uid="{00000000-0005-0000-0000-000068B00000}"/>
    <cellStyle name="Обычный 5 21 5 5 2 2" xfId="52250" xr:uid="{00000000-0005-0000-0000-000069B00000}"/>
    <cellStyle name="Обычный 5 21 5 5 3" xfId="52251" xr:uid="{00000000-0005-0000-0000-00006AB00000}"/>
    <cellStyle name="Обычный 5 21 5 6" xfId="22377" xr:uid="{00000000-0005-0000-0000-00006BB00000}"/>
    <cellStyle name="Обычный 5 21 5 6 2" xfId="52252" xr:uid="{00000000-0005-0000-0000-00006CB00000}"/>
    <cellStyle name="Обычный 5 21 5 7" xfId="22378" xr:uid="{00000000-0005-0000-0000-00006DB00000}"/>
    <cellStyle name="Обычный 5 21 5 7 2" xfId="52253" xr:uid="{00000000-0005-0000-0000-00006EB00000}"/>
    <cellStyle name="Обычный 5 21 5 8" xfId="52254" xr:uid="{00000000-0005-0000-0000-00006FB00000}"/>
    <cellStyle name="Обычный 5 21 6" xfId="22379" xr:uid="{00000000-0005-0000-0000-000070B00000}"/>
    <cellStyle name="Обычный 5 21 6 2" xfId="22380" xr:uid="{00000000-0005-0000-0000-000071B00000}"/>
    <cellStyle name="Обычный 5 21 6 2 2" xfId="22381" xr:uid="{00000000-0005-0000-0000-000072B00000}"/>
    <cellStyle name="Обычный 5 21 6 2 2 2" xfId="22382" xr:uid="{00000000-0005-0000-0000-000073B00000}"/>
    <cellStyle name="Обычный 5 21 6 2 2 2 2" xfId="52255" xr:uid="{00000000-0005-0000-0000-000074B00000}"/>
    <cellStyle name="Обычный 5 21 6 2 2 3" xfId="52256" xr:uid="{00000000-0005-0000-0000-000075B00000}"/>
    <cellStyle name="Обычный 5 21 6 2 3" xfId="22383" xr:uid="{00000000-0005-0000-0000-000076B00000}"/>
    <cellStyle name="Обычный 5 21 6 2 3 2" xfId="52257" xr:uid="{00000000-0005-0000-0000-000077B00000}"/>
    <cellStyle name="Обычный 5 21 6 2 4" xfId="52258" xr:uid="{00000000-0005-0000-0000-000078B00000}"/>
    <cellStyle name="Обычный 5 21 6 3" xfId="22384" xr:uid="{00000000-0005-0000-0000-000079B00000}"/>
    <cellStyle name="Обычный 5 21 6 3 2" xfId="22385" xr:uid="{00000000-0005-0000-0000-00007AB00000}"/>
    <cellStyle name="Обычный 5 21 6 3 2 2" xfId="22386" xr:uid="{00000000-0005-0000-0000-00007BB00000}"/>
    <cellStyle name="Обычный 5 21 6 3 2 2 2" xfId="52259" xr:uid="{00000000-0005-0000-0000-00007CB00000}"/>
    <cellStyle name="Обычный 5 21 6 3 2 3" xfId="52260" xr:uid="{00000000-0005-0000-0000-00007DB00000}"/>
    <cellStyle name="Обычный 5 21 6 3 3" xfId="22387" xr:uid="{00000000-0005-0000-0000-00007EB00000}"/>
    <cellStyle name="Обычный 5 21 6 3 3 2" xfId="52261" xr:uid="{00000000-0005-0000-0000-00007FB00000}"/>
    <cellStyle name="Обычный 5 21 6 3 4" xfId="52262" xr:uid="{00000000-0005-0000-0000-000080B00000}"/>
    <cellStyle name="Обычный 5 21 6 4" xfId="22388" xr:uid="{00000000-0005-0000-0000-000081B00000}"/>
    <cellStyle name="Обычный 5 21 6 4 2" xfId="22389" xr:uid="{00000000-0005-0000-0000-000082B00000}"/>
    <cellStyle name="Обычный 5 21 6 4 2 2" xfId="22390" xr:uid="{00000000-0005-0000-0000-000083B00000}"/>
    <cellStyle name="Обычный 5 21 6 4 2 2 2" xfId="52263" xr:uid="{00000000-0005-0000-0000-000084B00000}"/>
    <cellStyle name="Обычный 5 21 6 4 2 3" xfId="52264" xr:uid="{00000000-0005-0000-0000-000085B00000}"/>
    <cellStyle name="Обычный 5 21 6 4 3" xfId="22391" xr:uid="{00000000-0005-0000-0000-000086B00000}"/>
    <cellStyle name="Обычный 5 21 6 4 3 2" xfId="52265" xr:uid="{00000000-0005-0000-0000-000087B00000}"/>
    <cellStyle name="Обычный 5 21 6 4 4" xfId="52266" xr:uid="{00000000-0005-0000-0000-000088B00000}"/>
    <cellStyle name="Обычный 5 21 6 5" xfId="22392" xr:uid="{00000000-0005-0000-0000-000089B00000}"/>
    <cellStyle name="Обычный 5 21 6 5 2" xfId="22393" xr:uid="{00000000-0005-0000-0000-00008AB00000}"/>
    <cellStyle name="Обычный 5 21 6 5 2 2" xfId="52267" xr:uid="{00000000-0005-0000-0000-00008BB00000}"/>
    <cellStyle name="Обычный 5 21 6 5 3" xfId="52268" xr:uid="{00000000-0005-0000-0000-00008CB00000}"/>
    <cellStyle name="Обычный 5 21 6 6" xfId="22394" xr:uid="{00000000-0005-0000-0000-00008DB00000}"/>
    <cellStyle name="Обычный 5 21 6 6 2" xfId="52269" xr:uid="{00000000-0005-0000-0000-00008EB00000}"/>
    <cellStyle name="Обычный 5 21 6 7" xfId="22395" xr:uid="{00000000-0005-0000-0000-00008FB00000}"/>
    <cellStyle name="Обычный 5 21 6 7 2" xfId="52270" xr:uid="{00000000-0005-0000-0000-000090B00000}"/>
    <cellStyle name="Обычный 5 21 6 8" xfId="52271" xr:uid="{00000000-0005-0000-0000-000091B00000}"/>
    <cellStyle name="Обычный 5 21 7" xfId="22396" xr:uid="{00000000-0005-0000-0000-000092B00000}"/>
    <cellStyle name="Обычный 5 21 7 2" xfId="22397" xr:uid="{00000000-0005-0000-0000-000093B00000}"/>
    <cellStyle name="Обычный 5 21 7 2 2" xfId="22398" xr:uid="{00000000-0005-0000-0000-000094B00000}"/>
    <cellStyle name="Обычный 5 21 7 2 2 2" xfId="22399" xr:uid="{00000000-0005-0000-0000-000095B00000}"/>
    <cellStyle name="Обычный 5 21 7 2 2 2 2" xfId="52272" xr:uid="{00000000-0005-0000-0000-000096B00000}"/>
    <cellStyle name="Обычный 5 21 7 2 2 3" xfId="52273" xr:uid="{00000000-0005-0000-0000-000097B00000}"/>
    <cellStyle name="Обычный 5 21 7 2 3" xfId="22400" xr:uid="{00000000-0005-0000-0000-000098B00000}"/>
    <cellStyle name="Обычный 5 21 7 2 3 2" xfId="52274" xr:uid="{00000000-0005-0000-0000-000099B00000}"/>
    <cellStyle name="Обычный 5 21 7 2 4" xfId="52275" xr:uid="{00000000-0005-0000-0000-00009AB00000}"/>
    <cellStyle name="Обычный 5 21 7 3" xfId="22401" xr:uid="{00000000-0005-0000-0000-00009BB00000}"/>
    <cellStyle name="Обычный 5 21 7 3 2" xfId="22402" xr:uid="{00000000-0005-0000-0000-00009CB00000}"/>
    <cellStyle name="Обычный 5 21 7 3 2 2" xfId="22403" xr:uid="{00000000-0005-0000-0000-00009DB00000}"/>
    <cellStyle name="Обычный 5 21 7 3 2 2 2" xfId="52276" xr:uid="{00000000-0005-0000-0000-00009EB00000}"/>
    <cellStyle name="Обычный 5 21 7 3 2 3" xfId="52277" xr:uid="{00000000-0005-0000-0000-00009FB00000}"/>
    <cellStyle name="Обычный 5 21 7 3 3" xfId="22404" xr:uid="{00000000-0005-0000-0000-0000A0B00000}"/>
    <cellStyle name="Обычный 5 21 7 3 3 2" xfId="52278" xr:uid="{00000000-0005-0000-0000-0000A1B00000}"/>
    <cellStyle name="Обычный 5 21 7 3 4" xfId="52279" xr:uid="{00000000-0005-0000-0000-0000A2B00000}"/>
    <cellStyle name="Обычный 5 21 7 4" xfId="22405" xr:uid="{00000000-0005-0000-0000-0000A3B00000}"/>
    <cellStyle name="Обычный 5 21 7 4 2" xfId="22406" xr:uid="{00000000-0005-0000-0000-0000A4B00000}"/>
    <cellStyle name="Обычный 5 21 7 4 2 2" xfId="22407" xr:uid="{00000000-0005-0000-0000-0000A5B00000}"/>
    <cellStyle name="Обычный 5 21 7 4 2 2 2" xfId="52280" xr:uid="{00000000-0005-0000-0000-0000A6B00000}"/>
    <cellStyle name="Обычный 5 21 7 4 2 3" xfId="52281" xr:uid="{00000000-0005-0000-0000-0000A7B00000}"/>
    <cellStyle name="Обычный 5 21 7 4 3" xfId="22408" xr:uid="{00000000-0005-0000-0000-0000A8B00000}"/>
    <cellStyle name="Обычный 5 21 7 4 3 2" xfId="52282" xr:uid="{00000000-0005-0000-0000-0000A9B00000}"/>
    <cellStyle name="Обычный 5 21 7 4 4" xfId="52283" xr:uid="{00000000-0005-0000-0000-0000AAB00000}"/>
    <cellStyle name="Обычный 5 21 7 5" xfId="22409" xr:uid="{00000000-0005-0000-0000-0000ABB00000}"/>
    <cellStyle name="Обычный 5 21 7 5 2" xfId="22410" xr:uid="{00000000-0005-0000-0000-0000ACB00000}"/>
    <cellStyle name="Обычный 5 21 7 5 2 2" xfId="52284" xr:uid="{00000000-0005-0000-0000-0000ADB00000}"/>
    <cellStyle name="Обычный 5 21 7 5 3" xfId="52285" xr:uid="{00000000-0005-0000-0000-0000AEB00000}"/>
    <cellStyle name="Обычный 5 21 7 6" xfId="22411" xr:uid="{00000000-0005-0000-0000-0000AFB00000}"/>
    <cellStyle name="Обычный 5 21 7 6 2" xfId="52286" xr:uid="{00000000-0005-0000-0000-0000B0B00000}"/>
    <cellStyle name="Обычный 5 21 7 7" xfId="22412" xr:uid="{00000000-0005-0000-0000-0000B1B00000}"/>
    <cellStyle name="Обычный 5 21 7 7 2" xfId="52287" xr:uid="{00000000-0005-0000-0000-0000B2B00000}"/>
    <cellStyle name="Обычный 5 21 7 8" xfId="52288" xr:uid="{00000000-0005-0000-0000-0000B3B00000}"/>
    <cellStyle name="Обычный 5 21 8" xfId="22413" xr:uid="{00000000-0005-0000-0000-0000B4B00000}"/>
    <cellStyle name="Обычный 5 21 8 2" xfId="22414" xr:uid="{00000000-0005-0000-0000-0000B5B00000}"/>
    <cellStyle name="Обычный 5 21 8 2 2" xfId="22415" xr:uid="{00000000-0005-0000-0000-0000B6B00000}"/>
    <cellStyle name="Обычный 5 21 8 2 2 2" xfId="22416" xr:uid="{00000000-0005-0000-0000-0000B7B00000}"/>
    <cellStyle name="Обычный 5 21 8 2 2 2 2" xfId="52289" xr:uid="{00000000-0005-0000-0000-0000B8B00000}"/>
    <cellStyle name="Обычный 5 21 8 2 2 3" xfId="52290" xr:uid="{00000000-0005-0000-0000-0000B9B00000}"/>
    <cellStyle name="Обычный 5 21 8 2 3" xfId="22417" xr:uid="{00000000-0005-0000-0000-0000BAB00000}"/>
    <cellStyle name="Обычный 5 21 8 2 3 2" xfId="52291" xr:uid="{00000000-0005-0000-0000-0000BBB00000}"/>
    <cellStyle name="Обычный 5 21 8 2 4" xfId="52292" xr:uid="{00000000-0005-0000-0000-0000BCB00000}"/>
    <cellStyle name="Обычный 5 21 8 3" xfId="22418" xr:uid="{00000000-0005-0000-0000-0000BDB00000}"/>
    <cellStyle name="Обычный 5 21 8 3 2" xfId="22419" xr:uid="{00000000-0005-0000-0000-0000BEB00000}"/>
    <cellStyle name="Обычный 5 21 8 3 2 2" xfId="22420" xr:uid="{00000000-0005-0000-0000-0000BFB00000}"/>
    <cellStyle name="Обычный 5 21 8 3 2 2 2" xfId="52293" xr:uid="{00000000-0005-0000-0000-0000C0B00000}"/>
    <cellStyle name="Обычный 5 21 8 3 2 3" xfId="52294" xr:uid="{00000000-0005-0000-0000-0000C1B00000}"/>
    <cellStyle name="Обычный 5 21 8 3 3" xfId="22421" xr:uid="{00000000-0005-0000-0000-0000C2B00000}"/>
    <cellStyle name="Обычный 5 21 8 3 3 2" xfId="52295" xr:uid="{00000000-0005-0000-0000-0000C3B00000}"/>
    <cellStyle name="Обычный 5 21 8 3 4" xfId="52296" xr:uid="{00000000-0005-0000-0000-0000C4B00000}"/>
    <cellStyle name="Обычный 5 21 8 4" xfId="22422" xr:uid="{00000000-0005-0000-0000-0000C5B00000}"/>
    <cellStyle name="Обычный 5 21 8 4 2" xfId="22423" xr:uid="{00000000-0005-0000-0000-0000C6B00000}"/>
    <cellStyle name="Обычный 5 21 8 4 2 2" xfId="22424" xr:uid="{00000000-0005-0000-0000-0000C7B00000}"/>
    <cellStyle name="Обычный 5 21 8 4 2 2 2" xfId="52297" xr:uid="{00000000-0005-0000-0000-0000C8B00000}"/>
    <cellStyle name="Обычный 5 21 8 4 2 3" xfId="52298" xr:uid="{00000000-0005-0000-0000-0000C9B00000}"/>
    <cellStyle name="Обычный 5 21 8 4 3" xfId="22425" xr:uid="{00000000-0005-0000-0000-0000CAB00000}"/>
    <cellStyle name="Обычный 5 21 8 4 3 2" xfId="52299" xr:uid="{00000000-0005-0000-0000-0000CBB00000}"/>
    <cellStyle name="Обычный 5 21 8 4 4" xfId="52300" xr:uid="{00000000-0005-0000-0000-0000CCB00000}"/>
    <cellStyle name="Обычный 5 21 8 5" xfId="22426" xr:uid="{00000000-0005-0000-0000-0000CDB00000}"/>
    <cellStyle name="Обычный 5 21 8 5 2" xfId="22427" xr:uid="{00000000-0005-0000-0000-0000CEB00000}"/>
    <cellStyle name="Обычный 5 21 8 5 2 2" xfId="52301" xr:uid="{00000000-0005-0000-0000-0000CFB00000}"/>
    <cellStyle name="Обычный 5 21 8 5 3" xfId="52302" xr:uid="{00000000-0005-0000-0000-0000D0B00000}"/>
    <cellStyle name="Обычный 5 21 8 6" xfId="22428" xr:uid="{00000000-0005-0000-0000-0000D1B00000}"/>
    <cellStyle name="Обычный 5 21 8 6 2" xfId="52303" xr:uid="{00000000-0005-0000-0000-0000D2B00000}"/>
    <cellStyle name="Обычный 5 21 8 7" xfId="22429" xr:uid="{00000000-0005-0000-0000-0000D3B00000}"/>
    <cellStyle name="Обычный 5 21 8 7 2" xfId="52304" xr:uid="{00000000-0005-0000-0000-0000D4B00000}"/>
    <cellStyle name="Обычный 5 21 8 8" xfId="52305" xr:uid="{00000000-0005-0000-0000-0000D5B00000}"/>
    <cellStyle name="Обычный 5 21 9" xfId="22430" xr:uid="{00000000-0005-0000-0000-0000D6B00000}"/>
    <cellStyle name="Обычный 5 21 9 2" xfId="22431" xr:uid="{00000000-0005-0000-0000-0000D7B00000}"/>
    <cellStyle name="Обычный 5 21 9 2 2" xfId="22432" xr:uid="{00000000-0005-0000-0000-0000D8B00000}"/>
    <cellStyle name="Обычный 5 21 9 2 2 2" xfId="22433" xr:uid="{00000000-0005-0000-0000-0000D9B00000}"/>
    <cellStyle name="Обычный 5 21 9 2 2 2 2" xfId="52306" xr:uid="{00000000-0005-0000-0000-0000DAB00000}"/>
    <cellStyle name="Обычный 5 21 9 2 2 3" xfId="52307" xr:uid="{00000000-0005-0000-0000-0000DBB00000}"/>
    <cellStyle name="Обычный 5 21 9 2 3" xfId="22434" xr:uid="{00000000-0005-0000-0000-0000DCB00000}"/>
    <cellStyle name="Обычный 5 21 9 2 3 2" xfId="52308" xr:uid="{00000000-0005-0000-0000-0000DDB00000}"/>
    <cellStyle name="Обычный 5 21 9 2 4" xfId="52309" xr:uid="{00000000-0005-0000-0000-0000DEB00000}"/>
    <cellStyle name="Обычный 5 21 9 3" xfId="22435" xr:uid="{00000000-0005-0000-0000-0000DFB00000}"/>
    <cellStyle name="Обычный 5 21 9 3 2" xfId="22436" xr:uid="{00000000-0005-0000-0000-0000E0B00000}"/>
    <cellStyle name="Обычный 5 21 9 3 2 2" xfId="22437" xr:uid="{00000000-0005-0000-0000-0000E1B00000}"/>
    <cellStyle name="Обычный 5 21 9 3 2 2 2" xfId="52310" xr:uid="{00000000-0005-0000-0000-0000E2B00000}"/>
    <cellStyle name="Обычный 5 21 9 3 2 3" xfId="52311" xr:uid="{00000000-0005-0000-0000-0000E3B00000}"/>
    <cellStyle name="Обычный 5 21 9 3 3" xfId="22438" xr:uid="{00000000-0005-0000-0000-0000E4B00000}"/>
    <cellStyle name="Обычный 5 21 9 3 3 2" xfId="52312" xr:uid="{00000000-0005-0000-0000-0000E5B00000}"/>
    <cellStyle name="Обычный 5 21 9 3 4" xfId="52313" xr:uid="{00000000-0005-0000-0000-0000E6B00000}"/>
    <cellStyle name="Обычный 5 21 9 4" xfId="22439" xr:uid="{00000000-0005-0000-0000-0000E7B00000}"/>
    <cellStyle name="Обычный 5 21 9 4 2" xfId="22440" xr:uid="{00000000-0005-0000-0000-0000E8B00000}"/>
    <cellStyle name="Обычный 5 21 9 4 2 2" xfId="22441" xr:uid="{00000000-0005-0000-0000-0000E9B00000}"/>
    <cellStyle name="Обычный 5 21 9 4 2 2 2" xfId="52314" xr:uid="{00000000-0005-0000-0000-0000EAB00000}"/>
    <cellStyle name="Обычный 5 21 9 4 2 3" xfId="52315" xr:uid="{00000000-0005-0000-0000-0000EBB00000}"/>
    <cellStyle name="Обычный 5 21 9 4 3" xfId="22442" xr:uid="{00000000-0005-0000-0000-0000ECB00000}"/>
    <cellStyle name="Обычный 5 21 9 4 3 2" xfId="52316" xr:uid="{00000000-0005-0000-0000-0000EDB00000}"/>
    <cellStyle name="Обычный 5 21 9 4 4" xfId="52317" xr:uid="{00000000-0005-0000-0000-0000EEB00000}"/>
    <cellStyle name="Обычный 5 21 9 5" xfId="22443" xr:uid="{00000000-0005-0000-0000-0000EFB00000}"/>
    <cellStyle name="Обычный 5 21 9 5 2" xfId="22444" xr:uid="{00000000-0005-0000-0000-0000F0B00000}"/>
    <cellStyle name="Обычный 5 21 9 5 2 2" xfId="52318" xr:uid="{00000000-0005-0000-0000-0000F1B00000}"/>
    <cellStyle name="Обычный 5 21 9 5 3" xfId="52319" xr:uid="{00000000-0005-0000-0000-0000F2B00000}"/>
    <cellStyle name="Обычный 5 21 9 6" xfId="22445" xr:uid="{00000000-0005-0000-0000-0000F3B00000}"/>
    <cellStyle name="Обычный 5 21 9 6 2" xfId="52320" xr:uid="{00000000-0005-0000-0000-0000F4B00000}"/>
    <cellStyle name="Обычный 5 21 9 7" xfId="22446" xr:uid="{00000000-0005-0000-0000-0000F5B00000}"/>
    <cellStyle name="Обычный 5 21 9 7 2" xfId="52321" xr:uid="{00000000-0005-0000-0000-0000F6B00000}"/>
    <cellStyle name="Обычный 5 21 9 8" xfId="52322" xr:uid="{00000000-0005-0000-0000-0000F7B00000}"/>
    <cellStyle name="Обычный 5 22" xfId="22447" xr:uid="{00000000-0005-0000-0000-0000F8B00000}"/>
    <cellStyle name="Обычный 5 22 10" xfId="22448" xr:uid="{00000000-0005-0000-0000-0000F9B00000}"/>
    <cellStyle name="Обычный 5 22 10 2" xfId="22449" xr:uid="{00000000-0005-0000-0000-0000FAB00000}"/>
    <cellStyle name="Обычный 5 22 10 2 2" xfId="22450" xr:uid="{00000000-0005-0000-0000-0000FBB00000}"/>
    <cellStyle name="Обычный 5 22 10 2 2 2" xfId="22451" xr:uid="{00000000-0005-0000-0000-0000FCB00000}"/>
    <cellStyle name="Обычный 5 22 10 2 2 2 2" xfId="52323" xr:uid="{00000000-0005-0000-0000-0000FDB00000}"/>
    <cellStyle name="Обычный 5 22 10 2 2 3" xfId="52324" xr:uid="{00000000-0005-0000-0000-0000FEB00000}"/>
    <cellStyle name="Обычный 5 22 10 2 3" xfId="22452" xr:uid="{00000000-0005-0000-0000-0000FFB00000}"/>
    <cellStyle name="Обычный 5 22 10 2 3 2" xfId="52325" xr:uid="{00000000-0005-0000-0000-000000B10000}"/>
    <cellStyle name="Обычный 5 22 10 2 4" xfId="52326" xr:uid="{00000000-0005-0000-0000-000001B10000}"/>
    <cellStyle name="Обычный 5 22 10 3" xfId="22453" xr:uid="{00000000-0005-0000-0000-000002B10000}"/>
    <cellStyle name="Обычный 5 22 10 3 2" xfId="22454" xr:uid="{00000000-0005-0000-0000-000003B10000}"/>
    <cellStyle name="Обычный 5 22 10 3 2 2" xfId="22455" xr:uid="{00000000-0005-0000-0000-000004B10000}"/>
    <cellStyle name="Обычный 5 22 10 3 2 2 2" xfId="52327" xr:uid="{00000000-0005-0000-0000-000005B10000}"/>
    <cellStyle name="Обычный 5 22 10 3 2 3" xfId="52328" xr:uid="{00000000-0005-0000-0000-000006B10000}"/>
    <cellStyle name="Обычный 5 22 10 3 3" xfId="22456" xr:uid="{00000000-0005-0000-0000-000007B10000}"/>
    <cellStyle name="Обычный 5 22 10 3 3 2" xfId="52329" xr:uid="{00000000-0005-0000-0000-000008B10000}"/>
    <cellStyle name="Обычный 5 22 10 3 4" xfId="52330" xr:uid="{00000000-0005-0000-0000-000009B10000}"/>
    <cellStyle name="Обычный 5 22 10 4" xfId="22457" xr:uid="{00000000-0005-0000-0000-00000AB10000}"/>
    <cellStyle name="Обычный 5 22 10 4 2" xfId="22458" xr:uid="{00000000-0005-0000-0000-00000BB10000}"/>
    <cellStyle name="Обычный 5 22 10 4 2 2" xfId="22459" xr:uid="{00000000-0005-0000-0000-00000CB10000}"/>
    <cellStyle name="Обычный 5 22 10 4 2 2 2" xfId="52331" xr:uid="{00000000-0005-0000-0000-00000DB10000}"/>
    <cellStyle name="Обычный 5 22 10 4 2 3" xfId="52332" xr:uid="{00000000-0005-0000-0000-00000EB10000}"/>
    <cellStyle name="Обычный 5 22 10 4 3" xfId="22460" xr:uid="{00000000-0005-0000-0000-00000FB10000}"/>
    <cellStyle name="Обычный 5 22 10 4 3 2" xfId="52333" xr:uid="{00000000-0005-0000-0000-000010B10000}"/>
    <cellStyle name="Обычный 5 22 10 4 4" xfId="52334" xr:uid="{00000000-0005-0000-0000-000011B10000}"/>
    <cellStyle name="Обычный 5 22 10 5" xfId="22461" xr:uid="{00000000-0005-0000-0000-000012B10000}"/>
    <cellStyle name="Обычный 5 22 10 5 2" xfId="22462" xr:uid="{00000000-0005-0000-0000-000013B10000}"/>
    <cellStyle name="Обычный 5 22 10 5 2 2" xfId="52335" xr:uid="{00000000-0005-0000-0000-000014B10000}"/>
    <cellStyle name="Обычный 5 22 10 5 3" xfId="52336" xr:uid="{00000000-0005-0000-0000-000015B10000}"/>
    <cellStyle name="Обычный 5 22 10 6" xfId="22463" xr:uid="{00000000-0005-0000-0000-000016B10000}"/>
    <cellStyle name="Обычный 5 22 10 6 2" xfId="52337" xr:uid="{00000000-0005-0000-0000-000017B10000}"/>
    <cellStyle name="Обычный 5 22 10 7" xfId="22464" xr:uid="{00000000-0005-0000-0000-000018B10000}"/>
    <cellStyle name="Обычный 5 22 10 7 2" xfId="52338" xr:uid="{00000000-0005-0000-0000-000019B10000}"/>
    <cellStyle name="Обычный 5 22 10 8" xfId="52339" xr:uid="{00000000-0005-0000-0000-00001AB10000}"/>
    <cellStyle name="Обычный 5 22 11" xfId="22465" xr:uid="{00000000-0005-0000-0000-00001BB10000}"/>
    <cellStyle name="Обычный 5 22 11 2" xfId="22466" xr:uid="{00000000-0005-0000-0000-00001CB10000}"/>
    <cellStyle name="Обычный 5 22 11 2 2" xfId="22467" xr:uid="{00000000-0005-0000-0000-00001DB10000}"/>
    <cellStyle name="Обычный 5 22 11 2 2 2" xfId="22468" xr:uid="{00000000-0005-0000-0000-00001EB10000}"/>
    <cellStyle name="Обычный 5 22 11 2 2 2 2" xfId="52340" xr:uid="{00000000-0005-0000-0000-00001FB10000}"/>
    <cellStyle name="Обычный 5 22 11 2 2 3" xfId="52341" xr:uid="{00000000-0005-0000-0000-000020B10000}"/>
    <cellStyle name="Обычный 5 22 11 2 3" xfId="22469" xr:uid="{00000000-0005-0000-0000-000021B10000}"/>
    <cellStyle name="Обычный 5 22 11 2 3 2" xfId="52342" xr:uid="{00000000-0005-0000-0000-000022B10000}"/>
    <cellStyle name="Обычный 5 22 11 2 4" xfId="52343" xr:uid="{00000000-0005-0000-0000-000023B10000}"/>
    <cellStyle name="Обычный 5 22 11 3" xfId="22470" xr:uid="{00000000-0005-0000-0000-000024B10000}"/>
    <cellStyle name="Обычный 5 22 11 3 2" xfId="22471" xr:uid="{00000000-0005-0000-0000-000025B10000}"/>
    <cellStyle name="Обычный 5 22 11 3 2 2" xfId="22472" xr:uid="{00000000-0005-0000-0000-000026B10000}"/>
    <cellStyle name="Обычный 5 22 11 3 2 2 2" xfId="52344" xr:uid="{00000000-0005-0000-0000-000027B10000}"/>
    <cellStyle name="Обычный 5 22 11 3 2 3" xfId="52345" xr:uid="{00000000-0005-0000-0000-000028B10000}"/>
    <cellStyle name="Обычный 5 22 11 3 3" xfId="22473" xr:uid="{00000000-0005-0000-0000-000029B10000}"/>
    <cellStyle name="Обычный 5 22 11 3 3 2" xfId="52346" xr:uid="{00000000-0005-0000-0000-00002AB10000}"/>
    <cellStyle name="Обычный 5 22 11 3 4" xfId="52347" xr:uid="{00000000-0005-0000-0000-00002BB10000}"/>
    <cellStyle name="Обычный 5 22 11 4" xfId="22474" xr:uid="{00000000-0005-0000-0000-00002CB10000}"/>
    <cellStyle name="Обычный 5 22 11 4 2" xfId="22475" xr:uid="{00000000-0005-0000-0000-00002DB10000}"/>
    <cellStyle name="Обычный 5 22 11 4 2 2" xfId="22476" xr:uid="{00000000-0005-0000-0000-00002EB10000}"/>
    <cellStyle name="Обычный 5 22 11 4 2 2 2" xfId="52348" xr:uid="{00000000-0005-0000-0000-00002FB10000}"/>
    <cellStyle name="Обычный 5 22 11 4 2 3" xfId="52349" xr:uid="{00000000-0005-0000-0000-000030B10000}"/>
    <cellStyle name="Обычный 5 22 11 4 3" xfId="22477" xr:uid="{00000000-0005-0000-0000-000031B10000}"/>
    <cellStyle name="Обычный 5 22 11 4 3 2" xfId="52350" xr:uid="{00000000-0005-0000-0000-000032B10000}"/>
    <cellStyle name="Обычный 5 22 11 4 4" xfId="52351" xr:uid="{00000000-0005-0000-0000-000033B10000}"/>
    <cellStyle name="Обычный 5 22 11 5" xfId="22478" xr:uid="{00000000-0005-0000-0000-000034B10000}"/>
    <cellStyle name="Обычный 5 22 11 5 2" xfId="22479" xr:uid="{00000000-0005-0000-0000-000035B10000}"/>
    <cellStyle name="Обычный 5 22 11 5 2 2" xfId="52352" xr:uid="{00000000-0005-0000-0000-000036B10000}"/>
    <cellStyle name="Обычный 5 22 11 5 3" xfId="52353" xr:uid="{00000000-0005-0000-0000-000037B10000}"/>
    <cellStyle name="Обычный 5 22 11 6" xfId="22480" xr:uid="{00000000-0005-0000-0000-000038B10000}"/>
    <cellStyle name="Обычный 5 22 11 6 2" xfId="52354" xr:uid="{00000000-0005-0000-0000-000039B10000}"/>
    <cellStyle name="Обычный 5 22 11 7" xfId="22481" xr:uid="{00000000-0005-0000-0000-00003AB10000}"/>
    <cellStyle name="Обычный 5 22 11 7 2" xfId="52355" xr:uid="{00000000-0005-0000-0000-00003BB10000}"/>
    <cellStyle name="Обычный 5 22 11 8" xfId="52356" xr:uid="{00000000-0005-0000-0000-00003CB10000}"/>
    <cellStyle name="Обычный 5 22 12" xfId="22482" xr:uid="{00000000-0005-0000-0000-00003DB10000}"/>
    <cellStyle name="Обычный 5 22 12 2" xfId="22483" xr:uid="{00000000-0005-0000-0000-00003EB10000}"/>
    <cellStyle name="Обычный 5 22 12 2 2" xfId="22484" xr:uid="{00000000-0005-0000-0000-00003FB10000}"/>
    <cellStyle name="Обычный 5 22 12 2 2 2" xfId="22485" xr:uid="{00000000-0005-0000-0000-000040B10000}"/>
    <cellStyle name="Обычный 5 22 12 2 2 2 2" xfId="52357" xr:uid="{00000000-0005-0000-0000-000041B10000}"/>
    <cellStyle name="Обычный 5 22 12 2 2 3" xfId="52358" xr:uid="{00000000-0005-0000-0000-000042B10000}"/>
    <cellStyle name="Обычный 5 22 12 2 3" xfId="22486" xr:uid="{00000000-0005-0000-0000-000043B10000}"/>
    <cellStyle name="Обычный 5 22 12 2 3 2" xfId="52359" xr:uid="{00000000-0005-0000-0000-000044B10000}"/>
    <cellStyle name="Обычный 5 22 12 2 4" xfId="52360" xr:uid="{00000000-0005-0000-0000-000045B10000}"/>
    <cellStyle name="Обычный 5 22 12 3" xfId="22487" xr:uid="{00000000-0005-0000-0000-000046B10000}"/>
    <cellStyle name="Обычный 5 22 12 3 2" xfId="22488" xr:uid="{00000000-0005-0000-0000-000047B10000}"/>
    <cellStyle name="Обычный 5 22 12 3 2 2" xfId="22489" xr:uid="{00000000-0005-0000-0000-000048B10000}"/>
    <cellStyle name="Обычный 5 22 12 3 2 2 2" xfId="52361" xr:uid="{00000000-0005-0000-0000-000049B10000}"/>
    <cellStyle name="Обычный 5 22 12 3 2 3" xfId="52362" xr:uid="{00000000-0005-0000-0000-00004AB10000}"/>
    <cellStyle name="Обычный 5 22 12 3 3" xfId="22490" xr:uid="{00000000-0005-0000-0000-00004BB10000}"/>
    <cellStyle name="Обычный 5 22 12 3 3 2" xfId="52363" xr:uid="{00000000-0005-0000-0000-00004CB10000}"/>
    <cellStyle name="Обычный 5 22 12 3 4" xfId="52364" xr:uid="{00000000-0005-0000-0000-00004DB10000}"/>
    <cellStyle name="Обычный 5 22 12 4" xfId="22491" xr:uid="{00000000-0005-0000-0000-00004EB10000}"/>
    <cellStyle name="Обычный 5 22 12 4 2" xfId="22492" xr:uid="{00000000-0005-0000-0000-00004FB10000}"/>
    <cellStyle name="Обычный 5 22 12 4 2 2" xfId="22493" xr:uid="{00000000-0005-0000-0000-000050B10000}"/>
    <cellStyle name="Обычный 5 22 12 4 2 2 2" xfId="52365" xr:uid="{00000000-0005-0000-0000-000051B10000}"/>
    <cellStyle name="Обычный 5 22 12 4 2 3" xfId="52366" xr:uid="{00000000-0005-0000-0000-000052B10000}"/>
    <cellStyle name="Обычный 5 22 12 4 3" xfId="22494" xr:uid="{00000000-0005-0000-0000-000053B10000}"/>
    <cellStyle name="Обычный 5 22 12 4 3 2" xfId="52367" xr:uid="{00000000-0005-0000-0000-000054B10000}"/>
    <cellStyle name="Обычный 5 22 12 4 4" xfId="52368" xr:uid="{00000000-0005-0000-0000-000055B10000}"/>
    <cellStyle name="Обычный 5 22 12 5" xfId="22495" xr:uid="{00000000-0005-0000-0000-000056B10000}"/>
    <cellStyle name="Обычный 5 22 12 5 2" xfId="22496" xr:uid="{00000000-0005-0000-0000-000057B10000}"/>
    <cellStyle name="Обычный 5 22 12 5 2 2" xfId="52369" xr:uid="{00000000-0005-0000-0000-000058B10000}"/>
    <cellStyle name="Обычный 5 22 12 5 3" xfId="52370" xr:uid="{00000000-0005-0000-0000-000059B10000}"/>
    <cellStyle name="Обычный 5 22 12 6" xfId="22497" xr:uid="{00000000-0005-0000-0000-00005AB10000}"/>
    <cellStyle name="Обычный 5 22 12 6 2" xfId="52371" xr:uid="{00000000-0005-0000-0000-00005BB10000}"/>
    <cellStyle name="Обычный 5 22 12 7" xfId="22498" xr:uid="{00000000-0005-0000-0000-00005CB10000}"/>
    <cellStyle name="Обычный 5 22 12 7 2" xfId="52372" xr:uid="{00000000-0005-0000-0000-00005DB10000}"/>
    <cellStyle name="Обычный 5 22 12 8" xfId="52373" xr:uid="{00000000-0005-0000-0000-00005EB10000}"/>
    <cellStyle name="Обычный 5 22 13" xfId="22499" xr:uid="{00000000-0005-0000-0000-00005FB10000}"/>
    <cellStyle name="Обычный 5 22 13 2" xfId="22500" xr:uid="{00000000-0005-0000-0000-000060B10000}"/>
    <cellStyle name="Обычный 5 22 13 2 2" xfId="22501" xr:uid="{00000000-0005-0000-0000-000061B10000}"/>
    <cellStyle name="Обычный 5 22 13 2 2 2" xfId="22502" xr:uid="{00000000-0005-0000-0000-000062B10000}"/>
    <cellStyle name="Обычный 5 22 13 2 2 2 2" xfId="52374" xr:uid="{00000000-0005-0000-0000-000063B10000}"/>
    <cellStyle name="Обычный 5 22 13 2 2 3" xfId="52375" xr:uid="{00000000-0005-0000-0000-000064B10000}"/>
    <cellStyle name="Обычный 5 22 13 2 3" xfId="22503" xr:uid="{00000000-0005-0000-0000-000065B10000}"/>
    <cellStyle name="Обычный 5 22 13 2 3 2" xfId="52376" xr:uid="{00000000-0005-0000-0000-000066B10000}"/>
    <cellStyle name="Обычный 5 22 13 2 4" xfId="52377" xr:uid="{00000000-0005-0000-0000-000067B10000}"/>
    <cellStyle name="Обычный 5 22 13 3" xfId="22504" xr:uid="{00000000-0005-0000-0000-000068B10000}"/>
    <cellStyle name="Обычный 5 22 13 3 2" xfId="22505" xr:uid="{00000000-0005-0000-0000-000069B10000}"/>
    <cellStyle name="Обычный 5 22 13 3 2 2" xfId="22506" xr:uid="{00000000-0005-0000-0000-00006AB10000}"/>
    <cellStyle name="Обычный 5 22 13 3 2 2 2" xfId="52378" xr:uid="{00000000-0005-0000-0000-00006BB10000}"/>
    <cellStyle name="Обычный 5 22 13 3 2 3" xfId="52379" xr:uid="{00000000-0005-0000-0000-00006CB10000}"/>
    <cellStyle name="Обычный 5 22 13 3 3" xfId="22507" xr:uid="{00000000-0005-0000-0000-00006DB10000}"/>
    <cellStyle name="Обычный 5 22 13 3 3 2" xfId="52380" xr:uid="{00000000-0005-0000-0000-00006EB10000}"/>
    <cellStyle name="Обычный 5 22 13 3 4" xfId="52381" xr:uid="{00000000-0005-0000-0000-00006FB10000}"/>
    <cellStyle name="Обычный 5 22 13 4" xfId="22508" xr:uid="{00000000-0005-0000-0000-000070B10000}"/>
    <cellStyle name="Обычный 5 22 13 4 2" xfId="22509" xr:uid="{00000000-0005-0000-0000-000071B10000}"/>
    <cellStyle name="Обычный 5 22 13 4 2 2" xfId="22510" xr:uid="{00000000-0005-0000-0000-000072B10000}"/>
    <cellStyle name="Обычный 5 22 13 4 2 2 2" xfId="52382" xr:uid="{00000000-0005-0000-0000-000073B10000}"/>
    <cellStyle name="Обычный 5 22 13 4 2 3" xfId="52383" xr:uid="{00000000-0005-0000-0000-000074B10000}"/>
    <cellStyle name="Обычный 5 22 13 4 3" xfId="22511" xr:uid="{00000000-0005-0000-0000-000075B10000}"/>
    <cellStyle name="Обычный 5 22 13 4 3 2" xfId="52384" xr:uid="{00000000-0005-0000-0000-000076B10000}"/>
    <cellStyle name="Обычный 5 22 13 4 4" xfId="52385" xr:uid="{00000000-0005-0000-0000-000077B10000}"/>
    <cellStyle name="Обычный 5 22 13 5" xfId="22512" xr:uid="{00000000-0005-0000-0000-000078B10000}"/>
    <cellStyle name="Обычный 5 22 13 5 2" xfId="22513" xr:uid="{00000000-0005-0000-0000-000079B10000}"/>
    <cellStyle name="Обычный 5 22 13 5 2 2" xfId="52386" xr:uid="{00000000-0005-0000-0000-00007AB10000}"/>
    <cellStyle name="Обычный 5 22 13 5 3" xfId="52387" xr:uid="{00000000-0005-0000-0000-00007BB10000}"/>
    <cellStyle name="Обычный 5 22 13 6" xfId="22514" xr:uid="{00000000-0005-0000-0000-00007CB10000}"/>
    <cellStyle name="Обычный 5 22 13 6 2" xfId="52388" xr:uid="{00000000-0005-0000-0000-00007DB10000}"/>
    <cellStyle name="Обычный 5 22 13 7" xfId="22515" xr:uid="{00000000-0005-0000-0000-00007EB10000}"/>
    <cellStyle name="Обычный 5 22 13 7 2" xfId="52389" xr:uid="{00000000-0005-0000-0000-00007FB10000}"/>
    <cellStyle name="Обычный 5 22 13 8" xfId="52390" xr:uid="{00000000-0005-0000-0000-000080B10000}"/>
    <cellStyle name="Обычный 5 22 14" xfId="22516" xr:uid="{00000000-0005-0000-0000-000081B10000}"/>
    <cellStyle name="Обычный 5 22 14 2" xfId="22517" xr:uid="{00000000-0005-0000-0000-000082B10000}"/>
    <cellStyle name="Обычный 5 22 14 2 2" xfId="22518" xr:uid="{00000000-0005-0000-0000-000083B10000}"/>
    <cellStyle name="Обычный 5 22 14 2 2 2" xfId="22519" xr:uid="{00000000-0005-0000-0000-000084B10000}"/>
    <cellStyle name="Обычный 5 22 14 2 2 2 2" xfId="52391" xr:uid="{00000000-0005-0000-0000-000085B10000}"/>
    <cellStyle name="Обычный 5 22 14 2 2 3" xfId="52392" xr:uid="{00000000-0005-0000-0000-000086B10000}"/>
    <cellStyle name="Обычный 5 22 14 2 3" xfId="22520" xr:uid="{00000000-0005-0000-0000-000087B10000}"/>
    <cellStyle name="Обычный 5 22 14 2 3 2" xfId="52393" xr:uid="{00000000-0005-0000-0000-000088B10000}"/>
    <cellStyle name="Обычный 5 22 14 2 4" xfId="52394" xr:uid="{00000000-0005-0000-0000-000089B10000}"/>
    <cellStyle name="Обычный 5 22 14 3" xfId="22521" xr:uid="{00000000-0005-0000-0000-00008AB10000}"/>
    <cellStyle name="Обычный 5 22 14 3 2" xfId="22522" xr:uid="{00000000-0005-0000-0000-00008BB10000}"/>
    <cellStyle name="Обычный 5 22 14 3 2 2" xfId="22523" xr:uid="{00000000-0005-0000-0000-00008CB10000}"/>
    <cellStyle name="Обычный 5 22 14 3 2 2 2" xfId="52395" xr:uid="{00000000-0005-0000-0000-00008DB10000}"/>
    <cellStyle name="Обычный 5 22 14 3 2 3" xfId="52396" xr:uid="{00000000-0005-0000-0000-00008EB10000}"/>
    <cellStyle name="Обычный 5 22 14 3 3" xfId="22524" xr:uid="{00000000-0005-0000-0000-00008FB10000}"/>
    <cellStyle name="Обычный 5 22 14 3 3 2" xfId="52397" xr:uid="{00000000-0005-0000-0000-000090B10000}"/>
    <cellStyle name="Обычный 5 22 14 3 4" xfId="52398" xr:uid="{00000000-0005-0000-0000-000091B10000}"/>
    <cellStyle name="Обычный 5 22 14 4" xfId="22525" xr:uid="{00000000-0005-0000-0000-000092B10000}"/>
    <cellStyle name="Обычный 5 22 14 4 2" xfId="22526" xr:uid="{00000000-0005-0000-0000-000093B10000}"/>
    <cellStyle name="Обычный 5 22 14 4 2 2" xfId="22527" xr:uid="{00000000-0005-0000-0000-000094B10000}"/>
    <cellStyle name="Обычный 5 22 14 4 2 2 2" xfId="52399" xr:uid="{00000000-0005-0000-0000-000095B10000}"/>
    <cellStyle name="Обычный 5 22 14 4 2 3" xfId="52400" xr:uid="{00000000-0005-0000-0000-000096B10000}"/>
    <cellStyle name="Обычный 5 22 14 4 3" xfId="22528" xr:uid="{00000000-0005-0000-0000-000097B10000}"/>
    <cellStyle name="Обычный 5 22 14 4 3 2" xfId="52401" xr:uid="{00000000-0005-0000-0000-000098B10000}"/>
    <cellStyle name="Обычный 5 22 14 4 4" xfId="52402" xr:uid="{00000000-0005-0000-0000-000099B10000}"/>
    <cellStyle name="Обычный 5 22 14 5" xfId="22529" xr:uid="{00000000-0005-0000-0000-00009AB10000}"/>
    <cellStyle name="Обычный 5 22 14 5 2" xfId="22530" xr:uid="{00000000-0005-0000-0000-00009BB10000}"/>
    <cellStyle name="Обычный 5 22 14 5 2 2" xfId="52403" xr:uid="{00000000-0005-0000-0000-00009CB10000}"/>
    <cellStyle name="Обычный 5 22 14 5 3" xfId="52404" xr:uid="{00000000-0005-0000-0000-00009DB10000}"/>
    <cellStyle name="Обычный 5 22 14 6" xfId="22531" xr:uid="{00000000-0005-0000-0000-00009EB10000}"/>
    <cellStyle name="Обычный 5 22 14 6 2" xfId="52405" xr:uid="{00000000-0005-0000-0000-00009FB10000}"/>
    <cellStyle name="Обычный 5 22 14 7" xfId="22532" xr:uid="{00000000-0005-0000-0000-0000A0B10000}"/>
    <cellStyle name="Обычный 5 22 14 7 2" xfId="52406" xr:uid="{00000000-0005-0000-0000-0000A1B10000}"/>
    <cellStyle name="Обычный 5 22 14 8" xfId="52407" xr:uid="{00000000-0005-0000-0000-0000A2B10000}"/>
    <cellStyle name="Обычный 5 22 15" xfId="22533" xr:uid="{00000000-0005-0000-0000-0000A3B10000}"/>
    <cellStyle name="Обычный 5 22 15 2" xfId="22534" xr:uid="{00000000-0005-0000-0000-0000A4B10000}"/>
    <cellStyle name="Обычный 5 22 15 2 2" xfId="22535" xr:uid="{00000000-0005-0000-0000-0000A5B10000}"/>
    <cellStyle name="Обычный 5 22 15 2 2 2" xfId="22536" xr:uid="{00000000-0005-0000-0000-0000A6B10000}"/>
    <cellStyle name="Обычный 5 22 15 2 2 2 2" xfId="52408" xr:uid="{00000000-0005-0000-0000-0000A7B10000}"/>
    <cellStyle name="Обычный 5 22 15 2 2 3" xfId="52409" xr:uid="{00000000-0005-0000-0000-0000A8B10000}"/>
    <cellStyle name="Обычный 5 22 15 2 3" xfId="22537" xr:uid="{00000000-0005-0000-0000-0000A9B10000}"/>
    <cellStyle name="Обычный 5 22 15 2 3 2" xfId="52410" xr:uid="{00000000-0005-0000-0000-0000AAB10000}"/>
    <cellStyle name="Обычный 5 22 15 2 4" xfId="52411" xr:uid="{00000000-0005-0000-0000-0000ABB10000}"/>
    <cellStyle name="Обычный 5 22 15 3" xfId="22538" xr:uid="{00000000-0005-0000-0000-0000ACB10000}"/>
    <cellStyle name="Обычный 5 22 15 3 2" xfId="22539" xr:uid="{00000000-0005-0000-0000-0000ADB10000}"/>
    <cellStyle name="Обычный 5 22 15 3 2 2" xfId="22540" xr:uid="{00000000-0005-0000-0000-0000AEB10000}"/>
    <cellStyle name="Обычный 5 22 15 3 2 2 2" xfId="52412" xr:uid="{00000000-0005-0000-0000-0000AFB10000}"/>
    <cellStyle name="Обычный 5 22 15 3 2 3" xfId="52413" xr:uid="{00000000-0005-0000-0000-0000B0B10000}"/>
    <cellStyle name="Обычный 5 22 15 3 3" xfId="22541" xr:uid="{00000000-0005-0000-0000-0000B1B10000}"/>
    <cellStyle name="Обычный 5 22 15 3 3 2" xfId="52414" xr:uid="{00000000-0005-0000-0000-0000B2B10000}"/>
    <cellStyle name="Обычный 5 22 15 3 4" xfId="52415" xr:uid="{00000000-0005-0000-0000-0000B3B10000}"/>
    <cellStyle name="Обычный 5 22 15 4" xfId="22542" xr:uid="{00000000-0005-0000-0000-0000B4B10000}"/>
    <cellStyle name="Обычный 5 22 15 4 2" xfId="22543" xr:uid="{00000000-0005-0000-0000-0000B5B10000}"/>
    <cellStyle name="Обычный 5 22 15 4 2 2" xfId="22544" xr:uid="{00000000-0005-0000-0000-0000B6B10000}"/>
    <cellStyle name="Обычный 5 22 15 4 2 2 2" xfId="52416" xr:uid="{00000000-0005-0000-0000-0000B7B10000}"/>
    <cellStyle name="Обычный 5 22 15 4 2 3" xfId="52417" xr:uid="{00000000-0005-0000-0000-0000B8B10000}"/>
    <cellStyle name="Обычный 5 22 15 4 3" xfId="22545" xr:uid="{00000000-0005-0000-0000-0000B9B10000}"/>
    <cellStyle name="Обычный 5 22 15 4 3 2" xfId="52418" xr:uid="{00000000-0005-0000-0000-0000BAB10000}"/>
    <cellStyle name="Обычный 5 22 15 4 4" xfId="52419" xr:uid="{00000000-0005-0000-0000-0000BBB10000}"/>
    <cellStyle name="Обычный 5 22 15 5" xfId="22546" xr:uid="{00000000-0005-0000-0000-0000BCB10000}"/>
    <cellStyle name="Обычный 5 22 15 5 2" xfId="22547" xr:uid="{00000000-0005-0000-0000-0000BDB10000}"/>
    <cellStyle name="Обычный 5 22 15 5 2 2" xfId="52420" xr:uid="{00000000-0005-0000-0000-0000BEB10000}"/>
    <cellStyle name="Обычный 5 22 15 5 3" xfId="52421" xr:uid="{00000000-0005-0000-0000-0000BFB10000}"/>
    <cellStyle name="Обычный 5 22 15 6" xfId="22548" xr:uid="{00000000-0005-0000-0000-0000C0B10000}"/>
    <cellStyle name="Обычный 5 22 15 6 2" xfId="52422" xr:uid="{00000000-0005-0000-0000-0000C1B10000}"/>
    <cellStyle name="Обычный 5 22 15 7" xfId="22549" xr:uid="{00000000-0005-0000-0000-0000C2B10000}"/>
    <cellStyle name="Обычный 5 22 15 7 2" xfId="52423" xr:uid="{00000000-0005-0000-0000-0000C3B10000}"/>
    <cellStyle name="Обычный 5 22 15 8" xfId="52424" xr:uid="{00000000-0005-0000-0000-0000C4B10000}"/>
    <cellStyle name="Обычный 5 22 16" xfId="22550" xr:uid="{00000000-0005-0000-0000-0000C5B10000}"/>
    <cellStyle name="Обычный 5 22 16 2" xfId="22551" xr:uid="{00000000-0005-0000-0000-0000C6B10000}"/>
    <cellStyle name="Обычный 5 22 16 2 2" xfId="22552" xr:uid="{00000000-0005-0000-0000-0000C7B10000}"/>
    <cellStyle name="Обычный 5 22 16 2 2 2" xfId="22553" xr:uid="{00000000-0005-0000-0000-0000C8B10000}"/>
    <cellStyle name="Обычный 5 22 16 2 2 2 2" xfId="52425" xr:uid="{00000000-0005-0000-0000-0000C9B10000}"/>
    <cellStyle name="Обычный 5 22 16 2 2 3" xfId="52426" xr:uid="{00000000-0005-0000-0000-0000CAB10000}"/>
    <cellStyle name="Обычный 5 22 16 2 3" xfId="22554" xr:uid="{00000000-0005-0000-0000-0000CBB10000}"/>
    <cellStyle name="Обычный 5 22 16 2 3 2" xfId="52427" xr:uid="{00000000-0005-0000-0000-0000CCB10000}"/>
    <cellStyle name="Обычный 5 22 16 2 4" xfId="52428" xr:uid="{00000000-0005-0000-0000-0000CDB10000}"/>
    <cellStyle name="Обычный 5 22 16 3" xfId="22555" xr:uid="{00000000-0005-0000-0000-0000CEB10000}"/>
    <cellStyle name="Обычный 5 22 16 3 2" xfId="22556" xr:uid="{00000000-0005-0000-0000-0000CFB10000}"/>
    <cellStyle name="Обычный 5 22 16 3 2 2" xfId="22557" xr:uid="{00000000-0005-0000-0000-0000D0B10000}"/>
    <cellStyle name="Обычный 5 22 16 3 2 2 2" xfId="52429" xr:uid="{00000000-0005-0000-0000-0000D1B10000}"/>
    <cellStyle name="Обычный 5 22 16 3 2 3" xfId="52430" xr:uid="{00000000-0005-0000-0000-0000D2B10000}"/>
    <cellStyle name="Обычный 5 22 16 3 3" xfId="22558" xr:uid="{00000000-0005-0000-0000-0000D3B10000}"/>
    <cellStyle name="Обычный 5 22 16 3 3 2" xfId="52431" xr:uid="{00000000-0005-0000-0000-0000D4B10000}"/>
    <cellStyle name="Обычный 5 22 16 3 4" xfId="52432" xr:uid="{00000000-0005-0000-0000-0000D5B10000}"/>
    <cellStyle name="Обычный 5 22 16 4" xfId="22559" xr:uid="{00000000-0005-0000-0000-0000D6B10000}"/>
    <cellStyle name="Обычный 5 22 16 4 2" xfId="22560" xr:uid="{00000000-0005-0000-0000-0000D7B10000}"/>
    <cellStyle name="Обычный 5 22 16 4 2 2" xfId="22561" xr:uid="{00000000-0005-0000-0000-0000D8B10000}"/>
    <cellStyle name="Обычный 5 22 16 4 2 2 2" xfId="52433" xr:uid="{00000000-0005-0000-0000-0000D9B10000}"/>
    <cellStyle name="Обычный 5 22 16 4 2 3" xfId="52434" xr:uid="{00000000-0005-0000-0000-0000DAB10000}"/>
    <cellStyle name="Обычный 5 22 16 4 3" xfId="22562" xr:uid="{00000000-0005-0000-0000-0000DBB10000}"/>
    <cellStyle name="Обычный 5 22 16 4 3 2" xfId="52435" xr:uid="{00000000-0005-0000-0000-0000DCB10000}"/>
    <cellStyle name="Обычный 5 22 16 4 4" xfId="52436" xr:uid="{00000000-0005-0000-0000-0000DDB10000}"/>
    <cellStyle name="Обычный 5 22 16 5" xfId="22563" xr:uid="{00000000-0005-0000-0000-0000DEB10000}"/>
    <cellStyle name="Обычный 5 22 16 5 2" xfId="22564" xr:uid="{00000000-0005-0000-0000-0000DFB10000}"/>
    <cellStyle name="Обычный 5 22 16 5 2 2" xfId="52437" xr:uid="{00000000-0005-0000-0000-0000E0B10000}"/>
    <cellStyle name="Обычный 5 22 16 5 3" xfId="52438" xr:uid="{00000000-0005-0000-0000-0000E1B10000}"/>
    <cellStyle name="Обычный 5 22 16 6" xfId="22565" xr:uid="{00000000-0005-0000-0000-0000E2B10000}"/>
    <cellStyle name="Обычный 5 22 16 6 2" xfId="52439" xr:uid="{00000000-0005-0000-0000-0000E3B10000}"/>
    <cellStyle name="Обычный 5 22 16 7" xfId="22566" xr:uid="{00000000-0005-0000-0000-0000E4B10000}"/>
    <cellStyle name="Обычный 5 22 16 7 2" xfId="52440" xr:uid="{00000000-0005-0000-0000-0000E5B10000}"/>
    <cellStyle name="Обычный 5 22 16 8" xfId="52441" xr:uid="{00000000-0005-0000-0000-0000E6B10000}"/>
    <cellStyle name="Обычный 5 22 17" xfId="22567" xr:uid="{00000000-0005-0000-0000-0000E7B10000}"/>
    <cellStyle name="Обычный 5 22 17 2" xfId="22568" xr:uid="{00000000-0005-0000-0000-0000E8B10000}"/>
    <cellStyle name="Обычный 5 22 17 2 2" xfId="22569" xr:uid="{00000000-0005-0000-0000-0000E9B10000}"/>
    <cellStyle name="Обычный 5 22 17 2 2 2" xfId="22570" xr:uid="{00000000-0005-0000-0000-0000EAB10000}"/>
    <cellStyle name="Обычный 5 22 17 2 2 2 2" xfId="52442" xr:uid="{00000000-0005-0000-0000-0000EBB10000}"/>
    <cellStyle name="Обычный 5 22 17 2 2 3" xfId="52443" xr:uid="{00000000-0005-0000-0000-0000ECB10000}"/>
    <cellStyle name="Обычный 5 22 17 2 3" xfId="22571" xr:uid="{00000000-0005-0000-0000-0000EDB10000}"/>
    <cellStyle name="Обычный 5 22 17 2 3 2" xfId="52444" xr:uid="{00000000-0005-0000-0000-0000EEB10000}"/>
    <cellStyle name="Обычный 5 22 17 2 4" xfId="52445" xr:uid="{00000000-0005-0000-0000-0000EFB10000}"/>
    <cellStyle name="Обычный 5 22 17 3" xfId="22572" xr:uid="{00000000-0005-0000-0000-0000F0B10000}"/>
    <cellStyle name="Обычный 5 22 17 3 2" xfId="22573" xr:uid="{00000000-0005-0000-0000-0000F1B10000}"/>
    <cellStyle name="Обычный 5 22 17 3 2 2" xfId="22574" xr:uid="{00000000-0005-0000-0000-0000F2B10000}"/>
    <cellStyle name="Обычный 5 22 17 3 2 2 2" xfId="52446" xr:uid="{00000000-0005-0000-0000-0000F3B10000}"/>
    <cellStyle name="Обычный 5 22 17 3 2 3" xfId="52447" xr:uid="{00000000-0005-0000-0000-0000F4B10000}"/>
    <cellStyle name="Обычный 5 22 17 3 3" xfId="22575" xr:uid="{00000000-0005-0000-0000-0000F5B10000}"/>
    <cellStyle name="Обычный 5 22 17 3 3 2" xfId="52448" xr:uid="{00000000-0005-0000-0000-0000F6B10000}"/>
    <cellStyle name="Обычный 5 22 17 3 4" xfId="52449" xr:uid="{00000000-0005-0000-0000-0000F7B10000}"/>
    <cellStyle name="Обычный 5 22 17 4" xfId="22576" xr:uid="{00000000-0005-0000-0000-0000F8B10000}"/>
    <cellStyle name="Обычный 5 22 17 4 2" xfId="22577" xr:uid="{00000000-0005-0000-0000-0000F9B10000}"/>
    <cellStyle name="Обычный 5 22 17 4 2 2" xfId="22578" xr:uid="{00000000-0005-0000-0000-0000FAB10000}"/>
    <cellStyle name="Обычный 5 22 17 4 2 2 2" xfId="52450" xr:uid="{00000000-0005-0000-0000-0000FBB10000}"/>
    <cellStyle name="Обычный 5 22 17 4 2 3" xfId="52451" xr:uid="{00000000-0005-0000-0000-0000FCB10000}"/>
    <cellStyle name="Обычный 5 22 17 4 3" xfId="22579" xr:uid="{00000000-0005-0000-0000-0000FDB10000}"/>
    <cellStyle name="Обычный 5 22 17 4 3 2" xfId="52452" xr:uid="{00000000-0005-0000-0000-0000FEB10000}"/>
    <cellStyle name="Обычный 5 22 17 4 4" xfId="52453" xr:uid="{00000000-0005-0000-0000-0000FFB10000}"/>
    <cellStyle name="Обычный 5 22 17 5" xfId="22580" xr:uid="{00000000-0005-0000-0000-000000B20000}"/>
    <cellStyle name="Обычный 5 22 17 5 2" xfId="22581" xr:uid="{00000000-0005-0000-0000-000001B20000}"/>
    <cellStyle name="Обычный 5 22 17 5 2 2" xfId="52454" xr:uid="{00000000-0005-0000-0000-000002B20000}"/>
    <cellStyle name="Обычный 5 22 17 5 3" xfId="52455" xr:uid="{00000000-0005-0000-0000-000003B20000}"/>
    <cellStyle name="Обычный 5 22 17 6" xfId="22582" xr:uid="{00000000-0005-0000-0000-000004B20000}"/>
    <cellStyle name="Обычный 5 22 17 6 2" xfId="52456" xr:uid="{00000000-0005-0000-0000-000005B20000}"/>
    <cellStyle name="Обычный 5 22 17 7" xfId="22583" xr:uid="{00000000-0005-0000-0000-000006B20000}"/>
    <cellStyle name="Обычный 5 22 17 7 2" xfId="52457" xr:uid="{00000000-0005-0000-0000-000007B20000}"/>
    <cellStyle name="Обычный 5 22 17 8" xfId="52458" xr:uid="{00000000-0005-0000-0000-000008B20000}"/>
    <cellStyle name="Обычный 5 22 18" xfId="22584" xr:uid="{00000000-0005-0000-0000-000009B20000}"/>
    <cellStyle name="Обычный 5 22 18 2" xfId="22585" xr:uid="{00000000-0005-0000-0000-00000AB20000}"/>
    <cellStyle name="Обычный 5 22 18 2 2" xfId="22586" xr:uid="{00000000-0005-0000-0000-00000BB20000}"/>
    <cellStyle name="Обычный 5 22 18 2 2 2" xfId="22587" xr:uid="{00000000-0005-0000-0000-00000CB20000}"/>
    <cellStyle name="Обычный 5 22 18 2 2 2 2" xfId="52459" xr:uid="{00000000-0005-0000-0000-00000DB20000}"/>
    <cellStyle name="Обычный 5 22 18 2 2 3" xfId="52460" xr:uid="{00000000-0005-0000-0000-00000EB20000}"/>
    <cellStyle name="Обычный 5 22 18 2 3" xfId="22588" xr:uid="{00000000-0005-0000-0000-00000FB20000}"/>
    <cellStyle name="Обычный 5 22 18 2 3 2" xfId="52461" xr:uid="{00000000-0005-0000-0000-000010B20000}"/>
    <cellStyle name="Обычный 5 22 18 2 4" xfId="52462" xr:uid="{00000000-0005-0000-0000-000011B20000}"/>
    <cellStyle name="Обычный 5 22 18 3" xfId="22589" xr:uid="{00000000-0005-0000-0000-000012B20000}"/>
    <cellStyle name="Обычный 5 22 18 3 2" xfId="22590" xr:uid="{00000000-0005-0000-0000-000013B20000}"/>
    <cellStyle name="Обычный 5 22 18 3 2 2" xfId="22591" xr:uid="{00000000-0005-0000-0000-000014B20000}"/>
    <cellStyle name="Обычный 5 22 18 3 2 2 2" xfId="52463" xr:uid="{00000000-0005-0000-0000-000015B20000}"/>
    <cellStyle name="Обычный 5 22 18 3 2 3" xfId="52464" xr:uid="{00000000-0005-0000-0000-000016B20000}"/>
    <cellStyle name="Обычный 5 22 18 3 3" xfId="22592" xr:uid="{00000000-0005-0000-0000-000017B20000}"/>
    <cellStyle name="Обычный 5 22 18 3 3 2" xfId="52465" xr:uid="{00000000-0005-0000-0000-000018B20000}"/>
    <cellStyle name="Обычный 5 22 18 3 4" xfId="52466" xr:uid="{00000000-0005-0000-0000-000019B20000}"/>
    <cellStyle name="Обычный 5 22 18 4" xfId="22593" xr:uid="{00000000-0005-0000-0000-00001AB20000}"/>
    <cellStyle name="Обычный 5 22 18 4 2" xfId="22594" xr:uid="{00000000-0005-0000-0000-00001BB20000}"/>
    <cellStyle name="Обычный 5 22 18 4 2 2" xfId="22595" xr:uid="{00000000-0005-0000-0000-00001CB20000}"/>
    <cellStyle name="Обычный 5 22 18 4 2 2 2" xfId="52467" xr:uid="{00000000-0005-0000-0000-00001DB20000}"/>
    <cellStyle name="Обычный 5 22 18 4 2 3" xfId="52468" xr:uid="{00000000-0005-0000-0000-00001EB20000}"/>
    <cellStyle name="Обычный 5 22 18 4 3" xfId="22596" xr:uid="{00000000-0005-0000-0000-00001FB20000}"/>
    <cellStyle name="Обычный 5 22 18 4 3 2" xfId="52469" xr:uid="{00000000-0005-0000-0000-000020B20000}"/>
    <cellStyle name="Обычный 5 22 18 4 4" xfId="52470" xr:uid="{00000000-0005-0000-0000-000021B20000}"/>
    <cellStyle name="Обычный 5 22 18 5" xfId="22597" xr:uid="{00000000-0005-0000-0000-000022B20000}"/>
    <cellStyle name="Обычный 5 22 18 5 2" xfId="22598" xr:uid="{00000000-0005-0000-0000-000023B20000}"/>
    <cellStyle name="Обычный 5 22 18 5 2 2" xfId="52471" xr:uid="{00000000-0005-0000-0000-000024B20000}"/>
    <cellStyle name="Обычный 5 22 18 5 3" xfId="52472" xr:uid="{00000000-0005-0000-0000-000025B20000}"/>
    <cellStyle name="Обычный 5 22 18 6" xfId="22599" xr:uid="{00000000-0005-0000-0000-000026B20000}"/>
    <cellStyle name="Обычный 5 22 18 6 2" xfId="52473" xr:uid="{00000000-0005-0000-0000-000027B20000}"/>
    <cellStyle name="Обычный 5 22 18 7" xfId="22600" xr:uid="{00000000-0005-0000-0000-000028B20000}"/>
    <cellStyle name="Обычный 5 22 18 7 2" xfId="52474" xr:uid="{00000000-0005-0000-0000-000029B20000}"/>
    <cellStyle name="Обычный 5 22 18 8" xfId="52475" xr:uid="{00000000-0005-0000-0000-00002AB20000}"/>
    <cellStyle name="Обычный 5 22 19" xfId="22601" xr:uid="{00000000-0005-0000-0000-00002BB20000}"/>
    <cellStyle name="Обычный 5 22 19 2" xfId="22602" xr:uid="{00000000-0005-0000-0000-00002CB20000}"/>
    <cellStyle name="Обычный 5 22 19 2 2" xfId="22603" xr:uid="{00000000-0005-0000-0000-00002DB20000}"/>
    <cellStyle name="Обычный 5 22 19 2 2 2" xfId="22604" xr:uid="{00000000-0005-0000-0000-00002EB20000}"/>
    <cellStyle name="Обычный 5 22 19 2 2 2 2" xfId="52476" xr:uid="{00000000-0005-0000-0000-00002FB20000}"/>
    <cellStyle name="Обычный 5 22 19 2 2 3" xfId="52477" xr:uid="{00000000-0005-0000-0000-000030B20000}"/>
    <cellStyle name="Обычный 5 22 19 2 3" xfId="22605" xr:uid="{00000000-0005-0000-0000-000031B20000}"/>
    <cellStyle name="Обычный 5 22 19 2 3 2" xfId="52478" xr:uid="{00000000-0005-0000-0000-000032B20000}"/>
    <cellStyle name="Обычный 5 22 19 2 4" xfId="52479" xr:uid="{00000000-0005-0000-0000-000033B20000}"/>
    <cellStyle name="Обычный 5 22 19 3" xfId="22606" xr:uid="{00000000-0005-0000-0000-000034B20000}"/>
    <cellStyle name="Обычный 5 22 19 3 2" xfId="22607" xr:uid="{00000000-0005-0000-0000-000035B20000}"/>
    <cellStyle name="Обычный 5 22 19 3 2 2" xfId="22608" xr:uid="{00000000-0005-0000-0000-000036B20000}"/>
    <cellStyle name="Обычный 5 22 19 3 2 2 2" xfId="52480" xr:uid="{00000000-0005-0000-0000-000037B20000}"/>
    <cellStyle name="Обычный 5 22 19 3 2 3" xfId="52481" xr:uid="{00000000-0005-0000-0000-000038B20000}"/>
    <cellStyle name="Обычный 5 22 19 3 3" xfId="22609" xr:uid="{00000000-0005-0000-0000-000039B20000}"/>
    <cellStyle name="Обычный 5 22 19 3 3 2" xfId="52482" xr:uid="{00000000-0005-0000-0000-00003AB20000}"/>
    <cellStyle name="Обычный 5 22 19 3 4" xfId="52483" xr:uid="{00000000-0005-0000-0000-00003BB20000}"/>
    <cellStyle name="Обычный 5 22 19 4" xfId="22610" xr:uid="{00000000-0005-0000-0000-00003CB20000}"/>
    <cellStyle name="Обычный 5 22 19 4 2" xfId="22611" xr:uid="{00000000-0005-0000-0000-00003DB20000}"/>
    <cellStyle name="Обычный 5 22 19 4 2 2" xfId="22612" xr:uid="{00000000-0005-0000-0000-00003EB20000}"/>
    <cellStyle name="Обычный 5 22 19 4 2 2 2" xfId="52484" xr:uid="{00000000-0005-0000-0000-00003FB20000}"/>
    <cellStyle name="Обычный 5 22 19 4 2 3" xfId="52485" xr:uid="{00000000-0005-0000-0000-000040B20000}"/>
    <cellStyle name="Обычный 5 22 19 4 3" xfId="22613" xr:uid="{00000000-0005-0000-0000-000041B20000}"/>
    <cellStyle name="Обычный 5 22 19 4 3 2" xfId="52486" xr:uid="{00000000-0005-0000-0000-000042B20000}"/>
    <cellStyle name="Обычный 5 22 19 4 4" xfId="52487" xr:uid="{00000000-0005-0000-0000-000043B20000}"/>
    <cellStyle name="Обычный 5 22 19 5" xfId="22614" xr:uid="{00000000-0005-0000-0000-000044B20000}"/>
    <cellStyle name="Обычный 5 22 19 5 2" xfId="22615" xr:uid="{00000000-0005-0000-0000-000045B20000}"/>
    <cellStyle name="Обычный 5 22 19 5 2 2" xfId="52488" xr:uid="{00000000-0005-0000-0000-000046B20000}"/>
    <cellStyle name="Обычный 5 22 19 5 3" xfId="52489" xr:uid="{00000000-0005-0000-0000-000047B20000}"/>
    <cellStyle name="Обычный 5 22 19 6" xfId="22616" xr:uid="{00000000-0005-0000-0000-000048B20000}"/>
    <cellStyle name="Обычный 5 22 19 6 2" xfId="52490" xr:uid="{00000000-0005-0000-0000-000049B20000}"/>
    <cellStyle name="Обычный 5 22 19 7" xfId="22617" xr:uid="{00000000-0005-0000-0000-00004AB20000}"/>
    <cellStyle name="Обычный 5 22 19 7 2" xfId="52491" xr:uid="{00000000-0005-0000-0000-00004BB20000}"/>
    <cellStyle name="Обычный 5 22 19 8" xfId="52492" xr:uid="{00000000-0005-0000-0000-00004CB20000}"/>
    <cellStyle name="Обычный 5 22 2" xfId="22618" xr:uid="{00000000-0005-0000-0000-00004DB20000}"/>
    <cellStyle name="Обычный 5 22 2 2" xfId="22619" xr:uid="{00000000-0005-0000-0000-00004EB20000}"/>
    <cellStyle name="Обычный 5 22 2 2 2" xfId="22620" xr:uid="{00000000-0005-0000-0000-00004FB20000}"/>
    <cellStyle name="Обычный 5 22 2 2 2 2" xfId="22621" xr:uid="{00000000-0005-0000-0000-000050B20000}"/>
    <cellStyle name="Обычный 5 22 2 2 2 2 2" xfId="52493" xr:uid="{00000000-0005-0000-0000-000051B20000}"/>
    <cellStyle name="Обычный 5 22 2 2 2 3" xfId="52494" xr:uid="{00000000-0005-0000-0000-000052B20000}"/>
    <cellStyle name="Обычный 5 22 2 2 3" xfId="22622" xr:uid="{00000000-0005-0000-0000-000053B20000}"/>
    <cellStyle name="Обычный 5 22 2 2 3 2" xfId="52495" xr:uid="{00000000-0005-0000-0000-000054B20000}"/>
    <cellStyle name="Обычный 5 22 2 2 4" xfId="52496" xr:uid="{00000000-0005-0000-0000-000055B20000}"/>
    <cellStyle name="Обычный 5 22 2 3" xfId="22623" xr:uid="{00000000-0005-0000-0000-000056B20000}"/>
    <cellStyle name="Обычный 5 22 2 3 2" xfId="22624" xr:uid="{00000000-0005-0000-0000-000057B20000}"/>
    <cellStyle name="Обычный 5 22 2 3 2 2" xfId="22625" xr:uid="{00000000-0005-0000-0000-000058B20000}"/>
    <cellStyle name="Обычный 5 22 2 3 2 2 2" xfId="52497" xr:uid="{00000000-0005-0000-0000-000059B20000}"/>
    <cellStyle name="Обычный 5 22 2 3 2 3" xfId="52498" xr:uid="{00000000-0005-0000-0000-00005AB20000}"/>
    <cellStyle name="Обычный 5 22 2 3 3" xfId="22626" xr:uid="{00000000-0005-0000-0000-00005BB20000}"/>
    <cellStyle name="Обычный 5 22 2 3 3 2" xfId="52499" xr:uid="{00000000-0005-0000-0000-00005CB20000}"/>
    <cellStyle name="Обычный 5 22 2 3 4" xfId="52500" xr:uid="{00000000-0005-0000-0000-00005DB20000}"/>
    <cellStyle name="Обычный 5 22 2 4" xfId="22627" xr:uid="{00000000-0005-0000-0000-00005EB20000}"/>
    <cellStyle name="Обычный 5 22 2 4 2" xfId="22628" xr:uid="{00000000-0005-0000-0000-00005FB20000}"/>
    <cellStyle name="Обычный 5 22 2 4 2 2" xfId="22629" xr:uid="{00000000-0005-0000-0000-000060B20000}"/>
    <cellStyle name="Обычный 5 22 2 4 2 2 2" xfId="52501" xr:uid="{00000000-0005-0000-0000-000061B20000}"/>
    <cellStyle name="Обычный 5 22 2 4 2 3" xfId="52502" xr:uid="{00000000-0005-0000-0000-000062B20000}"/>
    <cellStyle name="Обычный 5 22 2 4 3" xfId="22630" xr:uid="{00000000-0005-0000-0000-000063B20000}"/>
    <cellStyle name="Обычный 5 22 2 4 3 2" xfId="52503" xr:uid="{00000000-0005-0000-0000-000064B20000}"/>
    <cellStyle name="Обычный 5 22 2 4 4" xfId="52504" xr:uid="{00000000-0005-0000-0000-000065B20000}"/>
    <cellStyle name="Обычный 5 22 2 5" xfId="22631" xr:uid="{00000000-0005-0000-0000-000066B20000}"/>
    <cellStyle name="Обычный 5 22 2 5 2" xfId="22632" xr:uid="{00000000-0005-0000-0000-000067B20000}"/>
    <cellStyle name="Обычный 5 22 2 5 2 2" xfId="52505" xr:uid="{00000000-0005-0000-0000-000068B20000}"/>
    <cellStyle name="Обычный 5 22 2 5 3" xfId="52506" xr:uid="{00000000-0005-0000-0000-000069B20000}"/>
    <cellStyle name="Обычный 5 22 2 6" xfId="22633" xr:uid="{00000000-0005-0000-0000-00006AB20000}"/>
    <cellStyle name="Обычный 5 22 2 6 2" xfId="52507" xr:uid="{00000000-0005-0000-0000-00006BB20000}"/>
    <cellStyle name="Обычный 5 22 2 7" xfId="22634" xr:uid="{00000000-0005-0000-0000-00006CB20000}"/>
    <cellStyle name="Обычный 5 22 2 7 2" xfId="52508" xr:uid="{00000000-0005-0000-0000-00006DB20000}"/>
    <cellStyle name="Обычный 5 22 2 8" xfId="52509" xr:uid="{00000000-0005-0000-0000-00006EB20000}"/>
    <cellStyle name="Обычный 5 22 20" xfId="22635" xr:uid="{00000000-0005-0000-0000-00006FB20000}"/>
    <cellStyle name="Обычный 5 22 20 2" xfId="22636" xr:uid="{00000000-0005-0000-0000-000070B20000}"/>
    <cellStyle name="Обычный 5 22 20 2 2" xfId="22637" xr:uid="{00000000-0005-0000-0000-000071B20000}"/>
    <cellStyle name="Обычный 5 22 20 2 2 2" xfId="22638" xr:uid="{00000000-0005-0000-0000-000072B20000}"/>
    <cellStyle name="Обычный 5 22 20 2 2 2 2" xfId="52510" xr:uid="{00000000-0005-0000-0000-000073B20000}"/>
    <cellStyle name="Обычный 5 22 20 2 2 3" xfId="52511" xr:uid="{00000000-0005-0000-0000-000074B20000}"/>
    <cellStyle name="Обычный 5 22 20 2 3" xfId="22639" xr:uid="{00000000-0005-0000-0000-000075B20000}"/>
    <cellStyle name="Обычный 5 22 20 2 3 2" xfId="52512" xr:uid="{00000000-0005-0000-0000-000076B20000}"/>
    <cellStyle name="Обычный 5 22 20 2 4" xfId="52513" xr:uid="{00000000-0005-0000-0000-000077B20000}"/>
    <cellStyle name="Обычный 5 22 20 3" xfId="22640" xr:uid="{00000000-0005-0000-0000-000078B20000}"/>
    <cellStyle name="Обычный 5 22 20 3 2" xfId="22641" xr:uid="{00000000-0005-0000-0000-000079B20000}"/>
    <cellStyle name="Обычный 5 22 20 3 2 2" xfId="22642" xr:uid="{00000000-0005-0000-0000-00007AB20000}"/>
    <cellStyle name="Обычный 5 22 20 3 2 2 2" xfId="52514" xr:uid="{00000000-0005-0000-0000-00007BB20000}"/>
    <cellStyle name="Обычный 5 22 20 3 2 3" xfId="52515" xr:uid="{00000000-0005-0000-0000-00007CB20000}"/>
    <cellStyle name="Обычный 5 22 20 3 3" xfId="22643" xr:uid="{00000000-0005-0000-0000-00007DB20000}"/>
    <cellStyle name="Обычный 5 22 20 3 3 2" xfId="52516" xr:uid="{00000000-0005-0000-0000-00007EB20000}"/>
    <cellStyle name="Обычный 5 22 20 3 4" xfId="52517" xr:uid="{00000000-0005-0000-0000-00007FB20000}"/>
    <cellStyle name="Обычный 5 22 20 4" xfId="22644" xr:uid="{00000000-0005-0000-0000-000080B20000}"/>
    <cellStyle name="Обычный 5 22 20 4 2" xfId="22645" xr:uid="{00000000-0005-0000-0000-000081B20000}"/>
    <cellStyle name="Обычный 5 22 20 4 2 2" xfId="22646" xr:uid="{00000000-0005-0000-0000-000082B20000}"/>
    <cellStyle name="Обычный 5 22 20 4 2 2 2" xfId="52518" xr:uid="{00000000-0005-0000-0000-000083B20000}"/>
    <cellStyle name="Обычный 5 22 20 4 2 3" xfId="52519" xr:uid="{00000000-0005-0000-0000-000084B20000}"/>
    <cellStyle name="Обычный 5 22 20 4 3" xfId="22647" xr:uid="{00000000-0005-0000-0000-000085B20000}"/>
    <cellStyle name="Обычный 5 22 20 4 3 2" xfId="52520" xr:uid="{00000000-0005-0000-0000-000086B20000}"/>
    <cellStyle name="Обычный 5 22 20 4 4" xfId="52521" xr:uid="{00000000-0005-0000-0000-000087B20000}"/>
    <cellStyle name="Обычный 5 22 20 5" xfId="22648" xr:uid="{00000000-0005-0000-0000-000088B20000}"/>
    <cellStyle name="Обычный 5 22 20 5 2" xfId="22649" xr:uid="{00000000-0005-0000-0000-000089B20000}"/>
    <cellStyle name="Обычный 5 22 20 5 2 2" xfId="52522" xr:uid="{00000000-0005-0000-0000-00008AB20000}"/>
    <cellStyle name="Обычный 5 22 20 5 3" xfId="52523" xr:uid="{00000000-0005-0000-0000-00008BB20000}"/>
    <cellStyle name="Обычный 5 22 20 6" xfId="22650" xr:uid="{00000000-0005-0000-0000-00008CB20000}"/>
    <cellStyle name="Обычный 5 22 20 6 2" xfId="52524" xr:uid="{00000000-0005-0000-0000-00008DB20000}"/>
    <cellStyle name="Обычный 5 22 20 7" xfId="22651" xr:uid="{00000000-0005-0000-0000-00008EB20000}"/>
    <cellStyle name="Обычный 5 22 20 7 2" xfId="52525" xr:uid="{00000000-0005-0000-0000-00008FB20000}"/>
    <cellStyle name="Обычный 5 22 20 8" xfId="52526" xr:uid="{00000000-0005-0000-0000-000090B20000}"/>
    <cellStyle name="Обычный 5 22 21" xfId="22652" xr:uid="{00000000-0005-0000-0000-000091B20000}"/>
    <cellStyle name="Обычный 5 22 21 2" xfId="22653" xr:uid="{00000000-0005-0000-0000-000092B20000}"/>
    <cellStyle name="Обычный 5 22 21 2 2" xfId="22654" xr:uid="{00000000-0005-0000-0000-000093B20000}"/>
    <cellStyle name="Обычный 5 22 21 2 2 2" xfId="22655" xr:uid="{00000000-0005-0000-0000-000094B20000}"/>
    <cellStyle name="Обычный 5 22 21 2 2 2 2" xfId="52527" xr:uid="{00000000-0005-0000-0000-000095B20000}"/>
    <cellStyle name="Обычный 5 22 21 2 2 3" xfId="52528" xr:uid="{00000000-0005-0000-0000-000096B20000}"/>
    <cellStyle name="Обычный 5 22 21 2 3" xfId="22656" xr:uid="{00000000-0005-0000-0000-000097B20000}"/>
    <cellStyle name="Обычный 5 22 21 2 3 2" xfId="52529" xr:uid="{00000000-0005-0000-0000-000098B20000}"/>
    <cellStyle name="Обычный 5 22 21 2 4" xfId="52530" xr:uid="{00000000-0005-0000-0000-000099B20000}"/>
    <cellStyle name="Обычный 5 22 21 3" xfId="22657" xr:uid="{00000000-0005-0000-0000-00009AB20000}"/>
    <cellStyle name="Обычный 5 22 21 3 2" xfId="22658" xr:uid="{00000000-0005-0000-0000-00009BB20000}"/>
    <cellStyle name="Обычный 5 22 21 3 2 2" xfId="22659" xr:uid="{00000000-0005-0000-0000-00009CB20000}"/>
    <cellStyle name="Обычный 5 22 21 3 2 2 2" xfId="52531" xr:uid="{00000000-0005-0000-0000-00009DB20000}"/>
    <cellStyle name="Обычный 5 22 21 3 2 3" xfId="52532" xr:uid="{00000000-0005-0000-0000-00009EB20000}"/>
    <cellStyle name="Обычный 5 22 21 3 3" xfId="22660" xr:uid="{00000000-0005-0000-0000-00009FB20000}"/>
    <cellStyle name="Обычный 5 22 21 3 3 2" xfId="52533" xr:uid="{00000000-0005-0000-0000-0000A0B20000}"/>
    <cellStyle name="Обычный 5 22 21 3 4" xfId="52534" xr:uid="{00000000-0005-0000-0000-0000A1B20000}"/>
    <cellStyle name="Обычный 5 22 21 4" xfId="22661" xr:uid="{00000000-0005-0000-0000-0000A2B20000}"/>
    <cellStyle name="Обычный 5 22 21 4 2" xfId="22662" xr:uid="{00000000-0005-0000-0000-0000A3B20000}"/>
    <cellStyle name="Обычный 5 22 21 4 2 2" xfId="22663" xr:uid="{00000000-0005-0000-0000-0000A4B20000}"/>
    <cellStyle name="Обычный 5 22 21 4 2 2 2" xfId="52535" xr:uid="{00000000-0005-0000-0000-0000A5B20000}"/>
    <cellStyle name="Обычный 5 22 21 4 2 3" xfId="52536" xr:uid="{00000000-0005-0000-0000-0000A6B20000}"/>
    <cellStyle name="Обычный 5 22 21 4 3" xfId="22664" xr:uid="{00000000-0005-0000-0000-0000A7B20000}"/>
    <cellStyle name="Обычный 5 22 21 4 3 2" xfId="52537" xr:uid="{00000000-0005-0000-0000-0000A8B20000}"/>
    <cellStyle name="Обычный 5 22 21 4 4" xfId="52538" xr:uid="{00000000-0005-0000-0000-0000A9B20000}"/>
    <cellStyle name="Обычный 5 22 21 5" xfId="22665" xr:uid="{00000000-0005-0000-0000-0000AAB20000}"/>
    <cellStyle name="Обычный 5 22 21 5 2" xfId="22666" xr:uid="{00000000-0005-0000-0000-0000ABB20000}"/>
    <cellStyle name="Обычный 5 22 21 5 2 2" xfId="52539" xr:uid="{00000000-0005-0000-0000-0000ACB20000}"/>
    <cellStyle name="Обычный 5 22 21 5 3" xfId="52540" xr:uid="{00000000-0005-0000-0000-0000ADB20000}"/>
    <cellStyle name="Обычный 5 22 21 6" xfId="22667" xr:uid="{00000000-0005-0000-0000-0000AEB20000}"/>
    <cellStyle name="Обычный 5 22 21 6 2" xfId="52541" xr:uid="{00000000-0005-0000-0000-0000AFB20000}"/>
    <cellStyle name="Обычный 5 22 21 7" xfId="22668" xr:uid="{00000000-0005-0000-0000-0000B0B20000}"/>
    <cellStyle name="Обычный 5 22 21 7 2" xfId="52542" xr:uid="{00000000-0005-0000-0000-0000B1B20000}"/>
    <cellStyle name="Обычный 5 22 21 8" xfId="52543" xr:uid="{00000000-0005-0000-0000-0000B2B20000}"/>
    <cellStyle name="Обычный 5 22 22" xfId="22669" xr:uid="{00000000-0005-0000-0000-0000B3B20000}"/>
    <cellStyle name="Обычный 5 22 22 2" xfId="22670" xr:uid="{00000000-0005-0000-0000-0000B4B20000}"/>
    <cellStyle name="Обычный 5 22 22 2 2" xfId="22671" xr:uid="{00000000-0005-0000-0000-0000B5B20000}"/>
    <cellStyle name="Обычный 5 22 22 2 2 2" xfId="22672" xr:uid="{00000000-0005-0000-0000-0000B6B20000}"/>
    <cellStyle name="Обычный 5 22 22 2 2 2 2" xfId="52544" xr:uid="{00000000-0005-0000-0000-0000B7B20000}"/>
    <cellStyle name="Обычный 5 22 22 2 2 3" xfId="52545" xr:uid="{00000000-0005-0000-0000-0000B8B20000}"/>
    <cellStyle name="Обычный 5 22 22 2 3" xfId="22673" xr:uid="{00000000-0005-0000-0000-0000B9B20000}"/>
    <cellStyle name="Обычный 5 22 22 2 3 2" xfId="52546" xr:uid="{00000000-0005-0000-0000-0000BAB20000}"/>
    <cellStyle name="Обычный 5 22 22 2 4" xfId="52547" xr:uid="{00000000-0005-0000-0000-0000BBB20000}"/>
    <cellStyle name="Обычный 5 22 22 3" xfId="22674" xr:uid="{00000000-0005-0000-0000-0000BCB20000}"/>
    <cellStyle name="Обычный 5 22 22 3 2" xfId="22675" xr:uid="{00000000-0005-0000-0000-0000BDB20000}"/>
    <cellStyle name="Обычный 5 22 22 3 2 2" xfId="22676" xr:uid="{00000000-0005-0000-0000-0000BEB20000}"/>
    <cellStyle name="Обычный 5 22 22 3 2 2 2" xfId="52548" xr:uid="{00000000-0005-0000-0000-0000BFB20000}"/>
    <cellStyle name="Обычный 5 22 22 3 2 3" xfId="52549" xr:uid="{00000000-0005-0000-0000-0000C0B20000}"/>
    <cellStyle name="Обычный 5 22 22 3 3" xfId="22677" xr:uid="{00000000-0005-0000-0000-0000C1B20000}"/>
    <cellStyle name="Обычный 5 22 22 3 3 2" xfId="52550" xr:uid="{00000000-0005-0000-0000-0000C2B20000}"/>
    <cellStyle name="Обычный 5 22 22 3 4" xfId="52551" xr:uid="{00000000-0005-0000-0000-0000C3B20000}"/>
    <cellStyle name="Обычный 5 22 22 4" xfId="22678" xr:uid="{00000000-0005-0000-0000-0000C4B20000}"/>
    <cellStyle name="Обычный 5 22 22 4 2" xfId="22679" xr:uid="{00000000-0005-0000-0000-0000C5B20000}"/>
    <cellStyle name="Обычный 5 22 22 4 2 2" xfId="22680" xr:uid="{00000000-0005-0000-0000-0000C6B20000}"/>
    <cellStyle name="Обычный 5 22 22 4 2 2 2" xfId="52552" xr:uid="{00000000-0005-0000-0000-0000C7B20000}"/>
    <cellStyle name="Обычный 5 22 22 4 2 3" xfId="52553" xr:uid="{00000000-0005-0000-0000-0000C8B20000}"/>
    <cellStyle name="Обычный 5 22 22 4 3" xfId="22681" xr:uid="{00000000-0005-0000-0000-0000C9B20000}"/>
    <cellStyle name="Обычный 5 22 22 4 3 2" xfId="52554" xr:uid="{00000000-0005-0000-0000-0000CAB20000}"/>
    <cellStyle name="Обычный 5 22 22 4 4" xfId="52555" xr:uid="{00000000-0005-0000-0000-0000CBB20000}"/>
    <cellStyle name="Обычный 5 22 22 5" xfId="22682" xr:uid="{00000000-0005-0000-0000-0000CCB20000}"/>
    <cellStyle name="Обычный 5 22 22 5 2" xfId="22683" xr:uid="{00000000-0005-0000-0000-0000CDB20000}"/>
    <cellStyle name="Обычный 5 22 22 5 2 2" xfId="52556" xr:uid="{00000000-0005-0000-0000-0000CEB20000}"/>
    <cellStyle name="Обычный 5 22 22 5 3" xfId="52557" xr:uid="{00000000-0005-0000-0000-0000CFB20000}"/>
    <cellStyle name="Обычный 5 22 22 6" xfId="22684" xr:uid="{00000000-0005-0000-0000-0000D0B20000}"/>
    <cellStyle name="Обычный 5 22 22 6 2" xfId="52558" xr:uid="{00000000-0005-0000-0000-0000D1B20000}"/>
    <cellStyle name="Обычный 5 22 22 7" xfId="22685" xr:uid="{00000000-0005-0000-0000-0000D2B20000}"/>
    <cellStyle name="Обычный 5 22 22 7 2" xfId="52559" xr:uid="{00000000-0005-0000-0000-0000D3B20000}"/>
    <cellStyle name="Обычный 5 22 22 8" xfId="52560" xr:uid="{00000000-0005-0000-0000-0000D4B20000}"/>
    <cellStyle name="Обычный 5 22 23" xfId="22686" xr:uid="{00000000-0005-0000-0000-0000D5B20000}"/>
    <cellStyle name="Обычный 5 22 23 2" xfId="22687" xr:uid="{00000000-0005-0000-0000-0000D6B20000}"/>
    <cellStyle name="Обычный 5 22 23 2 2" xfId="22688" xr:uid="{00000000-0005-0000-0000-0000D7B20000}"/>
    <cellStyle name="Обычный 5 22 23 2 2 2" xfId="22689" xr:uid="{00000000-0005-0000-0000-0000D8B20000}"/>
    <cellStyle name="Обычный 5 22 23 2 2 2 2" xfId="52561" xr:uid="{00000000-0005-0000-0000-0000D9B20000}"/>
    <cellStyle name="Обычный 5 22 23 2 2 3" xfId="52562" xr:uid="{00000000-0005-0000-0000-0000DAB20000}"/>
    <cellStyle name="Обычный 5 22 23 2 3" xfId="22690" xr:uid="{00000000-0005-0000-0000-0000DBB20000}"/>
    <cellStyle name="Обычный 5 22 23 2 3 2" xfId="52563" xr:uid="{00000000-0005-0000-0000-0000DCB20000}"/>
    <cellStyle name="Обычный 5 22 23 2 4" xfId="52564" xr:uid="{00000000-0005-0000-0000-0000DDB20000}"/>
    <cellStyle name="Обычный 5 22 23 3" xfId="22691" xr:uid="{00000000-0005-0000-0000-0000DEB20000}"/>
    <cellStyle name="Обычный 5 22 23 3 2" xfId="22692" xr:uid="{00000000-0005-0000-0000-0000DFB20000}"/>
    <cellStyle name="Обычный 5 22 23 3 2 2" xfId="22693" xr:uid="{00000000-0005-0000-0000-0000E0B20000}"/>
    <cellStyle name="Обычный 5 22 23 3 2 2 2" xfId="52565" xr:uid="{00000000-0005-0000-0000-0000E1B20000}"/>
    <cellStyle name="Обычный 5 22 23 3 2 3" xfId="52566" xr:uid="{00000000-0005-0000-0000-0000E2B20000}"/>
    <cellStyle name="Обычный 5 22 23 3 3" xfId="22694" xr:uid="{00000000-0005-0000-0000-0000E3B20000}"/>
    <cellStyle name="Обычный 5 22 23 3 3 2" xfId="52567" xr:uid="{00000000-0005-0000-0000-0000E4B20000}"/>
    <cellStyle name="Обычный 5 22 23 3 4" xfId="52568" xr:uid="{00000000-0005-0000-0000-0000E5B20000}"/>
    <cellStyle name="Обычный 5 22 23 4" xfId="22695" xr:uid="{00000000-0005-0000-0000-0000E6B20000}"/>
    <cellStyle name="Обычный 5 22 23 4 2" xfId="22696" xr:uid="{00000000-0005-0000-0000-0000E7B20000}"/>
    <cellStyle name="Обычный 5 22 23 4 2 2" xfId="22697" xr:uid="{00000000-0005-0000-0000-0000E8B20000}"/>
    <cellStyle name="Обычный 5 22 23 4 2 2 2" xfId="52569" xr:uid="{00000000-0005-0000-0000-0000E9B20000}"/>
    <cellStyle name="Обычный 5 22 23 4 2 3" xfId="52570" xr:uid="{00000000-0005-0000-0000-0000EAB20000}"/>
    <cellStyle name="Обычный 5 22 23 4 3" xfId="22698" xr:uid="{00000000-0005-0000-0000-0000EBB20000}"/>
    <cellStyle name="Обычный 5 22 23 4 3 2" xfId="52571" xr:uid="{00000000-0005-0000-0000-0000ECB20000}"/>
    <cellStyle name="Обычный 5 22 23 4 4" xfId="52572" xr:uid="{00000000-0005-0000-0000-0000EDB20000}"/>
    <cellStyle name="Обычный 5 22 23 5" xfId="22699" xr:uid="{00000000-0005-0000-0000-0000EEB20000}"/>
    <cellStyle name="Обычный 5 22 23 5 2" xfId="22700" xr:uid="{00000000-0005-0000-0000-0000EFB20000}"/>
    <cellStyle name="Обычный 5 22 23 5 2 2" xfId="52573" xr:uid="{00000000-0005-0000-0000-0000F0B20000}"/>
    <cellStyle name="Обычный 5 22 23 5 3" xfId="52574" xr:uid="{00000000-0005-0000-0000-0000F1B20000}"/>
    <cellStyle name="Обычный 5 22 23 6" xfId="22701" xr:uid="{00000000-0005-0000-0000-0000F2B20000}"/>
    <cellStyle name="Обычный 5 22 23 6 2" xfId="52575" xr:uid="{00000000-0005-0000-0000-0000F3B20000}"/>
    <cellStyle name="Обычный 5 22 23 7" xfId="22702" xr:uid="{00000000-0005-0000-0000-0000F4B20000}"/>
    <cellStyle name="Обычный 5 22 23 7 2" xfId="52576" xr:uid="{00000000-0005-0000-0000-0000F5B20000}"/>
    <cellStyle name="Обычный 5 22 23 8" xfId="52577" xr:uid="{00000000-0005-0000-0000-0000F6B20000}"/>
    <cellStyle name="Обычный 5 22 24" xfId="22703" xr:uid="{00000000-0005-0000-0000-0000F7B20000}"/>
    <cellStyle name="Обычный 5 22 24 2" xfId="22704" xr:uid="{00000000-0005-0000-0000-0000F8B20000}"/>
    <cellStyle name="Обычный 5 22 24 2 2" xfId="22705" xr:uid="{00000000-0005-0000-0000-0000F9B20000}"/>
    <cellStyle name="Обычный 5 22 24 2 2 2" xfId="22706" xr:uid="{00000000-0005-0000-0000-0000FAB20000}"/>
    <cellStyle name="Обычный 5 22 24 2 2 2 2" xfId="52578" xr:uid="{00000000-0005-0000-0000-0000FBB20000}"/>
    <cellStyle name="Обычный 5 22 24 2 2 3" xfId="52579" xr:uid="{00000000-0005-0000-0000-0000FCB20000}"/>
    <cellStyle name="Обычный 5 22 24 2 3" xfId="22707" xr:uid="{00000000-0005-0000-0000-0000FDB20000}"/>
    <cellStyle name="Обычный 5 22 24 2 3 2" xfId="52580" xr:uid="{00000000-0005-0000-0000-0000FEB20000}"/>
    <cellStyle name="Обычный 5 22 24 2 4" xfId="52581" xr:uid="{00000000-0005-0000-0000-0000FFB20000}"/>
    <cellStyle name="Обычный 5 22 24 3" xfId="22708" xr:uid="{00000000-0005-0000-0000-000000B30000}"/>
    <cellStyle name="Обычный 5 22 24 3 2" xfId="22709" xr:uid="{00000000-0005-0000-0000-000001B30000}"/>
    <cellStyle name="Обычный 5 22 24 3 2 2" xfId="22710" xr:uid="{00000000-0005-0000-0000-000002B30000}"/>
    <cellStyle name="Обычный 5 22 24 3 2 2 2" xfId="52582" xr:uid="{00000000-0005-0000-0000-000003B30000}"/>
    <cellStyle name="Обычный 5 22 24 3 2 3" xfId="52583" xr:uid="{00000000-0005-0000-0000-000004B30000}"/>
    <cellStyle name="Обычный 5 22 24 3 3" xfId="22711" xr:uid="{00000000-0005-0000-0000-000005B30000}"/>
    <cellStyle name="Обычный 5 22 24 3 3 2" xfId="52584" xr:uid="{00000000-0005-0000-0000-000006B30000}"/>
    <cellStyle name="Обычный 5 22 24 3 4" xfId="52585" xr:uid="{00000000-0005-0000-0000-000007B30000}"/>
    <cellStyle name="Обычный 5 22 24 4" xfId="22712" xr:uid="{00000000-0005-0000-0000-000008B30000}"/>
    <cellStyle name="Обычный 5 22 24 4 2" xfId="22713" xr:uid="{00000000-0005-0000-0000-000009B30000}"/>
    <cellStyle name="Обычный 5 22 24 4 2 2" xfId="22714" xr:uid="{00000000-0005-0000-0000-00000AB30000}"/>
    <cellStyle name="Обычный 5 22 24 4 2 2 2" xfId="52586" xr:uid="{00000000-0005-0000-0000-00000BB30000}"/>
    <cellStyle name="Обычный 5 22 24 4 2 3" xfId="52587" xr:uid="{00000000-0005-0000-0000-00000CB30000}"/>
    <cellStyle name="Обычный 5 22 24 4 3" xfId="22715" xr:uid="{00000000-0005-0000-0000-00000DB30000}"/>
    <cellStyle name="Обычный 5 22 24 4 3 2" xfId="52588" xr:uid="{00000000-0005-0000-0000-00000EB30000}"/>
    <cellStyle name="Обычный 5 22 24 4 4" xfId="52589" xr:uid="{00000000-0005-0000-0000-00000FB30000}"/>
    <cellStyle name="Обычный 5 22 24 5" xfId="22716" xr:uid="{00000000-0005-0000-0000-000010B30000}"/>
    <cellStyle name="Обычный 5 22 24 5 2" xfId="22717" xr:uid="{00000000-0005-0000-0000-000011B30000}"/>
    <cellStyle name="Обычный 5 22 24 5 2 2" xfId="52590" xr:uid="{00000000-0005-0000-0000-000012B30000}"/>
    <cellStyle name="Обычный 5 22 24 5 3" xfId="52591" xr:uid="{00000000-0005-0000-0000-000013B30000}"/>
    <cellStyle name="Обычный 5 22 24 6" xfId="22718" xr:uid="{00000000-0005-0000-0000-000014B30000}"/>
    <cellStyle name="Обычный 5 22 24 6 2" xfId="52592" xr:uid="{00000000-0005-0000-0000-000015B30000}"/>
    <cellStyle name="Обычный 5 22 24 7" xfId="22719" xr:uid="{00000000-0005-0000-0000-000016B30000}"/>
    <cellStyle name="Обычный 5 22 24 7 2" xfId="52593" xr:uid="{00000000-0005-0000-0000-000017B30000}"/>
    <cellStyle name="Обычный 5 22 24 8" xfId="52594" xr:uid="{00000000-0005-0000-0000-000018B30000}"/>
    <cellStyle name="Обычный 5 22 25" xfId="22720" xr:uid="{00000000-0005-0000-0000-000019B30000}"/>
    <cellStyle name="Обычный 5 22 25 2" xfId="22721" xr:uid="{00000000-0005-0000-0000-00001AB30000}"/>
    <cellStyle name="Обычный 5 22 25 2 2" xfId="22722" xr:uid="{00000000-0005-0000-0000-00001BB30000}"/>
    <cellStyle name="Обычный 5 22 25 2 2 2" xfId="22723" xr:uid="{00000000-0005-0000-0000-00001CB30000}"/>
    <cellStyle name="Обычный 5 22 25 2 2 2 2" xfId="52595" xr:uid="{00000000-0005-0000-0000-00001DB30000}"/>
    <cellStyle name="Обычный 5 22 25 2 2 3" xfId="52596" xr:uid="{00000000-0005-0000-0000-00001EB30000}"/>
    <cellStyle name="Обычный 5 22 25 2 3" xfId="22724" xr:uid="{00000000-0005-0000-0000-00001FB30000}"/>
    <cellStyle name="Обычный 5 22 25 2 3 2" xfId="52597" xr:uid="{00000000-0005-0000-0000-000020B30000}"/>
    <cellStyle name="Обычный 5 22 25 2 4" xfId="52598" xr:uid="{00000000-0005-0000-0000-000021B30000}"/>
    <cellStyle name="Обычный 5 22 25 3" xfId="22725" xr:uid="{00000000-0005-0000-0000-000022B30000}"/>
    <cellStyle name="Обычный 5 22 25 3 2" xfId="22726" xr:uid="{00000000-0005-0000-0000-000023B30000}"/>
    <cellStyle name="Обычный 5 22 25 3 2 2" xfId="22727" xr:uid="{00000000-0005-0000-0000-000024B30000}"/>
    <cellStyle name="Обычный 5 22 25 3 2 2 2" xfId="52599" xr:uid="{00000000-0005-0000-0000-000025B30000}"/>
    <cellStyle name="Обычный 5 22 25 3 2 3" xfId="52600" xr:uid="{00000000-0005-0000-0000-000026B30000}"/>
    <cellStyle name="Обычный 5 22 25 3 3" xfId="22728" xr:uid="{00000000-0005-0000-0000-000027B30000}"/>
    <cellStyle name="Обычный 5 22 25 3 3 2" xfId="52601" xr:uid="{00000000-0005-0000-0000-000028B30000}"/>
    <cellStyle name="Обычный 5 22 25 3 4" xfId="52602" xr:uid="{00000000-0005-0000-0000-000029B30000}"/>
    <cellStyle name="Обычный 5 22 25 4" xfId="22729" xr:uid="{00000000-0005-0000-0000-00002AB30000}"/>
    <cellStyle name="Обычный 5 22 25 4 2" xfId="22730" xr:uid="{00000000-0005-0000-0000-00002BB30000}"/>
    <cellStyle name="Обычный 5 22 25 4 2 2" xfId="22731" xr:uid="{00000000-0005-0000-0000-00002CB30000}"/>
    <cellStyle name="Обычный 5 22 25 4 2 2 2" xfId="52603" xr:uid="{00000000-0005-0000-0000-00002DB30000}"/>
    <cellStyle name="Обычный 5 22 25 4 2 3" xfId="52604" xr:uid="{00000000-0005-0000-0000-00002EB30000}"/>
    <cellStyle name="Обычный 5 22 25 4 3" xfId="22732" xr:uid="{00000000-0005-0000-0000-00002FB30000}"/>
    <cellStyle name="Обычный 5 22 25 4 3 2" xfId="52605" xr:uid="{00000000-0005-0000-0000-000030B30000}"/>
    <cellStyle name="Обычный 5 22 25 4 4" xfId="52606" xr:uid="{00000000-0005-0000-0000-000031B30000}"/>
    <cellStyle name="Обычный 5 22 25 5" xfId="22733" xr:uid="{00000000-0005-0000-0000-000032B30000}"/>
    <cellStyle name="Обычный 5 22 25 5 2" xfId="22734" xr:uid="{00000000-0005-0000-0000-000033B30000}"/>
    <cellStyle name="Обычный 5 22 25 5 2 2" xfId="52607" xr:uid="{00000000-0005-0000-0000-000034B30000}"/>
    <cellStyle name="Обычный 5 22 25 5 3" xfId="52608" xr:uid="{00000000-0005-0000-0000-000035B30000}"/>
    <cellStyle name="Обычный 5 22 25 6" xfId="22735" xr:uid="{00000000-0005-0000-0000-000036B30000}"/>
    <cellStyle name="Обычный 5 22 25 6 2" xfId="52609" xr:uid="{00000000-0005-0000-0000-000037B30000}"/>
    <cellStyle name="Обычный 5 22 25 7" xfId="22736" xr:uid="{00000000-0005-0000-0000-000038B30000}"/>
    <cellStyle name="Обычный 5 22 25 7 2" xfId="52610" xr:uid="{00000000-0005-0000-0000-000039B30000}"/>
    <cellStyle name="Обычный 5 22 25 8" xfId="52611" xr:uid="{00000000-0005-0000-0000-00003AB30000}"/>
    <cellStyle name="Обычный 5 22 26" xfId="22737" xr:uid="{00000000-0005-0000-0000-00003BB30000}"/>
    <cellStyle name="Обычный 5 22 26 2" xfId="22738" xr:uid="{00000000-0005-0000-0000-00003CB30000}"/>
    <cellStyle name="Обычный 5 22 26 2 2" xfId="22739" xr:uid="{00000000-0005-0000-0000-00003DB30000}"/>
    <cellStyle name="Обычный 5 22 26 2 2 2" xfId="22740" xr:uid="{00000000-0005-0000-0000-00003EB30000}"/>
    <cellStyle name="Обычный 5 22 26 2 2 2 2" xfId="52612" xr:uid="{00000000-0005-0000-0000-00003FB30000}"/>
    <cellStyle name="Обычный 5 22 26 2 2 3" xfId="52613" xr:uid="{00000000-0005-0000-0000-000040B30000}"/>
    <cellStyle name="Обычный 5 22 26 2 3" xfId="22741" xr:uid="{00000000-0005-0000-0000-000041B30000}"/>
    <cellStyle name="Обычный 5 22 26 2 3 2" xfId="52614" xr:uid="{00000000-0005-0000-0000-000042B30000}"/>
    <cellStyle name="Обычный 5 22 26 2 4" xfId="52615" xr:uid="{00000000-0005-0000-0000-000043B30000}"/>
    <cellStyle name="Обычный 5 22 26 3" xfId="22742" xr:uid="{00000000-0005-0000-0000-000044B30000}"/>
    <cellStyle name="Обычный 5 22 26 3 2" xfId="22743" xr:uid="{00000000-0005-0000-0000-000045B30000}"/>
    <cellStyle name="Обычный 5 22 26 3 2 2" xfId="22744" xr:uid="{00000000-0005-0000-0000-000046B30000}"/>
    <cellStyle name="Обычный 5 22 26 3 2 2 2" xfId="52616" xr:uid="{00000000-0005-0000-0000-000047B30000}"/>
    <cellStyle name="Обычный 5 22 26 3 2 3" xfId="52617" xr:uid="{00000000-0005-0000-0000-000048B30000}"/>
    <cellStyle name="Обычный 5 22 26 3 3" xfId="22745" xr:uid="{00000000-0005-0000-0000-000049B30000}"/>
    <cellStyle name="Обычный 5 22 26 3 3 2" xfId="52618" xr:uid="{00000000-0005-0000-0000-00004AB30000}"/>
    <cellStyle name="Обычный 5 22 26 3 4" xfId="52619" xr:uid="{00000000-0005-0000-0000-00004BB30000}"/>
    <cellStyle name="Обычный 5 22 26 4" xfId="22746" xr:uid="{00000000-0005-0000-0000-00004CB30000}"/>
    <cellStyle name="Обычный 5 22 26 4 2" xfId="22747" xr:uid="{00000000-0005-0000-0000-00004DB30000}"/>
    <cellStyle name="Обычный 5 22 26 4 2 2" xfId="22748" xr:uid="{00000000-0005-0000-0000-00004EB30000}"/>
    <cellStyle name="Обычный 5 22 26 4 2 2 2" xfId="52620" xr:uid="{00000000-0005-0000-0000-00004FB30000}"/>
    <cellStyle name="Обычный 5 22 26 4 2 3" xfId="52621" xr:uid="{00000000-0005-0000-0000-000050B30000}"/>
    <cellStyle name="Обычный 5 22 26 4 3" xfId="22749" xr:uid="{00000000-0005-0000-0000-000051B30000}"/>
    <cellStyle name="Обычный 5 22 26 4 3 2" xfId="52622" xr:uid="{00000000-0005-0000-0000-000052B30000}"/>
    <cellStyle name="Обычный 5 22 26 4 4" xfId="52623" xr:uid="{00000000-0005-0000-0000-000053B30000}"/>
    <cellStyle name="Обычный 5 22 26 5" xfId="22750" xr:uid="{00000000-0005-0000-0000-000054B30000}"/>
    <cellStyle name="Обычный 5 22 26 5 2" xfId="22751" xr:uid="{00000000-0005-0000-0000-000055B30000}"/>
    <cellStyle name="Обычный 5 22 26 5 2 2" xfId="52624" xr:uid="{00000000-0005-0000-0000-000056B30000}"/>
    <cellStyle name="Обычный 5 22 26 5 3" xfId="52625" xr:uid="{00000000-0005-0000-0000-000057B30000}"/>
    <cellStyle name="Обычный 5 22 26 6" xfId="22752" xr:uid="{00000000-0005-0000-0000-000058B30000}"/>
    <cellStyle name="Обычный 5 22 26 6 2" xfId="52626" xr:uid="{00000000-0005-0000-0000-000059B30000}"/>
    <cellStyle name="Обычный 5 22 26 7" xfId="22753" xr:uid="{00000000-0005-0000-0000-00005AB30000}"/>
    <cellStyle name="Обычный 5 22 26 7 2" xfId="52627" xr:uid="{00000000-0005-0000-0000-00005BB30000}"/>
    <cellStyle name="Обычный 5 22 26 8" xfId="52628" xr:uid="{00000000-0005-0000-0000-00005CB30000}"/>
    <cellStyle name="Обычный 5 22 27" xfId="22754" xr:uid="{00000000-0005-0000-0000-00005DB30000}"/>
    <cellStyle name="Обычный 5 22 27 2" xfId="22755" xr:uid="{00000000-0005-0000-0000-00005EB30000}"/>
    <cellStyle name="Обычный 5 22 27 2 2" xfId="22756" xr:uid="{00000000-0005-0000-0000-00005FB30000}"/>
    <cellStyle name="Обычный 5 22 27 2 2 2" xfId="22757" xr:uid="{00000000-0005-0000-0000-000060B30000}"/>
    <cellStyle name="Обычный 5 22 27 2 2 2 2" xfId="52629" xr:uid="{00000000-0005-0000-0000-000061B30000}"/>
    <cellStyle name="Обычный 5 22 27 2 2 3" xfId="52630" xr:uid="{00000000-0005-0000-0000-000062B30000}"/>
    <cellStyle name="Обычный 5 22 27 2 3" xfId="22758" xr:uid="{00000000-0005-0000-0000-000063B30000}"/>
    <cellStyle name="Обычный 5 22 27 2 3 2" xfId="52631" xr:uid="{00000000-0005-0000-0000-000064B30000}"/>
    <cellStyle name="Обычный 5 22 27 2 4" xfId="52632" xr:uid="{00000000-0005-0000-0000-000065B30000}"/>
    <cellStyle name="Обычный 5 22 27 3" xfId="22759" xr:uid="{00000000-0005-0000-0000-000066B30000}"/>
    <cellStyle name="Обычный 5 22 27 3 2" xfId="22760" xr:uid="{00000000-0005-0000-0000-000067B30000}"/>
    <cellStyle name="Обычный 5 22 27 3 2 2" xfId="22761" xr:uid="{00000000-0005-0000-0000-000068B30000}"/>
    <cellStyle name="Обычный 5 22 27 3 2 2 2" xfId="52633" xr:uid="{00000000-0005-0000-0000-000069B30000}"/>
    <cellStyle name="Обычный 5 22 27 3 2 3" xfId="52634" xr:uid="{00000000-0005-0000-0000-00006AB30000}"/>
    <cellStyle name="Обычный 5 22 27 3 3" xfId="22762" xr:uid="{00000000-0005-0000-0000-00006BB30000}"/>
    <cellStyle name="Обычный 5 22 27 3 3 2" xfId="52635" xr:uid="{00000000-0005-0000-0000-00006CB30000}"/>
    <cellStyle name="Обычный 5 22 27 3 4" xfId="52636" xr:uid="{00000000-0005-0000-0000-00006DB30000}"/>
    <cellStyle name="Обычный 5 22 27 4" xfId="22763" xr:uid="{00000000-0005-0000-0000-00006EB30000}"/>
    <cellStyle name="Обычный 5 22 27 4 2" xfId="22764" xr:uid="{00000000-0005-0000-0000-00006FB30000}"/>
    <cellStyle name="Обычный 5 22 27 4 2 2" xfId="22765" xr:uid="{00000000-0005-0000-0000-000070B30000}"/>
    <cellStyle name="Обычный 5 22 27 4 2 2 2" xfId="52637" xr:uid="{00000000-0005-0000-0000-000071B30000}"/>
    <cellStyle name="Обычный 5 22 27 4 2 3" xfId="52638" xr:uid="{00000000-0005-0000-0000-000072B30000}"/>
    <cellStyle name="Обычный 5 22 27 4 3" xfId="22766" xr:uid="{00000000-0005-0000-0000-000073B30000}"/>
    <cellStyle name="Обычный 5 22 27 4 3 2" xfId="52639" xr:uid="{00000000-0005-0000-0000-000074B30000}"/>
    <cellStyle name="Обычный 5 22 27 4 4" xfId="52640" xr:uid="{00000000-0005-0000-0000-000075B30000}"/>
    <cellStyle name="Обычный 5 22 27 5" xfId="22767" xr:uid="{00000000-0005-0000-0000-000076B30000}"/>
    <cellStyle name="Обычный 5 22 27 5 2" xfId="22768" xr:uid="{00000000-0005-0000-0000-000077B30000}"/>
    <cellStyle name="Обычный 5 22 27 5 2 2" xfId="52641" xr:uid="{00000000-0005-0000-0000-000078B30000}"/>
    <cellStyle name="Обычный 5 22 27 5 3" xfId="52642" xr:uid="{00000000-0005-0000-0000-000079B30000}"/>
    <cellStyle name="Обычный 5 22 27 6" xfId="22769" xr:uid="{00000000-0005-0000-0000-00007AB30000}"/>
    <cellStyle name="Обычный 5 22 27 6 2" xfId="52643" xr:uid="{00000000-0005-0000-0000-00007BB30000}"/>
    <cellStyle name="Обычный 5 22 27 7" xfId="22770" xr:uid="{00000000-0005-0000-0000-00007CB30000}"/>
    <cellStyle name="Обычный 5 22 27 7 2" xfId="52644" xr:uid="{00000000-0005-0000-0000-00007DB30000}"/>
    <cellStyle name="Обычный 5 22 27 8" xfId="52645" xr:uid="{00000000-0005-0000-0000-00007EB30000}"/>
    <cellStyle name="Обычный 5 22 28" xfId="22771" xr:uid="{00000000-0005-0000-0000-00007FB30000}"/>
    <cellStyle name="Обычный 5 22 28 2" xfId="22772" xr:uid="{00000000-0005-0000-0000-000080B30000}"/>
    <cellStyle name="Обычный 5 22 28 2 2" xfId="22773" xr:uid="{00000000-0005-0000-0000-000081B30000}"/>
    <cellStyle name="Обычный 5 22 28 2 2 2" xfId="22774" xr:uid="{00000000-0005-0000-0000-000082B30000}"/>
    <cellStyle name="Обычный 5 22 28 2 2 2 2" xfId="52646" xr:uid="{00000000-0005-0000-0000-000083B30000}"/>
    <cellStyle name="Обычный 5 22 28 2 2 3" xfId="52647" xr:uid="{00000000-0005-0000-0000-000084B30000}"/>
    <cellStyle name="Обычный 5 22 28 2 3" xfId="22775" xr:uid="{00000000-0005-0000-0000-000085B30000}"/>
    <cellStyle name="Обычный 5 22 28 2 3 2" xfId="52648" xr:uid="{00000000-0005-0000-0000-000086B30000}"/>
    <cellStyle name="Обычный 5 22 28 2 4" xfId="52649" xr:uid="{00000000-0005-0000-0000-000087B30000}"/>
    <cellStyle name="Обычный 5 22 28 3" xfId="22776" xr:uid="{00000000-0005-0000-0000-000088B30000}"/>
    <cellStyle name="Обычный 5 22 28 3 2" xfId="22777" xr:uid="{00000000-0005-0000-0000-000089B30000}"/>
    <cellStyle name="Обычный 5 22 28 3 2 2" xfId="22778" xr:uid="{00000000-0005-0000-0000-00008AB30000}"/>
    <cellStyle name="Обычный 5 22 28 3 2 2 2" xfId="52650" xr:uid="{00000000-0005-0000-0000-00008BB30000}"/>
    <cellStyle name="Обычный 5 22 28 3 2 3" xfId="52651" xr:uid="{00000000-0005-0000-0000-00008CB30000}"/>
    <cellStyle name="Обычный 5 22 28 3 3" xfId="22779" xr:uid="{00000000-0005-0000-0000-00008DB30000}"/>
    <cellStyle name="Обычный 5 22 28 3 3 2" xfId="52652" xr:uid="{00000000-0005-0000-0000-00008EB30000}"/>
    <cellStyle name="Обычный 5 22 28 3 4" xfId="52653" xr:uid="{00000000-0005-0000-0000-00008FB30000}"/>
    <cellStyle name="Обычный 5 22 28 4" xfId="22780" xr:uid="{00000000-0005-0000-0000-000090B30000}"/>
    <cellStyle name="Обычный 5 22 28 4 2" xfId="22781" xr:uid="{00000000-0005-0000-0000-000091B30000}"/>
    <cellStyle name="Обычный 5 22 28 4 2 2" xfId="22782" xr:uid="{00000000-0005-0000-0000-000092B30000}"/>
    <cellStyle name="Обычный 5 22 28 4 2 2 2" xfId="52654" xr:uid="{00000000-0005-0000-0000-000093B30000}"/>
    <cellStyle name="Обычный 5 22 28 4 2 3" xfId="52655" xr:uid="{00000000-0005-0000-0000-000094B30000}"/>
    <cellStyle name="Обычный 5 22 28 4 3" xfId="22783" xr:uid="{00000000-0005-0000-0000-000095B30000}"/>
    <cellStyle name="Обычный 5 22 28 4 3 2" xfId="52656" xr:uid="{00000000-0005-0000-0000-000096B30000}"/>
    <cellStyle name="Обычный 5 22 28 4 4" xfId="52657" xr:uid="{00000000-0005-0000-0000-000097B30000}"/>
    <cellStyle name="Обычный 5 22 28 5" xfId="22784" xr:uid="{00000000-0005-0000-0000-000098B30000}"/>
    <cellStyle name="Обычный 5 22 28 5 2" xfId="22785" xr:uid="{00000000-0005-0000-0000-000099B30000}"/>
    <cellStyle name="Обычный 5 22 28 5 2 2" xfId="52658" xr:uid="{00000000-0005-0000-0000-00009AB30000}"/>
    <cellStyle name="Обычный 5 22 28 5 3" xfId="52659" xr:uid="{00000000-0005-0000-0000-00009BB30000}"/>
    <cellStyle name="Обычный 5 22 28 6" xfId="22786" xr:uid="{00000000-0005-0000-0000-00009CB30000}"/>
    <cellStyle name="Обычный 5 22 28 6 2" xfId="52660" xr:uid="{00000000-0005-0000-0000-00009DB30000}"/>
    <cellStyle name="Обычный 5 22 28 7" xfId="22787" xr:uid="{00000000-0005-0000-0000-00009EB30000}"/>
    <cellStyle name="Обычный 5 22 28 7 2" xfId="52661" xr:uid="{00000000-0005-0000-0000-00009FB30000}"/>
    <cellStyle name="Обычный 5 22 28 8" xfId="52662" xr:uid="{00000000-0005-0000-0000-0000A0B30000}"/>
    <cellStyle name="Обычный 5 22 29" xfId="22788" xr:uid="{00000000-0005-0000-0000-0000A1B30000}"/>
    <cellStyle name="Обычный 5 22 29 2" xfId="22789" xr:uid="{00000000-0005-0000-0000-0000A2B30000}"/>
    <cellStyle name="Обычный 5 22 29 2 2" xfId="22790" xr:uid="{00000000-0005-0000-0000-0000A3B30000}"/>
    <cellStyle name="Обычный 5 22 29 2 2 2" xfId="22791" xr:uid="{00000000-0005-0000-0000-0000A4B30000}"/>
    <cellStyle name="Обычный 5 22 29 2 2 2 2" xfId="52663" xr:uid="{00000000-0005-0000-0000-0000A5B30000}"/>
    <cellStyle name="Обычный 5 22 29 2 2 3" xfId="52664" xr:uid="{00000000-0005-0000-0000-0000A6B30000}"/>
    <cellStyle name="Обычный 5 22 29 2 3" xfId="22792" xr:uid="{00000000-0005-0000-0000-0000A7B30000}"/>
    <cellStyle name="Обычный 5 22 29 2 3 2" xfId="52665" xr:uid="{00000000-0005-0000-0000-0000A8B30000}"/>
    <cellStyle name="Обычный 5 22 29 2 4" xfId="52666" xr:uid="{00000000-0005-0000-0000-0000A9B30000}"/>
    <cellStyle name="Обычный 5 22 29 3" xfId="22793" xr:uid="{00000000-0005-0000-0000-0000AAB30000}"/>
    <cellStyle name="Обычный 5 22 29 3 2" xfId="22794" xr:uid="{00000000-0005-0000-0000-0000ABB30000}"/>
    <cellStyle name="Обычный 5 22 29 3 2 2" xfId="22795" xr:uid="{00000000-0005-0000-0000-0000ACB30000}"/>
    <cellStyle name="Обычный 5 22 29 3 2 2 2" xfId="52667" xr:uid="{00000000-0005-0000-0000-0000ADB30000}"/>
    <cellStyle name="Обычный 5 22 29 3 2 3" xfId="52668" xr:uid="{00000000-0005-0000-0000-0000AEB30000}"/>
    <cellStyle name="Обычный 5 22 29 3 3" xfId="22796" xr:uid="{00000000-0005-0000-0000-0000AFB30000}"/>
    <cellStyle name="Обычный 5 22 29 3 3 2" xfId="52669" xr:uid="{00000000-0005-0000-0000-0000B0B30000}"/>
    <cellStyle name="Обычный 5 22 29 3 4" xfId="52670" xr:uid="{00000000-0005-0000-0000-0000B1B30000}"/>
    <cellStyle name="Обычный 5 22 29 4" xfId="22797" xr:uid="{00000000-0005-0000-0000-0000B2B30000}"/>
    <cellStyle name="Обычный 5 22 29 4 2" xfId="22798" xr:uid="{00000000-0005-0000-0000-0000B3B30000}"/>
    <cellStyle name="Обычный 5 22 29 4 2 2" xfId="22799" xr:uid="{00000000-0005-0000-0000-0000B4B30000}"/>
    <cellStyle name="Обычный 5 22 29 4 2 2 2" xfId="52671" xr:uid="{00000000-0005-0000-0000-0000B5B30000}"/>
    <cellStyle name="Обычный 5 22 29 4 2 3" xfId="52672" xr:uid="{00000000-0005-0000-0000-0000B6B30000}"/>
    <cellStyle name="Обычный 5 22 29 4 3" xfId="22800" xr:uid="{00000000-0005-0000-0000-0000B7B30000}"/>
    <cellStyle name="Обычный 5 22 29 4 3 2" xfId="52673" xr:uid="{00000000-0005-0000-0000-0000B8B30000}"/>
    <cellStyle name="Обычный 5 22 29 4 4" xfId="52674" xr:uid="{00000000-0005-0000-0000-0000B9B30000}"/>
    <cellStyle name="Обычный 5 22 29 5" xfId="22801" xr:uid="{00000000-0005-0000-0000-0000BAB30000}"/>
    <cellStyle name="Обычный 5 22 29 5 2" xfId="22802" xr:uid="{00000000-0005-0000-0000-0000BBB30000}"/>
    <cellStyle name="Обычный 5 22 29 5 2 2" xfId="52675" xr:uid="{00000000-0005-0000-0000-0000BCB30000}"/>
    <cellStyle name="Обычный 5 22 29 5 3" xfId="52676" xr:uid="{00000000-0005-0000-0000-0000BDB30000}"/>
    <cellStyle name="Обычный 5 22 29 6" xfId="22803" xr:uid="{00000000-0005-0000-0000-0000BEB30000}"/>
    <cellStyle name="Обычный 5 22 29 6 2" xfId="52677" xr:uid="{00000000-0005-0000-0000-0000BFB30000}"/>
    <cellStyle name="Обычный 5 22 29 7" xfId="22804" xr:uid="{00000000-0005-0000-0000-0000C0B30000}"/>
    <cellStyle name="Обычный 5 22 29 7 2" xfId="52678" xr:uid="{00000000-0005-0000-0000-0000C1B30000}"/>
    <cellStyle name="Обычный 5 22 29 8" xfId="52679" xr:uid="{00000000-0005-0000-0000-0000C2B30000}"/>
    <cellStyle name="Обычный 5 22 3" xfId="22805" xr:uid="{00000000-0005-0000-0000-0000C3B30000}"/>
    <cellStyle name="Обычный 5 22 3 2" xfId="22806" xr:uid="{00000000-0005-0000-0000-0000C4B30000}"/>
    <cellStyle name="Обычный 5 22 3 2 2" xfId="22807" xr:uid="{00000000-0005-0000-0000-0000C5B30000}"/>
    <cellStyle name="Обычный 5 22 3 2 2 2" xfId="22808" xr:uid="{00000000-0005-0000-0000-0000C6B30000}"/>
    <cellStyle name="Обычный 5 22 3 2 2 2 2" xfId="52680" xr:uid="{00000000-0005-0000-0000-0000C7B30000}"/>
    <cellStyle name="Обычный 5 22 3 2 2 3" xfId="52681" xr:uid="{00000000-0005-0000-0000-0000C8B30000}"/>
    <cellStyle name="Обычный 5 22 3 2 3" xfId="22809" xr:uid="{00000000-0005-0000-0000-0000C9B30000}"/>
    <cellStyle name="Обычный 5 22 3 2 3 2" xfId="52682" xr:uid="{00000000-0005-0000-0000-0000CAB30000}"/>
    <cellStyle name="Обычный 5 22 3 2 4" xfId="52683" xr:uid="{00000000-0005-0000-0000-0000CBB30000}"/>
    <cellStyle name="Обычный 5 22 3 3" xfId="22810" xr:uid="{00000000-0005-0000-0000-0000CCB30000}"/>
    <cellStyle name="Обычный 5 22 3 3 2" xfId="22811" xr:uid="{00000000-0005-0000-0000-0000CDB30000}"/>
    <cellStyle name="Обычный 5 22 3 3 2 2" xfId="22812" xr:uid="{00000000-0005-0000-0000-0000CEB30000}"/>
    <cellStyle name="Обычный 5 22 3 3 2 2 2" xfId="52684" xr:uid="{00000000-0005-0000-0000-0000CFB30000}"/>
    <cellStyle name="Обычный 5 22 3 3 2 3" xfId="52685" xr:uid="{00000000-0005-0000-0000-0000D0B30000}"/>
    <cellStyle name="Обычный 5 22 3 3 3" xfId="22813" xr:uid="{00000000-0005-0000-0000-0000D1B30000}"/>
    <cellStyle name="Обычный 5 22 3 3 3 2" xfId="52686" xr:uid="{00000000-0005-0000-0000-0000D2B30000}"/>
    <cellStyle name="Обычный 5 22 3 3 4" xfId="52687" xr:uid="{00000000-0005-0000-0000-0000D3B30000}"/>
    <cellStyle name="Обычный 5 22 3 4" xfId="22814" xr:uid="{00000000-0005-0000-0000-0000D4B30000}"/>
    <cellStyle name="Обычный 5 22 3 4 2" xfId="22815" xr:uid="{00000000-0005-0000-0000-0000D5B30000}"/>
    <cellStyle name="Обычный 5 22 3 4 2 2" xfId="22816" xr:uid="{00000000-0005-0000-0000-0000D6B30000}"/>
    <cellStyle name="Обычный 5 22 3 4 2 2 2" xfId="52688" xr:uid="{00000000-0005-0000-0000-0000D7B30000}"/>
    <cellStyle name="Обычный 5 22 3 4 2 3" xfId="52689" xr:uid="{00000000-0005-0000-0000-0000D8B30000}"/>
    <cellStyle name="Обычный 5 22 3 4 3" xfId="22817" xr:uid="{00000000-0005-0000-0000-0000D9B30000}"/>
    <cellStyle name="Обычный 5 22 3 4 3 2" xfId="52690" xr:uid="{00000000-0005-0000-0000-0000DAB30000}"/>
    <cellStyle name="Обычный 5 22 3 4 4" xfId="52691" xr:uid="{00000000-0005-0000-0000-0000DBB30000}"/>
    <cellStyle name="Обычный 5 22 3 5" xfId="22818" xr:uid="{00000000-0005-0000-0000-0000DCB30000}"/>
    <cellStyle name="Обычный 5 22 3 5 2" xfId="22819" xr:uid="{00000000-0005-0000-0000-0000DDB30000}"/>
    <cellStyle name="Обычный 5 22 3 5 2 2" xfId="52692" xr:uid="{00000000-0005-0000-0000-0000DEB30000}"/>
    <cellStyle name="Обычный 5 22 3 5 3" xfId="52693" xr:uid="{00000000-0005-0000-0000-0000DFB30000}"/>
    <cellStyle name="Обычный 5 22 3 6" xfId="22820" xr:uid="{00000000-0005-0000-0000-0000E0B30000}"/>
    <cellStyle name="Обычный 5 22 3 6 2" xfId="52694" xr:uid="{00000000-0005-0000-0000-0000E1B30000}"/>
    <cellStyle name="Обычный 5 22 3 7" xfId="22821" xr:uid="{00000000-0005-0000-0000-0000E2B30000}"/>
    <cellStyle name="Обычный 5 22 3 7 2" xfId="52695" xr:uid="{00000000-0005-0000-0000-0000E3B30000}"/>
    <cellStyle name="Обычный 5 22 3 8" xfId="52696" xr:uid="{00000000-0005-0000-0000-0000E4B30000}"/>
    <cellStyle name="Обычный 5 22 30" xfId="22822" xr:uid="{00000000-0005-0000-0000-0000E5B30000}"/>
    <cellStyle name="Обычный 5 22 30 2" xfId="22823" xr:uid="{00000000-0005-0000-0000-0000E6B30000}"/>
    <cellStyle name="Обычный 5 22 30 2 2" xfId="22824" xr:uid="{00000000-0005-0000-0000-0000E7B30000}"/>
    <cellStyle name="Обычный 5 22 30 2 2 2" xfId="52697" xr:uid="{00000000-0005-0000-0000-0000E8B30000}"/>
    <cellStyle name="Обычный 5 22 30 2 3" xfId="52698" xr:uid="{00000000-0005-0000-0000-0000E9B30000}"/>
    <cellStyle name="Обычный 5 22 30 3" xfId="22825" xr:uid="{00000000-0005-0000-0000-0000EAB30000}"/>
    <cellStyle name="Обычный 5 22 30 3 2" xfId="52699" xr:uid="{00000000-0005-0000-0000-0000EBB30000}"/>
    <cellStyle name="Обычный 5 22 30 4" xfId="52700" xr:uid="{00000000-0005-0000-0000-0000ECB30000}"/>
    <cellStyle name="Обычный 5 22 31" xfId="22826" xr:uid="{00000000-0005-0000-0000-0000EDB30000}"/>
    <cellStyle name="Обычный 5 22 31 2" xfId="22827" xr:uid="{00000000-0005-0000-0000-0000EEB30000}"/>
    <cellStyle name="Обычный 5 22 31 2 2" xfId="22828" xr:uid="{00000000-0005-0000-0000-0000EFB30000}"/>
    <cellStyle name="Обычный 5 22 31 2 2 2" xfId="52701" xr:uid="{00000000-0005-0000-0000-0000F0B30000}"/>
    <cellStyle name="Обычный 5 22 31 2 3" xfId="52702" xr:uid="{00000000-0005-0000-0000-0000F1B30000}"/>
    <cellStyle name="Обычный 5 22 31 3" xfId="22829" xr:uid="{00000000-0005-0000-0000-0000F2B30000}"/>
    <cellStyle name="Обычный 5 22 31 3 2" xfId="52703" xr:uid="{00000000-0005-0000-0000-0000F3B30000}"/>
    <cellStyle name="Обычный 5 22 31 4" xfId="52704" xr:uid="{00000000-0005-0000-0000-0000F4B30000}"/>
    <cellStyle name="Обычный 5 22 32" xfId="22830" xr:uid="{00000000-0005-0000-0000-0000F5B30000}"/>
    <cellStyle name="Обычный 5 22 32 2" xfId="22831" xr:uid="{00000000-0005-0000-0000-0000F6B30000}"/>
    <cellStyle name="Обычный 5 22 32 2 2" xfId="22832" xr:uid="{00000000-0005-0000-0000-0000F7B30000}"/>
    <cellStyle name="Обычный 5 22 32 2 2 2" xfId="52705" xr:uid="{00000000-0005-0000-0000-0000F8B30000}"/>
    <cellStyle name="Обычный 5 22 32 2 3" xfId="52706" xr:uid="{00000000-0005-0000-0000-0000F9B30000}"/>
    <cellStyle name="Обычный 5 22 32 3" xfId="22833" xr:uid="{00000000-0005-0000-0000-0000FAB30000}"/>
    <cellStyle name="Обычный 5 22 32 3 2" xfId="52707" xr:uid="{00000000-0005-0000-0000-0000FBB30000}"/>
    <cellStyle name="Обычный 5 22 32 4" xfId="52708" xr:uid="{00000000-0005-0000-0000-0000FCB30000}"/>
    <cellStyle name="Обычный 5 22 33" xfId="22834" xr:uid="{00000000-0005-0000-0000-0000FDB30000}"/>
    <cellStyle name="Обычный 5 22 33 2" xfId="22835" xr:uid="{00000000-0005-0000-0000-0000FEB30000}"/>
    <cellStyle name="Обычный 5 22 33 2 2" xfId="52709" xr:uid="{00000000-0005-0000-0000-0000FFB30000}"/>
    <cellStyle name="Обычный 5 22 33 3" xfId="52710" xr:uid="{00000000-0005-0000-0000-000000B40000}"/>
    <cellStyle name="Обычный 5 22 34" xfId="22836" xr:uid="{00000000-0005-0000-0000-000001B40000}"/>
    <cellStyle name="Обычный 5 22 34 2" xfId="52711" xr:uid="{00000000-0005-0000-0000-000002B40000}"/>
    <cellStyle name="Обычный 5 22 35" xfId="22837" xr:uid="{00000000-0005-0000-0000-000003B40000}"/>
    <cellStyle name="Обычный 5 22 35 2" xfId="52712" xr:uid="{00000000-0005-0000-0000-000004B40000}"/>
    <cellStyle name="Обычный 5 22 36" xfId="52713" xr:uid="{00000000-0005-0000-0000-000005B40000}"/>
    <cellStyle name="Обычный 5 22 4" xfId="22838" xr:uid="{00000000-0005-0000-0000-000006B40000}"/>
    <cellStyle name="Обычный 5 22 4 2" xfId="22839" xr:uid="{00000000-0005-0000-0000-000007B40000}"/>
    <cellStyle name="Обычный 5 22 4 2 2" xfId="22840" xr:uid="{00000000-0005-0000-0000-000008B40000}"/>
    <cellStyle name="Обычный 5 22 4 2 2 2" xfId="22841" xr:uid="{00000000-0005-0000-0000-000009B40000}"/>
    <cellStyle name="Обычный 5 22 4 2 2 2 2" xfId="52714" xr:uid="{00000000-0005-0000-0000-00000AB40000}"/>
    <cellStyle name="Обычный 5 22 4 2 2 3" xfId="52715" xr:uid="{00000000-0005-0000-0000-00000BB40000}"/>
    <cellStyle name="Обычный 5 22 4 2 3" xfId="22842" xr:uid="{00000000-0005-0000-0000-00000CB40000}"/>
    <cellStyle name="Обычный 5 22 4 2 3 2" xfId="52716" xr:uid="{00000000-0005-0000-0000-00000DB40000}"/>
    <cellStyle name="Обычный 5 22 4 2 4" xfId="52717" xr:uid="{00000000-0005-0000-0000-00000EB40000}"/>
    <cellStyle name="Обычный 5 22 4 3" xfId="22843" xr:uid="{00000000-0005-0000-0000-00000FB40000}"/>
    <cellStyle name="Обычный 5 22 4 3 2" xfId="22844" xr:uid="{00000000-0005-0000-0000-000010B40000}"/>
    <cellStyle name="Обычный 5 22 4 3 2 2" xfId="22845" xr:uid="{00000000-0005-0000-0000-000011B40000}"/>
    <cellStyle name="Обычный 5 22 4 3 2 2 2" xfId="52718" xr:uid="{00000000-0005-0000-0000-000012B40000}"/>
    <cellStyle name="Обычный 5 22 4 3 2 3" xfId="52719" xr:uid="{00000000-0005-0000-0000-000013B40000}"/>
    <cellStyle name="Обычный 5 22 4 3 3" xfId="22846" xr:uid="{00000000-0005-0000-0000-000014B40000}"/>
    <cellStyle name="Обычный 5 22 4 3 3 2" xfId="52720" xr:uid="{00000000-0005-0000-0000-000015B40000}"/>
    <cellStyle name="Обычный 5 22 4 3 4" xfId="52721" xr:uid="{00000000-0005-0000-0000-000016B40000}"/>
    <cellStyle name="Обычный 5 22 4 4" xfId="22847" xr:uid="{00000000-0005-0000-0000-000017B40000}"/>
    <cellStyle name="Обычный 5 22 4 4 2" xfId="22848" xr:uid="{00000000-0005-0000-0000-000018B40000}"/>
    <cellStyle name="Обычный 5 22 4 4 2 2" xfId="22849" xr:uid="{00000000-0005-0000-0000-000019B40000}"/>
    <cellStyle name="Обычный 5 22 4 4 2 2 2" xfId="52722" xr:uid="{00000000-0005-0000-0000-00001AB40000}"/>
    <cellStyle name="Обычный 5 22 4 4 2 3" xfId="52723" xr:uid="{00000000-0005-0000-0000-00001BB40000}"/>
    <cellStyle name="Обычный 5 22 4 4 3" xfId="22850" xr:uid="{00000000-0005-0000-0000-00001CB40000}"/>
    <cellStyle name="Обычный 5 22 4 4 3 2" xfId="52724" xr:uid="{00000000-0005-0000-0000-00001DB40000}"/>
    <cellStyle name="Обычный 5 22 4 4 4" xfId="52725" xr:uid="{00000000-0005-0000-0000-00001EB40000}"/>
    <cellStyle name="Обычный 5 22 4 5" xfId="22851" xr:uid="{00000000-0005-0000-0000-00001FB40000}"/>
    <cellStyle name="Обычный 5 22 4 5 2" xfId="22852" xr:uid="{00000000-0005-0000-0000-000020B40000}"/>
    <cellStyle name="Обычный 5 22 4 5 2 2" xfId="52726" xr:uid="{00000000-0005-0000-0000-000021B40000}"/>
    <cellStyle name="Обычный 5 22 4 5 3" xfId="52727" xr:uid="{00000000-0005-0000-0000-000022B40000}"/>
    <cellStyle name="Обычный 5 22 4 6" xfId="22853" xr:uid="{00000000-0005-0000-0000-000023B40000}"/>
    <cellStyle name="Обычный 5 22 4 6 2" xfId="52728" xr:uid="{00000000-0005-0000-0000-000024B40000}"/>
    <cellStyle name="Обычный 5 22 4 7" xfId="22854" xr:uid="{00000000-0005-0000-0000-000025B40000}"/>
    <cellStyle name="Обычный 5 22 4 7 2" xfId="52729" xr:uid="{00000000-0005-0000-0000-000026B40000}"/>
    <cellStyle name="Обычный 5 22 4 8" xfId="52730" xr:uid="{00000000-0005-0000-0000-000027B40000}"/>
    <cellStyle name="Обычный 5 22 5" xfId="22855" xr:uid="{00000000-0005-0000-0000-000028B40000}"/>
    <cellStyle name="Обычный 5 22 5 2" xfId="22856" xr:uid="{00000000-0005-0000-0000-000029B40000}"/>
    <cellStyle name="Обычный 5 22 5 2 2" xfId="22857" xr:uid="{00000000-0005-0000-0000-00002AB40000}"/>
    <cellStyle name="Обычный 5 22 5 2 2 2" xfId="22858" xr:uid="{00000000-0005-0000-0000-00002BB40000}"/>
    <cellStyle name="Обычный 5 22 5 2 2 2 2" xfId="52731" xr:uid="{00000000-0005-0000-0000-00002CB40000}"/>
    <cellStyle name="Обычный 5 22 5 2 2 3" xfId="52732" xr:uid="{00000000-0005-0000-0000-00002DB40000}"/>
    <cellStyle name="Обычный 5 22 5 2 3" xfId="22859" xr:uid="{00000000-0005-0000-0000-00002EB40000}"/>
    <cellStyle name="Обычный 5 22 5 2 3 2" xfId="52733" xr:uid="{00000000-0005-0000-0000-00002FB40000}"/>
    <cellStyle name="Обычный 5 22 5 2 4" xfId="52734" xr:uid="{00000000-0005-0000-0000-000030B40000}"/>
    <cellStyle name="Обычный 5 22 5 3" xfId="22860" xr:uid="{00000000-0005-0000-0000-000031B40000}"/>
    <cellStyle name="Обычный 5 22 5 3 2" xfId="22861" xr:uid="{00000000-0005-0000-0000-000032B40000}"/>
    <cellStyle name="Обычный 5 22 5 3 2 2" xfId="22862" xr:uid="{00000000-0005-0000-0000-000033B40000}"/>
    <cellStyle name="Обычный 5 22 5 3 2 2 2" xfId="52735" xr:uid="{00000000-0005-0000-0000-000034B40000}"/>
    <cellStyle name="Обычный 5 22 5 3 2 3" xfId="52736" xr:uid="{00000000-0005-0000-0000-000035B40000}"/>
    <cellStyle name="Обычный 5 22 5 3 3" xfId="22863" xr:uid="{00000000-0005-0000-0000-000036B40000}"/>
    <cellStyle name="Обычный 5 22 5 3 3 2" xfId="52737" xr:uid="{00000000-0005-0000-0000-000037B40000}"/>
    <cellStyle name="Обычный 5 22 5 3 4" xfId="52738" xr:uid="{00000000-0005-0000-0000-000038B40000}"/>
    <cellStyle name="Обычный 5 22 5 4" xfId="22864" xr:uid="{00000000-0005-0000-0000-000039B40000}"/>
    <cellStyle name="Обычный 5 22 5 4 2" xfId="22865" xr:uid="{00000000-0005-0000-0000-00003AB40000}"/>
    <cellStyle name="Обычный 5 22 5 4 2 2" xfId="22866" xr:uid="{00000000-0005-0000-0000-00003BB40000}"/>
    <cellStyle name="Обычный 5 22 5 4 2 2 2" xfId="52739" xr:uid="{00000000-0005-0000-0000-00003CB40000}"/>
    <cellStyle name="Обычный 5 22 5 4 2 3" xfId="52740" xr:uid="{00000000-0005-0000-0000-00003DB40000}"/>
    <cellStyle name="Обычный 5 22 5 4 3" xfId="22867" xr:uid="{00000000-0005-0000-0000-00003EB40000}"/>
    <cellStyle name="Обычный 5 22 5 4 3 2" xfId="52741" xr:uid="{00000000-0005-0000-0000-00003FB40000}"/>
    <cellStyle name="Обычный 5 22 5 4 4" xfId="52742" xr:uid="{00000000-0005-0000-0000-000040B40000}"/>
    <cellStyle name="Обычный 5 22 5 5" xfId="22868" xr:uid="{00000000-0005-0000-0000-000041B40000}"/>
    <cellStyle name="Обычный 5 22 5 5 2" xfId="22869" xr:uid="{00000000-0005-0000-0000-000042B40000}"/>
    <cellStyle name="Обычный 5 22 5 5 2 2" xfId="52743" xr:uid="{00000000-0005-0000-0000-000043B40000}"/>
    <cellStyle name="Обычный 5 22 5 5 3" xfId="52744" xr:uid="{00000000-0005-0000-0000-000044B40000}"/>
    <cellStyle name="Обычный 5 22 5 6" xfId="22870" xr:uid="{00000000-0005-0000-0000-000045B40000}"/>
    <cellStyle name="Обычный 5 22 5 6 2" xfId="52745" xr:uid="{00000000-0005-0000-0000-000046B40000}"/>
    <cellStyle name="Обычный 5 22 5 7" xfId="22871" xr:uid="{00000000-0005-0000-0000-000047B40000}"/>
    <cellStyle name="Обычный 5 22 5 7 2" xfId="52746" xr:uid="{00000000-0005-0000-0000-000048B40000}"/>
    <cellStyle name="Обычный 5 22 5 8" xfId="52747" xr:uid="{00000000-0005-0000-0000-000049B40000}"/>
    <cellStyle name="Обычный 5 22 6" xfId="22872" xr:uid="{00000000-0005-0000-0000-00004AB40000}"/>
    <cellStyle name="Обычный 5 22 6 2" xfId="22873" xr:uid="{00000000-0005-0000-0000-00004BB40000}"/>
    <cellStyle name="Обычный 5 22 6 2 2" xfId="22874" xr:uid="{00000000-0005-0000-0000-00004CB40000}"/>
    <cellStyle name="Обычный 5 22 6 2 2 2" xfId="22875" xr:uid="{00000000-0005-0000-0000-00004DB40000}"/>
    <cellStyle name="Обычный 5 22 6 2 2 2 2" xfId="52748" xr:uid="{00000000-0005-0000-0000-00004EB40000}"/>
    <cellStyle name="Обычный 5 22 6 2 2 3" xfId="52749" xr:uid="{00000000-0005-0000-0000-00004FB40000}"/>
    <cellStyle name="Обычный 5 22 6 2 3" xfId="22876" xr:uid="{00000000-0005-0000-0000-000050B40000}"/>
    <cellStyle name="Обычный 5 22 6 2 3 2" xfId="52750" xr:uid="{00000000-0005-0000-0000-000051B40000}"/>
    <cellStyle name="Обычный 5 22 6 2 4" xfId="52751" xr:uid="{00000000-0005-0000-0000-000052B40000}"/>
    <cellStyle name="Обычный 5 22 6 3" xfId="22877" xr:uid="{00000000-0005-0000-0000-000053B40000}"/>
    <cellStyle name="Обычный 5 22 6 3 2" xfId="22878" xr:uid="{00000000-0005-0000-0000-000054B40000}"/>
    <cellStyle name="Обычный 5 22 6 3 2 2" xfId="22879" xr:uid="{00000000-0005-0000-0000-000055B40000}"/>
    <cellStyle name="Обычный 5 22 6 3 2 2 2" xfId="52752" xr:uid="{00000000-0005-0000-0000-000056B40000}"/>
    <cellStyle name="Обычный 5 22 6 3 2 3" xfId="52753" xr:uid="{00000000-0005-0000-0000-000057B40000}"/>
    <cellStyle name="Обычный 5 22 6 3 3" xfId="22880" xr:uid="{00000000-0005-0000-0000-000058B40000}"/>
    <cellStyle name="Обычный 5 22 6 3 3 2" xfId="52754" xr:uid="{00000000-0005-0000-0000-000059B40000}"/>
    <cellStyle name="Обычный 5 22 6 3 4" xfId="52755" xr:uid="{00000000-0005-0000-0000-00005AB40000}"/>
    <cellStyle name="Обычный 5 22 6 4" xfId="22881" xr:uid="{00000000-0005-0000-0000-00005BB40000}"/>
    <cellStyle name="Обычный 5 22 6 4 2" xfId="22882" xr:uid="{00000000-0005-0000-0000-00005CB40000}"/>
    <cellStyle name="Обычный 5 22 6 4 2 2" xfId="22883" xr:uid="{00000000-0005-0000-0000-00005DB40000}"/>
    <cellStyle name="Обычный 5 22 6 4 2 2 2" xfId="52756" xr:uid="{00000000-0005-0000-0000-00005EB40000}"/>
    <cellStyle name="Обычный 5 22 6 4 2 3" xfId="52757" xr:uid="{00000000-0005-0000-0000-00005FB40000}"/>
    <cellStyle name="Обычный 5 22 6 4 3" xfId="22884" xr:uid="{00000000-0005-0000-0000-000060B40000}"/>
    <cellStyle name="Обычный 5 22 6 4 3 2" xfId="52758" xr:uid="{00000000-0005-0000-0000-000061B40000}"/>
    <cellStyle name="Обычный 5 22 6 4 4" xfId="52759" xr:uid="{00000000-0005-0000-0000-000062B40000}"/>
    <cellStyle name="Обычный 5 22 6 5" xfId="22885" xr:uid="{00000000-0005-0000-0000-000063B40000}"/>
    <cellStyle name="Обычный 5 22 6 5 2" xfId="22886" xr:uid="{00000000-0005-0000-0000-000064B40000}"/>
    <cellStyle name="Обычный 5 22 6 5 2 2" xfId="52760" xr:uid="{00000000-0005-0000-0000-000065B40000}"/>
    <cellStyle name="Обычный 5 22 6 5 3" xfId="52761" xr:uid="{00000000-0005-0000-0000-000066B40000}"/>
    <cellStyle name="Обычный 5 22 6 6" xfId="22887" xr:uid="{00000000-0005-0000-0000-000067B40000}"/>
    <cellStyle name="Обычный 5 22 6 6 2" xfId="52762" xr:uid="{00000000-0005-0000-0000-000068B40000}"/>
    <cellStyle name="Обычный 5 22 6 7" xfId="22888" xr:uid="{00000000-0005-0000-0000-000069B40000}"/>
    <cellStyle name="Обычный 5 22 6 7 2" xfId="52763" xr:uid="{00000000-0005-0000-0000-00006AB40000}"/>
    <cellStyle name="Обычный 5 22 6 8" xfId="52764" xr:uid="{00000000-0005-0000-0000-00006BB40000}"/>
    <cellStyle name="Обычный 5 22 7" xfId="22889" xr:uid="{00000000-0005-0000-0000-00006CB40000}"/>
    <cellStyle name="Обычный 5 22 7 2" xfId="22890" xr:uid="{00000000-0005-0000-0000-00006DB40000}"/>
    <cellStyle name="Обычный 5 22 7 2 2" xfId="22891" xr:uid="{00000000-0005-0000-0000-00006EB40000}"/>
    <cellStyle name="Обычный 5 22 7 2 2 2" xfId="22892" xr:uid="{00000000-0005-0000-0000-00006FB40000}"/>
    <cellStyle name="Обычный 5 22 7 2 2 2 2" xfId="52765" xr:uid="{00000000-0005-0000-0000-000070B40000}"/>
    <cellStyle name="Обычный 5 22 7 2 2 3" xfId="52766" xr:uid="{00000000-0005-0000-0000-000071B40000}"/>
    <cellStyle name="Обычный 5 22 7 2 3" xfId="22893" xr:uid="{00000000-0005-0000-0000-000072B40000}"/>
    <cellStyle name="Обычный 5 22 7 2 3 2" xfId="52767" xr:uid="{00000000-0005-0000-0000-000073B40000}"/>
    <cellStyle name="Обычный 5 22 7 2 4" xfId="52768" xr:uid="{00000000-0005-0000-0000-000074B40000}"/>
    <cellStyle name="Обычный 5 22 7 3" xfId="22894" xr:uid="{00000000-0005-0000-0000-000075B40000}"/>
    <cellStyle name="Обычный 5 22 7 3 2" xfId="22895" xr:uid="{00000000-0005-0000-0000-000076B40000}"/>
    <cellStyle name="Обычный 5 22 7 3 2 2" xfId="22896" xr:uid="{00000000-0005-0000-0000-000077B40000}"/>
    <cellStyle name="Обычный 5 22 7 3 2 2 2" xfId="52769" xr:uid="{00000000-0005-0000-0000-000078B40000}"/>
    <cellStyle name="Обычный 5 22 7 3 2 3" xfId="52770" xr:uid="{00000000-0005-0000-0000-000079B40000}"/>
    <cellStyle name="Обычный 5 22 7 3 3" xfId="22897" xr:uid="{00000000-0005-0000-0000-00007AB40000}"/>
    <cellStyle name="Обычный 5 22 7 3 3 2" xfId="52771" xr:uid="{00000000-0005-0000-0000-00007BB40000}"/>
    <cellStyle name="Обычный 5 22 7 3 4" xfId="52772" xr:uid="{00000000-0005-0000-0000-00007CB40000}"/>
    <cellStyle name="Обычный 5 22 7 4" xfId="22898" xr:uid="{00000000-0005-0000-0000-00007DB40000}"/>
    <cellStyle name="Обычный 5 22 7 4 2" xfId="22899" xr:uid="{00000000-0005-0000-0000-00007EB40000}"/>
    <cellStyle name="Обычный 5 22 7 4 2 2" xfId="22900" xr:uid="{00000000-0005-0000-0000-00007FB40000}"/>
    <cellStyle name="Обычный 5 22 7 4 2 2 2" xfId="52773" xr:uid="{00000000-0005-0000-0000-000080B40000}"/>
    <cellStyle name="Обычный 5 22 7 4 2 3" xfId="52774" xr:uid="{00000000-0005-0000-0000-000081B40000}"/>
    <cellStyle name="Обычный 5 22 7 4 3" xfId="22901" xr:uid="{00000000-0005-0000-0000-000082B40000}"/>
    <cellStyle name="Обычный 5 22 7 4 3 2" xfId="52775" xr:uid="{00000000-0005-0000-0000-000083B40000}"/>
    <cellStyle name="Обычный 5 22 7 4 4" xfId="52776" xr:uid="{00000000-0005-0000-0000-000084B40000}"/>
    <cellStyle name="Обычный 5 22 7 5" xfId="22902" xr:uid="{00000000-0005-0000-0000-000085B40000}"/>
    <cellStyle name="Обычный 5 22 7 5 2" xfId="22903" xr:uid="{00000000-0005-0000-0000-000086B40000}"/>
    <cellStyle name="Обычный 5 22 7 5 2 2" xfId="52777" xr:uid="{00000000-0005-0000-0000-000087B40000}"/>
    <cellStyle name="Обычный 5 22 7 5 3" xfId="52778" xr:uid="{00000000-0005-0000-0000-000088B40000}"/>
    <cellStyle name="Обычный 5 22 7 6" xfId="22904" xr:uid="{00000000-0005-0000-0000-000089B40000}"/>
    <cellStyle name="Обычный 5 22 7 6 2" xfId="52779" xr:uid="{00000000-0005-0000-0000-00008AB40000}"/>
    <cellStyle name="Обычный 5 22 7 7" xfId="22905" xr:uid="{00000000-0005-0000-0000-00008BB40000}"/>
    <cellStyle name="Обычный 5 22 7 7 2" xfId="52780" xr:uid="{00000000-0005-0000-0000-00008CB40000}"/>
    <cellStyle name="Обычный 5 22 7 8" xfId="52781" xr:uid="{00000000-0005-0000-0000-00008DB40000}"/>
    <cellStyle name="Обычный 5 22 8" xfId="22906" xr:uid="{00000000-0005-0000-0000-00008EB40000}"/>
    <cellStyle name="Обычный 5 22 8 2" xfId="22907" xr:uid="{00000000-0005-0000-0000-00008FB40000}"/>
    <cellStyle name="Обычный 5 22 8 2 2" xfId="22908" xr:uid="{00000000-0005-0000-0000-000090B40000}"/>
    <cellStyle name="Обычный 5 22 8 2 2 2" xfId="22909" xr:uid="{00000000-0005-0000-0000-000091B40000}"/>
    <cellStyle name="Обычный 5 22 8 2 2 2 2" xfId="52782" xr:uid="{00000000-0005-0000-0000-000092B40000}"/>
    <cellStyle name="Обычный 5 22 8 2 2 3" xfId="52783" xr:uid="{00000000-0005-0000-0000-000093B40000}"/>
    <cellStyle name="Обычный 5 22 8 2 3" xfId="22910" xr:uid="{00000000-0005-0000-0000-000094B40000}"/>
    <cellStyle name="Обычный 5 22 8 2 3 2" xfId="52784" xr:uid="{00000000-0005-0000-0000-000095B40000}"/>
    <cellStyle name="Обычный 5 22 8 2 4" xfId="52785" xr:uid="{00000000-0005-0000-0000-000096B40000}"/>
    <cellStyle name="Обычный 5 22 8 3" xfId="22911" xr:uid="{00000000-0005-0000-0000-000097B40000}"/>
    <cellStyle name="Обычный 5 22 8 3 2" xfId="22912" xr:uid="{00000000-0005-0000-0000-000098B40000}"/>
    <cellStyle name="Обычный 5 22 8 3 2 2" xfId="22913" xr:uid="{00000000-0005-0000-0000-000099B40000}"/>
    <cellStyle name="Обычный 5 22 8 3 2 2 2" xfId="52786" xr:uid="{00000000-0005-0000-0000-00009AB40000}"/>
    <cellStyle name="Обычный 5 22 8 3 2 3" xfId="52787" xr:uid="{00000000-0005-0000-0000-00009BB40000}"/>
    <cellStyle name="Обычный 5 22 8 3 3" xfId="22914" xr:uid="{00000000-0005-0000-0000-00009CB40000}"/>
    <cellStyle name="Обычный 5 22 8 3 3 2" xfId="52788" xr:uid="{00000000-0005-0000-0000-00009DB40000}"/>
    <cellStyle name="Обычный 5 22 8 3 4" xfId="52789" xr:uid="{00000000-0005-0000-0000-00009EB40000}"/>
    <cellStyle name="Обычный 5 22 8 4" xfId="22915" xr:uid="{00000000-0005-0000-0000-00009FB40000}"/>
    <cellStyle name="Обычный 5 22 8 4 2" xfId="22916" xr:uid="{00000000-0005-0000-0000-0000A0B40000}"/>
    <cellStyle name="Обычный 5 22 8 4 2 2" xfId="22917" xr:uid="{00000000-0005-0000-0000-0000A1B40000}"/>
    <cellStyle name="Обычный 5 22 8 4 2 2 2" xfId="52790" xr:uid="{00000000-0005-0000-0000-0000A2B40000}"/>
    <cellStyle name="Обычный 5 22 8 4 2 3" xfId="52791" xr:uid="{00000000-0005-0000-0000-0000A3B40000}"/>
    <cellStyle name="Обычный 5 22 8 4 3" xfId="22918" xr:uid="{00000000-0005-0000-0000-0000A4B40000}"/>
    <cellStyle name="Обычный 5 22 8 4 3 2" xfId="52792" xr:uid="{00000000-0005-0000-0000-0000A5B40000}"/>
    <cellStyle name="Обычный 5 22 8 4 4" xfId="52793" xr:uid="{00000000-0005-0000-0000-0000A6B40000}"/>
    <cellStyle name="Обычный 5 22 8 5" xfId="22919" xr:uid="{00000000-0005-0000-0000-0000A7B40000}"/>
    <cellStyle name="Обычный 5 22 8 5 2" xfId="22920" xr:uid="{00000000-0005-0000-0000-0000A8B40000}"/>
    <cellStyle name="Обычный 5 22 8 5 2 2" xfId="52794" xr:uid="{00000000-0005-0000-0000-0000A9B40000}"/>
    <cellStyle name="Обычный 5 22 8 5 3" xfId="52795" xr:uid="{00000000-0005-0000-0000-0000AAB40000}"/>
    <cellStyle name="Обычный 5 22 8 6" xfId="22921" xr:uid="{00000000-0005-0000-0000-0000ABB40000}"/>
    <cellStyle name="Обычный 5 22 8 6 2" xfId="52796" xr:uid="{00000000-0005-0000-0000-0000ACB40000}"/>
    <cellStyle name="Обычный 5 22 8 7" xfId="22922" xr:uid="{00000000-0005-0000-0000-0000ADB40000}"/>
    <cellStyle name="Обычный 5 22 8 7 2" xfId="52797" xr:uid="{00000000-0005-0000-0000-0000AEB40000}"/>
    <cellStyle name="Обычный 5 22 8 8" xfId="52798" xr:uid="{00000000-0005-0000-0000-0000AFB40000}"/>
    <cellStyle name="Обычный 5 22 9" xfId="22923" xr:uid="{00000000-0005-0000-0000-0000B0B40000}"/>
    <cellStyle name="Обычный 5 22 9 2" xfId="22924" xr:uid="{00000000-0005-0000-0000-0000B1B40000}"/>
    <cellStyle name="Обычный 5 22 9 2 2" xfId="22925" xr:uid="{00000000-0005-0000-0000-0000B2B40000}"/>
    <cellStyle name="Обычный 5 22 9 2 2 2" xfId="22926" xr:uid="{00000000-0005-0000-0000-0000B3B40000}"/>
    <cellStyle name="Обычный 5 22 9 2 2 2 2" xfId="52799" xr:uid="{00000000-0005-0000-0000-0000B4B40000}"/>
    <cellStyle name="Обычный 5 22 9 2 2 3" xfId="52800" xr:uid="{00000000-0005-0000-0000-0000B5B40000}"/>
    <cellStyle name="Обычный 5 22 9 2 3" xfId="22927" xr:uid="{00000000-0005-0000-0000-0000B6B40000}"/>
    <cellStyle name="Обычный 5 22 9 2 3 2" xfId="52801" xr:uid="{00000000-0005-0000-0000-0000B7B40000}"/>
    <cellStyle name="Обычный 5 22 9 2 4" xfId="52802" xr:uid="{00000000-0005-0000-0000-0000B8B40000}"/>
    <cellStyle name="Обычный 5 22 9 3" xfId="22928" xr:uid="{00000000-0005-0000-0000-0000B9B40000}"/>
    <cellStyle name="Обычный 5 22 9 3 2" xfId="22929" xr:uid="{00000000-0005-0000-0000-0000BAB40000}"/>
    <cellStyle name="Обычный 5 22 9 3 2 2" xfId="22930" xr:uid="{00000000-0005-0000-0000-0000BBB40000}"/>
    <cellStyle name="Обычный 5 22 9 3 2 2 2" xfId="52803" xr:uid="{00000000-0005-0000-0000-0000BCB40000}"/>
    <cellStyle name="Обычный 5 22 9 3 2 3" xfId="52804" xr:uid="{00000000-0005-0000-0000-0000BDB40000}"/>
    <cellStyle name="Обычный 5 22 9 3 3" xfId="22931" xr:uid="{00000000-0005-0000-0000-0000BEB40000}"/>
    <cellStyle name="Обычный 5 22 9 3 3 2" xfId="52805" xr:uid="{00000000-0005-0000-0000-0000BFB40000}"/>
    <cellStyle name="Обычный 5 22 9 3 4" xfId="52806" xr:uid="{00000000-0005-0000-0000-0000C0B40000}"/>
    <cellStyle name="Обычный 5 22 9 4" xfId="22932" xr:uid="{00000000-0005-0000-0000-0000C1B40000}"/>
    <cellStyle name="Обычный 5 22 9 4 2" xfId="22933" xr:uid="{00000000-0005-0000-0000-0000C2B40000}"/>
    <cellStyle name="Обычный 5 22 9 4 2 2" xfId="22934" xr:uid="{00000000-0005-0000-0000-0000C3B40000}"/>
    <cellStyle name="Обычный 5 22 9 4 2 2 2" xfId="52807" xr:uid="{00000000-0005-0000-0000-0000C4B40000}"/>
    <cellStyle name="Обычный 5 22 9 4 2 3" xfId="52808" xr:uid="{00000000-0005-0000-0000-0000C5B40000}"/>
    <cellStyle name="Обычный 5 22 9 4 3" xfId="22935" xr:uid="{00000000-0005-0000-0000-0000C6B40000}"/>
    <cellStyle name="Обычный 5 22 9 4 3 2" xfId="52809" xr:uid="{00000000-0005-0000-0000-0000C7B40000}"/>
    <cellStyle name="Обычный 5 22 9 4 4" xfId="52810" xr:uid="{00000000-0005-0000-0000-0000C8B40000}"/>
    <cellStyle name="Обычный 5 22 9 5" xfId="22936" xr:uid="{00000000-0005-0000-0000-0000C9B40000}"/>
    <cellStyle name="Обычный 5 22 9 5 2" xfId="22937" xr:uid="{00000000-0005-0000-0000-0000CAB40000}"/>
    <cellStyle name="Обычный 5 22 9 5 2 2" xfId="52811" xr:uid="{00000000-0005-0000-0000-0000CBB40000}"/>
    <cellStyle name="Обычный 5 22 9 5 3" xfId="52812" xr:uid="{00000000-0005-0000-0000-0000CCB40000}"/>
    <cellStyle name="Обычный 5 22 9 6" xfId="22938" xr:uid="{00000000-0005-0000-0000-0000CDB40000}"/>
    <cellStyle name="Обычный 5 22 9 6 2" xfId="52813" xr:uid="{00000000-0005-0000-0000-0000CEB40000}"/>
    <cellStyle name="Обычный 5 22 9 7" xfId="22939" xr:uid="{00000000-0005-0000-0000-0000CFB40000}"/>
    <cellStyle name="Обычный 5 22 9 7 2" xfId="52814" xr:uid="{00000000-0005-0000-0000-0000D0B40000}"/>
    <cellStyle name="Обычный 5 22 9 8" xfId="52815" xr:uid="{00000000-0005-0000-0000-0000D1B40000}"/>
    <cellStyle name="Обычный 5 23" xfId="22940" xr:uid="{00000000-0005-0000-0000-0000D2B40000}"/>
    <cellStyle name="Обычный 5 23 10" xfId="22941" xr:uid="{00000000-0005-0000-0000-0000D3B40000}"/>
    <cellStyle name="Обычный 5 23 10 2" xfId="22942" xr:uid="{00000000-0005-0000-0000-0000D4B40000}"/>
    <cellStyle name="Обычный 5 23 10 2 2" xfId="22943" xr:uid="{00000000-0005-0000-0000-0000D5B40000}"/>
    <cellStyle name="Обычный 5 23 10 2 2 2" xfId="22944" xr:uid="{00000000-0005-0000-0000-0000D6B40000}"/>
    <cellStyle name="Обычный 5 23 10 2 2 2 2" xfId="52816" xr:uid="{00000000-0005-0000-0000-0000D7B40000}"/>
    <cellStyle name="Обычный 5 23 10 2 2 3" xfId="52817" xr:uid="{00000000-0005-0000-0000-0000D8B40000}"/>
    <cellStyle name="Обычный 5 23 10 2 3" xfId="22945" xr:uid="{00000000-0005-0000-0000-0000D9B40000}"/>
    <cellStyle name="Обычный 5 23 10 2 3 2" xfId="52818" xr:uid="{00000000-0005-0000-0000-0000DAB40000}"/>
    <cellStyle name="Обычный 5 23 10 2 4" xfId="52819" xr:uid="{00000000-0005-0000-0000-0000DBB40000}"/>
    <cellStyle name="Обычный 5 23 10 3" xfId="22946" xr:uid="{00000000-0005-0000-0000-0000DCB40000}"/>
    <cellStyle name="Обычный 5 23 10 3 2" xfId="22947" xr:uid="{00000000-0005-0000-0000-0000DDB40000}"/>
    <cellStyle name="Обычный 5 23 10 3 2 2" xfId="22948" xr:uid="{00000000-0005-0000-0000-0000DEB40000}"/>
    <cellStyle name="Обычный 5 23 10 3 2 2 2" xfId="52820" xr:uid="{00000000-0005-0000-0000-0000DFB40000}"/>
    <cellStyle name="Обычный 5 23 10 3 2 3" xfId="52821" xr:uid="{00000000-0005-0000-0000-0000E0B40000}"/>
    <cellStyle name="Обычный 5 23 10 3 3" xfId="22949" xr:uid="{00000000-0005-0000-0000-0000E1B40000}"/>
    <cellStyle name="Обычный 5 23 10 3 3 2" xfId="52822" xr:uid="{00000000-0005-0000-0000-0000E2B40000}"/>
    <cellStyle name="Обычный 5 23 10 3 4" xfId="52823" xr:uid="{00000000-0005-0000-0000-0000E3B40000}"/>
    <cellStyle name="Обычный 5 23 10 4" xfId="22950" xr:uid="{00000000-0005-0000-0000-0000E4B40000}"/>
    <cellStyle name="Обычный 5 23 10 4 2" xfId="22951" xr:uid="{00000000-0005-0000-0000-0000E5B40000}"/>
    <cellStyle name="Обычный 5 23 10 4 2 2" xfId="22952" xr:uid="{00000000-0005-0000-0000-0000E6B40000}"/>
    <cellStyle name="Обычный 5 23 10 4 2 2 2" xfId="52824" xr:uid="{00000000-0005-0000-0000-0000E7B40000}"/>
    <cellStyle name="Обычный 5 23 10 4 2 3" xfId="52825" xr:uid="{00000000-0005-0000-0000-0000E8B40000}"/>
    <cellStyle name="Обычный 5 23 10 4 3" xfId="22953" xr:uid="{00000000-0005-0000-0000-0000E9B40000}"/>
    <cellStyle name="Обычный 5 23 10 4 3 2" xfId="52826" xr:uid="{00000000-0005-0000-0000-0000EAB40000}"/>
    <cellStyle name="Обычный 5 23 10 4 4" xfId="52827" xr:uid="{00000000-0005-0000-0000-0000EBB40000}"/>
    <cellStyle name="Обычный 5 23 10 5" xfId="22954" xr:uid="{00000000-0005-0000-0000-0000ECB40000}"/>
    <cellStyle name="Обычный 5 23 10 5 2" xfId="22955" xr:uid="{00000000-0005-0000-0000-0000EDB40000}"/>
    <cellStyle name="Обычный 5 23 10 5 2 2" xfId="52828" xr:uid="{00000000-0005-0000-0000-0000EEB40000}"/>
    <cellStyle name="Обычный 5 23 10 5 3" xfId="52829" xr:uid="{00000000-0005-0000-0000-0000EFB40000}"/>
    <cellStyle name="Обычный 5 23 10 6" xfId="22956" xr:uid="{00000000-0005-0000-0000-0000F0B40000}"/>
    <cellStyle name="Обычный 5 23 10 6 2" xfId="52830" xr:uid="{00000000-0005-0000-0000-0000F1B40000}"/>
    <cellStyle name="Обычный 5 23 10 7" xfId="22957" xr:uid="{00000000-0005-0000-0000-0000F2B40000}"/>
    <cellStyle name="Обычный 5 23 10 7 2" xfId="52831" xr:uid="{00000000-0005-0000-0000-0000F3B40000}"/>
    <cellStyle name="Обычный 5 23 10 8" xfId="52832" xr:uid="{00000000-0005-0000-0000-0000F4B40000}"/>
    <cellStyle name="Обычный 5 23 11" xfId="22958" xr:uid="{00000000-0005-0000-0000-0000F5B40000}"/>
    <cellStyle name="Обычный 5 23 11 2" xfId="22959" xr:uid="{00000000-0005-0000-0000-0000F6B40000}"/>
    <cellStyle name="Обычный 5 23 11 2 2" xfId="22960" xr:uid="{00000000-0005-0000-0000-0000F7B40000}"/>
    <cellStyle name="Обычный 5 23 11 2 2 2" xfId="22961" xr:uid="{00000000-0005-0000-0000-0000F8B40000}"/>
    <cellStyle name="Обычный 5 23 11 2 2 2 2" xfId="52833" xr:uid="{00000000-0005-0000-0000-0000F9B40000}"/>
    <cellStyle name="Обычный 5 23 11 2 2 3" xfId="52834" xr:uid="{00000000-0005-0000-0000-0000FAB40000}"/>
    <cellStyle name="Обычный 5 23 11 2 3" xfId="22962" xr:uid="{00000000-0005-0000-0000-0000FBB40000}"/>
    <cellStyle name="Обычный 5 23 11 2 3 2" xfId="52835" xr:uid="{00000000-0005-0000-0000-0000FCB40000}"/>
    <cellStyle name="Обычный 5 23 11 2 4" xfId="52836" xr:uid="{00000000-0005-0000-0000-0000FDB40000}"/>
    <cellStyle name="Обычный 5 23 11 3" xfId="22963" xr:uid="{00000000-0005-0000-0000-0000FEB40000}"/>
    <cellStyle name="Обычный 5 23 11 3 2" xfId="22964" xr:uid="{00000000-0005-0000-0000-0000FFB40000}"/>
    <cellStyle name="Обычный 5 23 11 3 2 2" xfId="22965" xr:uid="{00000000-0005-0000-0000-000000B50000}"/>
    <cellStyle name="Обычный 5 23 11 3 2 2 2" xfId="52837" xr:uid="{00000000-0005-0000-0000-000001B50000}"/>
    <cellStyle name="Обычный 5 23 11 3 2 3" xfId="52838" xr:uid="{00000000-0005-0000-0000-000002B50000}"/>
    <cellStyle name="Обычный 5 23 11 3 3" xfId="22966" xr:uid="{00000000-0005-0000-0000-000003B50000}"/>
    <cellStyle name="Обычный 5 23 11 3 3 2" xfId="52839" xr:uid="{00000000-0005-0000-0000-000004B50000}"/>
    <cellStyle name="Обычный 5 23 11 3 4" xfId="52840" xr:uid="{00000000-0005-0000-0000-000005B50000}"/>
    <cellStyle name="Обычный 5 23 11 4" xfId="22967" xr:uid="{00000000-0005-0000-0000-000006B50000}"/>
    <cellStyle name="Обычный 5 23 11 4 2" xfId="22968" xr:uid="{00000000-0005-0000-0000-000007B50000}"/>
    <cellStyle name="Обычный 5 23 11 4 2 2" xfId="22969" xr:uid="{00000000-0005-0000-0000-000008B50000}"/>
    <cellStyle name="Обычный 5 23 11 4 2 2 2" xfId="52841" xr:uid="{00000000-0005-0000-0000-000009B50000}"/>
    <cellStyle name="Обычный 5 23 11 4 2 3" xfId="52842" xr:uid="{00000000-0005-0000-0000-00000AB50000}"/>
    <cellStyle name="Обычный 5 23 11 4 3" xfId="22970" xr:uid="{00000000-0005-0000-0000-00000BB50000}"/>
    <cellStyle name="Обычный 5 23 11 4 3 2" xfId="52843" xr:uid="{00000000-0005-0000-0000-00000CB50000}"/>
    <cellStyle name="Обычный 5 23 11 4 4" xfId="52844" xr:uid="{00000000-0005-0000-0000-00000DB50000}"/>
    <cellStyle name="Обычный 5 23 11 5" xfId="22971" xr:uid="{00000000-0005-0000-0000-00000EB50000}"/>
    <cellStyle name="Обычный 5 23 11 5 2" xfId="22972" xr:uid="{00000000-0005-0000-0000-00000FB50000}"/>
    <cellStyle name="Обычный 5 23 11 5 2 2" xfId="52845" xr:uid="{00000000-0005-0000-0000-000010B50000}"/>
    <cellStyle name="Обычный 5 23 11 5 3" xfId="52846" xr:uid="{00000000-0005-0000-0000-000011B50000}"/>
    <cellStyle name="Обычный 5 23 11 6" xfId="22973" xr:uid="{00000000-0005-0000-0000-000012B50000}"/>
    <cellStyle name="Обычный 5 23 11 6 2" xfId="52847" xr:uid="{00000000-0005-0000-0000-000013B50000}"/>
    <cellStyle name="Обычный 5 23 11 7" xfId="22974" xr:uid="{00000000-0005-0000-0000-000014B50000}"/>
    <cellStyle name="Обычный 5 23 11 7 2" xfId="52848" xr:uid="{00000000-0005-0000-0000-000015B50000}"/>
    <cellStyle name="Обычный 5 23 11 8" xfId="52849" xr:uid="{00000000-0005-0000-0000-000016B50000}"/>
    <cellStyle name="Обычный 5 23 12" xfId="22975" xr:uid="{00000000-0005-0000-0000-000017B50000}"/>
    <cellStyle name="Обычный 5 23 12 2" xfId="22976" xr:uid="{00000000-0005-0000-0000-000018B50000}"/>
    <cellStyle name="Обычный 5 23 12 2 2" xfId="22977" xr:uid="{00000000-0005-0000-0000-000019B50000}"/>
    <cellStyle name="Обычный 5 23 12 2 2 2" xfId="22978" xr:uid="{00000000-0005-0000-0000-00001AB50000}"/>
    <cellStyle name="Обычный 5 23 12 2 2 2 2" xfId="52850" xr:uid="{00000000-0005-0000-0000-00001BB50000}"/>
    <cellStyle name="Обычный 5 23 12 2 2 3" xfId="52851" xr:uid="{00000000-0005-0000-0000-00001CB50000}"/>
    <cellStyle name="Обычный 5 23 12 2 3" xfId="22979" xr:uid="{00000000-0005-0000-0000-00001DB50000}"/>
    <cellStyle name="Обычный 5 23 12 2 3 2" xfId="52852" xr:uid="{00000000-0005-0000-0000-00001EB50000}"/>
    <cellStyle name="Обычный 5 23 12 2 4" xfId="52853" xr:uid="{00000000-0005-0000-0000-00001FB50000}"/>
    <cellStyle name="Обычный 5 23 12 3" xfId="22980" xr:uid="{00000000-0005-0000-0000-000020B50000}"/>
    <cellStyle name="Обычный 5 23 12 3 2" xfId="22981" xr:uid="{00000000-0005-0000-0000-000021B50000}"/>
    <cellStyle name="Обычный 5 23 12 3 2 2" xfId="22982" xr:uid="{00000000-0005-0000-0000-000022B50000}"/>
    <cellStyle name="Обычный 5 23 12 3 2 2 2" xfId="52854" xr:uid="{00000000-0005-0000-0000-000023B50000}"/>
    <cellStyle name="Обычный 5 23 12 3 2 3" xfId="52855" xr:uid="{00000000-0005-0000-0000-000024B50000}"/>
    <cellStyle name="Обычный 5 23 12 3 3" xfId="22983" xr:uid="{00000000-0005-0000-0000-000025B50000}"/>
    <cellStyle name="Обычный 5 23 12 3 3 2" xfId="52856" xr:uid="{00000000-0005-0000-0000-000026B50000}"/>
    <cellStyle name="Обычный 5 23 12 3 4" xfId="52857" xr:uid="{00000000-0005-0000-0000-000027B50000}"/>
    <cellStyle name="Обычный 5 23 12 4" xfId="22984" xr:uid="{00000000-0005-0000-0000-000028B50000}"/>
    <cellStyle name="Обычный 5 23 12 4 2" xfId="22985" xr:uid="{00000000-0005-0000-0000-000029B50000}"/>
    <cellStyle name="Обычный 5 23 12 4 2 2" xfId="22986" xr:uid="{00000000-0005-0000-0000-00002AB50000}"/>
    <cellStyle name="Обычный 5 23 12 4 2 2 2" xfId="52858" xr:uid="{00000000-0005-0000-0000-00002BB50000}"/>
    <cellStyle name="Обычный 5 23 12 4 2 3" xfId="52859" xr:uid="{00000000-0005-0000-0000-00002CB50000}"/>
    <cellStyle name="Обычный 5 23 12 4 3" xfId="22987" xr:uid="{00000000-0005-0000-0000-00002DB50000}"/>
    <cellStyle name="Обычный 5 23 12 4 3 2" xfId="52860" xr:uid="{00000000-0005-0000-0000-00002EB50000}"/>
    <cellStyle name="Обычный 5 23 12 4 4" xfId="52861" xr:uid="{00000000-0005-0000-0000-00002FB50000}"/>
    <cellStyle name="Обычный 5 23 12 5" xfId="22988" xr:uid="{00000000-0005-0000-0000-000030B50000}"/>
    <cellStyle name="Обычный 5 23 12 5 2" xfId="22989" xr:uid="{00000000-0005-0000-0000-000031B50000}"/>
    <cellStyle name="Обычный 5 23 12 5 2 2" xfId="52862" xr:uid="{00000000-0005-0000-0000-000032B50000}"/>
    <cellStyle name="Обычный 5 23 12 5 3" xfId="52863" xr:uid="{00000000-0005-0000-0000-000033B50000}"/>
    <cellStyle name="Обычный 5 23 12 6" xfId="22990" xr:uid="{00000000-0005-0000-0000-000034B50000}"/>
    <cellStyle name="Обычный 5 23 12 6 2" xfId="52864" xr:uid="{00000000-0005-0000-0000-000035B50000}"/>
    <cellStyle name="Обычный 5 23 12 7" xfId="22991" xr:uid="{00000000-0005-0000-0000-000036B50000}"/>
    <cellStyle name="Обычный 5 23 12 7 2" xfId="52865" xr:uid="{00000000-0005-0000-0000-000037B50000}"/>
    <cellStyle name="Обычный 5 23 12 8" xfId="52866" xr:uid="{00000000-0005-0000-0000-000038B50000}"/>
    <cellStyle name="Обычный 5 23 13" xfId="22992" xr:uid="{00000000-0005-0000-0000-000039B50000}"/>
    <cellStyle name="Обычный 5 23 13 2" xfId="22993" xr:uid="{00000000-0005-0000-0000-00003AB50000}"/>
    <cellStyle name="Обычный 5 23 13 2 2" xfId="22994" xr:uid="{00000000-0005-0000-0000-00003BB50000}"/>
    <cellStyle name="Обычный 5 23 13 2 2 2" xfId="22995" xr:uid="{00000000-0005-0000-0000-00003CB50000}"/>
    <cellStyle name="Обычный 5 23 13 2 2 2 2" xfId="52867" xr:uid="{00000000-0005-0000-0000-00003DB50000}"/>
    <cellStyle name="Обычный 5 23 13 2 2 3" xfId="52868" xr:uid="{00000000-0005-0000-0000-00003EB50000}"/>
    <cellStyle name="Обычный 5 23 13 2 3" xfId="22996" xr:uid="{00000000-0005-0000-0000-00003FB50000}"/>
    <cellStyle name="Обычный 5 23 13 2 3 2" xfId="52869" xr:uid="{00000000-0005-0000-0000-000040B50000}"/>
    <cellStyle name="Обычный 5 23 13 2 4" xfId="52870" xr:uid="{00000000-0005-0000-0000-000041B50000}"/>
    <cellStyle name="Обычный 5 23 13 3" xfId="22997" xr:uid="{00000000-0005-0000-0000-000042B50000}"/>
    <cellStyle name="Обычный 5 23 13 3 2" xfId="22998" xr:uid="{00000000-0005-0000-0000-000043B50000}"/>
    <cellStyle name="Обычный 5 23 13 3 2 2" xfId="22999" xr:uid="{00000000-0005-0000-0000-000044B50000}"/>
    <cellStyle name="Обычный 5 23 13 3 2 2 2" xfId="52871" xr:uid="{00000000-0005-0000-0000-000045B50000}"/>
    <cellStyle name="Обычный 5 23 13 3 2 3" xfId="52872" xr:uid="{00000000-0005-0000-0000-000046B50000}"/>
    <cellStyle name="Обычный 5 23 13 3 3" xfId="23000" xr:uid="{00000000-0005-0000-0000-000047B50000}"/>
    <cellStyle name="Обычный 5 23 13 3 3 2" xfId="52873" xr:uid="{00000000-0005-0000-0000-000048B50000}"/>
    <cellStyle name="Обычный 5 23 13 3 4" xfId="52874" xr:uid="{00000000-0005-0000-0000-000049B50000}"/>
    <cellStyle name="Обычный 5 23 13 4" xfId="23001" xr:uid="{00000000-0005-0000-0000-00004AB50000}"/>
    <cellStyle name="Обычный 5 23 13 4 2" xfId="23002" xr:uid="{00000000-0005-0000-0000-00004BB50000}"/>
    <cellStyle name="Обычный 5 23 13 4 2 2" xfId="23003" xr:uid="{00000000-0005-0000-0000-00004CB50000}"/>
    <cellStyle name="Обычный 5 23 13 4 2 2 2" xfId="52875" xr:uid="{00000000-0005-0000-0000-00004DB50000}"/>
    <cellStyle name="Обычный 5 23 13 4 2 3" xfId="52876" xr:uid="{00000000-0005-0000-0000-00004EB50000}"/>
    <cellStyle name="Обычный 5 23 13 4 3" xfId="23004" xr:uid="{00000000-0005-0000-0000-00004FB50000}"/>
    <cellStyle name="Обычный 5 23 13 4 3 2" xfId="52877" xr:uid="{00000000-0005-0000-0000-000050B50000}"/>
    <cellStyle name="Обычный 5 23 13 4 4" xfId="52878" xr:uid="{00000000-0005-0000-0000-000051B50000}"/>
    <cellStyle name="Обычный 5 23 13 5" xfId="23005" xr:uid="{00000000-0005-0000-0000-000052B50000}"/>
    <cellStyle name="Обычный 5 23 13 5 2" xfId="23006" xr:uid="{00000000-0005-0000-0000-000053B50000}"/>
    <cellStyle name="Обычный 5 23 13 5 2 2" xfId="52879" xr:uid="{00000000-0005-0000-0000-000054B50000}"/>
    <cellStyle name="Обычный 5 23 13 5 3" xfId="52880" xr:uid="{00000000-0005-0000-0000-000055B50000}"/>
    <cellStyle name="Обычный 5 23 13 6" xfId="23007" xr:uid="{00000000-0005-0000-0000-000056B50000}"/>
    <cellStyle name="Обычный 5 23 13 6 2" xfId="52881" xr:uid="{00000000-0005-0000-0000-000057B50000}"/>
    <cellStyle name="Обычный 5 23 13 7" xfId="23008" xr:uid="{00000000-0005-0000-0000-000058B50000}"/>
    <cellStyle name="Обычный 5 23 13 7 2" xfId="52882" xr:uid="{00000000-0005-0000-0000-000059B50000}"/>
    <cellStyle name="Обычный 5 23 13 8" xfId="52883" xr:uid="{00000000-0005-0000-0000-00005AB50000}"/>
    <cellStyle name="Обычный 5 23 14" xfId="23009" xr:uid="{00000000-0005-0000-0000-00005BB50000}"/>
    <cellStyle name="Обычный 5 23 14 2" xfId="23010" xr:uid="{00000000-0005-0000-0000-00005CB50000}"/>
    <cellStyle name="Обычный 5 23 14 2 2" xfId="23011" xr:uid="{00000000-0005-0000-0000-00005DB50000}"/>
    <cellStyle name="Обычный 5 23 14 2 2 2" xfId="23012" xr:uid="{00000000-0005-0000-0000-00005EB50000}"/>
    <cellStyle name="Обычный 5 23 14 2 2 2 2" xfId="52884" xr:uid="{00000000-0005-0000-0000-00005FB50000}"/>
    <cellStyle name="Обычный 5 23 14 2 2 3" xfId="52885" xr:uid="{00000000-0005-0000-0000-000060B50000}"/>
    <cellStyle name="Обычный 5 23 14 2 3" xfId="23013" xr:uid="{00000000-0005-0000-0000-000061B50000}"/>
    <cellStyle name="Обычный 5 23 14 2 3 2" xfId="52886" xr:uid="{00000000-0005-0000-0000-000062B50000}"/>
    <cellStyle name="Обычный 5 23 14 2 4" xfId="52887" xr:uid="{00000000-0005-0000-0000-000063B50000}"/>
    <cellStyle name="Обычный 5 23 14 3" xfId="23014" xr:uid="{00000000-0005-0000-0000-000064B50000}"/>
    <cellStyle name="Обычный 5 23 14 3 2" xfId="23015" xr:uid="{00000000-0005-0000-0000-000065B50000}"/>
    <cellStyle name="Обычный 5 23 14 3 2 2" xfId="23016" xr:uid="{00000000-0005-0000-0000-000066B50000}"/>
    <cellStyle name="Обычный 5 23 14 3 2 2 2" xfId="52888" xr:uid="{00000000-0005-0000-0000-000067B50000}"/>
    <cellStyle name="Обычный 5 23 14 3 2 3" xfId="52889" xr:uid="{00000000-0005-0000-0000-000068B50000}"/>
    <cellStyle name="Обычный 5 23 14 3 3" xfId="23017" xr:uid="{00000000-0005-0000-0000-000069B50000}"/>
    <cellStyle name="Обычный 5 23 14 3 3 2" xfId="52890" xr:uid="{00000000-0005-0000-0000-00006AB50000}"/>
    <cellStyle name="Обычный 5 23 14 3 4" xfId="52891" xr:uid="{00000000-0005-0000-0000-00006BB50000}"/>
    <cellStyle name="Обычный 5 23 14 4" xfId="23018" xr:uid="{00000000-0005-0000-0000-00006CB50000}"/>
    <cellStyle name="Обычный 5 23 14 4 2" xfId="23019" xr:uid="{00000000-0005-0000-0000-00006DB50000}"/>
    <cellStyle name="Обычный 5 23 14 4 2 2" xfId="23020" xr:uid="{00000000-0005-0000-0000-00006EB50000}"/>
    <cellStyle name="Обычный 5 23 14 4 2 2 2" xfId="52892" xr:uid="{00000000-0005-0000-0000-00006FB50000}"/>
    <cellStyle name="Обычный 5 23 14 4 2 3" xfId="52893" xr:uid="{00000000-0005-0000-0000-000070B50000}"/>
    <cellStyle name="Обычный 5 23 14 4 3" xfId="23021" xr:uid="{00000000-0005-0000-0000-000071B50000}"/>
    <cellStyle name="Обычный 5 23 14 4 3 2" xfId="52894" xr:uid="{00000000-0005-0000-0000-000072B50000}"/>
    <cellStyle name="Обычный 5 23 14 4 4" xfId="52895" xr:uid="{00000000-0005-0000-0000-000073B50000}"/>
    <cellStyle name="Обычный 5 23 14 5" xfId="23022" xr:uid="{00000000-0005-0000-0000-000074B50000}"/>
    <cellStyle name="Обычный 5 23 14 5 2" xfId="23023" xr:uid="{00000000-0005-0000-0000-000075B50000}"/>
    <cellStyle name="Обычный 5 23 14 5 2 2" xfId="52896" xr:uid="{00000000-0005-0000-0000-000076B50000}"/>
    <cellStyle name="Обычный 5 23 14 5 3" xfId="52897" xr:uid="{00000000-0005-0000-0000-000077B50000}"/>
    <cellStyle name="Обычный 5 23 14 6" xfId="23024" xr:uid="{00000000-0005-0000-0000-000078B50000}"/>
    <cellStyle name="Обычный 5 23 14 6 2" xfId="52898" xr:uid="{00000000-0005-0000-0000-000079B50000}"/>
    <cellStyle name="Обычный 5 23 14 7" xfId="23025" xr:uid="{00000000-0005-0000-0000-00007AB50000}"/>
    <cellStyle name="Обычный 5 23 14 7 2" xfId="52899" xr:uid="{00000000-0005-0000-0000-00007BB50000}"/>
    <cellStyle name="Обычный 5 23 14 8" xfId="52900" xr:uid="{00000000-0005-0000-0000-00007CB50000}"/>
    <cellStyle name="Обычный 5 23 15" xfId="23026" xr:uid="{00000000-0005-0000-0000-00007DB50000}"/>
    <cellStyle name="Обычный 5 23 15 2" xfId="23027" xr:uid="{00000000-0005-0000-0000-00007EB50000}"/>
    <cellStyle name="Обычный 5 23 15 2 2" xfId="23028" xr:uid="{00000000-0005-0000-0000-00007FB50000}"/>
    <cellStyle name="Обычный 5 23 15 2 2 2" xfId="23029" xr:uid="{00000000-0005-0000-0000-000080B50000}"/>
    <cellStyle name="Обычный 5 23 15 2 2 2 2" xfId="52901" xr:uid="{00000000-0005-0000-0000-000081B50000}"/>
    <cellStyle name="Обычный 5 23 15 2 2 3" xfId="52902" xr:uid="{00000000-0005-0000-0000-000082B50000}"/>
    <cellStyle name="Обычный 5 23 15 2 3" xfId="23030" xr:uid="{00000000-0005-0000-0000-000083B50000}"/>
    <cellStyle name="Обычный 5 23 15 2 3 2" xfId="52903" xr:uid="{00000000-0005-0000-0000-000084B50000}"/>
    <cellStyle name="Обычный 5 23 15 2 4" xfId="52904" xr:uid="{00000000-0005-0000-0000-000085B50000}"/>
    <cellStyle name="Обычный 5 23 15 3" xfId="23031" xr:uid="{00000000-0005-0000-0000-000086B50000}"/>
    <cellStyle name="Обычный 5 23 15 3 2" xfId="23032" xr:uid="{00000000-0005-0000-0000-000087B50000}"/>
    <cellStyle name="Обычный 5 23 15 3 2 2" xfId="23033" xr:uid="{00000000-0005-0000-0000-000088B50000}"/>
    <cellStyle name="Обычный 5 23 15 3 2 2 2" xfId="52905" xr:uid="{00000000-0005-0000-0000-000089B50000}"/>
    <cellStyle name="Обычный 5 23 15 3 2 3" xfId="52906" xr:uid="{00000000-0005-0000-0000-00008AB50000}"/>
    <cellStyle name="Обычный 5 23 15 3 3" xfId="23034" xr:uid="{00000000-0005-0000-0000-00008BB50000}"/>
    <cellStyle name="Обычный 5 23 15 3 3 2" xfId="52907" xr:uid="{00000000-0005-0000-0000-00008CB50000}"/>
    <cellStyle name="Обычный 5 23 15 3 4" xfId="52908" xr:uid="{00000000-0005-0000-0000-00008DB50000}"/>
    <cellStyle name="Обычный 5 23 15 4" xfId="23035" xr:uid="{00000000-0005-0000-0000-00008EB50000}"/>
    <cellStyle name="Обычный 5 23 15 4 2" xfId="23036" xr:uid="{00000000-0005-0000-0000-00008FB50000}"/>
    <cellStyle name="Обычный 5 23 15 4 2 2" xfId="23037" xr:uid="{00000000-0005-0000-0000-000090B50000}"/>
    <cellStyle name="Обычный 5 23 15 4 2 2 2" xfId="52909" xr:uid="{00000000-0005-0000-0000-000091B50000}"/>
    <cellStyle name="Обычный 5 23 15 4 2 3" xfId="52910" xr:uid="{00000000-0005-0000-0000-000092B50000}"/>
    <cellStyle name="Обычный 5 23 15 4 3" xfId="23038" xr:uid="{00000000-0005-0000-0000-000093B50000}"/>
    <cellStyle name="Обычный 5 23 15 4 3 2" xfId="52911" xr:uid="{00000000-0005-0000-0000-000094B50000}"/>
    <cellStyle name="Обычный 5 23 15 4 4" xfId="52912" xr:uid="{00000000-0005-0000-0000-000095B50000}"/>
    <cellStyle name="Обычный 5 23 15 5" xfId="23039" xr:uid="{00000000-0005-0000-0000-000096B50000}"/>
    <cellStyle name="Обычный 5 23 15 5 2" xfId="23040" xr:uid="{00000000-0005-0000-0000-000097B50000}"/>
    <cellStyle name="Обычный 5 23 15 5 2 2" xfId="52913" xr:uid="{00000000-0005-0000-0000-000098B50000}"/>
    <cellStyle name="Обычный 5 23 15 5 3" xfId="52914" xr:uid="{00000000-0005-0000-0000-000099B50000}"/>
    <cellStyle name="Обычный 5 23 15 6" xfId="23041" xr:uid="{00000000-0005-0000-0000-00009AB50000}"/>
    <cellStyle name="Обычный 5 23 15 6 2" xfId="52915" xr:uid="{00000000-0005-0000-0000-00009BB50000}"/>
    <cellStyle name="Обычный 5 23 15 7" xfId="23042" xr:uid="{00000000-0005-0000-0000-00009CB50000}"/>
    <cellStyle name="Обычный 5 23 15 7 2" xfId="52916" xr:uid="{00000000-0005-0000-0000-00009DB50000}"/>
    <cellStyle name="Обычный 5 23 15 8" xfId="52917" xr:uid="{00000000-0005-0000-0000-00009EB50000}"/>
    <cellStyle name="Обычный 5 23 16" xfId="23043" xr:uid="{00000000-0005-0000-0000-00009FB50000}"/>
    <cellStyle name="Обычный 5 23 16 2" xfId="23044" xr:uid="{00000000-0005-0000-0000-0000A0B50000}"/>
    <cellStyle name="Обычный 5 23 16 2 2" xfId="23045" xr:uid="{00000000-0005-0000-0000-0000A1B50000}"/>
    <cellStyle name="Обычный 5 23 16 2 2 2" xfId="23046" xr:uid="{00000000-0005-0000-0000-0000A2B50000}"/>
    <cellStyle name="Обычный 5 23 16 2 2 2 2" xfId="52918" xr:uid="{00000000-0005-0000-0000-0000A3B50000}"/>
    <cellStyle name="Обычный 5 23 16 2 2 3" xfId="52919" xr:uid="{00000000-0005-0000-0000-0000A4B50000}"/>
    <cellStyle name="Обычный 5 23 16 2 3" xfId="23047" xr:uid="{00000000-0005-0000-0000-0000A5B50000}"/>
    <cellStyle name="Обычный 5 23 16 2 3 2" xfId="52920" xr:uid="{00000000-0005-0000-0000-0000A6B50000}"/>
    <cellStyle name="Обычный 5 23 16 2 4" xfId="52921" xr:uid="{00000000-0005-0000-0000-0000A7B50000}"/>
    <cellStyle name="Обычный 5 23 16 3" xfId="23048" xr:uid="{00000000-0005-0000-0000-0000A8B50000}"/>
    <cellStyle name="Обычный 5 23 16 3 2" xfId="23049" xr:uid="{00000000-0005-0000-0000-0000A9B50000}"/>
    <cellStyle name="Обычный 5 23 16 3 2 2" xfId="23050" xr:uid="{00000000-0005-0000-0000-0000AAB50000}"/>
    <cellStyle name="Обычный 5 23 16 3 2 2 2" xfId="52922" xr:uid="{00000000-0005-0000-0000-0000ABB50000}"/>
    <cellStyle name="Обычный 5 23 16 3 2 3" xfId="52923" xr:uid="{00000000-0005-0000-0000-0000ACB50000}"/>
    <cellStyle name="Обычный 5 23 16 3 3" xfId="23051" xr:uid="{00000000-0005-0000-0000-0000ADB50000}"/>
    <cellStyle name="Обычный 5 23 16 3 3 2" xfId="52924" xr:uid="{00000000-0005-0000-0000-0000AEB50000}"/>
    <cellStyle name="Обычный 5 23 16 3 4" xfId="52925" xr:uid="{00000000-0005-0000-0000-0000AFB50000}"/>
    <cellStyle name="Обычный 5 23 16 4" xfId="23052" xr:uid="{00000000-0005-0000-0000-0000B0B50000}"/>
    <cellStyle name="Обычный 5 23 16 4 2" xfId="23053" xr:uid="{00000000-0005-0000-0000-0000B1B50000}"/>
    <cellStyle name="Обычный 5 23 16 4 2 2" xfId="23054" xr:uid="{00000000-0005-0000-0000-0000B2B50000}"/>
    <cellStyle name="Обычный 5 23 16 4 2 2 2" xfId="52926" xr:uid="{00000000-0005-0000-0000-0000B3B50000}"/>
    <cellStyle name="Обычный 5 23 16 4 2 3" xfId="52927" xr:uid="{00000000-0005-0000-0000-0000B4B50000}"/>
    <cellStyle name="Обычный 5 23 16 4 3" xfId="23055" xr:uid="{00000000-0005-0000-0000-0000B5B50000}"/>
    <cellStyle name="Обычный 5 23 16 4 3 2" xfId="52928" xr:uid="{00000000-0005-0000-0000-0000B6B50000}"/>
    <cellStyle name="Обычный 5 23 16 4 4" xfId="52929" xr:uid="{00000000-0005-0000-0000-0000B7B50000}"/>
    <cellStyle name="Обычный 5 23 16 5" xfId="23056" xr:uid="{00000000-0005-0000-0000-0000B8B50000}"/>
    <cellStyle name="Обычный 5 23 16 5 2" xfId="23057" xr:uid="{00000000-0005-0000-0000-0000B9B50000}"/>
    <cellStyle name="Обычный 5 23 16 5 2 2" xfId="52930" xr:uid="{00000000-0005-0000-0000-0000BAB50000}"/>
    <cellStyle name="Обычный 5 23 16 5 3" xfId="52931" xr:uid="{00000000-0005-0000-0000-0000BBB50000}"/>
    <cellStyle name="Обычный 5 23 16 6" xfId="23058" xr:uid="{00000000-0005-0000-0000-0000BCB50000}"/>
    <cellStyle name="Обычный 5 23 16 6 2" xfId="52932" xr:uid="{00000000-0005-0000-0000-0000BDB50000}"/>
    <cellStyle name="Обычный 5 23 16 7" xfId="23059" xr:uid="{00000000-0005-0000-0000-0000BEB50000}"/>
    <cellStyle name="Обычный 5 23 16 7 2" xfId="52933" xr:uid="{00000000-0005-0000-0000-0000BFB50000}"/>
    <cellStyle name="Обычный 5 23 16 8" xfId="52934" xr:uid="{00000000-0005-0000-0000-0000C0B50000}"/>
    <cellStyle name="Обычный 5 23 17" xfId="23060" xr:uid="{00000000-0005-0000-0000-0000C1B50000}"/>
    <cellStyle name="Обычный 5 23 17 2" xfId="23061" xr:uid="{00000000-0005-0000-0000-0000C2B50000}"/>
    <cellStyle name="Обычный 5 23 17 2 2" xfId="23062" xr:uid="{00000000-0005-0000-0000-0000C3B50000}"/>
    <cellStyle name="Обычный 5 23 17 2 2 2" xfId="23063" xr:uid="{00000000-0005-0000-0000-0000C4B50000}"/>
    <cellStyle name="Обычный 5 23 17 2 2 2 2" xfId="52935" xr:uid="{00000000-0005-0000-0000-0000C5B50000}"/>
    <cellStyle name="Обычный 5 23 17 2 2 3" xfId="52936" xr:uid="{00000000-0005-0000-0000-0000C6B50000}"/>
    <cellStyle name="Обычный 5 23 17 2 3" xfId="23064" xr:uid="{00000000-0005-0000-0000-0000C7B50000}"/>
    <cellStyle name="Обычный 5 23 17 2 3 2" xfId="52937" xr:uid="{00000000-0005-0000-0000-0000C8B50000}"/>
    <cellStyle name="Обычный 5 23 17 2 4" xfId="52938" xr:uid="{00000000-0005-0000-0000-0000C9B50000}"/>
    <cellStyle name="Обычный 5 23 17 3" xfId="23065" xr:uid="{00000000-0005-0000-0000-0000CAB50000}"/>
    <cellStyle name="Обычный 5 23 17 3 2" xfId="23066" xr:uid="{00000000-0005-0000-0000-0000CBB50000}"/>
    <cellStyle name="Обычный 5 23 17 3 2 2" xfId="23067" xr:uid="{00000000-0005-0000-0000-0000CCB50000}"/>
    <cellStyle name="Обычный 5 23 17 3 2 2 2" xfId="52939" xr:uid="{00000000-0005-0000-0000-0000CDB50000}"/>
    <cellStyle name="Обычный 5 23 17 3 2 3" xfId="52940" xr:uid="{00000000-0005-0000-0000-0000CEB50000}"/>
    <cellStyle name="Обычный 5 23 17 3 3" xfId="23068" xr:uid="{00000000-0005-0000-0000-0000CFB50000}"/>
    <cellStyle name="Обычный 5 23 17 3 3 2" xfId="52941" xr:uid="{00000000-0005-0000-0000-0000D0B50000}"/>
    <cellStyle name="Обычный 5 23 17 3 4" xfId="52942" xr:uid="{00000000-0005-0000-0000-0000D1B50000}"/>
    <cellStyle name="Обычный 5 23 17 4" xfId="23069" xr:uid="{00000000-0005-0000-0000-0000D2B50000}"/>
    <cellStyle name="Обычный 5 23 17 4 2" xfId="23070" xr:uid="{00000000-0005-0000-0000-0000D3B50000}"/>
    <cellStyle name="Обычный 5 23 17 4 2 2" xfId="23071" xr:uid="{00000000-0005-0000-0000-0000D4B50000}"/>
    <cellStyle name="Обычный 5 23 17 4 2 2 2" xfId="52943" xr:uid="{00000000-0005-0000-0000-0000D5B50000}"/>
    <cellStyle name="Обычный 5 23 17 4 2 3" xfId="52944" xr:uid="{00000000-0005-0000-0000-0000D6B50000}"/>
    <cellStyle name="Обычный 5 23 17 4 3" xfId="23072" xr:uid="{00000000-0005-0000-0000-0000D7B50000}"/>
    <cellStyle name="Обычный 5 23 17 4 3 2" xfId="52945" xr:uid="{00000000-0005-0000-0000-0000D8B50000}"/>
    <cellStyle name="Обычный 5 23 17 4 4" xfId="52946" xr:uid="{00000000-0005-0000-0000-0000D9B50000}"/>
    <cellStyle name="Обычный 5 23 17 5" xfId="23073" xr:uid="{00000000-0005-0000-0000-0000DAB50000}"/>
    <cellStyle name="Обычный 5 23 17 5 2" xfId="23074" xr:uid="{00000000-0005-0000-0000-0000DBB50000}"/>
    <cellStyle name="Обычный 5 23 17 5 2 2" xfId="52947" xr:uid="{00000000-0005-0000-0000-0000DCB50000}"/>
    <cellStyle name="Обычный 5 23 17 5 3" xfId="52948" xr:uid="{00000000-0005-0000-0000-0000DDB50000}"/>
    <cellStyle name="Обычный 5 23 17 6" xfId="23075" xr:uid="{00000000-0005-0000-0000-0000DEB50000}"/>
    <cellStyle name="Обычный 5 23 17 6 2" xfId="52949" xr:uid="{00000000-0005-0000-0000-0000DFB50000}"/>
    <cellStyle name="Обычный 5 23 17 7" xfId="23076" xr:uid="{00000000-0005-0000-0000-0000E0B50000}"/>
    <cellStyle name="Обычный 5 23 17 7 2" xfId="52950" xr:uid="{00000000-0005-0000-0000-0000E1B50000}"/>
    <cellStyle name="Обычный 5 23 17 8" xfId="52951" xr:uid="{00000000-0005-0000-0000-0000E2B50000}"/>
    <cellStyle name="Обычный 5 23 18" xfId="23077" xr:uid="{00000000-0005-0000-0000-0000E3B50000}"/>
    <cellStyle name="Обычный 5 23 18 2" xfId="23078" xr:uid="{00000000-0005-0000-0000-0000E4B50000}"/>
    <cellStyle name="Обычный 5 23 18 2 2" xfId="23079" xr:uid="{00000000-0005-0000-0000-0000E5B50000}"/>
    <cellStyle name="Обычный 5 23 18 2 2 2" xfId="23080" xr:uid="{00000000-0005-0000-0000-0000E6B50000}"/>
    <cellStyle name="Обычный 5 23 18 2 2 2 2" xfId="52952" xr:uid="{00000000-0005-0000-0000-0000E7B50000}"/>
    <cellStyle name="Обычный 5 23 18 2 2 3" xfId="52953" xr:uid="{00000000-0005-0000-0000-0000E8B50000}"/>
    <cellStyle name="Обычный 5 23 18 2 3" xfId="23081" xr:uid="{00000000-0005-0000-0000-0000E9B50000}"/>
    <cellStyle name="Обычный 5 23 18 2 3 2" xfId="52954" xr:uid="{00000000-0005-0000-0000-0000EAB50000}"/>
    <cellStyle name="Обычный 5 23 18 2 4" xfId="52955" xr:uid="{00000000-0005-0000-0000-0000EBB50000}"/>
    <cellStyle name="Обычный 5 23 18 3" xfId="23082" xr:uid="{00000000-0005-0000-0000-0000ECB50000}"/>
    <cellStyle name="Обычный 5 23 18 3 2" xfId="23083" xr:uid="{00000000-0005-0000-0000-0000EDB50000}"/>
    <cellStyle name="Обычный 5 23 18 3 2 2" xfId="23084" xr:uid="{00000000-0005-0000-0000-0000EEB50000}"/>
    <cellStyle name="Обычный 5 23 18 3 2 2 2" xfId="52956" xr:uid="{00000000-0005-0000-0000-0000EFB50000}"/>
    <cellStyle name="Обычный 5 23 18 3 2 3" xfId="52957" xr:uid="{00000000-0005-0000-0000-0000F0B50000}"/>
    <cellStyle name="Обычный 5 23 18 3 3" xfId="23085" xr:uid="{00000000-0005-0000-0000-0000F1B50000}"/>
    <cellStyle name="Обычный 5 23 18 3 3 2" xfId="52958" xr:uid="{00000000-0005-0000-0000-0000F2B50000}"/>
    <cellStyle name="Обычный 5 23 18 3 4" xfId="52959" xr:uid="{00000000-0005-0000-0000-0000F3B50000}"/>
    <cellStyle name="Обычный 5 23 18 4" xfId="23086" xr:uid="{00000000-0005-0000-0000-0000F4B50000}"/>
    <cellStyle name="Обычный 5 23 18 4 2" xfId="23087" xr:uid="{00000000-0005-0000-0000-0000F5B50000}"/>
    <cellStyle name="Обычный 5 23 18 4 2 2" xfId="23088" xr:uid="{00000000-0005-0000-0000-0000F6B50000}"/>
    <cellStyle name="Обычный 5 23 18 4 2 2 2" xfId="52960" xr:uid="{00000000-0005-0000-0000-0000F7B50000}"/>
    <cellStyle name="Обычный 5 23 18 4 2 3" xfId="52961" xr:uid="{00000000-0005-0000-0000-0000F8B50000}"/>
    <cellStyle name="Обычный 5 23 18 4 3" xfId="23089" xr:uid="{00000000-0005-0000-0000-0000F9B50000}"/>
    <cellStyle name="Обычный 5 23 18 4 3 2" xfId="52962" xr:uid="{00000000-0005-0000-0000-0000FAB50000}"/>
    <cellStyle name="Обычный 5 23 18 4 4" xfId="52963" xr:uid="{00000000-0005-0000-0000-0000FBB50000}"/>
    <cellStyle name="Обычный 5 23 18 5" xfId="23090" xr:uid="{00000000-0005-0000-0000-0000FCB50000}"/>
    <cellStyle name="Обычный 5 23 18 5 2" xfId="23091" xr:uid="{00000000-0005-0000-0000-0000FDB50000}"/>
    <cellStyle name="Обычный 5 23 18 5 2 2" xfId="52964" xr:uid="{00000000-0005-0000-0000-0000FEB50000}"/>
    <cellStyle name="Обычный 5 23 18 5 3" xfId="52965" xr:uid="{00000000-0005-0000-0000-0000FFB50000}"/>
    <cellStyle name="Обычный 5 23 18 6" xfId="23092" xr:uid="{00000000-0005-0000-0000-000000B60000}"/>
    <cellStyle name="Обычный 5 23 18 6 2" xfId="52966" xr:uid="{00000000-0005-0000-0000-000001B60000}"/>
    <cellStyle name="Обычный 5 23 18 7" xfId="23093" xr:uid="{00000000-0005-0000-0000-000002B60000}"/>
    <cellStyle name="Обычный 5 23 18 7 2" xfId="52967" xr:uid="{00000000-0005-0000-0000-000003B60000}"/>
    <cellStyle name="Обычный 5 23 18 8" xfId="52968" xr:uid="{00000000-0005-0000-0000-000004B60000}"/>
    <cellStyle name="Обычный 5 23 19" xfId="23094" xr:uid="{00000000-0005-0000-0000-000005B60000}"/>
    <cellStyle name="Обычный 5 23 19 2" xfId="23095" xr:uid="{00000000-0005-0000-0000-000006B60000}"/>
    <cellStyle name="Обычный 5 23 19 2 2" xfId="23096" xr:uid="{00000000-0005-0000-0000-000007B60000}"/>
    <cellStyle name="Обычный 5 23 19 2 2 2" xfId="23097" xr:uid="{00000000-0005-0000-0000-000008B60000}"/>
    <cellStyle name="Обычный 5 23 19 2 2 2 2" xfId="52969" xr:uid="{00000000-0005-0000-0000-000009B60000}"/>
    <cellStyle name="Обычный 5 23 19 2 2 3" xfId="52970" xr:uid="{00000000-0005-0000-0000-00000AB60000}"/>
    <cellStyle name="Обычный 5 23 19 2 3" xfId="23098" xr:uid="{00000000-0005-0000-0000-00000BB60000}"/>
    <cellStyle name="Обычный 5 23 19 2 3 2" xfId="52971" xr:uid="{00000000-0005-0000-0000-00000CB60000}"/>
    <cellStyle name="Обычный 5 23 19 2 4" xfId="52972" xr:uid="{00000000-0005-0000-0000-00000DB60000}"/>
    <cellStyle name="Обычный 5 23 19 3" xfId="23099" xr:uid="{00000000-0005-0000-0000-00000EB60000}"/>
    <cellStyle name="Обычный 5 23 19 3 2" xfId="23100" xr:uid="{00000000-0005-0000-0000-00000FB60000}"/>
    <cellStyle name="Обычный 5 23 19 3 2 2" xfId="23101" xr:uid="{00000000-0005-0000-0000-000010B60000}"/>
    <cellStyle name="Обычный 5 23 19 3 2 2 2" xfId="52973" xr:uid="{00000000-0005-0000-0000-000011B60000}"/>
    <cellStyle name="Обычный 5 23 19 3 2 3" xfId="52974" xr:uid="{00000000-0005-0000-0000-000012B60000}"/>
    <cellStyle name="Обычный 5 23 19 3 3" xfId="23102" xr:uid="{00000000-0005-0000-0000-000013B60000}"/>
    <cellStyle name="Обычный 5 23 19 3 3 2" xfId="52975" xr:uid="{00000000-0005-0000-0000-000014B60000}"/>
    <cellStyle name="Обычный 5 23 19 3 4" xfId="52976" xr:uid="{00000000-0005-0000-0000-000015B60000}"/>
    <cellStyle name="Обычный 5 23 19 4" xfId="23103" xr:uid="{00000000-0005-0000-0000-000016B60000}"/>
    <cellStyle name="Обычный 5 23 19 4 2" xfId="23104" xr:uid="{00000000-0005-0000-0000-000017B60000}"/>
    <cellStyle name="Обычный 5 23 19 4 2 2" xfId="23105" xr:uid="{00000000-0005-0000-0000-000018B60000}"/>
    <cellStyle name="Обычный 5 23 19 4 2 2 2" xfId="52977" xr:uid="{00000000-0005-0000-0000-000019B60000}"/>
    <cellStyle name="Обычный 5 23 19 4 2 3" xfId="52978" xr:uid="{00000000-0005-0000-0000-00001AB60000}"/>
    <cellStyle name="Обычный 5 23 19 4 3" xfId="23106" xr:uid="{00000000-0005-0000-0000-00001BB60000}"/>
    <cellStyle name="Обычный 5 23 19 4 3 2" xfId="52979" xr:uid="{00000000-0005-0000-0000-00001CB60000}"/>
    <cellStyle name="Обычный 5 23 19 4 4" xfId="52980" xr:uid="{00000000-0005-0000-0000-00001DB60000}"/>
    <cellStyle name="Обычный 5 23 19 5" xfId="23107" xr:uid="{00000000-0005-0000-0000-00001EB60000}"/>
    <cellStyle name="Обычный 5 23 19 5 2" xfId="23108" xr:uid="{00000000-0005-0000-0000-00001FB60000}"/>
    <cellStyle name="Обычный 5 23 19 5 2 2" xfId="52981" xr:uid="{00000000-0005-0000-0000-000020B60000}"/>
    <cellStyle name="Обычный 5 23 19 5 3" xfId="52982" xr:uid="{00000000-0005-0000-0000-000021B60000}"/>
    <cellStyle name="Обычный 5 23 19 6" xfId="23109" xr:uid="{00000000-0005-0000-0000-000022B60000}"/>
    <cellStyle name="Обычный 5 23 19 6 2" xfId="52983" xr:uid="{00000000-0005-0000-0000-000023B60000}"/>
    <cellStyle name="Обычный 5 23 19 7" xfId="23110" xr:uid="{00000000-0005-0000-0000-000024B60000}"/>
    <cellStyle name="Обычный 5 23 19 7 2" xfId="52984" xr:uid="{00000000-0005-0000-0000-000025B60000}"/>
    <cellStyle name="Обычный 5 23 19 8" xfId="52985" xr:uid="{00000000-0005-0000-0000-000026B60000}"/>
    <cellStyle name="Обычный 5 23 2" xfId="23111" xr:uid="{00000000-0005-0000-0000-000027B60000}"/>
    <cellStyle name="Обычный 5 23 2 2" xfId="23112" xr:uid="{00000000-0005-0000-0000-000028B60000}"/>
    <cellStyle name="Обычный 5 23 2 2 2" xfId="23113" xr:uid="{00000000-0005-0000-0000-000029B60000}"/>
    <cellStyle name="Обычный 5 23 2 2 2 2" xfId="23114" xr:uid="{00000000-0005-0000-0000-00002AB60000}"/>
    <cellStyle name="Обычный 5 23 2 2 2 2 2" xfId="52986" xr:uid="{00000000-0005-0000-0000-00002BB60000}"/>
    <cellStyle name="Обычный 5 23 2 2 2 3" xfId="52987" xr:uid="{00000000-0005-0000-0000-00002CB60000}"/>
    <cellStyle name="Обычный 5 23 2 2 3" xfId="23115" xr:uid="{00000000-0005-0000-0000-00002DB60000}"/>
    <cellStyle name="Обычный 5 23 2 2 3 2" xfId="52988" xr:uid="{00000000-0005-0000-0000-00002EB60000}"/>
    <cellStyle name="Обычный 5 23 2 2 4" xfId="52989" xr:uid="{00000000-0005-0000-0000-00002FB60000}"/>
    <cellStyle name="Обычный 5 23 2 3" xfId="23116" xr:uid="{00000000-0005-0000-0000-000030B60000}"/>
    <cellStyle name="Обычный 5 23 2 3 2" xfId="23117" xr:uid="{00000000-0005-0000-0000-000031B60000}"/>
    <cellStyle name="Обычный 5 23 2 3 2 2" xfId="23118" xr:uid="{00000000-0005-0000-0000-000032B60000}"/>
    <cellStyle name="Обычный 5 23 2 3 2 2 2" xfId="52990" xr:uid="{00000000-0005-0000-0000-000033B60000}"/>
    <cellStyle name="Обычный 5 23 2 3 2 3" xfId="52991" xr:uid="{00000000-0005-0000-0000-000034B60000}"/>
    <cellStyle name="Обычный 5 23 2 3 3" xfId="23119" xr:uid="{00000000-0005-0000-0000-000035B60000}"/>
    <cellStyle name="Обычный 5 23 2 3 3 2" xfId="52992" xr:uid="{00000000-0005-0000-0000-000036B60000}"/>
    <cellStyle name="Обычный 5 23 2 3 4" xfId="52993" xr:uid="{00000000-0005-0000-0000-000037B60000}"/>
    <cellStyle name="Обычный 5 23 2 4" xfId="23120" xr:uid="{00000000-0005-0000-0000-000038B60000}"/>
    <cellStyle name="Обычный 5 23 2 4 2" xfId="23121" xr:uid="{00000000-0005-0000-0000-000039B60000}"/>
    <cellStyle name="Обычный 5 23 2 4 2 2" xfId="23122" xr:uid="{00000000-0005-0000-0000-00003AB60000}"/>
    <cellStyle name="Обычный 5 23 2 4 2 2 2" xfId="52994" xr:uid="{00000000-0005-0000-0000-00003BB60000}"/>
    <cellStyle name="Обычный 5 23 2 4 2 3" xfId="52995" xr:uid="{00000000-0005-0000-0000-00003CB60000}"/>
    <cellStyle name="Обычный 5 23 2 4 3" xfId="23123" xr:uid="{00000000-0005-0000-0000-00003DB60000}"/>
    <cellStyle name="Обычный 5 23 2 4 3 2" xfId="52996" xr:uid="{00000000-0005-0000-0000-00003EB60000}"/>
    <cellStyle name="Обычный 5 23 2 4 4" xfId="52997" xr:uid="{00000000-0005-0000-0000-00003FB60000}"/>
    <cellStyle name="Обычный 5 23 2 5" xfId="23124" xr:uid="{00000000-0005-0000-0000-000040B60000}"/>
    <cellStyle name="Обычный 5 23 2 5 2" xfId="23125" xr:uid="{00000000-0005-0000-0000-000041B60000}"/>
    <cellStyle name="Обычный 5 23 2 5 2 2" xfId="52998" xr:uid="{00000000-0005-0000-0000-000042B60000}"/>
    <cellStyle name="Обычный 5 23 2 5 3" xfId="52999" xr:uid="{00000000-0005-0000-0000-000043B60000}"/>
    <cellStyle name="Обычный 5 23 2 6" xfId="23126" xr:uid="{00000000-0005-0000-0000-000044B60000}"/>
    <cellStyle name="Обычный 5 23 2 6 2" xfId="53000" xr:uid="{00000000-0005-0000-0000-000045B60000}"/>
    <cellStyle name="Обычный 5 23 2 7" xfId="23127" xr:uid="{00000000-0005-0000-0000-000046B60000}"/>
    <cellStyle name="Обычный 5 23 2 7 2" xfId="53001" xr:uid="{00000000-0005-0000-0000-000047B60000}"/>
    <cellStyle name="Обычный 5 23 2 8" xfId="53002" xr:uid="{00000000-0005-0000-0000-000048B60000}"/>
    <cellStyle name="Обычный 5 23 20" xfId="23128" xr:uid="{00000000-0005-0000-0000-000049B60000}"/>
    <cellStyle name="Обычный 5 23 20 2" xfId="23129" xr:uid="{00000000-0005-0000-0000-00004AB60000}"/>
    <cellStyle name="Обычный 5 23 20 2 2" xfId="23130" xr:uid="{00000000-0005-0000-0000-00004BB60000}"/>
    <cellStyle name="Обычный 5 23 20 2 2 2" xfId="23131" xr:uid="{00000000-0005-0000-0000-00004CB60000}"/>
    <cellStyle name="Обычный 5 23 20 2 2 2 2" xfId="53003" xr:uid="{00000000-0005-0000-0000-00004DB60000}"/>
    <cellStyle name="Обычный 5 23 20 2 2 3" xfId="53004" xr:uid="{00000000-0005-0000-0000-00004EB60000}"/>
    <cellStyle name="Обычный 5 23 20 2 3" xfId="23132" xr:uid="{00000000-0005-0000-0000-00004FB60000}"/>
    <cellStyle name="Обычный 5 23 20 2 3 2" xfId="53005" xr:uid="{00000000-0005-0000-0000-000050B60000}"/>
    <cellStyle name="Обычный 5 23 20 2 4" xfId="53006" xr:uid="{00000000-0005-0000-0000-000051B60000}"/>
    <cellStyle name="Обычный 5 23 20 3" xfId="23133" xr:uid="{00000000-0005-0000-0000-000052B60000}"/>
    <cellStyle name="Обычный 5 23 20 3 2" xfId="23134" xr:uid="{00000000-0005-0000-0000-000053B60000}"/>
    <cellStyle name="Обычный 5 23 20 3 2 2" xfId="23135" xr:uid="{00000000-0005-0000-0000-000054B60000}"/>
    <cellStyle name="Обычный 5 23 20 3 2 2 2" xfId="53007" xr:uid="{00000000-0005-0000-0000-000055B60000}"/>
    <cellStyle name="Обычный 5 23 20 3 2 3" xfId="53008" xr:uid="{00000000-0005-0000-0000-000056B60000}"/>
    <cellStyle name="Обычный 5 23 20 3 3" xfId="23136" xr:uid="{00000000-0005-0000-0000-000057B60000}"/>
    <cellStyle name="Обычный 5 23 20 3 3 2" xfId="53009" xr:uid="{00000000-0005-0000-0000-000058B60000}"/>
    <cellStyle name="Обычный 5 23 20 3 4" xfId="53010" xr:uid="{00000000-0005-0000-0000-000059B60000}"/>
    <cellStyle name="Обычный 5 23 20 4" xfId="23137" xr:uid="{00000000-0005-0000-0000-00005AB60000}"/>
    <cellStyle name="Обычный 5 23 20 4 2" xfId="23138" xr:uid="{00000000-0005-0000-0000-00005BB60000}"/>
    <cellStyle name="Обычный 5 23 20 4 2 2" xfId="23139" xr:uid="{00000000-0005-0000-0000-00005CB60000}"/>
    <cellStyle name="Обычный 5 23 20 4 2 2 2" xfId="53011" xr:uid="{00000000-0005-0000-0000-00005DB60000}"/>
    <cellStyle name="Обычный 5 23 20 4 2 3" xfId="53012" xr:uid="{00000000-0005-0000-0000-00005EB60000}"/>
    <cellStyle name="Обычный 5 23 20 4 3" xfId="23140" xr:uid="{00000000-0005-0000-0000-00005FB60000}"/>
    <cellStyle name="Обычный 5 23 20 4 3 2" xfId="53013" xr:uid="{00000000-0005-0000-0000-000060B60000}"/>
    <cellStyle name="Обычный 5 23 20 4 4" xfId="53014" xr:uid="{00000000-0005-0000-0000-000061B60000}"/>
    <cellStyle name="Обычный 5 23 20 5" xfId="23141" xr:uid="{00000000-0005-0000-0000-000062B60000}"/>
    <cellStyle name="Обычный 5 23 20 5 2" xfId="23142" xr:uid="{00000000-0005-0000-0000-000063B60000}"/>
    <cellStyle name="Обычный 5 23 20 5 2 2" xfId="53015" xr:uid="{00000000-0005-0000-0000-000064B60000}"/>
    <cellStyle name="Обычный 5 23 20 5 3" xfId="53016" xr:uid="{00000000-0005-0000-0000-000065B60000}"/>
    <cellStyle name="Обычный 5 23 20 6" xfId="23143" xr:uid="{00000000-0005-0000-0000-000066B60000}"/>
    <cellStyle name="Обычный 5 23 20 6 2" xfId="53017" xr:uid="{00000000-0005-0000-0000-000067B60000}"/>
    <cellStyle name="Обычный 5 23 20 7" xfId="23144" xr:uid="{00000000-0005-0000-0000-000068B60000}"/>
    <cellStyle name="Обычный 5 23 20 7 2" xfId="53018" xr:uid="{00000000-0005-0000-0000-000069B60000}"/>
    <cellStyle name="Обычный 5 23 20 8" xfId="53019" xr:uid="{00000000-0005-0000-0000-00006AB60000}"/>
    <cellStyle name="Обычный 5 23 21" xfId="23145" xr:uid="{00000000-0005-0000-0000-00006BB60000}"/>
    <cellStyle name="Обычный 5 23 21 2" xfId="23146" xr:uid="{00000000-0005-0000-0000-00006CB60000}"/>
    <cellStyle name="Обычный 5 23 21 2 2" xfId="23147" xr:uid="{00000000-0005-0000-0000-00006DB60000}"/>
    <cellStyle name="Обычный 5 23 21 2 2 2" xfId="23148" xr:uid="{00000000-0005-0000-0000-00006EB60000}"/>
    <cellStyle name="Обычный 5 23 21 2 2 2 2" xfId="53020" xr:uid="{00000000-0005-0000-0000-00006FB60000}"/>
    <cellStyle name="Обычный 5 23 21 2 2 3" xfId="53021" xr:uid="{00000000-0005-0000-0000-000070B60000}"/>
    <cellStyle name="Обычный 5 23 21 2 3" xfId="23149" xr:uid="{00000000-0005-0000-0000-000071B60000}"/>
    <cellStyle name="Обычный 5 23 21 2 3 2" xfId="53022" xr:uid="{00000000-0005-0000-0000-000072B60000}"/>
    <cellStyle name="Обычный 5 23 21 2 4" xfId="53023" xr:uid="{00000000-0005-0000-0000-000073B60000}"/>
    <cellStyle name="Обычный 5 23 21 3" xfId="23150" xr:uid="{00000000-0005-0000-0000-000074B60000}"/>
    <cellStyle name="Обычный 5 23 21 3 2" xfId="23151" xr:uid="{00000000-0005-0000-0000-000075B60000}"/>
    <cellStyle name="Обычный 5 23 21 3 2 2" xfId="23152" xr:uid="{00000000-0005-0000-0000-000076B60000}"/>
    <cellStyle name="Обычный 5 23 21 3 2 2 2" xfId="53024" xr:uid="{00000000-0005-0000-0000-000077B60000}"/>
    <cellStyle name="Обычный 5 23 21 3 2 3" xfId="53025" xr:uid="{00000000-0005-0000-0000-000078B60000}"/>
    <cellStyle name="Обычный 5 23 21 3 3" xfId="23153" xr:uid="{00000000-0005-0000-0000-000079B60000}"/>
    <cellStyle name="Обычный 5 23 21 3 3 2" xfId="53026" xr:uid="{00000000-0005-0000-0000-00007AB60000}"/>
    <cellStyle name="Обычный 5 23 21 3 4" xfId="53027" xr:uid="{00000000-0005-0000-0000-00007BB60000}"/>
    <cellStyle name="Обычный 5 23 21 4" xfId="23154" xr:uid="{00000000-0005-0000-0000-00007CB60000}"/>
    <cellStyle name="Обычный 5 23 21 4 2" xfId="23155" xr:uid="{00000000-0005-0000-0000-00007DB60000}"/>
    <cellStyle name="Обычный 5 23 21 4 2 2" xfId="23156" xr:uid="{00000000-0005-0000-0000-00007EB60000}"/>
    <cellStyle name="Обычный 5 23 21 4 2 2 2" xfId="53028" xr:uid="{00000000-0005-0000-0000-00007FB60000}"/>
    <cellStyle name="Обычный 5 23 21 4 2 3" xfId="53029" xr:uid="{00000000-0005-0000-0000-000080B60000}"/>
    <cellStyle name="Обычный 5 23 21 4 3" xfId="23157" xr:uid="{00000000-0005-0000-0000-000081B60000}"/>
    <cellStyle name="Обычный 5 23 21 4 3 2" xfId="53030" xr:uid="{00000000-0005-0000-0000-000082B60000}"/>
    <cellStyle name="Обычный 5 23 21 4 4" xfId="53031" xr:uid="{00000000-0005-0000-0000-000083B60000}"/>
    <cellStyle name="Обычный 5 23 21 5" xfId="23158" xr:uid="{00000000-0005-0000-0000-000084B60000}"/>
    <cellStyle name="Обычный 5 23 21 5 2" xfId="23159" xr:uid="{00000000-0005-0000-0000-000085B60000}"/>
    <cellStyle name="Обычный 5 23 21 5 2 2" xfId="53032" xr:uid="{00000000-0005-0000-0000-000086B60000}"/>
    <cellStyle name="Обычный 5 23 21 5 3" xfId="53033" xr:uid="{00000000-0005-0000-0000-000087B60000}"/>
    <cellStyle name="Обычный 5 23 21 6" xfId="23160" xr:uid="{00000000-0005-0000-0000-000088B60000}"/>
    <cellStyle name="Обычный 5 23 21 6 2" xfId="53034" xr:uid="{00000000-0005-0000-0000-000089B60000}"/>
    <cellStyle name="Обычный 5 23 21 7" xfId="23161" xr:uid="{00000000-0005-0000-0000-00008AB60000}"/>
    <cellStyle name="Обычный 5 23 21 7 2" xfId="53035" xr:uid="{00000000-0005-0000-0000-00008BB60000}"/>
    <cellStyle name="Обычный 5 23 21 8" xfId="53036" xr:uid="{00000000-0005-0000-0000-00008CB60000}"/>
    <cellStyle name="Обычный 5 23 22" xfId="23162" xr:uid="{00000000-0005-0000-0000-00008DB60000}"/>
    <cellStyle name="Обычный 5 23 22 2" xfId="23163" xr:uid="{00000000-0005-0000-0000-00008EB60000}"/>
    <cellStyle name="Обычный 5 23 22 2 2" xfId="23164" xr:uid="{00000000-0005-0000-0000-00008FB60000}"/>
    <cellStyle name="Обычный 5 23 22 2 2 2" xfId="23165" xr:uid="{00000000-0005-0000-0000-000090B60000}"/>
    <cellStyle name="Обычный 5 23 22 2 2 2 2" xfId="53037" xr:uid="{00000000-0005-0000-0000-000091B60000}"/>
    <cellStyle name="Обычный 5 23 22 2 2 3" xfId="53038" xr:uid="{00000000-0005-0000-0000-000092B60000}"/>
    <cellStyle name="Обычный 5 23 22 2 3" xfId="23166" xr:uid="{00000000-0005-0000-0000-000093B60000}"/>
    <cellStyle name="Обычный 5 23 22 2 3 2" xfId="53039" xr:uid="{00000000-0005-0000-0000-000094B60000}"/>
    <cellStyle name="Обычный 5 23 22 2 4" xfId="53040" xr:uid="{00000000-0005-0000-0000-000095B60000}"/>
    <cellStyle name="Обычный 5 23 22 3" xfId="23167" xr:uid="{00000000-0005-0000-0000-000096B60000}"/>
    <cellStyle name="Обычный 5 23 22 3 2" xfId="23168" xr:uid="{00000000-0005-0000-0000-000097B60000}"/>
    <cellStyle name="Обычный 5 23 22 3 2 2" xfId="23169" xr:uid="{00000000-0005-0000-0000-000098B60000}"/>
    <cellStyle name="Обычный 5 23 22 3 2 2 2" xfId="53041" xr:uid="{00000000-0005-0000-0000-000099B60000}"/>
    <cellStyle name="Обычный 5 23 22 3 2 3" xfId="53042" xr:uid="{00000000-0005-0000-0000-00009AB60000}"/>
    <cellStyle name="Обычный 5 23 22 3 3" xfId="23170" xr:uid="{00000000-0005-0000-0000-00009BB60000}"/>
    <cellStyle name="Обычный 5 23 22 3 3 2" xfId="53043" xr:uid="{00000000-0005-0000-0000-00009CB60000}"/>
    <cellStyle name="Обычный 5 23 22 3 4" xfId="53044" xr:uid="{00000000-0005-0000-0000-00009DB60000}"/>
    <cellStyle name="Обычный 5 23 22 4" xfId="23171" xr:uid="{00000000-0005-0000-0000-00009EB60000}"/>
    <cellStyle name="Обычный 5 23 22 4 2" xfId="23172" xr:uid="{00000000-0005-0000-0000-00009FB60000}"/>
    <cellStyle name="Обычный 5 23 22 4 2 2" xfId="23173" xr:uid="{00000000-0005-0000-0000-0000A0B60000}"/>
    <cellStyle name="Обычный 5 23 22 4 2 2 2" xfId="53045" xr:uid="{00000000-0005-0000-0000-0000A1B60000}"/>
    <cellStyle name="Обычный 5 23 22 4 2 3" xfId="53046" xr:uid="{00000000-0005-0000-0000-0000A2B60000}"/>
    <cellStyle name="Обычный 5 23 22 4 3" xfId="23174" xr:uid="{00000000-0005-0000-0000-0000A3B60000}"/>
    <cellStyle name="Обычный 5 23 22 4 3 2" xfId="53047" xr:uid="{00000000-0005-0000-0000-0000A4B60000}"/>
    <cellStyle name="Обычный 5 23 22 4 4" xfId="53048" xr:uid="{00000000-0005-0000-0000-0000A5B60000}"/>
    <cellStyle name="Обычный 5 23 22 5" xfId="23175" xr:uid="{00000000-0005-0000-0000-0000A6B60000}"/>
    <cellStyle name="Обычный 5 23 22 5 2" xfId="23176" xr:uid="{00000000-0005-0000-0000-0000A7B60000}"/>
    <cellStyle name="Обычный 5 23 22 5 2 2" xfId="53049" xr:uid="{00000000-0005-0000-0000-0000A8B60000}"/>
    <cellStyle name="Обычный 5 23 22 5 3" xfId="53050" xr:uid="{00000000-0005-0000-0000-0000A9B60000}"/>
    <cellStyle name="Обычный 5 23 22 6" xfId="23177" xr:uid="{00000000-0005-0000-0000-0000AAB60000}"/>
    <cellStyle name="Обычный 5 23 22 6 2" xfId="53051" xr:uid="{00000000-0005-0000-0000-0000ABB60000}"/>
    <cellStyle name="Обычный 5 23 22 7" xfId="23178" xr:uid="{00000000-0005-0000-0000-0000ACB60000}"/>
    <cellStyle name="Обычный 5 23 22 7 2" xfId="53052" xr:uid="{00000000-0005-0000-0000-0000ADB60000}"/>
    <cellStyle name="Обычный 5 23 22 8" xfId="53053" xr:uid="{00000000-0005-0000-0000-0000AEB60000}"/>
    <cellStyle name="Обычный 5 23 23" xfId="23179" xr:uid="{00000000-0005-0000-0000-0000AFB60000}"/>
    <cellStyle name="Обычный 5 23 23 2" xfId="23180" xr:uid="{00000000-0005-0000-0000-0000B0B60000}"/>
    <cellStyle name="Обычный 5 23 23 2 2" xfId="23181" xr:uid="{00000000-0005-0000-0000-0000B1B60000}"/>
    <cellStyle name="Обычный 5 23 23 2 2 2" xfId="23182" xr:uid="{00000000-0005-0000-0000-0000B2B60000}"/>
    <cellStyle name="Обычный 5 23 23 2 2 2 2" xfId="53054" xr:uid="{00000000-0005-0000-0000-0000B3B60000}"/>
    <cellStyle name="Обычный 5 23 23 2 2 3" xfId="53055" xr:uid="{00000000-0005-0000-0000-0000B4B60000}"/>
    <cellStyle name="Обычный 5 23 23 2 3" xfId="23183" xr:uid="{00000000-0005-0000-0000-0000B5B60000}"/>
    <cellStyle name="Обычный 5 23 23 2 3 2" xfId="53056" xr:uid="{00000000-0005-0000-0000-0000B6B60000}"/>
    <cellStyle name="Обычный 5 23 23 2 4" xfId="53057" xr:uid="{00000000-0005-0000-0000-0000B7B60000}"/>
    <cellStyle name="Обычный 5 23 23 3" xfId="23184" xr:uid="{00000000-0005-0000-0000-0000B8B60000}"/>
    <cellStyle name="Обычный 5 23 23 3 2" xfId="23185" xr:uid="{00000000-0005-0000-0000-0000B9B60000}"/>
    <cellStyle name="Обычный 5 23 23 3 2 2" xfId="23186" xr:uid="{00000000-0005-0000-0000-0000BAB60000}"/>
    <cellStyle name="Обычный 5 23 23 3 2 2 2" xfId="53058" xr:uid="{00000000-0005-0000-0000-0000BBB60000}"/>
    <cellStyle name="Обычный 5 23 23 3 2 3" xfId="53059" xr:uid="{00000000-0005-0000-0000-0000BCB60000}"/>
    <cellStyle name="Обычный 5 23 23 3 3" xfId="23187" xr:uid="{00000000-0005-0000-0000-0000BDB60000}"/>
    <cellStyle name="Обычный 5 23 23 3 3 2" xfId="53060" xr:uid="{00000000-0005-0000-0000-0000BEB60000}"/>
    <cellStyle name="Обычный 5 23 23 3 4" xfId="53061" xr:uid="{00000000-0005-0000-0000-0000BFB60000}"/>
    <cellStyle name="Обычный 5 23 23 4" xfId="23188" xr:uid="{00000000-0005-0000-0000-0000C0B60000}"/>
    <cellStyle name="Обычный 5 23 23 4 2" xfId="23189" xr:uid="{00000000-0005-0000-0000-0000C1B60000}"/>
    <cellStyle name="Обычный 5 23 23 4 2 2" xfId="23190" xr:uid="{00000000-0005-0000-0000-0000C2B60000}"/>
    <cellStyle name="Обычный 5 23 23 4 2 2 2" xfId="53062" xr:uid="{00000000-0005-0000-0000-0000C3B60000}"/>
    <cellStyle name="Обычный 5 23 23 4 2 3" xfId="53063" xr:uid="{00000000-0005-0000-0000-0000C4B60000}"/>
    <cellStyle name="Обычный 5 23 23 4 3" xfId="23191" xr:uid="{00000000-0005-0000-0000-0000C5B60000}"/>
    <cellStyle name="Обычный 5 23 23 4 3 2" xfId="53064" xr:uid="{00000000-0005-0000-0000-0000C6B60000}"/>
    <cellStyle name="Обычный 5 23 23 4 4" xfId="53065" xr:uid="{00000000-0005-0000-0000-0000C7B60000}"/>
    <cellStyle name="Обычный 5 23 23 5" xfId="23192" xr:uid="{00000000-0005-0000-0000-0000C8B60000}"/>
    <cellStyle name="Обычный 5 23 23 5 2" xfId="23193" xr:uid="{00000000-0005-0000-0000-0000C9B60000}"/>
    <cellStyle name="Обычный 5 23 23 5 2 2" xfId="53066" xr:uid="{00000000-0005-0000-0000-0000CAB60000}"/>
    <cellStyle name="Обычный 5 23 23 5 3" xfId="53067" xr:uid="{00000000-0005-0000-0000-0000CBB60000}"/>
    <cellStyle name="Обычный 5 23 23 6" xfId="23194" xr:uid="{00000000-0005-0000-0000-0000CCB60000}"/>
    <cellStyle name="Обычный 5 23 23 6 2" xfId="53068" xr:uid="{00000000-0005-0000-0000-0000CDB60000}"/>
    <cellStyle name="Обычный 5 23 23 7" xfId="23195" xr:uid="{00000000-0005-0000-0000-0000CEB60000}"/>
    <cellStyle name="Обычный 5 23 23 7 2" xfId="53069" xr:uid="{00000000-0005-0000-0000-0000CFB60000}"/>
    <cellStyle name="Обычный 5 23 23 8" xfId="53070" xr:uid="{00000000-0005-0000-0000-0000D0B60000}"/>
    <cellStyle name="Обычный 5 23 24" xfId="23196" xr:uid="{00000000-0005-0000-0000-0000D1B60000}"/>
    <cellStyle name="Обычный 5 23 24 2" xfId="23197" xr:uid="{00000000-0005-0000-0000-0000D2B60000}"/>
    <cellStyle name="Обычный 5 23 24 2 2" xfId="23198" xr:uid="{00000000-0005-0000-0000-0000D3B60000}"/>
    <cellStyle name="Обычный 5 23 24 2 2 2" xfId="23199" xr:uid="{00000000-0005-0000-0000-0000D4B60000}"/>
    <cellStyle name="Обычный 5 23 24 2 2 2 2" xfId="53071" xr:uid="{00000000-0005-0000-0000-0000D5B60000}"/>
    <cellStyle name="Обычный 5 23 24 2 2 3" xfId="53072" xr:uid="{00000000-0005-0000-0000-0000D6B60000}"/>
    <cellStyle name="Обычный 5 23 24 2 3" xfId="23200" xr:uid="{00000000-0005-0000-0000-0000D7B60000}"/>
    <cellStyle name="Обычный 5 23 24 2 3 2" xfId="53073" xr:uid="{00000000-0005-0000-0000-0000D8B60000}"/>
    <cellStyle name="Обычный 5 23 24 2 4" xfId="53074" xr:uid="{00000000-0005-0000-0000-0000D9B60000}"/>
    <cellStyle name="Обычный 5 23 24 3" xfId="23201" xr:uid="{00000000-0005-0000-0000-0000DAB60000}"/>
    <cellStyle name="Обычный 5 23 24 3 2" xfId="23202" xr:uid="{00000000-0005-0000-0000-0000DBB60000}"/>
    <cellStyle name="Обычный 5 23 24 3 2 2" xfId="23203" xr:uid="{00000000-0005-0000-0000-0000DCB60000}"/>
    <cellStyle name="Обычный 5 23 24 3 2 2 2" xfId="53075" xr:uid="{00000000-0005-0000-0000-0000DDB60000}"/>
    <cellStyle name="Обычный 5 23 24 3 2 3" xfId="53076" xr:uid="{00000000-0005-0000-0000-0000DEB60000}"/>
    <cellStyle name="Обычный 5 23 24 3 3" xfId="23204" xr:uid="{00000000-0005-0000-0000-0000DFB60000}"/>
    <cellStyle name="Обычный 5 23 24 3 3 2" xfId="53077" xr:uid="{00000000-0005-0000-0000-0000E0B60000}"/>
    <cellStyle name="Обычный 5 23 24 3 4" xfId="53078" xr:uid="{00000000-0005-0000-0000-0000E1B60000}"/>
    <cellStyle name="Обычный 5 23 24 4" xfId="23205" xr:uid="{00000000-0005-0000-0000-0000E2B60000}"/>
    <cellStyle name="Обычный 5 23 24 4 2" xfId="23206" xr:uid="{00000000-0005-0000-0000-0000E3B60000}"/>
    <cellStyle name="Обычный 5 23 24 4 2 2" xfId="23207" xr:uid="{00000000-0005-0000-0000-0000E4B60000}"/>
    <cellStyle name="Обычный 5 23 24 4 2 2 2" xfId="53079" xr:uid="{00000000-0005-0000-0000-0000E5B60000}"/>
    <cellStyle name="Обычный 5 23 24 4 2 3" xfId="53080" xr:uid="{00000000-0005-0000-0000-0000E6B60000}"/>
    <cellStyle name="Обычный 5 23 24 4 3" xfId="23208" xr:uid="{00000000-0005-0000-0000-0000E7B60000}"/>
    <cellStyle name="Обычный 5 23 24 4 3 2" xfId="53081" xr:uid="{00000000-0005-0000-0000-0000E8B60000}"/>
    <cellStyle name="Обычный 5 23 24 4 4" xfId="53082" xr:uid="{00000000-0005-0000-0000-0000E9B60000}"/>
    <cellStyle name="Обычный 5 23 24 5" xfId="23209" xr:uid="{00000000-0005-0000-0000-0000EAB60000}"/>
    <cellStyle name="Обычный 5 23 24 5 2" xfId="23210" xr:uid="{00000000-0005-0000-0000-0000EBB60000}"/>
    <cellStyle name="Обычный 5 23 24 5 2 2" xfId="53083" xr:uid="{00000000-0005-0000-0000-0000ECB60000}"/>
    <cellStyle name="Обычный 5 23 24 5 3" xfId="53084" xr:uid="{00000000-0005-0000-0000-0000EDB60000}"/>
    <cellStyle name="Обычный 5 23 24 6" xfId="23211" xr:uid="{00000000-0005-0000-0000-0000EEB60000}"/>
    <cellStyle name="Обычный 5 23 24 6 2" xfId="53085" xr:uid="{00000000-0005-0000-0000-0000EFB60000}"/>
    <cellStyle name="Обычный 5 23 24 7" xfId="23212" xr:uid="{00000000-0005-0000-0000-0000F0B60000}"/>
    <cellStyle name="Обычный 5 23 24 7 2" xfId="53086" xr:uid="{00000000-0005-0000-0000-0000F1B60000}"/>
    <cellStyle name="Обычный 5 23 24 8" xfId="53087" xr:uid="{00000000-0005-0000-0000-0000F2B60000}"/>
    <cellStyle name="Обычный 5 23 25" xfId="23213" xr:uid="{00000000-0005-0000-0000-0000F3B60000}"/>
    <cellStyle name="Обычный 5 23 25 2" xfId="23214" xr:uid="{00000000-0005-0000-0000-0000F4B60000}"/>
    <cellStyle name="Обычный 5 23 25 2 2" xfId="23215" xr:uid="{00000000-0005-0000-0000-0000F5B60000}"/>
    <cellStyle name="Обычный 5 23 25 2 2 2" xfId="23216" xr:uid="{00000000-0005-0000-0000-0000F6B60000}"/>
    <cellStyle name="Обычный 5 23 25 2 2 2 2" xfId="53088" xr:uid="{00000000-0005-0000-0000-0000F7B60000}"/>
    <cellStyle name="Обычный 5 23 25 2 2 3" xfId="53089" xr:uid="{00000000-0005-0000-0000-0000F8B60000}"/>
    <cellStyle name="Обычный 5 23 25 2 3" xfId="23217" xr:uid="{00000000-0005-0000-0000-0000F9B60000}"/>
    <cellStyle name="Обычный 5 23 25 2 3 2" xfId="53090" xr:uid="{00000000-0005-0000-0000-0000FAB60000}"/>
    <cellStyle name="Обычный 5 23 25 2 4" xfId="53091" xr:uid="{00000000-0005-0000-0000-0000FBB60000}"/>
    <cellStyle name="Обычный 5 23 25 3" xfId="23218" xr:uid="{00000000-0005-0000-0000-0000FCB60000}"/>
    <cellStyle name="Обычный 5 23 25 3 2" xfId="23219" xr:uid="{00000000-0005-0000-0000-0000FDB60000}"/>
    <cellStyle name="Обычный 5 23 25 3 2 2" xfId="23220" xr:uid="{00000000-0005-0000-0000-0000FEB60000}"/>
    <cellStyle name="Обычный 5 23 25 3 2 2 2" xfId="53092" xr:uid="{00000000-0005-0000-0000-0000FFB60000}"/>
    <cellStyle name="Обычный 5 23 25 3 2 3" xfId="53093" xr:uid="{00000000-0005-0000-0000-000000B70000}"/>
    <cellStyle name="Обычный 5 23 25 3 3" xfId="23221" xr:uid="{00000000-0005-0000-0000-000001B70000}"/>
    <cellStyle name="Обычный 5 23 25 3 3 2" xfId="53094" xr:uid="{00000000-0005-0000-0000-000002B70000}"/>
    <cellStyle name="Обычный 5 23 25 3 4" xfId="53095" xr:uid="{00000000-0005-0000-0000-000003B70000}"/>
    <cellStyle name="Обычный 5 23 25 4" xfId="23222" xr:uid="{00000000-0005-0000-0000-000004B70000}"/>
    <cellStyle name="Обычный 5 23 25 4 2" xfId="23223" xr:uid="{00000000-0005-0000-0000-000005B70000}"/>
    <cellStyle name="Обычный 5 23 25 4 2 2" xfId="23224" xr:uid="{00000000-0005-0000-0000-000006B70000}"/>
    <cellStyle name="Обычный 5 23 25 4 2 2 2" xfId="53096" xr:uid="{00000000-0005-0000-0000-000007B70000}"/>
    <cellStyle name="Обычный 5 23 25 4 2 3" xfId="53097" xr:uid="{00000000-0005-0000-0000-000008B70000}"/>
    <cellStyle name="Обычный 5 23 25 4 3" xfId="23225" xr:uid="{00000000-0005-0000-0000-000009B70000}"/>
    <cellStyle name="Обычный 5 23 25 4 3 2" xfId="53098" xr:uid="{00000000-0005-0000-0000-00000AB70000}"/>
    <cellStyle name="Обычный 5 23 25 4 4" xfId="53099" xr:uid="{00000000-0005-0000-0000-00000BB70000}"/>
    <cellStyle name="Обычный 5 23 25 5" xfId="23226" xr:uid="{00000000-0005-0000-0000-00000CB70000}"/>
    <cellStyle name="Обычный 5 23 25 5 2" xfId="23227" xr:uid="{00000000-0005-0000-0000-00000DB70000}"/>
    <cellStyle name="Обычный 5 23 25 5 2 2" xfId="53100" xr:uid="{00000000-0005-0000-0000-00000EB70000}"/>
    <cellStyle name="Обычный 5 23 25 5 3" xfId="53101" xr:uid="{00000000-0005-0000-0000-00000FB70000}"/>
    <cellStyle name="Обычный 5 23 25 6" xfId="23228" xr:uid="{00000000-0005-0000-0000-000010B70000}"/>
    <cellStyle name="Обычный 5 23 25 6 2" xfId="53102" xr:uid="{00000000-0005-0000-0000-000011B70000}"/>
    <cellStyle name="Обычный 5 23 25 7" xfId="23229" xr:uid="{00000000-0005-0000-0000-000012B70000}"/>
    <cellStyle name="Обычный 5 23 25 7 2" xfId="53103" xr:uid="{00000000-0005-0000-0000-000013B70000}"/>
    <cellStyle name="Обычный 5 23 25 8" xfId="53104" xr:uid="{00000000-0005-0000-0000-000014B70000}"/>
    <cellStyle name="Обычный 5 23 26" xfId="23230" xr:uid="{00000000-0005-0000-0000-000015B70000}"/>
    <cellStyle name="Обычный 5 23 26 2" xfId="23231" xr:uid="{00000000-0005-0000-0000-000016B70000}"/>
    <cellStyle name="Обычный 5 23 26 2 2" xfId="23232" xr:uid="{00000000-0005-0000-0000-000017B70000}"/>
    <cellStyle name="Обычный 5 23 26 2 2 2" xfId="23233" xr:uid="{00000000-0005-0000-0000-000018B70000}"/>
    <cellStyle name="Обычный 5 23 26 2 2 2 2" xfId="53105" xr:uid="{00000000-0005-0000-0000-000019B70000}"/>
    <cellStyle name="Обычный 5 23 26 2 2 3" xfId="53106" xr:uid="{00000000-0005-0000-0000-00001AB70000}"/>
    <cellStyle name="Обычный 5 23 26 2 3" xfId="23234" xr:uid="{00000000-0005-0000-0000-00001BB70000}"/>
    <cellStyle name="Обычный 5 23 26 2 3 2" xfId="53107" xr:uid="{00000000-0005-0000-0000-00001CB70000}"/>
    <cellStyle name="Обычный 5 23 26 2 4" xfId="53108" xr:uid="{00000000-0005-0000-0000-00001DB70000}"/>
    <cellStyle name="Обычный 5 23 26 3" xfId="23235" xr:uid="{00000000-0005-0000-0000-00001EB70000}"/>
    <cellStyle name="Обычный 5 23 26 3 2" xfId="23236" xr:uid="{00000000-0005-0000-0000-00001FB70000}"/>
    <cellStyle name="Обычный 5 23 26 3 2 2" xfId="23237" xr:uid="{00000000-0005-0000-0000-000020B70000}"/>
    <cellStyle name="Обычный 5 23 26 3 2 2 2" xfId="53109" xr:uid="{00000000-0005-0000-0000-000021B70000}"/>
    <cellStyle name="Обычный 5 23 26 3 2 3" xfId="53110" xr:uid="{00000000-0005-0000-0000-000022B70000}"/>
    <cellStyle name="Обычный 5 23 26 3 3" xfId="23238" xr:uid="{00000000-0005-0000-0000-000023B70000}"/>
    <cellStyle name="Обычный 5 23 26 3 3 2" xfId="53111" xr:uid="{00000000-0005-0000-0000-000024B70000}"/>
    <cellStyle name="Обычный 5 23 26 3 4" xfId="53112" xr:uid="{00000000-0005-0000-0000-000025B70000}"/>
    <cellStyle name="Обычный 5 23 26 4" xfId="23239" xr:uid="{00000000-0005-0000-0000-000026B70000}"/>
    <cellStyle name="Обычный 5 23 26 4 2" xfId="23240" xr:uid="{00000000-0005-0000-0000-000027B70000}"/>
    <cellStyle name="Обычный 5 23 26 4 2 2" xfId="23241" xr:uid="{00000000-0005-0000-0000-000028B70000}"/>
    <cellStyle name="Обычный 5 23 26 4 2 2 2" xfId="53113" xr:uid="{00000000-0005-0000-0000-000029B70000}"/>
    <cellStyle name="Обычный 5 23 26 4 2 3" xfId="53114" xr:uid="{00000000-0005-0000-0000-00002AB70000}"/>
    <cellStyle name="Обычный 5 23 26 4 3" xfId="23242" xr:uid="{00000000-0005-0000-0000-00002BB70000}"/>
    <cellStyle name="Обычный 5 23 26 4 3 2" xfId="53115" xr:uid="{00000000-0005-0000-0000-00002CB70000}"/>
    <cellStyle name="Обычный 5 23 26 4 4" xfId="53116" xr:uid="{00000000-0005-0000-0000-00002DB70000}"/>
    <cellStyle name="Обычный 5 23 26 5" xfId="23243" xr:uid="{00000000-0005-0000-0000-00002EB70000}"/>
    <cellStyle name="Обычный 5 23 26 5 2" xfId="23244" xr:uid="{00000000-0005-0000-0000-00002FB70000}"/>
    <cellStyle name="Обычный 5 23 26 5 2 2" xfId="53117" xr:uid="{00000000-0005-0000-0000-000030B70000}"/>
    <cellStyle name="Обычный 5 23 26 5 3" xfId="53118" xr:uid="{00000000-0005-0000-0000-000031B70000}"/>
    <cellStyle name="Обычный 5 23 26 6" xfId="23245" xr:uid="{00000000-0005-0000-0000-000032B70000}"/>
    <cellStyle name="Обычный 5 23 26 6 2" xfId="53119" xr:uid="{00000000-0005-0000-0000-000033B70000}"/>
    <cellStyle name="Обычный 5 23 26 7" xfId="23246" xr:uid="{00000000-0005-0000-0000-000034B70000}"/>
    <cellStyle name="Обычный 5 23 26 7 2" xfId="53120" xr:uid="{00000000-0005-0000-0000-000035B70000}"/>
    <cellStyle name="Обычный 5 23 26 8" xfId="53121" xr:uid="{00000000-0005-0000-0000-000036B70000}"/>
    <cellStyle name="Обычный 5 23 27" xfId="23247" xr:uid="{00000000-0005-0000-0000-000037B70000}"/>
    <cellStyle name="Обычный 5 23 27 2" xfId="23248" xr:uid="{00000000-0005-0000-0000-000038B70000}"/>
    <cellStyle name="Обычный 5 23 27 2 2" xfId="23249" xr:uid="{00000000-0005-0000-0000-000039B70000}"/>
    <cellStyle name="Обычный 5 23 27 2 2 2" xfId="23250" xr:uid="{00000000-0005-0000-0000-00003AB70000}"/>
    <cellStyle name="Обычный 5 23 27 2 2 2 2" xfId="53122" xr:uid="{00000000-0005-0000-0000-00003BB70000}"/>
    <cellStyle name="Обычный 5 23 27 2 2 3" xfId="53123" xr:uid="{00000000-0005-0000-0000-00003CB70000}"/>
    <cellStyle name="Обычный 5 23 27 2 3" xfId="23251" xr:uid="{00000000-0005-0000-0000-00003DB70000}"/>
    <cellStyle name="Обычный 5 23 27 2 3 2" xfId="53124" xr:uid="{00000000-0005-0000-0000-00003EB70000}"/>
    <cellStyle name="Обычный 5 23 27 2 4" xfId="53125" xr:uid="{00000000-0005-0000-0000-00003FB70000}"/>
    <cellStyle name="Обычный 5 23 27 3" xfId="23252" xr:uid="{00000000-0005-0000-0000-000040B70000}"/>
    <cellStyle name="Обычный 5 23 27 3 2" xfId="23253" xr:uid="{00000000-0005-0000-0000-000041B70000}"/>
    <cellStyle name="Обычный 5 23 27 3 2 2" xfId="23254" xr:uid="{00000000-0005-0000-0000-000042B70000}"/>
    <cellStyle name="Обычный 5 23 27 3 2 2 2" xfId="53126" xr:uid="{00000000-0005-0000-0000-000043B70000}"/>
    <cellStyle name="Обычный 5 23 27 3 2 3" xfId="53127" xr:uid="{00000000-0005-0000-0000-000044B70000}"/>
    <cellStyle name="Обычный 5 23 27 3 3" xfId="23255" xr:uid="{00000000-0005-0000-0000-000045B70000}"/>
    <cellStyle name="Обычный 5 23 27 3 3 2" xfId="53128" xr:uid="{00000000-0005-0000-0000-000046B70000}"/>
    <cellStyle name="Обычный 5 23 27 3 4" xfId="53129" xr:uid="{00000000-0005-0000-0000-000047B70000}"/>
    <cellStyle name="Обычный 5 23 27 4" xfId="23256" xr:uid="{00000000-0005-0000-0000-000048B70000}"/>
    <cellStyle name="Обычный 5 23 27 4 2" xfId="23257" xr:uid="{00000000-0005-0000-0000-000049B70000}"/>
    <cellStyle name="Обычный 5 23 27 4 2 2" xfId="23258" xr:uid="{00000000-0005-0000-0000-00004AB70000}"/>
    <cellStyle name="Обычный 5 23 27 4 2 2 2" xfId="53130" xr:uid="{00000000-0005-0000-0000-00004BB70000}"/>
    <cellStyle name="Обычный 5 23 27 4 2 3" xfId="53131" xr:uid="{00000000-0005-0000-0000-00004CB70000}"/>
    <cellStyle name="Обычный 5 23 27 4 3" xfId="23259" xr:uid="{00000000-0005-0000-0000-00004DB70000}"/>
    <cellStyle name="Обычный 5 23 27 4 3 2" xfId="53132" xr:uid="{00000000-0005-0000-0000-00004EB70000}"/>
    <cellStyle name="Обычный 5 23 27 4 4" xfId="53133" xr:uid="{00000000-0005-0000-0000-00004FB70000}"/>
    <cellStyle name="Обычный 5 23 27 5" xfId="23260" xr:uid="{00000000-0005-0000-0000-000050B70000}"/>
    <cellStyle name="Обычный 5 23 27 5 2" xfId="23261" xr:uid="{00000000-0005-0000-0000-000051B70000}"/>
    <cellStyle name="Обычный 5 23 27 5 2 2" xfId="53134" xr:uid="{00000000-0005-0000-0000-000052B70000}"/>
    <cellStyle name="Обычный 5 23 27 5 3" xfId="53135" xr:uid="{00000000-0005-0000-0000-000053B70000}"/>
    <cellStyle name="Обычный 5 23 27 6" xfId="23262" xr:uid="{00000000-0005-0000-0000-000054B70000}"/>
    <cellStyle name="Обычный 5 23 27 6 2" xfId="53136" xr:uid="{00000000-0005-0000-0000-000055B70000}"/>
    <cellStyle name="Обычный 5 23 27 7" xfId="23263" xr:uid="{00000000-0005-0000-0000-000056B70000}"/>
    <cellStyle name="Обычный 5 23 27 7 2" xfId="53137" xr:uid="{00000000-0005-0000-0000-000057B70000}"/>
    <cellStyle name="Обычный 5 23 27 8" xfId="53138" xr:uid="{00000000-0005-0000-0000-000058B70000}"/>
    <cellStyle name="Обычный 5 23 28" xfId="23264" xr:uid="{00000000-0005-0000-0000-000059B70000}"/>
    <cellStyle name="Обычный 5 23 28 2" xfId="23265" xr:uid="{00000000-0005-0000-0000-00005AB70000}"/>
    <cellStyle name="Обычный 5 23 28 2 2" xfId="23266" xr:uid="{00000000-0005-0000-0000-00005BB70000}"/>
    <cellStyle name="Обычный 5 23 28 2 2 2" xfId="23267" xr:uid="{00000000-0005-0000-0000-00005CB70000}"/>
    <cellStyle name="Обычный 5 23 28 2 2 2 2" xfId="53139" xr:uid="{00000000-0005-0000-0000-00005DB70000}"/>
    <cellStyle name="Обычный 5 23 28 2 2 3" xfId="53140" xr:uid="{00000000-0005-0000-0000-00005EB70000}"/>
    <cellStyle name="Обычный 5 23 28 2 3" xfId="23268" xr:uid="{00000000-0005-0000-0000-00005FB70000}"/>
    <cellStyle name="Обычный 5 23 28 2 3 2" xfId="53141" xr:uid="{00000000-0005-0000-0000-000060B70000}"/>
    <cellStyle name="Обычный 5 23 28 2 4" xfId="53142" xr:uid="{00000000-0005-0000-0000-000061B70000}"/>
    <cellStyle name="Обычный 5 23 28 3" xfId="23269" xr:uid="{00000000-0005-0000-0000-000062B70000}"/>
    <cellStyle name="Обычный 5 23 28 3 2" xfId="23270" xr:uid="{00000000-0005-0000-0000-000063B70000}"/>
    <cellStyle name="Обычный 5 23 28 3 2 2" xfId="23271" xr:uid="{00000000-0005-0000-0000-000064B70000}"/>
    <cellStyle name="Обычный 5 23 28 3 2 2 2" xfId="53143" xr:uid="{00000000-0005-0000-0000-000065B70000}"/>
    <cellStyle name="Обычный 5 23 28 3 2 3" xfId="53144" xr:uid="{00000000-0005-0000-0000-000066B70000}"/>
    <cellStyle name="Обычный 5 23 28 3 3" xfId="23272" xr:uid="{00000000-0005-0000-0000-000067B70000}"/>
    <cellStyle name="Обычный 5 23 28 3 3 2" xfId="53145" xr:uid="{00000000-0005-0000-0000-000068B70000}"/>
    <cellStyle name="Обычный 5 23 28 3 4" xfId="53146" xr:uid="{00000000-0005-0000-0000-000069B70000}"/>
    <cellStyle name="Обычный 5 23 28 4" xfId="23273" xr:uid="{00000000-0005-0000-0000-00006AB70000}"/>
    <cellStyle name="Обычный 5 23 28 4 2" xfId="23274" xr:uid="{00000000-0005-0000-0000-00006BB70000}"/>
    <cellStyle name="Обычный 5 23 28 4 2 2" xfId="23275" xr:uid="{00000000-0005-0000-0000-00006CB70000}"/>
    <cellStyle name="Обычный 5 23 28 4 2 2 2" xfId="53147" xr:uid="{00000000-0005-0000-0000-00006DB70000}"/>
    <cellStyle name="Обычный 5 23 28 4 2 3" xfId="53148" xr:uid="{00000000-0005-0000-0000-00006EB70000}"/>
    <cellStyle name="Обычный 5 23 28 4 3" xfId="23276" xr:uid="{00000000-0005-0000-0000-00006FB70000}"/>
    <cellStyle name="Обычный 5 23 28 4 3 2" xfId="53149" xr:uid="{00000000-0005-0000-0000-000070B70000}"/>
    <cellStyle name="Обычный 5 23 28 4 4" xfId="53150" xr:uid="{00000000-0005-0000-0000-000071B70000}"/>
    <cellStyle name="Обычный 5 23 28 5" xfId="23277" xr:uid="{00000000-0005-0000-0000-000072B70000}"/>
    <cellStyle name="Обычный 5 23 28 5 2" xfId="23278" xr:uid="{00000000-0005-0000-0000-000073B70000}"/>
    <cellStyle name="Обычный 5 23 28 5 2 2" xfId="53151" xr:uid="{00000000-0005-0000-0000-000074B70000}"/>
    <cellStyle name="Обычный 5 23 28 5 3" xfId="53152" xr:uid="{00000000-0005-0000-0000-000075B70000}"/>
    <cellStyle name="Обычный 5 23 28 6" xfId="23279" xr:uid="{00000000-0005-0000-0000-000076B70000}"/>
    <cellStyle name="Обычный 5 23 28 6 2" xfId="53153" xr:uid="{00000000-0005-0000-0000-000077B70000}"/>
    <cellStyle name="Обычный 5 23 28 7" xfId="23280" xr:uid="{00000000-0005-0000-0000-000078B70000}"/>
    <cellStyle name="Обычный 5 23 28 7 2" xfId="53154" xr:uid="{00000000-0005-0000-0000-000079B70000}"/>
    <cellStyle name="Обычный 5 23 28 8" xfId="53155" xr:uid="{00000000-0005-0000-0000-00007AB70000}"/>
    <cellStyle name="Обычный 5 23 29" xfId="23281" xr:uid="{00000000-0005-0000-0000-00007BB70000}"/>
    <cellStyle name="Обычный 5 23 29 2" xfId="23282" xr:uid="{00000000-0005-0000-0000-00007CB70000}"/>
    <cellStyle name="Обычный 5 23 29 2 2" xfId="23283" xr:uid="{00000000-0005-0000-0000-00007DB70000}"/>
    <cellStyle name="Обычный 5 23 29 2 2 2" xfId="23284" xr:uid="{00000000-0005-0000-0000-00007EB70000}"/>
    <cellStyle name="Обычный 5 23 29 2 2 2 2" xfId="53156" xr:uid="{00000000-0005-0000-0000-00007FB70000}"/>
    <cellStyle name="Обычный 5 23 29 2 2 3" xfId="53157" xr:uid="{00000000-0005-0000-0000-000080B70000}"/>
    <cellStyle name="Обычный 5 23 29 2 3" xfId="23285" xr:uid="{00000000-0005-0000-0000-000081B70000}"/>
    <cellStyle name="Обычный 5 23 29 2 3 2" xfId="53158" xr:uid="{00000000-0005-0000-0000-000082B70000}"/>
    <cellStyle name="Обычный 5 23 29 2 4" xfId="53159" xr:uid="{00000000-0005-0000-0000-000083B70000}"/>
    <cellStyle name="Обычный 5 23 29 3" xfId="23286" xr:uid="{00000000-0005-0000-0000-000084B70000}"/>
    <cellStyle name="Обычный 5 23 29 3 2" xfId="23287" xr:uid="{00000000-0005-0000-0000-000085B70000}"/>
    <cellStyle name="Обычный 5 23 29 3 2 2" xfId="23288" xr:uid="{00000000-0005-0000-0000-000086B70000}"/>
    <cellStyle name="Обычный 5 23 29 3 2 2 2" xfId="53160" xr:uid="{00000000-0005-0000-0000-000087B70000}"/>
    <cellStyle name="Обычный 5 23 29 3 2 3" xfId="53161" xr:uid="{00000000-0005-0000-0000-000088B70000}"/>
    <cellStyle name="Обычный 5 23 29 3 3" xfId="23289" xr:uid="{00000000-0005-0000-0000-000089B70000}"/>
    <cellStyle name="Обычный 5 23 29 3 3 2" xfId="53162" xr:uid="{00000000-0005-0000-0000-00008AB70000}"/>
    <cellStyle name="Обычный 5 23 29 3 4" xfId="53163" xr:uid="{00000000-0005-0000-0000-00008BB70000}"/>
    <cellStyle name="Обычный 5 23 29 4" xfId="23290" xr:uid="{00000000-0005-0000-0000-00008CB70000}"/>
    <cellStyle name="Обычный 5 23 29 4 2" xfId="23291" xr:uid="{00000000-0005-0000-0000-00008DB70000}"/>
    <cellStyle name="Обычный 5 23 29 4 2 2" xfId="23292" xr:uid="{00000000-0005-0000-0000-00008EB70000}"/>
    <cellStyle name="Обычный 5 23 29 4 2 2 2" xfId="53164" xr:uid="{00000000-0005-0000-0000-00008FB70000}"/>
    <cellStyle name="Обычный 5 23 29 4 2 3" xfId="53165" xr:uid="{00000000-0005-0000-0000-000090B70000}"/>
    <cellStyle name="Обычный 5 23 29 4 3" xfId="23293" xr:uid="{00000000-0005-0000-0000-000091B70000}"/>
    <cellStyle name="Обычный 5 23 29 4 3 2" xfId="53166" xr:uid="{00000000-0005-0000-0000-000092B70000}"/>
    <cellStyle name="Обычный 5 23 29 4 4" xfId="53167" xr:uid="{00000000-0005-0000-0000-000093B70000}"/>
    <cellStyle name="Обычный 5 23 29 5" xfId="23294" xr:uid="{00000000-0005-0000-0000-000094B70000}"/>
    <cellStyle name="Обычный 5 23 29 5 2" xfId="23295" xr:uid="{00000000-0005-0000-0000-000095B70000}"/>
    <cellStyle name="Обычный 5 23 29 5 2 2" xfId="53168" xr:uid="{00000000-0005-0000-0000-000096B70000}"/>
    <cellStyle name="Обычный 5 23 29 5 3" xfId="53169" xr:uid="{00000000-0005-0000-0000-000097B70000}"/>
    <cellStyle name="Обычный 5 23 29 6" xfId="23296" xr:uid="{00000000-0005-0000-0000-000098B70000}"/>
    <cellStyle name="Обычный 5 23 29 6 2" xfId="53170" xr:uid="{00000000-0005-0000-0000-000099B70000}"/>
    <cellStyle name="Обычный 5 23 29 7" xfId="23297" xr:uid="{00000000-0005-0000-0000-00009AB70000}"/>
    <cellStyle name="Обычный 5 23 29 7 2" xfId="53171" xr:uid="{00000000-0005-0000-0000-00009BB70000}"/>
    <cellStyle name="Обычный 5 23 29 8" xfId="53172" xr:uid="{00000000-0005-0000-0000-00009CB70000}"/>
    <cellStyle name="Обычный 5 23 3" xfId="23298" xr:uid="{00000000-0005-0000-0000-00009DB70000}"/>
    <cellStyle name="Обычный 5 23 3 2" xfId="23299" xr:uid="{00000000-0005-0000-0000-00009EB70000}"/>
    <cellStyle name="Обычный 5 23 3 2 2" xfId="23300" xr:uid="{00000000-0005-0000-0000-00009FB70000}"/>
    <cellStyle name="Обычный 5 23 3 2 2 2" xfId="23301" xr:uid="{00000000-0005-0000-0000-0000A0B70000}"/>
    <cellStyle name="Обычный 5 23 3 2 2 2 2" xfId="53173" xr:uid="{00000000-0005-0000-0000-0000A1B70000}"/>
    <cellStyle name="Обычный 5 23 3 2 2 3" xfId="53174" xr:uid="{00000000-0005-0000-0000-0000A2B70000}"/>
    <cellStyle name="Обычный 5 23 3 2 3" xfId="23302" xr:uid="{00000000-0005-0000-0000-0000A3B70000}"/>
    <cellStyle name="Обычный 5 23 3 2 3 2" xfId="53175" xr:uid="{00000000-0005-0000-0000-0000A4B70000}"/>
    <cellStyle name="Обычный 5 23 3 2 4" xfId="53176" xr:uid="{00000000-0005-0000-0000-0000A5B70000}"/>
    <cellStyle name="Обычный 5 23 3 3" xfId="23303" xr:uid="{00000000-0005-0000-0000-0000A6B70000}"/>
    <cellStyle name="Обычный 5 23 3 3 2" xfId="23304" xr:uid="{00000000-0005-0000-0000-0000A7B70000}"/>
    <cellStyle name="Обычный 5 23 3 3 2 2" xfId="23305" xr:uid="{00000000-0005-0000-0000-0000A8B70000}"/>
    <cellStyle name="Обычный 5 23 3 3 2 2 2" xfId="53177" xr:uid="{00000000-0005-0000-0000-0000A9B70000}"/>
    <cellStyle name="Обычный 5 23 3 3 2 3" xfId="53178" xr:uid="{00000000-0005-0000-0000-0000AAB70000}"/>
    <cellStyle name="Обычный 5 23 3 3 3" xfId="23306" xr:uid="{00000000-0005-0000-0000-0000ABB70000}"/>
    <cellStyle name="Обычный 5 23 3 3 3 2" xfId="53179" xr:uid="{00000000-0005-0000-0000-0000ACB70000}"/>
    <cellStyle name="Обычный 5 23 3 3 4" xfId="53180" xr:uid="{00000000-0005-0000-0000-0000ADB70000}"/>
    <cellStyle name="Обычный 5 23 3 4" xfId="23307" xr:uid="{00000000-0005-0000-0000-0000AEB70000}"/>
    <cellStyle name="Обычный 5 23 3 4 2" xfId="23308" xr:uid="{00000000-0005-0000-0000-0000AFB70000}"/>
    <cellStyle name="Обычный 5 23 3 4 2 2" xfId="23309" xr:uid="{00000000-0005-0000-0000-0000B0B70000}"/>
    <cellStyle name="Обычный 5 23 3 4 2 2 2" xfId="53181" xr:uid="{00000000-0005-0000-0000-0000B1B70000}"/>
    <cellStyle name="Обычный 5 23 3 4 2 3" xfId="53182" xr:uid="{00000000-0005-0000-0000-0000B2B70000}"/>
    <cellStyle name="Обычный 5 23 3 4 3" xfId="23310" xr:uid="{00000000-0005-0000-0000-0000B3B70000}"/>
    <cellStyle name="Обычный 5 23 3 4 3 2" xfId="53183" xr:uid="{00000000-0005-0000-0000-0000B4B70000}"/>
    <cellStyle name="Обычный 5 23 3 4 4" xfId="53184" xr:uid="{00000000-0005-0000-0000-0000B5B70000}"/>
    <cellStyle name="Обычный 5 23 3 5" xfId="23311" xr:uid="{00000000-0005-0000-0000-0000B6B70000}"/>
    <cellStyle name="Обычный 5 23 3 5 2" xfId="23312" xr:uid="{00000000-0005-0000-0000-0000B7B70000}"/>
    <cellStyle name="Обычный 5 23 3 5 2 2" xfId="53185" xr:uid="{00000000-0005-0000-0000-0000B8B70000}"/>
    <cellStyle name="Обычный 5 23 3 5 3" xfId="53186" xr:uid="{00000000-0005-0000-0000-0000B9B70000}"/>
    <cellStyle name="Обычный 5 23 3 6" xfId="23313" xr:uid="{00000000-0005-0000-0000-0000BAB70000}"/>
    <cellStyle name="Обычный 5 23 3 6 2" xfId="53187" xr:uid="{00000000-0005-0000-0000-0000BBB70000}"/>
    <cellStyle name="Обычный 5 23 3 7" xfId="23314" xr:uid="{00000000-0005-0000-0000-0000BCB70000}"/>
    <cellStyle name="Обычный 5 23 3 7 2" xfId="53188" xr:uid="{00000000-0005-0000-0000-0000BDB70000}"/>
    <cellStyle name="Обычный 5 23 3 8" xfId="53189" xr:uid="{00000000-0005-0000-0000-0000BEB70000}"/>
    <cellStyle name="Обычный 5 23 30" xfId="23315" xr:uid="{00000000-0005-0000-0000-0000BFB70000}"/>
    <cellStyle name="Обычный 5 23 30 2" xfId="23316" xr:uid="{00000000-0005-0000-0000-0000C0B70000}"/>
    <cellStyle name="Обычный 5 23 30 2 2" xfId="23317" xr:uid="{00000000-0005-0000-0000-0000C1B70000}"/>
    <cellStyle name="Обычный 5 23 30 2 2 2" xfId="53190" xr:uid="{00000000-0005-0000-0000-0000C2B70000}"/>
    <cellStyle name="Обычный 5 23 30 2 3" xfId="53191" xr:uid="{00000000-0005-0000-0000-0000C3B70000}"/>
    <cellStyle name="Обычный 5 23 30 3" xfId="23318" xr:uid="{00000000-0005-0000-0000-0000C4B70000}"/>
    <cellStyle name="Обычный 5 23 30 3 2" xfId="53192" xr:uid="{00000000-0005-0000-0000-0000C5B70000}"/>
    <cellStyle name="Обычный 5 23 30 4" xfId="53193" xr:uid="{00000000-0005-0000-0000-0000C6B70000}"/>
    <cellStyle name="Обычный 5 23 31" xfId="23319" xr:uid="{00000000-0005-0000-0000-0000C7B70000}"/>
    <cellStyle name="Обычный 5 23 31 2" xfId="23320" xr:uid="{00000000-0005-0000-0000-0000C8B70000}"/>
    <cellStyle name="Обычный 5 23 31 2 2" xfId="23321" xr:uid="{00000000-0005-0000-0000-0000C9B70000}"/>
    <cellStyle name="Обычный 5 23 31 2 2 2" xfId="53194" xr:uid="{00000000-0005-0000-0000-0000CAB70000}"/>
    <cellStyle name="Обычный 5 23 31 2 3" xfId="53195" xr:uid="{00000000-0005-0000-0000-0000CBB70000}"/>
    <cellStyle name="Обычный 5 23 31 3" xfId="23322" xr:uid="{00000000-0005-0000-0000-0000CCB70000}"/>
    <cellStyle name="Обычный 5 23 31 3 2" xfId="53196" xr:uid="{00000000-0005-0000-0000-0000CDB70000}"/>
    <cellStyle name="Обычный 5 23 31 4" xfId="53197" xr:uid="{00000000-0005-0000-0000-0000CEB70000}"/>
    <cellStyle name="Обычный 5 23 32" xfId="23323" xr:uid="{00000000-0005-0000-0000-0000CFB70000}"/>
    <cellStyle name="Обычный 5 23 32 2" xfId="23324" xr:uid="{00000000-0005-0000-0000-0000D0B70000}"/>
    <cellStyle name="Обычный 5 23 32 2 2" xfId="23325" xr:uid="{00000000-0005-0000-0000-0000D1B70000}"/>
    <cellStyle name="Обычный 5 23 32 2 2 2" xfId="53198" xr:uid="{00000000-0005-0000-0000-0000D2B70000}"/>
    <cellStyle name="Обычный 5 23 32 2 3" xfId="53199" xr:uid="{00000000-0005-0000-0000-0000D3B70000}"/>
    <cellStyle name="Обычный 5 23 32 3" xfId="23326" xr:uid="{00000000-0005-0000-0000-0000D4B70000}"/>
    <cellStyle name="Обычный 5 23 32 3 2" xfId="53200" xr:uid="{00000000-0005-0000-0000-0000D5B70000}"/>
    <cellStyle name="Обычный 5 23 32 4" xfId="53201" xr:uid="{00000000-0005-0000-0000-0000D6B70000}"/>
    <cellStyle name="Обычный 5 23 33" xfId="23327" xr:uid="{00000000-0005-0000-0000-0000D7B70000}"/>
    <cellStyle name="Обычный 5 23 33 2" xfId="23328" xr:uid="{00000000-0005-0000-0000-0000D8B70000}"/>
    <cellStyle name="Обычный 5 23 33 2 2" xfId="53202" xr:uid="{00000000-0005-0000-0000-0000D9B70000}"/>
    <cellStyle name="Обычный 5 23 33 3" xfId="53203" xr:uid="{00000000-0005-0000-0000-0000DAB70000}"/>
    <cellStyle name="Обычный 5 23 34" xfId="23329" xr:uid="{00000000-0005-0000-0000-0000DBB70000}"/>
    <cellStyle name="Обычный 5 23 34 2" xfId="53204" xr:uid="{00000000-0005-0000-0000-0000DCB70000}"/>
    <cellStyle name="Обычный 5 23 35" xfId="23330" xr:uid="{00000000-0005-0000-0000-0000DDB70000}"/>
    <cellStyle name="Обычный 5 23 35 2" xfId="53205" xr:uid="{00000000-0005-0000-0000-0000DEB70000}"/>
    <cellStyle name="Обычный 5 23 36" xfId="53206" xr:uid="{00000000-0005-0000-0000-0000DFB70000}"/>
    <cellStyle name="Обычный 5 23 4" xfId="23331" xr:uid="{00000000-0005-0000-0000-0000E0B70000}"/>
    <cellStyle name="Обычный 5 23 4 2" xfId="23332" xr:uid="{00000000-0005-0000-0000-0000E1B70000}"/>
    <cellStyle name="Обычный 5 23 4 2 2" xfId="23333" xr:uid="{00000000-0005-0000-0000-0000E2B70000}"/>
    <cellStyle name="Обычный 5 23 4 2 2 2" xfId="23334" xr:uid="{00000000-0005-0000-0000-0000E3B70000}"/>
    <cellStyle name="Обычный 5 23 4 2 2 2 2" xfId="53207" xr:uid="{00000000-0005-0000-0000-0000E4B70000}"/>
    <cellStyle name="Обычный 5 23 4 2 2 3" xfId="53208" xr:uid="{00000000-0005-0000-0000-0000E5B70000}"/>
    <cellStyle name="Обычный 5 23 4 2 3" xfId="23335" xr:uid="{00000000-0005-0000-0000-0000E6B70000}"/>
    <cellStyle name="Обычный 5 23 4 2 3 2" xfId="53209" xr:uid="{00000000-0005-0000-0000-0000E7B70000}"/>
    <cellStyle name="Обычный 5 23 4 2 4" xfId="53210" xr:uid="{00000000-0005-0000-0000-0000E8B70000}"/>
    <cellStyle name="Обычный 5 23 4 3" xfId="23336" xr:uid="{00000000-0005-0000-0000-0000E9B70000}"/>
    <cellStyle name="Обычный 5 23 4 3 2" xfId="23337" xr:uid="{00000000-0005-0000-0000-0000EAB70000}"/>
    <cellStyle name="Обычный 5 23 4 3 2 2" xfId="23338" xr:uid="{00000000-0005-0000-0000-0000EBB70000}"/>
    <cellStyle name="Обычный 5 23 4 3 2 2 2" xfId="53211" xr:uid="{00000000-0005-0000-0000-0000ECB70000}"/>
    <cellStyle name="Обычный 5 23 4 3 2 3" xfId="53212" xr:uid="{00000000-0005-0000-0000-0000EDB70000}"/>
    <cellStyle name="Обычный 5 23 4 3 3" xfId="23339" xr:uid="{00000000-0005-0000-0000-0000EEB70000}"/>
    <cellStyle name="Обычный 5 23 4 3 3 2" xfId="53213" xr:uid="{00000000-0005-0000-0000-0000EFB70000}"/>
    <cellStyle name="Обычный 5 23 4 3 4" xfId="53214" xr:uid="{00000000-0005-0000-0000-0000F0B70000}"/>
    <cellStyle name="Обычный 5 23 4 4" xfId="23340" xr:uid="{00000000-0005-0000-0000-0000F1B70000}"/>
    <cellStyle name="Обычный 5 23 4 4 2" xfId="23341" xr:uid="{00000000-0005-0000-0000-0000F2B70000}"/>
    <cellStyle name="Обычный 5 23 4 4 2 2" xfId="23342" xr:uid="{00000000-0005-0000-0000-0000F3B70000}"/>
    <cellStyle name="Обычный 5 23 4 4 2 2 2" xfId="53215" xr:uid="{00000000-0005-0000-0000-0000F4B70000}"/>
    <cellStyle name="Обычный 5 23 4 4 2 3" xfId="53216" xr:uid="{00000000-0005-0000-0000-0000F5B70000}"/>
    <cellStyle name="Обычный 5 23 4 4 3" xfId="23343" xr:uid="{00000000-0005-0000-0000-0000F6B70000}"/>
    <cellStyle name="Обычный 5 23 4 4 3 2" xfId="53217" xr:uid="{00000000-0005-0000-0000-0000F7B70000}"/>
    <cellStyle name="Обычный 5 23 4 4 4" xfId="53218" xr:uid="{00000000-0005-0000-0000-0000F8B70000}"/>
    <cellStyle name="Обычный 5 23 4 5" xfId="23344" xr:uid="{00000000-0005-0000-0000-0000F9B70000}"/>
    <cellStyle name="Обычный 5 23 4 5 2" xfId="23345" xr:uid="{00000000-0005-0000-0000-0000FAB70000}"/>
    <cellStyle name="Обычный 5 23 4 5 2 2" xfId="53219" xr:uid="{00000000-0005-0000-0000-0000FBB70000}"/>
    <cellStyle name="Обычный 5 23 4 5 3" xfId="53220" xr:uid="{00000000-0005-0000-0000-0000FCB70000}"/>
    <cellStyle name="Обычный 5 23 4 6" xfId="23346" xr:uid="{00000000-0005-0000-0000-0000FDB70000}"/>
    <cellStyle name="Обычный 5 23 4 6 2" xfId="53221" xr:uid="{00000000-0005-0000-0000-0000FEB70000}"/>
    <cellStyle name="Обычный 5 23 4 7" xfId="23347" xr:uid="{00000000-0005-0000-0000-0000FFB70000}"/>
    <cellStyle name="Обычный 5 23 4 7 2" xfId="53222" xr:uid="{00000000-0005-0000-0000-000000B80000}"/>
    <cellStyle name="Обычный 5 23 4 8" xfId="53223" xr:uid="{00000000-0005-0000-0000-000001B80000}"/>
    <cellStyle name="Обычный 5 23 5" xfId="23348" xr:uid="{00000000-0005-0000-0000-000002B80000}"/>
    <cellStyle name="Обычный 5 23 5 2" xfId="23349" xr:uid="{00000000-0005-0000-0000-000003B80000}"/>
    <cellStyle name="Обычный 5 23 5 2 2" xfId="23350" xr:uid="{00000000-0005-0000-0000-000004B80000}"/>
    <cellStyle name="Обычный 5 23 5 2 2 2" xfId="23351" xr:uid="{00000000-0005-0000-0000-000005B80000}"/>
    <cellStyle name="Обычный 5 23 5 2 2 2 2" xfId="53224" xr:uid="{00000000-0005-0000-0000-000006B80000}"/>
    <cellStyle name="Обычный 5 23 5 2 2 3" xfId="53225" xr:uid="{00000000-0005-0000-0000-000007B80000}"/>
    <cellStyle name="Обычный 5 23 5 2 3" xfId="23352" xr:uid="{00000000-0005-0000-0000-000008B80000}"/>
    <cellStyle name="Обычный 5 23 5 2 3 2" xfId="53226" xr:uid="{00000000-0005-0000-0000-000009B80000}"/>
    <cellStyle name="Обычный 5 23 5 2 4" xfId="53227" xr:uid="{00000000-0005-0000-0000-00000AB80000}"/>
    <cellStyle name="Обычный 5 23 5 3" xfId="23353" xr:uid="{00000000-0005-0000-0000-00000BB80000}"/>
    <cellStyle name="Обычный 5 23 5 3 2" xfId="23354" xr:uid="{00000000-0005-0000-0000-00000CB80000}"/>
    <cellStyle name="Обычный 5 23 5 3 2 2" xfId="23355" xr:uid="{00000000-0005-0000-0000-00000DB80000}"/>
    <cellStyle name="Обычный 5 23 5 3 2 2 2" xfId="53228" xr:uid="{00000000-0005-0000-0000-00000EB80000}"/>
    <cellStyle name="Обычный 5 23 5 3 2 3" xfId="53229" xr:uid="{00000000-0005-0000-0000-00000FB80000}"/>
    <cellStyle name="Обычный 5 23 5 3 3" xfId="23356" xr:uid="{00000000-0005-0000-0000-000010B80000}"/>
    <cellStyle name="Обычный 5 23 5 3 3 2" xfId="53230" xr:uid="{00000000-0005-0000-0000-000011B80000}"/>
    <cellStyle name="Обычный 5 23 5 3 4" xfId="53231" xr:uid="{00000000-0005-0000-0000-000012B80000}"/>
    <cellStyle name="Обычный 5 23 5 4" xfId="23357" xr:uid="{00000000-0005-0000-0000-000013B80000}"/>
    <cellStyle name="Обычный 5 23 5 4 2" xfId="23358" xr:uid="{00000000-0005-0000-0000-000014B80000}"/>
    <cellStyle name="Обычный 5 23 5 4 2 2" xfId="23359" xr:uid="{00000000-0005-0000-0000-000015B80000}"/>
    <cellStyle name="Обычный 5 23 5 4 2 2 2" xfId="53232" xr:uid="{00000000-0005-0000-0000-000016B80000}"/>
    <cellStyle name="Обычный 5 23 5 4 2 3" xfId="53233" xr:uid="{00000000-0005-0000-0000-000017B80000}"/>
    <cellStyle name="Обычный 5 23 5 4 3" xfId="23360" xr:uid="{00000000-0005-0000-0000-000018B80000}"/>
    <cellStyle name="Обычный 5 23 5 4 3 2" xfId="53234" xr:uid="{00000000-0005-0000-0000-000019B80000}"/>
    <cellStyle name="Обычный 5 23 5 4 4" xfId="53235" xr:uid="{00000000-0005-0000-0000-00001AB80000}"/>
    <cellStyle name="Обычный 5 23 5 5" xfId="23361" xr:uid="{00000000-0005-0000-0000-00001BB80000}"/>
    <cellStyle name="Обычный 5 23 5 5 2" xfId="23362" xr:uid="{00000000-0005-0000-0000-00001CB80000}"/>
    <cellStyle name="Обычный 5 23 5 5 2 2" xfId="53236" xr:uid="{00000000-0005-0000-0000-00001DB80000}"/>
    <cellStyle name="Обычный 5 23 5 5 3" xfId="53237" xr:uid="{00000000-0005-0000-0000-00001EB80000}"/>
    <cellStyle name="Обычный 5 23 5 6" xfId="23363" xr:uid="{00000000-0005-0000-0000-00001FB80000}"/>
    <cellStyle name="Обычный 5 23 5 6 2" xfId="53238" xr:uid="{00000000-0005-0000-0000-000020B80000}"/>
    <cellStyle name="Обычный 5 23 5 7" xfId="23364" xr:uid="{00000000-0005-0000-0000-000021B80000}"/>
    <cellStyle name="Обычный 5 23 5 7 2" xfId="53239" xr:uid="{00000000-0005-0000-0000-000022B80000}"/>
    <cellStyle name="Обычный 5 23 5 8" xfId="53240" xr:uid="{00000000-0005-0000-0000-000023B80000}"/>
    <cellStyle name="Обычный 5 23 6" xfId="23365" xr:uid="{00000000-0005-0000-0000-000024B80000}"/>
    <cellStyle name="Обычный 5 23 6 2" xfId="23366" xr:uid="{00000000-0005-0000-0000-000025B80000}"/>
    <cellStyle name="Обычный 5 23 6 2 2" xfId="23367" xr:uid="{00000000-0005-0000-0000-000026B80000}"/>
    <cellStyle name="Обычный 5 23 6 2 2 2" xfId="23368" xr:uid="{00000000-0005-0000-0000-000027B80000}"/>
    <cellStyle name="Обычный 5 23 6 2 2 2 2" xfId="53241" xr:uid="{00000000-0005-0000-0000-000028B80000}"/>
    <cellStyle name="Обычный 5 23 6 2 2 3" xfId="53242" xr:uid="{00000000-0005-0000-0000-000029B80000}"/>
    <cellStyle name="Обычный 5 23 6 2 3" xfId="23369" xr:uid="{00000000-0005-0000-0000-00002AB80000}"/>
    <cellStyle name="Обычный 5 23 6 2 3 2" xfId="53243" xr:uid="{00000000-0005-0000-0000-00002BB80000}"/>
    <cellStyle name="Обычный 5 23 6 2 4" xfId="53244" xr:uid="{00000000-0005-0000-0000-00002CB80000}"/>
    <cellStyle name="Обычный 5 23 6 3" xfId="23370" xr:uid="{00000000-0005-0000-0000-00002DB80000}"/>
    <cellStyle name="Обычный 5 23 6 3 2" xfId="23371" xr:uid="{00000000-0005-0000-0000-00002EB80000}"/>
    <cellStyle name="Обычный 5 23 6 3 2 2" xfId="23372" xr:uid="{00000000-0005-0000-0000-00002FB80000}"/>
    <cellStyle name="Обычный 5 23 6 3 2 2 2" xfId="53245" xr:uid="{00000000-0005-0000-0000-000030B80000}"/>
    <cellStyle name="Обычный 5 23 6 3 2 3" xfId="53246" xr:uid="{00000000-0005-0000-0000-000031B80000}"/>
    <cellStyle name="Обычный 5 23 6 3 3" xfId="23373" xr:uid="{00000000-0005-0000-0000-000032B80000}"/>
    <cellStyle name="Обычный 5 23 6 3 3 2" xfId="53247" xr:uid="{00000000-0005-0000-0000-000033B80000}"/>
    <cellStyle name="Обычный 5 23 6 3 4" xfId="53248" xr:uid="{00000000-0005-0000-0000-000034B80000}"/>
    <cellStyle name="Обычный 5 23 6 4" xfId="23374" xr:uid="{00000000-0005-0000-0000-000035B80000}"/>
    <cellStyle name="Обычный 5 23 6 4 2" xfId="23375" xr:uid="{00000000-0005-0000-0000-000036B80000}"/>
    <cellStyle name="Обычный 5 23 6 4 2 2" xfId="23376" xr:uid="{00000000-0005-0000-0000-000037B80000}"/>
    <cellStyle name="Обычный 5 23 6 4 2 2 2" xfId="53249" xr:uid="{00000000-0005-0000-0000-000038B80000}"/>
    <cellStyle name="Обычный 5 23 6 4 2 3" xfId="53250" xr:uid="{00000000-0005-0000-0000-000039B80000}"/>
    <cellStyle name="Обычный 5 23 6 4 3" xfId="23377" xr:uid="{00000000-0005-0000-0000-00003AB80000}"/>
    <cellStyle name="Обычный 5 23 6 4 3 2" xfId="53251" xr:uid="{00000000-0005-0000-0000-00003BB80000}"/>
    <cellStyle name="Обычный 5 23 6 4 4" xfId="53252" xr:uid="{00000000-0005-0000-0000-00003CB80000}"/>
    <cellStyle name="Обычный 5 23 6 5" xfId="23378" xr:uid="{00000000-0005-0000-0000-00003DB80000}"/>
    <cellStyle name="Обычный 5 23 6 5 2" xfId="23379" xr:uid="{00000000-0005-0000-0000-00003EB80000}"/>
    <cellStyle name="Обычный 5 23 6 5 2 2" xfId="53253" xr:uid="{00000000-0005-0000-0000-00003FB80000}"/>
    <cellStyle name="Обычный 5 23 6 5 3" xfId="53254" xr:uid="{00000000-0005-0000-0000-000040B80000}"/>
    <cellStyle name="Обычный 5 23 6 6" xfId="23380" xr:uid="{00000000-0005-0000-0000-000041B80000}"/>
    <cellStyle name="Обычный 5 23 6 6 2" xfId="53255" xr:uid="{00000000-0005-0000-0000-000042B80000}"/>
    <cellStyle name="Обычный 5 23 6 7" xfId="23381" xr:uid="{00000000-0005-0000-0000-000043B80000}"/>
    <cellStyle name="Обычный 5 23 6 7 2" xfId="53256" xr:uid="{00000000-0005-0000-0000-000044B80000}"/>
    <cellStyle name="Обычный 5 23 6 8" xfId="53257" xr:uid="{00000000-0005-0000-0000-000045B80000}"/>
    <cellStyle name="Обычный 5 23 7" xfId="23382" xr:uid="{00000000-0005-0000-0000-000046B80000}"/>
    <cellStyle name="Обычный 5 23 7 2" xfId="23383" xr:uid="{00000000-0005-0000-0000-000047B80000}"/>
    <cellStyle name="Обычный 5 23 7 2 2" xfId="23384" xr:uid="{00000000-0005-0000-0000-000048B80000}"/>
    <cellStyle name="Обычный 5 23 7 2 2 2" xfId="23385" xr:uid="{00000000-0005-0000-0000-000049B80000}"/>
    <cellStyle name="Обычный 5 23 7 2 2 2 2" xfId="53258" xr:uid="{00000000-0005-0000-0000-00004AB80000}"/>
    <cellStyle name="Обычный 5 23 7 2 2 3" xfId="53259" xr:uid="{00000000-0005-0000-0000-00004BB80000}"/>
    <cellStyle name="Обычный 5 23 7 2 3" xfId="23386" xr:uid="{00000000-0005-0000-0000-00004CB80000}"/>
    <cellStyle name="Обычный 5 23 7 2 3 2" xfId="53260" xr:uid="{00000000-0005-0000-0000-00004DB80000}"/>
    <cellStyle name="Обычный 5 23 7 2 4" xfId="53261" xr:uid="{00000000-0005-0000-0000-00004EB80000}"/>
    <cellStyle name="Обычный 5 23 7 3" xfId="23387" xr:uid="{00000000-0005-0000-0000-00004FB80000}"/>
    <cellStyle name="Обычный 5 23 7 3 2" xfId="23388" xr:uid="{00000000-0005-0000-0000-000050B80000}"/>
    <cellStyle name="Обычный 5 23 7 3 2 2" xfId="23389" xr:uid="{00000000-0005-0000-0000-000051B80000}"/>
    <cellStyle name="Обычный 5 23 7 3 2 2 2" xfId="53262" xr:uid="{00000000-0005-0000-0000-000052B80000}"/>
    <cellStyle name="Обычный 5 23 7 3 2 3" xfId="53263" xr:uid="{00000000-0005-0000-0000-000053B80000}"/>
    <cellStyle name="Обычный 5 23 7 3 3" xfId="23390" xr:uid="{00000000-0005-0000-0000-000054B80000}"/>
    <cellStyle name="Обычный 5 23 7 3 3 2" xfId="53264" xr:uid="{00000000-0005-0000-0000-000055B80000}"/>
    <cellStyle name="Обычный 5 23 7 3 4" xfId="53265" xr:uid="{00000000-0005-0000-0000-000056B80000}"/>
    <cellStyle name="Обычный 5 23 7 4" xfId="23391" xr:uid="{00000000-0005-0000-0000-000057B80000}"/>
    <cellStyle name="Обычный 5 23 7 4 2" xfId="23392" xr:uid="{00000000-0005-0000-0000-000058B80000}"/>
    <cellStyle name="Обычный 5 23 7 4 2 2" xfId="23393" xr:uid="{00000000-0005-0000-0000-000059B80000}"/>
    <cellStyle name="Обычный 5 23 7 4 2 2 2" xfId="53266" xr:uid="{00000000-0005-0000-0000-00005AB80000}"/>
    <cellStyle name="Обычный 5 23 7 4 2 3" xfId="53267" xr:uid="{00000000-0005-0000-0000-00005BB80000}"/>
    <cellStyle name="Обычный 5 23 7 4 3" xfId="23394" xr:uid="{00000000-0005-0000-0000-00005CB80000}"/>
    <cellStyle name="Обычный 5 23 7 4 3 2" xfId="53268" xr:uid="{00000000-0005-0000-0000-00005DB80000}"/>
    <cellStyle name="Обычный 5 23 7 4 4" xfId="53269" xr:uid="{00000000-0005-0000-0000-00005EB80000}"/>
    <cellStyle name="Обычный 5 23 7 5" xfId="23395" xr:uid="{00000000-0005-0000-0000-00005FB80000}"/>
    <cellStyle name="Обычный 5 23 7 5 2" xfId="23396" xr:uid="{00000000-0005-0000-0000-000060B80000}"/>
    <cellStyle name="Обычный 5 23 7 5 2 2" xfId="53270" xr:uid="{00000000-0005-0000-0000-000061B80000}"/>
    <cellStyle name="Обычный 5 23 7 5 3" xfId="53271" xr:uid="{00000000-0005-0000-0000-000062B80000}"/>
    <cellStyle name="Обычный 5 23 7 6" xfId="23397" xr:uid="{00000000-0005-0000-0000-000063B80000}"/>
    <cellStyle name="Обычный 5 23 7 6 2" xfId="53272" xr:uid="{00000000-0005-0000-0000-000064B80000}"/>
    <cellStyle name="Обычный 5 23 7 7" xfId="23398" xr:uid="{00000000-0005-0000-0000-000065B80000}"/>
    <cellStyle name="Обычный 5 23 7 7 2" xfId="53273" xr:uid="{00000000-0005-0000-0000-000066B80000}"/>
    <cellStyle name="Обычный 5 23 7 8" xfId="53274" xr:uid="{00000000-0005-0000-0000-000067B80000}"/>
    <cellStyle name="Обычный 5 23 8" xfId="23399" xr:uid="{00000000-0005-0000-0000-000068B80000}"/>
    <cellStyle name="Обычный 5 23 8 2" xfId="23400" xr:uid="{00000000-0005-0000-0000-000069B80000}"/>
    <cellStyle name="Обычный 5 23 8 2 2" xfId="23401" xr:uid="{00000000-0005-0000-0000-00006AB80000}"/>
    <cellStyle name="Обычный 5 23 8 2 2 2" xfId="23402" xr:uid="{00000000-0005-0000-0000-00006BB80000}"/>
    <cellStyle name="Обычный 5 23 8 2 2 2 2" xfId="53275" xr:uid="{00000000-0005-0000-0000-00006CB80000}"/>
    <cellStyle name="Обычный 5 23 8 2 2 3" xfId="53276" xr:uid="{00000000-0005-0000-0000-00006DB80000}"/>
    <cellStyle name="Обычный 5 23 8 2 3" xfId="23403" xr:uid="{00000000-0005-0000-0000-00006EB80000}"/>
    <cellStyle name="Обычный 5 23 8 2 3 2" xfId="53277" xr:uid="{00000000-0005-0000-0000-00006FB80000}"/>
    <cellStyle name="Обычный 5 23 8 2 4" xfId="53278" xr:uid="{00000000-0005-0000-0000-000070B80000}"/>
    <cellStyle name="Обычный 5 23 8 3" xfId="23404" xr:uid="{00000000-0005-0000-0000-000071B80000}"/>
    <cellStyle name="Обычный 5 23 8 3 2" xfId="23405" xr:uid="{00000000-0005-0000-0000-000072B80000}"/>
    <cellStyle name="Обычный 5 23 8 3 2 2" xfId="23406" xr:uid="{00000000-0005-0000-0000-000073B80000}"/>
    <cellStyle name="Обычный 5 23 8 3 2 2 2" xfId="53279" xr:uid="{00000000-0005-0000-0000-000074B80000}"/>
    <cellStyle name="Обычный 5 23 8 3 2 3" xfId="53280" xr:uid="{00000000-0005-0000-0000-000075B80000}"/>
    <cellStyle name="Обычный 5 23 8 3 3" xfId="23407" xr:uid="{00000000-0005-0000-0000-000076B80000}"/>
    <cellStyle name="Обычный 5 23 8 3 3 2" xfId="53281" xr:uid="{00000000-0005-0000-0000-000077B80000}"/>
    <cellStyle name="Обычный 5 23 8 3 4" xfId="53282" xr:uid="{00000000-0005-0000-0000-000078B80000}"/>
    <cellStyle name="Обычный 5 23 8 4" xfId="23408" xr:uid="{00000000-0005-0000-0000-000079B80000}"/>
    <cellStyle name="Обычный 5 23 8 4 2" xfId="23409" xr:uid="{00000000-0005-0000-0000-00007AB80000}"/>
    <cellStyle name="Обычный 5 23 8 4 2 2" xfId="23410" xr:uid="{00000000-0005-0000-0000-00007BB80000}"/>
    <cellStyle name="Обычный 5 23 8 4 2 2 2" xfId="53283" xr:uid="{00000000-0005-0000-0000-00007CB80000}"/>
    <cellStyle name="Обычный 5 23 8 4 2 3" xfId="53284" xr:uid="{00000000-0005-0000-0000-00007DB80000}"/>
    <cellStyle name="Обычный 5 23 8 4 3" xfId="23411" xr:uid="{00000000-0005-0000-0000-00007EB80000}"/>
    <cellStyle name="Обычный 5 23 8 4 3 2" xfId="53285" xr:uid="{00000000-0005-0000-0000-00007FB80000}"/>
    <cellStyle name="Обычный 5 23 8 4 4" xfId="53286" xr:uid="{00000000-0005-0000-0000-000080B80000}"/>
    <cellStyle name="Обычный 5 23 8 5" xfId="23412" xr:uid="{00000000-0005-0000-0000-000081B80000}"/>
    <cellStyle name="Обычный 5 23 8 5 2" xfId="23413" xr:uid="{00000000-0005-0000-0000-000082B80000}"/>
    <cellStyle name="Обычный 5 23 8 5 2 2" xfId="53287" xr:uid="{00000000-0005-0000-0000-000083B80000}"/>
    <cellStyle name="Обычный 5 23 8 5 3" xfId="53288" xr:uid="{00000000-0005-0000-0000-000084B80000}"/>
    <cellStyle name="Обычный 5 23 8 6" xfId="23414" xr:uid="{00000000-0005-0000-0000-000085B80000}"/>
    <cellStyle name="Обычный 5 23 8 6 2" xfId="53289" xr:uid="{00000000-0005-0000-0000-000086B80000}"/>
    <cellStyle name="Обычный 5 23 8 7" xfId="23415" xr:uid="{00000000-0005-0000-0000-000087B80000}"/>
    <cellStyle name="Обычный 5 23 8 7 2" xfId="53290" xr:uid="{00000000-0005-0000-0000-000088B80000}"/>
    <cellStyle name="Обычный 5 23 8 8" xfId="53291" xr:uid="{00000000-0005-0000-0000-000089B80000}"/>
    <cellStyle name="Обычный 5 23 9" xfId="23416" xr:uid="{00000000-0005-0000-0000-00008AB80000}"/>
    <cellStyle name="Обычный 5 23 9 2" xfId="23417" xr:uid="{00000000-0005-0000-0000-00008BB80000}"/>
    <cellStyle name="Обычный 5 23 9 2 2" xfId="23418" xr:uid="{00000000-0005-0000-0000-00008CB80000}"/>
    <cellStyle name="Обычный 5 23 9 2 2 2" xfId="23419" xr:uid="{00000000-0005-0000-0000-00008DB80000}"/>
    <cellStyle name="Обычный 5 23 9 2 2 2 2" xfId="53292" xr:uid="{00000000-0005-0000-0000-00008EB80000}"/>
    <cellStyle name="Обычный 5 23 9 2 2 3" xfId="53293" xr:uid="{00000000-0005-0000-0000-00008FB80000}"/>
    <cellStyle name="Обычный 5 23 9 2 3" xfId="23420" xr:uid="{00000000-0005-0000-0000-000090B80000}"/>
    <cellStyle name="Обычный 5 23 9 2 3 2" xfId="53294" xr:uid="{00000000-0005-0000-0000-000091B80000}"/>
    <cellStyle name="Обычный 5 23 9 2 4" xfId="53295" xr:uid="{00000000-0005-0000-0000-000092B80000}"/>
    <cellStyle name="Обычный 5 23 9 3" xfId="23421" xr:uid="{00000000-0005-0000-0000-000093B80000}"/>
    <cellStyle name="Обычный 5 23 9 3 2" xfId="23422" xr:uid="{00000000-0005-0000-0000-000094B80000}"/>
    <cellStyle name="Обычный 5 23 9 3 2 2" xfId="23423" xr:uid="{00000000-0005-0000-0000-000095B80000}"/>
    <cellStyle name="Обычный 5 23 9 3 2 2 2" xfId="53296" xr:uid="{00000000-0005-0000-0000-000096B80000}"/>
    <cellStyle name="Обычный 5 23 9 3 2 3" xfId="53297" xr:uid="{00000000-0005-0000-0000-000097B80000}"/>
    <cellStyle name="Обычный 5 23 9 3 3" xfId="23424" xr:uid="{00000000-0005-0000-0000-000098B80000}"/>
    <cellStyle name="Обычный 5 23 9 3 3 2" xfId="53298" xr:uid="{00000000-0005-0000-0000-000099B80000}"/>
    <cellStyle name="Обычный 5 23 9 3 4" xfId="53299" xr:uid="{00000000-0005-0000-0000-00009AB80000}"/>
    <cellStyle name="Обычный 5 23 9 4" xfId="23425" xr:uid="{00000000-0005-0000-0000-00009BB80000}"/>
    <cellStyle name="Обычный 5 23 9 4 2" xfId="23426" xr:uid="{00000000-0005-0000-0000-00009CB80000}"/>
    <cellStyle name="Обычный 5 23 9 4 2 2" xfId="23427" xr:uid="{00000000-0005-0000-0000-00009DB80000}"/>
    <cellStyle name="Обычный 5 23 9 4 2 2 2" xfId="53300" xr:uid="{00000000-0005-0000-0000-00009EB80000}"/>
    <cellStyle name="Обычный 5 23 9 4 2 3" xfId="53301" xr:uid="{00000000-0005-0000-0000-00009FB80000}"/>
    <cellStyle name="Обычный 5 23 9 4 3" xfId="23428" xr:uid="{00000000-0005-0000-0000-0000A0B80000}"/>
    <cellStyle name="Обычный 5 23 9 4 3 2" xfId="53302" xr:uid="{00000000-0005-0000-0000-0000A1B80000}"/>
    <cellStyle name="Обычный 5 23 9 4 4" xfId="53303" xr:uid="{00000000-0005-0000-0000-0000A2B80000}"/>
    <cellStyle name="Обычный 5 23 9 5" xfId="23429" xr:uid="{00000000-0005-0000-0000-0000A3B80000}"/>
    <cellStyle name="Обычный 5 23 9 5 2" xfId="23430" xr:uid="{00000000-0005-0000-0000-0000A4B80000}"/>
    <cellStyle name="Обычный 5 23 9 5 2 2" xfId="53304" xr:uid="{00000000-0005-0000-0000-0000A5B80000}"/>
    <cellStyle name="Обычный 5 23 9 5 3" xfId="53305" xr:uid="{00000000-0005-0000-0000-0000A6B80000}"/>
    <cellStyle name="Обычный 5 23 9 6" xfId="23431" xr:uid="{00000000-0005-0000-0000-0000A7B80000}"/>
    <cellStyle name="Обычный 5 23 9 6 2" xfId="53306" xr:uid="{00000000-0005-0000-0000-0000A8B80000}"/>
    <cellStyle name="Обычный 5 23 9 7" xfId="23432" xr:uid="{00000000-0005-0000-0000-0000A9B80000}"/>
    <cellStyle name="Обычный 5 23 9 7 2" xfId="53307" xr:uid="{00000000-0005-0000-0000-0000AAB80000}"/>
    <cellStyle name="Обычный 5 23 9 8" xfId="53308" xr:uid="{00000000-0005-0000-0000-0000ABB80000}"/>
    <cellStyle name="Обычный 5 24" xfId="23433" xr:uid="{00000000-0005-0000-0000-0000ACB80000}"/>
    <cellStyle name="Обычный 5 24 2" xfId="23434" xr:uid="{00000000-0005-0000-0000-0000ADB80000}"/>
    <cellStyle name="Обычный 5 24 2 2" xfId="23435" xr:uid="{00000000-0005-0000-0000-0000AEB80000}"/>
    <cellStyle name="Обычный 5 24 2 2 2" xfId="23436" xr:uid="{00000000-0005-0000-0000-0000AFB80000}"/>
    <cellStyle name="Обычный 5 24 2 2 2 2" xfId="53309" xr:uid="{00000000-0005-0000-0000-0000B0B80000}"/>
    <cellStyle name="Обычный 5 24 2 2 3" xfId="53310" xr:uid="{00000000-0005-0000-0000-0000B1B80000}"/>
    <cellStyle name="Обычный 5 24 2 3" xfId="23437" xr:uid="{00000000-0005-0000-0000-0000B2B80000}"/>
    <cellStyle name="Обычный 5 24 2 3 2" xfId="53311" xr:uid="{00000000-0005-0000-0000-0000B3B80000}"/>
    <cellStyle name="Обычный 5 24 2 4" xfId="53312" xr:uid="{00000000-0005-0000-0000-0000B4B80000}"/>
    <cellStyle name="Обычный 5 24 3" xfId="23438" xr:uid="{00000000-0005-0000-0000-0000B5B80000}"/>
    <cellStyle name="Обычный 5 24 3 2" xfId="23439" xr:uid="{00000000-0005-0000-0000-0000B6B80000}"/>
    <cellStyle name="Обычный 5 24 3 2 2" xfId="23440" xr:uid="{00000000-0005-0000-0000-0000B7B80000}"/>
    <cellStyle name="Обычный 5 24 3 2 2 2" xfId="53313" xr:uid="{00000000-0005-0000-0000-0000B8B80000}"/>
    <cellStyle name="Обычный 5 24 3 2 3" xfId="53314" xr:uid="{00000000-0005-0000-0000-0000B9B80000}"/>
    <cellStyle name="Обычный 5 24 3 3" xfId="23441" xr:uid="{00000000-0005-0000-0000-0000BAB80000}"/>
    <cellStyle name="Обычный 5 24 3 3 2" xfId="53315" xr:uid="{00000000-0005-0000-0000-0000BBB80000}"/>
    <cellStyle name="Обычный 5 24 3 4" xfId="53316" xr:uid="{00000000-0005-0000-0000-0000BCB80000}"/>
    <cellStyle name="Обычный 5 24 4" xfId="23442" xr:uid="{00000000-0005-0000-0000-0000BDB80000}"/>
    <cellStyle name="Обычный 5 24 4 2" xfId="23443" xr:uid="{00000000-0005-0000-0000-0000BEB80000}"/>
    <cellStyle name="Обычный 5 24 4 2 2" xfId="23444" xr:uid="{00000000-0005-0000-0000-0000BFB80000}"/>
    <cellStyle name="Обычный 5 24 4 2 2 2" xfId="53317" xr:uid="{00000000-0005-0000-0000-0000C0B80000}"/>
    <cellStyle name="Обычный 5 24 4 2 3" xfId="53318" xr:uid="{00000000-0005-0000-0000-0000C1B80000}"/>
    <cellStyle name="Обычный 5 24 4 3" xfId="23445" xr:uid="{00000000-0005-0000-0000-0000C2B80000}"/>
    <cellStyle name="Обычный 5 24 4 3 2" xfId="53319" xr:uid="{00000000-0005-0000-0000-0000C3B80000}"/>
    <cellStyle name="Обычный 5 24 4 4" xfId="53320" xr:uid="{00000000-0005-0000-0000-0000C4B80000}"/>
    <cellStyle name="Обычный 5 24 5" xfId="23446" xr:uid="{00000000-0005-0000-0000-0000C5B80000}"/>
    <cellStyle name="Обычный 5 24 5 2" xfId="23447" xr:uid="{00000000-0005-0000-0000-0000C6B80000}"/>
    <cellStyle name="Обычный 5 24 5 2 2" xfId="53321" xr:uid="{00000000-0005-0000-0000-0000C7B80000}"/>
    <cellStyle name="Обычный 5 24 5 3" xfId="53322" xr:uid="{00000000-0005-0000-0000-0000C8B80000}"/>
    <cellStyle name="Обычный 5 24 6" xfId="23448" xr:uid="{00000000-0005-0000-0000-0000C9B80000}"/>
    <cellStyle name="Обычный 5 24 6 2" xfId="53323" xr:uid="{00000000-0005-0000-0000-0000CAB80000}"/>
    <cellStyle name="Обычный 5 24 7" xfId="23449" xr:uid="{00000000-0005-0000-0000-0000CBB80000}"/>
    <cellStyle name="Обычный 5 24 7 2" xfId="53324" xr:uid="{00000000-0005-0000-0000-0000CCB80000}"/>
    <cellStyle name="Обычный 5 24 8" xfId="53325" xr:uid="{00000000-0005-0000-0000-0000CDB80000}"/>
    <cellStyle name="Обычный 5 25" xfId="23450" xr:uid="{00000000-0005-0000-0000-0000CEB80000}"/>
    <cellStyle name="Обычный 5 25 2" xfId="23451" xr:uid="{00000000-0005-0000-0000-0000CFB80000}"/>
    <cellStyle name="Обычный 5 25 2 2" xfId="23452" xr:uid="{00000000-0005-0000-0000-0000D0B80000}"/>
    <cellStyle name="Обычный 5 25 2 2 2" xfId="23453" xr:uid="{00000000-0005-0000-0000-0000D1B80000}"/>
    <cellStyle name="Обычный 5 25 2 2 2 2" xfId="53326" xr:uid="{00000000-0005-0000-0000-0000D2B80000}"/>
    <cellStyle name="Обычный 5 25 2 2 3" xfId="53327" xr:uid="{00000000-0005-0000-0000-0000D3B80000}"/>
    <cellStyle name="Обычный 5 25 2 3" xfId="23454" xr:uid="{00000000-0005-0000-0000-0000D4B80000}"/>
    <cellStyle name="Обычный 5 25 2 3 2" xfId="53328" xr:uid="{00000000-0005-0000-0000-0000D5B80000}"/>
    <cellStyle name="Обычный 5 25 2 4" xfId="53329" xr:uid="{00000000-0005-0000-0000-0000D6B80000}"/>
    <cellStyle name="Обычный 5 25 3" xfId="23455" xr:uid="{00000000-0005-0000-0000-0000D7B80000}"/>
    <cellStyle name="Обычный 5 25 3 2" xfId="23456" xr:uid="{00000000-0005-0000-0000-0000D8B80000}"/>
    <cellStyle name="Обычный 5 25 3 2 2" xfId="23457" xr:uid="{00000000-0005-0000-0000-0000D9B80000}"/>
    <cellStyle name="Обычный 5 25 3 2 2 2" xfId="53330" xr:uid="{00000000-0005-0000-0000-0000DAB80000}"/>
    <cellStyle name="Обычный 5 25 3 2 3" xfId="53331" xr:uid="{00000000-0005-0000-0000-0000DBB80000}"/>
    <cellStyle name="Обычный 5 25 3 3" xfId="23458" xr:uid="{00000000-0005-0000-0000-0000DCB80000}"/>
    <cellStyle name="Обычный 5 25 3 3 2" xfId="53332" xr:uid="{00000000-0005-0000-0000-0000DDB80000}"/>
    <cellStyle name="Обычный 5 25 3 4" xfId="53333" xr:uid="{00000000-0005-0000-0000-0000DEB80000}"/>
    <cellStyle name="Обычный 5 25 4" xfId="23459" xr:uid="{00000000-0005-0000-0000-0000DFB80000}"/>
    <cellStyle name="Обычный 5 25 4 2" xfId="23460" xr:uid="{00000000-0005-0000-0000-0000E0B80000}"/>
    <cellStyle name="Обычный 5 25 4 2 2" xfId="23461" xr:uid="{00000000-0005-0000-0000-0000E1B80000}"/>
    <cellStyle name="Обычный 5 25 4 2 2 2" xfId="53334" xr:uid="{00000000-0005-0000-0000-0000E2B80000}"/>
    <cellStyle name="Обычный 5 25 4 2 3" xfId="53335" xr:uid="{00000000-0005-0000-0000-0000E3B80000}"/>
    <cellStyle name="Обычный 5 25 4 3" xfId="23462" xr:uid="{00000000-0005-0000-0000-0000E4B80000}"/>
    <cellStyle name="Обычный 5 25 4 3 2" xfId="53336" xr:uid="{00000000-0005-0000-0000-0000E5B80000}"/>
    <cellStyle name="Обычный 5 25 4 4" xfId="53337" xr:uid="{00000000-0005-0000-0000-0000E6B80000}"/>
    <cellStyle name="Обычный 5 25 5" xfId="23463" xr:uid="{00000000-0005-0000-0000-0000E7B80000}"/>
    <cellStyle name="Обычный 5 25 5 2" xfId="23464" xr:uid="{00000000-0005-0000-0000-0000E8B80000}"/>
    <cellStyle name="Обычный 5 25 5 2 2" xfId="53338" xr:uid="{00000000-0005-0000-0000-0000E9B80000}"/>
    <cellStyle name="Обычный 5 25 5 3" xfId="53339" xr:uid="{00000000-0005-0000-0000-0000EAB80000}"/>
    <cellStyle name="Обычный 5 25 6" xfId="23465" xr:uid="{00000000-0005-0000-0000-0000EBB80000}"/>
    <cellStyle name="Обычный 5 25 6 2" xfId="53340" xr:uid="{00000000-0005-0000-0000-0000ECB80000}"/>
    <cellStyle name="Обычный 5 25 7" xfId="23466" xr:uid="{00000000-0005-0000-0000-0000EDB80000}"/>
    <cellStyle name="Обычный 5 25 7 2" xfId="53341" xr:uid="{00000000-0005-0000-0000-0000EEB80000}"/>
    <cellStyle name="Обычный 5 25 8" xfId="53342" xr:uid="{00000000-0005-0000-0000-0000EFB80000}"/>
    <cellStyle name="Обычный 5 26" xfId="23467" xr:uid="{00000000-0005-0000-0000-0000F0B80000}"/>
    <cellStyle name="Обычный 5 26 2" xfId="23468" xr:uid="{00000000-0005-0000-0000-0000F1B80000}"/>
    <cellStyle name="Обычный 5 26 2 2" xfId="23469" xr:uid="{00000000-0005-0000-0000-0000F2B80000}"/>
    <cellStyle name="Обычный 5 26 2 2 2" xfId="23470" xr:uid="{00000000-0005-0000-0000-0000F3B80000}"/>
    <cellStyle name="Обычный 5 26 2 2 2 2" xfId="53343" xr:uid="{00000000-0005-0000-0000-0000F4B80000}"/>
    <cellStyle name="Обычный 5 26 2 2 3" xfId="53344" xr:uid="{00000000-0005-0000-0000-0000F5B80000}"/>
    <cellStyle name="Обычный 5 26 2 3" xfId="23471" xr:uid="{00000000-0005-0000-0000-0000F6B80000}"/>
    <cellStyle name="Обычный 5 26 2 3 2" xfId="53345" xr:uid="{00000000-0005-0000-0000-0000F7B80000}"/>
    <cellStyle name="Обычный 5 26 2 4" xfId="53346" xr:uid="{00000000-0005-0000-0000-0000F8B80000}"/>
    <cellStyle name="Обычный 5 26 3" xfId="23472" xr:uid="{00000000-0005-0000-0000-0000F9B80000}"/>
    <cellStyle name="Обычный 5 26 3 2" xfId="23473" xr:uid="{00000000-0005-0000-0000-0000FAB80000}"/>
    <cellStyle name="Обычный 5 26 3 2 2" xfId="23474" xr:uid="{00000000-0005-0000-0000-0000FBB80000}"/>
    <cellStyle name="Обычный 5 26 3 2 2 2" xfId="53347" xr:uid="{00000000-0005-0000-0000-0000FCB80000}"/>
    <cellStyle name="Обычный 5 26 3 2 3" xfId="53348" xr:uid="{00000000-0005-0000-0000-0000FDB80000}"/>
    <cellStyle name="Обычный 5 26 3 3" xfId="23475" xr:uid="{00000000-0005-0000-0000-0000FEB80000}"/>
    <cellStyle name="Обычный 5 26 3 3 2" xfId="53349" xr:uid="{00000000-0005-0000-0000-0000FFB80000}"/>
    <cellStyle name="Обычный 5 26 3 4" xfId="53350" xr:uid="{00000000-0005-0000-0000-000000B90000}"/>
    <cellStyle name="Обычный 5 26 4" xfId="23476" xr:uid="{00000000-0005-0000-0000-000001B90000}"/>
    <cellStyle name="Обычный 5 26 4 2" xfId="23477" xr:uid="{00000000-0005-0000-0000-000002B90000}"/>
    <cellStyle name="Обычный 5 26 4 2 2" xfId="23478" xr:uid="{00000000-0005-0000-0000-000003B90000}"/>
    <cellStyle name="Обычный 5 26 4 2 2 2" xfId="53351" xr:uid="{00000000-0005-0000-0000-000004B90000}"/>
    <cellStyle name="Обычный 5 26 4 2 3" xfId="53352" xr:uid="{00000000-0005-0000-0000-000005B90000}"/>
    <cellStyle name="Обычный 5 26 4 3" xfId="23479" xr:uid="{00000000-0005-0000-0000-000006B90000}"/>
    <cellStyle name="Обычный 5 26 4 3 2" xfId="53353" xr:uid="{00000000-0005-0000-0000-000007B90000}"/>
    <cellStyle name="Обычный 5 26 4 4" xfId="53354" xr:uid="{00000000-0005-0000-0000-000008B90000}"/>
    <cellStyle name="Обычный 5 26 5" xfId="23480" xr:uid="{00000000-0005-0000-0000-000009B90000}"/>
    <cellStyle name="Обычный 5 26 5 2" xfId="23481" xr:uid="{00000000-0005-0000-0000-00000AB90000}"/>
    <cellStyle name="Обычный 5 26 5 2 2" xfId="53355" xr:uid="{00000000-0005-0000-0000-00000BB90000}"/>
    <cellStyle name="Обычный 5 26 5 3" xfId="53356" xr:uid="{00000000-0005-0000-0000-00000CB90000}"/>
    <cellStyle name="Обычный 5 26 6" xfId="23482" xr:uid="{00000000-0005-0000-0000-00000DB90000}"/>
    <cellStyle name="Обычный 5 26 6 2" xfId="53357" xr:uid="{00000000-0005-0000-0000-00000EB90000}"/>
    <cellStyle name="Обычный 5 26 7" xfId="23483" xr:uid="{00000000-0005-0000-0000-00000FB90000}"/>
    <cellStyle name="Обычный 5 26 7 2" xfId="53358" xr:uid="{00000000-0005-0000-0000-000010B90000}"/>
    <cellStyle name="Обычный 5 26 8" xfId="53359" xr:uid="{00000000-0005-0000-0000-000011B90000}"/>
    <cellStyle name="Обычный 5 27" xfId="23484" xr:uid="{00000000-0005-0000-0000-000012B90000}"/>
    <cellStyle name="Обычный 5 27 2" xfId="23485" xr:uid="{00000000-0005-0000-0000-000013B90000}"/>
    <cellStyle name="Обычный 5 27 2 2" xfId="23486" xr:uid="{00000000-0005-0000-0000-000014B90000}"/>
    <cellStyle name="Обычный 5 27 2 2 2" xfId="23487" xr:uid="{00000000-0005-0000-0000-000015B90000}"/>
    <cellStyle name="Обычный 5 27 2 2 2 2" xfId="53360" xr:uid="{00000000-0005-0000-0000-000016B90000}"/>
    <cellStyle name="Обычный 5 27 2 2 3" xfId="53361" xr:uid="{00000000-0005-0000-0000-000017B90000}"/>
    <cellStyle name="Обычный 5 27 2 3" xfId="23488" xr:uid="{00000000-0005-0000-0000-000018B90000}"/>
    <cellStyle name="Обычный 5 27 2 3 2" xfId="53362" xr:uid="{00000000-0005-0000-0000-000019B90000}"/>
    <cellStyle name="Обычный 5 27 2 4" xfId="53363" xr:uid="{00000000-0005-0000-0000-00001AB90000}"/>
    <cellStyle name="Обычный 5 27 3" xfId="23489" xr:uid="{00000000-0005-0000-0000-00001BB90000}"/>
    <cellStyle name="Обычный 5 27 3 2" xfId="23490" xr:uid="{00000000-0005-0000-0000-00001CB90000}"/>
    <cellStyle name="Обычный 5 27 3 2 2" xfId="23491" xr:uid="{00000000-0005-0000-0000-00001DB90000}"/>
    <cellStyle name="Обычный 5 27 3 2 2 2" xfId="53364" xr:uid="{00000000-0005-0000-0000-00001EB90000}"/>
    <cellStyle name="Обычный 5 27 3 2 3" xfId="53365" xr:uid="{00000000-0005-0000-0000-00001FB90000}"/>
    <cellStyle name="Обычный 5 27 3 3" xfId="23492" xr:uid="{00000000-0005-0000-0000-000020B90000}"/>
    <cellStyle name="Обычный 5 27 3 3 2" xfId="53366" xr:uid="{00000000-0005-0000-0000-000021B90000}"/>
    <cellStyle name="Обычный 5 27 3 4" xfId="53367" xr:uid="{00000000-0005-0000-0000-000022B90000}"/>
    <cellStyle name="Обычный 5 27 4" xfId="23493" xr:uid="{00000000-0005-0000-0000-000023B90000}"/>
    <cellStyle name="Обычный 5 27 4 2" xfId="23494" xr:uid="{00000000-0005-0000-0000-000024B90000}"/>
    <cellStyle name="Обычный 5 27 4 2 2" xfId="23495" xr:uid="{00000000-0005-0000-0000-000025B90000}"/>
    <cellStyle name="Обычный 5 27 4 2 2 2" xfId="53368" xr:uid="{00000000-0005-0000-0000-000026B90000}"/>
    <cellStyle name="Обычный 5 27 4 2 3" xfId="53369" xr:uid="{00000000-0005-0000-0000-000027B90000}"/>
    <cellStyle name="Обычный 5 27 4 3" xfId="23496" xr:uid="{00000000-0005-0000-0000-000028B90000}"/>
    <cellStyle name="Обычный 5 27 4 3 2" xfId="53370" xr:uid="{00000000-0005-0000-0000-000029B90000}"/>
    <cellStyle name="Обычный 5 27 4 4" xfId="53371" xr:uid="{00000000-0005-0000-0000-00002AB90000}"/>
    <cellStyle name="Обычный 5 27 5" xfId="23497" xr:uid="{00000000-0005-0000-0000-00002BB90000}"/>
    <cellStyle name="Обычный 5 27 5 2" xfId="23498" xr:uid="{00000000-0005-0000-0000-00002CB90000}"/>
    <cellStyle name="Обычный 5 27 5 2 2" xfId="53372" xr:uid="{00000000-0005-0000-0000-00002DB90000}"/>
    <cellStyle name="Обычный 5 27 5 3" xfId="53373" xr:uid="{00000000-0005-0000-0000-00002EB90000}"/>
    <cellStyle name="Обычный 5 27 6" xfId="23499" xr:uid="{00000000-0005-0000-0000-00002FB90000}"/>
    <cellStyle name="Обычный 5 27 6 2" xfId="53374" xr:uid="{00000000-0005-0000-0000-000030B90000}"/>
    <cellStyle name="Обычный 5 27 7" xfId="23500" xr:uid="{00000000-0005-0000-0000-000031B90000}"/>
    <cellStyle name="Обычный 5 27 7 2" xfId="53375" xr:uid="{00000000-0005-0000-0000-000032B90000}"/>
    <cellStyle name="Обычный 5 27 8" xfId="53376" xr:uid="{00000000-0005-0000-0000-000033B90000}"/>
    <cellStyle name="Обычный 5 28" xfId="23501" xr:uid="{00000000-0005-0000-0000-000034B90000}"/>
    <cellStyle name="Обычный 5 28 2" xfId="23502" xr:uid="{00000000-0005-0000-0000-000035B90000}"/>
    <cellStyle name="Обычный 5 28 2 2" xfId="23503" xr:uid="{00000000-0005-0000-0000-000036B90000}"/>
    <cellStyle name="Обычный 5 28 2 2 2" xfId="23504" xr:uid="{00000000-0005-0000-0000-000037B90000}"/>
    <cellStyle name="Обычный 5 28 2 2 2 2" xfId="53377" xr:uid="{00000000-0005-0000-0000-000038B90000}"/>
    <cellStyle name="Обычный 5 28 2 2 3" xfId="53378" xr:uid="{00000000-0005-0000-0000-000039B90000}"/>
    <cellStyle name="Обычный 5 28 2 3" xfId="23505" xr:uid="{00000000-0005-0000-0000-00003AB90000}"/>
    <cellStyle name="Обычный 5 28 2 3 2" xfId="53379" xr:uid="{00000000-0005-0000-0000-00003BB90000}"/>
    <cellStyle name="Обычный 5 28 2 4" xfId="53380" xr:uid="{00000000-0005-0000-0000-00003CB90000}"/>
    <cellStyle name="Обычный 5 28 3" xfId="23506" xr:uid="{00000000-0005-0000-0000-00003DB90000}"/>
    <cellStyle name="Обычный 5 28 3 2" xfId="23507" xr:uid="{00000000-0005-0000-0000-00003EB90000}"/>
    <cellStyle name="Обычный 5 28 3 2 2" xfId="23508" xr:uid="{00000000-0005-0000-0000-00003FB90000}"/>
    <cellStyle name="Обычный 5 28 3 2 2 2" xfId="53381" xr:uid="{00000000-0005-0000-0000-000040B90000}"/>
    <cellStyle name="Обычный 5 28 3 2 3" xfId="53382" xr:uid="{00000000-0005-0000-0000-000041B90000}"/>
    <cellStyle name="Обычный 5 28 3 3" xfId="23509" xr:uid="{00000000-0005-0000-0000-000042B90000}"/>
    <cellStyle name="Обычный 5 28 3 3 2" xfId="53383" xr:uid="{00000000-0005-0000-0000-000043B90000}"/>
    <cellStyle name="Обычный 5 28 3 4" xfId="53384" xr:uid="{00000000-0005-0000-0000-000044B90000}"/>
    <cellStyle name="Обычный 5 28 4" xfId="23510" xr:uid="{00000000-0005-0000-0000-000045B90000}"/>
    <cellStyle name="Обычный 5 28 4 2" xfId="23511" xr:uid="{00000000-0005-0000-0000-000046B90000}"/>
    <cellStyle name="Обычный 5 28 4 2 2" xfId="23512" xr:uid="{00000000-0005-0000-0000-000047B90000}"/>
    <cellStyle name="Обычный 5 28 4 2 2 2" xfId="53385" xr:uid="{00000000-0005-0000-0000-000048B90000}"/>
    <cellStyle name="Обычный 5 28 4 2 3" xfId="53386" xr:uid="{00000000-0005-0000-0000-000049B90000}"/>
    <cellStyle name="Обычный 5 28 4 3" xfId="23513" xr:uid="{00000000-0005-0000-0000-00004AB90000}"/>
    <cellStyle name="Обычный 5 28 4 3 2" xfId="53387" xr:uid="{00000000-0005-0000-0000-00004BB90000}"/>
    <cellStyle name="Обычный 5 28 4 4" xfId="53388" xr:uid="{00000000-0005-0000-0000-00004CB90000}"/>
    <cellStyle name="Обычный 5 28 5" xfId="23514" xr:uid="{00000000-0005-0000-0000-00004DB90000}"/>
    <cellStyle name="Обычный 5 28 5 2" xfId="23515" xr:uid="{00000000-0005-0000-0000-00004EB90000}"/>
    <cellStyle name="Обычный 5 28 5 2 2" xfId="53389" xr:uid="{00000000-0005-0000-0000-00004FB90000}"/>
    <cellStyle name="Обычный 5 28 5 3" xfId="53390" xr:uid="{00000000-0005-0000-0000-000050B90000}"/>
    <cellStyle name="Обычный 5 28 6" xfId="23516" xr:uid="{00000000-0005-0000-0000-000051B90000}"/>
    <cellStyle name="Обычный 5 28 6 2" xfId="53391" xr:uid="{00000000-0005-0000-0000-000052B90000}"/>
    <cellStyle name="Обычный 5 28 7" xfId="23517" xr:uid="{00000000-0005-0000-0000-000053B90000}"/>
    <cellStyle name="Обычный 5 28 7 2" xfId="53392" xr:uid="{00000000-0005-0000-0000-000054B90000}"/>
    <cellStyle name="Обычный 5 28 8" xfId="53393" xr:uid="{00000000-0005-0000-0000-000055B90000}"/>
    <cellStyle name="Обычный 5 29" xfId="23518" xr:uid="{00000000-0005-0000-0000-000056B90000}"/>
    <cellStyle name="Обычный 5 29 2" xfId="23519" xr:uid="{00000000-0005-0000-0000-000057B90000}"/>
    <cellStyle name="Обычный 5 29 2 2" xfId="23520" xr:uid="{00000000-0005-0000-0000-000058B90000}"/>
    <cellStyle name="Обычный 5 29 2 2 2" xfId="23521" xr:uid="{00000000-0005-0000-0000-000059B90000}"/>
    <cellStyle name="Обычный 5 29 2 2 2 2" xfId="53394" xr:uid="{00000000-0005-0000-0000-00005AB90000}"/>
    <cellStyle name="Обычный 5 29 2 2 3" xfId="53395" xr:uid="{00000000-0005-0000-0000-00005BB90000}"/>
    <cellStyle name="Обычный 5 29 2 3" xfId="23522" xr:uid="{00000000-0005-0000-0000-00005CB90000}"/>
    <cellStyle name="Обычный 5 29 2 3 2" xfId="53396" xr:uid="{00000000-0005-0000-0000-00005DB90000}"/>
    <cellStyle name="Обычный 5 29 2 4" xfId="53397" xr:uid="{00000000-0005-0000-0000-00005EB90000}"/>
    <cellStyle name="Обычный 5 29 3" xfId="23523" xr:uid="{00000000-0005-0000-0000-00005FB90000}"/>
    <cellStyle name="Обычный 5 29 3 2" xfId="23524" xr:uid="{00000000-0005-0000-0000-000060B90000}"/>
    <cellStyle name="Обычный 5 29 3 2 2" xfId="23525" xr:uid="{00000000-0005-0000-0000-000061B90000}"/>
    <cellStyle name="Обычный 5 29 3 2 2 2" xfId="53398" xr:uid="{00000000-0005-0000-0000-000062B90000}"/>
    <cellStyle name="Обычный 5 29 3 2 3" xfId="53399" xr:uid="{00000000-0005-0000-0000-000063B90000}"/>
    <cellStyle name="Обычный 5 29 3 3" xfId="23526" xr:uid="{00000000-0005-0000-0000-000064B90000}"/>
    <cellStyle name="Обычный 5 29 3 3 2" xfId="53400" xr:uid="{00000000-0005-0000-0000-000065B90000}"/>
    <cellStyle name="Обычный 5 29 3 4" xfId="53401" xr:uid="{00000000-0005-0000-0000-000066B90000}"/>
    <cellStyle name="Обычный 5 29 4" xfId="23527" xr:uid="{00000000-0005-0000-0000-000067B90000}"/>
    <cellStyle name="Обычный 5 29 4 2" xfId="23528" xr:uid="{00000000-0005-0000-0000-000068B90000}"/>
    <cellStyle name="Обычный 5 29 4 2 2" xfId="23529" xr:uid="{00000000-0005-0000-0000-000069B90000}"/>
    <cellStyle name="Обычный 5 29 4 2 2 2" xfId="53402" xr:uid="{00000000-0005-0000-0000-00006AB90000}"/>
    <cellStyle name="Обычный 5 29 4 2 3" xfId="53403" xr:uid="{00000000-0005-0000-0000-00006BB90000}"/>
    <cellStyle name="Обычный 5 29 4 3" xfId="23530" xr:uid="{00000000-0005-0000-0000-00006CB90000}"/>
    <cellStyle name="Обычный 5 29 4 3 2" xfId="53404" xr:uid="{00000000-0005-0000-0000-00006DB90000}"/>
    <cellStyle name="Обычный 5 29 4 4" xfId="53405" xr:uid="{00000000-0005-0000-0000-00006EB90000}"/>
    <cellStyle name="Обычный 5 29 5" xfId="23531" xr:uid="{00000000-0005-0000-0000-00006FB90000}"/>
    <cellStyle name="Обычный 5 29 5 2" xfId="23532" xr:uid="{00000000-0005-0000-0000-000070B90000}"/>
    <cellStyle name="Обычный 5 29 5 2 2" xfId="53406" xr:uid="{00000000-0005-0000-0000-000071B90000}"/>
    <cellStyle name="Обычный 5 29 5 3" xfId="53407" xr:uid="{00000000-0005-0000-0000-000072B90000}"/>
    <cellStyle name="Обычный 5 29 6" xfId="23533" xr:uid="{00000000-0005-0000-0000-000073B90000}"/>
    <cellStyle name="Обычный 5 29 6 2" xfId="53408" xr:uid="{00000000-0005-0000-0000-000074B90000}"/>
    <cellStyle name="Обычный 5 29 7" xfId="23534" xr:uid="{00000000-0005-0000-0000-000075B90000}"/>
    <cellStyle name="Обычный 5 29 7 2" xfId="53409" xr:uid="{00000000-0005-0000-0000-000076B90000}"/>
    <cellStyle name="Обычный 5 29 8" xfId="53410" xr:uid="{00000000-0005-0000-0000-000077B90000}"/>
    <cellStyle name="Обычный 5 3" xfId="23535" xr:uid="{00000000-0005-0000-0000-000078B90000}"/>
    <cellStyle name="Обычный 5 3 10" xfId="23536" xr:uid="{00000000-0005-0000-0000-000079B90000}"/>
    <cellStyle name="Обычный 5 3 10 2" xfId="23537" xr:uid="{00000000-0005-0000-0000-00007AB90000}"/>
    <cellStyle name="Обычный 5 3 10 2 2" xfId="23538" xr:uid="{00000000-0005-0000-0000-00007BB90000}"/>
    <cellStyle name="Обычный 5 3 10 2 2 2" xfId="23539" xr:uid="{00000000-0005-0000-0000-00007CB90000}"/>
    <cellStyle name="Обычный 5 3 10 2 2 2 2" xfId="53411" xr:uid="{00000000-0005-0000-0000-00007DB90000}"/>
    <cellStyle name="Обычный 5 3 10 2 2 3" xfId="53412" xr:uid="{00000000-0005-0000-0000-00007EB90000}"/>
    <cellStyle name="Обычный 5 3 10 2 3" xfId="23540" xr:uid="{00000000-0005-0000-0000-00007FB90000}"/>
    <cellStyle name="Обычный 5 3 10 2 3 2" xfId="53413" xr:uid="{00000000-0005-0000-0000-000080B90000}"/>
    <cellStyle name="Обычный 5 3 10 2 4" xfId="53414" xr:uid="{00000000-0005-0000-0000-000081B90000}"/>
    <cellStyle name="Обычный 5 3 10 3" xfId="23541" xr:uid="{00000000-0005-0000-0000-000082B90000}"/>
    <cellStyle name="Обычный 5 3 10 3 2" xfId="23542" xr:uid="{00000000-0005-0000-0000-000083B90000}"/>
    <cellStyle name="Обычный 5 3 10 3 2 2" xfId="23543" xr:uid="{00000000-0005-0000-0000-000084B90000}"/>
    <cellStyle name="Обычный 5 3 10 3 2 2 2" xfId="53415" xr:uid="{00000000-0005-0000-0000-000085B90000}"/>
    <cellStyle name="Обычный 5 3 10 3 2 3" xfId="53416" xr:uid="{00000000-0005-0000-0000-000086B90000}"/>
    <cellStyle name="Обычный 5 3 10 3 3" xfId="23544" xr:uid="{00000000-0005-0000-0000-000087B90000}"/>
    <cellStyle name="Обычный 5 3 10 3 3 2" xfId="53417" xr:uid="{00000000-0005-0000-0000-000088B90000}"/>
    <cellStyle name="Обычный 5 3 10 3 4" xfId="53418" xr:uid="{00000000-0005-0000-0000-000089B90000}"/>
    <cellStyle name="Обычный 5 3 10 4" xfId="23545" xr:uid="{00000000-0005-0000-0000-00008AB90000}"/>
    <cellStyle name="Обычный 5 3 10 4 2" xfId="23546" xr:uid="{00000000-0005-0000-0000-00008BB90000}"/>
    <cellStyle name="Обычный 5 3 10 4 2 2" xfId="23547" xr:uid="{00000000-0005-0000-0000-00008CB90000}"/>
    <cellStyle name="Обычный 5 3 10 4 2 2 2" xfId="53419" xr:uid="{00000000-0005-0000-0000-00008DB90000}"/>
    <cellStyle name="Обычный 5 3 10 4 2 3" xfId="53420" xr:uid="{00000000-0005-0000-0000-00008EB90000}"/>
    <cellStyle name="Обычный 5 3 10 4 3" xfId="23548" xr:uid="{00000000-0005-0000-0000-00008FB90000}"/>
    <cellStyle name="Обычный 5 3 10 4 3 2" xfId="53421" xr:uid="{00000000-0005-0000-0000-000090B90000}"/>
    <cellStyle name="Обычный 5 3 10 4 4" xfId="53422" xr:uid="{00000000-0005-0000-0000-000091B90000}"/>
    <cellStyle name="Обычный 5 3 10 5" xfId="23549" xr:uid="{00000000-0005-0000-0000-000092B90000}"/>
    <cellStyle name="Обычный 5 3 10 5 2" xfId="23550" xr:uid="{00000000-0005-0000-0000-000093B90000}"/>
    <cellStyle name="Обычный 5 3 10 5 2 2" xfId="53423" xr:uid="{00000000-0005-0000-0000-000094B90000}"/>
    <cellStyle name="Обычный 5 3 10 5 3" xfId="53424" xr:uid="{00000000-0005-0000-0000-000095B90000}"/>
    <cellStyle name="Обычный 5 3 10 6" xfId="23551" xr:uid="{00000000-0005-0000-0000-000096B90000}"/>
    <cellStyle name="Обычный 5 3 10 6 2" xfId="53425" xr:uid="{00000000-0005-0000-0000-000097B90000}"/>
    <cellStyle name="Обычный 5 3 10 7" xfId="23552" xr:uid="{00000000-0005-0000-0000-000098B90000}"/>
    <cellStyle name="Обычный 5 3 10 7 2" xfId="53426" xr:uid="{00000000-0005-0000-0000-000099B90000}"/>
    <cellStyle name="Обычный 5 3 10 8" xfId="53427" xr:uid="{00000000-0005-0000-0000-00009AB90000}"/>
    <cellStyle name="Обычный 5 3 11" xfId="23553" xr:uid="{00000000-0005-0000-0000-00009BB90000}"/>
    <cellStyle name="Обычный 5 3 11 2" xfId="23554" xr:uid="{00000000-0005-0000-0000-00009CB90000}"/>
    <cellStyle name="Обычный 5 3 11 2 2" xfId="23555" xr:uid="{00000000-0005-0000-0000-00009DB90000}"/>
    <cellStyle name="Обычный 5 3 11 2 2 2" xfId="23556" xr:uid="{00000000-0005-0000-0000-00009EB90000}"/>
    <cellStyle name="Обычный 5 3 11 2 2 2 2" xfId="53428" xr:uid="{00000000-0005-0000-0000-00009FB90000}"/>
    <cellStyle name="Обычный 5 3 11 2 2 3" xfId="53429" xr:uid="{00000000-0005-0000-0000-0000A0B90000}"/>
    <cellStyle name="Обычный 5 3 11 2 3" xfId="23557" xr:uid="{00000000-0005-0000-0000-0000A1B90000}"/>
    <cellStyle name="Обычный 5 3 11 2 3 2" xfId="53430" xr:uid="{00000000-0005-0000-0000-0000A2B90000}"/>
    <cellStyle name="Обычный 5 3 11 2 4" xfId="53431" xr:uid="{00000000-0005-0000-0000-0000A3B90000}"/>
    <cellStyle name="Обычный 5 3 11 3" xfId="23558" xr:uid="{00000000-0005-0000-0000-0000A4B90000}"/>
    <cellStyle name="Обычный 5 3 11 3 2" xfId="23559" xr:uid="{00000000-0005-0000-0000-0000A5B90000}"/>
    <cellStyle name="Обычный 5 3 11 3 2 2" xfId="23560" xr:uid="{00000000-0005-0000-0000-0000A6B90000}"/>
    <cellStyle name="Обычный 5 3 11 3 2 2 2" xfId="53432" xr:uid="{00000000-0005-0000-0000-0000A7B90000}"/>
    <cellStyle name="Обычный 5 3 11 3 2 3" xfId="53433" xr:uid="{00000000-0005-0000-0000-0000A8B90000}"/>
    <cellStyle name="Обычный 5 3 11 3 3" xfId="23561" xr:uid="{00000000-0005-0000-0000-0000A9B90000}"/>
    <cellStyle name="Обычный 5 3 11 3 3 2" xfId="53434" xr:uid="{00000000-0005-0000-0000-0000AAB90000}"/>
    <cellStyle name="Обычный 5 3 11 3 4" xfId="53435" xr:uid="{00000000-0005-0000-0000-0000ABB90000}"/>
    <cellStyle name="Обычный 5 3 11 4" xfId="23562" xr:uid="{00000000-0005-0000-0000-0000ACB90000}"/>
    <cellStyle name="Обычный 5 3 11 4 2" xfId="23563" xr:uid="{00000000-0005-0000-0000-0000ADB90000}"/>
    <cellStyle name="Обычный 5 3 11 4 2 2" xfId="23564" xr:uid="{00000000-0005-0000-0000-0000AEB90000}"/>
    <cellStyle name="Обычный 5 3 11 4 2 2 2" xfId="53436" xr:uid="{00000000-0005-0000-0000-0000AFB90000}"/>
    <cellStyle name="Обычный 5 3 11 4 2 3" xfId="53437" xr:uid="{00000000-0005-0000-0000-0000B0B90000}"/>
    <cellStyle name="Обычный 5 3 11 4 3" xfId="23565" xr:uid="{00000000-0005-0000-0000-0000B1B90000}"/>
    <cellStyle name="Обычный 5 3 11 4 3 2" xfId="53438" xr:uid="{00000000-0005-0000-0000-0000B2B90000}"/>
    <cellStyle name="Обычный 5 3 11 4 4" xfId="53439" xr:uid="{00000000-0005-0000-0000-0000B3B90000}"/>
    <cellStyle name="Обычный 5 3 11 5" xfId="23566" xr:uid="{00000000-0005-0000-0000-0000B4B90000}"/>
    <cellStyle name="Обычный 5 3 11 5 2" xfId="23567" xr:uid="{00000000-0005-0000-0000-0000B5B90000}"/>
    <cellStyle name="Обычный 5 3 11 5 2 2" xfId="53440" xr:uid="{00000000-0005-0000-0000-0000B6B90000}"/>
    <cellStyle name="Обычный 5 3 11 5 3" xfId="53441" xr:uid="{00000000-0005-0000-0000-0000B7B90000}"/>
    <cellStyle name="Обычный 5 3 11 6" xfId="23568" xr:uid="{00000000-0005-0000-0000-0000B8B90000}"/>
    <cellStyle name="Обычный 5 3 11 6 2" xfId="53442" xr:uid="{00000000-0005-0000-0000-0000B9B90000}"/>
    <cellStyle name="Обычный 5 3 11 7" xfId="23569" xr:uid="{00000000-0005-0000-0000-0000BAB90000}"/>
    <cellStyle name="Обычный 5 3 11 7 2" xfId="53443" xr:uid="{00000000-0005-0000-0000-0000BBB90000}"/>
    <cellStyle name="Обычный 5 3 11 8" xfId="53444" xr:uid="{00000000-0005-0000-0000-0000BCB90000}"/>
    <cellStyle name="Обычный 5 3 12" xfId="23570" xr:uid="{00000000-0005-0000-0000-0000BDB90000}"/>
    <cellStyle name="Обычный 5 3 12 2" xfId="23571" xr:uid="{00000000-0005-0000-0000-0000BEB90000}"/>
    <cellStyle name="Обычный 5 3 12 2 2" xfId="23572" xr:uid="{00000000-0005-0000-0000-0000BFB90000}"/>
    <cellStyle name="Обычный 5 3 12 2 2 2" xfId="23573" xr:uid="{00000000-0005-0000-0000-0000C0B90000}"/>
    <cellStyle name="Обычный 5 3 12 2 2 2 2" xfId="53445" xr:uid="{00000000-0005-0000-0000-0000C1B90000}"/>
    <cellStyle name="Обычный 5 3 12 2 2 3" xfId="53446" xr:uid="{00000000-0005-0000-0000-0000C2B90000}"/>
    <cellStyle name="Обычный 5 3 12 2 3" xfId="23574" xr:uid="{00000000-0005-0000-0000-0000C3B90000}"/>
    <cellStyle name="Обычный 5 3 12 2 3 2" xfId="53447" xr:uid="{00000000-0005-0000-0000-0000C4B90000}"/>
    <cellStyle name="Обычный 5 3 12 2 4" xfId="53448" xr:uid="{00000000-0005-0000-0000-0000C5B90000}"/>
    <cellStyle name="Обычный 5 3 12 3" xfId="23575" xr:uid="{00000000-0005-0000-0000-0000C6B90000}"/>
    <cellStyle name="Обычный 5 3 12 3 2" xfId="23576" xr:uid="{00000000-0005-0000-0000-0000C7B90000}"/>
    <cellStyle name="Обычный 5 3 12 3 2 2" xfId="23577" xr:uid="{00000000-0005-0000-0000-0000C8B90000}"/>
    <cellStyle name="Обычный 5 3 12 3 2 2 2" xfId="53449" xr:uid="{00000000-0005-0000-0000-0000C9B90000}"/>
    <cellStyle name="Обычный 5 3 12 3 2 3" xfId="53450" xr:uid="{00000000-0005-0000-0000-0000CAB90000}"/>
    <cellStyle name="Обычный 5 3 12 3 3" xfId="23578" xr:uid="{00000000-0005-0000-0000-0000CBB90000}"/>
    <cellStyle name="Обычный 5 3 12 3 3 2" xfId="53451" xr:uid="{00000000-0005-0000-0000-0000CCB90000}"/>
    <cellStyle name="Обычный 5 3 12 3 4" xfId="53452" xr:uid="{00000000-0005-0000-0000-0000CDB90000}"/>
    <cellStyle name="Обычный 5 3 12 4" xfId="23579" xr:uid="{00000000-0005-0000-0000-0000CEB90000}"/>
    <cellStyle name="Обычный 5 3 12 4 2" xfId="23580" xr:uid="{00000000-0005-0000-0000-0000CFB90000}"/>
    <cellStyle name="Обычный 5 3 12 4 2 2" xfId="23581" xr:uid="{00000000-0005-0000-0000-0000D0B90000}"/>
    <cellStyle name="Обычный 5 3 12 4 2 2 2" xfId="53453" xr:uid="{00000000-0005-0000-0000-0000D1B90000}"/>
    <cellStyle name="Обычный 5 3 12 4 2 3" xfId="53454" xr:uid="{00000000-0005-0000-0000-0000D2B90000}"/>
    <cellStyle name="Обычный 5 3 12 4 3" xfId="23582" xr:uid="{00000000-0005-0000-0000-0000D3B90000}"/>
    <cellStyle name="Обычный 5 3 12 4 3 2" xfId="53455" xr:uid="{00000000-0005-0000-0000-0000D4B90000}"/>
    <cellStyle name="Обычный 5 3 12 4 4" xfId="53456" xr:uid="{00000000-0005-0000-0000-0000D5B90000}"/>
    <cellStyle name="Обычный 5 3 12 5" xfId="23583" xr:uid="{00000000-0005-0000-0000-0000D6B90000}"/>
    <cellStyle name="Обычный 5 3 12 5 2" xfId="23584" xr:uid="{00000000-0005-0000-0000-0000D7B90000}"/>
    <cellStyle name="Обычный 5 3 12 5 2 2" xfId="53457" xr:uid="{00000000-0005-0000-0000-0000D8B90000}"/>
    <cellStyle name="Обычный 5 3 12 5 3" xfId="53458" xr:uid="{00000000-0005-0000-0000-0000D9B90000}"/>
    <cellStyle name="Обычный 5 3 12 6" xfId="23585" xr:uid="{00000000-0005-0000-0000-0000DAB90000}"/>
    <cellStyle name="Обычный 5 3 12 6 2" xfId="53459" xr:uid="{00000000-0005-0000-0000-0000DBB90000}"/>
    <cellStyle name="Обычный 5 3 12 7" xfId="23586" xr:uid="{00000000-0005-0000-0000-0000DCB90000}"/>
    <cellStyle name="Обычный 5 3 12 7 2" xfId="53460" xr:uid="{00000000-0005-0000-0000-0000DDB90000}"/>
    <cellStyle name="Обычный 5 3 12 8" xfId="53461" xr:uid="{00000000-0005-0000-0000-0000DEB90000}"/>
    <cellStyle name="Обычный 5 3 13" xfId="23587" xr:uid="{00000000-0005-0000-0000-0000DFB90000}"/>
    <cellStyle name="Обычный 5 3 13 2" xfId="23588" xr:uid="{00000000-0005-0000-0000-0000E0B90000}"/>
    <cellStyle name="Обычный 5 3 13 2 2" xfId="23589" xr:uid="{00000000-0005-0000-0000-0000E1B90000}"/>
    <cellStyle name="Обычный 5 3 13 2 2 2" xfId="23590" xr:uid="{00000000-0005-0000-0000-0000E2B90000}"/>
    <cellStyle name="Обычный 5 3 13 2 2 2 2" xfId="53462" xr:uid="{00000000-0005-0000-0000-0000E3B90000}"/>
    <cellStyle name="Обычный 5 3 13 2 2 3" xfId="53463" xr:uid="{00000000-0005-0000-0000-0000E4B90000}"/>
    <cellStyle name="Обычный 5 3 13 2 3" xfId="23591" xr:uid="{00000000-0005-0000-0000-0000E5B90000}"/>
    <cellStyle name="Обычный 5 3 13 2 3 2" xfId="53464" xr:uid="{00000000-0005-0000-0000-0000E6B90000}"/>
    <cellStyle name="Обычный 5 3 13 2 4" xfId="53465" xr:uid="{00000000-0005-0000-0000-0000E7B90000}"/>
    <cellStyle name="Обычный 5 3 13 3" xfId="23592" xr:uid="{00000000-0005-0000-0000-0000E8B90000}"/>
    <cellStyle name="Обычный 5 3 13 3 2" xfId="23593" xr:uid="{00000000-0005-0000-0000-0000E9B90000}"/>
    <cellStyle name="Обычный 5 3 13 3 2 2" xfId="23594" xr:uid="{00000000-0005-0000-0000-0000EAB90000}"/>
    <cellStyle name="Обычный 5 3 13 3 2 2 2" xfId="53466" xr:uid="{00000000-0005-0000-0000-0000EBB90000}"/>
    <cellStyle name="Обычный 5 3 13 3 2 3" xfId="53467" xr:uid="{00000000-0005-0000-0000-0000ECB90000}"/>
    <cellStyle name="Обычный 5 3 13 3 3" xfId="23595" xr:uid="{00000000-0005-0000-0000-0000EDB90000}"/>
    <cellStyle name="Обычный 5 3 13 3 3 2" xfId="53468" xr:uid="{00000000-0005-0000-0000-0000EEB90000}"/>
    <cellStyle name="Обычный 5 3 13 3 4" xfId="53469" xr:uid="{00000000-0005-0000-0000-0000EFB90000}"/>
    <cellStyle name="Обычный 5 3 13 4" xfId="23596" xr:uid="{00000000-0005-0000-0000-0000F0B90000}"/>
    <cellStyle name="Обычный 5 3 13 4 2" xfId="23597" xr:uid="{00000000-0005-0000-0000-0000F1B90000}"/>
    <cellStyle name="Обычный 5 3 13 4 2 2" xfId="23598" xr:uid="{00000000-0005-0000-0000-0000F2B90000}"/>
    <cellStyle name="Обычный 5 3 13 4 2 2 2" xfId="53470" xr:uid="{00000000-0005-0000-0000-0000F3B90000}"/>
    <cellStyle name="Обычный 5 3 13 4 2 3" xfId="53471" xr:uid="{00000000-0005-0000-0000-0000F4B90000}"/>
    <cellStyle name="Обычный 5 3 13 4 3" xfId="23599" xr:uid="{00000000-0005-0000-0000-0000F5B90000}"/>
    <cellStyle name="Обычный 5 3 13 4 3 2" xfId="53472" xr:uid="{00000000-0005-0000-0000-0000F6B90000}"/>
    <cellStyle name="Обычный 5 3 13 4 4" xfId="53473" xr:uid="{00000000-0005-0000-0000-0000F7B90000}"/>
    <cellStyle name="Обычный 5 3 13 5" xfId="23600" xr:uid="{00000000-0005-0000-0000-0000F8B90000}"/>
    <cellStyle name="Обычный 5 3 13 5 2" xfId="23601" xr:uid="{00000000-0005-0000-0000-0000F9B90000}"/>
    <cellStyle name="Обычный 5 3 13 5 2 2" xfId="53474" xr:uid="{00000000-0005-0000-0000-0000FAB90000}"/>
    <cellStyle name="Обычный 5 3 13 5 3" xfId="53475" xr:uid="{00000000-0005-0000-0000-0000FBB90000}"/>
    <cellStyle name="Обычный 5 3 13 6" xfId="23602" xr:uid="{00000000-0005-0000-0000-0000FCB90000}"/>
    <cellStyle name="Обычный 5 3 13 6 2" xfId="53476" xr:uid="{00000000-0005-0000-0000-0000FDB90000}"/>
    <cellStyle name="Обычный 5 3 13 7" xfId="23603" xr:uid="{00000000-0005-0000-0000-0000FEB90000}"/>
    <cellStyle name="Обычный 5 3 13 7 2" xfId="53477" xr:uid="{00000000-0005-0000-0000-0000FFB90000}"/>
    <cellStyle name="Обычный 5 3 13 8" xfId="53478" xr:uid="{00000000-0005-0000-0000-000000BA0000}"/>
    <cellStyle name="Обычный 5 3 14" xfId="23604" xr:uid="{00000000-0005-0000-0000-000001BA0000}"/>
    <cellStyle name="Обычный 5 3 14 2" xfId="23605" xr:uid="{00000000-0005-0000-0000-000002BA0000}"/>
    <cellStyle name="Обычный 5 3 14 2 2" xfId="23606" xr:uid="{00000000-0005-0000-0000-000003BA0000}"/>
    <cellStyle name="Обычный 5 3 14 2 2 2" xfId="23607" xr:uid="{00000000-0005-0000-0000-000004BA0000}"/>
    <cellStyle name="Обычный 5 3 14 2 2 2 2" xfId="53479" xr:uid="{00000000-0005-0000-0000-000005BA0000}"/>
    <cellStyle name="Обычный 5 3 14 2 2 3" xfId="53480" xr:uid="{00000000-0005-0000-0000-000006BA0000}"/>
    <cellStyle name="Обычный 5 3 14 2 3" xfId="23608" xr:uid="{00000000-0005-0000-0000-000007BA0000}"/>
    <cellStyle name="Обычный 5 3 14 2 3 2" xfId="53481" xr:uid="{00000000-0005-0000-0000-000008BA0000}"/>
    <cellStyle name="Обычный 5 3 14 2 4" xfId="53482" xr:uid="{00000000-0005-0000-0000-000009BA0000}"/>
    <cellStyle name="Обычный 5 3 14 3" xfId="23609" xr:uid="{00000000-0005-0000-0000-00000ABA0000}"/>
    <cellStyle name="Обычный 5 3 14 3 2" xfId="23610" xr:uid="{00000000-0005-0000-0000-00000BBA0000}"/>
    <cellStyle name="Обычный 5 3 14 3 2 2" xfId="23611" xr:uid="{00000000-0005-0000-0000-00000CBA0000}"/>
    <cellStyle name="Обычный 5 3 14 3 2 2 2" xfId="53483" xr:uid="{00000000-0005-0000-0000-00000DBA0000}"/>
    <cellStyle name="Обычный 5 3 14 3 2 3" xfId="53484" xr:uid="{00000000-0005-0000-0000-00000EBA0000}"/>
    <cellStyle name="Обычный 5 3 14 3 3" xfId="23612" xr:uid="{00000000-0005-0000-0000-00000FBA0000}"/>
    <cellStyle name="Обычный 5 3 14 3 3 2" xfId="53485" xr:uid="{00000000-0005-0000-0000-000010BA0000}"/>
    <cellStyle name="Обычный 5 3 14 3 4" xfId="53486" xr:uid="{00000000-0005-0000-0000-000011BA0000}"/>
    <cellStyle name="Обычный 5 3 14 4" xfId="23613" xr:uid="{00000000-0005-0000-0000-000012BA0000}"/>
    <cellStyle name="Обычный 5 3 14 4 2" xfId="23614" xr:uid="{00000000-0005-0000-0000-000013BA0000}"/>
    <cellStyle name="Обычный 5 3 14 4 2 2" xfId="23615" xr:uid="{00000000-0005-0000-0000-000014BA0000}"/>
    <cellStyle name="Обычный 5 3 14 4 2 2 2" xfId="53487" xr:uid="{00000000-0005-0000-0000-000015BA0000}"/>
    <cellStyle name="Обычный 5 3 14 4 2 3" xfId="53488" xr:uid="{00000000-0005-0000-0000-000016BA0000}"/>
    <cellStyle name="Обычный 5 3 14 4 3" xfId="23616" xr:uid="{00000000-0005-0000-0000-000017BA0000}"/>
    <cellStyle name="Обычный 5 3 14 4 3 2" xfId="53489" xr:uid="{00000000-0005-0000-0000-000018BA0000}"/>
    <cellStyle name="Обычный 5 3 14 4 4" xfId="53490" xr:uid="{00000000-0005-0000-0000-000019BA0000}"/>
    <cellStyle name="Обычный 5 3 14 5" xfId="23617" xr:uid="{00000000-0005-0000-0000-00001ABA0000}"/>
    <cellStyle name="Обычный 5 3 14 5 2" xfId="23618" xr:uid="{00000000-0005-0000-0000-00001BBA0000}"/>
    <cellStyle name="Обычный 5 3 14 5 2 2" xfId="53491" xr:uid="{00000000-0005-0000-0000-00001CBA0000}"/>
    <cellStyle name="Обычный 5 3 14 5 3" xfId="53492" xr:uid="{00000000-0005-0000-0000-00001DBA0000}"/>
    <cellStyle name="Обычный 5 3 14 6" xfId="23619" xr:uid="{00000000-0005-0000-0000-00001EBA0000}"/>
    <cellStyle name="Обычный 5 3 14 6 2" xfId="53493" xr:uid="{00000000-0005-0000-0000-00001FBA0000}"/>
    <cellStyle name="Обычный 5 3 14 7" xfId="23620" xr:uid="{00000000-0005-0000-0000-000020BA0000}"/>
    <cellStyle name="Обычный 5 3 14 7 2" xfId="53494" xr:uid="{00000000-0005-0000-0000-000021BA0000}"/>
    <cellStyle name="Обычный 5 3 14 8" xfId="53495" xr:uid="{00000000-0005-0000-0000-000022BA0000}"/>
    <cellStyle name="Обычный 5 3 15" xfId="23621" xr:uid="{00000000-0005-0000-0000-000023BA0000}"/>
    <cellStyle name="Обычный 5 3 15 2" xfId="23622" xr:uid="{00000000-0005-0000-0000-000024BA0000}"/>
    <cellStyle name="Обычный 5 3 15 2 2" xfId="23623" xr:uid="{00000000-0005-0000-0000-000025BA0000}"/>
    <cellStyle name="Обычный 5 3 15 2 2 2" xfId="23624" xr:uid="{00000000-0005-0000-0000-000026BA0000}"/>
    <cellStyle name="Обычный 5 3 15 2 2 2 2" xfId="53496" xr:uid="{00000000-0005-0000-0000-000027BA0000}"/>
    <cellStyle name="Обычный 5 3 15 2 2 3" xfId="53497" xr:uid="{00000000-0005-0000-0000-000028BA0000}"/>
    <cellStyle name="Обычный 5 3 15 2 3" xfId="23625" xr:uid="{00000000-0005-0000-0000-000029BA0000}"/>
    <cellStyle name="Обычный 5 3 15 2 3 2" xfId="53498" xr:uid="{00000000-0005-0000-0000-00002ABA0000}"/>
    <cellStyle name="Обычный 5 3 15 2 4" xfId="53499" xr:uid="{00000000-0005-0000-0000-00002BBA0000}"/>
    <cellStyle name="Обычный 5 3 15 3" xfId="23626" xr:uid="{00000000-0005-0000-0000-00002CBA0000}"/>
    <cellStyle name="Обычный 5 3 15 3 2" xfId="23627" xr:uid="{00000000-0005-0000-0000-00002DBA0000}"/>
    <cellStyle name="Обычный 5 3 15 3 2 2" xfId="23628" xr:uid="{00000000-0005-0000-0000-00002EBA0000}"/>
    <cellStyle name="Обычный 5 3 15 3 2 2 2" xfId="53500" xr:uid="{00000000-0005-0000-0000-00002FBA0000}"/>
    <cellStyle name="Обычный 5 3 15 3 2 3" xfId="53501" xr:uid="{00000000-0005-0000-0000-000030BA0000}"/>
    <cellStyle name="Обычный 5 3 15 3 3" xfId="23629" xr:uid="{00000000-0005-0000-0000-000031BA0000}"/>
    <cellStyle name="Обычный 5 3 15 3 3 2" xfId="53502" xr:uid="{00000000-0005-0000-0000-000032BA0000}"/>
    <cellStyle name="Обычный 5 3 15 3 4" xfId="53503" xr:uid="{00000000-0005-0000-0000-000033BA0000}"/>
    <cellStyle name="Обычный 5 3 15 4" xfId="23630" xr:uid="{00000000-0005-0000-0000-000034BA0000}"/>
    <cellStyle name="Обычный 5 3 15 4 2" xfId="23631" xr:uid="{00000000-0005-0000-0000-000035BA0000}"/>
    <cellStyle name="Обычный 5 3 15 4 2 2" xfId="23632" xr:uid="{00000000-0005-0000-0000-000036BA0000}"/>
    <cellStyle name="Обычный 5 3 15 4 2 2 2" xfId="53504" xr:uid="{00000000-0005-0000-0000-000037BA0000}"/>
    <cellStyle name="Обычный 5 3 15 4 2 3" xfId="53505" xr:uid="{00000000-0005-0000-0000-000038BA0000}"/>
    <cellStyle name="Обычный 5 3 15 4 3" xfId="23633" xr:uid="{00000000-0005-0000-0000-000039BA0000}"/>
    <cellStyle name="Обычный 5 3 15 4 3 2" xfId="53506" xr:uid="{00000000-0005-0000-0000-00003ABA0000}"/>
    <cellStyle name="Обычный 5 3 15 4 4" xfId="53507" xr:uid="{00000000-0005-0000-0000-00003BBA0000}"/>
    <cellStyle name="Обычный 5 3 15 5" xfId="23634" xr:uid="{00000000-0005-0000-0000-00003CBA0000}"/>
    <cellStyle name="Обычный 5 3 15 5 2" xfId="23635" xr:uid="{00000000-0005-0000-0000-00003DBA0000}"/>
    <cellStyle name="Обычный 5 3 15 5 2 2" xfId="53508" xr:uid="{00000000-0005-0000-0000-00003EBA0000}"/>
    <cellStyle name="Обычный 5 3 15 5 3" xfId="53509" xr:uid="{00000000-0005-0000-0000-00003FBA0000}"/>
    <cellStyle name="Обычный 5 3 15 6" xfId="23636" xr:uid="{00000000-0005-0000-0000-000040BA0000}"/>
    <cellStyle name="Обычный 5 3 15 6 2" xfId="53510" xr:uid="{00000000-0005-0000-0000-000041BA0000}"/>
    <cellStyle name="Обычный 5 3 15 7" xfId="23637" xr:uid="{00000000-0005-0000-0000-000042BA0000}"/>
    <cellStyle name="Обычный 5 3 15 7 2" xfId="53511" xr:uid="{00000000-0005-0000-0000-000043BA0000}"/>
    <cellStyle name="Обычный 5 3 15 8" xfId="53512" xr:uid="{00000000-0005-0000-0000-000044BA0000}"/>
    <cellStyle name="Обычный 5 3 16" xfId="23638" xr:uid="{00000000-0005-0000-0000-000045BA0000}"/>
    <cellStyle name="Обычный 5 3 16 2" xfId="23639" xr:uid="{00000000-0005-0000-0000-000046BA0000}"/>
    <cellStyle name="Обычный 5 3 16 2 2" xfId="23640" xr:uid="{00000000-0005-0000-0000-000047BA0000}"/>
    <cellStyle name="Обычный 5 3 16 2 2 2" xfId="23641" xr:uid="{00000000-0005-0000-0000-000048BA0000}"/>
    <cellStyle name="Обычный 5 3 16 2 2 2 2" xfId="53513" xr:uid="{00000000-0005-0000-0000-000049BA0000}"/>
    <cellStyle name="Обычный 5 3 16 2 2 3" xfId="53514" xr:uid="{00000000-0005-0000-0000-00004ABA0000}"/>
    <cellStyle name="Обычный 5 3 16 2 3" xfId="23642" xr:uid="{00000000-0005-0000-0000-00004BBA0000}"/>
    <cellStyle name="Обычный 5 3 16 2 3 2" xfId="53515" xr:uid="{00000000-0005-0000-0000-00004CBA0000}"/>
    <cellStyle name="Обычный 5 3 16 2 4" xfId="53516" xr:uid="{00000000-0005-0000-0000-00004DBA0000}"/>
    <cellStyle name="Обычный 5 3 16 3" xfId="23643" xr:uid="{00000000-0005-0000-0000-00004EBA0000}"/>
    <cellStyle name="Обычный 5 3 16 3 2" xfId="23644" xr:uid="{00000000-0005-0000-0000-00004FBA0000}"/>
    <cellStyle name="Обычный 5 3 16 3 2 2" xfId="23645" xr:uid="{00000000-0005-0000-0000-000050BA0000}"/>
    <cellStyle name="Обычный 5 3 16 3 2 2 2" xfId="53517" xr:uid="{00000000-0005-0000-0000-000051BA0000}"/>
    <cellStyle name="Обычный 5 3 16 3 2 3" xfId="53518" xr:uid="{00000000-0005-0000-0000-000052BA0000}"/>
    <cellStyle name="Обычный 5 3 16 3 3" xfId="23646" xr:uid="{00000000-0005-0000-0000-000053BA0000}"/>
    <cellStyle name="Обычный 5 3 16 3 3 2" xfId="53519" xr:uid="{00000000-0005-0000-0000-000054BA0000}"/>
    <cellStyle name="Обычный 5 3 16 3 4" xfId="53520" xr:uid="{00000000-0005-0000-0000-000055BA0000}"/>
    <cellStyle name="Обычный 5 3 16 4" xfId="23647" xr:uid="{00000000-0005-0000-0000-000056BA0000}"/>
    <cellStyle name="Обычный 5 3 16 4 2" xfId="23648" xr:uid="{00000000-0005-0000-0000-000057BA0000}"/>
    <cellStyle name="Обычный 5 3 16 4 2 2" xfId="23649" xr:uid="{00000000-0005-0000-0000-000058BA0000}"/>
    <cellStyle name="Обычный 5 3 16 4 2 2 2" xfId="53521" xr:uid="{00000000-0005-0000-0000-000059BA0000}"/>
    <cellStyle name="Обычный 5 3 16 4 2 3" xfId="53522" xr:uid="{00000000-0005-0000-0000-00005ABA0000}"/>
    <cellStyle name="Обычный 5 3 16 4 3" xfId="23650" xr:uid="{00000000-0005-0000-0000-00005BBA0000}"/>
    <cellStyle name="Обычный 5 3 16 4 3 2" xfId="53523" xr:uid="{00000000-0005-0000-0000-00005CBA0000}"/>
    <cellStyle name="Обычный 5 3 16 4 4" xfId="53524" xr:uid="{00000000-0005-0000-0000-00005DBA0000}"/>
    <cellStyle name="Обычный 5 3 16 5" xfId="23651" xr:uid="{00000000-0005-0000-0000-00005EBA0000}"/>
    <cellStyle name="Обычный 5 3 16 5 2" xfId="23652" xr:uid="{00000000-0005-0000-0000-00005FBA0000}"/>
    <cellStyle name="Обычный 5 3 16 5 2 2" xfId="53525" xr:uid="{00000000-0005-0000-0000-000060BA0000}"/>
    <cellStyle name="Обычный 5 3 16 5 3" xfId="53526" xr:uid="{00000000-0005-0000-0000-000061BA0000}"/>
    <cellStyle name="Обычный 5 3 16 6" xfId="23653" xr:uid="{00000000-0005-0000-0000-000062BA0000}"/>
    <cellStyle name="Обычный 5 3 16 6 2" xfId="53527" xr:uid="{00000000-0005-0000-0000-000063BA0000}"/>
    <cellStyle name="Обычный 5 3 16 7" xfId="23654" xr:uid="{00000000-0005-0000-0000-000064BA0000}"/>
    <cellStyle name="Обычный 5 3 16 7 2" xfId="53528" xr:uid="{00000000-0005-0000-0000-000065BA0000}"/>
    <cellStyle name="Обычный 5 3 16 8" xfId="53529" xr:uid="{00000000-0005-0000-0000-000066BA0000}"/>
    <cellStyle name="Обычный 5 3 17" xfId="23655" xr:uid="{00000000-0005-0000-0000-000067BA0000}"/>
    <cellStyle name="Обычный 5 3 17 2" xfId="23656" xr:uid="{00000000-0005-0000-0000-000068BA0000}"/>
    <cellStyle name="Обычный 5 3 17 2 2" xfId="23657" xr:uid="{00000000-0005-0000-0000-000069BA0000}"/>
    <cellStyle name="Обычный 5 3 17 2 2 2" xfId="23658" xr:uid="{00000000-0005-0000-0000-00006ABA0000}"/>
    <cellStyle name="Обычный 5 3 17 2 2 2 2" xfId="53530" xr:uid="{00000000-0005-0000-0000-00006BBA0000}"/>
    <cellStyle name="Обычный 5 3 17 2 2 3" xfId="53531" xr:uid="{00000000-0005-0000-0000-00006CBA0000}"/>
    <cellStyle name="Обычный 5 3 17 2 3" xfId="23659" xr:uid="{00000000-0005-0000-0000-00006DBA0000}"/>
    <cellStyle name="Обычный 5 3 17 2 3 2" xfId="53532" xr:uid="{00000000-0005-0000-0000-00006EBA0000}"/>
    <cellStyle name="Обычный 5 3 17 2 4" xfId="53533" xr:uid="{00000000-0005-0000-0000-00006FBA0000}"/>
    <cellStyle name="Обычный 5 3 17 3" xfId="23660" xr:uid="{00000000-0005-0000-0000-000070BA0000}"/>
    <cellStyle name="Обычный 5 3 17 3 2" xfId="23661" xr:uid="{00000000-0005-0000-0000-000071BA0000}"/>
    <cellStyle name="Обычный 5 3 17 3 2 2" xfId="23662" xr:uid="{00000000-0005-0000-0000-000072BA0000}"/>
    <cellStyle name="Обычный 5 3 17 3 2 2 2" xfId="53534" xr:uid="{00000000-0005-0000-0000-000073BA0000}"/>
    <cellStyle name="Обычный 5 3 17 3 2 3" xfId="53535" xr:uid="{00000000-0005-0000-0000-000074BA0000}"/>
    <cellStyle name="Обычный 5 3 17 3 3" xfId="23663" xr:uid="{00000000-0005-0000-0000-000075BA0000}"/>
    <cellStyle name="Обычный 5 3 17 3 3 2" xfId="53536" xr:uid="{00000000-0005-0000-0000-000076BA0000}"/>
    <cellStyle name="Обычный 5 3 17 3 4" xfId="53537" xr:uid="{00000000-0005-0000-0000-000077BA0000}"/>
    <cellStyle name="Обычный 5 3 17 4" xfId="23664" xr:uid="{00000000-0005-0000-0000-000078BA0000}"/>
    <cellStyle name="Обычный 5 3 17 4 2" xfId="23665" xr:uid="{00000000-0005-0000-0000-000079BA0000}"/>
    <cellStyle name="Обычный 5 3 17 4 2 2" xfId="23666" xr:uid="{00000000-0005-0000-0000-00007ABA0000}"/>
    <cellStyle name="Обычный 5 3 17 4 2 2 2" xfId="53538" xr:uid="{00000000-0005-0000-0000-00007BBA0000}"/>
    <cellStyle name="Обычный 5 3 17 4 2 3" xfId="53539" xr:uid="{00000000-0005-0000-0000-00007CBA0000}"/>
    <cellStyle name="Обычный 5 3 17 4 3" xfId="23667" xr:uid="{00000000-0005-0000-0000-00007DBA0000}"/>
    <cellStyle name="Обычный 5 3 17 4 3 2" xfId="53540" xr:uid="{00000000-0005-0000-0000-00007EBA0000}"/>
    <cellStyle name="Обычный 5 3 17 4 4" xfId="53541" xr:uid="{00000000-0005-0000-0000-00007FBA0000}"/>
    <cellStyle name="Обычный 5 3 17 5" xfId="23668" xr:uid="{00000000-0005-0000-0000-000080BA0000}"/>
    <cellStyle name="Обычный 5 3 17 5 2" xfId="23669" xr:uid="{00000000-0005-0000-0000-000081BA0000}"/>
    <cellStyle name="Обычный 5 3 17 5 2 2" xfId="53542" xr:uid="{00000000-0005-0000-0000-000082BA0000}"/>
    <cellStyle name="Обычный 5 3 17 5 3" xfId="53543" xr:uid="{00000000-0005-0000-0000-000083BA0000}"/>
    <cellStyle name="Обычный 5 3 17 6" xfId="23670" xr:uid="{00000000-0005-0000-0000-000084BA0000}"/>
    <cellStyle name="Обычный 5 3 17 6 2" xfId="53544" xr:uid="{00000000-0005-0000-0000-000085BA0000}"/>
    <cellStyle name="Обычный 5 3 17 7" xfId="23671" xr:uid="{00000000-0005-0000-0000-000086BA0000}"/>
    <cellStyle name="Обычный 5 3 17 7 2" xfId="53545" xr:uid="{00000000-0005-0000-0000-000087BA0000}"/>
    <cellStyle name="Обычный 5 3 17 8" xfId="53546" xr:uid="{00000000-0005-0000-0000-000088BA0000}"/>
    <cellStyle name="Обычный 5 3 18" xfId="23672" xr:uid="{00000000-0005-0000-0000-000089BA0000}"/>
    <cellStyle name="Обычный 5 3 18 2" xfId="23673" xr:uid="{00000000-0005-0000-0000-00008ABA0000}"/>
    <cellStyle name="Обычный 5 3 18 2 2" xfId="23674" xr:uid="{00000000-0005-0000-0000-00008BBA0000}"/>
    <cellStyle name="Обычный 5 3 18 2 2 2" xfId="23675" xr:uid="{00000000-0005-0000-0000-00008CBA0000}"/>
    <cellStyle name="Обычный 5 3 18 2 2 2 2" xfId="53547" xr:uid="{00000000-0005-0000-0000-00008DBA0000}"/>
    <cellStyle name="Обычный 5 3 18 2 2 3" xfId="53548" xr:uid="{00000000-0005-0000-0000-00008EBA0000}"/>
    <cellStyle name="Обычный 5 3 18 2 3" xfId="23676" xr:uid="{00000000-0005-0000-0000-00008FBA0000}"/>
    <cellStyle name="Обычный 5 3 18 2 3 2" xfId="53549" xr:uid="{00000000-0005-0000-0000-000090BA0000}"/>
    <cellStyle name="Обычный 5 3 18 2 4" xfId="53550" xr:uid="{00000000-0005-0000-0000-000091BA0000}"/>
    <cellStyle name="Обычный 5 3 18 3" xfId="23677" xr:uid="{00000000-0005-0000-0000-000092BA0000}"/>
    <cellStyle name="Обычный 5 3 18 3 2" xfId="23678" xr:uid="{00000000-0005-0000-0000-000093BA0000}"/>
    <cellStyle name="Обычный 5 3 18 3 2 2" xfId="23679" xr:uid="{00000000-0005-0000-0000-000094BA0000}"/>
    <cellStyle name="Обычный 5 3 18 3 2 2 2" xfId="53551" xr:uid="{00000000-0005-0000-0000-000095BA0000}"/>
    <cellStyle name="Обычный 5 3 18 3 2 3" xfId="53552" xr:uid="{00000000-0005-0000-0000-000096BA0000}"/>
    <cellStyle name="Обычный 5 3 18 3 3" xfId="23680" xr:uid="{00000000-0005-0000-0000-000097BA0000}"/>
    <cellStyle name="Обычный 5 3 18 3 3 2" xfId="53553" xr:uid="{00000000-0005-0000-0000-000098BA0000}"/>
    <cellStyle name="Обычный 5 3 18 3 4" xfId="53554" xr:uid="{00000000-0005-0000-0000-000099BA0000}"/>
    <cellStyle name="Обычный 5 3 18 4" xfId="23681" xr:uid="{00000000-0005-0000-0000-00009ABA0000}"/>
    <cellStyle name="Обычный 5 3 18 4 2" xfId="23682" xr:uid="{00000000-0005-0000-0000-00009BBA0000}"/>
    <cellStyle name="Обычный 5 3 18 4 2 2" xfId="23683" xr:uid="{00000000-0005-0000-0000-00009CBA0000}"/>
    <cellStyle name="Обычный 5 3 18 4 2 2 2" xfId="53555" xr:uid="{00000000-0005-0000-0000-00009DBA0000}"/>
    <cellStyle name="Обычный 5 3 18 4 2 3" xfId="53556" xr:uid="{00000000-0005-0000-0000-00009EBA0000}"/>
    <cellStyle name="Обычный 5 3 18 4 3" xfId="23684" xr:uid="{00000000-0005-0000-0000-00009FBA0000}"/>
    <cellStyle name="Обычный 5 3 18 4 3 2" xfId="53557" xr:uid="{00000000-0005-0000-0000-0000A0BA0000}"/>
    <cellStyle name="Обычный 5 3 18 4 4" xfId="53558" xr:uid="{00000000-0005-0000-0000-0000A1BA0000}"/>
    <cellStyle name="Обычный 5 3 18 5" xfId="23685" xr:uid="{00000000-0005-0000-0000-0000A2BA0000}"/>
    <cellStyle name="Обычный 5 3 18 5 2" xfId="23686" xr:uid="{00000000-0005-0000-0000-0000A3BA0000}"/>
    <cellStyle name="Обычный 5 3 18 5 2 2" xfId="53559" xr:uid="{00000000-0005-0000-0000-0000A4BA0000}"/>
    <cellStyle name="Обычный 5 3 18 5 3" xfId="53560" xr:uid="{00000000-0005-0000-0000-0000A5BA0000}"/>
    <cellStyle name="Обычный 5 3 18 6" xfId="23687" xr:uid="{00000000-0005-0000-0000-0000A6BA0000}"/>
    <cellStyle name="Обычный 5 3 18 6 2" xfId="53561" xr:uid="{00000000-0005-0000-0000-0000A7BA0000}"/>
    <cellStyle name="Обычный 5 3 18 7" xfId="23688" xr:uid="{00000000-0005-0000-0000-0000A8BA0000}"/>
    <cellStyle name="Обычный 5 3 18 7 2" xfId="53562" xr:uid="{00000000-0005-0000-0000-0000A9BA0000}"/>
    <cellStyle name="Обычный 5 3 18 8" xfId="53563" xr:uid="{00000000-0005-0000-0000-0000AABA0000}"/>
    <cellStyle name="Обычный 5 3 19" xfId="23689" xr:uid="{00000000-0005-0000-0000-0000ABBA0000}"/>
    <cellStyle name="Обычный 5 3 19 2" xfId="23690" xr:uid="{00000000-0005-0000-0000-0000ACBA0000}"/>
    <cellStyle name="Обычный 5 3 19 2 2" xfId="23691" xr:uid="{00000000-0005-0000-0000-0000ADBA0000}"/>
    <cellStyle name="Обычный 5 3 19 2 2 2" xfId="23692" xr:uid="{00000000-0005-0000-0000-0000AEBA0000}"/>
    <cellStyle name="Обычный 5 3 19 2 2 2 2" xfId="53564" xr:uid="{00000000-0005-0000-0000-0000AFBA0000}"/>
    <cellStyle name="Обычный 5 3 19 2 2 3" xfId="53565" xr:uid="{00000000-0005-0000-0000-0000B0BA0000}"/>
    <cellStyle name="Обычный 5 3 19 2 3" xfId="23693" xr:uid="{00000000-0005-0000-0000-0000B1BA0000}"/>
    <cellStyle name="Обычный 5 3 19 2 3 2" xfId="53566" xr:uid="{00000000-0005-0000-0000-0000B2BA0000}"/>
    <cellStyle name="Обычный 5 3 19 2 4" xfId="53567" xr:uid="{00000000-0005-0000-0000-0000B3BA0000}"/>
    <cellStyle name="Обычный 5 3 19 3" xfId="23694" xr:uid="{00000000-0005-0000-0000-0000B4BA0000}"/>
    <cellStyle name="Обычный 5 3 19 3 2" xfId="23695" xr:uid="{00000000-0005-0000-0000-0000B5BA0000}"/>
    <cellStyle name="Обычный 5 3 19 3 2 2" xfId="23696" xr:uid="{00000000-0005-0000-0000-0000B6BA0000}"/>
    <cellStyle name="Обычный 5 3 19 3 2 2 2" xfId="53568" xr:uid="{00000000-0005-0000-0000-0000B7BA0000}"/>
    <cellStyle name="Обычный 5 3 19 3 2 3" xfId="53569" xr:uid="{00000000-0005-0000-0000-0000B8BA0000}"/>
    <cellStyle name="Обычный 5 3 19 3 3" xfId="23697" xr:uid="{00000000-0005-0000-0000-0000B9BA0000}"/>
    <cellStyle name="Обычный 5 3 19 3 3 2" xfId="53570" xr:uid="{00000000-0005-0000-0000-0000BABA0000}"/>
    <cellStyle name="Обычный 5 3 19 3 4" xfId="53571" xr:uid="{00000000-0005-0000-0000-0000BBBA0000}"/>
    <cellStyle name="Обычный 5 3 19 4" xfId="23698" xr:uid="{00000000-0005-0000-0000-0000BCBA0000}"/>
    <cellStyle name="Обычный 5 3 19 4 2" xfId="23699" xr:uid="{00000000-0005-0000-0000-0000BDBA0000}"/>
    <cellStyle name="Обычный 5 3 19 4 2 2" xfId="23700" xr:uid="{00000000-0005-0000-0000-0000BEBA0000}"/>
    <cellStyle name="Обычный 5 3 19 4 2 2 2" xfId="53572" xr:uid="{00000000-0005-0000-0000-0000BFBA0000}"/>
    <cellStyle name="Обычный 5 3 19 4 2 3" xfId="53573" xr:uid="{00000000-0005-0000-0000-0000C0BA0000}"/>
    <cellStyle name="Обычный 5 3 19 4 3" xfId="23701" xr:uid="{00000000-0005-0000-0000-0000C1BA0000}"/>
    <cellStyle name="Обычный 5 3 19 4 3 2" xfId="53574" xr:uid="{00000000-0005-0000-0000-0000C2BA0000}"/>
    <cellStyle name="Обычный 5 3 19 4 4" xfId="53575" xr:uid="{00000000-0005-0000-0000-0000C3BA0000}"/>
    <cellStyle name="Обычный 5 3 19 5" xfId="23702" xr:uid="{00000000-0005-0000-0000-0000C4BA0000}"/>
    <cellStyle name="Обычный 5 3 19 5 2" xfId="23703" xr:uid="{00000000-0005-0000-0000-0000C5BA0000}"/>
    <cellStyle name="Обычный 5 3 19 5 2 2" xfId="53576" xr:uid="{00000000-0005-0000-0000-0000C6BA0000}"/>
    <cellStyle name="Обычный 5 3 19 5 3" xfId="53577" xr:uid="{00000000-0005-0000-0000-0000C7BA0000}"/>
    <cellStyle name="Обычный 5 3 19 6" xfId="23704" xr:uid="{00000000-0005-0000-0000-0000C8BA0000}"/>
    <cellStyle name="Обычный 5 3 19 6 2" xfId="53578" xr:uid="{00000000-0005-0000-0000-0000C9BA0000}"/>
    <cellStyle name="Обычный 5 3 19 7" xfId="23705" xr:uid="{00000000-0005-0000-0000-0000CABA0000}"/>
    <cellStyle name="Обычный 5 3 19 7 2" xfId="53579" xr:uid="{00000000-0005-0000-0000-0000CBBA0000}"/>
    <cellStyle name="Обычный 5 3 19 8" xfId="53580" xr:uid="{00000000-0005-0000-0000-0000CCBA0000}"/>
    <cellStyle name="Обычный 5 3 2" xfId="23706" xr:uid="{00000000-0005-0000-0000-0000CDBA0000}"/>
    <cellStyle name="Обычный 5 3 2 10" xfId="61498" xr:uid="{00000000-0005-0000-0000-0000CEBA0000}"/>
    <cellStyle name="Обычный 5 3 2 10 2" xfId="61499" xr:uid="{00000000-0005-0000-0000-0000CFBA0000}"/>
    <cellStyle name="Обычный 5 3 2 11" xfId="61500" xr:uid="{00000000-0005-0000-0000-0000D0BA0000}"/>
    <cellStyle name="Обычный 5 3 2 11 2" xfId="61501" xr:uid="{00000000-0005-0000-0000-0000D1BA0000}"/>
    <cellStyle name="Обычный 5 3 2 12" xfId="61502" xr:uid="{00000000-0005-0000-0000-0000D2BA0000}"/>
    <cellStyle name="Обычный 5 3 2 12 2" xfId="61503" xr:uid="{00000000-0005-0000-0000-0000D3BA0000}"/>
    <cellStyle name="Обычный 5 3 2 13" xfId="61504" xr:uid="{00000000-0005-0000-0000-0000D4BA0000}"/>
    <cellStyle name="Обычный 5 3 2 2" xfId="23707" xr:uid="{00000000-0005-0000-0000-0000D5BA0000}"/>
    <cellStyle name="Обычный 5 3 2 2 2" xfId="23708" xr:uid="{00000000-0005-0000-0000-0000D6BA0000}"/>
    <cellStyle name="Обычный 5 3 2 2 2 2" xfId="23709" xr:uid="{00000000-0005-0000-0000-0000D7BA0000}"/>
    <cellStyle name="Обычный 5 3 2 2 2 2 2" xfId="23710" xr:uid="{00000000-0005-0000-0000-0000D8BA0000}"/>
    <cellStyle name="Обычный 5 3 2 2 2 2 2 2" xfId="53581" xr:uid="{00000000-0005-0000-0000-0000D9BA0000}"/>
    <cellStyle name="Обычный 5 3 2 2 2 2 3" xfId="53582" xr:uid="{00000000-0005-0000-0000-0000DABA0000}"/>
    <cellStyle name="Обычный 5 3 2 2 2 3" xfId="23711" xr:uid="{00000000-0005-0000-0000-0000DBBA0000}"/>
    <cellStyle name="Обычный 5 3 2 2 2 3 2" xfId="53583" xr:uid="{00000000-0005-0000-0000-0000DCBA0000}"/>
    <cellStyle name="Обычный 5 3 2 2 2 4" xfId="53584" xr:uid="{00000000-0005-0000-0000-0000DDBA0000}"/>
    <cellStyle name="Обычный 5 3 2 2 3" xfId="23712" xr:uid="{00000000-0005-0000-0000-0000DEBA0000}"/>
    <cellStyle name="Обычный 5 3 2 2 3 2" xfId="23713" xr:uid="{00000000-0005-0000-0000-0000DFBA0000}"/>
    <cellStyle name="Обычный 5 3 2 2 3 2 2" xfId="53585" xr:uid="{00000000-0005-0000-0000-0000E0BA0000}"/>
    <cellStyle name="Обычный 5 3 2 2 3 3" xfId="53586" xr:uid="{00000000-0005-0000-0000-0000E1BA0000}"/>
    <cellStyle name="Обычный 5 3 2 2 4" xfId="23714" xr:uid="{00000000-0005-0000-0000-0000E2BA0000}"/>
    <cellStyle name="Обычный 5 3 2 2 4 2" xfId="53587" xr:uid="{00000000-0005-0000-0000-0000E3BA0000}"/>
    <cellStyle name="Обычный 5 3 2 2 5" xfId="53588" xr:uid="{00000000-0005-0000-0000-0000E4BA0000}"/>
    <cellStyle name="Обычный 5 3 2 3" xfId="23715" xr:uid="{00000000-0005-0000-0000-0000E5BA0000}"/>
    <cellStyle name="Обычный 5 3 2 3 2" xfId="23716" xr:uid="{00000000-0005-0000-0000-0000E6BA0000}"/>
    <cellStyle name="Обычный 5 3 2 3 2 2" xfId="23717" xr:uid="{00000000-0005-0000-0000-0000E7BA0000}"/>
    <cellStyle name="Обычный 5 3 2 3 2 2 2" xfId="53589" xr:uid="{00000000-0005-0000-0000-0000E8BA0000}"/>
    <cellStyle name="Обычный 5 3 2 3 2 3" xfId="53590" xr:uid="{00000000-0005-0000-0000-0000E9BA0000}"/>
    <cellStyle name="Обычный 5 3 2 3 3" xfId="23718" xr:uid="{00000000-0005-0000-0000-0000EABA0000}"/>
    <cellStyle name="Обычный 5 3 2 3 3 2" xfId="53591" xr:uid="{00000000-0005-0000-0000-0000EBBA0000}"/>
    <cellStyle name="Обычный 5 3 2 3 4" xfId="53592" xr:uid="{00000000-0005-0000-0000-0000ECBA0000}"/>
    <cellStyle name="Обычный 5 3 2 4" xfId="23719" xr:uid="{00000000-0005-0000-0000-0000EDBA0000}"/>
    <cellStyle name="Обычный 5 3 2 4 2" xfId="23720" xr:uid="{00000000-0005-0000-0000-0000EEBA0000}"/>
    <cellStyle name="Обычный 5 3 2 4 2 2" xfId="23721" xr:uid="{00000000-0005-0000-0000-0000EFBA0000}"/>
    <cellStyle name="Обычный 5 3 2 4 2 2 2" xfId="53593" xr:uid="{00000000-0005-0000-0000-0000F0BA0000}"/>
    <cellStyle name="Обычный 5 3 2 4 2 3" xfId="53594" xr:uid="{00000000-0005-0000-0000-0000F1BA0000}"/>
    <cellStyle name="Обычный 5 3 2 4 3" xfId="23722" xr:uid="{00000000-0005-0000-0000-0000F2BA0000}"/>
    <cellStyle name="Обычный 5 3 2 4 3 2" xfId="53595" xr:uid="{00000000-0005-0000-0000-0000F3BA0000}"/>
    <cellStyle name="Обычный 5 3 2 4 4" xfId="53596" xr:uid="{00000000-0005-0000-0000-0000F4BA0000}"/>
    <cellStyle name="Обычный 5 3 2 5" xfId="23723" xr:uid="{00000000-0005-0000-0000-0000F5BA0000}"/>
    <cellStyle name="Обычный 5 3 2 5 2" xfId="23724" xr:uid="{00000000-0005-0000-0000-0000F6BA0000}"/>
    <cellStyle name="Обычный 5 3 2 5 2 2" xfId="23725" xr:uid="{00000000-0005-0000-0000-0000F7BA0000}"/>
    <cellStyle name="Обычный 5 3 2 5 2 2 2" xfId="53597" xr:uid="{00000000-0005-0000-0000-0000F8BA0000}"/>
    <cellStyle name="Обычный 5 3 2 5 2 3" xfId="53598" xr:uid="{00000000-0005-0000-0000-0000F9BA0000}"/>
    <cellStyle name="Обычный 5 3 2 5 3" xfId="23726" xr:uid="{00000000-0005-0000-0000-0000FABA0000}"/>
    <cellStyle name="Обычный 5 3 2 5 3 2" xfId="53599" xr:uid="{00000000-0005-0000-0000-0000FBBA0000}"/>
    <cellStyle name="Обычный 5 3 2 5 4" xfId="53600" xr:uid="{00000000-0005-0000-0000-0000FCBA0000}"/>
    <cellStyle name="Обычный 5 3 2 6" xfId="23727" xr:uid="{00000000-0005-0000-0000-0000FDBA0000}"/>
    <cellStyle name="Обычный 5 3 2 6 2" xfId="23728" xr:uid="{00000000-0005-0000-0000-0000FEBA0000}"/>
    <cellStyle name="Обычный 5 3 2 6 2 2" xfId="53601" xr:uid="{00000000-0005-0000-0000-0000FFBA0000}"/>
    <cellStyle name="Обычный 5 3 2 6 3" xfId="53602" xr:uid="{00000000-0005-0000-0000-000000BB0000}"/>
    <cellStyle name="Обычный 5 3 2 7" xfId="23729" xr:uid="{00000000-0005-0000-0000-000001BB0000}"/>
    <cellStyle name="Обычный 5 3 2 7 2" xfId="53603" xr:uid="{00000000-0005-0000-0000-000002BB0000}"/>
    <cellStyle name="Обычный 5 3 2 7 2 2" xfId="61505" xr:uid="{00000000-0005-0000-0000-000003BB0000}"/>
    <cellStyle name="Обычный 5 3 2 8" xfId="23730" xr:uid="{00000000-0005-0000-0000-000004BB0000}"/>
    <cellStyle name="Обычный 5 3 2 8 2" xfId="53604" xr:uid="{00000000-0005-0000-0000-000005BB0000}"/>
    <cellStyle name="Обычный 5 3 2 8 2 2" xfId="61506" xr:uid="{00000000-0005-0000-0000-000006BB0000}"/>
    <cellStyle name="Обычный 5 3 2 9" xfId="53605" xr:uid="{00000000-0005-0000-0000-000007BB0000}"/>
    <cellStyle name="Обычный 5 3 2 9 2" xfId="61507" xr:uid="{00000000-0005-0000-0000-000008BB0000}"/>
    <cellStyle name="Обычный 5 3 2 9 3" xfId="61508" xr:uid="{00000000-0005-0000-0000-000009BB0000}"/>
    <cellStyle name="Обычный 5 3 20" xfId="23731" xr:uid="{00000000-0005-0000-0000-00000ABB0000}"/>
    <cellStyle name="Обычный 5 3 20 2" xfId="23732" xr:uid="{00000000-0005-0000-0000-00000BBB0000}"/>
    <cellStyle name="Обычный 5 3 20 2 2" xfId="23733" xr:uid="{00000000-0005-0000-0000-00000CBB0000}"/>
    <cellStyle name="Обычный 5 3 20 2 2 2" xfId="23734" xr:uid="{00000000-0005-0000-0000-00000DBB0000}"/>
    <cellStyle name="Обычный 5 3 20 2 2 2 2" xfId="53606" xr:uid="{00000000-0005-0000-0000-00000EBB0000}"/>
    <cellStyle name="Обычный 5 3 20 2 2 3" xfId="53607" xr:uid="{00000000-0005-0000-0000-00000FBB0000}"/>
    <cellStyle name="Обычный 5 3 20 2 3" xfId="23735" xr:uid="{00000000-0005-0000-0000-000010BB0000}"/>
    <cellStyle name="Обычный 5 3 20 2 3 2" xfId="53608" xr:uid="{00000000-0005-0000-0000-000011BB0000}"/>
    <cellStyle name="Обычный 5 3 20 2 4" xfId="53609" xr:uid="{00000000-0005-0000-0000-000012BB0000}"/>
    <cellStyle name="Обычный 5 3 20 3" xfId="23736" xr:uid="{00000000-0005-0000-0000-000013BB0000}"/>
    <cellStyle name="Обычный 5 3 20 3 2" xfId="23737" xr:uid="{00000000-0005-0000-0000-000014BB0000}"/>
    <cellStyle name="Обычный 5 3 20 3 2 2" xfId="23738" xr:uid="{00000000-0005-0000-0000-000015BB0000}"/>
    <cellStyle name="Обычный 5 3 20 3 2 2 2" xfId="53610" xr:uid="{00000000-0005-0000-0000-000016BB0000}"/>
    <cellStyle name="Обычный 5 3 20 3 2 3" xfId="53611" xr:uid="{00000000-0005-0000-0000-000017BB0000}"/>
    <cellStyle name="Обычный 5 3 20 3 3" xfId="23739" xr:uid="{00000000-0005-0000-0000-000018BB0000}"/>
    <cellStyle name="Обычный 5 3 20 3 3 2" xfId="53612" xr:uid="{00000000-0005-0000-0000-000019BB0000}"/>
    <cellStyle name="Обычный 5 3 20 3 4" xfId="53613" xr:uid="{00000000-0005-0000-0000-00001ABB0000}"/>
    <cellStyle name="Обычный 5 3 20 4" xfId="23740" xr:uid="{00000000-0005-0000-0000-00001BBB0000}"/>
    <cellStyle name="Обычный 5 3 20 4 2" xfId="23741" xr:uid="{00000000-0005-0000-0000-00001CBB0000}"/>
    <cellStyle name="Обычный 5 3 20 4 2 2" xfId="23742" xr:uid="{00000000-0005-0000-0000-00001DBB0000}"/>
    <cellStyle name="Обычный 5 3 20 4 2 2 2" xfId="53614" xr:uid="{00000000-0005-0000-0000-00001EBB0000}"/>
    <cellStyle name="Обычный 5 3 20 4 2 3" xfId="53615" xr:uid="{00000000-0005-0000-0000-00001FBB0000}"/>
    <cellStyle name="Обычный 5 3 20 4 3" xfId="23743" xr:uid="{00000000-0005-0000-0000-000020BB0000}"/>
    <cellStyle name="Обычный 5 3 20 4 3 2" xfId="53616" xr:uid="{00000000-0005-0000-0000-000021BB0000}"/>
    <cellStyle name="Обычный 5 3 20 4 4" xfId="53617" xr:uid="{00000000-0005-0000-0000-000022BB0000}"/>
    <cellStyle name="Обычный 5 3 20 5" xfId="23744" xr:uid="{00000000-0005-0000-0000-000023BB0000}"/>
    <cellStyle name="Обычный 5 3 20 5 2" xfId="23745" xr:uid="{00000000-0005-0000-0000-000024BB0000}"/>
    <cellStyle name="Обычный 5 3 20 5 2 2" xfId="53618" xr:uid="{00000000-0005-0000-0000-000025BB0000}"/>
    <cellStyle name="Обычный 5 3 20 5 3" xfId="53619" xr:uid="{00000000-0005-0000-0000-000026BB0000}"/>
    <cellStyle name="Обычный 5 3 20 6" xfId="23746" xr:uid="{00000000-0005-0000-0000-000027BB0000}"/>
    <cellStyle name="Обычный 5 3 20 6 2" xfId="53620" xr:uid="{00000000-0005-0000-0000-000028BB0000}"/>
    <cellStyle name="Обычный 5 3 20 7" xfId="23747" xr:uid="{00000000-0005-0000-0000-000029BB0000}"/>
    <cellStyle name="Обычный 5 3 20 7 2" xfId="53621" xr:uid="{00000000-0005-0000-0000-00002ABB0000}"/>
    <cellStyle name="Обычный 5 3 20 8" xfId="53622" xr:uid="{00000000-0005-0000-0000-00002BBB0000}"/>
    <cellStyle name="Обычный 5 3 21" xfId="23748" xr:uid="{00000000-0005-0000-0000-00002CBB0000}"/>
    <cellStyle name="Обычный 5 3 21 2" xfId="23749" xr:uid="{00000000-0005-0000-0000-00002DBB0000}"/>
    <cellStyle name="Обычный 5 3 21 2 2" xfId="23750" xr:uid="{00000000-0005-0000-0000-00002EBB0000}"/>
    <cellStyle name="Обычный 5 3 21 2 2 2" xfId="23751" xr:uid="{00000000-0005-0000-0000-00002FBB0000}"/>
    <cellStyle name="Обычный 5 3 21 2 2 2 2" xfId="53623" xr:uid="{00000000-0005-0000-0000-000030BB0000}"/>
    <cellStyle name="Обычный 5 3 21 2 2 3" xfId="53624" xr:uid="{00000000-0005-0000-0000-000031BB0000}"/>
    <cellStyle name="Обычный 5 3 21 2 3" xfId="23752" xr:uid="{00000000-0005-0000-0000-000032BB0000}"/>
    <cellStyle name="Обычный 5 3 21 2 3 2" xfId="53625" xr:uid="{00000000-0005-0000-0000-000033BB0000}"/>
    <cellStyle name="Обычный 5 3 21 2 4" xfId="53626" xr:uid="{00000000-0005-0000-0000-000034BB0000}"/>
    <cellStyle name="Обычный 5 3 21 3" xfId="23753" xr:uid="{00000000-0005-0000-0000-000035BB0000}"/>
    <cellStyle name="Обычный 5 3 21 3 2" xfId="23754" xr:uid="{00000000-0005-0000-0000-000036BB0000}"/>
    <cellStyle name="Обычный 5 3 21 3 2 2" xfId="23755" xr:uid="{00000000-0005-0000-0000-000037BB0000}"/>
    <cellStyle name="Обычный 5 3 21 3 2 2 2" xfId="53627" xr:uid="{00000000-0005-0000-0000-000038BB0000}"/>
    <cellStyle name="Обычный 5 3 21 3 2 3" xfId="53628" xr:uid="{00000000-0005-0000-0000-000039BB0000}"/>
    <cellStyle name="Обычный 5 3 21 3 3" xfId="23756" xr:uid="{00000000-0005-0000-0000-00003ABB0000}"/>
    <cellStyle name="Обычный 5 3 21 3 3 2" xfId="53629" xr:uid="{00000000-0005-0000-0000-00003BBB0000}"/>
    <cellStyle name="Обычный 5 3 21 3 4" xfId="53630" xr:uid="{00000000-0005-0000-0000-00003CBB0000}"/>
    <cellStyle name="Обычный 5 3 21 4" xfId="23757" xr:uid="{00000000-0005-0000-0000-00003DBB0000}"/>
    <cellStyle name="Обычный 5 3 21 4 2" xfId="23758" xr:uid="{00000000-0005-0000-0000-00003EBB0000}"/>
    <cellStyle name="Обычный 5 3 21 4 2 2" xfId="23759" xr:uid="{00000000-0005-0000-0000-00003FBB0000}"/>
    <cellStyle name="Обычный 5 3 21 4 2 2 2" xfId="53631" xr:uid="{00000000-0005-0000-0000-000040BB0000}"/>
    <cellStyle name="Обычный 5 3 21 4 2 3" xfId="53632" xr:uid="{00000000-0005-0000-0000-000041BB0000}"/>
    <cellStyle name="Обычный 5 3 21 4 3" xfId="23760" xr:uid="{00000000-0005-0000-0000-000042BB0000}"/>
    <cellStyle name="Обычный 5 3 21 4 3 2" xfId="53633" xr:uid="{00000000-0005-0000-0000-000043BB0000}"/>
    <cellStyle name="Обычный 5 3 21 4 4" xfId="53634" xr:uid="{00000000-0005-0000-0000-000044BB0000}"/>
    <cellStyle name="Обычный 5 3 21 5" xfId="23761" xr:uid="{00000000-0005-0000-0000-000045BB0000}"/>
    <cellStyle name="Обычный 5 3 21 5 2" xfId="23762" xr:uid="{00000000-0005-0000-0000-000046BB0000}"/>
    <cellStyle name="Обычный 5 3 21 5 2 2" xfId="53635" xr:uid="{00000000-0005-0000-0000-000047BB0000}"/>
    <cellStyle name="Обычный 5 3 21 5 3" xfId="53636" xr:uid="{00000000-0005-0000-0000-000048BB0000}"/>
    <cellStyle name="Обычный 5 3 21 6" xfId="23763" xr:uid="{00000000-0005-0000-0000-000049BB0000}"/>
    <cellStyle name="Обычный 5 3 21 6 2" xfId="53637" xr:uid="{00000000-0005-0000-0000-00004ABB0000}"/>
    <cellStyle name="Обычный 5 3 21 7" xfId="23764" xr:uid="{00000000-0005-0000-0000-00004BBB0000}"/>
    <cellStyle name="Обычный 5 3 21 7 2" xfId="53638" xr:uid="{00000000-0005-0000-0000-00004CBB0000}"/>
    <cellStyle name="Обычный 5 3 21 8" xfId="53639" xr:uid="{00000000-0005-0000-0000-00004DBB0000}"/>
    <cellStyle name="Обычный 5 3 22" xfId="23765" xr:uid="{00000000-0005-0000-0000-00004EBB0000}"/>
    <cellStyle name="Обычный 5 3 22 2" xfId="23766" xr:uid="{00000000-0005-0000-0000-00004FBB0000}"/>
    <cellStyle name="Обычный 5 3 22 2 2" xfId="23767" xr:uid="{00000000-0005-0000-0000-000050BB0000}"/>
    <cellStyle name="Обычный 5 3 22 2 2 2" xfId="23768" xr:uid="{00000000-0005-0000-0000-000051BB0000}"/>
    <cellStyle name="Обычный 5 3 22 2 2 2 2" xfId="53640" xr:uid="{00000000-0005-0000-0000-000052BB0000}"/>
    <cellStyle name="Обычный 5 3 22 2 2 3" xfId="53641" xr:uid="{00000000-0005-0000-0000-000053BB0000}"/>
    <cellStyle name="Обычный 5 3 22 2 3" xfId="23769" xr:uid="{00000000-0005-0000-0000-000054BB0000}"/>
    <cellStyle name="Обычный 5 3 22 2 3 2" xfId="53642" xr:uid="{00000000-0005-0000-0000-000055BB0000}"/>
    <cellStyle name="Обычный 5 3 22 2 4" xfId="53643" xr:uid="{00000000-0005-0000-0000-000056BB0000}"/>
    <cellStyle name="Обычный 5 3 22 3" xfId="23770" xr:uid="{00000000-0005-0000-0000-000057BB0000}"/>
    <cellStyle name="Обычный 5 3 22 3 2" xfId="23771" xr:uid="{00000000-0005-0000-0000-000058BB0000}"/>
    <cellStyle name="Обычный 5 3 22 3 2 2" xfId="23772" xr:uid="{00000000-0005-0000-0000-000059BB0000}"/>
    <cellStyle name="Обычный 5 3 22 3 2 2 2" xfId="53644" xr:uid="{00000000-0005-0000-0000-00005ABB0000}"/>
    <cellStyle name="Обычный 5 3 22 3 2 3" xfId="53645" xr:uid="{00000000-0005-0000-0000-00005BBB0000}"/>
    <cellStyle name="Обычный 5 3 22 3 3" xfId="23773" xr:uid="{00000000-0005-0000-0000-00005CBB0000}"/>
    <cellStyle name="Обычный 5 3 22 3 3 2" xfId="53646" xr:uid="{00000000-0005-0000-0000-00005DBB0000}"/>
    <cellStyle name="Обычный 5 3 22 3 4" xfId="53647" xr:uid="{00000000-0005-0000-0000-00005EBB0000}"/>
    <cellStyle name="Обычный 5 3 22 4" xfId="23774" xr:uid="{00000000-0005-0000-0000-00005FBB0000}"/>
    <cellStyle name="Обычный 5 3 22 4 2" xfId="23775" xr:uid="{00000000-0005-0000-0000-000060BB0000}"/>
    <cellStyle name="Обычный 5 3 22 4 2 2" xfId="23776" xr:uid="{00000000-0005-0000-0000-000061BB0000}"/>
    <cellStyle name="Обычный 5 3 22 4 2 2 2" xfId="53648" xr:uid="{00000000-0005-0000-0000-000062BB0000}"/>
    <cellStyle name="Обычный 5 3 22 4 2 3" xfId="53649" xr:uid="{00000000-0005-0000-0000-000063BB0000}"/>
    <cellStyle name="Обычный 5 3 22 4 3" xfId="23777" xr:uid="{00000000-0005-0000-0000-000064BB0000}"/>
    <cellStyle name="Обычный 5 3 22 4 3 2" xfId="53650" xr:uid="{00000000-0005-0000-0000-000065BB0000}"/>
    <cellStyle name="Обычный 5 3 22 4 4" xfId="53651" xr:uid="{00000000-0005-0000-0000-000066BB0000}"/>
    <cellStyle name="Обычный 5 3 22 5" xfId="23778" xr:uid="{00000000-0005-0000-0000-000067BB0000}"/>
    <cellStyle name="Обычный 5 3 22 5 2" xfId="23779" xr:uid="{00000000-0005-0000-0000-000068BB0000}"/>
    <cellStyle name="Обычный 5 3 22 5 2 2" xfId="53652" xr:uid="{00000000-0005-0000-0000-000069BB0000}"/>
    <cellStyle name="Обычный 5 3 22 5 3" xfId="53653" xr:uid="{00000000-0005-0000-0000-00006ABB0000}"/>
    <cellStyle name="Обычный 5 3 22 6" xfId="23780" xr:uid="{00000000-0005-0000-0000-00006BBB0000}"/>
    <cellStyle name="Обычный 5 3 22 6 2" xfId="53654" xr:uid="{00000000-0005-0000-0000-00006CBB0000}"/>
    <cellStyle name="Обычный 5 3 22 7" xfId="23781" xr:uid="{00000000-0005-0000-0000-00006DBB0000}"/>
    <cellStyle name="Обычный 5 3 22 7 2" xfId="53655" xr:uid="{00000000-0005-0000-0000-00006EBB0000}"/>
    <cellStyle name="Обычный 5 3 22 8" xfId="53656" xr:uid="{00000000-0005-0000-0000-00006FBB0000}"/>
    <cellStyle name="Обычный 5 3 23" xfId="23782" xr:uid="{00000000-0005-0000-0000-000070BB0000}"/>
    <cellStyle name="Обычный 5 3 23 2" xfId="23783" xr:uid="{00000000-0005-0000-0000-000071BB0000}"/>
    <cellStyle name="Обычный 5 3 23 2 2" xfId="23784" xr:uid="{00000000-0005-0000-0000-000072BB0000}"/>
    <cellStyle name="Обычный 5 3 23 2 2 2" xfId="23785" xr:uid="{00000000-0005-0000-0000-000073BB0000}"/>
    <cellStyle name="Обычный 5 3 23 2 2 2 2" xfId="53657" xr:uid="{00000000-0005-0000-0000-000074BB0000}"/>
    <cellStyle name="Обычный 5 3 23 2 2 3" xfId="53658" xr:uid="{00000000-0005-0000-0000-000075BB0000}"/>
    <cellStyle name="Обычный 5 3 23 2 3" xfId="23786" xr:uid="{00000000-0005-0000-0000-000076BB0000}"/>
    <cellStyle name="Обычный 5 3 23 2 3 2" xfId="53659" xr:uid="{00000000-0005-0000-0000-000077BB0000}"/>
    <cellStyle name="Обычный 5 3 23 2 4" xfId="53660" xr:uid="{00000000-0005-0000-0000-000078BB0000}"/>
    <cellStyle name="Обычный 5 3 23 3" xfId="23787" xr:uid="{00000000-0005-0000-0000-000079BB0000}"/>
    <cellStyle name="Обычный 5 3 23 3 2" xfId="23788" xr:uid="{00000000-0005-0000-0000-00007ABB0000}"/>
    <cellStyle name="Обычный 5 3 23 3 2 2" xfId="23789" xr:uid="{00000000-0005-0000-0000-00007BBB0000}"/>
    <cellStyle name="Обычный 5 3 23 3 2 2 2" xfId="53661" xr:uid="{00000000-0005-0000-0000-00007CBB0000}"/>
    <cellStyle name="Обычный 5 3 23 3 2 3" xfId="53662" xr:uid="{00000000-0005-0000-0000-00007DBB0000}"/>
    <cellStyle name="Обычный 5 3 23 3 3" xfId="23790" xr:uid="{00000000-0005-0000-0000-00007EBB0000}"/>
    <cellStyle name="Обычный 5 3 23 3 3 2" xfId="53663" xr:uid="{00000000-0005-0000-0000-00007FBB0000}"/>
    <cellStyle name="Обычный 5 3 23 3 4" xfId="53664" xr:uid="{00000000-0005-0000-0000-000080BB0000}"/>
    <cellStyle name="Обычный 5 3 23 4" xfId="23791" xr:uid="{00000000-0005-0000-0000-000081BB0000}"/>
    <cellStyle name="Обычный 5 3 23 4 2" xfId="23792" xr:uid="{00000000-0005-0000-0000-000082BB0000}"/>
    <cellStyle name="Обычный 5 3 23 4 2 2" xfId="23793" xr:uid="{00000000-0005-0000-0000-000083BB0000}"/>
    <cellStyle name="Обычный 5 3 23 4 2 2 2" xfId="53665" xr:uid="{00000000-0005-0000-0000-000084BB0000}"/>
    <cellStyle name="Обычный 5 3 23 4 2 3" xfId="53666" xr:uid="{00000000-0005-0000-0000-000085BB0000}"/>
    <cellStyle name="Обычный 5 3 23 4 3" xfId="23794" xr:uid="{00000000-0005-0000-0000-000086BB0000}"/>
    <cellStyle name="Обычный 5 3 23 4 3 2" xfId="53667" xr:uid="{00000000-0005-0000-0000-000087BB0000}"/>
    <cellStyle name="Обычный 5 3 23 4 4" xfId="53668" xr:uid="{00000000-0005-0000-0000-000088BB0000}"/>
    <cellStyle name="Обычный 5 3 23 5" xfId="23795" xr:uid="{00000000-0005-0000-0000-000089BB0000}"/>
    <cellStyle name="Обычный 5 3 23 5 2" xfId="23796" xr:uid="{00000000-0005-0000-0000-00008ABB0000}"/>
    <cellStyle name="Обычный 5 3 23 5 2 2" xfId="53669" xr:uid="{00000000-0005-0000-0000-00008BBB0000}"/>
    <cellStyle name="Обычный 5 3 23 5 3" xfId="53670" xr:uid="{00000000-0005-0000-0000-00008CBB0000}"/>
    <cellStyle name="Обычный 5 3 23 6" xfId="23797" xr:uid="{00000000-0005-0000-0000-00008DBB0000}"/>
    <cellStyle name="Обычный 5 3 23 6 2" xfId="53671" xr:uid="{00000000-0005-0000-0000-00008EBB0000}"/>
    <cellStyle name="Обычный 5 3 23 7" xfId="23798" xr:uid="{00000000-0005-0000-0000-00008FBB0000}"/>
    <cellStyle name="Обычный 5 3 23 7 2" xfId="53672" xr:uid="{00000000-0005-0000-0000-000090BB0000}"/>
    <cellStyle name="Обычный 5 3 23 8" xfId="53673" xr:uid="{00000000-0005-0000-0000-000091BB0000}"/>
    <cellStyle name="Обычный 5 3 24" xfId="23799" xr:uid="{00000000-0005-0000-0000-000092BB0000}"/>
    <cellStyle name="Обычный 5 3 24 2" xfId="23800" xr:uid="{00000000-0005-0000-0000-000093BB0000}"/>
    <cellStyle name="Обычный 5 3 24 2 2" xfId="23801" xr:uid="{00000000-0005-0000-0000-000094BB0000}"/>
    <cellStyle name="Обычный 5 3 24 2 2 2" xfId="23802" xr:uid="{00000000-0005-0000-0000-000095BB0000}"/>
    <cellStyle name="Обычный 5 3 24 2 2 2 2" xfId="53674" xr:uid="{00000000-0005-0000-0000-000096BB0000}"/>
    <cellStyle name="Обычный 5 3 24 2 2 3" xfId="53675" xr:uid="{00000000-0005-0000-0000-000097BB0000}"/>
    <cellStyle name="Обычный 5 3 24 2 3" xfId="23803" xr:uid="{00000000-0005-0000-0000-000098BB0000}"/>
    <cellStyle name="Обычный 5 3 24 2 3 2" xfId="53676" xr:uid="{00000000-0005-0000-0000-000099BB0000}"/>
    <cellStyle name="Обычный 5 3 24 2 4" xfId="53677" xr:uid="{00000000-0005-0000-0000-00009ABB0000}"/>
    <cellStyle name="Обычный 5 3 24 3" xfId="23804" xr:uid="{00000000-0005-0000-0000-00009BBB0000}"/>
    <cellStyle name="Обычный 5 3 24 3 2" xfId="23805" xr:uid="{00000000-0005-0000-0000-00009CBB0000}"/>
    <cellStyle name="Обычный 5 3 24 3 2 2" xfId="23806" xr:uid="{00000000-0005-0000-0000-00009DBB0000}"/>
    <cellStyle name="Обычный 5 3 24 3 2 2 2" xfId="53678" xr:uid="{00000000-0005-0000-0000-00009EBB0000}"/>
    <cellStyle name="Обычный 5 3 24 3 2 3" xfId="53679" xr:uid="{00000000-0005-0000-0000-00009FBB0000}"/>
    <cellStyle name="Обычный 5 3 24 3 3" xfId="23807" xr:uid="{00000000-0005-0000-0000-0000A0BB0000}"/>
    <cellStyle name="Обычный 5 3 24 3 3 2" xfId="53680" xr:uid="{00000000-0005-0000-0000-0000A1BB0000}"/>
    <cellStyle name="Обычный 5 3 24 3 4" xfId="53681" xr:uid="{00000000-0005-0000-0000-0000A2BB0000}"/>
    <cellStyle name="Обычный 5 3 24 4" xfId="23808" xr:uid="{00000000-0005-0000-0000-0000A3BB0000}"/>
    <cellStyle name="Обычный 5 3 24 4 2" xfId="23809" xr:uid="{00000000-0005-0000-0000-0000A4BB0000}"/>
    <cellStyle name="Обычный 5 3 24 4 2 2" xfId="23810" xr:uid="{00000000-0005-0000-0000-0000A5BB0000}"/>
    <cellStyle name="Обычный 5 3 24 4 2 2 2" xfId="53682" xr:uid="{00000000-0005-0000-0000-0000A6BB0000}"/>
    <cellStyle name="Обычный 5 3 24 4 2 3" xfId="53683" xr:uid="{00000000-0005-0000-0000-0000A7BB0000}"/>
    <cellStyle name="Обычный 5 3 24 4 3" xfId="23811" xr:uid="{00000000-0005-0000-0000-0000A8BB0000}"/>
    <cellStyle name="Обычный 5 3 24 4 3 2" xfId="53684" xr:uid="{00000000-0005-0000-0000-0000A9BB0000}"/>
    <cellStyle name="Обычный 5 3 24 4 4" xfId="53685" xr:uid="{00000000-0005-0000-0000-0000AABB0000}"/>
    <cellStyle name="Обычный 5 3 24 5" xfId="23812" xr:uid="{00000000-0005-0000-0000-0000ABBB0000}"/>
    <cellStyle name="Обычный 5 3 24 5 2" xfId="23813" xr:uid="{00000000-0005-0000-0000-0000ACBB0000}"/>
    <cellStyle name="Обычный 5 3 24 5 2 2" xfId="53686" xr:uid="{00000000-0005-0000-0000-0000ADBB0000}"/>
    <cellStyle name="Обычный 5 3 24 5 3" xfId="53687" xr:uid="{00000000-0005-0000-0000-0000AEBB0000}"/>
    <cellStyle name="Обычный 5 3 24 6" xfId="23814" xr:uid="{00000000-0005-0000-0000-0000AFBB0000}"/>
    <cellStyle name="Обычный 5 3 24 6 2" xfId="53688" xr:uid="{00000000-0005-0000-0000-0000B0BB0000}"/>
    <cellStyle name="Обычный 5 3 24 7" xfId="23815" xr:uid="{00000000-0005-0000-0000-0000B1BB0000}"/>
    <cellStyle name="Обычный 5 3 24 7 2" xfId="53689" xr:uid="{00000000-0005-0000-0000-0000B2BB0000}"/>
    <cellStyle name="Обычный 5 3 24 8" xfId="53690" xr:uid="{00000000-0005-0000-0000-0000B3BB0000}"/>
    <cellStyle name="Обычный 5 3 25" xfId="23816" xr:uid="{00000000-0005-0000-0000-0000B4BB0000}"/>
    <cellStyle name="Обычный 5 3 25 2" xfId="23817" xr:uid="{00000000-0005-0000-0000-0000B5BB0000}"/>
    <cellStyle name="Обычный 5 3 25 2 2" xfId="23818" xr:uid="{00000000-0005-0000-0000-0000B6BB0000}"/>
    <cellStyle name="Обычный 5 3 25 2 2 2" xfId="23819" xr:uid="{00000000-0005-0000-0000-0000B7BB0000}"/>
    <cellStyle name="Обычный 5 3 25 2 2 2 2" xfId="53691" xr:uid="{00000000-0005-0000-0000-0000B8BB0000}"/>
    <cellStyle name="Обычный 5 3 25 2 2 3" xfId="53692" xr:uid="{00000000-0005-0000-0000-0000B9BB0000}"/>
    <cellStyle name="Обычный 5 3 25 2 3" xfId="23820" xr:uid="{00000000-0005-0000-0000-0000BABB0000}"/>
    <cellStyle name="Обычный 5 3 25 2 3 2" xfId="53693" xr:uid="{00000000-0005-0000-0000-0000BBBB0000}"/>
    <cellStyle name="Обычный 5 3 25 2 4" xfId="53694" xr:uid="{00000000-0005-0000-0000-0000BCBB0000}"/>
    <cellStyle name="Обычный 5 3 25 3" xfId="23821" xr:uid="{00000000-0005-0000-0000-0000BDBB0000}"/>
    <cellStyle name="Обычный 5 3 25 3 2" xfId="23822" xr:uid="{00000000-0005-0000-0000-0000BEBB0000}"/>
    <cellStyle name="Обычный 5 3 25 3 2 2" xfId="23823" xr:uid="{00000000-0005-0000-0000-0000BFBB0000}"/>
    <cellStyle name="Обычный 5 3 25 3 2 2 2" xfId="53695" xr:uid="{00000000-0005-0000-0000-0000C0BB0000}"/>
    <cellStyle name="Обычный 5 3 25 3 2 3" xfId="53696" xr:uid="{00000000-0005-0000-0000-0000C1BB0000}"/>
    <cellStyle name="Обычный 5 3 25 3 3" xfId="23824" xr:uid="{00000000-0005-0000-0000-0000C2BB0000}"/>
    <cellStyle name="Обычный 5 3 25 3 3 2" xfId="53697" xr:uid="{00000000-0005-0000-0000-0000C3BB0000}"/>
    <cellStyle name="Обычный 5 3 25 3 4" xfId="53698" xr:uid="{00000000-0005-0000-0000-0000C4BB0000}"/>
    <cellStyle name="Обычный 5 3 25 4" xfId="23825" xr:uid="{00000000-0005-0000-0000-0000C5BB0000}"/>
    <cellStyle name="Обычный 5 3 25 4 2" xfId="23826" xr:uid="{00000000-0005-0000-0000-0000C6BB0000}"/>
    <cellStyle name="Обычный 5 3 25 4 2 2" xfId="23827" xr:uid="{00000000-0005-0000-0000-0000C7BB0000}"/>
    <cellStyle name="Обычный 5 3 25 4 2 2 2" xfId="53699" xr:uid="{00000000-0005-0000-0000-0000C8BB0000}"/>
    <cellStyle name="Обычный 5 3 25 4 2 3" xfId="53700" xr:uid="{00000000-0005-0000-0000-0000C9BB0000}"/>
    <cellStyle name="Обычный 5 3 25 4 3" xfId="23828" xr:uid="{00000000-0005-0000-0000-0000CABB0000}"/>
    <cellStyle name="Обычный 5 3 25 4 3 2" xfId="53701" xr:uid="{00000000-0005-0000-0000-0000CBBB0000}"/>
    <cellStyle name="Обычный 5 3 25 4 4" xfId="53702" xr:uid="{00000000-0005-0000-0000-0000CCBB0000}"/>
    <cellStyle name="Обычный 5 3 25 5" xfId="23829" xr:uid="{00000000-0005-0000-0000-0000CDBB0000}"/>
    <cellStyle name="Обычный 5 3 25 5 2" xfId="23830" xr:uid="{00000000-0005-0000-0000-0000CEBB0000}"/>
    <cellStyle name="Обычный 5 3 25 5 2 2" xfId="53703" xr:uid="{00000000-0005-0000-0000-0000CFBB0000}"/>
    <cellStyle name="Обычный 5 3 25 5 3" xfId="53704" xr:uid="{00000000-0005-0000-0000-0000D0BB0000}"/>
    <cellStyle name="Обычный 5 3 25 6" xfId="23831" xr:uid="{00000000-0005-0000-0000-0000D1BB0000}"/>
    <cellStyle name="Обычный 5 3 25 6 2" xfId="53705" xr:uid="{00000000-0005-0000-0000-0000D2BB0000}"/>
    <cellStyle name="Обычный 5 3 25 7" xfId="23832" xr:uid="{00000000-0005-0000-0000-0000D3BB0000}"/>
    <cellStyle name="Обычный 5 3 25 7 2" xfId="53706" xr:uid="{00000000-0005-0000-0000-0000D4BB0000}"/>
    <cellStyle name="Обычный 5 3 25 8" xfId="53707" xr:uid="{00000000-0005-0000-0000-0000D5BB0000}"/>
    <cellStyle name="Обычный 5 3 26" xfId="23833" xr:uid="{00000000-0005-0000-0000-0000D6BB0000}"/>
    <cellStyle name="Обычный 5 3 26 2" xfId="23834" xr:uid="{00000000-0005-0000-0000-0000D7BB0000}"/>
    <cellStyle name="Обычный 5 3 26 2 2" xfId="23835" xr:uid="{00000000-0005-0000-0000-0000D8BB0000}"/>
    <cellStyle name="Обычный 5 3 26 2 2 2" xfId="23836" xr:uid="{00000000-0005-0000-0000-0000D9BB0000}"/>
    <cellStyle name="Обычный 5 3 26 2 2 2 2" xfId="53708" xr:uid="{00000000-0005-0000-0000-0000DABB0000}"/>
    <cellStyle name="Обычный 5 3 26 2 2 3" xfId="53709" xr:uid="{00000000-0005-0000-0000-0000DBBB0000}"/>
    <cellStyle name="Обычный 5 3 26 2 3" xfId="23837" xr:uid="{00000000-0005-0000-0000-0000DCBB0000}"/>
    <cellStyle name="Обычный 5 3 26 2 3 2" xfId="53710" xr:uid="{00000000-0005-0000-0000-0000DDBB0000}"/>
    <cellStyle name="Обычный 5 3 26 2 4" xfId="53711" xr:uid="{00000000-0005-0000-0000-0000DEBB0000}"/>
    <cellStyle name="Обычный 5 3 26 3" xfId="23838" xr:uid="{00000000-0005-0000-0000-0000DFBB0000}"/>
    <cellStyle name="Обычный 5 3 26 3 2" xfId="23839" xr:uid="{00000000-0005-0000-0000-0000E0BB0000}"/>
    <cellStyle name="Обычный 5 3 26 3 2 2" xfId="23840" xr:uid="{00000000-0005-0000-0000-0000E1BB0000}"/>
    <cellStyle name="Обычный 5 3 26 3 2 2 2" xfId="53712" xr:uid="{00000000-0005-0000-0000-0000E2BB0000}"/>
    <cellStyle name="Обычный 5 3 26 3 2 3" xfId="53713" xr:uid="{00000000-0005-0000-0000-0000E3BB0000}"/>
    <cellStyle name="Обычный 5 3 26 3 3" xfId="23841" xr:uid="{00000000-0005-0000-0000-0000E4BB0000}"/>
    <cellStyle name="Обычный 5 3 26 3 3 2" xfId="53714" xr:uid="{00000000-0005-0000-0000-0000E5BB0000}"/>
    <cellStyle name="Обычный 5 3 26 3 4" xfId="53715" xr:uid="{00000000-0005-0000-0000-0000E6BB0000}"/>
    <cellStyle name="Обычный 5 3 26 4" xfId="23842" xr:uid="{00000000-0005-0000-0000-0000E7BB0000}"/>
    <cellStyle name="Обычный 5 3 26 4 2" xfId="23843" xr:uid="{00000000-0005-0000-0000-0000E8BB0000}"/>
    <cellStyle name="Обычный 5 3 26 4 2 2" xfId="23844" xr:uid="{00000000-0005-0000-0000-0000E9BB0000}"/>
    <cellStyle name="Обычный 5 3 26 4 2 2 2" xfId="53716" xr:uid="{00000000-0005-0000-0000-0000EABB0000}"/>
    <cellStyle name="Обычный 5 3 26 4 2 3" xfId="53717" xr:uid="{00000000-0005-0000-0000-0000EBBB0000}"/>
    <cellStyle name="Обычный 5 3 26 4 3" xfId="23845" xr:uid="{00000000-0005-0000-0000-0000ECBB0000}"/>
    <cellStyle name="Обычный 5 3 26 4 3 2" xfId="53718" xr:uid="{00000000-0005-0000-0000-0000EDBB0000}"/>
    <cellStyle name="Обычный 5 3 26 4 4" xfId="53719" xr:uid="{00000000-0005-0000-0000-0000EEBB0000}"/>
    <cellStyle name="Обычный 5 3 26 5" xfId="23846" xr:uid="{00000000-0005-0000-0000-0000EFBB0000}"/>
    <cellStyle name="Обычный 5 3 26 5 2" xfId="23847" xr:uid="{00000000-0005-0000-0000-0000F0BB0000}"/>
    <cellStyle name="Обычный 5 3 26 5 2 2" xfId="53720" xr:uid="{00000000-0005-0000-0000-0000F1BB0000}"/>
    <cellStyle name="Обычный 5 3 26 5 3" xfId="53721" xr:uid="{00000000-0005-0000-0000-0000F2BB0000}"/>
    <cellStyle name="Обычный 5 3 26 6" xfId="23848" xr:uid="{00000000-0005-0000-0000-0000F3BB0000}"/>
    <cellStyle name="Обычный 5 3 26 6 2" xfId="53722" xr:uid="{00000000-0005-0000-0000-0000F4BB0000}"/>
    <cellStyle name="Обычный 5 3 26 7" xfId="23849" xr:uid="{00000000-0005-0000-0000-0000F5BB0000}"/>
    <cellStyle name="Обычный 5 3 26 7 2" xfId="53723" xr:uid="{00000000-0005-0000-0000-0000F6BB0000}"/>
    <cellStyle name="Обычный 5 3 26 8" xfId="53724" xr:uid="{00000000-0005-0000-0000-0000F7BB0000}"/>
    <cellStyle name="Обычный 5 3 27" xfId="23850" xr:uid="{00000000-0005-0000-0000-0000F8BB0000}"/>
    <cellStyle name="Обычный 5 3 27 2" xfId="23851" xr:uid="{00000000-0005-0000-0000-0000F9BB0000}"/>
    <cellStyle name="Обычный 5 3 27 2 2" xfId="23852" xr:uid="{00000000-0005-0000-0000-0000FABB0000}"/>
    <cellStyle name="Обычный 5 3 27 2 2 2" xfId="23853" xr:uid="{00000000-0005-0000-0000-0000FBBB0000}"/>
    <cellStyle name="Обычный 5 3 27 2 2 2 2" xfId="53725" xr:uid="{00000000-0005-0000-0000-0000FCBB0000}"/>
    <cellStyle name="Обычный 5 3 27 2 2 3" xfId="53726" xr:uid="{00000000-0005-0000-0000-0000FDBB0000}"/>
    <cellStyle name="Обычный 5 3 27 2 3" xfId="23854" xr:uid="{00000000-0005-0000-0000-0000FEBB0000}"/>
    <cellStyle name="Обычный 5 3 27 2 3 2" xfId="53727" xr:uid="{00000000-0005-0000-0000-0000FFBB0000}"/>
    <cellStyle name="Обычный 5 3 27 2 4" xfId="53728" xr:uid="{00000000-0005-0000-0000-000000BC0000}"/>
    <cellStyle name="Обычный 5 3 27 3" xfId="23855" xr:uid="{00000000-0005-0000-0000-000001BC0000}"/>
    <cellStyle name="Обычный 5 3 27 3 2" xfId="23856" xr:uid="{00000000-0005-0000-0000-000002BC0000}"/>
    <cellStyle name="Обычный 5 3 27 3 2 2" xfId="23857" xr:uid="{00000000-0005-0000-0000-000003BC0000}"/>
    <cellStyle name="Обычный 5 3 27 3 2 2 2" xfId="53729" xr:uid="{00000000-0005-0000-0000-000004BC0000}"/>
    <cellStyle name="Обычный 5 3 27 3 2 3" xfId="53730" xr:uid="{00000000-0005-0000-0000-000005BC0000}"/>
    <cellStyle name="Обычный 5 3 27 3 3" xfId="23858" xr:uid="{00000000-0005-0000-0000-000006BC0000}"/>
    <cellStyle name="Обычный 5 3 27 3 3 2" xfId="53731" xr:uid="{00000000-0005-0000-0000-000007BC0000}"/>
    <cellStyle name="Обычный 5 3 27 3 4" xfId="53732" xr:uid="{00000000-0005-0000-0000-000008BC0000}"/>
    <cellStyle name="Обычный 5 3 27 4" xfId="23859" xr:uid="{00000000-0005-0000-0000-000009BC0000}"/>
    <cellStyle name="Обычный 5 3 27 4 2" xfId="23860" xr:uid="{00000000-0005-0000-0000-00000ABC0000}"/>
    <cellStyle name="Обычный 5 3 27 4 2 2" xfId="23861" xr:uid="{00000000-0005-0000-0000-00000BBC0000}"/>
    <cellStyle name="Обычный 5 3 27 4 2 2 2" xfId="53733" xr:uid="{00000000-0005-0000-0000-00000CBC0000}"/>
    <cellStyle name="Обычный 5 3 27 4 2 3" xfId="53734" xr:uid="{00000000-0005-0000-0000-00000DBC0000}"/>
    <cellStyle name="Обычный 5 3 27 4 3" xfId="23862" xr:uid="{00000000-0005-0000-0000-00000EBC0000}"/>
    <cellStyle name="Обычный 5 3 27 4 3 2" xfId="53735" xr:uid="{00000000-0005-0000-0000-00000FBC0000}"/>
    <cellStyle name="Обычный 5 3 27 4 4" xfId="53736" xr:uid="{00000000-0005-0000-0000-000010BC0000}"/>
    <cellStyle name="Обычный 5 3 27 5" xfId="23863" xr:uid="{00000000-0005-0000-0000-000011BC0000}"/>
    <cellStyle name="Обычный 5 3 27 5 2" xfId="23864" xr:uid="{00000000-0005-0000-0000-000012BC0000}"/>
    <cellStyle name="Обычный 5 3 27 5 2 2" xfId="53737" xr:uid="{00000000-0005-0000-0000-000013BC0000}"/>
    <cellStyle name="Обычный 5 3 27 5 3" xfId="53738" xr:uid="{00000000-0005-0000-0000-000014BC0000}"/>
    <cellStyle name="Обычный 5 3 27 6" xfId="23865" xr:uid="{00000000-0005-0000-0000-000015BC0000}"/>
    <cellStyle name="Обычный 5 3 27 6 2" xfId="53739" xr:uid="{00000000-0005-0000-0000-000016BC0000}"/>
    <cellStyle name="Обычный 5 3 27 7" xfId="23866" xr:uid="{00000000-0005-0000-0000-000017BC0000}"/>
    <cellStyle name="Обычный 5 3 27 7 2" xfId="53740" xr:uid="{00000000-0005-0000-0000-000018BC0000}"/>
    <cellStyle name="Обычный 5 3 27 8" xfId="53741" xr:uid="{00000000-0005-0000-0000-000019BC0000}"/>
    <cellStyle name="Обычный 5 3 28" xfId="23867" xr:uid="{00000000-0005-0000-0000-00001ABC0000}"/>
    <cellStyle name="Обычный 5 3 28 2" xfId="23868" xr:uid="{00000000-0005-0000-0000-00001BBC0000}"/>
    <cellStyle name="Обычный 5 3 28 2 2" xfId="23869" xr:uid="{00000000-0005-0000-0000-00001CBC0000}"/>
    <cellStyle name="Обычный 5 3 28 2 2 2" xfId="23870" xr:uid="{00000000-0005-0000-0000-00001DBC0000}"/>
    <cellStyle name="Обычный 5 3 28 2 2 2 2" xfId="53742" xr:uid="{00000000-0005-0000-0000-00001EBC0000}"/>
    <cellStyle name="Обычный 5 3 28 2 2 3" xfId="53743" xr:uid="{00000000-0005-0000-0000-00001FBC0000}"/>
    <cellStyle name="Обычный 5 3 28 2 3" xfId="23871" xr:uid="{00000000-0005-0000-0000-000020BC0000}"/>
    <cellStyle name="Обычный 5 3 28 2 3 2" xfId="53744" xr:uid="{00000000-0005-0000-0000-000021BC0000}"/>
    <cellStyle name="Обычный 5 3 28 2 4" xfId="53745" xr:uid="{00000000-0005-0000-0000-000022BC0000}"/>
    <cellStyle name="Обычный 5 3 28 3" xfId="23872" xr:uid="{00000000-0005-0000-0000-000023BC0000}"/>
    <cellStyle name="Обычный 5 3 28 3 2" xfId="23873" xr:uid="{00000000-0005-0000-0000-000024BC0000}"/>
    <cellStyle name="Обычный 5 3 28 3 2 2" xfId="23874" xr:uid="{00000000-0005-0000-0000-000025BC0000}"/>
    <cellStyle name="Обычный 5 3 28 3 2 2 2" xfId="53746" xr:uid="{00000000-0005-0000-0000-000026BC0000}"/>
    <cellStyle name="Обычный 5 3 28 3 2 3" xfId="53747" xr:uid="{00000000-0005-0000-0000-000027BC0000}"/>
    <cellStyle name="Обычный 5 3 28 3 3" xfId="23875" xr:uid="{00000000-0005-0000-0000-000028BC0000}"/>
    <cellStyle name="Обычный 5 3 28 3 3 2" xfId="53748" xr:uid="{00000000-0005-0000-0000-000029BC0000}"/>
    <cellStyle name="Обычный 5 3 28 3 4" xfId="53749" xr:uid="{00000000-0005-0000-0000-00002ABC0000}"/>
    <cellStyle name="Обычный 5 3 28 4" xfId="23876" xr:uid="{00000000-0005-0000-0000-00002BBC0000}"/>
    <cellStyle name="Обычный 5 3 28 4 2" xfId="23877" xr:uid="{00000000-0005-0000-0000-00002CBC0000}"/>
    <cellStyle name="Обычный 5 3 28 4 2 2" xfId="23878" xr:uid="{00000000-0005-0000-0000-00002DBC0000}"/>
    <cellStyle name="Обычный 5 3 28 4 2 2 2" xfId="53750" xr:uid="{00000000-0005-0000-0000-00002EBC0000}"/>
    <cellStyle name="Обычный 5 3 28 4 2 3" xfId="53751" xr:uid="{00000000-0005-0000-0000-00002FBC0000}"/>
    <cellStyle name="Обычный 5 3 28 4 3" xfId="23879" xr:uid="{00000000-0005-0000-0000-000030BC0000}"/>
    <cellStyle name="Обычный 5 3 28 4 3 2" xfId="53752" xr:uid="{00000000-0005-0000-0000-000031BC0000}"/>
    <cellStyle name="Обычный 5 3 28 4 4" xfId="53753" xr:uid="{00000000-0005-0000-0000-000032BC0000}"/>
    <cellStyle name="Обычный 5 3 28 5" xfId="23880" xr:uid="{00000000-0005-0000-0000-000033BC0000}"/>
    <cellStyle name="Обычный 5 3 28 5 2" xfId="23881" xr:uid="{00000000-0005-0000-0000-000034BC0000}"/>
    <cellStyle name="Обычный 5 3 28 5 2 2" xfId="53754" xr:uid="{00000000-0005-0000-0000-000035BC0000}"/>
    <cellStyle name="Обычный 5 3 28 5 3" xfId="53755" xr:uid="{00000000-0005-0000-0000-000036BC0000}"/>
    <cellStyle name="Обычный 5 3 28 6" xfId="23882" xr:uid="{00000000-0005-0000-0000-000037BC0000}"/>
    <cellStyle name="Обычный 5 3 28 6 2" xfId="53756" xr:uid="{00000000-0005-0000-0000-000038BC0000}"/>
    <cellStyle name="Обычный 5 3 28 7" xfId="23883" xr:uid="{00000000-0005-0000-0000-000039BC0000}"/>
    <cellStyle name="Обычный 5 3 28 7 2" xfId="53757" xr:uid="{00000000-0005-0000-0000-00003ABC0000}"/>
    <cellStyle name="Обычный 5 3 28 8" xfId="53758" xr:uid="{00000000-0005-0000-0000-00003BBC0000}"/>
    <cellStyle name="Обычный 5 3 29" xfId="23884" xr:uid="{00000000-0005-0000-0000-00003CBC0000}"/>
    <cellStyle name="Обычный 5 3 29 2" xfId="23885" xr:uid="{00000000-0005-0000-0000-00003DBC0000}"/>
    <cellStyle name="Обычный 5 3 29 2 2" xfId="23886" xr:uid="{00000000-0005-0000-0000-00003EBC0000}"/>
    <cellStyle name="Обычный 5 3 29 2 2 2" xfId="23887" xr:uid="{00000000-0005-0000-0000-00003FBC0000}"/>
    <cellStyle name="Обычный 5 3 29 2 2 2 2" xfId="53759" xr:uid="{00000000-0005-0000-0000-000040BC0000}"/>
    <cellStyle name="Обычный 5 3 29 2 2 3" xfId="53760" xr:uid="{00000000-0005-0000-0000-000041BC0000}"/>
    <cellStyle name="Обычный 5 3 29 2 3" xfId="23888" xr:uid="{00000000-0005-0000-0000-000042BC0000}"/>
    <cellStyle name="Обычный 5 3 29 2 3 2" xfId="53761" xr:uid="{00000000-0005-0000-0000-000043BC0000}"/>
    <cellStyle name="Обычный 5 3 29 2 4" xfId="53762" xr:uid="{00000000-0005-0000-0000-000044BC0000}"/>
    <cellStyle name="Обычный 5 3 29 3" xfId="23889" xr:uid="{00000000-0005-0000-0000-000045BC0000}"/>
    <cellStyle name="Обычный 5 3 29 3 2" xfId="23890" xr:uid="{00000000-0005-0000-0000-000046BC0000}"/>
    <cellStyle name="Обычный 5 3 29 3 2 2" xfId="23891" xr:uid="{00000000-0005-0000-0000-000047BC0000}"/>
    <cellStyle name="Обычный 5 3 29 3 2 2 2" xfId="53763" xr:uid="{00000000-0005-0000-0000-000048BC0000}"/>
    <cellStyle name="Обычный 5 3 29 3 2 3" xfId="53764" xr:uid="{00000000-0005-0000-0000-000049BC0000}"/>
    <cellStyle name="Обычный 5 3 29 3 3" xfId="23892" xr:uid="{00000000-0005-0000-0000-00004ABC0000}"/>
    <cellStyle name="Обычный 5 3 29 3 3 2" xfId="53765" xr:uid="{00000000-0005-0000-0000-00004BBC0000}"/>
    <cellStyle name="Обычный 5 3 29 3 4" xfId="53766" xr:uid="{00000000-0005-0000-0000-00004CBC0000}"/>
    <cellStyle name="Обычный 5 3 29 4" xfId="23893" xr:uid="{00000000-0005-0000-0000-00004DBC0000}"/>
    <cellStyle name="Обычный 5 3 29 4 2" xfId="23894" xr:uid="{00000000-0005-0000-0000-00004EBC0000}"/>
    <cellStyle name="Обычный 5 3 29 4 2 2" xfId="23895" xr:uid="{00000000-0005-0000-0000-00004FBC0000}"/>
    <cellStyle name="Обычный 5 3 29 4 2 2 2" xfId="53767" xr:uid="{00000000-0005-0000-0000-000050BC0000}"/>
    <cellStyle name="Обычный 5 3 29 4 2 3" xfId="53768" xr:uid="{00000000-0005-0000-0000-000051BC0000}"/>
    <cellStyle name="Обычный 5 3 29 4 3" xfId="23896" xr:uid="{00000000-0005-0000-0000-000052BC0000}"/>
    <cellStyle name="Обычный 5 3 29 4 3 2" xfId="53769" xr:uid="{00000000-0005-0000-0000-000053BC0000}"/>
    <cellStyle name="Обычный 5 3 29 4 4" xfId="53770" xr:uid="{00000000-0005-0000-0000-000054BC0000}"/>
    <cellStyle name="Обычный 5 3 29 5" xfId="23897" xr:uid="{00000000-0005-0000-0000-000055BC0000}"/>
    <cellStyle name="Обычный 5 3 29 5 2" xfId="23898" xr:uid="{00000000-0005-0000-0000-000056BC0000}"/>
    <cellStyle name="Обычный 5 3 29 5 2 2" xfId="53771" xr:uid="{00000000-0005-0000-0000-000057BC0000}"/>
    <cellStyle name="Обычный 5 3 29 5 3" xfId="53772" xr:uid="{00000000-0005-0000-0000-000058BC0000}"/>
    <cellStyle name="Обычный 5 3 29 6" xfId="23899" xr:uid="{00000000-0005-0000-0000-000059BC0000}"/>
    <cellStyle name="Обычный 5 3 29 6 2" xfId="53773" xr:uid="{00000000-0005-0000-0000-00005ABC0000}"/>
    <cellStyle name="Обычный 5 3 29 7" xfId="23900" xr:uid="{00000000-0005-0000-0000-00005BBC0000}"/>
    <cellStyle name="Обычный 5 3 29 7 2" xfId="53774" xr:uid="{00000000-0005-0000-0000-00005CBC0000}"/>
    <cellStyle name="Обычный 5 3 29 8" xfId="53775" xr:uid="{00000000-0005-0000-0000-00005DBC0000}"/>
    <cellStyle name="Обычный 5 3 3" xfId="23901" xr:uid="{00000000-0005-0000-0000-00005EBC0000}"/>
    <cellStyle name="Обычный 5 3 3 10" xfId="61509" xr:uid="{00000000-0005-0000-0000-00005FBC0000}"/>
    <cellStyle name="Обычный 5 3 3 2" xfId="23902" xr:uid="{00000000-0005-0000-0000-000060BC0000}"/>
    <cellStyle name="Обычный 5 3 3 2 2" xfId="23903" xr:uid="{00000000-0005-0000-0000-000061BC0000}"/>
    <cellStyle name="Обычный 5 3 3 2 2 2" xfId="23904" xr:uid="{00000000-0005-0000-0000-000062BC0000}"/>
    <cellStyle name="Обычный 5 3 3 2 2 2 2" xfId="53776" xr:uid="{00000000-0005-0000-0000-000063BC0000}"/>
    <cellStyle name="Обычный 5 3 3 2 2 3" xfId="53777" xr:uid="{00000000-0005-0000-0000-000064BC0000}"/>
    <cellStyle name="Обычный 5 3 3 2 3" xfId="23905" xr:uid="{00000000-0005-0000-0000-000065BC0000}"/>
    <cellStyle name="Обычный 5 3 3 2 3 2" xfId="53778" xr:uid="{00000000-0005-0000-0000-000066BC0000}"/>
    <cellStyle name="Обычный 5 3 3 2 4" xfId="53779" xr:uid="{00000000-0005-0000-0000-000067BC0000}"/>
    <cellStyle name="Обычный 5 3 3 3" xfId="23906" xr:uid="{00000000-0005-0000-0000-000068BC0000}"/>
    <cellStyle name="Обычный 5 3 3 3 2" xfId="23907" xr:uid="{00000000-0005-0000-0000-000069BC0000}"/>
    <cellStyle name="Обычный 5 3 3 3 2 2" xfId="23908" xr:uid="{00000000-0005-0000-0000-00006ABC0000}"/>
    <cellStyle name="Обычный 5 3 3 3 2 2 2" xfId="53780" xr:uid="{00000000-0005-0000-0000-00006BBC0000}"/>
    <cellStyle name="Обычный 5 3 3 3 2 3" xfId="53781" xr:uid="{00000000-0005-0000-0000-00006CBC0000}"/>
    <cellStyle name="Обычный 5 3 3 3 3" xfId="23909" xr:uid="{00000000-0005-0000-0000-00006DBC0000}"/>
    <cellStyle name="Обычный 5 3 3 3 3 2" xfId="53782" xr:uid="{00000000-0005-0000-0000-00006EBC0000}"/>
    <cellStyle name="Обычный 5 3 3 3 4" xfId="53783" xr:uid="{00000000-0005-0000-0000-00006FBC0000}"/>
    <cellStyle name="Обычный 5 3 3 4" xfId="23910" xr:uid="{00000000-0005-0000-0000-000070BC0000}"/>
    <cellStyle name="Обычный 5 3 3 4 2" xfId="23911" xr:uid="{00000000-0005-0000-0000-000071BC0000}"/>
    <cellStyle name="Обычный 5 3 3 4 2 2" xfId="23912" xr:uid="{00000000-0005-0000-0000-000072BC0000}"/>
    <cellStyle name="Обычный 5 3 3 4 2 2 2" xfId="53784" xr:uid="{00000000-0005-0000-0000-000073BC0000}"/>
    <cellStyle name="Обычный 5 3 3 4 2 3" xfId="53785" xr:uid="{00000000-0005-0000-0000-000074BC0000}"/>
    <cellStyle name="Обычный 5 3 3 4 3" xfId="23913" xr:uid="{00000000-0005-0000-0000-000075BC0000}"/>
    <cellStyle name="Обычный 5 3 3 4 3 2" xfId="53786" xr:uid="{00000000-0005-0000-0000-000076BC0000}"/>
    <cellStyle name="Обычный 5 3 3 4 4" xfId="53787" xr:uid="{00000000-0005-0000-0000-000077BC0000}"/>
    <cellStyle name="Обычный 5 3 3 5" xfId="23914" xr:uid="{00000000-0005-0000-0000-000078BC0000}"/>
    <cellStyle name="Обычный 5 3 3 5 2" xfId="23915" xr:uid="{00000000-0005-0000-0000-000079BC0000}"/>
    <cellStyle name="Обычный 5 3 3 5 2 2" xfId="23916" xr:uid="{00000000-0005-0000-0000-00007ABC0000}"/>
    <cellStyle name="Обычный 5 3 3 5 2 2 2" xfId="53788" xr:uid="{00000000-0005-0000-0000-00007BBC0000}"/>
    <cellStyle name="Обычный 5 3 3 5 2 3" xfId="53789" xr:uid="{00000000-0005-0000-0000-00007CBC0000}"/>
    <cellStyle name="Обычный 5 3 3 5 3" xfId="23917" xr:uid="{00000000-0005-0000-0000-00007DBC0000}"/>
    <cellStyle name="Обычный 5 3 3 5 3 2" xfId="53790" xr:uid="{00000000-0005-0000-0000-00007EBC0000}"/>
    <cellStyle name="Обычный 5 3 3 5 4" xfId="53791" xr:uid="{00000000-0005-0000-0000-00007FBC0000}"/>
    <cellStyle name="Обычный 5 3 3 6" xfId="23918" xr:uid="{00000000-0005-0000-0000-000080BC0000}"/>
    <cellStyle name="Обычный 5 3 3 6 2" xfId="23919" xr:uid="{00000000-0005-0000-0000-000081BC0000}"/>
    <cellStyle name="Обычный 5 3 3 6 2 2" xfId="53792" xr:uid="{00000000-0005-0000-0000-000082BC0000}"/>
    <cellStyle name="Обычный 5 3 3 6 3" xfId="53793" xr:uid="{00000000-0005-0000-0000-000083BC0000}"/>
    <cellStyle name="Обычный 5 3 3 7" xfId="23920" xr:uid="{00000000-0005-0000-0000-000084BC0000}"/>
    <cellStyle name="Обычный 5 3 3 7 2" xfId="53794" xr:uid="{00000000-0005-0000-0000-000085BC0000}"/>
    <cellStyle name="Обычный 5 3 3 8" xfId="23921" xr:uid="{00000000-0005-0000-0000-000086BC0000}"/>
    <cellStyle name="Обычный 5 3 3 8 2" xfId="53795" xr:uid="{00000000-0005-0000-0000-000087BC0000}"/>
    <cellStyle name="Обычный 5 3 3 9" xfId="53796" xr:uid="{00000000-0005-0000-0000-000088BC0000}"/>
    <cellStyle name="Обычный 5 3 30" xfId="23922" xr:uid="{00000000-0005-0000-0000-000089BC0000}"/>
    <cellStyle name="Обычный 5 3 30 2" xfId="53797" xr:uid="{00000000-0005-0000-0000-00008ABC0000}"/>
    <cellStyle name="Обычный 5 3 31" xfId="23923" xr:uid="{00000000-0005-0000-0000-00008BBC0000}"/>
    <cellStyle name="Обычный 5 3 31 2" xfId="23924" xr:uid="{00000000-0005-0000-0000-00008CBC0000}"/>
    <cellStyle name="Обычный 5 3 31 2 2" xfId="23925" xr:uid="{00000000-0005-0000-0000-00008DBC0000}"/>
    <cellStyle name="Обычный 5 3 31 2 2 2" xfId="53798" xr:uid="{00000000-0005-0000-0000-00008EBC0000}"/>
    <cellStyle name="Обычный 5 3 31 2 3" xfId="53799" xr:uid="{00000000-0005-0000-0000-00008FBC0000}"/>
    <cellStyle name="Обычный 5 3 31 3" xfId="23926" xr:uid="{00000000-0005-0000-0000-000090BC0000}"/>
    <cellStyle name="Обычный 5 3 31 3 2" xfId="53800" xr:uid="{00000000-0005-0000-0000-000091BC0000}"/>
    <cellStyle name="Обычный 5 3 31 4" xfId="53801" xr:uid="{00000000-0005-0000-0000-000092BC0000}"/>
    <cellStyle name="Обычный 5 3 32" xfId="23927" xr:uid="{00000000-0005-0000-0000-000093BC0000}"/>
    <cellStyle name="Обычный 5 3 32 2" xfId="23928" xr:uid="{00000000-0005-0000-0000-000094BC0000}"/>
    <cellStyle name="Обычный 5 3 32 2 2" xfId="23929" xr:uid="{00000000-0005-0000-0000-000095BC0000}"/>
    <cellStyle name="Обычный 5 3 32 2 2 2" xfId="53802" xr:uid="{00000000-0005-0000-0000-000096BC0000}"/>
    <cellStyle name="Обычный 5 3 32 2 3" xfId="53803" xr:uid="{00000000-0005-0000-0000-000097BC0000}"/>
    <cellStyle name="Обычный 5 3 32 3" xfId="23930" xr:uid="{00000000-0005-0000-0000-000098BC0000}"/>
    <cellStyle name="Обычный 5 3 32 3 2" xfId="53804" xr:uid="{00000000-0005-0000-0000-000099BC0000}"/>
    <cellStyle name="Обычный 5 3 32 4" xfId="53805" xr:uid="{00000000-0005-0000-0000-00009ABC0000}"/>
    <cellStyle name="Обычный 5 3 33" xfId="23931" xr:uid="{00000000-0005-0000-0000-00009BBC0000}"/>
    <cellStyle name="Обычный 5 3 33 2" xfId="23932" xr:uid="{00000000-0005-0000-0000-00009CBC0000}"/>
    <cellStyle name="Обычный 5 3 33 2 2" xfId="23933" xr:uid="{00000000-0005-0000-0000-00009DBC0000}"/>
    <cellStyle name="Обычный 5 3 33 2 2 2" xfId="53806" xr:uid="{00000000-0005-0000-0000-00009EBC0000}"/>
    <cellStyle name="Обычный 5 3 33 2 3" xfId="53807" xr:uid="{00000000-0005-0000-0000-00009FBC0000}"/>
    <cellStyle name="Обычный 5 3 33 3" xfId="23934" xr:uid="{00000000-0005-0000-0000-0000A0BC0000}"/>
    <cellStyle name="Обычный 5 3 33 3 2" xfId="53808" xr:uid="{00000000-0005-0000-0000-0000A1BC0000}"/>
    <cellStyle name="Обычный 5 3 33 4" xfId="53809" xr:uid="{00000000-0005-0000-0000-0000A2BC0000}"/>
    <cellStyle name="Обычный 5 3 34" xfId="23935" xr:uid="{00000000-0005-0000-0000-0000A3BC0000}"/>
    <cellStyle name="Обычный 5 3 34 2" xfId="23936" xr:uid="{00000000-0005-0000-0000-0000A4BC0000}"/>
    <cellStyle name="Обычный 5 3 34 2 2" xfId="23937" xr:uid="{00000000-0005-0000-0000-0000A5BC0000}"/>
    <cellStyle name="Обычный 5 3 34 2 2 2" xfId="53810" xr:uid="{00000000-0005-0000-0000-0000A6BC0000}"/>
    <cellStyle name="Обычный 5 3 34 2 3" xfId="53811" xr:uid="{00000000-0005-0000-0000-0000A7BC0000}"/>
    <cellStyle name="Обычный 5 3 34 3" xfId="23938" xr:uid="{00000000-0005-0000-0000-0000A8BC0000}"/>
    <cellStyle name="Обычный 5 3 34 3 2" xfId="53812" xr:uid="{00000000-0005-0000-0000-0000A9BC0000}"/>
    <cellStyle name="Обычный 5 3 34 4" xfId="53813" xr:uid="{00000000-0005-0000-0000-0000AABC0000}"/>
    <cellStyle name="Обычный 5 3 35" xfId="23939" xr:uid="{00000000-0005-0000-0000-0000ABBC0000}"/>
    <cellStyle name="Обычный 5 3 35 2" xfId="23940" xr:uid="{00000000-0005-0000-0000-0000ACBC0000}"/>
    <cellStyle name="Обычный 5 3 35 2 2" xfId="53814" xr:uid="{00000000-0005-0000-0000-0000ADBC0000}"/>
    <cellStyle name="Обычный 5 3 35 3" xfId="53815" xr:uid="{00000000-0005-0000-0000-0000AEBC0000}"/>
    <cellStyle name="Обычный 5 3 36" xfId="23941" xr:uid="{00000000-0005-0000-0000-0000AFBC0000}"/>
    <cellStyle name="Обычный 5 3 36 2" xfId="53816" xr:uid="{00000000-0005-0000-0000-0000B0BC0000}"/>
    <cellStyle name="Обычный 5 3 37" xfId="23942" xr:uid="{00000000-0005-0000-0000-0000B1BC0000}"/>
    <cellStyle name="Обычный 5 3 37 2" xfId="53817" xr:uid="{00000000-0005-0000-0000-0000B2BC0000}"/>
    <cellStyle name="Обычный 5 3 38" xfId="53818" xr:uid="{00000000-0005-0000-0000-0000B3BC0000}"/>
    <cellStyle name="Обычный 5 3 39" xfId="61027" xr:uid="{00000000-0005-0000-0000-0000B4BC0000}"/>
    <cellStyle name="Обычный 5 3 4" xfId="23943" xr:uid="{00000000-0005-0000-0000-0000B5BC0000}"/>
    <cellStyle name="Обычный 5 3 4 2" xfId="23944" xr:uid="{00000000-0005-0000-0000-0000B6BC0000}"/>
    <cellStyle name="Обычный 5 3 4 2 2" xfId="23945" xr:uid="{00000000-0005-0000-0000-0000B7BC0000}"/>
    <cellStyle name="Обычный 5 3 4 2 2 2" xfId="23946" xr:uid="{00000000-0005-0000-0000-0000B8BC0000}"/>
    <cellStyle name="Обычный 5 3 4 2 2 2 2" xfId="53819" xr:uid="{00000000-0005-0000-0000-0000B9BC0000}"/>
    <cellStyle name="Обычный 5 3 4 2 2 3" xfId="53820" xr:uid="{00000000-0005-0000-0000-0000BABC0000}"/>
    <cellStyle name="Обычный 5 3 4 2 3" xfId="23947" xr:uid="{00000000-0005-0000-0000-0000BBBC0000}"/>
    <cellStyle name="Обычный 5 3 4 2 3 2" xfId="53821" xr:uid="{00000000-0005-0000-0000-0000BCBC0000}"/>
    <cellStyle name="Обычный 5 3 4 2 4" xfId="53822" xr:uid="{00000000-0005-0000-0000-0000BDBC0000}"/>
    <cellStyle name="Обычный 5 3 4 3" xfId="23948" xr:uid="{00000000-0005-0000-0000-0000BEBC0000}"/>
    <cellStyle name="Обычный 5 3 4 3 2" xfId="23949" xr:uid="{00000000-0005-0000-0000-0000BFBC0000}"/>
    <cellStyle name="Обычный 5 3 4 3 2 2" xfId="23950" xr:uid="{00000000-0005-0000-0000-0000C0BC0000}"/>
    <cellStyle name="Обычный 5 3 4 3 2 2 2" xfId="53823" xr:uid="{00000000-0005-0000-0000-0000C1BC0000}"/>
    <cellStyle name="Обычный 5 3 4 3 2 3" xfId="53824" xr:uid="{00000000-0005-0000-0000-0000C2BC0000}"/>
    <cellStyle name="Обычный 5 3 4 3 3" xfId="23951" xr:uid="{00000000-0005-0000-0000-0000C3BC0000}"/>
    <cellStyle name="Обычный 5 3 4 3 3 2" xfId="53825" xr:uid="{00000000-0005-0000-0000-0000C4BC0000}"/>
    <cellStyle name="Обычный 5 3 4 3 4" xfId="53826" xr:uid="{00000000-0005-0000-0000-0000C5BC0000}"/>
    <cellStyle name="Обычный 5 3 4 4" xfId="23952" xr:uid="{00000000-0005-0000-0000-0000C6BC0000}"/>
    <cellStyle name="Обычный 5 3 4 4 2" xfId="23953" xr:uid="{00000000-0005-0000-0000-0000C7BC0000}"/>
    <cellStyle name="Обычный 5 3 4 4 2 2" xfId="23954" xr:uid="{00000000-0005-0000-0000-0000C8BC0000}"/>
    <cellStyle name="Обычный 5 3 4 4 2 2 2" xfId="53827" xr:uid="{00000000-0005-0000-0000-0000C9BC0000}"/>
    <cellStyle name="Обычный 5 3 4 4 2 3" xfId="53828" xr:uid="{00000000-0005-0000-0000-0000CABC0000}"/>
    <cellStyle name="Обычный 5 3 4 4 3" xfId="23955" xr:uid="{00000000-0005-0000-0000-0000CBBC0000}"/>
    <cellStyle name="Обычный 5 3 4 4 3 2" xfId="53829" xr:uid="{00000000-0005-0000-0000-0000CCBC0000}"/>
    <cellStyle name="Обычный 5 3 4 4 4" xfId="53830" xr:uid="{00000000-0005-0000-0000-0000CDBC0000}"/>
    <cellStyle name="Обычный 5 3 4 5" xfId="23956" xr:uid="{00000000-0005-0000-0000-0000CEBC0000}"/>
    <cellStyle name="Обычный 5 3 4 5 2" xfId="23957" xr:uid="{00000000-0005-0000-0000-0000CFBC0000}"/>
    <cellStyle name="Обычный 5 3 4 5 2 2" xfId="53831" xr:uid="{00000000-0005-0000-0000-0000D0BC0000}"/>
    <cellStyle name="Обычный 5 3 4 5 3" xfId="53832" xr:uid="{00000000-0005-0000-0000-0000D1BC0000}"/>
    <cellStyle name="Обычный 5 3 4 6" xfId="23958" xr:uid="{00000000-0005-0000-0000-0000D2BC0000}"/>
    <cellStyle name="Обычный 5 3 4 6 2" xfId="53833" xr:uid="{00000000-0005-0000-0000-0000D3BC0000}"/>
    <cellStyle name="Обычный 5 3 4 7" xfId="23959" xr:uid="{00000000-0005-0000-0000-0000D4BC0000}"/>
    <cellStyle name="Обычный 5 3 4 7 2" xfId="53834" xr:uid="{00000000-0005-0000-0000-0000D5BC0000}"/>
    <cellStyle name="Обычный 5 3 4 8" xfId="53835" xr:uid="{00000000-0005-0000-0000-0000D6BC0000}"/>
    <cellStyle name="Обычный 5 3 5" xfId="23960" xr:uid="{00000000-0005-0000-0000-0000D7BC0000}"/>
    <cellStyle name="Обычный 5 3 5 2" xfId="23961" xr:uid="{00000000-0005-0000-0000-0000D8BC0000}"/>
    <cellStyle name="Обычный 5 3 5 2 2" xfId="23962" xr:uid="{00000000-0005-0000-0000-0000D9BC0000}"/>
    <cellStyle name="Обычный 5 3 5 2 2 2" xfId="23963" xr:uid="{00000000-0005-0000-0000-0000DABC0000}"/>
    <cellStyle name="Обычный 5 3 5 2 2 2 2" xfId="53836" xr:uid="{00000000-0005-0000-0000-0000DBBC0000}"/>
    <cellStyle name="Обычный 5 3 5 2 2 3" xfId="53837" xr:uid="{00000000-0005-0000-0000-0000DCBC0000}"/>
    <cellStyle name="Обычный 5 3 5 2 3" xfId="23964" xr:uid="{00000000-0005-0000-0000-0000DDBC0000}"/>
    <cellStyle name="Обычный 5 3 5 2 3 2" xfId="53838" xr:uid="{00000000-0005-0000-0000-0000DEBC0000}"/>
    <cellStyle name="Обычный 5 3 5 2 4" xfId="53839" xr:uid="{00000000-0005-0000-0000-0000DFBC0000}"/>
    <cellStyle name="Обычный 5 3 5 3" xfId="23965" xr:uid="{00000000-0005-0000-0000-0000E0BC0000}"/>
    <cellStyle name="Обычный 5 3 5 3 2" xfId="23966" xr:uid="{00000000-0005-0000-0000-0000E1BC0000}"/>
    <cellStyle name="Обычный 5 3 5 3 2 2" xfId="23967" xr:uid="{00000000-0005-0000-0000-0000E2BC0000}"/>
    <cellStyle name="Обычный 5 3 5 3 2 2 2" xfId="53840" xr:uid="{00000000-0005-0000-0000-0000E3BC0000}"/>
    <cellStyle name="Обычный 5 3 5 3 2 3" xfId="53841" xr:uid="{00000000-0005-0000-0000-0000E4BC0000}"/>
    <cellStyle name="Обычный 5 3 5 3 3" xfId="23968" xr:uid="{00000000-0005-0000-0000-0000E5BC0000}"/>
    <cellStyle name="Обычный 5 3 5 3 3 2" xfId="53842" xr:uid="{00000000-0005-0000-0000-0000E6BC0000}"/>
    <cellStyle name="Обычный 5 3 5 3 4" xfId="53843" xr:uid="{00000000-0005-0000-0000-0000E7BC0000}"/>
    <cellStyle name="Обычный 5 3 5 4" xfId="23969" xr:uid="{00000000-0005-0000-0000-0000E8BC0000}"/>
    <cellStyle name="Обычный 5 3 5 4 2" xfId="23970" xr:uid="{00000000-0005-0000-0000-0000E9BC0000}"/>
    <cellStyle name="Обычный 5 3 5 4 2 2" xfId="23971" xr:uid="{00000000-0005-0000-0000-0000EABC0000}"/>
    <cellStyle name="Обычный 5 3 5 4 2 2 2" xfId="53844" xr:uid="{00000000-0005-0000-0000-0000EBBC0000}"/>
    <cellStyle name="Обычный 5 3 5 4 2 3" xfId="53845" xr:uid="{00000000-0005-0000-0000-0000ECBC0000}"/>
    <cellStyle name="Обычный 5 3 5 4 3" xfId="23972" xr:uid="{00000000-0005-0000-0000-0000EDBC0000}"/>
    <cellStyle name="Обычный 5 3 5 4 3 2" xfId="53846" xr:uid="{00000000-0005-0000-0000-0000EEBC0000}"/>
    <cellStyle name="Обычный 5 3 5 4 4" xfId="53847" xr:uid="{00000000-0005-0000-0000-0000EFBC0000}"/>
    <cellStyle name="Обычный 5 3 5 5" xfId="23973" xr:uid="{00000000-0005-0000-0000-0000F0BC0000}"/>
    <cellStyle name="Обычный 5 3 5 5 2" xfId="23974" xr:uid="{00000000-0005-0000-0000-0000F1BC0000}"/>
    <cellStyle name="Обычный 5 3 5 5 2 2" xfId="53848" xr:uid="{00000000-0005-0000-0000-0000F2BC0000}"/>
    <cellStyle name="Обычный 5 3 5 5 3" xfId="53849" xr:uid="{00000000-0005-0000-0000-0000F3BC0000}"/>
    <cellStyle name="Обычный 5 3 5 6" xfId="23975" xr:uid="{00000000-0005-0000-0000-0000F4BC0000}"/>
    <cellStyle name="Обычный 5 3 5 6 2" xfId="53850" xr:uid="{00000000-0005-0000-0000-0000F5BC0000}"/>
    <cellStyle name="Обычный 5 3 5 7" xfId="23976" xr:uid="{00000000-0005-0000-0000-0000F6BC0000}"/>
    <cellStyle name="Обычный 5 3 5 7 2" xfId="53851" xr:uid="{00000000-0005-0000-0000-0000F7BC0000}"/>
    <cellStyle name="Обычный 5 3 5 8" xfId="53852" xr:uid="{00000000-0005-0000-0000-0000F8BC0000}"/>
    <cellStyle name="Обычный 5 3 6" xfId="23977" xr:uid="{00000000-0005-0000-0000-0000F9BC0000}"/>
    <cellStyle name="Обычный 5 3 6 2" xfId="23978" xr:uid="{00000000-0005-0000-0000-0000FABC0000}"/>
    <cellStyle name="Обычный 5 3 6 2 2" xfId="23979" xr:uid="{00000000-0005-0000-0000-0000FBBC0000}"/>
    <cellStyle name="Обычный 5 3 6 2 2 2" xfId="23980" xr:uid="{00000000-0005-0000-0000-0000FCBC0000}"/>
    <cellStyle name="Обычный 5 3 6 2 2 2 2" xfId="53853" xr:uid="{00000000-0005-0000-0000-0000FDBC0000}"/>
    <cellStyle name="Обычный 5 3 6 2 2 3" xfId="53854" xr:uid="{00000000-0005-0000-0000-0000FEBC0000}"/>
    <cellStyle name="Обычный 5 3 6 2 3" xfId="23981" xr:uid="{00000000-0005-0000-0000-0000FFBC0000}"/>
    <cellStyle name="Обычный 5 3 6 2 3 2" xfId="53855" xr:uid="{00000000-0005-0000-0000-000000BD0000}"/>
    <cellStyle name="Обычный 5 3 6 2 4" xfId="53856" xr:uid="{00000000-0005-0000-0000-000001BD0000}"/>
    <cellStyle name="Обычный 5 3 6 3" xfId="23982" xr:uid="{00000000-0005-0000-0000-000002BD0000}"/>
    <cellStyle name="Обычный 5 3 6 3 2" xfId="23983" xr:uid="{00000000-0005-0000-0000-000003BD0000}"/>
    <cellStyle name="Обычный 5 3 6 3 2 2" xfId="23984" xr:uid="{00000000-0005-0000-0000-000004BD0000}"/>
    <cellStyle name="Обычный 5 3 6 3 2 2 2" xfId="53857" xr:uid="{00000000-0005-0000-0000-000005BD0000}"/>
    <cellStyle name="Обычный 5 3 6 3 2 3" xfId="53858" xr:uid="{00000000-0005-0000-0000-000006BD0000}"/>
    <cellStyle name="Обычный 5 3 6 3 3" xfId="23985" xr:uid="{00000000-0005-0000-0000-000007BD0000}"/>
    <cellStyle name="Обычный 5 3 6 3 3 2" xfId="53859" xr:uid="{00000000-0005-0000-0000-000008BD0000}"/>
    <cellStyle name="Обычный 5 3 6 3 4" xfId="53860" xr:uid="{00000000-0005-0000-0000-000009BD0000}"/>
    <cellStyle name="Обычный 5 3 6 4" xfId="23986" xr:uid="{00000000-0005-0000-0000-00000ABD0000}"/>
    <cellStyle name="Обычный 5 3 6 4 2" xfId="23987" xr:uid="{00000000-0005-0000-0000-00000BBD0000}"/>
    <cellStyle name="Обычный 5 3 6 4 2 2" xfId="23988" xr:uid="{00000000-0005-0000-0000-00000CBD0000}"/>
    <cellStyle name="Обычный 5 3 6 4 2 2 2" xfId="53861" xr:uid="{00000000-0005-0000-0000-00000DBD0000}"/>
    <cellStyle name="Обычный 5 3 6 4 2 3" xfId="53862" xr:uid="{00000000-0005-0000-0000-00000EBD0000}"/>
    <cellStyle name="Обычный 5 3 6 4 3" xfId="23989" xr:uid="{00000000-0005-0000-0000-00000FBD0000}"/>
    <cellStyle name="Обычный 5 3 6 4 3 2" xfId="53863" xr:uid="{00000000-0005-0000-0000-000010BD0000}"/>
    <cellStyle name="Обычный 5 3 6 4 4" xfId="53864" xr:uid="{00000000-0005-0000-0000-000011BD0000}"/>
    <cellStyle name="Обычный 5 3 6 5" xfId="23990" xr:uid="{00000000-0005-0000-0000-000012BD0000}"/>
    <cellStyle name="Обычный 5 3 6 5 2" xfId="23991" xr:uid="{00000000-0005-0000-0000-000013BD0000}"/>
    <cellStyle name="Обычный 5 3 6 5 2 2" xfId="53865" xr:uid="{00000000-0005-0000-0000-000014BD0000}"/>
    <cellStyle name="Обычный 5 3 6 5 3" xfId="53866" xr:uid="{00000000-0005-0000-0000-000015BD0000}"/>
    <cellStyle name="Обычный 5 3 6 6" xfId="23992" xr:uid="{00000000-0005-0000-0000-000016BD0000}"/>
    <cellStyle name="Обычный 5 3 6 6 2" xfId="53867" xr:uid="{00000000-0005-0000-0000-000017BD0000}"/>
    <cellStyle name="Обычный 5 3 6 7" xfId="23993" xr:uid="{00000000-0005-0000-0000-000018BD0000}"/>
    <cellStyle name="Обычный 5 3 6 7 2" xfId="53868" xr:uid="{00000000-0005-0000-0000-000019BD0000}"/>
    <cellStyle name="Обычный 5 3 6 8" xfId="53869" xr:uid="{00000000-0005-0000-0000-00001ABD0000}"/>
    <cellStyle name="Обычный 5 3 7" xfId="23994" xr:uid="{00000000-0005-0000-0000-00001BBD0000}"/>
    <cellStyle name="Обычный 5 3 7 2" xfId="23995" xr:uid="{00000000-0005-0000-0000-00001CBD0000}"/>
    <cellStyle name="Обычный 5 3 7 2 2" xfId="23996" xr:uid="{00000000-0005-0000-0000-00001DBD0000}"/>
    <cellStyle name="Обычный 5 3 7 2 2 2" xfId="23997" xr:uid="{00000000-0005-0000-0000-00001EBD0000}"/>
    <cellStyle name="Обычный 5 3 7 2 2 2 2" xfId="53870" xr:uid="{00000000-0005-0000-0000-00001FBD0000}"/>
    <cellStyle name="Обычный 5 3 7 2 2 3" xfId="53871" xr:uid="{00000000-0005-0000-0000-000020BD0000}"/>
    <cellStyle name="Обычный 5 3 7 2 3" xfId="23998" xr:uid="{00000000-0005-0000-0000-000021BD0000}"/>
    <cellStyle name="Обычный 5 3 7 2 3 2" xfId="53872" xr:uid="{00000000-0005-0000-0000-000022BD0000}"/>
    <cellStyle name="Обычный 5 3 7 2 4" xfId="53873" xr:uid="{00000000-0005-0000-0000-000023BD0000}"/>
    <cellStyle name="Обычный 5 3 7 3" xfId="23999" xr:uid="{00000000-0005-0000-0000-000024BD0000}"/>
    <cellStyle name="Обычный 5 3 7 3 2" xfId="24000" xr:uid="{00000000-0005-0000-0000-000025BD0000}"/>
    <cellStyle name="Обычный 5 3 7 3 2 2" xfId="24001" xr:uid="{00000000-0005-0000-0000-000026BD0000}"/>
    <cellStyle name="Обычный 5 3 7 3 2 2 2" xfId="53874" xr:uid="{00000000-0005-0000-0000-000027BD0000}"/>
    <cellStyle name="Обычный 5 3 7 3 2 3" xfId="53875" xr:uid="{00000000-0005-0000-0000-000028BD0000}"/>
    <cellStyle name="Обычный 5 3 7 3 3" xfId="24002" xr:uid="{00000000-0005-0000-0000-000029BD0000}"/>
    <cellStyle name="Обычный 5 3 7 3 3 2" xfId="53876" xr:uid="{00000000-0005-0000-0000-00002ABD0000}"/>
    <cellStyle name="Обычный 5 3 7 3 4" xfId="53877" xr:uid="{00000000-0005-0000-0000-00002BBD0000}"/>
    <cellStyle name="Обычный 5 3 7 4" xfId="24003" xr:uid="{00000000-0005-0000-0000-00002CBD0000}"/>
    <cellStyle name="Обычный 5 3 7 4 2" xfId="24004" xr:uid="{00000000-0005-0000-0000-00002DBD0000}"/>
    <cellStyle name="Обычный 5 3 7 4 2 2" xfId="24005" xr:uid="{00000000-0005-0000-0000-00002EBD0000}"/>
    <cellStyle name="Обычный 5 3 7 4 2 2 2" xfId="53878" xr:uid="{00000000-0005-0000-0000-00002FBD0000}"/>
    <cellStyle name="Обычный 5 3 7 4 2 3" xfId="53879" xr:uid="{00000000-0005-0000-0000-000030BD0000}"/>
    <cellStyle name="Обычный 5 3 7 4 3" xfId="24006" xr:uid="{00000000-0005-0000-0000-000031BD0000}"/>
    <cellStyle name="Обычный 5 3 7 4 3 2" xfId="53880" xr:uid="{00000000-0005-0000-0000-000032BD0000}"/>
    <cellStyle name="Обычный 5 3 7 4 4" xfId="53881" xr:uid="{00000000-0005-0000-0000-000033BD0000}"/>
    <cellStyle name="Обычный 5 3 7 5" xfId="24007" xr:uid="{00000000-0005-0000-0000-000034BD0000}"/>
    <cellStyle name="Обычный 5 3 7 5 2" xfId="24008" xr:uid="{00000000-0005-0000-0000-000035BD0000}"/>
    <cellStyle name="Обычный 5 3 7 5 2 2" xfId="53882" xr:uid="{00000000-0005-0000-0000-000036BD0000}"/>
    <cellStyle name="Обычный 5 3 7 5 3" xfId="53883" xr:uid="{00000000-0005-0000-0000-000037BD0000}"/>
    <cellStyle name="Обычный 5 3 7 6" xfId="24009" xr:uid="{00000000-0005-0000-0000-000038BD0000}"/>
    <cellStyle name="Обычный 5 3 7 6 2" xfId="53884" xr:uid="{00000000-0005-0000-0000-000039BD0000}"/>
    <cellStyle name="Обычный 5 3 7 7" xfId="24010" xr:uid="{00000000-0005-0000-0000-00003ABD0000}"/>
    <cellStyle name="Обычный 5 3 7 7 2" xfId="53885" xr:uid="{00000000-0005-0000-0000-00003BBD0000}"/>
    <cellStyle name="Обычный 5 3 7 8" xfId="53886" xr:uid="{00000000-0005-0000-0000-00003CBD0000}"/>
    <cellStyle name="Обычный 5 3 8" xfId="24011" xr:uid="{00000000-0005-0000-0000-00003DBD0000}"/>
    <cellStyle name="Обычный 5 3 8 2" xfId="24012" xr:uid="{00000000-0005-0000-0000-00003EBD0000}"/>
    <cellStyle name="Обычный 5 3 8 2 2" xfId="24013" xr:uid="{00000000-0005-0000-0000-00003FBD0000}"/>
    <cellStyle name="Обычный 5 3 8 2 2 2" xfId="24014" xr:uid="{00000000-0005-0000-0000-000040BD0000}"/>
    <cellStyle name="Обычный 5 3 8 2 2 2 2" xfId="53887" xr:uid="{00000000-0005-0000-0000-000041BD0000}"/>
    <cellStyle name="Обычный 5 3 8 2 2 3" xfId="53888" xr:uid="{00000000-0005-0000-0000-000042BD0000}"/>
    <cellStyle name="Обычный 5 3 8 2 3" xfId="24015" xr:uid="{00000000-0005-0000-0000-000043BD0000}"/>
    <cellStyle name="Обычный 5 3 8 2 3 2" xfId="53889" xr:uid="{00000000-0005-0000-0000-000044BD0000}"/>
    <cellStyle name="Обычный 5 3 8 2 4" xfId="53890" xr:uid="{00000000-0005-0000-0000-000045BD0000}"/>
    <cellStyle name="Обычный 5 3 8 3" xfId="24016" xr:uid="{00000000-0005-0000-0000-000046BD0000}"/>
    <cellStyle name="Обычный 5 3 8 3 2" xfId="24017" xr:uid="{00000000-0005-0000-0000-000047BD0000}"/>
    <cellStyle name="Обычный 5 3 8 3 2 2" xfId="24018" xr:uid="{00000000-0005-0000-0000-000048BD0000}"/>
    <cellStyle name="Обычный 5 3 8 3 2 2 2" xfId="53891" xr:uid="{00000000-0005-0000-0000-000049BD0000}"/>
    <cellStyle name="Обычный 5 3 8 3 2 3" xfId="53892" xr:uid="{00000000-0005-0000-0000-00004ABD0000}"/>
    <cellStyle name="Обычный 5 3 8 3 3" xfId="24019" xr:uid="{00000000-0005-0000-0000-00004BBD0000}"/>
    <cellStyle name="Обычный 5 3 8 3 3 2" xfId="53893" xr:uid="{00000000-0005-0000-0000-00004CBD0000}"/>
    <cellStyle name="Обычный 5 3 8 3 4" xfId="53894" xr:uid="{00000000-0005-0000-0000-00004DBD0000}"/>
    <cellStyle name="Обычный 5 3 8 4" xfId="24020" xr:uid="{00000000-0005-0000-0000-00004EBD0000}"/>
    <cellStyle name="Обычный 5 3 8 4 2" xfId="24021" xr:uid="{00000000-0005-0000-0000-00004FBD0000}"/>
    <cellStyle name="Обычный 5 3 8 4 2 2" xfId="24022" xr:uid="{00000000-0005-0000-0000-000050BD0000}"/>
    <cellStyle name="Обычный 5 3 8 4 2 2 2" xfId="53895" xr:uid="{00000000-0005-0000-0000-000051BD0000}"/>
    <cellStyle name="Обычный 5 3 8 4 2 3" xfId="53896" xr:uid="{00000000-0005-0000-0000-000052BD0000}"/>
    <cellStyle name="Обычный 5 3 8 4 3" xfId="24023" xr:uid="{00000000-0005-0000-0000-000053BD0000}"/>
    <cellStyle name="Обычный 5 3 8 4 3 2" xfId="53897" xr:uid="{00000000-0005-0000-0000-000054BD0000}"/>
    <cellStyle name="Обычный 5 3 8 4 4" xfId="53898" xr:uid="{00000000-0005-0000-0000-000055BD0000}"/>
    <cellStyle name="Обычный 5 3 8 5" xfId="24024" xr:uid="{00000000-0005-0000-0000-000056BD0000}"/>
    <cellStyle name="Обычный 5 3 8 5 2" xfId="24025" xr:uid="{00000000-0005-0000-0000-000057BD0000}"/>
    <cellStyle name="Обычный 5 3 8 5 2 2" xfId="53899" xr:uid="{00000000-0005-0000-0000-000058BD0000}"/>
    <cellStyle name="Обычный 5 3 8 5 3" xfId="53900" xr:uid="{00000000-0005-0000-0000-000059BD0000}"/>
    <cellStyle name="Обычный 5 3 8 6" xfId="24026" xr:uid="{00000000-0005-0000-0000-00005ABD0000}"/>
    <cellStyle name="Обычный 5 3 8 6 2" xfId="53901" xr:uid="{00000000-0005-0000-0000-00005BBD0000}"/>
    <cellStyle name="Обычный 5 3 8 7" xfId="24027" xr:uid="{00000000-0005-0000-0000-00005CBD0000}"/>
    <cellStyle name="Обычный 5 3 8 7 2" xfId="53902" xr:uid="{00000000-0005-0000-0000-00005DBD0000}"/>
    <cellStyle name="Обычный 5 3 8 8" xfId="53903" xr:uid="{00000000-0005-0000-0000-00005EBD0000}"/>
    <cellStyle name="Обычный 5 3 9" xfId="24028" xr:uid="{00000000-0005-0000-0000-00005FBD0000}"/>
    <cellStyle name="Обычный 5 3 9 2" xfId="24029" xr:uid="{00000000-0005-0000-0000-000060BD0000}"/>
    <cellStyle name="Обычный 5 3 9 2 2" xfId="24030" xr:uid="{00000000-0005-0000-0000-000061BD0000}"/>
    <cellStyle name="Обычный 5 3 9 2 2 2" xfId="24031" xr:uid="{00000000-0005-0000-0000-000062BD0000}"/>
    <cellStyle name="Обычный 5 3 9 2 2 2 2" xfId="53904" xr:uid="{00000000-0005-0000-0000-000063BD0000}"/>
    <cellStyle name="Обычный 5 3 9 2 2 3" xfId="53905" xr:uid="{00000000-0005-0000-0000-000064BD0000}"/>
    <cellStyle name="Обычный 5 3 9 2 3" xfId="24032" xr:uid="{00000000-0005-0000-0000-000065BD0000}"/>
    <cellStyle name="Обычный 5 3 9 2 3 2" xfId="53906" xr:uid="{00000000-0005-0000-0000-000066BD0000}"/>
    <cellStyle name="Обычный 5 3 9 2 4" xfId="53907" xr:uid="{00000000-0005-0000-0000-000067BD0000}"/>
    <cellStyle name="Обычный 5 3 9 3" xfId="24033" xr:uid="{00000000-0005-0000-0000-000068BD0000}"/>
    <cellStyle name="Обычный 5 3 9 3 2" xfId="24034" xr:uid="{00000000-0005-0000-0000-000069BD0000}"/>
    <cellStyle name="Обычный 5 3 9 3 2 2" xfId="24035" xr:uid="{00000000-0005-0000-0000-00006ABD0000}"/>
    <cellStyle name="Обычный 5 3 9 3 2 2 2" xfId="53908" xr:uid="{00000000-0005-0000-0000-00006BBD0000}"/>
    <cellStyle name="Обычный 5 3 9 3 2 3" xfId="53909" xr:uid="{00000000-0005-0000-0000-00006CBD0000}"/>
    <cellStyle name="Обычный 5 3 9 3 3" xfId="24036" xr:uid="{00000000-0005-0000-0000-00006DBD0000}"/>
    <cellStyle name="Обычный 5 3 9 3 3 2" xfId="53910" xr:uid="{00000000-0005-0000-0000-00006EBD0000}"/>
    <cellStyle name="Обычный 5 3 9 3 4" xfId="53911" xr:uid="{00000000-0005-0000-0000-00006FBD0000}"/>
    <cellStyle name="Обычный 5 3 9 4" xfId="24037" xr:uid="{00000000-0005-0000-0000-000070BD0000}"/>
    <cellStyle name="Обычный 5 3 9 4 2" xfId="24038" xr:uid="{00000000-0005-0000-0000-000071BD0000}"/>
    <cellStyle name="Обычный 5 3 9 4 2 2" xfId="24039" xr:uid="{00000000-0005-0000-0000-000072BD0000}"/>
    <cellStyle name="Обычный 5 3 9 4 2 2 2" xfId="53912" xr:uid="{00000000-0005-0000-0000-000073BD0000}"/>
    <cellStyle name="Обычный 5 3 9 4 2 3" xfId="53913" xr:uid="{00000000-0005-0000-0000-000074BD0000}"/>
    <cellStyle name="Обычный 5 3 9 4 3" xfId="24040" xr:uid="{00000000-0005-0000-0000-000075BD0000}"/>
    <cellStyle name="Обычный 5 3 9 4 3 2" xfId="53914" xr:uid="{00000000-0005-0000-0000-000076BD0000}"/>
    <cellStyle name="Обычный 5 3 9 4 4" xfId="53915" xr:uid="{00000000-0005-0000-0000-000077BD0000}"/>
    <cellStyle name="Обычный 5 3 9 5" xfId="24041" xr:uid="{00000000-0005-0000-0000-000078BD0000}"/>
    <cellStyle name="Обычный 5 3 9 5 2" xfId="24042" xr:uid="{00000000-0005-0000-0000-000079BD0000}"/>
    <cellStyle name="Обычный 5 3 9 5 2 2" xfId="53916" xr:uid="{00000000-0005-0000-0000-00007ABD0000}"/>
    <cellStyle name="Обычный 5 3 9 5 3" xfId="53917" xr:uid="{00000000-0005-0000-0000-00007BBD0000}"/>
    <cellStyle name="Обычный 5 3 9 6" xfId="24043" xr:uid="{00000000-0005-0000-0000-00007CBD0000}"/>
    <cellStyle name="Обычный 5 3 9 6 2" xfId="53918" xr:uid="{00000000-0005-0000-0000-00007DBD0000}"/>
    <cellStyle name="Обычный 5 3 9 7" xfId="24044" xr:uid="{00000000-0005-0000-0000-00007EBD0000}"/>
    <cellStyle name="Обычный 5 3 9 7 2" xfId="53919" xr:uid="{00000000-0005-0000-0000-00007FBD0000}"/>
    <cellStyle name="Обычный 5 3 9 8" xfId="53920" xr:uid="{00000000-0005-0000-0000-000080BD0000}"/>
    <cellStyle name="Обычный 5 30" xfId="24045" xr:uid="{00000000-0005-0000-0000-000081BD0000}"/>
    <cellStyle name="Обычный 5 30 2" xfId="24046" xr:uid="{00000000-0005-0000-0000-000082BD0000}"/>
    <cellStyle name="Обычный 5 30 2 2" xfId="24047" xr:uid="{00000000-0005-0000-0000-000083BD0000}"/>
    <cellStyle name="Обычный 5 30 2 2 2" xfId="24048" xr:uid="{00000000-0005-0000-0000-000084BD0000}"/>
    <cellStyle name="Обычный 5 30 2 2 2 2" xfId="53921" xr:uid="{00000000-0005-0000-0000-000085BD0000}"/>
    <cellStyle name="Обычный 5 30 2 2 3" xfId="53922" xr:uid="{00000000-0005-0000-0000-000086BD0000}"/>
    <cellStyle name="Обычный 5 30 2 3" xfId="24049" xr:uid="{00000000-0005-0000-0000-000087BD0000}"/>
    <cellStyle name="Обычный 5 30 2 3 2" xfId="53923" xr:uid="{00000000-0005-0000-0000-000088BD0000}"/>
    <cellStyle name="Обычный 5 30 2 4" xfId="53924" xr:uid="{00000000-0005-0000-0000-000089BD0000}"/>
    <cellStyle name="Обычный 5 30 3" xfId="24050" xr:uid="{00000000-0005-0000-0000-00008ABD0000}"/>
    <cellStyle name="Обычный 5 30 3 2" xfId="24051" xr:uid="{00000000-0005-0000-0000-00008BBD0000}"/>
    <cellStyle name="Обычный 5 30 3 2 2" xfId="24052" xr:uid="{00000000-0005-0000-0000-00008CBD0000}"/>
    <cellStyle name="Обычный 5 30 3 2 2 2" xfId="53925" xr:uid="{00000000-0005-0000-0000-00008DBD0000}"/>
    <cellStyle name="Обычный 5 30 3 2 3" xfId="53926" xr:uid="{00000000-0005-0000-0000-00008EBD0000}"/>
    <cellStyle name="Обычный 5 30 3 3" xfId="24053" xr:uid="{00000000-0005-0000-0000-00008FBD0000}"/>
    <cellStyle name="Обычный 5 30 3 3 2" xfId="53927" xr:uid="{00000000-0005-0000-0000-000090BD0000}"/>
    <cellStyle name="Обычный 5 30 3 4" xfId="53928" xr:uid="{00000000-0005-0000-0000-000091BD0000}"/>
    <cellStyle name="Обычный 5 30 4" xfId="24054" xr:uid="{00000000-0005-0000-0000-000092BD0000}"/>
    <cellStyle name="Обычный 5 30 4 2" xfId="24055" xr:uid="{00000000-0005-0000-0000-000093BD0000}"/>
    <cellStyle name="Обычный 5 30 4 2 2" xfId="24056" xr:uid="{00000000-0005-0000-0000-000094BD0000}"/>
    <cellStyle name="Обычный 5 30 4 2 2 2" xfId="53929" xr:uid="{00000000-0005-0000-0000-000095BD0000}"/>
    <cellStyle name="Обычный 5 30 4 2 3" xfId="53930" xr:uid="{00000000-0005-0000-0000-000096BD0000}"/>
    <cellStyle name="Обычный 5 30 4 3" xfId="24057" xr:uid="{00000000-0005-0000-0000-000097BD0000}"/>
    <cellStyle name="Обычный 5 30 4 3 2" xfId="53931" xr:uid="{00000000-0005-0000-0000-000098BD0000}"/>
    <cellStyle name="Обычный 5 30 4 4" xfId="53932" xr:uid="{00000000-0005-0000-0000-000099BD0000}"/>
    <cellStyle name="Обычный 5 30 5" xfId="24058" xr:uid="{00000000-0005-0000-0000-00009ABD0000}"/>
    <cellStyle name="Обычный 5 30 5 2" xfId="24059" xr:uid="{00000000-0005-0000-0000-00009BBD0000}"/>
    <cellStyle name="Обычный 5 30 5 2 2" xfId="53933" xr:uid="{00000000-0005-0000-0000-00009CBD0000}"/>
    <cellStyle name="Обычный 5 30 5 3" xfId="53934" xr:uid="{00000000-0005-0000-0000-00009DBD0000}"/>
    <cellStyle name="Обычный 5 30 6" xfId="24060" xr:uid="{00000000-0005-0000-0000-00009EBD0000}"/>
    <cellStyle name="Обычный 5 30 6 2" xfId="53935" xr:uid="{00000000-0005-0000-0000-00009FBD0000}"/>
    <cellStyle name="Обычный 5 30 7" xfId="24061" xr:uid="{00000000-0005-0000-0000-0000A0BD0000}"/>
    <cellStyle name="Обычный 5 30 7 2" xfId="53936" xr:uid="{00000000-0005-0000-0000-0000A1BD0000}"/>
    <cellStyle name="Обычный 5 30 8" xfId="53937" xr:uid="{00000000-0005-0000-0000-0000A2BD0000}"/>
    <cellStyle name="Обычный 5 31" xfId="24062" xr:uid="{00000000-0005-0000-0000-0000A3BD0000}"/>
    <cellStyle name="Обычный 5 31 2" xfId="24063" xr:uid="{00000000-0005-0000-0000-0000A4BD0000}"/>
    <cellStyle name="Обычный 5 31 2 2" xfId="24064" xr:uid="{00000000-0005-0000-0000-0000A5BD0000}"/>
    <cellStyle name="Обычный 5 31 2 2 2" xfId="24065" xr:uid="{00000000-0005-0000-0000-0000A6BD0000}"/>
    <cellStyle name="Обычный 5 31 2 2 2 2" xfId="53938" xr:uid="{00000000-0005-0000-0000-0000A7BD0000}"/>
    <cellStyle name="Обычный 5 31 2 2 3" xfId="53939" xr:uid="{00000000-0005-0000-0000-0000A8BD0000}"/>
    <cellStyle name="Обычный 5 31 2 3" xfId="24066" xr:uid="{00000000-0005-0000-0000-0000A9BD0000}"/>
    <cellStyle name="Обычный 5 31 2 3 2" xfId="53940" xr:uid="{00000000-0005-0000-0000-0000AABD0000}"/>
    <cellStyle name="Обычный 5 31 2 4" xfId="53941" xr:uid="{00000000-0005-0000-0000-0000ABBD0000}"/>
    <cellStyle name="Обычный 5 31 3" xfId="24067" xr:uid="{00000000-0005-0000-0000-0000ACBD0000}"/>
    <cellStyle name="Обычный 5 31 3 2" xfId="24068" xr:uid="{00000000-0005-0000-0000-0000ADBD0000}"/>
    <cellStyle name="Обычный 5 31 3 2 2" xfId="24069" xr:uid="{00000000-0005-0000-0000-0000AEBD0000}"/>
    <cellStyle name="Обычный 5 31 3 2 2 2" xfId="53942" xr:uid="{00000000-0005-0000-0000-0000AFBD0000}"/>
    <cellStyle name="Обычный 5 31 3 2 3" xfId="53943" xr:uid="{00000000-0005-0000-0000-0000B0BD0000}"/>
    <cellStyle name="Обычный 5 31 3 3" xfId="24070" xr:uid="{00000000-0005-0000-0000-0000B1BD0000}"/>
    <cellStyle name="Обычный 5 31 3 3 2" xfId="53944" xr:uid="{00000000-0005-0000-0000-0000B2BD0000}"/>
    <cellStyle name="Обычный 5 31 3 4" xfId="53945" xr:uid="{00000000-0005-0000-0000-0000B3BD0000}"/>
    <cellStyle name="Обычный 5 31 4" xfId="24071" xr:uid="{00000000-0005-0000-0000-0000B4BD0000}"/>
    <cellStyle name="Обычный 5 31 4 2" xfId="24072" xr:uid="{00000000-0005-0000-0000-0000B5BD0000}"/>
    <cellStyle name="Обычный 5 31 4 2 2" xfId="24073" xr:uid="{00000000-0005-0000-0000-0000B6BD0000}"/>
    <cellStyle name="Обычный 5 31 4 2 2 2" xfId="53946" xr:uid="{00000000-0005-0000-0000-0000B7BD0000}"/>
    <cellStyle name="Обычный 5 31 4 2 3" xfId="53947" xr:uid="{00000000-0005-0000-0000-0000B8BD0000}"/>
    <cellStyle name="Обычный 5 31 4 3" xfId="24074" xr:uid="{00000000-0005-0000-0000-0000B9BD0000}"/>
    <cellStyle name="Обычный 5 31 4 3 2" xfId="53948" xr:uid="{00000000-0005-0000-0000-0000BABD0000}"/>
    <cellStyle name="Обычный 5 31 4 4" xfId="53949" xr:uid="{00000000-0005-0000-0000-0000BBBD0000}"/>
    <cellStyle name="Обычный 5 31 5" xfId="24075" xr:uid="{00000000-0005-0000-0000-0000BCBD0000}"/>
    <cellStyle name="Обычный 5 31 5 2" xfId="24076" xr:uid="{00000000-0005-0000-0000-0000BDBD0000}"/>
    <cellStyle name="Обычный 5 31 5 2 2" xfId="53950" xr:uid="{00000000-0005-0000-0000-0000BEBD0000}"/>
    <cellStyle name="Обычный 5 31 5 3" xfId="53951" xr:uid="{00000000-0005-0000-0000-0000BFBD0000}"/>
    <cellStyle name="Обычный 5 31 6" xfId="24077" xr:uid="{00000000-0005-0000-0000-0000C0BD0000}"/>
    <cellStyle name="Обычный 5 31 6 2" xfId="53952" xr:uid="{00000000-0005-0000-0000-0000C1BD0000}"/>
    <cellStyle name="Обычный 5 31 7" xfId="24078" xr:uid="{00000000-0005-0000-0000-0000C2BD0000}"/>
    <cellStyle name="Обычный 5 31 7 2" xfId="53953" xr:uid="{00000000-0005-0000-0000-0000C3BD0000}"/>
    <cellStyle name="Обычный 5 31 8" xfId="53954" xr:uid="{00000000-0005-0000-0000-0000C4BD0000}"/>
    <cellStyle name="Обычный 5 32" xfId="24079" xr:uid="{00000000-0005-0000-0000-0000C5BD0000}"/>
    <cellStyle name="Обычный 5 32 2" xfId="24080" xr:uid="{00000000-0005-0000-0000-0000C6BD0000}"/>
    <cellStyle name="Обычный 5 32 2 2" xfId="24081" xr:uid="{00000000-0005-0000-0000-0000C7BD0000}"/>
    <cellStyle name="Обычный 5 32 2 2 2" xfId="24082" xr:uid="{00000000-0005-0000-0000-0000C8BD0000}"/>
    <cellStyle name="Обычный 5 32 2 2 2 2" xfId="53955" xr:uid="{00000000-0005-0000-0000-0000C9BD0000}"/>
    <cellStyle name="Обычный 5 32 2 2 3" xfId="53956" xr:uid="{00000000-0005-0000-0000-0000CABD0000}"/>
    <cellStyle name="Обычный 5 32 2 3" xfId="24083" xr:uid="{00000000-0005-0000-0000-0000CBBD0000}"/>
    <cellStyle name="Обычный 5 32 2 3 2" xfId="53957" xr:uid="{00000000-0005-0000-0000-0000CCBD0000}"/>
    <cellStyle name="Обычный 5 32 2 4" xfId="53958" xr:uid="{00000000-0005-0000-0000-0000CDBD0000}"/>
    <cellStyle name="Обычный 5 32 3" xfId="24084" xr:uid="{00000000-0005-0000-0000-0000CEBD0000}"/>
    <cellStyle name="Обычный 5 32 3 2" xfId="24085" xr:uid="{00000000-0005-0000-0000-0000CFBD0000}"/>
    <cellStyle name="Обычный 5 32 3 2 2" xfId="24086" xr:uid="{00000000-0005-0000-0000-0000D0BD0000}"/>
    <cellStyle name="Обычный 5 32 3 2 2 2" xfId="53959" xr:uid="{00000000-0005-0000-0000-0000D1BD0000}"/>
    <cellStyle name="Обычный 5 32 3 2 3" xfId="53960" xr:uid="{00000000-0005-0000-0000-0000D2BD0000}"/>
    <cellStyle name="Обычный 5 32 3 3" xfId="24087" xr:uid="{00000000-0005-0000-0000-0000D3BD0000}"/>
    <cellStyle name="Обычный 5 32 3 3 2" xfId="53961" xr:uid="{00000000-0005-0000-0000-0000D4BD0000}"/>
    <cellStyle name="Обычный 5 32 3 4" xfId="53962" xr:uid="{00000000-0005-0000-0000-0000D5BD0000}"/>
    <cellStyle name="Обычный 5 32 4" xfId="24088" xr:uid="{00000000-0005-0000-0000-0000D6BD0000}"/>
    <cellStyle name="Обычный 5 32 4 2" xfId="24089" xr:uid="{00000000-0005-0000-0000-0000D7BD0000}"/>
    <cellStyle name="Обычный 5 32 4 2 2" xfId="24090" xr:uid="{00000000-0005-0000-0000-0000D8BD0000}"/>
    <cellStyle name="Обычный 5 32 4 2 2 2" xfId="53963" xr:uid="{00000000-0005-0000-0000-0000D9BD0000}"/>
    <cellStyle name="Обычный 5 32 4 2 3" xfId="53964" xr:uid="{00000000-0005-0000-0000-0000DABD0000}"/>
    <cellStyle name="Обычный 5 32 4 3" xfId="24091" xr:uid="{00000000-0005-0000-0000-0000DBBD0000}"/>
    <cellStyle name="Обычный 5 32 4 3 2" xfId="53965" xr:uid="{00000000-0005-0000-0000-0000DCBD0000}"/>
    <cellStyle name="Обычный 5 32 4 4" xfId="53966" xr:uid="{00000000-0005-0000-0000-0000DDBD0000}"/>
    <cellStyle name="Обычный 5 32 5" xfId="24092" xr:uid="{00000000-0005-0000-0000-0000DEBD0000}"/>
    <cellStyle name="Обычный 5 32 5 2" xfId="24093" xr:uid="{00000000-0005-0000-0000-0000DFBD0000}"/>
    <cellStyle name="Обычный 5 32 5 2 2" xfId="53967" xr:uid="{00000000-0005-0000-0000-0000E0BD0000}"/>
    <cellStyle name="Обычный 5 32 5 3" xfId="53968" xr:uid="{00000000-0005-0000-0000-0000E1BD0000}"/>
    <cellStyle name="Обычный 5 32 6" xfId="24094" xr:uid="{00000000-0005-0000-0000-0000E2BD0000}"/>
    <cellStyle name="Обычный 5 32 6 2" xfId="53969" xr:uid="{00000000-0005-0000-0000-0000E3BD0000}"/>
    <cellStyle name="Обычный 5 32 7" xfId="24095" xr:uid="{00000000-0005-0000-0000-0000E4BD0000}"/>
    <cellStyle name="Обычный 5 32 7 2" xfId="53970" xr:uid="{00000000-0005-0000-0000-0000E5BD0000}"/>
    <cellStyle name="Обычный 5 32 8" xfId="53971" xr:uid="{00000000-0005-0000-0000-0000E6BD0000}"/>
    <cellStyle name="Обычный 5 33" xfId="24096" xr:uid="{00000000-0005-0000-0000-0000E7BD0000}"/>
    <cellStyle name="Обычный 5 33 2" xfId="24097" xr:uid="{00000000-0005-0000-0000-0000E8BD0000}"/>
    <cellStyle name="Обычный 5 33 2 2" xfId="24098" xr:uid="{00000000-0005-0000-0000-0000E9BD0000}"/>
    <cellStyle name="Обычный 5 33 2 2 2" xfId="24099" xr:uid="{00000000-0005-0000-0000-0000EABD0000}"/>
    <cellStyle name="Обычный 5 33 2 2 2 2" xfId="53972" xr:uid="{00000000-0005-0000-0000-0000EBBD0000}"/>
    <cellStyle name="Обычный 5 33 2 2 3" xfId="53973" xr:uid="{00000000-0005-0000-0000-0000ECBD0000}"/>
    <cellStyle name="Обычный 5 33 2 3" xfId="24100" xr:uid="{00000000-0005-0000-0000-0000EDBD0000}"/>
    <cellStyle name="Обычный 5 33 2 3 2" xfId="53974" xr:uid="{00000000-0005-0000-0000-0000EEBD0000}"/>
    <cellStyle name="Обычный 5 33 2 4" xfId="53975" xr:uid="{00000000-0005-0000-0000-0000EFBD0000}"/>
    <cellStyle name="Обычный 5 33 3" xfId="24101" xr:uid="{00000000-0005-0000-0000-0000F0BD0000}"/>
    <cellStyle name="Обычный 5 33 3 2" xfId="24102" xr:uid="{00000000-0005-0000-0000-0000F1BD0000}"/>
    <cellStyle name="Обычный 5 33 3 2 2" xfId="24103" xr:uid="{00000000-0005-0000-0000-0000F2BD0000}"/>
    <cellStyle name="Обычный 5 33 3 2 2 2" xfId="53976" xr:uid="{00000000-0005-0000-0000-0000F3BD0000}"/>
    <cellStyle name="Обычный 5 33 3 2 3" xfId="53977" xr:uid="{00000000-0005-0000-0000-0000F4BD0000}"/>
    <cellStyle name="Обычный 5 33 3 3" xfId="24104" xr:uid="{00000000-0005-0000-0000-0000F5BD0000}"/>
    <cellStyle name="Обычный 5 33 3 3 2" xfId="53978" xr:uid="{00000000-0005-0000-0000-0000F6BD0000}"/>
    <cellStyle name="Обычный 5 33 3 4" xfId="53979" xr:uid="{00000000-0005-0000-0000-0000F7BD0000}"/>
    <cellStyle name="Обычный 5 33 4" xfId="24105" xr:uid="{00000000-0005-0000-0000-0000F8BD0000}"/>
    <cellStyle name="Обычный 5 33 4 2" xfId="24106" xr:uid="{00000000-0005-0000-0000-0000F9BD0000}"/>
    <cellStyle name="Обычный 5 33 4 2 2" xfId="24107" xr:uid="{00000000-0005-0000-0000-0000FABD0000}"/>
    <cellStyle name="Обычный 5 33 4 2 2 2" xfId="53980" xr:uid="{00000000-0005-0000-0000-0000FBBD0000}"/>
    <cellStyle name="Обычный 5 33 4 2 3" xfId="53981" xr:uid="{00000000-0005-0000-0000-0000FCBD0000}"/>
    <cellStyle name="Обычный 5 33 4 3" xfId="24108" xr:uid="{00000000-0005-0000-0000-0000FDBD0000}"/>
    <cellStyle name="Обычный 5 33 4 3 2" xfId="53982" xr:uid="{00000000-0005-0000-0000-0000FEBD0000}"/>
    <cellStyle name="Обычный 5 33 4 4" xfId="53983" xr:uid="{00000000-0005-0000-0000-0000FFBD0000}"/>
    <cellStyle name="Обычный 5 33 5" xfId="24109" xr:uid="{00000000-0005-0000-0000-000000BE0000}"/>
    <cellStyle name="Обычный 5 33 5 2" xfId="24110" xr:uid="{00000000-0005-0000-0000-000001BE0000}"/>
    <cellStyle name="Обычный 5 33 5 2 2" xfId="53984" xr:uid="{00000000-0005-0000-0000-000002BE0000}"/>
    <cellStyle name="Обычный 5 33 5 3" xfId="53985" xr:uid="{00000000-0005-0000-0000-000003BE0000}"/>
    <cellStyle name="Обычный 5 33 6" xfId="24111" xr:uid="{00000000-0005-0000-0000-000004BE0000}"/>
    <cellStyle name="Обычный 5 33 6 2" xfId="53986" xr:uid="{00000000-0005-0000-0000-000005BE0000}"/>
    <cellStyle name="Обычный 5 33 7" xfId="24112" xr:uid="{00000000-0005-0000-0000-000006BE0000}"/>
    <cellStyle name="Обычный 5 33 7 2" xfId="53987" xr:uid="{00000000-0005-0000-0000-000007BE0000}"/>
    <cellStyle name="Обычный 5 33 8" xfId="53988" xr:uid="{00000000-0005-0000-0000-000008BE0000}"/>
    <cellStyle name="Обычный 5 34" xfId="24113" xr:uid="{00000000-0005-0000-0000-000009BE0000}"/>
    <cellStyle name="Обычный 5 34 2" xfId="24114" xr:uid="{00000000-0005-0000-0000-00000ABE0000}"/>
    <cellStyle name="Обычный 5 34 2 2" xfId="24115" xr:uid="{00000000-0005-0000-0000-00000BBE0000}"/>
    <cellStyle name="Обычный 5 34 2 2 2" xfId="24116" xr:uid="{00000000-0005-0000-0000-00000CBE0000}"/>
    <cellStyle name="Обычный 5 34 2 2 2 2" xfId="53989" xr:uid="{00000000-0005-0000-0000-00000DBE0000}"/>
    <cellStyle name="Обычный 5 34 2 2 3" xfId="53990" xr:uid="{00000000-0005-0000-0000-00000EBE0000}"/>
    <cellStyle name="Обычный 5 34 2 3" xfId="24117" xr:uid="{00000000-0005-0000-0000-00000FBE0000}"/>
    <cellStyle name="Обычный 5 34 2 3 2" xfId="53991" xr:uid="{00000000-0005-0000-0000-000010BE0000}"/>
    <cellStyle name="Обычный 5 34 2 4" xfId="53992" xr:uid="{00000000-0005-0000-0000-000011BE0000}"/>
    <cellStyle name="Обычный 5 34 3" xfId="24118" xr:uid="{00000000-0005-0000-0000-000012BE0000}"/>
    <cellStyle name="Обычный 5 34 3 2" xfId="24119" xr:uid="{00000000-0005-0000-0000-000013BE0000}"/>
    <cellStyle name="Обычный 5 34 3 2 2" xfId="24120" xr:uid="{00000000-0005-0000-0000-000014BE0000}"/>
    <cellStyle name="Обычный 5 34 3 2 2 2" xfId="53993" xr:uid="{00000000-0005-0000-0000-000015BE0000}"/>
    <cellStyle name="Обычный 5 34 3 2 3" xfId="53994" xr:uid="{00000000-0005-0000-0000-000016BE0000}"/>
    <cellStyle name="Обычный 5 34 3 3" xfId="24121" xr:uid="{00000000-0005-0000-0000-000017BE0000}"/>
    <cellStyle name="Обычный 5 34 3 3 2" xfId="53995" xr:uid="{00000000-0005-0000-0000-000018BE0000}"/>
    <cellStyle name="Обычный 5 34 3 4" xfId="53996" xr:uid="{00000000-0005-0000-0000-000019BE0000}"/>
    <cellStyle name="Обычный 5 34 4" xfId="24122" xr:uid="{00000000-0005-0000-0000-00001ABE0000}"/>
    <cellStyle name="Обычный 5 34 4 2" xfId="24123" xr:uid="{00000000-0005-0000-0000-00001BBE0000}"/>
    <cellStyle name="Обычный 5 34 4 2 2" xfId="24124" xr:uid="{00000000-0005-0000-0000-00001CBE0000}"/>
    <cellStyle name="Обычный 5 34 4 2 2 2" xfId="53997" xr:uid="{00000000-0005-0000-0000-00001DBE0000}"/>
    <cellStyle name="Обычный 5 34 4 2 3" xfId="53998" xr:uid="{00000000-0005-0000-0000-00001EBE0000}"/>
    <cellStyle name="Обычный 5 34 4 3" xfId="24125" xr:uid="{00000000-0005-0000-0000-00001FBE0000}"/>
    <cellStyle name="Обычный 5 34 4 3 2" xfId="53999" xr:uid="{00000000-0005-0000-0000-000020BE0000}"/>
    <cellStyle name="Обычный 5 34 4 4" xfId="54000" xr:uid="{00000000-0005-0000-0000-000021BE0000}"/>
    <cellStyle name="Обычный 5 34 5" xfId="24126" xr:uid="{00000000-0005-0000-0000-000022BE0000}"/>
    <cellStyle name="Обычный 5 34 5 2" xfId="24127" xr:uid="{00000000-0005-0000-0000-000023BE0000}"/>
    <cellStyle name="Обычный 5 34 5 2 2" xfId="54001" xr:uid="{00000000-0005-0000-0000-000024BE0000}"/>
    <cellStyle name="Обычный 5 34 5 3" xfId="54002" xr:uid="{00000000-0005-0000-0000-000025BE0000}"/>
    <cellStyle name="Обычный 5 34 6" xfId="24128" xr:uid="{00000000-0005-0000-0000-000026BE0000}"/>
    <cellStyle name="Обычный 5 34 6 2" xfId="54003" xr:uid="{00000000-0005-0000-0000-000027BE0000}"/>
    <cellStyle name="Обычный 5 34 7" xfId="24129" xr:uid="{00000000-0005-0000-0000-000028BE0000}"/>
    <cellStyle name="Обычный 5 34 7 2" xfId="54004" xr:uid="{00000000-0005-0000-0000-000029BE0000}"/>
    <cellStyle name="Обычный 5 34 8" xfId="54005" xr:uid="{00000000-0005-0000-0000-00002ABE0000}"/>
    <cellStyle name="Обычный 5 35" xfId="24130" xr:uid="{00000000-0005-0000-0000-00002BBE0000}"/>
    <cellStyle name="Обычный 5 35 2" xfId="24131" xr:uid="{00000000-0005-0000-0000-00002CBE0000}"/>
    <cellStyle name="Обычный 5 35 2 2" xfId="24132" xr:uid="{00000000-0005-0000-0000-00002DBE0000}"/>
    <cellStyle name="Обычный 5 35 2 2 2" xfId="24133" xr:uid="{00000000-0005-0000-0000-00002EBE0000}"/>
    <cellStyle name="Обычный 5 35 2 2 2 2" xfId="54006" xr:uid="{00000000-0005-0000-0000-00002FBE0000}"/>
    <cellStyle name="Обычный 5 35 2 2 3" xfId="54007" xr:uid="{00000000-0005-0000-0000-000030BE0000}"/>
    <cellStyle name="Обычный 5 35 2 3" xfId="24134" xr:uid="{00000000-0005-0000-0000-000031BE0000}"/>
    <cellStyle name="Обычный 5 35 2 3 2" xfId="54008" xr:uid="{00000000-0005-0000-0000-000032BE0000}"/>
    <cellStyle name="Обычный 5 35 2 4" xfId="54009" xr:uid="{00000000-0005-0000-0000-000033BE0000}"/>
    <cellStyle name="Обычный 5 35 3" xfId="24135" xr:uid="{00000000-0005-0000-0000-000034BE0000}"/>
    <cellStyle name="Обычный 5 35 3 2" xfId="24136" xr:uid="{00000000-0005-0000-0000-000035BE0000}"/>
    <cellStyle name="Обычный 5 35 3 2 2" xfId="24137" xr:uid="{00000000-0005-0000-0000-000036BE0000}"/>
    <cellStyle name="Обычный 5 35 3 2 2 2" xfId="54010" xr:uid="{00000000-0005-0000-0000-000037BE0000}"/>
    <cellStyle name="Обычный 5 35 3 2 3" xfId="54011" xr:uid="{00000000-0005-0000-0000-000038BE0000}"/>
    <cellStyle name="Обычный 5 35 3 3" xfId="24138" xr:uid="{00000000-0005-0000-0000-000039BE0000}"/>
    <cellStyle name="Обычный 5 35 3 3 2" xfId="54012" xr:uid="{00000000-0005-0000-0000-00003ABE0000}"/>
    <cellStyle name="Обычный 5 35 3 4" xfId="54013" xr:uid="{00000000-0005-0000-0000-00003BBE0000}"/>
    <cellStyle name="Обычный 5 35 4" xfId="24139" xr:uid="{00000000-0005-0000-0000-00003CBE0000}"/>
    <cellStyle name="Обычный 5 35 4 2" xfId="24140" xr:uid="{00000000-0005-0000-0000-00003DBE0000}"/>
    <cellStyle name="Обычный 5 35 4 2 2" xfId="24141" xr:uid="{00000000-0005-0000-0000-00003EBE0000}"/>
    <cellStyle name="Обычный 5 35 4 2 2 2" xfId="54014" xr:uid="{00000000-0005-0000-0000-00003FBE0000}"/>
    <cellStyle name="Обычный 5 35 4 2 3" xfId="54015" xr:uid="{00000000-0005-0000-0000-000040BE0000}"/>
    <cellStyle name="Обычный 5 35 4 3" xfId="24142" xr:uid="{00000000-0005-0000-0000-000041BE0000}"/>
    <cellStyle name="Обычный 5 35 4 3 2" xfId="54016" xr:uid="{00000000-0005-0000-0000-000042BE0000}"/>
    <cellStyle name="Обычный 5 35 4 4" xfId="54017" xr:uid="{00000000-0005-0000-0000-000043BE0000}"/>
    <cellStyle name="Обычный 5 35 5" xfId="24143" xr:uid="{00000000-0005-0000-0000-000044BE0000}"/>
    <cellStyle name="Обычный 5 35 5 2" xfId="24144" xr:uid="{00000000-0005-0000-0000-000045BE0000}"/>
    <cellStyle name="Обычный 5 35 5 2 2" xfId="54018" xr:uid="{00000000-0005-0000-0000-000046BE0000}"/>
    <cellStyle name="Обычный 5 35 5 3" xfId="54019" xr:uid="{00000000-0005-0000-0000-000047BE0000}"/>
    <cellStyle name="Обычный 5 35 6" xfId="24145" xr:uid="{00000000-0005-0000-0000-000048BE0000}"/>
    <cellStyle name="Обычный 5 35 6 2" xfId="54020" xr:uid="{00000000-0005-0000-0000-000049BE0000}"/>
    <cellStyle name="Обычный 5 35 7" xfId="24146" xr:uid="{00000000-0005-0000-0000-00004ABE0000}"/>
    <cellStyle name="Обычный 5 35 7 2" xfId="54021" xr:uid="{00000000-0005-0000-0000-00004BBE0000}"/>
    <cellStyle name="Обычный 5 35 8" xfId="54022" xr:uid="{00000000-0005-0000-0000-00004CBE0000}"/>
    <cellStyle name="Обычный 5 36" xfId="24147" xr:uid="{00000000-0005-0000-0000-00004DBE0000}"/>
    <cellStyle name="Обычный 5 36 2" xfId="24148" xr:uid="{00000000-0005-0000-0000-00004EBE0000}"/>
    <cellStyle name="Обычный 5 36 2 2" xfId="24149" xr:uid="{00000000-0005-0000-0000-00004FBE0000}"/>
    <cellStyle name="Обычный 5 36 2 2 2" xfId="24150" xr:uid="{00000000-0005-0000-0000-000050BE0000}"/>
    <cellStyle name="Обычный 5 36 2 2 2 2" xfId="54023" xr:uid="{00000000-0005-0000-0000-000051BE0000}"/>
    <cellStyle name="Обычный 5 36 2 2 3" xfId="54024" xr:uid="{00000000-0005-0000-0000-000052BE0000}"/>
    <cellStyle name="Обычный 5 36 2 3" xfId="24151" xr:uid="{00000000-0005-0000-0000-000053BE0000}"/>
    <cellStyle name="Обычный 5 36 2 3 2" xfId="54025" xr:uid="{00000000-0005-0000-0000-000054BE0000}"/>
    <cellStyle name="Обычный 5 36 2 4" xfId="54026" xr:uid="{00000000-0005-0000-0000-000055BE0000}"/>
    <cellStyle name="Обычный 5 36 3" xfId="24152" xr:uid="{00000000-0005-0000-0000-000056BE0000}"/>
    <cellStyle name="Обычный 5 36 3 2" xfId="24153" xr:uid="{00000000-0005-0000-0000-000057BE0000}"/>
    <cellStyle name="Обычный 5 36 3 2 2" xfId="24154" xr:uid="{00000000-0005-0000-0000-000058BE0000}"/>
    <cellStyle name="Обычный 5 36 3 2 2 2" xfId="54027" xr:uid="{00000000-0005-0000-0000-000059BE0000}"/>
    <cellStyle name="Обычный 5 36 3 2 3" xfId="54028" xr:uid="{00000000-0005-0000-0000-00005ABE0000}"/>
    <cellStyle name="Обычный 5 36 3 3" xfId="24155" xr:uid="{00000000-0005-0000-0000-00005BBE0000}"/>
    <cellStyle name="Обычный 5 36 3 3 2" xfId="54029" xr:uid="{00000000-0005-0000-0000-00005CBE0000}"/>
    <cellStyle name="Обычный 5 36 3 4" xfId="54030" xr:uid="{00000000-0005-0000-0000-00005DBE0000}"/>
    <cellStyle name="Обычный 5 36 4" xfId="24156" xr:uid="{00000000-0005-0000-0000-00005EBE0000}"/>
    <cellStyle name="Обычный 5 36 4 2" xfId="24157" xr:uid="{00000000-0005-0000-0000-00005FBE0000}"/>
    <cellStyle name="Обычный 5 36 4 2 2" xfId="24158" xr:uid="{00000000-0005-0000-0000-000060BE0000}"/>
    <cellStyle name="Обычный 5 36 4 2 2 2" xfId="54031" xr:uid="{00000000-0005-0000-0000-000061BE0000}"/>
    <cellStyle name="Обычный 5 36 4 2 3" xfId="54032" xr:uid="{00000000-0005-0000-0000-000062BE0000}"/>
    <cellStyle name="Обычный 5 36 4 3" xfId="24159" xr:uid="{00000000-0005-0000-0000-000063BE0000}"/>
    <cellStyle name="Обычный 5 36 4 3 2" xfId="54033" xr:uid="{00000000-0005-0000-0000-000064BE0000}"/>
    <cellStyle name="Обычный 5 36 4 4" xfId="54034" xr:uid="{00000000-0005-0000-0000-000065BE0000}"/>
    <cellStyle name="Обычный 5 36 5" xfId="24160" xr:uid="{00000000-0005-0000-0000-000066BE0000}"/>
    <cellStyle name="Обычный 5 36 5 2" xfId="24161" xr:uid="{00000000-0005-0000-0000-000067BE0000}"/>
    <cellStyle name="Обычный 5 36 5 2 2" xfId="54035" xr:uid="{00000000-0005-0000-0000-000068BE0000}"/>
    <cellStyle name="Обычный 5 36 5 3" xfId="54036" xr:uid="{00000000-0005-0000-0000-000069BE0000}"/>
    <cellStyle name="Обычный 5 36 6" xfId="24162" xr:uid="{00000000-0005-0000-0000-00006ABE0000}"/>
    <cellStyle name="Обычный 5 36 6 2" xfId="54037" xr:uid="{00000000-0005-0000-0000-00006BBE0000}"/>
    <cellStyle name="Обычный 5 36 7" xfId="24163" xr:uid="{00000000-0005-0000-0000-00006CBE0000}"/>
    <cellStyle name="Обычный 5 36 7 2" xfId="54038" xr:uid="{00000000-0005-0000-0000-00006DBE0000}"/>
    <cellStyle name="Обычный 5 36 8" xfId="54039" xr:uid="{00000000-0005-0000-0000-00006EBE0000}"/>
    <cellStyle name="Обычный 5 37" xfId="24164" xr:uid="{00000000-0005-0000-0000-00006FBE0000}"/>
    <cellStyle name="Обычный 5 37 2" xfId="24165" xr:uid="{00000000-0005-0000-0000-000070BE0000}"/>
    <cellStyle name="Обычный 5 37 2 2" xfId="24166" xr:uid="{00000000-0005-0000-0000-000071BE0000}"/>
    <cellStyle name="Обычный 5 37 2 2 2" xfId="24167" xr:uid="{00000000-0005-0000-0000-000072BE0000}"/>
    <cellStyle name="Обычный 5 37 2 2 2 2" xfId="54040" xr:uid="{00000000-0005-0000-0000-000073BE0000}"/>
    <cellStyle name="Обычный 5 37 2 2 3" xfId="54041" xr:uid="{00000000-0005-0000-0000-000074BE0000}"/>
    <cellStyle name="Обычный 5 37 2 3" xfId="24168" xr:uid="{00000000-0005-0000-0000-000075BE0000}"/>
    <cellStyle name="Обычный 5 37 2 3 2" xfId="54042" xr:uid="{00000000-0005-0000-0000-000076BE0000}"/>
    <cellStyle name="Обычный 5 37 2 4" xfId="54043" xr:uid="{00000000-0005-0000-0000-000077BE0000}"/>
    <cellStyle name="Обычный 5 37 3" xfId="24169" xr:uid="{00000000-0005-0000-0000-000078BE0000}"/>
    <cellStyle name="Обычный 5 37 3 2" xfId="24170" xr:uid="{00000000-0005-0000-0000-000079BE0000}"/>
    <cellStyle name="Обычный 5 37 3 2 2" xfId="24171" xr:uid="{00000000-0005-0000-0000-00007ABE0000}"/>
    <cellStyle name="Обычный 5 37 3 2 2 2" xfId="54044" xr:uid="{00000000-0005-0000-0000-00007BBE0000}"/>
    <cellStyle name="Обычный 5 37 3 2 3" xfId="54045" xr:uid="{00000000-0005-0000-0000-00007CBE0000}"/>
    <cellStyle name="Обычный 5 37 3 3" xfId="24172" xr:uid="{00000000-0005-0000-0000-00007DBE0000}"/>
    <cellStyle name="Обычный 5 37 3 3 2" xfId="54046" xr:uid="{00000000-0005-0000-0000-00007EBE0000}"/>
    <cellStyle name="Обычный 5 37 3 4" xfId="54047" xr:uid="{00000000-0005-0000-0000-00007FBE0000}"/>
    <cellStyle name="Обычный 5 37 4" xfId="24173" xr:uid="{00000000-0005-0000-0000-000080BE0000}"/>
    <cellStyle name="Обычный 5 37 4 2" xfId="24174" xr:uid="{00000000-0005-0000-0000-000081BE0000}"/>
    <cellStyle name="Обычный 5 37 4 2 2" xfId="24175" xr:uid="{00000000-0005-0000-0000-000082BE0000}"/>
    <cellStyle name="Обычный 5 37 4 2 2 2" xfId="54048" xr:uid="{00000000-0005-0000-0000-000083BE0000}"/>
    <cellStyle name="Обычный 5 37 4 2 3" xfId="54049" xr:uid="{00000000-0005-0000-0000-000084BE0000}"/>
    <cellStyle name="Обычный 5 37 4 3" xfId="24176" xr:uid="{00000000-0005-0000-0000-000085BE0000}"/>
    <cellStyle name="Обычный 5 37 4 3 2" xfId="54050" xr:uid="{00000000-0005-0000-0000-000086BE0000}"/>
    <cellStyle name="Обычный 5 37 4 4" xfId="54051" xr:uid="{00000000-0005-0000-0000-000087BE0000}"/>
    <cellStyle name="Обычный 5 37 5" xfId="24177" xr:uid="{00000000-0005-0000-0000-000088BE0000}"/>
    <cellStyle name="Обычный 5 37 5 2" xfId="24178" xr:uid="{00000000-0005-0000-0000-000089BE0000}"/>
    <cellStyle name="Обычный 5 37 5 2 2" xfId="54052" xr:uid="{00000000-0005-0000-0000-00008ABE0000}"/>
    <cellStyle name="Обычный 5 37 5 3" xfId="54053" xr:uid="{00000000-0005-0000-0000-00008BBE0000}"/>
    <cellStyle name="Обычный 5 37 6" xfId="24179" xr:uid="{00000000-0005-0000-0000-00008CBE0000}"/>
    <cellStyle name="Обычный 5 37 6 2" xfId="54054" xr:uid="{00000000-0005-0000-0000-00008DBE0000}"/>
    <cellStyle name="Обычный 5 37 7" xfId="24180" xr:uid="{00000000-0005-0000-0000-00008EBE0000}"/>
    <cellStyle name="Обычный 5 37 7 2" xfId="54055" xr:uid="{00000000-0005-0000-0000-00008FBE0000}"/>
    <cellStyle name="Обычный 5 37 8" xfId="54056" xr:uid="{00000000-0005-0000-0000-000090BE0000}"/>
    <cellStyle name="Обычный 5 38" xfId="24181" xr:uid="{00000000-0005-0000-0000-000091BE0000}"/>
    <cellStyle name="Обычный 5 38 2" xfId="24182" xr:uid="{00000000-0005-0000-0000-000092BE0000}"/>
    <cellStyle name="Обычный 5 38 2 2" xfId="24183" xr:uid="{00000000-0005-0000-0000-000093BE0000}"/>
    <cellStyle name="Обычный 5 38 2 2 2" xfId="24184" xr:uid="{00000000-0005-0000-0000-000094BE0000}"/>
    <cellStyle name="Обычный 5 38 2 2 2 2" xfId="54057" xr:uid="{00000000-0005-0000-0000-000095BE0000}"/>
    <cellStyle name="Обычный 5 38 2 2 3" xfId="54058" xr:uid="{00000000-0005-0000-0000-000096BE0000}"/>
    <cellStyle name="Обычный 5 38 2 3" xfId="24185" xr:uid="{00000000-0005-0000-0000-000097BE0000}"/>
    <cellStyle name="Обычный 5 38 2 3 2" xfId="54059" xr:uid="{00000000-0005-0000-0000-000098BE0000}"/>
    <cellStyle name="Обычный 5 38 2 4" xfId="54060" xr:uid="{00000000-0005-0000-0000-000099BE0000}"/>
    <cellStyle name="Обычный 5 38 3" xfId="24186" xr:uid="{00000000-0005-0000-0000-00009ABE0000}"/>
    <cellStyle name="Обычный 5 38 3 2" xfId="24187" xr:uid="{00000000-0005-0000-0000-00009BBE0000}"/>
    <cellStyle name="Обычный 5 38 3 2 2" xfId="24188" xr:uid="{00000000-0005-0000-0000-00009CBE0000}"/>
    <cellStyle name="Обычный 5 38 3 2 2 2" xfId="54061" xr:uid="{00000000-0005-0000-0000-00009DBE0000}"/>
    <cellStyle name="Обычный 5 38 3 2 3" xfId="54062" xr:uid="{00000000-0005-0000-0000-00009EBE0000}"/>
    <cellStyle name="Обычный 5 38 3 3" xfId="24189" xr:uid="{00000000-0005-0000-0000-00009FBE0000}"/>
    <cellStyle name="Обычный 5 38 3 3 2" xfId="54063" xr:uid="{00000000-0005-0000-0000-0000A0BE0000}"/>
    <cellStyle name="Обычный 5 38 3 4" xfId="54064" xr:uid="{00000000-0005-0000-0000-0000A1BE0000}"/>
    <cellStyle name="Обычный 5 38 4" xfId="24190" xr:uid="{00000000-0005-0000-0000-0000A2BE0000}"/>
    <cellStyle name="Обычный 5 38 4 2" xfId="24191" xr:uid="{00000000-0005-0000-0000-0000A3BE0000}"/>
    <cellStyle name="Обычный 5 38 4 2 2" xfId="24192" xr:uid="{00000000-0005-0000-0000-0000A4BE0000}"/>
    <cellStyle name="Обычный 5 38 4 2 2 2" xfId="54065" xr:uid="{00000000-0005-0000-0000-0000A5BE0000}"/>
    <cellStyle name="Обычный 5 38 4 2 3" xfId="54066" xr:uid="{00000000-0005-0000-0000-0000A6BE0000}"/>
    <cellStyle name="Обычный 5 38 4 3" xfId="24193" xr:uid="{00000000-0005-0000-0000-0000A7BE0000}"/>
    <cellStyle name="Обычный 5 38 4 3 2" xfId="54067" xr:uid="{00000000-0005-0000-0000-0000A8BE0000}"/>
    <cellStyle name="Обычный 5 38 4 4" xfId="54068" xr:uid="{00000000-0005-0000-0000-0000A9BE0000}"/>
    <cellStyle name="Обычный 5 38 5" xfId="24194" xr:uid="{00000000-0005-0000-0000-0000AABE0000}"/>
    <cellStyle name="Обычный 5 38 5 2" xfId="24195" xr:uid="{00000000-0005-0000-0000-0000ABBE0000}"/>
    <cellStyle name="Обычный 5 38 5 2 2" xfId="54069" xr:uid="{00000000-0005-0000-0000-0000ACBE0000}"/>
    <cellStyle name="Обычный 5 38 5 3" xfId="54070" xr:uid="{00000000-0005-0000-0000-0000ADBE0000}"/>
    <cellStyle name="Обычный 5 38 6" xfId="24196" xr:uid="{00000000-0005-0000-0000-0000AEBE0000}"/>
    <cellStyle name="Обычный 5 38 6 2" xfId="54071" xr:uid="{00000000-0005-0000-0000-0000AFBE0000}"/>
    <cellStyle name="Обычный 5 38 7" xfId="24197" xr:uid="{00000000-0005-0000-0000-0000B0BE0000}"/>
    <cellStyle name="Обычный 5 38 7 2" xfId="54072" xr:uid="{00000000-0005-0000-0000-0000B1BE0000}"/>
    <cellStyle name="Обычный 5 38 8" xfId="54073" xr:uid="{00000000-0005-0000-0000-0000B2BE0000}"/>
    <cellStyle name="Обычный 5 39" xfId="24198" xr:uid="{00000000-0005-0000-0000-0000B3BE0000}"/>
    <cellStyle name="Обычный 5 39 2" xfId="24199" xr:uid="{00000000-0005-0000-0000-0000B4BE0000}"/>
    <cellStyle name="Обычный 5 39 2 2" xfId="24200" xr:uid="{00000000-0005-0000-0000-0000B5BE0000}"/>
    <cellStyle name="Обычный 5 39 2 2 2" xfId="24201" xr:uid="{00000000-0005-0000-0000-0000B6BE0000}"/>
    <cellStyle name="Обычный 5 39 2 2 2 2" xfId="54074" xr:uid="{00000000-0005-0000-0000-0000B7BE0000}"/>
    <cellStyle name="Обычный 5 39 2 2 3" xfId="54075" xr:uid="{00000000-0005-0000-0000-0000B8BE0000}"/>
    <cellStyle name="Обычный 5 39 2 3" xfId="24202" xr:uid="{00000000-0005-0000-0000-0000B9BE0000}"/>
    <cellStyle name="Обычный 5 39 2 3 2" xfId="54076" xr:uid="{00000000-0005-0000-0000-0000BABE0000}"/>
    <cellStyle name="Обычный 5 39 2 4" xfId="54077" xr:uid="{00000000-0005-0000-0000-0000BBBE0000}"/>
    <cellStyle name="Обычный 5 39 3" xfId="24203" xr:uid="{00000000-0005-0000-0000-0000BCBE0000}"/>
    <cellStyle name="Обычный 5 39 3 2" xfId="24204" xr:uid="{00000000-0005-0000-0000-0000BDBE0000}"/>
    <cellStyle name="Обычный 5 39 3 2 2" xfId="24205" xr:uid="{00000000-0005-0000-0000-0000BEBE0000}"/>
    <cellStyle name="Обычный 5 39 3 2 2 2" xfId="54078" xr:uid="{00000000-0005-0000-0000-0000BFBE0000}"/>
    <cellStyle name="Обычный 5 39 3 2 3" xfId="54079" xr:uid="{00000000-0005-0000-0000-0000C0BE0000}"/>
    <cellStyle name="Обычный 5 39 3 3" xfId="24206" xr:uid="{00000000-0005-0000-0000-0000C1BE0000}"/>
    <cellStyle name="Обычный 5 39 3 3 2" xfId="54080" xr:uid="{00000000-0005-0000-0000-0000C2BE0000}"/>
    <cellStyle name="Обычный 5 39 3 4" xfId="54081" xr:uid="{00000000-0005-0000-0000-0000C3BE0000}"/>
    <cellStyle name="Обычный 5 39 4" xfId="24207" xr:uid="{00000000-0005-0000-0000-0000C4BE0000}"/>
    <cellStyle name="Обычный 5 39 4 2" xfId="24208" xr:uid="{00000000-0005-0000-0000-0000C5BE0000}"/>
    <cellStyle name="Обычный 5 39 4 2 2" xfId="24209" xr:uid="{00000000-0005-0000-0000-0000C6BE0000}"/>
    <cellStyle name="Обычный 5 39 4 2 2 2" xfId="54082" xr:uid="{00000000-0005-0000-0000-0000C7BE0000}"/>
    <cellStyle name="Обычный 5 39 4 2 3" xfId="54083" xr:uid="{00000000-0005-0000-0000-0000C8BE0000}"/>
    <cellStyle name="Обычный 5 39 4 3" xfId="24210" xr:uid="{00000000-0005-0000-0000-0000C9BE0000}"/>
    <cellStyle name="Обычный 5 39 4 3 2" xfId="54084" xr:uid="{00000000-0005-0000-0000-0000CABE0000}"/>
    <cellStyle name="Обычный 5 39 4 4" xfId="54085" xr:uid="{00000000-0005-0000-0000-0000CBBE0000}"/>
    <cellStyle name="Обычный 5 39 5" xfId="24211" xr:uid="{00000000-0005-0000-0000-0000CCBE0000}"/>
    <cellStyle name="Обычный 5 39 5 2" xfId="24212" xr:uid="{00000000-0005-0000-0000-0000CDBE0000}"/>
    <cellStyle name="Обычный 5 39 5 2 2" xfId="54086" xr:uid="{00000000-0005-0000-0000-0000CEBE0000}"/>
    <cellStyle name="Обычный 5 39 5 3" xfId="54087" xr:uid="{00000000-0005-0000-0000-0000CFBE0000}"/>
    <cellStyle name="Обычный 5 39 6" xfId="24213" xr:uid="{00000000-0005-0000-0000-0000D0BE0000}"/>
    <cellStyle name="Обычный 5 39 6 2" xfId="54088" xr:uid="{00000000-0005-0000-0000-0000D1BE0000}"/>
    <cellStyle name="Обычный 5 39 7" xfId="24214" xr:uid="{00000000-0005-0000-0000-0000D2BE0000}"/>
    <cellStyle name="Обычный 5 39 7 2" xfId="54089" xr:uid="{00000000-0005-0000-0000-0000D3BE0000}"/>
    <cellStyle name="Обычный 5 39 8" xfId="54090" xr:uid="{00000000-0005-0000-0000-0000D4BE0000}"/>
    <cellStyle name="Обычный 5 4" xfId="24215" xr:uid="{00000000-0005-0000-0000-0000D5BE0000}"/>
    <cellStyle name="Обычный 5 4 10" xfId="24216" xr:uid="{00000000-0005-0000-0000-0000D6BE0000}"/>
    <cellStyle name="Обычный 5 4 10 2" xfId="24217" xr:uid="{00000000-0005-0000-0000-0000D7BE0000}"/>
    <cellStyle name="Обычный 5 4 10 2 2" xfId="24218" xr:uid="{00000000-0005-0000-0000-0000D8BE0000}"/>
    <cellStyle name="Обычный 5 4 10 2 2 2" xfId="24219" xr:uid="{00000000-0005-0000-0000-0000D9BE0000}"/>
    <cellStyle name="Обычный 5 4 10 2 2 2 2" xfId="54091" xr:uid="{00000000-0005-0000-0000-0000DABE0000}"/>
    <cellStyle name="Обычный 5 4 10 2 2 3" xfId="54092" xr:uid="{00000000-0005-0000-0000-0000DBBE0000}"/>
    <cellStyle name="Обычный 5 4 10 2 3" xfId="24220" xr:uid="{00000000-0005-0000-0000-0000DCBE0000}"/>
    <cellStyle name="Обычный 5 4 10 2 3 2" xfId="54093" xr:uid="{00000000-0005-0000-0000-0000DDBE0000}"/>
    <cellStyle name="Обычный 5 4 10 2 4" xfId="54094" xr:uid="{00000000-0005-0000-0000-0000DEBE0000}"/>
    <cellStyle name="Обычный 5 4 10 3" xfId="24221" xr:uid="{00000000-0005-0000-0000-0000DFBE0000}"/>
    <cellStyle name="Обычный 5 4 10 3 2" xfId="24222" xr:uid="{00000000-0005-0000-0000-0000E0BE0000}"/>
    <cellStyle name="Обычный 5 4 10 3 2 2" xfId="24223" xr:uid="{00000000-0005-0000-0000-0000E1BE0000}"/>
    <cellStyle name="Обычный 5 4 10 3 2 2 2" xfId="54095" xr:uid="{00000000-0005-0000-0000-0000E2BE0000}"/>
    <cellStyle name="Обычный 5 4 10 3 2 3" xfId="54096" xr:uid="{00000000-0005-0000-0000-0000E3BE0000}"/>
    <cellStyle name="Обычный 5 4 10 3 3" xfId="24224" xr:uid="{00000000-0005-0000-0000-0000E4BE0000}"/>
    <cellStyle name="Обычный 5 4 10 3 3 2" xfId="54097" xr:uid="{00000000-0005-0000-0000-0000E5BE0000}"/>
    <cellStyle name="Обычный 5 4 10 3 4" xfId="54098" xr:uid="{00000000-0005-0000-0000-0000E6BE0000}"/>
    <cellStyle name="Обычный 5 4 10 4" xfId="24225" xr:uid="{00000000-0005-0000-0000-0000E7BE0000}"/>
    <cellStyle name="Обычный 5 4 10 4 2" xfId="24226" xr:uid="{00000000-0005-0000-0000-0000E8BE0000}"/>
    <cellStyle name="Обычный 5 4 10 4 2 2" xfId="24227" xr:uid="{00000000-0005-0000-0000-0000E9BE0000}"/>
    <cellStyle name="Обычный 5 4 10 4 2 2 2" xfId="54099" xr:uid="{00000000-0005-0000-0000-0000EABE0000}"/>
    <cellStyle name="Обычный 5 4 10 4 2 3" xfId="54100" xr:uid="{00000000-0005-0000-0000-0000EBBE0000}"/>
    <cellStyle name="Обычный 5 4 10 4 3" xfId="24228" xr:uid="{00000000-0005-0000-0000-0000ECBE0000}"/>
    <cellStyle name="Обычный 5 4 10 4 3 2" xfId="54101" xr:uid="{00000000-0005-0000-0000-0000EDBE0000}"/>
    <cellStyle name="Обычный 5 4 10 4 4" xfId="54102" xr:uid="{00000000-0005-0000-0000-0000EEBE0000}"/>
    <cellStyle name="Обычный 5 4 10 5" xfId="24229" xr:uid="{00000000-0005-0000-0000-0000EFBE0000}"/>
    <cellStyle name="Обычный 5 4 10 5 2" xfId="24230" xr:uid="{00000000-0005-0000-0000-0000F0BE0000}"/>
    <cellStyle name="Обычный 5 4 10 5 2 2" xfId="54103" xr:uid="{00000000-0005-0000-0000-0000F1BE0000}"/>
    <cellStyle name="Обычный 5 4 10 5 3" xfId="54104" xr:uid="{00000000-0005-0000-0000-0000F2BE0000}"/>
    <cellStyle name="Обычный 5 4 10 6" xfId="24231" xr:uid="{00000000-0005-0000-0000-0000F3BE0000}"/>
    <cellStyle name="Обычный 5 4 10 6 2" xfId="54105" xr:uid="{00000000-0005-0000-0000-0000F4BE0000}"/>
    <cellStyle name="Обычный 5 4 10 7" xfId="24232" xr:uid="{00000000-0005-0000-0000-0000F5BE0000}"/>
    <cellStyle name="Обычный 5 4 10 7 2" xfId="54106" xr:uid="{00000000-0005-0000-0000-0000F6BE0000}"/>
    <cellStyle name="Обычный 5 4 10 8" xfId="54107" xr:uid="{00000000-0005-0000-0000-0000F7BE0000}"/>
    <cellStyle name="Обычный 5 4 11" xfId="24233" xr:uid="{00000000-0005-0000-0000-0000F8BE0000}"/>
    <cellStyle name="Обычный 5 4 11 2" xfId="24234" xr:uid="{00000000-0005-0000-0000-0000F9BE0000}"/>
    <cellStyle name="Обычный 5 4 11 2 2" xfId="24235" xr:uid="{00000000-0005-0000-0000-0000FABE0000}"/>
    <cellStyle name="Обычный 5 4 11 2 2 2" xfId="24236" xr:uid="{00000000-0005-0000-0000-0000FBBE0000}"/>
    <cellStyle name="Обычный 5 4 11 2 2 2 2" xfId="54108" xr:uid="{00000000-0005-0000-0000-0000FCBE0000}"/>
    <cellStyle name="Обычный 5 4 11 2 2 3" xfId="54109" xr:uid="{00000000-0005-0000-0000-0000FDBE0000}"/>
    <cellStyle name="Обычный 5 4 11 2 3" xfId="24237" xr:uid="{00000000-0005-0000-0000-0000FEBE0000}"/>
    <cellStyle name="Обычный 5 4 11 2 3 2" xfId="54110" xr:uid="{00000000-0005-0000-0000-0000FFBE0000}"/>
    <cellStyle name="Обычный 5 4 11 2 4" xfId="54111" xr:uid="{00000000-0005-0000-0000-000000BF0000}"/>
    <cellStyle name="Обычный 5 4 11 3" xfId="24238" xr:uid="{00000000-0005-0000-0000-000001BF0000}"/>
    <cellStyle name="Обычный 5 4 11 3 2" xfId="24239" xr:uid="{00000000-0005-0000-0000-000002BF0000}"/>
    <cellStyle name="Обычный 5 4 11 3 2 2" xfId="24240" xr:uid="{00000000-0005-0000-0000-000003BF0000}"/>
    <cellStyle name="Обычный 5 4 11 3 2 2 2" xfId="54112" xr:uid="{00000000-0005-0000-0000-000004BF0000}"/>
    <cellStyle name="Обычный 5 4 11 3 2 3" xfId="54113" xr:uid="{00000000-0005-0000-0000-000005BF0000}"/>
    <cellStyle name="Обычный 5 4 11 3 3" xfId="24241" xr:uid="{00000000-0005-0000-0000-000006BF0000}"/>
    <cellStyle name="Обычный 5 4 11 3 3 2" xfId="54114" xr:uid="{00000000-0005-0000-0000-000007BF0000}"/>
    <cellStyle name="Обычный 5 4 11 3 4" xfId="54115" xr:uid="{00000000-0005-0000-0000-000008BF0000}"/>
    <cellStyle name="Обычный 5 4 11 4" xfId="24242" xr:uid="{00000000-0005-0000-0000-000009BF0000}"/>
    <cellStyle name="Обычный 5 4 11 4 2" xfId="24243" xr:uid="{00000000-0005-0000-0000-00000ABF0000}"/>
    <cellStyle name="Обычный 5 4 11 4 2 2" xfId="24244" xr:uid="{00000000-0005-0000-0000-00000BBF0000}"/>
    <cellStyle name="Обычный 5 4 11 4 2 2 2" xfId="54116" xr:uid="{00000000-0005-0000-0000-00000CBF0000}"/>
    <cellStyle name="Обычный 5 4 11 4 2 3" xfId="54117" xr:uid="{00000000-0005-0000-0000-00000DBF0000}"/>
    <cellStyle name="Обычный 5 4 11 4 3" xfId="24245" xr:uid="{00000000-0005-0000-0000-00000EBF0000}"/>
    <cellStyle name="Обычный 5 4 11 4 3 2" xfId="54118" xr:uid="{00000000-0005-0000-0000-00000FBF0000}"/>
    <cellStyle name="Обычный 5 4 11 4 4" xfId="54119" xr:uid="{00000000-0005-0000-0000-000010BF0000}"/>
    <cellStyle name="Обычный 5 4 11 5" xfId="24246" xr:uid="{00000000-0005-0000-0000-000011BF0000}"/>
    <cellStyle name="Обычный 5 4 11 5 2" xfId="24247" xr:uid="{00000000-0005-0000-0000-000012BF0000}"/>
    <cellStyle name="Обычный 5 4 11 5 2 2" xfId="54120" xr:uid="{00000000-0005-0000-0000-000013BF0000}"/>
    <cellStyle name="Обычный 5 4 11 5 3" xfId="54121" xr:uid="{00000000-0005-0000-0000-000014BF0000}"/>
    <cellStyle name="Обычный 5 4 11 6" xfId="24248" xr:uid="{00000000-0005-0000-0000-000015BF0000}"/>
    <cellStyle name="Обычный 5 4 11 6 2" xfId="54122" xr:uid="{00000000-0005-0000-0000-000016BF0000}"/>
    <cellStyle name="Обычный 5 4 11 7" xfId="24249" xr:uid="{00000000-0005-0000-0000-000017BF0000}"/>
    <cellStyle name="Обычный 5 4 11 7 2" xfId="54123" xr:uid="{00000000-0005-0000-0000-000018BF0000}"/>
    <cellStyle name="Обычный 5 4 11 8" xfId="54124" xr:uid="{00000000-0005-0000-0000-000019BF0000}"/>
    <cellStyle name="Обычный 5 4 12" xfId="24250" xr:uid="{00000000-0005-0000-0000-00001ABF0000}"/>
    <cellStyle name="Обычный 5 4 12 2" xfId="24251" xr:uid="{00000000-0005-0000-0000-00001BBF0000}"/>
    <cellStyle name="Обычный 5 4 12 2 2" xfId="24252" xr:uid="{00000000-0005-0000-0000-00001CBF0000}"/>
    <cellStyle name="Обычный 5 4 12 2 2 2" xfId="24253" xr:uid="{00000000-0005-0000-0000-00001DBF0000}"/>
    <cellStyle name="Обычный 5 4 12 2 2 2 2" xfId="54125" xr:uid="{00000000-0005-0000-0000-00001EBF0000}"/>
    <cellStyle name="Обычный 5 4 12 2 2 3" xfId="54126" xr:uid="{00000000-0005-0000-0000-00001FBF0000}"/>
    <cellStyle name="Обычный 5 4 12 2 3" xfId="24254" xr:uid="{00000000-0005-0000-0000-000020BF0000}"/>
    <cellStyle name="Обычный 5 4 12 2 3 2" xfId="54127" xr:uid="{00000000-0005-0000-0000-000021BF0000}"/>
    <cellStyle name="Обычный 5 4 12 2 4" xfId="54128" xr:uid="{00000000-0005-0000-0000-000022BF0000}"/>
    <cellStyle name="Обычный 5 4 12 3" xfId="24255" xr:uid="{00000000-0005-0000-0000-000023BF0000}"/>
    <cellStyle name="Обычный 5 4 12 3 2" xfId="24256" xr:uid="{00000000-0005-0000-0000-000024BF0000}"/>
    <cellStyle name="Обычный 5 4 12 3 2 2" xfId="24257" xr:uid="{00000000-0005-0000-0000-000025BF0000}"/>
    <cellStyle name="Обычный 5 4 12 3 2 2 2" xfId="54129" xr:uid="{00000000-0005-0000-0000-000026BF0000}"/>
    <cellStyle name="Обычный 5 4 12 3 2 3" xfId="54130" xr:uid="{00000000-0005-0000-0000-000027BF0000}"/>
    <cellStyle name="Обычный 5 4 12 3 3" xfId="24258" xr:uid="{00000000-0005-0000-0000-000028BF0000}"/>
    <cellStyle name="Обычный 5 4 12 3 3 2" xfId="54131" xr:uid="{00000000-0005-0000-0000-000029BF0000}"/>
    <cellStyle name="Обычный 5 4 12 3 4" xfId="54132" xr:uid="{00000000-0005-0000-0000-00002ABF0000}"/>
    <cellStyle name="Обычный 5 4 12 4" xfId="24259" xr:uid="{00000000-0005-0000-0000-00002BBF0000}"/>
    <cellStyle name="Обычный 5 4 12 4 2" xfId="24260" xr:uid="{00000000-0005-0000-0000-00002CBF0000}"/>
    <cellStyle name="Обычный 5 4 12 4 2 2" xfId="24261" xr:uid="{00000000-0005-0000-0000-00002DBF0000}"/>
    <cellStyle name="Обычный 5 4 12 4 2 2 2" xfId="54133" xr:uid="{00000000-0005-0000-0000-00002EBF0000}"/>
    <cellStyle name="Обычный 5 4 12 4 2 3" xfId="54134" xr:uid="{00000000-0005-0000-0000-00002FBF0000}"/>
    <cellStyle name="Обычный 5 4 12 4 3" xfId="24262" xr:uid="{00000000-0005-0000-0000-000030BF0000}"/>
    <cellStyle name="Обычный 5 4 12 4 3 2" xfId="54135" xr:uid="{00000000-0005-0000-0000-000031BF0000}"/>
    <cellStyle name="Обычный 5 4 12 4 4" xfId="54136" xr:uid="{00000000-0005-0000-0000-000032BF0000}"/>
    <cellStyle name="Обычный 5 4 12 5" xfId="24263" xr:uid="{00000000-0005-0000-0000-000033BF0000}"/>
    <cellStyle name="Обычный 5 4 12 5 2" xfId="24264" xr:uid="{00000000-0005-0000-0000-000034BF0000}"/>
    <cellStyle name="Обычный 5 4 12 5 2 2" xfId="54137" xr:uid="{00000000-0005-0000-0000-000035BF0000}"/>
    <cellStyle name="Обычный 5 4 12 5 3" xfId="54138" xr:uid="{00000000-0005-0000-0000-000036BF0000}"/>
    <cellStyle name="Обычный 5 4 12 6" xfId="24265" xr:uid="{00000000-0005-0000-0000-000037BF0000}"/>
    <cellStyle name="Обычный 5 4 12 6 2" xfId="54139" xr:uid="{00000000-0005-0000-0000-000038BF0000}"/>
    <cellStyle name="Обычный 5 4 12 7" xfId="24266" xr:uid="{00000000-0005-0000-0000-000039BF0000}"/>
    <cellStyle name="Обычный 5 4 12 7 2" xfId="54140" xr:uid="{00000000-0005-0000-0000-00003ABF0000}"/>
    <cellStyle name="Обычный 5 4 12 8" xfId="54141" xr:uid="{00000000-0005-0000-0000-00003BBF0000}"/>
    <cellStyle name="Обычный 5 4 13" xfId="24267" xr:uid="{00000000-0005-0000-0000-00003CBF0000}"/>
    <cellStyle name="Обычный 5 4 13 2" xfId="24268" xr:uid="{00000000-0005-0000-0000-00003DBF0000}"/>
    <cellStyle name="Обычный 5 4 13 2 2" xfId="24269" xr:uid="{00000000-0005-0000-0000-00003EBF0000}"/>
    <cellStyle name="Обычный 5 4 13 2 2 2" xfId="24270" xr:uid="{00000000-0005-0000-0000-00003FBF0000}"/>
    <cellStyle name="Обычный 5 4 13 2 2 2 2" xfId="54142" xr:uid="{00000000-0005-0000-0000-000040BF0000}"/>
    <cellStyle name="Обычный 5 4 13 2 2 3" xfId="54143" xr:uid="{00000000-0005-0000-0000-000041BF0000}"/>
    <cellStyle name="Обычный 5 4 13 2 3" xfId="24271" xr:uid="{00000000-0005-0000-0000-000042BF0000}"/>
    <cellStyle name="Обычный 5 4 13 2 3 2" xfId="54144" xr:uid="{00000000-0005-0000-0000-000043BF0000}"/>
    <cellStyle name="Обычный 5 4 13 2 4" xfId="54145" xr:uid="{00000000-0005-0000-0000-000044BF0000}"/>
    <cellStyle name="Обычный 5 4 13 3" xfId="24272" xr:uid="{00000000-0005-0000-0000-000045BF0000}"/>
    <cellStyle name="Обычный 5 4 13 3 2" xfId="24273" xr:uid="{00000000-0005-0000-0000-000046BF0000}"/>
    <cellStyle name="Обычный 5 4 13 3 2 2" xfId="24274" xr:uid="{00000000-0005-0000-0000-000047BF0000}"/>
    <cellStyle name="Обычный 5 4 13 3 2 2 2" xfId="54146" xr:uid="{00000000-0005-0000-0000-000048BF0000}"/>
    <cellStyle name="Обычный 5 4 13 3 2 3" xfId="54147" xr:uid="{00000000-0005-0000-0000-000049BF0000}"/>
    <cellStyle name="Обычный 5 4 13 3 3" xfId="24275" xr:uid="{00000000-0005-0000-0000-00004ABF0000}"/>
    <cellStyle name="Обычный 5 4 13 3 3 2" xfId="54148" xr:uid="{00000000-0005-0000-0000-00004BBF0000}"/>
    <cellStyle name="Обычный 5 4 13 3 4" xfId="54149" xr:uid="{00000000-0005-0000-0000-00004CBF0000}"/>
    <cellStyle name="Обычный 5 4 13 4" xfId="24276" xr:uid="{00000000-0005-0000-0000-00004DBF0000}"/>
    <cellStyle name="Обычный 5 4 13 4 2" xfId="24277" xr:uid="{00000000-0005-0000-0000-00004EBF0000}"/>
    <cellStyle name="Обычный 5 4 13 4 2 2" xfId="24278" xr:uid="{00000000-0005-0000-0000-00004FBF0000}"/>
    <cellStyle name="Обычный 5 4 13 4 2 2 2" xfId="54150" xr:uid="{00000000-0005-0000-0000-000050BF0000}"/>
    <cellStyle name="Обычный 5 4 13 4 2 3" xfId="54151" xr:uid="{00000000-0005-0000-0000-000051BF0000}"/>
    <cellStyle name="Обычный 5 4 13 4 3" xfId="24279" xr:uid="{00000000-0005-0000-0000-000052BF0000}"/>
    <cellStyle name="Обычный 5 4 13 4 3 2" xfId="54152" xr:uid="{00000000-0005-0000-0000-000053BF0000}"/>
    <cellStyle name="Обычный 5 4 13 4 4" xfId="54153" xr:uid="{00000000-0005-0000-0000-000054BF0000}"/>
    <cellStyle name="Обычный 5 4 13 5" xfId="24280" xr:uid="{00000000-0005-0000-0000-000055BF0000}"/>
    <cellStyle name="Обычный 5 4 13 5 2" xfId="24281" xr:uid="{00000000-0005-0000-0000-000056BF0000}"/>
    <cellStyle name="Обычный 5 4 13 5 2 2" xfId="54154" xr:uid="{00000000-0005-0000-0000-000057BF0000}"/>
    <cellStyle name="Обычный 5 4 13 5 3" xfId="54155" xr:uid="{00000000-0005-0000-0000-000058BF0000}"/>
    <cellStyle name="Обычный 5 4 13 6" xfId="24282" xr:uid="{00000000-0005-0000-0000-000059BF0000}"/>
    <cellStyle name="Обычный 5 4 13 6 2" xfId="54156" xr:uid="{00000000-0005-0000-0000-00005ABF0000}"/>
    <cellStyle name="Обычный 5 4 13 7" xfId="24283" xr:uid="{00000000-0005-0000-0000-00005BBF0000}"/>
    <cellStyle name="Обычный 5 4 13 7 2" xfId="54157" xr:uid="{00000000-0005-0000-0000-00005CBF0000}"/>
    <cellStyle name="Обычный 5 4 13 8" xfId="54158" xr:uid="{00000000-0005-0000-0000-00005DBF0000}"/>
    <cellStyle name="Обычный 5 4 14" xfId="24284" xr:uid="{00000000-0005-0000-0000-00005EBF0000}"/>
    <cellStyle name="Обычный 5 4 14 2" xfId="24285" xr:uid="{00000000-0005-0000-0000-00005FBF0000}"/>
    <cellStyle name="Обычный 5 4 14 2 2" xfId="24286" xr:uid="{00000000-0005-0000-0000-000060BF0000}"/>
    <cellStyle name="Обычный 5 4 14 2 2 2" xfId="24287" xr:uid="{00000000-0005-0000-0000-000061BF0000}"/>
    <cellStyle name="Обычный 5 4 14 2 2 2 2" xfId="54159" xr:uid="{00000000-0005-0000-0000-000062BF0000}"/>
    <cellStyle name="Обычный 5 4 14 2 2 3" xfId="54160" xr:uid="{00000000-0005-0000-0000-000063BF0000}"/>
    <cellStyle name="Обычный 5 4 14 2 3" xfId="24288" xr:uid="{00000000-0005-0000-0000-000064BF0000}"/>
    <cellStyle name="Обычный 5 4 14 2 3 2" xfId="54161" xr:uid="{00000000-0005-0000-0000-000065BF0000}"/>
    <cellStyle name="Обычный 5 4 14 2 4" xfId="54162" xr:uid="{00000000-0005-0000-0000-000066BF0000}"/>
    <cellStyle name="Обычный 5 4 14 3" xfId="24289" xr:uid="{00000000-0005-0000-0000-000067BF0000}"/>
    <cellStyle name="Обычный 5 4 14 3 2" xfId="24290" xr:uid="{00000000-0005-0000-0000-000068BF0000}"/>
    <cellStyle name="Обычный 5 4 14 3 2 2" xfId="24291" xr:uid="{00000000-0005-0000-0000-000069BF0000}"/>
    <cellStyle name="Обычный 5 4 14 3 2 2 2" xfId="54163" xr:uid="{00000000-0005-0000-0000-00006ABF0000}"/>
    <cellStyle name="Обычный 5 4 14 3 2 3" xfId="54164" xr:uid="{00000000-0005-0000-0000-00006BBF0000}"/>
    <cellStyle name="Обычный 5 4 14 3 3" xfId="24292" xr:uid="{00000000-0005-0000-0000-00006CBF0000}"/>
    <cellStyle name="Обычный 5 4 14 3 3 2" xfId="54165" xr:uid="{00000000-0005-0000-0000-00006DBF0000}"/>
    <cellStyle name="Обычный 5 4 14 3 4" xfId="54166" xr:uid="{00000000-0005-0000-0000-00006EBF0000}"/>
    <cellStyle name="Обычный 5 4 14 4" xfId="24293" xr:uid="{00000000-0005-0000-0000-00006FBF0000}"/>
    <cellStyle name="Обычный 5 4 14 4 2" xfId="24294" xr:uid="{00000000-0005-0000-0000-000070BF0000}"/>
    <cellStyle name="Обычный 5 4 14 4 2 2" xfId="24295" xr:uid="{00000000-0005-0000-0000-000071BF0000}"/>
    <cellStyle name="Обычный 5 4 14 4 2 2 2" xfId="54167" xr:uid="{00000000-0005-0000-0000-000072BF0000}"/>
    <cellStyle name="Обычный 5 4 14 4 2 3" xfId="54168" xr:uid="{00000000-0005-0000-0000-000073BF0000}"/>
    <cellStyle name="Обычный 5 4 14 4 3" xfId="24296" xr:uid="{00000000-0005-0000-0000-000074BF0000}"/>
    <cellStyle name="Обычный 5 4 14 4 3 2" xfId="54169" xr:uid="{00000000-0005-0000-0000-000075BF0000}"/>
    <cellStyle name="Обычный 5 4 14 4 4" xfId="54170" xr:uid="{00000000-0005-0000-0000-000076BF0000}"/>
    <cellStyle name="Обычный 5 4 14 5" xfId="24297" xr:uid="{00000000-0005-0000-0000-000077BF0000}"/>
    <cellStyle name="Обычный 5 4 14 5 2" xfId="24298" xr:uid="{00000000-0005-0000-0000-000078BF0000}"/>
    <cellStyle name="Обычный 5 4 14 5 2 2" xfId="54171" xr:uid="{00000000-0005-0000-0000-000079BF0000}"/>
    <cellStyle name="Обычный 5 4 14 5 3" xfId="54172" xr:uid="{00000000-0005-0000-0000-00007ABF0000}"/>
    <cellStyle name="Обычный 5 4 14 6" xfId="24299" xr:uid="{00000000-0005-0000-0000-00007BBF0000}"/>
    <cellStyle name="Обычный 5 4 14 6 2" xfId="54173" xr:uid="{00000000-0005-0000-0000-00007CBF0000}"/>
    <cellStyle name="Обычный 5 4 14 7" xfId="24300" xr:uid="{00000000-0005-0000-0000-00007DBF0000}"/>
    <cellStyle name="Обычный 5 4 14 7 2" xfId="54174" xr:uid="{00000000-0005-0000-0000-00007EBF0000}"/>
    <cellStyle name="Обычный 5 4 14 8" xfId="54175" xr:uid="{00000000-0005-0000-0000-00007FBF0000}"/>
    <cellStyle name="Обычный 5 4 15" xfId="24301" xr:uid="{00000000-0005-0000-0000-000080BF0000}"/>
    <cellStyle name="Обычный 5 4 15 2" xfId="24302" xr:uid="{00000000-0005-0000-0000-000081BF0000}"/>
    <cellStyle name="Обычный 5 4 15 2 2" xfId="24303" xr:uid="{00000000-0005-0000-0000-000082BF0000}"/>
    <cellStyle name="Обычный 5 4 15 2 2 2" xfId="24304" xr:uid="{00000000-0005-0000-0000-000083BF0000}"/>
    <cellStyle name="Обычный 5 4 15 2 2 2 2" xfId="54176" xr:uid="{00000000-0005-0000-0000-000084BF0000}"/>
    <cellStyle name="Обычный 5 4 15 2 2 3" xfId="54177" xr:uid="{00000000-0005-0000-0000-000085BF0000}"/>
    <cellStyle name="Обычный 5 4 15 2 3" xfId="24305" xr:uid="{00000000-0005-0000-0000-000086BF0000}"/>
    <cellStyle name="Обычный 5 4 15 2 3 2" xfId="54178" xr:uid="{00000000-0005-0000-0000-000087BF0000}"/>
    <cellStyle name="Обычный 5 4 15 2 4" xfId="54179" xr:uid="{00000000-0005-0000-0000-000088BF0000}"/>
    <cellStyle name="Обычный 5 4 15 3" xfId="24306" xr:uid="{00000000-0005-0000-0000-000089BF0000}"/>
    <cellStyle name="Обычный 5 4 15 3 2" xfId="24307" xr:uid="{00000000-0005-0000-0000-00008ABF0000}"/>
    <cellStyle name="Обычный 5 4 15 3 2 2" xfId="24308" xr:uid="{00000000-0005-0000-0000-00008BBF0000}"/>
    <cellStyle name="Обычный 5 4 15 3 2 2 2" xfId="54180" xr:uid="{00000000-0005-0000-0000-00008CBF0000}"/>
    <cellStyle name="Обычный 5 4 15 3 2 3" xfId="54181" xr:uid="{00000000-0005-0000-0000-00008DBF0000}"/>
    <cellStyle name="Обычный 5 4 15 3 3" xfId="24309" xr:uid="{00000000-0005-0000-0000-00008EBF0000}"/>
    <cellStyle name="Обычный 5 4 15 3 3 2" xfId="54182" xr:uid="{00000000-0005-0000-0000-00008FBF0000}"/>
    <cellStyle name="Обычный 5 4 15 3 4" xfId="54183" xr:uid="{00000000-0005-0000-0000-000090BF0000}"/>
    <cellStyle name="Обычный 5 4 15 4" xfId="24310" xr:uid="{00000000-0005-0000-0000-000091BF0000}"/>
    <cellStyle name="Обычный 5 4 15 4 2" xfId="24311" xr:uid="{00000000-0005-0000-0000-000092BF0000}"/>
    <cellStyle name="Обычный 5 4 15 4 2 2" xfId="24312" xr:uid="{00000000-0005-0000-0000-000093BF0000}"/>
    <cellStyle name="Обычный 5 4 15 4 2 2 2" xfId="54184" xr:uid="{00000000-0005-0000-0000-000094BF0000}"/>
    <cellStyle name="Обычный 5 4 15 4 2 3" xfId="54185" xr:uid="{00000000-0005-0000-0000-000095BF0000}"/>
    <cellStyle name="Обычный 5 4 15 4 3" xfId="24313" xr:uid="{00000000-0005-0000-0000-000096BF0000}"/>
    <cellStyle name="Обычный 5 4 15 4 3 2" xfId="54186" xr:uid="{00000000-0005-0000-0000-000097BF0000}"/>
    <cellStyle name="Обычный 5 4 15 4 4" xfId="54187" xr:uid="{00000000-0005-0000-0000-000098BF0000}"/>
    <cellStyle name="Обычный 5 4 15 5" xfId="24314" xr:uid="{00000000-0005-0000-0000-000099BF0000}"/>
    <cellStyle name="Обычный 5 4 15 5 2" xfId="24315" xr:uid="{00000000-0005-0000-0000-00009ABF0000}"/>
    <cellStyle name="Обычный 5 4 15 5 2 2" xfId="54188" xr:uid="{00000000-0005-0000-0000-00009BBF0000}"/>
    <cellStyle name="Обычный 5 4 15 5 3" xfId="54189" xr:uid="{00000000-0005-0000-0000-00009CBF0000}"/>
    <cellStyle name="Обычный 5 4 15 6" xfId="24316" xr:uid="{00000000-0005-0000-0000-00009DBF0000}"/>
    <cellStyle name="Обычный 5 4 15 6 2" xfId="54190" xr:uid="{00000000-0005-0000-0000-00009EBF0000}"/>
    <cellStyle name="Обычный 5 4 15 7" xfId="24317" xr:uid="{00000000-0005-0000-0000-00009FBF0000}"/>
    <cellStyle name="Обычный 5 4 15 7 2" xfId="54191" xr:uid="{00000000-0005-0000-0000-0000A0BF0000}"/>
    <cellStyle name="Обычный 5 4 15 8" xfId="54192" xr:uid="{00000000-0005-0000-0000-0000A1BF0000}"/>
    <cellStyle name="Обычный 5 4 16" xfId="24318" xr:uid="{00000000-0005-0000-0000-0000A2BF0000}"/>
    <cellStyle name="Обычный 5 4 16 2" xfId="24319" xr:uid="{00000000-0005-0000-0000-0000A3BF0000}"/>
    <cellStyle name="Обычный 5 4 16 2 2" xfId="24320" xr:uid="{00000000-0005-0000-0000-0000A4BF0000}"/>
    <cellStyle name="Обычный 5 4 16 2 2 2" xfId="24321" xr:uid="{00000000-0005-0000-0000-0000A5BF0000}"/>
    <cellStyle name="Обычный 5 4 16 2 2 2 2" xfId="54193" xr:uid="{00000000-0005-0000-0000-0000A6BF0000}"/>
    <cellStyle name="Обычный 5 4 16 2 2 3" xfId="54194" xr:uid="{00000000-0005-0000-0000-0000A7BF0000}"/>
    <cellStyle name="Обычный 5 4 16 2 3" xfId="24322" xr:uid="{00000000-0005-0000-0000-0000A8BF0000}"/>
    <cellStyle name="Обычный 5 4 16 2 3 2" xfId="54195" xr:uid="{00000000-0005-0000-0000-0000A9BF0000}"/>
    <cellStyle name="Обычный 5 4 16 2 4" xfId="54196" xr:uid="{00000000-0005-0000-0000-0000AABF0000}"/>
    <cellStyle name="Обычный 5 4 16 3" xfId="24323" xr:uid="{00000000-0005-0000-0000-0000ABBF0000}"/>
    <cellStyle name="Обычный 5 4 16 3 2" xfId="24324" xr:uid="{00000000-0005-0000-0000-0000ACBF0000}"/>
    <cellStyle name="Обычный 5 4 16 3 2 2" xfId="24325" xr:uid="{00000000-0005-0000-0000-0000ADBF0000}"/>
    <cellStyle name="Обычный 5 4 16 3 2 2 2" xfId="54197" xr:uid="{00000000-0005-0000-0000-0000AEBF0000}"/>
    <cellStyle name="Обычный 5 4 16 3 2 3" xfId="54198" xr:uid="{00000000-0005-0000-0000-0000AFBF0000}"/>
    <cellStyle name="Обычный 5 4 16 3 3" xfId="24326" xr:uid="{00000000-0005-0000-0000-0000B0BF0000}"/>
    <cellStyle name="Обычный 5 4 16 3 3 2" xfId="54199" xr:uid="{00000000-0005-0000-0000-0000B1BF0000}"/>
    <cellStyle name="Обычный 5 4 16 3 4" xfId="54200" xr:uid="{00000000-0005-0000-0000-0000B2BF0000}"/>
    <cellStyle name="Обычный 5 4 16 4" xfId="24327" xr:uid="{00000000-0005-0000-0000-0000B3BF0000}"/>
    <cellStyle name="Обычный 5 4 16 4 2" xfId="24328" xr:uid="{00000000-0005-0000-0000-0000B4BF0000}"/>
    <cellStyle name="Обычный 5 4 16 4 2 2" xfId="24329" xr:uid="{00000000-0005-0000-0000-0000B5BF0000}"/>
    <cellStyle name="Обычный 5 4 16 4 2 2 2" xfId="54201" xr:uid="{00000000-0005-0000-0000-0000B6BF0000}"/>
    <cellStyle name="Обычный 5 4 16 4 2 3" xfId="54202" xr:uid="{00000000-0005-0000-0000-0000B7BF0000}"/>
    <cellStyle name="Обычный 5 4 16 4 3" xfId="24330" xr:uid="{00000000-0005-0000-0000-0000B8BF0000}"/>
    <cellStyle name="Обычный 5 4 16 4 3 2" xfId="54203" xr:uid="{00000000-0005-0000-0000-0000B9BF0000}"/>
    <cellStyle name="Обычный 5 4 16 4 4" xfId="54204" xr:uid="{00000000-0005-0000-0000-0000BABF0000}"/>
    <cellStyle name="Обычный 5 4 16 5" xfId="24331" xr:uid="{00000000-0005-0000-0000-0000BBBF0000}"/>
    <cellStyle name="Обычный 5 4 16 5 2" xfId="24332" xr:uid="{00000000-0005-0000-0000-0000BCBF0000}"/>
    <cellStyle name="Обычный 5 4 16 5 2 2" xfId="54205" xr:uid="{00000000-0005-0000-0000-0000BDBF0000}"/>
    <cellStyle name="Обычный 5 4 16 5 3" xfId="54206" xr:uid="{00000000-0005-0000-0000-0000BEBF0000}"/>
    <cellStyle name="Обычный 5 4 16 6" xfId="24333" xr:uid="{00000000-0005-0000-0000-0000BFBF0000}"/>
    <cellStyle name="Обычный 5 4 16 6 2" xfId="54207" xr:uid="{00000000-0005-0000-0000-0000C0BF0000}"/>
    <cellStyle name="Обычный 5 4 16 7" xfId="24334" xr:uid="{00000000-0005-0000-0000-0000C1BF0000}"/>
    <cellStyle name="Обычный 5 4 16 7 2" xfId="54208" xr:uid="{00000000-0005-0000-0000-0000C2BF0000}"/>
    <cellStyle name="Обычный 5 4 16 8" xfId="54209" xr:uid="{00000000-0005-0000-0000-0000C3BF0000}"/>
    <cellStyle name="Обычный 5 4 17" xfId="24335" xr:uid="{00000000-0005-0000-0000-0000C4BF0000}"/>
    <cellStyle name="Обычный 5 4 17 2" xfId="24336" xr:uid="{00000000-0005-0000-0000-0000C5BF0000}"/>
    <cellStyle name="Обычный 5 4 17 2 2" xfId="24337" xr:uid="{00000000-0005-0000-0000-0000C6BF0000}"/>
    <cellStyle name="Обычный 5 4 17 2 2 2" xfId="24338" xr:uid="{00000000-0005-0000-0000-0000C7BF0000}"/>
    <cellStyle name="Обычный 5 4 17 2 2 2 2" xfId="54210" xr:uid="{00000000-0005-0000-0000-0000C8BF0000}"/>
    <cellStyle name="Обычный 5 4 17 2 2 3" xfId="54211" xr:uid="{00000000-0005-0000-0000-0000C9BF0000}"/>
    <cellStyle name="Обычный 5 4 17 2 3" xfId="24339" xr:uid="{00000000-0005-0000-0000-0000CABF0000}"/>
    <cellStyle name="Обычный 5 4 17 2 3 2" xfId="54212" xr:uid="{00000000-0005-0000-0000-0000CBBF0000}"/>
    <cellStyle name="Обычный 5 4 17 2 4" xfId="54213" xr:uid="{00000000-0005-0000-0000-0000CCBF0000}"/>
    <cellStyle name="Обычный 5 4 17 3" xfId="24340" xr:uid="{00000000-0005-0000-0000-0000CDBF0000}"/>
    <cellStyle name="Обычный 5 4 17 3 2" xfId="24341" xr:uid="{00000000-0005-0000-0000-0000CEBF0000}"/>
    <cellStyle name="Обычный 5 4 17 3 2 2" xfId="24342" xr:uid="{00000000-0005-0000-0000-0000CFBF0000}"/>
    <cellStyle name="Обычный 5 4 17 3 2 2 2" xfId="54214" xr:uid="{00000000-0005-0000-0000-0000D0BF0000}"/>
    <cellStyle name="Обычный 5 4 17 3 2 3" xfId="54215" xr:uid="{00000000-0005-0000-0000-0000D1BF0000}"/>
    <cellStyle name="Обычный 5 4 17 3 3" xfId="24343" xr:uid="{00000000-0005-0000-0000-0000D2BF0000}"/>
    <cellStyle name="Обычный 5 4 17 3 3 2" xfId="54216" xr:uid="{00000000-0005-0000-0000-0000D3BF0000}"/>
    <cellStyle name="Обычный 5 4 17 3 4" xfId="54217" xr:uid="{00000000-0005-0000-0000-0000D4BF0000}"/>
    <cellStyle name="Обычный 5 4 17 4" xfId="24344" xr:uid="{00000000-0005-0000-0000-0000D5BF0000}"/>
    <cellStyle name="Обычный 5 4 17 4 2" xfId="24345" xr:uid="{00000000-0005-0000-0000-0000D6BF0000}"/>
    <cellStyle name="Обычный 5 4 17 4 2 2" xfId="24346" xr:uid="{00000000-0005-0000-0000-0000D7BF0000}"/>
    <cellStyle name="Обычный 5 4 17 4 2 2 2" xfId="54218" xr:uid="{00000000-0005-0000-0000-0000D8BF0000}"/>
    <cellStyle name="Обычный 5 4 17 4 2 3" xfId="54219" xr:uid="{00000000-0005-0000-0000-0000D9BF0000}"/>
    <cellStyle name="Обычный 5 4 17 4 3" xfId="24347" xr:uid="{00000000-0005-0000-0000-0000DABF0000}"/>
    <cellStyle name="Обычный 5 4 17 4 3 2" xfId="54220" xr:uid="{00000000-0005-0000-0000-0000DBBF0000}"/>
    <cellStyle name="Обычный 5 4 17 4 4" xfId="54221" xr:uid="{00000000-0005-0000-0000-0000DCBF0000}"/>
    <cellStyle name="Обычный 5 4 17 5" xfId="24348" xr:uid="{00000000-0005-0000-0000-0000DDBF0000}"/>
    <cellStyle name="Обычный 5 4 17 5 2" xfId="24349" xr:uid="{00000000-0005-0000-0000-0000DEBF0000}"/>
    <cellStyle name="Обычный 5 4 17 5 2 2" xfId="54222" xr:uid="{00000000-0005-0000-0000-0000DFBF0000}"/>
    <cellStyle name="Обычный 5 4 17 5 3" xfId="54223" xr:uid="{00000000-0005-0000-0000-0000E0BF0000}"/>
    <cellStyle name="Обычный 5 4 17 6" xfId="24350" xr:uid="{00000000-0005-0000-0000-0000E1BF0000}"/>
    <cellStyle name="Обычный 5 4 17 6 2" xfId="54224" xr:uid="{00000000-0005-0000-0000-0000E2BF0000}"/>
    <cellStyle name="Обычный 5 4 17 7" xfId="24351" xr:uid="{00000000-0005-0000-0000-0000E3BF0000}"/>
    <cellStyle name="Обычный 5 4 17 7 2" xfId="54225" xr:uid="{00000000-0005-0000-0000-0000E4BF0000}"/>
    <cellStyle name="Обычный 5 4 17 8" xfId="54226" xr:uid="{00000000-0005-0000-0000-0000E5BF0000}"/>
    <cellStyle name="Обычный 5 4 18" xfId="24352" xr:uid="{00000000-0005-0000-0000-0000E6BF0000}"/>
    <cellStyle name="Обычный 5 4 18 2" xfId="24353" xr:uid="{00000000-0005-0000-0000-0000E7BF0000}"/>
    <cellStyle name="Обычный 5 4 18 2 2" xfId="24354" xr:uid="{00000000-0005-0000-0000-0000E8BF0000}"/>
    <cellStyle name="Обычный 5 4 18 2 2 2" xfId="24355" xr:uid="{00000000-0005-0000-0000-0000E9BF0000}"/>
    <cellStyle name="Обычный 5 4 18 2 2 2 2" xfId="54227" xr:uid="{00000000-0005-0000-0000-0000EABF0000}"/>
    <cellStyle name="Обычный 5 4 18 2 2 3" xfId="54228" xr:uid="{00000000-0005-0000-0000-0000EBBF0000}"/>
    <cellStyle name="Обычный 5 4 18 2 3" xfId="24356" xr:uid="{00000000-0005-0000-0000-0000ECBF0000}"/>
    <cellStyle name="Обычный 5 4 18 2 3 2" xfId="54229" xr:uid="{00000000-0005-0000-0000-0000EDBF0000}"/>
    <cellStyle name="Обычный 5 4 18 2 4" xfId="54230" xr:uid="{00000000-0005-0000-0000-0000EEBF0000}"/>
    <cellStyle name="Обычный 5 4 18 3" xfId="24357" xr:uid="{00000000-0005-0000-0000-0000EFBF0000}"/>
    <cellStyle name="Обычный 5 4 18 3 2" xfId="24358" xr:uid="{00000000-0005-0000-0000-0000F0BF0000}"/>
    <cellStyle name="Обычный 5 4 18 3 2 2" xfId="24359" xr:uid="{00000000-0005-0000-0000-0000F1BF0000}"/>
    <cellStyle name="Обычный 5 4 18 3 2 2 2" xfId="54231" xr:uid="{00000000-0005-0000-0000-0000F2BF0000}"/>
    <cellStyle name="Обычный 5 4 18 3 2 3" xfId="54232" xr:uid="{00000000-0005-0000-0000-0000F3BF0000}"/>
    <cellStyle name="Обычный 5 4 18 3 3" xfId="24360" xr:uid="{00000000-0005-0000-0000-0000F4BF0000}"/>
    <cellStyle name="Обычный 5 4 18 3 3 2" xfId="54233" xr:uid="{00000000-0005-0000-0000-0000F5BF0000}"/>
    <cellStyle name="Обычный 5 4 18 3 4" xfId="54234" xr:uid="{00000000-0005-0000-0000-0000F6BF0000}"/>
    <cellStyle name="Обычный 5 4 18 4" xfId="24361" xr:uid="{00000000-0005-0000-0000-0000F7BF0000}"/>
    <cellStyle name="Обычный 5 4 18 4 2" xfId="24362" xr:uid="{00000000-0005-0000-0000-0000F8BF0000}"/>
    <cellStyle name="Обычный 5 4 18 4 2 2" xfId="24363" xr:uid="{00000000-0005-0000-0000-0000F9BF0000}"/>
    <cellStyle name="Обычный 5 4 18 4 2 2 2" xfId="54235" xr:uid="{00000000-0005-0000-0000-0000FABF0000}"/>
    <cellStyle name="Обычный 5 4 18 4 2 3" xfId="54236" xr:uid="{00000000-0005-0000-0000-0000FBBF0000}"/>
    <cellStyle name="Обычный 5 4 18 4 3" xfId="24364" xr:uid="{00000000-0005-0000-0000-0000FCBF0000}"/>
    <cellStyle name="Обычный 5 4 18 4 3 2" xfId="54237" xr:uid="{00000000-0005-0000-0000-0000FDBF0000}"/>
    <cellStyle name="Обычный 5 4 18 4 4" xfId="54238" xr:uid="{00000000-0005-0000-0000-0000FEBF0000}"/>
    <cellStyle name="Обычный 5 4 18 5" xfId="24365" xr:uid="{00000000-0005-0000-0000-0000FFBF0000}"/>
    <cellStyle name="Обычный 5 4 18 5 2" xfId="24366" xr:uid="{00000000-0005-0000-0000-000000C00000}"/>
    <cellStyle name="Обычный 5 4 18 5 2 2" xfId="54239" xr:uid="{00000000-0005-0000-0000-000001C00000}"/>
    <cellStyle name="Обычный 5 4 18 5 3" xfId="54240" xr:uid="{00000000-0005-0000-0000-000002C00000}"/>
    <cellStyle name="Обычный 5 4 18 6" xfId="24367" xr:uid="{00000000-0005-0000-0000-000003C00000}"/>
    <cellStyle name="Обычный 5 4 18 6 2" xfId="54241" xr:uid="{00000000-0005-0000-0000-000004C00000}"/>
    <cellStyle name="Обычный 5 4 18 7" xfId="24368" xr:uid="{00000000-0005-0000-0000-000005C00000}"/>
    <cellStyle name="Обычный 5 4 18 7 2" xfId="54242" xr:uid="{00000000-0005-0000-0000-000006C00000}"/>
    <cellStyle name="Обычный 5 4 18 8" xfId="54243" xr:uid="{00000000-0005-0000-0000-000007C00000}"/>
    <cellStyle name="Обычный 5 4 19" xfId="24369" xr:uid="{00000000-0005-0000-0000-000008C00000}"/>
    <cellStyle name="Обычный 5 4 19 2" xfId="24370" xr:uid="{00000000-0005-0000-0000-000009C00000}"/>
    <cellStyle name="Обычный 5 4 19 2 2" xfId="24371" xr:uid="{00000000-0005-0000-0000-00000AC00000}"/>
    <cellStyle name="Обычный 5 4 19 2 2 2" xfId="24372" xr:uid="{00000000-0005-0000-0000-00000BC00000}"/>
    <cellStyle name="Обычный 5 4 19 2 2 2 2" xfId="54244" xr:uid="{00000000-0005-0000-0000-00000CC00000}"/>
    <cellStyle name="Обычный 5 4 19 2 2 3" xfId="54245" xr:uid="{00000000-0005-0000-0000-00000DC00000}"/>
    <cellStyle name="Обычный 5 4 19 2 3" xfId="24373" xr:uid="{00000000-0005-0000-0000-00000EC00000}"/>
    <cellStyle name="Обычный 5 4 19 2 3 2" xfId="54246" xr:uid="{00000000-0005-0000-0000-00000FC00000}"/>
    <cellStyle name="Обычный 5 4 19 2 4" xfId="54247" xr:uid="{00000000-0005-0000-0000-000010C00000}"/>
    <cellStyle name="Обычный 5 4 19 3" xfId="24374" xr:uid="{00000000-0005-0000-0000-000011C00000}"/>
    <cellStyle name="Обычный 5 4 19 3 2" xfId="24375" xr:uid="{00000000-0005-0000-0000-000012C00000}"/>
    <cellStyle name="Обычный 5 4 19 3 2 2" xfId="24376" xr:uid="{00000000-0005-0000-0000-000013C00000}"/>
    <cellStyle name="Обычный 5 4 19 3 2 2 2" xfId="54248" xr:uid="{00000000-0005-0000-0000-000014C00000}"/>
    <cellStyle name="Обычный 5 4 19 3 2 3" xfId="54249" xr:uid="{00000000-0005-0000-0000-000015C00000}"/>
    <cellStyle name="Обычный 5 4 19 3 3" xfId="24377" xr:uid="{00000000-0005-0000-0000-000016C00000}"/>
    <cellStyle name="Обычный 5 4 19 3 3 2" xfId="54250" xr:uid="{00000000-0005-0000-0000-000017C00000}"/>
    <cellStyle name="Обычный 5 4 19 3 4" xfId="54251" xr:uid="{00000000-0005-0000-0000-000018C00000}"/>
    <cellStyle name="Обычный 5 4 19 4" xfId="24378" xr:uid="{00000000-0005-0000-0000-000019C00000}"/>
    <cellStyle name="Обычный 5 4 19 4 2" xfId="24379" xr:uid="{00000000-0005-0000-0000-00001AC00000}"/>
    <cellStyle name="Обычный 5 4 19 4 2 2" xfId="24380" xr:uid="{00000000-0005-0000-0000-00001BC00000}"/>
    <cellStyle name="Обычный 5 4 19 4 2 2 2" xfId="54252" xr:uid="{00000000-0005-0000-0000-00001CC00000}"/>
    <cellStyle name="Обычный 5 4 19 4 2 3" xfId="54253" xr:uid="{00000000-0005-0000-0000-00001DC00000}"/>
    <cellStyle name="Обычный 5 4 19 4 3" xfId="24381" xr:uid="{00000000-0005-0000-0000-00001EC00000}"/>
    <cellStyle name="Обычный 5 4 19 4 3 2" xfId="54254" xr:uid="{00000000-0005-0000-0000-00001FC00000}"/>
    <cellStyle name="Обычный 5 4 19 4 4" xfId="54255" xr:uid="{00000000-0005-0000-0000-000020C00000}"/>
    <cellStyle name="Обычный 5 4 19 5" xfId="24382" xr:uid="{00000000-0005-0000-0000-000021C00000}"/>
    <cellStyle name="Обычный 5 4 19 5 2" xfId="24383" xr:uid="{00000000-0005-0000-0000-000022C00000}"/>
    <cellStyle name="Обычный 5 4 19 5 2 2" xfId="54256" xr:uid="{00000000-0005-0000-0000-000023C00000}"/>
    <cellStyle name="Обычный 5 4 19 5 3" xfId="54257" xr:uid="{00000000-0005-0000-0000-000024C00000}"/>
    <cellStyle name="Обычный 5 4 19 6" xfId="24384" xr:uid="{00000000-0005-0000-0000-000025C00000}"/>
    <cellStyle name="Обычный 5 4 19 6 2" xfId="54258" xr:uid="{00000000-0005-0000-0000-000026C00000}"/>
    <cellStyle name="Обычный 5 4 19 7" xfId="24385" xr:uid="{00000000-0005-0000-0000-000027C00000}"/>
    <cellStyle name="Обычный 5 4 19 7 2" xfId="54259" xr:uid="{00000000-0005-0000-0000-000028C00000}"/>
    <cellStyle name="Обычный 5 4 19 8" xfId="54260" xr:uid="{00000000-0005-0000-0000-000029C00000}"/>
    <cellStyle name="Обычный 5 4 2" xfId="24386" xr:uid="{00000000-0005-0000-0000-00002AC00000}"/>
    <cellStyle name="Обычный 5 4 2 10" xfId="61510" xr:uid="{00000000-0005-0000-0000-00002BC00000}"/>
    <cellStyle name="Обычный 5 4 2 2" xfId="24387" xr:uid="{00000000-0005-0000-0000-00002CC00000}"/>
    <cellStyle name="Обычный 5 4 2 2 2" xfId="24388" xr:uid="{00000000-0005-0000-0000-00002DC00000}"/>
    <cellStyle name="Обычный 5 4 2 2 2 2" xfId="24389" xr:uid="{00000000-0005-0000-0000-00002EC00000}"/>
    <cellStyle name="Обычный 5 4 2 2 2 2 2" xfId="54261" xr:uid="{00000000-0005-0000-0000-00002FC00000}"/>
    <cellStyle name="Обычный 5 4 2 2 2 3" xfId="54262" xr:uid="{00000000-0005-0000-0000-000030C00000}"/>
    <cellStyle name="Обычный 5 4 2 2 3" xfId="24390" xr:uid="{00000000-0005-0000-0000-000031C00000}"/>
    <cellStyle name="Обычный 5 4 2 2 3 2" xfId="54263" xr:uid="{00000000-0005-0000-0000-000032C00000}"/>
    <cellStyle name="Обычный 5 4 2 2 4" xfId="54264" xr:uid="{00000000-0005-0000-0000-000033C00000}"/>
    <cellStyle name="Обычный 5 4 2 3" xfId="24391" xr:uid="{00000000-0005-0000-0000-000034C00000}"/>
    <cellStyle name="Обычный 5 4 2 3 2" xfId="24392" xr:uid="{00000000-0005-0000-0000-000035C00000}"/>
    <cellStyle name="Обычный 5 4 2 3 2 2" xfId="24393" xr:uid="{00000000-0005-0000-0000-000036C00000}"/>
    <cellStyle name="Обычный 5 4 2 3 2 2 2" xfId="54265" xr:uid="{00000000-0005-0000-0000-000037C00000}"/>
    <cellStyle name="Обычный 5 4 2 3 2 3" xfId="54266" xr:uid="{00000000-0005-0000-0000-000038C00000}"/>
    <cellStyle name="Обычный 5 4 2 3 3" xfId="24394" xr:uid="{00000000-0005-0000-0000-000039C00000}"/>
    <cellStyle name="Обычный 5 4 2 3 3 2" xfId="54267" xr:uid="{00000000-0005-0000-0000-00003AC00000}"/>
    <cellStyle name="Обычный 5 4 2 3 4" xfId="54268" xr:uid="{00000000-0005-0000-0000-00003BC00000}"/>
    <cellStyle name="Обычный 5 4 2 4" xfId="24395" xr:uid="{00000000-0005-0000-0000-00003CC00000}"/>
    <cellStyle name="Обычный 5 4 2 4 2" xfId="24396" xr:uid="{00000000-0005-0000-0000-00003DC00000}"/>
    <cellStyle name="Обычный 5 4 2 4 2 2" xfId="24397" xr:uid="{00000000-0005-0000-0000-00003EC00000}"/>
    <cellStyle name="Обычный 5 4 2 4 2 2 2" xfId="54269" xr:uid="{00000000-0005-0000-0000-00003FC00000}"/>
    <cellStyle name="Обычный 5 4 2 4 2 3" xfId="54270" xr:uid="{00000000-0005-0000-0000-000040C00000}"/>
    <cellStyle name="Обычный 5 4 2 4 3" xfId="24398" xr:uid="{00000000-0005-0000-0000-000041C00000}"/>
    <cellStyle name="Обычный 5 4 2 4 3 2" xfId="54271" xr:uid="{00000000-0005-0000-0000-000042C00000}"/>
    <cellStyle name="Обычный 5 4 2 4 4" xfId="54272" xr:uid="{00000000-0005-0000-0000-000043C00000}"/>
    <cellStyle name="Обычный 5 4 2 5" xfId="24399" xr:uid="{00000000-0005-0000-0000-000044C00000}"/>
    <cellStyle name="Обычный 5 4 2 5 2" xfId="24400" xr:uid="{00000000-0005-0000-0000-000045C00000}"/>
    <cellStyle name="Обычный 5 4 2 5 2 2" xfId="24401" xr:uid="{00000000-0005-0000-0000-000046C00000}"/>
    <cellStyle name="Обычный 5 4 2 5 2 2 2" xfId="54273" xr:uid="{00000000-0005-0000-0000-000047C00000}"/>
    <cellStyle name="Обычный 5 4 2 5 2 3" xfId="54274" xr:uid="{00000000-0005-0000-0000-000048C00000}"/>
    <cellStyle name="Обычный 5 4 2 5 3" xfId="24402" xr:uid="{00000000-0005-0000-0000-000049C00000}"/>
    <cellStyle name="Обычный 5 4 2 5 3 2" xfId="54275" xr:uid="{00000000-0005-0000-0000-00004AC00000}"/>
    <cellStyle name="Обычный 5 4 2 5 4" xfId="54276" xr:uid="{00000000-0005-0000-0000-00004BC00000}"/>
    <cellStyle name="Обычный 5 4 2 6" xfId="24403" xr:uid="{00000000-0005-0000-0000-00004CC00000}"/>
    <cellStyle name="Обычный 5 4 2 6 2" xfId="24404" xr:uid="{00000000-0005-0000-0000-00004DC00000}"/>
    <cellStyle name="Обычный 5 4 2 6 2 2" xfId="54277" xr:uid="{00000000-0005-0000-0000-00004EC00000}"/>
    <cellStyle name="Обычный 5 4 2 6 3" xfId="54278" xr:uid="{00000000-0005-0000-0000-00004FC00000}"/>
    <cellStyle name="Обычный 5 4 2 7" xfId="24405" xr:uid="{00000000-0005-0000-0000-000050C00000}"/>
    <cellStyle name="Обычный 5 4 2 7 2" xfId="54279" xr:uid="{00000000-0005-0000-0000-000051C00000}"/>
    <cellStyle name="Обычный 5 4 2 8" xfId="24406" xr:uid="{00000000-0005-0000-0000-000052C00000}"/>
    <cellStyle name="Обычный 5 4 2 8 2" xfId="54280" xr:uid="{00000000-0005-0000-0000-000053C00000}"/>
    <cellStyle name="Обычный 5 4 2 9" xfId="54281" xr:uid="{00000000-0005-0000-0000-000054C00000}"/>
    <cellStyle name="Обычный 5 4 20" xfId="24407" xr:uid="{00000000-0005-0000-0000-000055C00000}"/>
    <cellStyle name="Обычный 5 4 20 2" xfId="24408" xr:uid="{00000000-0005-0000-0000-000056C00000}"/>
    <cellStyle name="Обычный 5 4 20 2 2" xfId="24409" xr:uid="{00000000-0005-0000-0000-000057C00000}"/>
    <cellStyle name="Обычный 5 4 20 2 2 2" xfId="24410" xr:uid="{00000000-0005-0000-0000-000058C00000}"/>
    <cellStyle name="Обычный 5 4 20 2 2 2 2" xfId="54282" xr:uid="{00000000-0005-0000-0000-000059C00000}"/>
    <cellStyle name="Обычный 5 4 20 2 2 3" xfId="54283" xr:uid="{00000000-0005-0000-0000-00005AC00000}"/>
    <cellStyle name="Обычный 5 4 20 2 3" xfId="24411" xr:uid="{00000000-0005-0000-0000-00005BC00000}"/>
    <cellStyle name="Обычный 5 4 20 2 3 2" xfId="54284" xr:uid="{00000000-0005-0000-0000-00005CC00000}"/>
    <cellStyle name="Обычный 5 4 20 2 4" xfId="54285" xr:uid="{00000000-0005-0000-0000-00005DC00000}"/>
    <cellStyle name="Обычный 5 4 20 3" xfId="24412" xr:uid="{00000000-0005-0000-0000-00005EC00000}"/>
    <cellStyle name="Обычный 5 4 20 3 2" xfId="24413" xr:uid="{00000000-0005-0000-0000-00005FC00000}"/>
    <cellStyle name="Обычный 5 4 20 3 2 2" xfId="24414" xr:uid="{00000000-0005-0000-0000-000060C00000}"/>
    <cellStyle name="Обычный 5 4 20 3 2 2 2" xfId="54286" xr:uid="{00000000-0005-0000-0000-000061C00000}"/>
    <cellStyle name="Обычный 5 4 20 3 2 3" xfId="54287" xr:uid="{00000000-0005-0000-0000-000062C00000}"/>
    <cellStyle name="Обычный 5 4 20 3 3" xfId="24415" xr:uid="{00000000-0005-0000-0000-000063C00000}"/>
    <cellStyle name="Обычный 5 4 20 3 3 2" xfId="54288" xr:uid="{00000000-0005-0000-0000-000064C00000}"/>
    <cellStyle name="Обычный 5 4 20 3 4" xfId="54289" xr:uid="{00000000-0005-0000-0000-000065C00000}"/>
    <cellStyle name="Обычный 5 4 20 4" xfId="24416" xr:uid="{00000000-0005-0000-0000-000066C00000}"/>
    <cellStyle name="Обычный 5 4 20 4 2" xfId="24417" xr:uid="{00000000-0005-0000-0000-000067C00000}"/>
    <cellStyle name="Обычный 5 4 20 4 2 2" xfId="24418" xr:uid="{00000000-0005-0000-0000-000068C00000}"/>
    <cellStyle name="Обычный 5 4 20 4 2 2 2" xfId="54290" xr:uid="{00000000-0005-0000-0000-000069C00000}"/>
    <cellStyle name="Обычный 5 4 20 4 2 3" xfId="54291" xr:uid="{00000000-0005-0000-0000-00006AC00000}"/>
    <cellStyle name="Обычный 5 4 20 4 3" xfId="24419" xr:uid="{00000000-0005-0000-0000-00006BC00000}"/>
    <cellStyle name="Обычный 5 4 20 4 3 2" xfId="54292" xr:uid="{00000000-0005-0000-0000-00006CC00000}"/>
    <cellStyle name="Обычный 5 4 20 4 4" xfId="54293" xr:uid="{00000000-0005-0000-0000-00006DC00000}"/>
    <cellStyle name="Обычный 5 4 20 5" xfId="24420" xr:uid="{00000000-0005-0000-0000-00006EC00000}"/>
    <cellStyle name="Обычный 5 4 20 5 2" xfId="24421" xr:uid="{00000000-0005-0000-0000-00006FC00000}"/>
    <cellStyle name="Обычный 5 4 20 5 2 2" xfId="54294" xr:uid="{00000000-0005-0000-0000-000070C00000}"/>
    <cellStyle name="Обычный 5 4 20 5 3" xfId="54295" xr:uid="{00000000-0005-0000-0000-000071C00000}"/>
    <cellStyle name="Обычный 5 4 20 6" xfId="24422" xr:uid="{00000000-0005-0000-0000-000072C00000}"/>
    <cellStyle name="Обычный 5 4 20 6 2" xfId="54296" xr:uid="{00000000-0005-0000-0000-000073C00000}"/>
    <cellStyle name="Обычный 5 4 20 7" xfId="24423" xr:uid="{00000000-0005-0000-0000-000074C00000}"/>
    <cellStyle name="Обычный 5 4 20 7 2" xfId="54297" xr:uid="{00000000-0005-0000-0000-000075C00000}"/>
    <cellStyle name="Обычный 5 4 20 8" xfId="54298" xr:uid="{00000000-0005-0000-0000-000076C00000}"/>
    <cellStyle name="Обычный 5 4 21" xfId="24424" xr:uid="{00000000-0005-0000-0000-000077C00000}"/>
    <cellStyle name="Обычный 5 4 21 2" xfId="24425" xr:uid="{00000000-0005-0000-0000-000078C00000}"/>
    <cellStyle name="Обычный 5 4 21 2 2" xfId="24426" xr:uid="{00000000-0005-0000-0000-000079C00000}"/>
    <cellStyle name="Обычный 5 4 21 2 2 2" xfId="24427" xr:uid="{00000000-0005-0000-0000-00007AC00000}"/>
    <cellStyle name="Обычный 5 4 21 2 2 2 2" xfId="54299" xr:uid="{00000000-0005-0000-0000-00007BC00000}"/>
    <cellStyle name="Обычный 5 4 21 2 2 3" xfId="54300" xr:uid="{00000000-0005-0000-0000-00007CC00000}"/>
    <cellStyle name="Обычный 5 4 21 2 3" xfId="24428" xr:uid="{00000000-0005-0000-0000-00007DC00000}"/>
    <cellStyle name="Обычный 5 4 21 2 3 2" xfId="54301" xr:uid="{00000000-0005-0000-0000-00007EC00000}"/>
    <cellStyle name="Обычный 5 4 21 2 4" xfId="54302" xr:uid="{00000000-0005-0000-0000-00007FC00000}"/>
    <cellStyle name="Обычный 5 4 21 3" xfId="24429" xr:uid="{00000000-0005-0000-0000-000080C00000}"/>
    <cellStyle name="Обычный 5 4 21 3 2" xfId="24430" xr:uid="{00000000-0005-0000-0000-000081C00000}"/>
    <cellStyle name="Обычный 5 4 21 3 2 2" xfId="24431" xr:uid="{00000000-0005-0000-0000-000082C00000}"/>
    <cellStyle name="Обычный 5 4 21 3 2 2 2" xfId="54303" xr:uid="{00000000-0005-0000-0000-000083C00000}"/>
    <cellStyle name="Обычный 5 4 21 3 2 3" xfId="54304" xr:uid="{00000000-0005-0000-0000-000084C00000}"/>
    <cellStyle name="Обычный 5 4 21 3 3" xfId="24432" xr:uid="{00000000-0005-0000-0000-000085C00000}"/>
    <cellStyle name="Обычный 5 4 21 3 3 2" xfId="54305" xr:uid="{00000000-0005-0000-0000-000086C00000}"/>
    <cellStyle name="Обычный 5 4 21 3 4" xfId="54306" xr:uid="{00000000-0005-0000-0000-000087C00000}"/>
    <cellStyle name="Обычный 5 4 21 4" xfId="24433" xr:uid="{00000000-0005-0000-0000-000088C00000}"/>
    <cellStyle name="Обычный 5 4 21 4 2" xfId="24434" xr:uid="{00000000-0005-0000-0000-000089C00000}"/>
    <cellStyle name="Обычный 5 4 21 4 2 2" xfId="24435" xr:uid="{00000000-0005-0000-0000-00008AC00000}"/>
    <cellStyle name="Обычный 5 4 21 4 2 2 2" xfId="54307" xr:uid="{00000000-0005-0000-0000-00008BC00000}"/>
    <cellStyle name="Обычный 5 4 21 4 2 3" xfId="54308" xr:uid="{00000000-0005-0000-0000-00008CC00000}"/>
    <cellStyle name="Обычный 5 4 21 4 3" xfId="24436" xr:uid="{00000000-0005-0000-0000-00008DC00000}"/>
    <cellStyle name="Обычный 5 4 21 4 3 2" xfId="54309" xr:uid="{00000000-0005-0000-0000-00008EC00000}"/>
    <cellStyle name="Обычный 5 4 21 4 4" xfId="54310" xr:uid="{00000000-0005-0000-0000-00008FC00000}"/>
    <cellStyle name="Обычный 5 4 21 5" xfId="24437" xr:uid="{00000000-0005-0000-0000-000090C00000}"/>
    <cellStyle name="Обычный 5 4 21 5 2" xfId="24438" xr:uid="{00000000-0005-0000-0000-000091C00000}"/>
    <cellStyle name="Обычный 5 4 21 5 2 2" xfId="54311" xr:uid="{00000000-0005-0000-0000-000092C00000}"/>
    <cellStyle name="Обычный 5 4 21 5 3" xfId="54312" xr:uid="{00000000-0005-0000-0000-000093C00000}"/>
    <cellStyle name="Обычный 5 4 21 6" xfId="24439" xr:uid="{00000000-0005-0000-0000-000094C00000}"/>
    <cellStyle name="Обычный 5 4 21 6 2" xfId="54313" xr:uid="{00000000-0005-0000-0000-000095C00000}"/>
    <cellStyle name="Обычный 5 4 21 7" xfId="24440" xr:uid="{00000000-0005-0000-0000-000096C00000}"/>
    <cellStyle name="Обычный 5 4 21 7 2" xfId="54314" xr:uid="{00000000-0005-0000-0000-000097C00000}"/>
    <cellStyle name="Обычный 5 4 21 8" xfId="54315" xr:uid="{00000000-0005-0000-0000-000098C00000}"/>
    <cellStyle name="Обычный 5 4 22" xfId="24441" xr:uid="{00000000-0005-0000-0000-000099C00000}"/>
    <cellStyle name="Обычный 5 4 22 2" xfId="24442" xr:uid="{00000000-0005-0000-0000-00009AC00000}"/>
    <cellStyle name="Обычный 5 4 22 2 2" xfId="24443" xr:uid="{00000000-0005-0000-0000-00009BC00000}"/>
    <cellStyle name="Обычный 5 4 22 2 2 2" xfId="24444" xr:uid="{00000000-0005-0000-0000-00009CC00000}"/>
    <cellStyle name="Обычный 5 4 22 2 2 2 2" xfId="54316" xr:uid="{00000000-0005-0000-0000-00009DC00000}"/>
    <cellStyle name="Обычный 5 4 22 2 2 3" xfId="54317" xr:uid="{00000000-0005-0000-0000-00009EC00000}"/>
    <cellStyle name="Обычный 5 4 22 2 3" xfId="24445" xr:uid="{00000000-0005-0000-0000-00009FC00000}"/>
    <cellStyle name="Обычный 5 4 22 2 3 2" xfId="54318" xr:uid="{00000000-0005-0000-0000-0000A0C00000}"/>
    <cellStyle name="Обычный 5 4 22 2 4" xfId="54319" xr:uid="{00000000-0005-0000-0000-0000A1C00000}"/>
    <cellStyle name="Обычный 5 4 22 3" xfId="24446" xr:uid="{00000000-0005-0000-0000-0000A2C00000}"/>
    <cellStyle name="Обычный 5 4 22 3 2" xfId="24447" xr:uid="{00000000-0005-0000-0000-0000A3C00000}"/>
    <cellStyle name="Обычный 5 4 22 3 2 2" xfId="24448" xr:uid="{00000000-0005-0000-0000-0000A4C00000}"/>
    <cellStyle name="Обычный 5 4 22 3 2 2 2" xfId="54320" xr:uid="{00000000-0005-0000-0000-0000A5C00000}"/>
    <cellStyle name="Обычный 5 4 22 3 2 3" xfId="54321" xr:uid="{00000000-0005-0000-0000-0000A6C00000}"/>
    <cellStyle name="Обычный 5 4 22 3 3" xfId="24449" xr:uid="{00000000-0005-0000-0000-0000A7C00000}"/>
    <cellStyle name="Обычный 5 4 22 3 3 2" xfId="54322" xr:uid="{00000000-0005-0000-0000-0000A8C00000}"/>
    <cellStyle name="Обычный 5 4 22 3 4" xfId="54323" xr:uid="{00000000-0005-0000-0000-0000A9C00000}"/>
    <cellStyle name="Обычный 5 4 22 4" xfId="24450" xr:uid="{00000000-0005-0000-0000-0000AAC00000}"/>
    <cellStyle name="Обычный 5 4 22 4 2" xfId="24451" xr:uid="{00000000-0005-0000-0000-0000ABC00000}"/>
    <cellStyle name="Обычный 5 4 22 4 2 2" xfId="24452" xr:uid="{00000000-0005-0000-0000-0000ACC00000}"/>
    <cellStyle name="Обычный 5 4 22 4 2 2 2" xfId="54324" xr:uid="{00000000-0005-0000-0000-0000ADC00000}"/>
    <cellStyle name="Обычный 5 4 22 4 2 3" xfId="54325" xr:uid="{00000000-0005-0000-0000-0000AEC00000}"/>
    <cellStyle name="Обычный 5 4 22 4 3" xfId="24453" xr:uid="{00000000-0005-0000-0000-0000AFC00000}"/>
    <cellStyle name="Обычный 5 4 22 4 3 2" xfId="54326" xr:uid="{00000000-0005-0000-0000-0000B0C00000}"/>
    <cellStyle name="Обычный 5 4 22 4 4" xfId="54327" xr:uid="{00000000-0005-0000-0000-0000B1C00000}"/>
    <cellStyle name="Обычный 5 4 22 5" xfId="24454" xr:uid="{00000000-0005-0000-0000-0000B2C00000}"/>
    <cellStyle name="Обычный 5 4 22 5 2" xfId="24455" xr:uid="{00000000-0005-0000-0000-0000B3C00000}"/>
    <cellStyle name="Обычный 5 4 22 5 2 2" xfId="54328" xr:uid="{00000000-0005-0000-0000-0000B4C00000}"/>
    <cellStyle name="Обычный 5 4 22 5 3" xfId="54329" xr:uid="{00000000-0005-0000-0000-0000B5C00000}"/>
    <cellStyle name="Обычный 5 4 22 6" xfId="24456" xr:uid="{00000000-0005-0000-0000-0000B6C00000}"/>
    <cellStyle name="Обычный 5 4 22 6 2" xfId="54330" xr:uid="{00000000-0005-0000-0000-0000B7C00000}"/>
    <cellStyle name="Обычный 5 4 22 7" xfId="24457" xr:uid="{00000000-0005-0000-0000-0000B8C00000}"/>
    <cellStyle name="Обычный 5 4 22 7 2" xfId="54331" xr:uid="{00000000-0005-0000-0000-0000B9C00000}"/>
    <cellStyle name="Обычный 5 4 22 8" xfId="54332" xr:uid="{00000000-0005-0000-0000-0000BAC00000}"/>
    <cellStyle name="Обычный 5 4 23" xfId="24458" xr:uid="{00000000-0005-0000-0000-0000BBC00000}"/>
    <cellStyle name="Обычный 5 4 23 2" xfId="24459" xr:uid="{00000000-0005-0000-0000-0000BCC00000}"/>
    <cellStyle name="Обычный 5 4 23 2 2" xfId="24460" xr:uid="{00000000-0005-0000-0000-0000BDC00000}"/>
    <cellStyle name="Обычный 5 4 23 2 2 2" xfId="24461" xr:uid="{00000000-0005-0000-0000-0000BEC00000}"/>
    <cellStyle name="Обычный 5 4 23 2 2 2 2" xfId="54333" xr:uid="{00000000-0005-0000-0000-0000BFC00000}"/>
    <cellStyle name="Обычный 5 4 23 2 2 3" xfId="54334" xr:uid="{00000000-0005-0000-0000-0000C0C00000}"/>
    <cellStyle name="Обычный 5 4 23 2 3" xfId="24462" xr:uid="{00000000-0005-0000-0000-0000C1C00000}"/>
    <cellStyle name="Обычный 5 4 23 2 3 2" xfId="54335" xr:uid="{00000000-0005-0000-0000-0000C2C00000}"/>
    <cellStyle name="Обычный 5 4 23 2 4" xfId="54336" xr:uid="{00000000-0005-0000-0000-0000C3C00000}"/>
    <cellStyle name="Обычный 5 4 23 3" xfId="24463" xr:uid="{00000000-0005-0000-0000-0000C4C00000}"/>
    <cellStyle name="Обычный 5 4 23 3 2" xfId="24464" xr:uid="{00000000-0005-0000-0000-0000C5C00000}"/>
    <cellStyle name="Обычный 5 4 23 3 2 2" xfId="24465" xr:uid="{00000000-0005-0000-0000-0000C6C00000}"/>
    <cellStyle name="Обычный 5 4 23 3 2 2 2" xfId="54337" xr:uid="{00000000-0005-0000-0000-0000C7C00000}"/>
    <cellStyle name="Обычный 5 4 23 3 2 3" xfId="54338" xr:uid="{00000000-0005-0000-0000-0000C8C00000}"/>
    <cellStyle name="Обычный 5 4 23 3 3" xfId="24466" xr:uid="{00000000-0005-0000-0000-0000C9C00000}"/>
    <cellStyle name="Обычный 5 4 23 3 3 2" xfId="54339" xr:uid="{00000000-0005-0000-0000-0000CAC00000}"/>
    <cellStyle name="Обычный 5 4 23 3 4" xfId="54340" xr:uid="{00000000-0005-0000-0000-0000CBC00000}"/>
    <cellStyle name="Обычный 5 4 23 4" xfId="24467" xr:uid="{00000000-0005-0000-0000-0000CCC00000}"/>
    <cellStyle name="Обычный 5 4 23 4 2" xfId="24468" xr:uid="{00000000-0005-0000-0000-0000CDC00000}"/>
    <cellStyle name="Обычный 5 4 23 4 2 2" xfId="24469" xr:uid="{00000000-0005-0000-0000-0000CEC00000}"/>
    <cellStyle name="Обычный 5 4 23 4 2 2 2" xfId="54341" xr:uid="{00000000-0005-0000-0000-0000CFC00000}"/>
    <cellStyle name="Обычный 5 4 23 4 2 3" xfId="54342" xr:uid="{00000000-0005-0000-0000-0000D0C00000}"/>
    <cellStyle name="Обычный 5 4 23 4 3" xfId="24470" xr:uid="{00000000-0005-0000-0000-0000D1C00000}"/>
    <cellStyle name="Обычный 5 4 23 4 3 2" xfId="54343" xr:uid="{00000000-0005-0000-0000-0000D2C00000}"/>
    <cellStyle name="Обычный 5 4 23 4 4" xfId="54344" xr:uid="{00000000-0005-0000-0000-0000D3C00000}"/>
    <cellStyle name="Обычный 5 4 23 5" xfId="24471" xr:uid="{00000000-0005-0000-0000-0000D4C00000}"/>
    <cellStyle name="Обычный 5 4 23 5 2" xfId="24472" xr:uid="{00000000-0005-0000-0000-0000D5C00000}"/>
    <cellStyle name="Обычный 5 4 23 5 2 2" xfId="54345" xr:uid="{00000000-0005-0000-0000-0000D6C00000}"/>
    <cellStyle name="Обычный 5 4 23 5 3" xfId="54346" xr:uid="{00000000-0005-0000-0000-0000D7C00000}"/>
    <cellStyle name="Обычный 5 4 23 6" xfId="24473" xr:uid="{00000000-0005-0000-0000-0000D8C00000}"/>
    <cellStyle name="Обычный 5 4 23 6 2" xfId="54347" xr:uid="{00000000-0005-0000-0000-0000D9C00000}"/>
    <cellStyle name="Обычный 5 4 23 7" xfId="24474" xr:uid="{00000000-0005-0000-0000-0000DAC00000}"/>
    <cellStyle name="Обычный 5 4 23 7 2" xfId="54348" xr:uid="{00000000-0005-0000-0000-0000DBC00000}"/>
    <cellStyle name="Обычный 5 4 23 8" xfId="54349" xr:uid="{00000000-0005-0000-0000-0000DCC00000}"/>
    <cellStyle name="Обычный 5 4 24" xfId="24475" xr:uid="{00000000-0005-0000-0000-0000DDC00000}"/>
    <cellStyle name="Обычный 5 4 24 2" xfId="24476" xr:uid="{00000000-0005-0000-0000-0000DEC00000}"/>
    <cellStyle name="Обычный 5 4 24 2 2" xfId="24477" xr:uid="{00000000-0005-0000-0000-0000DFC00000}"/>
    <cellStyle name="Обычный 5 4 24 2 2 2" xfId="24478" xr:uid="{00000000-0005-0000-0000-0000E0C00000}"/>
    <cellStyle name="Обычный 5 4 24 2 2 2 2" xfId="54350" xr:uid="{00000000-0005-0000-0000-0000E1C00000}"/>
    <cellStyle name="Обычный 5 4 24 2 2 3" xfId="54351" xr:uid="{00000000-0005-0000-0000-0000E2C00000}"/>
    <cellStyle name="Обычный 5 4 24 2 3" xfId="24479" xr:uid="{00000000-0005-0000-0000-0000E3C00000}"/>
    <cellStyle name="Обычный 5 4 24 2 3 2" xfId="54352" xr:uid="{00000000-0005-0000-0000-0000E4C00000}"/>
    <cellStyle name="Обычный 5 4 24 2 4" xfId="54353" xr:uid="{00000000-0005-0000-0000-0000E5C00000}"/>
    <cellStyle name="Обычный 5 4 24 3" xfId="24480" xr:uid="{00000000-0005-0000-0000-0000E6C00000}"/>
    <cellStyle name="Обычный 5 4 24 3 2" xfId="24481" xr:uid="{00000000-0005-0000-0000-0000E7C00000}"/>
    <cellStyle name="Обычный 5 4 24 3 2 2" xfId="24482" xr:uid="{00000000-0005-0000-0000-0000E8C00000}"/>
    <cellStyle name="Обычный 5 4 24 3 2 2 2" xfId="54354" xr:uid="{00000000-0005-0000-0000-0000E9C00000}"/>
    <cellStyle name="Обычный 5 4 24 3 2 3" xfId="54355" xr:uid="{00000000-0005-0000-0000-0000EAC00000}"/>
    <cellStyle name="Обычный 5 4 24 3 3" xfId="24483" xr:uid="{00000000-0005-0000-0000-0000EBC00000}"/>
    <cellStyle name="Обычный 5 4 24 3 3 2" xfId="54356" xr:uid="{00000000-0005-0000-0000-0000ECC00000}"/>
    <cellStyle name="Обычный 5 4 24 3 4" xfId="54357" xr:uid="{00000000-0005-0000-0000-0000EDC00000}"/>
    <cellStyle name="Обычный 5 4 24 4" xfId="24484" xr:uid="{00000000-0005-0000-0000-0000EEC00000}"/>
    <cellStyle name="Обычный 5 4 24 4 2" xfId="24485" xr:uid="{00000000-0005-0000-0000-0000EFC00000}"/>
    <cellStyle name="Обычный 5 4 24 4 2 2" xfId="24486" xr:uid="{00000000-0005-0000-0000-0000F0C00000}"/>
    <cellStyle name="Обычный 5 4 24 4 2 2 2" xfId="54358" xr:uid="{00000000-0005-0000-0000-0000F1C00000}"/>
    <cellStyle name="Обычный 5 4 24 4 2 3" xfId="54359" xr:uid="{00000000-0005-0000-0000-0000F2C00000}"/>
    <cellStyle name="Обычный 5 4 24 4 3" xfId="24487" xr:uid="{00000000-0005-0000-0000-0000F3C00000}"/>
    <cellStyle name="Обычный 5 4 24 4 3 2" xfId="54360" xr:uid="{00000000-0005-0000-0000-0000F4C00000}"/>
    <cellStyle name="Обычный 5 4 24 4 4" xfId="54361" xr:uid="{00000000-0005-0000-0000-0000F5C00000}"/>
    <cellStyle name="Обычный 5 4 24 5" xfId="24488" xr:uid="{00000000-0005-0000-0000-0000F6C00000}"/>
    <cellStyle name="Обычный 5 4 24 5 2" xfId="24489" xr:uid="{00000000-0005-0000-0000-0000F7C00000}"/>
    <cellStyle name="Обычный 5 4 24 5 2 2" xfId="54362" xr:uid="{00000000-0005-0000-0000-0000F8C00000}"/>
    <cellStyle name="Обычный 5 4 24 5 3" xfId="54363" xr:uid="{00000000-0005-0000-0000-0000F9C00000}"/>
    <cellStyle name="Обычный 5 4 24 6" xfId="24490" xr:uid="{00000000-0005-0000-0000-0000FAC00000}"/>
    <cellStyle name="Обычный 5 4 24 6 2" xfId="54364" xr:uid="{00000000-0005-0000-0000-0000FBC00000}"/>
    <cellStyle name="Обычный 5 4 24 7" xfId="24491" xr:uid="{00000000-0005-0000-0000-0000FCC00000}"/>
    <cellStyle name="Обычный 5 4 24 7 2" xfId="54365" xr:uid="{00000000-0005-0000-0000-0000FDC00000}"/>
    <cellStyle name="Обычный 5 4 24 8" xfId="54366" xr:uid="{00000000-0005-0000-0000-0000FEC00000}"/>
    <cellStyle name="Обычный 5 4 25" xfId="24492" xr:uid="{00000000-0005-0000-0000-0000FFC00000}"/>
    <cellStyle name="Обычный 5 4 25 2" xfId="24493" xr:uid="{00000000-0005-0000-0000-000000C10000}"/>
    <cellStyle name="Обычный 5 4 25 2 2" xfId="24494" xr:uid="{00000000-0005-0000-0000-000001C10000}"/>
    <cellStyle name="Обычный 5 4 25 2 2 2" xfId="24495" xr:uid="{00000000-0005-0000-0000-000002C10000}"/>
    <cellStyle name="Обычный 5 4 25 2 2 2 2" xfId="54367" xr:uid="{00000000-0005-0000-0000-000003C10000}"/>
    <cellStyle name="Обычный 5 4 25 2 2 3" xfId="54368" xr:uid="{00000000-0005-0000-0000-000004C10000}"/>
    <cellStyle name="Обычный 5 4 25 2 3" xfId="24496" xr:uid="{00000000-0005-0000-0000-000005C10000}"/>
    <cellStyle name="Обычный 5 4 25 2 3 2" xfId="54369" xr:uid="{00000000-0005-0000-0000-000006C10000}"/>
    <cellStyle name="Обычный 5 4 25 2 4" xfId="54370" xr:uid="{00000000-0005-0000-0000-000007C10000}"/>
    <cellStyle name="Обычный 5 4 25 3" xfId="24497" xr:uid="{00000000-0005-0000-0000-000008C10000}"/>
    <cellStyle name="Обычный 5 4 25 3 2" xfId="24498" xr:uid="{00000000-0005-0000-0000-000009C10000}"/>
    <cellStyle name="Обычный 5 4 25 3 2 2" xfId="24499" xr:uid="{00000000-0005-0000-0000-00000AC10000}"/>
    <cellStyle name="Обычный 5 4 25 3 2 2 2" xfId="54371" xr:uid="{00000000-0005-0000-0000-00000BC10000}"/>
    <cellStyle name="Обычный 5 4 25 3 2 3" xfId="54372" xr:uid="{00000000-0005-0000-0000-00000CC10000}"/>
    <cellStyle name="Обычный 5 4 25 3 3" xfId="24500" xr:uid="{00000000-0005-0000-0000-00000DC10000}"/>
    <cellStyle name="Обычный 5 4 25 3 3 2" xfId="54373" xr:uid="{00000000-0005-0000-0000-00000EC10000}"/>
    <cellStyle name="Обычный 5 4 25 3 4" xfId="54374" xr:uid="{00000000-0005-0000-0000-00000FC10000}"/>
    <cellStyle name="Обычный 5 4 25 4" xfId="24501" xr:uid="{00000000-0005-0000-0000-000010C10000}"/>
    <cellStyle name="Обычный 5 4 25 4 2" xfId="24502" xr:uid="{00000000-0005-0000-0000-000011C10000}"/>
    <cellStyle name="Обычный 5 4 25 4 2 2" xfId="24503" xr:uid="{00000000-0005-0000-0000-000012C10000}"/>
    <cellStyle name="Обычный 5 4 25 4 2 2 2" xfId="54375" xr:uid="{00000000-0005-0000-0000-000013C10000}"/>
    <cellStyle name="Обычный 5 4 25 4 2 3" xfId="54376" xr:uid="{00000000-0005-0000-0000-000014C10000}"/>
    <cellStyle name="Обычный 5 4 25 4 3" xfId="24504" xr:uid="{00000000-0005-0000-0000-000015C10000}"/>
    <cellStyle name="Обычный 5 4 25 4 3 2" xfId="54377" xr:uid="{00000000-0005-0000-0000-000016C10000}"/>
    <cellStyle name="Обычный 5 4 25 4 4" xfId="54378" xr:uid="{00000000-0005-0000-0000-000017C10000}"/>
    <cellStyle name="Обычный 5 4 25 5" xfId="24505" xr:uid="{00000000-0005-0000-0000-000018C10000}"/>
    <cellStyle name="Обычный 5 4 25 5 2" xfId="24506" xr:uid="{00000000-0005-0000-0000-000019C10000}"/>
    <cellStyle name="Обычный 5 4 25 5 2 2" xfId="54379" xr:uid="{00000000-0005-0000-0000-00001AC10000}"/>
    <cellStyle name="Обычный 5 4 25 5 3" xfId="54380" xr:uid="{00000000-0005-0000-0000-00001BC10000}"/>
    <cellStyle name="Обычный 5 4 25 6" xfId="24507" xr:uid="{00000000-0005-0000-0000-00001CC10000}"/>
    <cellStyle name="Обычный 5 4 25 6 2" xfId="54381" xr:uid="{00000000-0005-0000-0000-00001DC10000}"/>
    <cellStyle name="Обычный 5 4 25 7" xfId="24508" xr:uid="{00000000-0005-0000-0000-00001EC10000}"/>
    <cellStyle name="Обычный 5 4 25 7 2" xfId="54382" xr:uid="{00000000-0005-0000-0000-00001FC10000}"/>
    <cellStyle name="Обычный 5 4 25 8" xfId="54383" xr:uid="{00000000-0005-0000-0000-000020C10000}"/>
    <cellStyle name="Обычный 5 4 26" xfId="24509" xr:uid="{00000000-0005-0000-0000-000021C10000}"/>
    <cellStyle name="Обычный 5 4 26 2" xfId="24510" xr:uid="{00000000-0005-0000-0000-000022C10000}"/>
    <cellStyle name="Обычный 5 4 26 2 2" xfId="24511" xr:uid="{00000000-0005-0000-0000-000023C10000}"/>
    <cellStyle name="Обычный 5 4 26 2 2 2" xfId="24512" xr:uid="{00000000-0005-0000-0000-000024C10000}"/>
    <cellStyle name="Обычный 5 4 26 2 2 2 2" xfId="54384" xr:uid="{00000000-0005-0000-0000-000025C10000}"/>
    <cellStyle name="Обычный 5 4 26 2 2 3" xfId="54385" xr:uid="{00000000-0005-0000-0000-000026C10000}"/>
    <cellStyle name="Обычный 5 4 26 2 3" xfId="24513" xr:uid="{00000000-0005-0000-0000-000027C10000}"/>
    <cellStyle name="Обычный 5 4 26 2 3 2" xfId="54386" xr:uid="{00000000-0005-0000-0000-000028C10000}"/>
    <cellStyle name="Обычный 5 4 26 2 4" xfId="54387" xr:uid="{00000000-0005-0000-0000-000029C10000}"/>
    <cellStyle name="Обычный 5 4 26 3" xfId="24514" xr:uid="{00000000-0005-0000-0000-00002AC10000}"/>
    <cellStyle name="Обычный 5 4 26 3 2" xfId="24515" xr:uid="{00000000-0005-0000-0000-00002BC10000}"/>
    <cellStyle name="Обычный 5 4 26 3 2 2" xfId="24516" xr:uid="{00000000-0005-0000-0000-00002CC10000}"/>
    <cellStyle name="Обычный 5 4 26 3 2 2 2" xfId="54388" xr:uid="{00000000-0005-0000-0000-00002DC10000}"/>
    <cellStyle name="Обычный 5 4 26 3 2 3" xfId="54389" xr:uid="{00000000-0005-0000-0000-00002EC10000}"/>
    <cellStyle name="Обычный 5 4 26 3 3" xfId="24517" xr:uid="{00000000-0005-0000-0000-00002FC10000}"/>
    <cellStyle name="Обычный 5 4 26 3 3 2" xfId="54390" xr:uid="{00000000-0005-0000-0000-000030C10000}"/>
    <cellStyle name="Обычный 5 4 26 3 4" xfId="54391" xr:uid="{00000000-0005-0000-0000-000031C10000}"/>
    <cellStyle name="Обычный 5 4 26 4" xfId="24518" xr:uid="{00000000-0005-0000-0000-000032C10000}"/>
    <cellStyle name="Обычный 5 4 26 4 2" xfId="24519" xr:uid="{00000000-0005-0000-0000-000033C10000}"/>
    <cellStyle name="Обычный 5 4 26 4 2 2" xfId="24520" xr:uid="{00000000-0005-0000-0000-000034C10000}"/>
    <cellStyle name="Обычный 5 4 26 4 2 2 2" xfId="54392" xr:uid="{00000000-0005-0000-0000-000035C10000}"/>
    <cellStyle name="Обычный 5 4 26 4 2 3" xfId="54393" xr:uid="{00000000-0005-0000-0000-000036C10000}"/>
    <cellStyle name="Обычный 5 4 26 4 3" xfId="24521" xr:uid="{00000000-0005-0000-0000-000037C10000}"/>
    <cellStyle name="Обычный 5 4 26 4 3 2" xfId="54394" xr:uid="{00000000-0005-0000-0000-000038C10000}"/>
    <cellStyle name="Обычный 5 4 26 4 4" xfId="54395" xr:uid="{00000000-0005-0000-0000-000039C10000}"/>
    <cellStyle name="Обычный 5 4 26 5" xfId="24522" xr:uid="{00000000-0005-0000-0000-00003AC10000}"/>
    <cellStyle name="Обычный 5 4 26 5 2" xfId="24523" xr:uid="{00000000-0005-0000-0000-00003BC10000}"/>
    <cellStyle name="Обычный 5 4 26 5 2 2" xfId="54396" xr:uid="{00000000-0005-0000-0000-00003CC10000}"/>
    <cellStyle name="Обычный 5 4 26 5 3" xfId="54397" xr:uid="{00000000-0005-0000-0000-00003DC10000}"/>
    <cellStyle name="Обычный 5 4 26 6" xfId="24524" xr:uid="{00000000-0005-0000-0000-00003EC10000}"/>
    <cellStyle name="Обычный 5 4 26 6 2" xfId="54398" xr:uid="{00000000-0005-0000-0000-00003FC10000}"/>
    <cellStyle name="Обычный 5 4 26 7" xfId="24525" xr:uid="{00000000-0005-0000-0000-000040C10000}"/>
    <cellStyle name="Обычный 5 4 26 7 2" xfId="54399" xr:uid="{00000000-0005-0000-0000-000041C10000}"/>
    <cellStyle name="Обычный 5 4 26 8" xfId="54400" xr:uid="{00000000-0005-0000-0000-000042C10000}"/>
    <cellStyle name="Обычный 5 4 27" xfId="24526" xr:uid="{00000000-0005-0000-0000-000043C10000}"/>
    <cellStyle name="Обычный 5 4 27 2" xfId="24527" xr:uid="{00000000-0005-0000-0000-000044C10000}"/>
    <cellStyle name="Обычный 5 4 27 2 2" xfId="24528" xr:uid="{00000000-0005-0000-0000-000045C10000}"/>
    <cellStyle name="Обычный 5 4 27 2 2 2" xfId="24529" xr:uid="{00000000-0005-0000-0000-000046C10000}"/>
    <cellStyle name="Обычный 5 4 27 2 2 2 2" xfId="54401" xr:uid="{00000000-0005-0000-0000-000047C10000}"/>
    <cellStyle name="Обычный 5 4 27 2 2 3" xfId="54402" xr:uid="{00000000-0005-0000-0000-000048C10000}"/>
    <cellStyle name="Обычный 5 4 27 2 3" xfId="24530" xr:uid="{00000000-0005-0000-0000-000049C10000}"/>
    <cellStyle name="Обычный 5 4 27 2 3 2" xfId="54403" xr:uid="{00000000-0005-0000-0000-00004AC10000}"/>
    <cellStyle name="Обычный 5 4 27 2 4" xfId="54404" xr:uid="{00000000-0005-0000-0000-00004BC10000}"/>
    <cellStyle name="Обычный 5 4 27 3" xfId="24531" xr:uid="{00000000-0005-0000-0000-00004CC10000}"/>
    <cellStyle name="Обычный 5 4 27 3 2" xfId="24532" xr:uid="{00000000-0005-0000-0000-00004DC10000}"/>
    <cellStyle name="Обычный 5 4 27 3 2 2" xfId="24533" xr:uid="{00000000-0005-0000-0000-00004EC10000}"/>
    <cellStyle name="Обычный 5 4 27 3 2 2 2" xfId="54405" xr:uid="{00000000-0005-0000-0000-00004FC10000}"/>
    <cellStyle name="Обычный 5 4 27 3 2 3" xfId="54406" xr:uid="{00000000-0005-0000-0000-000050C10000}"/>
    <cellStyle name="Обычный 5 4 27 3 3" xfId="24534" xr:uid="{00000000-0005-0000-0000-000051C10000}"/>
    <cellStyle name="Обычный 5 4 27 3 3 2" xfId="54407" xr:uid="{00000000-0005-0000-0000-000052C10000}"/>
    <cellStyle name="Обычный 5 4 27 3 4" xfId="54408" xr:uid="{00000000-0005-0000-0000-000053C10000}"/>
    <cellStyle name="Обычный 5 4 27 4" xfId="24535" xr:uid="{00000000-0005-0000-0000-000054C10000}"/>
    <cellStyle name="Обычный 5 4 27 4 2" xfId="24536" xr:uid="{00000000-0005-0000-0000-000055C10000}"/>
    <cellStyle name="Обычный 5 4 27 4 2 2" xfId="24537" xr:uid="{00000000-0005-0000-0000-000056C10000}"/>
    <cellStyle name="Обычный 5 4 27 4 2 2 2" xfId="54409" xr:uid="{00000000-0005-0000-0000-000057C10000}"/>
    <cellStyle name="Обычный 5 4 27 4 2 3" xfId="54410" xr:uid="{00000000-0005-0000-0000-000058C10000}"/>
    <cellStyle name="Обычный 5 4 27 4 3" xfId="24538" xr:uid="{00000000-0005-0000-0000-000059C10000}"/>
    <cellStyle name="Обычный 5 4 27 4 3 2" xfId="54411" xr:uid="{00000000-0005-0000-0000-00005AC10000}"/>
    <cellStyle name="Обычный 5 4 27 4 4" xfId="54412" xr:uid="{00000000-0005-0000-0000-00005BC10000}"/>
    <cellStyle name="Обычный 5 4 27 5" xfId="24539" xr:uid="{00000000-0005-0000-0000-00005CC10000}"/>
    <cellStyle name="Обычный 5 4 27 5 2" xfId="24540" xr:uid="{00000000-0005-0000-0000-00005DC10000}"/>
    <cellStyle name="Обычный 5 4 27 5 2 2" xfId="54413" xr:uid="{00000000-0005-0000-0000-00005EC10000}"/>
    <cellStyle name="Обычный 5 4 27 5 3" xfId="54414" xr:uid="{00000000-0005-0000-0000-00005FC10000}"/>
    <cellStyle name="Обычный 5 4 27 6" xfId="24541" xr:uid="{00000000-0005-0000-0000-000060C10000}"/>
    <cellStyle name="Обычный 5 4 27 6 2" xfId="54415" xr:uid="{00000000-0005-0000-0000-000061C10000}"/>
    <cellStyle name="Обычный 5 4 27 7" xfId="24542" xr:uid="{00000000-0005-0000-0000-000062C10000}"/>
    <cellStyle name="Обычный 5 4 27 7 2" xfId="54416" xr:uid="{00000000-0005-0000-0000-000063C10000}"/>
    <cellStyle name="Обычный 5 4 27 8" xfId="54417" xr:uid="{00000000-0005-0000-0000-000064C10000}"/>
    <cellStyle name="Обычный 5 4 28" xfId="24543" xr:uid="{00000000-0005-0000-0000-000065C10000}"/>
    <cellStyle name="Обычный 5 4 28 2" xfId="24544" xr:uid="{00000000-0005-0000-0000-000066C10000}"/>
    <cellStyle name="Обычный 5 4 28 2 2" xfId="24545" xr:uid="{00000000-0005-0000-0000-000067C10000}"/>
    <cellStyle name="Обычный 5 4 28 2 2 2" xfId="24546" xr:uid="{00000000-0005-0000-0000-000068C10000}"/>
    <cellStyle name="Обычный 5 4 28 2 2 2 2" xfId="54418" xr:uid="{00000000-0005-0000-0000-000069C10000}"/>
    <cellStyle name="Обычный 5 4 28 2 2 3" xfId="54419" xr:uid="{00000000-0005-0000-0000-00006AC10000}"/>
    <cellStyle name="Обычный 5 4 28 2 3" xfId="24547" xr:uid="{00000000-0005-0000-0000-00006BC10000}"/>
    <cellStyle name="Обычный 5 4 28 2 3 2" xfId="54420" xr:uid="{00000000-0005-0000-0000-00006CC10000}"/>
    <cellStyle name="Обычный 5 4 28 2 4" xfId="54421" xr:uid="{00000000-0005-0000-0000-00006DC10000}"/>
    <cellStyle name="Обычный 5 4 28 3" xfId="24548" xr:uid="{00000000-0005-0000-0000-00006EC10000}"/>
    <cellStyle name="Обычный 5 4 28 3 2" xfId="24549" xr:uid="{00000000-0005-0000-0000-00006FC10000}"/>
    <cellStyle name="Обычный 5 4 28 3 2 2" xfId="24550" xr:uid="{00000000-0005-0000-0000-000070C10000}"/>
    <cellStyle name="Обычный 5 4 28 3 2 2 2" xfId="54422" xr:uid="{00000000-0005-0000-0000-000071C10000}"/>
    <cellStyle name="Обычный 5 4 28 3 2 3" xfId="54423" xr:uid="{00000000-0005-0000-0000-000072C10000}"/>
    <cellStyle name="Обычный 5 4 28 3 3" xfId="24551" xr:uid="{00000000-0005-0000-0000-000073C10000}"/>
    <cellStyle name="Обычный 5 4 28 3 3 2" xfId="54424" xr:uid="{00000000-0005-0000-0000-000074C10000}"/>
    <cellStyle name="Обычный 5 4 28 3 4" xfId="54425" xr:uid="{00000000-0005-0000-0000-000075C10000}"/>
    <cellStyle name="Обычный 5 4 28 4" xfId="24552" xr:uid="{00000000-0005-0000-0000-000076C10000}"/>
    <cellStyle name="Обычный 5 4 28 4 2" xfId="24553" xr:uid="{00000000-0005-0000-0000-000077C10000}"/>
    <cellStyle name="Обычный 5 4 28 4 2 2" xfId="24554" xr:uid="{00000000-0005-0000-0000-000078C10000}"/>
    <cellStyle name="Обычный 5 4 28 4 2 2 2" xfId="54426" xr:uid="{00000000-0005-0000-0000-000079C10000}"/>
    <cellStyle name="Обычный 5 4 28 4 2 3" xfId="54427" xr:uid="{00000000-0005-0000-0000-00007AC10000}"/>
    <cellStyle name="Обычный 5 4 28 4 3" xfId="24555" xr:uid="{00000000-0005-0000-0000-00007BC10000}"/>
    <cellStyle name="Обычный 5 4 28 4 3 2" xfId="54428" xr:uid="{00000000-0005-0000-0000-00007CC10000}"/>
    <cellStyle name="Обычный 5 4 28 4 4" xfId="54429" xr:uid="{00000000-0005-0000-0000-00007DC10000}"/>
    <cellStyle name="Обычный 5 4 28 5" xfId="24556" xr:uid="{00000000-0005-0000-0000-00007EC10000}"/>
    <cellStyle name="Обычный 5 4 28 5 2" xfId="24557" xr:uid="{00000000-0005-0000-0000-00007FC10000}"/>
    <cellStyle name="Обычный 5 4 28 5 2 2" xfId="54430" xr:uid="{00000000-0005-0000-0000-000080C10000}"/>
    <cellStyle name="Обычный 5 4 28 5 3" xfId="54431" xr:uid="{00000000-0005-0000-0000-000081C10000}"/>
    <cellStyle name="Обычный 5 4 28 6" xfId="24558" xr:uid="{00000000-0005-0000-0000-000082C10000}"/>
    <cellStyle name="Обычный 5 4 28 6 2" xfId="54432" xr:uid="{00000000-0005-0000-0000-000083C10000}"/>
    <cellStyle name="Обычный 5 4 28 7" xfId="24559" xr:uid="{00000000-0005-0000-0000-000084C10000}"/>
    <cellStyle name="Обычный 5 4 28 7 2" xfId="54433" xr:uid="{00000000-0005-0000-0000-000085C10000}"/>
    <cellStyle name="Обычный 5 4 28 8" xfId="54434" xr:uid="{00000000-0005-0000-0000-000086C10000}"/>
    <cellStyle name="Обычный 5 4 29" xfId="24560" xr:uid="{00000000-0005-0000-0000-000087C10000}"/>
    <cellStyle name="Обычный 5 4 29 2" xfId="24561" xr:uid="{00000000-0005-0000-0000-000088C10000}"/>
    <cellStyle name="Обычный 5 4 29 2 2" xfId="24562" xr:uid="{00000000-0005-0000-0000-000089C10000}"/>
    <cellStyle name="Обычный 5 4 29 2 2 2" xfId="24563" xr:uid="{00000000-0005-0000-0000-00008AC10000}"/>
    <cellStyle name="Обычный 5 4 29 2 2 2 2" xfId="54435" xr:uid="{00000000-0005-0000-0000-00008BC10000}"/>
    <cellStyle name="Обычный 5 4 29 2 2 3" xfId="54436" xr:uid="{00000000-0005-0000-0000-00008CC10000}"/>
    <cellStyle name="Обычный 5 4 29 2 3" xfId="24564" xr:uid="{00000000-0005-0000-0000-00008DC10000}"/>
    <cellStyle name="Обычный 5 4 29 2 3 2" xfId="54437" xr:uid="{00000000-0005-0000-0000-00008EC10000}"/>
    <cellStyle name="Обычный 5 4 29 2 4" xfId="54438" xr:uid="{00000000-0005-0000-0000-00008FC10000}"/>
    <cellStyle name="Обычный 5 4 29 3" xfId="24565" xr:uid="{00000000-0005-0000-0000-000090C10000}"/>
    <cellStyle name="Обычный 5 4 29 3 2" xfId="24566" xr:uid="{00000000-0005-0000-0000-000091C10000}"/>
    <cellStyle name="Обычный 5 4 29 3 2 2" xfId="24567" xr:uid="{00000000-0005-0000-0000-000092C10000}"/>
    <cellStyle name="Обычный 5 4 29 3 2 2 2" xfId="54439" xr:uid="{00000000-0005-0000-0000-000093C10000}"/>
    <cellStyle name="Обычный 5 4 29 3 2 3" xfId="54440" xr:uid="{00000000-0005-0000-0000-000094C10000}"/>
    <cellStyle name="Обычный 5 4 29 3 3" xfId="24568" xr:uid="{00000000-0005-0000-0000-000095C10000}"/>
    <cellStyle name="Обычный 5 4 29 3 3 2" xfId="54441" xr:uid="{00000000-0005-0000-0000-000096C10000}"/>
    <cellStyle name="Обычный 5 4 29 3 4" xfId="54442" xr:uid="{00000000-0005-0000-0000-000097C10000}"/>
    <cellStyle name="Обычный 5 4 29 4" xfId="24569" xr:uid="{00000000-0005-0000-0000-000098C10000}"/>
    <cellStyle name="Обычный 5 4 29 4 2" xfId="24570" xr:uid="{00000000-0005-0000-0000-000099C10000}"/>
    <cellStyle name="Обычный 5 4 29 4 2 2" xfId="24571" xr:uid="{00000000-0005-0000-0000-00009AC10000}"/>
    <cellStyle name="Обычный 5 4 29 4 2 2 2" xfId="54443" xr:uid="{00000000-0005-0000-0000-00009BC10000}"/>
    <cellStyle name="Обычный 5 4 29 4 2 3" xfId="54444" xr:uid="{00000000-0005-0000-0000-00009CC10000}"/>
    <cellStyle name="Обычный 5 4 29 4 3" xfId="24572" xr:uid="{00000000-0005-0000-0000-00009DC10000}"/>
    <cellStyle name="Обычный 5 4 29 4 3 2" xfId="54445" xr:uid="{00000000-0005-0000-0000-00009EC10000}"/>
    <cellStyle name="Обычный 5 4 29 4 4" xfId="54446" xr:uid="{00000000-0005-0000-0000-00009FC10000}"/>
    <cellStyle name="Обычный 5 4 29 5" xfId="24573" xr:uid="{00000000-0005-0000-0000-0000A0C10000}"/>
    <cellStyle name="Обычный 5 4 29 5 2" xfId="24574" xr:uid="{00000000-0005-0000-0000-0000A1C10000}"/>
    <cellStyle name="Обычный 5 4 29 5 2 2" xfId="54447" xr:uid="{00000000-0005-0000-0000-0000A2C10000}"/>
    <cellStyle name="Обычный 5 4 29 5 3" xfId="54448" xr:uid="{00000000-0005-0000-0000-0000A3C10000}"/>
    <cellStyle name="Обычный 5 4 29 6" xfId="24575" xr:uid="{00000000-0005-0000-0000-0000A4C10000}"/>
    <cellStyle name="Обычный 5 4 29 6 2" xfId="54449" xr:uid="{00000000-0005-0000-0000-0000A5C10000}"/>
    <cellStyle name="Обычный 5 4 29 7" xfId="24576" xr:uid="{00000000-0005-0000-0000-0000A6C10000}"/>
    <cellStyle name="Обычный 5 4 29 7 2" xfId="54450" xr:uid="{00000000-0005-0000-0000-0000A7C10000}"/>
    <cellStyle name="Обычный 5 4 29 8" xfId="54451" xr:uid="{00000000-0005-0000-0000-0000A8C10000}"/>
    <cellStyle name="Обычный 5 4 3" xfId="24577" xr:uid="{00000000-0005-0000-0000-0000A9C10000}"/>
    <cellStyle name="Обычный 5 4 3 2" xfId="24578" xr:uid="{00000000-0005-0000-0000-0000AAC10000}"/>
    <cellStyle name="Обычный 5 4 3 2 2" xfId="24579" xr:uid="{00000000-0005-0000-0000-0000ABC10000}"/>
    <cellStyle name="Обычный 5 4 3 2 2 2" xfId="24580" xr:uid="{00000000-0005-0000-0000-0000ACC10000}"/>
    <cellStyle name="Обычный 5 4 3 2 2 2 2" xfId="54452" xr:uid="{00000000-0005-0000-0000-0000ADC10000}"/>
    <cellStyle name="Обычный 5 4 3 2 2 3" xfId="54453" xr:uid="{00000000-0005-0000-0000-0000AEC10000}"/>
    <cellStyle name="Обычный 5 4 3 2 3" xfId="24581" xr:uid="{00000000-0005-0000-0000-0000AFC10000}"/>
    <cellStyle name="Обычный 5 4 3 2 3 2" xfId="54454" xr:uid="{00000000-0005-0000-0000-0000B0C10000}"/>
    <cellStyle name="Обычный 5 4 3 2 4" xfId="54455" xr:uid="{00000000-0005-0000-0000-0000B1C10000}"/>
    <cellStyle name="Обычный 5 4 3 3" xfId="24582" xr:uid="{00000000-0005-0000-0000-0000B2C10000}"/>
    <cellStyle name="Обычный 5 4 3 3 2" xfId="24583" xr:uid="{00000000-0005-0000-0000-0000B3C10000}"/>
    <cellStyle name="Обычный 5 4 3 3 2 2" xfId="24584" xr:uid="{00000000-0005-0000-0000-0000B4C10000}"/>
    <cellStyle name="Обычный 5 4 3 3 2 2 2" xfId="54456" xr:uid="{00000000-0005-0000-0000-0000B5C10000}"/>
    <cellStyle name="Обычный 5 4 3 3 2 3" xfId="54457" xr:uid="{00000000-0005-0000-0000-0000B6C10000}"/>
    <cellStyle name="Обычный 5 4 3 3 3" xfId="24585" xr:uid="{00000000-0005-0000-0000-0000B7C10000}"/>
    <cellStyle name="Обычный 5 4 3 3 3 2" xfId="54458" xr:uid="{00000000-0005-0000-0000-0000B8C10000}"/>
    <cellStyle name="Обычный 5 4 3 3 4" xfId="54459" xr:uid="{00000000-0005-0000-0000-0000B9C10000}"/>
    <cellStyle name="Обычный 5 4 3 4" xfId="24586" xr:uid="{00000000-0005-0000-0000-0000BAC10000}"/>
    <cellStyle name="Обычный 5 4 3 4 2" xfId="24587" xr:uid="{00000000-0005-0000-0000-0000BBC10000}"/>
    <cellStyle name="Обычный 5 4 3 4 2 2" xfId="24588" xr:uid="{00000000-0005-0000-0000-0000BCC10000}"/>
    <cellStyle name="Обычный 5 4 3 4 2 2 2" xfId="54460" xr:uid="{00000000-0005-0000-0000-0000BDC10000}"/>
    <cellStyle name="Обычный 5 4 3 4 2 3" xfId="54461" xr:uid="{00000000-0005-0000-0000-0000BEC10000}"/>
    <cellStyle name="Обычный 5 4 3 4 3" xfId="24589" xr:uid="{00000000-0005-0000-0000-0000BFC10000}"/>
    <cellStyle name="Обычный 5 4 3 4 3 2" xfId="54462" xr:uid="{00000000-0005-0000-0000-0000C0C10000}"/>
    <cellStyle name="Обычный 5 4 3 4 4" xfId="54463" xr:uid="{00000000-0005-0000-0000-0000C1C10000}"/>
    <cellStyle name="Обычный 5 4 3 5" xfId="24590" xr:uid="{00000000-0005-0000-0000-0000C2C10000}"/>
    <cellStyle name="Обычный 5 4 3 5 2" xfId="24591" xr:uid="{00000000-0005-0000-0000-0000C3C10000}"/>
    <cellStyle name="Обычный 5 4 3 5 2 2" xfId="54464" xr:uid="{00000000-0005-0000-0000-0000C4C10000}"/>
    <cellStyle name="Обычный 5 4 3 5 3" xfId="54465" xr:uid="{00000000-0005-0000-0000-0000C5C10000}"/>
    <cellStyle name="Обычный 5 4 3 6" xfId="24592" xr:uid="{00000000-0005-0000-0000-0000C6C10000}"/>
    <cellStyle name="Обычный 5 4 3 6 2" xfId="54466" xr:uid="{00000000-0005-0000-0000-0000C7C10000}"/>
    <cellStyle name="Обычный 5 4 3 7" xfId="24593" xr:uid="{00000000-0005-0000-0000-0000C8C10000}"/>
    <cellStyle name="Обычный 5 4 3 7 2" xfId="54467" xr:uid="{00000000-0005-0000-0000-0000C9C10000}"/>
    <cellStyle name="Обычный 5 4 3 8" xfId="54468" xr:uid="{00000000-0005-0000-0000-0000CAC10000}"/>
    <cellStyle name="Обычный 5 4 30" xfId="24594" xr:uid="{00000000-0005-0000-0000-0000CBC10000}"/>
    <cellStyle name="Обычный 5 4 30 2" xfId="54469" xr:uid="{00000000-0005-0000-0000-0000CCC10000}"/>
    <cellStyle name="Обычный 5 4 31" xfId="24595" xr:uid="{00000000-0005-0000-0000-0000CDC10000}"/>
    <cellStyle name="Обычный 5 4 31 2" xfId="24596" xr:uid="{00000000-0005-0000-0000-0000CEC10000}"/>
    <cellStyle name="Обычный 5 4 31 2 2" xfId="24597" xr:uid="{00000000-0005-0000-0000-0000CFC10000}"/>
    <cellStyle name="Обычный 5 4 31 2 2 2" xfId="54470" xr:uid="{00000000-0005-0000-0000-0000D0C10000}"/>
    <cellStyle name="Обычный 5 4 31 2 3" xfId="54471" xr:uid="{00000000-0005-0000-0000-0000D1C10000}"/>
    <cellStyle name="Обычный 5 4 31 3" xfId="24598" xr:uid="{00000000-0005-0000-0000-0000D2C10000}"/>
    <cellStyle name="Обычный 5 4 31 3 2" xfId="54472" xr:uid="{00000000-0005-0000-0000-0000D3C10000}"/>
    <cellStyle name="Обычный 5 4 31 4" xfId="54473" xr:uid="{00000000-0005-0000-0000-0000D4C10000}"/>
    <cellStyle name="Обычный 5 4 32" xfId="24599" xr:uid="{00000000-0005-0000-0000-0000D5C10000}"/>
    <cellStyle name="Обычный 5 4 32 2" xfId="24600" xr:uid="{00000000-0005-0000-0000-0000D6C10000}"/>
    <cellStyle name="Обычный 5 4 32 2 2" xfId="24601" xr:uid="{00000000-0005-0000-0000-0000D7C10000}"/>
    <cellStyle name="Обычный 5 4 32 2 2 2" xfId="54474" xr:uid="{00000000-0005-0000-0000-0000D8C10000}"/>
    <cellStyle name="Обычный 5 4 32 2 3" xfId="54475" xr:uid="{00000000-0005-0000-0000-0000D9C10000}"/>
    <cellStyle name="Обычный 5 4 32 3" xfId="24602" xr:uid="{00000000-0005-0000-0000-0000DAC10000}"/>
    <cellStyle name="Обычный 5 4 32 3 2" xfId="54476" xr:uid="{00000000-0005-0000-0000-0000DBC10000}"/>
    <cellStyle name="Обычный 5 4 32 4" xfId="54477" xr:uid="{00000000-0005-0000-0000-0000DCC10000}"/>
    <cellStyle name="Обычный 5 4 33" xfId="24603" xr:uid="{00000000-0005-0000-0000-0000DDC10000}"/>
    <cellStyle name="Обычный 5 4 33 2" xfId="24604" xr:uid="{00000000-0005-0000-0000-0000DEC10000}"/>
    <cellStyle name="Обычный 5 4 33 2 2" xfId="24605" xr:uid="{00000000-0005-0000-0000-0000DFC10000}"/>
    <cellStyle name="Обычный 5 4 33 2 2 2" xfId="54478" xr:uid="{00000000-0005-0000-0000-0000E0C10000}"/>
    <cellStyle name="Обычный 5 4 33 2 3" xfId="54479" xr:uid="{00000000-0005-0000-0000-0000E1C10000}"/>
    <cellStyle name="Обычный 5 4 33 3" xfId="24606" xr:uid="{00000000-0005-0000-0000-0000E2C10000}"/>
    <cellStyle name="Обычный 5 4 33 3 2" xfId="54480" xr:uid="{00000000-0005-0000-0000-0000E3C10000}"/>
    <cellStyle name="Обычный 5 4 33 4" xfId="54481" xr:uid="{00000000-0005-0000-0000-0000E4C10000}"/>
    <cellStyle name="Обычный 5 4 34" xfId="24607" xr:uid="{00000000-0005-0000-0000-0000E5C10000}"/>
    <cellStyle name="Обычный 5 4 34 2" xfId="24608" xr:uid="{00000000-0005-0000-0000-0000E6C10000}"/>
    <cellStyle name="Обычный 5 4 34 2 2" xfId="24609" xr:uid="{00000000-0005-0000-0000-0000E7C10000}"/>
    <cellStyle name="Обычный 5 4 34 2 2 2" xfId="54482" xr:uid="{00000000-0005-0000-0000-0000E8C10000}"/>
    <cellStyle name="Обычный 5 4 34 2 3" xfId="54483" xr:uid="{00000000-0005-0000-0000-0000E9C10000}"/>
    <cellStyle name="Обычный 5 4 34 3" xfId="24610" xr:uid="{00000000-0005-0000-0000-0000EAC10000}"/>
    <cellStyle name="Обычный 5 4 34 3 2" xfId="54484" xr:uid="{00000000-0005-0000-0000-0000EBC10000}"/>
    <cellStyle name="Обычный 5 4 34 4" xfId="54485" xr:uid="{00000000-0005-0000-0000-0000ECC10000}"/>
    <cellStyle name="Обычный 5 4 35" xfId="24611" xr:uid="{00000000-0005-0000-0000-0000EDC10000}"/>
    <cellStyle name="Обычный 5 4 35 2" xfId="24612" xr:uid="{00000000-0005-0000-0000-0000EEC10000}"/>
    <cellStyle name="Обычный 5 4 35 2 2" xfId="54486" xr:uid="{00000000-0005-0000-0000-0000EFC10000}"/>
    <cellStyle name="Обычный 5 4 35 3" xfId="54487" xr:uid="{00000000-0005-0000-0000-0000F0C10000}"/>
    <cellStyle name="Обычный 5 4 36" xfId="24613" xr:uid="{00000000-0005-0000-0000-0000F1C10000}"/>
    <cellStyle name="Обычный 5 4 36 2" xfId="54488" xr:uid="{00000000-0005-0000-0000-0000F2C10000}"/>
    <cellStyle name="Обычный 5 4 37" xfId="24614" xr:uid="{00000000-0005-0000-0000-0000F3C10000}"/>
    <cellStyle name="Обычный 5 4 37 2" xfId="54489" xr:uid="{00000000-0005-0000-0000-0000F4C10000}"/>
    <cellStyle name="Обычный 5 4 38" xfId="54490" xr:uid="{00000000-0005-0000-0000-0000F5C10000}"/>
    <cellStyle name="Обычный 5 4 39" xfId="61028" xr:uid="{00000000-0005-0000-0000-0000F6C10000}"/>
    <cellStyle name="Обычный 5 4 4" xfId="24615" xr:uid="{00000000-0005-0000-0000-0000F7C10000}"/>
    <cellStyle name="Обычный 5 4 4 2" xfId="24616" xr:uid="{00000000-0005-0000-0000-0000F8C10000}"/>
    <cellStyle name="Обычный 5 4 4 2 2" xfId="24617" xr:uid="{00000000-0005-0000-0000-0000F9C10000}"/>
    <cellStyle name="Обычный 5 4 4 2 2 2" xfId="24618" xr:uid="{00000000-0005-0000-0000-0000FAC10000}"/>
    <cellStyle name="Обычный 5 4 4 2 2 2 2" xfId="54491" xr:uid="{00000000-0005-0000-0000-0000FBC10000}"/>
    <cellStyle name="Обычный 5 4 4 2 2 3" xfId="54492" xr:uid="{00000000-0005-0000-0000-0000FCC10000}"/>
    <cellStyle name="Обычный 5 4 4 2 3" xfId="24619" xr:uid="{00000000-0005-0000-0000-0000FDC10000}"/>
    <cellStyle name="Обычный 5 4 4 2 3 2" xfId="54493" xr:uid="{00000000-0005-0000-0000-0000FEC10000}"/>
    <cellStyle name="Обычный 5 4 4 2 4" xfId="54494" xr:uid="{00000000-0005-0000-0000-0000FFC10000}"/>
    <cellStyle name="Обычный 5 4 4 3" xfId="24620" xr:uid="{00000000-0005-0000-0000-000000C20000}"/>
    <cellStyle name="Обычный 5 4 4 3 2" xfId="24621" xr:uid="{00000000-0005-0000-0000-000001C20000}"/>
    <cellStyle name="Обычный 5 4 4 3 2 2" xfId="24622" xr:uid="{00000000-0005-0000-0000-000002C20000}"/>
    <cellStyle name="Обычный 5 4 4 3 2 2 2" xfId="54495" xr:uid="{00000000-0005-0000-0000-000003C20000}"/>
    <cellStyle name="Обычный 5 4 4 3 2 3" xfId="54496" xr:uid="{00000000-0005-0000-0000-000004C20000}"/>
    <cellStyle name="Обычный 5 4 4 3 3" xfId="24623" xr:uid="{00000000-0005-0000-0000-000005C20000}"/>
    <cellStyle name="Обычный 5 4 4 3 3 2" xfId="54497" xr:uid="{00000000-0005-0000-0000-000006C20000}"/>
    <cellStyle name="Обычный 5 4 4 3 4" xfId="54498" xr:uid="{00000000-0005-0000-0000-000007C20000}"/>
    <cellStyle name="Обычный 5 4 4 4" xfId="24624" xr:uid="{00000000-0005-0000-0000-000008C20000}"/>
    <cellStyle name="Обычный 5 4 4 4 2" xfId="24625" xr:uid="{00000000-0005-0000-0000-000009C20000}"/>
    <cellStyle name="Обычный 5 4 4 4 2 2" xfId="24626" xr:uid="{00000000-0005-0000-0000-00000AC20000}"/>
    <cellStyle name="Обычный 5 4 4 4 2 2 2" xfId="54499" xr:uid="{00000000-0005-0000-0000-00000BC20000}"/>
    <cellStyle name="Обычный 5 4 4 4 2 3" xfId="54500" xr:uid="{00000000-0005-0000-0000-00000CC20000}"/>
    <cellStyle name="Обычный 5 4 4 4 3" xfId="24627" xr:uid="{00000000-0005-0000-0000-00000DC20000}"/>
    <cellStyle name="Обычный 5 4 4 4 3 2" xfId="54501" xr:uid="{00000000-0005-0000-0000-00000EC20000}"/>
    <cellStyle name="Обычный 5 4 4 4 4" xfId="54502" xr:uid="{00000000-0005-0000-0000-00000FC20000}"/>
    <cellStyle name="Обычный 5 4 4 5" xfId="24628" xr:uid="{00000000-0005-0000-0000-000010C20000}"/>
    <cellStyle name="Обычный 5 4 4 5 2" xfId="24629" xr:uid="{00000000-0005-0000-0000-000011C20000}"/>
    <cellStyle name="Обычный 5 4 4 5 2 2" xfId="54503" xr:uid="{00000000-0005-0000-0000-000012C20000}"/>
    <cellStyle name="Обычный 5 4 4 5 3" xfId="54504" xr:uid="{00000000-0005-0000-0000-000013C20000}"/>
    <cellStyle name="Обычный 5 4 4 6" xfId="24630" xr:uid="{00000000-0005-0000-0000-000014C20000}"/>
    <cellStyle name="Обычный 5 4 4 6 2" xfId="54505" xr:uid="{00000000-0005-0000-0000-000015C20000}"/>
    <cellStyle name="Обычный 5 4 4 7" xfId="24631" xr:uid="{00000000-0005-0000-0000-000016C20000}"/>
    <cellStyle name="Обычный 5 4 4 7 2" xfId="54506" xr:uid="{00000000-0005-0000-0000-000017C20000}"/>
    <cellStyle name="Обычный 5 4 4 8" xfId="54507" xr:uid="{00000000-0005-0000-0000-000018C20000}"/>
    <cellStyle name="Обычный 5 4 5" xfId="24632" xr:uid="{00000000-0005-0000-0000-000019C20000}"/>
    <cellStyle name="Обычный 5 4 5 2" xfId="24633" xr:uid="{00000000-0005-0000-0000-00001AC20000}"/>
    <cellStyle name="Обычный 5 4 5 2 2" xfId="24634" xr:uid="{00000000-0005-0000-0000-00001BC20000}"/>
    <cellStyle name="Обычный 5 4 5 2 2 2" xfId="24635" xr:uid="{00000000-0005-0000-0000-00001CC20000}"/>
    <cellStyle name="Обычный 5 4 5 2 2 2 2" xfId="54508" xr:uid="{00000000-0005-0000-0000-00001DC20000}"/>
    <cellStyle name="Обычный 5 4 5 2 2 3" xfId="54509" xr:uid="{00000000-0005-0000-0000-00001EC20000}"/>
    <cellStyle name="Обычный 5 4 5 2 3" xfId="24636" xr:uid="{00000000-0005-0000-0000-00001FC20000}"/>
    <cellStyle name="Обычный 5 4 5 2 3 2" xfId="54510" xr:uid="{00000000-0005-0000-0000-000020C20000}"/>
    <cellStyle name="Обычный 5 4 5 2 4" xfId="54511" xr:uid="{00000000-0005-0000-0000-000021C20000}"/>
    <cellStyle name="Обычный 5 4 5 3" xfId="24637" xr:uid="{00000000-0005-0000-0000-000022C20000}"/>
    <cellStyle name="Обычный 5 4 5 3 2" xfId="24638" xr:uid="{00000000-0005-0000-0000-000023C20000}"/>
    <cellStyle name="Обычный 5 4 5 3 2 2" xfId="24639" xr:uid="{00000000-0005-0000-0000-000024C20000}"/>
    <cellStyle name="Обычный 5 4 5 3 2 2 2" xfId="54512" xr:uid="{00000000-0005-0000-0000-000025C20000}"/>
    <cellStyle name="Обычный 5 4 5 3 2 3" xfId="54513" xr:uid="{00000000-0005-0000-0000-000026C20000}"/>
    <cellStyle name="Обычный 5 4 5 3 3" xfId="24640" xr:uid="{00000000-0005-0000-0000-000027C20000}"/>
    <cellStyle name="Обычный 5 4 5 3 3 2" xfId="54514" xr:uid="{00000000-0005-0000-0000-000028C20000}"/>
    <cellStyle name="Обычный 5 4 5 3 4" xfId="54515" xr:uid="{00000000-0005-0000-0000-000029C20000}"/>
    <cellStyle name="Обычный 5 4 5 4" xfId="24641" xr:uid="{00000000-0005-0000-0000-00002AC20000}"/>
    <cellStyle name="Обычный 5 4 5 4 2" xfId="24642" xr:uid="{00000000-0005-0000-0000-00002BC20000}"/>
    <cellStyle name="Обычный 5 4 5 4 2 2" xfId="24643" xr:uid="{00000000-0005-0000-0000-00002CC20000}"/>
    <cellStyle name="Обычный 5 4 5 4 2 2 2" xfId="54516" xr:uid="{00000000-0005-0000-0000-00002DC20000}"/>
    <cellStyle name="Обычный 5 4 5 4 2 3" xfId="54517" xr:uid="{00000000-0005-0000-0000-00002EC20000}"/>
    <cellStyle name="Обычный 5 4 5 4 3" xfId="24644" xr:uid="{00000000-0005-0000-0000-00002FC20000}"/>
    <cellStyle name="Обычный 5 4 5 4 3 2" xfId="54518" xr:uid="{00000000-0005-0000-0000-000030C20000}"/>
    <cellStyle name="Обычный 5 4 5 4 4" xfId="54519" xr:uid="{00000000-0005-0000-0000-000031C20000}"/>
    <cellStyle name="Обычный 5 4 5 5" xfId="24645" xr:uid="{00000000-0005-0000-0000-000032C20000}"/>
    <cellStyle name="Обычный 5 4 5 5 2" xfId="24646" xr:uid="{00000000-0005-0000-0000-000033C20000}"/>
    <cellStyle name="Обычный 5 4 5 5 2 2" xfId="54520" xr:uid="{00000000-0005-0000-0000-000034C20000}"/>
    <cellStyle name="Обычный 5 4 5 5 3" xfId="54521" xr:uid="{00000000-0005-0000-0000-000035C20000}"/>
    <cellStyle name="Обычный 5 4 5 6" xfId="24647" xr:uid="{00000000-0005-0000-0000-000036C20000}"/>
    <cellStyle name="Обычный 5 4 5 6 2" xfId="54522" xr:uid="{00000000-0005-0000-0000-000037C20000}"/>
    <cellStyle name="Обычный 5 4 5 7" xfId="24648" xr:uid="{00000000-0005-0000-0000-000038C20000}"/>
    <cellStyle name="Обычный 5 4 5 7 2" xfId="54523" xr:uid="{00000000-0005-0000-0000-000039C20000}"/>
    <cellStyle name="Обычный 5 4 5 8" xfId="54524" xr:uid="{00000000-0005-0000-0000-00003AC20000}"/>
    <cellStyle name="Обычный 5 4 6" xfId="24649" xr:uid="{00000000-0005-0000-0000-00003BC20000}"/>
    <cellStyle name="Обычный 5 4 6 2" xfId="24650" xr:uid="{00000000-0005-0000-0000-00003CC20000}"/>
    <cellStyle name="Обычный 5 4 6 2 2" xfId="24651" xr:uid="{00000000-0005-0000-0000-00003DC20000}"/>
    <cellStyle name="Обычный 5 4 6 2 2 2" xfId="24652" xr:uid="{00000000-0005-0000-0000-00003EC20000}"/>
    <cellStyle name="Обычный 5 4 6 2 2 2 2" xfId="54525" xr:uid="{00000000-0005-0000-0000-00003FC20000}"/>
    <cellStyle name="Обычный 5 4 6 2 2 3" xfId="54526" xr:uid="{00000000-0005-0000-0000-000040C20000}"/>
    <cellStyle name="Обычный 5 4 6 2 3" xfId="24653" xr:uid="{00000000-0005-0000-0000-000041C20000}"/>
    <cellStyle name="Обычный 5 4 6 2 3 2" xfId="54527" xr:uid="{00000000-0005-0000-0000-000042C20000}"/>
    <cellStyle name="Обычный 5 4 6 2 4" xfId="54528" xr:uid="{00000000-0005-0000-0000-000043C20000}"/>
    <cellStyle name="Обычный 5 4 6 3" xfId="24654" xr:uid="{00000000-0005-0000-0000-000044C20000}"/>
    <cellStyle name="Обычный 5 4 6 3 2" xfId="24655" xr:uid="{00000000-0005-0000-0000-000045C20000}"/>
    <cellStyle name="Обычный 5 4 6 3 2 2" xfId="24656" xr:uid="{00000000-0005-0000-0000-000046C20000}"/>
    <cellStyle name="Обычный 5 4 6 3 2 2 2" xfId="54529" xr:uid="{00000000-0005-0000-0000-000047C20000}"/>
    <cellStyle name="Обычный 5 4 6 3 2 3" xfId="54530" xr:uid="{00000000-0005-0000-0000-000048C20000}"/>
    <cellStyle name="Обычный 5 4 6 3 3" xfId="24657" xr:uid="{00000000-0005-0000-0000-000049C20000}"/>
    <cellStyle name="Обычный 5 4 6 3 3 2" xfId="54531" xr:uid="{00000000-0005-0000-0000-00004AC20000}"/>
    <cellStyle name="Обычный 5 4 6 3 4" xfId="54532" xr:uid="{00000000-0005-0000-0000-00004BC20000}"/>
    <cellStyle name="Обычный 5 4 6 4" xfId="24658" xr:uid="{00000000-0005-0000-0000-00004CC20000}"/>
    <cellStyle name="Обычный 5 4 6 4 2" xfId="24659" xr:uid="{00000000-0005-0000-0000-00004DC20000}"/>
    <cellStyle name="Обычный 5 4 6 4 2 2" xfId="24660" xr:uid="{00000000-0005-0000-0000-00004EC20000}"/>
    <cellStyle name="Обычный 5 4 6 4 2 2 2" xfId="54533" xr:uid="{00000000-0005-0000-0000-00004FC20000}"/>
    <cellStyle name="Обычный 5 4 6 4 2 3" xfId="54534" xr:uid="{00000000-0005-0000-0000-000050C20000}"/>
    <cellStyle name="Обычный 5 4 6 4 3" xfId="24661" xr:uid="{00000000-0005-0000-0000-000051C20000}"/>
    <cellStyle name="Обычный 5 4 6 4 3 2" xfId="54535" xr:uid="{00000000-0005-0000-0000-000052C20000}"/>
    <cellStyle name="Обычный 5 4 6 4 4" xfId="54536" xr:uid="{00000000-0005-0000-0000-000053C20000}"/>
    <cellStyle name="Обычный 5 4 6 5" xfId="24662" xr:uid="{00000000-0005-0000-0000-000054C20000}"/>
    <cellStyle name="Обычный 5 4 6 5 2" xfId="24663" xr:uid="{00000000-0005-0000-0000-000055C20000}"/>
    <cellStyle name="Обычный 5 4 6 5 2 2" xfId="54537" xr:uid="{00000000-0005-0000-0000-000056C20000}"/>
    <cellStyle name="Обычный 5 4 6 5 3" xfId="54538" xr:uid="{00000000-0005-0000-0000-000057C20000}"/>
    <cellStyle name="Обычный 5 4 6 6" xfId="24664" xr:uid="{00000000-0005-0000-0000-000058C20000}"/>
    <cellStyle name="Обычный 5 4 6 6 2" xfId="54539" xr:uid="{00000000-0005-0000-0000-000059C20000}"/>
    <cellStyle name="Обычный 5 4 6 7" xfId="24665" xr:uid="{00000000-0005-0000-0000-00005AC20000}"/>
    <cellStyle name="Обычный 5 4 6 7 2" xfId="54540" xr:uid="{00000000-0005-0000-0000-00005BC20000}"/>
    <cellStyle name="Обычный 5 4 6 8" xfId="54541" xr:uid="{00000000-0005-0000-0000-00005CC20000}"/>
    <cellStyle name="Обычный 5 4 7" xfId="24666" xr:uid="{00000000-0005-0000-0000-00005DC20000}"/>
    <cellStyle name="Обычный 5 4 7 2" xfId="24667" xr:uid="{00000000-0005-0000-0000-00005EC20000}"/>
    <cellStyle name="Обычный 5 4 7 2 2" xfId="24668" xr:uid="{00000000-0005-0000-0000-00005FC20000}"/>
    <cellStyle name="Обычный 5 4 7 2 2 2" xfId="24669" xr:uid="{00000000-0005-0000-0000-000060C20000}"/>
    <cellStyle name="Обычный 5 4 7 2 2 2 2" xfId="54542" xr:uid="{00000000-0005-0000-0000-000061C20000}"/>
    <cellStyle name="Обычный 5 4 7 2 2 3" xfId="54543" xr:uid="{00000000-0005-0000-0000-000062C20000}"/>
    <cellStyle name="Обычный 5 4 7 2 3" xfId="24670" xr:uid="{00000000-0005-0000-0000-000063C20000}"/>
    <cellStyle name="Обычный 5 4 7 2 3 2" xfId="54544" xr:uid="{00000000-0005-0000-0000-000064C20000}"/>
    <cellStyle name="Обычный 5 4 7 2 4" xfId="54545" xr:uid="{00000000-0005-0000-0000-000065C20000}"/>
    <cellStyle name="Обычный 5 4 7 3" xfId="24671" xr:uid="{00000000-0005-0000-0000-000066C20000}"/>
    <cellStyle name="Обычный 5 4 7 3 2" xfId="24672" xr:uid="{00000000-0005-0000-0000-000067C20000}"/>
    <cellStyle name="Обычный 5 4 7 3 2 2" xfId="24673" xr:uid="{00000000-0005-0000-0000-000068C20000}"/>
    <cellStyle name="Обычный 5 4 7 3 2 2 2" xfId="54546" xr:uid="{00000000-0005-0000-0000-000069C20000}"/>
    <cellStyle name="Обычный 5 4 7 3 2 3" xfId="54547" xr:uid="{00000000-0005-0000-0000-00006AC20000}"/>
    <cellStyle name="Обычный 5 4 7 3 3" xfId="24674" xr:uid="{00000000-0005-0000-0000-00006BC20000}"/>
    <cellStyle name="Обычный 5 4 7 3 3 2" xfId="54548" xr:uid="{00000000-0005-0000-0000-00006CC20000}"/>
    <cellStyle name="Обычный 5 4 7 3 4" xfId="54549" xr:uid="{00000000-0005-0000-0000-00006DC20000}"/>
    <cellStyle name="Обычный 5 4 7 4" xfId="24675" xr:uid="{00000000-0005-0000-0000-00006EC20000}"/>
    <cellStyle name="Обычный 5 4 7 4 2" xfId="24676" xr:uid="{00000000-0005-0000-0000-00006FC20000}"/>
    <cellStyle name="Обычный 5 4 7 4 2 2" xfId="24677" xr:uid="{00000000-0005-0000-0000-000070C20000}"/>
    <cellStyle name="Обычный 5 4 7 4 2 2 2" xfId="54550" xr:uid="{00000000-0005-0000-0000-000071C20000}"/>
    <cellStyle name="Обычный 5 4 7 4 2 3" xfId="54551" xr:uid="{00000000-0005-0000-0000-000072C20000}"/>
    <cellStyle name="Обычный 5 4 7 4 3" xfId="24678" xr:uid="{00000000-0005-0000-0000-000073C20000}"/>
    <cellStyle name="Обычный 5 4 7 4 3 2" xfId="54552" xr:uid="{00000000-0005-0000-0000-000074C20000}"/>
    <cellStyle name="Обычный 5 4 7 4 4" xfId="54553" xr:uid="{00000000-0005-0000-0000-000075C20000}"/>
    <cellStyle name="Обычный 5 4 7 5" xfId="24679" xr:uid="{00000000-0005-0000-0000-000076C20000}"/>
    <cellStyle name="Обычный 5 4 7 5 2" xfId="24680" xr:uid="{00000000-0005-0000-0000-000077C20000}"/>
    <cellStyle name="Обычный 5 4 7 5 2 2" xfId="54554" xr:uid="{00000000-0005-0000-0000-000078C20000}"/>
    <cellStyle name="Обычный 5 4 7 5 3" xfId="54555" xr:uid="{00000000-0005-0000-0000-000079C20000}"/>
    <cellStyle name="Обычный 5 4 7 6" xfId="24681" xr:uid="{00000000-0005-0000-0000-00007AC20000}"/>
    <cellStyle name="Обычный 5 4 7 6 2" xfId="54556" xr:uid="{00000000-0005-0000-0000-00007BC20000}"/>
    <cellStyle name="Обычный 5 4 7 7" xfId="24682" xr:uid="{00000000-0005-0000-0000-00007CC20000}"/>
    <cellStyle name="Обычный 5 4 7 7 2" xfId="54557" xr:uid="{00000000-0005-0000-0000-00007DC20000}"/>
    <cellStyle name="Обычный 5 4 7 8" xfId="54558" xr:uid="{00000000-0005-0000-0000-00007EC20000}"/>
    <cellStyle name="Обычный 5 4 8" xfId="24683" xr:uid="{00000000-0005-0000-0000-00007FC20000}"/>
    <cellStyle name="Обычный 5 4 8 2" xfId="24684" xr:uid="{00000000-0005-0000-0000-000080C20000}"/>
    <cellStyle name="Обычный 5 4 8 2 2" xfId="24685" xr:uid="{00000000-0005-0000-0000-000081C20000}"/>
    <cellStyle name="Обычный 5 4 8 2 2 2" xfId="24686" xr:uid="{00000000-0005-0000-0000-000082C20000}"/>
    <cellStyle name="Обычный 5 4 8 2 2 2 2" xfId="54559" xr:uid="{00000000-0005-0000-0000-000083C20000}"/>
    <cellStyle name="Обычный 5 4 8 2 2 3" xfId="54560" xr:uid="{00000000-0005-0000-0000-000084C20000}"/>
    <cellStyle name="Обычный 5 4 8 2 3" xfId="24687" xr:uid="{00000000-0005-0000-0000-000085C20000}"/>
    <cellStyle name="Обычный 5 4 8 2 3 2" xfId="54561" xr:uid="{00000000-0005-0000-0000-000086C20000}"/>
    <cellStyle name="Обычный 5 4 8 2 4" xfId="54562" xr:uid="{00000000-0005-0000-0000-000087C20000}"/>
    <cellStyle name="Обычный 5 4 8 3" xfId="24688" xr:uid="{00000000-0005-0000-0000-000088C20000}"/>
    <cellStyle name="Обычный 5 4 8 3 2" xfId="24689" xr:uid="{00000000-0005-0000-0000-000089C20000}"/>
    <cellStyle name="Обычный 5 4 8 3 2 2" xfId="24690" xr:uid="{00000000-0005-0000-0000-00008AC20000}"/>
    <cellStyle name="Обычный 5 4 8 3 2 2 2" xfId="54563" xr:uid="{00000000-0005-0000-0000-00008BC20000}"/>
    <cellStyle name="Обычный 5 4 8 3 2 3" xfId="54564" xr:uid="{00000000-0005-0000-0000-00008CC20000}"/>
    <cellStyle name="Обычный 5 4 8 3 3" xfId="24691" xr:uid="{00000000-0005-0000-0000-00008DC20000}"/>
    <cellStyle name="Обычный 5 4 8 3 3 2" xfId="54565" xr:uid="{00000000-0005-0000-0000-00008EC20000}"/>
    <cellStyle name="Обычный 5 4 8 3 4" xfId="54566" xr:uid="{00000000-0005-0000-0000-00008FC20000}"/>
    <cellStyle name="Обычный 5 4 8 4" xfId="24692" xr:uid="{00000000-0005-0000-0000-000090C20000}"/>
    <cellStyle name="Обычный 5 4 8 4 2" xfId="24693" xr:uid="{00000000-0005-0000-0000-000091C20000}"/>
    <cellStyle name="Обычный 5 4 8 4 2 2" xfId="24694" xr:uid="{00000000-0005-0000-0000-000092C20000}"/>
    <cellStyle name="Обычный 5 4 8 4 2 2 2" xfId="54567" xr:uid="{00000000-0005-0000-0000-000093C20000}"/>
    <cellStyle name="Обычный 5 4 8 4 2 3" xfId="54568" xr:uid="{00000000-0005-0000-0000-000094C20000}"/>
    <cellStyle name="Обычный 5 4 8 4 3" xfId="24695" xr:uid="{00000000-0005-0000-0000-000095C20000}"/>
    <cellStyle name="Обычный 5 4 8 4 3 2" xfId="54569" xr:uid="{00000000-0005-0000-0000-000096C20000}"/>
    <cellStyle name="Обычный 5 4 8 4 4" xfId="54570" xr:uid="{00000000-0005-0000-0000-000097C20000}"/>
    <cellStyle name="Обычный 5 4 8 5" xfId="24696" xr:uid="{00000000-0005-0000-0000-000098C20000}"/>
    <cellStyle name="Обычный 5 4 8 5 2" xfId="24697" xr:uid="{00000000-0005-0000-0000-000099C20000}"/>
    <cellStyle name="Обычный 5 4 8 5 2 2" xfId="54571" xr:uid="{00000000-0005-0000-0000-00009AC20000}"/>
    <cellStyle name="Обычный 5 4 8 5 3" xfId="54572" xr:uid="{00000000-0005-0000-0000-00009BC20000}"/>
    <cellStyle name="Обычный 5 4 8 6" xfId="24698" xr:uid="{00000000-0005-0000-0000-00009CC20000}"/>
    <cellStyle name="Обычный 5 4 8 6 2" xfId="54573" xr:uid="{00000000-0005-0000-0000-00009DC20000}"/>
    <cellStyle name="Обычный 5 4 8 7" xfId="24699" xr:uid="{00000000-0005-0000-0000-00009EC20000}"/>
    <cellStyle name="Обычный 5 4 8 7 2" xfId="54574" xr:uid="{00000000-0005-0000-0000-00009FC20000}"/>
    <cellStyle name="Обычный 5 4 8 8" xfId="54575" xr:uid="{00000000-0005-0000-0000-0000A0C20000}"/>
    <cellStyle name="Обычный 5 4 9" xfId="24700" xr:uid="{00000000-0005-0000-0000-0000A1C20000}"/>
    <cellStyle name="Обычный 5 4 9 2" xfId="24701" xr:uid="{00000000-0005-0000-0000-0000A2C20000}"/>
    <cellStyle name="Обычный 5 4 9 2 2" xfId="24702" xr:uid="{00000000-0005-0000-0000-0000A3C20000}"/>
    <cellStyle name="Обычный 5 4 9 2 2 2" xfId="24703" xr:uid="{00000000-0005-0000-0000-0000A4C20000}"/>
    <cellStyle name="Обычный 5 4 9 2 2 2 2" xfId="54576" xr:uid="{00000000-0005-0000-0000-0000A5C20000}"/>
    <cellStyle name="Обычный 5 4 9 2 2 3" xfId="54577" xr:uid="{00000000-0005-0000-0000-0000A6C20000}"/>
    <cellStyle name="Обычный 5 4 9 2 3" xfId="24704" xr:uid="{00000000-0005-0000-0000-0000A7C20000}"/>
    <cellStyle name="Обычный 5 4 9 2 3 2" xfId="54578" xr:uid="{00000000-0005-0000-0000-0000A8C20000}"/>
    <cellStyle name="Обычный 5 4 9 2 4" xfId="54579" xr:uid="{00000000-0005-0000-0000-0000A9C20000}"/>
    <cellStyle name="Обычный 5 4 9 3" xfId="24705" xr:uid="{00000000-0005-0000-0000-0000AAC20000}"/>
    <cellStyle name="Обычный 5 4 9 3 2" xfId="24706" xr:uid="{00000000-0005-0000-0000-0000ABC20000}"/>
    <cellStyle name="Обычный 5 4 9 3 2 2" xfId="24707" xr:uid="{00000000-0005-0000-0000-0000ACC20000}"/>
    <cellStyle name="Обычный 5 4 9 3 2 2 2" xfId="54580" xr:uid="{00000000-0005-0000-0000-0000ADC20000}"/>
    <cellStyle name="Обычный 5 4 9 3 2 3" xfId="54581" xr:uid="{00000000-0005-0000-0000-0000AEC20000}"/>
    <cellStyle name="Обычный 5 4 9 3 3" xfId="24708" xr:uid="{00000000-0005-0000-0000-0000AFC20000}"/>
    <cellStyle name="Обычный 5 4 9 3 3 2" xfId="54582" xr:uid="{00000000-0005-0000-0000-0000B0C20000}"/>
    <cellStyle name="Обычный 5 4 9 3 4" xfId="54583" xr:uid="{00000000-0005-0000-0000-0000B1C20000}"/>
    <cellStyle name="Обычный 5 4 9 4" xfId="24709" xr:uid="{00000000-0005-0000-0000-0000B2C20000}"/>
    <cellStyle name="Обычный 5 4 9 4 2" xfId="24710" xr:uid="{00000000-0005-0000-0000-0000B3C20000}"/>
    <cellStyle name="Обычный 5 4 9 4 2 2" xfId="24711" xr:uid="{00000000-0005-0000-0000-0000B4C20000}"/>
    <cellStyle name="Обычный 5 4 9 4 2 2 2" xfId="54584" xr:uid="{00000000-0005-0000-0000-0000B5C20000}"/>
    <cellStyle name="Обычный 5 4 9 4 2 3" xfId="54585" xr:uid="{00000000-0005-0000-0000-0000B6C20000}"/>
    <cellStyle name="Обычный 5 4 9 4 3" xfId="24712" xr:uid="{00000000-0005-0000-0000-0000B7C20000}"/>
    <cellStyle name="Обычный 5 4 9 4 3 2" xfId="54586" xr:uid="{00000000-0005-0000-0000-0000B8C20000}"/>
    <cellStyle name="Обычный 5 4 9 4 4" xfId="54587" xr:uid="{00000000-0005-0000-0000-0000B9C20000}"/>
    <cellStyle name="Обычный 5 4 9 5" xfId="24713" xr:uid="{00000000-0005-0000-0000-0000BAC20000}"/>
    <cellStyle name="Обычный 5 4 9 5 2" xfId="24714" xr:uid="{00000000-0005-0000-0000-0000BBC20000}"/>
    <cellStyle name="Обычный 5 4 9 5 2 2" xfId="54588" xr:uid="{00000000-0005-0000-0000-0000BCC20000}"/>
    <cellStyle name="Обычный 5 4 9 5 3" xfId="54589" xr:uid="{00000000-0005-0000-0000-0000BDC20000}"/>
    <cellStyle name="Обычный 5 4 9 6" xfId="24715" xr:uid="{00000000-0005-0000-0000-0000BEC20000}"/>
    <cellStyle name="Обычный 5 4 9 6 2" xfId="54590" xr:uid="{00000000-0005-0000-0000-0000BFC20000}"/>
    <cellStyle name="Обычный 5 4 9 7" xfId="24716" xr:uid="{00000000-0005-0000-0000-0000C0C20000}"/>
    <cellStyle name="Обычный 5 4 9 7 2" xfId="54591" xr:uid="{00000000-0005-0000-0000-0000C1C20000}"/>
    <cellStyle name="Обычный 5 4 9 8" xfId="54592" xr:uid="{00000000-0005-0000-0000-0000C2C20000}"/>
    <cellStyle name="Обычный 5 40" xfId="24717" xr:uid="{00000000-0005-0000-0000-0000C3C20000}"/>
    <cellStyle name="Обычный 5 40 2" xfId="24718" xr:uid="{00000000-0005-0000-0000-0000C4C20000}"/>
    <cellStyle name="Обычный 5 40 2 2" xfId="24719" xr:uid="{00000000-0005-0000-0000-0000C5C20000}"/>
    <cellStyle name="Обычный 5 40 2 2 2" xfId="24720" xr:uid="{00000000-0005-0000-0000-0000C6C20000}"/>
    <cellStyle name="Обычный 5 40 2 2 2 2" xfId="54593" xr:uid="{00000000-0005-0000-0000-0000C7C20000}"/>
    <cellStyle name="Обычный 5 40 2 2 3" xfId="54594" xr:uid="{00000000-0005-0000-0000-0000C8C20000}"/>
    <cellStyle name="Обычный 5 40 2 3" xfId="24721" xr:uid="{00000000-0005-0000-0000-0000C9C20000}"/>
    <cellStyle name="Обычный 5 40 2 3 2" xfId="54595" xr:uid="{00000000-0005-0000-0000-0000CAC20000}"/>
    <cellStyle name="Обычный 5 40 2 4" xfId="54596" xr:uid="{00000000-0005-0000-0000-0000CBC20000}"/>
    <cellStyle name="Обычный 5 40 3" xfId="24722" xr:uid="{00000000-0005-0000-0000-0000CCC20000}"/>
    <cellStyle name="Обычный 5 40 3 2" xfId="24723" xr:uid="{00000000-0005-0000-0000-0000CDC20000}"/>
    <cellStyle name="Обычный 5 40 3 2 2" xfId="24724" xr:uid="{00000000-0005-0000-0000-0000CEC20000}"/>
    <cellStyle name="Обычный 5 40 3 2 2 2" xfId="54597" xr:uid="{00000000-0005-0000-0000-0000CFC20000}"/>
    <cellStyle name="Обычный 5 40 3 2 3" xfId="54598" xr:uid="{00000000-0005-0000-0000-0000D0C20000}"/>
    <cellStyle name="Обычный 5 40 3 3" xfId="24725" xr:uid="{00000000-0005-0000-0000-0000D1C20000}"/>
    <cellStyle name="Обычный 5 40 3 3 2" xfId="54599" xr:uid="{00000000-0005-0000-0000-0000D2C20000}"/>
    <cellStyle name="Обычный 5 40 3 4" xfId="54600" xr:uid="{00000000-0005-0000-0000-0000D3C20000}"/>
    <cellStyle name="Обычный 5 40 4" xfId="24726" xr:uid="{00000000-0005-0000-0000-0000D4C20000}"/>
    <cellStyle name="Обычный 5 40 4 2" xfId="24727" xr:uid="{00000000-0005-0000-0000-0000D5C20000}"/>
    <cellStyle name="Обычный 5 40 4 2 2" xfId="24728" xr:uid="{00000000-0005-0000-0000-0000D6C20000}"/>
    <cellStyle name="Обычный 5 40 4 2 2 2" xfId="54601" xr:uid="{00000000-0005-0000-0000-0000D7C20000}"/>
    <cellStyle name="Обычный 5 40 4 2 3" xfId="54602" xr:uid="{00000000-0005-0000-0000-0000D8C20000}"/>
    <cellStyle name="Обычный 5 40 4 3" xfId="24729" xr:uid="{00000000-0005-0000-0000-0000D9C20000}"/>
    <cellStyle name="Обычный 5 40 4 3 2" xfId="54603" xr:uid="{00000000-0005-0000-0000-0000DAC20000}"/>
    <cellStyle name="Обычный 5 40 4 4" xfId="54604" xr:uid="{00000000-0005-0000-0000-0000DBC20000}"/>
    <cellStyle name="Обычный 5 40 5" xfId="24730" xr:uid="{00000000-0005-0000-0000-0000DCC20000}"/>
    <cellStyle name="Обычный 5 40 5 2" xfId="24731" xr:uid="{00000000-0005-0000-0000-0000DDC20000}"/>
    <cellStyle name="Обычный 5 40 5 2 2" xfId="54605" xr:uid="{00000000-0005-0000-0000-0000DEC20000}"/>
    <cellStyle name="Обычный 5 40 5 3" xfId="54606" xr:uid="{00000000-0005-0000-0000-0000DFC20000}"/>
    <cellStyle name="Обычный 5 40 6" xfId="24732" xr:uid="{00000000-0005-0000-0000-0000E0C20000}"/>
    <cellStyle name="Обычный 5 40 6 2" xfId="54607" xr:uid="{00000000-0005-0000-0000-0000E1C20000}"/>
    <cellStyle name="Обычный 5 40 7" xfId="24733" xr:uid="{00000000-0005-0000-0000-0000E2C20000}"/>
    <cellStyle name="Обычный 5 40 7 2" xfId="54608" xr:uid="{00000000-0005-0000-0000-0000E3C20000}"/>
    <cellStyle name="Обычный 5 40 8" xfId="54609" xr:uid="{00000000-0005-0000-0000-0000E4C20000}"/>
    <cellStyle name="Обычный 5 41" xfId="24734" xr:uid="{00000000-0005-0000-0000-0000E5C20000}"/>
    <cellStyle name="Обычный 5 41 2" xfId="24735" xr:uid="{00000000-0005-0000-0000-0000E6C20000}"/>
    <cellStyle name="Обычный 5 41 2 2" xfId="24736" xr:uid="{00000000-0005-0000-0000-0000E7C20000}"/>
    <cellStyle name="Обычный 5 41 2 2 2" xfId="24737" xr:uid="{00000000-0005-0000-0000-0000E8C20000}"/>
    <cellStyle name="Обычный 5 41 2 2 2 2" xfId="54610" xr:uid="{00000000-0005-0000-0000-0000E9C20000}"/>
    <cellStyle name="Обычный 5 41 2 2 3" xfId="54611" xr:uid="{00000000-0005-0000-0000-0000EAC20000}"/>
    <cellStyle name="Обычный 5 41 2 3" xfId="24738" xr:uid="{00000000-0005-0000-0000-0000EBC20000}"/>
    <cellStyle name="Обычный 5 41 2 3 2" xfId="54612" xr:uid="{00000000-0005-0000-0000-0000ECC20000}"/>
    <cellStyle name="Обычный 5 41 2 4" xfId="54613" xr:uid="{00000000-0005-0000-0000-0000EDC20000}"/>
    <cellStyle name="Обычный 5 41 3" xfId="24739" xr:uid="{00000000-0005-0000-0000-0000EEC20000}"/>
    <cellStyle name="Обычный 5 41 3 2" xfId="24740" xr:uid="{00000000-0005-0000-0000-0000EFC20000}"/>
    <cellStyle name="Обычный 5 41 3 2 2" xfId="24741" xr:uid="{00000000-0005-0000-0000-0000F0C20000}"/>
    <cellStyle name="Обычный 5 41 3 2 2 2" xfId="54614" xr:uid="{00000000-0005-0000-0000-0000F1C20000}"/>
    <cellStyle name="Обычный 5 41 3 2 3" xfId="54615" xr:uid="{00000000-0005-0000-0000-0000F2C20000}"/>
    <cellStyle name="Обычный 5 41 3 3" xfId="24742" xr:uid="{00000000-0005-0000-0000-0000F3C20000}"/>
    <cellStyle name="Обычный 5 41 3 3 2" xfId="54616" xr:uid="{00000000-0005-0000-0000-0000F4C20000}"/>
    <cellStyle name="Обычный 5 41 3 4" xfId="54617" xr:uid="{00000000-0005-0000-0000-0000F5C20000}"/>
    <cellStyle name="Обычный 5 41 4" xfId="24743" xr:uid="{00000000-0005-0000-0000-0000F6C20000}"/>
    <cellStyle name="Обычный 5 41 4 2" xfId="24744" xr:uid="{00000000-0005-0000-0000-0000F7C20000}"/>
    <cellStyle name="Обычный 5 41 4 2 2" xfId="24745" xr:uid="{00000000-0005-0000-0000-0000F8C20000}"/>
    <cellStyle name="Обычный 5 41 4 2 2 2" xfId="54618" xr:uid="{00000000-0005-0000-0000-0000F9C20000}"/>
    <cellStyle name="Обычный 5 41 4 2 3" xfId="54619" xr:uid="{00000000-0005-0000-0000-0000FAC20000}"/>
    <cellStyle name="Обычный 5 41 4 3" xfId="24746" xr:uid="{00000000-0005-0000-0000-0000FBC20000}"/>
    <cellStyle name="Обычный 5 41 4 3 2" xfId="54620" xr:uid="{00000000-0005-0000-0000-0000FCC20000}"/>
    <cellStyle name="Обычный 5 41 4 4" xfId="54621" xr:uid="{00000000-0005-0000-0000-0000FDC20000}"/>
    <cellStyle name="Обычный 5 41 5" xfId="24747" xr:uid="{00000000-0005-0000-0000-0000FEC20000}"/>
    <cellStyle name="Обычный 5 41 5 2" xfId="24748" xr:uid="{00000000-0005-0000-0000-0000FFC20000}"/>
    <cellStyle name="Обычный 5 41 5 2 2" xfId="54622" xr:uid="{00000000-0005-0000-0000-000000C30000}"/>
    <cellStyle name="Обычный 5 41 5 3" xfId="54623" xr:uid="{00000000-0005-0000-0000-000001C30000}"/>
    <cellStyle name="Обычный 5 41 6" xfId="24749" xr:uid="{00000000-0005-0000-0000-000002C30000}"/>
    <cellStyle name="Обычный 5 41 6 2" xfId="54624" xr:uid="{00000000-0005-0000-0000-000003C30000}"/>
    <cellStyle name="Обычный 5 41 7" xfId="24750" xr:uid="{00000000-0005-0000-0000-000004C30000}"/>
    <cellStyle name="Обычный 5 41 7 2" xfId="54625" xr:uid="{00000000-0005-0000-0000-000005C30000}"/>
    <cellStyle name="Обычный 5 41 8" xfId="54626" xr:uid="{00000000-0005-0000-0000-000006C30000}"/>
    <cellStyle name="Обычный 5 42" xfId="24751" xr:uid="{00000000-0005-0000-0000-000007C30000}"/>
    <cellStyle name="Обычный 5 42 2" xfId="24752" xr:uid="{00000000-0005-0000-0000-000008C30000}"/>
    <cellStyle name="Обычный 5 42 2 2" xfId="24753" xr:uid="{00000000-0005-0000-0000-000009C30000}"/>
    <cellStyle name="Обычный 5 42 2 2 2" xfId="24754" xr:uid="{00000000-0005-0000-0000-00000AC30000}"/>
    <cellStyle name="Обычный 5 42 2 2 2 2" xfId="54627" xr:uid="{00000000-0005-0000-0000-00000BC30000}"/>
    <cellStyle name="Обычный 5 42 2 2 3" xfId="54628" xr:uid="{00000000-0005-0000-0000-00000CC30000}"/>
    <cellStyle name="Обычный 5 42 2 3" xfId="24755" xr:uid="{00000000-0005-0000-0000-00000DC30000}"/>
    <cellStyle name="Обычный 5 42 2 3 2" xfId="54629" xr:uid="{00000000-0005-0000-0000-00000EC30000}"/>
    <cellStyle name="Обычный 5 42 2 4" xfId="54630" xr:uid="{00000000-0005-0000-0000-00000FC30000}"/>
    <cellStyle name="Обычный 5 42 3" xfId="24756" xr:uid="{00000000-0005-0000-0000-000010C30000}"/>
    <cellStyle name="Обычный 5 42 3 2" xfId="24757" xr:uid="{00000000-0005-0000-0000-000011C30000}"/>
    <cellStyle name="Обычный 5 42 3 2 2" xfId="24758" xr:uid="{00000000-0005-0000-0000-000012C30000}"/>
    <cellStyle name="Обычный 5 42 3 2 2 2" xfId="54631" xr:uid="{00000000-0005-0000-0000-000013C30000}"/>
    <cellStyle name="Обычный 5 42 3 2 3" xfId="54632" xr:uid="{00000000-0005-0000-0000-000014C30000}"/>
    <cellStyle name="Обычный 5 42 3 3" xfId="24759" xr:uid="{00000000-0005-0000-0000-000015C30000}"/>
    <cellStyle name="Обычный 5 42 3 3 2" xfId="54633" xr:uid="{00000000-0005-0000-0000-000016C30000}"/>
    <cellStyle name="Обычный 5 42 3 4" xfId="54634" xr:uid="{00000000-0005-0000-0000-000017C30000}"/>
    <cellStyle name="Обычный 5 42 4" xfId="24760" xr:uid="{00000000-0005-0000-0000-000018C30000}"/>
    <cellStyle name="Обычный 5 42 4 2" xfId="24761" xr:uid="{00000000-0005-0000-0000-000019C30000}"/>
    <cellStyle name="Обычный 5 42 4 2 2" xfId="24762" xr:uid="{00000000-0005-0000-0000-00001AC30000}"/>
    <cellStyle name="Обычный 5 42 4 2 2 2" xfId="54635" xr:uid="{00000000-0005-0000-0000-00001BC30000}"/>
    <cellStyle name="Обычный 5 42 4 2 3" xfId="54636" xr:uid="{00000000-0005-0000-0000-00001CC30000}"/>
    <cellStyle name="Обычный 5 42 4 3" xfId="24763" xr:uid="{00000000-0005-0000-0000-00001DC30000}"/>
    <cellStyle name="Обычный 5 42 4 3 2" xfId="54637" xr:uid="{00000000-0005-0000-0000-00001EC30000}"/>
    <cellStyle name="Обычный 5 42 4 4" xfId="54638" xr:uid="{00000000-0005-0000-0000-00001FC30000}"/>
    <cellStyle name="Обычный 5 42 5" xfId="24764" xr:uid="{00000000-0005-0000-0000-000020C30000}"/>
    <cellStyle name="Обычный 5 42 5 2" xfId="24765" xr:uid="{00000000-0005-0000-0000-000021C30000}"/>
    <cellStyle name="Обычный 5 42 5 2 2" xfId="54639" xr:uid="{00000000-0005-0000-0000-000022C30000}"/>
    <cellStyle name="Обычный 5 42 5 3" xfId="54640" xr:uid="{00000000-0005-0000-0000-000023C30000}"/>
    <cellStyle name="Обычный 5 42 6" xfId="24766" xr:uid="{00000000-0005-0000-0000-000024C30000}"/>
    <cellStyle name="Обычный 5 42 6 2" xfId="54641" xr:uid="{00000000-0005-0000-0000-000025C30000}"/>
    <cellStyle name="Обычный 5 42 7" xfId="24767" xr:uid="{00000000-0005-0000-0000-000026C30000}"/>
    <cellStyle name="Обычный 5 42 7 2" xfId="54642" xr:uid="{00000000-0005-0000-0000-000027C30000}"/>
    <cellStyle name="Обычный 5 42 8" xfId="54643" xr:uid="{00000000-0005-0000-0000-000028C30000}"/>
    <cellStyle name="Обычный 5 43" xfId="24768" xr:uid="{00000000-0005-0000-0000-000029C30000}"/>
    <cellStyle name="Обычный 5 43 2" xfId="24769" xr:uid="{00000000-0005-0000-0000-00002AC30000}"/>
    <cellStyle name="Обычный 5 43 2 2" xfId="24770" xr:uid="{00000000-0005-0000-0000-00002BC30000}"/>
    <cellStyle name="Обычный 5 43 2 2 2" xfId="24771" xr:uid="{00000000-0005-0000-0000-00002CC30000}"/>
    <cellStyle name="Обычный 5 43 2 2 2 2" xfId="54644" xr:uid="{00000000-0005-0000-0000-00002DC30000}"/>
    <cellStyle name="Обычный 5 43 2 2 3" xfId="54645" xr:uid="{00000000-0005-0000-0000-00002EC30000}"/>
    <cellStyle name="Обычный 5 43 2 3" xfId="24772" xr:uid="{00000000-0005-0000-0000-00002FC30000}"/>
    <cellStyle name="Обычный 5 43 2 3 2" xfId="54646" xr:uid="{00000000-0005-0000-0000-000030C30000}"/>
    <cellStyle name="Обычный 5 43 2 4" xfId="54647" xr:uid="{00000000-0005-0000-0000-000031C30000}"/>
    <cellStyle name="Обычный 5 43 3" xfId="24773" xr:uid="{00000000-0005-0000-0000-000032C30000}"/>
    <cellStyle name="Обычный 5 43 3 2" xfId="24774" xr:uid="{00000000-0005-0000-0000-000033C30000}"/>
    <cellStyle name="Обычный 5 43 3 2 2" xfId="24775" xr:uid="{00000000-0005-0000-0000-000034C30000}"/>
    <cellStyle name="Обычный 5 43 3 2 2 2" xfId="54648" xr:uid="{00000000-0005-0000-0000-000035C30000}"/>
    <cellStyle name="Обычный 5 43 3 2 3" xfId="54649" xr:uid="{00000000-0005-0000-0000-000036C30000}"/>
    <cellStyle name="Обычный 5 43 3 3" xfId="24776" xr:uid="{00000000-0005-0000-0000-000037C30000}"/>
    <cellStyle name="Обычный 5 43 3 3 2" xfId="54650" xr:uid="{00000000-0005-0000-0000-000038C30000}"/>
    <cellStyle name="Обычный 5 43 3 4" xfId="54651" xr:uid="{00000000-0005-0000-0000-000039C30000}"/>
    <cellStyle name="Обычный 5 43 4" xfId="24777" xr:uid="{00000000-0005-0000-0000-00003AC30000}"/>
    <cellStyle name="Обычный 5 43 4 2" xfId="24778" xr:uid="{00000000-0005-0000-0000-00003BC30000}"/>
    <cellStyle name="Обычный 5 43 4 2 2" xfId="24779" xr:uid="{00000000-0005-0000-0000-00003CC30000}"/>
    <cellStyle name="Обычный 5 43 4 2 2 2" xfId="54652" xr:uid="{00000000-0005-0000-0000-00003DC30000}"/>
    <cellStyle name="Обычный 5 43 4 2 3" xfId="54653" xr:uid="{00000000-0005-0000-0000-00003EC30000}"/>
    <cellStyle name="Обычный 5 43 4 3" xfId="24780" xr:uid="{00000000-0005-0000-0000-00003FC30000}"/>
    <cellStyle name="Обычный 5 43 4 3 2" xfId="54654" xr:uid="{00000000-0005-0000-0000-000040C30000}"/>
    <cellStyle name="Обычный 5 43 4 4" xfId="54655" xr:uid="{00000000-0005-0000-0000-000041C30000}"/>
    <cellStyle name="Обычный 5 43 5" xfId="24781" xr:uid="{00000000-0005-0000-0000-000042C30000}"/>
    <cellStyle name="Обычный 5 43 5 2" xfId="24782" xr:uid="{00000000-0005-0000-0000-000043C30000}"/>
    <cellStyle name="Обычный 5 43 5 2 2" xfId="54656" xr:uid="{00000000-0005-0000-0000-000044C30000}"/>
    <cellStyle name="Обычный 5 43 5 3" xfId="54657" xr:uid="{00000000-0005-0000-0000-000045C30000}"/>
    <cellStyle name="Обычный 5 43 6" xfId="24783" xr:uid="{00000000-0005-0000-0000-000046C30000}"/>
    <cellStyle name="Обычный 5 43 6 2" xfId="54658" xr:uid="{00000000-0005-0000-0000-000047C30000}"/>
    <cellStyle name="Обычный 5 43 7" xfId="24784" xr:uid="{00000000-0005-0000-0000-000048C30000}"/>
    <cellStyle name="Обычный 5 43 7 2" xfId="54659" xr:uid="{00000000-0005-0000-0000-000049C30000}"/>
    <cellStyle name="Обычный 5 43 8" xfId="54660" xr:uid="{00000000-0005-0000-0000-00004AC30000}"/>
    <cellStyle name="Обычный 5 44" xfId="24785" xr:uid="{00000000-0005-0000-0000-00004BC30000}"/>
    <cellStyle name="Обычный 5 44 2" xfId="24786" xr:uid="{00000000-0005-0000-0000-00004CC30000}"/>
    <cellStyle name="Обычный 5 44 2 2" xfId="24787" xr:uid="{00000000-0005-0000-0000-00004DC30000}"/>
    <cellStyle name="Обычный 5 44 2 2 2" xfId="24788" xr:uid="{00000000-0005-0000-0000-00004EC30000}"/>
    <cellStyle name="Обычный 5 44 2 2 2 2" xfId="54661" xr:uid="{00000000-0005-0000-0000-00004FC30000}"/>
    <cellStyle name="Обычный 5 44 2 2 3" xfId="54662" xr:uid="{00000000-0005-0000-0000-000050C30000}"/>
    <cellStyle name="Обычный 5 44 2 3" xfId="24789" xr:uid="{00000000-0005-0000-0000-000051C30000}"/>
    <cellStyle name="Обычный 5 44 2 3 2" xfId="54663" xr:uid="{00000000-0005-0000-0000-000052C30000}"/>
    <cellStyle name="Обычный 5 44 2 4" xfId="54664" xr:uid="{00000000-0005-0000-0000-000053C30000}"/>
    <cellStyle name="Обычный 5 44 3" xfId="24790" xr:uid="{00000000-0005-0000-0000-000054C30000}"/>
    <cellStyle name="Обычный 5 44 3 2" xfId="24791" xr:uid="{00000000-0005-0000-0000-000055C30000}"/>
    <cellStyle name="Обычный 5 44 3 2 2" xfId="24792" xr:uid="{00000000-0005-0000-0000-000056C30000}"/>
    <cellStyle name="Обычный 5 44 3 2 2 2" xfId="54665" xr:uid="{00000000-0005-0000-0000-000057C30000}"/>
    <cellStyle name="Обычный 5 44 3 2 3" xfId="54666" xr:uid="{00000000-0005-0000-0000-000058C30000}"/>
    <cellStyle name="Обычный 5 44 3 3" xfId="24793" xr:uid="{00000000-0005-0000-0000-000059C30000}"/>
    <cellStyle name="Обычный 5 44 3 3 2" xfId="54667" xr:uid="{00000000-0005-0000-0000-00005AC30000}"/>
    <cellStyle name="Обычный 5 44 3 4" xfId="54668" xr:uid="{00000000-0005-0000-0000-00005BC30000}"/>
    <cellStyle name="Обычный 5 44 4" xfId="24794" xr:uid="{00000000-0005-0000-0000-00005CC30000}"/>
    <cellStyle name="Обычный 5 44 4 2" xfId="24795" xr:uid="{00000000-0005-0000-0000-00005DC30000}"/>
    <cellStyle name="Обычный 5 44 4 2 2" xfId="24796" xr:uid="{00000000-0005-0000-0000-00005EC30000}"/>
    <cellStyle name="Обычный 5 44 4 2 2 2" xfId="54669" xr:uid="{00000000-0005-0000-0000-00005FC30000}"/>
    <cellStyle name="Обычный 5 44 4 2 3" xfId="54670" xr:uid="{00000000-0005-0000-0000-000060C30000}"/>
    <cellStyle name="Обычный 5 44 4 3" xfId="24797" xr:uid="{00000000-0005-0000-0000-000061C30000}"/>
    <cellStyle name="Обычный 5 44 4 3 2" xfId="54671" xr:uid="{00000000-0005-0000-0000-000062C30000}"/>
    <cellStyle name="Обычный 5 44 4 4" xfId="54672" xr:uid="{00000000-0005-0000-0000-000063C30000}"/>
    <cellStyle name="Обычный 5 44 5" xfId="24798" xr:uid="{00000000-0005-0000-0000-000064C30000}"/>
    <cellStyle name="Обычный 5 44 5 2" xfId="24799" xr:uid="{00000000-0005-0000-0000-000065C30000}"/>
    <cellStyle name="Обычный 5 44 5 2 2" xfId="54673" xr:uid="{00000000-0005-0000-0000-000066C30000}"/>
    <cellStyle name="Обычный 5 44 5 3" xfId="54674" xr:uid="{00000000-0005-0000-0000-000067C30000}"/>
    <cellStyle name="Обычный 5 44 6" xfId="24800" xr:uid="{00000000-0005-0000-0000-000068C30000}"/>
    <cellStyle name="Обычный 5 44 6 2" xfId="54675" xr:uid="{00000000-0005-0000-0000-000069C30000}"/>
    <cellStyle name="Обычный 5 44 7" xfId="24801" xr:uid="{00000000-0005-0000-0000-00006AC30000}"/>
    <cellStyle name="Обычный 5 44 7 2" xfId="54676" xr:uid="{00000000-0005-0000-0000-00006BC30000}"/>
    <cellStyle name="Обычный 5 44 8" xfId="54677" xr:uid="{00000000-0005-0000-0000-00006CC30000}"/>
    <cellStyle name="Обычный 5 45" xfId="24802" xr:uid="{00000000-0005-0000-0000-00006DC30000}"/>
    <cellStyle name="Обычный 5 45 2" xfId="24803" xr:uid="{00000000-0005-0000-0000-00006EC30000}"/>
    <cellStyle name="Обычный 5 45 2 2" xfId="24804" xr:uid="{00000000-0005-0000-0000-00006FC30000}"/>
    <cellStyle name="Обычный 5 45 2 2 2" xfId="24805" xr:uid="{00000000-0005-0000-0000-000070C30000}"/>
    <cellStyle name="Обычный 5 45 2 2 2 2" xfId="54678" xr:uid="{00000000-0005-0000-0000-000071C30000}"/>
    <cellStyle name="Обычный 5 45 2 2 3" xfId="54679" xr:uid="{00000000-0005-0000-0000-000072C30000}"/>
    <cellStyle name="Обычный 5 45 2 3" xfId="24806" xr:uid="{00000000-0005-0000-0000-000073C30000}"/>
    <cellStyle name="Обычный 5 45 2 3 2" xfId="54680" xr:uid="{00000000-0005-0000-0000-000074C30000}"/>
    <cellStyle name="Обычный 5 45 2 4" xfId="54681" xr:uid="{00000000-0005-0000-0000-000075C30000}"/>
    <cellStyle name="Обычный 5 45 3" xfId="24807" xr:uid="{00000000-0005-0000-0000-000076C30000}"/>
    <cellStyle name="Обычный 5 45 3 2" xfId="24808" xr:uid="{00000000-0005-0000-0000-000077C30000}"/>
    <cellStyle name="Обычный 5 45 3 2 2" xfId="24809" xr:uid="{00000000-0005-0000-0000-000078C30000}"/>
    <cellStyle name="Обычный 5 45 3 2 2 2" xfId="54682" xr:uid="{00000000-0005-0000-0000-000079C30000}"/>
    <cellStyle name="Обычный 5 45 3 2 3" xfId="54683" xr:uid="{00000000-0005-0000-0000-00007AC30000}"/>
    <cellStyle name="Обычный 5 45 3 3" xfId="24810" xr:uid="{00000000-0005-0000-0000-00007BC30000}"/>
    <cellStyle name="Обычный 5 45 3 3 2" xfId="54684" xr:uid="{00000000-0005-0000-0000-00007CC30000}"/>
    <cellStyle name="Обычный 5 45 3 4" xfId="54685" xr:uid="{00000000-0005-0000-0000-00007DC30000}"/>
    <cellStyle name="Обычный 5 45 4" xfId="24811" xr:uid="{00000000-0005-0000-0000-00007EC30000}"/>
    <cellStyle name="Обычный 5 45 4 2" xfId="24812" xr:uid="{00000000-0005-0000-0000-00007FC30000}"/>
    <cellStyle name="Обычный 5 45 4 2 2" xfId="24813" xr:uid="{00000000-0005-0000-0000-000080C30000}"/>
    <cellStyle name="Обычный 5 45 4 2 2 2" xfId="54686" xr:uid="{00000000-0005-0000-0000-000081C30000}"/>
    <cellStyle name="Обычный 5 45 4 2 3" xfId="54687" xr:uid="{00000000-0005-0000-0000-000082C30000}"/>
    <cellStyle name="Обычный 5 45 4 3" xfId="24814" xr:uid="{00000000-0005-0000-0000-000083C30000}"/>
    <cellStyle name="Обычный 5 45 4 3 2" xfId="54688" xr:uid="{00000000-0005-0000-0000-000084C30000}"/>
    <cellStyle name="Обычный 5 45 4 4" xfId="54689" xr:uid="{00000000-0005-0000-0000-000085C30000}"/>
    <cellStyle name="Обычный 5 45 5" xfId="24815" xr:uid="{00000000-0005-0000-0000-000086C30000}"/>
    <cellStyle name="Обычный 5 45 5 2" xfId="24816" xr:uid="{00000000-0005-0000-0000-000087C30000}"/>
    <cellStyle name="Обычный 5 45 5 2 2" xfId="54690" xr:uid="{00000000-0005-0000-0000-000088C30000}"/>
    <cellStyle name="Обычный 5 45 5 3" xfId="54691" xr:uid="{00000000-0005-0000-0000-000089C30000}"/>
    <cellStyle name="Обычный 5 45 6" xfId="24817" xr:uid="{00000000-0005-0000-0000-00008AC30000}"/>
    <cellStyle name="Обычный 5 45 6 2" xfId="54692" xr:uid="{00000000-0005-0000-0000-00008BC30000}"/>
    <cellStyle name="Обычный 5 45 7" xfId="24818" xr:uid="{00000000-0005-0000-0000-00008CC30000}"/>
    <cellStyle name="Обычный 5 45 7 2" xfId="54693" xr:uid="{00000000-0005-0000-0000-00008DC30000}"/>
    <cellStyle name="Обычный 5 45 8" xfId="54694" xr:uid="{00000000-0005-0000-0000-00008EC30000}"/>
    <cellStyle name="Обычный 5 46" xfId="24819" xr:uid="{00000000-0005-0000-0000-00008FC30000}"/>
    <cellStyle name="Обычный 5 46 2" xfId="24820" xr:uid="{00000000-0005-0000-0000-000090C30000}"/>
    <cellStyle name="Обычный 5 46 2 2" xfId="24821" xr:uid="{00000000-0005-0000-0000-000091C30000}"/>
    <cellStyle name="Обычный 5 46 2 2 2" xfId="24822" xr:uid="{00000000-0005-0000-0000-000092C30000}"/>
    <cellStyle name="Обычный 5 46 2 2 2 2" xfId="54695" xr:uid="{00000000-0005-0000-0000-000093C30000}"/>
    <cellStyle name="Обычный 5 46 2 2 3" xfId="54696" xr:uid="{00000000-0005-0000-0000-000094C30000}"/>
    <cellStyle name="Обычный 5 46 2 3" xfId="24823" xr:uid="{00000000-0005-0000-0000-000095C30000}"/>
    <cellStyle name="Обычный 5 46 2 3 2" xfId="54697" xr:uid="{00000000-0005-0000-0000-000096C30000}"/>
    <cellStyle name="Обычный 5 46 2 4" xfId="54698" xr:uid="{00000000-0005-0000-0000-000097C30000}"/>
    <cellStyle name="Обычный 5 46 3" xfId="24824" xr:uid="{00000000-0005-0000-0000-000098C30000}"/>
    <cellStyle name="Обычный 5 46 3 2" xfId="24825" xr:uid="{00000000-0005-0000-0000-000099C30000}"/>
    <cellStyle name="Обычный 5 46 3 2 2" xfId="24826" xr:uid="{00000000-0005-0000-0000-00009AC30000}"/>
    <cellStyle name="Обычный 5 46 3 2 2 2" xfId="54699" xr:uid="{00000000-0005-0000-0000-00009BC30000}"/>
    <cellStyle name="Обычный 5 46 3 2 3" xfId="54700" xr:uid="{00000000-0005-0000-0000-00009CC30000}"/>
    <cellStyle name="Обычный 5 46 3 3" xfId="24827" xr:uid="{00000000-0005-0000-0000-00009DC30000}"/>
    <cellStyle name="Обычный 5 46 3 3 2" xfId="54701" xr:uid="{00000000-0005-0000-0000-00009EC30000}"/>
    <cellStyle name="Обычный 5 46 3 4" xfId="54702" xr:uid="{00000000-0005-0000-0000-00009FC30000}"/>
    <cellStyle name="Обычный 5 46 4" xfId="24828" xr:uid="{00000000-0005-0000-0000-0000A0C30000}"/>
    <cellStyle name="Обычный 5 46 4 2" xfId="24829" xr:uid="{00000000-0005-0000-0000-0000A1C30000}"/>
    <cellStyle name="Обычный 5 46 4 2 2" xfId="24830" xr:uid="{00000000-0005-0000-0000-0000A2C30000}"/>
    <cellStyle name="Обычный 5 46 4 2 2 2" xfId="54703" xr:uid="{00000000-0005-0000-0000-0000A3C30000}"/>
    <cellStyle name="Обычный 5 46 4 2 3" xfId="54704" xr:uid="{00000000-0005-0000-0000-0000A4C30000}"/>
    <cellStyle name="Обычный 5 46 4 3" xfId="24831" xr:uid="{00000000-0005-0000-0000-0000A5C30000}"/>
    <cellStyle name="Обычный 5 46 4 3 2" xfId="54705" xr:uid="{00000000-0005-0000-0000-0000A6C30000}"/>
    <cellStyle name="Обычный 5 46 4 4" xfId="54706" xr:uid="{00000000-0005-0000-0000-0000A7C30000}"/>
    <cellStyle name="Обычный 5 46 5" xfId="24832" xr:uid="{00000000-0005-0000-0000-0000A8C30000}"/>
    <cellStyle name="Обычный 5 46 5 2" xfId="24833" xr:uid="{00000000-0005-0000-0000-0000A9C30000}"/>
    <cellStyle name="Обычный 5 46 5 2 2" xfId="54707" xr:uid="{00000000-0005-0000-0000-0000AAC30000}"/>
    <cellStyle name="Обычный 5 46 5 3" xfId="54708" xr:uid="{00000000-0005-0000-0000-0000ABC30000}"/>
    <cellStyle name="Обычный 5 46 6" xfId="24834" xr:uid="{00000000-0005-0000-0000-0000ACC30000}"/>
    <cellStyle name="Обычный 5 46 6 2" xfId="54709" xr:uid="{00000000-0005-0000-0000-0000ADC30000}"/>
    <cellStyle name="Обычный 5 46 7" xfId="24835" xr:uid="{00000000-0005-0000-0000-0000AEC30000}"/>
    <cellStyle name="Обычный 5 46 7 2" xfId="54710" xr:uid="{00000000-0005-0000-0000-0000AFC30000}"/>
    <cellStyle name="Обычный 5 46 8" xfId="54711" xr:uid="{00000000-0005-0000-0000-0000B0C30000}"/>
    <cellStyle name="Обычный 5 47" xfId="24836" xr:uid="{00000000-0005-0000-0000-0000B1C30000}"/>
    <cellStyle name="Обычный 5 47 2" xfId="24837" xr:uid="{00000000-0005-0000-0000-0000B2C30000}"/>
    <cellStyle name="Обычный 5 47 2 2" xfId="24838" xr:uid="{00000000-0005-0000-0000-0000B3C30000}"/>
    <cellStyle name="Обычный 5 47 2 2 2" xfId="24839" xr:uid="{00000000-0005-0000-0000-0000B4C30000}"/>
    <cellStyle name="Обычный 5 47 2 2 2 2" xfId="54712" xr:uid="{00000000-0005-0000-0000-0000B5C30000}"/>
    <cellStyle name="Обычный 5 47 2 2 3" xfId="54713" xr:uid="{00000000-0005-0000-0000-0000B6C30000}"/>
    <cellStyle name="Обычный 5 47 2 3" xfId="24840" xr:uid="{00000000-0005-0000-0000-0000B7C30000}"/>
    <cellStyle name="Обычный 5 47 2 3 2" xfId="54714" xr:uid="{00000000-0005-0000-0000-0000B8C30000}"/>
    <cellStyle name="Обычный 5 47 2 4" xfId="54715" xr:uid="{00000000-0005-0000-0000-0000B9C30000}"/>
    <cellStyle name="Обычный 5 47 3" xfId="24841" xr:uid="{00000000-0005-0000-0000-0000BAC30000}"/>
    <cellStyle name="Обычный 5 47 3 2" xfId="24842" xr:uid="{00000000-0005-0000-0000-0000BBC30000}"/>
    <cellStyle name="Обычный 5 47 3 2 2" xfId="24843" xr:uid="{00000000-0005-0000-0000-0000BCC30000}"/>
    <cellStyle name="Обычный 5 47 3 2 2 2" xfId="54716" xr:uid="{00000000-0005-0000-0000-0000BDC30000}"/>
    <cellStyle name="Обычный 5 47 3 2 3" xfId="54717" xr:uid="{00000000-0005-0000-0000-0000BEC30000}"/>
    <cellStyle name="Обычный 5 47 3 3" xfId="24844" xr:uid="{00000000-0005-0000-0000-0000BFC30000}"/>
    <cellStyle name="Обычный 5 47 3 3 2" xfId="54718" xr:uid="{00000000-0005-0000-0000-0000C0C30000}"/>
    <cellStyle name="Обычный 5 47 3 4" xfId="54719" xr:uid="{00000000-0005-0000-0000-0000C1C30000}"/>
    <cellStyle name="Обычный 5 47 4" xfId="24845" xr:uid="{00000000-0005-0000-0000-0000C2C30000}"/>
    <cellStyle name="Обычный 5 47 4 2" xfId="24846" xr:uid="{00000000-0005-0000-0000-0000C3C30000}"/>
    <cellStyle name="Обычный 5 47 4 2 2" xfId="24847" xr:uid="{00000000-0005-0000-0000-0000C4C30000}"/>
    <cellStyle name="Обычный 5 47 4 2 2 2" xfId="54720" xr:uid="{00000000-0005-0000-0000-0000C5C30000}"/>
    <cellStyle name="Обычный 5 47 4 2 3" xfId="54721" xr:uid="{00000000-0005-0000-0000-0000C6C30000}"/>
    <cellStyle name="Обычный 5 47 4 3" xfId="24848" xr:uid="{00000000-0005-0000-0000-0000C7C30000}"/>
    <cellStyle name="Обычный 5 47 4 3 2" xfId="54722" xr:uid="{00000000-0005-0000-0000-0000C8C30000}"/>
    <cellStyle name="Обычный 5 47 4 4" xfId="54723" xr:uid="{00000000-0005-0000-0000-0000C9C30000}"/>
    <cellStyle name="Обычный 5 47 5" xfId="24849" xr:uid="{00000000-0005-0000-0000-0000CAC30000}"/>
    <cellStyle name="Обычный 5 47 5 2" xfId="24850" xr:uid="{00000000-0005-0000-0000-0000CBC30000}"/>
    <cellStyle name="Обычный 5 47 5 2 2" xfId="54724" xr:uid="{00000000-0005-0000-0000-0000CCC30000}"/>
    <cellStyle name="Обычный 5 47 5 3" xfId="54725" xr:uid="{00000000-0005-0000-0000-0000CDC30000}"/>
    <cellStyle name="Обычный 5 47 6" xfId="24851" xr:uid="{00000000-0005-0000-0000-0000CEC30000}"/>
    <cellStyle name="Обычный 5 47 6 2" xfId="54726" xr:uid="{00000000-0005-0000-0000-0000CFC30000}"/>
    <cellStyle name="Обычный 5 47 7" xfId="24852" xr:uid="{00000000-0005-0000-0000-0000D0C30000}"/>
    <cellStyle name="Обычный 5 47 7 2" xfId="54727" xr:uid="{00000000-0005-0000-0000-0000D1C30000}"/>
    <cellStyle name="Обычный 5 47 8" xfId="54728" xr:uid="{00000000-0005-0000-0000-0000D2C30000}"/>
    <cellStyle name="Обычный 5 48" xfId="24853" xr:uid="{00000000-0005-0000-0000-0000D3C30000}"/>
    <cellStyle name="Обычный 5 48 2" xfId="24854" xr:uid="{00000000-0005-0000-0000-0000D4C30000}"/>
    <cellStyle name="Обычный 5 48 2 2" xfId="24855" xr:uid="{00000000-0005-0000-0000-0000D5C30000}"/>
    <cellStyle name="Обычный 5 48 2 2 2" xfId="24856" xr:uid="{00000000-0005-0000-0000-0000D6C30000}"/>
    <cellStyle name="Обычный 5 48 2 2 2 2" xfId="54729" xr:uid="{00000000-0005-0000-0000-0000D7C30000}"/>
    <cellStyle name="Обычный 5 48 2 2 3" xfId="54730" xr:uid="{00000000-0005-0000-0000-0000D8C30000}"/>
    <cellStyle name="Обычный 5 48 2 3" xfId="24857" xr:uid="{00000000-0005-0000-0000-0000D9C30000}"/>
    <cellStyle name="Обычный 5 48 2 3 2" xfId="54731" xr:uid="{00000000-0005-0000-0000-0000DAC30000}"/>
    <cellStyle name="Обычный 5 48 2 4" xfId="54732" xr:uid="{00000000-0005-0000-0000-0000DBC30000}"/>
    <cellStyle name="Обычный 5 48 3" xfId="24858" xr:uid="{00000000-0005-0000-0000-0000DCC30000}"/>
    <cellStyle name="Обычный 5 48 3 2" xfId="24859" xr:uid="{00000000-0005-0000-0000-0000DDC30000}"/>
    <cellStyle name="Обычный 5 48 3 2 2" xfId="24860" xr:uid="{00000000-0005-0000-0000-0000DEC30000}"/>
    <cellStyle name="Обычный 5 48 3 2 2 2" xfId="54733" xr:uid="{00000000-0005-0000-0000-0000DFC30000}"/>
    <cellStyle name="Обычный 5 48 3 2 3" xfId="54734" xr:uid="{00000000-0005-0000-0000-0000E0C30000}"/>
    <cellStyle name="Обычный 5 48 3 3" xfId="24861" xr:uid="{00000000-0005-0000-0000-0000E1C30000}"/>
    <cellStyle name="Обычный 5 48 3 3 2" xfId="54735" xr:uid="{00000000-0005-0000-0000-0000E2C30000}"/>
    <cellStyle name="Обычный 5 48 3 4" xfId="54736" xr:uid="{00000000-0005-0000-0000-0000E3C30000}"/>
    <cellStyle name="Обычный 5 48 4" xfId="24862" xr:uid="{00000000-0005-0000-0000-0000E4C30000}"/>
    <cellStyle name="Обычный 5 48 4 2" xfId="24863" xr:uid="{00000000-0005-0000-0000-0000E5C30000}"/>
    <cellStyle name="Обычный 5 48 4 2 2" xfId="24864" xr:uid="{00000000-0005-0000-0000-0000E6C30000}"/>
    <cellStyle name="Обычный 5 48 4 2 2 2" xfId="54737" xr:uid="{00000000-0005-0000-0000-0000E7C30000}"/>
    <cellStyle name="Обычный 5 48 4 2 3" xfId="54738" xr:uid="{00000000-0005-0000-0000-0000E8C30000}"/>
    <cellStyle name="Обычный 5 48 4 3" xfId="24865" xr:uid="{00000000-0005-0000-0000-0000E9C30000}"/>
    <cellStyle name="Обычный 5 48 4 3 2" xfId="54739" xr:uid="{00000000-0005-0000-0000-0000EAC30000}"/>
    <cellStyle name="Обычный 5 48 4 4" xfId="54740" xr:uid="{00000000-0005-0000-0000-0000EBC30000}"/>
    <cellStyle name="Обычный 5 48 5" xfId="24866" xr:uid="{00000000-0005-0000-0000-0000ECC30000}"/>
    <cellStyle name="Обычный 5 48 5 2" xfId="24867" xr:uid="{00000000-0005-0000-0000-0000EDC30000}"/>
    <cellStyle name="Обычный 5 48 5 2 2" xfId="54741" xr:uid="{00000000-0005-0000-0000-0000EEC30000}"/>
    <cellStyle name="Обычный 5 48 5 3" xfId="54742" xr:uid="{00000000-0005-0000-0000-0000EFC30000}"/>
    <cellStyle name="Обычный 5 48 6" xfId="24868" xr:uid="{00000000-0005-0000-0000-0000F0C30000}"/>
    <cellStyle name="Обычный 5 48 6 2" xfId="54743" xr:uid="{00000000-0005-0000-0000-0000F1C30000}"/>
    <cellStyle name="Обычный 5 48 7" xfId="24869" xr:uid="{00000000-0005-0000-0000-0000F2C30000}"/>
    <cellStyle name="Обычный 5 48 7 2" xfId="54744" xr:uid="{00000000-0005-0000-0000-0000F3C30000}"/>
    <cellStyle name="Обычный 5 48 8" xfId="54745" xr:uid="{00000000-0005-0000-0000-0000F4C30000}"/>
    <cellStyle name="Обычный 5 49" xfId="24870" xr:uid="{00000000-0005-0000-0000-0000F5C30000}"/>
    <cellStyle name="Обычный 5 49 2" xfId="24871" xr:uid="{00000000-0005-0000-0000-0000F6C30000}"/>
    <cellStyle name="Обычный 5 49 2 2" xfId="24872" xr:uid="{00000000-0005-0000-0000-0000F7C30000}"/>
    <cellStyle name="Обычный 5 49 2 2 2" xfId="24873" xr:uid="{00000000-0005-0000-0000-0000F8C30000}"/>
    <cellStyle name="Обычный 5 49 2 2 2 2" xfId="54746" xr:uid="{00000000-0005-0000-0000-0000F9C30000}"/>
    <cellStyle name="Обычный 5 49 2 2 3" xfId="54747" xr:uid="{00000000-0005-0000-0000-0000FAC30000}"/>
    <cellStyle name="Обычный 5 49 2 3" xfId="24874" xr:uid="{00000000-0005-0000-0000-0000FBC30000}"/>
    <cellStyle name="Обычный 5 49 2 3 2" xfId="54748" xr:uid="{00000000-0005-0000-0000-0000FCC30000}"/>
    <cellStyle name="Обычный 5 49 2 4" xfId="54749" xr:uid="{00000000-0005-0000-0000-0000FDC30000}"/>
    <cellStyle name="Обычный 5 49 3" xfId="24875" xr:uid="{00000000-0005-0000-0000-0000FEC30000}"/>
    <cellStyle name="Обычный 5 49 3 2" xfId="24876" xr:uid="{00000000-0005-0000-0000-0000FFC30000}"/>
    <cellStyle name="Обычный 5 49 3 2 2" xfId="24877" xr:uid="{00000000-0005-0000-0000-000000C40000}"/>
    <cellStyle name="Обычный 5 49 3 2 2 2" xfId="54750" xr:uid="{00000000-0005-0000-0000-000001C40000}"/>
    <cellStyle name="Обычный 5 49 3 2 3" xfId="54751" xr:uid="{00000000-0005-0000-0000-000002C40000}"/>
    <cellStyle name="Обычный 5 49 3 3" xfId="24878" xr:uid="{00000000-0005-0000-0000-000003C40000}"/>
    <cellStyle name="Обычный 5 49 3 3 2" xfId="54752" xr:uid="{00000000-0005-0000-0000-000004C40000}"/>
    <cellStyle name="Обычный 5 49 3 4" xfId="54753" xr:uid="{00000000-0005-0000-0000-000005C40000}"/>
    <cellStyle name="Обычный 5 49 4" xfId="24879" xr:uid="{00000000-0005-0000-0000-000006C40000}"/>
    <cellStyle name="Обычный 5 49 4 2" xfId="24880" xr:uid="{00000000-0005-0000-0000-000007C40000}"/>
    <cellStyle name="Обычный 5 49 4 2 2" xfId="24881" xr:uid="{00000000-0005-0000-0000-000008C40000}"/>
    <cellStyle name="Обычный 5 49 4 2 2 2" xfId="54754" xr:uid="{00000000-0005-0000-0000-000009C40000}"/>
    <cellStyle name="Обычный 5 49 4 2 3" xfId="54755" xr:uid="{00000000-0005-0000-0000-00000AC40000}"/>
    <cellStyle name="Обычный 5 49 4 3" xfId="24882" xr:uid="{00000000-0005-0000-0000-00000BC40000}"/>
    <cellStyle name="Обычный 5 49 4 3 2" xfId="54756" xr:uid="{00000000-0005-0000-0000-00000CC40000}"/>
    <cellStyle name="Обычный 5 49 4 4" xfId="54757" xr:uid="{00000000-0005-0000-0000-00000DC40000}"/>
    <cellStyle name="Обычный 5 49 5" xfId="24883" xr:uid="{00000000-0005-0000-0000-00000EC40000}"/>
    <cellStyle name="Обычный 5 49 5 2" xfId="24884" xr:uid="{00000000-0005-0000-0000-00000FC40000}"/>
    <cellStyle name="Обычный 5 49 5 2 2" xfId="54758" xr:uid="{00000000-0005-0000-0000-000010C40000}"/>
    <cellStyle name="Обычный 5 49 5 3" xfId="54759" xr:uid="{00000000-0005-0000-0000-000011C40000}"/>
    <cellStyle name="Обычный 5 49 6" xfId="24885" xr:uid="{00000000-0005-0000-0000-000012C40000}"/>
    <cellStyle name="Обычный 5 49 6 2" xfId="54760" xr:uid="{00000000-0005-0000-0000-000013C40000}"/>
    <cellStyle name="Обычный 5 49 7" xfId="24886" xr:uid="{00000000-0005-0000-0000-000014C40000}"/>
    <cellStyle name="Обычный 5 49 7 2" xfId="54761" xr:uid="{00000000-0005-0000-0000-000015C40000}"/>
    <cellStyle name="Обычный 5 49 8" xfId="54762" xr:uid="{00000000-0005-0000-0000-000016C40000}"/>
    <cellStyle name="Обычный 5 5" xfId="24887" xr:uid="{00000000-0005-0000-0000-000017C40000}"/>
    <cellStyle name="Обычный 5 5 10" xfId="24888" xr:uid="{00000000-0005-0000-0000-000018C40000}"/>
    <cellStyle name="Обычный 5 5 10 2" xfId="24889" xr:uid="{00000000-0005-0000-0000-000019C40000}"/>
    <cellStyle name="Обычный 5 5 10 2 2" xfId="24890" xr:uid="{00000000-0005-0000-0000-00001AC40000}"/>
    <cellStyle name="Обычный 5 5 10 2 2 2" xfId="24891" xr:uid="{00000000-0005-0000-0000-00001BC40000}"/>
    <cellStyle name="Обычный 5 5 10 2 2 2 2" xfId="54763" xr:uid="{00000000-0005-0000-0000-00001CC40000}"/>
    <cellStyle name="Обычный 5 5 10 2 2 3" xfId="54764" xr:uid="{00000000-0005-0000-0000-00001DC40000}"/>
    <cellStyle name="Обычный 5 5 10 2 3" xfId="24892" xr:uid="{00000000-0005-0000-0000-00001EC40000}"/>
    <cellStyle name="Обычный 5 5 10 2 3 2" xfId="54765" xr:uid="{00000000-0005-0000-0000-00001FC40000}"/>
    <cellStyle name="Обычный 5 5 10 2 4" xfId="54766" xr:uid="{00000000-0005-0000-0000-000020C40000}"/>
    <cellStyle name="Обычный 5 5 10 3" xfId="24893" xr:uid="{00000000-0005-0000-0000-000021C40000}"/>
    <cellStyle name="Обычный 5 5 10 3 2" xfId="24894" xr:uid="{00000000-0005-0000-0000-000022C40000}"/>
    <cellStyle name="Обычный 5 5 10 3 2 2" xfId="24895" xr:uid="{00000000-0005-0000-0000-000023C40000}"/>
    <cellStyle name="Обычный 5 5 10 3 2 2 2" xfId="54767" xr:uid="{00000000-0005-0000-0000-000024C40000}"/>
    <cellStyle name="Обычный 5 5 10 3 2 3" xfId="54768" xr:uid="{00000000-0005-0000-0000-000025C40000}"/>
    <cellStyle name="Обычный 5 5 10 3 3" xfId="24896" xr:uid="{00000000-0005-0000-0000-000026C40000}"/>
    <cellStyle name="Обычный 5 5 10 3 3 2" xfId="54769" xr:uid="{00000000-0005-0000-0000-000027C40000}"/>
    <cellStyle name="Обычный 5 5 10 3 4" xfId="54770" xr:uid="{00000000-0005-0000-0000-000028C40000}"/>
    <cellStyle name="Обычный 5 5 10 4" xfId="24897" xr:uid="{00000000-0005-0000-0000-000029C40000}"/>
    <cellStyle name="Обычный 5 5 10 4 2" xfId="24898" xr:uid="{00000000-0005-0000-0000-00002AC40000}"/>
    <cellStyle name="Обычный 5 5 10 4 2 2" xfId="24899" xr:uid="{00000000-0005-0000-0000-00002BC40000}"/>
    <cellStyle name="Обычный 5 5 10 4 2 2 2" xfId="54771" xr:uid="{00000000-0005-0000-0000-00002CC40000}"/>
    <cellStyle name="Обычный 5 5 10 4 2 3" xfId="54772" xr:uid="{00000000-0005-0000-0000-00002DC40000}"/>
    <cellStyle name="Обычный 5 5 10 4 3" xfId="24900" xr:uid="{00000000-0005-0000-0000-00002EC40000}"/>
    <cellStyle name="Обычный 5 5 10 4 3 2" xfId="54773" xr:uid="{00000000-0005-0000-0000-00002FC40000}"/>
    <cellStyle name="Обычный 5 5 10 4 4" xfId="54774" xr:uid="{00000000-0005-0000-0000-000030C40000}"/>
    <cellStyle name="Обычный 5 5 10 5" xfId="24901" xr:uid="{00000000-0005-0000-0000-000031C40000}"/>
    <cellStyle name="Обычный 5 5 10 5 2" xfId="24902" xr:uid="{00000000-0005-0000-0000-000032C40000}"/>
    <cellStyle name="Обычный 5 5 10 5 2 2" xfId="54775" xr:uid="{00000000-0005-0000-0000-000033C40000}"/>
    <cellStyle name="Обычный 5 5 10 5 3" xfId="54776" xr:uid="{00000000-0005-0000-0000-000034C40000}"/>
    <cellStyle name="Обычный 5 5 10 6" xfId="24903" xr:uid="{00000000-0005-0000-0000-000035C40000}"/>
    <cellStyle name="Обычный 5 5 10 6 2" xfId="54777" xr:uid="{00000000-0005-0000-0000-000036C40000}"/>
    <cellStyle name="Обычный 5 5 10 7" xfId="24904" xr:uid="{00000000-0005-0000-0000-000037C40000}"/>
    <cellStyle name="Обычный 5 5 10 7 2" xfId="54778" xr:uid="{00000000-0005-0000-0000-000038C40000}"/>
    <cellStyle name="Обычный 5 5 10 8" xfId="54779" xr:uid="{00000000-0005-0000-0000-000039C40000}"/>
    <cellStyle name="Обычный 5 5 11" xfId="24905" xr:uid="{00000000-0005-0000-0000-00003AC40000}"/>
    <cellStyle name="Обычный 5 5 11 2" xfId="24906" xr:uid="{00000000-0005-0000-0000-00003BC40000}"/>
    <cellStyle name="Обычный 5 5 11 2 2" xfId="24907" xr:uid="{00000000-0005-0000-0000-00003CC40000}"/>
    <cellStyle name="Обычный 5 5 11 2 2 2" xfId="24908" xr:uid="{00000000-0005-0000-0000-00003DC40000}"/>
    <cellStyle name="Обычный 5 5 11 2 2 2 2" xfId="54780" xr:uid="{00000000-0005-0000-0000-00003EC40000}"/>
    <cellStyle name="Обычный 5 5 11 2 2 3" xfId="54781" xr:uid="{00000000-0005-0000-0000-00003FC40000}"/>
    <cellStyle name="Обычный 5 5 11 2 3" xfId="24909" xr:uid="{00000000-0005-0000-0000-000040C40000}"/>
    <cellStyle name="Обычный 5 5 11 2 3 2" xfId="54782" xr:uid="{00000000-0005-0000-0000-000041C40000}"/>
    <cellStyle name="Обычный 5 5 11 2 4" xfId="54783" xr:uid="{00000000-0005-0000-0000-000042C40000}"/>
    <cellStyle name="Обычный 5 5 11 3" xfId="24910" xr:uid="{00000000-0005-0000-0000-000043C40000}"/>
    <cellStyle name="Обычный 5 5 11 3 2" xfId="24911" xr:uid="{00000000-0005-0000-0000-000044C40000}"/>
    <cellStyle name="Обычный 5 5 11 3 2 2" xfId="24912" xr:uid="{00000000-0005-0000-0000-000045C40000}"/>
    <cellStyle name="Обычный 5 5 11 3 2 2 2" xfId="54784" xr:uid="{00000000-0005-0000-0000-000046C40000}"/>
    <cellStyle name="Обычный 5 5 11 3 2 3" xfId="54785" xr:uid="{00000000-0005-0000-0000-000047C40000}"/>
    <cellStyle name="Обычный 5 5 11 3 3" xfId="24913" xr:uid="{00000000-0005-0000-0000-000048C40000}"/>
    <cellStyle name="Обычный 5 5 11 3 3 2" xfId="54786" xr:uid="{00000000-0005-0000-0000-000049C40000}"/>
    <cellStyle name="Обычный 5 5 11 3 4" xfId="54787" xr:uid="{00000000-0005-0000-0000-00004AC40000}"/>
    <cellStyle name="Обычный 5 5 11 4" xfId="24914" xr:uid="{00000000-0005-0000-0000-00004BC40000}"/>
    <cellStyle name="Обычный 5 5 11 4 2" xfId="24915" xr:uid="{00000000-0005-0000-0000-00004CC40000}"/>
    <cellStyle name="Обычный 5 5 11 4 2 2" xfId="24916" xr:uid="{00000000-0005-0000-0000-00004DC40000}"/>
    <cellStyle name="Обычный 5 5 11 4 2 2 2" xfId="54788" xr:uid="{00000000-0005-0000-0000-00004EC40000}"/>
    <cellStyle name="Обычный 5 5 11 4 2 3" xfId="54789" xr:uid="{00000000-0005-0000-0000-00004FC40000}"/>
    <cellStyle name="Обычный 5 5 11 4 3" xfId="24917" xr:uid="{00000000-0005-0000-0000-000050C40000}"/>
    <cellStyle name="Обычный 5 5 11 4 3 2" xfId="54790" xr:uid="{00000000-0005-0000-0000-000051C40000}"/>
    <cellStyle name="Обычный 5 5 11 4 4" xfId="54791" xr:uid="{00000000-0005-0000-0000-000052C40000}"/>
    <cellStyle name="Обычный 5 5 11 5" xfId="24918" xr:uid="{00000000-0005-0000-0000-000053C40000}"/>
    <cellStyle name="Обычный 5 5 11 5 2" xfId="24919" xr:uid="{00000000-0005-0000-0000-000054C40000}"/>
    <cellStyle name="Обычный 5 5 11 5 2 2" xfId="54792" xr:uid="{00000000-0005-0000-0000-000055C40000}"/>
    <cellStyle name="Обычный 5 5 11 5 3" xfId="54793" xr:uid="{00000000-0005-0000-0000-000056C40000}"/>
    <cellStyle name="Обычный 5 5 11 6" xfId="24920" xr:uid="{00000000-0005-0000-0000-000057C40000}"/>
    <cellStyle name="Обычный 5 5 11 6 2" xfId="54794" xr:uid="{00000000-0005-0000-0000-000058C40000}"/>
    <cellStyle name="Обычный 5 5 11 7" xfId="24921" xr:uid="{00000000-0005-0000-0000-000059C40000}"/>
    <cellStyle name="Обычный 5 5 11 7 2" xfId="54795" xr:uid="{00000000-0005-0000-0000-00005AC40000}"/>
    <cellStyle name="Обычный 5 5 11 8" xfId="54796" xr:uid="{00000000-0005-0000-0000-00005BC40000}"/>
    <cellStyle name="Обычный 5 5 12" xfId="24922" xr:uid="{00000000-0005-0000-0000-00005CC40000}"/>
    <cellStyle name="Обычный 5 5 12 2" xfId="24923" xr:uid="{00000000-0005-0000-0000-00005DC40000}"/>
    <cellStyle name="Обычный 5 5 12 2 2" xfId="24924" xr:uid="{00000000-0005-0000-0000-00005EC40000}"/>
    <cellStyle name="Обычный 5 5 12 2 2 2" xfId="24925" xr:uid="{00000000-0005-0000-0000-00005FC40000}"/>
    <cellStyle name="Обычный 5 5 12 2 2 2 2" xfId="54797" xr:uid="{00000000-0005-0000-0000-000060C40000}"/>
    <cellStyle name="Обычный 5 5 12 2 2 3" xfId="54798" xr:uid="{00000000-0005-0000-0000-000061C40000}"/>
    <cellStyle name="Обычный 5 5 12 2 3" xfId="24926" xr:uid="{00000000-0005-0000-0000-000062C40000}"/>
    <cellStyle name="Обычный 5 5 12 2 3 2" xfId="54799" xr:uid="{00000000-0005-0000-0000-000063C40000}"/>
    <cellStyle name="Обычный 5 5 12 2 4" xfId="54800" xr:uid="{00000000-0005-0000-0000-000064C40000}"/>
    <cellStyle name="Обычный 5 5 12 3" xfId="24927" xr:uid="{00000000-0005-0000-0000-000065C40000}"/>
    <cellStyle name="Обычный 5 5 12 3 2" xfId="24928" xr:uid="{00000000-0005-0000-0000-000066C40000}"/>
    <cellStyle name="Обычный 5 5 12 3 2 2" xfId="24929" xr:uid="{00000000-0005-0000-0000-000067C40000}"/>
    <cellStyle name="Обычный 5 5 12 3 2 2 2" xfId="54801" xr:uid="{00000000-0005-0000-0000-000068C40000}"/>
    <cellStyle name="Обычный 5 5 12 3 2 3" xfId="54802" xr:uid="{00000000-0005-0000-0000-000069C40000}"/>
    <cellStyle name="Обычный 5 5 12 3 3" xfId="24930" xr:uid="{00000000-0005-0000-0000-00006AC40000}"/>
    <cellStyle name="Обычный 5 5 12 3 3 2" xfId="54803" xr:uid="{00000000-0005-0000-0000-00006BC40000}"/>
    <cellStyle name="Обычный 5 5 12 3 4" xfId="54804" xr:uid="{00000000-0005-0000-0000-00006CC40000}"/>
    <cellStyle name="Обычный 5 5 12 4" xfId="24931" xr:uid="{00000000-0005-0000-0000-00006DC40000}"/>
    <cellStyle name="Обычный 5 5 12 4 2" xfId="24932" xr:uid="{00000000-0005-0000-0000-00006EC40000}"/>
    <cellStyle name="Обычный 5 5 12 4 2 2" xfId="24933" xr:uid="{00000000-0005-0000-0000-00006FC40000}"/>
    <cellStyle name="Обычный 5 5 12 4 2 2 2" xfId="54805" xr:uid="{00000000-0005-0000-0000-000070C40000}"/>
    <cellStyle name="Обычный 5 5 12 4 2 3" xfId="54806" xr:uid="{00000000-0005-0000-0000-000071C40000}"/>
    <cellStyle name="Обычный 5 5 12 4 3" xfId="24934" xr:uid="{00000000-0005-0000-0000-000072C40000}"/>
    <cellStyle name="Обычный 5 5 12 4 3 2" xfId="54807" xr:uid="{00000000-0005-0000-0000-000073C40000}"/>
    <cellStyle name="Обычный 5 5 12 4 4" xfId="54808" xr:uid="{00000000-0005-0000-0000-000074C40000}"/>
    <cellStyle name="Обычный 5 5 12 5" xfId="24935" xr:uid="{00000000-0005-0000-0000-000075C40000}"/>
    <cellStyle name="Обычный 5 5 12 5 2" xfId="24936" xr:uid="{00000000-0005-0000-0000-000076C40000}"/>
    <cellStyle name="Обычный 5 5 12 5 2 2" xfId="54809" xr:uid="{00000000-0005-0000-0000-000077C40000}"/>
    <cellStyle name="Обычный 5 5 12 5 3" xfId="54810" xr:uid="{00000000-0005-0000-0000-000078C40000}"/>
    <cellStyle name="Обычный 5 5 12 6" xfId="24937" xr:uid="{00000000-0005-0000-0000-000079C40000}"/>
    <cellStyle name="Обычный 5 5 12 6 2" xfId="54811" xr:uid="{00000000-0005-0000-0000-00007AC40000}"/>
    <cellStyle name="Обычный 5 5 12 7" xfId="24938" xr:uid="{00000000-0005-0000-0000-00007BC40000}"/>
    <cellStyle name="Обычный 5 5 12 7 2" xfId="54812" xr:uid="{00000000-0005-0000-0000-00007CC40000}"/>
    <cellStyle name="Обычный 5 5 12 8" xfId="54813" xr:uid="{00000000-0005-0000-0000-00007DC40000}"/>
    <cellStyle name="Обычный 5 5 13" xfId="24939" xr:uid="{00000000-0005-0000-0000-00007EC40000}"/>
    <cellStyle name="Обычный 5 5 13 2" xfId="24940" xr:uid="{00000000-0005-0000-0000-00007FC40000}"/>
    <cellStyle name="Обычный 5 5 13 2 2" xfId="24941" xr:uid="{00000000-0005-0000-0000-000080C40000}"/>
    <cellStyle name="Обычный 5 5 13 2 2 2" xfId="24942" xr:uid="{00000000-0005-0000-0000-000081C40000}"/>
    <cellStyle name="Обычный 5 5 13 2 2 2 2" xfId="54814" xr:uid="{00000000-0005-0000-0000-000082C40000}"/>
    <cellStyle name="Обычный 5 5 13 2 2 3" xfId="54815" xr:uid="{00000000-0005-0000-0000-000083C40000}"/>
    <cellStyle name="Обычный 5 5 13 2 3" xfId="24943" xr:uid="{00000000-0005-0000-0000-000084C40000}"/>
    <cellStyle name="Обычный 5 5 13 2 3 2" xfId="54816" xr:uid="{00000000-0005-0000-0000-000085C40000}"/>
    <cellStyle name="Обычный 5 5 13 2 4" xfId="54817" xr:uid="{00000000-0005-0000-0000-000086C40000}"/>
    <cellStyle name="Обычный 5 5 13 3" xfId="24944" xr:uid="{00000000-0005-0000-0000-000087C40000}"/>
    <cellStyle name="Обычный 5 5 13 3 2" xfId="24945" xr:uid="{00000000-0005-0000-0000-000088C40000}"/>
    <cellStyle name="Обычный 5 5 13 3 2 2" xfId="24946" xr:uid="{00000000-0005-0000-0000-000089C40000}"/>
    <cellStyle name="Обычный 5 5 13 3 2 2 2" xfId="54818" xr:uid="{00000000-0005-0000-0000-00008AC40000}"/>
    <cellStyle name="Обычный 5 5 13 3 2 3" xfId="54819" xr:uid="{00000000-0005-0000-0000-00008BC40000}"/>
    <cellStyle name="Обычный 5 5 13 3 3" xfId="24947" xr:uid="{00000000-0005-0000-0000-00008CC40000}"/>
    <cellStyle name="Обычный 5 5 13 3 3 2" xfId="54820" xr:uid="{00000000-0005-0000-0000-00008DC40000}"/>
    <cellStyle name="Обычный 5 5 13 3 4" xfId="54821" xr:uid="{00000000-0005-0000-0000-00008EC40000}"/>
    <cellStyle name="Обычный 5 5 13 4" xfId="24948" xr:uid="{00000000-0005-0000-0000-00008FC40000}"/>
    <cellStyle name="Обычный 5 5 13 4 2" xfId="24949" xr:uid="{00000000-0005-0000-0000-000090C40000}"/>
    <cellStyle name="Обычный 5 5 13 4 2 2" xfId="24950" xr:uid="{00000000-0005-0000-0000-000091C40000}"/>
    <cellStyle name="Обычный 5 5 13 4 2 2 2" xfId="54822" xr:uid="{00000000-0005-0000-0000-000092C40000}"/>
    <cellStyle name="Обычный 5 5 13 4 2 3" xfId="54823" xr:uid="{00000000-0005-0000-0000-000093C40000}"/>
    <cellStyle name="Обычный 5 5 13 4 3" xfId="24951" xr:uid="{00000000-0005-0000-0000-000094C40000}"/>
    <cellStyle name="Обычный 5 5 13 4 3 2" xfId="54824" xr:uid="{00000000-0005-0000-0000-000095C40000}"/>
    <cellStyle name="Обычный 5 5 13 4 4" xfId="54825" xr:uid="{00000000-0005-0000-0000-000096C40000}"/>
    <cellStyle name="Обычный 5 5 13 5" xfId="24952" xr:uid="{00000000-0005-0000-0000-000097C40000}"/>
    <cellStyle name="Обычный 5 5 13 5 2" xfId="24953" xr:uid="{00000000-0005-0000-0000-000098C40000}"/>
    <cellStyle name="Обычный 5 5 13 5 2 2" xfId="54826" xr:uid="{00000000-0005-0000-0000-000099C40000}"/>
    <cellStyle name="Обычный 5 5 13 5 3" xfId="54827" xr:uid="{00000000-0005-0000-0000-00009AC40000}"/>
    <cellStyle name="Обычный 5 5 13 6" xfId="24954" xr:uid="{00000000-0005-0000-0000-00009BC40000}"/>
    <cellStyle name="Обычный 5 5 13 6 2" xfId="54828" xr:uid="{00000000-0005-0000-0000-00009CC40000}"/>
    <cellStyle name="Обычный 5 5 13 7" xfId="24955" xr:uid="{00000000-0005-0000-0000-00009DC40000}"/>
    <cellStyle name="Обычный 5 5 13 7 2" xfId="54829" xr:uid="{00000000-0005-0000-0000-00009EC40000}"/>
    <cellStyle name="Обычный 5 5 13 8" xfId="54830" xr:uid="{00000000-0005-0000-0000-00009FC40000}"/>
    <cellStyle name="Обычный 5 5 14" xfId="24956" xr:uid="{00000000-0005-0000-0000-0000A0C40000}"/>
    <cellStyle name="Обычный 5 5 14 2" xfId="24957" xr:uid="{00000000-0005-0000-0000-0000A1C40000}"/>
    <cellStyle name="Обычный 5 5 14 2 2" xfId="24958" xr:uid="{00000000-0005-0000-0000-0000A2C40000}"/>
    <cellStyle name="Обычный 5 5 14 2 2 2" xfId="24959" xr:uid="{00000000-0005-0000-0000-0000A3C40000}"/>
    <cellStyle name="Обычный 5 5 14 2 2 2 2" xfId="54831" xr:uid="{00000000-0005-0000-0000-0000A4C40000}"/>
    <cellStyle name="Обычный 5 5 14 2 2 3" xfId="54832" xr:uid="{00000000-0005-0000-0000-0000A5C40000}"/>
    <cellStyle name="Обычный 5 5 14 2 3" xfId="24960" xr:uid="{00000000-0005-0000-0000-0000A6C40000}"/>
    <cellStyle name="Обычный 5 5 14 2 3 2" xfId="54833" xr:uid="{00000000-0005-0000-0000-0000A7C40000}"/>
    <cellStyle name="Обычный 5 5 14 2 4" xfId="54834" xr:uid="{00000000-0005-0000-0000-0000A8C40000}"/>
    <cellStyle name="Обычный 5 5 14 3" xfId="24961" xr:uid="{00000000-0005-0000-0000-0000A9C40000}"/>
    <cellStyle name="Обычный 5 5 14 3 2" xfId="24962" xr:uid="{00000000-0005-0000-0000-0000AAC40000}"/>
    <cellStyle name="Обычный 5 5 14 3 2 2" xfId="24963" xr:uid="{00000000-0005-0000-0000-0000ABC40000}"/>
    <cellStyle name="Обычный 5 5 14 3 2 2 2" xfId="54835" xr:uid="{00000000-0005-0000-0000-0000ACC40000}"/>
    <cellStyle name="Обычный 5 5 14 3 2 3" xfId="54836" xr:uid="{00000000-0005-0000-0000-0000ADC40000}"/>
    <cellStyle name="Обычный 5 5 14 3 3" xfId="24964" xr:uid="{00000000-0005-0000-0000-0000AEC40000}"/>
    <cellStyle name="Обычный 5 5 14 3 3 2" xfId="54837" xr:uid="{00000000-0005-0000-0000-0000AFC40000}"/>
    <cellStyle name="Обычный 5 5 14 3 4" xfId="54838" xr:uid="{00000000-0005-0000-0000-0000B0C40000}"/>
    <cellStyle name="Обычный 5 5 14 4" xfId="24965" xr:uid="{00000000-0005-0000-0000-0000B1C40000}"/>
    <cellStyle name="Обычный 5 5 14 4 2" xfId="24966" xr:uid="{00000000-0005-0000-0000-0000B2C40000}"/>
    <cellStyle name="Обычный 5 5 14 4 2 2" xfId="24967" xr:uid="{00000000-0005-0000-0000-0000B3C40000}"/>
    <cellStyle name="Обычный 5 5 14 4 2 2 2" xfId="54839" xr:uid="{00000000-0005-0000-0000-0000B4C40000}"/>
    <cellStyle name="Обычный 5 5 14 4 2 3" xfId="54840" xr:uid="{00000000-0005-0000-0000-0000B5C40000}"/>
    <cellStyle name="Обычный 5 5 14 4 3" xfId="24968" xr:uid="{00000000-0005-0000-0000-0000B6C40000}"/>
    <cellStyle name="Обычный 5 5 14 4 3 2" xfId="54841" xr:uid="{00000000-0005-0000-0000-0000B7C40000}"/>
    <cellStyle name="Обычный 5 5 14 4 4" xfId="54842" xr:uid="{00000000-0005-0000-0000-0000B8C40000}"/>
    <cellStyle name="Обычный 5 5 14 5" xfId="24969" xr:uid="{00000000-0005-0000-0000-0000B9C40000}"/>
    <cellStyle name="Обычный 5 5 14 5 2" xfId="24970" xr:uid="{00000000-0005-0000-0000-0000BAC40000}"/>
    <cellStyle name="Обычный 5 5 14 5 2 2" xfId="54843" xr:uid="{00000000-0005-0000-0000-0000BBC40000}"/>
    <cellStyle name="Обычный 5 5 14 5 3" xfId="54844" xr:uid="{00000000-0005-0000-0000-0000BCC40000}"/>
    <cellStyle name="Обычный 5 5 14 6" xfId="24971" xr:uid="{00000000-0005-0000-0000-0000BDC40000}"/>
    <cellStyle name="Обычный 5 5 14 6 2" xfId="54845" xr:uid="{00000000-0005-0000-0000-0000BEC40000}"/>
    <cellStyle name="Обычный 5 5 14 7" xfId="24972" xr:uid="{00000000-0005-0000-0000-0000BFC40000}"/>
    <cellStyle name="Обычный 5 5 14 7 2" xfId="54846" xr:uid="{00000000-0005-0000-0000-0000C0C40000}"/>
    <cellStyle name="Обычный 5 5 14 8" xfId="54847" xr:uid="{00000000-0005-0000-0000-0000C1C40000}"/>
    <cellStyle name="Обычный 5 5 15" xfId="24973" xr:uid="{00000000-0005-0000-0000-0000C2C40000}"/>
    <cellStyle name="Обычный 5 5 15 2" xfId="24974" xr:uid="{00000000-0005-0000-0000-0000C3C40000}"/>
    <cellStyle name="Обычный 5 5 15 2 2" xfId="24975" xr:uid="{00000000-0005-0000-0000-0000C4C40000}"/>
    <cellStyle name="Обычный 5 5 15 2 2 2" xfId="24976" xr:uid="{00000000-0005-0000-0000-0000C5C40000}"/>
    <cellStyle name="Обычный 5 5 15 2 2 2 2" xfId="54848" xr:uid="{00000000-0005-0000-0000-0000C6C40000}"/>
    <cellStyle name="Обычный 5 5 15 2 2 3" xfId="54849" xr:uid="{00000000-0005-0000-0000-0000C7C40000}"/>
    <cellStyle name="Обычный 5 5 15 2 3" xfId="24977" xr:uid="{00000000-0005-0000-0000-0000C8C40000}"/>
    <cellStyle name="Обычный 5 5 15 2 3 2" xfId="54850" xr:uid="{00000000-0005-0000-0000-0000C9C40000}"/>
    <cellStyle name="Обычный 5 5 15 2 4" xfId="54851" xr:uid="{00000000-0005-0000-0000-0000CAC40000}"/>
    <cellStyle name="Обычный 5 5 15 3" xfId="24978" xr:uid="{00000000-0005-0000-0000-0000CBC40000}"/>
    <cellStyle name="Обычный 5 5 15 3 2" xfId="24979" xr:uid="{00000000-0005-0000-0000-0000CCC40000}"/>
    <cellStyle name="Обычный 5 5 15 3 2 2" xfId="24980" xr:uid="{00000000-0005-0000-0000-0000CDC40000}"/>
    <cellStyle name="Обычный 5 5 15 3 2 2 2" xfId="54852" xr:uid="{00000000-0005-0000-0000-0000CEC40000}"/>
    <cellStyle name="Обычный 5 5 15 3 2 3" xfId="54853" xr:uid="{00000000-0005-0000-0000-0000CFC40000}"/>
    <cellStyle name="Обычный 5 5 15 3 3" xfId="24981" xr:uid="{00000000-0005-0000-0000-0000D0C40000}"/>
    <cellStyle name="Обычный 5 5 15 3 3 2" xfId="54854" xr:uid="{00000000-0005-0000-0000-0000D1C40000}"/>
    <cellStyle name="Обычный 5 5 15 3 4" xfId="54855" xr:uid="{00000000-0005-0000-0000-0000D2C40000}"/>
    <cellStyle name="Обычный 5 5 15 4" xfId="24982" xr:uid="{00000000-0005-0000-0000-0000D3C40000}"/>
    <cellStyle name="Обычный 5 5 15 4 2" xfId="24983" xr:uid="{00000000-0005-0000-0000-0000D4C40000}"/>
    <cellStyle name="Обычный 5 5 15 4 2 2" xfId="24984" xr:uid="{00000000-0005-0000-0000-0000D5C40000}"/>
    <cellStyle name="Обычный 5 5 15 4 2 2 2" xfId="54856" xr:uid="{00000000-0005-0000-0000-0000D6C40000}"/>
    <cellStyle name="Обычный 5 5 15 4 2 3" xfId="54857" xr:uid="{00000000-0005-0000-0000-0000D7C40000}"/>
    <cellStyle name="Обычный 5 5 15 4 3" xfId="24985" xr:uid="{00000000-0005-0000-0000-0000D8C40000}"/>
    <cellStyle name="Обычный 5 5 15 4 3 2" xfId="54858" xr:uid="{00000000-0005-0000-0000-0000D9C40000}"/>
    <cellStyle name="Обычный 5 5 15 4 4" xfId="54859" xr:uid="{00000000-0005-0000-0000-0000DAC40000}"/>
    <cellStyle name="Обычный 5 5 15 5" xfId="24986" xr:uid="{00000000-0005-0000-0000-0000DBC40000}"/>
    <cellStyle name="Обычный 5 5 15 5 2" xfId="24987" xr:uid="{00000000-0005-0000-0000-0000DCC40000}"/>
    <cellStyle name="Обычный 5 5 15 5 2 2" xfId="54860" xr:uid="{00000000-0005-0000-0000-0000DDC40000}"/>
    <cellStyle name="Обычный 5 5 15 5 3" xfId="54861" xr:uid="{00000000-0005-0000-0000-0000DEC40000}"/>
    <cellStyle name="Обычный 5 5 15 6" xfId="24988" xr:uid="{00000000-0005-0000-0000-0000DFC40000}"/>
    <cellStyle name="Обычный 5 5 15 6 2" xfId="54862" xr:uid="{00000000-0005-0000-0000-0000E0C40000}"/>
    <cellStyle name="Обычный 5 5 15 7" xfId="24989" xr:uid="{00000000-0005-0000-0000-0000E1C40000}"/>
    <cellStyle name="Обычный 5 5 15 7 2" xfId="54863" xr:uid="{00000000-0005-0000-0000-0000E2C40000}"/>
    <cellStyle name="Обычный 5 5 15 8" xfId="54864" xr:uid="{00000000-0005-0000-0000-0000E3C40000}"/>
    <cellStyle name="Обычный 5 5 16" xfId="24990" xr:uid="{00000000-0005-0000-0000-0000E4C40000}"/>
    <cellStyle name="Обычный 5 5 16 2" xfId="24991" xr:uid="{00000000-0005-0000-0000-0000E5C40000}"/>
    <cellStyle name="Обычный 5 5 16 2 2" xfId="24992" xr:uid="{00000000-0005-0000-0000-0000E6C40000}"/>
    <cellStyle name="Обычный 5 5 16 2 2 2" xfId="24993" xr:uid="{00000000-0005-0000-0000-0000E7C40000}"/>
    <cellStyle name="Обычный 5 5 16 2 2 2 2" xfId="54865" xr:uid="{00000000-0005-0000-0000-0000E8C40000}"/>
    <cellStyle name="Обычный 5 5 16 2 2 3" xfId="54866" xr:uid="{00000000-0005-0000-0000-0000E9C40000}"/>
    <cellStyle name="Обычный 5 5 16 2 3" xfId="24994" xr:uid="{00000000-0005-0000-0000-0000EAC40000}"/>
    <cellStyle name="Обычный 5 5 16 2 3 2" xfId="54867" xr:uid="{00000000-0005-0000-0000-0000EBC40000}"/>
    <cellStyle name="Обычный 5 5 16 2 4" xfId="54868" xr:uid="{00000000-0005-0000-0000-0000ECC40000}"/>
    <cellStyle name="Обычный 5 5 16 3" xfId="24995" xr:uid="{00000000-0005-0000-0000-0000EDC40000}"/>
    <cellStyle name="Обычный 5 5 16 3 2" xfId="24996" xr:uid="{00000000-0005-0000-0000-0000EEC40000}"/>
    <cellStyle name="Обычный 5 5 16 3 2 2" xfId="24997" xr:uid="{00000000-0005-0000-0000-0000EFC40000}"/>
    <cellStyle name="Обычный 5 5 16 3 2 2 2" xfId="54869" xr:uid="{00000000-0005-0000-0000-0000F0C40000}"/>
    <cellStyle name="Обычный 5 5 16 3 2 3" xfId="54870" xr:uid="{00000000-0005-0000-0000-0000F1C40000}"/>
    <cellStyle name="Обычный 5 5 16 3 3" xfId="24998" xr:uid="{00000000-0005-0000-0000-0000F2C40000}"/>
    <cellStyle name="Обычный 5 5 16 3 3 2" xfId="54871" xr:uid="{00000000-0005-0000-0000-0000F3C40000}"/>
    <cellStyle name="Обычный 5 5 16 3 4" xfId="54872" xr:uid="{00000000-0005-0000-0000-0000F4C40000}"/>
    <cellStyle name="Обычный 5 5 16 4" xfId="24999" xr:uid="{00000000-0005-0000-0000-0000F5C40000}"/>
    <cellStyle name="Обычный 5 5 16 4 2" xfId="25000" xr:uid="{00000000-0005-0000-0000-0000F6C40000}"/>
    <cellStyle name="Обычный 5 5 16 4 2 2" xfId="25001" xr:uid="{00000000-0005-0000-0000-0000F7C40000}"/>
    <cellStyle name="Обычный 5 5 16 4 2 2 2" xfId="54873" xr:uid="{00000000-0005-0000-0000-0000F8C40000}"/>
    <cellStyle name="Обычный 5 5 16 4 2 3" xfId="54874" xr:uid="{00000000-0005-0000-0000-0000F9C40000}"/>
    <cellStyle name="Обычный 5 5 16 4 3" xfId="25002" xr:uid="{00000000-0005-0000-0000-0000FAC40000}"/>
    <cellStyle name="Обычный 5 5 16 4 3 2" xfId="54875" xr:uid="{00000000-0005-0000-0000-0000FBC40000}"/>
    <cellStyle name="Обычный 5 5 16 4 4" xfId="54876" xr:uid="{00000000-0005-0000-0000-0000FCC40000}"/>
    <cellStyle name="Обычный 5 5 16 5" xfId="25003" xr:uid="{00000000-0005-0000-0000-0000FDC40000}"/>
    <cellStyle name="Обычный 5 5 16 5 2" xfId="25004" xr:uid="{00000000-0005-0000-0000-0000FEC40000}"/>
    <cellStyle name="Обычный 5 5 16 5 2 2" xfId="54877" xr:uid="{00000000-0005-0000-0000-0000FFC40000}"/>
    <cellStyle name="Обычный 5 5 16 5 3" xfId="54878" xr:uid="{00000000-0005-0000-0000-000000C50000}"/>
    <cellStyle name="Обычный 5 5 16 6" xfId="25005" xr:uid="{00000000-0005-0000-0000-000001C50000}"/>
    <cellStyle name="Обычный 5 5 16 6 2" xfId="54879" xr:uid="{00000000-0005-0000-0000-000002C50000}"/>
    <cellStyle name="Обычный 5 5 16 7" xfId="25006" xr:uid="{00000000-0005-0000-0000-000003C50000}"/>
    <cellStyle name="Обычный 5 5 16 7 2" xfId="54880" xr:uid="{00000000-0005-0000-0000-000004C50000}"/>
    <cellStyle name="Обычный 5 5 16 8" xfId="54881" xr:uid="{00000000-0005-0000-0000-000005C50000}"/>
    <cellStyle name="Обычный 5 5 17" xfId="25007" xr:uid="{00000000-0005-0000-0000-000006C50000}"/>
    <cellStyle name="Обычный 5 5 17 2" xfId="25008" xr:uid="{00000000-0005-0000-0000-000007C50000}"/>
    <cellStyle name="Обычный 5 5 17 2 2" xfId="25009" xr:uid="{00000000-0005-0000-0000-000008C50000}"/>
    <cellStyle name="Обычный 5 5 17 2 2 2" xfId="25010" xr:uid="{00000000-0005-0000-0000-000009C50000}"/>
    <cellStyle name="Обычный 5 5 17 2 2 2 2" xfId="54882" xr:uid="{00000000-0005-0000-0000-00000AC50000}"/>
    <cellStyle name="Обычный 5 5 17 2 2 3" xfId="54883" xr:uid="{00000000-0005-0000-0000-00000BC50000}"/>
    <cellStyle name="Обычный 5 5 17 2 3" xfId="25011" xr:uid="{00000000-0005-0000-0000-00000CC50000}"/>
    <cellStyle name="Обычный 5 5 17 2 3 2" xfId="54884" xr:uid="{00000000-0005-0000-0000-00000DC50000}"/>
    <cellStyle name="Обычный 5 5 17 2 4" xfId="54885" xr:uid="{00000000-0005-0000-0000-00000EC50000}"/>
    <cellStyle name="Обычный 5 5 17 3" xfId="25012" xr:uid="{00000000-0005-0000-0000-00000FC50000}"/>
    <cellStyle name="Обычный 5 5 17 3 2" xfId="25013" xr:uid="{00000000-0005-0000-0000-000010C50000}"/>
    <cellStyle name="Обычный 5 5 17 3 2 2" xfId="25014" xr:uid="{00000000-0005-0000-0000-000011C50000}"/>
    <cellStyle name="Обычный 5 5 17 3 2 2 2" xfId="54886" xr:uid="{00000000-0005-0000-0000-000012C50000}"/>
    <cellStyle name="Обычный 5 5 17 3 2 3" xfId="54887" xr:uid="{00000000-0005-0000-0000-000013C50000}"/>
    <cellStyle name="Обычный 5 5 17 3 3" xfId="25015" xr:uid="{00000000-0005-0000-0000-000014C50000}"/>
    <cellStyle name="Обычный 5 5 17 3 3 2" xfId="54888" xr:uid="{00000000-0005-0000-0000-000015C50000}"/>
    <cellStyle name="Обычный 5 5 17 3 4" xfId="54889" xr:uid="{00000000-0005-0000-0000-000016C50000}"/>
    <cellStyle name="Обычный 5 5 17 4" xfId="25016" xr:uid="{00000000-0005-0000-0000-000017C50000}"/>
    <cellStyle name="Обычный 5 5 17 4 2" xfId="25017" xr:uid="{00000000-0005-0000-0000-000018C50000}"/>
    <cellStyle name="Обычный 5 5 17 4 2 2" xfId="25018" xr:uid="{00000000-0005-0000-0000-000019C50000}"/>
    <cellStyle name="Обычный 5 5 17 4 2 2 2" xfId="54890" xr:uid="{00000000-0005-0000-0000-00001AC50000}"/>
    <cellStyle name="Обычный 5 5 17 4 2 3" xfId="54891" xr:uid="{00000000-0005-0000-0000-00001BC50000}"/>
    <cellStyle name="Обычный 5 5 17 4 3" xfId="25019" xr:uid="{00000000-0005-0000-0000-00001CC50000}"/>
    <cellStyle name="Обычный 5 5 17 4 3 2" xfId="54892" xr:uid="{00000000-0005-0000-0000-00001DC50000}"/>
    <cellStyle name="Обычный 5 5 17 4 4" xfId="54893" xr:uid="{00000000-0005-0000-0000-00001EC50000}"/>
    <cellStyle name="Обычный 5 5 17 5" xfId="25020" xr:uid="{00000000-0005-0000-0000-00001FC50000}"/>
    <cellStyle name="Обычный 5 5 17 5 2" xfId="25021" xr:uid="{00000000-0005-0000-0000-000020C50000}"/>
    <cellStyle name="Обычный 5 5 17 5 2 2" xfId="54894" xr:uid="{00000000-0005-0000-0000-000021C50000}"/>
    <cellStyle name="Обычный 5 5 17 5 3" xfId="54895" xr:uid="{00000000-0005-0000-0000-000022C50000}"/>
    <cellStyle name="Обычный 5 5 17 6" xfId="25022" xr:uid="{00000000-0005-0000-0000-000023C50000}"/>
    <cellStyle name="Обычный 5 5 17 6 2" xfId="54896" xr:uid="{00000000-0005-0000-0000-000024C50000}"/>
    <cellStyle name="Обычный 5 5 17 7" xfId="25023" xr:uid="{00000000-0005-0000-0000-000025C50000}"/>
    <cellStyle name="Обычный 5 5 17 7 2" xfId="54897" xr:uid="{00000000-0005-0000-0000-000026C50000}"/>
    <cellStyle name="Обычный 5 5 17 8" xfId="54898" xr:uid="{00000000-0005-0000-0000-000027C50000}"/>
    <cellStyle name="Обычный 5 5 18" xfId="25024" xr:uid="{00000000-0005-0000-0000-000028C50000}"/>
    <cellStyle name="Обычный 5 5 18 2" xfId="25025" xr:uid="{00000000-0005-0000-0000-000029C50000}"/>
    <cellStyle name="Обычный 5 5 18 2 2" xfId="25026" xr:uid="{00000000-0005-0000-0000-00002AC50000}"/>
    <cellStyle name="Обычный 5 5 18 2 2 2" xfId="25027" xr:uid="{00000000-0005-0000-0000-00002BC50000}"/>
    <cellStyle name="Обычный 5 5 18 2 2 2 2" xfId="54899" xr:uid="{00000000-0005-0000-0000-00002CC50000}"/>
    <cellStyle name="Обычный 5 5 18 2 2 3" xfId="54900" xr:uid="{00000000-0005-0000-0000-00002DC50000}"/>
    <cellStyle name="Обычный 5 5 18 2 3" xfId="25028" xr:uid="{00000000-0005-0000-0000-00002EC50000}"/>
    <cellStyle name="Обычный 5 5 18 2 3 2" xfId="54901" xr:uid="{00000000-0005-0000-0000-00002FC50000}"/>
    <cellStyle name="Обычный 5 5 18 2 4" xfId="54902" xr:uid="{00000000-0005-0000-0000-000030C50000}"/>
    <cellStyle name="Обычный 5 5 18 3" xfId="25029" xr:uid="{00000000-0005-0000-0000-000031C50000}"/>
    <cellStyle name="Обычный 5 5 18 3 2" xfId="25030" xr:uid="{00000000-0005-0000-0000-000032C50000}"/>
    <cellStyle name="Обычный 5 5 18 3 2 2" xfId="25031" xr:uid="{00000000-0005-0000-0000-000033C50000}"/>
    <cellStyle name="Обычный 5 5 18 3 2 2 2" xfId="54903" xr:uid="{00000000-0005-0000-0000-000034C50000}"/>
    <cellStyle name="Обычный 5 5 18 3 2 3" xfId="54904" xr:uid="{00000000-0005-0000-0000-000035C50000}"/>
    <cellStyle name="Обычный 5 5 18 3 3" xfId="25032" xr:uid="{00000000-0005-0000-0000-000036C50000}"/>
    <cellStyle name="Обычный 5 5 18 3 3 2" xfId="54905" xr:uid="{00000000-0005-0000-0000-000037C50000}"/>
    <cellStyle name="Обычный 5 5 18 3 4" xfId="54906" xr:uid="{00000000-0005-0000-0000-000038C50000}"/>
    <cellStyle name="Обычный 5 5 18 4" xfId="25033" xr:uid="{00000000-0005-0000-0000-000039C50000}"/>
    <cellStyle name="Обычный 5 5 18 4 2" xfId="25034" xr:uid="{00000000-0005-0000-0000-00003AC50000}"/>
    <cellStyle name="Обычный 5 5 18 4 2 2" xfId="25035" xr:uid="{00000000-0005-0000-0000-00003BC50000}"/>
    <cellStyle name="Обычный 5 5 18 4 2 2 2" xfId="54907" xr:uid="{00000000-0005-0000-0000-00003CC50000}"/>
    <cellStyle name="Обычный 5 5 18 4 2 3" xfId="54908" xr:uid="{00000000-0005-0000-0000-00003DC50000}"/>
    <cellStyle name="Обычный 5 5 18 4 3" xfId="25036" xr:uid="{00000000-0005-0000-0000-00003EC50000}"/>
    <cellStyle name="Обычный 5 5 18 4 3 2" xfId="54909" xr:uid="{00000000-0005-0000-0000-00003FC50000}"/>
    <cellStyle name="Обычный 5 5 18 4 4" xfId="54910" xr:uid="{00000000-0005-0000-0000-000040C50000}"/>
    <cellStyle name="Обычный 5 5 18 5" xfId="25037" xr:uid="{00000000-0005-0000-0000-000041C50000}"/>
    <cellStyle name="Обычный 5 5 18 5 2" xfId="25038" xr:uid="{00000000-0005-0000-0000-000042C50000}"/>
    <cellStyle name="Обычный 5 5 18 5 2 2" xfId="54911" xr:uid="{00000000-0005-0000-0000-000043C50000}"/>
    <cellStyle name="Обычный 5 5 18 5 3" xfId="54912" xr:uid="{00000000-0005-0000-0000-000044C50000}"/>
    <cellStyle name="Обычный 5 5 18 6" xfId="25039" xr:uid="{00000000-0005-0000-0000-000045C50000}"/>
    <cellStyle name="Обычный 5 5 18 6 2" xfId="54913" xr:uid="{00000000-0005-0000-0000-000046C50000}"/>
    <cellStyle name="Обычный 5 5 18 7" xfId="25040" xr:uid="{00000000-0005-0000-0000-000047C50000}"/>
    <cellStyle name="Обычный 5 5 18 7 2" xfId="54914" xr:uid="{00000000-0005-0000-0000-000048C50000}"/>
    <cellStyle name="Обычный 5 5 18 8" xfId="54915" xr:uid="{00000000-0005-0000-0000-000049C50000}"/>
    <cellStyle name="Обычный 5 5 19" xfId="25041" xr:uid="{00000000-0005-0000-0000-00004AC50000}"/>
    <cellStyle name="Обычный 5 5 19 2" xfId="25042" xr:uid="{00000000-0005-0000-0000-00004BC50000}"/>
    <cellStyle name="Обычный 5 5 19 2 2" xfId="25043" xr:uid="{00000000-0005-0000-0000-00004CC50000}"/>
    <cellStyle name="Обычный 5 5 19 2 2 2" xfId="25044" xr:uid="{00000000-0005-0000-0000-00004DC50000}"/>
    <cellStyle name="Обычный 5 5 19 2 2 2 2" xfId="54916" xr:uid="{00000000-0005-0000-0000-00004EC50000}"/>
    <cellStyle name="Обычный 5 5 19 2 2 3" xfId="54917" xr:uid="{00000000-0005-0000-0000-00004FC50000}"/>
    <cellStyle name="Обычный 5 5 19 2 3" xfId="25045" xr:uid="{00000000-0005-0000-0000-000050C50000}"/>
    <cellStyle name="Обычный 5 5 19 2 3 2" xfId="54918" xr:uid="{00000000-0005-0000-0000-000051C50000}"/>
    <cellStyle name="Обычный 5 5 19 2 4" xfId="54919" xr:uid="{00000000-0005-0000-0000-000052C50000}"/>
    <cellStyle name="Обычный 5 5 19 3" xfId="25046" xr:uid="{00000000-0005-0000-0000-000053C50000}"/>
    <cellStyle name="Обычный 5 5 19 3 2" xfId="25047" xr:uid="{00000000-0005-0000-0000-000054C50000}"/>
    <cellStyle name="Обычный 5 5 19 3 2 2" xfId="25048" xr:uid="{00000000-0005-0000-0000-000055C50000}"/>
    <cellStyle name="Обычный 5 5 19 3 2 2 2" xfId="54920" xr:uid="{00000000-0005-0000-0000-000056C50000}"/>
    <cellStyle name="Обычный 5 5 19 3 2 3" xfId="54921" xr:uid="{00000000-0005-0000-0000-000057C50000}"/>
    <cellStyle name="Обычный 5 5 19 3 3" xfId="25049" xr:uid="{00000000-0005-0000-0000-000058C50000}"/>
    <cellStyle name="Обычный 5 5 19 3 3 2" xfId="54922" xr:uid="{00000000-0005-0000-0000-000059C50000}"/>
    <cellStyle name="Обычный 5 5 19 3 4" xfId="54923" xr:uid="{00000000-0005-0000-0000-00005AC50000}"/>
    <cellStyle name="Обычный 5 5 19 4" xfId="25050" xr:uid="{00000000-0005-0000-0000-00005BC50000}"/>
    <cellStyle name="Обычный 5 5 19 4 2" xfId="25051" xr:uid="{00000000-0005-0000-0000-00005CC50000}"/>
    <cellStyle name="Обычный 5 5 19 4 2 2" xfId="25052" xr:uid="{00000000-0005-0000-0000-00005DC50000}"/>
    <cellStyle name="Обычный 5 5 19 4 2 2 2" xfId="54924" xr:uid="{00000000-0005-0000-0000-00005EC50000}"/>
    <cellStyle name="Обычный 5 5 19 4 2 3" xfId="54925" xr:uid="{00000000-0005-0000-0000-00005FC50000}"/>
    <cellStyle name="Обычный 5 5 19 4 3" xfId="25053" xr:uid="{00000000-0005-0000-0000-000060C50000}"/>
    <cellStyle name="Обычный 5 5 19 4 3 2" xfId="54926" xr:uid="{00000000-0005-0000-0000-000061C50000}"/>
    <cellStyle name="Обычный 5 5 19 4 4" xfId="54927" xr:uid="{00000000-0005-0000-0000-000062C50000}"/>
    <cellStyle name="Обычный 5 5 19 5" xfId="25054" xr:uid="{00000000-0005-0000-0000-000063C50000}"/>
    <cellStyle name="Обычный 5 5 19 5 2" xfId="25055" xr:uid="{00000000-0005-0000-0000-000064C50000}"/>
    <cellStyle name="Обычный 5 5 19 5 2 2" xfId="54928" xr:uid="{00000000-0005-0000-0000-000065C50000}"/>
    <cellStyle name="Обычный 5 5 19 5 3" xfId="54929" xr:uid="{00000000-0005-0000-0000-000066C50000}"/>
    <cellStyle name="Обычный 5 5 19 6" xfId="25056" xr:uid="{00000000-0005-0000-0000-000067C50000}"/>
    <cellStyle name="Обычный 5 5 19 6 2" xfId="54930" xr:uid="{00000000-0005-0000-0000-000068C50000}"/>
    <cellStyle name="Обычный 5 5 19 7" xfId="25057" xr:uid="{00000000-0005-0000-0000-000069C50000}"/>
    <cellStyle name="Обычный 5 5 19 7 2" xfId="54931" xr:uid="{00000000-0005-0000-0000-00006AC50000}"/>
    <cellStyle name="Обычный 5 5 19 8" xfId="54932" xr:uid="{00000000-0005-0000-0000-00006BC50000}"/>
    <cellStyle name="Обычный 5 5 2" xfId="25058" xr:uid="{00000000-0005-0000-0000-00006CC50000}"/>
    <cellStyle name="Обычный 5 5 2 2" xfId="25059" xr:uid="{00000000-0005-0000-0000-00006DC50000}"/>
    <cellStyle name="Обычный 5 5 2 2 2" xfId="25060" xr:uid="{00000000-0005-0000-0000-00006EC50000}"/>
    <cellStyle name="Обычный 5 5 2 2 2 2" xfId="25061" xr:uid="{00000000-0005-0000-0000-00006FC50000}"/>
    <cellStyle name="Обычный 5 5 2 2 2 2 2" xfId="54933" xr:uid="{00000000-0005-0000-0000-000070C50000}"/>
    <cellStyle name="Обычный 5 5 2 2 2 3" xfId="54934" xr:uid="{00000000-0005-0000-0000-000071C50000}"/>
    <cellStyle name="Обычный 5 5 2 2 3" xfId="25062" xr:uid="{00000000-0005-0000-0000-000072C50000}"/>
    <cellStyle name="Обычный 5 5 2 2 3 2" xfId="54935" xr:uid="{00000000-0005-0000-0000-000073C50000}"/>
    <cellStyle name="Обычный 5 5 2 2 4" xfId="54936" xr:uid="{00000000-0005-0000-0000-000074C50000}"/>
    <cellStyle name="Обычный 5 5 2 3" xfId="25063" xr:uid="{00000000-0005-0000-0000-000075C50000}"/>
    <cellStyle name="Обычный 5 5 2 3 2" xfId="25064" xr:uid="{00000000-0005-0000-0000-000076C50000}"/>
    <cellStyle name="Обычный 5 5 2 3 2 2" xfId="25065" xr:uid="{00000000-0005-0000-0000-000077C50000}"/>
    <cellStyle name="Обычный 5 5 2 3 2 2 2" xfId="54937" xr:uid="{00000000-0005-0000-0000-000078C50000}"/>
    <cellStyle name="Обычный 5 5 2 3 2 3" xfId="54938" xr:uid="{00000000-0005-0000-0000-000079C50000}"/>
    <cellStyle name="Обычный 5 5 2 3 3" xfId="25066" xr:uid="{00000000-0005-0000-0000-00007AC50000}"/>
    <cellStyle name="Обычный 5 5 2 3 3 2" xfId="54939" xr:uid="{00000000-0005-0000-0000-00007BC50000}"/>
    <cellStyle name="Обычный 5 5 2 3 4" xfId="54940" xr:uid="{00000000-0005-0000-0000-00007CC50000}"/>
    <cellStyle name="Обычный 5 5 2 4" xfId="25067" xr:uid="{00000000-0005-0000-0000-00007DC50000}"/>
    <cellStyle name="Обычный 5 5 2 4 2" xfId="25068" xr:uid="{00000000-0005-0000-0000-00007EC50000}"/>
    <cellStyle name="Обычный 5 5 2 4 2 2" xfId="25069" xr:uid="{00000000-0005-0000-0000-00007FC50000}"/>
    <cellStyle name="Обычный 5 5 2 4 2 2 2" xfId="54941" xr:uid="{00000000-0005-0000-0000-000080C50000}"/>
    <cellStyle name="Обычный 5 5 2 4 2 3" xfId="54942" xr:uid="{00000000-0005-0000-0000-000081C50000}"/>
    <cellStyle name="Обычный 5 5 2 4 3" xfId="25070" xr:uid="{00000000-0005-0000-0000-000082C50000}"/>
    <cellStyle name="Обычный 5 5 2 4 3 2" xfId="54943" xr:uid="{00000000-0005-0000-0000-000083C50000}"/>
    <cellStyle name="Обычный 5 5 2 4 4" xfId="54944" xr:uid="{00000000-0005-0000-0000-000084C50000}"/>
    <cellStyle name="Обычный 5 5 2 5" xfId="25071" xr:uid="{00000000-0005-0000-0000-000085C50000}"/>
    <cellStyle name="Обычный 5 5 2 5 2" xfId="25072" xr:uid="{00000000-0005-0000-0000-000086C50000}"/>
    <cellStyle name="Обычный 5 5 2 5 2 2" xfId="25073" xr:uid="{00000000-0005-0000-0000-000087C50000}"/>
    <cellStyle name="Обычный 5 5 2 5 2 2 2" xfId="54945" xr:uid="{00000000-0005-0000-0000-000088C50000}"/>
    <cellStyle name="Обычный 5 5 2 5 2 3" xfId="54946" xr:uid="{00000000-0005-0000-0000-000089C50000}"/>
    <cellStyle name="Обычный 5 5 2 5 3" xfId="25074" xr:uid="{00000000-0005-0000-0000-00008AC50000}"/>
    <cellStyle name="Обычный 5 5 2 5 3 2" xfId="54947" xr:uid="{00000000-0005-0000-0000-00008BC50000}"/>
    <cellStyle name="Обычный 5 5 2 5 4" xfId="54948" xr:uid="{00000000-0005-0000-0000-00008CC50000}"/>
    <cellStyle name="Обычный 5 5 2 6" xfId="25075" xr:uid="{00000000-0005-0000-0000-00008DC50000}"/>
    <cellStyle name="Обычный 5 5 2 6 2" xfId="25076" xr:uid="{00000000-0005-0000-0000-00008EC50000}"/>
    <cellStyle name="Обычный 5 5 2 6 2 2" xfId="54949" xr:uid="{00000000-0005-0000-0000-00008FC50000}"/>
    <cellStyle name="Обычный 5 5 2 6 3" xfId="54950" xr:uid="{00000000-0005-0000-0000-000090C50000}"/>
    <cellStyle name="Обычный 5 5 2 7" xfId="25077" xr:uid="{00000000-0005-0000-0000-000091C50000}"/>
    <cellStyle name="Обычный 5 5 2 7 2" xfId="54951" xr:uid="{00000000-0005-0000-0000-000092C50000}"/>
    <cellStyle name="Обычный 5 5 2 8" xfId="25078" xr:uid="{00000000-0005-0000-0000-000093C50000}"/>
    <cellStyle name="Обычный 5 5 2 8 2" xfId="54952" xr:uid="{00000000-0005-0000-0000-000094C50000}"/>
    <cellStyle name="Обычный 5 5 2 9" xfId="54953" xr:uid="{00000000-0005-0000-0000-000095C50000}"/>
    <cellStyle name="Обычный 5 5 20" xfId="25079" xr:uid="{00000000-0005-0000-0000-000096C50000}"/>
    <cellStyle name="Обычный 5 5 20 2" xfId="25080" xr:uid="{00000000-0005-0000-0000-000097C50000}"/>
    <cellStyle name="Обычный 5 5 20 2 2" xfId="25081" xr:uid="{00000000-0005-0000-0000-000098C50000}"/>
    <cellStyle name="Обычный 5 5 20 2 2 2" xfId="25082" xr:uid="{00000000-0005-0000-0000-000099C50000}"/>
    <cellStyle name="Обычный 5 5 20 2 2 2 2" xfId="54954" xr:uid="{00000000-0005-0000-0000-00009AC50000}"/>
    <cellStyle name="Обычный 5 5 20 2 2 3" xfId="54955" xr:uid="{00000000-0005-0000-0000-00009BC50000}"/>
    <cellStyle name="Обычный 5 5 20 2 3" xfId="25083" xr:uid="{00000000-0005-0000-0000-00009CC50000}"/>
    <cellStyle name="Обычный 5 5 20 2 3 2" xfId="54956" xr:uid="{00000000-0005-0000-0000-00009DC50000}"/>
    <cellStyle name="Обычный 5 5 20 2 4" xfId="54957" xr:uid="{00000000-0005-0000-0000-00009EC50000}"/>
    <cellStyle name="Обычный 5 5 20 3" xfId="25084" xr:uid="{00000000-0005-0000-0000-00009FC50000}"/>
    <cellStyle name="Обычный 5 5 20 3 2" xfId="25085" xr:uid="{00000000-0005-0000-0000-0000A0C50000}"/>
    <cellStyle name="Обычный 5 5 20 3 2 2" xfId="25086" xr:uid="{00000000-0005-0000-0000-0000A1C50000}"/>
    <cellStyle name="Обычный 5 5 20 3 2 2 2" xfId="54958" xr:uid="{00000000-0005-0000-0000-0000A2C50000}"/>
    <cellStyle name="Обычный 5 5 20 3 2 3" xfId="54959" xr:uid="{00000000-0005-0000-0000-0000A3C50000}"/>
    <cellStyle name="Обычный 5 5 20 3 3" xfId="25087" xr:uid="{00000000-0005-0000-0000-0000A4C50000}"/>
    <cellStyle name="Обычный 5 5 20 3 3 2" xfId="54960" xr:uid="{00000000-0005-0000-0000-0000A5C50000}"/>
    <cellStyle name="Обычный 5 5 20 3 4" xfId="54961" xr:uid="{00000000-0005-0000-0000-0000A6C50000}"/>
    <cellStyle name="Обычный 5 5 20 4" xfId="25088" xr:uid="{00000000-0005-0000-0000-0000A7C50000}"/>
    <cellStyle name="Обычный 5 5 20 4 2" xfId="25089" xr:uid="{00000000-0005-0000-0000-0000A8C50000}"/>
    <cellStyle name="Обычный 5 5 20 4 2 2" xfId="25090" xr:uid="{00000000-0005-0000-0000-0000A9C50000}"/>
    <cellStyle name="Обычный 5 5 20 4 2 2 2" xfId="54962" xr:uid="{00000000-0005-0000-0000-0000AAC50000}"/>
    <cellStyle name="Обычный 5 5 20 4 2 3" xfId="54963" xr:uid="{00000000-0005-0000-0000-0000ABC50000}"/>
    <cellStyle name="Обычный 5 5 20 4 3" xfId="25091" xr:uid="{00000000-0005-0000-0000-0000ACC50000}"/>
    <cellStyle name="Обычный 5 5 20 4 3 2" xfId="54964" xr:uid="{00000000-0005-0000-0000-0000ADC50000}"/>
    <cellStyle name="Обычный 5 5 20 4 4" xfId="54965" xr:uid="{00000000-0005-0000-0000-0000AEC50000}"/>
    <cellStyle name="Обычный 5 5 20 5" xfId="25092" xr:uid="{00000000-0005-0000-0000-0000AFC50000}"/>
    <cellStyle name="Обычный 5 5 20 5 2" xfId="25093" xr:uid="{00000000-0005-0000-0000-0000B0C50000}"/>
    <cellStyle name="Обычный 5 5 20 5 2 2" xfId="54966" xr:uid="{00000000-0005-0000-0000-0000B1C50000}"/>
    <cellStyle name="Обычный 5 5 20 5 3" xfId="54967" xr:uid="{00000000-0005-0000-0000-0000B2C50000}"/>
    <cellStyle name="Обычный 5 5 20 6" xfId="25094" xr:uid="{00000000-0005-0000-0000-0000B3C50000}"/>
    <cellStyle name="Обычный 5 5 20 6 2" xfId="54968" xr:uid="{00000000-0005-0000-0000-0000B4C50000}"/>
    <cellStyle name="Обычный 5 5 20 7" xfId="25095" xr:uid="{00000000-0005-0000-0000-0000B5C50000}"/>
    <cellStyle name="Обычный 5 5 20 7 2" xfId="54969" xr:uid="{00000000-0005-0000-0000-0000B6C50000}"/>
    <cellStyle name="Обычный 5 5 20 8" xfId="54970" xr:uid="{00000000-0005-0000-0000-0000B7C50000}"/>
    <cellStyle name="Обычный 5 5 21" xfId="25096" xr:uid="{00000000-0005-0000-0000-0000B8C50000}"/>
    <cellStyle name="Обычный 5 5 21 2" xfId="25097" xr:uid="{00000000-0005-0000-0000-0000B9C50000}"/>
    <cellStyle name="Обычный 5 5 21 2 2" xfId="25098" xr:uid="{00000000-0005-0000-0000-0000BAC50000}"/>
    <cellStyle name="Обычный 5 5 21 2 2 2" xfId="25099" xr:uid="{00000000-0005-0000-0000-0000BBC50000}"/>
    <cellStyle name="Обычный 5 5 21 2 2 2 2" xfId="54971" xr:uid="{00000000-0005-0000-0000-0000BCC50000}"/>
    <cellStyle name="Обычный 5 5 21 2 2 3" xfId="54972" xr:uid="{00000000-0005-0000-0000-0000BDC50000}"/>
    <cellStyle name="Обычный 5 5 21 2 3" xfId="25100" xr:uid="{00000000-0005-0000-0000-0000BEC50000}"/>
    <cellStyle name="Обычный 5 5 21 2 3 2" xfId="54973" xr:uid="{00000000-0005-0000-0000-0000BFC50000}"/>
    <cellStyle name="Обычный 5 5 21 2 4" xfId="54974" xr:uid="{00000000-0005-0000-0000-0000C0C50000}"/>
    <cellStyle name="Обычный 5 5 21 3" xfId="25101" xr:uid="{00000000-0005-0000-0000-0000C1C50000}"/>
    <cellStyle name="Обычный 5 5 21 3 2" xfId="25102" xr:uid="{00000000-0005-0000-0000-0000C2C50000}"/>
    <cellStyle name="Обычный 5 5 21 3 2 2" xfId="25103" xr:uid="{00000000-0005-0000-0000-0000C3C50000}"/>
    <cellStyle name="Обычный 5 5 21 3 2 2 2" xfId="54975" xr:uid="{00000000-0005-0000-0000-0000C4C50000}"/>
    <cellStyle name="Обычный 5 5 21 3 2 3" xfId="54976" xr:uid="{00000000-0005-0000-0000-0000C5C50000}"/>
    <cellStyle name="Обычный 5 5 21 3 3" xfId="25104" xr:uid="{00000000-0005-0000-0000-0000C6C50000}"/>
    <cellStyle name="Обычный 5 5 21 3 3 2" xfId="54977" xr:uid="{00000000-0005-0000-0000-0000C7C50000}"/>
    <cellStyle name="Обычный 5 5 21 3 4" xfId="54978" xr:uid="{00000000-0005-0000-0000-0000C8C50000}"/>
    <cellStyle name="Обычный 5 5 21 4" xfId="25105" xr:uid="{00000000-0005-0000-0000-0000C9C50000}"/>
    <cellStyle name="Обычный 5 5 21 4 2" xfId="25106" xr:uid="{00000000-0005-0000-0000-0000CAC50000}"/>
    <cellStyle name="Обычный 5 5 21 4 2 2" xfId="25107" xr:uid="{00000000-0005-0000-0000-0000CBC50000}"/>
    <cellStyle name="Обычный 5 5 21 4 2 2 2" xfId="54979" xr:uid="{00000000-0005-0000-0000-0000CCC50000}"/>
    <cellStyle name="Обычный 5 5 21 4 2 3" xfId="54980" xr:uid="{00000000-0005-0000-0000-0000CDC50000}"/>
    <cellStyle name="Обычный 5 5 21 4 3" xfId="25108" xr:uid="{00000000-0005-0000-0000-0000CEC50000}"/>
    <cellStyle name="Обычный 5 5 21 4 3 2" xfId="54981" xr:uid="{00000000-0005-0000-0000-0000CFC50000}"/>
    <cellStyle name="Обычный 5 5 21 4 4" xfId="54982" xr:uid="{00000000-0005-0000-0000-0000D0C50000}"/>
    <cellStyle name="Обычный 5 5 21 5" xfId="25109" xr:uid="{00000000-0005-0000-0000-0000D1C50000}"/>
    <cellStyle name="Обычный 5 5 21 5 2" xfId="25110" xr:uid="{00000000-0005-0000-0000-0000D2C50000}"/>
    <cellStyle name="Обычный 5 5 21 5 2 2" xfId="54983" xr:uid="{00000000-0005-0000-0000-0000D3C50000}"/>
    <cellStyle name="Обычный 5 5 21 5 3" xfId="54984" xr:uid="{00000000-0005-0000-0000-0000D4C50000}"/>
    <cellStyle name="Обычный 5 5 21 6" xfId="25111" xr:uid="{00000000-0005-0000-0000-0000D5C50000}"/>
    <cellStyle name="Обычный 5 5 21 6 2" xfId="54985" xr:uid="{00000000-0005-0000-0000-0000D6C50000}"/>
    <cellStyle name="Обычный 5 5 21 7" xfId="25112" xr:uid="{00000000-0005-0000-0000-0000D7C50000}"/>
    <cellStyle name="Обычный 5 5 21 7 2" xfId="54986" xr:uid="{00000000-0005-0000-0000-0000D8C50000}"/>
    <cellStyle name="Обычный 5 5 21 8" xfId="54987" xr:uid="{00000000-0005-0000-0000-0000D9C50000}"/>
    <cellStyle name="Обычный 5 5 22" xfId="25113" xr:uid="{00000000-0005-0000-0000-0000DAC50000}"/>
    <cellStyle name="Обычный 5 5 22 2" xfId="25114" xr:uid="{00000000-0005-0000-0000-0000DBC50000}"/>
    <cellStyle name="Обычный 5 5 22 2 2" xfId="25115" xr:uid="{00000000-0005-0000-0000-0000DCC50000}"/>
    <cellStyle name="Обычный 5 5 22 2 2 2" xfId="25116" xr:uid="{00000000-0005-0000-0000-0000DDC50000}"/>
    <cellStyle name="Обычный 5 5 22 2 2 2 2" xfId="54988" xr:uid="{00000000-0005-0000-0000-0000DEC50000}"/>
    <cellStyle name="Обычный 5 5 22 2 2 3" xfId="54989" xr:uid="{00000000-0005-0000-0000-0000DFC50000}"/>
    <cellStyle name="Обычный 5 5 22 2 3" xfId="25117" xr:uid="{00000000-0005-0000-0000-0000E0C50000}"/>
    <cellStyle name="Обычный 5 5 22 2 3 2" xfId="54990" xr:uid="{00000000-0005-0000-0000-0000E1C50000}"/>
    <cellStyle name="Обычный 5 5 22 2 4" xfId="54991" xr:uid="{00000000-0005-0000-0000-0000E2C50000}"/>
    <cellStyle name="Обычный 5 5 22 3" xfId="25118" xr:uid="{00000000-0005-0000-0000-0000E3C50000}"/>
    <cellStyle name="Обычный 5 5 22 3 2" xfId="25119" xr:uid="{00000000-0005-0000-0000-0000E4C50000}"/>
    <cellStyle name="Обычный 5 5 22 3 2 2" xfId="25120" xr:uid="{00000000-0005-0000-0000-0000E5C50000}"/>
    <cellStyle name="Обычный 5 5 22 3 2 2 2" xfId="54992" xr:uid="{00000000-0005-0000-0000-0000E6C50000}"/>
    <cellStyle name="Обычный 5 5 22 3 2 3" xfId="54993" xr:uid="{00000000-0005-0000-0000-0000E7C50000}"/>
    <cellStyle name="Обычный 5 5 22 3 3" xfId="25121" xr:uid="{00000000-0005-0000-0000-0000E8C50000}"/>
    <cellStyle name="Обычный 5 5 22 3 3 2" xfId="54994" xr:uid="{00000000-0005-0000-0000-0000E9C50000}"/>
    <cellStyle name="Обычный 5 5 22 3 4" xfId="54995" xr:uid="{00000000-0005-0000-0000-0000EAC50000}"/>
    <cellStyle name="Обычный 5 5 22 4" xfId="25122" xr:uid="{00000000-0005-0000-0000-0000EBC50000}"/>
    <cellStyle name="Обычный 5 5 22 4 2" xfId="25123" xr:uid="{00000000-0005-0000-0000-0000ECC50000}"/>
    <cellStyle name="Обычный 5 5 22 4 2 2" xfId="25124" xr:uid="{00000000-0005-0000-0000-0000EDC50000}"/>
    <cellStyle name="Обычный 5 5 22 4 2 2 2" xfId="54996" xr:uid="{00000000-0005-0000-0000-0000EEC50000}"/>
    <cellStyle name="Обычный 5 5 22 4 2 3" xfId="54997" xr:uid="{00000000-0005-0000-0000-0000EFC50000}"/>
    <cellStyle name="Обычный 5 5 22 4 3" xfId="25125" xr:uid="{00000000-0005-0000-0000-0000F0C50000}"/>
    <cellStyle name="Обычный 5 5 22 4 3 2" xfId="54998" xr:uid="{00000000-0005-0000-0000-0000F1C50000}"/>
    <cellStyle name="Обычный 5 5 22 4 4" xfId="54999" xr:uid="{00000000-0005-0000-0000-0000F2C50000}"/>
    <cellStyle name="Обычный 5 5 22 5" xfId="25126" xr:uid="{00000000-0005-0000-0000-0000F3C50000}"/>
    <cellStyle name="Обычный 5 5 22 5 2" xfId="25127" xr:uid="{00000000-0005-0000-0000-0000F4C50000}"/>
    <cellStyle name="Обычный 5 5 22 5 2 2" xfId="55000" xr:uid="{00000000-0005-0000-0000-0000F5C50000}"/>
    <cellStyle name="Обычный 5 5 22 5 3" xfId="55001" xr:uid="{00000000-0005-0000-0000-0000F6C50000}"/>
    <cellStyle name="Обычный 5 5 22 6" xfId="25128" xr:uid="{00000000-0005-0000-0000-0000F7C50000}"/>
    <cellStyle name="Обычный 5 5 22 6 2" xfId="55002" xr:uid="{00000000-0005-0000-0000-0000F8C50000}"/>
    <cellStyle name="Обычный 5 5 22 7" xfId="25129" xr:uid="{00000000-0005-0000-0000-0000F9C50000}"/>
    <cellStyle name="Обычный 5 5 22 7 2" xfId="55003" xr:uid="{00000000-0005-0000-0000-0000FAC50000}"/>
    <cellStyle name="Обычный 5 5 22 8" xfId="55004" xr:uid="{00000000-0005-0000-0000-0000FBC50000}"/>
    <cellStyle name="Обычный 5 5 23" xfId="25130" xr:uid="{00000000-0005-0000-0000-0000FCC50000}"/>
    <cellStyle name="Обычный 5 5 23 2" xfId="25131" xr:uid="{00000000-0005-0000-0000-0000FDC50000}"/>
    <cellStyle name="Обычный 5 5 23 2 2" xfId="25132" xr:uid="{00000000-0005-0000-0000-0000FEC50000}"/>
    <cellStyle name="Обычный 5 5 23 2 2 2" xfId="25133" xr:uid="{00000000-0005-0000-0000-0000FFC50000}"/>
    <cellStyle name="Обычный 5 5 23 2 2 2 2" xfId="55005" xr:uid="{00000000-0005-0000-0000-000000C60000}"/>
    <cellStyle name="Обычный 5 5 23 2 2 3" xfId="55006" xr:uid="{00000000-0005-0000-0000-000001C60000}"/>
    <cellStyle name="Обычный 5 5 23 2 3" xfId="25134" xr:uid="{00000000-0005-0000-0000-000002C60000}"/>
    <cellStyle name="Обычный 5 5 23 2 3 2" xfId="55007" xr:uid="{00000000-0005-0000-0000-000003C60000}"/>
    <cellStyle name="Обычный 5 5 23 2 4" xfId="55008" xr:uid="{00000000-0005-0000-0000-000004C60000}"/>
    <cellStyle name="Обычный 5 5 23 3" xfId="25135" xr:uid="{00000000-0005-0000-0000-000005C60000}"/>
    <cellStyle name="Обычный 5 5 23 3 2" xfId="25136" xr:uid="{00000000-0005-0000-0000-000006C60000}"/>
    <cellStyle name="Обычный 5 5 23 3 2 2" xfId="25137" xr:uid="{00000000-0005-0000-0000-000007C60000}"/>
    <cellStyle name="Обычный 5 5 23 3 2 2 2" xfId="55009" xr:uid="{00000000-0005-0000-0000-000008C60000}"/>
    <cellStyle name="Обычный 5 5 23 3 2 3" xfId="55010" xr:uid="{00000000-0005-0000-0000-000009C60000}"/>
    <cellStyle name="Обычный 5 5 23 3 3" xfId="25138" xr:uid="{00000000-0005-0000-0000-00000AC60000}"/>
    <cellStyle name="Обычный 5 5 23 3 3 2" xfId="55011" xr:uid="{00000000-0005-0000-0000-00000BC60000}"/>
    <cellStyle name="Обычный 5 5 23 3 4" xfId="55012" xr:uid="{00000000-0005-0000-0000-00000CC60000}"/>
    <cellStyle name="Обычный 5 5 23 4" xfId="25139" xr:uid="{00000000-0005-0000-0000-00000DC60000}"/>
    <cellStyle name="Обычный 5 5 23 4 2" xfId="25140" xr:uid="{00000000-0005-0000-0000-00000EC60000}"/>
    <cellStyle name="Обычный 5 5 23 4 2 2" xfId="25141" xr:uid="{00000000-0005-0000-0000-00000FC60000}"/>
    <cellStyle name="Обычный 5 5 23 4 2 2 2" xfId="55013" xr:uid="{00000000-0005-0000-0000-000010C60000}"/>
    <cellStyle name="Обычный 5 5 23 4 2 3" xfId="55014" xr:uid="{00000000-0005-0000-0000-000011C60000}"/>
    <cellStyle name="Обычный 5 5 23 4 3" xfId="25142" xr:uid="{00000000-0005-0000-0000-000012C60000}"/>
    <cellStyle name="Обычный 5 5 23 4 3 2" xfId="55015" xr:uid="{00000000-0005-0000-0000-000013C60000}"/>
    <cellStyle name="Обычный 5 5 23 4 4" xfId="55016" xr:uid="{00000000-0005-0000-0000-000014C60000}"/>
    <cellStyle name="Обычный 5 5 23 5" xfId="25143" xr:uid="{00000000-0005-0000-0000-000015C60000}"/>
    <cellStyle name="Обычный 5 5 23 5 2" xfId="25144" xr:uid="{00000000-0005-0000-0000-000016C60000}"/>
    <cellStyle name="Обычный 5 5 23 5 2 2" xfId="55017" xr:uid="{00000000-0005-0000-0000-000017C60000}"/>
    <cellStyle name="Обычный 5 5 23 5 3" xfId="55018" xr:uid="{00000000-0005-0000-0000-000018C60000}"/>
    <cellStyle name="Обычный 5 5 23 6" xfId="25145" xr:uid="{00000000-0005-0000-0000-000019C60000}"/>
    <cellStyle name="Обычный 5 5 23 6 2" xfId="55019" xr:uid="{00000000-0005-0000-0000-00001AC60000}"/>
    <cellStyle name="Обычный 5 5 23 7" xfId="25146" xr:uid="{00000000-0005-0000-0000-00001BC60000}"/>
    <cellStyle name="Обычный 5 5 23 7 2" xfId="55020" xr:uid="{00000000-0005-0000-0000-00001CC60000}"/>
    <cellStyle name="Обычный 5 5 23 8" xfId="55021" xr:uid="{00000000-0005-0000-0000-00001DC60000}"/>
    <cellStyle name="Обычный 5 5 24" xfId="25147" xr:uid="{00000000-0005-0000-0000-00001EC60000}"/>
    <cellStyle name="Обычный 5 5 24 2" xfId="25148" xr:uid="{00000000-0005-0000-0000-00001FC60000}"/>
    <cellStyle name="Обычный 5 5 24 2 2" xfId="25149" xr:uid="{00000000-0005-0000-0000-000020C60000}"/>
    <cellStyle name="Обычный 5 5 24 2 2 2" xfId="25150" xr:uid="{00000000-0005-0000-0000-000021C60000}"/>
    <cellStyle name="Обычный 5 5 24 2 2 2 2" xfId="55022" xr:uid="{00000000-0005-0000-0000-000022C60000}"/>
    <cellStyle name="Обычный 5 5 24 2 2 3" xfId="55023" xr:uid="{00000000-0005-0000-0000-000023C60000}"/>
    <cellStyle name="Обычный 5 5 24 2 3" xfId="25151" xr:uid="{00000000-0005-0000-0000-000024C60000}"/>
    <cellStyle name="Обычный 5 5 24 2 3 2" xfId="55024" xr:uid="{00000000-0005-0000-0000-000025C60000}"/>
    <cellStyle name="Обычный 5 5 24 2 4" xfId="55025" xr:uid="{00000000-0005-0000-0000-000026C60000}"/>
    <cellStyle name="Обычный 5 5 24 3" xfId="25152" xr:uid="{00000000-0005-0000-0000-000027C60000}"/>
    <cellStyle name="Обычный 5 5 24 3 2" xfId="25153" xr:uid="{00000000-0005-0000-0000-000028C60000}"/>
    <cellStyle name="Обычный 5 5 24 3 2 2" xfId="25154" xr:uid="{00000000-0005-0000-0000-000029C60000}"/>
    <cellStyle name="Обычный 5 5 24 3 2 2 2" xfId="55026" xr:uid="{00000000-0005-0000-0000-00002AC60000}"/>
    <cellStyle name="Обычный 5 5 24 3 2 3" xfId="55027" xr:uid="{00000000-0005-0000-0000-00002BC60000}"/>
    <cellStyle name="Обычный 5 5 24 3 3" xfId="25155" xr:uid="{00000000-0005-0000-0000-00002CC60000}"/>
    <cellStyle name="Обычный 5 5 24 3 3 2" xfId="55028" xr:uid="{00000000-0005-0000-0000-00002DC60000}"/>
    <cellStyle name="Обычный 5 5 24 3 4" xfId="55029" xr:uid="{00000000-0005-0000-0000-00002EC60000}"/>
    <cellStyle name="Обычный 5 5 24 4" xfId="25156" xr:uid="{00000000-0005-0000-0000-00002FC60000}"/>
    <cellStyle name="Обычный 5 5 24 4 2" xfId="25157" xr:uid="{00000000-0005-0000-0000-000030C60000}"/>
    <cellStyle name="Обычный 5 5 24 4 2 2" xfId="25158" xr:uid="{00000000-0005-0000-0000-000031C60000}"/>
    <cellStyle name="Обычный 5 5 24 4 2 2 2" xfId="55030" xr:uid="{00000000-0005-0000-0000-000032C60000}"/>
    <cellStyle name="Обычный 5 5 24 4 2 3" xfId="55031" xr:uid="{00000000-0005-0000-0000-000033C60000}"/>
    <cellStyle name="Обычный 5 5 24 4 3" xfId="25159" xr:uid="{00000000-0005-0000-0000-000034C60000}"/>
    <cellStyle name="Обычный 5 5 24 4 3 2" xfId="55032" xr:uid="{00000000-0005-0000-0000-000035C60000}"/>
    <cellStyle name="Обычный 5 5 24 4 4" xfId="55033" xr:uid="{00000000-0005-0000-0000-000036C60000}"/>
    <cellStyle name="Обычный 5 5 24 5" xfId="25160" xr:uid="{00000000-0005-0000-0000-000037C60000}"/>
    <cellStyle name="Обычный 5 5 24 5 2" xfId="25161" xr:uid="{00000000-0005-0000-0000-000038C60000}"/>
    <cellStyle name="Обычный 5 5 24 5 2 2" xfId="55034" xr:uid="{00000000-0005-0000-0000-000039C60000}"/>
    <cellStyle name="Обычный 5 5 24 5 3" xfId="55035" xr:uid="{00000000-0005-0000-0000-00003AC60000}"/>
    <cellStyle name="Обычный 5 5 24 6" xfId="25162" xr:uid="{00000000-0005-0000-0000-00003BC60000}"/>
    <cellStyle name="Обычный 5 5 24 6 2" xfId="55036" xr:uid="{00000000-0005-0000-0000-00003CC60000}"/>
    <cellStyle name="Обычный 5 5 24 7" xfId="25163" xr:uid="{00000000-0005-0000-0000-00003DC60000}"/>
    <cellStyle name="Обычный 5 5 24 7 2" xfId="55037" xr:uid="{00000000-0005-0000-0000-00003EC60000}"/>
    <cellStyle name="Обычный 5 5 24 8" xfId="55038" xr:uid="{00000000-0005-0000-0000-00003FC60000}"/>
    <cellStyle name="Обычный 5 5 25" xfId="25164" xr:uid="{00000000-0005-0000-0000-000040C60000}"/>
    <cellStyle name="Обычный 5 5 25 2" xfId="25165" xr:uid="{00000000-0005-0000-0000-000041C60000}"/>
    <cellStyle name="Обычный 5 5 25 2 2" xfId="25166" xr:uid="{00000000-0005-0000-0000-000042C60000}"/>
    <cellStyle name="Обычный 5 5 25 2 2 2" xfId="25167" xr:uid="{00000000-0005-0000-0000-000043C60000}"/>
    <cellStyle name="Обычный 5 5 25 2 2 2 2" xfId="55039" xr:uid="{00000000-0005-0000-0000-000044C60000}"/>
    <cellStyle name="Обычный 5 5 25 2 2 3" xfId="55040" xr:uid="{00000000-0005-0000-0000-000045C60000}"/>
    <cellStyle name="Обычный 5 5 25 2 3" xfId="25168" xr:uid="{00000000-0005-0000-0000-000046C60000}"/>
    <cellStyle name="Обычный 5 5 25 2 3 2" xfId="55041" xr:uid="{00000000-0005-0000-0000-000047C60000}"/>
    <cellStyle name="Обычный 5 5 25 2 4" xfId="55042" xr:uid="{00000000-0005-0000-0000-000048C60000}"/>
    <cellStyle name="Обычный 5 5 25 3" xfId="25169" xr:uid="{00000000-0005-0000-0000-000049C60000}"/>
    <cellStyle name="Обычный 5 5 25 3 2" xfId="25170" xr:uid="{00000000-0005-0000-0000-00004AC60000}"/>
    <cellStyle name="Обычный 5 5 25 3 2 2" xfId="25171" xr:uid="{00000000-0005-0000-0000-00004BC60000}"/>
    <cellStyle name="Обычный 5 5 25 3 2 2 2" xfId="55043" xr:uid="{00000000-0005-0000-0000-00004CC60000}"/>
    <cellStyle name="Обычный 5 5 25 3 2 3" xfId="55044" xr:uid="{00000000-0005-0000-0000-00004DC60000}"/>
    <cellStyle name="Обычный 5 5 25 3 3" xfId="25172" xr:uid="{00000000-0005-0000-0000-00004EC60000}"/>
    <cellStyle name="Обычный 5 5 25 3 3 2" xfId="55045" xr:uid="{00000000-0005-0000-0000-00004FC60000}"/>
    <cellStyle name="Обычный 5 5 25 3 4" xfId="55046" xr:uid="{00000000-0005-0000-0000-000050C60000}"/>
    <cellStyle name="Обычный 5 5 25 4" xfId="25173" xr:uid="{00000000-0005-0000-0000-000051C60000}"/>
    <cellStyle name="Обычный 5 5 25 4 2" xfId="25174" xr:uid="{00000000-0005-0000-0000-000052C60000}"/>
    <cellStyle name="Обычный 5 5 25 4 2 2" xfId="25175" xr:uid="{00000000-0005-0000-0000-000053C60000}"/>
    <cellStyle name="Обычный 5 5 25 4 2 2 2" xfId="55047" xr:uid="{00000000-0005-0000-0000-000054C60000}"/>
    <cellStyle name="Обычный 5 5 25 4 2 3" xfId="55048" xr:uid="{00000000-0005-0000-0000-000055C60000}"/>
    <cellStyle name="Обычный 5 5 25 4 3" xfId="25176" xr:uid="{00000000-0005-0000-0000-000056C60000}"/>
    <cellStyle name="Обычный 5 5 25 4 3 2" xfId="55049" xr:uid="{00000000-0005-0000-0000-000057C60000}"/>
    <cellStyle name="Обычный 5 5 25 4 4" xfId="55050" xr:uid="{00000000-0005-0000-0000-000058C60000}"/>
    <cellStyle name="Обычный 5 5 25 5" xfId="25177" xr:uid="{00000000-0005-0000-0000-000059C60000}"/>
    <cellStyle name="Обычный 5 5 25 5 2" xfId="25178" xr:uid="{00000000-0005-0000-0000-00005AC60000}"/>
    <cellStyle name="Обычный 5 5 25 5 2 2" xfId="55051" xr:uid="{00000000-0005-0000-0000-00005BC60000}"/>
    <cellStyle name="Обычный 5 5 25 5 3" xfId="55052" xr:uid="{00000000-0005-0000-0000-00005CC60000}"/>
    <cellStyle name="Обычный 5 5 25 6" xfId="25179" xr:uid="{00000000-0005-0000-0000-00005DC60000}"/>
    <cellStyle name="Обычный 5 5 25 6 2" xfId="55053" xr:uid="{00000000-0005-0000-0000-00005EC60000}"/>
    <cellStyle name="Обычный 5 5 25 7" xfId="25180" xr:uid="{00000000-0005-0000-0000-00005FC60000}"/>
    <cellStyle name="Обычный 5 5 25 7 2" xfId="55054" xr:uid="{00000000-0005-0000-0000-000060C60000}"/>
    <cellStyle name="Обычный 5 5 25 8" xfId="55055" xr:uid="{00000000-0005-0000-0000-000061C60000}"/>
    <cellStyle name="Обычный 5 5 26" xfId="25181" xr:uid="{00000000-0005-0000-0000-000062C60000}"/>
    <cellStyle name="Обычный 5 5 26 2" xfId="25182" xr:uid="{00000000-0005-0000-0000-000063C60000}"/>
    <cellStyle name="Обычный 5 5 26 2 2" xfId="25183" xr:uid="{00000000-0005-0000-0000-000064C60000}"/>
    <cellStyle name="Обычный 5 5 26 2 2 2" xfId="25184" xr:uid="{00000000-0005-0000-0000-000065C60000}"/>
    <cellStyle name="Обычный 5 5 26 2 2 2 2" xfId="55056" xr:uid="{00000000-0005-0000-0000-000066C60000}"/>
    <cellStyle name="Обычный 5 5 26 2 2 3" xfId="55057" xr:uid="{00000000-0005-0000-0000-000067C60000}"/>
    <cellStyle name="Обычный 5 5 26 2 3" xfId="25185" xr:uid="{00000000-0005-0000-0000-000068C60000}"/>
    <cellStyle name="Обычный 5 5 26 2 3 2" xfId="55058" xr:uid="{00000000-0005-0000-0000-000069C60000}"/>
    <cellStyle name="Обычный 5 5 26 2 4" xfId="55059" xr:uid="{00000000-0005-0000-0000-00006AC60000}"/>
    <cellStyle name="Обычный 5 5 26 3" xfId="25186" xr:uid="{00000000-0005-0000-0000-00006BC60000}"/>
    <cellStyle name="Обычный 5 5 26 3 2" xfId="25187" xr:uid="{00000000-0005-0000-0000-00006CC60000}"/>
    <cellStyle name="Обычный 5 5 26 3 2 2" xfId="25188" xr:uid="{00000000-0005-0000-0000-00006DC60000}"/>
    <cellStyle name="Обычный 5 5 26 3 2 2 2" xfId="55060" xr:uid="{00000000-0005-0000-0000-00006EC60000}"/>
    <cellStyle name="Обычный 5 5 26 3 2 3" xfId="55061" xr:uid="{00000000-0005-0000-0000-00006FC60000}"/>
    <cellStyle name="Обычный 5 5 26 3 3" xfId="25189" xr:uid="{00000000-0005-0000-0000-000070C60000}"/>
    <cellStyle name="Обычный 5 5 26 3 3 2" xfId="55062" xr:uid="{00000000-0005-0000-0000-000071C60000}"/>
    <cellStyle name="Обычный 5 5 26 3 4" xfId="55063" xr:uid="{00000000-0005-0000-0000-000072C60000}"/>
    <cellStyle name="Обычный 5 5 26 4" xfId="25190" xr:uid="{00000000-0005-0000-0000-000073C60000}"/>
    <cellStyle name="Обычный 5 5 26 4 2" xfId="25191" xr:uid="{00000000-0005-0000-0000-000074C60000}"/>
    <cellStyle name="Обычный 5 5 26 4 2 2" xfId="25192" xr:uid="{00000000-0005-0000-0000-000075C60000}"/>
    <cellStyle name="Обычный 5 5 26 4 2 2 2" xfId="55064" xr:uid="{00000000-0005-0000-0000-000076C60000}"/>
    <cellStyle name="Обычный 5 5 26 4 2 3" xfId="55065" xr:uid="{00000000-0005-0000-0000-000077C60000}"/>
    <cellStyle name="Обычный 5 5 26 4 3" xfId="25193" xr:uid="{00000000-0005-0000-0000-000078C60000}"/>
    <cellStyle name="Обычный 5 5 26 4 3 2" xfId="55066" xr:uid="{00000000-0005-0000-0000-000079C60000}"/>
    <cellStyle name="Обычный 5 5 26 4 4" xfId="55067" xr:uid="{00000000-0005-0000-0000-00007AC60000}"/>
    <cellStyle name="Обычный 5 5 26 5" xfId="25194" xr:uid="{00000000-0005-0000-0000-00007BC60000}"/>
    <cellStyle name="Обычный 5 5 26 5 2" xfId="25195" xr:uid="{00000000-0005-0000-0000-00007CC60000}"/>
    <cellStyle name="Обычный 5 5 26 5 2 2" xfId="55068" xr:uid="{00000000-0005-0000-0000-00007DC60000}"/>
    <cellStyle name="Обычный 5 5 26 5 3" xfId="55069" xr:uid="{00000000-0005-0000-0000-00007EC60000}"/>
    <cellStyle name="Обычный 5 5 26 6" xfId="25196" xr:uid="{00000000-0005-0000-0000-00007FC60000}"/>
    <cellStyle name="Обычный 5 5 26 6 2" xfId="55070" xr:uid="{00000000-0005-0000-0000-000080C60000}"/>
    <cellStyle name="Обычный 5 5 26 7" xfId="25197" xr:uid="{00000000-0005-0000-0000-000081C60000}"/>
    <cellStyle name="Обычный 5 5 26 7 2" xfId="55071" xr:uid="{00000000-0005-0000-0000-000082C60000}"/>
    <cellStyle name="Обычный 5 5 26 8" xfId="55072" xr:uid="{00000000-0005-0000-0000-000083C60000}"/>
    <cellStyle name="Обычный 5 5 27" xfId="25198" xr:uid="{00000000-0005-0000-0000-000084C60000}"/>
    <cellStyle name="Обычный 5 5 27 2" xfId="25199" xr:uid="{00000000-0005-0000-0000-000085C60000}"/>
    <cellStyle name="Обычный 5 5 27 2 2" xfId="25200" xr:uid="{00000000-0005-0000-0000-000086C60000}"/>
    <cellStyle name="Обычный 5 5 27 2 2 2" xfId="25201" xr:uid="{00000000-0005-0000-0000-000087C60000}"/>
    <cellStyle name="Обычный 5 5 27 2 2 2 2" xfId="55073" xr:uid="{00000000-0005-0000-0000-000088C60000}"/>
    <cellStyle name="Обычный 5 5 27 2 2 3" xfId="55074" xr:uid="{00000000-0005-0000-0000-000089C60000}"/>
    <cellStyle name="Обычный 5 5 27 2 3" xfId="25202" xr:uid="{00000000-0005-0000-0000-00008AC60000}"/>
    <cellStyle name="Обычный 5 5 27 2 3 2" xfId="55075" xr:uid="{00000000-0005-0000-0000-00008BC60000}"/>
    <cellStyle name="Обычный 5 5 27 2 4" xfId="55076" xr:uid="{00000000-0005-0000-0000-00008CC60000}"/>
    <cellStyle name="Обычный 5 5 27 3" xfId="25203" xr:uid="{00000000-0005-0000-0000-00008DC60000}"/>
    <cellStyle name="Обычный 5 5 27 3 2" xfId="25204" xr:uid="{00000000-0005-0000-0000-00008EC60000}"/>
    <cellStyle name="Обычный 5 5 27 3 2 2" xfId="25205" xr:uid="{00000000-0005-0000-0000-00008FC60000}"/>
    <cellStyle name="Обычный 5 5 27 3 2 2 2" xfId="55077" xr:uid="{00000000-0005-0000-0000-000090C60000}"/>
    <cellStyle name="Обычный 5 5 27 3 2 3" xfId="55078" xr:uid="{00000000-0005-0000-0000-000091C60000}"/>
    <cellStyle name="Обычный 5 5 27 3 3" xfId="25206" xr:uid="{00000000-0005-0000-0000-000092C60000}"/>
    <cellStyle name="Обычный 5 5 27 3 3 2" xfId="55079" xr:uid="{00000000-0005-0000-0000-000093C60000}"/>
    <cellStyle name="Обычный 5 5 27 3 4" xfId="55080" xr:uid="{00000000-0005-0000-0000-000094C60000}"/>
    <cellStyle name="Обычный 5 5 27 4" xfId="25207" xr:uid="{00000000-0005-0000-0000-000095C60000}"/>
    <cellStyle name="Обычный 5 5 27 4 2" xfId="25208" xr:uid="{00000000-0005-0000-0000-000096C60000}"/>
    <cellStyle name="Обычный 5 5 27 4 2 2" xfId="25209" xr:uid="{00000000-0005-0000-0000-000097C60000}"/>
    <cellStyle name="Обычный 5 5 27 4 2 2 2" xfId="55081" xr:uid="{00000000-0005-0000-0000-000098C60000}"/>
    <cellStyle name="Обычный 5 5 27 4 2 3" xfId="55082" xr:uid="{00000000-0005-0000-0000-000099C60000}"/>
    <cellStyle name="Обычный 5 5 27 4 3" xfId="25210" xr:uid="{00000000-0005-0000-0000-00009AC60000}"/>
    <cellStyle name="Обычный 5 5 27 4 3 2" xfId="55083" xr:uid="{00000000-0005-0000-0000-00009BC60000}"/>
    <cellStyle name="Обычный 5 5 27 4 4" xfId="55084" xr:uid="{00000000-0005-0000-0000-00009CC60000}"/>
    <cellStyle name="Обычный 5 5 27 5" xfId="25211" xr:uid="{00000000-0005-0000-0000-00009DC60000}"/>
    <cellStyle name="Обычный 5 5 27 5 2" xfId="25212" xr:uid="{00000000-0005-0000-0000-00009EC60000}"/>
    <cellStyle name="Обычный 5 5 27 5 2 2" xfId="55085" xr:uid="{00000000-0005-0000-0000-00009FC60000}"/>
    <cellStyle name="Обычный 5 5 27 5 3" xfId="55086" xr:uid="{00000000-0005-0000-0000-0000A0C60000}"/>
    <cellStyle name="Обычный 5 5 27 6" xfId="25213" xr:uid="{00000000-0005-0000-0000-0000A1C60000}"/>
    <cellStyle name="Обычный 5 5 27 6 2" xfId="55087" xr:uid="{00000000-0005-0000-0000-0000A2C60000}"/>
    <cellStyle name="Обычный 5 5 27 7" xfId="25214" xr:uid="{00000000-0005-0000-0000-0000A3C60000}"/>
    <cellStyle name="Обычный 5 5 27 7 2" xfId="55088" xr:uid="{00000000-0005-0000-0000-0000A4C60000}"/>
    <cellStyle name="Обычный 5 5 27 8" xfId="55089" xr:uid="{00000000-0005-0000-0000-0000A5C60000}"/>
    <cellStyle name="Обычный 5 5 28" xfId="25215" xr:uid="{00000000-0005-0000-0000-0000A6C60000}"/>
    <cellStyle name="Обычный 5 5 28 2" xfId="25216" xr:uid="{00000000-0005-0000-0000-0000A7C60000}"/>
    <cellStyle name="Обычный 5 5 28 2 2" xfId="25217" xr:uid="{00000000-0005-0000-0000-0000A8C60000}"/>
    <cellStyle name="Обычный 5 5 28 2 2 2" xfId="25218" xr:uid="{00000000-0005-0000-0000-0000A9C60000}"/>
    <cellStyle name="Обычный 5 5 28 2 2 2 2" xfId="55090" xr:uid="{00000000-0005-0000-0000-0000AAC60000}"/>
    <cellStyle name="Обычный 5 5 28 2 2 3" xfId="55091" xr:uid="{00000000-0005-0000-0000-0000ABC60000}"/>
    <cellStyle name="Обычный 5 5 28 2 3" xfId="25219" xr:uid="{00000000-0005-0000-0000-0000ACC60000}"/>
    <cellStyle name="Обычный 5 5 28 2 3 2" xfId="55092" xr:uid="{00000000-0005-0000-0000-0000ADC60000}"/>
    <cellStyle name="Обычный 5 5 28 2 4" xfId="55093" xr:uid="{00000000-0005-0000-0000-0000AEC60000}"/>
    <cellStyle name="Обычный 5 5 28 3" xfId="25220" xr:uid="{00000000-0005-0000-0000-0000AFC60000}"/>
    <cellStyle name="Обычный 5 5 28 3 2" xfId="25221" xr:uid="{00000000-0005-0000-0000-0000B0C60000}"/>
    <cellStyle name="Обычный 5 5 28 3 2 2" xfId="25222" xr:uid="{00000000-0005-0000-0000-0000B1C60000}"/>
    <cellStyle name="Обычный 5 5 28 3 2 2 2" xfId="55094" xr:uid="{00000000-0005-0000-0000-0000B2C60000}"/>
    <cellStyle name="Обычный 5 5 28 3 2 3" xfId="55095" xr:uid="{00000000-0005-0000-0000-0000B3C60000}"/>
    <cellStyle name="Обычный 5 5 28 3 3" xfId="25223" xr:uid="{00000000-0005-0000-0000-0000B4C60000}"/>
    <cellStyle name="Обычный 5 5 28 3 3 2" xfId="55096" xr:uid="{00000000-0005-0000-0000-0000B5C60000}"/>
    <cellStyle name="Обычный 5 5 28 3 4" xfId="55097" xr:uid="{00000000-0005-0000-0000-0000B6C60000}"/>
    <cellStyle name="Обычный 5 5 28 4" xfId="25224" xr:uid="{00000000-0005-0000-0000-0000B7C60000}"/>
    <cellStyle name="Обычный 5 5 28 4 2" xfId="25225" xr:uid="{00000000-0005-0000-0000-0000B8C60000}"/>
    <cellStyle name="Обычный 5 5 28 4 2 2" xfId="25226" xr:uid="{00000000-0005-0000-0000-0000B9C60000}"/>
    <cellStyle name="Обычный 5 5 28 4 2 2 2" xfId="55098" xr:uid="{00000000-0005-0000-0000-0000BAC60000}"/>
    <cellStyle name="Обычный 5 5 28 4 2 3" xfId="55099" xr:uid="{00000000-0005-0000-0000-0000BBC60000}"/>
    <cellStyle name="Обычный 5 5 28 4 3" xfId="25227" xr:uid="{00000000-0005-0000-0000-0000BCC60000}"/>
    <cellStyle name="Обычный 5 5 28 4 3 2" xfId="55100" xr:uid="{00000000-0005-0000-0000-0000BDC60000}"/>
    <cellStyle name="Обычный 5 5 28 4 4" xfId="55101" xr:uid="{00000000-0005-0000-0000-0000BEC60000}"/>
    <cellStyle name="Обычный 5 5 28 5" xfId="25228" xr:uid="{00000000-0005-0000-0000-0000BFC60000}"/>
    <cellStyle name="Обычный 5 5 28 5 2" xfId="25229" xr:uid="{00000000-0005-0000-0000-0000C0C60000}"/>
    <cellStyle name="Обычный 5 5 28 5 2 2" xfId="55102" xr:uid="{00000000-0005-0000-0000-0000C1C60000}"/>
    <cellStyle name="Обычный 5 5 28 5 3" xfId="55103" xr:uid="{00000000-0005-0000-0000-0000C2C60000}"/>
    <cellStyle name="Обычный 5 5 28 6" xfId="25230" xr:uid="{00000000-0005-0000-0000-0000C3C60000}"/>
    <cellStyle name="Обычный 5 5 28 6 2" xfId="55104" xr:uid="{00000000-0005-0000-0000-0000C4C60000}"/>
    <cellStyle name="Обычный 5 5 28 7" xfId="25231" xr:uid="{00000000-0005-0000-0000-0000C5C60000}"/>
    <cellStyle name="Обычный 5 5 28 7 2" xfId="55105" xr:uid="{00000000-0005-0000-0000-0000C6C60000}"/>
    <cellStyle name="Обычный 5 5 28 8" xfId="55106" xr:uid="{00000000-0005-0000-0000-0000C7C60000}"/>
    <cellStyle name="Обычный 5 5 29" xfId="25232" xr:uid="{00000000-0005-0000-0000-0000C8C60000}"/>
    <cellStyle name="Обычный 5 5 29 2" xfId="25233" xr:uid="{00000000-0005-0000-0000-0000C9C60000}"/>
    <cellStyle name="Обычный 5 5 29 2 2" xfId="25234" xr:uid="{00000000-0005-0000-0000-0000CAC60000}"/>
    <cellStyle name="Обычный 5 5 29 2 2 2" xfId="25235" xr:uid="{00000000-0005-0000-0000-0000CBC60000}"/>
    <cellStyle name="Обычный 5 5 29 2 2 2 2" xfId="55107" xr:uid="{00000000-0005-0000-0000-0000CCC60000}"/>
    <cellStyle name="Обычный 5 5 29 2 2 3" xfId="55108" xr:uid="{00000000-0005-0000-0000-0000CDC60000}"/>
    <cellStyle name="Обычный 5 5 29 2 3" xfId="25236" xr:uid="{00000000-0005-0000-0000-0000CEC60000}"/>
    <cellStyle name="Обычный 5 5 29 2 3 2" xfId="55109" xr:uid="{00000000-0005-0000-0000-0000CFC60000}"/>
    <cellStyle name="Обычный 5 5 29 2 4" xfId="55110" xr:uid="{00000000-0005-0000-0000-0000D0C60000}"/>
    <cellStyle name="Обычный 5 5 29 3" xfId="25237" xr:uid="{00000000-0005-0000-0000-0000D1C60000}"/>
    <cellStyle name="Обычный 5 5 29 3 2" xfId="25238" xr:uid="{00000000-0005-0000-0000-0000D2C60000}"/>
    <cellStyle name="Обычный 5 5 29 3 2 2" xfId="25239" xr:uid="{00000000-0005-0000-0000-0000D3C60000}"/>
    <cellStyle name="Обычный 5 5 29 3 2 2 2" xfId="55111" xr:uid="{00000000-0005-0000-0000-0000D4C60000}"/>
    <cellStyle name="Обычный 5 5 29 3 2 3" xfId="55112" xr:uid="{00000000-0005-0000-0000-0000D5C60000}"/>
    <cellStyle name="Обычный 5 5 29 3 3" xfId="25240" xr:uid="{00000000-0005-0000-0000-0000D6C60000}"/>
    <cellStyle name="Обычный 5 5 29 3 3 2" xfId="55113" xr:uid="{00000000-0005-0000-0000-0000D7C60000}"/>
    <cellStyle name="Обычный 5 5 29 3 4" xfId="55114" xr:uid="{00000000-0005-0000-0000-0000D8C60000}"/>
    <cellStyle name="Обычный 5 5 29 4" xfId="25241" xr:uid="{00000000-0005-0000-0000-0000D9C60000}"/>
    <cellStyle name="Обычный 5 5 29 4 2" xfId="25242" xr:uid="{00000000-0005-0000-0000-0000DAC60000}"/>
    <cellStyle name="Обычный 5 5 29 4 2 2" xfId="25243" xr:uid="{00000000-0005-0000-0000-0000DBC60000}"/>
    <cellStyle name="Обычный 5 5 29 4 2 2 2" xfId="55115" xr:uid="{00000000-0005-0000-0000-0000DCC60000}"/>
    <cellStyle name="Обычный 5 5 29 4 2 3" xfId="55116" xr:uid="{00000000-0005-0000-0000-0000DDC60000}"/>
    <cellStyle name="Обычный 5 5 29 4 3" xfId="25244" xr:uid="{00000000-0005-0000-0000-0000DEC60000}"/>
    <cellStyle name="Обычный 5 5 29 4 3 2" xfId="55117" xr:uid="{00000000-0005-0000-0000-0000DFC60000}"/>
    <cellStyle name="Обычный 5 5 29 4 4" xfId="55118" xr:uid="{00000000-0005-0000-0000-0000E0C60000}"/>
    <cellStyle name="Обычный 5 5 29 5" xfId="25245" xr:uid="{00000000-0005-0000-0000-0000E1C60000}"/>
    <cellStyle name="Обычный 5 5 29 5 2" xfId="25246" xr:uid="{00000000-0005-0000-0000-0000E2C60000}"/>
    <cellStyle name="Обычный 5 5 29 5 2 2" xfId="55119" xr:uid="{00000000-0005-0000-0000-0000E3C60000}"/>
    <cellStyle name="Обычный 5 5 29 5 3" xfId="55120" xr:uid="{00000000-0005-0000-0000-0000E4C60000}"/>
    <cellStyle name="Обычный 5 5 29 6" xfId="25247" xr:uid="{00000000-0005-0000-0000-0000E5C60000}"/>
    <cellStyle name="Обычный 5 5 29 6 2" xfId="55121" xr:uid="{00000000-0005-0000-0000-0000E6C60000}"/>
    <cellStyle name="Обычный 5 5 29 7" xfId="25248" xr:uid="{00000000-0005-0000-0000-0000E7C60000}"/>
    <cellStyle name="Обычный 5 5 29 7 2" xfId="55122" xr:uid="{00000000-0005-0000-0000-0000E8C60000}"/>
    <cellStyle name="Обычный 5 5 29 8" xfId="55123" xr:uid="{00000000-0005-0000-0000-0000E9C60000}"/>
    <cellStyle name="Обычный 5 5 3" xfId="25249" xr:uid="{00000000-0005-0000-0000-0000EAC60000}"/>
    <cellStyle name="Обычный 5 5 3 2" xfId="25250" xr:uid="{00000000-0005-0000-0000-0000EBC60000}"/>
    <cellStyle name="Обычный 5 5 3 2 2" xfId="25251" xr:uid="{00000000-0005-0000-0000-0000ECC60000}"/>
    <cellStyle name="Обычный 5 5 3 2 2 2" xfId="25252" xr:uid="{00000000-0005-0000-0000-0000EDC60000}"/>
    <cellStyle name="Обычный 5 5 3 2 2 2 2" xfId="55124" xr:uid="{00000000-0005-0000-0000-0000EEC60000}"/>
    <cellStyle name="Обычный 5 5 3 2 2 3" xfId="55125" xr:uid="{00000000-0005-0000-0000-0000EFC60000}"/>
    <cellStyle name="Обычный 5 5 3 2 3" xfId="25253" xr:uid="{00000000-0005-0000-0000-0000F0C60000}"/>
    <cellStyle name="Обычный 5 5 3 2 3 2" xfId="55126" xr:uid="{00000000-0005-0000-0000-0000F1C60000}"/>
    <cellStyle name="Обычный 5 5 3 2 4" xfId="55127" xr:uid="{00000000-0005-0000-0000-0000F2C60000}"/>
    <cellStyle name="Обычный 5 5 3 3" xfId="25254" xr:uid="{00000000-0005-0000-0000-0000F3C60000}"/>
    <cellStyle name="Обычный 5 5 3 3 2" xfId="25255" xr:uid="{00000000-0005-0000-0000-0000F4C60000}"/>
    <cellStyle name="Обычный 5 5 3 3 2 2" xfId="25256" xr:uid="{00000000-0005-0000-0000-0000F5C60000}"/>
    <cellStyle name="Обычный 5 5 3 3 2 2 2" xfId="55128" xr:uid="{00000000-0005-0000-0000-0000F6C60000}"/>
    <cellStyle name="Обычный 5 5 3 3 2 3" xfId="55129" xr:uid="{00000000-0005-0000-0000-0000F7C60000}"/>
    <cellStyle name="Обычный 5 5 3 3 3" xfId="25257" xr:uid="{00000000-0005-0000-0000-0000F8C60000}"/>
    <cellStyle name="Обычный 5 5 3 3 3 2" xfId="55130" xr:uid="{00000000-0005-0000-0000-0000F9C60000}"/>
    <cellStyle name="Обычный 5 5 3 3 4" xfId="55131" xr:uid="{00000000-0005-0000-0000-0000FAC60000}"/>
    <cellStyle name="Обычный 5 5 3 4" xfId="25258" xr:uid="{00000000-0005-0000-0000-0000FBC60000}"/>
    <cellStyle name="Обычный 5 5 3 4 2" xfId="25259" xr:uid="{00000000-0005-0000-0000-0000FCC60000}"/>
    <cellStyle name="Обычный 5 5 3 4 2 2" xfId="25260" xr:uid="{00000000-0005-0000-0000-0000FDC60000}"/>
    <cellStyle name="Обычный 5 5 3 4 2 2 2" xfId="55132" xr:uid="{00000000-0005-0000-0000-0000FEC60000}"/>
    <cellStyle name="Обычный 5 5 3 4 2 3" xfId="55133" xr:uid="{00000000-0005-0000-0000-0000FFC60000}"/>
    <cellStyle name="Обычный 5 5 3 4 3" xfId="25261" xr:uid="{00000000-0005-0000-0000-000000C70000}"/>
    <cellStyle name="Обычный 5 5 3 4 3 2" xfId="55134" xr:uid="{00000000-0005-0000-0000-000001C70000}"/>
    <cellStyle name="Обычный 5 5 3 4 4" xfId="55135" xr:uid="{00000000-0005-0000-0000-000002C70000}"/>
    <cellStyle name="Обычный 5 5 3 5" xfId="25262" xr:uid="{00000000-0005-0000-0000-000003C70000}"/>
    <cellStyle name="Обычный 5 5 3 5 2" xfId="25263" xr:uid="{00000000-0005-0000-0000-000004C70000}"/>
    <cellStyle name="Обычный 5 5 3 5 2 2" xfId="55136" xr:uid="{00000000-0005-0000-0000-000005C70000}"/>
    <cellStyle name="Обычный 5 5 3 5 3" xfId="55137" xr:uid="{00000000-0005-0000-0000-000006C70000}"/>
    <cellStyle name="Обычный 5 5 3 6" xfId="25264" xr:uid="{00000000-0005-0000-0000-000007C70000}"/>
    <cellStyle name="Обычный 5 5 3 6 2" xfId="55138" xr:uid="{00000000-0005-0000-0000-000008C70000}"/>
    <cellStyle name="Обычный 5 5 3 7" xfId="25265" xr:uid="{00000000-0005-0000-0000-000009C70000}"/>
    <cellStyle name="Обычный 5 5 3 7 2" xfId="55139" xr:uid="{00000000-0005-0000-0000-00000AC70000}"/>
    <cellStyle name="Обычный 5 5 3 8" xfId="55140" xr:uid="{00000000-0005-0000-0000-00000BC70000}"/>
    <cellStyle name="Обычный 5 5 30" xfId="25266" xr:uid="{00000000-0005-0000-0000-00000CC70000}"/>
    <cellStyle name="Обычный 5 5 30 2" xfId="55141" xr:uid="{00000000-0005-0000-0000-00000DC70000}"/>
    <cellStyle name="Обычный 5 5 31" xfId="25267" xr:uid="{00000000-0005-0000-0000-00000EC70000}"/>
    <cellStyle name="Обычный 5 5 31 2" xfId="25268" xr:uid="{00000000-0005-0000-0000-00000FC70000}"/>
    <cellStyle name="Обычный 5 5 31 2 2" xfId="25269" xr:uid="{00000000-0005-0000-0000-000010C70000}"/>
    <cellStyle name="Обычный 5 5 31 2 2 2" xfId="55142" xr:uid="{00000000-0005-0000-0000-000011C70000}"/>
    <cellStyle name="Обычный 5 5 31 2 3" xfId="55143" xr:uid="{00000000-0005-0000-0000-000012C70000}"/>
    <cellStyle name="Обычный 5 5 31 3" xfId="25270" xr:uid="{00000000-0005-0000-0000-000013C70000}"/>
    <cellStyle name="Обычный 5 5 31 3 2" xfId="55144" xr:uid="{00000000-0005-0000-0000-000014C70000}"/>
    <cellStyle name="Обычный 5 5 31 4" xfId="55145" xr:uid="{00000000-0005-0000-0000-000015C70000}"/>
    <cellStyle name="Обычный 5 5 32" xfId="25271" xr:uid="{00000000-0005-0000-0000-000016C70000}"/>
    <cellStyle name="Обычный 5 5 32 2" xfId="25272" xr:uid="{00000000-0005-0000-0000-000017C70000}"/>
    <cellStyle name="Обычный 5 5 32 2 2" xfId="25273" xr:uid="{00000000-0005-0000-0000-000018C70000}"/>
    <cellStyle name="Обычный 5 5 32 2 2 2" xfId="55146" xr:uid="{00000000-0005-0000-0000-000019C70000}"/>
    <cellStyle name="Обычный 5 5 32 2 3" xfId="55147" xr:uid="{00000000-0005-0000-0000-00001AC70000}"/>
    <cellStyle name="Обычный 5 5 32 3" xfId="25274" xr:uid="{00000000-0005-0000-0000-00001BC70000}"/>
    <cellStyle name="Обычный 5 5 32 3 2" xfId="55148" xr:uid="{00000000-0005-0000-0000-00001CC70000}"/>
    <cellStyle name="Обычный 5 5 32 4" xfId="55149" xr:uid="{00000000-0005-0000-0000-00001DC70000}"/>
    <cellStyle name="Обычный 5 5 33" xfId="25275" xr:uid="{00000000-0005-0000-0000-00001EC70000}"/>
    <cellStyle name="Обычный 5 5 33 2" xfId="25276" xr:uid="{00000000-0005-0000-0000-00001FC70000}"/>
    <cellStyle name="Обычный 5 5 33 2 2" xfId="25277" xr:uid="{00000000-0005-0000-0000-000020C70000}"/>
    <cellStyle name="Обычный 5 5 33 2 2 2" xfId="55150" xr:uid="{00000000-0005-0000-0000-000021C70000}"/>
    <cellStyle name="Обычный 5 5 33 2 3" xfId="55151" xr:uid="{00000000-0005-0000-0000-000022C70000}"/>
    <cellStyle name="Обычный 5 5 33 3" xfId="25278" xr:uid="{00000000-0005-0000-0000-000023C70000}"/>
    <cellStyle name="Обычный 5 5 33 3 2" xfId="55152" xr:uid="{00000000-0005-0000-0000-000024C70000}"/>
    <cellStyle name="Обычный 5 5 33 4" xfId="55153" xr:uid="{00000000-0005-0000-0000-000025C70000}"/>
    <cellStyle name="Обычный 5 5 34" xfId="25279" xr:uid="{00000000-0005-0000-0000-000026C70000}"/>
    <cellStyle name="Обычный 5 5 34 2" xfId="25280" xr:uid="{00000000-0005-0000-0000-000027C70000}"/>
    <cellStyle name="Обычный 5 5 34 2 2" xfId="25281" xr:uid="{00000000-0005-0000-0000-000028C70000}"/>
    <cellStyle name="Обычный 5 5 34 2 2 2" xfId="55154" xr:uid="{00000000-0005-0000-0000-000029C70000}"/>
    <cellStyle name="Обычный 5 5 34 2 3" xfId="55155" xr:uid="{00000000-0005-0000-0000-00002AC70000}"/>
    <cellStyle name="Обычный 5 5 34 3" xfId="25282" xr:uid="{00000000-0005-0000-0000-00002BC70000}"/>
    <cellStyle name="Обычный 5 5 34 3 2" xfId="55156" xr:uid="{00000000-0005-0000-0000-00002CC70000}"/>
    <cellStyle name="Обычный 5 5 34 4" xfId="55157" xr:uid="{00000000-0005-0000-0000-00002DC70000}"/>
    <cellStyle name="Обычный 5 5 35" xfId="25283" xr:uid="{00000000-0005-0000-0000-00002EC70000}"/>
    <cellStyle name="Обычный 5 5 35 2" xfId="25284" xr:uid="{00000000-0005-0000-0000-00002FC70000}"/>
    <cellStyle name="Обычный 5 5 35 2 2" xfId="55158" xr:uid="{00000000-0005-0000-0000-000030C70000}"/>
    <cellStyle name="Обычный 5 5 35 3" xfId="55159" xr:uid="{00000000-0005-0000-0000-000031C70000}"/>
    <cellStyle name="Обычный 5 5 36" xfId="25285" xr:uid="{00000000-0005-0000-0000-000032C70000}"/>
    <cellStyle name="Обычный 5 5 36 2" xfId="55160" xr:uid="{00000000-0005-0000-0000-000033C70000}"/>
    <cellStyle name="Обычный 5 5 37" xfId="25286" xr:uid="{00000000-0005-0000-0000-000034C70000}"/>
    <cellStyle name="Обычный 5 5 37 2" xfId="55161" xr:uid="{00000000-0005-0000-0000-000035C70000}"/>
    <cellStyle name="Обычный 5 5 38" xfId="55162" xr:uid="{00000000-0005-0000-0000-000036C70000}"/>
    <cellStyle name="Обычный 5 5 39" xfId="61029" xr:uid="{00000000-0005-0000-0000-000037C70000}"/>
    <cellStyle name="Обычный 5 5 4" xfId="25287" xr:uid="{00000000-0005-0000-0000-000038C70000}"/>
    <cellStyle name="Обычный 5 5 4 2" xfId="25288" xr:uid="{00000000-0005-0000-0000-000039C70000}"/>
    <cellStyle name="Обычный 5 5 4 2 2" xfId="25289" xr:uid="{00000000-0005-0000-0000-00003AC70000}"/>
    <cellStyle name="Обычный 5 5 4 2 2 2" xfId="25290" xr:uid="{00000000-0005-0000-0000-00003BC70000}"/>
    <cellStyle name="Обычный 5 5 4 2 2 2 2" xfId="55163" xr:uid="{00000000-0005-0000-0000-00003CC70000}"/>
    <cellStyle name="Обычный 5 5 4 2 2 3" xfId="55164" xr:uid="{00000000-0005-0000-0000-00003DC70000}"/>
    <cellStyle name="Обычный 5 5 4 2 3" xfId="25291" xr:uid="{00000000-0005-0000-0000-00003EC70000}"/>
    <cellStyle name="Обычный 5 5 4 2 3 2" xfId="55165" xr:uid="{00000000-0005-0000-0000-00003FC70000}"/>
    <cellStyle name="Обычный 5 5 4 2 4" xfId="55166" xr:uid="{00000000-0005-0000-0000-000040C70000}"/>
    <cellStyle name="Обычный 5 5 4 3" xfId="25292" xr:uid="{00000000-0005-0000-0000-000041C70000}"/>
    <cellStyle name="Обычный 5 5 4 3 2" xfId="25293" xr:uid="{00000000-0005-0000-0000-000042C70000}"/>
    <cellStyle name="Обычный 5 5 4 3 2 2" xfId="25294" xr:uid="{00000000-0005-0000-0000-000043C70000}"/>
    <cellStyle name="Обычный 5 5 4 3 2 2 2" xfId="55167" xr:uid="{00000000-0005-0000-0000-000044C70000}"/>
    <cellStyle name="Обычный 5 5 4 3 2 3" xfId="55168" xr:uid="{00000000-0005-0000-0000-000045C70000}"/>
    <cellStyle name="Обычный 5 5 4 3 3" xfId="25295" xr:uid="{00000000-0005-0000-0000-000046C70000}"/>
    <cellStyle name="Обычный 5 5 4 3 3 2" xfId="55169" xr:uid="{00000000-0005-0000-0000-000047C70000}"/>
    <cellStyle name="Обычный 5 5 4 3 4" xfId="55170" xr:uid="{00000000-0005-0000-0000-000048C70000}"/>
    <cellStyle name="Обычный 5 5 4 4" xfId="25296" xr:uid="{00000000-0005-0000-0000-000049C70000}"/>
    <cellStyle name="Обычный 5 5 4 4 2" xfId="25297" xr:uid="{00000000-0005-0000-0000-00004AC70000}"/>
    <cellStyle name="Обычный 5 5 4 4 2 2" xfId="25298" xr:uid="{00000000-0005-0000-0000-00004BC70000}"/>
    <cellStyle name="Обычный 5 5 4 4 2 2 2" xfId="55171" xr:uid="{00000000-0005-0000-0000-00004CC70000}"/>
    <cellStyle name="Обычный 5 5 4 4 2 3" xfId="55172" xr:uid="{00000000-0005-0000-0000-00004DC70000}"/>
    <cellStyle name="Обычный 5 5 4 4 3" xfId="25299" xr:uid="{00000000-0005-0000-0000-00004EC70000}"/>
    <cellStyle name="Обычный 5 5 4 4 3 2" xfId="55173" xr:uid="{00000000-0005-0000-0000-00004FC70000}"/>
    <cellStyle name="Обычный 5 5 4 4 4" xfId="55174" xr:uid="{00000000-0005-0000-0000-000050C70000}"/>
    <cellStyle name="Обычный 5 5 4 5" xfId="25300" xr:uid="{00000000-0005-0000-0000-000051C70000}"/>
    <cellStyle name="Обычный 5 5 4 5 2" xfId="25301" xr:uid="{00000000-0005-0000-0000-000052C70000}"/>
    <cellStyle name="Обычный 5 5 4 5 2 2" xfId="55175" xr:uid="{00000000-0005-0000-0000-000053C70000}"/>
    <cellStyle name="Обычный 5 5 4 5 3" xfId="55176" xr:uid="{00000000-0005-0000-0000-000054C70000}"/>
    <cellStyle name="Обычный 5 5 4 6" xfId="25302" xr:uid="{00000000-0005-0000-0000-000055C70000}"/>
    <cellStyle name="Обычный 5 5 4 6 2" xfId="55177" xr:uid="{00000000-0005-0000-0000-000056C70000}"/>
    <cellStyle name="Обычный 5 5 4 7" xfId="25303" xr:uid="{00000000-0005-0000-0000-000057C70000}"/>
    <cellStyle name="Обычный 5 5 4 7 2" xfId="55178" xr:uid="{00000000-0005-0000-0000-000058C70000}"/>
    <cellStyle name="Обычный 5 5 4 8" xfId="55179" xr:uid="{00000000-0005-0000-0000-000059C70000}"/>
    <cellStyle name="Обычный 5 5 5" xfId="25304" xr:uid="{00000000-0005-0000-0000-00005AC70000}"/>
    <cellStyle name="Обычный 5 5 5 2" xfId="25305" xr:uid="{00000000-0005-0000-0000-00005BC70000}"/>
    <cellStyle name="Обычный 5 5 5 2 2" xfId="25306" xr:uid="{00000000-0005-0000-0000-00005CC70000}"/>
    <cellStyle name="Обычный 5 5 5 2 2 2" xfId="25307" xr:uid="{00000000-0005-0000-0000-00005DC70000}"/>
    <cellStyle name="Обычный 5 5 5 2 2 2 2" xfId="55180" xr:uid="{00000000-0005-0000-0000-00005EC70000}"/>
    <cellStyle name="Обычный 5 5 5 2 2 3" xfId="55181" xr:uid="{00000000-0005-0000-0000-00005FC70000}"/>
    <cellStyle name="Обычный 5 5 5 2 3" xfId="25308" xr:uid="{00000000-0005-0000-0000-000060C70000}"/>
    <cellStyle name="Обычный 5 5 5 2 3 2" xfId="55182" xr:uid="{00000000-0005-0000-0000-000061C70000}"/>
    <cellStyle name="Обычный 5 5 5 2 4" xfId="55183" xr:uid="{00000000-0005-0000-0000-000062C70000}"/>
    <cellStyle name="Обычный 5 5 5 3" xfId="25309" xr:uid="{00000000-0005-0000-0000-000063C70000}"/>
    <cellStyle name="Обычный 5 5 5 3 2" xfId="25310" xr:uid="{00000000-0005-0000-0000-000064C70000}"/>
    <cellStyle name="Обычный 5 5 5 3 2 2" xfId="25311" xr:uid="{00000000-0005-0000-0000-000065C70000}"/>
    <cellStyle name="Обычный 5 5 5 3 2 2 2" xfId="55184" xr:uid="{00000000-0005-0000-0000-000066C70000}"/>
    <cellStyle name="Обычный 5 5 5 3 2 3" xfId="55185" xr:uid="{00000000-0005-0000-0000-000067C70000}"/>
    <cellStyle name="Обычный 5 5 5 3 3" xfId="25312" xr:uid="{00000000-0005-0000-0000-000068C70000}"/>
    <cellStyle name="Обычный 5 5 5 3 3 2" xfId="55186" xr:uid="{00000000-0005-0000-0000-000069C70000}"/>
    <cellStyle name="Обычный 5 5 5 3 4" xfId="55187" xr:uid="{00000000-0005-0000-0000-00006AC70000}"/>
    <cellStyle name="Обычный 5 5 5 4" xfId="25313" xr:uid="{00000000-0005-0000-0000-00006BC70000}"/>
    <cellStyle name="Обычный 5 5 5 4 2" xfId="25314" xr:uid="{00000000-0005-0000-0000-00006CC70000}"/>
    <cellStyle name="Обычный 5 5 5 4 2 2" xfId="25315" xr:uid="{00000000-0005-0000-0000-00006DC70000}"/>
    <cellStyle name="Обычный 5 5 5 4 2 2 2" xfId="55188" xr:uid="{00000000-0005-0000-0000-00006EC70000}"/>
    <cellStyle name="Обычный 5 5 5 4 2 3" xfId="55189" xr:uid="{00000000-0005-0000-0000-00006FC70000}"/>
    <cellStyle name="Обычный 5 5 5 4 3" xfId="25316" xr:uid="{00000000-0005-0000-0000-000070C70000}"/>
    <cellStyle name="Обычный 5 5 5 4 3 2" xfId="55190" xr:uid="{00000000-0005-0000-0000-000071C70000}"/>
    <cellStyle name="Обычный 5 5 5 4 4" xfId="55191" xr:uid="{00000000-0005-0000-0000-000072C70000}"/>
    <cellStyle name="Обычный 5 5 5 5" xfId="25317" xr:uid="{00000000-0005-0000-0000-000073C70000}"/>
    <cellStyle name="Обычный 5 5 5 5 2" xfId="25318" xr:uid="{00000000-0005-0000-0000-000074C70000}"/>
    <cellStyle name="Обычный 5 5 5 5 2 2" xfId="55192" xr:uid="{00000000-0005-0000-0000-000075C70000}"/>
    <cellStyle name="Обычный 5 5 5 5 3" xfId="55193" xr:uid="{00000000-0005-0000-0000-000076C70000}"/>
    <cellStyle name="Обычный 5 5 5 6" xfId="25319" xr:uid="{00000000-0005-0000-0000-000077C70000}"/>
    <cellStyle name="Обычный 5 5 5 6 2" xfId="55194" xr:uid="{00000000-0005-0000-0000-000078C70000}"/>
    <cellStyle name="Обычный 5 5 5 7" xfId="25320" xr:uid="{00000000-0005-0000-0000-000079C70000}"/>
    <cellStyle name="Обычный 5 5 5 7 2" xfId="55195" xr:uid="{00000000-0005-0000-0000-00007AC70000}"/>
    <cellStyle name="Обычный 5 5 5 8" xfId="55196" xr:uid="{00000000-0005-0000-0000-00007BC70000}"/>
    <cellStyle name="Обычный 5 5 6" xfId="25321" xr:uid="{00000000-0005-0000-0000-00007CC70000}"/>
    <cellStyle name="Обычный 5 5 6 2" xfId="25322" xr:uid="{00000000-0005-0000-0000-00007DC70000}"/>
    <cellStyle name="Обычный 5 5 6 2 2" xfId="25323" xr:uid="{00000000-0005-0000-0000-00007EC70000}"/>
    <cellStyle name="Обычный 5 5 6 2 2 2" xfId="25324" xr:uid="{00000000-0005-0000-0000-00007FC70000}"/>
    <cellStyle name="Обычный 5 5 6 2 2 2 2" xfId="55197" xr:uid="{00000000-0005-0000-0000-000080C70000}"/>
    <cellStyle name="Обычный 5 5 6 2 2 3" xfId="55198" xr:uid="{00000000-0005-0000-0000-000081C70000}"/>
    <cellStyle name="Обычный 5 5 6 2 3" xfId="25325" xr:uid="{00000000-0005-0000-0000-000082C70000}"/>
    <cellStyle name="Обычный 5 5 6 2 3 2" xfId="55199" xr:uid="{00000000-0005-0000-0000-000083C70000}"/>
    <cellStyle name="Обычный 5 5 6 2 4" xfId="55200" xr:uid="{00000000-0005-0000-0000-000084C70000}"/>
    <cellStyle name="Обычный 5 5 6 3" xfId="25326" xr:uid="{00000000-0005-0000-0000-000085C70000}"/>
    <cellStyle name="Обычный 5 5 6 3 2" xfId="25327" xr:uid="{00000000-0005-0000-0000-000086C70000}"/>
    <cellStyle name="Обычный 5 5 6 3 2 2" xfId="25328" xr:uid="{00000000-0005-0000-0000-000087C70000}"/>
    <cellStyle name="Обычный 5 5 6 3 2 2 2" xfId="55201" xr:uid="{00000000-0005-0000-0000-000088C70000}"/>
    <cellStyle name="Обычный 5 5 6 3 2 3" xfId="55202" xr:uid="{00000000-0005-0000-0000-000089C70000}"/>
    <cellStyle name="Обычный 5 5 6 3 3" xfId="25329" xr:uid="{00000000-0005-0000-0000-00008AC70000}"/>
    <cellStyle name="Обычный 5 5 6 3 3 2" xfId="55203" xr:uid="{00000000-0005-0000-0000-00008BC70000}"/>
    <cellStyle name="Обычный 5 5 6 3 4" xfId="55204" xr:uid="{00000000-0005-0000-0000-00008CC70000}"/>
    <cellStyle name="Обычный 5 5 6 4" xfId="25330" xr:uid="{00000000-0005-0000-0000-00008DC70000}"/>
    <cellStyle name="Обычный 5 5 6 4 2" xfId="25331" xr:uid="{00000000-0005-0000-0000-00008EC70000}"/>
    <cellStyle name="Обычный 5 5 6 4 2 2" xfId="25332" xr:uid="{00000000-0005-0000-0000-00008FC70000}"/>
    <cellStyle name="Обычный 5 5 6 4 2 2 2" xfId="55205" xr:uid="{00000000-0005-0000-0000-000090C70000}"/>
    <cellStyle name="Обычный 5 5 6 4 2 3" xfId="55206" xr:uid="{00000000-0005-0000-0000-000091C70000}"/>
    <cellStyle name="Обычный 5 5 6 4 3" xfId="25333" xr:uid="{00000000-0005-0000-0000-000092C70000}"/>
    <cellStyle name="Обычный 5 5 6 4 3 2" xfId="55207" xr:uid="{00000000-0005-0000-0000-000093C70000}"/>
    <cellStyle name="Обычный 5 5 6 4 4" xfId="55208" xr:uid="{00000000-0005-0000-0000-000094C70000}"/>
    <cellStyle name="Обычный 5 5 6 5" xfId="25334" xr:uid="{00000000-0005-0000-0000-000095C70000}"/>
    <cellStyle name="Обычный 5 5 6 5 2" xfId="25335" xr:uid="{00000000-0005-0000-0000-000096C70000}"/>
    <cellStyle name="Обычный 5 5 6 5 2 2" xfId="55209" xr:uid="{00000000-0005-0000-0000-000097C70000}"/>
    <cellStyle name="Обычный 5 5 6 5 3" xfId="55210" xr:uid="{00000000-0005-0000-0000-000098C70000}"/>
    <cellStyle name="Обычный 5 5 6 6" xfId="25336" xr:uid="{00000000-0005-0000-0000-000099C70000}"/>
    <cellStyle name="Обычный 5 5 6 6 2" xfId="55211" xr:uid="{00000000-0005-0000-0000-00009AC70000}"/>
    <cellStyle name="Обычный 5 5 6 7" xfId="25337" xr:uid="{00000000-0005-0000-0000-00009BC70000}"/>
    <cellStyle name="Обычный 5 5 6 7 2" xfId="55212" xr:uid="{00000000-0005-0000-0000-00009CC70000}"/>
    <cellStyle name="Обычный 5 5 6 8" xfId="55213" xr:uid="{00000000-0005-0000-0000-00009DC70000}"/>
    <cellStyle name="Обычный 5 5 7" xfId="25338" xr:uid="{00000000-0005-0000-0000-00009EC70000}"/>
    <cellStyle name="Обычный 5 5 7 2" xfId="25339" xr:uid="{00000000-0005-0000-0000-00009FC70000}"/>
    <cellStyle name="Обычный 5 5 7 2 2" xfId="25340" xr:uid="{00000000-0005-0000-0000-0000A0C70000}"/>
    <cellStyle name="Обычный 5 5 7 2 2 2" xfId="25341" xr:uid="{00000000-0005-0000-0000-0000A1C70000}"/>
    <cellStyle name="Обычный 5 5 7 2 2 2 2" xfId="55214" xr:uid="{00000000-0005-0000-0000-0000A2C70000}"/>
    <cellStyle name="Обычный 5 5 7 2 2 3" xfId="55215" xr:uid="{00000000-0005-0000-0000-0000A3C70000}"/>
    <cellStyle name="Обычный 5 5 7 2 3" xfId="25342" xr:uid="{00000000-0005-0000-0000-0000A4C70000}"/>
    <cellStyle name="Обычный 5 5 7 2 3 2" xfId="55216" xr:uid="{00000000-0005-0000-0000-0000A5C70000}"/>
    <cellStyle name="Обычный 5 5 7 2 4" xfId="55217" xr:uid="{00000000-0005-0000-0000-0000A6C70000}"/>
    <cellStyle name="Обычный 5 5 7 3" xfId="25343" xr:uid="{00000000-0005-0000-0000-0000A7C70000}"/>
    <cellStyle name="Обычный 5 5 7 3 2" xfId="25344" xr:uid="{00000000-0005-0000-0000-0000A8C70000}"/>
    <cellStyle name="Обычный 5 5 7 3 2 2" xfId="25345" xr:uid="{00000000-0005-0000-0000-0000A9C70000}"/>
    <cellStyle name="Обычный 5 5 7 3 2 2 2" xfId="55218" xr:uid="{00000000-0005-0000-0000-0000AAC70000}"/>
    <cellStyle name="Обычный 5 5 7 3 2 3" xfId="55219" xr:uid="{00000000-0005-0000-0000-0000ABC70000}"/>
    <cellStyle name="Обычный 5 5 7 3 3" xfId="25346" xr:uid="{00000000-0005-0000-0000-0000ACC70000}"/>
    <cellStyle name="Обычный 5 5 7 3 3 2" xfId="55220" xr:uid="{00000000-0005-0000-0000-0000ADC70000}"/>
    <cellStyle name="Обычный 5 5 7 3 4" xfId="55221" xr:uid="{00000000-0005-0000-0000-0000AEC70000}"/>
    <cellStyle name="Обычный 5 5 7 4" xfId="25347" xr:uid="{00000000-0005-0000-0000-0000AFC70000}"/>
    <cellStyle name="Обычный 5 5 7 4 2" xfId="25348" xr:uid="{00000000-0005-0000-0000-0000B0C70000}"/>
    <cellStyle name="Обычный 5 5 7 4 2 2" xfId="25349" xr:uid="{00000000-0005-0000-0000-0000B1C70000}"/>
    <cellStyle name="Обычный 5 5 7 4 2 2 2" xfId="55222" xr:uid="{00000000-0005-0000-0000-0000B2C70000}"/>
    <cellStyle name="Обычный 5 5 7 4 2 3" xfId="55223" xr:uid="{00000000-0005-0000-0000-0000B3C70000}"/>
    <cellStyle name="Обычный 5 5 7 4 3" xfId="25350" xr:uid="{00000000-0005-0000-0000-0000B4C70000}"/>
    <cellStyle name="Обычный 5 5 7 4 3 2" xfId="55224" xr:uid="{00000000-0005-0000-0000-0000B5C70000}"/>
    <cellStyle name="Обычный 5 5 7 4 4" xfId="55225" xr:uid="{00000000-0005-0000-0000-0000B6C70000}"/>
    <cellStyle name="Обычный 5 5 7 5" xfId="25351" xr:uid="{00000000-0005-0000-0000-0000B7C70000}"/>
    <cellStyle name="Обычный 5 5 7 5 2" xfId="25352" xr:uid="{00000000-0005-0000-0000-0000B8C70000}"/>
    <cellStyle name="Обычный 5 5 7 5 2 2" xfId="55226" xr:uid="{00000000-0005-0000-0000-0000B9C70000}"/>
    <cellStyle name="Обычный 5 5 7 5 3" xfId="55227" xr:uid="{00000000-0005-0000-0000-0000BAC70000}"/>
    <cellStyle name="Обычный 5 5 7 6" xfId="25353" xr:uid="{00000000-0005-0000-0000-0000BBC70000}"/>
    <cellStyle name="Обычный 5 5 7 6 2" xfId="55228" xr:uid="{00000000-0005-0000-0000-0000BCC70000}"/>
    <cellStyle name="Обычный 5 5 7 7" xfId="25354" xr:uid="{00000000-0005-0000-0000-0000BDC70000}"/>
    <cellStyle name="Обычный 5 5 7 7 2" xfId="55229" xr:uid="{00000000-0005-0000-0000-0000BEC70000}"/>
    <cellStyle name="Обычный 5 5 7 8" xfId="55230" xr:uid="{00000000-0005-0000-0000-0000BFC70000}"/>
    <cellStyle name="Обычный 5 5 8" xfId="25355" xr:uid="{00000000-0005-0000-0000-0000C0C70000}"/>
    <cellStyle name="Обычный 5 5 8 2" xfId="25356" xr:uid="{00000000-0005-0000-0000-0000C1C70000}"/>
    <cellStyle name="Обычный 5 5 8 2 2" xfId="25357" xr:uid="{00000000-0005-0000-0000-0000C2C70000}"/>
    <cellStyle name="Обычный 5 5 8 2 2 2" xfId="25358" xr:uid="{00000000-0005-0000-0000-0000C3C70000}"/>
    <cellStyle name="Обычный 5 5 8 2 2 2 2" xfId="55231" xr:uid="{00000000-0005-0000-0000-0000C4C70000}"/>
    <cellStyle name="Обычный 5 5 8 2 2 3" xfId="55232" xr:uid="{00000000-0005-0000-0000-0000C5C70000}"/>
    <cellStyle name="Обычный 5 5 8 2 3" xfId="25359" xr:uid="{00000000-0005-0000-0000-0000C6C70000}"/>
    <cellStyle name="Обычный 5 5 8 2 3 2" xfId="55233" xr:uid="{00000000-0005-0000-0000-0000C7C70000}"/>
    <cellStyle name="Обычный 5 5 8 2 4" xfId="55234" xr:uid="{00000000-0005-0000-0000-0000C8C70000}"/>
    <cellStyle name="Обычный 5 5 8 3" xfId="25360" xr:uid="{00000000-0005-0000-0000-0000C9C70000}"/>
    <cellStyle name="Обычный 5 5 8 3 2" xfId="25361" xr:uid="{00000000-0005-0000-0000-0000CAC70000}"/>
    <cellStyle name="Обычный 5 5 8 3 2 2" xfId="25362" xr:uid="{00000000-0005-0000-0000-0000CBC70000}"/>
    <cellStyle name="Обычный 5 5 8 3 2 2 2" xfId="55235" xr:uid="{00000000-0005-0000-0000-0000CCC70000}"/>
    <cellStyle name="Обычный 5 5 8 3 2 3" xfId="55236" xr:uid="{00000000-0005-0000-0000-0000CDC70000}"/>
    <cellStyle name="Обычный 5 5 8 3 3" xfId="25363" xr:uid="{00000000-0005-0000-0000-0000CEC70000}"/>
    <cellStyle name="Обычный 5 5 8 3 3 2" xfId="55237" xr:uid="{00000000-0005-0000-0000-0000CFC70000}"/>
    <cellStyle name="Обычный 5 5 8 3 4" xfId="55238" xr:uid="{00000000-0005-0000-0000-0000D0C70000}"/>
    <cellStyle name="Обычный 5 5 8 4" xfId="25364" xr:uid="{00000000-0005-0000-0000-0000D1C70000}"/>
    <cellStyle name="Обычный 5 5 8 4 2" xfId="25365" xr:uid="{00000000-0005-0000-0000-0000D2C70000}"/>
    <cellStyle name="Обычный 5 5 8 4 2 2" xfId="25366" xr:uid="{00000000-0005-0000-0000-0000D3C70000}"/>
    <cellStyle name="Обычный 5 5 8 4 2 2 2" xfId="55239" xr:uid="{00000000-0005-0000-0000-0000D4C70000}"/>
    <cellStyle name="Обычный 5 5 8 4 2 3" xfId="55240" xr:uid="{00000000-0005-0000-0000-0000D5C70000}"/>
    <cellStyle name="Обычный 5 5 8 4 3" xfId="25367" xr:uid="{00000000-0005-0000-0000-0000D6C70000}"/>
    <cellStyle name="Обычный 5 5 8 4 3 2" xfId="55241" xr:uid="{00000000-0005-0000-0000-0000D7C70000}"/>
    <cellStyle name="Обычный 5 5 8 4 4" xfId="55242" xr:uid="{00000000-0005-0000-0000-0000D8C70000}"/>
    <cellStyle name="Обычный 5 5 8 5" xfId="25368" xr:uid="{00000000-0005-0000-0000-0000D9C70000}"/>
    <cellStyle name="Обычный 5 5 8 5 2" xfId="25369" xr:uid="{00000000-0005-0000-0000-0000DAC70000}"/>
    <cellStyle name="Обычный 5 5 8 5 2 2" xfId="55243" xr:uid="{00000000-0005-0000-0000-0000DBC70000}"/>
    <cellStyle name="Обычный 5 5 8 5 3" xfId="55244" xr:uid="{00000000-0005-0000-0000-0000DCC70000}"/>
    <cellStyle name="Обычный 5 5 8 6" xfId="25370" xr:uid="{00000000-0005-0000-0000-0000DDC70000}"/>
    <cellStyle name="Обычный 5 5 8 6 2" xfId="55245" xr:uid="{00000000-0005-0000-0000-0000DEC70000}"/>
    <cellStyle name="Обычный 5 5 8 7" xfId="25371" xr:uid="{00000000-0005-0000-0000-0000DFC70000}"/>
    <cellStyle name="Обычный 5 5 8 7 2" xfId="55246" xr:uid="{00000000-0005-0000-0000-0000E0C70000}"/>
    <cellStyle name="Обычный 5 5 8 8" xfId="55247" xr:uid="{00000000-0005-0000-0000-0000E1C70000}"/>
    <cellStyle name="Обычный 5 5 9" xfId="25372" xr:uid="{00000000-0005-0000-0000-0000E2C70000}"/>
    <cellStyle name="Обычный 5 5 9 2" xfId="25373" xr:uid="{00000000-0005-0000-0000-0000E3C70000}"/>
    <cellStyle name="Обычный 5 5 9 2 2" xfId="25374" xr:uid="{00000000-0005-0000-0000-0000E4C70000}"/>
    <cellStyle name="Обычный 5 5 9 2 2 2" xfId="25375" xr:uid="{00000000-0005-0000-0000-0000E5C70000}"/>
    <cellStyle name="Обычный 5 5 9 2 2 2 2" xfId="55248" xr:uid="{00000000-0005-0000-0000-0000E6C70000}"/>
    <cellStyle name="Обычный 5 5 9 2 2 3" xfId="55249" xr:uid="{00000000-0005-0000-0000-0000E7C70000}"/>
    <cellStyle name="Обычный 5 5 9 2 3" xfId="25376" xr:uid="{00000000-0005-0000-0000-0000E8C70000}"/>
    <cellStyle name="Обычный 5 5 9 2 3 2" xfId="55250" xr:uid="{00000000-0005-0000-0000-0000E9C70000}"/>
    <cellStyle name="Обычный 5 5 9 2 4" xfId="55251" xr:uid="{00000000-0005-0000-0000-0000EAC70000}"/>
    <cellStyle name="Обычный 5 5 9 3" xfId="25377" xr:uid="{00000000-0005-0000-0000-0000EBC70000}"/>
    <cellStyle name="Обычный 5 5 9 3 2" xfId="25378" xr:uid="{00000000-0005-0000-0000-0000ECC70000}"/>
    <cellStyle name="Обычный 5 5 9 3 2 2" xfId="25379" xr:uid="{00000000-0005-0000-0000-0000EDC70000}"/>
    <cellStyle name="Обычный 5 5 9 3 2 2 2" xfId="55252" xr:uid="{00000000-0005-0000-0000-0000EEC70000}"/>
    <cellStyle name="Обычный 5 5 9 3 2 3" xfId="55253" xr:uid="{00000000-0005-0000-0000-0000EFC70000}"/>
    <cellStyle name="Обычный 5 5 9 3 3" xfId="25380" xr:uid="{00000000-0005-0000-0000-0000F0C70000}"/>
    <cellStyle name="Обычный 5 5 9 3 3 2" xfId="55254" xr:uid="{00000000-0005-0000-0000-0000F1C70000}"/>
    <cellStyle name="Обычный 5 5 9 3 4" xfId="55255" xr:uid="{00000000-0005-0000-0000-0000F2C70000}"/>
    <cellStyle name="Обычный 5 5 9 4" xfId="25381" xr:uid="{00000000-0005-0000-0000-0000F3C70000}"/>
    <cellStyle name="Обычный 5 5 9 4 2" xfId="25382" xr:uid="{00000000-0005-0000-0000-0000F4C70000}"/>
    <cellStyle name="Обычный 5 5 9 4 2 2" xfId="25383" xr:uid="{00000000-0005-0000-0000-0000F5C70000}"/>
    <cellStyle name="Обычный 5 5 9 4 2 2 2" xfId="55256" xr:uid="{00000000-0005-0000-0000-0000F6C70000}"/>
    <cellStyle name="Обычный 5 5 9 4 2 3" xfId="55257" xr:uid="{00000000-0005-0000-0000-0000F7C70000}"/>
    <cellStyle name="Обычный 5 5 9 4 3" xfId="25384" xr:uid="{00000000-0005-0000-0000-0000F8C70000}"/>
    <cellStyle name="Обычный 5 5 9 4 3 2" xfId="55258" xr:uid="{00000000-0005-0000-0000-0000F9C70000}"/>
    <cellStyle name="Обычный 5 5 9 4 4" xfId="55259" xr:uid="{00000000-0005-0000-0000-0000FAC70000}"/>
    <cellStyle name="Обычный 5 5 9 5" xfId="25385" xr:uid="{00000000-0005-0000-0000-0000FBC70000}"/>
    <cellStyle name="Обычный 5 5 9 5 2" xfId="25386" xr:uid="{00000000-0005-0000-0000-0000FCC70000}"/>
    <cellStyle name="Обычный 5 5 9 5 2 2" xfId="55260" xr:uid="{00000000-0005-0000-0000-0000FDC70000}"/>
    <cellStyle name="Обычный 5 5 9 5 3" xfId="55261" xr:uid="{00000000-0005-0000-0000-0000FEC70000}"/>
    <cellStyle name="Обычный 5 5 9 6" xfId="25387" xr:uid="{00000000-0005-0000-0000-0000FFC70000}"/>
    <cellStyle name="Обычный 5 5 9 6 2" xfId="55262" xr:uid="{00000000-0005-0000-0000-000000C80000}"/>
    <cellStyle name="Обычный 5 5 9 7" xfId="25388" xr:uid="{00000000-0005-0000-0000-000001C80000}"/>
    <cellStyle name="Обычный 5 5 9 7 2" xfId="55263" xr:uid="{00000000-0005-0000-0000-000002C80000}"/>
    <cellStyle name="Обычный 5 5 9 8" xfId="55264" xr:uid="{00000000-0005-0000-0000-000003C80000}"/>
    <cellStyle name="Обычный 5 50" xfId="25389" xr:uid="{00000000-0005-0000-0000-000004C80000}"/>
    <cellStyle name="Обычный 5 50 2" xfId="25390" xr:uid="{00000000-0005-0000-0000-000005C80000}"/>
    <cellStyle name="Обычный 5 50 2 2" xfId="25391" xr:uid="{00000000-0005-0000-0000-000006C80000}"/>
    <cellStyle name="Обычный 5 50 2 2 2" xfId="25392" xr:uid="{00000000-0005-0000-0000-000007C80000}"/>
    <cellStyle name="Обычный 5 50 2 2 2 2" xfId="55265" xr:uid="{00000000-0005-0000-0000-000008C80000}"/>
    <cellStyle name="Обычный 5 50 2 2 3" xfId="55266" xr:uid="{00000000-0005-0000-0000-000009C80000}"/>
    <cellStyle name="Обычный 5 50 2 3" xfId="25393" xr:uid="{00000000-0005-0000-0000-00000AC80000}"/>
    <cellStyle name="Обычный 5 50 2 3 2" xfId="55267" xr:uid="{00000000-0005-0000-0000-00000BC80000}"/>
    <cellStyle name="Обычный 5 50 2 4" xfId="55268" xr:uid="{00000000-0005-0000-0000-00000CC80000}"/>
    <cellStyle name="Обычный 5 50 3" xfId="25394" xr:uid="{00000000-0005-0000-0000-00000DC80000}"/>
    <cellStyle name="Обычный 5 50 3 2" xfId="25395" xr:uid="{00000000-0005-0000-0000-00000EC80000}"/>
    <cellStyle name="Обычный 5 50 3 2 2" xfId="25396" xr:uid="{00000000-0005-0000-0000-00000FC80000}"/>
    <cellStyle name="Обычный 5 50 3 2 2 2" xfId="55269" xr:uid="{00000000-0005-0000-0000-000010C80000}"/>
    <cellStyle name="Обычный 5 50 3 2 3" xfId="55270" xr:uid="{00000000-0005-0000-0000-000011C80000}"/>
    <cellStyle name="Обычный 5 50 3 3" xfId="25397" xr:uid="{00000000-0005-0000-0000-000012C80000}"/>
    <cellStyle name="Обычный 5 50 3 3 2" xfId="55271" xr:uid="{00000000-0005-0000-0000-000013C80000}"/>
    <cellStyle name="Обычный 5 50 3 4" xfId="55272" xr:uid="{00000000-0005-0000-0000-000014C80000}"/>
    <cellStyle name="Обычный 5 50 4" xfId="25398" xr:uid="{00000000-0005-0000-0000-000015C80000}"/>
    <cellStyle name="Обычный 5 50 4 2" xfId="25399" xr:uid="{00000000-0005-0000-0000-000016C80000}"/>
    <cellStyle name="Обычный 5 50 4 2 2" xfId="25400" xr:uid="{00000000-0005-0000-0000-000017C80000}"/>
    <cellStyle name="Обычный 5 50 4 2 2 2" xfId="55273" xr:uid="{00000000-0005-0000-0000-000018C80000}"/>
    <cellStyle name="Обычный 5 50 4 2 3" xfId="55274" xr:uid="{00000000-0005-0000-0000-000019C80000}"/>
    <cellStyle name="Обычный 5 50 4 3" xfId="25401" xr:uid="{00000000-0005-0000-0000-00001AC80000}"/>
    <cellStyle name="Обычный 5 50 4 3 2" xfId="55275" xr:uid="{00000000-0005-0000-0000-00001BC80000}"/>
    <cellStyle name="Обычный 5 50 4 4" xfId="55276" xr:uid="{00000000-0005-0000-0000-00001CC80000}"/>
    <cellStyle name="Обычный 5 50 5" xfId="25402" xr:uid="{00000000-0005-0000-0000-00001DC80000}"/>
    <cellStyle name="Обычный 5 50 5 2" xfId="25403" xr:uid="{00000000-0005-0000-0000-00001EC80000}"/>
    <cellStyle name="Обычный 5 50 5 2 2" xfId="55277" xr:uid="{00000000-0005-0000-0000-00001FC80000}"/>
    <cellStyle name="Обычный 5 50 5 3" xfId="55278" xr:uid="{00000000-0005-0000-0000-000020C80000}"/>
    <cellStyle name="Обычный 5 50 6" xfId="25404" xr:uid="{00000000-0005-0000-0000-000021C80000}"/>
    <cellStyle name="Обычный 5 50 6 2" xfId="55279" xr:uid="{00000000-0005-0000-0000-000022C80000}"/>
    <cellStyle name="Обычный 5 50 7" xfId="25405" xr:uid="{00000000-0005-0000-0000-000023C80000}"/>
    <cellStyle name="Обычный 5 50 7 2" xfId="55280" xr:uid="{00000000-0005-0000-0000-000024C80000}"/>
    <cellStyle name="Обычный 5 50 8" xfId="55281" xr:uid="{00000000-0005-0000-0000-000025C80000}"/>
    <cellStyle name="Обычный 5 51" xfId="25406" xr:uid="{00000000-0005-0000-0000-000026C80000}"/>
    <cellStyle name="Обычный 5 51 2" xfId="25407" xr:uid="{00000000-0005-0000-0000-000027C80000}"/>
    <cellStyle name="Обычный 5 51 2 2" xfId="25408" xr:uid="{00000000-0005-0000-0000-000028C80000}"/>
    <cellStyle name="Обычный 5 51 2 2 2" xfId="25409" xr:uid="{00000000-0005-0000-0000-000029C80000}"/>
    <cellStyle name="Обычный 5 51 2 2 2 2" xfId="55282" xr:uid="{00000000-0005-0000-0000-00002AC80000}"/>
    <cellStyle name="Обычный 5 51 2 2 3" xfId="55283" xr:uid="{00000000-0005-0000-0000-00002BC80000}"/>
    <cellStyle name="Обычный 5 51 2 3" xfId="25410" xr:uid="{00000000-0005-0000-0000-00002CC80000}"/>
    <cellStyle name="Обычный 5 51 2 3 2" xfId="55284" xr:uid="{00000000-0005-0000-0000-00002DC80000}"/>
    <cellStyle name="Обычный 5 51 2 4" xfId="55285" xr:uid="{00000000-0005-0000-0000-00002EC80000}"/>
    <cellStyle name="Обычный 5 51 3" xfId="25411" xr:uid="{00000000-0005-0000-0000-00002FC80000}"/>
    <cellStyle name="Обычный 5 51 3 2" xfId="25412" xr:uid="{00000000-0005-0000-0000-000030C80000}"/>
    <cellStyle name="Обычный 5 51 3 2 2" xfId="25413" xr:uid="{00000000-0005-0000-0000-000031C80000}"/>
    <cellStyle name="Обычный 5 51 3 2 2 2" xfId="55286" xr:uid="{00000000-0005-0000-0000-000032C80000}"/>
    <cellStyle name="Обычный 5 51 3 2 3" xfId="55287" xr:uid="{00000000-0005-0000-0000-000033C80000}"/>
    <cellStyle name="Обычный 5 51 3 3" xfId="25414" xr:uid="{00000000-0005-0000-0000-000034C80000}"/>
    <cellStyle name="Обычный 5 51 3 3 2" xfId="55288" xr:uid="{00000000-0005-0000-0000-000035C80000}"/>
    <cellStyle name="Обычный 5 51 3 4" xfId="55289" xr:uid="{00000000-0005-0000-0000-000036C80000}"/>
    <cellStyle name="Обычный 5 51 4" xfId="25415" xr:uid="{00000000-0005-0000-0000-000037C80000}"/>
    <cellStyle name="Обычный 5 51 4 2" xfId="25416" xr:uid="{00000000-0005-0000-0000-000038C80000}"/>
    <cellStyle name="Обычный 5 51 4 2 2" xfId="25417" xr:uid="{00000000-0005-0000-0000-000039C80000}"/>
    <cellStyle name="Обычный 5 51 4 2 2 2" xfId="55290" xr:uid="{00000000-0005-0000-0000-00003AC80000}"/>
    <cellStyle name="Обычный 5 51 4 2 3" xfId="55291" xr:uid="{00000000-0005-0000-0000-00003BC80000}"/>
    <cellStyle name="Обычный 5 51 4 3" xfId="25418" xr:uid="{00000000-0005-0000-0000-00003CC80000}"/>
    <cellStyle name="Обычный 5 51 4 3 2" xfId="55292" xr:uid="{00000000-0005-0000-0000-00003DC80000}"/>
    <cellStyle name="Обычный 5 51 4 4" xfId="55293" xr:uid="{00000000-0005-0000-0000-00003EC80000}"/>
    <cellStyle name="Обычный 5 51 5" xfId="25419" xr:uid="{00000000-0005-0000-0000-00003FC80000}"/>
    <cellStyle name="Обычный 5 51 5 2" xfId="25420" xr:uid="{00000000-0005-0000-0000-000040C80000}"/>
    <cellStyle name="Обычный 5 51 5 2 2" xfId="55294" xr:uid="{00000000-0005-0000-0000-000041C80000}"/>
    <cellStyle name="Обычный 5 51 5 3" xfId="55295" xr:uid="{00000000-0005-0000-0000-000042C80000}"/>
    <cellStyle name="Обычный 5 51 6" xfId="25421" xr:uid="{00000000-0005-0000-0000-000043C80000}"/>
    <cellStyle name="Обычный 5 51 6 2" xfId="55296" xr:uid="{00000000-0005-0000-0000-000044C80000}"/>
    <cellStyle name="Обычный 5 51 7" xfId="25422" xr:uid="{00000000-0005-0000-0000-000045C80000}"/>
    <cellStyle name="Обычный 5 51 7 2" xfId="55297" xr:uid="{00000000-0005-0000-0000-000046C80000}"/>
    <cellStyle name="Обычный 5 51 8" xfId="55298" xr:uid="{00000000-0005-0000-0000-000047C80000}"/>
    <cellStyle name="Обычный 5 52" xfId="25423" xr:uid="{00000000-0005-0000-0000-000048C80000}"/>
    <cellStyle name="Обычный 5 52 2" xfId="25424" xr:uid="{00000000-0005-0000-0000-000049C80000}"/>
    <cellStyle name="Обычный 5 52 2 2" xfId="25425" xr:uid="{00000000-0005-0000-0000-00004AC80000}"/>
    <cellStyle name="Обычный 5 52 2 2 2" xfId="25426" xr:uid="{00000000-0005-0000-0000-00004BC80000}"/>
    <cellStyle name="Обычный 5 52 2 2 2 2" xfId="55299" xr:uid="{00000000-0005-0000-0000-00004CC80000}"/>
    <cellStyle name="Обычный 5 52 2 2 3" xfId="55300" xr:uid="{00000000-0005-0000-0000-00004DC80000}"/>
    <cellStyle name="Обычный 5 52 2 3" xfId="25427" xr:uid="{00000000-0005-0000-0000-00004EC80000}"/>
    <cellStyle name="Обычный 5 52 2 3 2" xfId="55301" xr:uid="{00000000-0005-0000-0000-00004FC80000}"/>
    <cellStyle name="Обычный 5 52 2 4" xfId="55302" xr:uid="{00000000-0005-0000-0000-000050C80000}"/>
    <cellStyle name="Обычный 5 52 3" xfId="25428" xr:uid="{00000000-0005-0000-0000-000051C80000}"/>
    <cellStyle name="Обычный 5 52 3 2" xfId="25429" xr:uid="{00000000-0005-0000-0000-000052C80000}"/>
    <cellStyle name="Обычный 5 52 3 2 2" xfId="25430" xr:uid="{00000000-0005-0000-0000-000053C80000}"/>
    <cellStyle name="Обычный 5 52 3 2 2 2" xfId="55303" xr:uid="{00000000-0005-0000-0000-000054C80000}"/>
    <cellStyle name="Обычный 5 52 3 2 3" xfId="55304" xr:uid="{00000000-0005-0000-0000-000055C80000}"/>
    <cellStyle name="Обычный 5 52 3 3" xfId="25431" xr:uid="{00000000-0005-0000-0000-000056C80000}"/>
    <cellStyle name="Обычный 5 52 3 3 2" xfId="55305" xr:uid="{00000000-0005-0000-0000-000057C80000}"/>
    <cellStyle name="Обычный 5 52 3 4" xfId="55306" xr:uid="{00000000-0005-0000-0000-000058C80000}"/>
    <cellStyle name="Обычный 5 52 4" xfId="25432" xr:uid="{00000000-0005-0000-0000-000059C80000}"/>
    <cellStyle name="Обычный 5 52 4 2" xfId="25433" xr:uid="{00000000-0005-0000-0000-00005AC80000}"/>
    <cellStyle name="Обычный 5 52 4 2 2" xfId="25434" xr:uid="{00000000-0005-0000-0000-00005BC80000}"/>
    <cellStyle name="Обычный 5 52 4 2 2 2" xfId="55307" xr:uid="{00000000-0005-0000-0000-00005CC80000}"/>
    <cellStyle name="Обычный 5 52 4 2 3" xfId="55308" xr:uid="{00000000-0005-0000-0000-00005DC80000}"/>
    <cellStyle name="Обычный 5 52 4 3" xfId="25435" xr:uid="{00000000-0005-0000-0000-00005EC80000}"/>
    <cellStyle name="Обычный 5 52 4 3 2" xfId="55309" xr:uid="{00000000-0005-0000-0000-00005FC80000}"/>
    <cellStyle name="Обычный 5 52 4 4" xfId="55310" xr:uid="{00000000-0005-0000-0000-000060C80000}"/>
    <cellStyle name="Обычный 5 52 5" xfId="25436" xr:uid="{00000000-0005-0000-0000-000061C80000}"/>
    <cellStyle name="Обычный 5 52 5 2" xfId="25437" xr:uid="{00000000-0005-0000-0000-000062C80000}"/>
    <cellStyle name="Обычный 5 52 5 2 2" xfId="55311" xr:uid="{00000000-0005-0000-0000-000063C80000}"/>
    <cellStyle name="Обычный 5 52 5 3" xfId="55312" xr:uid="{00000000-0005-0000-0000-000064C80000}"/>
    <cellStyle name="Обычный 5 52 6" xfId="25438" xr:uid="{00000000-0005-0000-0000-000065C80000}"/>
    <cellStyle name="Обычный 5 52 6 2" xfId="55313" xr:uid="{00000000-0005-0000-0000-000066C80000}"/>
    <cellStyle name="Обычный 5 52 7" xfId="25439" xr:uid="{00000000-0005-0000-0000-000067C80000}"/>
    <cellStyle name="Обычный 5 52 7 2" xfId="55314" xr:uid="{00000000-0005-0000-0000-000068C80000}"/>
    <cellStyle name="Обычный 5 52 8" xfId="55315" xr:uid="{00000000-0005-0000-0000-000069C80000}"/>
    <cellStyle name="Обычный 5 53" xfId="25440" xr:uid="{00000000-0005-0000-0000-00006AC80000}"/>
    <cellStyle name="Обычный 5 53 2" xfId="25441" xr:uid="{00000000-0005-0000-0000-00006BC80000}"/>
    <cellStyle name="Обычный 5 53 2 2" xfId="25442" xr:uid="{00000000-0005-0000-0000-00006CC80000}"/>
    <cellStyle name="Обычный 5 53 2 2 2" xfId="25443" xr:uid="{00000000-0005-0000-0000-00006DC80000}"/>
    <cellStyle name="Обычный 5 53 2 2 2 2" xfId="55316" xr:uid="{00000000-0005-0000-0000-00006EC80000}"/>
    <cellStyle name="Обычный 5 53 2 2 3" xfId="55317" xr:uid="{00000000-0005-0000-0000-00006FC80000}"/>
    <cellStyle name="Обычный 5 53 2 3" xfId="25444" xr:uid="{00000000-0005-0000-0000-000070C80000}"/>
    <cellStyle name="Обычный 5 53 2 3 2" xfId="55318" xr:uid="{00000000-0005-0000-0000-000071C80000}"/>
    <cellStyle name="Обычный 5 53 2 4" xfId="55319" xr:uid="{00000000-0005-0000-0000-000072C80000}"/>
    <cellStyle name="Обычный 5 53 3" xfId="25445" xr:uid="{00000000-0005-0000-0000-000073C80000}"/>
    <cellStyle name="Обычный 5 53 3 2" xfId="25446" xr:uid="{00000000-0005-0000-0000-000074C80000}"/>
    <cellStyle name="Обычный 5 53 3 2 2" xfId="25447" xr:uid="{00000000-0005-0000-0000-000075C80000}"/>
    <cellStyle name="Обычный 5 53 3 2 2 2" xfId="55320" xr:uid="{00000000-0005-0000-0000-000076C80000}"/>
    <cellStyle name="Обычный 5 53 3 2 3" xfId="55321" xr:uid="{00000000-0005-0000-0000-000077C80000}"/>
    <cellStyle name="Обычный 5 53 3 3" xfId="25448" xr:uid="{00000000-0005-0000-0000-000078C80000}"/>
    <cellStyle name="Обычный 5 53 3 3 2" xfId="55322" xr:uid="{00000000-0005-0000-0000-000079C80000}"/>
    <cellStyle name="Обычный 5 53 3 4" xfId="55323" xr:uid="{00000000-0005-0000-0000-00007AC80000}"/>
    <cellStyle name="Обычный 5 53 4" xfId="25449" xr:uid="{00000000-0005-0000-0000-00007BC80000}"/>
    <cellStyle name="Обычный 5 53 4 2" xfId="25450" xr:uid="{00000000-0005-0000-0000-00007CC80000}"/>
    <cellStyle name="Обычный 5 53 4 2 2" xfId="25451" xr:uid="{00000000-0005-0000-0000-00007DC80000}"/>
    <cellStyle name="Обычный 5 53 4 2 2 2" xfId="55324" xr:uid="{00000000-0005-0000-0000-00007EC80000}"/>
    <cellStyle name="Обычный 5 53 4 2 3" xfId="55325" xr:uid="{00000000-0005-0000-0000-00007FC80000}"/>
    <cellStyle name="Обычный 5 53 4 3" xfId="25452" xr:uid="{00000000-0005-0000-0000-000080C80000}"/>
    <cellStyle name="Обычный 5 53 4 3 2" xfId="55326" xr:uid="{00000000-0005-0000-0000-000081C80000}"/>
    <cellStyle name="Обычный 5 53 4 4" xfId="55327" xr:uid="{00000000-0005-0000-0000-000082C80000}"/>
    <cellStyle name="Обычный 5 53 5" xfId="25453" xr:uid="{00000000-0005-0000-0000-000083C80000}"/>
    <cellStyle name="Обычный 5 53 5 2" xfId="25454" xr:uid="{00000000-0005-0000-0000-000084C80000}"/>
    <cellStyle name="Обычный 5 53 5 2 2" xfId="55328" xr:uid="{00000000-0005-0000-0000-000085C80000}"/>
    <cellStyle name="Обычный 5 53 5 3" xfId="55329" xr:uid="{00000000-0005-0000-0000-000086C80000}"/>
    <cellStyle name="Обычный 5 53 6" xfId="25455" xr:uid="{00000000-0005-0000-0000-000087C80000}"/>
    <cellStyle name="Обычный 5 53 6 2" xfId="55330" xr:uid="{00000000-0005-0000-0000-000088C80000}"/>
    <cellStyle name="Обычный 5 53 7" xfId="25456" xr:uid="{00000000-0005-0000-0000-000089C80000}"/>
    <cellStyle name="Обычный 5 53 7 2" xfId="55331" xr:uid="{00000000-0005-0000-0000-00008AC80000}"/>
    <cellStyle name="Обычный 5 53 8" xfId="55332" xr:uid="{00000000-0005-0000-0000-00008BC80000}"/>
    <cellStyle name="Обычный 5 54" xfId="25457" xr:uid="{00000000-0005-0000-0000-00008CC80000}"/>
    <cellStyle name="Обычный 5 54 2" xfId="25458" xr:uid="{00000000-0005-0000-0000-00008DC80000}"/>
    <cellStyle name="Обычный 5 54 2 2" xfId="25459" xr:uid="{00000000-0005-0000-0000-00008EC80000}"/>
    <cellStyle name="Обычный 5 54 2 2 2" xfId="25460" xr:uid="{00000000-0005-0000-0000-00008FC80000}"/>
    <cellStyle name="Обычный 5 54 2 2 2 2" xfId="55333" xr:uid="{00000000-0005-0000-0000-000090C80000}"/>
    <cellStyle name="Обычный 5 54 2 2 3" xfId="55334" xr:uid="{00000000-0005-0000-0000-000091C80000}"/>
    <cellStyle name="Обычный 5 54 2 3" xfId="25461" xr:uid="{00000000-0005-0000-0000-000092C80000}"/>
    <cellStyle name="Обычный 5 54 2 3 2" xfId="55335" xr:uid="{00000000-0005-0000-0000-000093C80000}"/>
    <cellStyle name="Обычный 5 54 2 4" xfId="55336" xr:uid="{00000000-0005-0000-0000-000094C80000}"/>
    <cellStyle name="Обычный 5 54 3" xfId="25462" xr:uid="{00000000-0005-0000-0000-000095C80000}"/>
    <cellStyle name="Обычный 5 54 3 2" xfId="25463" xr:uid="{00000000-0005-0000-0000-000096C80000}"/>
    <cellStyle name="Обычный 5 54 3 2 2" xfId="25464" xr:uid="{00000000-0005-0000-0000-000097C80000}"/>
    <cellStyle name="Обычный 5 54 3 2 2 2" xfId="55337" xr:uid="{00000000-0005-0000-0000-000098C80000}"/>
    <cellStyle name="Обычный 5 54 3 2 3" xfId="55338" xr:uid="{00000000-0005-0000-0000-000099C80000}"/>
    <cellStyle name="Обычный 5 54 3 3" xfId="25465" xr:uid="{00000000-0005-0000-0000-00009AC80000}"/>
    <cellStyle name="Обычный 5 54 3 3 2" xfId="55339" xr:uid="{00000000-0005-0000-0000-00009BC80000}"/>
    <cellStyle name="Обычный 5 54 3 4" xfId="55340" xr:uid="{00000000-0005-0000-0000-00009CC80000}"/>
    <cellStyle name="Обычный 5 54 4" xfId="25466" xr:uid="{00000000-0005-0000-0000-00009DC80000}"/>
    <cellStyle name="Обычный 5 54 4 2" xfId="25467" xr:uid="{00000000-0005-0000-0000-00009EC80000}"/>
    <cellStyle name="Обычный 5 54 4 2 2" xfId="25468" xr:uid="{00000000-0005-0000-0000-00009FC80000}"/>
    <cellStyle name="Обычный 5 54 4 2 2 2" xfId="55341" xr:uid="{00000000-0005-0000-0000-0000A0C80000}"/>
    <cellStyle name="Обычный 5 54 4 2 3" xfId="55342" xr:uid="{00000000-0005-0000-0000-0000A1C80000}"/>
    <cellStyle name="Обычный 5 54 4 3" xfId="25469" xr:uid="{00000000-0005-0000-0000-0000A2C80000}"/>
    <cellStyle name="Обычный 5 54 4 3 2" xfId="55343" xr:uid="{00000000-0005-0000-0000-0000A3C80000}"/>
    <cellStyle name="Обычный 5 54 4 4" xfId="55344" xr:uid="{00000000-0005-0000-0000-0000A4C80000}"/>
    <cellStyle name="Обычный 5 54 5" xfId="25470" xr:uid="{00000000-0005-0000-0000-0000A5C80000}"/>
    <cellStyle name="Обычный 5 54 5 2" xfId="25471" xr:uid="{00000000-0005-0000-0000-0000A6C80000}"/>
    <cellStyle name="Обычный 5 54 5 2 2" xfId="55345" xr:uid="{00000000-0005-0000-0000-0000A7C80000}"/>
    <cellStyle name="Обычный 5 54 5 3" xfId="55346" xr:uid="{00000000-0005-0000-0000-0000A8C80000}"/>
    <cellStyle name="Обычный 5 54 6" xfId="25472" xr:uid="{00000000-0005-0000-0000-0000A9C80000}"/>
    <cellStyle name="Обычный 5 54 6 2" xfId="55347" xr:uid="{00000000-0005-0000-0000-0000AAC80000}"/>
    <cellStyle name="Обычный 5 54 7" xfId="25473" xr:uid="{00000000-0005-0000-0000-0000ABC80000}"/>
    <cellStyle name="Обычный 5 54 7 2" xfId="55348" xr:uid="{00000000-0005-0000-0000-0000ACC80000}"/>
    <cellStyle name="Обычный 5 54 8" xfId="55349" xr:uid="{00000000-0005-0000-0000-0000ADC80000}"/>
    <cellStyle name="Обычный 5 55" xfId="25474" xr:uid="{00000000-0005-0000-0000-0000AEC80000}"/>
    <cellStyle name="Обычный 5 55 2" xfId="25475" xr:uid="{00000000-0005-0000-0000-0000AFC80000}"/>
    <cellStyle name="Обычный 5 55 2 2" xfId="25476" xr:uid="{00000000-0005-0000-0000-0000B0C80000}"/>
    <cellStyle name="Обычный 5 55 2 2 2" xfId="25477" xr:uid="{00000000-0005-0000-0000-0000B1C80000}"/>
    <cellStyle name="Обычный 5 55 2 2 2 2" xfId="55350" xr:uid="{00000000-0005-0000-0000-0000B2C80000}"/>
    <cellStyle name="Обычный 5 55 2 2 3" xfId="55351" xr:uid="{00000000-0005-0000-0000-0000B3C80000}"/>
    <cellStyle name="Обычный 5 55 2 3" xfId="25478" xr:uid="{00000000-0005-0000-0000-0000B4C80000}"/>
    <cellStyle name="Обычный 5 55 2 3 2" xfId="55352" xr:uid="{00000000-0005-0000-0000-0000B5C80000}"/>
    <cellStyle name="Обычный 5 55 2 4" xfId="55353" xr:uid="{00000000-0005-0000-0000-0000B6C80000}"/>
    <cellStyle name="Обычный 5 55 3" xfId="25479" xr:uid="{00000000-0005-0000-0000-0000B7C80000}"/>
    <cellStyle name="Обычный 5 55 3 2" xfId="25480" xr:uid="{00000000-0005-0000-0000-0000B8C80000}"/>
    <cellStyle name="Обычный 5 55 3 2 2" xfId="25481" xr:uid="{00000000-0005-0000-0000-0000B9C80000}"/>
    <cellStyle name="Обычный 5 55 3 2 2 2" xfId="55354" xr:uid="{00000000-0005-0000-0000-0000BAC80000}"/>
    <cellStyle name="Обычный 5 55 3 2 3" xfId="55355" xr:uid="{00000000-0005-0000-0000-0000BBC80000}"/>
    <cellStyle name="Обычный 5 55 3 3" xfId="25482" xr:uid="{00000000-0005-0000-0000-0000BCC80000}"/>
    <cellStyle name="Обычный 5 55 3 3 2" xfId="55356" xr:uid="{00000000-0005-0000-0000-0000BDC80000}"/>
    <cellStyle name="Обычный 5 55 3 4" xfId="55357" xr:uid="{00000000-0005-0000-0000-0000BEC80000}"/>
    <cellStyle name="Обычный 5 55 4" xfId="25483" xr:uid="{00000000-0005-0000-0000-0000BFC80000}"/>
    <cellStyle name="Обычный 5 55 4 2" xfId="25484" xr:uid="{00000000-0005-0000-0000-0000C0C80000}"/>
    <cellStyle name="Обычный 5 55 4 2 2" xfId="25485" xr:uid="{00000000-0005-0000-0000-0000C1C80000}"/>
    <cellStyle name="Обычный 5 55 4 2 2 2" xfId="55358" xr:uid="{00000000-0005-0000-0000-0000C2C80000}"/>
    <cellStyle name="Обычный 5 55 4 2 3" xfId="55359" xr:uid="{00000000-0005-0000-0000-0000C3C80000}"/>
    <cellStyle name="Обычный 5 55 4 3" xfId="25486" xr:uid="{00000000-0005-0000-0000-0000C4C80000}"/>
    <cellStyle name="Обычный 5 55 4 3 2" xfId="55360" xr:uid="{00000000-0005-0000-0000-0000C5C80000}"/>
    <cellStyle name="Обычный 5 55 4 4" xfId="55361" xr:uid="{00000000-0005-0000-0000-0000C6C80000}"/>
    <cellStyle name="Обычный 5 55 5" xfId="25487" xr:uid="{00000000-0005-0000-0000-0000C7C80000}"/>
    <cellStyle name="Обычный 5 55 5 2" xfId="25488" xr:uid="{00000000-0005-0000-0000-0000C8C80000}"/>
    <cellStyle name="Обычный 5 55 5 2 2" xfId="55362" xr:uid="{00000000-0005-0000-0000-0000C9C80000}"/>
    <cellStyle name="Обычный 5 55 5 3" xfId="55363" xr:uid="{00000000-0005-0000-0000-0000CAC80000}"/>
    <cellStyle name="Обычный 5 55 6" xfId="25489" xr:uid="{00000000-0005-0000-0000-0000CBC80000}"/>
    <cellStyle name="Обычный 5 55 6 2" xfId="55364" xr:uid="{00000000-0005-0000-0000-0000CCC80000}"/>
    <cellStyle name="Обычный 5 55 7" xfId="25490" xr:uid="{00000000-0005-0000-0000-0000CDC80000}"/>
    <cellStyle name="Обычный 5 55 7 2" xfId="55365" xr:uid="{00000000-0005-0000-0000-0000CEC80000}"/>
    <cellStyle name="Обычный 5 55 8" xfId="55366" xr:uid="{00000000-0005-0000-0000-0000CFC80000}"/>
    <cellStyle name="Обычный 5 56" xfId="25491" xr:uid="{00000000-0005-0000-0000-0000D0C80000}"/>
    <cellStyle name="Обычный 5 56 2" xfId="25492" xr:uid="{00000000-0005-0000-0000-0000D1C80000}"/>
    <cellStyle name="Обычный 5 56 2 2" xfId="25493" xr:uid="{00000000-0005-0000-0000-0000D2C80000}"/>
    <cellStyle name="Обычный 5 56 2 2 2" xfId="25494" xr:uid="{00000000-0005-0000-0000-0000D3C80000}"/>
    <cellStyle name="Обычный 5 56 2 2 2 2" xfId="55367" xr:uid="{00000000-0005-0000-0000-0000D4C80000}"/>
    <cellStyle name="Обычный 5 56 2 2 3" xfId="55368" xr:uid="{00000000-0005-0000-0000-0000D5C80000}"/>
    <cellStyle name="Обычный 5 56 2 3" xfId="25495" xr:uid="{00000000-0005-0000-0000-0000D6C80000}"/>
    <cellStyle name="Обычный 5 56 2 3 2" xfId="55369" xr:uid="{00000000-0005-0000-0000-0000D7C80000}"/>
    <cellStyle name="Обычный 5 56 2 4" xfId="55370" xr:uid="{00000000-0005-0000-0000-0000D8C80000}"/>
    <cellStyle name="Обычный 5 56 3" xfId="25496" xr:uid="{00000000-0005-0000-0000-0000D9C80000}"/>
    <cellStyle name="Обычный 5 56 3 2" xfId="25497" xr:uid="{00000000-0005-0000-0000-0000DAC80000}"/>
    <cellStyle name="Обычный 5 56 3 2 2" xfId="25498" xr:uid="{00000000-0005-0000-0000-0000DBC80000}"/>
    <cellStyle name="Обычный 5 56 3 2 2 2" xfId="55371" xr:uid="{00000000-0005-0000-0000-0000DCC80000}"/>
    <cellStyle name="Обычный 5 56 3 2 3" xfId="55372" xr:uid="{00000000-0005-0000-0000-0000DDC80000}"/>
    <cellStyle name="Обычный 5 56 3 3" xfId="25499" xr:uid="{00000000-0005-0000-0000-0000DEC80000}"/>
    <cellStyle name="Обычный 5 56 3 3 2" xfId="55373" xr:uid="{00000000-0005-0000-0000-0000DFC80000}"/>
    <cellStyle name="Обычный 5 56 3 4" xfId="55374" xr:uid="{00000000-0005-0000-0000-0000E0C80000}"/>
    <cellStyle name="Обычный 5 56 4" xfId="25500" xr:uid="{00000000-0005-0000-0000-0000E1C80000}"/>
    <cellStyle name="Обычный 5 56 4 2" xfId="25501" xr:uid="{00000000-0005-0000-0000-0000E2C80000}"/>
    <cellStyle name="Обычный 5 56 4 2 2" xfId="25502" xr:uid="{00000000-0005-0000-0000-0000E3C80000}"/>
    <cellStyle name="Обычный 5 56 4 2 2 2" xfId="55375" xr:uid="{00000000-0005-0000-0000-0000E4C80000}"/>
    <cellStyle name="Обычный 5 56 4 2 3" xfId="55376" xr:uid="{00000000-0005-0000-0000-0000E5C80000}"/>
    <cellStyle name="Обычный 5 56 4 3" xfId="25503" xr:uid="{00000000-0005-0000-0000-0000E6C80000}"/>
    <cellStyle name="Обычный 5 56 4 3 2" xfId="55377" xr:uid="{00000000-0005-0000-0000-0000E7C80000}"/>
    <cellStyle name="Обычный 5 56 4 4" xfId="55378" xr:uid="{00000000-0005-0000-0000-0000E8C80000}"/>
    <cellStyle name="Обычный 5 56 5" xfId="25504" xr:uid="{00000000-0005-0000-0000-0000E9C80000}"/>
    <cellStyle name="Обычный 5 56 5 2" xfId="25505" xr:uid="{00000000-0005-0000-0000-0000EAC80000}"/>
    <cellStyle name="Обычный 5 56 5 2 2" xfId="55379" xr:uid="{00000000-0005-0000-0000-0000EBC80000}"/>
    <cellStyle name="Обычный 5 56 5 3" xfId="55380" xr:uid="{00000000-0005-0000-0000-0000ECC80000}"/>
    <cellStyle name="Обычный 5 56 6" xfId="25506" xr:uid="{00000000-0005-0000-0000-0000EDC80000}"/>
    <cellStyle name="Обычный 5 56 6 2" xfId="55381" xr:uid="{00000000-0005-0000-0000-0000EEC80000}"/>
    <cellStyle name="Обычный 5 56 7" xfId="25507" xr:uid="{00000000-0005-0000-0000-0000EFC80000}"/>
    <cellStyle name="Обычный 5 56 7 2" xfId="55382" xr:uid="{00000000-0005-0000-0000-0000F0C80000}"/>
    <cellStyle name="Обычный 5 56 8" xfId="55383" xr:uid="{00000000-0005-0000-0000-0000F1C80000}"/>
    <cellStyle name="Обычный 5 57" xfId="25508" xr:uid="{00000000-0005-0000-0000-0000F2C80000}"/>
    <cellStyle name="Обычный 5 57 2" xfId="25509" xr:uid="{00000000-0005-0000-0000-0000F3C80000}"/>
    <cellStyle name="Обычный 5 57 2 2" xfId="25510" xr:uid="{00000000-0005-0000-0000-0000F4C80000}"/>
    <cellStyle name="Обычный 5 57 2 2 2" xfId="25511" xr:uid="{00000000-0005-0000-0000-0000F5C80000}"/>
    <cellStyle name="Обычный 5 57 2 2 2 2" xfId="55384" xr:uid="{00000000-0005-0000-0000-0000F6C80000}"/>
    <cellStyle name="Обычный 5 57 2 2 3" xfId="55385" xr:uid="{00000000-0005-0000-0000-0000F7C80000}"/>
    <cellStyle name="Обычный 5 57 2 3" xfId="25512" xr:uid="{00000000-0005-0000-0000-0000F8C80000}"/>
    <cellStyle name="Обычный 5 57 2 3 2" xfId="55386" xr:uid="{00000000-0005-0000-0000-0000F9C80000}"/>
    <cellStyle name="Обычный 5 57 2 4" xfId="55387" xr:uid="{00000000-0005-0000-0000-0000FAC80000}"/>
    <cellStyle name="Обычный 5 57 3" xfId="25513" xr:uid="{00000000-0005-0000-0000-0000FBC80000}"/>
    <cellStyle name="Обычный 5 57 3 2" xfId="25514" xr:uid="{00000000-0005-0000-0000-0000FCC80000}"/>
    <cellStyle name="Обычный 5 57 3 2 2" xfId="25515" xr:uid="{00000000-0005-0000-0000-0000FDC80000}"/>
    <cellStyle name="Обычный 5 57 3 2 2 2" xfId="55388" xr:uid="{00000000-0005-0000-0000-0000FEC80000}"/>
    <cellStyle name="Обычный 5 57 3 2 3" xfId="55389" xr:uid="{00000000-0005-0000-0000-0000FFC80000}"/>
    <cellStyle name="Обычный 5 57 3 3" xfId="25516" xr:uid="{00000000-0005-0000-0000-000000C90000}"/>
    <cellStyle name="Обычный 5 57 3 3 2" xfId="55390" xr:uid="{00000000-0005-0000-0000-000001C90000}"/>
    <cellStyle name="Обычный 5 57 3 4" xfId="55391" xr:uid="{00000000-0005-0000-0000-000002C90000}"/>
    <cellStyle name="Обычный 5 57 4" xfId="25517" xr:uid="{00000000-0005-0000-0000-000003C90000}"/>
    <cellStyle name="Обычный 5 57 4 2" xfId="25518" xr:uid="{00000000-0005-0000-0000-000004C90000}"/>
    <cellStyle name="Обычный 5 57 4 2 2" xfId="25519" xr:uid="{00000000-0005-0000-0000-000005C90000}"/>
    <cellStyle name="Обычный 5 57 4 2 2 2" xfId="55392" xr:uid="{00000000-0005-0000-0000-000006C90000}"/>
    <cellStyle name="Обычный 5 57 4 2 3" xfId="55393" xr:uid="{00000000-0005-0000-0000-000007C90000}"/>
    <cellStyle name="Обычный 5 57 4 3" xfId="25520" xr:uid="{00000000-0005-0000-0000-000008C90000}"/>
    <cellStyle name="Обычный 5 57 4 3 2" xfId="55394" xr:uid="{00000000-0005-0000-0000-000009C90000}"/>
    <cellStyle name="Обычный 5 57 4 4" xfId="55395" xr:uid="{00000000-0005-0000-0000-00000AC90000}"/>
    <cellStyle name="Обычный 5 57 5" xfId="25521" xr:uid="{00000000-0005-0000-0000-00000BC90000}"/>
    <cellStyle name="Обычный 5 57 5 2" xfId="25522" xr:uid="{00000000-0005-0000-0000-00000CC90000}"/>
    <cellStyle name="Обычный 5 57 5 2 2" xfId="55396" xr:uid="{00000000-0005-0000-0000-00000DC90000}"/>
    <cellStyle name="Обычный 5 57 5 3" xfId="55397" xr:uid="{00000000-0005-0000-0000-00000EC90000}"/>
    <cellStyle name="Обычный 5 57 6" xfId="25523" xr:uid="{00000000-0005-0000-0000-00000FC90000}"/>
    <cellStyle name="Обычный 5 57 6 2" xfId="55398" xr:uid="{00000000-0005-0000-0000-000010C90000}"/>
    <cellStyle name="Обычный 5 57 7" xfId="25524" xr:uid="{00000000-0005-0000-0000-000011C90000}"/>
    <cellStyle name="Обычный 5 57 7 2" xfId="55399" xr:uid="{00000000-0005-0000-0000-000012C90000}"/>
    <cellStyle name="Обычный 5 57 8" xfId="55400" xr:uid="{00000000-0005-0000-0000-000013C90000}"/>
    <cellStyle name="Обычный 5 58" xfId="25525" xr:uid="{00000000-0005-0000-0000-000014C90000}"/>
    <cellStyle name="Обычный 5 58 2" xfId="25526" xr:uid="{00000000-0005-0000-0000-000015C90000}"/>
    <cellStyle name="Обычный 5 58 2 2" xfId="25527" xr:uid="{00000000-0005-0000-0000-000016C90000}"/>
    <cellStyle name="Обычный 5 58 2 2 2" xfId="25528" xr:uid="{00000000-0005-0000-0000-000017C90000}"/>
    <cellStyle name="Обычный 5 58 2 2 2 2" xfId="55401" xr:uid="{00000000-0005-0000-0000-000018C90000}"/>
    <cellStyle name="Обычный 5 58 2 2 3" xfId="55402" xr:uid="{00000000-0005-0000-0000-000019C90000}"/>
    <cellStyle name="Обычный 5 58 2 3" xfId="25529" xr:uid="{00000000-0005-0000-0000-00001AC90000}"/>
    <cellStyle name="Обычный 5 58 2 3 2" xfId="55403" xr:uid="{00000000-0005-0000-0000-00001BC90000}"/>
    <cellStyle name="Обычный 5 58 2 4" xfId="55404" xr:uid="{00000000-0005-0000-0000-00001CC90000}"/>
    <cellStyle name="Обычный 5 58 3" xfId="25530" xr:uid="{00000000-0005-0000-0000-00001DC90000}"/>
    <cellStyle name="Обычный 5 58 3 2" xfId="25531" xr:uid="{00000000-0005-0000-0000-00001EC90000}"/>
    <cellStyle name="Обычный 5 58 3 2 2" xfId="25532" xr:uid="{00000000-0005-0000-0000-00001FC90000}"/>
    <cellStyle name="Обычный 5 58 3 2 2 2" xfId="55405" xr:uid="{00000000-0005-0000-0000-000020C90000}"/>
    <cellStyle name="Обычный 5 58 3 2 3" xfId="55406" xr:uid="{00000000-0005-0000-0000-000021C90000}"/>
    <cellStyle name="Обычный 5 58 3 3" xfId="25533" xr:uid="{00000000-0005-0000-0000-000022C90000}"/>
    <cellStyle name="Обычный 5 58 3 3 2" xfId="55407" xr:uid="{00000000-0005-0000-0000-000023C90000}"/>
    <cellStyle name="Обычный 5 58 3 4" xfId="55408" xr:uid="{00000000-0005-0000-0000-000024C90000}"/>
    <cellStyle name="Обычный 5 58 4" xfId="25534" xr:uid="{00000000-0005-0000-0000-000025C90000}"/>
    <cellStyle name="Обычный 5 58 4 2" xfId="25535" xr:uid="{00000000-0005-0000-0000-000026C90000}"/>
    <cellStyle name="Обычный 5 58 4 2 2" xfId="25536" xr:uid="{00000000-0005-0000-0000-000027C90000}"/>
    <cellStyle name="Обычный 5 58 4 2 2 2" xfId="55409" xr:uid="{00000000-0005-0000-0000-000028C90000}"/>
    <cellStyle name="Обычный 5 58 4 2 3" xfId="55410" xr:uid="{00000000-0005-0000-0000-000029C90000}"/>
    <cellStyle name="Обычный 5 58 4 3" xfId="25537" xr:uid="{00000000-0005-0000-0000-00002AC90000}"/>
    <cellStyle name="Обычный 5 58 4 3 2" xfId="55411" xr:uid="{00000000-0005-0000-0000-00002BC90000}"/>
    <cellStyle name="Обычный 5 58 4 4" xfId="55412" xr:uid="{00000000-0005-0000-0000-00002CC90000}"/>
    <cellStyle name="Обычный 5 58 5" xfId="25538" xr:uid="{00000000-0005-0000-0000-00002DC90000}"/>
    <cellStyle name="Обычный 5 58 5 2" xfId="25539" xr:uid="{00000000-0005-0000-0000-00002EC90000}"/>
    <cellStyle name="Обычный 5 58 5 2 2" xfId="55413" xr:uid="{00000000-0005-0000-0000-00002FC90000}"/>
    <cellStyle name="Обычный 5 58 5 3" xfId="55414" xr:uid="{00000000-0005-0000-0000-000030C90000}"/>
    <cellStyle name="Обычный 5 58 6" xfId="25540" xr:uid="{00000000-0005-0000-0000-000031C90000}"/>
    <cellStyle name="Обычный 5 58 6 2" xfId="55415" xr:uid="{00000000-0005-0000-0000-000032C90000}"/>
    <cellStyle name="Обычный 5 58 7" xfId="25541" xr:uid="{00000000-0005-0000-0000-000033C90000}"/>
    <cellStyle name="Обычный 5 58 7 2" xfId="55416" xr:uid="{00000000-0005-0000-0000-000034C90000}"/>
    <cellStyle name="Обычный 5 58 8" xfId="55417" xr:uid="{00000000-0005-0000-0000-000035C90000}"/>
    <cellStyle name="Обычный 5 59" xfId="25542" xr:uid="{00000000-0005-0000-0000-000036C90000}"/>
    <cellStyle name="Обычный 5 59 2" xfId="25543" xr:uid="{00000000-0005-0000-0000-000037C90000}"/>
    <cellStyle name="Обычный 5 59 2 2" xfId="25544" xr:uid="{00000000-0005-0000-0000-000038C90000}"/>
    <cellStyle name="Обычный 5 59 2 2 2" xfId="25545" xr:uid="{00000000-0005-0000-0000-000039C90000}"/>
    <cellStyle name="Обычный 5 59 2 2 2 2" xfId="55418" xr:uid="{00000000-0005-0000-0000-00003AC90000}"/>
    <cellStyle name="Обычный 5 59 2 2 3" xfId="55419" xr:uid="{00000000-0005-0000-0000-00003BC90000}"/>
    <cellStyle name="Обычный 5 59 2 3" xfId="25546" xr:uid="{00000000-0005-0000-0000-00003CC90000}"/>
    <cellStyle name="Обычный 5 59 2 3 2" xfId="55420" xr:uid="{00000000-0005-0000-0000-00003DC90000}"/>
    <cellStyle name="Обычный 5 59 2 4" xfId="55421" xr:uid="{00000000-0005-0000-0000-00003EC90000}"/>
    <cellStyle name="Обычный 5 59 3" xfId="25547" xr:uid="{00000000-0005-0000-0000-00003FC90000}"/>
    <cellStyle name="Обычный 5 59 3 2" xfId="25548" xr:uid="{00000000-0005-0000-0000-000040C90000}"/>
    <cellStyle name="Обычный 5 59 3 2 2" xfId="25549" xr:uid="{00000000-0005-0000-0000-000041C90000}"/>
    <cellStyle name="Обычный 5 59 3 2 2 2" xfId="55422" xr:uid="{00000000-0005-0000-0000-000042C90000}"/>
    <cellStyle name="Обычный 5 59 3 2 3" xfId="55423" xr:uid="{00000000-0005-0000-0000-000043C90000}"/>
    <cellStyle name="Обычный 5 59 3 3" xfId="25550" xr:uid="{00000000-0005-0000-0000-000044C90000}"/>
    <cellStyle name="Обычный 5 59 3 3 2" xfId="55424" xr:uid="{00000000-0005-0000-0000-000045C90000}"/>
    <cellStyle name="Обычный 5 59 3 4" xfId="55425" xr:uid="{00000000-0005-0000-0000-000046C90000}"/>
    <cellStyle name="Обычный 5 59 4" xfId="25551" xr:uid="{00000000-0005-0000-0000-000047C90000}"/>
    <cellStyle name="Обычный 5 59 4 2" xfId="25552" xr:uid="{00000000-0005-0000-0000-000048C90000}"/>
    <cellStyle name="Обычный 5 59 4 2 2" xfId="25553" xr:uid="{00000000-0005-0000-0000-000049C90000}"/>
    <cellStyle name="Обычный 5 59 4 2 2 2" xfId="55426" xr:uid="{00000000-0005-0000-0000-00004AC90000}"/>
    <cellStyle name="Обычный 5 59 4 2 3" xfId="55427" xr:uid="{00000000-0005-0000-0000-00004BC90000}"/>
    <cellStyle name="Обычный 5 59 4 3" xfId="25554" xr:uid="{00000000-0005-0000-0000-00004CC90000}"/>
    <cellStyle name="Обычный 5 59 4 3 2" xfId="55428" xr:uid="{00000000-0005-0000-0000-00004DC90000}"/>
    <cellStyle name="Обычный 5 59 4 4" xfId="55429" xr:uid="{00000000-0005-0000-0000-00004EC90000}"/>
    <cellStyle name="Обычный 5 59 5" xfId="25555" xr:uid="{00000000-0005-0000-0000-00004FC90000}"/>
    <cellStyle name="Обычный 5 59 5 2" xfId="25556" xr:uid="{00000000-0005-0000-0000-000050C90000}"/>
    <cellStyle name="Обычный 5 59 5 2 2" xfId="55430" xr:uid="{00000000-0005-0000-0000-000051C90000}"/>
    <cellStyle name="Обычный 5 59 5 3" xfId="55431" xr:uid="{00000000-0005-0000-0000-000052C90000}"/>
    <cellStyle name="Обычный 5 59 6" xfId="25557" xr:uid="{00000000-0005-0000-0000-000053C90000}"/>
    <cellStyle name="Обычный 5 59 6 2" xfId="55432" xr:uid="{00000000-0005-0000-0000-000054C90000}"/>
    <cellStyle name="Обычный 5 59 7" xfId="25558" xr:uid="{00000000-0005-0000-0000-000055C90000}"/>
    <cellStyle name="Обычный 5 59 7 2" xfId="55433" xr:uid="{00000000-0005-0000-0000-000056C90000}"/>
    <cellStyle name="Обычный 5 59 8" xfId="55434" xr:uid="{00000000-0005-0000-0000-000057C90000}"/>
    <cellStyle name="Обычный 5 6" xfId="25559" xr:uid="{00000000-0005-0000-0000-000058C90000}"/>
    <cellStyle name="Обычный 5 6 10" xfId="25560" xr:uid="{00000000-0005-0000-0000-000059C90000}"/>
    <cellStyle name="Обычный 5 6 10 2" xfId="25561" xr:uid="{00000000-0005-0000-0000-00005AC90000}"/>
    <cellStyle name="Обычный 5 6 10 2 2" xfId="25562" xr:uid="{00000000-0005-0000-0000-00005BC90000}"/>
    <cellStyle name="Обычный 5 6 10 2 2 2" xfId="25563" xr:uid="{00000000-0005-0000-0000-00005CC90000}"/>
    <cellStyle name="Обычный 5 6 10 2 2 2 2" xfId="55435" xr:uid="{00000000-0005-0000-0000-00005DC90000}"/>
    <cellStyle name="Обычный 5 6 10 2 2 3" xfId="55436" xr:uid="{00000000-0005-0000-0000-00005EC90000}"/>
    <cellStyle name="Обычный 5 6 10 2 3" xfId="25564" xr:uid="{00000000-0005-0000-0000-00005FC90000}"/>
    <cellStyle name="Обычный 5 6 10 2 3 2" xfId="55437" xr:uid="{00000000-0005-0000-0000-000060C90000}"/>
    <cellStyle name="Обычный 5 6 10 2 4" xfId="55438" xr:uid="{00000000-0005-0000-0000-000061C90000}"/>
    <cellStyle name="Обычный 5 6 10 3" xfId="25565" xr:uid="{00000000-0005-0000-0000-000062C90000}"/>
    <cellStyle name="Обычный 5 6 10 3 2" xfId="25566" xr:uid="{00000000-0005-0000-0000-000063C90000}"/>
    <cellStyle name="Обычный 5 6 10 3 2 2" xfId="25567" xr:uid="{00000000-0005-0000-0000-000064C90000}"/>
    <cellStyle name="Обычный 5 6 10 3 2 2 2" xfId="55439" xr:uid="{00000000-0005-0000-0000-000065C90000}"/>
    <cellStyle name="Обычный 5 6 10 3 2 3" xfId="55440" xr:uid="{00000000-0005-0000-0000-000066C90000}"/>
    <cellStyle name="Обычный 5 6 10 3 3" xfId="25568" xr:uid="{00000000-0005-0000-0000-000067C90000}"/>
    <cellStyle name="Обычный 5 6 10 3 3 2" xfId="55441" xr:uid="{00000000-0005-0000-0000-000068C90000}"/>
    <cellStyle name="Обычный 5 6 10 3 4" xfId="55442" xr:uid="{00000000-0005-0000-0000-000069C90000}"/>
    <cellStyle name="Обычный 5 6 10 4" xfId="25569" xr:uid="{00000000-0005-0000-0000-00006AC90000}"/>
    <cellStyle name="Обычный 5 6 10 4 2" xfId="25570" xr:uid="{00000000-0005-0000-0000-00006BC90000}"/>
    <cellStyle name="Обычный 5 6 10 4 2 2" xfId="25571" xr:uid="{00000000-0005-0000-0000-00006CC90000}"/>
    <cellStyle name="Обычный 5 6 10 4 2 2 2" xfId="55443" xr:uid="{00000000-0005-0000-0000-00006DC90000}"/>
    <cellStyle name="Обычный 5 6 10 4 2 3" xfId="55444" xr:uid="{00000000-0005-0000-0000-00006EC90000}"/>
    <cellStyle name="Обычный 5 6 10 4 3" xfId="25572" xr:uid="{00000000-0005-0000-0000-00006FC90000}"/>
    <cellStyle name="Обычный 5 6 10 4 3 2" xfId="55445" xr:uid="{00000000-0005-0000-0000-000070C90000}"/>
    <cellStyle name="Обычный 5 6 10 4 4" xfId="55446" xr:uid="{00000000-0005-0000-0000-000071C90000}"/>
    <cellStyle name="Обычный 5 6 10 5" xfId="25573" xr:uid="{00000000-0005-0000-0000-000072C90000}"/>
    <cellStyle name="Обычный 5 6 10 5 2" xfId="25574" xr:uid="{00000000-0005-0000-0000-000073C90000}"/>
    <cellStyle name="Обычный 5 6 10 5 2 2" xfId="55447" xr:uid="{00000000-0005-0000-0000-000074C90000}"/>
    <cellStyle name="Обычный 5 6 10 5 3" xfId="55448" xr:uid="{00000000-0005-0000-0000-000075C90000}"/>
    <cellStyle name="Обычный 5 6 10 6" xfId="25575" xr:uid="{00000000-0005-0000-0000-000076C90000}"/>
    <cellStyle name="Обычный 5 6 10 6 2" xfId="55449" xr:uid="{00000000-0005-0000-0000-000077C90000}"/>
    <cellStyle name="Обычный 5 6 10 7" xfId="25576" xr:uid="{00000000-0005-0000-0000-000078C90000}"/>
    <cellStyle name="Обычный 5 6 10 7 2" xfId="55450" xr:uid="{00000000-0005-0000-0000-000079C90000}"/>
    <cellStyle name="Обычный 5 6 10 8" xfId="55451" xr:uid="{00000000-0005-0000-0000-00007AC90000}"/>
    <cellStyle name="Обычный 5 6 11" xfId="25577" xr:uid="{00000000-0005-0000-0000-00007BC90000}"/>
    <cellStyle name="Обычный 5 6 11 2" xfId="25578" xr:uid="{00000000-0005-0000-0000-00007CC90000}"/>
    <cellStyle name="Обычный 5 6 11 2 2" xfId="25579" xr:uid="{00000000-0005-0000-0000-00007DC90000}"/>
    <cellStyle name="Обычный 5 6 11 2 2 2" xfId="25580" xr:uid="{00000000-0005-0000-0000-00007EC90000}"/>
    <cellStyle name="Обычный 5 6 11 2 2 2 2" xfId="55452" xr:uid="{00000000-0005-0000-0000-00007FC90000}"/>
    <cellStyle name="Обычный 5 6 11 2 2 3" xfId="55453" xr:uid="{00000000-0005-0000-0000-000080C90000}"/>
    <cellStyle name="Обычный 5 6 11 2 3" xfId="25581" xr:uid="{00000000-0005-0000-0000-000081C90000}"/>
    <cellStyle name="Обычный 5 6 11 2 3 2" xfId="55454" xr:uid="{00000000-0005-0000-0000-000082C90000}"/>
    <cellStyle name="Обычный 5 6 11 2 4" xfId="55455" xr:uid="{00000000-0005-0000-0000-000083C90000}"/>
    <cellStyle name="Обычный 5 6 11 3" xfId="25582" xr:uid="{00000000-0005-0000-0000-000084C90000}"/>
    <cellStyle name="Обычный 5 6 11 3 2" xfId="25583" xr:uid="{00000000-0005-0000-0000-000085C90000}"/>
    <cellStyle name="Обычный 5 6 11 3 2 2" xfId="25584" xr:uid="{00000000-0005-0000-0000-000086C90000}"/>
    <cellStyle name="Обычный 5 6 11 3 2 2 2" xfId="55456" xr:uid="{00000000-0005-0000-0000-000087C90000}"/>
    <cellStyle name="Обычный 5 6 11 3 2 3" xfId="55457" xr:uid="{00000000-0005-0000-0000-000088C90000}"/>
    <cellStyle name="Обычный 5 6 11 3 3" xfId="25585" xr:uid="{00000000-0005-0000-0000-000089C90000}"/>
    <cellStyle name="Обычный 5 6 11 3 3 2" xfId="55458" xr:uid="{00000000-0005-0000-0000-00008AC90000}"/>
    <cellStyle name="Обычный 5 6 11 3 4" xfId="55459" xr:uid="{00000000-0005-0000-0000-00008BC90000}"/>
    <cellStyle name="Обычный 5 6 11 4" xfId="25586" xr:uid="{00000000-0005-0000-0000-00008CC90000}"/>
    <cellStyle name="Обычный 5 6 11 4 2" xfId="25587" xr:uid="{00000000-0005-0000-0000-00008DC90000}"/>
    <cellStyle name="Обычный 5 6 11 4 2 2" xfId="25588" xr:uid="{00000000-0005-0000-0000-00008EC90000}"/>
    <cellStyle name="Обычный 5 6 11 4 2 2 2" xfId="55460" xr:uid="{00000000-0005-0000-0000-00008FC90000}"/>
    <cellStyle name="Обычный 5 6 11 4 2 3" xfId="55461" xr:uid="{00000000-0005-0000-0000-000090C90000}"/>
    <cellStyle name="Обычный 5 6 11 4 3" xfId="25589" xr:uid="{00000000-0005-0000-0000-000091C90000}"/>
    <cellStyle name="Обычный 5 6 11 4 3 2" xfId="55462" xr:uid="{00000000-0005-0000-0000-000092C90000}"/>
    <cellStyle name="Обычный 5 6 11 4 4" xfId="55463" xr:uid="{00000000-0005-0000-0000-000093C90000}"/>
    <cellStyle name="Обычный 5 6 11 5" xfId="25590" xr:uid="{00000000-0005-0000-0000-000094C90000}"/>
    <cellStyle name="Обычный 5 6 11 5 2" xfId="25591" xr:uid="{00000000-0005-0000-0000-000095C90000}"/>
    <cellStyle name="Обычный 5 6 11 5 2 2" xfId="55464" xr:uid="{00000000-0005-0000-0000-000096C90000}"/>
    <cellStyle name="Обычный 5 6 11 5 3" xfId="55465" xr:uid="{00000000-0005-0000-0000-000097C90000}"/>
    <cellStyle name="Обычный 5 6 11 6" xfId="25592" xr:uid="{00000000-0005-0000-0000-000098C90000}"/>
    <cellStyle name="Обычный 5 6 11 6 2" xfId="55466" xr:uid="{00000000-0005-0000-0000-000099C90000}"/>
    <cellStyle name="Обычный 5 6 11 7" xfId="25593" xr:uid="{00000000-0005-0000-0000-00009AC90000}"/>
    <cellStyle name="Обычный 5 6 11 7 2" xfId="55467" xr:uid="{00000000-0005-0000-0000-00009BC90000}"/>
    <cellStyle name="Обычный 5 6 11 8" xfId="55468" xr:uid="{00000000-0005-0000-0000-00009CC90000}"/>
    <cellStyle name="Обычный 5 6 12" xfId="25594" xr:uid="{00000000-0005-0000-0000-00009DC90000}"/>
    <cellStyle name="Обычный 5 6 12 2" xfId="25595" xr:uid="{00000000-0005-0000-0000-00009EC90000}"/>
    <cellStyle name="Обычный 5 6 12 2 2" xfId="25596" xr:uid="{00000000-0005-0000-0000-00009FC90000}"/>
    <cellStyle name="Обычный 5 6 12 2 2 2" xfId="25597" xr:uid="{00000000-0005-0000-0000-0000A0C90000}"/>
    <cellStyle name="Обычный 5 6 12 2 2 2 2" xfId="55469" xr:uid="{00000000-0005-0000-0000-0000A1C90000}"/>
    <cellStyle name="Обычный 5 6 12 2 2 3" xfId="55470" xr:uid="{00000000-0005-0000-0000-0000A2C90000}"/>
    <cellStyle name="Обычный 5 6 12 2 3" xfId="25598" xr:uid="{00000000-0005-0000-0000-0000A3C90000}"/>
    <cellStyle name="Обычный 5 6 12 2 3 2" xfId="55471" xr:uid="{00000000-0005-0000-0000-0000A4C90000}"/>
    <cellStyle name="Обычный 5 6 12 2 4" xfId="55472" xr:uid="{00000000-0005-0000-0000-0000A5C90000}"/>
    <cellStyle name="Обычный 5 6 12 3" xfId="25599" xr:uid="{00000000-0005-0000-0000-0000A6C90000}"/>
    <cellStyle name="Обычный 5 6 12 3 2" xfId="25600" xr:uid="{00000000-0005-0000-0000-0000A7C90000}"/>
    <cellStyle name="Обычный 5 6 12 3 2 2" xfId="25601" xr:uid="{00000000-0005-0000-0000-0000A8C90000}"/>
    <cellStyle name="Обычный 5 6 12 3 2 2 2" xfId="55473" xr:uid="{00000000-0005-0000-0000-0000A9C90000}"/>
    <cellStyle name="Обычный 5 6 12 3 2 3" xfId="55474" xr:uid="{00000000-0005-0000-0000-0000AAC90000}"/>
    <cellStyle name="Обычный 5 6 12 3 3" xfId="25602" xr:uid="{00000000-0005-0000-0000-0000ABC90000}"/>
    <cellStyle name="Обычный 5 6 12 3 3 2" xfId="55475" xr:uid="{00000000-0005-0000-0000-0000ACC90000}"/>
    <cellStyle name="Обычный 5 6 12 3 4" xfId="55476" xr:uid="{00000000-0005-0000-0000-0000ADC90000}"/>
    <cellStyle name="Обычный 5 6 12 4" xfId="25603" xr:uid="{00000000-0005-0000-0000-0000AEC90000}"/>
    <cellStyle name="Обычный 5 6 12 4 2" xfId="25604" xr:uid="{00000000-0005-0000-0000-0000AFC90000}"/>
    <cellStyle name="Обычный 5 6 12 4 2 2" xfId="25605" xr:uid="{00000000-0005-0000-0000-0000B0C90000}"/>
    <cellStyle name="Обычный 5 6 12 4 2 2 2" xfId="55477" xr:uid="{00000000-0005-0000-0000-0000B1C90000}"/>
    <cellStyle name="Обычный 5 6 12 4 2 3" xfId="55478" xr:uid="{00000000-0005-0000-0000-0000B2C90000}"/>
    <cellStyle name="Обычный 5 6 12 4 3" xfId="25606" xr:uid="{00000000-0005-0000-0000-0000B3C90000}"/>
    <cellStyle name="Обычный 5 6 12 4 3 2" xfId="55479" xr:uid="{00000000-0005-0000-0000-0000B4C90000}"/>
    <cellStyle name="Обычный 5 6 12 4 4" xfId="55480" xr:uid="{00000000-0005-0000-0000-0000B5C90000}"/>
    <cellStyle name="Обычный 5 6 12 5" xfId="25607" xr:uid="{00000000-0005-0000-0000-0000B6C90000}"/>
    <cellStyle name="Обычный 5 6 12 5 2" xfId="25608" xr:uid="{00000000-0005-0000-0000-0000B7C90000}"/>
    <cellStyle name="Обычный 5 6 12 5 2 2" xfId="55481" xr:uid="{00000000-0005-0000-0000-0000B8C90000}"/>
    <cellStyle name="Обычный 5 6 12 5 3" xfId="55482" xr:uid="{00000000-0005-0000-0000-0000B9C90000}"/>
    <cellStyle name="Обычный 5 6 12 6" xfId="25609" xr:uid="{00000000-0005-0000-0000-0000BAC90000}"/>
    <cellStyle name="Обычный 5 6 12 6 2" xfId="55483" xr:uid="{00000000-0005-0000-0000-0000BBC90000}"/>
    <cellStyle name="Обычный 5 6 12 7" xfId="25610" xr:uid="{00000000-0005-0000-0000-0000BCC90000}"/>
    <cellStyle name="Обычный 5 6 12 7 2" xfId="55484" xr:uid="{00000000-0005-0000-0000-0000BDC90000}"/>
    <cellStyle name="Обычный 5 6 12 8" xfId="55485" xr:uid="{00000000-0005-0000-0000-0000BEC90000}"/>
    <cellStyle name="Обычный 5 6 13" xfId="25611" xr:uid="{00000000-0005-0000-0000-0000BFC90000}"/>
    <cellStyle name="Обычный 5 6 13 2" xfId="25612" xr:uid="{00000000-0005-0000-0000-0000C0C90000}"/>
    <cellStyle name="Обычный 5 6 13 2 2" xfId="25613" xr:uid="{00000000-0005-0000-0000-0000C1C90000}"/>
    <cellStyle name="Обычный 5 6 13 2 2 2" xfId="25614" xr:uid="{00000000-0005-0000-0000-0000C2C90000}"/>
    <cellStyle name="Обычный 5 6 13 2 2 2 2" xfId="55486" xr:uid="{00000000-0005-0000-0000-0000C3C90000}"/>
    <cellStyle name="Обычный 5 6 13 2 2 3" xfId="55487" xr:uid="{00000000-0005-0000-0000-0000C4C90000}"/>
    <cellStyle name="Обычный 5 6 13 2 3" xfId="25615" xr:uid="{00000000-0005-0000-0000-0000C5C90000}"/>
    <cellStyle name="Обычный 5 6 13 2 3 2" xfId="55488" xr:uid="{00000000-0005-0000-0000-0000C6C90000}"/>
    <cellStyle name="Обычный 5 6 13 2 4" xfId="55489" xr:uid="{00000000-0005-0000-0000-0000C7C90000}"/>
    <cellStyle name="Обычный 5 6 13 3" xfId="25616" xr:uid="{00000000-0005-0000-0000-0000C8C90000}"/>
    <cellStyle name="Обычный 5 6 13 3 2" xfId="25617" xr:uid="{00000000-0005-0000-0000-0000C9C90000}"/>
    <cellStyle name="Обычный 5 6 13 3 2 2" xfId="25618" xr:uid="{00000000-0005-0000-0000-0000CAC90000}"/>
    <cellStyle name="Обычный 5 6 13 3 2 2 2" xfId="55490" xr:uid="{00000000-0005-0000-0000-0000CBC90000}"/>
    <cellStyle name="Обычный 5 6 13 3 2 3" xfId="55491" xr:uid="{00000000-0005-0000-0000-0000CCC90000}"/>
    <cellStyle name="Обычный 5 6 13 3 3" xfId="25619" xr:uid="{00000000-0005-0000-0000-0000CDC90000}"/>
    <cellStyle name="Обычный 5 6 13 3 3 2" xfId="55492" xr:uid="{00000000-0005-0000-0000-0000CEC90000}"/>
    <cellStyle name="Обычный 5 6 13 3 4" xfId="55493" xr:uid="{00000000-0005-0000-0000-0000CFC90000}"/>
    <cellStyle name="Обычный 5 6 13 4" xfId="25620" xr:uid="{00000000-0005-0000-0000-0000D0C90000}"/>
    <cellStyle name="Обычный 5 6 13 4 2" xfId="25621" xr:uid="{00000000-0005-0000-0000-0000D1C90000}"/>
    <cellStyle name="Обычный 5 6 13 4 2 2" xfId="25622" xr:uid="{00000000-0005-0000-0000-0000D2C90000}"/>
    <cellStyle name="Обычный 5 6 13 4 2 2 2" xfId="55494" xr:uid="{00000000-0005-0000-0000-0000D3C90000}"/>
    <cellStyle name="Обычный 5 6 13 4 2 3" xfId="55495" xr:uid="{00000000-0005-0000-0000-0000D4C90000}"/>
    <cellStyle name="Обычный 5 6 13 4 3" xfId="25623" xr:uid="{00000000-0005-0000-0000-0000D5C90000}"/>
    <cellStyle name="Обычный 5 6 13 4 3 2" xfId="55496" xr:uid="{00000000-0005-0000-0000-0000D6C90000}"/>
    <cellStyle name="Обычный 5 6 13 4 4" xfId="55497" xr:uid="{00000000-0005-0000-0000-0000D7C90000}"/>
    <cellStyle name="Обычный 5 6 13 5" xfId="25624" xr:uid="{00000000-0005-0000-0000-0000D8C90000}"/>
    <cellStyle name="Обычный 5 6 13 5 2" xfId="25625" xr:uid="{00000000-0005-0000-0000-0000D9C90000}"/>
    <cellStyle name="Обычный 5 6 13 5 2 2" xfId="55498" xr:uid="{00000000-0005-0000-0000-0000DAC90000}"/>
    <cellStyle name="Обычный 5 6 13 5 3" xfId="55499" xr:uid="{00000000-0005-0000-0000-0000DBC90000}"/>
    <cellStyle name="Обычный 5 6 13 6" xfId="25626" xr:uid="{00000000-0005-0000-0000-0000DCC90000}"/>
    <cellStyle name="Обычный 5 6 13 6 2" xfId="55500" xr:uid="{00000000-0005-0000-0000-0000DDC90000}"/>
    <cellStyle name="Обычный 5 6 13 7" xfId="25627" xr:uid="{00000000-0005-0000-0000-0000DEC90000}"/>
    <cellStyle name="Обычный 5 6 13 7 2" xfId="55501" xr:uid="{00000000-0005-0000-0000-0000DFC90000}"/>
    <cellStyle name="Обычный 5 6 13 8" xfId="55502" xr:uid="{00000000-0005-0000-0000-0000E0C90000}"/>
    <cellStyle name="Обычный 5 6 14" xfId="25628" xr:uid="{00000000-0005-0000-0000-0000E1C90000}"/>
    <cellStyle name="Обычный 5 6 14 2" xfId="25629" xr:uid="{00000000-0005-0000-0000-0000E2C90000}"/>
    <cellStyle name="Обычный 5 6 14 2 2" xfId="25630" xr:uid="{00000000-0005-0000-0000-0000E3C90000}"/>
    <cellStyle name="Обычный 5 6 14 2 2 2" xfId="25631" xr:uid="{00000000-0005-0000-0000-0000E4C90000}"/>
    <cellStyle name="Обычный 5 6 14 2 2 2 2" xfId="55503" xr:uid="{00000000-0005-0000-0000-0000E5C90000}"/>
    <cellStyle name="Обычный 5 6 14 2 2 3" xfId="55504" xr:uid="{00000000-0005-0000-0000-0000E6C90000}"/>
    <cellStyle name="Обычный 5 6 14 2 3" xfId="25632" xr:uid="{00000000-0005-0000-0000-0000E7C90000}"/>
    <cellStyle name="Обычный 5 6 14 2 3 2" xfId="55505" xr:uid="{00000000-0005-0000-0000-0000E8C90000}"/>
    <cellStyle name="Обычный 5 6 14 2 4" xfId="55506" xr:uid="{00000000-0005-0000-0000-0000E9C90000}"/>
    <cellStyle name="Обычный 5 6 14 3" xfId="25633" xr:uid="{00000000-0005-0000-0000-0000EAC90000}"/>
    <cellStyle name="Обычный 5 6 14 3 2" xfId="25634" xr:uid="{00000000-0005-0000-0000-0000EBC90000}"/>
    <cellStyle name="Обычный 5 6 14 3 2 2" xfId="25635" xr:uid="{00000000-0005-0000-0000-0000ECC90000}"/>
    <cellStyle name="Обычный 5 6 14 3 2 2 2" xfId="55507" xr:uid="{00000000-0005-0000-0000-0000EDC90000}"/>
    <cellStyle name="Обычный 5 6 14 3 2 3" xfId="55508" xr:uid="{00000000-0005-0000-0000-0000EEC90000}"/>
    <cellStyle name="Обычный 5 6 14 3 3" xfId="25636" xr:uid="{00000000-0005-0000-0000-0000EFC90000}"/>
    <cellStyle name="Обычный 5 6 14 3 3 2" xfId="55509" xr:uid="{00000000-0005-0000-0000-0000F0C90000}"/>
    <cellStyle name="Обычный 5 6 14 3 4" xfId="55510" xr:uid="{00000000-0005-0000-0000-0000F1C90000}"/>
    <cellStyle name="Обычный 5 6 14 4" xfId="25637" xr:uid="{00000000-0005-0000-0000-0000F2C90000}"/>
    <cellStyle name="Обычный 5 6 14 4 2" xfId="25638" xr:uid="{00000000-0005-0000-0000-0000F3C90000}"/>
    <cellStyle name="Обычный 5 6 14 4 2 2" xfId="25639" xr:uid="{00000000-0005-0000-0000-0000F4C90000}"/>
    <cellStyle name="Обычный 5 6 14 4 2 2 2" xfId="55511" xr:uid="{00000000-0005-0000-0000-0000F5C90000}"/>
    <cellStyle name="Обычный 5 6 14 4 2 3" xfId="55512" xr:uid="{00000000-0005-0000-0000-0000F6C90000}"/>
    <cellStyle name="Обычный 5 6 14 4 3" xfId="25640" xr:uid="{00000000-0005-0000-0000-0000F7C90000}"/>
    <cellStyle name="Обычный 5 6 14 4 3 2" xfId="55513" xr:uid="{00000000-0005-0000-0000-0000F8C90000}"/>
    <cellStyle name="Обычный 5 6 14 4 4" xfId="55514" xr:uid="{00000000-0005-0000-0000-0000F9C90000}"/>
    <cellStyle name="Обычный 5 6 14 5" xfId="25641" xr:uid="{00000000-0005-0000-0000-0000FAC90000}"/>
    <cellStyle name="Обычный 5 6 14 5 2" xfId="25642" xr:uid="{00000000-0005-0000-0000-0000FBC90000}"/>
    <cellStyle name="Обычный 5 6 14 5 2 2" xfId="55515" xr:uid="{00000000-0005-0000-0000-0000FCC90000}"/>
    <cellStyle name="Обычный 5 6 14 5 3" xfId="55516" xr:uid="{00000000-0005-0000-0000-0000FDC90000}"/>
    <cellStyle name="Обычный 5 6 14 6" xfId="25643" xr:uid="{00000000-0005-0000-0000-0000FEC90000}"/>
    <cellStyle name="Обычный 5 6 14 6 2" xfId="55517" xr:uid="{00000000-0005-0000-0000-0000FFC90000}"/>
    <cellStyle name="Обычный 5 6 14 7" xfId="25644" xr:uid="{00000000-0005-0000-0000-000000CA0000}"/>
    <cellStyle name="Обычный 5 6 14 7 2" xfId="55518" xr:uid="{00000000-0005-0000-0000-000001CA0000}"/>
    <cellStyle name="Обычный 5 6 14 8" xfId="55519" xr:uid="{00000000-0005-0000-0000-000002CA0000}"/>
    <cellStyle name="Обычный 5 6 15" xfId="25645" xr:uid="{00000000-0005-0000-0000-000003CA0000}"/>
    <cellStyle name="Обычный 5 6 15 2" xfId="25646" xr:uid="{00000000-0005-0000-0000-000004CA0000}"/>
    <cellStyle name="Обычный 5 6 15 2 2" xfId="25647" xr:uid="{00000000-0005-0000-0000-000005CA0000}"/>
    <cellStyle name="Обычный 5 6 15 2 2 2" xfId="25648" xr:uid="{00000000-0005-0000-0000-000006CA0000}"/>
    <cellStyle name="Обычный 5 6 15 2 2 2 2" xfId="55520" xr:uid="{00000000-0005-0000-0000-000007CA0000}"/>
    <cellStyle name="Обычный 5 6 15 2 2 3" xfId="55521" xr:uid="{00000000-0005-0000-0000-000008CA0000}"/>
    <cellStyle name="Обычный 5 6 15 2 3" xfId="25649" xr:uid="{00000000-0005-0000-0000-000009CA0000}"/>
    <cellStyle name="Обычный 5 6 15 2 3 2" xfId="55522" xr:uid="{00000000-0005-0000-0000-00000ACA0000}"/>
    <cellStyle name="Обычный 5 6 15 2 4" xfId="55523" xr:uid="{00000000-0005-0000-0000-00000BCA0000}"/>
    <cellStyle name="Обычный 5 6 15 3" xfId="25650" xr:uid="{00000000-0005-0000-0000-00000CCA0000}"/>
    <cellStyle name="Обычный 5 6 15 3 2" xfId="25651" xr:uid="{00000000-0005-0000-0000-00000DCA0000}"/>
    <cellStyle name="Обычный 5 6 15 3 2 2" xfId="25652" xr:uid="{00000000-0005-0000-0000-00000ECA0000}"/>
    <cellStyle name="Обычный 5 6 15 3 2 2 2" xfId="55524" xr:uid="{00000000-0005-0000-0000-00000FCA0000}"/>
    <cellStyle name="Обычный 5 6 15 3 2 3" xfId="55525" xr:uid="{00000000-0005-0000-0000-000010CA0000}"/>
    <cellStyle name="Обычный 5 6 15 3 3" xfId="25653" xr:uid="{00000000-0005-0000-0000-000011CA0000}"/>
    <cellStyle name="Обычный 5 6 15 3 3 2" xfId="55526" xr:uid="{00000000-0005-0000-0000-000012CA0000}"/>
    <cellStyle name="Обычный 5 6 15 3 4" xfId="55527" xr:uid="{00000000-0005-0000-0000-000013CA0000}"/>
    <cellStyle name="Обычный 5 6 15 4" xfId="25654" xr:uid="{00000000-0005-0000-0000-000014CA0000}"/>
    <cellStyle name="Обычный 5 6 15 4 2" xfId="25655" xr:uid="{00000000-0005-0000-0000-000015CA0000}"/>
    <cellStyle name="Обычный 5 6 15 4 2 2" xfId="25656" xr:uid="{00000000-0005-0000-0000-000016CA0000}"/>
    <cellStyle name="Обычный 5 6 15 4 2 2 2" xfId="55528" xr:uid="{00000000-0005-0000-0000-000017CA0000}"/>
    <cellStyle name="Обычный 5 6 15 4 2 3" xfId="55529" xr:uid="{00000000-0005-0000-0000-000018CA0000}"/>
    <cellStyle name="Обычный 5 6 15 4 3" xfId="25657" xr:uid="{00000000-0005-0000-0000-000019CA0000}"/>
    <cellStyle name="Обычный 5 6 15 4 3 2" xfId="55530" xr:uid="{00000000-0005-0000-0000-00001ACA0000}"/>
    <cellStyle name="Обычный 5 6 15 4 4" xfId="55531" xr:uid="{00000000-0005-0000-0000-00001BCA0000}"/>
    <cellStyle name="Обычный 5 6 15 5" xfId="25658" xr:uid="{00000000-0005-0000-0000-00001CCA0000}"/>
    <cellStyle name="Обычный 5 6 15 5 2" xfId="25659" xr:uid="{00000000-0005-0000-0000-00001DCA0000}"/>
    <cellStyle name="Обычный 5 6 15 5 2 2" xfId="55532" xr:uid="{00000000-0005-0000-0000-00001ECA0000}"/>
    <cellStyle name="Обычный 5 6 15 5 3" xfId="55533" xr:uid="{00000000-0005-0000-0000-00001FCA0000}"/>
    <cellStyle name="Обычный 5 6 15 6" xfId="25660" xr:uid="{00000000-0005-0000-0000-000020CA0000}"/>
    <cellStyle name="Обычный 5 6 15 6 2" xfId="55534" xr:uid="{00000000-0005-0000-0000-000021CA0000}"/>
    <cellStyle name="Обычный 5 6 15 7" xfId="25661" xr:uid="{00000000-0005-0000-0000-000022CA0000}"/>
    <cellStyle name="Обычный 5 6 15 7 2" xfId="55535" xr:uid="{00000000-0005-0000-0000-000023CA0000}"/>
    <cellStyle name="Обычный 5 6 15 8" xfId="55536" xr:uid="{00000000-0005-0000-0000-000024CA0000}"/>
    <cellStyle name="Обычный 5 6 16" xfId="25662" xr:uid="{00000000-0005-0000-0000-000025CA0000}"/>
    <cellStyle name="Обычный 5 6 16 2" xfId="25663" xr:uid="{00000000-0005-0000-0000-000026CA0000}"/>
    <cellStyle name="Обычный 5 6 16 2 2" xfId="25664" xr:uid="{00000000-0005-0000-0000-000027CA0000}"/>
    <cellStyle name="Обычный 5 6 16 2 2 2" xfId="25665" xr:uid="{00000000-0005-0000-0000-000028CA0000}"/>
    <cellStyle name="Обычный 5 6 16 2 2 2 2" xfId="55537" xr:uid="{00000000-0005-0000-0000-000029CA0000}"/>
    <cellStyle name="Обычный 5 6 16 2 2 3" xfId="55538" xr:uid="{00000000-0005-0000-0000-00002ACA0000}"/>
    <cellStyle name="Обычный 5 6 16 2 3" xfId="25666" xr:uid="{00000000-0005-0000-0000-00002BCA0000}"/>
    <cellStyle name="Обычный 5 6 16 2 3 2" xfId="55539" xr:uid="{00000000-0005-0000-0000-00002CCA0000}"/>
    <cellStyle name="Обычный 5 6 16 2 4" xfId="55540" xr:uid="{00000000-0005-0000-0000-00002DCA0000}"/>
    <cellStyle name="Обычный 5 6 16 3" xfId="25667" xr:uid="{00000000-0005-0000-0000-00002ECA0000}"/>
    <cellStyle name="Обычный 5 6 16 3 2" xfId="25668" xr:uid="{00000000-0005-0000-0000-00002FCA0000}"/>
    <cellStyle name="Обычный 5 6 16 3 2 2" xfId="25669" xr:uid="{00000000-0005-0000-0000-000030CA0000}"/>
    <cellStyle name="Обычный 5 6 16 3 2 2 2" xfId="55541" xr:uid="{00000000-0005-0000-0000-000031CA0000}"/>
    <cellStyle name="Обычный 5 6 16 3 2 3" xfId="55542" xr:uid="{00000000-0005-0000-0000-000032CA0000}"/>
    <cellStyle name="Обычный 5 6 16 3 3" xfId="25670" xr:uid="{00000000-0005-0000-0000-000033CA0000}"/>
    <cellStyle name="Обычный 5 6 16 3 3 2" xfId="55543" xr:uid="{00000000-0005-0000-0000-000034CA0000}"/>
    <cellStyle name="Обычный 5 6 16 3 4" xfId="55544" xr:uid="{00000000-0005-0000-0000-000035CA0000}"/>
    <cellStyle name="Обычный 5 6 16 4" xfId="25671" xr:uid="{00000000-0005-0000-0000-000036CA0000}"/>
    <cellStyle name="Обычный 5 6 16 4 2" xfId="25672" xr:uid="{00000000-0005-0000-0000-000037CA0000}"/>
    <cellStyle name="Обычный 5 6 16 4 2 2" xfId="25673" xr:uid="{00000000-0005-0000-0000-000038CA0000}"/>
    <cellStyle name="Обычный 5 6 16 4 2 2 2" xfId="55545" xr:uid="{00000000-0005-0000-0000-000039CA0000}"/>
    <cellStyle name="Обычный 5 6 16 4 2 3" xfId="55546" xr:uid="{00000000-0005-0000-0000-00003ACA0000}"/>
    <cellStyle name="Обычный 5 6 16 4 3" xfId="25674" xr:uid="{00000000-0005-0000-0000-00003BCA0000}"/>
    <cellStyle name="Обычный 5 6 16 4 3 2" xfId="55547" xr:uid="{00000000-0005-0000-0000-00003CCA0000}"/>
    <cellStyle name="Обычный 5 6 16 4 4" xfId="55548" xr:uid="{00000000-0005-0000-0000-00003DCA0000}"/>
    <cellStyle name="Обычный 5 6 16 5" xfId="25675" xr:uid="{00000000-0005-0000-0000-00003ECA0000}"/>
    <cellStyle name="Обычный 5 6 16 5 2" xfId="25676" xr:uid="{00000000-0005-0000-0000-00003FCA0000}"/>
    <cellStyle name="Обычный 5 6 16 5 2 2" xfId="55549" xr:uid="{00000000-0005-0000-0000-000040CA0000}"/>
    <cellStyle name="Обычный 5 6 16 5 3" xfId="55550" xr:uid="{00000000-0005-0000-0000-000041CA0000}"/>
    <cellStyle name="Обычный 5 6 16 6" xfId="25677" xr:uid="{00000000-0005-0000-0000-000042CA0000}"/>
    <cellStyle name="Обычный 5 6 16 6 2" xfId="55551" xr:uid="{00000000-0005-0000-0000-000043CA0000}"/>
    <cellStyle name="Обычный 5 6 16 7" xfId="25678" xr:uid="{00000000-0005-0000-0000-000044CA0000}"/>
    <cellStyle name="Обычный 5 6 16 7 2" xfId="55552" xr:uid="{00000000-0005-0000-0000-000045CA0000}"/>
    <cellStyle name="Обычный 5 6 16 8" xfId="55553" xr:uid="{00000000-0005-0000-0000-000046CA0000}"/>
    <cellStyle name="Обычный 5 6 17" xfId="25679" xr:uid="{00000000-0005-0000-0000-000047CA0000}"/>
    <cellStyle name="Обычный 5 6 17 2" xfId="25680" xr:uid="{00000000-0005-0000-0000-000048CA0000}"/>
    <cellStyle name="Обычный 5 6 17 2 2" xfId="25681" xr:uid="{00000000-0005-0000-0000-000049CA0000}"/>
    <cellStyle name="Обычный 5 6 17 2 2 2" xfId="25682" xr:uid="{00000000-0005-0000-0000-00004ACA0000}"/>
    <cellStyle name="Обычный 5 6 17 2 2 2 2" xfId="55554" xr:uid="{00000000-0005-0000-0000-00004BCA0000}"/>
    <cellStyle name="Обычный 5 6 17 2 2 3" xfId="55555" xr:uid="{00000000-0005-0000-0000-00004CCA0000}"/>
    <cellStyle name="Обычный 5 6 17 2 3" xfId="25683" xr:uid="{00000000-0005-0000-0000-00004DCA0000}"/>
    <cellStyle name="Обычный 5 6 17 2 3 2" xfId="55556" xr:uid="{00000000-0005-0000-0000-00004ECA0000}"/>
    <cellStyle name="Обычный 5 6 17 2 4" xfId="55557" xr:uid="{00000000-0005-0000-0000-00004FCA0000}"/>
    <cellStyle name="Обычный 5 6 17 3" xfId="25684" xr:uid="{00000000-0005-0000-0000-000050CA0000}"/>
    <cellStyle name="Обычный 5 6 17 3 2" xfId="25685" xr:uid="{00000000-0005-0000-0000-000051CA0000}"/>
    <cellStyle name="Обычный 5 6 17 3 2 2" xfId="25686" xr:uid="{00000000-0005-0000-0000-000052CA0000}"/>
    <cellStyle name="Обычный 5 6 17 3 2 2 2" xfId="55558" xr:uid="{00000000-0005-0000-0000-000053CA0000}"/>
    <cellStyle name="Обычный 5 6 17 3 2 3" xfId="55559" xr:uid="{00000000-0005-0000-0000-000054CA0000}"/>
    <cellStyle name="Обычный 5 6 17 3 3" xfId="25687" xr:uid="{00000000-0005-0000-0000-000055CA0000}"/>
    <cellStyle name="Обычный 5 6 17 3 3 2" xfId="55560" xr:uid="{00000000-0005-0000-0000-000056CA0000}"/>
    <cellStyle name="Обычный 5 6 17 3 4" xfId="55561" xr:uid="{00000000-0005-0000-0000-000057CA0000}"/>
    <cellStyle name="Обычный 5 6 17 4" xfId="25688" xr:uid="{00000000-0005-0000-0000-000058CA0000}"/>
    <cellStyle name="Обычный 5 6 17 4 2" xfId="25689" xr:uid="{00000000-0005-0000-0000-000059CA0000}"/>
    <cellStyle name="Обычный 5 6 17 4 2 2" xfId="25690" xr:uid="{00000000-0005-0000-0000-00005ACA0000}"/>
    <cellStyle name="Обычный 5 6 17 4 2 2 2" xfId="55562" xr:uid="{00000000-0005-0000-0000-00005BCA0000}"/>
    <cellStyle name="Обычный 5 6 17 4 2 3" xfId="55563" xr:uid="{00000000-0005-0000-0000-00005CCA0000}"/>
    <cellStyle name="Обычный 5 6 17 4 3" xfId="25691" xr:uid="{00000000-0005-0000-0000-00005DCA0000}"/>
    <cellStyle name="Обычный 5 6 17 4 3 2" xfId="55564" xr:uid="{00000000-0005-0000-0000-00005ECA0000}"/>
    <cellStyle name="Обычный 5 6 17 4 4" xfId="55565" xr:uid="{00000000-0005-0000-0000-00005FCA0000}"/>
    <cellStyle name="Обычный 5 6 17 5" xfId="25692" xr:uid="{00000000-0005-0000-0000-000060CA0000}"/>
    <cellStyle name="Обычный 5 6 17 5 2" xfId="25693" xr:uid="{00000000-0005-0000-0000-000061CA0000}"/>
    <cellStyle name="Обычный 5 6 17 5 2 2" xfId="55566" xr:uid="{00000000-0005-0000-0000-000062CA0000}"/>
    <cellStyle name="Обычный 5 6 17 5 3" xfId="55567" xr:uid="{00000000-0005-0000-0000-000063CA0000}"/>
    <cellStyle name="Обычный 5 6 17 6" xfId="25694" xr:uid="{00000000-0005-0000-0000-000064CA0000}"/>
    <cellStyle name="Обычный 5 6 17 6 2" xfId="55568" xr:uid="{00000000-0005-0000-0000-000065CA0000}"/>
    <cellStyle name="Обычный 5 6 17 7" xfId="25695" xr:uid="{00000000-0005-0000-0000-000066CA0000}"/>
    <cellStyle name="Обычный 5 6 17 7 2" xfId="55569" xr:uid="{00000000-0005-0000-0000-000067CA0000}"/>
    <cellStyle name="Обычный 5 6 17 8" xfId="55570" xr:uid="{00000000-0005-0000-0000-000068CA0000}"/>
    <cellStyle name="Обычный 5 6 18" xfId="25696" xr:uid="{00000000-0005-0000-0000-000069CA0000}"/>
    <cellStyle name="Обычный 5 6 18 2" xfId="25697" xr:uid="{00000000-0005-0000-0000-00006ACA0000}"/>
    <cellStyle name="Обычный 5 6 18 2 2" xfId="25698" xr:uid="{00000000-0005-0000-0000-00006BCA0000}"/>
    <cellStyle name="Обычный 5 6 18 2 2 2" xfId="25699" xr:uid="{00000000-0005-0000-0000-00006CCA0000}"/>
    <cellStyle name="Обычный 5 6 18 2 2 2 2" xfId="55571" xr:uid="{00000000-0005-0000-0000-00006DCA0000}"/>
    <cellStyle name="Обычный 5 6 18 2 2 3" xfId="55572" xr:uid="{00000000-0005-0000-0000-00006ECA0000}"/>
    <cellStyle name="Обычный 5 6 18 2 3" xfId="25700" xr:uid="{00000000-0005-0000-0000-00006FCA0000}"/>
    <cellStyle name="Обычный 5 6 18 2 3 2" xfId="55573" xr:uid="{00000000-0005-0000-0000-000070CA0000}"/>
    <cellStyle name="Обычный 5 6 18 2 4" xfId="55574" xr:uid="{00000000-0005-0000-0000-000071CA0000}"/>
    <cellStyle name="Обычный 5 6 18 3" xfId="25701" xr:uid="{00000000-0005-0000-0000-000072CA0000}"/>
    <cellStyle name="Обычный 5 6 18 3 2" xfId="25702" xr:uid="{00000000-0005-0000-0000-000073CA0000}"/>
    <cellStyle name="Обычный 5 6 18 3 2 2" xfId="25703" xr:uid="{00000000-0005-0000-0000-000074CA0000}"/>
    <cellStyle name="Обычный 5 6 18 3 2 2 2" xfId="55575" xr:uid="{00000000-0005-0000-0000-000075CA0000}"/>
    <cellStyle name="Обычный 5 6 18 3 2 3" xfId="55576" xr:uid="{00000000-0005-0000-0000-000076CA0000}"/>
    <cellStyle name="Обычный 5 6 18 3 3" xfId="25704" xr:uid="{00000000-0005-0000-0000-000077CA0000}"/>
    <cellStyle name="Обычный 5 6 18 3 3 2" xfId="55577" xr:uid="{00000000-0005-0000-0000-000078CA0000}"/>
    <cellStyle name="Обычный 5 6 18 3 4" xfId="55578" xr:uid="{00000000-0005-0000-0000-000079CA0000}"/>
    <cellStyle name="Обычный 5 6 18 4" xfId="25705" xr:uid="{00000000-0005-0000-0000-00007ACA0000}"/>
    <cellStyle name="Обычный 5 6 18 4 2" xfId="25706" xr:uid="{00000000-0005-0000-0000-00007BCA0000}"/>
    <cellStyle name="Обычный 5 6 18 4 2 2" xfId="25707" xr:uid="{00000000-0005-0000-0000-00007CCA0000}"/>
    <cellStyle name="Обычный 5 6 18 4 2 2 2" xfId="55579" xr:uid="{00000000-0005-0000-0000-00007DCA0000}"/>
    <cellStyle name="Обычный 5 6 18 4 2 3" xfId="55580" xr:uid="{00000000-0005-0000-0000-00007ECA0000}"/>
    <cellStyle name="Обычный 5 6 18 4 3" xfId="25708" xr:uid="{00000000-0005-0000-0000-00007FCA0000}"/>
    <cellStyle name="Обычный 5 6 18 4 3 2" xfId="55581" xr:uid="{00000000-0005-0000-0000-000080CA0000}"/>
    <cellStyle name="Обычный 5 6 18 4 4" xfId="55582" xr:uid="{00000000-0005-0000-0000-000081CA0000}"/>
    <cellStyle name="Обычный 5 6 18 5" xfId="25709" xr:uid="{00000000-0005-0000-0000-000082CA0000}"/>
    <cellStyle name="Обычный 5 6 18 5 2" xfId="25710" xr:uid="{00000000-0005-0000-0000-000083CA0000}"/>
    <cellStyle name="Обычный 5 6 18 5 2 2" xfId="55583" xr:uid="{00000000-0005-0000-0000-000084CA0000}"/>
    <cellStyle name="Обычный 5 6 18 5 3" xfId="55584" xr:uid="{00000000-0005-0000-0000-000085CA0000}"/>
    <cellStyle name="Обычный 5 6 18 6" xfId="25711" xr:uid="{00000000-0005-0000-0000-000086CA0000}"/>
    <cellStyle name="Обычный 5 6 18 6 2" xfId="55585" xr:uid="{00000000-0005-0000-0000-000087CA0000}"/>
    <cellStyle name="Обычный 5 6 18 7" xfId="25712" xr:uid="{00000000-0005-0000-0000-000088CA0000}"/>
    <cellStyle name="Обычный 5 6 18 7 2" xfId="55586" xr:uid="{00000000-0005-0000-0000-000089CA0000}"/>
    <cellStyle name="Обычный 5 6 18 8" xfId="55587" xr:uid="{00000000-0005-0000-0000-00008ACA0000}"/>
    <cellStyle name="Обычный 5 6 19" xfId="25713" xr:uid="{00000000-0005-0000-0000-00008BCA0000}"/>
    <cellStyle name="Обычный 5 6 19 2" xfId="25714" xr:uid="{00000000-0005-0000-0000-00008CCA0000}"/>
    <cellStyle name="Обычный 5 6 19 2 2" xfId="25715" xr:uid="{00000000-0005-0000-0000-00008DCA0000}"/>
    <cellStyle name="Обычный 5 6 19 2 2 2" xfId="25716" xr:uid="{00000000-0005-0000-0000-00008ECA0000}"/>
    <cellStyle name="Обычный 5 6 19 2 2 2 2" xfId="55588" xr:uid="{00000000-0005-0000-0000-00008FCA0000}"/>
    <cellStyle name="Обычный 5 6 19 2 2 3" xfId="55589" xr:uid="{00000000-0005-0000-0000-000090CA0000}"/>
    <cellStyle name="Обычный 5 6 19 2 3" xfId="25717" xr:uid="{00000000-0005-0000-0000-000091CA0000}"/>
    <cellStyle name="Обычный 5 6 19 2 3 2" xfId="55590" xr:uid="{00000000-0005-0000-0000-000092CA0000}"/>
    <cellStyle name="Обычный 5 6 19 2 4" xfId="55591" xr:uid="{00000000-0005-0000-0000-000093CA0000}"/>
    <cellStyle name="Обычный 5 6 19 3" xfId="25718" xr:uid="{00000000-0005-0000-0000-000094CA0000}"/>
    <cellStyle name="Обычный 5 6 19 3 2" xfId="25719" xr:uid="{00000000-0005-0000-0000-000095CA0000}"/>
    <cellStyle name="Обычный 5 6 19 3 2 2" xfId="25720" xr:uid="{00000000-0005-0000-0000-000096CA0000}"/>
    <cellStyle name="Обычный 5 6 19 3 2 2 2" xfId="55592" xr:uid="{00000000-0005-0000-0000-000097CA0000}"/>
    <cellStyle name="Обычный 5 6 19 3 2 3" xfId="55593" xr:uid="{00000000-0005-0000-0000-000098CA0000}"/>
    <cellStyle name="Обычный 5 6 19 3 3" xfId="25721" xr:uid="{00000000-0005-0000-0000-000099CA0000}"/>
    <cellStyle name="Обычный 5 6 19 3 3 2" xfId="55594" xr:uid="{00000000-0005-0000-0000-00009ACA0000}"/>
    <cellStyle name="Обычный 5 6 19 3 4" xfId="55595" xr:uid="{00000000-0005-0000-0000-00009BCA0000}"/>
    <cellStyle name="Обычный 5 6 19 4" xfId="25722" xr:uid="{00000000-0005-0000-0000-00009CCA0000}"/>
    <cellStyle name="Обычный 5 6 19 4 2" xfId="25723" xr:uid="{00000000-0005-0000-0000-00009DCA0000}"/>
    <cellStyle name="Обычный 5 6 19 4 2 2" xfId="25724" xr:uid="{00000000-0005-0000-0000-00009ECA0000}"/>
    <cellStyle name="Обычный 5 6 19 4 2 2 2" xfId="55596" xr:uid="{00000000-0005-0000-0000-00009FCA0000}"/>
    <cellStyle name="Обычный 5 6 19 4 2 3" xfId="55597" xr:uid="{00000000-0005-0000-0000-0000A0CA0000}"/>
    <cellStyle name="Обычный 5 6 19 4 3" xfId="25725" xr:uid="{00000000-0005-0000-0000-0000A1CA0000}"/>
    <cellStyle name="Обычный 5 6 19 4 3 2" xfId="55598" xr:uid="{00000000-0005-0000-0000-0000A2CA0000}"/>
    <cellStyle name="Обычный 5 6 19 4 4" xfId="55599" xr:uid="{00000000-0005-0000-0000-0000A3CA0000}"/>
    <cellStyle name="Обычный 5 6 19 5" xfId="25726" xr:uid="{00000000-0005-0000-0000-0000A4CA0000}"/>
    <cellStyle name="Обычный 5 6 19 5 2" xfId="25727" xr:uid="{00000000-0005-0000-0000-0000A5CA0000}"/>
    <cellStyle name="Обычный 5 6 19 5 2 2" xfId="55600" xr:uid="{00000000-0005-0000-0000-0000A6CA0000}"/>
    <cellStyle name="Обычный 5 6 19 5 3" xfId="55601" xr:uid="{00000000-0005-0000-0000-0000A7CA0000}"/>
    <cellStyle name="Обычный 5 6 19 6" xfId="25728" xr:uid="{00000000-0005-0000-0000-0000A8CA0000}"/>
    <cellStyle name="Обычный 5 6 19 6 2" xfId="55602" xr:uid="{00000000-0005-0000-0000-0000A9CA0000}"/>
    <cellStyle name="Обычный 5 6 19 7" xfId="25729" xr:uid="{00000000-0005-0000-0000-0000AACA0000}"/>
    <cellStyle name="Обычный 5 6 19 7 2" xfId="55603" xr:uid="{00000000-0005-0000-0000-0000ABCA0000}"/>
    <cellStyle name="Обычный 5 6 19 8" xfId="55604" xr:uid="{00000000-0005-0000-0000-0000ACCA0000}"/>
    <cellStyle name="Обычный 5 6 2" xfId="25730" xr:uid="{00000000-0005-0000-0000-0000ADCA0000}"/>
    <cellStyle name="Обычный 5 6 2 2" xfId="25731" xr:uid="{00000000-0005-0000-0000-0000AECA0000}"/>
    <cellStyle name="Обычный 5 6 2 2 2" xfId="25732" xr:uid="{00000000-0005-0000-0000-0000AFCA0000}"/>
    <cellStyle name="Обычный 5 6 2 2 2 2" xfId="25733" xr:uid="{00000000-0005-0000-0000-0000B0CA0000}"/>
    <cellStyle name="Обычный 5 6 2 2 2 2 2" xfId="55605" xr:uid="{00000000-0005-0000-0000-0000B1CA0000}"/>
    <cellStyle name="Обычный 5 6 2 2 2 3" xfId="55606" xr:uid="{00000000-0005-0000-0000-0000B2CA0000}"/>
    <cellStyle name="Обычный 5 6 2 2 3" xfId="25734" xr:uid="{00000000-0005-0000-0000-0000B3CA0000}"/>
    <cellStyle name="Обычный 5 6 2 2 3 2" xfId="55607" xr:uid="{00000000-0005-0000-0000-0000B4CA0000}"/>
    <cellStyle name="Обычный 5 6 2 2 4" xfId="55608" xr:uid="{00000000-0005-0000-0000-0000B5CA0000}"/>
    <cellStyle name="Обычный 5 6 2 3" xfId="25735" xr:uid="{00000000-0005-0000-0000-0000B6CA0000}"/>
    <cellStyle name="Обычный 5 6 2 3 2" xfId="25736" xr:uid="{00000000-0005-0000-0000-0000B7CA0000}"/>
    <cellStyle name="Обычный 5 6 2 3 2 2" xfId="25737" xr:uid="{00000000-0005-0000-0000-0000B8CA0000}"/>
    <cellStyle name="Обычный 5 6 2 3 2 2 2" xfId="55609" xr:uid="{00000000-0005-0000-0000-0000B9CA0000}"/>
    <cellStyle name="Обычный 5 6 2 3 2 3" xfId="55610" xr:uid="{00000000-0005-0000-0000-0000BACA0000}"/>
    <cellStyle name="Обычный 5 6 2 3 3" xfId="25738" xr:uid="{00000000-0005-0000-0000-0000BBCA0000}"/>
    <cellStyle name="Обычный 5 6 2 3 3 2" xfId="55611" xr:uid="{00000000-0005-0000-0000-0000BCCA0000}"/>
    <cellStyle name="Обычный 5 6 2 3 4" xfId="55612" xr:uid="{00000000-0005-0000-0000-0000BDCA0000}"/>
    <cellStyle name="Обычный 5 6 2 4" xfId="25739" xr:uid="{00000000-0005-0000-0000-0000BECA0000}"/>
    <cellStyle name="Обычный 5 6 2 4 2" xfId="25740" xr:uid="{00000000-0005-0000-0000-0000BFCA0000}"/>
    <cellStyle name="Обычный 5 6 2 4 2 2" xfId="25741" xr:uid="{00000000-0005-0000-0000-0000C0CA0000}"/>
    <cellStyle name="Обычный 5 6 2 4 2 2 2" xfId="55613" xr:uid="{00000000-0005-0000-0000-0000C1CA0000}"/>
    <cellStyle name="Обычный 5 6 2 4 2 3" xfId="55614" xr:uid="{00000000-0005-0000-0000-0000C2CA0000}"/>
    <cellStyle name="Обычный 5 6 2 4 3" xfId="25742" xr:uid="{00000000-0005-0000-0000-0000C3CA0000}"/>
    <cellStyle name="Обычный 5 6 2 4 3 2" xfId="55615" xr:uid="{00000000-0005-0000-0000-0000C4CA0000}"/>
    <cellStyle name="Обычный 5 6 2 4 4" xfId="55616" xr:uid="{00000000-0005-0000-0000-0000C5CA0000}"/>
    <cellStyle name="Обычный 5 6 2 5" xfId="25743" xr:uid="{00000000-0005-0000-0000-0000C6CA0000}"/>
    <cellStyle name="Обычный 5 6 2 5 2" xfId="25744" xr:uid="{00000000-0005-0000-0000-0000C7CA0000}"/>
    <cellStyle name="Обычный 5 6 2 5 2 2" xfId="55617" xr:uid="{00000000-0005-0000-0000-0000C8CA0000}"/>
    <cellStyle name="Обычный 5 6 2 5 3" xfId="55618" xr:uid="{00000000-0005-0000-0000-0000C9CA0000}"/>
    <cellStyle name="Обычный 5 6 2 6" xfId="25745" xr:uid="{00000000-0005-0000-0000-0000CACA0000}"/>
    <cellStyle name="Обычный 5 6 2 6 2" xfId="55619" xr:uid="{00000000-0005-0000-0000-0000CBCA0000}"/>
    <cellStyle name="Обычный 5 6 2 7" xfId="25746" xr:uid="{00000000-0005-0000-0000-0000CCCA0000}"/>
    <cellStyle name="Обычный 5 6 2 7 2" xfId="55620" xr:uid="{00000000-0005-0000-0000-0000CDCA0000}"/>
    <cellStyle name="Обычный 5 6 2 8" xfId="55621" xr:uid="{00000000-0005-0000-0000-0000CECA0000}"/>
    <cellStyle name="Обычный 5 6 20" xfId="25747" xr:uid="{00000000-0005-0000-0000-0000CFCA0000}"/>
    <cellStyle name="Обычный 5 6 20 2" xfId="25748" xr:uid="{00000000-0005-0000-0000-0000D0CA0000}"/>
    <cellStyle name="Обычный 5 6 20 2 2" xfId="25749" xr:uid="{00000000-0005-0000-0000-0000D1CA0000}"/>
    <cellStyle name="Обычный 5 6 20 2 2 2" xfId="25750" xr:uid="{00000000-0005-0000-0000-0000D2CA0000}"/>
    <cellStyle name="Обычный 5 6 20 2 2 2 2" xfId="55622" xr:uid="{00000000-0005-0000-0000-0000D3CA0000}"/>
    <cellStyle name="Обычный 5 6 20 2 2 3" xfId="55623" xr:uid="{00000000-0005-0000-0000-0000D4CA0000}"/>
    <cellStyle name="Обычный 5 6 20 2 3" xfId="25751" xr:uid="{00000000-0005-0000-0000-0000D5CA0000}"/>
    <cellStyle name="Обычный 5 6 20 2 3 2" xfId="55624" xr:uid="{00000000-0005-0000-0000-0000D6CA0000}"/>
    <cellStyle name="Обычный 5 6 20 2 4" xfId="55625" xr:uid="{00000000-0005-0000-0000-0000D7CA0000}"/>
    <cellStyle name="Обычный 5 6 20 3" xfId="25752" xr:uid="{00000000-0005-0000-0000-0000D8CA0000}"/>
    <cellStyle name="Обычный 5 6 20 3 2" xfId="25753" xr:uid="{00000000-0005-0000-0000-0000D9CA0000}"/>
    <cellStyle name="Обычный 5 6 20 3 2 2" xfId="25754" xr:uid="{00000000-0005-0000-0000-0000DACA0000}"/>
    <cellStyle name="Обычный 5 6 20 3 2 2 2" xfId="55626" xr:uid="{00000000-0005-0000-0000-0000DBCA0000}"/>
    <cellStyle name="Обычный 5 6 20 3 2 3" xfId="55627" xr:uid="{00000000-0005-0000-0000-0000DCCA0000}"/>
    <cellStyle name="Обычный 5 6 20 3 3" xfId="25755" xr:uid="{00000000-0005-0000-0000-0000DDCA0000}"/>
    <cellStyle name="Обычный 5 6 20 3 3 2" xfId="55628" xr:uid="{00000000-0005-0000-0000-0000DECA0000}"/>
    <cellStyle name="Обычный 5 6 20 3 4" xfId="55629" xr:uid="{00000000-0005-0000-0000-0000DFCA0000}"/>
    <cellStyle name="Обычный 5 6 20 4" xfId="25756" xr:uid="{00000000-0005-0000-0000-0000E0CA0000}"/>
    <cellStyle name="Обычный 5 6 20 4 2" xfId="25757" xr:uid="{00000000-0005-0000-0000-0000E1CA0000}"/>
    <cellStyle name="Обычный 5 6 20 4 2 2" xfId="25758" xr:uid="{00000000-0005-0000-0000-0000E2CA0000}"/>
    <cellStyle name="Обычный 5 6 20 4 2 2 2" xfId="55630" xr:uid="{00000000-0005-0000-0000-0000E3CA0000}"/>
    <cellStyle name="Обычный 5 6 20 4 2 3" xfId="55631" xr:uid="{00000000-0005-0000-0000-0000E4CA0000}"/>
    <cellStyle name="Обычный 5 6 20 4 3" xfId="25759" xr:uid="{00000000-0005-0000-0000-0000E5CA0000}"/>
    <cellStyle name="Обычный 5 6 20 4 3 2" xfId="55632" xr:uid="{00000000-0005-0000-0000-0000E6CA0000}"/>
    <cellStyle name="Обычный 5 6 20 4 4" xfId="55633" xr:uid="{00000000-0005-0000-0000-0000E7CA0000}"/>
    <cellStyle name="Обычный 5 6 20 5" xfId="25760" xr:uid="{00000000-0005-0000-0000-0000E8CA0000}"/>
    <cellStyle name="Обычный 5 6 20 5 2" xfId="25761" xr:uid="{00000000-0005-0000-0000-0000E9CA0000}"/>
    <cellStyle name="Обычный 5 6 20 5 2 2" xfId="55634" xr:uid="{00000000-0005-0000-0000-0000EACA0000}"/>
    <cellStyle name="Обычный 5 6 20 5 3" xfId="55635" xr:uid="{00000000-0005-0000-0000-0000EBCA0000}"/>
    <cellStyle name="Обычный 5 6 20 6" xfId="25762" xr:uid="{00000000-0005-0000-0000-0000ECCA0000}"/>
    <cellStyle name="Обычный 5 6 20 6 2" xfId="55636" xr:uid="{00000000-0005-0000-0000-0000EDCA0000}"/>
    <cellStyle name="Обычный 5 6 20 7" xfId="25763" xr:uid="{00000000-0005-0000-0000-0000EECA0000}"/>
    <cellStyle name="Обычный 5 6 20 7 2" xfId="55637" xr:uid="{00000000-0005-0000-0000-0000EFCA0000}"/>
    <cellStyle name="Обычный 5 6 20 8" xfId="55638" xr:uid="{00000000-0005-0000-0000-0000F0CA0000}"/>
    <cellStyle name="Обычный 5 6 21" xfId="25764" xr:uid="{00000000-0005-0000-0000-0000F1CA0000}"/>
    <cellStyle name="Обычный 5 6 21 2" xfId="25765" xr:uid="{00000000-0005-0000-0000-0000F2CA0000}"/>
    <cellStyle name="Обычный 5 6 21 2 2" xfId="25766" xr:uid="{00000000-0005-0000-0000-0000F3CA0000}"/>
    <cellStyle name="Обычный 5 6 21 2 2 2" xfId="25767" xr:uid="{00000000-0005-0000-0000-0000F4CA0000}"/>
    <cellStyle name="Обычный 5 6 21 2 2 2 2" xfId="55639" xr:uid="{00000000-0005-0000-0000-0000F5CA0000}"/>
    <cellStyle name="Обычный 5 6 21 2 2 3" xfId="55640" xr:uid="{00000000-0005-0000-0000-0000F6CA0000}"/>
    <cellStyle name="Обычный 5 6 21 2 3" xfId="25768" xr:uid="{00000000-0005-0000-0000-0000F7CA0000}"/>
    <cellStyle name="Обычный 5 6 21 2 3 2" xfId="55641" xr:uid="{00000000-0005-0000-0000-0000F8CA0000}"/>
    <cellStyle name="Обычный 5 6 21 2 4" xfId="55642" xr:uid="{00000000-0005-0000-0000-0000F9CA0000}"/>
    <cellStyle name="Обычный 5 6 21 3" xfId="25769" xr:uid="{00000000-0005-0000-0000-0000FACA0000}"/>
    <cellStyle name="Обычный 5 6 21 3 2" xfId="25770" xr:uid="{00000000-0005-0000-0000-0000FBCA0000}"/>
    <cellStyle name="Обычный 5 6 21 3 2 2" xfId="25771" xr:uid="{00000000-0005-0000-0000-0000FCCA0000}"/>
    <cellStyle name="Обычный 5 6 21 3 2 2 2" xfId="55643" xr:uid="{00000000-0005-0000-0000-0000FDCA0000}"/>
    <cellStyle name="Обычный 5 6 21 3 2 3" xfId="55644" xr:uid="{00000000-0005-0000-0000-0000FECA0000}"/>
    <cellStyle name="Обычный 5 6 21 3 3" xfId="25772" xr:uid="{00000000-0005-0000-0000-0000FFCA0000}"/>
    <cellStyle name="Обычный 5 6 21 3 3 2" xfId="55645" xr:uid="{00000000-0005-0000-0000-000000CB0000}"/>
    <cellStyle name="Обычный 5 6 21 3 4" xfId="55646" xr:uid="{00000000-0005-0000-0000-000001CB0000}"/>
    <cellStyle name="Обычный 5 6 21 4" xfId="25773" xr:uid="{00000000-0005-0000-0000-000002CB0000}"/>
    <cellStyle name="Обычный 5 6 21 4 2" xfId="25774" xr:uid="{00000000-0005-0000-0000-000003CB0000}"/>
    <cellStyle name="Обычный 5 6 21 4 2 2" xfId="25775" xr:uid="{00000000-0005-0000-0000-000004CB0000}"/>
    <cellStyle name="Обычный 5 6 21 4 2 2 2" xfId="55647" xr:uid="{00000000-0005-0000-0000-000005CB0000}"/>
    <cellStyle name="Обычный 5 6 21 4 2 3" xfId="55648" xr:uid="{00000000-0005-0000-0000-000006CB0000}"/>
    <cellStyle name="Обычный 5 6 21 4 3" xfId="25776" xr:uid="{00000000-0005-0000-0000-000007CB0000}"/>
    <cellStyle name="Обычный 5 6 21 4 3 2" xfId="55649" xr:uid="{00000000-0005-0000-0000-000008CB0000}"/>
    <cellStyle name="Обычный 5 6 21 4 4" xfId="55650" xr:uid="{00000000-0005-0000-0000-000009CB0000}"/>
    <cellStyle name="Обычный 5 6 21 5" xfId="25777" xr:uid="{00000000-0005-0000-0000-00000ACB0000}"/>
    <cellStyle name="Обычный 5 6 21 5 2" xfId="25778" xr:uid="{00000000-0005-0000-0000-00000BCB0000}"/>
    <cellStyle name="Обычный 5 6 21 5 2 2" xfId="55651" xr:uid="{00000000-0005-0000-0000-00000CCB0000}"/>
    <cellStyle name="Обычный 5 6 21 5 3" xfId="55652" xr:uid="{00000000-0005-0000-0000-00000DCB0000}"/>
    <cellStyle name="Обычный 5 6 21 6" xfId="25779" xr:uid="{00000000-0005-0000-0000-00000ECB0000}"/>
    <cellStyle name="Обычный 5 6 21 6 2" xfId="55653" xr:uid="{00000000-0005-0000-0000-00000FCB0000}"/>
    <cellStyle name="Обычный 5 6 21 7" xfId="25780" xr:uid="{00000000-0005-0000-0000-000010CB0000}"/>
    <cellStyle name="Обычный 5 6 21 7 2" xfId="55654" xr:uid="{00000000-0005-0000-0000-000011CB0000}"/>
    <cellStyle name="Обычный 5 6 21 8" xfId="55655" xr:uid="{00000000-0005-0000-0000-000012CB0000}"/>
    <cellStyle name="Обычный 5 6 22" xfId="25781" xr:uid="{00000000-0005-0000-0000-000013CB0000}"/>
    <cellStyle name="Обычный 5 6 22 2" xfId="25782" xr:uid="{00000000-0005-0000-0000-000014CB0000}"/>
    <cellStyle name="Обычный 5 6 22 2 2" xfId="25783" xr:uid="{00000000-0005-0000-0000-000015CB0000}"/>
    <cellStyle name="Обычный 5 6 22 2 2 2" xfId="25784" xr:uid="{00000000-0005-0000-0000-000016CB0000}"/>
    <cellStyle name="Обычный 5 6 22 2 2 2 2" xfId="55656" xr:uid="{00000000-0005-0000-0000-000017CB0000}"/>
    <cellStyle name="Обычный 5 6 22 2 2 3" xfId="55657" xr:uid="{00000000-0005-0000-0000-000018CB0000}"/>
    <cellStyle name="Обычный 5 6 22 2 3" xfId="25785" xr:uid="{00000000-0005-0000-0000-000019CB0000}"/>
    <cellStyle name="Обычный 5 6 22 2 3 2" xfId="55658" xr:uid="{00000000-0005-0000-0000-00001ACB0000}"/>
    <cellStyle name="Обычный 5 6 22 2 4" xfId="55659" xr:uid="{00000000-0005-0000-0000-00001BCB0000}"/>
    <cellStyle name="Обычный 5 6 22 3" xfId="25786" xr:uid="{00000000-0005-0000-0000-00001CCB0000}"/>
    <cellStyle name="Обычный 5 6 22 3 2" xfId="25787" xr:uid="{00000000-0005-0000-0000-00001DCB0000}"/>
    <cellStyle name="Обычный 5 6 22 3 2 2" xfId="25788" xr:uid="{00000000-0005-0000-0000-00001ECB0000}"/>
    <cellStyle name="Обычный 5 6 22 3 2 2 2" xfId="55660" xr:uid="{00000000-0005-0000-0000-00001FCB0000}"/>
    <cellStyle name="Обычный 5 6 22 3 2 3" xfId="55661" xr:uid="{00000000-0005-0000-0000-000020CB0000}"/>
    <cellStyle name="Обычный 5 6 22 3 3" xfId="25789" xr:uid="{00000000-0005-0000-0000-000021CB0000}"/>
    <cellStyle name="Обычный 5 6 22 3 3 2" xfId="55662" xr:uid="{00000000-0005-0000-0000-000022CB0000}"/>
    <cellStyle name="Обычный 5 6 22 3 4" xfId="55663" xr:uid="{00000000-0005-0000-0000-000023CB0000}"/>
    <cellStyle name="Обычный 5 6 22 4" xfId="25790" xr:uid="{00000000-0005-0000-0000-000024CB0000}"/>
    <cellStyle name="Обычный 5 6 22 4 2" xfId="25791" xr:uid="{00000000-0005-0000-0000-000025CB0000}"/>
    <cellStyle name="Обычный 5 6 22 4 2 2" xfId="25792" xr:uid="{00000000-0005-0000-0000-000026CB0000}"/>
    <cellStyle name="Обычный 5 6 22 4 2 2 2" xfId="55664" xr:uid="{00000000-0005-0000-0000-000027CB0000}"/>
    <cellStyle name="Обычный 5 6 22 4 2 3" xfId="55665" xr:uid="{00000000-0005-0000-0000-000028CB0000}"/>
    <cellStyle name="Обычный 5 6 22 4 3" xfId="25793" xr:uid="{00000000-0005-0000-0000-000029CB0000}"/>
    <cellStyle name="Обычный 5 6 22 4 3 2" xfId="55666" xr:uid="{00000000-0005-0000-0000-00002ACB0000}"/>
    <cellStyle name="Обычный 5 6 22 4 4" xfId="55667" xr:uid="{00000000-0005-0000-0000-00002BCB0000}"/>
    <cellStyle name="Обычный 5 6 22 5" xfId="25794" xr:uid="{00000000-0005-0000-0000-00002CCB0000}"/>
    <cellStyle name="Обычный 5 6 22 5 2" xfId="25795" xr:uid="{00000000-0005-0000-0000-00002DCB0000}"/>
    <cellStyle name="Обычный 5 6 22 5 2 2" xfId="55668" xr:uid="{00000000-0005-0000-0000-00002ECB0000}"/>
    <cellStyle name="Обычный 5 6 22 5 3" xfId="55669" xr:uid="{00000000-0005-0000-0000-00002FCB0000}"/>
    <cellStyle name="Обычный 5 6 22 6" xfId="25796" xr:uid="{00000000-0005-0000-0000-000030CB0000}"/>
    <cellStyle name="Обычный 5 6 22 6 2" xfId="55670" xr:uid="{00000000-0005-0000-0000-000031CB0000}"/>
    <cellStyle name="Обычный 5 6 22 7" xfId="25797" xr:uid="{00000000-0005-0000-0000-000032CB0000}"/>
    <cellStyle name="Обычный 5 6 22 7 2" xfId="55671" xr:uid="{00000000-0005-0000-0000-000033CB0000}"/>
    <cellStyle name="Обычный 5 6 22 8" xfId="55672" xr:uid="{00000000-0005-0000-0000-000034CB0000}"/>
    <cellStyle name="Обычный 5 6 23" xfId="25798" xr:uid="{00000000-0005-0000-0000-000035CB0000}"/>
    <cellStyle name="Обычный 5 6 23 2" xfId="25799" xr:uid="{00000000-0005-0000-0000-000036CB0000}"/>
    <cellStyle name="Обычный 5 6 23 2 2" xfId="25800" xr:uid="{00000000-0005-0000-0000-000037CB0000}"/>
    <cellStyle name="Обычный 5 6 23 2 2 2" xfId="25801" xr:uid="{00000000-0005-0000-0000-000038CB0000}"/>
    <cellStyle name="Обычный 5 6 23 2 2 2 2" xfId="55673" xr:uid="{00000000-0005-0000-0000-000039CB0000}"/>
    <cellStyle name="Обычный 5 6 23 2 2 3" xfId="55674" xr:uid="{00000000-0005-0000-0000-00003ACB0000}"/>
    <cellStyle name="Обычный 5 6 23 2 3" xfId="25802" xr:uid="{00000000-0005-0000-0000-00003BCB0000}"/>
    <cellStyle name="Обычный 5 6 23 2 3 2" xfId="55675" xr:uid="{00000000-0005-0000-0000-00003CCB0000}"/>
    <cellStyle name="Обычный 5 6 23 2 4" xfId="55676" xr:uid="{00000000-0005-0000-0000-00003DCB0000}"/>
    <cellStyle name="Обычный 5 6 23 3" xfId="25803" xr:uid="{00000000-0005-0000-0000-00003ECB0000}"/>
    <cellStyle name="Обычный 5 6 23 3 2" xfId="25804" xr:uid="{00000000-0005-0000-0000-00003FCB0000}"/>
    <cellStyle name="Обычный 5 6 23 3 2 2" xfId="25805" xr:uid="{00000000-0005-0000-0000-000040CB0000}"/>
    <cellStyle name="Обычный 5 6 23 3 2 2 2" xfId="55677" xr:uid="{00000000-0005-0000-0000-000041CB0000}"/>
    <cellStyle name="Обычный 5 6 23 3 2 3" xfId="55678" xr:uid="{00000000-0005-0000-0000-000042CB0000}"/>
    <cellStyle name="Обычный 5 6 23 3 3" xfId="25806" xr:uid="{00000000-0005-0000-0000-000043CB0000}"/>
    <cellStyle name="Обычный 5 6 23 3 3 2" xfId="55679" xr:uid="{00000000-0005-0000-0000-000044CB0000}"/>
    <cellStyle name="Обычный 5 6 23 3 4" xfId="55680" xr:uid="{00000000-0005-0000-0000-000045CB0000}"/>
    <cellStyle name="Обычный 5 6 23 4" xfId="25807" xr:uid="{00000000-0005-0000-0000-000046CB0000}"/>
    <cellStyle name="Обычный 5 6 23 4 2" xfId="25808" xr:uid="{00000000-0005-0000-0000-000047CB0000}"/>
    <cellStyle name="Обычный 5 6 23 4 2 2" xfId="25809" xr:uid="{00000000-0005-0000-0000-000048CB0000}"/>
    <cellStyle name="Обычный 5 6 23 4 2 2 2" xfId="55681" xr:uid="{00000000-0005-0000-0000-000049CB0000}"/>
    <cellStyle name="Обычный 5 6 23 4 2 3" xfId="55682" xr:uid="{00000000-0005-0000-0000-00004ACB0000}"/>
    <cellStyle name="Обычный 5 6 23 4 3" xfId="25810" xr:uid="{00000000-0005-0000-0000-00004BCB0000}"/>
    <cellStyle name="Обычный 5 6 23 4 3 2" xfId="55683" xr:uid="{00000000-0005-0000-0000-00004CCB0000}"/>
    <cellStyle name="Обычный 5 6 23 4 4" xfId="55684" xr:uid="{00000000-0005-0000-0000-00004DCB0000}"/>
    <cellStyle name="Обычный 5 6 23 5" xfId="25811" xr:uid="{00000000-0005-0000-0000-00004ECB0000}"/>
    <cellStyle name="Обычный 5 6 23 5 2" xfId="25812" xr:uid="{00000000-0005-0000-0000-00004FCB0000}"/>
    <cellStyle name="Обычный 5 6 23 5 2 2" xfId="55685" xr:uid="{00000000-0005-0000-0000-000050CB0000}"/>
    <cellStyle name="Обычный 5 6 23 5 3" xfId="55686" xr:uid="{00000000-0005-0000-0000-000051CB0000}"/>
    <cellStyle name="Обычный 5 6 23 6" xfId="25813" xr:uid="{00000000-0005-0000-0000-000052CB0000}"/>
    <cellStyle name="Обычный 5 6 23 6 2" xfId="55687" xr:uid="{00000000-0005-0000-0000-000053CB0000}"/>
    <cellStyle name="Обычный 5 6 23 7" xfId="25814" xr:uid="{00000000-0005-0000-0000-000054CB0000}"/>
    <cellStyle name="Обычный 5 6 23 7 2" xfId="55688" xr:uid="{00000000-0005-0000-0000-000055CB0000}"/>
    <cellStyle name="Обычный 5 6 23 8" xfId="55689" xr:uid="{00000000-0005-0000-0000-000056CB0000}"/>
    <cellStyle name="Обычный 5 6 24" xfId="25815" xr:uid="{00000000-0005-0000-0000-000057CB0000}"/>
    <cellStyle name="Обычный 5 6 24 2" xfId="25816" xr:uid="{00000000-0005-0000-0000-000058CB0000}"/>
    <cellStyle name="Обычный 5 6 24 2 2" xfId="25817" xr:uid="{00000000-0005-0000-0000-000059CB0000}"/>
    <cellStyle name="Обычный 5 6 24 2 2 2" xfId="25818" xr:uid="{00000000-0005-0000-0000-00005ACB0000}"/>
    <cellStyle name="Обычный 5 6 24 2 2 2 2" xfId="55690" xr:uid="{00000000-0005-0000-0000-00005BCB0000}"/>
    <cellStyle name="Обычный 5 6 24 2 2 3" xfId="55691" xr:uid="{00000000-0005-0000-0000-00005CCB0000}"/>
    <cellStyle name="Обычный 5 6 24 2 3" xfId="25819" xr:uid="{00000000-0005-0000-0000-00005DCB0000}"/>
    <cellStyle name="Обычный 5 6 24 2 3 2" xfId="55692" xr:uid="{00000000-0005-0000-0000-00005ECB0000}"/>
    <cellStyle name="Обычный 5 6 24 2 4" xfId="55693" xr:uid="{00000000-0005-0000-0000-00005FCB0000}"/>
    <cellStyle name="Обычный 5 6 24 3" xfId="25820" xr:uid="{00000000-0005-0000-0000-000060CB0000}"/>
    <cellStyle name="Обычный 5 6 24 3 2" xfId="25821" xr:uid="{00000000-0005-0000-0000-000061CB0000}"/>
    <cellStyle name="Обычный 5 6 24 3 2 2" xfId="25822" xr:uid="{00000000-0005-0000-0000-000062CB0000}"/>
    <cellStyle name="Обычный 5 6 24 3 2 2 2" xfId="55694" xr:uid="{00000000-0005-0000-0000-000063CB0000}"/>
    <cellStyle name="Обычный 5 6 24 3 2 3" xfId="55695" xr:uid="{00000000-0005-0000-0000-000064CB0000}"/>
    <cellStyle name="Обычный 5 6 24 3 3" xfId="25823" xr:uid="{00000000-0005-0000-0000-000065CB0000}"/>
    <cellStyle name="Обычный 5 6 24 3 3 2" xfId="55696" xr:uid="{00000000-0005-0000-0000-000066CB0000}"/>
    <cellStyle name="Обычный 5 6 24 3 4" xfId="55697" xr:uid="{00000000-0005-0000-0000-000067CB0000}"/>
    <cellStyle name="Обычный 5 6 24 4" xfId="25824" xr:uid="{00000000-0005-0000-0000-000068CB0000}"/>
    <cellStyle name="Обычный 5 6 24 4 2" xfId="25825" xr:uid="{00000000-0005-0000-0000-000069CB0000}"/>
    <cellStyle name="Обычный 5 6 24 4 2 2" xfId="25826" xr:uid="{00000000-0005-0000-0000-00006ACB0000}"/>
    <cellStyle name="Обычный 5 6 24 4 2 2 2" xfId="55698" xr:uid="{00000000-0005-0000-0000-00006BCB0000}"/>
    <cellStyle name="Обычный 5 6 24 4 2 3" xfId="55699" xr:uid="{00000000-0005-0000-0000-00006CCB0000}"/>
    <cellStyle name="Обычный 5 6 24 4 3" xfId="25827" xr:uid="{00000000-0005-0000-0000-00006DCB0000}"/>
    <cellStyle name="Обычный 5 6 24 4 3 2" xfId="55700" xr:uid="{00000000-0005-0000-0000-00006ECB0000}"/>
    <cellStyle name="Обычный 5 6 24 4 4" xfId="55701" xr:uid="{00000000-0005-0000-0000-00006FCB0000}"/>
    <cellStyle name="Обычный 5 6 24 5" xfId="25828" xr:uid="{00000000-0005-0000-0000-000070CB0000}"/>
    <cellStyle name="Обычный 5 6 24 5 2" xfId="25829" xr:uid="{00000000-0005-0000-0000-000071CB0000}"/>
    <cellStyle name="Обычный 5 6 24 5 2 2" xfId="55702" xr:uid="{00000000-0005-0000-0000-000072CB0000}"/>
    <cellStyle name="Обычный 5 6 24 5 3" xfId="55703" xr:uid="{00000000-0005-0000-0000-000073CB0000}"/>
    <cellStyle name="Обычный 5 6 24 6" xfId="25830" xr:uid="{00000000-0005-0000-0000-000074CB0000}"/>
    <cellStyle name="Обычный 5 6 24 6 2" xfId="55704" xr:uid="{00000000-0005-0000-0000-000075CB0000}"/>
    <cellStyle name="Обычный 5 6 24 7" xfId="25831" xr:uid="{00000000-0005-0000-0000-000076CB0000}"/>
    <cellStyle name="Обычный 5 6 24 7 2" xfId="55705" xr:uid="{00000000-0005-0000-0000-000077CB0000}"/>
    <cellStyle name="Обычный 5 6 24 8" xfId="55706" xr:uid="{00000000-0005-0000-0000-000078CB0000}"/>
    <cellStyle name="Обычный 5 6 25" xfId="25832" xr:uid="{00000000-0005-0000-0000-000079CB0000}"/>
    <cellStyle name="Обычный 5 6 25 2" xfId="25833" xr:uid="{00000000-0005-0000-0000-00007ACB0000}"/>
    <cellStyle name="Обычный 5 6 25 2 2" xfId="25834" xr:uid="{00000000-0005-0000-0000-00007BCB0000}"/>
    <cellStyle name="Обычный 5 6 25 2 2 2" xfId="25835" xr:uid="{00000000-0005-0000-0000-00007CCB0000}"/>
    <cellStyle name="Обычный 5 6 25 2 2 2 2" xfId="55707" xr:uid="{00000000-0005-0000-0000-00007DCB0000}"/>
    <cellStyle name="Обычный 5 6 25 2 2 3" xfId="55708" xr:uid="{00000000-0005-0000-0000-00007ECB0000}"/>
    <cellStyle name="Обычный 5 6 25 2 3" xfId="25836" xr:uid="{00000000-0005-0000-0000-00007FCB0000}"/>
    <cellStyle name="Обычный 5 6 25 2 3 2" xfId="55709" xr:uid="{00000000-0005-0000-0000-000080CB0000}"/>
    <cellStyle name="Обычный 5 6 25 2 4" xfId="55710" xr:uid="{00000000-0005-0000-0000-000081CB0000}"/>
    <cellStyle name="Обычный 5 6 25 3" xfId="25837" xr:uid="{00000000-0005-0000-0000-000082CB0000}"/>
    <cellStyle name="Обычный 5 6 25 3 2" xfId="25838" xr:uid="{00000000-0005-0000-0000-000083CB0000}"/>
    <cellStyle name="Обычный 5 6 25 3 2 2" xfId="25839" xr:uid="{00000000-0005-0000-0000-000084CB0000}"/>
    <cellStyle name="Обычный 5 6 25 3 2 2 2" xfId="55711" xr:uid="{00000000-0005-0000-0000-000085CB0000}"/>
    <cellStyle name="Обычный 5 6 25 3 2 3" xfId="55712" xr:uid="{00000000-0005-0000-0000-000086CB0000}"/>
    <cellStyle name="Обычный 5 6 25 3 3" xfId="25840" xr:uid="{00000000-0005-0000-0000-000087CB0000}"/>
    <cellStyle name="Обычный 5 6 25 3 3 2" xfId="55713" xr:uid="{00000000-0005-0000-0000-000088CB0000}"/>
    <cellStyle name="Обычный 5 6 25 3 4" xfId="55714" xr:uid="{00000000-0005-0000-0000-000089CB0000}"/>
    <cellStyle name="Обычный 5 6 25 4" xfId="25841" xr:uid="{00000000-0005-0000-0000-00008ACB0000}"/>
    <cellStyle name="Обычный 5 6 25 4 2" xfId="25842" xr:uid="{00000000-0005-0000-0000-00008BCB0000}"/>
    <cellStyle name="Обычный 5 6 25 4 2 2" xfId="25843" xr:uid="{00000000-0005-0000-0000-00008CCB0000}"/>
    <cellStyle name="Обычный 5 6 25 4 2 2 2" xfId="55715" xr:uid="{00000000-0005-0000-0000-00008DCB0000}"/>
    <cellStyle name="Обычный 5 6 25 4 2 3" xfId="55716" xr:uid="{00000000-0005-0000-0000-00008ECB0000}"/>
    <cellStyle name="Обычный 5 6 25 4 3" xfId="25844" xr:uid="{00000000-0005-0000-0000-00008FCB0000}"/>
    <cellStyle name="Обычный 5 6 25 4 3 2" xfId="55717" xr:uid="{00000000-0005-0000-0000-000090CB0000}"/>
    <cellStyle name="Обычный 5 6 25 4 4" xfId="55718" xr:uid="{00000000-0005-0000-0000-000091CB0000}"/>
    <cellStyle name="Обычный 5 6 25 5" xfId="25845" xr:uid="{00000000-0005-0000-0000-000092CB0000}"/>
    <cellStyle name="Обычный 5 6 25 5 2" xfId="25846" xr:uid="{00000000-0005-0000-0000-000093CB0000}"/>
    <cellStyle name="Обычный 5 6 25 5 2 2" xfId="55719" xr:uid="{00000000-0005-0000-0000-000094CB0000}"/>
    <cellStyle name="Обычный 5 6 25 5 3" xfId="55720" xr:uid="{00000000-0005-0000-0000-000095CB0000}"/>
    <cellStyle name="Обычный 5 6 25 6" xfId="25847" xr:uid="{00000000-0005-0000-0000-000096CB0000}"/>
    <cellStyle name="Обычный 5 6 25 6 2" xfId="55721" xr:uid="{00000000-0005-0000-0000-000097CB0000}"/>
    <cellStyle name="Обычный 5 6 25 7" xfId="25848" xr:uid="{00000000-0005-0000-0000-000098CB0000}"/>
    <cellStyle name="Обычный 5 6 25 7 2" xfId="55722" xr:uid="{00000000-0005-0000-0000-000099CB0000}"/>
    <cellStyle name="Обычный 5 6 25 8" xfId="55723" xr:uid="{00000000-0005-0000-0000-00009ACB0000}"/>
    <cellStyle name="Обычный 5 6 26" xfId="25849" xr:uid="{00000000-0005-0000-0000-00009BCB0000}"/>
    <cellStyle name="Обычный 5 6 26 2" xfId="25850" xr:uid="{00000000-0005-0000-0000-00009CCB0000}"/>
    <cellStyle name="Обычный 5 6 26 2 2" xfId="25851" xr:uid="{00000000-0005-0000-0000-00009DCB0000}"/>
    <cellStyle name="Обычный 5 6 26 2 2 2" xfId="25852" xr:uid="{00000000-0005-0000-0000-00009ECB0000}"/>
    <cellStyle name="Обычный 5 6 26 2 2 2 2" xfId="55724" xr:uid="{00000000-0005-0000-0000-00009FCB0000}"/>
    <cellStyle name="Обычный 5 6 26 2 2 3" xfId="55725" xr:uid="{00000000-0005-0000-0000-0000A0CB0000}"/>
    <cellStyle name="Обычный 5 6 26 2 3" xfId="25853" xr:uid="{00000000-0005-0000-0000-0000A1CB0000}"/>
    <cellStyle name="Обычный 5 6 26 2 3 2" xfId="55726" xr:uid="{00000000-0005-0000-0000-0000A2CB0000}"/>
    <cellStyle name="Обычный 5 6 26 2 4" xfId="55727" xr:uid="{00000000-0005-0000-0000-0000A3CB0000}"/>
    <cellStyle name="Обычный 5 6 26 3" xfId="25854" xr:uid="{00000000-0005-0000-0000-0000A4CB0000}"/>
    <cellStyle name="Обычный 5 6 26 3 2" xfId="25855" xr:uid="{00000000-0005-0000-0000-0000A5CB0000}"/>
    <cellStyle name="Обычный 5 6 26 3 2 2" xfId="25856" xr:uid="{00000000-0005-0000-0000-0000A6CB0000}"/>
    <cellStyle name="Обычный 5 6 26 3 2 2 2" xfId="55728" xr:uid="{00000000-0005-0000-0000-0000A7CB0000}"/>
    <cellStyle name="Обычный 5 6 26 3 2 3" xfId="55729" xr:uid="{00000000-0005-0000-0000-0000A8CB0000}"/>
    <cellStyle name="Обычный 5 6 26 3 3" xfId="25857" xr:uid="{00000000-0005-0000-0000-0000A9CB0000}"/>
    <cellStyle name="Обычный 5 6 26 3 3 2" xfId="55730" xr:uid="{00000000-0005-0000-0000-0000AACB0000}"/>
    <cellStyle name="Обычный 5 6 26 3 4" xfId="55731" xr:uid="{00000000-0005-0000-0000-0000ABCB0000}"/>
    <cellStyle name="Обычный 5 6 26 4" xfId="25858" xr:uid="{00000000-0005-0000-0000-0000ACCB0000}"/>
    <cellStyle name="Обычный 5 6 26 4 2" xfId="25859" xr:uid="{00000000-0005-0000-0000-0000ADCB0000}"/>
    <cellStyle name="Обычный 5 6 26 4 2 2" xfId="25860" xr:uid="{00000000-0005-0000-0000-0000AECB0000}"/>
    <cellStyle name="Обычный 5 6 26 4 2 2 2" xfId="55732" xr:uid="{00000000-0005-0000-0000-0000AFCB0000}"/>
    <cellStyle name="Обычный 5 6 26 4 2 3" xfId="55733" xr:uid="{00000000-0005-0000-0000-0000B0CB0000}"/>
    <cellStyle name="Обычный 5 6 26 4 3" xfId="25861" xr:uid="{00000000-0005-0000-0000-0000B1CB0000}"/>
    <cellStyle name="Обычный 5 6 26 4 3 2" xfId="55734" xr:uid="{00000000-0005-0000-0000-0000B2CB0000}"/>
    <cellStyle name="Обычный 5 6 26 4 4" xfId="55735" xr:uid="{00000000-0005-0000-0000-0000B3CB0000}"/>
    <cellStyle name="Обычный 5 6 26 5" xfId="25862" xr:uid="{00000000-0005-0000-0000-0000B4CB0000}"/>
    <cellStyle name="Обычный 5 6 26 5 2" xfId="25863" xr:uid="{00000000-0005-0000-0000-0000B5CB0000}"/>
    <cellStyle name="Обычный 5 6 26 5 2 2" xfId="55736" xr:uid="{00000000-0005-0000-0000-0000B6CB0000}"/>
    <cellStyle name="Обычный 5 6 26 5 3" xfId="55737" xr:uid="{00000000-0005-0000-0000-0000B7CB0000}"/>
    <cellStyle name="Обычный 5 6 26 6" xfId="25864" xr:uid="{00000000-0005-0000-0000-0000B8CB0000}"/>
    <cellStyle name="Обычный 5 6 26 6 2" xfId="55738" xr:uid="{00000000-0005-0000-0000-0000B9CB0000}"/>
    <cellStyle name="Обычный 5 6 26 7" xfId="25865" xr:uid="{00000000-0005-0000-0000-0000BACB0000}"/>
    <cellStyle name="Обычный 5 6 26 7 2" xfId="55739" xr:uid="{00000000-0005-0000-0000-0000BBCB0000}"/>
    <cellStyle name="Обычный 5 6 26 8" xfId="55740" xr:uid="{00000000-0005-0000-0000-0000BCCB0000}"/>
    <cellStyle name="Обычный 5 6 27" xfId="25866" xr:uid="{00000000-0005-0000-0000-0000BDCB0000}"/>
    <cellStyle name="Обычный 5 6 27 2" xfId="25867" xr:uid="{00000000-0005-0000-0000-0000BECB0000}"/>
    <cellStyle name="Обычный 5 6 27 2 2" xfId="25868" xr:uid="{00000000-0005-0000-0000-0000BFCB0000}"/>
    <cellStyle name="Обычный 5 6 27 2 2 2" xfId="25869" xr:uid="{00000000-0005-0000-0000-0000C0CB0000}"/>
    <cellStyle name="Обычный 5 6 27 2 2 2 2" xfId="55741" xr:uid="{00000000-0005-0000-0000-0000C1CB0000}"/>
    <cellStyle name="Обычный 5 6 27 2 2 3" xfId="55742" xr:uid="{00000000-0005-0000-0000-0000C2CB0000}"/>
    <cellStyle name="Обычный 5 6 27 2 3" xfId="25870" xr:uid="{00000000-0005-0000-0000-0000C3CB0000}"/>
    <cellStyle name="Обычный 5 6 27 2 3 2" xfId="55743" xr:uid="{00000000-0005-0000-0000-0000C4CB0000}"/>
    <cellStyle name="Обычный 5 6 27 2 4" xfId="55744" xr:uid="{00000000-0005-0000-0000-0000C5CB0000}"/>
    <cellStyle name="Обычный 5 6 27 3" xfId="25871" xr:uid="{00000000-0005-0000-0000-0000C6CB0000}"/>
    <cellStyle name="Обычный 5 6 27 3 2" xfId="25872" xr:uid="{00000000-0005-0000-0000-0000C7CB0000}"/>
    <cellStyle name="Обычный 5 6 27 3 2 2" xfId="25873" xr:uid="{00000000-0005-0000-0000-0000C8CB0000}"/>
    <cellStyle name="Обычный 5 6 27 3 2 2 2" xfId="55745" xr:uid="{00000000-0005-0000-0000-0000C9CB0000}"/>
    <cellStyle name="Обычный 5 6 27 3 2 3" xfId="55746" xr:uid="{00000000-0005-0000-0000-0000CACB0000}"/>
    <cellStyle name="Обычный 5 6 27 3 3" xfId="25874" xr:uid="{00000000-0005-0000-0000-0000CBCB0000}"/>
    <cellStyle name="Обычный 5 6 27 3 3 2" xfId="55747" xr:uid="{00000000-0005-0000-0000-0000CCCB0000}"/>
    <cellStyle name="Обычный 5 6 27 3 4" xfId="55748" xr:uid="{00000000-0005-0000-0000-0000CDCB0000}"/>
    <cellStyle name="Обычный 5 6 27 4" xfId="25875" xr:uid="{00000000-0005-0000-0000-0000CECB0000}"/>
    <cellStyle name="Обычный 5 6 27 4 2" xfId="25876" xr:uid="{00000000-0005-0000-0000-0000CFCB0000}"/>
    <cellStyle name="Обычный 5 6 27 4 2 2" xfId="25877" xr:uid="{00000000-0005-0000-0000-0000D0CB0000}"/>
    <cellStyle name="Обычный 5 6 27 4 2 2 2" xfId="55749" xr:uid="{00000000-0005-0000-0000-0000D1CB0000}"/>
    <cellStyle name="Обычный 5 6 27 4 2 3" xfId="55750" xr:uid="{00000000-0005-0000-0000-0000D2CB0000}"/>
    <cellStyle name="Обычный 5 6 27 4 3" xfId="25878" xr:uid="{00000000-0005-0000-0000-0000D3CB0000}"/>
    <cellStyle name="Обычный 5 6 27 4 3 2" xfId="55751" xr:uid="{00000000-0005-0000-0000-0000D4CB0000}"/>
    <cellStyle name="Обычный 5 6 27 4 4" xfId="55752" xr:uid="{00000000-0005-0000-0000-0000D5CB0000}"/>
    <cellStyle name="Обычный 5 6 27 5" xfId="25879" xr:uid="{00000000-0005-0000-0000-0000D6CB0000}"/>
    <cellStyle name="Обычный 5 6 27 5 2" xfId="25880" xr:uid="{00000000-0005-0000-0000-0000D7CB0000}"/>
    <cellStyle name="Обычный 5 6 27 5 2 2" xfId="55753" xr:uid="{00000000-0005-0000-0000-0000D8CB0000}"/>
    <cellStyle name="Обычный 5 6 27 5 3" xfId="55754" xr:uid="{00000000-0005-0000-0000-0000D9CB0000}"/>
    <cellStyle name="Обычный 5 6 27 6" xfId="25881" xr:uid="{00000000-0005-0000-0000-0000DACB0000}"/>
    <cellStyle name="Обычный 5 6 27 6 2" xfId="55755" xr:uid="{00000000-0005-0000-0000-0000DBCB0000}"/>
    <cellStyle name="Обычный 5 6 27 7" xfId="25882" xr:uid="{00000000-0005-0000-0000-0000DCCB0000}"/>
    <cellStyle name="Обычный 5 6 27 7 2" xfId="55756" xr:uid="{00000000-0005-0000-0000-0000DDCB0000}"/>
    <cellStyle name="Обычный 5 6 27 8" xfId="55757" xr:uid="{00000000-0005-0000-0000-0000DECB0000}"/>
    <cellStyle name="Обычный 5 6 28" xfId="25883" xr:uid="{00000000-0005-0000-0000-0000DFCB0000}"/>
    <cellStyle name="Обычный 5 6 28 2" xfId="25884" xr:uid="{00000000-0005-0000-0000-0000E0CB0000}"/>
    <cellStyle name="Обычный 5 6 28 2 2" xfId="25885" xr:uid="{00000000-0005-0000-0000-0000E1CB0000}"/>
    <cellStyle name="Обычный 5 6 28 2 2 2" xfId="25886" xr:uid="{00000000-0005-0000-0000-0000E2CB0000}"/>
    <cellStyle name="Обычный 5 6 28 2 2 2 2" xfId="55758" xr:uid="{00000000-0005-0000-0000-0000E3CB0000}"/>
    <cellStyle name="Обычный 5 6 28 2 2 3" xfId="55759" xr:uid="{00000000-0005-0000-0000-0000E4CB0000}"/>
    <cellStyle name="Обычный 5 6 28 2 3" xfId="25887" xr:uid="{00000000-0005-0000-0000-0000E5CB0000}"/>
    <cellStyle name="Обычный 5 6 28 2 3 2" xfId="55760" xr:uid="{00000000-0005-0000-0000-0000E6CB0000}"/>
    <cellStyle name="Обычный 5 6 28 2 4" xfId="55761" xr:uid="{00000000-0005-0000-0000-0000E7CB0000}"/>
    <cellStyle name="Обычный 5 6 28 3" xfId="25888" xr:uid="{00000000-0005-0000-0000-0000E8CB0000}"/>
    <cellStyle name="Обычный 5 6 28 3 2" xfId="25889" xr:uid="{00000000-0005-0000-0000-0000E9CB0000}"/>
    <cellStyle name="Обычный 5 6 28 3 2 2" xfId="25890" xr:uid="{00000000-0005-0000-0000-0000EACB0000}"/>
    <cellStyle name="Обычный 5 6 28 3 2 2 2" xfId="55762" xr:uid="{00000000-0005-0000-0000-0000EBCB0000}"/>
    <cellStyle name="Обычный 5 6 28 3 2 3" xfId="55763" xr:uid="{00000000-0005-0000-0000-0000ECCB0000}"/>
    <cellStyle name="Обычный 5 6 28 3 3" xfId="25891" xr:uid="{00000000-0005-0000-0000-0000EDCB0000}"/>
    <cellStyle name="Обычный 5 6 28 3 3 2" xfId="55764" xr:uid="{00000000-0005-0000-0000-0000EECB0000}"/>
    <cellStyle name="Обычный 5 6 28 3 4" xfId="55765" xr:uid="{00000000-0005-0000-0000-0000EFCB0000}"/>
    <cellStyle name="Обычный 5 6 28 4" xfId="25892" xr:uid="{00000000-0005-0000-0000-0000F0CB0000}"/>
    <cellStyle name="Обычный 5 6 28 4 2" xfId="25893" xr:uid="{00000000-0005-0000-0000-0000F1CB0000}"/>
    <cellStyle name="Обычный 5 6 28 4 2 2" xfId="25894" xr:uid="{00000000-0005-0000-0000-0000F2CB0000}"/>
    <cellStyle name="Обычный 5 6 28 4 2 2 2" xfId="55766" xr:uid="{00000000-0005-0000-0000-0000F3CB0000}"/>
    <cellStyle name="Обычный 5 6 28 4 2 3" xfId="55767" xr:uid="{00000000-0005-0000-0000-0000F4CB0000}"/>
    <cellStyle name="Обычный 5 6 28 4 3" xfId="25895" xr:uid="{00000000-0005-0000-0000-0000F5CB0000}"/>
    <cellStyle name="Обычный 5 6 28 4 3 2" xfId="55768" xr:uid="{00000000-0005-0000-0000-0000F6CB0000}"/>
    <cellStyle name="Обычный 5 6 28 4 4" xfId="55769" xr:uid="{00000000-0005-0000-0000-0000F7CB0000}"/>
    <cellStyle name="Обычный 5 6 28 5" xfId="25896" xr:uid="{00000000-0005-0000-0000-0000F8CB0000}"/>
    <cellStyle name="Обычный 5 6 28 5 2" xfId="25897" xr:uid="{00000000-0005-0000-0000-0000F9CB0000}"/>
    <cellStyle name="Обычный 5 6 28 5 2 2" xfId="55770" xr:uid="{00000000-0005-0000-0000-0000FACB0000}"/>
    <cellStyle name="Обычный 5 6 28 5 3" xfId="55771" xr:uid="{00000000-0005-0000-0000-0000FBCB0000}"/>
    <cellStyle name="Обычный 5 6 28 6" xfId="25898" xr:uid="{00000000-0005-0000-0000-0000FCCB0000}"/>
    <cellStyle name="Обычный 5 6 28 6 2" xfId="55772" xr:uid="{00000000-0005-0000-0000-0000FDCB0000}"/>
    <cellStyle name="Обычный 5 6 28 7" xfId="25899" xr:uid="{00000000-0005-0000-0000-0000FECB0000}"/>
    <cellStyle name="Обычный 5 6 28 7 2" xfId="55773" xr:uid="{00000000-0005-0000-0000-0000FFCB0000}"/>
    <cellStyle name="Обычный 5 6 28 8" xfId="55774" xr:uid="{00000000-0005-0000-0000-000000CC0000}"/>
    <cellStyle name="Обычный 5 6 29" xfId="25900" xr:uid="{00000000-0005-0000-0000-000001CC0000}"/>
    <cellStyle name="Обычный 5 6 29 2" xfId="25901" xr:uid="{00000000-0005-0000-0000-000002CC0000}"/>
    <cellStyle name="Обычный 5 6 29 2 2" xfId="25902" xr:uid="{00000000-0005-0000-0000-000003CC0000}"/>
    <cellStyle name="Обычный 5 6 29 2 2 2" xfId="25903" xr:uid="{00000000-0005-0000-0000-000004CC0000}"/>
    <cellStyle name="Обычный 5 6 29 2 2 2 2" xfId="55775" xr:uid="{00000000-0005-0000-0000-000005CC0000}"/>
    <cellStyle name="Обычный 5 6 29 2 2 3" xfId="55776" xr:uid="{00000000-0005-0000-0000-000006CC0000}"/>
    <cellStyle name="Обычный 5 6 29 2 3" xfId="25904" xr:uid="{00000000-0005-0000-0000-000007CC0000}"/>
    <cellStyle name="Обычный 5 6 29 2 3 2" xfId="55777" xr:uid="{00000000-0005-0000-0000-000008CC0000}"/>
    <cellStyle name="Обычный 5 6 29 2 4" xfId="55778" xr:uid="{00000000-0005-0000-0000-000009CC0000}"/>
    <cellStyle name="Обычный 5 6 29 3" xfId="25905" xr:uid="{00000000-0005-0000-0000-00000ACC0000}"/>
    <cellStyle name="Обычный 5 6 29 3 2" xfId="25906" xr:uid="{00000000-0005-0000-0000-00000BCC0000}"/>
    <cellStyle name="Обычный 5 6 29 3 2 2" xfId="25907" xr:uid="{00000000-0005-0000-0000-00000CCC0000}"/>
    <cellStyle name="Обычный 5 6 29 3 2 2 2" xfId="55779" xr:uid="{00000000-0005-0000-0000-00000DCC0000}"/>
    <cellStyle name="Обычный 5 6 29 3 2 3" xfId="55780" xr:uid="{00000000-0005-0000-0000-00000ECC0000}"/>
    <cellStyle name="Обычный 5 6 29 3 3" xfId="25908" xr:uid="{00000000-0005-0000-0000-00000FCC0000}"/>
    <cellStyle name="Обычный 5 6 29 3 3 2" xfId="55781" xr:uid="{00000000-0005-0000-0000-000010CC0000}"/>
    <cellStyle name="Обычный 5 6 29 3 4" xfId="55782" xr:uid="{00000000-0005-0000-0000-000011CC0000}"/>
    <cellStyle name="Обычный 5 6 29 4" xfId="25909" xr:uid="{00000000-0005-0000-0000-000012CC0000}"/>
    <cellStyle name="Обычный 5 6 29 4 2" xfId="25910" xr:uid="{00000000-0005-0000-0000-000013CC0000}"/>
    <cellStyle name="Обычный 5 6 29 4 2 2" xfId="25911" xr:uid="{00000000-0005-0000-0000-000014CC0000}"/>
    <cellStyle name="Обычный 5 6 29 4 2 2 2" xfId="55783" xr:uid="{00000000-0005-0000-0000-000015CC0000}"/>
    <cellStyle name="Обычный 5 6 29 4 2 3" xfId="55784" xr:uid="{00000000-0005-0000-0000-000016CC0000}"/>
    <cellStyle name="Обычный 5 6 29 4 3" xfId="25912" xr:uid="{00000000-0005-0000-0000-000017CC0000}"/>
    <cellStyle name="Обычный 5 6 29 4 3 2" xfId="55785" xr:uid="{00000000-0005-0000-0000-000018CC0000}"/>
    <cellStyle name="Обычный 5 6 29 4 4" xfId="55786" xr:uid="{00000000-0005-0000-0000-000019CC0000}"/>
    <cellStyle name="Обычный 5 6 29 5" xfId="25913" xr:uid="{00000000-0005-0000-0000-00001ACC0000}"/>
    <cellStyle name="Обычный 5 6 29 5 2" xfId="25914" xr:uid="{00000000-0005-0000-0000-00001BCC0000}"/>
    <cellStyle name="Обычный 5 6 29 5 2 2" xfId="55787" xr:uid="{00000000-0005-0000-0000-00001CCC0000}"/>
    <cellStyle name="Обычный 5 6 29 5 3" xfId="55788" xr:uid="{00000000-0005-0000-0000-00001DCC0000}"/>
    <cellStyle name="Обычный 5 6 29 6" xfId="25915" xr:uid="{00000000-0005-0000-0000-00001ECC0000}"/>
    <cellStyle name="Обычный 5 6 29 6 2" xfId="55789" xr:uid="{00000000-0005-0000-0000-00001FCC0000}"/>
    <cellStyle name="Обычный 5 6 29 7" xfId="25916" xr:uid="{00000000-0005-0000-0000-000020CC0000}"/>
    <cellStyle name="Обычный 5 6 29 7 2" xfId="55790" xr:uid="{00000000-0005-0000-0000-000021CC0000}"/>
    <cellStyle name="Обычный 5 6 29 8" xfId="55791" xr:uid="{00000000-0005-0000-0000-000022CC0000}"/>
    <cellStyle name="Обычный 5 6 3" xfId="25917" xr:uid="{00000000-0005-0000-0000-000023CC0000}"/>
    <cellStyle name="Обычный 5 6 3 2" xfId="25918" xr:uid="{00000000-0005-0000-0000-000024CC0000}"/>
    <cellStyle name="Обычный 5 6 3 2 2" xfId="25919" xr:uid="{00000000-0005-0000-0000-000025CC0000}"/>
    <cellStyle name="Обычный 5 6 3 2 2 2" xfId="25920" xr:uid="{00000000-0005-0000-0000-000026CC0000}"/>
    <cellStyle name="Обычный 5 6 3 2 2 2 2" xfId="55792" xr:uid="{00000000-0005-0000-0000-000027CC0000}"/>
    <cellStyle name="Обычный 5 6 3 2 2 3" xfId="55793" xr:uid="{00000000-0005-0000-0000-000028CC0000}"/>
    <cellStyle name="Обычный 5 6 3 2 3" xfId="25921" xr:uid="{00000000-0005-0000-0000-000029CC0000}"/>
    <cellStyle name="Обычный 5 6 3 2 3 2" xfId="55794" xr:uid="{00000000-0005-0000-0000-00002ACC0000}"/>
    <cellStyle name="Обычный 5 6 3 2 4" xfId="55795" xr:uid="{00000000-0005-0000-0000-00002BCC0000}"/>
    <cellStyle name="Обычный 5 6 3 3" xfId="25922" xr:uid="{00000000-0005-0000-0000-00002CCC0000}"/>
    <cellStyle name="Обычный 5 6 3 3 2" xfId="25923" xr:uid="{00000000-0005-0000-0000-00002DCC0000}"/>
    <cellStyle name="Обычный 5 6 3 3 2 2" xfId="25924" xr:uid="{00000000-0005-0000-0000-00002ECC0000}"/>
    <cellStyle name="Обычный 5 6 3 3 2 2 2" xfId="55796" xr:uid="{00000000-0005-0000-0000-00002FCC0000}"/>
    <cellStyle name="Обычный 5 6 3 3 2 3" xfId="55797" xr:uid="{00000000-0005-0000-0000-000030CC0000}"/>
    <cellStyle name="Обычный 5 6 3 3 3" xfId="25925" xr:uid="{00000000-0005-0000-0000-000031CC0000}"/>
    <cellStyle name="Обычный 5 6 3 3 3 2" xfId="55798" xr:uid="{00000000-0005-0000-0000-000032CC0000}"/>
    <cellStyle name="Обычный 5 6 3 3 4" xfId="55799" xr:uid="{00000000-0005-0000-0000-000033CC0000}"/>
    <cellStyle name="Обычный 5 6 3 4" xfId="25926" xr:uid="{00000000-0005-0000-0000-000034CC0000}"/>
    <cellStyle name="Обычный 5 6 3 4 2" xfId="25927" xr:uid="{00000000-0005-0000-0000-000035CC0000}"/>
    <cellStyle name="Обычный 5 6 3 4 2 2" xfId="25928" xr:uid="{00000000-0005-0000-0000-000036CC0000}"/>
    <cellStyle name="Обычный 5 6 3 4 2 2 2" xfId="55800" xr:uid="{00000000-0005-0000-0000-000037CC0000}"/>
    <cellStyle name="Обычный 5 6 3 4 2 3" xfId="55801" xr:uid="{00000000-0005-0000-0000-000038CC0000}"/>
    <cellStyle name="Обычный 5 6 3 4 3" xfId="25929" xr:uid="{00000000-0005-0000-0000-000039CC0000}"/>
    <cellStyle name="Обычный 5 6 3 4 3 2" xfId="55802" xr:uid="{00000000-0005-0000-0000-00003ACC0000}"/>
    <cellStyle name="Обычный 5 6 3 4 4" xfId="55803" xr:uid="{00000000-0005-0000-0000-00003BCC0000}"/>
    <cellStyle name="Обычный 5 6 3 5" xfId="25930" xr:uid="{00000000-0005-0000-0000-00003CCC0000}"/>
    <cellStyle name="Обычный 5 6 3 5 2" xfId="25931" xr:uid="{00000000-0005-0000-0000-00003DCC0000}"/>
    <cellStyle name="Обычный 5 6 3 5 2 2" xfId="55804" xr:uid="{00000000-0005-0000-0000-00003ECC0000}"/>
    <cellStyle name="Обычный 5 6 3 5 3" xfId="55805" xr:uid="{00000000-0005-0000-0000-00003FCC0000}"/>
    <cellStyle name="Обычный 5 6 3 6" xfId="25932" xr:uid="{00000000-0005-0000-0000-000040CC0000}"/>
    <cellStyle name="Обычный 5 6 3 6 2" xfId="55806" xr:uid="{00000000-0005-0000-0000-000041CC0000}"/>
    <cellStyle name="Обычный 5 6 3 7" xfId="25933" xr:uid="{00000000-0005-0000-0000-000042CC0000}"/>
    <cellStyle name="Обычный 5 6 3 7 2" xfId="55807" xr:uid="{00000000-0005-0000-0000-000043CC0000}"/>
    <cellStyle name="Обычный 5 6 3 8" xfId="55808" xr:uid="{00000000-0005-0000-0000-000044CC0000}"/>
    <cellStyle name="Обычный 5 6 30" xfId="25934" xr:uid="{00000000-0005-0000-0000-000045CC0000}"/>
    <cellStyle name="Обычный 5 6 30 2" xfId="25935" xr:uid="{00000000-0005-0000-0000-000046CC0000}"/>
    <cellStyle name="Обычный 5 6 30 2 2" xfId="25936" xr:uid="{00000000-0005-0000-0000-000047CC0000}"/>
    <cellStyle name="Обычный 5 6 30 2 2 2" xfId="55809" xr:uid="{00000000-0005-0000-0000-000048CC0000}"/>
    <cellStyle name="Обычный 5 6 30 2 3" xfId="55810" xr:uid="{00000000-0005-0000-0000-000049CC0000}"/>
    <cellStyle name="Обычный 5 6 30 3" xfId="25937" xr:uid="{00000000-0005-0000-0000-00004ACC0000}"/>
    <cellStyle name="Обычный 5 6 30 3 2" xfId="55811" xr:uid="{00000000-0005-0000-0000-00004BCC0000}"/>
    <cellStyle name="Обычный 5 6 30 4" xfId="55812" xr:uid="{00000000-0005-0000-0000-00004CCC0000}"/>
    <cellStyle name="Обычный 5 6 31" xfId="25938" xr:uid="{00000000-0005-0000-0000-00004DCC0000}"/>
    <cellStyle name="Обычный 5 6 31 2" xfId="25939" xr:uid="{00000000-0005-0000-0000-00004ECC0000}"/>
    <cellStyle name="Обычный 5 6 31 2 2" xfId="25940" xr:uid="{00000000-0005-0000-0000-00004FCC0000}"/>
    <cellStyle name="Обычный 5 6 31 2 2 2" xfId="55813" xr:uid="{00000000-0005-0000-0000-000050CC0000}"/>
    <cellStyle name="Обычный 5 6 31 2 3" xfId="55814" xr:uid="{00000000-0005-0000-0000-000051CC0000}"/>
    <cellStyle name="Обычный 5 6 31 3" xfId="25941" xr:uid="{00000000-0005-0000-0000-000052CC0000}"/>
    <cellStyle name="Обычный 5 6 31 3 2" xfId="55815" xr:uid="{00000000-0005-0000-0000-000053CC0000}"/>
    <cellStyle name="Обычный 5 6 31 4" xfId="55816" xr:uid="{00000000-0005-0000-0000-000054CC0000}"/>
    <cellStyle name="Обычный 5 6 32" xfId="25942" xr:uid="{00000000-0005-0000-0000-000055CC0000}"/>
    <cellStyle name="Обычный 5 6 32 2" xfId="25943" xr:uid="{00000000-0005-0000-0000-000056CC0000}"/>
    <cellStyle name="Обычный 5 6 32 2 2" xfId="25944" xr:uid="{00000000-0005-0000-0000-000057CC0000}"/>
    <cellStyle name="Обычный 5 6 32 2 2 2" xfId="55817" xr:uid="{00000000-0005-0000-0000-000058CC0000}"/>
    <cellStyle name="Обычный 5 6 32 2 3" xfId="55818" xr:uid="{00000000-0005-0000-0000-000059CC0000}"/>
    <cellStyle name="Обычный 5 6 32 3" xfId="25945" xr:uid="{00000000-0005-0000-0000-00005ACC0000}"/>
    <cellStyle name="Обычный 5 6 32 3 2" xfId="55819" xr:uid="{00000000-0005-0000-0000-00005BCC0000}"/>
    <cellStyle name="Обычный 5 6 32 4" xfId="55820" xr:uid="{00000000-0005-0000-0000-00005CCC0000}"/>
    <cellStyle name="Обычный 5 6 33" xfId="25946" xr:uid="{00000000-0005-0000-0000-00005DCC0000}"/>
    <cellStyle name="Обычный 5 6 33 2" xfId="25947" xr:uid="{00000000-0005-0000-0000-00005ECC0000}"/>
    <cellStyle name="Обычный 5 6 33 2 2" xfId="25948" xr:uid="{00000000-0005-0000-0000-00005FCC0000}"/>
    <cellStyle name="Обычный 5 6 33 2 2 2" xfId="55821" xr:uid="{00000000-0005-0000-0000-000060CC0000}"/>
    <cellStyle name="Обычный 5 6 33 2 3" xfId="55822" xr:uid="{00000000-0005-0000-0000-000061CC0000}"/>
    <cellStyle name="Обычный 5 6 33 3" xfId="25949" xr:uid="{00000000-0005-0000-0000-000062CC0000}"/>
    <cellStyle name="Обычный 5 6 33 3 2" xfId="55823" xr:uid="{00000000-0005-0000-0000-000063CC0000}"/>
    <cellStyle name="Обычный 5 6 33 4" xfId="55824" xr:uid="{00000000-0005-0000-0000-000064CC0000}"/>
    <cellStyle name="Обычный 5 6 34" xfId="25950" xr:uid="{00000000-0005-0000-0000-000065CC0000}"/>
    <cellStyle name="Обычный 5 6 34 2" xfId="25951" xr:uid="{00000000-0005-0000-0000-000066CC0000}"/>
    <cellStyle name="Обычный 5 6 34 2 2" xfId="55825" xr:uid="{00000000-0005-0000-0000-000067CC0000}"/>
    <cellStyle name="Обычный 5 6 34 3" xfId="55826" xr:uid="{00000000-0005-0000-0000-000068CC0000}"/>
    <cellStyle name="Обычный 5 6 35" xfId="25952" xr:uid="{00000000-0005-0000-0000-000069CC0000}"/>
    <cellStyle name="Обычный 5 6 35 2" xfId="55827" xr:uid="{00000000-0005-0000-0000-00006ACC0000}"/>
    <cellStyle name="Обычный 5 6 36" xfId="25953" xr:uid="{00000000-0005-0000-0000-00006BCC0000}"/>
    <cellStyle name="Обычный 5 6 36 2" xfId="55828" xr:uid="{00000000-0005-0000-0000-00006CCC0000}"/>
    <cellStyle name="Обычный 5 6 37" xfId="55829" xr:uid="{00000000-0005-0000-0000-00006DCC0000}"/>
    <cellStyle name="Обычный 5 6 38" xfId="61030" xr:uid="{00000000-0005-0000-0000-00006ECC0000}"/>
    <cellStyle name="Обычный 5 6 4" xfId="25954" xr:uid="{00000000-0005-0000-0000-00006FCC0000}"/>
    <cellStyle name="Обычный 5 6 4 2" xfId="25955" xr:uid="{00000000-0005-0000-0000-000070CC0000}"/>
    <cellStyle name="Обычный 5 6 4 2 2" xfId="25956" xr:uid="{00000000-0005-0000-0000-000071CC0000}"/>
    <cellStyle name="Обычный 5 6 4 2 2 2" xfId="25957" xr:uid="{00000000-0005-0000-0000-000072CC0000}"/>
    <cellStyle name="Обычный 5 6 4 2 2 2 2" xfId="55830" xr:uid="{00000000-0005-0000-0000-000073CC0000}"/>
    <cellStyle name="Обычный 5 6 4 2 2 3" xfId="55831" xr:uid="{00000000-0005-0000-0000-000074CC0000}"/>
    <cellStyle name="Обычный 5 6 4 2 3" xfId="25958" xr:uid="{00000000-0005-0000-0000-000075CC0000}"/>
    <cellStyle name="Обычный 5 6 4 2 3 2" xfId="55832" xr:uid="{00000000-0005-0000-0000-000076CC0000}"/>
    <cellStyle name="Обычный 5 6 4 2 4" xfId="55833" xr:uid="{00000000-0005-0000-0000-000077CC0000}"/>
    <cellStyle name="Обычный 5 6 4 3" xfId="25959" xr:uid="{00000000-0005-0000-0000-000078CC0000}"/>
    <cellStyle name="Обычный 5 6 4 3 2" xfId="25960" xr:uid="{00000000-0005-0000-0000-000079CC0000}"/>
    <cellStyle name="Обычный 5 6 4 3 2 2" xfId="25961" xr:uid="{00000000-0005-0000-0000-00007ACC0000}"/>
    <cellStyle name="Обычный 5 6 4 3 2 2 2" xfId="55834" xr:uid="{00000000-0005-0000-0000-00007BCC0000}"/>
    <cellStyle name="Обычный 5 6 4 3 2 3" xfId="55835" xr:uid="{00000000-0005-0000-0000-00007CCC0000}"/>
    <cellStyle name="Обычный 5 6 4 3 3" xfId="25962" xr:uid="{00000000-0005-0000-0000-00007DCC0000}"/>
    <cellStyle name="Обычный 5 6 4 3 3 2" xfId="55836" xr:uid="{00000000-0005-0000-0000-00007ECC0000}"/>
    <cellStyle name="Обычный 5 6 4 3 4" xfId="55837" xr:uid="{00000000-0005-0000-0000-00007FCC0000}"/>
    <cellStyle name="Обычный 5 6 4 4" xfId="25963" xr:uid="{00000000-0005-0000-0000-000080CC0000}"/>
    <cellStyle name="Обычный 5 6 4 4 2" xfId="25964" xr:uid="{00000000-0005-0000-0000-000081CC0000}"/>
    <cellStyle name="Обычный 5 6 4 4 2 2" xfId="25965" xr:uid="{00000000-0005-0000-0000-000082CC0000}"/>
    <cellStyle name="Обычный 5 6 4 4 2 2 2" xfId="55838" xr:uid="{00000000-0005-0000-0000-000083CC0000}"/>
    <cellStyle name="Обычный 5 6 4 4 2 3" xfId="55839" xr:uid="{00000000-0005-0000-0000-000084CC0000}"/>
    <cellStyle name="Обычный 5 6 4 4 3" xfId="25966" xr:uid="{00000000-0005-0000-0000-000085CC0000}"/>
    <cellStyle name="Обычный 5 6 4 4 3 2" xfId="55840" xr:uid="{00000000-0005-0000-0000-000086CC0000}"/>
    <cellStyle name="Обычный 5 6 4 4 4" xfId="55841" xr:uid="{00000000-0005-0000-0000-000087CC0000}"/>
    <cellStyle name="Обычный 5 6 4 5" xfId="25967" xr:uid="{00000000-0005-0000-0000-000088CC0000}"/>
    <cellStyle name="Обычный 5 6 4 5 2" xfId="25968" xr:uid="{00000000-0005-0000-0000-000089CC0000}"/>
    <cellStyle name="Обычный 5 6 4 5 2 2" xfId="55842" xr:uid="{00000000-0005-0000-0000-00008ACC0000}"/>
    <cellStyle name="Обычный 5 6 4 5 3" xfId="55843" xr:uid="{00000000-0005-0000-0000-00008BCC0000}"/>
    <cellStyle name="Обычный 5 6 4 6" xfId="25969" xr:uid="{00000000-0005-0000-0000-00008CCC0000}"/>
    <cellStyle name="Обычный 5 6 4 6 2" xfId="55844" xr:uid="{00000000-0005-0000-0000-00008DCC0000}"/>
    <cellStyle name="Обычный 5 6 4 7" xfId="25970" xr:uid="{00000000-0005-0000-0000-00008ECC0000}"/>
    <cellStyle name="Обычный 5 6 4 7 2" xfId="55845" xr:uid="{00000000-0005-0000-0000-00008FCC0000}"/>
    <cellStyle name="Обычный 5 6 4 8" xfId="55846" xr:uid="{00000000-0005-0000-0000-000090CC0000}"/>
    <cellStyle name="Обычный 5 6 5" xfId="25971" xr:uid="{00000000-0005-0000-0000-000091CC0000}"/>
    <cellStyle name="Обычный 5 6 5 2" xfId="25972" xr:uid="{00000000-0005-0000-0000-000092CC0000}"/>
    <cellStyle name="Обычный 5 6 5 2 2" xfId="25973" xr:uid="{00000000-0005-0000-0000-000093CC0000}"/>
    <cellStyle name="Обычный 5 6 5 2 2 2" xfId="25974" xr:uid="{00000000-0005-0000-0000-000094CC0000}"/>
    <cellStyle name="Обычный 5 6 5 2 2 2 2" xfId="55847" xr:uid="{00000000-0005-0000-0000-000095CC0000}"/>
    <cellStyle name="Обычный 5 6 5 2 2 3" xfId="55848" xr:uid="{00000000-0005-0000-0000-000096CC0000}"/>
    <cellStyle name="Обычный 5 6 5 2 3" xfId="25975" xr:uid="{00000000-0005-0000-0000-000097CC0000}"/>
    <cellStyle name="Обычный 5 6 5 2 3 2" xfId="55849" xr:uid="{00000000-0005-0000-0000-000098CC0000}"/>
    <cellStyle name="Обычный 5 6 5 2 4" xfId="55850" xr:uid="{00000000-0005-0000-0000-000099CC0000}"/>
    <cellStyle name="Обычный 5 6 5 3" xfId="25976" xr:uid="{00000000-0005-0000-0000-00009ACC0000}"/>
    <cellStyle name="Обычный 5 6 5 3 2" xfId="25977" xr:uid="{00000000-0005-0000-0000-00009BCC0000}"/>
    <cellStyle name="Обычный 5 6 5 3 2 2" xfId="25978" xr:uid="{00000000-0005-0000-0000-00009CCC0000}"/>
    <cellStyle name="Обычный 5 6 5 3 2 2 2" xfId="55851" xr:uid="{00000000-0005-0000-0000-00009DCC0000}"/>
    <cellStyle name="Обычный 5 6 5 3 2 3" xfId="55852" xr:uid="{00000000-0005-0000-0000-00009ECC0000}"/>
    <cellStyle name="Обычный 5 6 5 3 3" xfId="25979" xr:uid="{00000000-0005-0000-0000-00009FCC0000}"/>
    <cellStyle name="Обычный 5 6 5 3 3 2" xfId="55853" xr:uid="{00000000-0005-0000-0000-0000A0CC0000}"/>
    <cellStyle name="Обычный 5 6 5 3 4" xfId="55854" xr:uid="{00000000-0005-0000-0000-0000A1CC0000}"/>
    <cellStyle name="Обычный 5 6 5 4" xfId="25980" xr:uid="{00000000-0005-0000-0000-0000A2CC0000}"/>
    <cellStyle name="Обычный 5 6 5 4 2" xfId="25981" xr:uid="{00000000-0005-0000-0000-0000A3CC0000}"/>
    <cellStyle name="Обычный 5 6 5 4 2 2" xfId="25982" xr:uid="{00000000-0005-0000-0000-0000A4CC0000}"/>
    <cellStyle name="Обычный 5 6 5 4 2 2 2" xfId="55855" xr:uid="{00000000-0005-0000-0000-0000A5CC0000}"/>
    <cellStyle name="Обычный 5 6 5 4 2 3" xfId="55856" xr:uid="{00000000-0005-0000-0000-0000A6CC0000}"/>
    <cellStyle name="Обычный 5 6 5 4 3" xfId="25983" xr:uid="{00000000-0005-0000-0000-0000A7CC0000}"/>
    <cellStyle name="Обычный 5 6 5 4 3 2" xfId="55857" xr:uid="{00000000-0005-0000-0000-0000A8CC0000}"/>
    <cellStyle name="Обычный 5 6 5 4 4" xfId="55858" xr:uid="{00000000-0005-0000-0000-0000A9CC0000}"/>
    <cellStyle name="Обычный 5 6 5 5" xfId="25984" xr:uid="{00000000-0005-0000-0000-0000AACC0000}"/>
    <cellStyle name="Обычный 5 6 5 5 2" xfId="25985" xr:uid="{00000000-0005-0000-0000-0000ABCC0000}"/>
    <cellStyle name="Обычный 5 6 5 5 2 2" xfId="55859" xr:uid="{00000000-0005-0000-0000-0000ACCC0000}"/>
    <cellStyle name="Обычный 5 6 5 5 3" xfId="55860" xr:uid="{00000000-0005-0000-0000-0000ADCC0000}"/>
    <cellStyle name="Обычный 5 6 5 6" xfId="25986" xr:uid="{00000000-0005-0000-0000-0000AECC0000}"/>
    <cellStyle name="Обычный 5 6 5 6 2" xfId="55861" xr:uid="{00000000-0005-0000-0000-0000AFCC0000}"/>
    <cellStyle name="Обычный 5 6 5 7" xfId="25987" xr:uid="{00000000-0005-0000-0000-0000B0CC0000}"/>
    <cellStyle name="Обычный 5 6 5 7 2" xfId="55862" xr:uid="{00000000-0005-0000-0000-0000B1CC0000}"/>
    <cellStyle name="Обычный 5 6 5 8" xfId="55863" xr:uid="{00000000-0005-0000-0000-0000B2CC0000}"/>
    <cellStyle name="Обычный 5 6 6" xfId="25988" xr:uid="{00000000-0005-0000-0000-0000B3CC0000}"/>
    <cellStyle name="Обычный 5 6 6 2" xfId="25989" xr:uid="{00000000-0005-0000-0000-0000B4CC0000}"/>
    <cellStyle name="Обычный 5 6 6 2 2" xfId="25990" xr:uid="{00000000-0005-0000-0000-0000B5CC0000}"/>
    <cellStyle name="Обычный 5 6 6 2 2 2" xfId="25991" xr:uid="{00000000-0005-0000-0000-0000B6CC0000}"/>
    <cellStyle name="Обычный 5 6 6 2 2 2 2" xfId="55864" xr:uid="{00000000-0005-0000-0000-0000B7CC0000}"/>
    <cellStyle name="Обычный 5 6 6 2 2 3" xfId="55865" xr:uid="{00000000-0005-0000-0000-0000B8CC0000}"/>
    <cellStyle name="Обычный 5 6 6 2 3" xfId="25992" xr:uid="{00000000-0005-0000-0000-0000B9CC0000}"/>
    <cellStyle name="Обычный 5 6 6 2 3 2" xfId="55866" xr:uid="{00000000-0005-0000-0000-0000BACC0000}"/>
    <cellStyle name="Обычный 5 6 6 2 4" xfId="55867" xr:uid="{00000000-0005-0000-0000-0000BBCC0000}"/>
    <cellStyle name="Обычный 5 6 6 3" xfId="25993" xr:uid="{00000000-0005-0000-0000-0000BCCC0000}"/>
    <cellStyle name="Обычный 5 6 6 3 2" xfId="25994" xr:uid="{00000000-0005-0000-0000-0000BDCC0000}"/>
    <cellStyle name="Обычный 5 6 6 3 2 2" xfId="25995" xr:uid="{00000000-0005-0000-0000-0000BECC0000}"/>
    <cellStyle name="Обычный 5 6 6 3 2 2 2" xfId="55868" xr:uid="{00000000-0005-0000-0000-0000BFCC0000}"/>
    <cellStyle name="Обычный 5 6 6 3 2 3" xfId="55869" xr:uid="{00000000-0005-0000-0000-0000C0CC0000}"/>
    <cellStyle name="Обычный 5 6 6 3 3" xfId="25996" xr:uid="{00000000-0005-0000-0000-0000C1CC0000}"/>
    <cellStyle name="Обычный 5 6 6 3 3 2" xfId="55870" xr:uid="{00000000-0005-0000-0000-0000C2CC0000}"/>
    <cellStyle name="Обычный 5 6 6 3 4" xfId="55871" xr:uid="{00000000-0005-0000-0000-0000C3CC0000}"/>
    <cellStyle name="Обычный 5 6 6 4" xfId="25997" xr:uid="{00000000-0005-0000-0000-0000C4CC0000}"/>
    <cellStyle name="Обычный 5 6 6 4 2" xfId="25998" xr:uid="{00000000-0005-0000-0000-0000C5CC0000}"/>
    <cellStyle name="Обычный 5 6 6 4 2 2" xfId="25999" xr:uid="{00000000-0005-0000-0000-0000C6CC0000}"/>
    <cellStyle name="Обычный 5 6 6 4 2 2 2" xfId="55872" xr:uid="{00000000-0005-0000-0000-0000C7CC0000}"/>
    <cellStyle name="Обычный 5 6 6 4 2 3" xfId="55873" xr:uid="{00000000-0005-0000-0000-0000C8CC0000}"/>
    <cellStyle name="Обычный 5 6 6 4 3" xfId="26000" xr:uid="{00000000-0005-0000-0000-0000C9CC0000}"/>
    <cellStyle name="Обычный 5 6 6 4 3 2" xfId="55874" xr:uid="{00000000-0005-0000-0000-0000CACC0000}"/>
    <cellStyle name="Обычный 5 6 6 4 4" xfId="55875" xr:uid="{00000000-0005-0000-0000-0000CBCC0000}"/>
    <cellStyle name="Обычный 5 6 6 5" xfId="26001" xr:uid="{00000000-0005-0000-0000-0000CCCC0000}"/>
    <cellStyle name="Обычный 5 6 6 5 2" xfId="26002" xr:uid="{00000000-0005-0000-0000-0000CDCC0000}"/>
    <cellStyle name="Обычный 5 6 6 5 2 2" xfId="55876" xr:uid="{00000000-0005-0000-0000-0000CECC0000}"/>
    <cellStyle name="Обычный 5 6 6 5 3" xfId="55877" xr:uid="{00000000-0005-0000-0000-0000CFCC0000}"/>
    <cellStyle name="Обычный 5 6 6 6" xfId="26003" xr:uid="{00000000-0005-0000-0000-0000D0CC0000}"/>
    <cellStyle name="Обычный 5 6 6 6 2" xfId="55878" xr:uid="{00000000-0005-0000-0000-0000D1CC0000}"/>
    <cellStyle name="Обычный 5 6 6 7" xfId="26004" xr:uid="{00000000-0005-0000-0000-0000D2CC0000}"/>
    <cellStyle name="Обычный 5 6 6 7 2" xfId="55879" xr:uid="{00000000-0005-0000-0000-0000D3CC0000}"/>
    <cellStyle name="Обычный 5 6 6 8" xfId="55880" xr:uid="{00000000-0005-0000-0000-0000D4CC0000}"/>
    <cellStyle name="Обычный 5 6 7" xfId="26005" xr:uid="{00000000-0005-0000-0000-0000D5CC0000}"/>
    <cellStyle name="Обычный 5 6 7 2" xfId="26006" xr:uid="{00000000-0005-0000-0000-0000D6CC0000}"/>
    <cellStyle name="Обычный 5 6 7 2 2" xfId="26007" xr:uid="{00000000-0005-0000-0000-0000D7CC0000}"/>
    <cellStyle name="Обычный 5 6 7 2 2 2" xfId="26008" xr:uid="{00000000-0005-0000-0000-0000D8CC0000}"/>
    <cellStyle name="Обычный 5 6 7 2 2 2 2" xfId="55881" xr:uid="{00000000-0005-0000-0000-0000D9CC0000}"/>
    <cellStyle name="Обычный 5 6 7 2 2 3" xfId="55882" xr:uid="{00000000-0005-0000-0000-0000DACC0000}"/>
    <cellStyle name="Обычный 5 6 7 2 3" xfId="26009" xr:uid="{00000000-0005-0000-0000-0000DBCC0000}"/>
    <cellStyle name="Обычный 5 6 7 2 3 2" xfId="55883" xr:uid="{00000000-0005-0000-0000-0000DCCC0000}"/>
    <cellStyle name="Обычный 5 6 7 2 4" xfId="55884" xr:uid="{00000000-0005-0000-0000-0000DDCC0000}"/>
    <cellStyle name="Обычный 5 6 7 3" xfId="26010" xr:uid="{00000000-0005-0000-0000-0000DECC0000}"/>
    <cellStyle name="Обычный 5 6 7 3 2" xfId="26011" xr:uid="{00000000-0005-0000-0000-0000DFCC0000}"/>
    <cellStyle name="Обычный 5 6 7 3 2 2" xfId="26012" xr:uid="{00000000-0005-0000-0000-0000E0CC0000}"/>
    <cellStyle name="Обычный 5 6 7 3 2 2 2" xfId="55885" xr:uid="{00000000-0005-0000-0000-0000E1CC0000}"/>
    <cellStyle name="Обычный 5 6 7 3 2 3" xfId="55886" xr:uid="{00000000-0005-0000-0000-0000E2CC0000}"/>
    <cellStyle name="Обычный 5 6 7 3 3" xfId="26013" xr:uid="{00000000-0005-0000-0000-0000E3CC0000}"/>
    <cellStyle name="Обычный 5 6 7 3 3 2" xfId="55887" xr:uid="{00000000-0005-0000-0000-0000E4CC0000}"/>
    <cellStyle name="Обычный 5 6 7 3 4" xfId="55888" xr:uid="{00000000-0005-0000-0000-0000E5CC0000}"/>
    <cellStyle name="Обычный 5 6 7 4" xfId="26014" xr:uid="{00000000-0005-0000-0000-0000E6CC0000}"/>
    <cellStyle name="Обычный 5 6 7 4 2" xfId="26015" xr:uid="{00000000-0005-0000-0000-0000E7CC0000}"/>
    <cellStyle name="Обычный 5 6 7 4 2 2" xfId="26016" xr:uid="{00000000-0005-0000-0000-0000E8CC0000}"/>
    <cellStyle name="Обычный 5 6 7 4 2 2 2" xfId="55889" xr:uid="{00000000-0005-0000-0000-0000E9CC0000}"/>
    <cellStyle name="Обычный 5 6 7 4 2 3" xfId="55890" xr:uid="{00000000-0005-0000-0000-0000EACC0000}"/>
    <cellStyle name="Обычный 5 6 7 4 3" xfId="26017" xr:uid="{00000000-0005-0000-0000-0000EBCC0000}"/>
    <cellStyle name="Обычный 5 6 7 4 3 2" xfId="55891" xr:uid="{00000000-0005-0000-0000-0000ECCC0000}"/>
    <cellStyle name="Обычный 5 6 7 4 4" xfId="55892" xr:uid="{00000000-0005-0000-0000-0000EDCC0000}"/>
    <cellStyle name="Обычный 5 6 7 5" xfId="26018" xr:uid="{00000000-0005-0000-0000-0000EECC0000}"/>
    <cellStyle name="Обычный 5 6 7 5 2" xfId="26019" xr:uid="{00000000-0005-0000-0000-0000EFCC0000}"/>
    <cellStyle name="Обычный 5 6 7 5 2 2" xfId="55893" xr:uid="{00000000-0005-0000-0000-0000F0CC0000}"/>
    <cellStyle name="Обычный 5 6 7 5 3" xfId="55894" xr:uid="{00000000-0005-0000-0000-0000F1CC0000}"/>
    <cellStyle name="Обычный 5 6 7 6" xfId="26020" xr:uid="{00000000-0005-0000-0000-0000F2CC0000}"/>
    <cellStyle name="Обычный 5 6 7 6 2" xfId="55895" xr:uid="{00000000-0005-0000-0000-0000F3CC0000}"/>
    <cellStyle name="Обычный 5 6 7 7" xfId="26021" xr:uid="{00000000-0005-0000-0000-0000F4CC0000}"/>
    <cellStyle name="Обычный 5 6 7 7 2" xfId="55896" xr:uid="{00000000-0005-0000-0000-0000F5CC0000}"/>
    <cellStyle name="Обычный 5 6 7 8" xfId="55897" xr:uid="{00000000-0005-0000-0000-0000F6CC0000}"/>
    <cellStyle name="Обычный 5 6 8" xfId="26022" xr:uid="{00000000-0005-0000-0000-0000F7CC0000}"/>
    <cellStyle name="Обычный 5 6 8 2" xfId="26023" xr:uid="{00000000-0005-0000-0000-0000F8CC0000}"/>
    <cellStyle name="Обычный 5 6 8 2 2" xfId="26024" xr:uid="{00000000-0005-0000-0000-0000F9CC0000}"/>
    <cellStyle name="Обычный 5 6 8 2 2 2" xfId="26025" xr:uid="{00000000-0005-0000-0000-0000FACC0000}"/>
    <cellStyle name="Обычный 5 6 8 2 2 2 2" xfId="55898" xr:uid="{00000000-0005-0000-0000-0000FBCC0000}"/>
    <cellStyle name="Обычный 5 6 8 2 2 3" xfId="55899" xr:uid="{00000000-0005-0000-0000-0000FCCC0000}"/>
    <cellStyle name="Обычный 5 6 8 2 3" xfId="26026" xr:uid="{00000000-0005-0000-0000-0000FDCC0000}"/>
    <cellStyle name="Обычный 5 6 8 2 3 2" xfId="55900" xr:uid="{00000000-0005-0000-0000-0000FECC0000}"/>
    <cellStyle name="Обычный 5 6 8 2 4" xfId="55901" xr:uid="{00000000-0005-0000-0000-0000FFCC0000}"/>
    <cellStyle name="Обычный 5 6 8 3" xfId="26027" xr:uid="{00000000-0005-0000-0000-000000CD0000}"/>
    <cellStyle name="Обычный 5 6 8 3 2" xfId="26028" xr:uid="{00000000-0005-0000-0000-000001CD0000}"/>
    <cellStyle name="Обычный 5 6 8 3 2 2" xfId="26029" xr:uid="{00000000-0005-0000-0000-000002CD0000}"/>
    <cellStyle name="Обычный 5 6 8 3 2 2 2" xfId="55902" xr:uid="{00000000-0005-0000-0000-000003CD0000}"/>
    <cellStyle name="Обычный 5 6 8 3 2 3" xfId="55903" xr:uid="{00000000-0005-0000-0000-000004CD0000}"/>
    <cellStyle name="Обычный 5 6 8 3 3" xfId="26030" xr:uid="{00000000-0005-0000-0000-000005CD0000}"/>
    <cellStyle name="Обычный 5 6 8 3 3 2" xfId="55904" xr:uid="{00000000-0005-0000-0000-000006CD0000}"/>
    <cellStyle name="Обычный 5 6 8 3 4" xfId="55905" xr:uid="{00000000-0005-0000-0000-000007CD0000}"/>
    <cellStyle name="Обычный 5 6 8 4" xfId="26031" xr:uid="{00000000-0005-0000-0000-000008CD0000}"/>
    <cellStyle name="Обычный 5 6 8 4 2" xfId="26032" xr:uid="{00000000-0005-0000-0000-000009CD0000}"/>
    <cellStyle name="Обычный 5 6 8 4 2 2" xfId="26033" xr:uid="{00000000-0005-0000-0000-00000ACD0000}"/>
    <cellStyle name="Обычный 5 6 8 4 2 2 2" xfId="55906" xr:uid="{00000000-0005-0000-0000-00000BCD0000}"/>
    <cellStyle name="Обычный 5 6 8 4 2 3" xfId="55907" xr:uid="{00000000-0005-0000-0000-00000CCD0000}"/>
    <cellStyle name="Обычный 5 6 8 4 3" xfId="26034" xr:uid="{00000000-0005-0000-0000-00000DCD0000}"/>
    <cellStyle name="Обычный 5 6 8 4 3 2" xfId="55908" xr:uid="{00000000-0005-0000-0000-00000ECD0000}"/>
    <cellStyle name="Обычный 5 6 8 4 4" xfId="55909" xr:uid="{00000000-0005-0000-0000-00000FCD0000}"/>
    <cellStyle name="Обычный 5 6 8 5" xfId="26035" xr:uid="{00000000-0005-0000-0000-000010CD0000}"/>
    <cellStyle name="Обычный 5 6 8 5 2" xfId="26036" xr:uid="{00000000-0005-0000-0000-000011CD0000}"/>
    <cellStyle name="Обычный 5 6 8 5 2 2" xfId="55910" xr:uid="{00000000-0005-0000-0000-000012CD0000}"/>
    <cellStyle name="Обычный 5 6 8 5 3" xfId="55911" xr:uid="{00000000-0005-0000-0000-000013CD0000}"/>
    <cellStyle name="Обычный 5 6 8 6" xfId="26037" xr:uid="{00000000-0005-0000-0000-000014CD0000}"/>
    <cellStyle name="Обычный 5 6 8 6 2" xfId="55912" xr:uid="{00000000-0005-0000-0000-000015CD0000}"/>
    <cellStyle name="Обычный 5 6 8 7" xfId="26038" xr:uid="{00000000-0005-0000-0000-000016CD0000}"/>
    <cellStyle name="Обычный 5 6 8 7 2" xfId="55913" xr:uid="{00000000-0005-0000-0000-000017CD0000}"/>
    <cellStyle name="Обычный 5 6 8 8" xfId="55914" xr:uid="{00000000-0005-0000-0000-000018CD0000}"/>
    <cellStyle name="Обычный 5 6 9" xfId="26039" xr:uid="{00000000-0005-0000-0000-000019CD0000}"/>
    <cellStyle name="Обычный 5 6 9 2" xfId="26040" xr:uid="{00000000-0005-0000-0000-00001ACD0000}"/>
    <cellStyle name="Обычный 5 6 9 2 2" xfId="26041" xr:uid="{00000000-0005-0000-0000-00001BCD0000}"/>
    <cellStyle name="Обычный 5 6 9 2 2 2" xfId="26042" xr:uid="{00000000-0005-0000-0000-00001CCD0000}"/>
    <cellStyle name="Обычный 5 6 9 2 2 2 2" xfId="55915" xr:uid="{00000000-0005-0000-0000-00001DCD0000}"/>
    <cellStyle name="Обычный 5 6 9 2 2 3" xfId="55916" xr:uid="{00000000-0005-0000-0000-00001ECD0000}"/>
    <cellStyle name="Обычный 5 6 9 2 3" xfId="26043" xr:uid="{00000000-0005-0000-0000-00001FCD0000}"/>
    <cellStyle name="Обычный 5 6 9 2 3 2" xfId="55917" xr:uid="{00000000-0005-0000-0000-000020CD0000}"/>
    <cellStyle name="Обычный 5 6 9 2 4" xfId="55918" xr:uid="{00000000-0005-0000-0000-000021CD0000}"/>
    <cellStyle name="Обычный 5 6 9 3" xfId="26044" xr:uid="{00000000-0005-0000-0000-000022CD0000}"/>
    <cellStyle name="Обычный 5 6 9 3 2" xfId="26045" xr:uid="{00000000-0005-0000-0000-000023CD0000}"/>
    <cellStyle name="Обычный 5 6 9 3 2 2" xfId="26046" xr:uid="{00000000-0005-0000-0000-000024CD0000}"/>
    <cellStyle name="Обычный 5 6 9 3 2 2 2" xfId="55919" xr:uid="{00000000-0005-0000-0000-000025CD0000}"/>
    <cellStyle name="Обычный 5 6 9 3 2 3" xfId="55920" xr:uid="{00000000-0005-0000-0000-000026CD0000}"/>
    <cellStyle name="Обычный 5 6 9 3 3" xfId="26047" xr:uid="{00000000-0005-0000-0000-000027CD0000}"/>
    <cellStyle name="Обычный 5 6 9 3 3 2" xfId="55921" xr:uid="{00000000-0005-0000-0000-000028CD0000}"/>
    <cellStyle name="Обычный 5 6 9 3 4" xfId="55922" xr:uid="{00000000-0005-0000-0000-000029CD0000}"/>
    <cellStyle name="Обычный 5 6 9 4" xfId="26048" xr:uid="{00000000-0005-0000-0000-00002ACD0000}"/>
    <cellStyle name="Обычный 5 6 9 4 2" xfId="26049" xr:uid="{00000000-0005-0000-0000-00002BCD0000}"/>
    <cellStyle name="Обычный 5 6 9 4 2 2" xfId="26050" xr:uid="{00000000-0005-0000-0000-00002CCD0000}"/>
    <cellStyle name="Обычный 5 6 9 4 2 2 2" xfId="55923" xr:uid="{00000000-0005-0000-0000-00002DCD0000}"/>
    <cellStyle name="Обычный 5 6 9 4 2 3" xfId="55924" xr:uid="{00000000-0005-0000-0000-00002ECD0000}"/>
    <cellStyle name="Обычный 5 6 9 4 3" xfId="26051" xr:uid="{00000000-0005-0000-0000-00002FCD0000}"/>
    <cellStyle name="Обычный 5 6 9 4 3 2" xfId="55925" xr:uid="{00000000-0005-0000-0000-000030CD0000}"/>
    <cellStyle name="Обычный 5 6 9 4 4" xfId="55926" xr:uid="{00000000-0005-0000-0000-000031CD0000}"/>
    <cellStyle name="Обычный 5 6 9 5" xfId="26052" xr:uid="{00000000-0005-0000-0000-000032CD0000}"/>
    <cellStyle name="Обычный 5 6 9 5 2" xfId="26053" xr:uid="{00000000-0005-0000-0000-000033CD0000}"/>
    <cellStyle name="Обычный 5 6 9 5 2 2" xfId="55927" xr:uid="{00000000-0005-0000-0000-000034CD0000}"/>
    <cellStyle name="Обычный 5 6 9 5 3" xfId="55928" xr:uid="{00000000-0005-0000-0000-000035CD0000}"/>
    <cellStyle name="Обычный 5 6 9 6" xfId="26054" xr:uid="{00000000-0005-0000-0000-000036CD0000}"/>
    <cellStyle name="Обычный 5 6 9 6 2" xfId="55929" xr:uid="{00000000-0005-0000-0000-000037CD0000}"/>
    <cellStyle name="Обычный 5 6 9 7" xfId="26055" xr:uid="{00000000-0005-0000-0000-000038CD0000}"/>
    <cellStyle name="Обычный 5 6 9 7 2" xfId="55930" xr:uid="{00000000-0005-0000-0000-000039CD0000}"/>
    <cellStyle name="Обычный 5 6 9 8" xfId="55931" xr:uid="{00000000-0005-0000-0000-00003ACD0000}"/>
    <cellStyle name="Обычный 5 60" xfId="26056" xr:uid="{00000000-0005-0000-0000-00003BCD0000}"/>
    <cellStyle name="Обычный 5 60 2" xfId="26057" xr:uid="{00000000-0005-0000-0000-00003CCD0000}"/>
    <cellStyle name="Обычный 5 60 2 2" xfId="26058" xr:uid="{00000000-0005-0000-0000-00003DCD0000}"/>
    <cellStyle name="Обычный 5 60 2 2 2" xfId="26059" xr:uid="{00000000-0005-0000-0000-00003ECD0000}"/>
    <cellStyle name="Обычный 5 60 2 2 2 2" xfId="55932" xr:uid="{00000000-0005-0000-0000-00003FCD0000}"/>
    <cellStyle name="Обычный 5 60 2 2 3" xfId="55933" xr:uid="{00000000-0005-0000-0000-000040CD0000}"/>
    <cellStyle name="Обычный 5 60 2 3" xfId="26060" xr:uid="{00000000-0005-0000-0000-000041CD0000}"/>
    <cellStyle name="Обычный 5 60 2 3 2" xfId="55934" xr:uid="{00000000-0005-0000-0000-000042CD0000}"/>
    <cellStyle name="Обычный 5 60 2 4" xfId="55935" xr:uid="{00000000-0005-0000-0000-000043CD0000}"/>
    <cellStyle name="Обычный 5 60 3" xfId="26061" xr:uid="{00000000-0005-0000-0000-000044CD0000}"/>
    <cellStyle name="Обычный 5 60 3 2" xfId="26062" xr:uid="{00000000-0005-0000-0000-000045CD0000}"/>
    <cellStyle name="Обычный 5 60 3 2 2" xfId="26063" xr:uid="{00000000-0005-0000-0000-000046CD0000}"/>
    <cellStyle name="Обычный 5 60 3 2 2 2" xfId="55936" xr:uid="{00000000-0005-0000-0000-000047CD0000}"/>
    <cellStyle name="Обычный 5 60 3 2 3" xfId="55937" xr:uid="{00000000-0005-0000-0000-000048CD0000}"/>
    <cellStyle name="Обычный 5 60 3 3" xfId="26064" xr:uid="{00000000-0005-0000-0000-000049CD0000}"/>
    <cellStyle name="Обычный 5 60 3 3 2" xfId="55938" xr:uid="{00000000-0005-0000-0000-00004ACD0000}"/>
    <cellStyle name="Обычный 5 60 3 4" xfId="55939" xr:uid="{00000000-0005-0000-0000-00004BCD0000}"/>
    <cellStyle name="Обычный 5 60 4" xfId="26065" xr:uid="{00000000-0005-0000-0000-00004CCD0000}"/>
    <cellStyle name="Обычный 5 60 4 2" xfId="26066" xr:uid="{00000000-0005-0000-0000-00004DCD0000}"/>
    <cellStyle name="Обычный 5 60 4 2 2" xfId="26067" xr:uid="{00000000-0005-0000-0000-00004ECD0000}"/>
    <cellStyle name="Обычный 5 60 4 2 2 2" xfId="55940" xr:uid="{00000000-0005-0000-0000-00004FCD0000}"/>
    <cellStyle name="Обычный 5 60 4 2 3" xfId="55941" xr:uid="{00000000-0005-0000-0000-000050CD0000}"/>
    <cellStyle name="Обычный 5 60 4 3" xfId="26068" xr:uid="{00000000-0005-0000-0000-000051CD0000}"/>
    <cellStyle name="Обычный 5 60 4 3 2" xfId="55942" xr:uid="{00000000-0005-0000-0000-000052CD0000}"/>
    <cellStyle name="Обычный 5 60 4 4" xfId="55943" xr:uid="{00000000-0005-0000-0000-000053CD0000}"/>
    <cellStyle name="Обычный 5 60 5" xfId="26069" xr:uid="{00000000-0005-0000-0000-000054CD0000}"/>
    <cellStyle name="Обычный 5 60 5 2" xfId="26070" xr:uid="{00000000-0005-0000-0000-000055CD0000}"/>
    <cellStyle name="Обычный 5 60 5 2 2" xfId="55944" xr:uid="{00000000-0005-0000-0000-000056CD0000}"/>
    <cellStyle name="Обычный 5 60 5 3" xfId="55945" xr:uid="{00000000-0005-0000-0000-000057CD0000}"/>
    <cellStyle name="Обычный 5 60 6" xfId="26071" xr:uid="{00000000-0005-0000-0000-000058CD0000}"/>
    <cellStyle name="Обычный 5 60 6 2" xfId="55946" xr:uid="{00000000-0005-0000-0000-000059CD0000}"/>
    <cellStyle name="Обычный 5 60 7" xfId="26072" xr:uid="{00000000-0005-0000-0000-00005ACD0000}"/>
    <cellStyle name="Обычный 5 60 7 2" xfId="55947" xr:uid="{00000000-0005-0000-0000-00005BCD0000}"/>
    <cellStyle name="Обычный 5 60 8" xfId="55948" xr:uid="{00000000-0005-0000-0000-00005CCD0000}"/>
    <cellStyle name="Обычный 5 61" xfId="26073" xr:uid="{00000000-0005-0000-0000-00005DCD0000}"/>
    <cellStyle name="Обычный 5 61 2" xfId="26074" xr:uid="{00000000-0005-0000-0000-00005ECD0000}"/>
    <cellStyle name="Обычный 5 61 2 2" xfId="26075" xr:uid="{00000000-0005-0000-0000-00005FCD0000}"/>
    <cellStyle name="Обычный 5 61 2 2 2" xfId="26076" xr:uid="{00000000-0005-0000-0000-000060CD0000}"/>
    <cellStyle name="Обычный 5 61 2 2 2 2" xfId="55949" xr:uid="{00000000-0005-0000-0000-000061CD0000}"/>
    <cellStyle name="Обычный 5 61 2 2 3" xfId="55950" xr:uid="{00000000-0005-0000-0000-000062CD0000}"/>
    <cellStyle name="Обычный 5 61 2 3" xfId="26077" xr:uid="{00000000-0005-0000-0000-000063CD0000}"/>
    <cellStyle name="Обычный 5 61 2 3 2" xfId="55951" xr:uid="{00000000-0005-0000-0000-000064CD0000}"/>
    <cellStyle name="Обычный 5 61 2 4" xfId="55952" xr:uid="{00000000-0005-0000-0000-000065CD0000}"/>
    <cellStyle name="Обычный 5 61 3" xfId="26078" xr:uid="{00000000-0005-0000-0000-000066CD0000}"/>
    <cellStyle name="Обычный 5 61 3 2" xfId="26079" xr:uid="{00000000-0005-0000-0000-000067CD0000}"/>
    <cellStyle name="Обычный 5 61 3 2 2" xfId="26080" xr:uid="{00000000-0005-0000-0000-000068CD0000}"/>
    <cellStyle name="Обычный 5 61 3 2 2 2" xfId="55953" xr:uid="{00000000-0005-0000-0000-000069CD0000}"/>
    <cellStyle name="Обычный 5 61 3 2 3" xfId="55954" xr:uid="{00000000-0005-0000-0000-00006ACD0000}"/>
    <cellStyle name="Обычный 5 61 3 3" xfId="26081" xr:uid="{00000000-0005-0000-0000-00006BCD0000}"/>
    <cellStyle name="Обычный 5 61 3 3 2" xfId="55955" xr:uid="{00000000-0005-0000-0000-00006CCD0000}"/>
    <cellStyle name="Обычный 5 61 3 4" xfId="55956" xr:uid="{00000000-0005-0000-0000-00006DCD0000}"/>
    <cellStyle name="Обычный 5 61 4" xfId="26082" xr:uid="{00000000-0005-0000-0000-00006ECD0000}"/>
    <cellStyle name="Обычный 5 61 4 2" xfId="26083" xr:uid="{00000000-0005-0000-0000-00006FCD0000}"/>
    <cellStyle name="Обычный 5 61 4 2 2" xfId="26084" xr:uid="{00000000-0005-0000-0000-000070CD0000}"/>
    <cellStyle name="Обычный 5 61 4 2 2 2" xfId="55957" xr:uid="{00000000-0005-0000-0000-000071CD0000}"/>
    <cellStyle name="Обычный 5 61 4 2 3" xfId="55958" xr:uid="{00000000-0005-0000-0000-000072CD0000}"/>
    <cellStyle name="Обычный 5 61 4 3" xfId="26085" xr:uid="{00000000-0005-0000-0000-000073CD0000}"/>
    <cellStyle name="Обычный 5 61 4 3 2" xfId="55959" xr:uid="{00000000-0005-0000-0000-000074CD0000}"/>
    <cellStyle name="Обычный 5 61 4 4" xfId="55960" xr:uid="{00000000-0005-0000-0000-000075CD0000}"/>
    <cellStyle name="Обычный 5 61 5" xfId="26086" xr:uid="{00000000-0005-0000-0000-000076CD0000}"/>
    <cellStyle name="Обычный 5 61 5 2" xfId="26087" xr:uid="{00000000-0005-0000-0000-000077CD0000}"/>
    <cellStyle name="Обычный 5 61 5 2 2" xfId="55961" xr:uid="{00000000-0005-0000-0000-000078CD0000}"/>
    <cellStyle name="Обычный 5 61 5 3" xfId="55962" xr:uid="{00000000-0005-0000-0000-000079CD0000}"/>
    <cellStyle name="Обычный 5 61 6" xfId="26088" xr:uid="{00000000-0005-0000-0000-00007ACD0000}"/>
    <cellStyle name="Обычный 5 61 6 2" xfId="55963" xr:uid="{00000000-0005-0000-0000-00007BCD0000}"/>
    <cellStyle name="Обычный 5 61 7" xfId="26089" xr:uid="{00000000-0005-0000-0000-00007CCD0000}"/>
    <cellStyle name="Обычный 5 61 7 2" xfId="55964" xr:uid="{00000000-0005-0000-0000-00007DCD0000}"/>
    <cellStyle name="Обычный 5 61 8" xfId="55965" xr:uid="{00000000-0005-0000-0000-00007ECD0000}"/>
    <cellStyle name="Обычный 5 62" xfId="26090" xr:uid="{00000000-0005-0000-0000-00007FCD0000}"/>
    <cellStyle name="Обычный 5 62 2" xfId="26091" xr:uid="{00000000-0005-0000-0000-000080CD0000}"/>
    <cellStyle name="Обычный 5 62 2 2" xfId="26092" xr:uid="{00000000-0005-0000-0000-000081CD0000}"/>
    <cellStyle name="Обычный 5 62 2 2 2" xfId="26093" xr:uid="{00000000-0005-0000-0000-000082CD0000}"/>
    <cellStyle name="Обычный 5 62 2 2 2 2" xfId="55966" xr:uid="{00000000-0005-0000-0000-000083CD0000}"/>
    <cellStyle name="Обычный 5 62 2 2 3" xfId="55967" xr:uid="{00000000-0005-0000-0000-000084CD0000}"/>
    <cellStyle name="Обычный 5 62 2 3" xfId="26094" xr:uid="{00000000-0005-0000-0000-000085CD0000}"/>
    <cellStyle name="Обычный 5 62 2 3 2" xfId="55968" xr:uid="{00000000-0005-0000-0000-000086CD0000}"/>
    <cellStyle name="Обычный 5 62 2 4" xfId="55969" xr:uid="{00000000-0005-0000-0000-000087CD0000}"/>
    <cellStyle name="Обычный 5 62 3" xfId="26095" xr:uid="{00000000-0005-0000-0000-000088CD0000}"/>
    <cellStyle name="Обычный 5 62 3 2" xfId="26096" xr:uid="{00000000-0005-0000-0000-000089CD0000}"/>
    <cellStyle name="Обычный 5 62 3 2 2" xfId="26097" xr:uid="{00000000-0005-0000-0000-00008ACD0000}"/>
    <cellStyle name="Обычный 5 62 3 2 2 2" xfId="55970" xr:uid="{00000000-0005-0000-0000-00008BCD0000}"/>
    <cellStyle name="Обычный 5 62 3 2 3" xfId="55971" xr:uid="{00000000-0005-0000-0000-00008CCD0000}"/>
    <cellStyle name="Обычный 5 62 3 3" xfId="26098" xr:uid="{00000000-0005-0000-0000-00008DCD0000}"/>
    <cellStyle name="Обычный 5 62 3 3 2" xfId="55972" xr:uid="{00000000-0005-0000-0000-00008ECD0000}"/>
    <cellStyle name="Обычный 5 62 3 4" xfId="55973" xr:uid="{00000000-0005-0000-0000-00008FCD0000}"/>
    <cellStyle name="Обычный 5 62 4" xfId="26099" xr:uid="{00000000-0005-0000-0000-000090CD0000}"/>
    <cellStyle name="Обычный 5 62 4 2" xfId="26100" xr:uid="{00000000-0005-0000-0000-000091CD0000}"/>
    <cellStyle name="Обычный 5 62 4 2 2" xfId="26101" xr:uid="{00000000-0005-0000-0000-000092CD0000}"/>
    <cellStyle name="Обычный 5 62 4 2 2 2" xfId="55974" xr:uid="{00000000-0005-0000-0000-000093CD0000}"/>
    <cellStyle name="Обычный 5 62 4 2 3" xfId="55975" xr:uid="{00000000-0005-0000-0000-000094CD0000}"/>
    <cellStyle name="Обычный 5 62 4 3" xfId="26102" xr:uid="{00000000-0005-0000-0000-000095CD0000}"/>
    <cellStyle name="Обычный 5 62 4 3 2" xfId="55976" xr:uid="{00000000-0005-0000-0000-000096CD0000}"/>
    <cellStyle name="Обычный 5 62 4 4" xfId="55977" xr:uid="{00000000-0005-0000-0000-000097CD0000}"/>
    <cellStyle name="Обычный 5 62 5" xfId="26103" xr:uid="{00000000-0005-0000-0000-000098CD0000}"/>
    <cellStyle name="Обычный 5 62 5 2" xfId="26104" xr:uid="{00000000-0005-0000-0000-000099CD0000}"/>
    <cellStyle name="Обычный 5 62 5 2 2" xfId="55978" xr:uid="{00000000-0005-0000-0000-00009ACD0000}"/>
    <cellStyle name="Обычный 5 62 5 3" xfId="55979" xr:uid="{00000000-0005-0000-0000-00009BCD0000}"/>
    <cellStyle name="Обычный 5 62 6" xfId="26105" xr:uid="{00000000-0005-0000-0000-00009CCD0000}"/>
    <cellStyle name="Обычный 5 62 6 2" xfId="55980" xr:uid="{00000000-0005-0000-0000-00009DCD0000}"/>
    <cellStyle name="Обычный 5 62 7" xfId="26106" xr:uid="{00000000-0005-0000-0000-00009ECD0000}"/>
    <cellStyle name="Обычный 5 62 7 2" xfId="55981" xr:uid="{00000000-0005-0000-0000-00009FCD0000}"/>
    <cellStyle name="Обычный 5 62 8" xfId="55982" xr:uid="{00000000-0005-0000-0000-0000A0CD0000}"/>
    <cellStyle name="Обычный 5 63" xfId="26107" xr:uid="{00000000-0005-0000-0000-0000A1CD0000}"/>
    <cellStyle name="Обычный 5 63 2" xfId="26108" xr:uid="{00000000-0005-0000-0000-0000A2CD0000}"/>
    <cellStyle name="Обычный 5 63 2 2" xfId="26109" xr:uid="{00000000-0005-0000-0000-0000A3CD0000}"/>
    <cellStyle name="Обычный 5 63 2 2 2" xfId="26110" xr:uid="{00000000-0005-0000-0000-0000A4CD0000}"/>
    <cellStyle name="Обычный 5 63 2 2 2 2" xfId="55983" xr:uid="{00000000-0005-0000-0000-0000A5CD0000}"/>
    <cellStyle name="Обычный 5 63 2 2 3" xfId="55984" xr:uid="{00000000-0005-0000-0000-0000A6CD0000}"/>
    <cellStyle name="Обычный 5 63 2 3" xfId="26111" xr:uid="{00000000-0005-0000-0000-0000A7CD0000}"/>
    <cellStyle name="Обычный 5 63 2 3 2" xfId="55985" xr:uid="{00000000-0005-0000-0000-0000A8CD0000}"/>
    <cellStyle name="Обычный 5 63 2 4" xfId="55986" xr:uid="{00000000-0005-0000-0000-0000A9CD0000}"/>
    <cellStyle name="Обычный 5 63 3" xfId="26112" xr:uid="{00000000-0005-0000-0000-0000AACD0000}"/>
    <cellStyle name="Обычный 5 63 3 2" xfId="26113" xr:uid="{00000000-0005-0000-0000-0000ABCD0000}"/>
    <cellStyle name="Обычный 5 63 3 2 2" xfId="26114" xr:uid="{00000000-0005-0000-0000-0000ACCD0000}"/>
    <cellStyle name="Обычный 5 63 3 2 2 2" xfId="55987" xr:uid="{00000000-0005-0000-0000-0000ADCD0000}"/>
    <cellStyle name="Обычный 5 63 3 2 3" xfId="55988" xr:uid="{00000000-0005-0000-0000-0000AECD0000}"/>
    <cellStyle name="Обычный 5 63 3 3" xfId="26115" xr:uid="{00000000-0005-0000-0000-0000AFCD0000}"/>
    <cellStyle name="Обычный 5 63 3 3 2" xfId="55989" xr:uid="{00000000-0005-0000-0000-0000B0CD0000}"/>
    <cellStyle name="Обычный 5 63 3 4" xfId="55990" xr:uid="{00000000-0005-0000-0000-0000B1CD0000}"/>
    <cellStyle name="Обычный 5 63 4" xfId="26116" xr:uid="{00000000-0005-0000-0000-0000B2CD0000}"/>
    <cellStyle name="Обычный 5 63 4 2" xfId="26117" xr:uid="{00000000-0005-0000-0000-0000B3CD0000}"/>
    <cellStyle name="Обычный 5 63 4 2 2" xfId="26118" xr:uid="{00000000-0005-0000-0000-0000B4CD0000}"/>
    <cellStyle name="Обычный 5 63 4 2 2 2" xfId="55991" xr:uid="{00000000-0005-0000-0000-0000B5CD0000}"/>
    <cellStyle name="Обычный 5 63 4 2 3" xfId="55992" xr:uid="{00000000-0005-0000-0000-0000B6CD0000}"/>
    <cellStyle name="Обычный 5 63 4 3" xfId="26119" xr:uid="{00000000-0005-0000-0000-0000B7CD0000}"/>
    <cellStyle name="Обычный 5 63 4 3 2" xfId="55993" xr:uid="{00000000-0005-0000-0000-0000B8CD0000}"/>
    <cellStyle name="Обычный 5 63 4 4" xfId="55994" xr:uid="{00000000-0005-0000-0000-0000B9CD0000}"/>
    <cellStyle name="Обычный 5 63 5" xfId="26120" xr:uid="{00000000-0005-0000-0000-0000BACD0000}"/>
    <cellStyle name="Обычный 5 63 5 2" xfId="26121" xr:uid="{00000000-0005-0000-0000-0000BBCD0000}"/>
    <cellStyle name="Обычный 5 63 5 2 2" xfId="55995" xr:uid="{00000000-0005-0000-0000-0000BCCD0000}"/>
    <cellStyle name="Обычный 5 63 5 3" xfId="55996" xr:uid="{00000000-0005-0000-0000-0000BDCD0000}"/>
    <cellStyle name="Обычный 5 63 6" xfId="26122" xr:uid="{00000000-0005-0000-0000-0000BECD0000}"/>
    <cellStyle name="Обычный 5 63 6 2" xfId="55997" xr:uid="{00000000-0005-0000-0000-0000BFCD0000}"/>
    <cellStyle name="Обычный 5 63 7" xfId="26123" xr:uid="{00000000-0005-0000-0000-0000C0CD0000}"/>
    <cellStyle name="Обычный 5 63 7 2" xfId="55998" xr:uid="{00000000-0005-0000-0000-0000C1CD0000}"/>
    <cellStyle name="Обычный 5 63 8" xfId="55999" xr:uid="{00000000-0005-0000-0000-0000C2CD0000}"/>
    <cellStyle name="Обычный 5 64" xfId="26124" xr:uid="{00000000-0005-0000-0000-0000C3CD0000}"/>
    <cellStyle name="Обычный 5 64 2" xfId="26125" xr:uid="{00000000-0005-0000-0000-0000C4CD0000}"/>
    <cellStyle name="Обычный 5 64 2 2" xfId="26126" xr:uid="{00000000-0005-0000-0000-0000C5CD0000}"/>
    <cellStyle name="Обычный 5 64 2 2 2" xfId="26127" xr:uid="{00000000-0005-0000-0000-0000C6CD0000}"/>
    <cellStyle name="Обычный 5 64 2 2 2 2" xfId="56000" xr:uid="{00000000-0005-0000-0000-0000C7CD0000}"/>
    <cellStyle name="Обычный 5 64 2 2 3" xfId="56001" xr:uid="{00000000-0005-0000-0000-0000C8CD0000}"/>
    <cellStyle name="Обычный 5 64 2 3" xfId="26128" xr:uid="{00000000-0005-0000-0000-0000C9CD0000}"/>
    <cellStyle name="Обычный 5 64 2 3 2" xfId="56002" xr:uid="{00000000-0005-0000-0000-0000CACD0000}"/>
    <cellStyle name="Обычный 5 64 2 4" xfId="56003" xr:uid="{00000000-0005-0000-0000-0000CBCD0000}"/>
    <cellStyle name="Обычный 5 64 3" xfId="26129" xr:uid="{00000000-0005-0000-0000-0000CCCD0000}"/>
    <cellStyle name="Обычный 5 64 3 2" xfId="26130" xr:uid="{00000000-0005-0000-0000-0000CDCD0000}"/>
    <cellStyle name="Обычный 5 64 3 2 2" xfId="26131" xr:uid="{00000000-0005-0000-0000-0000CECD0000}"/>
    <cellStyle name="Обычный 5 64 3 2 2 2" xfId="56004" xr:uid="{00000000-0005-0000-0000-0000CFCD0000}"/>
    <cellStyle name="Обычный 5 64 3 2 3" xfId="56005" xr:uid="{00000000-0005-0000-0000-0000D0CD0000}"/>
    <cellStyle name="Обычный 5 64 3 3" xfId="26132" xr:uid="{00000000-0005-0000-0000-0000D1CD0000}"/>
    <cellStyle name="Обычный 5 64 3 3 2" xfId="56006" xr:uid="{00000000-0005-0000-0000-0000D2CD0000}"/>
    <cellStyle name="Обычный 5 64 3 4" xfId="56007" xr:uid="{00000000-0005-0000-0000-0000D3CD0000}"/>
    <cellStyle name="Обычный 5 64 4" xfId="26133" xr:uid="{00000000-0005-0000-0000-0000D4CD0000}"/>
    <cellStyle name="Обычный 5 64 4 2" xfId="26134" xr:uid="{00000000-0005-0000-0000-0000D5CD0000}"/>
    <cellStyle name="Обычный 5 64 4 2 2" xfId="26135" xr:uid="{00000000-0005-0000-0000-0000D6CD0000}"/>
    <cellStyle name="Обычный 5 64 4 2 2 2" xfId="56008" xr:uid="{00000000-0005-0000-0000-0000D7CD0000}"/>
    <cellStyle name="Обычный 5 64 4 2 3" xfId="56009" xr:uid="{00000000-0005-0000-0000-0000D8CD0000}"/>
    <cellStyle name="Обычный 5 64 4 3" xfId="26136" xr:uid="{00000000-0005-0000-0000-0000D9CD0000}"/>
    <cellStyle name="Обычный 5 64 4 3 2" xfId="56010" xr:uid="{00000000-0005-0000-0000-0000DACD0000}"/>
    <cellStyle name="Обычный 5 64 4 4" xfId="56011" xr:uid="{00000000-0005-0000-0000-0000DBCD0000}"/>
    <cellStyle name="Обычный 5 64 5" xfId="26137" xr:uid="{00000000-0005-0000-0000-0000DCCD0000}"/>
    <cellStyle name="Обычный 5 64 5 2" xfId="26138" xr:uid="{00000000-0005-0000-0000-0000DDCD0000}"/>
    <cellStyle name="Обычный 5 64 5 2 2" xfId="56012" xr:uid="{00000000-0005-0000-0000-0000DECD0000}"/>
    <cellStyle name="Обычный 5 64 5 3" xfId="56013" xr:uid="{00000000-0005-0000-0000-0000DFCD0000}"/>
    <cellStyle name="Обычный 5 64 6" xfId="26139" xr:uid="{00000000-0005-0000-0000-0000E0CD0000}"/>
    <cellStyle name="Обычный 5 64 6 2" xfId="56014" xr:uid="{00000000-0005-0000-0000-0000E1CD0000}"/>
    <cellStyle name="Обычный 5 64 7" xfId="26140" xr:uid="{00000000-0005-0000-0000-0000E2CD0000}"/>
    <cellStyle name="Обычный 5 64 7 2" xfId="56015" xr:uid="{00000000-0005-0000-0000-0000E3CD0000}"/>
    <cellStyle name="Обычный 5 64 8" xfId="56016" xr:uid="{00000000-0005-0000-0000-0000E4CD0000}"/>
    <cellStyle name="Обычный 5 65" xfId="26141" xr:uid="{00000000-0005-0000-0000-0000E5CD0000}"/>
    <cellStyle name="Обычный 5 65 2" xfId="26142" xr:uid="{00000000-0005-0000-0000-0000E6CD0000}"/>
    <cellStyle name="Обычный 5 65 2 2" xfId="26143" xr:uid="{00000000-0005-0000-0000-0000E7CD0000}"/>
    <cellStyle name="Обычный 5 65 2 2 2" xfId="26144" xr:uid="{00000000-0005-0000-0000-0000E8CD0000}"/>
    <cellStyle name="Обычный 5 65 2 2 2 2" xfId="56017" xr:uid="{00000000-0005-0000-0000-0000E9CD0000}"/>
    <cellStyle name="Обычный 5 65 2 2 3" xfId="56018" xr:uid="{00000000-0005-0000-0000-0000EACD0000}"/>
    <cellStyle name="Обычный 5 65 2 3" xfId="26145" xr:uid="{00000000-0005-0000-0000-0000EBCD0000}"/>
    <cellStyle name="Обычный 5 65 2 3 2" xfId="56019" xr:uid="{00000000-0005-0000-0000-0000ECCD0000}"/>
    <cellStyle name="Обычный 5 65 2 4" xfId="56020" xr:uid="{00000000-0005-0000-0000-0000EDCD0000}"/>
    <cellStyle name="Обычный 5 65 3" xfId="26146" xr:uid="{00000000-0005-0000-0000-0000EECD0000}"/>
    <cellStyle name="Обычный 5 65 3 2" xfId="26147" xr:uid="{00000000-0005-0000-0000-0000EFCD0000}"/>
    <cellStyle name="Обычный 5 65 3 2 2" xfId="26148" xr:uid="{00000000-0005-0000-0000-0000F0CD0000}"/>
    <cellStyle name="Обычный 5 65 3 2 2 2" xfId="56021" xr:uid="{00000000-0005-0000-0000-0000F1CD0000}"/>
    <cellStyle name="Обычный 5 65 3 2 3" xfId="56022" xr:uid="{00000000-0005-0000-0000-0000F2CD0000}"/>
    <cellStyle name="Обычный 5 65 3 3" xfId="26149" xr:uid="{00000000-0005-0000-0000-0000F3CD0000}"/>
    <cellStyle name="Обычный 5 65 3 3 2" xfId="56023" xr:uid="{00000000-0005-0000-0000-0000F4CD0000}"/>
    <cellStyle name="Обычный 5 65 3 4" xfId="56024" xr:uid="{00000000-0005-0000-0000-0000F5CD0000}"/>
    <cellStyle name="Обычный 5 65 4" xfId="26150" xr:uid="{00000000-0005-0000-0000-0000F6CD0000}"/>
    <cellStyle name="Обычный 5 65 4 2" xfId="26151" xr:uid="{00000000-0005-0000-0000-0000F7CD0000}"/>
    <cellStyle name="Обычный 5 65 4 2 2" xfId="26152" xr:uid="{00000000-0005-0000-0000-0000F8CD0000}"/>
    <cellStyle name="Обычный 5 65 4 2 2 2" xfId="56025" xr:uid="{00000000-0005-0000-0000-0000F9CD0000}"/>
    <cellStyle name="Обычный 5 65 4 2 3" xfId="56026" xr:uid="{00000000-0005-0000-0000-0000FACD0000}"/>
    <cellStyle name="Обычный 5 65 4 3" xfId="26153" xr:uid="{00000000-0005-0000-0000-0000FBCD0000}"/>
    <cellStyle name="Обычный 5 65 4 3 2" xfId="56027" xr:uid="{00000000-0005-0000-0000-0000FCCD0000}"/>
    <cellStyle name="Обычный 5 65 4 4" xfId="56028" xr:uid="{00000000-0005-0000-0000-0000FDCD0000}"/>
    <cellStyle name="Обычный 5 65 5" xfId="26154" xr:uid="{00000000-0005-0000-0000-0000FECD0000}"/>
    <cellStyle name="Обычный 5 65 5 2" xfId="26155" xr:uid="{00000000-0005-0000-0000-0000FFCD0000}"/>
    <cellStyle name="Обычный 5 65 5 2 2" xfId="56029" xr:uid="{00000000-0005-0000-0000-000000CE0000}"/>
    <cellStyle name="Обычный 5 65 5 3" xfId="56030" xr:uid="{00000000-0005-0000-0000-000001CE0000}"/>
    <cellStyle name="Обычный 5 65 6" xfId="26156" xr:uid="{00000000-0005-0000-0000-000002CE0000}"/>
    <cellStyle name="Обычный 5 65 6 2" xfId="56031" xr:uid="{00000000-0005-0000-0000-000003CE0000}"/>
    <cellStyle name="Обычный 5 65 7" xfId="26157" xr:uid="{00000000-0005-0000-0000-000004CE0000}"/>
    <cellStyle name="Обычный 5 65 7 2" xfId="56032" xr:uid="{00000000-0005-0000-0000-000005CE0000}"/>
    <cellStyle name="Обычный 5 65 8" xfId="56033" xr:uid="{00000000-0005-0000-0000-000006CE0000}"/>
    <cellStyle name="Обычный 5 66" xfId="26158" xr:uid="{00000000-0005-0000-0000-000007CE0000}"/>
    <cellStyle name="Обычный 5 66 2" xfId="26159" xr:uid="{00000000-0005-0000-0000-000008CE0000}"/>
    <cellStyle name="Обычный 5 66 2 2" xfId="26160" xr:uid="{00000000-0005-0000-0000-000009CE0000}"/>
    <cellStyle name="Обычный 5 66 2 2 2" xfId="26161" xr:uid="{00000000-0005-0000-0000-00000ACE0000}"/>
    <cellStyle name="Обычный 5 66 2 2 2 2" xfId="56034" xr:uid="{00000000-0005-0000-0000-00000BCE0000}"/>
    <cellStyle name="Обычный 5 66 2 2 3" xfId="56035" xr:uid="{00000000-0005-0000-0000-00000CCE0000}"/>
    <cellStyle name="Обычный 5 66 2 3" xfId="26162" xr:uid="{00000000-0005-0000-0000-00000DCE0000}"/>
    <cellStyle name="Обычный 5 66 2 3 2" xfId="56036" xr:uid="{00000000-0005-0000-0000-00000ECE0000}"/>
    <cellStyle name="Обычный 5 66 2 4" xfId="56037" xr:uid="{00000000-0005-0000-0000-00000FCE0000}"/>
    <cellStyle name="Обычный 5 66 3" xfId="26163" xr:uid="{00000000-0005-0000-0000-000010CE0000}"/>
    <cellStyle name="Обычный 5 66 3 2" xfId="26164" xr:uid="{00000000-0005-0000-0000-000011CE0000}"/>
    <cellStyle name="Обычный 5 66 3 2 2" xfId="26165" xr:uid="{00000000-0005-0000-0000-000012CE0000}"/>
    <cellStyle name="Обычный 5 66 3 2 2 2" xfId="56038" xr:uid="{00000000-0005-0000-0000-000013CE0000}"/>
    <cellStyle name="Обычный 5 66 3 2 3" xfId="56039" xr:uid="{00000000-0005-0000-0000-000014CE0000}"/>
    <cellStyle name="Обычный 5 66 3 3" xfId="26166" xr:uid="{00000000-0005-0000-0000-000015CE0000}"/>
    <cellStyle name="Обычный 5 66 3 3 2" xfId="56040" xr:uid="{00000000-0005-0000-0000-000016CE0000}"/>
    <cellStyle name="Обычный 5 66 3 4" xfId="56041" xr:uid="{00000000-0005-0000-0000-000017CE0000}"/>
    <cellStyle name="Обычный 5 66 4" xfId="26167" xr:uid="{00000000-0005-0000-0000-000018CE0000}"/>
    <cellStyle name="Обычный 5 66 4 2" xfId="26168" xr:uid="{00000000-0005-0000-0000-000019CE0000}"/>
    <cellStyle name="Обычный 5 66 4 2 2" xfId="26169" xr:uid="{00000000-0005-0000-0000-00001ACE0000}"/>
    <cellStyle name="Обычный 5 66 4 2 2 2" xfId="56042" xr:uid="{00000000-0005-0000-0000-00001BCE0000}"/>
    <cellStyle name="Обычный 5 66 4 2 3" xfId="56043" xr:uid="{00000000-0005-0000-0000-00001CCE0000}"/>
    <cellStyle name="Обычный 5 66 4 3" xfId="26170" xr:uid="{00000000-0005-0000-0000-00001DCE0000}"/>
    <cellStyle name="Обычный 5 66 4 3 2" xfId="56044" xr:uid="{00000000-0005-0000-0000-00001ECE0000}"/>
    <cellStyle name="Обычный 5 66 4 4" xfId="56045" xr:uid="{00000000-0005-0000-0000-00001FCE0000}"/>
    <cellStyle name="Обычный 5 66 5" xfId="26171" xr:uid="{00000000-0005-0000-0000-000020CE0000}"/>
    <cellStyle name="Обычный 5 66 5 2" xfId="26172" xr:uid="{00000000-0005-0000-0000-000021CE0000}"/>
    <cellStyle name="Обычный 5 66 5 2 2" xfId="56046" xr:uid="{00000000-0005-0000-0000-000022CE0000}"/>
    <cellStyle name="Обычный 5 66 5 3" xfId="56047" xr:uid="{00000000-0005-0000-0000-000023CE0000}"/>
    <cellStyle name="Обычный 5 66 6" xfId="26173" xr:uid="{00000000-0005-0000-0000-000024CE0000}"/>
    <cellStyle name="Обычный 5 66 6 2" xfId="56048" xr:uid="{00000000-0005-0000-0000-000025CE0000}"/>
    <cellStyle name="Обычный 5 66 7" xfId="26174" xr:uid="{00000000-0005-0000-0000-000026CE0000}"/>
    <cellStyle name="Обычный 5 66 7 2" xfId="56049" xr:uid="{00000000-0005-0000-0000-000027CE0000}"/>
    <cellStyle name="Обычный 5 66 8" xfId="56050" xr:uid="{00000000-0005-0000-0000-000028CE0000}"/>
    <cellStyle name="Обычный 5 67" xfId="26175" xr:uid="{00000000-0005-0000-0000-000029CE0000}"/>
    <cellStyle name="Обычный 5 67 2" xfId="26176" xr:uid="{00000000-0005-0000-0000-00002ACE0000}"/>
    <cellStyle name="Обычный 5 67 2 2" xfId="26177" xr:uid="{00000000-0005-0000-0000-00002BCE0000}"/>
    <cellStyle name="Обычный 5 67 2 2 2" xfId="26178" xr:uid="{00000000-0005-0000-0000-00002CCE0000}"/>
    <cellStyle name="Обычный 5 67 2 2 2 2" xfId="56051" xr:uid="{00000000-0005-0000-0000-00002DCE0000}"/>
    <cellStyle name="Обычный 5 67 2 2 3" xfId="56052" xr:uid="{00000000-0005-0000-0000-00002ECE0000}"/>
    <cellStyle name="Обычный 5 67 2 3" xfId="26179" xr:uid="{00000000-0005-0000-0000-00002FCE0000}"/>
    <cellStyle name="Обычный 5 67 2 3 2" xfId="56053" xr:uid="{00000000-0005-0000-0000-000030CE0000}"/>
    <cellStyle name="Обычный 5 67 2 4" xfId="56054" xr:uid="{00000000-0005-0000-0000-000031CE0000}"/>
    <cellStyle name="Обычный 5 67 3" xfId="26180" xr:uid="{00000000-0005-0000-0000-000032CE0000}"/>
    <cellStyle name="Обычный 5 67 3 2" xfId="26181" xr:uid="{00000000-0005-0000-0000-000033CE0000}"/>
    <cellStyle name="Обычный 5 67 3 2 2" xfId="26182" xr:uid="{00000000-0005-0000-0000-000034CE0000}"/>
    <cellStyle name="Обычный 5 67 3 2 2 2" xfId="56055" xr:uid="{00000000-0005-0000-0000-000035CE0000}"/>
    <cellStyle name="Обычный 5 67 3 2 3" xfId="56056" xr:uid="{00000000-0005-0000-0000-000036CE0000}"/>
    <cellStyle name="Обычный 5 67 3 3" xfId="26183" xr:uid="{00000000-0005-0000-0000-000037CE0000}"/>
    <cellStyle name="Обычный 5 67 3 3 2" xfId="56057" xr:uid="{00000000-0005-0000-0000-000038CE0000}"/>
    <cellStyle name="Обычный 5 67 3 4" xfId="56058" xr:uid="{00000000-0005-0000-0000-000039CE0000}"/>
    <cellStyle name="Обычный 5 67 4" xfId="26184" xr:uid="{00000000-0005-0000-0000-00003ACE0000}"/>
    <cellStyle name="Обычный 5 67 4 2" xfId="26185" xr:uid="{00000000-0005-0000-0000-00003BCE0000}"/>
    <cellStyle name="Обычный 5 67 4 2 2" xfId="26186" xr:uid="{00000000-0005-0000-0000-00003CCE0000}"/>
    <cellStyle name="Обычный 5 67 4 2 2 2" xfId="56059" xr:uid="{00000000-0005-0000-0000-00003DCE0000}"/>
    <cellStyle name="Обычный 5 67 4 2 3" xfId="56060" xr:uid="{00000000-0005-0000-0000-00003ECE0000}"/>
    <cellStyle name="Обычный 5 67 4 3" xfId="26187" xr:uid="{00000000-0005-0000-0000-00003FCE0000}"/>
    <cellStyle name="Обычный 5 67 4 3 2" xfId="56061" xr:uid="{00000000-0005-0000-0000-000040CE0000}"/>
    <cellStyle name="Обычный 5 67 4 4" xfId="56062" xr:uid="{00000000-0005-0000-0000-000041CE0000}"/>
    <cellStyle name="Обычный 5 67 5" xfId="26188" xr:uid="{00000000-0005-0000-0000-000042CE0000}"/>
    <cellStyle name="Обычный 5 67 5 2" xfId="26189" xr:uid="{00000000-0005-0000-0000-000043CE0000}"/>
    <cellStyle name="Обычный 5 67 5 2 2" xfId="56063" xr:uid="{00000000-0005-0000-0000-000044CE0000}"/>
    <cellStyle name="Обычный 5 67 5 3" xfId="56064" xr:uid="{00000000-0005-0000-0000-000045CE0000}"/>
    <cellStyle name="Обычный 5 67 6" xfId="26190" xr:uid="{00000000-0005-0000-0000-000046CE0000}"/>
    <cellStyle name="Обычный 5 67 6 2" xfId="56065" xr:uid="{00000000-0005-0000-0000-000047CE0000}"/>
    <cellStyle name="Обычный 5 67 7" xfId="26191" xr:uid="{00000000-0005-0000-0000-000048CE0000}"/>
    <cellStyle name="Обычный 5 67 7 2" xfId="56066" xr:uid="{00000000-0005-0000-0000-000049CE0000}"/>
    <cellStyle name="Обычный 5 67 8" xfId="56067" xr:uid="{00000000-0005-0000-0000-00004ACE0000}"/>
    <cellStyle name="Обычный 5 68" xfId="26192" xr:uid="{00000000-0005-0000-0000-00004BCE0000}"/>
    <cellStyle name="Обычный 5 68 2" xfId="26193" xr:uid="{00000000-0005-0000-0000-00004CCE0000}"/>
    <cellStyle name="Обычный 5 68 2 2" xfId="26194" xr:uid="{00000000-0005-0000-0000-00004DCE0000}"/>
    <cellStyle name="Обычный 5 68 2 2 2" xfId="26195" xr:uid="{00000000-0005-0000-0000-00004ECE0000}"/>
    <cellStyle name="Обычный 5 68 2 2 2 2" xfId="56068" xr:uid="{00000000-0005-0000-0000-00004FCE0000}"/>
    <cellStyle name="Обычный 5 68 2 2 3" xfId="56069" xr:uid="{00000000-0005-0000-0000-000050CE0000}"/>
    <cellStyle name="Обычный 5 68 2 3" xfId="26196" xr:uid="{00000000-0005-0000-0000-000051CE0000}"/>
    <cellStyle name="Обычный 5 68 2 3 2" xfId="56070" xr:uid="{00000000-0005-0000-0000-000052CE0000}"/>
    <cellStyle name="Обычный 5 68 2 4" xfId="56071" xr:uid="{00000000-0005-0000-0000-000053CE0000}"/>
    <cellStyle name="Обычный 5 68 3" xfId="26197" xr:uid="{00000000-0005-0000-0000-000054CE0000}"/>
    <cellStyle name="Обычный 5 68 3 2" xfId="26198" xr:uid="{00000000-0005-0000-0000-000055CE0000}"/>
    <cellStyle name="Обычный 5 68 3 2 2" xfId="26199" xr:uid="{00000000-0005-0000-0000-000056CE0000}"/>
    <cellStyle name="Обычный 5 68 3 2 2 2" xfId="56072" xr:uid="{00000000-0005-0000-0000-000057CE0000}"/>
    <cellStyle name="Обычный 5 68 3 2 3" xfId="56073" xr:uid="{00000000-0005-0000-0000-000058CE0000}"/>
    <cellStyle name="Обычный 5 68 3 3" xfId="26200" xr:uid="{00000000-0005-0000-0000-000059CE0000}"/>
    <cellStyle name="Обычный 5 68 3 3 2" xfId="56074" xr:uid="{00000000-0005-0000-0000-00005ACE0000}"/>
    <cellStyle name="Обычный 5 68 3 4" xfId="56075" xr:uid="{00000000-0005-0000-0000-00005BCE0000}"/>
    <cellStyle name="Обычный 5 68 4" xfId="26201" xr:uid="{00000000-0005-0000-0000-00005CCE0000}"/>
    <cellStyle name="Обычный 5 68 4 2" xfId="26202" xr:uid="{00000000-0005-0000-0000-00005DCE0000}"/>
    <cellStyle name="Обычный 5 68 4 2 2" xfId="26203" xr:uid="{00000000-0005-0000-0000-00005ECE0000}"/>
    <cellStyle name="Обычный 5 68 4 2 2 2" xfId="56076" xr:uid="{00000000-0005-0000-0000-00005FCE0000}"/>
    <cellStyle name="Обычный 5 68 4 2 3" xfId="56077" xr:uid="{00000000-0005-0000-0000-000060CE0000}"/>
    <cellStyle name="Обычный 5 68 4 3" xfId="26204" xr:uid="{00000000-0005-0000-0000-000061CE0000}"/>
    <cellStyle name="Обычный 5 68 4 3 2" xfId="56078" xr:uid="{00000000-0005-0000-0000-000062CE0000}"/>
    <cellStyle name="Обычный 5 68 4 4" xfId="56079" xr:uid="{00000000-0005-0000-0000-000063CE0000}"/>
    <cellStyle name="Обычный 5 68 5" xfId="26205" xr:uid="{00000000-0005-0000-0000-000064CE0000}"/>
    <cellStyle name="Обычный 5 68 5 2" xfId="26206" xr:uid="{00000000-0005-0000-0000-000065CE0000}"/>
    <cellStyle name="Обычный 5 68 5 2 2" xfId="56080" xr:uid="{00000000-0005-0000-0000-000066CE0000}"/>
    <cellStyle name="Обычный 5 68 5 3" xfId="56081" xr:uid="{00000000-0005-0000-0000-000067CE0000}"/>
    <cellStyle name="Обычный 5 68 6" xfId="26207" xr:uid="{00000000-0005-0000-0000-000068CE0000}"/>
    <cellStyle name="Обычный 5 68 6 2" xfId="56082" xr:uid="{00000000-0005-0000-0000-000069CE0000}"/>
    <cellStyle name="Обычный 5 68 7" xfId="26208" xr:uid="{00000000-0005-0000-0000-00006ACE0000}"/>
    <cellStyle name="Обычный 5 68 7 2" xfId="56083" xr:uid="{00000000-0005-0000-0000-00006BCE0000}"/>
    <cellStyle name="Обычный 5 68 8" xfId="56084" xr:uid="{00000000-0005-0000-0000-00006CCE0000}"/>
    <cellStyle name="Обычный 5 69" xfId="26209" xr:uid="{00000000-0005-0000-0000-00006DCE0000}"/>
    <cellStyle name="Обычный 5 69 2" xfId="26210" xr:uid="{00000000-0005-0000-0000-00006ECE0000}"/>
    <cellStyle name="Обычный 5 69 2 2" xfId="26211" xr:uid="{00000000-0005-0000-0000-00006FCE0000}"/>
    <cellStyle name="Обычный 5 69 2 2 2" xfId="26212" xr:uid="{00000000-0005-0000-0000-000070CE0000}"/>
    <cellStyle name="Обычный 5 69 2 2 2 2" xfId="56085" xr:uid="{00000000-0005-0000-0000-000071CE0000}"/>
    <cellStyle name="Обычный 5 69 2 2 3" xfId="56086" xr:uid="{00000000-0005-0000-0000-000072CE0000}"/>
    <cellStyle name="Обычный 5 69 2 3" xfId="26213" xr:uid="{00000000-0005-0000-0000-000073CE0000}"/>
    <cellStyle name="Обычный 5 69 2 3 2" xfId="56087" xr:uid="{00000000-0005-0000-0000-000074CE0000}"/>
    <cellStyle name="Обычный 5 69 2 4" xfId="56088" xr:uid="{00000000-0005-0000-0000-000075CE0000}"/>
    <cellStyle name="Обычный 5 69 3" xfId="26214" xr:uid="{00000000-0005-0000-0000-000076CE0000}"/>
    <cellStyle name="Обычный 5 69 3 2" xfId="26215" xr:uid="{00000000-0005-0000-0000-000077CE0000}"/>
    <cellStyle name="Обычный 5 69 3 2 2" xfId="26216" xr:uid="{00000000-0005-0000-0000-000078CE0000}"/>
    <cellStyle name="Обычный 5 69 3 2 2 2" xfId="56089" xr:uid="{00000000-0005-0000-0000-000079CE0000}"/>
    <cellStyle name="Обычный 5 69 3 2 3" xfId="56090" xr:uid="{00000000-0005-0000-0000-00007ACE0000}"/>
    <cellStyle name="Обычный 5 69 3 3" xfId="26217" xr:uid="{00000000-0005-0000-0000-00007BCE0000}"/>
    <cellStyle name="Обычный 5 69 3 3 2" xfId="56091" xr:uid="{00000000-0005-0000-0000-00007CCE0000}"/>
    <cellStyle name="Обычный 5 69 3 4" xfId="56092" xr:uid="{00000000-0005-0000-0000-00007DCE0000}"/>
    <cellStyle name="Обычный 5 69 4" xfId="26218" xr:uid="{00000000-0005-0000-0000-00007ECE0000}"/>
    <cellStyle name="Обычный 5 69 4 2" xfId="26219" xr:uid="{00000000-0005-0000-0000-00007FCE0000}"/>
    <cellStyle name="Обычный 5 69 4 2 2" xfId="26220" xr:uid="{00000000-0005-0000-0000-000080CE0000}"/>
    <cellStyle name="Обычный 5 69 4 2 2 2" xfId="56093" xr:uid="{00000000-0005-0000-0000-000081CE0000}"/>
    <cellStyle name="Обычный 5 69 4 2 3" xfId="56094" xr:uid="{00000000-0005-0000-0000-000082CE0000}"/>
    <cellStyle name="Обычный 5 69 4 3" xfId="26221" xr:uid="{00000000-0005-0000-0000-000083CE0000}"/>
    <cellStyle name="Обычный 5 69 4 3 2" xfId="56095" xr:uid="{00000000-0005-0000-0000-000084CE0000}"/>
    <cellStyle name="Обычный 5 69 4 4" xfId="56096" xr:uid="{00000000-0005-0000-0000-000085CE0000}"/>
    <cellStyle name="Обычный 5 69 5" xfId="26222" xr:uid="{00000000-0005-0000-0000-000086CE0000}"/>
    <cellStyle name="Обычный 5 69 5 2" xfId="26223" xr:uid="{00000000-0005-0000-0000-000087CE0000}"/>
    <cellStyle name="Обычный 5 69 5 2 2" xfId="56097" xr:uid="{00000000-0005-0000-0000-000088CE0000}"/>
    <cellStyle name="Обычный 5 69 5 3" xfId="56098" xr:uid="{00000000-0005-0000-0000-000089CE0000}"/>
    <cellStyle name="Обычный 5 69 6" xfId="26224" xr:uid="{00000000-0005-0000-0000-00008ACE0000}"/>
    <cellStyle name="Обычный 5 69 6 2" xfId="56099" xr:uid="{00000000-0005-0000-0000-00008BCE0000}"/>
    <cellStyle name="Обычный 5 69 7" xfId="26225" xr:uid="{00000000-0005-0000-0000-00008CCE0000}"/>
    <cellStyle name="Обычный 5 69 7 2" xfId="56100" xr:uid="{00000000-0005-0000-0000-00008DCE0000}"/>
    <cellStyle name="Обычный 5 69 8" xfId="56101" xr:uid="{00000000-0005-0000-0000-00008ECE0000}"/>
    <cellStyle name="Обычный 5 7" xfId="26226" xr:uid="{00000000-0005-0000-0000-00008FCE0000}"/>
    <cellStyle name="Обычный 5 7 10" xfId="26227" xr:uid="{00000000-0005-0000-0000-000090CE0000}"/>
    <cellStyle name="Обычный 5 7 10 2" xfId="26228" xr:uid="{00000000-0005-0000-0000-000091CE0000}"/>
    <cellStyle name="Обычный 5 7 10 2 2" xfId="26229" xr:uid="{00000000-0005-0000-0000-000092CE0000}"/>
    <cellStyle name="Обычный 5 7 10 2 2 2" xfId="26230" xr:uid="{00000000-0005-0000-0000-000093CE0000}"/>
    <cellStyle name="Обычный 5 7 10 2 2 2 2" xfId="56102" xr:uid="{00000000-0005-0000-0000-000094CE0000}"/>
    <cellStyle name="Обычный 5 7 10 2 2 3" xfId="56103" xr:uid="{00000000-0005-0000-0000-000095CE0000}"/>
    <cellStyle name="Обычный 5 7 10 2 3" xfId="26231" xr:uid="{00000000-0005-0000-0000-000096CE0000}"/>
    <cellStyle name="Обычный 5 7 10 2 3 2" xfId="56104" xr:uid="{00000000-0005-0000-0000-000097CE0000}"/>
    <cellStyle name="Обычный 5 7 10 2 4" xfId="56105" xr:uid="{00000000-0005-0000-0000-000098CE0000}"/>
    <cellStyle name="Обычный 5 7 10 3" xfId="26232" xr:uid="{00000000-0005-0000-0000-000099CE0000}"/>
    <cellStyle name="Обычный 5 7 10 3 2" xfId="26233" xr:uid="{00000000-0005-0000-0000-00009ACE0000}"/>
    <cellStyle name="Обычный 5 7 10 3 2 2" xfId="26234" xr:uid="{00000000-0005-0000-0000-00009BCE0000}"/>
    <cellStyle name="Обычный 5 7 10 3 2 2 2" xfId="56106" xr:uid="{00000000-0005-0000-0000-00009CCE0000}"/>
    <cellStyle name="Обычный 5 7 10 3 2 3" xfId="56107" xr:uid="{00000000-0005-0000-0000-00009DCE0000}"/>
    <cellStyle name="Обычный 5 7 10 3 3" xfId="26235" xr:uid="{00000000-0005-0000-0000-00009ECE0000}"/>
    <cellStyle name="Обычный 5 7 10 3 3 2" xfId="56108" xr:uid="{00000000-0005-0000-0000-00009FCE0000}"/>
    <cellStyle name="Обычный 5 7 10 3 4" xfId="56109" xr:uid="{00000000-0005-0000-0000-0000A0CE0000}"/>
    <cellStyle name="Обычный 5 7 10 4" xfId="26236" xr:uid="{00000000-0005-0000-0000-0000A1CE0000}"/>
    <cellStyle name="Обычный 5 7 10 4 2" xfId="26237" xr:uid="{00000000-0005-0000-0000-0000A2CE0000}"/>
    <cellStyle name="Обычный 5 7 10 4 2 2" xfId="26238" xr:uid="{00000000-0005-0000-0000-0000A3CE0000}"/>
    <cellStyle name="Обычный 5 7 10 4 2 2 2" xfId="56110" xr:uid="{00000000-0005-0000-0000-0000A4CE0000}"/>
    <cellStyle name="Обычный 5 7 10 4 2 3" xfId="56111" xr:uid="{00000000-0005-0000-0000-0000A5CE0000}"/>
    <cellStyle name="Обычный 5 7 10 4 3" xfId="26239" xr:uid="{00000000-0005-0000-0000-0000A6CE0000}"/>
    <cellStyle name="Обычный 5 7 10 4 3 2" xfId="56112" xr:uid="{00000000-0005-0000-0000-0000A7CE0000}"/>
    <cellStyle name="Обычный 5 7 10 4 4" xfId="56113" xr:uid="{00000000-0005-0000-0000-0000A8CE0000}"/>
    <cellStyle name="Обычный 5 7 10 5" xfId="26240" xr:uid="{00000000-0005-0000-0000-0000A9CE0000}"/>
    <cellStyle name="Обычный 5 7 10 5 2" xfId="26241" xr:uid="{00000000-0005-0000-0000-0000AACE0000}"/>
    <cellStyle name="Обычный 5 7 10 5 2 2" xfId="56114" xr:uid="{00000000-0005-0000-0000-0000ABCE0000}"/>
    <cellStyle name="Обычный 5 7 10 5 3" xfId="56115" xr:uid="{00000000-0005-0000-0000-0000ACCE0000}"/>
    <cellStyle name="Обычный 5 7 10 6" xfId="26242" xr:uid="{00000000-0005-0000-0000-0000ADCE0000}"/>
    <cellStyle name="Обычный 5 7 10 6 2" xfId="56116" xr:uid="{00000000-0005-0000-0000-0000AECE0000}"/>
    <cellStyle name="Обычный 5 7 10 7" xfId="26243" xr:uid="{00000000-0005-0000-0000-0000AFCE0000}"/>
    <cellStyle name="Обычный 5 7 10 7 2" xfId="56117" xr:uid="{00000000-0005-0000-0000-0000B0CE0000}"/>
    <cellStyle name="Обычный 5 7 10 8" xfId="56118" xr:uid="{00000000-0005-0000-0000-0000B1CE0000}"/>
    <cellStyle name="Обычный 5 7 11" xfId="26244" xr:uid="{00000000-0005-0000-0000-0000B2CE0000}"/>
    <cellStyle name="Обычный 5 7 11 2" xfId="26245" xr:uid="{00000000-0005-0000-0000-0000B3CE0000}"/>
    <cellStyle name="Обычный 5 7 11 2 2" xfId="26246" xr:uid="{00000000-0005-0000-0000-0000B4CE0000}"/>
    <cellStyle name="Обычный 5 7 11 2 2 2" xfId="26247" xr:uid="{00000000-0005-0000-0000-0000B5CE0000}"/>
    <cellStyle name="Обычный 5 7 11 2 2 2 2" xfId="56119" xr:uid="{00000000-0005-0000-0000-0000B6CE0000}"/>
    <cellStyle name="Обычный 5 7 11 2 2 3" xfId="56120" xr:uid="{00000000-0005-0000-0000-0000B7CE0000}"/>
    <cellStyle name="Обычный 5 7 11 2 3" xfId="26248" xr:uid="{00000000-0005-0000-0000-0000B8CE0000}"/>
    <cellStyle name="Обычный 5 7 11 2 3 2" xfId="56121" xr:uid="{00000000-0005-0000-0000-0000B9CE0000}"/>
    <cellStyle name="Обычный 5 7 11 2 4" xfId="56122" xr:uid="{00000000-0005-0000-0000-0000BACE0000}"/>
    <cellStyle name="Обычный 5 7 11 3" xfId="26249" xr:uid="{00000000-0005-0000-0000-0000BBCE0000}"/>
    <cellStyle name="Обычный 5 7 11 3 2" xfId="26250" xr:uid="{00000000-0005-0000-0000-0000BCCE0000}"/>
    <cellStyle name="Обычный 5 7 11 3 2 2" xfId="26251" xr:uid="{00000000-0005-0000-0000-0000BDCE0000}"/>
    <cellStyle name="Обычный 5 7 11 3 2 2 2" xfId="56123" xr:uid="{00000000-0005-0000-0000-0000BECE0000}"/>
    <cellStyle name="Обычный 5 7 11 3 2 3" xfId="56124" xr:uid="{00000000-0005-0000-0000-0000BFCE0000}"/>
    <cellStyle name="Обычный 5 7 11 3 3" xfId="26252" xr:uid="{00000000-0005-0000-0000-0000C0CE0000}"/>
    <cellStyle name="Обычный 5 7 11 3 3 2" xfId="56125" xr:uid="{00000000-0005-0000-0000-0000C1CE0000}"/>
    <cellStyle name="Обычный 5 7 11 3 4" xfId="56126" xr:uid="{00000000-0005-0000-0000-0000C2CE0000}"/>
    <cellStyle name="Обычный 5 7 11 4" xfId="26253" xr:uid="{00000000-0005-0000-0000-0000C3CE0000}"/>
    <cellStyle name="Обычный 5 7 11 4 2" xfId="26254" xr:uid="{00000000-0005-0000-0000-0000C4CE0000}"/>
    <cellStyle name="Обычный 5 7 11 4 2 2" xfId="26255" xr:uid="{00000000-0005-0000-0000-0000C5CE0000}"/>
    <cellStyle name="Обычный 5 7 11 4 2 2 2" xfId="56127" xr:uid="{00000000-0005-0000-0000-0000C6CE0000}"/>
    <cellStyle name="Обычный 5 7 11 4 2 3" xfId="56128" xr:uid="{00000000-0005-0000-0000-0000C7CE0000}"/>
    <cellStyle name="Обычный 5 7 11 4 3" xfId="26256" xr:uid="{00000000-0005-0000-0000-0000C8CE0000}"/>
    <cellStyle name="Обычный 5 7 11 4 3 2" xfId="56129" xr:uid="{00000000-0005-0000-0000-0000C9CE0000}"/>
    <cellStyle name="Обычный 5 7 11 4 4" xfId="56130" xr:uid="{00000000-0005-0000-0000-0000CACE0000}"/>
    <cellStyle name="Обычный 5 7 11 5" xfId="26257" xr:uid="{00000000-0005-0000-0000-0000CBCE0000}"/>
    <cellStyle name="Обычный 5 7 11 5 2" xfId="26258" xr:uid="{00000000-0005-0000-0000-0000CCCE0000}"/>
    <cellStyle name="Обычный 5 7 11 5 2 2" xfId="56131" xr:uid="{00000000-0005-0000-0000-0000CDCE0000}"/>
    <cellStyle name="Обычный 5 7 11 5 3" xfId="56132" xr:uid="{00000000-0005-0000-0000-0000CECE0000}"/>
    <cellStyle name="Обычный 5 7 11 6" xfId="26259" xr:uid="{00000000-0005-0000-0000-0000CFCE0000}"/>
    <cellStyle name="Обычный 5 7 11 6 2" xfId="56133" xr:uid="{00000000-0005-0000-0000-0000D0CE0000}"/>
    <cellStyle name="Обычный 5 7 11 7" xfId="26260" xr:uid="{00000000-0005-0000-0000-0000D1CE0000}"/>
    <cellStyle name="Обычный 5 7 11 7 2" xfId="56134" xr:uid="{00000000-0005-0000-0000-0000D2CE0000}"/>
    <cellStyle name="Обычный 5 7 11 8" xfId="56135" xr:uid="{00000000-0005-0000-0000-0000D3CE0000}"/>
    <cellStyle name="Обычный 5 7 12" xfId="26261" xr:uid="{00000000-0005-0000-0000-0000D4CE0000}"/>
    <cellStyle name="Обычный 5 7 12 2" xfId="26262" xr:uid="{00000000-0005-0000-0000-0000D5CE0000}"/>
    <cellStyle name="Обычный 5 7 12 2 2" xfId="26263" xr:uid="{00000000-0005-0000-0000-0000D6CE0000}"/>
    <cellStyle name="Обычный 5 7 12 2 2 2" xfId="26264" xr:uid="{00000000-0005-0000-0000-0000D7CE0000}"/>
    <cellStyle name="Обычный 5 7 12 2 2 2 2" xfId="56136" xr:uid="{00000000-0005-0000-0000-0000D8CE0000}"/>
    <cellStyle name="Обычный 5 7 12 2 2 3" xfId="56137" xr:uid="{00000000-0005-0000-0000-0000D9CE0000}"/>
    <cellStyle name="Обычный 5 7 12 2 3" xfId="26265" xr:uid="{00000000-0005-0000-0000-0000DACE0000}"/>
    <cellStyle name="Обычный 5 7 12 2 3 2" xfId="56138" xr:uid="{00000000-0005-0000-0000-0000DBCE0000}"/>
    <cellStyle name="Обычный 5 7 12 2 4" xfId="56139" xr:uid="{00000000-0005-0000-0000-0000DCCE0000}"/>
    <cellStyle name="Обычный 5 7 12 3" xfId="26266" xr:uid="{00000000-0005-0000-0000-0000DDCE0000}"/>
    <cellStyle name="Обычный 5 7 12 3 2" xfId="26267" xr:uid="{00000000-0005-0000-0000-0000DECE0000}"/>
    <cellStyle name="Обычный 5 7 12 3 2 2" xfId="26268" xr:uid="{00000000-0005-0000-0000-0000DFCE0000}"/>
    <cellStyle name="Обычный 5 7 12 3 2 2 2" xfId="56140" xr:uid="{00000000-0005-0000-0000-0000E0CE0000}"/>
    <cellStyle name="Обычный 5 7 12 3 2 3" xfId="56141" xr:uid="{00000000-0005-0000-0000-0000E1CE0000}"/>
    <cellStyle name="Обычный 5 7 12 3 3" xfId="26269" xr:uid="{00000000-0005-0000-0000-0000E2CE0000}"/>
    <cellStyle name="Обычный 5 7 12 3 3 2" xfId="56142" xr:uid="{00000000-0005-0000-0000-0000E3CE0000}"/>
    <cellStyle name="Обычный 5 7 12 3 4" xfId="56143" xr:uid="{00000000-0005-0000-0000-0000E4CE0000}"/>
    <cellStyle name="Обычный 5 7 12 4" xfId="26270" xr:uid="{00000000-0005-0000-0000-0000E5CE0000}"/>
    <cellStyle name="Обычный 5 7 12 4 2" xfId="26271" xr:uid="{00000000-0005-0000-0000-0000E6CE0000}"/>
    <cellStyle name="Обычный 5 7 12 4 2 2" xfId="26272" xr:uid="{00000000-0005-0000-0000-0000E7CE0000}"/>
    <cellStyle name="Обычный 5 7 12 4 2 2 2" xfId="56144" xr:uid="{00000000-0005-0000-0000-0000E8CE0000}"/>
    <cellStyle name="Обычный 5 7 12 4 2 3" xfId="56145" xr:uid="{00000000-0005-0000-0000-0000E9CE0000}"/>
    <cellStyle name="Обычный 5 7 12 4 3" xfId="26273" xr:uid="{00000000-0005-0000-0000-0000EACE0000}"/>
    <cellStyle name="Обычный 5 7 12 4 3 2" xfId="56146" xr:uid="{00000000-0005-0000-0000-0000EBCE0000}"/>
    <cellStyle name="Обычный 5 7 12 4 4" xfId="56147" xr:uid="{00000000-0005-0000-0000-0000ECCE0000}"/>
    <cellStyle name="Обычный 5 7 12 5" xfId="26274" xr:uid="{00000000-0005-0000-0000-0000EDCE0000}"/>
    <cellStyle name="Обычный 5 7 12 5 2" xfId="26275" xr:uid="{00000000-0005-0000-0000-0000EECE0000}"/>
    <cellStyle name="Обычный 5 7 12 5 2 2" xfId="56148" xr:uid="{00000000-0005-0000-0000-0000EFCE0000}"/>
    <cellStyle name="Обычный 5 7 12 5 3" xfId="56149" xr:uid="{00000000-0005-0000-0000-0000F0CE0000}"/>
    <cellStyle name="Обычный 5 7 12 6" xfId="26276" xr:uid="{00000000-0005-0000-0000-0000F1CE0000}"/>
    <cellStyle name="Обычный 5 7 12 6 2" xfId="56150" xr:uid="{00000000-0005-0000-0000-0000F2CE0000}"/>
    <cellStyle name="Обычный 5 7 12 7" xfId="26277" xr:uid="{00000000-0005-0000-0000-0000F3CE0000}"/>
    <cellStyle name="Обычный 5 7 12 7 2" xfId="56151" xr:uid="{00000000-0005-0000-0000-0000F4CE0000}"/>
    <cellStyle name="Обычный 5 7 12 8" xfId="56152" xr:uid="{00000000-0005-0000-0000-0000F5CE0000}"/>
    <cellStyle name="Обычный 5 7 13" xfId="26278" xr:uid="{00000000-0005-0000-0000-0000F6CE0000}"/>
    <cellStyle name="Обычный 5 7 13 2" xfId="26279" xr:uid="{00000000-0005-0000-0000-0000F7CE0000}"/>
    <cellStyle name="Обычный 5 7 13 2 2" xfId="26280" xr:uid="{00000000-0005-0000-0000-0000F8CE0000}"/>
    <cellStyle name="Обычный 5 7 13 2 2 2" xfId="26281" xr:uid="{00000000-0005-0000-0000-0000F9CE0000}"/>
    <cellStyle name="Обычный 5 7 13 2 2 2 2" xfId="56153" xr:uid="{00000000-0005-0000-0000-0000FACE0000}"/>
    <cellStyle name="Обычный 5 7 13 2 2 3" xfId="56154" xr:uid="{00000000-0005-0000-0000-0000FBCE0000}"/>
    <cellStyle name="Обычный 5 7 13 2 3" xfId="26282" xr:uid="{00000000-0005-0000-0000-0000FCCE0000}"/>
    <cellStyle name="Обычный 5 7 13 2 3 2" xfId="56155" xr:uid="{00000000-0005-0000-0000-0000FDCE0000}"/>
    <cellStyle name="Обычный 5 7 13 2 4" xfId="56156" xr:uid="{00000000-0005-0000-0000-0000FECE0000}"/>
    <cellStyle name="Обычный 5 7 13 3" xfId="26283" xr:uid="{00000000-0005-0000-0000-0000FFCE0000}"/>
    <cellStyle name="Обычный 5 7 13 3 2" xfId="26284" xr:uid="{00000000-0005-0000-0000-000000CF0000}"/>
    <cellStyle name="Обычный 5 7 13 3 2 2" xfId="26285" xr:uid="{00000000-0005-0000-0000-000001CF0000}"/>
    <cellStyle name="Обычный 5 7 13 3 2 2 2" xfId="56157" xr:uid="{00000000-0005-0000-0000-000002CF0000}"/>
    <cellStyle name="Обычный 5 7 13 3 2 3" xfId="56158" xr:uid="{00000000-0005-0000-0000-000003CF0000}"/>
    <cellStyle name="Обычный 5 7 13 3 3" xfId="26286" xr:uid="{00000000-0005-0000-0000-000004CF0000}"/>
    <cellStyle name="Обычный 5 7 13 3 3 2" xfId="56159" xr:uid="{00000000-0005-0000-0000-000005CF0000}"/>
    <cellStyle name="Обычный 5 7 13 3 4" xfId="56160" xr:uid="{00000000-0005-0000-0000-000006CF0000}"/>
    <cellStyle name="Обычный 5 7 13 4" xfId="26287" xr:uid="{00000000-0005-0000-0000-000007CF0000}"/>
    <cellStyle name="Обычный 5 7 13 4 2" xfId="26288" xr:uid="{00000000-0005-0000-0000-000008CF0000}"/>
    <cellStyle name="Обычный 5 7 13 4 2 2" xfId="26289" xr:uid="{00000000-0005-0000-0000-000009CF0000}"/>
    <cellStyle name="Обычный 5 7 13 4 2 2 2" xfId="56161" xr:uid="{00000000-0005-0000-0000-00000ACF0000}"/>
    <cellStyle name="Обычный 5 7 13 4 2 3" xfId="56162" xr:uid="{00000000-0005-0000-0000-00000BCF0000}"/>
    <cellStyle name="Обычный 5 7 13 4 3" xfId="26290" xr:uid="{00000000-0005-0000-0000-00000CCF0000}"/>
    <cellStyle name="Обычный 5 7 13 4 3 2" xfId="56163" xr:uid="{00000000-0005-0000-0000-00000DCF0000}"/>
    <cellStyle name="Обычный 5 7 13 4 4" xfId="56164" xr:uid="{00000000-0005-0000-0000-00000ECF0000}"/>
    <cellStyle name="Обычный 5 7 13 5" xfId="26291" xr:uid="{00000000-0005-0000-0000-00000FCF0000}"/>
    <cellStyle name="Обычный 5 7 13 5 2" xfId="26292" xr:uid="{00000000-0005-0000-0000-000010CF0000}"/>
    <cellStyle name="Обычный 5 7 13 5 2 2" xfId="56165" xr:uid="{00000000-0005-0000-0000-000011CF0000}"/>
    <cellStyle name="Обычный 5 7 13 5 3" xfId="56166" xr:uid="{00000000-0005-0000-0000-000012CF0000}"/>
    <cellStyle name="Обычный 5 7 13 6" xfId="26293" xr:uid="{00000000-0005-0000-0000-000013CF0000}"/>
    <cellStyle name="Обычный 5 7 13 6 2" xfId="56167" xr:uid="{00000000-0005-0000-0000-000014CF0000}"/>
    <cellStyle name="Обычный 5 7 13 7" xfId="26294" xr:uid="{00000000-0005-0000-0000-000015CF0000}"/>
    <cellStyle name="Обычный 5 7 13 7 2" xfId="56168" xr:uid="{00000000-0005-0000-0000-000016CF0000}"/>
    <cellStyle name="Обычный 5 7 13 8" xfId="56169" xr:uid="{00000000-0005-0000-0000-000017CF0000}"/>
    <cellStyle name="Обычный 5 7 14" xfId="26295" xr:uid="{00000000-0005-0000-0000-000018CF0000}"/>
    <cellStyle name="Обычный 5 7 14 2" xfId="26296" xr:uid="{00000000-0005-0000-0000-000019CF0000}"/>
    <cellStyle name="Обычный 5 7 14 2 2" xfId="26297" xr:uid="{00000000-0005-0000-0000-00001ACF0000}"/>
    <cellStyle name="Обычный 5 7 14 2 2 2" xfId="26298" xr:uid="{00000000-0005-0000-0000-00001BCF0000}"/>
    <cellStyle name="Обычный 5 7 14 2 2 2 2" xfId="56170" xr:uid="{00000000-0005-0000-0000-00001CCF0000}"/>
    <cellStyle name="Обычный 5 7 14 2 2 3" xfId="56171" xr:uid="{00000000-0005-0000-0000-00001DCF0000}"/>
    <cellStyle name="Обычный 5 7 14 2 3" xfId="26299" xr:uid="{00000000-0005-0000-0000-00001ECF0000}"/>
    <cellStyle name="Обычный 5 7 14 2 3 2" xfId="56172" xr:uid="{00000000-0005-0000-0000-00001FCF0000}"/>
    <cellStyle name="Обычный 5 7 14 2 4" xfId="56173" xr:uid="{00000000-0005-0000-0000-000020CF0000}"/>
    <cellStyle name="Обычный 5 7 14 3" xfId="26300" xr:uid="{00000000-0005-0000-0000-000021CF0000}"/>
    <cellStyle name="Обычный 5 7 14 3 2" xfId="26301" xr:uid="{00000000-0005-0000-0000-000022CF0000}"/>
    <cellStyle name="Обычный 5 7 14 3 2 2" xfId="26302" xr:uid="{00000000-0005-0000-0000-000023CF0000}"/>
    <cellStyle name="Обычный 5 7 14 3 2 2 2" xfId="56174" xr:uid="{00000000-0005-0000-0000-000024CF0000}"/>
    <cellStyle name="Обычный 5 7 14 3 2 3" xfId="56175" xr:uid="{00000000-0005-0000-0000-000025CF0000}"/>
    <cellStyle name="Обычный 5 7 14 3 3" xfId="26303" xr:uid="{00000000-0005-0000-0000-000026CF0000}"/>
    <cellStyle name="Обычный 5 7 14 3 3 2" xfId="56176" xr:uid="{00000000-0005-0000-0000-000027CF0000}"/>
    <cellStyle name="Обычный 5 7 14 3 4" xfId="56177" xr:uid="{00000000-0005-0000-0000-000028CF0000}"/>
    <cellStyle name="Обычный 5 7 14 4" xfId="26304" xr:uid="{00000000-0005-0000-0000-000029CF0000}"/>
    <cellStyle name="Обычный 5 7 14 4 2" xfId="26305" xr:uid="{00000000-0005-0000-0000-00002ACF0000}"/>
    <cellStyle name="Обычный 5 7 14 4 2 2" xfId="26306" xr:uid="{00000000-0005-0000-0000-00002BCF0000}"/>
    <cellStyle name="Обычный 5 7 14 4 2 2 2" xfId="56178" xr:uid="{00000000-0005-0000-0000-00002CCF0000}"/>
    <cellStyle name="Обычный 5 7 14 4 2 3" xfId="56179" xr:uid="{00000000-0005-0000-0000-00002DCF0000}"/>
    <cellStyle name="Обычный 5 7 14 4 3" xfId="26307" xr:uid="{00000000-0005-0000-0000-00002ECF0000}"/>
    <cellStyle name="Обычный 5 7 14 4 3 2" xfId="56180" xr:uid="{00000000-0005-0000-0000-00002FCF0000}"/>
    <cellStyle name="Обычный 5 7 14 4 4" xfId="56181" xr:uid="{00000000-0005-0000-0000-000030CF0000}"/>
    <cellStyle name="Обычный 5 7 14 5" xfId="26308" xr:uid="{00000000-0005-0000-0000-000031CF0000}"/>
    <cellStyle name="Обычный 5 7 14 5 2" xfId="26309" xr:uid="{00000000-0005-0000-0000-000032CF0000}"/>
    <cellStyle name="Обычный 5 7 14 5 2 2" xfId="56182" xr:uid="{00000000-0005-0000-0000-000033CF0000}"/>
    <cellStyle name="Обычный 5 7 14 5 3" xfId="56183" xr:uid="{00000000-0005-0000-0000-000034CF0000}"/>
    <cellStyle name="Обычный 5 7 14 6" xfId="26310" xr:uid="{00000000-0005-0000-0000-000035CF0000}"/>
    <cellStyle name="Обычный 5 7 14 6 2" xfId="56184" xr:uid="{00000000-0005-0000-0000-000036CF0000}"/>
    <cellStyle name="Обычный 5 7 14 7" xfId="26311" xr:uid="{00000000-0005-0000-0000-000037CF0000}"/>
    <cellStyle name="Обычный 5 7 14 7 2" xfId="56185" xr:uid="{00000000-0005-0000-0000-000038CF0000}"/>
    <cellStyle name="Обычный 5 7 14 8" xfId="56186" xr:uid="{00000000-0005-0000-0000-000039CF0000}"/>
    <cellStyle name="Обычный 5 7 15" xfId="26312" xr:uid="{00000000-0005-0000-0000-00003ACF0000}"/>
    <cellStyle name="Обычный 5 7 15 2" xfId="26313" xr:uid="{00000000-0005-0000-0000-00003BCF0000}"/>
    <cellStyle name="Обычный 5 7 15 2 2" xfId="26314" xr:uid="{00000000-0005-0000-0000-00003CCF0000}"/>
    <cellStyle name="Обычный 5 7 15 2 2 2" xfId="26315" xr:uid="{00000000-0005-0000-0000-00003DCF0000}"/>
    <cellStyle name="Обычный 5 7 15 2 2 2 2" xfId="56187" xr:uid="{00000000-0005-0000-0000-00003ECF0000}"/>
    <cellStyle name="Обычный 5 7 15 2 2 3" xfId="56188" xr:uid="{00000000-0005-0000-0000-00003FCF0000}"/>
    <cellStyle name="Обычный 5 7 15 2 3" xfId="26316" xr:uid="{00000000-0005-0000-0000-000040CF0000}"/>
    <cellStyle name="Обычный 5 7 15 2 3 2" xfId="56189" xr:uid="{00000000-0005-0000-0000-000041CF0000}"/>
    <cellStyle name="Обычный 5 7 15 2 4" xfId="56190" xr:uid="{00000000-0005-0000-0000-000042CF0000}"/>
    <cellStyle name="Обычный 5 7 15 3" xfId="26317" xr:uid="{00000000-0005-0000-0000-000043CF0000}"/>
    <cellStyle name="Обычный 5 7 15 3 2" xfId="26318" xr:uid="{00000000-0005-0000-0000-000044CF0000}"/>
    <cellStyle name="Обычный 5 7 15 3 2 2" xfId="26319" xr:uid="{00000000-0005-0000-0000-000045CF0000}"/>
    <cellStyle name="Обычный 5 7 15 3 2 2 2" xfId="56191" xr:uid="{00000000-0005-0000-0000-000046CF0000}"/>
    <cellStyle name="Обычный 5 7 15 3 2 3" xfId="56192" xr:uid="{00000000-0005-0000-0000-000047CF0000}"/>
    <cellStyle name="Обычный 5 7 15 3 3" xfId="26320" xr:uid="{00000000-0005-0000-0000-000048CF0000}"/>
    <cellStyle name="Обычный 5 7 15 3 3 2" xfId="56193" xr:uid="{00000000-0005-0000-0000-000049CF0000}"/>
    <cellStyle name="Обычный 5 7 15 3 4" xfId="56194" xr:uid="{00000000-0005-0000-0000-00004ACF0000}"/>
    <cellStyle name="Обычный 5 7 15 4" xfId="26321" xr:uid="{00000000-0005-0000-0000-00004BCF0000}"/>
    <cellStyle name="Обычный 5 7 15 4 2" xfId="26322" xr:uid="{00000000-0005-0000-0000-00004CCF0000}"/>
    <cellStyle name="Обычный 5 7 15 4 2 2" xfId="26323" xr:uid="{00000000-0005-0000-0000-00004DCF0000}"/>
    <cellStyle name="Обычный 5 7 15 4 2 2 2" xfId="56195" xr:uid="{00000000-0005-0000-0000-00004ECF0000}"/>
    <cellStyle name="Обычный 5 7 15 4 2 3" xfId="56196" xr:uid="{00000000-0005-0000-0000-00004FCF0000}"/>
    <cellStyle name="Обычный 5 7 15 4 3" xfId="26324" xr:uid="{00000000-0005-0000-0000-000050CF0000}"/>
    <cellStyle name="Обычный 5 7 15 4 3 2" xfId="56197" xr:uid="{00000000-0005-0000-0000-000051CF0000}"/>
    <cellStyle name="Обычный 5 7 15 4 4" xfId="56198" xr:uid="{00000000-0005-0000-0000-000052CF0000}"/>
    <cellStyle name="Обычный 5 7 15 5" xfId="26325" xr:uid="{00000000-0005-0000-0000-000053CF0000}"/>
    <cellStyle name="Обычный 5 7 15 5 2" xfId="26326" xr:uid="{00000000-0005-0000-0000-000054CF0000}"/>
    <cellStyle name="Обычный 5 7 15 5 2 2" xfId="56199" xr:uid="{00000000-0005-0000-0000-000055CF0000}"/>
    <cellStyle name="Обычный 5 7 15 5 3" xfId="56200" xr:uid="{00000000-0005-0000-0000-000056CF0000}"/>
    <cellStyle name="Обычный 5 7 15 6" xfId="26327" xr:uid="{00000000-0005-0000-0000-000057CF0000}"/>
    <cellStyle name="Обычный 5 7 15 6 2" xfId="56201" xr:uid="{00000000-0005-0000-0000-000058CF0000}"/>
    <cellStyle name="Обычный 5 7 15 7" xfId="26328" xr:uid="{00000000-0005-0000-0000-000059CF0000}"/>
    <cellStyle name="Обычный 5 7 15 7 2" xfId="56202" xr:uid="{00000000-0005-0000-0000-00005ACF0000}"/>
    <cellStyle name="Обычный 5 7 15 8" xfId="56203" xr:uid="{00000000-0005-0000-0000-00005BCF0000}"/>
    <cellStyle name="Обычный 5 7 16" xfId="26329" xr:uid="{00000000-0005-0000-0000-00005CCF0000}"/>
    <cellStyle name="Обычный 5 7 16 2" xfId="26330" xr:uid="{00000000-0005-0000-0000-00005DCF0000}"/>
    <cellStyle name="Обычный 5 7 16 2 2" xfId="26331" xr:uid="{00000000-0005-0000-0000-00005ECF0000}"/>
    <cellStyle name="Обычный 5 7 16 2 2 2" xfId="26332" xr:uid="{00000000-0005-0000-0000-00005FCF0000}"/>
    <cellStyle name="Обычный 5 7 16 2 2 2 2" xfId="56204" xr:uid="{00000000-0005-0000-0000-000060CF0000}"/>
    <cellStyle name="Обычный 5 7 16 2 2 3" xfId="56205" xr:uid="{00000000-0005-0000-0000-000061CF0000}"/>
    <cellStyle name="Обычный 5 7 16 2 3" xfId="26333" xr:uid="{00000000-0005-0000-0000-000062CF0000}"/>
    <cellStyle name="Обычный 5 7 16 2 3 2" xfId="56206" xr:uid="{00000000-0005-0000-0000-000063CF0000}"/>
    <cellStyle name="Обычный 5 7 16 2 4" xfId="56207" xr:uid="{00000000-0005-0000-0000-000064CF0000}"/>
    <cellStyle name="Обычный 5 7 16 3" xfId="26334" xr:uid="{00000000-0005-0000-0000-000065CF0000}"/>
    <cellStyle name="Обычный 5 7 16 3 2" xfId="26335" xr:uid="{00000000-0005-0000-0000-000066CF0000}"/>
    <cellStyle name="Обычный 5 7 16 3 2 2" xfId="26336" xr:uid="{00000000-0005-0000-0000-000067CF0000}"/>
    <cellStyle name="Обычный 5 7 16 3 2 2 2" xfId="56208" xr:uid="{00000000-0005-0000-0000-000068CF0000}"/>
    <cellStyle name="Обычный 5 7 16 3 2 3" xfId="56209" xr:uid="{00000000-0005-0000-0000-000069CF0000}"/>
    <cellStyle name="Обычный 5 7 16 3 3" xfId="26337" xr:uid="{00000000-0005-0000-0000-00006ACF0000}"/>
    <cellStyle name="Обычный 5 7 16 3 3 2" xfId="56210" xr:uid="{00000000-0005-0000-0000-00006BCF0000}"/>
    <cellStyle name="Обычный 5 7 16 3 4" xfId="56211" xr:uid="{00000000-0005-0000-0000-00006CCF0000}"/>
    <cellStyle name="Обычный 5 7 16 4" xfId="26338" xr:uid="{00000000-0005-0000-0000-00006DCF0000}"/>
    <cellStyle name="Обычный 5 7 16 4 2" xfId="26339" xr:uid="{00000000-0005-0000-0000-00006ECF0000}"/>
    <cellStyle name="Обычный 5 7 16 4 2 2" xfId="26340" xr:uid="{00000000-0005-0000-0000-00006FCF0000}"/>
    <cellStyle name="Обычный 5 7 16 4 2 2 2" xfId="56212" xr:uid="{00000000-0005-0000-0000-000070CF0000}"/>
    <cellStyle name="Обычный 5 7 16 4 2 3" xfId="56213" xr:uid="{00000000-0005-0000-0000-000071CF0000}"/>
    <cellStyle name="Обычный 5 7 16 4 3" xfId="26341" xr:uid="{00000000-0005-0000-0000-000072CF0000}"/>
    <cellStyle name="Обычный 5 7 16 4 3 2" xfId="56214" xr:uid="{00000000-0005-0000-0000-000073CF0000}"/>
    <cellStyle name="Обычный 5 7 16 4 4" xfId="56215" xr:uid="{00000000-0005-0000-0000-000074CF0000}"/>
    <cellStyle name="Обычный 5 7 16 5" xfId="26342" xr:uid="{00000000-0005-0000-0000-000075CF0000}"/>
    <cellStyle name="Обычный 5 7 16 5 2" xfId="26343" xr:uid="{00000000-0005-0000-0000-000076CF0000}"/>
    <cellStyle name="Обычный 5 7 16 5 2 2" xfId="56216" xr:uid="{00000000-0005-0000-0000-000077CF0000}"/>
    <cellStyle name="Обычный 5 7 16 5 3" xfId="56217" xr:uid="{00000000-0005-0000-0000-000078CF0000}"/>
    <cellStyle name="Обычный 5 7 16 6" xfId="26344" xr:uid="{00000000-0005-0000-0000-000079CF0000}"/>
    <cellStyle name="Обычный 5 7 16 6 2" xfId="56218" xr:uid="{00000000-0005-0000-0000-00007ACF0000}"/>
    <cellStyle name="Обычный 5 7 16 7" xfId="26345" xr:uid="{00000000-0005-0000-0000-00007BCF0000}"/>
    <cellStyle name="Обычный 5 7 16 7 2" xfId="56219" xr:uid="{00000000-0005-0000-0000-00007CCF0000}"/>
    <cellStyle name="Обычный 5 7 16 8" xfId="56220" xr:uid="{00000000-0005-0000-0000-00007DCF0000}"/>
    <cellStyle name="Обычный 5 7 17" xfId="26346" xr:uid="{00000000-0005-0000-0000-00007ECF0000}"/>
    <cellStyle name="Обычный 5 7 17 2" xfId="26347" xr:uid="{00000000-0005-0000-0000-00007FCF0000}"/>
    <cellStyle name="Обычный 5 7 17 2 2" xfId="26348" xr:uid="{00000000-0005-0000-0000-000080CF0000}"/>
    <cellStyle name="Обычный 5 7 17 2 2 2" xfId="26349" xr:uid="{00000000-0005-0000-0000-000081CF0000}"/>
    <cellStyle name="Обычный 5 7 17 2 2 2 2" xfId="56221" xr:uid="{00000000-0005-0000-0000-000082CF0000}"/>
    <cellStyle name="Обычный 5 7 17 2 2 3" xfId="56222" xr:uid="{00000000-0005-0000-0000-000083CF0000}"/>
    <cellStyle name="Обычный 5 7 17 2 3" xfId="26350" xr:uid="{00000000-0005-0000-0000-000084CF0000}"/>
    <cellStyle name="Обычный 5 7 17 2 3 2" xfId="56223" xr:uid="{00000000-0005-0000-0000-000085CF0000}"/>
    <cellStyle name="Обычный 5 7 17 2 4" xfId="56224" xr:uid="{00000000-0005-0000-0000-000086CF0000}"/>
    <cellStyle name="Обычный 5 7 17 3" xfId="26351" xr:uid="{00000000-0005-0000-0000-000087CF0000}"/>
    <cellStyle name="Обычный 5 7 17 3 2" xfId="26352" xr:uid="{00000000-0005-0000-0000-000088CF0000}"/>
    <cellStyle name="Обычный 5 7 17 3 2 2" xfId="26353" xr:uid="{00000000-0005-0000-0000-000089CF0000}"/>
    <cellStyle name="Обычный 5 7 17 3 2 2 2" xfId="56225" xr:uid="{00000000-0005-0000-0000-00008ACF0000}"/>
    <cellStyle name="Обычный 5 7 17 3 2 3" xfId="56226" xr:uid="{00000000-0005-0000-0000-00008BCF0000}"/>
    <cellStyle name="Обычный 5 7 17 3 3" xfId="26354" xr:uid="{00000000-0005-0000-0000-00008CCF0000}"/>
    <cellStyle name="Обычный 5 7 17 3 3 2" xfId="56227" xr:uid="{00000000-0005-0000-0000-00008DCF0000}"/>
    <cellStyle name="Обычный 5 7 17 3 4" xfId="56228" xr:uid="{00000000-0005-0000-0000-00008ECF0000}"/>
    <cellStyle name="Обычный 5 7 17 4" xfId="26355" xr:uid="{00000000-0005-0000-0000-00008FCF0000}"/>
    <cellStyle name="Обычный 5 7 17 4 2" xfId="26356" xr:uid="{00000000-0005-0000-0000-000090CF0000}"/>
    <cellStyle name="Обычный 5 7 17 4 2 2" xfId="26357" xr:uid="{00000000-0005-0000-0000-000091CF0000}"/>
    <cellStyle name="Обычный 5 7 17 4 2 2 2" xfId="56229" xr:uid="{00000000-0005-0000-0000-000092CF0000}"/>
    <cellStyle name="Обычный 5 7 17 4 2 3" xfId="56230" xr:uid="{00000000-0005-0000-0000-000093CF0000}"/>
    <cellStyle name="Обычный 5 7 17 4 3" xfId="26358" xr:uid="{00000000-0005-0000-0000-000094CF0000}"/>
    <cellStyle name="Обычный 5 7 17 4 3 2" xfId="56231" xr:uid="{00000000-0005-0000-0000-000095CF0000}"/>
    <cellStyle name="Обычный 5 7 17 4 4" xfId="56232" xr:uid="{00000000-0005-0000-0000-000096CF0000}"/>
    <cellStyle name="Обычный 5 7 17 5" xfId="26359" xr:uid="{00000000-0005-0000-0000-000097CF0000}"/>
    <cellStyle name="Обычный 5 7 17 5 2" xfId="26360" xr:uid="{00000000-0005-0000-0000-000098CF0000}"/>
    <cellStyle name="Обычный 5 7 17 5 2 2" xfId="56233" xr:uid="{00000000-0005-0000-0000-000099CF0000}"/>
    <cellStyle name="Обычный 5 7 17 5 3" xfId="56234" xr:uid="{00000000-0005-0000-0000-00009ACF0000}"/>
    <cellStyle name="Обычный 5 7 17 6" xfId="26361" xr:uid="{00000000-0005-0000-0000-00009BCF0000}"/>
    <cellStyle name="Обычный 5 7 17 6 2" xfId="56235" xr:uid="{00000000-0005-0000-0000-00009CCF0000}"/>
    <cellStyle name="Обычный 5 7 17 7" xfId="26362" xr:uid="{00000000-0005-0000-0000-00009DCF0000}"/>
    <cellStyle name="Обычный 5 7 17 7 2" xfId="56236" xr:uid="{00000000-0005-0000-0000-00009ECF0000}"/>
    <cellStyle name="Обычный 5 7 17 8" xfId="56237" xr:uid="{00000000-0005-0000-0000-00009FCF0000}"/>
    <cellStyle name="Обычный 5 7 18" xfId="26363" xr:uid="{00000000-0005-0000-0000-0000A0CF0000}"/>
    <cellStyle name="Обычный 5 7 18 2" xfId="26364" xr:uid="{00000000-0005-0000-0000-0000A1CF0000}"/>
    <cellStyle name="Обычный 5 7 18 2 2" xfId="26365" xr:uid="{00000000-0005-0000-0000-0000A2CF0000}"/>
    <cellStyle name="Обычный 5 7 18 2 2 2" xfId="26366" xr:uid="{00000000-0005-0000-0000-0000A3CF0000}"/>
    <cellStyle name="Обычный 5 7 18 2 2 2 2" xfId="56238" xr:uid="{00000000-0005-0000-0000-0000A4CF0000}"/>
    <cellStyle name="Обычный 5 7 18 2 2 3" xfId="56239" xr:uid="{00000000-0005-0000-0000-0000A5CF0000}"/>
    <cellStyle name="Обычный 5 7 18 2 3" xfId="26367" xr:uid="{00000000-0005-0000-0000-0000A6CF0000}"/>
    <cellStyle name="Обычный 5 7 18 2 3 2" xfId="56240" xr:uid="{00000000-0005-0000-0000-0000A7CF0000}"/>
    <cellStyle name="Обычный 5 7 18 2 4" xfId="56241" xr:uid="{00000000-0005-0000-0000-0000A8CF0000}"/>
    <cellStyle name="Обычный 5 7 18 3" xfId="26368" xr:uid="{00000000-0005-0000-0000-0000A9CF0000}"/>
    <cellStyle name="Обычный 5 7 18 3 2" xfId="26369" xr:uid="{00000000-0005-0000-0000-0000AACF0000}"/>
    <cellStyle name="Обычный 5 7 18 3 2 2" xfId="26370" xr:uid="{00000000-0005-0000-0000-0000ABCF0000}"/>
    <cellStyle name="Обычный 5 7 18 3 2 2 2" xfId="56242" xr:uid="{00000000-0005-0000-0000-0000ACCF0000}"/>
    <cellStyle name="Обычный 5 7 18 3 2 3" xfId="56243" xr:uid="{00000000-0005-0000-0000-0000ADCF0000}"/>
    <cellStyle name="Обычный 5 7 18 3 3" xfId="26371" xr:uid="{00000000-0005-0000-0000-0000AECF0000}"/>
    <cellStyle name="Обычный 5 7 18 3 3 2" xfId="56244" xr:uid="{00000000-0005-0000-0000-0000AFCF0000}"/>
    <cellStyle name="Обычный 5 7 18 3 4" xfId="56245" xr:uid="{00000000-0005-0000-0000-0000B0CF0000}"/>
    <cellStyle name="Обычный 5 7 18 4" xfId="26372" xr:uid="{00000000-0005-0000-0000-0000B1CF0000}"/>
    <cellStyle name="Обычный 5 7 18 4 2" xfId="26373" xr:uid="{00000000-0005-0000-0000-0000B2CF0000}"/>
    <cellStyle name="Обычный 5 7 18 4 2 2" xfId="26374" xr:uid="{00000000-0005-0000-0000-0000B3CF0000}"/>
    <cellStyle name="Обычный 5 7 18 4 2 2 2" xfId="56246" xr:uid="{00000000-0005-0000-0000-0000B4CF0000}"/>
    <cellStyle name="Обычный 5 7 18 4 2 3" xfId="56247" xr:uid="{00000000-0005-0000-0000-0000B5CF0000}"/>
    <cellStyle name="Обычный 5 7 18 4 3" xfId="26375" xr:uid="{00000000-0005-0000-0000-0000B6CF0000}"/>
    <cellStyle name="Обычный 5 7 18 4 3 2" xfId="56248" xr:uid="{00000000-0005-0000-0000-0000B7CF0000}"/>
    <cellStyle name="Обычный 5 7 18 4 4" xfId="56249" xr:uid="{00000000-0005-0000-0000-0000B8CF0000}"/>
    <cellStyle name="Обычный 5 7 18 5" xfId="26376" xr:uid="{00000000-0005-0000-0000-0000B9CF0000}"/>
    <cellStyle name="Обычный 5 7 18 5 2" xfId="26377" xr:uid="{00000000-0005-0000-0000-0000BACF0000}"/>
    <cellStyle name="Обычный 5 7 18 5 2 2" xfId="56250" xr:uid="{00000000-0005-0000-0000-0000BBCF0000}"/>
    <cellStyle name="Обычный 5 7 18 5 3" xfId="56251" xr:uid="{00000000-0005-0000-0000-0000BCCF0000}"/>
    <cellStyle name="Обычный 5 7 18 6" xfId="26378" xr:uid="{00000000-0005-0000-0000-0000BDCF0000}"/>
    <cellStyle name="Обычный 5 7 18 6 2" xfId="56252" xr:uid="{00000000-0005-0000-0000-0000BECF0000}"/>
    <cellStyle name="Обычный 5 7 18 7" xfId="26379" xr:uid="{00000000-0005-0000-0000-0000BFCF0000}"/>
    <cellStyle name="Обычный 5 7 18 7 2" xfId="56253" xr:uid="{00000000-0005-0000-0000-0000C0CF0000}"/>
    <cellStyle name="Обычный 5 7 18 8" xfId="56254" xr:uid="{00000000-0005-0000-0000-0000C1CF0000}"/>
    <cellStyle name="Обычный 5 7 19" xfId="26380" xr:uid="{00000000-0005-0000-0000-0000C2CF0000}"/>
    <cellStyle name="Обычный 5 7 19 2" xfId="26381" xr:uid="{00000000-0005-0000-0000-0000C3CF0000}"/>
    <cellStyle name="Обычный 5 7 19 2 2" xfId="26382" xr:uid="{00000000-0005-0000-0000-0000C4CF0000}"/>
    <cellStyle name="Обычный 5 7 19 2 2 2" xfId="26383" xr:uid="{00000000-0005-0000-0000-0000C5CF0000}"/>
    <cellStyle name="Обычный 5 7 19 2 2 2 2" xfId="56255" xr:uid="{00000000-0005-0000-0000-0000C6CF0000}"/>
    <cellStyle name="Обычный 5 7 19 2 2 3" xfId="56256" xr:uid="{00000000-0005-0000-0000-0000C7CF0000}"/>
    <cellStyle name="Обычный 5 7 19 2 3" xfId="26384" xr:uid="{00000000-0005-0000-0000-0000C8CF0000}"/>
    <cellStyle name="Обычный 5 7 19 2 3 2" xfId="56257" xr:uid="{00000000-0005-0000-0000-0000C9CF0000}"/>
    <cellStyle name="Обычный 5 7 19 2 4" xfId="56258" xr:uid="{00000000-0005-0000-0000-0000CACF0000}"/>
    <cellStyle name="Обычный 5 7 19 3" xfId="26385" xr:uid="{00000000-0005-0000-0000-0000CBCF0000}"/>
    <cellStyle name="Обычный 5 7 19 3 2" xfId="26386" xr:uid="{00000000-0005-0000-0000-0000CCCF0000}"/>
    <cellStyle name="Обычный 5 7 19 3 2 2" xfId="26387" xr:uid="{00000000-0005-0000-0000-0000CDCF0000}"/>
    <cellStyle name="Обычный 5 7 19 3 2 2 2" xfId="56259" xr:uid="{00000000-0005-0000-0000-0000CECF0000}"/>
    <cellStyle name="Обычный 5 7 19 3 2 3" xfId="56260" xr:uid="{00000000-0005-0000-0000-0000CFCF0000}"/>
    <cellStyle name="Обычный 5 7 19 3 3" xfId="26388" xr:uid="{00000000-0005-0000-0000-0000D0CF0000}"/>
    <cellStyle name="Обычный 5 7 19 3 3 2" xfId="56261" xr:uid="{00000000-0005-0000-0000-0000D1CF0000}"/>
    <cellStyle name="Обычный 5 7 19 3 4" xfId="56262" xr:uid="{00000000-0005-0000-0000-0000D2CF0000}"/>
    <cellStyle name="Обычный 5 7 19 4" xfId="26389" xr:uid="{00000000-0005-0000-0000-0000D3CF0000}"/>
    <cellStyle name="Обычный 5 7 19 4 2" xfId="26390" xr:uid="{00000000-0005-0000-0000-0000D4CF0000}"/>
    <cellStyle name="Обычный 5 7 19 4 2 2" xfId="26391" xr:uid="{00000000-0005-0000-0000-0000D5CF0000}"/>
    <cellStyle name="Обычный 5 7 19 4 2 2 2" xfId="56263" xr:uid="{00000000-0005-0000-0000-0000D6CF0000}"/>
    <cellStyle name="Обычный 5 7 19 4 2 3" xfId="56264" xr:uid="{00000000-0005-0000-0000-0000D7CF0000}"/>
    <cellStyle name="Обычный 5 7 19 4 3" xfId="26392" xr:uid="{00000000-0005-0000-0000-0000D8CF0000}"/>
    <cellStyle name="Обычный 5 7 19 4 3 2" xfId="56265" xr:uid="{00000000-0005-0000-0000-0000D9CF0000}"/>
    <cellStyle name="Обычный 5 7 19 4 4" xfId="56266" xr:uid="{00000000-0005-0000-0000-0000DACF0000}"/>
    <cellStyle name="Обычный 5 7 19 5" xfId="26393" xr:uid="{00000000-0005-0000-0000-0000DBCF0000}"/>
    <cellStyle name="Обычный 5 7 19 5 2" xfId="26394" xr:uid="{00000000-0005-0000-0000-0000DCCF0000}"/>
    <cellStyle name="Обычный 5 7 19 5 2 2" xfId="56267" xr:uid="{00000000-0005-0000-0000-0000DDCF0000}"/>
    <cellStyle name="Обычный 5 7 19 5 3" xfId="56268" xr:uid="{00000000-0005-0000-0000-0000DECF0000}"/>
    <cellStyle name="Обычный 5 7 19 6" xfId="26395" xr:uid="{00000000-0005-0000-0000-0000DFCF0000}"/>
    <cellStyle name="Обычный 5 7 19 6 2" xfId="56269" xr:uid="{00000000-0005-0000-0000-0000E0CF0000}"/>
    <cellStyle name="Обычный 5 7 19 7" xfId="26396" xr:uid="{00000000-0005-0000-0000-0000E1CF0000}"/>
    <cellStyle name="Обычный 5 7 19 7 2" xfId="56270" xr:uid="{00000000-0005-0000-0000-0000E2CF0000}"/>
    <cellStyle name="Обычный 5 7 19 8" xfId="56271" xr:uid="{00000000-0005-0000-0000-0000E3CF0000}"/>
    <cellStyle name="Обычный 5 7 2" xfId="26397" xr:uid="{00000000-0005-0000-0000-0000E4CF0000}"/>
    <cellStyle name="Обычный 5 7 2 2" xfId="26398" xr:uid="{00000000-0005-0000-0000-0000E5CF0000}"/>
    <cellStyle name="Обычный 5 7 2 2 2" xfId="26399" xr:uid="{00000000-0005-0000-0000-0000E6CF0000}"/>
    <cellStyle name="Обычный 5 7 2 2 2 2" xfId="26400" xr:uid="{00000000-0005-0000-0000-0000E7CF0000}"/>
    <cellStyle name="Обычный 5 7 2 2 2 2 2" xfId="56272" xr:uid="{00000000-0005-0000-0000-0000E8CF0000}"/>
    <cellStyle name="Обычный 5 7 2 2 2 3" xfId="56273" xr:uid="{00000000-0005-0000-0000-0000E9CF0000}"/>
    <cellStyle name="Обычный 5 7 2 2 3" xfId="26401" xr:uid="{00000000-0005-0000-0000-0000EACF0000}"/>
    <cellStyle name="Обычный 5 7 2 2 3 2" xfId="56274" xr:uid="{00000000-0005-0000-0000-0000EBCF0000}"/>
    <cellStyle name="Обычный 5 7 2 2 4" xfId="56275" xr:uid="{00000000-0005-0000-0000-0000ECCF0000}"/>
    <cellStyle name="Обычный 5 7 2 3" xfId="26402" xr:uid="{00000000-0005-0000-0000-0000EDCF0000}"/>
    <cellStyle name="Обычный 5 7 2 3 2" xfId="26403" xr:uid="{00000000-0005-0000-0000-0000EECF0000}"/>
    <cellStyle name="Обычный 5 7 2 3 2 2" xfId="26404" xr:uid="{00000000-0005-0000-0000-0000EFCF0000}"/>
    <cellStyle name="Обычный 5 7 2 3 2 2 2" xfId="56276" xr:uid="{00000000-0005-0000-0000-0000F0CF0000}"/>
    <cellStyle name="Обычный 5 7 2 3 2 3" xfId="56277" xr:uid="{00000000-0005-0000-0000-0000F1CF0000}"/>
    <cellStyle name="Обычный 5 7 2 3 3" xfId="26405" xr:uid="{00000000-0005-0000-0000-0000F2CF0000}"/>
    <cellStyle name="Обычный 5 7 2 3 3 2" xfId="56278" xr:uid="{00000000-0005-0000-0000-0000F3CF0000}"/>
    <cellStyle name="Обычный 5 7 2 3 4" xfId="56279" xr:uid="{00000000-0005-0000-0000-0000F4CF0000}"/>
    <cellStyle name="Обычный 5 7 2 4" xfId="26406" xr:uid="{00000000-0005-0000-0000-0000F5CF0000}"/>
    <cellStyle name="Обычный 5 7 2 4 2" xfId="26407" xr:uid="{00000000-0005-0000-0000-0000F6CF0000}"/>
    <cellStyle name="Обычный 5 7 2 4 2 2" xfId="26408" xr:uid="{00000000-0005-0000-0000-0000F7CF0000}"/>
    <cellStyle name="Обычный 5 7 2 4 2 2 2" xfId="56280" xr:uid="{00000000-0005-0000-0000-0000F8CF0000}"/>
    <cellStyle name="Обычный 5 7 2 4 2 3" xfId="56281" xr:uid="{00000000-0005-0000-0000-0000F9CF0000}"/>
    <cellStyle name="Обычный 5 7 2 4 3" xfId="26409" xr:uid="{00000000-0005-0000-0000-0000FACF0000}"/>
    <cellStyle name="Обычный 5 7 2 4 3 2" xfId="56282" xr:uid="{00000000-0005-0000-0000-0000FBCF0000}"/>
    <cellStyle name="Обычный 5 7 2 4 4" xfId="56283" xr:uid="{00000000-0005-0000-0000-0000FCCF0000}"/>
    <cellStyle name="Обычный 5 7 2 5" xfId="26410" xr:uid="{00000000-0005-0000-0000-0000FDCF0000}"/>
    <cellStyle name="Обычный 5 7 2 5 2" xfId="26411" xr:uid="{00000000-0005-0000-0000-0000FECF0000}"/>
    <cellStyle name="Обычный 5 7 2 5 2 2" xfId="56284" xr:uid="{00000000-0005-0000-0000-0000FFCF0000}"/>
    <cellStyle name="Обычный 5 7 2 5 3" xfId="56285" xr:uid="{00000000-0005-0000-0000-000000D00000}"/>
    <cellStyle name="Обычный 5 7 2 6" xfId="26412" xr:uid="{00000000-0005-0000-0000-000001D00000}"/>
    <cellStyle name="Обычный 5 7 2 6 2" xfId="56286" xr:uid="{00000000-0005-0000-0000-000002D00000}"/>
    <cellStyle name="Обычный 5 7 2 7" xfId="26413" xr:uid="{00000000-0005-0000-0000-000003D00000}"/>
    <cellStyle name="Обычный 5 7 2 7 2" xfId="56287" xr:uid="{00000000-0005-0000-0000-000004D00000}"/>
    <cellStyle name="Обычный 5 7 2 8" xfId="56288" xr:uid="{00000000-0005-0000-0000-000005D00000}"/>
    <cellStyle name="Обычный 5 7 20" xfId="26414" xr:uid="{00000000-0005-0000-0000-000006D00000}"/>
    <cellStyle name="Обычный 5 7 20 2" xfId="26415" xr:uid="{00000000-0005-0000-0000-000007D00000}"/>
    <cellStyle name="Обычный 5 7 20 2 2" xfId="26416" xr:uid="{00000000-0005-0000-0000-000008D00000}"/>
    <cellStyle name="Обычный 5 7 20 2 2 2" xfId="26417" xr:uid="{00000000-0005-0000-0000-000009D00000}"/>
    <cellStyle name="Обычный 5 7 20 2 2 2 2" xfId="56289" xr:uid="{00000000-0005-0000-0000-00000AD00000}"/>
    <cellStyle name="Обычный 5 7 20 2 2 3" xfId="56290" xr:uid="{00000000-0005-0000-0000-00000BD00000}"/>
    <cellStyle name="Обычный 5 7 20 2 3" xfId="26418" xr:uid="{00000000-0005-0000-0000-00000CD00000}"/>
    <cellStyle name="Обычный 5 7 20 2 3 2" xfId="56291" xr:uid="{00000000-0005-0000-0000-00000DD00000}"/>
    <cellStyle name="Обычный 5 7 20 2 4" xfId="56292" xr:uid="{00000000-0005-0000-0000-00000ED00000}"/>
    <cellStyle name="Обычный 5 7 20 3" xfId="26419" xr:uid="{00000000-0005-0000-0000-00000FD00000}"/>
    <cellStyle name="Обычный 5 7 20 3 2" xfId="26420" xr:uid="{00000000-0005-0000-0000-000010D00000}"/>
    <cellStyle name="Обычный 5 7 20 3 2 2" xfId="26421" xr:uid="{00000000-0005-0000-0000-000011D00000}"/>
    <cellStyle name="Обычный 5 7 20 3 2 2 2" xfId="56293" xr:uid="{00000000-0005-0000-0000-000012D00000}"/>
    <cellStyle name="Обычный 5 7 20 3 2 3" xfId="56294" xr:uid="{00000000-0005-0000-0000-000013D00000}"/>
    <cellStyle name="Обычный 5 7 20 3 3" xfId="26422" xr:uid="{00000000-0005-0000-0000-000014D00000}"/>
    <cellStyle name="Обычный 5 7 20 3 3 2" xfId="56295" xr:uid="{00000000-0005-0000-0000-000015D00000}"/>
    <cellStyle name="Обычный 5 7 20 3 4" xfId="56296" xr:uid="{00000000-0005-0000-0000-000016D00000}"/>
    <cellStyle name="Обычный 5 7 20 4" xfId="26423" xr:uid="{00000000-0005-0000-0000-000017D00000}"/>
    <cellStyle name="Обычный 5 7 20 4 2" xfId="26424" xr:uid="{00000000-0005-0000-0000-000018D00000}"/>
    <cellStyle name="Обычный 5 7 20 4 2 2" xfId="26425" xr:uid="{00000000-0005-0000-0000-000019D00000}"/>
    <cellStyle name="Обычный 5 7 20 4 2 2 2" xfId="56297" xr:uid="{00000000-0005-0000-0000-00001AD00000}"/>
    <cellStyle name="Обычный 5 7 20 4 2 3" xfId="56298" xr:uid="{00000000-0005-0000-0000-00001BD00000}"/>
    <cellStyle name="Обычный 5 7 20 4 3" xfId="26426" xr:uid="{00000000-0005-0000-0000-00001CD00000}"/>
    <cellStyle name="Обычный 5 7 20 4 3 2" xfId="56299" xr:uid="{00000000-0005-0000-0000-00001DD00000}"/>
    <cellStyle name="Обычный 5 7 20 4 4" xfId="56300" xr:uid="{00000000-0005-0000-0000-00001ED00000}"/>
    <cellStyle name="Обычный 5 7 20 5" xfId="26427" xr:uid="{00000000-0005-0000-0000-00001FD00000}"/>
    <cellStyle name="Обычный 5 7 20 5 2" xfId="26428" xr:uid="{00000000-0005-0000-0000-000020D00000}"/>
    <cellStyle name="Обычный 5 7 20 5 2 2" xfId="56301" xr:uid="{00000000-0005-0000-0000-000021D00000}"/>
    <cellStyle name="Обычный 5 7 20 5 3" xfId="56302" xr:uid="{00000000-0005-0000-0000-000022D00000}"/>
    <cellStyle name="Обычный 5 7 20 6" xfId="26429" xr:uid="{00000000-0005-0000-0000-000023D00000}"/>
    <cellStyle name="Обычный 5 7 20 6 2" xfId="56303" xr:uid="{00000000-0005-0000-0000-000024D00000}"/>
    <cellStyle name="Обычный 5 7 20 7" xfId="26430" xr:uid="{00000000-0005-0000-0000-000025D00000}"/>
    <cellStyle name="Обычный 5 7 20 7 2" xfId="56304" xr:uid="{00000000-0005-0000-0000-000026D00000}"/>
    <cellStyle name="Обычный 5 7 20 8" xfId="56305" xr:uid="{00000000-0005-0000-0000-000027D00000}"/>
    <cellStyle name="Обычный 5 7 21" xfId="26431" xr:uid="{00000000-0005-0000-0000-000028D00000}"/>
    <cellStyle name="Обычный 5 7 21 2" xfId="26432" xr:uid="{00000000-0005-0000-0000-000029D00000}"/>
    <cellStyle name="Обычный 5 7 21 2 2" xfId="26433" xr:uid="{00000000-0005-0000-0000-00002AD00000}"/>
    <cellStyle name="Обычный 5 7 21 2 2 2" xfId="26434" xr:uid="{00000000-0005-0000-0000-00002BD00000}"/>
    <cellStyle name="Обычный 5 7 21 2 2 2 2" xfId="56306" xr:uid="{00000000-0005-0000-0000-00002CD00000}"/>
    <cellStyle name="Обычный 5 7 21 2 2 3" xfId="56307" xr:uid="{00000000-0005-0000-0000-00002DD00000}"/>
    <cellStyle name="Обычный 5 7 21 2 3" xfId="26435" xr:uid="{00000000-0005-0000-0000-00002ED00000}"/>
    <cellStyle name="Обычный 5 7 21 2 3 2" xfId="56308" xr:uid="{00000000-0005-0000-0000-00002FD00000}"/>
    <cellStyle name="Обычный 5 7 21 2 4" xfId="56309" xr:uid="{00000000-0005-0000-0000-000030D00000}"/>
    <cellStyle name="Обычный 5 7 21 3" xfId="26436" xr:uid="{00000000-0005-0000-0000-000031D00000}"/>
    <cellStyle name="Обычный 5 7 21 3 2" xfId="26437" xr:uid="{00000000-0005-0000-0000-000032D00000}"/>
    <cellStyle name="Обычный 5 7 21 3 2 2" xfId="26438" xr:uid="{00000000-0005-0000-0000-000033D00000}"/>
    <cellStyle name="Обычный 5 7 21 3 2 2 2" xfId="56310" xr:uid="{00000000-0005-0000-0000-000034D00000}"/>
    <cellStyle name="Обычный 5 7 21 3 2 3" xfId="56311" xr:uid="{00000000-0005-0000-0000-000035D00000}"/>
    <cellStyle name="Обычный 5 7 21 3 3" xfId="26439" xr:uid="{00000000-0005-0000-0000-000036D00000}"/>
    <cellStyle name="Обычный 5 7 21 3 3 2" xfId="56312" xr:uid="{00000000-0005-0000-0000-000037D00000}"/>
    <cellStyle name="Обычный 5 7 21 3 4" xfId="56313" xr:uid="{00000000-0005-0000-0000-000038D00000}"/>
    <cellStyle name="Обычный 5 7 21 4" xfId="26440" xr:uid="{00000000-0005-0000-0000-000039D00000}"/>
    <cellStyle name="Обычный 5 7 21 4 2" xfId="26441" xr:uid="{00000000-0005-0000-0000-00003AD00000}"/>
    <cellStyle name="Обычный 5 7 21 4 2 2" xfId="26442" xr:uid="{00000000-0005-0000-0000-00003BD00000}"/>
    <cellStyle name="Обычный 5 7 21 4 2 2 2" xfId="56314" xr:uid="{00000000-0005-0000-0000-00003CD00000}"/>
    <cellStyle name="Обычный 5 7 21 4 2 3" xfId="56315" xr:uid="{00000000-0005-0000-0000-00003DD00000}"/>
    <cellStyle name="Обычный 5 7 21 4 3" xfId="26443" xr:uid="{00000000-0005-0000-0000-00003ED00000}"/>
    <cellStyle name="Обычный 5 7 21 4 3 2" xfId="56316" xr:uid="{00000000-0005-0000-0000-00003FD00000}"/>
    <cellStyle name="Обычный 5 7 21 4 4" xfId="56317" xr:uid="{00000000-0005-0000-0000-000040D00000}"/>
    <cellStyle name="Обычный 5 7 21 5" xfId="26444" xr:uid="{00000000-0005-0000-0000-000041D00000}"/>
    <cellStyle name="Обычный 5 7 21 5 2" xfId="26445" xr:uid="{00000000-0005-0000-0000-000042D00000}"/>
    <cellStyle name="Обычный 5 7 21 5 2 2" xfId="56318" xr:uid="{00000000-0005-0000-0000-000043D00000}"/>
    <cellStyle name="Обычный 5 7 21 5 3" xfId="56319" xr:uid="{00000000-0005-0000-0000-000044D00000}"/>
    <cellStyle name="Обычный 5 7 21 6" xfId="26446" xr:uid="{00000000-0005-0000-0000-000045D00000}"/>
    <cellStyle name="Обычный 5 7 21 6 2" xfId="56320" xr:uid="{00000000-0005-0000-0000-000046D00000}"/>
    <cellStyle name="Обычный 5 7 21 7" xfId="26447" xr:uid="{00000000-0005-0000-0000-000047D00000}"/>
    <cellStyle name="Обычный 5 7 21 7 2" xfId="56321" xr:uid="{00000000-0005-0000-0000-000048D00000}"/>
    <cellStyle name="Обычный 5 7 21 8" xfId="56322" xr:uid="{00000000-0005-0000-0000-000049D00000}"/>
    <cellStyle name="Обычный 5 7 22" xfId="26448" xr:uid="{00000000-0005-0000-0000-00004AD00000}"/>
    <cellStyle name="Обычный 5 7 22 2" xfId="26449" xr:uid="{00000000-0005-0000-0000-00004BD00000}"/>
    <cellStyle name="Обычный 5 7 22 2 2" xfId="26450" xr:uid="{00000000-0005-0000-0000-00004CD00000}"/>
    <cellStyle name="Обычный 5 7 22 2 2 2" xfId="26451" xr:uid="{00000000-0005-0000-0000-00004DD00000}"/>
    <cellStyle name="Обычный 5 7 22 2 2 2 2" xfId="56323" xr:uid="{00000000-0005-0000-0000-00004ED00000}"/>
    <cellStyle name="Обычный 5 7 22 2 2 3" xfId="56324" xr:uid="{00000000-0005-0000-0000-00004FD00000}"/>
    <cellStyle name="Обычный 5 7 22 2 3" xfId="26452" xr:uid="{00000000-0005-0000-0000-000050D00000}"/>
    <cellStyle name="Обычный 5 7 22 2 3 2" xfId="56325" xr:uid="{00000000-0005-0000-0000-000051D00000}"/>
    <cellStyle name="Обычный 5 7 22 2 4" xfId="56326" xr:uid="{00000000-0005-0000-0000-000052D00000}"/>
    <cellStyle name="Обычный 5 7 22 3" xfId="26453" xr:uid="{00000000-0005-0000-0000-000053D00000}"/>
    <cellStyle name="Обычный 5 7 22 3 2" xfId="26454" xr:uid="{00000000-0005-0000-0000-000054D00000}"/>
    <cellStyle name="Обычный 5 7 22 3 2 2" xfId="26455" xr:uid="{00000000-0005-0000-0000-000055D00000}"/>
    <cellStyle name="Обычный 5 7 22 3 2 2 2" xfId="56327" xr:uid="{00000000-0005-0000-0000-000056D00000}"/>
    <cellStyle name="Обычный 5 7 22 3 2 3" xfId="56328" xr:uid="{00000000-0005-0000-0000-000057D00000}"/>
    <cellStyle name="Обычный 5 7 22 3 3" xfId="26456" xr:uid="{00000000-0005-0000-0000-000058D00000}"/>
    <cellStyle name="Обычный 5 7 22 3 3 2" xfId="56329" xr:uid="{00000000-0005-0000-0000-000059D00000}"/>
    <cellStyle name="Обычный 5 7 22 3 4" xfId="56330" xr:uid="{00000000-0005-0000-0000-00005AD00000}"/>
    <cellStyle name="Обычный 5 7 22 4" xfId="26457" xr:uid="{00000000-0005-0000-0000-00005BD00000}"/>
    <cellStyle name="Обычный 5 7 22 4 2" xfId="26458" xr:uid="{00000000-0005-0000-0000-00005CD00000}"/>
    <cellStyle name="Обычный 5 7 22 4 2 2" xfId="26459" xr:uid="{00000000-0005-0000-0000-00005DD00000}"/>
    <cellStyle name="Обычный 5 7 22 4 2 2 2" xfId="56331" xr:uid="{00000000-0005-0000-0000-00005ED00000}"/>
    <cellStyle name="Обычный 5 7 22 4 2 3" xfId="56332" xr:uid="{00000000-0005-0000-0000-00005FD00000}"/>
    <cellStyle name="Обычный 5 7 22 4 3" xfId="26460" xr:uid="{00000000-0005-0000-0000-000060D00000}"/>
    <cellStyle name="Обычный 5 7 22 4 3 2" xfId="56333" xr:uid="{00000000-0005-0000-0000-000061D00000}"/>
    <cellStyle name="Обычный 5 7 22 4 4" xfId="56334" xr:uid="{00000000-0005-0000-0000-000062D00000}"/>
    <cellStyle name="Обычный 5 7 22 5" xfId="26461" xr:uid="{00000000-0005-0000-0000-000063D00000}"/>
    <cellStyle name="Обычный 5 7 22 5 2" xfId="26462" xr:uid="{00000000-0005-0000-0000-000064D00000}"/>
    <cellStyle name="Обычный 5 7 22 5 2 2" xfId="56335" xr:uid="{00000000-0005-0000-0000-000065D00000}"/>
    <cellStyle name="Обычный 5 7 22 5 3" xfId="56336" xr:uid="{00000000-0005-0000-0000-000066D00000}"/>
    <cellStyle name="Обычный 5 7 22 6" xfId="26463" xr:uid="{00000000-0005-0000-0000-000067D00000}"/>
    <cellStyle name="Обычный 5 7 22 6 2" xfId="56337" xr:uid="{00000000-0005-0000-0000-000068D00000}"/>
    <cellStyle name="Обычный 5 7 22 7" xfId="26464" xr:uid="{00000000-0005-0000-0000-000069D00000}"/>
    <cellStyle name="Обычный 5 7 22 7 2" xfId="56338" xr:uid="{00000000-0005-0000-0000-00006AD00000}"/>
    <cellStyle name="Обычный 5 7 22 8" xfId="56339" xr:uid="{00000000-0005-0000-0000-00006BD00000}"/>
    <cellStyle name="Обычный 5 7 23" xfId="26465" xr:uid="{00000000-0005-0000-0000-00006CD00000}"/>
    <cellStyle name="Обычный 5 7 23 2" xfId="26466" xr:uid="{00000000-0005-0000-0000-00006DD00000}"/>
    <cellStyle name="Обычный 5 7 23 2 2" xfId="26467" xr:uid="{00000000-0005-0000-0000-00006ED00000}"/>
    <cellStyle name="Обычный 5 7 23 2 2 2" xfId="26468" xr:uid="{00000000-0005-0000-0000-00006FD00000}"/>
    <cellStyle name="Обычный 5 7 23 2 2 2 2" xfId="56340" xr:uid="{00000000-0005-0000-0000-000070D00000}"/>
    <cellStyle name="Обычный 5 7 23 2 2 3" xfId="56341" xr:uid="{00000000-0005-0000-0000-000071D00000}"/>
    <cellStyle name="Обычный 5 7 23 2 3" xfId="26469" xr:uid="{00000000-0005-0000-0000-000072D00000}"/>
    <cellStyle name="Обычный 5 7 23 2 3 2" xfId="56342" xr:uid="{00000000-0005-0000-0000-000073D00000}"/>
    <cellStyle name="Обычный 5 7 23 2 4" xfId="56343" xr:uid="{00000000-0005-0000-0000-000074D00000}"/>
    <cellStyle name="Обычный 5 7 23 3" xfId="26470" xr:uid="{00000000-0005-0000-0000-000075D00000}"/>
    <cellStyle name="Обычный 5 7 23 3 2" xfId="26471" xr:uid="{00000000-0005-0000-0000-000076D00000}"/>
    <cellStyle name="Обычный 5 7 23 3 2 2" xfId="26472" xr:uid="{00000000-0005-0000-0000-000077D00000}"/>
    <cellStyle name="Обычный 5 7 23 3 2 2 2" xfId="56344" xr:uid="{00000000-0005-0000-0000-000078D00000}"/>
    <cellStyle name="Обычный 5 7 23 3 2 3" xfId="56345" xr:uid="{00000000-0005-0000-0000-000079D00000}"/>
    <cellStyle name="Обычный 5 7 23 3 3" xfId="26473" xr:uid="{00000000-0005-0000-0000-00007AD00000}"/>
    <cellStyle name="Обычный 5 7 23 3 3 2" xfId="56346" xr:uid="{00000000-0005-0000-0000-00007BD00000}"/>
    <cellStyle name="Обычный 5 7 23 3 4" xfId="56347" xr:uid="{00000000-0005-0000-0000-00007CD00000}"/>
    <cellStyle name="Обычный 5 7 23 4" xfId="26474" xr:uid="{00000000-0005-0000-0000-00007DD00000}"/>
    <cellStyle name="Обычный 5 7 23 4 2" xfId="26475" xr:uid="{00000000-0005-0000-0000-00007ED00000}"/>
    <cellStyle name="Обычный 5 7 23 4 2 2" xfId="26476" xr:uid="{00000000-0005-0000-0000-00007FD00000}"/>
    <cellStyle name="Обычный 5 7 23 4 2 2 2" xfId="56348" xr:uid="{00000000-0005-0000-0000-000080D00000}"/>
    <cellStyle name="Обычный 5 7 23 4 2 3" xfId="56349" xr:uid="{00000000-0005-0000-0000-000081D00000}"/>
    <cellStyle name="Обычный 5 7 23 4 3" xfId="26477" xr:uid="{00000000-0005-0000-0000-000082D00000}"/>
    <cellStyle name="Обычный 5 7 23 4 3 2" xfId="56350" xr:uid="{00000000-0005-0000-0000-000083D00000}"/>
    <cellStyle name="Обычный 5 7 23 4 4" xfId="56351" xr:uid="{00000000-0005-0000-0000-000084D00000}"/>
    <cellStyle name="Обычный 5 7 23 5" xfId="26478" xr:uid="{00000000-0005-0000-0000-000085D00000}"/>
    <cellStyle name="Обычный 5 7 23 5 2" xfId="26479" xr:uid="{00000000-0005-0000-0000-000086D00000}"/>
    <cellStyle name="Обычный 5 7 23 5 2 2" xfId="56352" xr:uid="{00000000-0005-0000-0000-000087D00000}"/>
    <cellStyle name="Обычный 5 7 23 5 3" xfId="56353" xr:uid="{00000000-0005-0000-0000-000088D00000}"/>
    <cellStyle name="Обычный 5 7 23 6" xfId="26480" xr:uid="{00000000-0005-0000-0000-000089D00000}"/>
    <cellStyle name="Обычный 5 7 23 6 2" xfId="56354" xr:uid="{00000000-0005-0000-0000-00008AD00000}"/>
    <cellStyle name="Обычный 5 7 23 7" xfId="26481" xr:uid="{00000000-0005-0000-0000-00008BD00000}"/>
    <cellStyle name="Обычный 5 7 23 7 2" xfId="56355" xr:uid="{00000000-0005-0000-0000-00008CD00000}"/>
    <cellStyle name="Обычный 5 7 23 8" xfId="56356" xr:uid="{00000000-0005-0000-0000-00008DD00000}"/>
    <cellStyle name="Обычный 5 7 24" xfId="26482" xr:uid="{00000000-0005-0000-0000-00008ED00000}"/>
    <cellStyle name="Обычный 5 7 24 2" xfId="26483" xr:uid="{00000000-0005-0000-0000-00008FD00000}"/>
    <cellStyle name="Обычный 5 7 24 2 2" xfId="26484" xr:uid="{00000000-0005-0000-0000-000090D00000}"/>
    <cellStyle name="Обычный 5 7 24 2 2 2" xfId="26485" xr:uid="{00000000-0005-0000-0000-000091D00000}"/>
    <cellStyle name="Обычный 5 7 24 2 2 2 2" xfId="56357" xr:uid="{00000000-0005-0000-0000-000092D00000}"/>
    <cellStyle name="Обычный 5 7 24 2 2 3" xfId="56358" xr:uid="{00000000-0005-0000-0000-000093D00000}"/>
    <cellStyle name="Обычный 5 7 24 2 3" xfId="26486" xr:uid="{00000000-0005-0000-0000-000094D00000}"/>
    <cellStyle name="Обычный 5 7 24 2 3 2" xfId="56359" xr:uid="{00000000-0005-0000-0000-000095D00000}"/>
    <cellStyle name="Обычный 5 7 24 2 4" xfId="56360" xr:uid="{00000000-0005-0000-0000-000096D00000}"/>
    <cellStyle name="Обычный 5 7 24 3" xfId="26487" xr:uid="{00000000-0005-0000-0000-000097D00000}"/>
    <cellStyle name="Обычный 5 7 24 3 2" xfId="26488" xr:uid="{00000000-0005-0000-0000-000098D00000}"/>
    <cellStyle name="Обычный 5 7 24 3 2 2" xfId="26489" xr:uid="{00000000-0005-0000-0000-000099D00000}"/>
    <cellStyle name="Обычный 5 7 24 3 2 2 2" xfId="56361" xr:uid="{00000000-0005-0000-0000-00009AD00000}"/>
    <cellStyle name="Обычный 5 7 24 3 2 3" xfId="56362" xr:uid="{00000000-0005-0000-0000-00009BD00000}"/>
    <cellStyle name="Обычный 5 7 24 3 3" xfId="26490" xr:uid="{00000000-0005-0000-0000-00009CD00000}"/>
    <cellStyle name="Обычный 5 7 24 3 3 2" xfId="56363" xr:uid="{00000000-0005-0000-0000-00009DD00000}"/>
    <cellStyle name="Обычный 5 7 24 3 4" xfId="56364" xr:uid="{00000000-0005-0000-0000-00009ED00000}"/>
    <cellStyle name="Обычный 5 7 24 4" xfId="26491" xr:uid="{00000000-0005-0000-0000-00009FD00000}"/>
    <cellStyle name="Обычный 5 7 24 4 2" xfId="26492" xr:uid="{00000000-0005-0000-0000-0000A0D00000}"/>
    <cellStyle name="Обычный 5 7 24 4 2 2" xfId="26493" xr:uid="{00000000-0005-0000-0000-0000A1D00000}"/>
    <cellStyle name="Обычный 5 7 24 4 2 2 2" xfId="56365" xr:uid="{00000000-0005-0000-0000-0000A2D00000}"/>
    <cellStyle name="Обычный 5 7 24 4 2 3" xfId="56366" xr:uid="{00000000-0005-0000-0000-0000A3D00000}"/>
    <cellStyle name="Обычный 5 7 24 4 3" xfId="26494" xr:uid="{00000000-0005-0000-0000-0000A4D00000}"/>
    <cellStyle name="Обычный 5 7 24 4 3 2" xfId="56367" xr:uid="{00000000-0005-0000-0000-0000A5D00000}"/>
    <cellStyle name="Обычный 5 7 24 4 4" xfId="56368" xr:uid="{00000000-0005-0000-0000-0000A6D00000}"/>
    <cellStyle name="Обычный 5 7 24 5" xfId="26495" xr:uid="{00000000-0005-0000-0000-0000A7D00000}"/>
    <cellStyle name="Обычный 5 7 24 5 2" xfId="26496" xr:uid="{00000000-0005-0000-0000-0000A8D00000}"/>
    <cellStyle name="Обычный 5 7 24 5 2 2" xfId="56369" xr:uid="{00000000-0005-0000-0000-0000A9D00000}"/>
    <cellStyle name="Обычный 5 7 24 5 3" xfId="56370" xr:uid="{00000000-0005-0000-0000-0000AAD00000}"/>
    <cellStyle name="Обычный 5 7 24 6" xfId="26497" xr:uid="{00000000-0005-0000-0000-0000ABD00000}"/>
    <cellStyle name="Обычный 5 7 24 6 2" xfId="56371" xr:uid="{00000000-0005-0000-0000-0000ACD00000}"/>
    <cellStyle name="Обычный 5 7 24 7" xfId="26498" xr:uid="{00000000-0005-0000-0000-0000ADD00000}"/>
    <cellStyle name="Обычный 5 7 24 7 2" xfId="56372" xr:uid="{00000000-0005-0000-0000-0000AED00000}"/>
    <cellStyle name="Обычный 5 7 24 8" xfId="56373" xr:uid="{00000000-0005-0000-0000-0000AFD00000}"/>
    <cellStyle name="Обычный 5 7 25" xfId="26499" xr:uid="{00000000-0005-0000-0000-0000B0D00000}"/>
    <cellStyle name="Обычный 5 7 25 2" xfId="26500" xr:uid="{00000000-0005-0000-0000-0000B1D00000}"/>
    <cellStyle name="Обычный 5 7 25 2 2" xfId="26501" xr:uid="{00000000-0005-0000-0000-0000B2D00000}"/>
    <cellStyle name="Обычный 5 7 25 2 2 2" xfId="26502" xr:uid="{00000000-0005-0000-0000-0000B3D00000}"/>
    <cellStyle name="Обычный 5 7 25 2 2 2 2" xfId="56374" xr:uid="{00000000-0005-0000-0000-0000B4D00000}"/>
    <cellStyle name="Обычный 5 7 25 2 2 3" xfId="56375" xr:uid="{00000000-0005-0000-0000-0000B5D00000}"/>
    <cellStyle name="Обычный 5 7 25 2 3" xfId="26503" xr:uid="{00000000-0005-0000-0000-0000B6D00000}"/>
    <cellStyle name="Обычный 5 7 25 2 3 2" xfId="56376" xr:uid="{00000000-0005-0000-0000-0000B7D00000}"/>
    <cellStyle name="Обычный 5 7 25 2 4" xfId="56377" xr:uid="{00000000-0005-0000-0000-0000B8D00000}"/>
    <cellStyle name="Обычный 5 7 25 3" xfId="26504" xr:uid="{00000000-0005-0000-0000-0000B9D00000}"/>
    <cellStyle name="Обычный 5 7 25 3 2" xfId="26505" xr:uid="{00000000-0005-0000-0000-0000BAD00000}"/>
    <cellStyle name="Обычный 5 7 25 3 2 2" xfId="26506" xr:uid="{00000000-0005-0000-0000-0000BBD00000}"/>
    <cellStyle name="Обычный 5 7 25 3 2 2 2" xfId="56378" xr:uid="{00000000-0005-0000-0000-0000BCD00000}"/>
    <cellStyle name="Обычный 5 7 25 3 2 3" xfId="56379" xr:uid="{00000000-0005-0000-0000-0000BDD00000}"/>
    <cellStyle name="Обычный 5 7 25 3 3" xfId="26507" xr:uid="{00000000-0005-0000-0000-0000BED00000}"/>
    <cellStyle name="Обычный 5 7 25 3 3 2" xfId="56380" xr:uid="{00000000-0005-0000-0000-0000BFD00000}"/>
    <cellStyle name="Обычный 5 7 25 3 4" xfId="56381" xr:uid="{00000000-0005-0000-0000-0000C0D00000}"/>
    <cellStyle name="Обычный 5 7 25 4" xfId="26508" xr:uid="{00000000-0005-0000-0000-0000C1D00000}"/>
    <cellStyle name="Обычный 5 7 25 4 2" xfId="26509" xr:uid="{00000000-0005-0000-0000-0000C2D00000}"/>
    <cellStyle name="Обычный 5 7 25 4 2 2" xfId="26510" xr:uid="{00000000-0005-0000-0000-0000C3D00000}"/>
    <cellStyle name="Обычный 5 7 25 4 2 2 2" xfId="56382" xr:uid="{00000000-0005-0000-0000-0000C4D00000}"/>
    <cellStyle name="Обычный 5 7 25 4 2 3" xfId="56383" xr:uid="{00000000-0005-0000-0000-0000C5D00000}"/>
    <cellStyle name="Обычный 5 7 25 4 3" xfId="26511" xr:uid="{00000000-0005-0000-0000-0000C6D00000}"/>
    <cellStyle name="Обычный 5 7 25 4 3 2" xfId="56384" xr:uid="{00000000-0005-0000-0000-0000C7D00000}"/>
    <cellStyle name="Обычный 5 7 25 4 4" xfId="56385" xr:uid="{00000000-0005-0000-0000-0000C8D00000}"/>
    <cellStyle name="Обычный 5 7 25 5" xfId="26512" xr:uid="{00000000-0005-0000-0000-0000C9D00000}"/>
    <cellStyle name="Обычный 5 7 25 5 2" xfId="26513" xr:uid="{00000000-0005-0000-0000-0000CAD00000}"/>
    <cellStyle name="Обычный 5 7 25 5 2 2" xfId="56386" xr:uid="{00000000-0005-0000-0000-0000CBD00000}"/>
    <cellStyle name="Обычный 5 7 25 5 3" xfId="56387" xr:uid="{00000000-0005-0000-0000-0000CCD00000}"/>
    <cellStyle name="Обычный 5 7 25 6" xfId="26514" xr:uid="{00000000-0005-0000-0000-0000CDD00000}"/>
    <cellStyle name="Обычный 5 7 25 6 2" xfId="56388" xr:uid="{00000000-0005-0000-0000-0000CED00000}"/>
    <cellStyle name="Обычный 5 7 25 7" xfId="26515" xr:uid="{00000000-0005-0000-0000-0000CFD00000}"/>
    <cellStyle name="Обычный 5 7 25 7 2" xfId="56389" xr:uid="{00000000-0005-0000-0000-0000D0D00000}"/>
    <cellStyle name="Обычный 5 7 25 8" xfId="56390" xr:uid="{00000000-0005-0000-0000-0000D1D00000}"/>
    <cellStyle name="Обычный 5 7 26" xfId="26516" xr:uid="{00000000-0005-0000-0000-0000D2D00000}"/>
    <cellStyle name="Обычный 5 7 26 2" xfId="26517" xr:uid="{00000000-0005-0000-0000-0000D3D00000}"/>
    <cellStyle name="Обычный 5 7 26 2 2" xfId="26518" xr:uid="{00000000-0005-0000-0000-0000D4D00000}"/>
    <cellStyle name="Обычный 5 7 26 2 2 2" xfId="26519" xr:uid="{00000000-0005-0000-0000-0000D5D00000}"/>
    <cellStyle name="Обычный 5 7 26 2 2 2 2" xfId="56391" xr:uid="{00000000-0005-0000-0000-0000D6D00000}"/>
    <cellStyle name="Обычный 5 7 26 2 2 3" xfId="56392" xr:uid="{00000000-0005-0000-0000-0000D7D00000}"/>
    <cellStyle name="Обычный 5 7 26 2 3" xfId="26520" xr:uid="{00000000-0005-0000-0000-0000D8D00000}"/>
    <cellStyle name="Обычный 5 7 26 2 3 2" xfId="56393" xr:uid="{00000000-0005-0000-0000-0000D9D00000}"/>
    <cellStyle name="Обычный 5 7 26 2 4" xfId="56394" xr:uid="{00000000-0005-0000-0000-0000DAD00000}"/>
    <cellStyle name="Обычный 5 7 26 3" xfId="26521" xr:uid="{00000000-0005-0000-0000-0000DBD00000}"/>
    <cellStyle name="Обычный 5 7 26 3 2" xfId="26522" xr:uid="{00000000-0005-0000-0000-0000DCD00000}"/>
    <cellStyle name="Обычный 5 7 26 3 2 2" xfId="26523" xr:uid="{00000000-0005-0000-0000-0000DDD00000}"/>
    <cellStyle name="Обычный 5 7 26 3 2 2 2" xfId="56395" xr:uid="{00000000-0005-0000-0000-0000DED00000}"/>
    <cellStyle name="Обычный 5 7 26 3 2 3" xfId="56396" xr:uid="{00000000-0005-0000-0000-0000DFD00000}"/>
    <cellStyle name="Обычный 5 7 26 3 3" xfId="26524" xr:uid="{00000000-0005-0000-0000-0000E0D00000}"/>
    <cellStyle name="Обычный 5 7 26 3 3 2" xfId="56397" xr:uid="{00000000-0005-0000-0000-0000E1D00000}"/>
    <cellStyle name="Обычный 5 7 26 3 4" xfId="56398" xr:uid="{00000000-0005-0000-0000-0000E2D00000}"/>
    <cellStyle name="Обычный 5 7 26 4" xfId="26525" xr:uid="{00000000-0005-0000-0000-0000E3D00000}"/>
    <cellStyle name="Обычный 5 7 26 4 2" xfId="26526" xr:uid="{00000000-0005-0000-0000-0000E4D00000}"/>
    <cellStyle name="Обычный 5 7 26 4 2 2" xfId="26527" xr:uid="{00000000-0005-0000-0000-0000E5D00000}"/>
    <cellStyle name="Обычный 5 7 26 4 2 2 2" xfId="56399" xr:uid="{00000000-0005-0000-0000-0000E6D00000}"/>
    <cellStyle name="Обычный 5 7 26 4 2 3" xfId="56400" xr:uid="{00000000-0005-0000-0000-0000E7D00000}"/>
    <cellStyle name="Обычный 5 7 26 4 3" xfId="26528" xr:uid="{00000000-0005-0000-0000-0000E8D00000}"/>
    <cellStyle name="Обычный 5 7 26 4 3 2" xfId="56401" xr:uid="{00000000-0005-0000-0000-0000E9D00000}"/>
    <cellStyle name="Обычный 5 7 26 4 4" xfId="56402" xr:uid="{00000000-0005-0000-0000-0000EAD00000}"/>
    <cellStyle name="Обычный 5 7 26 5" xfId="26529" xr:uid="{00000000-0005-0000-0000-0000EBD00000}"/>
    <cellStyle name="Обычный 5 7 26 5 2" xfId="26530" xr:uid="{00000000-0005-0000-0000-0000ECD00000}"/>
    <cellStyle name="Обычный 5 7 26 5 2 2" xfId="56403" xr:uid="{00000000-0005-0000-0000-0000EDD00000}"/>
    <cellStyle name="Обычный 5 7 26 5 3" xfId="56404" xr:uid="{00000000-0005-0000-0000-0000EED00000}"/>
    <cellStyle name="Обычный 5 7 26 6" xfId="26531" xr:uid="{00000000-0005-0000-0000-0000EFD00000}"/>
    <cellStyle name="Обычный 5 7 26 6 2" xfId="56405" xr:uid="{00000000-0005-0000-0000-0000F0D00000}"/>
    <cellStyle name="Обычный 5 7 26 7" xfId="26532" xr:uid="{00000000-0005-0000-0000-0000F1D00000}"/>
    <cellStyle name="Обычный 5 7 26 7 2" xfId="56406" xr:uid="{00000000-0005-0000-0000-0000F2D00000}"/>
    <cellStyle name="Обычный 5 7 26 8" xfId="56407" xr:uid="{00000000-0005-0000-0000-0000F3D00000}"/>
    <cellStyle name="Обычный 5 7 27" xfId="26533" xr:uid="{00000000-0005-0000-0000-0000F4D00000}"/>
    <cellStyle name="Обычный 5 7 27 2" xfId="26534" xr:uid="{00000000-0005-0000-0000-0000F5D00000}"/>
    <cellStyle name="Обычный 5 7 27 2 2" xfId="26535" xr:uid="{00000000-0005-0000-0000-0000F6D00000}"/>
    <cellStyle name="Обычный 5 7 27 2 2 2" xfId="26536" xr:uid="{00000000-0005-0000-0000-0000F7D00000}"/>
    <cellStyle name="Обычный 5 7 27 2 2 2 2" xfId="56408" xr:uid="{00000000-0005-0000-0000-0000F8D00000}"/>
    <cellStyle name="Обычный 5 7 27 2 2 3" xfId="56409" xr:uid="{00000000-0005-0000-0000-0000F9D00000}"/>
    <cellStyle name="Обычный 5 7 27 2 3" xfId="26537" xr:uid="{00000000-0005-0000-0000-0000FAD00000}"/>
    <cellStyle name="Обычный 5 7 27 2 3 2" xfId="56410" xr:uid="{00000000-0005-0000-0000-0000FBD00000}"/>
    <cellStyle name="Обычный 5 7 27 2 4" xfId="56411" xr:uid="{00000000-0005-0000-0000-0000FCD00000}"/>
    <cellStyle name="Обычный 5 7 27 3" xfId="26538" xr:uid="{00000000-0005-0000-0000-0000FDD00000}"/>
    <cellStyle name="Обычный 5 7 27 3 2" xfId="26539" xr:uid="{00000000-0005-0000-0000-0000FED00000}"/>
    <cellStyle name="Обычный 5 7 27 3 2 2" xfId="26540" xr:uid="{00000000-0005-0000-0000-0000FFD00000}"/>
    <cellStyle name="Обычный 5 7 27 3 2 2 2" xfId="56412" xr:uid="{00000000-0005-0000-0000-000000D10000}"/>
    <cellStyle name="Обычный 5 7 27 3 2 3" xfId="56413" xr:uid="{00000000-0005-0000-0000-000001D10000}"/>
    <cellStyle name="Обычный 5 7 27 3 3" xfId="26541" xr:uid="{00000000-0005-0000-0000-000002D10000}"/>
    <cellStyle name="Обычный 5 7 27 3 3 2" xfId="56414" xr:uid="{00000000-0005-0000-0000-000003D10000}"/>
    <cellStyle name="Обычный 5 7 27 3 4" xfId="56415" xr:uid="{00000000-0005-0000-0000-000004D10000}"/>
    <cellStyle name="Обычный 5 7 27 4" xfId="26542" xr:uid="{00000000-0005-0000-0000-000005D10000}"/>
    <cellStyle name="Обычный 5 7 27 4 2" xfId="26543" xr:uid="{00000000-0005-0000-0000-000006D10000}"/>
    <cellStyle name="Обычный 5 7 27 4 2 2" xfId="26544" xr:uid="{00000000-0005-0000-0000-000007D10000}"/>
    <cellStyle name="Обычный 5 7 27 4 2 2 2" xfId="56416" xr:uid="{00000000-0005-0000-0000-000008D10000}"/>
    <cellStyle name="Обычный 5 7 27 4 2 3" xfId="56417" xr:uid="{00000000-0005-0000-0000-000009D10000}"/>
    <cellStyle name="Обычный 5 7 27 4 3" xfId="26545" xr:uid="{00000000-0005-0000-0000-00000AD10000}"/>
    <cellStyle name="Обычный 5 7 27 4 3 2" xfId="56418" xr:uid="{00000000-0005-0000-0000-00000BD10000}"/>
    <cellStyle name="Обычный 5 7 27 4 4" xfId="56419" xr:uid="{00000000-0005-0000-0000-00000CD10000}"/>
    <cellStyle name="Обычный 5 7 27 5" xfId="26546" xr:uid="{00000000-0005-0000-0000-00000DD10000}"/>
    <cellStyle name="Обычный 5 7 27 5 2" xfId="26547" xr:uid="{00000000-0005-0000-0000-00000ED10000}"/>
    <cellStyle name="Обычный 5 7 27 5 2 2" xfId="56420" xr:uid="{00000000-0005-0000-0000-00000FD10000}"/>
    <cellStyle name="Обычный 5 7 27 5 3" xfId="56421" xr:uid="{00000000-0005-0000-0000-000010D10000}"/>
    <cellStyle name="Обычный 5 7 27 6" xfId="26548" xr:uid="{00000000-0005-0000-0000-000011D10000}"/>
    <cellStyle name="Обычный 5 7 27 6 2" xfId="56422" xr:uid="{00000000-0005-0000-0000-000012D10000}"/>
    <cellStyle name="Обычный 5 7 27 7" xfId="26549" xr:uid="{00000000-0005-0000-0000-000013D10000}"/>
    <cellStyle name="Обычный 5 7 27 7 2" xfId="56423" xr:uid="{00000000-0005-0000-0000-000014D10000}"/>
    <cellStyle name="Обычный 5 7 27 8" xfId="56424" xr:uid="{00000000-0005-0000-0000-000015D10000}"/>
    <cellStyle name="Обычный 5 7 28" xfId="26550" xr:uid="{00000000-0005-0000-0000-000016D10000}"/>
    <cellStyle name="Обычный 5 7 28 2" xfId="26551" xr:uid="{00000000-0005-0000-0000-000017D10000}"/>
    <cellStyle name="Обычный 5 7 28 2 2" xfId="26552" xr:uid="{00000000-0005-0000-0000-000018D10000}"/>
    <cellStyle name="Обычный 5 7 28 2 2 2" xfId="26553" xr:uid="{00000000-0005-0000-0000-000019D10000}"/>
    <cellStyle name="Обычный 5 7 28 2 2 2 2" xfId="56425" xr:uid="{00000000-0005-0000-0000-00001AD10000}"/>
    <cellStyle name="Обычный 5 7 28 2 2 3" xfId="56426" xr:uid="{00000000-0005-0000-0000-00001BD10000}"/>
    <cellStyle name="Обычный 5 7 28 2 3" xfId="26554" xr:uid="{00000000-0005-0000-0000-00001CD10000}"/>
    <cellStyle name="Обычный 5 7 28 2 3 2" xfId="56427" xr:uid="{00000000-0005-0000-0000-00001DD10000}"/>
    <cellStyle name="Обычный 5 7 28 2 4" xfId="56428" xr:uid="{00000000-0005-0000-0000-00001ED10000}"/>
    <cellStyle name="Обычный 5 7 28 3" xfId="26555" xr:uid="{00000000-0005-0000-0000-00001FD10000}"/>
    <cellStyle name="Обычный 5 7 28 3 2" xfId="26556" xr:uid="{00000000-0005-0000-0000-000020D10000}"/>
    <cellStyle name="Обычный 5 7 28 3 2 2" xfId="26557" xr:uid="{00000000-0005-0000-0000-000021D10000}"/>
    <cellStyle name="Обычный 5 7 28 3 2 2 2" xfId="56429" xr:uid="{00000000-0005-0000-0000-000022D10000}"/>
    <cellStyle name="Обычный 5 7 28 3 2 3" xfId="56430" xr:uid="{00000000-0005-0000-0000-000023D10000}"/>
    <cellStyle name="Обычный 5 7 28 3 3" xfId="26558" xr:uid="{00000000-0005-0000-0000-000024D10000}"/>
    <cellStyle name="Обычный 5 7 28 3 3 2" xfId="56431" xr:uid="{00000000-0005-0000-0000-000025D10000}"/>
    <cellStyle name="Обычный 5 7 28 3 4" xfId="56432" xr:uid="{00000000-0005-0000-0000-000026D10000}"/>
    <cellStyle name="Обычный 5 7 28 4" xfId="26559" xr:uid="{00000000-0005-0000-0000-000027D10000}"/>
    <cellStyle name="Обычный 5 7 28 4 2" xfId="26560" xr:uid="{00000000-0005-0000-0000-000028D10000}"/>
    <cellStyle name="Обычный 5 7 28 4 2 2" xfId="26561" xr:uid="{00000000-0005-0000-0000-000029D10000}"/>
    <cellStyle name="Обычный 5 7 28 4 2 2 2" xfId="56433" xr:uid="{00000000-0005-0000-0000-00002AD10000}"/>
    <cellStyle name="Обычный 5 7 28 4 2 3" xfId="56434" xr:uid="{00000000-0005-0000-0000-00002BD10000}"/>
    <cellStyle name="Обычный 5 7 28 4 3" xfId="26562" xr:uid="{00000000-0005-0000-0000-00002CD10000}"/>
    <cellStyle name="Обычный 5 7 28 4 3 2" xfId="56435" xr:uid="{00000000-0005-0000-0000-00002DD10000}"/>
    <cellStyle name="Обычный 5 7 28 4 4" xfId="56436" xr:uid="{00000000-0005-0000-0000-00002ED10000}"/>
    <cellStyle name="Обычный 5 7 28 5" xfId="26563" xr:uid="{00000000-0005-0000-0000-00002FD10000}"/>
    <cellStyle name="Обычный 5 7 28 5 2" xfId="26564" xr:uid="{00000000-0005-0000-0000-000030D10000}"/>
    <cellStyle name="Обычный 5 7 28 5 2 2" xfId="56437" xr:uid="{00000000-0005-0000-0000-000031D10000}"/>
    <cellStyle name="Обычный 5 7 28 5 3" xfId="56438" xr:uid="{00000000-0005-0000-0000-000032D10000}"/>
    <cellStyle name="Обычный 5 7 28 6" xfId="26565" xr:uid="{00000000-0005-0000-0000-000033D10000}"/>
    <cellStyle name="Обычный 5 7 28 6 2" xfId="56439" xr:uid="{00000000-0005-0000-0000-000034D10000}"/>
    <cellStyle name="Обычный 5 7 28 7" xfId="26566" xr:uid="{00000000-0005-0000-0000-000035D10000}"/>
    <cellStyle name="Обычный 5 7 28 7 2" xfId="56440" xr:uid="{00000000-0005-0000-0000-000036D10000}"/>
    <cellStyle name="Обычный 5 7 28 8" xfId="56441" xr:uid="{00000000-0005-0000-0000-000037D10000}"/>
    <cellStyle name="Обычный 5 7 29" xfId="26567" xr:uid="{00000000-0005-0000-0000-000038D10000}"/>
    <cellStyle name="Обычный 5 7 29 2" xfId="26568" xr:uid="{00000000-0005-0000-0000-000039D10000}"/>
    <cellStyle name="Обычный 5 7 29 2 2" xfId="26569" xr:uid="{00000000-0005-0000-0000-00003AD10000}"/>
    <cellStyle name="Обычный 5 7 29 2 2 2" xfId="26570" xr:uid="{00000000-0005-0000-0000-00003BD10000}"/>
    <cellStyle name="Обычный 5 7 29 2 2 2 2" xfId="56442" xr:uid="{00000000-0005-0000-0000-00003CD10000}"/>
    <cellStyle name="Обычный 5 7 29 2 2 3" xfId="56443" xr:uid="{00000000-0005-0000-0000-00003DD10000}"/>
    <cellStyle name="Обычный 5 7 29 2 3" xfId="26571" xr:uid="{00000000-0005-0000-0000-00003ED10000}"/>
    <cellStyle name="Обычный 5 7 29 2 3 2" xfId="56444" xr:uid="{00000000-0005-0000-0000-00003FD10000}"/>
    <cellStyle name="Обычный 5 7 29 2 4" xfId="56445" xr:uid="{00000000-0005-0000-0000-000040D10000}"/>
    <cellStyle name="Обычный 5 7 29 3" xfId="26572" xr:uid="{00000000-0005-0000-0000-000041D10000}"/>
    <cellStyle name="Обычный 5 7 29 3 2" xfId="26573" xr:uid="{00000000-0005-0000-0000-000042D10000}"/>
    <cellStyle name="Обычный 5 7 29 3 2 2" xfId="26574" xr:uid="{00000000-0005-0000-0000-000043D10000}"/>
    <cellStyle name="Обычный 5 7 29 3 2 2 2" xfId="56446" xr:uid="{00000000-0005-0000-0000-000044D10000}"/>
    <cellStyle name="Обычный 5 7 29 3 2 3" xfId="56447" xr:uid="{00000000-0005-0000-0000-000045D10000}"/>
    <cellStyle name="Обычный 5 7 29 3 3" xfId="26575" xr:uid="{00000000-0005-0000-0000-000046D10000}"/>
    <cellStyle name="Обычный 5 7 29 3 3 2" xfId="56448" xr:uid="{00000000-0005-0000-0000-000047D10000}"/>
    <cellStyle name="Обычный 5 7 29 3 4" xfId="56449" xr:uid="{00000000-0005-0000-0000-000048D10000}"/>
    <cellStyle name="Обычный 5 7 29 4" xfId="26576" xr:uid="{00000000-0005-0000-0000-000049D10000}"/>
    <cellStyle name="Обычный 5 7 29 4 2" xfId="26577" xr:uid="{00000000-0005-0000-0000-00004AD10000}"/>
    <cellStyle name="Обычный 5 7 29 4 2 2" xfId="26578" xr:uid="{00000000-0005-0000-0000-00004BD10000}"/>
    <cellStyle name="Обычный 5 7 29 4 2 2 2" xfId="56450" xr:uid="{00000000-0005-0000-0000-00004CD10000}"/>
    <cellStyle name="Обычный 5 7 29 4 2 3" xfId="56451" xr:uid="{00000000-0005-0000-0000-00004DD10000}"/>
    <cellStyle name="Обычный 5 7 29 4 3" xfId="26579" xr:uid="{00000000-0005-0000-0000-00004ED10000}"/>
    <cellStyle name="Обычный 5 7 29 4 3 2" xfId="56452" xr:uid="{00000000-0005-0000-0000-00004FD10000}"/>
    <cellStyle name="Обычный 5 7 29 4 4" xfId="56453" xr:uid="{00000000-0005-0000-0000-000050D10000}"/>
    <cellStyle name="Обычный 5 7 29 5" xfId="26580" xr:uid="{00000000-0005-0000-0000-000051D10000}"/>
    <cellStyle name="Обычный 5 7 29 5 2" xfId="26581" xr:uid="{00000000-0005-0000-0000-000052D10000}"/>
    <cellStyle name="Обычный 5 7 29 5 2 2" xfId="56454" xr:uid="{00000000-0005-0000-0000-000053D10000}"/>
    <cellStyle name="Обычный 5 7 29 5 3" xfId="56455" xr:uid="{00000000-0005-0000-0000-000054D10000}"/>
    <cellStyle name="Обычный 5 7 29 6" xfId="26582" xr:uid="{00000000-0005-0000-0000-000055D10000}"/>
    <cellStyle name="Обычный 5 7 29 6 2" xfId="56456" xr:uid="{00000000-0005-0000-0000-000056D10000}"/>
    <cellStyle name="Обычный 5 7 29 7" xfId="26583" xr:uid="{00000000-0005-0000-0000-000057D10000}"/>
    <cellStyle name="Обычный 5 7 29 7 2" xfId="56457" xr:uid="{00000000-0005-0000-0000-000058D10000}"/>
    <cellStyle name="Обычный 5 7 29 8" xfId="56458" xr:uid="{00000000-0005-0000-0000-000059D10000}"/>
    <cellStyle name="Обычный 5 7 3" xfId="26584" xr:uid="{00000000-0005-0000-0000-00005AD10000}"/>
    <cellStyle name="Обычный 5 7 3 2" xfId="26585" xr:uid="{00000000-0005-0000-0000-00005BD10000}"/>
    <cellStyle name="Обычный 5 7 3 2 2" xfId="26586" xr:uid="{00000000-0005-0000-0000-00005CD10000}"/>
    <cellStyle name="Обычный 5 7 3 2 2 2" xfId="26587" xr:uid="{00000000-0005-0000-0000-00005DD10000}"/>
    <cellStyle name="Обычный 5 7 3 2 2 2 2" xfId="56459" xr:uid="{00000000-0005-0000-0000-00005ED10000}"/>
    <cellStyle name="Обычный 5 7 3 2 2 3" xfId="56460" xr:uid="{00000000-0005-0000-0000-00005FD10000}"/>
    <cellStyle name="Обычный 5 7 3 2 3" xfId="26588" xr:uid="{00000000-0005-0000-0000-000060D10000}"/>
    <cellStyle name="Обычный 5 7 3 2 3 2" xfId="56461" xr:uid="{00000000-0005-0000-0000-000061D10000}"/>
    <cellStyle name="Обычный 5 7 3 2 4" xfId="56462" xr:uid="{00000000-0005-0000-0000-000062D10000}"/>
    <cellStyle name="Обычный 5 7 3 3" xfId="26589" xr:uid="{00000000-0005-0000-0000-000063D10000}"/>
    <cellStyle name="Обычный 5 7 3 3 2" xfId="26590" xr:uid="{00000000-0005-0000-0000-000064D10000}"/>
    <cellStyle name="Обычный 5 7 3 3 2 2" xfId="26591" xr:uid="{00000000-0005-0000-0000-000065D10000}"/>
    <cellStyle name="Обычный 5 7 3 3 2 2 2" xfId="56463" xr:uid="{00000000-0005-0000-0000-000066D10000}"/>
    <cellStyle name="Обычный 5 7 3 3 2 3" xfId="56464" xr:uid="{00000000-0005-0000-0000-000067D10000}"/>
    <cellStyle name="Обычный 5 7 3 3 3" xfId="26592" xr:uid="{00000000-0005-0000-0000-000068D10000}"/>
    <cellStyle name="Обычный 5 7 3 3 3 2" xfId="56465" xr:uid="{00000000-0005-0000-0000-000069D10000}"/>
    <cellStyle name="Обычный 5 7 3 3 4" xfId="56466" xr:uid="{00000000-0005-0000-0000-00006AD10000}"/>
    <cellStyle name="Обычный 5 7 3 4" xfId="26593" xr:uid="{00000000-0005-0000-0000-00006BD10000}"/>
    <cellStyle name="Обычный 5 7 3 4 2" xfId="26594" xr:uid="{00000000-0005-0000-0000-00006CD10000}"/>
    <cellStyle name="Обычный 5 7 3 4 2 2" xfId="26595" xr:uid="{00000000-0005-0000-0000-00006DD10000}"/>
    <cellStyle name="Обычный 5 7 3 4 2 2 2" xfId="56467" xr:uid="{00000000-0005-0000-0000-00006ED10000}"/>
    <cellStyle name="Обычный 5 7 3 4 2 3" xfId="56468" xr:uid="{00000000-0005-0000-0000-00006FD10000}"/>
    <cellStyle name="Обычный 5 7 3 4 3" xfId="26596" xr:uid="{00000000-0005-0000-0000-000070D10000}"/>
    <cellStyle name="Обычный 5 7 3 4 3 2" xfId="56469" xr:uid="{00000000-0005-0000-0000-000071D10000}"/>
    <cellStyle name="Обычный 5 7 3 4 4" xfId="56470" xr:uid="{00000000-0005-0000-0000-000072D10000}"/>
    <cellStyle name="Обычный 5 7 3 5" xfId="26597" xr:uid="{00000000-0005-0000-0000-000073D10000}"/>
    <cellStyle name="Обычный 5 7 3 5 2" xfId="26598" xr:uid="{00000000-0005-0000-0000-000074D10000}"/>
    <cellStyle name="Обычный 5 7 3 5 2 2" xfId="56471" xr:uid="{00000000-0005-0000-0000-000075D10000}"/>
    <cellStyle name="Обычный 5 7 3 5 3" xfId="56472" xr:uid="{00000000-0005-0000-0000-000076D10000}"/>
    <cellStyle name="Обычный 5 7 3 6" xfId="26599" xr:uid="{00000000-0005-0000-0000-000077D10000}"/>
    <cellStyle name="Обычный 5 7 3 6 2" xfId="56473" xr:uid="{00000000-0005-0000-0000-000078D10000}"/>
    <cellStyle name="Обычный 5 7 3 7" xfId="26600" xr:uid="{00000000-0005-0000-0000-000079D10000}"/>
    <cellStyle name="Обычный 5 7 3 7 2" xfId="56474" xr:uid="{00000000-0005-0000-0000-00007AD10000}"/>
    <cellStyle name="Обычный 5 7 3 8" xfId="56475" xr:uid="{00000000-0005-0000-0000-00007BD10000}"/>
    <cellStyle name="Обычный 5 7 30" xfId="26601" xr:uid="{00000000-0005-0000-0000-00007CD10000}"/>
    <cellStyle name="Обычный 5 7 30 2" xfId="26602" xr:uid="{00000000-0005-0000-0000-00007DD10000}"/>
    <cellStyle name="Обычный 5 7 30 2 2" xfId="26603" xr:uid="{00000000-0005-0000-0000-00007ED10000}"/>
    <cellStyle name="Обычный 5 7 30 2 2 2" xfId="56476" xr:uid="{00000000-0005-0000-0000-00007FD10000}"/>
    <cellStyle name="Обычный 5 7 30 2 3" xfId="56477" xr:uid="{00000000-0005-0000-0000-000080D10000}"/>
    <cellStyle name="Обычный 5 7 30 3" xfId="26604" xr:uid="{00000000-0005-0000-0000-000081D10000}"/>
    <cellStyle name="Обычный 5 7 30 3 2" xfId="56478" xr:uid="{00000000-0005-0000-0000-000082D10000}"/>
    <cellStyle name="Обычный 5 7 30 4" xfId="56479" xr:uid="{00000000-0005-0000-0000-000083D10000}"/>
    <cellStyle name="Обычный 5 7 31" xfId="26605" xr:uid="{00000000-0005-0000-0000-000084D10000}"/>
    <cellStyle name="Обычный 5 7 31 2" xfId="26606" xr:uid="{00000000-0005-0000-0000-000085D10000}"/>
    <cellStyle name="Обычный 5 7 31 2 2" xfId="26607" xr:uid="{00000000-0005-0000-0000-000086D10000}"/>
    <cellStyle name="Обычный 5 7 31 2 2 2" xfId="56480" xr:uid="{00000000-0005-0000-0000-000087D10000}"/>
    <cellStyle name="Обычный 5 7 31 2 3" xfId="56481" xr:uid="{00000000-0005-0000-0000-000088D10000}"/>
    <cellStyle name="Обычный 5 7 31 3" xfId="26608" xr:uid="{00000000-0005-0000-0000-000089D10000}"/>
    <cellStyle name="Обычный 5 7 31 3 2" xfId="56482" xr:uid="{00000000-0005-0000-0000-00008AD10000}"/>
    <cellStyle name="Обычный 5 7 31 4" xfId="56483" xr:uid="{00000000-0005-0000-0000-00008BD10000}"/>
    <cellStyle name="Обычный 5 7 32" xfId="26609" xr:uid="{00000000-0005-0000-0000-00008CD10000}"/>
    <cellStyle name="Обычный 5 7 32 2" xfId="26610" xr:uid="{00000000-0005-0000-0000-00008DD10000}"/>
    <cellStyle name="Обычный 5 7 32 2 2" xfId="26611" xr:uid="{00000000-0005-0000-0000-00008ED10000}"/>
    <cellStyle name="Обычный 5 7 32 2 2 2" xfId="56484" xr:uid="{00000000-0005-0000-0000-00008FD10000}"/>
    <cellStyle name="Обычный 5 7 32 2 3" xfId="56485" xr:uid="{00000000-0005-0000-0000-000090D10000}"/>
    <cellStyle name="Обычный 5 7 32 3" xfId="26612" xr:uid="{00000000-0005-0000-0000-000091D10000}"/>
    <cellStyle name="Обычный 5 7 32 3 2" xfId="56486" xr:uid="{00000000-0005-0000-0000-000092D10000}"/>
    <cellStyle name="Обычный 5 7 32 4" xfId="56487" xr:uid="{00000000-0005-0000-0000-000093D10000}"/>
    <cellStyle name="Обычный 5 7 33" xfId="26613" xr:uid="{00000000-0005-0000-0000-000094D10000}"/>
    <cellStyle name="Обычный 5 7 33 2" xfId="26614" xr:uid="{00000000-0005-0000-0000-000095D10000}"/>
    <cellStyle name="Обычный 5 7 33 2 2" xfId="56488" xr:uid="{00000000-0005-0000-0000-000096D10000}"/>
    <cellStyle name="Обычный 5 7 33 3" xfId="56489" xr:uid="{00000000-0005-0000-0000-000097D10000}"/>
    <cellStyle name="Обычный 5 7 34" xfId="26615" xr:uid="{00000000-0005-0000-0000-000098D10000}"/>
    <cellStyle name="Обычный 5 7 34 2" xfId="56490" xr:uid="{00000000-0005-0000-0000-000099D10000}"/>
    <cellStyle name="Обычный 5 7 35" xfId="26616" xr:uid="{00000000-0005-0000-0000-00009AD10000}"/>
    <cellStyle name="Обычный 5 7 35 2" xfId="56491" xr:uid="{00000000-0005-0000-0000-00009BD10000}"/>
    <cellStyle name="Обычный 5 7 36" xfId="56492" xr:uid="{00000000-0005-0000-0000-00009CD10000}"/>
    <cellStyle name="Обычный 5 7 37" xfId="61031" xr:uid="{00000000-0005-0000-0000-00009DD10000}"/>
    <cellStyle name="Обычный 5 7 38" xfId="61511" xr:uid="{00000000-0005-0000-0000-00009ED10000}"/>
    <cellStyle name="Обычный 5 7 4" xfId="26617" xr:uid="{00000000-0005-0000-0000-00009FD10000}"/>
    <cellStyle name="Обычный 5 7 4 2" xfId="26618" xr:uid="{00000000-0005-0000-0000-0000A0D10000}"/>
    <cellStyle name="Обычный 5 7 4 2 2" xfId="26619" xr:uid="{00000000-0005-0000-0000-0000A1D10000}"/>
    <cellStyle name="Обычный 5 7 4 2 2 2" xfId="26620" xr:uid="{00000000-0005-0000-0000-0000A2D10000}"/>
    <cellStyle name="Обычный 5 7 4 2 2 2 2" xfId="56493" xr:uid="{00000000-0005-0000-0000-0000A3D10000}"/>
    <cellStyle name="Обычный 5 7 4 2 2 3" xfId="56494" xr:uid="{00000000-0005-0000-0000-0000A4D10000}"/>
    <cellStyle name="Обычный 5 7 4 2 3" xfId="26621" xr:uid="{00000000-0005-0000-0000-0000A5D10000}"/>
    <cellStyle name="Обычный 5 7 4 2 3 2" xfId="56495" xr:uid="{00000000-0005-0000-0000-0000A6D10000}"/>
    <cellStyle name="Обычный 5 7 4 2 4" xfId="56496" xr:uid="{00000000-0005-0000-0000-0000A7D10000}"/>
    <cellStyle name="Обычный 5 7 4 3" xfId="26622" xr:uid="{00000000-0005-0000-0000-0000A8D10000}"/>
    <cellStyle name="Обычный 5 7 4 3 2" xfId="26623" xr:uid="{00000000-0005-0000-0000-0000A9D10000}"/>
    <cellStyle name="Обычный 5 7 4 3 2 2" xfId="26624" xr:uid="{00000000-0005-0000-0000-0000AAD10000}"/>
    <cellStyle name="Обычный 5 7 4 3 2 2 2" xfId="56497" xr:uid="{00000000-0005-0000-0000-0000ABD10000}"/>
    <cellStyle name="Обычный 5 7 4 3 2 3" xfId="56498" xr:uid="{00000000-0005-0000-0000-0000ACD10000}"/>
    <cellStyle name="Обычный 5 7 4 3 3" xfId="26625" xr:uid="{00000000-0005-0000-0000-0000ADD10000}"/>
    <cellStyle name="Обычный 5 7 4 3 3 2" xfId="56499" xr:uid="{00000000-0005-0000-0000-0000AED10000}"/>
    <cellStyle name="Обычный 5 7 4 3 4" xfId="56500" xr:uid="{00000000-0005-0000-0000-0000AFD10000}"/>
    <cellStyle name="Обычный 5 7 4 4" xfId="26626" xr:uid="{00000000-0005-0000-0000-0000B0D10000}"/>
    <cellStyle name="Обычный 5 7 4 4 2" xfId="26627" xr:uid="{00000000-0005-0000-0000-0000B1D10000}"/>
    <cellStyle name="Обычный 5 7 4 4 2 2" xfId="26628" xr:uid="{00000000-0005-0000-0000-0000B2D10000}"/>
    <cellStyle name="Обычный 5 7 4 4 2 2 2" xfId="56501" xr:uid="{00000000-0005-0000-0000-0000B3D10000}"/>
    <cellStyle name="Обычный 5 7 4 4 2 3" xfId="56502" xr:uid="{00000000-0005-0000-0000-0000B4D10000}"/>
    <cellStyle name="Обычный 5 7 4 4 3" xfId="26629" xr:uid="{00000000-0005-0000-0000-0000B5D10000}"/>
    <cellStyle name="Обычный 5 7 4 4 3 2" xfId="56503" xr:uid="{00000000-0005-0000-0000-0000B6D10000}"/>
    <cellStyle name="Обычный 5 7 4 4 4" xfId="56504" xr:uid="{00000000-0005-0000-0000-0000B7D10000}"/>
    <cellStyle name="Обычный 5 7 4 5" xfId="26630" xr:uid="{00000000-0005-0000-0000-0000B8D10000}"/>
    <cellStyle name="Обычный 5 7 4 5 2" xfId="26631" xr:uid="{00000000-0005-0000-0000-0000B9D10000}"/>
    <cellStyle name="Обычный 5 7 4 5 2 2" xfId="56505" xr:uid="{00000000-0005-0000-0000-0000BAD10000}"/>
    <cellStyle name="Обычный 5 7 4 5 3" xfId="56506" xr:uid="{00000000-0005-0000-0000-0000BBD10000}"/>
    <cellStyle name="Обычный 5 7 4 6" xfId="26632" xr:uid="{00000000-0005-0000-0000-0000BCD10000}"/>
    <cellStyle name="Обычный 5 7 4 6 2" xfId="56507" xr:uid="{00000000-0005-0000-0000-0000BDD10000}"/>
    <cellStyle name="Обычный 5 7 4 7" xfId="26633" xr:uid="{00000000-0005-0000-0000-0000BED10000}"/>
    <cellStyle name="Обычный 5 7 4 7 2" xfId="56508" xr:uid="{00000000-0005-0000-0000-0000BFD10000}"/>
    <cellStyle name="Обычный 5 7 4 8" xfId="56509" xr:uid="{00000000-0005-0000-0000-0000C0D10000}"/>
    <cellStyle name="Обычный 5 7 5" xfId="26634" xr:uid="{00000000-0005-0000-0000-0000C1D10000}"/>
    <cellStyle name="Обычный 5 7 5 2" xfId="26635" xr:uid="{00000000-0005-0000-0000-0000C2D10000}"/>
    <cellStyle name="Обычный 5 7 5 2 2" xfId="26636" xr:uid="{00000000-0005-0000-0000-0000C3D10000}"/>
    <cellStyle name="Обычный 5 7 5 2 2 2" xfId="26637" xr:uid="{00000000-0005-0000-0000-0000C4D10000}"/>
    <cellStyle name="Обычный 5 7 5 2 2 2 2" xfId="56510" xr:uid="{00000000-0005-0000-0000-0000C5D10000}"/>
    <cellStyle name="Обычный 5 7 5 2 2 3" xfId="56511" xr:uid="{00000000-0005-0000-0000-0000C6D10000}"/>
    <cellStyle name="Обычный 5 7 5 2 3" xfId="26638" xr:uid="{00000000-0005-0000-0000-0000C7D10000}"/>
    <cellStyle name="Обычный 5 7 5 2 3 2" xfId="56512" xr:uid="{00000000-0005-0000-0000-0000C8D10000}"/>
    <cellStyle name="Обычный 5 7 5 2 4" xfId="56513" xr:uid="{00000000-0005-0000-0000-0000C9D10000}"/>
    <cellStyle name="Обычный 5 7 5 3" xfId="26639" xr:uid="{00000000-0005-0000-0000-0000CAD10000}"/>
    <cellStyle name="Обычный 5 7 5 3 2" xfId="26640" xr:uid="{00000000-0005-0000-0000-0000CBD10000}"/>
    <cellStyle name="Обычный 5 7 5 3 2 2" xfId="26641" xr:uid="{00000000-0005-0000-0000-0000CCD10000}"/>
    <cellStyle name="Обычный 5 7 5 3 2 2 2" xfId="56514" xr:uid="{00000000-0005-0000-0000-0000CDD10000}"/>
    <cellStyle name="Обычный 5 7 5 3 2 3" xfId="56515" xr:uid="{00000000-0005-0000-0000-0000CED10000}"/>
    <cellStyle name="Обычный 5 7 5 3 3" xfId="26642" xr:uid="{00000000-0005-0000-0000-0000CFD10000}"/>
    <cellStyle name="Обычный 5 7 5 3 3 2" xfId="56516" xr:uid="{00000000-0005-0000-0000-0000D0D10000}"/>
    <cellStyle name="Обычный 5 7 5 3 4" xfId="56517" xr:uid="{00000000-0005-0000-0000-0000D1D10000}"/>
    <cellStyle name="Обычный 5 7 5 4" xfId="26643" xr:uid="{00000000-0005-0000-0000-0000D2D10000}"/>
    <cellStyle name="Обычный 5 7 5 4 2" xfId="26644" xr:uid="{00000000-0005-0000-0000-0000D3D10000}"/>
    <cellStyle name="Обычный 5 7 5 4 2 2" xfId="26645" xr:uid="{00000000-0005-0000-0000-0000D4D10000}"/>
    <cellStyle name="Обычный 5 7 5 4 2 2 2" xfId="56518" xr:uid="{00000000-0005-0000-0000-0000D5D10000}"/>
    <cellStyle name="Обычный 5 7 5 4 2 3" xfId="56519" xr:uid="{00000000-0005-0000-0000-0000D6D10000}"/>
    <cellStyle name="Обычный 5 7 5 4 3" xfId="26646" xr:uid="{00000000-0005-0000-0000-0000D7D10000}"/>
    <cellStyle name="Обычный 5 7 5 4 3 2" xfId="56520" xr:uid="{00000000-0005-0000-0000-0000D8D10000}"/>
    <cellStyle name="Обычный 5 7 5 4 4" xfId="56521" xr:uid="{00000000-0005-0000-0000-0000D9D10000}"/>
    <cellStyle name="Обычный 5 7 5 5" xfId="26647" xr:uid="{00000000-0005-0000-0000-0000DAD10000}"/>
    <cellStyle name="Обычный 5 7 5 5 2" xfId="26648" xr:uid="{00000000-0005-0000-0000-0000DBD10000}"/>
    <cellStyle name="Обычный 5 7 5 5 2 2" xfId="56522" xr:uid="{00000000-0005-0000-0000-0000DCD10000}"/>
    <cellStyle name="Обычный 5 7 5 5 3" xfId="56523" xr:uid="{00000000-0005-0000-0000-0000DDD10000}"/>
    <cellStyle name="Обычный 5 7 5 6" xfId="26649" xr:uid="{00000000-0005-0000-0000-0000DED10000}"/>
    <cellStyle name="Обычный 5 7 5 6 2" xfId="56524" xr:uid="{00000000-0005-0000-0000-0000DFD10000}"/>
    <cellStyle name="Обычный 5 7 5 7" xfId="26650" xr:uid="{00000000-0005-0000-0000-0000E0D10000}"/>
    <cellStyle name="Обычный 5 7 5 7 2" xfId="56525" xr:uid="{00000000-0005-0000-0000-0000E1D10000}"/>
    <cellStyle name="Обычный 5 7 5 8" xfId="56526" xr:uid="{00000000-0005-0000-0000-0000E2D10000}"/>
    <cellStyle name="Обычный 5 7 6" xfId="26651" xr:uid="{00000000-0005-0000-0000-0000E3D10000}"/>
    <cellStyle name="Обычный 5 7 6 2" xfId="26652" xr:uid="{00000000-0005-0000-0000-0000E4D10000}"/>
    <cellStyle name="Обычный 5 7 6 2 2" xfId="26653" xr:uid="{00000000-0005-0000-0000-0000E5D10000}"/>
    <cellStyle name="Обычный 5 7 6 2 2 2" xfId="26654" xr:uid="{00000000-0005-0000-0000-0000E6D10000}"/>
    <cellStyle name="Обычный 5 7 6 2 2 2 2" xfId="56527" xr:uid="{00000000-0005-0000-0000-0000E7D10000}"/>
    <cellStyle name="Обычный 5 7 6 2 2 3" xfId="56528" xr:uid="{00000000-0005-0000-0000-0000E8D10000}"/>
    <cellStyle name="Обычный 5 7 6 2 3" xfId="26655" xr:uid="{00000000-0005-0000-0000-0000E9D10000}"/>
    <cellStyle name="Обычный 5 7 6 2 3 2" xfId="56529" xr:uid="{00000000-0005-0000-0000-0000EAD10000}"/>
    <cellStyle name="Обычный 5 7 6 2 4" xfId="56530" xr:uid="{00000000-0005-0000-0000-0000EBD10000}"/>
    <cellStyle name="Обычный 5 7 6 3" xfId="26656" xr:uid="{00000000-0005-0000-0000-0000ECD10000}"/>
    <cellStyle name="Обычный 5 7 6 3 2" xfId="26657" xr:uid="{00000000-0005-0000-0000-0000EDD10000}"/>
    <cellStyle name="Обычный 5 7 6 3 2 2" xfId="26658" xr:uid="{00000000-0005-0000-0000-0000EED10000}"/>
    <cellStyle name="Обычный 5 7 6 3 2 2 2" xfId="56531" xr:uid="{00000000-0005-0000-0000-0000EFD10000}"/>
    <cellStyle name="Обычный 5 7 6 3 2 3" xfId="56532" xr:uid="{00000000-0005-0000-0000-0000F0D10000}"/>
    <cellStyle name="Обычный 5 7 6 3 3" xfId="26659" xr:uid="{00000000-0005-0000-0000-0000F1D10000}"/>
    <cellStyle name="Обычный 5 7 6 3 3 2" xfId="56533" xr:uid="{00000000-0005-0000-0000-0000F2D10000}"/>
    <cellStyle name="Обычный 5 7 6 3 4" xfId="56534" xr:uid="{00000000-0005-0000-0000-0000F3D10000}"/>
    <cellStyle name="Обычный 5 7 6 4" xfId="26660" xr:uid="{00000000-0005-0000-0000-0000F4D10000}"/>
    <cellStyle name="Обычный 5 7 6 4 2" xfId="26661" xr:uid="{00000000-0005-0000-0000-0000F5D10000}"/>
    <cellStyle name="Обычный 5 7 6 4 2 2" xfId="26662" xr:uid="{00000000-0005-0000-0000-0000F6D10000}"/>
    <cellStyle name="Обычный 5 7 6 4 2 2 2" xfId="56535" xr:uid="{00000000-0005-0000-0000-0000F7D10000}"/>
    <cellStyle name="Обычный 5 7 6 4 2 3" xfId="56536" xr:uid="{00000000-0005-0000-0000-0000F8D10000}"/>
    <cellStyle name="Обычный 5 7 6 4 3" xfId="26663" xr:uid="{00000000-0005-0000-0000-0000F9D10000}"/>
    <cellStyle name="Обычный 5 7 6 4 3 2" xfId="56537" xr:uid="{00000000-0005-0000-0000-0000FAD10000}"/>
    <cellStyle name="Обычный 5 7 6 4 4" xfId="56538" xr:uid="{00000000-0005-0000-0000-0000FBD10000}"/>
    <cellStyle name="Обычный 5 7 6 5" xfId="26664" xr:uid="{00000000-0005-0000-0000-0000FCD10000}"/>
    <cellStyle name="Обычный 5 7 6 5 2" xfId="26665" xr:uid="{00000000-0005-0000-0000-0000FDD10000}"/>
    <cellStyle name="Обычный 5 7 6 5 2 2" xfId="56539" xr:uid="{00000000-0005-0000-0000-0000FED10000}"/>
    <cellStyle name="Обычный 5 7 6 5 3" xfId="56540" xr:uid="{00000000-0005-0000-0000-0000FFD10000}"/>
    <cellStyle name="Обычный 5 7 6 6" xfId="26666" xr:uid="{00000000-0005-0000-0000-000000D20000}"/>
    <cellStyle name="Обычный 5 7 6 6 2" xfId="56541" xr:uid="{00000000-0005-0000-0000-000001D20000}"/>
    <cellStyle name="Обычный 5 7 6 7" xfId="26667" xr:uid="{00000000-0005-0000-0000-000002D20000}"/>
    <cellStyle name="Обычный 5 7 6 7 2" xfId="56542" xr:uid="{00000000-0005-0000-0000-000003D20000}"/>
    <cellStyle name="Обычный 5 7 6 8" xfId="56543" xr:uid="{00000000-0005-0000-0000-000004D20000}"/>
    <cellStyle name="Обычный 5 7 7" xfId="26668" xr:uid="{00000000-0005-0000-0000-000005D20000}"/>
    <cellStyle name="Обычный 5 7 7 2" xfId="26669" xr:uid="{00000000-0005-0000-0000-000006D20000}"/>
    <cellStyle name="Обычный 5 7 7 2 2" xfId="26670" xr:uid="{00000000-0005-0000-0000-000007D20000}"/>
    <cellStyle name="Обычный 5 7 7 2 2 2" xfId="26671" xr:uid="{00000000-0005-0000-0000-000008D20000}"/>
    <cellStyle name="Обычный 5 7 7 2 2 2 2" xfId="56544" xr:uid="{00000000-0005-0000-0000-000009D20000}"/>
    <cellStyle name="Обычный 5 7 7 2 2 3" xfId="56545" xr:uid="{00000000-0005-0000-0000-00000AD20000}"/>
    <cellStyle name="Обычный 5 7 7 2 3" xfId="26672" xr:uid="{00000000-0005-0000-0000-00000BD20000}"/>
    <cellStyle name="Обычный 5 7 7 2 3 2" xfId="56546" xr:uid="{00000000-0005-0000-0000-00000CD20000}"/>
    <cellStyle name="Обычный 5 7 7 2 4" xfId="56547" xr:uid="{00000000-0005-0000-0000-00000DD20000}"/>
    <cellStyle name="Обычный 5 7 7 3" xfId="26673" xr:uid="{00000000-0005-0000-0000-00000ED20000}"/>
    <cellStyle name="Обычный 5 7 7 3 2" xfId="26674" xr:uid="{00000000-0005-0000-0000-00000FD20000}"/>
    <cellStyle name="Обычный 5 7 7 3 2 2" xfId="26675" xr:uid="{00000000-0005-0000-0000-000010D20000}"/>
    <cellStyle name="Обычный 5 7 7 3 2 2 2" xfId="56548" xr:uid="{00000000-0005-0000-0000-000011D20000}"/>
    <cellStyle name="Обычный 5 7 7 3 2 3" xfId="56549" xr:uid="{00000000-0005-0000-0000-000012D20000}"/>
    <cellStyle name="Обычный 5 7 7 3 3" xfId="26676" xr:uid="{00000000-0005-0000-0000-000013D20000}"/>
    <cellStyle name="Обычный 5 7 7 3 3 2" xfId="56550" xr:uid="{00000000-0005-0000-0000-000014D20000}"/>
    <cellStyle name="Обычный 5 7 7 3 4" xfId="56551" xr:uid="{00000000-0005-0000-0000-000015D20000}"/>
    <cellStyle name="Обычный 5 7 7 4" xfId="26677" xr:uid="{00000000-0005-0000-0000-000016D20000}"/>
    <cellStyle name="Обычный 5 7 7 4 2" xfId="26678" xr:uid="{00000000-0005-0000-0000-000017D20000}"/>
    <cellStyle name="Обычный 5 7 7 4 2 2" xfId="26679" xr:uid="{00000000-0005-0000-0000-000018D20000}"/>
    <cellStyle name="Обычный 5 7 7 4 2 2 2" xfId="56552" xr:uid="{00000000-0005-0000-0000-000019D20000}"/>
    <cellStyle name="Обычный 5 7 7 4 2 3" xfId="56553" xr:uid="{00000000-0005-0000-0000-00001AD20000}"/>
    <cellStyle name="Обычный 5 7 7 4 3" xfId="26680" xr:uid="{00000000-0005-0000-0000-00001BD20000}"/>
    <cellStyle name="Обычный 5 7 7 4 3 2" xfId="56554" xr:uid="{00000000-0005-0000-0000-00001CD20000}"/>
    <cellStyle name="Обычный 5 7 7 4 4" xfId="56555" xr:uid="{00000000-0005-0000-0000-00001DD20000}"/>
    <cellStyle name="Обычный 5 7 7 5" xfId="26681" xr:uid="{00000000-0005-0000-0000-00001ED20000}"/>
    <cellStyle name="Обычный 5 7 7 5 2" xfId="26682" xr:uid="{00000000-0005-0000-0000-00001FD20000}"/>
    <cellStyle name="Обычный 5 7 7 5 2 2" xfId="56556" xr:uid="{00000000-0005-0000-0000-000020D20000}"/>
    <cellStyle name="Обычный 5 7 7 5 3" xfId="56557" xr:uid="{00000000-0005-0000-0000-000021D20000}"/>
    <cellStyle name="Обычный 5 7 7 6" xfId="26683" xr:uid="{00000000-0005-0000-0000-000022D20000}"/>
    <cellStyle name="Обычный 5 7 7 6 2" xfId="56558" xr:uid="{00000000-0005-0000-0000-000023D20000}"/>
    <cellStyle name="Обычный 5 7 7 7" xfId="26684" xr:uid="{00000000-0005-0000-0000-000024D20000}"/>
    <cellStyle name="Обычный 5 7 7 7 2" xfId="56559" xr:uid="{00000000-0005-0000-0000-000025D20000}"/>
    <cellStyle name="Обычный 5 7 7 8" xfId="56560" xr:uid="{00000000-0005-0000-0000-000026D20000}"/>
    <cellStyle name="Обычный 5 7 8" xfId="26685" xr:uid="{00000000-0005-0000-0000-000027D20000}"/>
    <cellStyle name="Обычный 5 7 8 2" xfId="26686" xr:uid="{00000000-0005-0000-0000-000028D20000}"/>
    <cellStyle name="Обычный 5 7 8 2 2" xfId="26687" xr:uid="{00000000-0005-0000-0000-000029D20000}"/>
    <cellStyle name="Обычный 5 7 8 2 2 2" xfId="26688" xr:uid="{00000000-0005-0000-0000-00002AD20000}"/>
    <cellStyle name="Обычный 5 7 8 2 2 2 2" xfId="56561" xr:uid="{00000000-0005-0000-0000-00002BD20000}"/>
    <cellStyle name="Обычный 5 7 8 2 2 3" xfId="56562" xr:uid="{00000000-0005-0000-0000-00002CD20000}"/>
    <cellStyle name="Обычный 5 7 8 2 3" xfId="26689" xr:uid="{00000000-0005-0000-0000-00002DD20000}"/>
    <cellStyle name="Обычный 5 7 8 2 3 2" xfId="56563" xr:uid="{00000000-0005-0000-0000-00002ED20000}"/>
    <cellStyle name="Обычный 5 7 8 2 4" xfId="56564" xr:uid="{00000000-0005-0000-0000-00002FD20000}"/>
    <cellStyle name="Обычный 5 7 8 3" xfId="26690" xr:uid="{00000000-0005-0000-0000-000030D20000}"/>
    <cellStyle name="Обычный 5 7 8 3 2" xfId="26691" xr:uid="{00000000-0005-0000-0000-000031D20000}"/>
    <cellStyle name="Обычный 5 7 8 3 2 2" xfId="26692" xr:uid="{00000000-0005-0000-0000-000032D20000}"/>
    <cellStyle name="Обычный 5 7 8 3 2 2 2" xfId="56565" xr:uid="{00000000-0005-0000-0000-000033D20000}"/>
    <cellStyle name="Обычный 5 7 8 3 2 3" xfId="56566" xr:uid="{00000000-0005-0000-0000-000034D20000}"/>
    <cellStyle name="Обычный 5 7 8 3 3" xfId="26693" xr:uid="{00000000-0005-0000-0000-000035D20000}"/>
    <cellStyle name="Обычный 5 7 8 3 3 2" xfId="56567" xr:uid="{00000000-0005-0000-0000-000036D20000}"/>
    <cellStyle name="Обычный 5 7 8 3 4" xfId="56568" xr:uid="{00000000-0005-0000-0000-000037D20000}"/>
    <cellStyle name="Обычный 5 7 8 4" xfId="26694" xr:uid="{00000000-0005-0000-0000-000038D20000}"/>
    <cellStyle name="Обычный 5 7 8 4 2" xfId="26695" xr:uid="{00000000-0005-0000-0000-000039D20000}"/>
    <cellStyle name="Обычный 5 7 8 4 2 2" xfId="26696" xr:uid="{00000000-0005-0000-0000-00003AD20000}"/>
    <cellStyle name="Обычный 5 7 8 4 2 2 2" xfId="56569" xr:uid="{00000000-0005-0000-0000-00003BD20000}"/>
    <cellStyle name="Обычный 5 7 8 4 2 3" xfId="56570" xr:uid="{00000000-0005-0000-0000-00003CD20000}"/>
    <cellStyle name="Обычный 5 7 8 4 3" xfId="26697" xr:uid="{00000000-0005-0000-0000-00003DD20000}"/>
    <cellStyle name="Обычный 5 7 8 4 3 2" xfId="56571" xr:uid="{00000000-0005-0000-0000-00003ED20000}"/>
    <cellStyle name="Обычный 5 7 8 4 4" xfId="56572" xr:uid="{00000000-0005-0000-0000-00003FD20000}"/>
    <cellStyle name="Обычный 5 7 8 5" xfId="26698" xr:uid="{00000000-0005-0000-0000-000040D20000}"/>
    <cellStyle name="Обычный 5 7 8 5 2" xfId="26699" xr:uid="{00000000-0005-0000-0000-000041D20000}"/>
    <cellStyle name="Обычный 5 7 8 5 2 2" xfId="56573" xr:uid="{00000000-0005-0000-0000-000042D20000}"/>
    <cellStyle name="Обычный 5 7 8 5 3" xfId="56574" xr:uid="{00000000-0005-0000-0000-000043D20000}"/>
    <cellStyle name="Обычный 5 7 8 6" xfId="26700" xr:uid="{00000000-0005-0000-0000-000044D20000}"/>
    <cellStyle name="Обычный 5 7 8 6 2" xfId="56575" xr:uid="{00000000-0005-0000-0000-000045D20000}"/>
    <cellStyle name="Обычный 5 7 8 7" xfId="26701" xr:uid="{00000000-0005-0000-0000-000046D20000}"/>
    <cellStyle name="Обычный 5 7 8 7 2" xfId="56576" xr:uid="{00000000-0005-0000-0000-000047D20000}"/>
    <cellStyle name="Обычный 5 7 8 8" xfId="56577" xr:uid="{00000000-0005-0000-0000-000048D20000}"/>
    <cellStyle name="Обычный 5 7 9" xfId="26702" xr:uid="{00000000-0005-0000-0000-000049D20000}"/>
    <cellStyle name="Обычный 5 7 9 2" xfId="26703" xr:uid="{00000000-0005-0000-0000-00004AD20000}"/>
    <cellStyle name="Обычный 5 7 9 2 2" xfId="26704" xr:uid="{00000000-0005-0000-0000-00004BD20000}"/>
    <cellStyle name="Обычный 5 7 9 2 2 2" xfId="26705" xr:uid="{00000000-0005-0000-0000-00004CD20000}"/>
    <cellStyle name="Обычный 5 7 9 2 2 2 2" xfId="56578" xr:uid="{00000000-0005-0000-0000-00004DD20000}"/>
    <cellStyle name="Обычный 5 7 9 2 2 3" xfId="56579" xr:uid="{00000000-0005-0000-0000-00004ED20000}"/>
    <cellStyle name="Обычный 5 7 9 2 3" xfId="26706" xr:uid="{00000000-0005-0000-0000-00004FD20000}"/>
    <cellStyle name="Обычный 5 7 9 2 3 2" xfId="56580" xr:uid="{00000000-0005-0000-0000-000050D20000}"/>
    <cellStyle name="Обычный 5 7 9 2 4" xfId="56581" xr:uid="{00000000-0005-0000-0000-000051D20000}"/>
    <cellStyle name="Обычный 5 7 9 3" xfId="26707" xr:uid="{00000000-0005-0000-0000-000052D20000}"/>
    <cellStyle name="Обычный 5 7 9 3 2" xfId="26708" xr:uid="{00000000-0005-0000-0000-000053D20000}"/>
    <cellStyle name="Обычный 5 7 9 3 2 2" xfId="26709" xr:uid="{00000000-0005-0000-0000-000054D20000}"/>
    <cellStyle name="Обычный 5 7 9 3 2 2 2" xfId="56582" xr:uid="{00000000-0005-0000-0000-000055D20000}"/>
    <cellStyle name="Обычный 5 7 9 3 2 3" xfId="56583" xr:uid="{00000000-0005-0000-0000-000056D20000}"/>
    <cellStyle name="Обычный 5 7 9 3 3" xfId="26710" xr:uid="{00000000-0005-0000-0000-000057D20000}"/>
    <cellStyle name="Обычный 5 7 9 3 3 2" xfId="56584" xr:uid="{00000000-0005-0000-0000-000058D20000}"/>
    <cellStyle name="Обычный 5 7 9 3 4" xfId="56585" xr:uid="{00000000-0005-0000-0000-000059D20000}"/>
    <cellStyle name="Обычный 5 7 9 4" xfId="26711" xr:uid="{00000000-0005-0000-0000-00005AD20000}"/>
    <cellStyle name="Обычный 5 7 9 4 2" xfId="26712" xr:uid="{00000000-0005-0000-0000-00005BD20000}"/>
    <cellStyle name="Обычный 5 7 9 4 2 2" xfId="26713" xr:uid="{00000000-0005-0000-0000-00005CD20000}"/>
    <cellStyle name="Обычный 5 7 9 4 2 2 2" xfId="56586" xr:uid="{00000000-0005-0000-0000-00005DD20000}"/>
    <cellStyle name="Обычный 5 7 9 4 2 3" xfId="56587" xr:uid="{00000000-0005-0000-0000-00005ED20000}"/>
    <cellStyle name="Обычный 5 7 9 4 3" xfId="26714" xr:uid="{00000000-0005-0000-0000-00005FD20000}"/>
    <cellStyle name="Обычный 5 7 9 4 3 2" xfId="56588" xr:uid="{00000000-0005-0000-0000-000060D20000}"/>
    <cellStyle name="Обычный 5 7 9 4 4" xfId="56589" xr:uid="{00000000-0005-0000-0000-000061D20000}"/>
    <cellStyle name="Обычный 5 7 9 5" xfId="26715" xr:uid="{00000000-0005-0000-0000-000062D20000}"/>
    <cellStyle name="Обычный 5 7 9 5 2" xfId="26716" xr:uid="{00000000-0005-0000-0000-000063D20000}"/>
    <cellStyle name="Обычный 5 7 9 5 2 2" xfId="56590" xr:uid="{00000000-0005-0000-0000-000064D20000}"/>
    <cellStyle name="Обычный 5 7 9 5 3" xfId="56591" xr:uid="{00000000-0005-0000-0000-000065D20000}"/>
    <cellStyle name="Обычный 5 7 9 6" xfId="26717" xr:uid="{00000000-0005-0000-0000-000066D20000}"/>
    <cellStyle name="Обычный 5 7 9 6 2" xfId="56592" xr:uid="{00000000-0005-0000-0000-000067D20000}"/>
    <cellStyle name="Обычный 5 7 9 7" xfId="26718" xr:uid="{00000000-0005-0000-0000-000068D20000}"/>
    <cellStyle name="Обычный 5 7 9 7 2" xfId="56593" xr:uid="{00000000-0005-0000-0000-000069D20000}"/>
    <cellStyle name="Обычный 5 7 9 8" xfId="56594" xr:uid="{00000000-0005-0000-0000-00006AD20000}"/>
    <cellStyle name="Обычный 5 70" xfId="26719" xr:uid="{00000000-0005-0000-0000-00006BD20000}"/>
    <cellStyle name="Обычный 5 70 2" xfId="26720" xr:uid="{00000000-0005-0000-0000-00006CD20000}"/>
    <cellStyle name="Обычный 5 70 2 2" xfId="26721" xr:uid="{00000000-0005-0000-0000-00006DD20000}"/>
    <cellStyle name="Обычный 5 70 2 2 2" xfId="26722" xr:uid="{00000000-0005-0000-0000-00006ED20000}"/>
    <cellStyle name="Обычный 5 70 2 2 2 2" xfId="56595" xr:uid="{00000000-0005-0000-0000-00006FD20000}"/>
    <cellStyle name="Обычный 5 70 2 2 3" xfId="56596" xr:uid="{00000000-0005-0000-0000-000070D20000}"/>
    <cellStyle name="Обычный 5 70 2 3" xfId="26723" xr:uid="{00000000-0005-0000-0000-000071D20000}"/>
    <cellStyle name="Обычный 5 70 2 3 2" xfId="56597" xr:uid="{00000000-0005-0000-0000-000072D20000}"/>
    <cellStyle name="Обычный 5 70 2 4" xfId="56598" xr:uid="{00000000-0005-0000-0000-000073D20000}"/>
    <cellStyle name="Обычный 5 70 3" xfId="26724" xr:uid="{00000000-0005-0000-0000-000074D20000}"/>
    <cellStyle name="Обычный 5 70 3 2" xfId="26725" xr:uid="{00000000-0005-0000-0000-000075D20000}"/>
    <cellStyle name="Обычный 5 70 3 2 2" xfId="26726" xr:uid="{00000000-0005-0000-0000-000076D20000}"/>
    <cellStyle name="Обычный 5 70 3 2 2 2" xfId="56599" xr:uid="{00000000-0005-0000-0000-000077D20000}"/>
    <cellStyle name="Обычный 5 70 3 2 3" xfId="56600" xr:uid="{00000000-0005-0000-0000-000078D20000}"/>
    <cellStyle name="Обычный 5 70 3 3" xfId="26727" xr:uid="{00000000-0005-0000-0000-000079D20000}"/>
    <cellStyle name="Обычный 5 70 3 3 2" xfId="56601" xr:uid="{00000000-0005-0000-0000-00007AD20000}"/>
    <cellStyle name="Обычный 5 70 3 4" xfId="56602" xr:uid="{00000000-0005-0000-0000-00007BD20000}"/>
    <cellStyle name="Обычный 5 70 4" xfId="26728" xr:uid="{00000000-0005-0000-0000-00007CD20000}"/>
    <cellStyle name="Обычный 5 70 4 2" xfId="26729" xr:uid="{00000000-0005-0000-0000-00007DD20000}"/>
    <cellStyle name="Обычный 5 70 4 2 2" xfId="26730" xr:uid="{00000000-0005-0000-0000-00007ED20000}"/>
    <cellStyle name="Обычный 5 70 4 2 2 2" xfId="56603" xr:uid="{00000000-0005-0000-0000-00007FD20000}"/>
    <cellStyle name="Обычный 5 70 4 2 3" xfId="56604" xr:uid="{00000000-0005-0000-0000-000080D20000}"/>
    <cellStyle name="Обычный 5 70 4 3" xfId="26731" xr:uid="{00000000-0005-0000-0000-000081D20000}"/>
    <cellStyle name="Обычный 5 70 4 3 2" xfId="56605" xr:uid="{00000000-0005-0000-0000-000082D20000}"/>
    <cellStyle name="Обычный 5 70 4 4" xfId="56606" xr:uid="{00000000-0005-0000-0000-000083D20000}"/>
    <cellStyle name="Обычный 5 70 5" xfId="26732" xr:uid="{00000000-0005-0000-0000-000084D20000}"/>
    <cellStyle name="Обычный 5 70 5 2" xfId="26733" xr:uid="{00000000-0005-0000-0000-000085D20000}"/>
    <cellStyle name="Обычный 5 70 5 2 2" xfId="56607" xr:uid="{00000000-0005-0000-0000-000086D20000}"/>
    <cellStyle name="Обычный 5 70 5 3" xfId="56608" xr:uid="{00000000-0005-0000-0000-000087D20000}"/>
    <cellStyle name="Обычный 5 70 6" xfId="26734" xr:uid="{00000000-0005-0000-0000-000088D20000}"/>
    <cellStyle name="Обычный 5 70 6 2" xfId="56609" xr:uid="{00000000-0005-0000-0000-000089D20000}"/>
    <cellStyle name="Обычный 5 70 7" xfId="26735" xr:uid="{00000000-0005-0000-0000-00008AD20000}"/>
    <cellStyle name="Обычный 5 70 7 2" xfId="56610" xr:uid="{00000000-0005-0000-0000-00008BD20000}"/>
    <cellStyle name="Обычный 5 70 8" xfId="56611" xr:uid="{00000000-0005-0000-0000-00008CD20000}"/>
    <cellStyle name="Обычный 5 71" xfId="26736" xr:uid="{00000000-0005-0000-0000-00008DD20000}"/>
    <cellStyle name="Обычный 5 71 2" xfId="26737" xr:uid="{00000000-0005-0000-0000-00008ED20000}"/>
    <cellStyle name="Обычный 5 71 2 2" xfId="26738" xr:uid="{00000000-0005-0000-0000-00008FD20000}"/>
    <cellStyle name="Обычный 5 71 2 2 2" xfId="26739" xr:uid="{00000000-0005-0000-0000-000090D20000}"/>
    <cellStyle name="Обычный 5 71 2 2 2 2" xfId="56612" xr:uid="{00000000-0005-0000-0000-000091D20000}"/>
    <cellStyle name="Обычный 5 71 2 2 3" xfId="56613" xr:uid="{00000000-0005-0000-0000-000092D20000}"/>
    <cellStyle name="Обычный 5 71 2 3" xfId="26740" xr:uid="{00000000-0005-0000-0000-000093D20000}"/>
    <cellStyle name="Обычный 5 71 2 3 2" xfId="56614" xr:uid="{00000000-0005-0000-0000-000094D20000}"/>
    <cellStyle name="Обычный 5 71 2 4" xfId="56615" xr:uid="{00000000-0005-0000-0000-000095D20000}"/>
    <cellStyle name="Обычный 5 71 3" xfId="26741" xr:uid="{00000000-0005-0000-0000-000096D20000}"/>
    <cellStyle name="Обычный 5 71 3 2" xfId="26742" xr:uid="{00000000-0005-0000-0000-000097D20000}"/>
    <cellStyle name="Обычный 5 71 3 2 2" xfId="26743" xr:uid="{00000000-0005-0000-0000-000098D20000}"/>
    <cellStyle name="Обычный 5 71 3 2 2 2" xfId="56616" xr:uid="{00000000-0005-0000-0000-000099D20000}"/>
    <cellStyle name="Обычный 5 71 3 2 3" xfId="56617" xr:uid="{00000000-0005-0000-0000-00009AD20000}"/>
    <cellStyle name="Обычный 5 71 3 3" xfId="26744" xr:uid="{00000000-0005-0000-0000-00009BD20000}"/>
    <cellStyle name="Обычный 5 71 3 3 2" xfId="56618" xr:uid="{00000000-0005-0000-0000-00009CD20000}"/>
    <cellStyle name="Обычный 5 71 3 4" xfId="56619" xr:uid="{00000000-0005-0000-0000-00009DD20000}"/>
    <cellStyle name="Обычный 5 71 4" xfId="26745" xr:uid="{00000000-0005-0000-0000-00009ED20000}"/>
    <cellStyle name="Обычный 5 71 4 2" xfId="26746" xr:uid="{00000000-0005-0000-0000-00009FD20000}"/>
    <cellStyle name="Обычный 5 71 4 2 2" xfId="26747" xr:uid="{00000000-0005-0000-0000-0000A0D20000}"/>
    <cellStyle name="Обычный 5 71 4 2 2 2" xfId="56620" xr:uid="{00000000-0005-0000-0000-0000A1D20000}"/>
    <cellStyle name="Обычный 5 71 4 2 3" xfId="56621" xr:uid="{00000000-0005-0000-0000-0000A2D20000}"/>
    <cellStyle name="Обычный 5 71 4 3" xfId="26748" xr:uid="{00000000-0005-0000-0000-0000A3D20000}"/>
    <cellStyle name="Обычный 5 71 4 3 2" xfId="56622" xr:uid="{00000000-0005-0000-0000-0000A4D20000}"/>
    <cellStyle name="Обычный 5 71 4 4" xfId="56623" xr:uid="{00000000-0005-0000-0000-0000A5D20000}"/>
    <cellStyle name="Обычный 5 71 5" xfId="26749" xr:uid="{00000000-0005-0000-0000-0000A6D20000}"/>
    <cellStyle name="Обычный 5 71 5 2" xfId="26750" xr:uid="{00000000-0005-0000-0000-0000A7D20000}"/>
    <cellStyle name="Обычный 5 71 5 2 2" xfId="56624" xr:uid="{00000000-0005-0000-0000-0000A8D20000}"/>
    <cellStyle name="Обычный 5 71 5 3" xfId="56625" xr:uid="{00000000-0005-0000-0000-0000A9D20000}"/>
    <cellStyle name="Обычный 5 71 6" xfId="26751" xr:uid="{00000000-0005-0000-0000-0000AAD20000}"/>
    <cellStyle name="Обычный 5 71 6 2" xfId="56626" xr:uid="{00000000-0005-0000-0000-0000ABD20000}"/>
    <cellStyle name="Обычный 5 71 7" xfId="26752" xr:uid="{00000000-0005-0000-0000-0000ACD20000}"/>
    <cellStyle name="Обычный 5 71 7 2" xfId="56627" xr:uid="{00000000-0005-0000-0000-0000ADD20000}"/>
    <cellStyle name="Обычный 5 71 8" xfId="56628" xr:uid="{00000000-0005-0000-0000-0000AED20000}"/>
    <cellStyle name="Обычный 5 72" xfId="26753" xr:uid="{00000000-0005-0000-0000-0000AFD20000}"/>
    <cellStyle name="Обычный 5 72 2" xfId="26754" xr:uid="{00000000-0005-0000-0000-0000B0D20000}"/>
    <cellStyle name="Обычный 5 72 2 2" xfId="26755" xr:uid="{00000000-0005-0000-0000-0000B1D20000}"/>
    <cellStyle name="Обычный 5 72 2 2 2" xfId="26756" xr:uid="{00000000-0005-0000-0000-0000B2D20000}"/>
    <cellStyle name="Обычный 5 72 2 2 2 2" xfId="56629" xr:uid="{00000000-0005-0000-0000-0000B3D20000}"/>
    <cellStyle name="Обычный 5 72 2 2 3" xfId="56630" xr:uid="{00000000-0005-0000-0000-0000B4D20000}"/>
    <cellStyle name="Обычный 5 72 2 3" xfId="26757" xr:uid="{00000000-0005-0000-0000-0000B5D20000}"/>
    <cellStyle name="Обычный 5 72 2 3 2" xfId="56631" xr:uid="{00000000-0005-0000-0000-0000B6D20000}"/>
    <cellStyle name="Обычный 5 72 2 4" xfId="56632" xr:uid="{00000000-0005-0000-0000-0000B7D20000}"/>
    <cellStyle name="Обычный 5 72 3" xfId="26758" xr:uid="{00000000-0005-0000-0000-0000B8D20000}"/>
    <cellStyle name="Обычный 5 72 3 2" xfId="26759" xr:uid="{00000000-0005-0000-0000-0000B9D20000}"/>
    <cellStyle name="Обычный 5 72 3 2 2" xfId="26760" xr:uid="{00000000-0005-0000-0000-0000BAD20000}"/>
    <cellStyle name="Обычный 5 72 3 2 2 2" xfId="56633" xr:uid="{00000000-0005-0000-0000-0000BBD20000}"/>
    <cellStyle name="Обычный 5 72 3 2 3" xfId="56634" xr:uid="{00000000-0005-0000-0000-0000BCD20000}"/>
    <cellStyle name="Обычный 5 72 3 3" xfId="26761" xr:uid="{00000000-0005-0000-0000-0000BDD20000}"/>
    <cellStyle name="Обычный 5 72 3 3 2" xfId="56635" xr:uid="{00000000-0005-0000-0000-0000BED20000}"/>
    <cellStyle name="Обычный 5 72 3 4" xfId="56636" xr:uid="{00000000-0005-0000-0000-0000BFD20000}"/>
    <cellStyle name="Обычный 5 72 4" xfId="26762" xr:uid="{00000000-0005-0000-0000-0000C0D20000}"/>
    <cellStyle name="Обычный 5 72 4 2" xfId="26763" xr:uid="{00000000-0005-0000-0000-0000C1D20000}"/>
    <cellStyle name="Обычный 5 72 4 2 2" xfId="26764" xr:uid="{00000000-0005-0000-0000-0000C2D20000}"/>
    <cellStyle name="Обычный 5 72 4 2 2 2" xfId="56637" xr:uid="{00000000-0005-0000-0000-0000C3D20000}"/>
    <cellStyle name="Обычный 5 72 4 2 3" xfId="56638" xr:uid="{00000000-0005-0000-0000-0000C4D20000}"/>
    <cellStyle name="Обычный 5 72 4 3" xfId="26765" xr:uid="{00000000-0005-0000-0000-0000C5D20000}"/>
    <cellStyle name="Обычный 5 72 4 3 2" xfId="56639" xr:uid="{00000000-0005-0000-0000-0000C6D20000}"/>
    <cellStyle name="Обычный 5 72 4 4" xfId="56640" xr:uid="{00000000-0005-0000-0000-0000C7D20000}"/>
    <cellStyle name="Обычный 5 72 5" xfId="26766" xr:uid="{00000000-0005-0000-0000-0000C8D20000}"/>
    <cellStyle name="Обычный 5 72 5 2" xfId="26767" xr:uid="{00000000-0005-0000-0000-0000C9D20000}"/>
    <cellStyle name="Обычный 5 72 5 2 2" xfId="56641" xr:uid="{00000000-0005-0000-0000-0000CAD20000}"/>
    <cellStyle name="Обычный 5 72 5 3" xfId="56642" xr:uid="{00000000-0005-0000-0000-0000CBD20000}"/>
    <cellStyle name="Обычный 5 72 6" xfId="26768" xr:uid="{00000000-0005-0000-0000-0000CCD20000}"/>
    <cellStyle name="Обычный 5 72 6 2" xfId="56643" xr:uid="{00000000-0005-0000-0000-0000CDD20000}"/>
    <cellStyle name="Обычный 5 72 7" xfId="26769" xr:uid="{00000000-0005-0000-0000-0000CED20000}"/>
    <cellStyle name="Обычный 5 72 7 2" xfId="56644" xr:uid="{00000000-0005-0000-0000-0000CFD20000}"/>
    <cellStyle name="Обычный 5 72 8" xfId="56645" xr:uid="{00000000-0005-0000-0000-0000D0D20000}"/>
    <cellStyle name="Обычный 5 73" xfId="26770" xr:uid="{00000000-0005-0000-0000-0000D1D20000}"/>
    <cellStyle name="Обычный 5 73 2" xfId="26771" xr:uid="{00000000-0005-0000-0000-0000D2D20000}"/>
    <cellStyle name="Обычный 5 73 2 2" xfId="26772" xr:uid="{00000000-0005-0000-0000-0000D3D20000}"/>
    <cellStyle name="Обычный 5 73 2 2 2" xfId="26773" xr:uid="{00000000-0005-0000-0000-0000D4D20000}"/>
    <cellStyle name="Обычный 5 73 2 2 2 2" xfId="56646" xr:uid="{00000000-0005-0000-0000-0000D5D20000}"/>
    <cellStyle name="Обычный 5 73 2 2 3" xfId="56647" xr:uid="{00000000-0005-0000-0000-0000D6D20000}"/>
    <cellStyle name="Обычный 5 73 2 3" xfId="26774" xr:uid="{00000000-0005-0000-0000-0000D7D20000}"/>
    <cellStyle name="Обычный 5 73 2 3 2" xfId="56648" xr:uid="{00000000-0005-0000-0000-0000D8D20000}"/>
    <cellStyle name="Обычный 5 73 2 4" xfId="56649" xr:uid="{00000000-0005-0000-0000-0000D9D20000}"/>
    <cellStyle name="Обычный 5 73 3" xfId="26775" xr:uid="{00000000-0005-0000-0000-0000DAD20000}"/>
    <cellStyle name="Обычный 5 73 3 2" xfId="26776" xr:uid="{00000000-0005-0000-0000-0000DBD20000}"/>
    <cellStyle name="Обычный 5 73 3 2 2" xfId="26777" xr:uid="{00000000-0005-0000-0000-0000DCD20000}"/>
    <cellStyle name="Обычный 5 73 3 2 2 2" xfId="56650" xr:uid="{00000000-0005-0000-0000-0000DDD20000}"/>
    <cellStyle name="Обычный 5 73 3 2 3" xfId="56651" xr:uid="{00000000-0005-0000-0000-0000DED20000}"/>
    <cellStyle name="Обычный 5 73 3 3" xfId="26778" xr:uid="{00000000-0005-0000-0000-0000DFD20000}"/>
    <cellStyle name="Обычный 5 73 3 3 2" xfId="56652" xr:uid="{00000000-0005-0000-0000-0000E0D20000}"/>
    <cellStyle name="Обычный 5 73 3 4" xfId="56653" xr:uid="{00000000-0005-0000-0000-0000E1D20000}"/>
    <cellStyle name="Обычный 5 73 4" xfId="26779" xr:uid="{00000000-0005-0000-0000-0000E2D20000}"/>
    <cellStyle name="Обычный 5 73 4 2" xfId="26780" xr:uid="{00000000-0005-0000-0000-0000E3D20000}"/>
    <cellStyle name="Обычный 5 73 4 2 2" xfId="26781" xr:uid="{00000000-0005-0000-0000-0000E4D20000}"/>
    <cellStyle name="Обычный 5 73 4 2 2 2" xfId="56654" xr:uid="{00000000-0005-0000-0000-0000E5D20000}"/>
    <cellStyle name="Обычный 5 73 4 2 3" xfId="56655" xr:uid="{00000000-0005-0000-0000-0000E6D20000}"/>
    <cellStyle name="Обычный 5 73 4 3" xfId="26782" xr:uid="{00000000-0005-0000-0000-0000E7D20000}"/>
    <cellStyle name="Обычный 5 73 4 3 2" xfId="56656" xr:uid="{00000000-0005-0000-0000-0000E8D20000}"/>
    <cellStyle name="Обычный 5 73 4 4" xfId="56657" xr:uid="{00000000-0005-0000-0000-0000E9D20000}"/>
    <cellStyle name="Обычный 5 73 5" xfId="26783" xr:uid="{00000000-0005-0000-0000-0000EAD20000}"/>
    <cellStyle name="Обычный 5 73 5 2" xfId="26784" xr:uid="{00000000-0005-0000-0000-0000EBD20000}"/>
    <cellStyle name="Обычный 5 73 5 2 2" xfId="56658" xr:uid="{00000000-0005-0000-0000-0000ECD20000}"/>
    <cellStyle name="Обычный 5 73 5 3" xfId="56659" xr:uid="{00000000-0005-0000-0000-0000EDD20000}"/>
    <cellStyle name="Обычный 5 73 6" xfId="26785" xr:uid="{00000000-0005-0000-0000-0000EED20000}"/>
    <cellStyle name="Обычный 5 73 6 2" xfId="56660" xr:uid="{00000000-0005-0000-0000-0000EFD20000}"/>
    <cellStyle name="Обычный 5 73 7" xfId="26786" xr:uid="{00000000-0005-0000-0000-0000F0D20000}"/>
    <cellStyle name="Обычный 5 73 7 2" xfId="56661" xr:uid="{00000000-0005-0000-0000-0000F1D20000}"/>
    <cellStyle name="Обычный 5 73 8" xfId="56662" xr:uid="{00000000-0005-0000-0000-0000F2D20000}"/>
    <cellStyle name="Обычный 5 74" xfId="26787" xr:uid="{00000000-0005-0000-0000-0000F3D20000}"/>
    <cellStyle name="Обычный 5 74 2" xfId="26788" xr:uid="{00000000-0005-0000-0000-0000F4D20000}"/>
    <cellStyle name="Обычный 5 74 2 2" xfId="26789" xr:uid="{00000000-0005-0000-0000-0000F5D20000}"/>
    <cellStyle name="Обычный 5 74 2 2 2" xfId="26790" xr:uid="{00000000-0005-0000-0000-0000F6D20000}"/>
    <cellStyle name="Обычный 5 74 2 2 2 2" xfId="56663" xr:uid="{00000000-0005-0000-0000-0000F7D20000}"/>
    <cellStyle name="Обычный 5 74 2 2 3" xfId="56664" xr:uid="{00000000-0005-0000-0000-0000F8D20000}"/>
    <cellStyle name="Обычный 5 74 2 3" xfId="26791" xr:uid="{00000000-0005-0000-0000-0000F9D20000}"/>
    <cellStyle name="Обычный 5 74 2 3 2" xfId="56665" xr:uid="{00000000-0005-0000-0000-0000FAD20000}"/>
    <cellStyle name="Обычный 5 74 2 4" xfId="56666" xr:uid="{00000000-0005-0000-0000-0000FBD20000}"/>
    <cellStyle name="Обычный 5 74 3" xfId="26792" xr:uid="{00000000-0005-0000-0000-0000FCD20000}"/>
    <cellStyle name="Обычный 5 74 3 2" xfId="26793" xr:uid="{00000000-0005-0000-0000-0000FDD20000}"/>
    <cellStyle name="Обычный 5 74 3 2 2" xfId="26794" xr:uid="{00000000-0005-0000-0000-0000FED20000}"/>
    <cellStyle name="Обычный 5 74 3 2 2 2" xfId="56667" xr:uid="{00000000-0005-0000-0000-0000FFD20000}"/>
    <cellStyle name="Обычный 5 74 3 2 3" xfId="56668" xr:uid="{00000000-0005-0000-0000-000000D30000}"/>
    <cellStyle name="Обычный 5 74 3 3" xfId="26795" xr:uid="{00000000-0005-0000-0000-000001D30000}"/>
    <cellStyle name="Обычный 5 74 3 3 2" xfId="56669" xr:uid="{00000000-0005-0000-0000-000002D30000}"/>
    <cellStyle name="Обычный 5 74 3 4" xfId="56670" xr:uid="{00000000-0005-0000-0000-000003D30000}"/>
    <cellStyle name="Обычный 5 74 4" xfId="26796" xr:uid="{00000000-0005-0000-0000-000004D30000}"/>
    <cellStyle name="Обычный 5 74 4 2" xfId="26797" xr:uid="{00000000-0005-0000-0000-000005D30000}"/>
    <cellStyle name="Обычный 5 74 4 2 2" xfId="26798" xr:uid="{00000000-0005-0000-0000-000006D30000}"/>
    <cellStyle name="Обычный 5 74 4 2 2 2" xfId="56671" xr:uid="{00000000-0005-0000-0000-000007D30000}"/>
    <cellStyle name="Обычный 5 74 4 2 3" xfId="56672" xr:uid="{00000000-0005-0000-0000-000008D30000}"/>
    <cellStyle name="Обычный 5 74 4 3" xfId="26799" xr:uid="{00000000-0005-0000-0000-000009D30000}"/>
    <cellStyle name="Обычный 5 74 4 3 2" xfId="56673" xr:uid="{00000000-0005-0000-0000-00000AD30000}"/>
    <cellStyle name="Обычный 5 74 4 4" xfId="56674" xr:uid="{00000000-0005-0000-0000-00000BD30000}"/>
    <cellStyle name="Обычный 5 74 5" xfId="26800" xr:uid="{00000000-0005-0000-0000-00000CD30000}"/>
    <cellStyle name="Обычный 5 74 5 2" xfId="26801" xr:uid="{00000000-0005-0000-0000-00000DD30000}"/>
    <cellStyle name="Обычный 5 74 5 2 2" xfId="56675" xr:uid="{00000000-0005-0000-0000-00000ED30000}"/>
    <cellStyle name="Обычный 5 74 5 3" xfId="56676" xr:uid="{00000000-0005-0000-0000-00000FD30000}"/>
    <cellStyle name="Обычный 5 74 6" xfId="26802" xr:uid="{00000000-0005-0000-0000-000010D30000}"/>
    <cellStyle name="Обычный 5 74 6 2" xfId="56677" xr:uid="{00000000-0005-0000-0000-000011D30000}"/>
    <cellStyle name="Обычный 5 74 7" xfId="26803" xr:uid="{00000000-0005-0000-0000-000012D30000}"/>
    <cellStyle name="Обычный 5 74 7 2" xfId="56678" xr:uid="{00000000-0005-0000-0000-000013D30000}"/>
    <cellStyle name="Обычный 5 74 8" xfId="56679" xr:uid="{00000000-0005-0000-0000-000014D30000}"/>
    <cellStyle name="Обычный 5 75" xfId="26804" xr:uid="{00000000-0005-0000-0000-000015D30000}"/>
    <cellStyle name="Обычный 5 75 2" xfId="26805" xr:uid="{00000000-0005-0000-0000-000016D30000}"/>
    <cellStyle name="Обычный 5 75 2 2" xfId="26806" xr:uid="{00000000-0005-0000-0000-000017D30000}"/>
    <cellStyle name="Обычный 5 75 2 2 2" xfId="26807" xr:uid="{00000000-0005-0000-0000-000018D30000}"/>
    <cellStyle name="Обычный 5 75 2 2 2 2" xfId="56680" xr:uid="{00000000-0005-0000-0000-000019D30000}"/>
    <cellStyle name="Обычный 5 75 2 2 3" xfId="56681" xr:uid="{00000000-0005-0000-0000-00001AD30000}"/>
    <cellStyle name="Обычный 5 75 2 3" xfId="26808" xr:uid="{00000000-0005-0000-0000-00001BD30000}"/>
    <cellStyle name="Обычный 5 75 2 3 2" xfId="56682" xr:uid="{00000000-0005-0000-0000-00001CD30000}"/>
    <cellStyle name="Обычный 5 75 2 4" xfId="56683" xr:uid="{00000000-0005-0000-0000-00001DD30000}"/>
    <cellStyle name="Обычный 5 75 3" xfId="26809" xr:uid="{00000000-0005-0000-0000-00001ED30000}"/>
    <cellStyle name="Обычный 5 75 3 2" xfId="26810" xr:uid="{00000000-0005-0000-0000-00001FD30000}"/>
    <cellStyle name="Обычный 5 75 3 2 2" xfId="26811" xr:uid="{00000000-0005-0000-0000-000020D30000}"/>
    <cellStyle name="Обычный 5 75 3 2 2 2" xfId="56684" xr:uid="{00000000-0005-0000-0000-000021D30000}"/>
    <cellStyle name="Обычный 5 75 3 2 3" xfId="56685" xr:uid="{00000000-0005-0000-0000-000022D30000}"/>
    <cellStyle name="Обычный 5 75 3 3" xfId="26812" xr:uid="{00000000-0005-0000-0000-000023D30000}"/>
    <cellStyle name="Обычный 5 75 3 3 2" xfId="56686" xr:uid="{00000000-0005-0000-0000-000024D30000}"/>
    <cellStyle name="Обычный 5 75 3 4" xfId="56687" xr:uid="{00000000-0005-0000-0000-000025D30000}"/>
    <cellStyle name="Обычный 5 75 4" xfId="26813" xr:uid="{00000000-0005-0000-0000-000026D30000}"/>
    <cellStyle name="Обычный 5 75 4 2" xfId="26814" xr:uid="{00000000-0005-0000-0000-000027D30000}"/>
    <cellStyle name="Обычный 5 75 4 2 2" xfId="26815" xr:uid="{00000000-0005-0000-0000-000028D30000}"/>
    <cellStyle name="Обычный 5 75 4 2 2 2" xfId="56688" xr:uid="{00000000-0005-0000-0000-000029D30000}"/>
    <cellStyle name="Обычный 5 75 4 2 3" xfId="56689" xr:uid="{00000000-0005-0000-0000-00002AD30000}"/>
    <cellStyle name="Обычный 5 75 4 3" xfId="26816" xr:uid="{00000000-0005-0000-0000-00002BD30000}"/>
    <cellStyle name="Обычный 5 75 4 3 2" xfId="56690" xr:uid="{00000000-0005-0000-0000-00002CD30000}"/>
    <cellStyle name="Обычный 5 75 4 4" xfId="56691" xr:uid="{00000000-0005-0000-0000-00002DD30000}"/>
    <cellStyle name="Обычный 5 75 5" xfId="26817" xr:uid="{00000000-0005-0000-0000-00002ED30000}"/>
    <cellStyle name="Обычный 5 75 5 2" xfId="26818" xr:uid="{00000000-0005-0000-0000-00002FD30000}"/>
    <cellStyle name="Обычный 5 75 5 2 2" xfId="56692" xr:uid="{00000000-0005-0000-0000-000030D30000}"/>
    <cellStyle name="Обычный 5 75 5 3" xfId="56693" xr:uid="{00000000-0005-0000-0000-000031D30000}"/>
    <cellStyle name="Обычный 5 75 6" xfId="26819" xr:uid="{00000000-0005-0000-0000-000032D30000}"/>
    <cellStyle name="Обычный 5 75 6 2" xfId="56694" xr:uid="{00000000-0005-0000-0000-000033D30000}"/>
    <cellStyle name="Обычный 5 75 7" xfId="26820" xr:uid="{00000000-0005-0000-0000-000034D30000}"/>
    <cellStyle name="Обычный 5 75 7 2" xfId="56695" xr:uid="{00000000-0005-0000-0000-000035D30000}"/>
    <cellStyle name="Обычный 5 75 8" xfId="56696" xr:uid="{00000000-0005-0000-0000-000036D30000}"/>
    <cellStyle name="Обычный 5 76" xfId="26821" xr:uid="{00000000-0005-0000-0000-000037D30000}"/>
    <cellStyle name="Обычный 5 76 2" xfId="26822" xr:uid="{00000000-0005-0000-0000-000038D30000}"/>
    <cellStyle name="Обычный 5 77" xfId="26823" xr:uid="{00000000-0005-0000-0000-000039D30000}"/>
    <cellStyle name="Обычный 5 77 2" xfId="26824" xr:uid="{00000000-0005-0000-0000-00003AD30000}"/>
    <cellStyle name="Обычный 5 78" xfId="26825" xr:uid="{00000000-0005-0000-0000-00003BD30000}"/>
    <cellStyle name="Обычный 5 78 2" xfId="26826" xr:uid="{00000000-0005-0000-0000-00003CD30000}"/>
    <cellStyle name="Обычный 5 79" xfId="26827" xr:uid="{00000000-0005-0000-0000-00003DD30000}"/>
    <cellStyle name="Обычный 5 79 2" xfId="56697" xr:uid="{00000000-0005-0000-0000-00003ED30000}"/>
    <cellStyle name="Обычный 5 8" xfId="26828" xr:uid="{00000000-0005-0000-0000-00003FD30000}"/>
    <cellStyle name="Обычный 5 8 10" xfId="26829" xr:uid="{00000000-0005-0000-0000-000040D30000}"/>
    <cellStyle name="Обычный 5 8 10 2" xfId="26830" xr:uid="{00000000-0005-0000-0000-000041D30000}"/>
    <cellStyle name="Обычный 5 8 10 2 2" xfId="26831" xr:uid="{00000000-0005-0000-0000-000042D30000}"/>
    <cellStyle name="Обычный 5 8 10 2 2 2" xfId="26832" xr:uid="{00000000-0005-0000-0000-000043D30000}"/>
    <cellStyle name="Обычный 5 8 10 2 2 2 2" xfId="56698" xr:uid="{00000000-0005-0000-0000-000044D30000}"/>
    <cellStyle name="Обычный 5 8 10 2 2 3" xfId="56699" xr:uid="{00000000-0005-0000-0000-000045D30000}"/>
    <cellStyle name="Обычный 5 8 10 2 3" xfId="26833" xr:uid="{00000000-0005-0000-0000-000046D30000}"/>
    <cellStyle name="Обычный 5 8 10 2 3 2" xfId="56700" xr:uid="{00000000-0005-0000-0000-000047D30000}"/>
    <cellStyle name="Обычный 5 8 10 2 4" xfId="56701" xr:uid="{00000000-0005-0000-0000-000048D30000}"/>
    <cellStyle name="Обычный 5 8 10 3" xfId="26834" xr:uid="{00000000-0005-0000-0000-000049D30000}"/>
    <cellStyle name="Обычный 5 8 10 3 2" xfId="26835" xr:uid="{00000000-0005-0000-0000-00004AD30000}"/>
    <cellStyle name="Обычный 5 8 10 3 2 2" xfId="26836" xr:uid="{00000000-0005-0000-0000-00004BD30000}"/>
    <cellStyle name="Обычный 5 8 10 3 2 2 2" xfId="56702" xr:uid="{00000000-0005-0000-0000-00004CD30000}"/>
    <cellStyle name="Обычный 5 8 10 3 2 3" xfId="56703" xr:uid="{00000000-0005-0000-0000-00004DD30000}"/>
    <cellStyle name="Обычный 5 8 10 3 3" xfId="26837" xr:uid="{00000000-0005-0000-0000-00004ED30000}"/>
    <cellStyle name="Обычный 5 8 10 3 3 2" xfId="56704" xr:uid="{00000000-0005-0000-0000-00004FD30000}"/>
    <cellStyle name="Обычный 5 8 10 3 4" xfId="56705" xr:uid="{00000000-0005-0000-0000-000050D30000}"/>
    <cellStyle name="Обычный 5 8 10 4" xfId="26838" xr:uid="{00000000-0005-0000-0000-000051D30000}"/>
    <cellStyle name="Обычный 5 8 10 4 2" xfId="26839" xr:uid="{00000000-0005-0000-0000-000052D30000}"/>
    <cellStyle name="Обычный 5 8 10 4 2 2" xfId="26840" xr:uid="{00000000-0005-0000-0000-000053D30000}"/>
    <cellStyle name="Обычный 5 8 10 4 2 2 2" xfId="56706" xr:uid="{00000000-0005-0000-0000-000054D30000}"/>
    <cellStyle name="Обычный 5 8 10 4 2 3" xfId="56707" xr:uid="{00000000-0005-0000-0000-000055D30000}"/>
    <cellStyle name="Обычный 5 8 10 4 3" xfId="26841" xr:uid="{00000000-0005-0000-0000-000056D30000}"/>
    <cellStyle name="Обычный 5 8 10 4 3 2" xfId="56708" xr:uid="{00000000-0005-0000-0000-000057D30000}"/>
    <cellStyle name="Обычный 5 8 10 4 4" xfId="56709" xr:uid="{00000000-0005-0000-0000-000058D30000}"/>
    <cellStyle name="Обычный 5 8 10 5" xfId="26842" xr:uid="{00000000-0005-0000-0000-000059D30000}"/>
    <cellStyle name="Обычный 5 8 10 5 2" xfId="26843" xr:uid="{00000000-0005-0000-0000-00005AD30000}"/>
    <cellStyle name="Обычный 5 8 10 5 2 2" xfId="56710" xr:uid="{00000000-0005-0000-0000-00005BD30000}"/>
    <cellStyle name="Обычный 5 8 10 5 3" xfId="56711" xr:uid="{00000000-0005-0000-0000-00005CD30000}"/>
    <cellStyle name="Обычный 5 8 10 6" xfId="26844" xr:uid="{00000000-0005-0000-0000-00005DD30000}"/>
    <cellStyle name="Обычный 5 8 10 6 2" xfId="56712" xr:uid="{00000000-0005-0000-0000-00005ED30000}"/>
    <cellStyle name="Обычный 5 8 10 7" xfId="26845" xr:uid="{00000000-0005-0000-0000-00005FD30000}"/>
    <cellStyle name="Обычный 5 8 10 7 2" xfId="56713" xr:uid="{00000000-0005-0000-0000-000060D30000}"/>
    <cellStyle name="Обычный 5 8 10 8" xfId="56714" xr:uid="{00000000-0005-0000-0000-000061D30000}"/>
    <cellStyle name="Обычный 5 8 11" xfId="26846" xr:uid="{00000000-0005-0000-0000-000062D30000}"/>
    <cellStyle name="Обычный 5 8 11 2" xfId="26847" xr:uid="{00000000-0005-0000-0000-000063D30000}"/>
    <cellStyle name="Обычный 5 8 11 2 2" xfId="26848" xr:uid="{00000000-0005-0000-0000-000064D30000}"/>
    <cellStyle name="Обычный 5 8 11 2 2 2" xfId="26849" xr:uid="{00000000-0005-0000-0000-000065D30000}"/>
    <cellStyle name="Обычный 5 8 11 2 2 2 2" xfId="56715" xr:uid="{00000000-0005-0000-0000-000066D30000}"/>
    <cellStyle name="Обычный 5 8 11 2 2 3" xfId="56716" xr:uid="{00000000-0005-0000-0000-000067D30000}"/>
    <cellStyle name="Обычный 5 8 11 2 3" xfId="26850" xr:uid="{00000000-0005-0000-0000-000068D30000}"/>
    <cellStyle name="Обычный 5 8 11 2 3 2" xfId="56717" xr:uid="{00000000-0005-0000-0000-000069D30000}"/>
    <cellStyle name="Обычный 5 8 11 2 4" xfId="56718" xr:uid="{00000000-0005-0000-0000-00006AD30000}"/>
    <cellStyle name="Обычный 5 8 11 3" xfId="26851" xr:uid="{00000000-0005-0000-0000-00006BD30000}"/>
    <cellStyle name="Обычный 5 8 11 3 2" xfId="26852" xr:uid="{00000000-0005-0000-0000-00006CD30000}"/>
    <cellStyle name="Обычный 5 8 11 3 2 2" xfId="26853" xr:uid="{00000000-0005-0000-0000-00006DD30000}"/>
    <cellStyle name="Обычный 5 8 11 3 2 2 2" xfId="56719" xr:uid="{00000000-0005-0000-0000-00006ED30000}"/>
    <cellStyle name="Обычный 5 8 11 3 2 3" xfId="56720" xr:uid="{00000000-0005-0000-0000-00006FD30000}"/>
    <cellStyle name="Обычный 5 8 11 3 3" xfId="26854" xr:uid="{00000000-0005-0000-0000-000070D30000}"/>
    <cellStyle name="Обычный 5 8 11 3 3 2" xfId="56721" xr:uid="{00000000-0005-0000-0000-000071D30000}"/>
    <cellStyle name="Обычный 5 8 11 3 4" xfId="56722" xr:uid="{00000000-0005-0000-0000-000072D30000}"/>
    <cellStyle name="Обычный 5 8 11 4" xfId="26855" xr:uid="{00000000-0005-0000-0000-000073D30000}"/>
    <cellStyle name="Обычный 5 8 11 4 2" xfId="26856" xr:uid="{00000000-0005-0000-0000-000074D30000}"/>
    <cellStyle name="Обычный 5 8 11 4 2 2" xfId="26857" xr:uid="{00000000-0005-0000-0000-000075D30000}"/>
    <cellStyle name="Обычный 5 8 11 4 2 2 2" xfId="56723" xr:uid="{00000000-0005-0000-0000-000076D30000}"/>
    <cellStyle name="Обычный 5 8 11 4 2 3" xfId="56724" xr:uid="{00000000-0005-0000-0000-000077D30000}"/>
    <cellStyle name="Обычный 5 8 11 4 3" xfId="26858" xr:uid="{00000000-0005-0000-0000-000078D30000}"/>
    <cellStyle name="Обычный 5 8 11 4 3 2" xfId="56725" xr:uid="{00000000-0005-0000-0000-000079D30000}"/>
    <cellStyle name="Обычный 5 8 11 4 4" xfId="56726" xr:uid="{00000000-0005-0000-0000-00007AD30000}"/>
    <cellStyle name="Обычный 5 8 11 5" xfId="26859" xr:uid="{00000000-0005-0000-0000-00007BD30000}"/>
    <cellStyle name="Обычный 5 8 11 5 2" xfId="26860" xr:uid="{00000000-0005-0000-0000-00007CD30000}"/>
    <cellStyle name="Обычный 5 8 11 5 2 2" xfId="56727" xr:uid="{00000000-0005-0000-0000-00007DD30000}"/>
    <cellStyle name="Обычный 5 8 11 5 3" xfId="56728" xr:uid="{00000000-0005-0000-0000-00007ED30000}"/>
    <cellStyle name="Обычный 5 8 11 6" xfId="26861" xr:uid="{00000000-0005-0000-0000-00007FD30000}"/>
    <cellStyle name="Обычный 5 8 11 6 2" xfId="56729" xr:uid="{00000000-0005-0000-0000-000080D30000}"/>
    <cellStyle name="Обычный 5 8 11 7" xfId="26862" xr:uid="{00000000-0005-0000-0000-000081D30000}"/>
    <cellStyle name="Обычный 5 8 11 7 2" xfId="56730" xr:uid="{00000000-0005-0000-0000-000082D30000}"/>
    <cellStyle name="Обычный 5 8 11 8" xfId="56731" xr:uid="{00000000-0005-0000-0000-000083D30000}"/>
    <cellStyle name="Обычный 5 8 12" xfId="26863" xr:uid="{00000000-0005-0000-0000-000084D30000}"/>
    <cellStyle name="Обычный 5 8 12 2" xfId="26864" xr:uid="{00000000-0005-0000-0000-000085D30000}"/>
    <cellStyle name="Обычный 5 8 12 2 2" xfId="26865" xr:uid="{00000000-0005-0000-0000-000086D30000}"/>
    <cellStyle name="Обычный 5 8 12 2 2 2" xfId="26866" xr:uid="{00000000-0005-0000-0000-000087D30000}"/>
    <cellStyle name="Обычный 5 8 12 2 2 2 2" xfId="56732" xr:uid="{00000000-0005-0000-0000-000088D30000}"/>
    <cellStyle name="Обычный 5 8 12 2 2 3" xfId="56733" xr:uid="{00000000-0005-0000-0000-000089D30000}"/>
    <cellStyle name="Обычный 5 8 12 2 3" xfId="26867" xr:uid="{00000000-0005-0000-0000-00008AD30000}"/>
    <cellStyle name="Обычный 5 8 12 2 3 2" xfId="56734" xr:uid="{00000000-0005-0000-0000-00008BD30000}"/>
    <cellStyle name="Обычный 5 8 12 2 4" xfId="56735" xr:uid="{00000000-0005-0000-0000-00008CD30000}"/>
    <cellStyle name="Обычный 5 8 12 3" xfId="26868" xr:uid="{00000000-0005-0000-0000-00008DD30000}"/>
    <cellStyle name="Обычный 5 8 12 3 2" xfId="26869" xr:uid="{00000000-0005-0000-0000-00008ED30000}"/>
    <cellStyle name="Обычный 5 8 12 3 2 2" xfId="26870" xr:uid="{00000000-0005-0000-0000-00008FD30000}"/>
    <cellStyle name="Обычный 5 8 12 3 2 2 2" xfId="56736" xr:uid="{00000000-0005-0000-0000-000090D30000}"/>
    <cellStyle name="Обычный 5 8 12 3 2 3" xfId="56737" xr:uid="{00000000-0005-0000-0000-000091D30000}"/>
    <cellStyle name="Обычный 5 8 12 3 3" xfId="26871" xr:uid="{00000000-0005-0000-0000-000092D30000}"/>
    <cellStyle name="Обычный 5 8 12 3 3 2" xfId="56738" xr:uid="{00000000-0005-0000-0000-000093D30000}"/>
    <cellStyle name="Обычный 5 8 12 3 4" xfId="56739" xr:uid="{00000000-0005-0000-0000-000094D30000}"/>
    <cellStyle name="Обычный 5 8 12 4" xfId="26872" xr:uid="{00000000-0005-0000-0000-000095D30000}"/>
    <cellStyle name="Обычный 5 8 12 4 2" xfId="26873" xr:uid="{00000000-0005-0000-0000-000096D30000}"/>
    <cellStyle name="Обычный 5 8 12 4 2 2" xfId="26874" xr:uid="{00000000-0005-0000-0000-000097D30000}"/>
    <cellStyle name="Обычный 5 8 12 4 2 2 2" xfId="56740" xr:uid="{00000000-0005-0000-0000-000098D30000}"/>
    <cellStyle name="Обычный 5 8 12 4 2 3" xfId="56741" xr:uid="{00000000-0005-0000-0000-000099D30000}"/>
    <cellStyle name="Обычный 5 8 12 4 3" xfId="26875" xr:uid="{00000000-0005-0000-0000-00009AD30000}"/>
    <cellStyle name="Обычный 5 8 12 4 3 2" xfId="56742" xr:uid="{00000000-0005-0000-0000-00009BD30000}"/>
    <cellStyle name="Обычный 5 8 12 4 4" xfId="56743" xr:uid="{00000000-0005-0000-0000-00009CD30000}"/>
    <cellStyle name="Обычный 5 8 12 5" xfId="26876" xr:uid="{00000000-0005-0000-0000-00009DD30000}"/>
    <cellStyle name="Обычный 5 8 12 5 2" xfId="26877" xr:uid="{00000000-0005-0000-0000-00009ED30000}"/>
    <cellStyle name="Обычный 5 8 12 5 2 2" xfId="56744" xr:uid="{00000000-0005-0000-0000-00009FD30000}"/>
    <cellStyle name="Обычный 5 8 12 5 3" xfId="56745" xr:uid="{00000000-0005-0000-0000-0000A0D30000}"/>
    <cellStyle name="Обычный 5 8 12 6" xfId="26878" xr:uid="{00000000-0005-0000-0000-0000A1D30000}"/>
    <cellStyle name="Обычный 5 8 12 6 2" xfId="56746" xr:uid="{00000000-0005-0000-0000-0000A2D30000}"/>
    <cellStyle name="Обычный 5 8 12 7" xfId="26879" xr:uid="{00000000-0005-0000-0000-0000A3D30000}"/>
    <cellStyle name="Обычный 5 8 12 7 2" xfId="56747" xr:uid="{00000000-0005-0000-0000-0000A4D30000}"/>
    <cellStyle name="Обычный 5 8 12 8" xfId="56748" xr:uid="{00000000-0005-0000-0000-0000A5D30000}"/>
    <cellStyle name="Обычный 5 8 13" xfId="26880" xr:uid="{00000000-0005-0000-0000-0000A6D30000}"/>
    <cellStyle name="Обычный 5 8 13 2" xfId="26881" xr:uid="{00000000-0005-0000-0000-0000A7D30000}"/>
    <cellStyle name="Обычный 5 8 13 2 2" xfId="26882" xr:uid="{00000000-0005-0000-0000-0000A8D30000}"/>
    <cellStyle name="Обычный 5 8 13 2 2 2" xfId="26883" xr:uid="{00000000-0005-0000-0000-0000A9D30000}"/>
    <cellStyle name="Обычный 5 8 13 2 2 2 2" xfId="56749" xr:uid="{00000000-0005-0000-0000-0000AAD30000}"/>
    <cellStyle name="Обычный 5 8 13 2 2 3" xfId="56750" xr:uid="{00000000-0005-0000-0000-0000ABD30000}"/>
    <cellStyle name="Обычный 5 8 13 2 3" xfId="26884" xr:uid="{00000000-0005-0000-0000-0000ACD30000}"/>
    <cellStyle name="Обычный 5 8 13 2 3 2" xfId="56751" xr:uid="{00000000-0005-0000-0000-0000ADD30000}"/>
    <cellStyle name="Обычный 5 8 13 2 4" xfId="56752" xr:uid="{00000000-0005-0000-0000-0000AED30000}"/>
    <cellStyle name="Обычный 5 8 13 3" xfId="26885" xr:uid="{00000000-0005-0000-0000-0000AFD30000}"/>
    <cellStyle name="Обычный 5 8 13 3 2" xfId="26886" xr:uid="{00000000-0005-0000-0000-0000B0D30000}"/>
    <cellStyle name="Обычный 5 8 13 3 2 2" xfId="26887" xr:uid="{00000000-0005-0000-0000-0000B1D30000}"/>
    <cellStyle name="Обычный 5 8 13 3 2 2 2" xfId="56753" xr:uid="{00000000-0005-0000-0000-0000B2D30000}"/>
    <cellStyle name="Обычный 5 8 13 3 2 3" xfId="56754" xr:uid="{00000000-0005-0000-0000-0000B3D30000}"/>
    <cellStyle name="Обычный 5 8 13 3 3" xfId="26888" xr:uid="{00000000-0005-0000-0000-0000B4D30000}"/>
    <cellStyle name="Обычный 5 8 13 3 3 2" xfId="56755" xr:uid="{00000000-0005-0000-0000-0000B5D30000}"/>
    <cellStyle name="Обычный 5 8 13 3 4" xfId="56756" xr:uid="{00000000-0005-0000-0000-0000B6D30000}"/>
    <cellStyle name="Обычный 5 8 13 4" xfId="26889" xr:uid="{00000000-0005-0000-0000-0000B7D30000}"/>
    <cellStyle name="Обычный 5 8 13 4 2" xfId="26890" xr:uid="{00000000-0005-0000-0000-0000B8D30000}"/>
    <cellStyle name="Обычный 5 8 13 4 2 2" xfId="26891" xr:uid="{00000000-0005-0000-0000-0000B9D30000}"/>
    <cellStyle name="Обычный 5 8 13 4 2 2 2" xfId="56757" xr:uid="{00000000-0005-0000-0000-0000BAD30000}"/>
    <cellStyle name="Обычный 5 8 13 4 2 3" xfId="56758" xr:uid="{00000000-0005-0000-0000-0000BBD30000}"/>
    <cellStyle name="Обычный 5 8 13 4 3" xfId="26892" xr:uid="{00000000-0005-0000-0000-0000BCD30000}"/>
    <cellStyle name="Обычный 5 8 13 4 3 2" xfId="56759" xr:uid="{00000000-0005-0000-0000-0000BDD30000}"/>
    <cellStyle name="Обычный 5 8 13 4 4" xfId="56760" xr:uid="{00000000-0005-0000-0000-0000BED30000}"/>
    <cellStyle name="Обычный 5 8 13 5" xfId="26893" xr:uid="{00000000-0005-0000-0000-0000BFD30000}"/>
    <cellStyle name="Обычный 5 8 13 5 2" xfId="26894" xr:uid="{00000000-0005-0000-0000-0000C0D30000}"/>
    <cellStyle name="Обычный 5 8 13 5 2 2" xfId="56761" xr:uid="{00000000-0005-0000-0000-0000C1D30000}"/>
    <cellStyle name="Обычный 5 8 13 5 3" xfId="56762" xr:uid="{00000000-0005-0000-0000-0000C2D30000}"/>
    <cellStyle name="Обычный 5 8 13 6" xfId="26895" xr:uid="{00000000-0005-0000-0000-0000C3D30000}"/>
    <cellStyle name="Обычный 5 8 13 6 2" xfId="56763" xr:uid="{00000000-0005-0000-0000-0000C4D30000}"/>
    <cellStyle name="Обычный 5 8 13 7" xfId="26896" xr:uid="{00000000-0005-0000-0000-0000C5D30000}"/>
    <cellStyle name="Обычный 5 8 13 7 2" xfId="56764" xr:uid="{00000000-0005-0000-0000-0000C6D30000}"/>
    <cellStyle name="Обычный 5 8 13 8" xfId="56765" xr:uid="{00000000-0005-0000-0000-0000C7D30000}"/>
    <cellStyle name="Обычный 5 8 14" xfId="26897" xr:uid="{00000000-0005-0000-0000-0000C8D30000}"/>
    <cellStyle name="Обычный 5 8 14 2" xfId="26898" xr:uid="{00000000-0005-0000-0000-0000C9D30000}"/>
    <cellStyle name="Обычный 5 8 14 2 2" xfId="26899" xr:uid="{00000000-0005-0000-0000-0000CAD30000}"/>
    <cellStyle name="Обычный 5 8 14 2 2 2" xfId="26900" xr:uid="{00000000-0005-0000-0000-0000CBD30000}"/>
    <cellStyle name="Обычный 5 8 14 2 2 2 2" xfId="56766" xr:uid="{00000000-0005-0000-0000-0000CCD30000}"/>
    <cellStyle name="Обычный 5 8 14 2 2 3" xfId="56767" xr:uid="{00000000-0005-0000-0000-0000CDD30000}"/>
    <cellStyle name="Обычный 5 8 14 2 3" xfId="26901" xr:uid="{00000000-0005-0000-0000-0000CED30000}"/>
    <cellStyle name="Обычный 5 8 14 2 3 2" xfId="56768" xr:uid="{00000000-0005-0000-0000-0000CFD30000}"/>
    <cellStyle name="Обычный 5 8 14 2 4" xfId="56769" xr:uid="{00000000-0005-0000-0000-0000D0D30000}"/>
    <cellStyle name="Обычный 5 8 14 3" xfId="26902" xr:uid="{00000000-0005-0000-0000-0000D1D30000}"/>
    <cellStyle name="Обычный 5 8 14 3 2" xfId="26903" xr:uid="{00000000-0005-0000-0000-0000D2D30000}"/>
    <cellStyle name="Обычный 5 8 14 3 2 2" xfId="26904" xr:uid="{00000000-0005-0000-0000-0000D3D30000}"/>
    <cellStyle name="Обычный 5 8 14 3 2 2 2" xfId="56770" xr:uid="{00000000-0005-0000-0000-0000D4D30000}"/>
    <cellStyle name="Обычный 5 8 14 3 2 3" xfId="56771" xr:uid="{00000000-0005-0000-0000-0000D5D30000}"/>
    <cellStyle name="Обычный 5 8 14 3 3" xfId="26905" xr:uid="{00000000-0005-0000-0000-0000D6D30000}"/>
    <cellStyle name="Обычный 5 8 14 3 3 2" xfId="56772" xr:uid="{00000000-0005-0000-0000-0000D7D30000}"/>
    <cellStyle name="Обычный 5 8 14 3 4" xfId="56773" xr:uid="{00000000-0005-0000-0000-0000D8D30000}"/>
    <cellStyle name="Обычный 5 8 14 4" xfId="26906" xr:uid="{00000000-0005-0000-0000-0000D9D30000}"/>
    <cellStyle name="Обычный 5 8 14 4 2" xfId="26907" xr:uid="{00000000-0005-0000-0000-0000DAD30000}"/>
    <cellStyle name="Обычный 5 8 14 4 2 2" xfId="26908" xr:uid="{00000000-0005-0000-0000-0000DBD30000}"/>
    <cellStyle name="Обычный 5 8 14 4 2 2 2" xfId="56774" xr:uid="{00000000-0005-0000-0000-0000DCD30000}"/>
    <cellStyle name="Обычный 5 8 14 4 2 3" xfId="56775" xr:uid="{00000000-0005-0000-0000-0000DDD30000}"/>
    <cellStyle name="Обычный 5 8 14 4 3" xfId="26909" xr:uid="{00000000-0005-0000-0000-0000DED30000}"/>
    <cellStyle name="Обычный 5 8 14 4 3 2" xfId="56776" xr:uid="{00000000-0005-0000-0000-0000DFD30000}"/>
    <cellStyle name="Обычный 5 8 14 4 4" xfId="56777" xr:uid="{00000000-0005-0000-0000-0000E0D30000}"/>
    <cellStyle name="Обычный 5 8 14 5" xfId="26910" xr:uid="{00000000-0005-0000-0000-0000E1D30000}"/>
    <cellStyle name="Обычный 5 8 14 5 2" xfId="26911" xr:uid="{00000000-0005-0000-0000-0000E2D30000}"/>
    <cellStyle name="Обычный 5 8 14 5 2 2" xfId="56778" xr:uid="{00000000-0005-0000-0000-0000E3D30000}"/>
    <cellStyle name="Обычный 5 8 14 5 3" xfId="56779" xr:uid="{00000000-0005-0000-0000-0000E4D30000}"/>
    <cellStyle name="Обычный 5 8 14 6" xfId="26912" xr:uid="{00000000-0005-0000-0000-0000E5D30000}"/>
    <cellStyle name="Обычный 5 8 14 6 2" xfId="56780" xr:uid="{00000000-0005-0000-0000-0000E6D30000}"/>
    <cellStyle name="Обычный 5 8 14 7" xfId="26913" xr:uid="{00000000-0005-0000-0000-0000E7D30000}"/>
    <cellStyle name="Обычный 5 8 14 7 2" xfId="56781" xr:uid="{00000000-0005-0000-0000-0000E8D30000}"/>
    <cellStyle name="Обычный 5 8 14 8" xfId="56782" xr:uid="{00000000-0005-0000-0000-0000E9D30000}"/>
    <cellStyle name="Обычный 5 8 15" xfId="26914" xr:uid="{00000000-0005-0000-0000-0000EAD30000}"/>
    <cellStyle name="Обычный 5 8 15 2" xfId="26915" xr:uid="{00000000-0005-0000-0000-0000EBD30000}"/>
    <cellStyle name="Обычный 5 8 15 2 2" xfId="26916" xr:uid="{00000000-0005-0000-0000-0000ECD30000}"/>
    <cellStyle name="Обычный 5 8 15 2 2 2" xfId="26917" xr:uid="{00000000-0005-0000-0000-0000EDD30000}"/>
    <cellStyle name="Обычный 5 8 15 2 2 2 2" xfId="56783" xr:uid="{00000000-0005-0000-0000-0000EED30000}"/>
    <cellStyle name="Обычный 5 8 15 2 2 3" xfId="56784" xr:uid="{00000000-0005-0000-0000-0000EFD30000}"/>
    <cellStyle name="Обычный 5 8 15 2 3" xfId="26918" xr:uid="{00000000-0005-0000-0000-0000F0D30000}"/>
    <cellStyle name="Обычный 5 8 15 2 3 2" xfId="56785" xr:uid="{00000000-0005-0000-0000-0000F1D30000}"/>
    <cellStyle name="Обычный 5 8 15 2 4" xfId="56786" xr:uid="{00000000-0005-0000-0000-0000F2D30000}"/>
    <cellStyle name="Обычный 5 8 15 3" xfId="26919" xr:uid="{00000000-0005-0000-0000-0000F3D30000}"/>
    <cellStyle name="Обычный 5 8 15 3 2" xfId="26920" xr:uid="{00000000-0005-0000-0000-0000F4D30000}"/>
    <cellStyle name="Обычный 5 8 15 3 2 2" xfId="26921" xr:uid="{00000000-0005-0000-0000-0000F5D30000}"/>
    <cellStyle name="Обычный 5 8 15 3 2 2 2" xfId="56787" xr:uid="{00000000-0005-0000-0000-0000F6D30000}"/>
    <cellStyle name="Обычный 5 8 15 3 2 3" xfId="56788" xr:uid="{00000000-0005-0000-0000-0000F7D30000}"/>
    <cellStyle name="Обычный 5 8 15 3 3" xfId="26922" xr:uid="{00000000-0005-0000-0000-0000F8D30000}"/>
    <cellStyle name="Обычный 5 8 15 3 3 2" xfId="56789" xr:uid="{00000000-0005-0000-0000-0000F9D30000}"/>
    <cellStyle name="Обычный 5 8 15 3 4" xfId="56790" xr:uid="{00000000-0005-0000-0000-0000FAD30000}"/>
    <cellStyle name="Обычный 5 8 15 4" xfId="26923" xr:uid="{00000000-0005-0000-0000-0000FBD30000}"/>
    <cellStyle name="Обычный 5 8 15 4 2" xfId="26924" xr:uid="{00000000-0005-0000-0000-0000FCD30000}"/>
    <cellStyle name="Обычный 5 8 15 4 2 2" xfId="26925" xr:uid="{00000000-0005-0000-0000-0000FDD30000}"/>
    <cellStyle name="Обычный 5 8 15 4 2 2 2" xfId="56791" xr:uid="{00000000-0005-0000-0000-0000FED30000}"/>
    <cellStyle name="Обычный 5 8 15 4 2 3" xfId="56792" xr:uid="{00000000-0005-0000-0000-0000FFD30000}"/>
    <cellStyle name="Обычный 5 8 15 4 3" xfId="26926" xr:uid="{00000000-0005-0000-0000-000000D40000}"/>
    <cellStyle name="Обычный 5 8 15 4 3 2" xfId="56793" xr:uid="{00000000-0005-0000-0000-000001D40000}"/>
    <cellStyle name="Обычный 5 8 15 4 4" xfId="56794" xr:uid="{00000000-0005-0000-0000-000002D40000}"/>
    <cellStyle name="Обычный 5 8 15 5" xfId="26927" xr:uid="{00000000-0005-0000-0000-000003D40000}"/>
    <cellStyle name="Обычный 5 8 15 5 2" xfId="26928" xr:uid="{00000000-0005-0000-0000-000004D40000}"/>
    <cellStyle name="Обычный 5 8 15 5 2 2" xfId="56795" xr:uid="{00000000-0005-0000-0000-000005D40000}"/>
    <cellStyle name="Обычный 5 8 15 5 3" xfId="56796" xr:uid="{00000000-0005-0000-0000-000006D40000}"/>
    <cellStyle name="Обычный 5 8 15 6" xfId="26929" xr:uid="{00000000-0005-0000-0000-000007D40000}"/>
    <cellStyle name="Обычный 5 8 15 6 2" xfId="56797" xr:uid="{00000000-0005-0000-0000-000008D40000}"/>
    <cellStyle name="Обычный 5 8 15 7" xfId="26930" xr:uid="{00000000-0005-0000-0000-000009D40000}"/>
    <cellStyle name="Обычный 5 8 15 7 2" xfId="56798" xr:uid="{00000000-0005-0000-0000-00000AD40000}"/>
    <cellStyle name="Обычный 5 8 15 8" xfId="56799" xr:uid="{00000000-0005-0000-0000-00000BD40000}"/>
    <cellStyle name="Обычный 5 8 16" xfId="26931" xr:uid="{00000000-0005-0000-0000-00000CD40000}"/>
    <cellStyle name="Обычный 5 8 16 2" xfId="26932" xr:uid="{00000000-0005-0000-0000-00000DD40000}"/>
    <cellStyle name="Обычный 5 8 16 2 2" xfId="26933" xr:uid="{00000000-0005-0000-0000-00000ED40000}"/>
    <cellStyle name="Обычный 5 8 16 2 2 2" xfId="26934" xr:uid="{00000000-0005-0000-0000-00000FD40000}"/>
    <cellStyle name="Обычный 5 8 16 2 2 2 2" xfId="56800" xr:uid="{00000000-0005-0000-0000-000010D40000}"/>
    <cellStyle name="Обычный 5 8 16 2 2 3" xfId="56801" xr:uid="{00000000-0005-0000-0000-000011D40000}"/>
    <cellStyle name="Обычный 5 8 16 2 3" xfId="26935" xr:uid="{00000000-0005-0000-0000-000012D40000}"/>
    <cellStyle name="Обычный 5 8 16 2 3 2" xfId="56802" xr:uid="{00000000-0005-0000-0000-000013D40000}"/>
    <cellStyle name="Обычный 5 8 16 2 4" xfId="56803" xr:uid="{00000000-0005-0000-0000-000014D40000}"/>
    <cellStyle name="Обычный 5 8 16 3" xfId="26936" xr:uid="{00000000-0005-0000-0000-000015D40000}"/>
    <cellStyle name="Обычный 5 8 16 3 2" xfId="26937" xr:uid="{00000000-0005-0000-0000-000016D40000}"/>
    <cellStyle name="Обычный 5 8 16 3 2 2" xfId="26938" xr:uid="{00000000-0005-0000-0000-000017D40000}"/>
    <cellStyle name="Обычный 5 8 16 3 2 2 2" xfId="56804" xr:uid="{00000000-0005-0000-0000-000018D40000}"/>
    <cellStyle name="Обычный 5 8 16 3 2 3" xfId="56805" xr:uid="{00000000-0005-0000-0000-000019D40000}"/>
    <cellStyle name="Обычный 5 8 16 3 3" xfId="26939" xr:uid="{00000000-0005-0000-0000-00001AD40000}"/>
    <cellStyle name="Обычный 5 8 16 3 3 2" xfId="56806" xr:uid="{00000000-0005-0000-0000-00001BD40000}"/>
    <cellStyle name="Обычный 5 8 16 3 4" xfId="56807" xr:uid="{00000000-0005-0000-0000-00001CD40000}"/>
    <cellStyle name="Обычный 5 8 16 4" xfId="26940" xr:uid="{00000000-0005-0000-0000-00001DD40000}"/>
    <cellStyle name="Обычный 5 8 16 4 2" xfId="26941" xr:uid="{00000000-0005-0000-0000-00001ED40000}"/>
    <cellStyle name="Обычный 5 8 16 4 2 2" xfId="26942" xr:uid="{00000000-0005-0000-0000-00001FD40000}"/>
    <cellStyle name="Обычный 5 8 16 4 2 2 2" xfId="56808" xr:uid="{00000000-0005-0000-0000-000020D40000}"/>
    <cellStyle name="Обычный 5 8 16 4 2 3" xfId="56809" xr:uid="{00000000-0005-0000-0000-000021D40000}"/>
    <cellStyle name="Обычный 5 8 16 4 3" xfId="26943" xr:uid="{00000000-0005-0000-0000-000022D40000}"/>
    <cellStyle name="Обычный 5 8 16 4 3 2" xfId="56810" xr:uid="{00000000-0005-0000-0000-000023D40000}"/>
    <cellStyle name="Обычный 5 8 16 4 4" xfId="56811" xr:uid="{00000000-0005-0000-0000-000024D40000}"/>
    <cellStyle name="Обычный 5 8 16 5" xfId="26944" xr:uid="{00000000-0005-0000-0000-000025D40000}"/>
    <cellStyle name="Обычный 5 8 16 5 2" xfId="26945" xr:uid="{00000000-0005-0000-0000-000026D40000}"/>
    <cellStyle name="Обычный 5 8 16 5 2 2" xfId="56812" xr:uid="{00000000-0005-0000-0000-000027D40000}"/>
    <cellStyle name="Обычный 5 8 16 5 3" xfId="56813" xr:uid="{00000000-0005-0000-0000-000028D40000}"/>
    <cellStyle name="Обычный 5 8 16 6" xfId="26946" xr:uid="{00000000-0005-0000-0000-000029D40000}"/>
    <cellStyle name="Обычный 5 8 16 6 2" xfId="56814" xr:uid="{00000000-0005-0000-0000-00002AD40000}"/>
    <cellStyle name="Обычный 5 8 16 7" xfId="26947" xr:uid="{00000000-0005-0000-0000-00002BD40000}"/>
    <cellStyle name="Обычный 5 8 16 7 2" xfId="56815" xr:uid="{00000000-0005-0000-0000-00002CD40000}"/>
    <cellStyle name="Обычный 5 8 16 8" xfId="56816" xr:uid="{00000000-0005-0000-0000-00002DD40000}"/>
    <cellStyle name="Обычный 5 8 17" xfId="26948" xr:uid="{00000000-0005-0000-0000-00002ED40000}"/>
    <cellStyle name="Обычный 5 8 17 2" xfId="26949" xr:uid="{00000000-0005-0000-0000-00002FD40000}"/>
    <cellStyle name="Обычный 5 8 17 2 2" xfId="26950" xr:uid="{00000000-0005-0000-0000-000030D40000}"/>
    <cellStyle name="Обычный 5 8 17 2 2 2" xfId="26951" xr:uid="{00000000-0005-0000-0000-000031D40000}"/>
    <cellStyle name="Обычный 5 8 17 2 2 2 2" xfId="56817" xr:uid="{00000000-0005-0000-0000-000032D40000}"/>
    <cellStyle name="Обычный 5 8 17 2 2 3" xfId="56818" xr:uid="{00000000-0005-0000-0000-000033D40000}"/>
    <cellStyle name="Обычный 5 8 17 2 3" xfId="26952" xr:uid="{00000000-0005-0000-0000-000034D40000}"/>
    <cellStyle name="Обычный 5 8 17 2 3 2" xfId="56819" xr:uid="{00000000-0005-0000-0000-000035D40000}"/>
    <cellStyle name="Обычный 5 8 17 2 4" xfId="56820" xr:uid="{00000000-0005-0000-0000-000036D40000}"/>
    <cellStyle name="Обычный 5 8 17 3" xfId="26953" xr:uid="{00000000-0005-0000-0000-000037D40000}"/>
    <cellStyle name="Обычный 5 8 17 3 2" xfId="26954" xr:uid="{00000000-0005-0000-0000-000038D40000}"/>
    <cellStyle name="Обычный 5 8 17 3 2 2" xfId="26955" xr:uid="{00000000-0005-0000-0000-000039D40000}"/>
    <cellStyle name="Обычный 5 8 17 3 2 2 2" xfId="56821" xr:uid="{00000000-0005-0000-0000-00003AD40000}"/>
    <cellStyle name="Обычный 5 8 17 3 2 3" xfId="56822" xr:uid="{00000000-0005-0000-0000-00003BD40000}"/>
    <cellStyle name="Обычный 5 8 17 3 3" xfId="26956" xr:uid="{00000000-0005-0000-0000-00003CD40000}"/>
    <cellStyle name="Обычный 5 8 17 3 3 2" xfId="56823" xr:uid="{00000000-0005-0000-0000-00003DD40000}"/>
    <cellStyle name="Обычный 5 8 17 3 4" xfId="56824" xr:uid="{00000000-0005-0000-0000-00003ED40000}"/>
    <cellStyle name="Обычный 5 8 17 4" xfId="26957" xr:uid="{00000000-0005-0000-0000-00003FD40000}"/>
    <cellStyle name="Обычный 5 8 17 4 2" xfId="26958" xr:uid="{00000000-0005-0000-0000-000040D40000}"/>
    <cellStyle name="Обычный 5 8 17 4 2 2" xfId="26959" xr:uid="{00000000-0005-0000-0000-000041D40000}"/>
    <cellStyle name="Обычный 5 8 17 4 2 2 2" xfId="56825" xr:uid="{00000000-0005-0000-0000-000042D40000}"/>
    <cellStyle name="Обычный 5 8 17 4 2 3" xfId="56826" xr:uid="{00000000-0005-0000-0000-000043D40000}"/>
    <cellStyle name="Обычный 5 8 17 4 3" xfId="26960" xr:uid="{00000000-0005-0000-0000-000044D40000}"/>
    <cellStyle name="Обычный 5 8 17 4 3 2" xfId="56827" xr:uid="{00000000-0005-0000-0000-000045D40000}"/>
    <cellStyle name="Обычный 5 8 17 4 4" xfId="56828" xr:uid="{00000000-0005-0000-0000-000046D40000}"/>
    <cellStyle name="Обычный 5 8 17 5" xfId="26961" xr:uid="{00000000-0005-0000-0000-000047D40000}"/>
    <cellStyle name="Обычный 5 8 17 5 2" xfId="26962" xr:uid="{00000000-0005-0000-0000-000048D40000}"/>
    <cellStyle name="Обычный 5 8 17 5 2 2" xfId="56829" xr:uid="{00000000-0005-0000-0000-000049D40000}"/>
    <cellStyle name="Обычный 5 8 17 5 3" xfId="56830" xr:uid="{00000000-0005-0000-0000-00004AD40000}"/>
    <cellStyle name="Обычный 5 8 17 6" xfId="26963" xr:uid="{00000000-0005-0000-0000-00004BD40000}"/>
    <cellStyle name="Обычный 5 8 17 6 2" xfId="56831" xr:uid="{00000000-0005-0000-0000-00004CD40000}"/>
    <cellStyle name="Обычный 5 8 17 7" xfId="26964" xr:uid="{00000000-0005-0000-0000-00004DD40000}"/>
    <cellStyle name="Обычный 5 8 17 7 2" xfId="56832" xr:uid="{00000000-0005-0000-0000-00004ED40000}"/>
    <cellStyle name="Обычный 5 8 17 8" xfId="56833" xr:uid="{00000000-0005-0000-0000-00004FD40000}"/>
    <cellStyle name="Обычный 5 8 18" xfId="26965" xr:uid="{00000000-0005-0000-0000-000050D40000}"/>
    <cellStyle name="Обычный 5 8 18 2" xfId="26966" xr:uid="{00000000-0005-0000-0000-000051D40000}"/>
    <cellStyle name="Обычный 5 8 18 2 2" xfId="26967" xr:uid="{00000000-0005-0000-0000-000052D40000}"/>
    <cellStyle name="Обычный 5 8 18 2 2 2" xfId="26968" xr:uid="{00000000-0005-0000-0000-000053D40000}"/>
    <cellStyle name="Обычный 5 8 18 2 2 2 2" xfId="56834" xr:uid="{00000000-0005-0000-0000-000054D40000}"/>
    <cellStyle name="Обычный 5 8 18 2 2 3" xfId="56835" xr:uid="{00000000-0005-0000-0000-000055D40000}"/>
    <cellStyle name="Обычный 5 8 18 2 3" xfId="26969" xr:uid="{00000000-0005-0000-0000-000056D40000}"/>
    <cellStyle name="Обычный 5 8 18 2 3 2" xfId="56836" xr:uid="{00000000-0005-0000-0000-000057D40000}"/>
    <cellStyle name="Обычный 5 8 18 2 4" xfId="56837" xr:uid="{00000000-0005-0000-0000-000058D40000}"/>
    <cellStyle name="Обычный 5 8 18 3" xfId="26970" xr:uid="{00000000-0005-0000-0000-000059D40000}"/>
    <cellStyle name="Обычный 5 8 18 3 2" xfId="26971" xr:uid="{00000000-0005-0000-0000-00005AD40000}"/>
    <cellStyle name="Обычный 5 8 18 3 2 2" xfId="26972" xr:uid="{00000000-0005-0000-0000-00005BD40000}"/>
    <cellStyle name="Обычный 5 8 18 3 2 2 2" xfId="56838" xr:uid="{00000000-0005-0000-0000-00005CD40000}"/>
    <cellStyle name="Обычный 5 8 18 3 2 3" xfId="56839" xr:uid="{00000000-0005-0000-0000-00005DD40000}"/>
    <cellStyle name="Обычный 5 8 18 3 3" xfId="26973" xr:uid="{00000000-0005-0000-0000-00005ED40000}"/>
    <cellStyle name="Обычный 5 8 18 3 3 2" xfId="56840" xr:uid="{00000000-0005-0000-0000-00005FD40000}"/>
    <cellStyle name="Обычный 5 8 18 3 4" xfId="56841" xr:uid="{00000000-0005-0000-0000-000060D40000}"/>
    <cellStyle name="Обычный 5 8 18 4" xfId="26974" xr:uid="{00000000-0005-0000-0000-000061D40000}"/>
    <cellStyle name="Обычный 5 8 18 4 2" xfId="26975" xr:uid="{00000000-0005-0000-0000-000062D40000}"/>
    <cellStyle name="Обычный 5 8 18 4 2 2" xfId="26976" xr:uid="{00000000-0005-0000-0000-000063D40000}"/>
    <cellStyle name="Обычный 5 8 18 4 2 2 2" xfId="56842" xr:uid="{00000000-0005-0000-0000-000064D40000}"/>
    <cellStyle name="Обычный 5 8 18 4 2 3" xfId="56843" xr:uid="{00000000-0005-0000-0000-000065D40000}"/>
    <cellStyle name="Обычный 5 8 18 4 3" xfId="26977" xr:uid="{00000000-0005-0000-0000-000066D40000}"/>
    <cellStyle name="Обычный 5 8 18 4 3 2" xfId="56844" xr:uid="{00000000-0005-0000-0000-000067D40000}"/>
    <cellStyle name="Обычный 5 8 18 4 4" xfId="56845" xr:uid="{00000000-0005-0000-0000-000068D40000}"/>
    <cellStyle name="Обычный 5 8 18 5" xfId="26978" xr:uid="{00000000-0005-0000-0000-000069D40000}"/>
    <cellStyle name="Обычный 5 8 18 5 2" xfId="26979" xr:uid="{00000000-0005-0000-0000-00006AD40000}"/>
    <cellStyle name="Обычный 5 8 18 5 2 2" xfId="56846" xr:uid="{00000000-0005-0000-0000-00006BD40000}"/>
    <cellStyle name="Обычный 5 8 18 5 3" xfId="56847" xr:uid="{00000000-0005-0000-0000-00006CD40000}"/>
    <cellStyle name="Обычный 5 8 18 6" xfId="26980" xr:uid="{00000000-0005-0000-0000-00006DD40000}"/>
    <cellStyle name="Обычный 5 8 18 6 2" xfId="56848" xr:uid="{00000000-0005-0000-0000-00006ED40000}"/>
    <cellStyle name="Обычный 5 8 18 7" xfId="26981" xr:uid="{00000000-0005-0000-0000-00006FD40000}"/>
    <cellStyle name="Обычный 5 8 18 7 2" xfId="56849" xr:uid="{00000000-0005-0000-0000-000070D40000}"/>
    <cellStyle name="Обычный 5 8 18 8" xfId="56850" xr:uid="{00000000-0005-0000-0000-000071D40000}"/>
    <cellStyle name="Обычный 5 8 19" xfId="26982" xr:uid="{00000000-0005-0000-0000-000072D40000}"/>
    <cellStyle name="Обычный 5 8 19 2" xfId="26983" xr:uid="{00000000-0005-0000-0000-000073D40000}"/>
    <cellStyle name="Обычный 5 8 19 2 2" xfId="26984" xr:uid="{00000000-0005-0000-0000-000074D40000}"/>
    <cellStyle name="Обычный 5 8 19 2 2 2" xfId="26985" xr:uid="{00000000-0005-0000-0000-000075D40000}"/>
    <cellStyle name="Обычный 5 8 19 2 2 2 2" xfId="56851" xr:uid="{00000000-0005-0000-0000-000076D40000}"/>
    <cellStyle name="Обычный 5 8 19 2 2 3" xfId="56852" xr:uid="{00000000-0005-0000-0000-000077D40000}"/>
    <cellStyle name="Обычный 5 8 19 2 3" xfId="26986" xr:uid="{00000000-0005-0000-0000-000078D40000}"/>
    <cellStyle name="Обычный 5 8 19 2 3 2" xfId="56853" xr:uid="{00000000-0005-0000-0000-000079D40000}"/>
    <cellStyle name="Обычный 5 8 19 2 4" xfId="56854" xr:uid="{00000000-0005-0000-0000-00007AD40000}"/>
    <cellStyle name="Обычный 5 8 19 3" xfId="26987" xr:uid="{00000000-0005-0000-0000-00007BD40000}"/>
    <cellStyle name="Обычный 5 8 19 3 2" xfId="26988" xr:uid="{00000000-0005-0000-0000-00007CD40000}"/>
    <cellStyle name="Обычный 5 8 19 3 2 2" xfId="26989" xr:uid="{00000000-0005-0000-0000-00007DD40000}"/>
    <cellStyle name="Обычный 5 8 19 3 2 2 2" xfId="56855" xr:uid="{00000000-0005-0000-0000-00007ED40000}"/>
    <cellStyle name="Обычный 5 8 19 3 2 3" xfId="56856" xr:uid="{00000000-0005-0000-0000-00007FD40000}"/>
    <cellStyle name="Обычный 5 8 19 3 3" xfId="26990" xr:uid="{00000000-0005-0000-0000-000080D40000}"/>
    <cellStyle name="Обычный 5 8 19 3 3 2" xfId="56857" xr:uid="{00000000-0005-0000-0000-000081D40000}"/>
    <cellStyle name="Обычный 5 8 19 3 4" xfId="56858" xr:uid="{00000000-0005-0000-0000-000082D40000}"/>
    <cellStyle name="Обычный 5 8 19 4" xfId="26991" xr:uid="{00000000-0005-0000-0000-000083D40000}"/>
    <cellStyle name="Обычный 5 8 19 4 2" xfId="26992" xr:uid="{00000000-0005-0000-0000-000084D40000}"/>
    <cellStyle name="Обычный 5 8 19 4 2 2" xfId="26993" xr:uid="{00000000-0005-0000-0000-000085D40000}"/>
    <cellStyle name="Обычный 5 8 19 4 2 2 2" xfId="56859" xr:uid="{00000000-0005-0000-0000-000086D40000}"/>
    <cellStyle name="Обычный 5 8 19 4 2 3" xfId="56860" xr:uid="{00000000-0005-0000-0000-000087D40000}"/>
    <cellStyle name="Обычный 5 8 19 4 3" xfId="26994" xr:uid="{00000000-0005-0000-0000-000088D40000}"/>
    <cellStyle name="Обычный 5 8 19 4 3 2" xfId="56861" xr:uid="{00000000-0005-0000-0000-000089D40000}"/>
    <cellStyle name="Обычный 5 8 19 4 4" xfId="56862" xr:uid="{00000000-0005-0000-0000-00008AD40000}"/>
    <cellStyle name="Обычный 5 8 19 5" xfId="26995" xr:uid="{00000000-0005-0000-0000-00008BD40000}"/>
    <cellStyle name="Обычный 5 8 19 5 2" xfId="26996" xr:uid="{00000000-0005-0000-0000-00008CD40000}"/>
    <cellStyle name="Обычный 5 8 19 5 2 2" xfId="56863" xr:uid="{00000000-0005-0000-0000-00008DD40000}"/>
    <cellStyle name="Обычный 5 8 19 5 3" xfId="56864" xr:uid="{00000000-0005-0000-0000-00008ED40000}"/>
    <cellStyle name="Обычный 5 8 19 6" xfId="26997" xr:uid="{00000000-0005-0000-0000-00008FD40000}"/>
    <cellStyle name="Обычный 5 8 19 6 2" xfId="56865" xr:uid="{00000000-0005-0000-0000-000090D40000}"/>
    <cellStyle name="Обычный 5 8 19 7" xfId="26998" xr:uid="{00000000-0005-0000-0000-000091D40000}"/>
    <cellStyle name="Обычный 5 8 19 7 2" xfId="56866" xr:uid="{00000000-0005-0000-0000-000092D40000}"/>
    <cellStyle name="Обычный 5 8 19 8" xfId="56867" xr:uid="{00000000-0005-0000-0000-000093D40000}"/>
    <cellStyle name="Обычный 5 8 2" xfId="26999" xr:uid="{00000000-0005-0000-0000-000094D40000}"/>
    <cellStyle name="Обычный 5 8 2 2" xfId="27000" xr:uid="{00000000-0005-0000-0000-000095D40000}"/>
    <cellStyle name="Обычный 5 8 2 2 2" xfId="27001" xr:uid="{00000000-0005-0000-0000-000096D40000}"/>
    <cellStyle name="Обычный 5 8 2 2 2 2" xfId="27002" xr:uid="{00000000-0005-0000-0000-000097D40000}"/>
    <cellStyle name="Обычный 5 8 2 2 2 2 2" xfId="56868" xr:uid="{00000000-0005-0000-0000-000098D40000}"/>
    <cellStyle name="Обычный 5 8 2 2 2 3" xfId="56869" xr:uid="{00000000-0005-0000-0000-000099D40000}"/>
    <cellStyle name="Обычный 5 8 2 2 3" xfId="27003" xr:uid="{00000000-0005-0000-0000-00009AD40000}"/>
    <cellStyle name="Обычный 5 8 2 2 3 2" xfId="56870" xr:uid="{00000000-0005-0000-0000-00009BD40000}"/>
    <cellStyle name="Обычный 5 8 2 2 4" xfId="56871" xr:uid="{00000000-0005-0000-0000-00009CD40000}"/>
    <cellStyle name="Обычный 5 8 2 3" xfId="27004" xr:uid="{00000000-0005-0000-0000-00009DD40000}"/>
    <cellStyle name="Обычный 5 8 2 3 2" xfId="27005" xr:uid="{00000000-0005-0000-0000-00009ED40000}"/>
    <cellStyle name="Обычный 5 8 2 3 2 2" xfId="27006" xr:uid="{00000000-0005-0000-0000-00009FD40000}"/>
    <cellStyle name="Обычный 5 8 2 3 2 2 2" xfId="56872" xr:uid="{00000000-0005-0000-0000-0000A0D40000}"/>
    <cellStyle name="Обычный 5 8 2 3 2 3" xfId="56873" xr:uid="{00000000-0005-0000-0000-0000A1D40000}"/>
    <cellStyle name="Обычный 5 8 2 3 3" xfId="27007" xr:uid="{00000000-0005-0000-0000-0000A2D40000}"/>
    <cellStyle name="Обычный 5 8 2 3 3 2" xfId="56874" xr:uid="{00000000-0005-0000-0000-0000A3D40000}"/>
    <cellStyle name="Обычный 5 8 2 3 4" xfId="56875" xr:uid="{00000000-0005-0000-0000-0000A4D40000}"/>
    <cellStyle name="Обычный 5 8 2 4" xfId="27008" xr:uid="{00000000-0005-0000-0000-0000A5D40000}"/>
    <cellStyle name="Обычный 5 8 2 4 2" xfId="27009" xr:uid="{00000000-0005-0000-0000-0000A6D40000}"/>
    <cellStyle name="Обычный 5 8 2 4 2 2" xfId="27010" xr:uid="{00000000-0005-0000-0000-0000A7D40000}"/>
    <cellStyle name="Обычный 5 8 2 4 2 2 2" xfId="56876" xr:uid="{00000000-0005-0000-0000-0000A8D40000}"/>
    <cellStyle name="Обычный 5 8 2 4 2 3" xfId="56877" xr:uid="{00000000-0005-0000-0000-0000A9D40000}"/>
    <cellStyle name="Обычный 5 8 2 4 3" xfId="27011" xr:uid="{00000000-0005-0000-0000-0000AAD40000}"/>
    <cellStyle name="Обычный 5 8 2 4 3 2" xfId="56878" xr:uid="{00000000-0005-0000-0000-0000ABD40000}"/>
    <cellStyle name="Обычный 5 8 2 4 4" xfId="56879" xr:uid="{00000000-0005-0000-0000-0000ACD40000}"/>
    <cellStyle name="Обычный 5 8 2 5" xfId="27012" xr:uid="{00000000-0005-0000-0000-0000ADD40000}"/>
    <cellStyle name="Обычный 5 8 2 5 2" xfId="27013" xr:uid="{00000000-0005-0000-0000-0000AED40000}"/>
    <cellStyle name="Обычный 5 8 2 5 2 2" xfId="56880" xr:uid="{00000000-0005-0000-0000-0000AFD40000}"/>
    <cellStyle name="Обычный 5 8 2 5 3" xfId="56881" xr:uid="{00000000-0005-0000-0000-0000B0D40000}"/>
    <cellStyle name="Обычный 5 8 2 6" xfId="27014" xr:uid="{00000000-0005-0000-0000-0000B1D40000}"/>
    <cellStyle name="Обычный 5 8 2 6 2" xfId="56882" xr:uid="{00000000-0005-0000-0000-0000B2D40000}"/>
    <cellStyle name="Обычный 5 8 2 7" xfId="27015" xr:uid="{00000000-0005-0000-0000-0000B3D40000}"/>
    <cellStyle name="Обычный 5 8 2 7 2" xfId="56883" xr:uid="{00000000-0005-0000-0000-0000B4D40000}"/>
    <cellStyle name="Обычный 5 8 2 8" xfId="56884" xr:uid="{00000000-0005-0000-0000-0000B5D40000}"/>
    <cellStyle name="Обычный 5 8 20" xfId="27016" xr:uid="{00000000-0005-0000-0000-0000B6D40000}"/>
    <cellStyle name="Обычный 5 8 20 2" xfId="27017" xr:uid="{00000000-0005-0000-0000-0000B7D40000}"/>
    <cellStyle name="Обычный 5 8 20 2 2" xfId="27018" xr:uid="{00000000-0005-0000-0000-0000B8D40000}"/>
    <cellStyle name="Обычный 5 8 20 2 2 2" xfId="27019" xr:uid="{00000000-0005-0000-0000-0000B9D40000}"/>
    <cellStyle name="Обычный 5 8 20 2 2 2 2" xfId="56885" xr:uid="{00000000-0005-0000-0000-0000BAD40000}"/>
    <cellStyle name="Обычный 5 8 20 2 2 3" xfId="56886" xr:uid="{00000000-0005-0000-0000-0000BBD40000}"/>
    <cellStyle name="Обычный 5 8 20 2 3" xfId="27020" xr:uid="{00000000-0005-0000-0000-0000BCD40000}"/>
    <cellStyle name="Обычный 5 8 20 2 3 2" xfId="56887" xr:uid="{00000000-0005-0000-0000-0000BDD40000}"/>
    <cellStyle name="Обычный 5 8 20 2 4" xfId="56888" xr:uid="{00000000-0005-0000-0000-0000BED40000}"/>
    <cellStyle name="Обычный 5 8 20 3" xfId="27021" xr:uid="{00000000-0005-0000-0000-0000BFD40000}"/>
    <cellStyle name="Обычный 5 8 20 3 2" xfId="27022" xr:uid="{00000000-0005-0000-0000-0000C0D40000}"/>
    <cellStyle name="Обычный 5 8 20 3 2 2" xfId="27023" xr:uid="{00000000-0005-0000-0000-0000C1D40000}"/>
    <cellStyle name="Обычный 5 8 20 3 2 2 2" xfId="56889" xr:uid="{00000000-0005-0000-0000-0000C2D40000}"/>
    <cellStyle name="Обычный 5 8 20 3 2 3" xfId="56890" xr:uid="{00000000-0005-0000-0000-0000C3D40000}"/>
    <cellStyle name="Обычный 5 8 20 3 3" xfId="27024" xr:uid="{00000000-0005-0000-0000-0000C4D40000}"/>
    <cellStyle name="Обычный 5 8 20 3 3 2" xfId="56891" xr:uid="{00000000-0005-0000-0000-0000C5D40000}"/>
    <cellStyle name="Обычный 5 8 20 3 4" xfId="56892" xr:uid="{00000000-0005-0000-0000-0000C6D40000}"/>
    <cellStyle name="Обычный 5 8 20 4" xfId="27025" xr:uid="{00000000-0005-0000-0000-0000C7D40000}"/>
    <cellStyle name="Обычный 5 8 20 4 2" xfId="27026" xr:uid="{00000000-0005-0000-0000-0000C8D40000}"/>
    <cellStyle name="Обычный 5 8 20 4 2 2" xfId="27027" xr:uid="{00000000-0005-0000-0000-0000C9D40000}"/>
    <cellStyle name="Обычный 5 8 20 4 2 2 2" xfId="56893" xr:uid="{00000000-0005-0000-0000-0000CAD40000}"/>
    <cellStyle name="Обычный 5 8 20 4 2 3" xfId="56894" xr:uid="{00000000-0005-0000-0000-0000CBD40000}"/>
    <cellStyle name="Обычный 5 8 20 4 3" xfId="27028" xr:uid="{00000000-0005-0000-0000-0000CCD40000}"/>
    <cellStyle name="Обычный 5 8 20 4 3 2" xfId="56895" xr:uid="{00000000-0005-0000-0000-0000CDD40000}"/>
    <cellStyle name="Обычный 5 8 20 4 4" xfId="56896" xr:uid="{00000000-0005-0000-0000-0000CED40000}"/>
    <cellStyle name="Обычный 5 8 20 5" xfId="27029" xr:uid="{00000000-0005-0000-0000-0000CFD40000}"/>
    <cellStyle name="Обычный 5 8 20 5 2" xfId="27030" xr:uid="{00000000-0005-0000-0000-0000D0D40000}"/>
    <cellStyle name="Обычный 5 8 20 5 2 2" xfId="56897" xr:uid="{00000000-0005-0000-0000-0000D1D40000}"/>
    <cellStyle name="Обычный 5 8 20 5 3" xfId="56898" xr:uid="{00000000-0005-0000-0000-0000D2D40000}"/>
    <cellStyle name="Обычный 5 8 20 6" xfId="27031" xr:uid="{00000000-0005-0000-0000-0000D3D40000}"/>
    <cellStyle name="Обычный 5 8 20 6 2" xfId="56899" xr:uid="{00000000-0005-0000-0000-0000D4D40000}"/>
    <cellStyle name="Обычный 5 8 20 7" xfId="27032" xr:uid="{00000000-0005-0000-0000-0000D5D40000}"/>
    <cellStyle name="Обычный 5 8 20 7 2" xfId="56900" xr:uid="{00000000-0005-0000-0000-0000D6D40000}"/>
    <cellStyle name="Обычный 5 8 20 8" xfId="56901" xr:uid="{00000000-0005-0000-0000-0000D7D40000}"/>
    <cellStyle name="Обычный 5 8 21" xfId="27033" xr:uid="{00000000-0005-0000-0000-0000D8D40000}"/>
    <cellStyle name="Обычный 5 8 21 2" xfId="27034" xr:uid="{00000000-0005-0000-0000-0000D9D40000}"/>
    <cellStyle name="Обычный 5 8 21 2 2" xfId="27035" xr:uid="{00000000-0005-0000-0000-0000DAD40000}"/>
    <cellStyle name="Обычный 5 8 21 2 2 2" xfId="27036" xr:uid="{00000000-0005-0000-0000-0000DBD40000}"/>
    <cellStyle name="Обычный 5 8 21 2 2 2 2" xfId="56902" xr:uid="{00000000-0005-0000-0000-0000DCD40000}"/>
    <cellStyle name="Обычный 5 8 21 2 2 3" xfId="56903" xr:uid="{00000000-0005-0000-0000-0000DDD40000}"/>
    <cellStyle name="Обычный 5 8 21 2 3" xfId="27037" xr:uid="{00000000-0005-0000-0000-0000DED40000}"/>
    <cellStyle name="Обычный 5 8 21 2 3 2" xfId="56904" xr:uid="{00000000-0005-0000-0000-0000DFD40000}"/>
    <cellStyle name="Обычный 5 8 21 2 4" xfId="56905" xr:uid="{00000000-0005-0000-0000-0000E0D40000}"/>
    <cellStyle name="Обычный 5 8 21 3" xfId="27038" xr:uid="{00000000-0005-0000-0000-0000E1D40000}"/>
    <cellStyle name="Обычный 5 8 21 3 2" xfId="27039" xr:uid="{00000000-0005-0000-0000-0000E2D40000}"/>
    <cellStyle name="Обычный 5 8 21 3 2 2" xfId="27040" xr:uid="{00000000-0005-0000-0000-0000E3D40000}"/>
    <cellStyle name="Обычный 5 8 21 3 2 2 2" xfId="56906" xr:uid="{00000000-0005-0000-0000-0000E4D40000}"/>
    <cellStyle name="Обычный 5 8 21 3 2 3" xfId="56907" xr:uid="{00000000-0005-0000-0000-0000E5D40000}"/>
    <cellStyle name="Обычный 5 8 21 3 3" xfId="27041" xr:uid="{00000000-0005-0000-0000-0000E6D40000}"/>
    <cellStyle name="Обычный 5 8 21 3 3 2" xfId="56908" xr:uid="{00000000-0005-0000-0000-0000E7D40000}"/>
    <cellStyle name="Обычный 5 8 21 3 4" xfId="56909" xr:uid="{00000000-0005-0000-0000-0000E8D40000}"/>
    <cellStyle name="Обычный 5 8 21 4" xfId="27042" xr:uid="{00000000-0005-0000-0000-0000E9D40000}"/>
    <cellStyle name="Обычный 5 8 21 4 2" xfId="27043" xr:uid="{00000000-0005-0000-0000-0000EAD40000}"/>
    <cellStyle name="Обычный 5 8 21 4 2 2" xfId="27044" xr:uid="{00000000-0005-0000-0000-0000EBD40000}"/>
    <cellStyle name="Обычный 5 8 21 4 2 2 2" xfId="56910" xr:uid="{00000000-0005-0000-0000-0000ECD40000}"/>
    <cellStyle name="Обычный 5 8 21 4 2 3" xfId="56911" xr:uid="{00000000-0005-0000-0000-0000EDD40000}"/>
    <cellStyle name="Обычный 5 8 21 4 3" xfId="27045" xr:uid="{00000000-0005-0000-0000-0000EED40000}"/>
    <cellStyle name="Обычный 5 8 21 4 3 2" xfId="56912" xr:uid="{00000000-0005-0000-0000-0000EFD40000}"/>
    <cellStyle name="Обычный 5 8 21 4 4" xfId="56913" xr:uid="{00000000-0005-0000-0000-0000F0D40000}"/>
    <cellStyle name="Обычный 5 8 21 5" xfId="27046" xr:uid="{00000000-0005-0000-0000-0000F1D40000}"/>
    <cellStyle name="Обычный 5 8 21 5 2" xfId="27047" xr:uid="{00000000-0005-0000-0000-0000F2D40000}"/>
    <cellStyle name="Обычный 5 8 21 5 2 2" xfId="56914" xr:uid="{00000000-0005-0000-0000-0000F3D40000}"/>
    <cellStyle name="Обычный 5 8 21 5 3" xfId="56915" xr:uid="{00000000-0005-0000-0000-0000F4D40000}"/>
    <cellStyle name="Обычный 5 8 21 6" xfId="27048" xr:uid="{00000000-0005-0000-0000-0000F5D40000}"/>
    <cellStyle name="Обычный 5 8 21 6 2" xfId="56916" xr:uid="{00000000-0005-0000-0000-0000F6D40000}"/>
    <cellStyle name="Обычный 5 8 21 7" xfId="27049" xr:uid="{00000000-0005-0000-0000-0000F7D40000}"/>
    <cellStyle name="Обычный 5 8 21 7 2" xfId="56917" xr:uid="{00000000-0005-0000-0000-0000F8D40000}"/>
    <cellStyle name="Обычный 5 8 21 8" xfId="56918" xr:uid="{00000000-0005-0000-0000-0000F9D40000}"/>
    <cellStyle name="Обычный 5 8 22" xfId="27050" xr:uid="{00000000-0005-0000-0000-0000FAD40000}"/>
    <cellStyle name="Обычный 5 8 22 2" xfId="27051" xr:uid="{00000000-0005-0000-0000-0000FBD40000}"/>
    <cellStyle name="Обычный 5 8 22 2 2" xfId="27052" xr:uid="{00000000-0005-0000-0000-0000FCD40000}"/>
    <cellStyle name="Обычный 5 8 22 2 2 2" xfId="27053" xr:uid="{00000000-0005-0000-0000-0000FDD40000}"/>
    <cellStyle name="Обычный 5 8 22 2 2 2 2" xfId="56919" xr:uid="{00000000-0005-0000-0000-0000FED40000}"/>
    <cellStyle name="Обычный 5 8 22 2 2 3" xfId="56920" xr:uid="{00000000-0005-0000-0000-0000FFD40000}"/>
    <cellStyle name="Обычный 5 8 22 2 3" xfId="27054" xr:uid="{00000000-0005-0000-0000-000000D50000}"/>
    <cellStyle name="Обычный 5 8 22 2 3 2" xfId="56921" xr:uid="{00000000-0005-0000-0000-000001D50000}"/>
    <cellStyle name="Обычный 5 8 22 2 4" xfId="56922" xr:uid="{00000000-0005-0000-0000-000002D50000}"/>
    <cellStyle name="Обычный 5 8 22 3" xfId="27055" xr:uid="{00000000-0005-0000-0000-000003D50000}"/>
    <cellStyle name="Обычный 5 8 22 3 2" xfId="27056" xr:uid="{00000000-0005-0000-0000-000004D50000}"/>
    <cellStyle name="Обычный 5 8 22 3 2 2" xfId="27057" xr:uid="{00000000-0005-0000-0000-000005D50000}"/>
    <cellStyle name="Обычный 5 8 22 3 2 2 2" xfId="56923" xr:uid="{00000000-0005-0000-0000-000006D50000}"/>
    <cellStyle name="Обычный 5 8 22 3 2 3" xfId="56924" xr:uid="{00000000-0005-0000-0000-000007D50000}"/>
    <cellStyle name="Обычный 5 8 22 3 3" xfId="27058" xr:uid="{00000000-0005-0000-0000-000008D50000}"/>
    <cellStyle name="Обычный 5 8 22 3 3 2" xfId="56925" xr:uid="{00000000-0005-0000-0000-000009D50000}"/>
    <cellStyle name="Обычный 5 8 22 3 4" xfId="56926" xr:uid="{00000000-0005-0000-0000-00000AD50000}"/>
    <cellStyle name="Обычный 5 8 22 4" xfId="27059" xr:uid="{00000000-0005-0000-0000-00000BD50000}"/>
    <cellStyle name="Обычный 5 8 22 4 2" xfId="27060" xr:uid="{00000000-0005-0000-0000-00000CD50000}"/>
    <cellStyle name="Обычный 5 8 22 4 2 2" xfId="27061" xr:uid="{00000000-0005-0000-0000-00000DD50000}"/>
    <cellStyle name="Обычный 5 8 22 4 2 2 2" xfId="56927" xr:uid="{00000000-0005-0000-0000-00000ED50000}"/>
    <cellStyle name="Обычный 5 8 22 4 2 3" xfId="56928" xr:uid="{00000000-0005-0000-0000-00000FD50000}"/>
    <cellStyle name="Обычный 5 8 22 4 3" xfId="27062" xr:uid="{00000000-0005-0000-0000-000010D50000}"/>
    <cellStyle name="Обычный 5 8 22 4 3 2" xfId="56929" xr:uid="{00000000-0005-0000-0000-000011D50000}"/>
    <cellStyle name="Обычный 5 8 22 4 4" xfId="56930" xr:uid="{00000000-0005-0000-0000-000012D50000}"/>
    <cellStyle name="Обычный 5 8 22 5" xfId="27063" xr:uid="{00000000-0005-0000-0000-000013D50000}"/>
    <cellStyle name="Обычный 5 8 22 5 2" xfId="27064" xr:uid="{00000000-0005-0000-0000-000014D50000}"/>
    <cellStyle name="Обычный 5 8 22 5 2 2" xfId="56931" xr:uid="{00000000-0005-0000-0000-000015D50000}"/>
    <cellStyle name="Обычный 5 8 22 5 3" xfId="56932" xr:uid="{00000000-0005-0000-0000-000016D50000}"/>
    <cellStyle name="Обычный 5 8 22 6" xfId="27065" xr:uid="{00000000-0005-0000-0000-000017D50000}"/>
    <cellStyle name="Обычный 5 8 22 6 2" xfId="56933" xr:uid="{00000000-0005-0000-0000-000018D50000}"/>
    <cellStyle name="Обычный 5 8 22 7" xfId="27066" xr:uid="{00000000-0005-0000-0000-000019D50000}"/>
    <cellStyle name="Обычный 5 8 22 7 2" xfId="56934" xr:uid="{00000000-0005-0000-0000-00001AD50000}"/>
    <cellStyle name="Обычный 5 8 22 8" xfId="56935" xr:uid="{00000000-0005-0000-0000-00001BD50000}"/>
    <cellStyle name="Обычный 5 8 23" xfId="27067" xr:uid="{00000000-0005-0000-0000-00001CD50000}"/>
    <cellStyle name="Обычный 5 8 23 2" xfId="27068" xr:uid="{00000000-0005-0000-0000-00001DD50000}"/>
    <cellStyle name="Обычный 5 8 23 2 2" xfId="27069" xr:uid="{00000000-0005-0000-0000-00001ED50000}"/>
    <cellStyle name="Обычный 5 8 23 2 2 2" xfId="27070" xr:uid="{00000000-0005-0000-0000-00001FD50000}"/>
    <cellStyle name="Обычный 5 8 23 2 2 2 2" xfId="56936" xr:uid="{00000000-0005-0000-0000-000020D50000}"/>
    <cellStyle name="Обычный 5 8 23 2 2 3" xfId="56937" xr:uid="{00000000-0005-0000-0000-000021D50000}"/>
    <cellStyle name="Обычный 5 8 23 2 3" xfId="27071" xr:uid="{00000000-0005-0000-0000-000022D50000}"/>
    <cellStyle name="Обычный 5 8 23 2 3 2" xfId="56938" xr:uid="{00000000-0005-0000-0000-000023D50000}"/>
    <cellStyle name="Обычный 5 8 23 2 4" xfId="56939" xr:uid="{00000000-0005-0000-0000-000024D50000}"/>
    <cellStyle name="Обычный 5 8 23 3" xfId="27072" xr:uid="{00000000-0005-0000-0000-000025D50000}"/>
    <cellStyle name="Обычный 5 8 23 3 2" xfId="27073" xr:uid="{00000000-0005-0000-0000-000026D50000}"/>
    <cellStyle name="Обычный 5 8 23 3 2 2" xfId="27074" xr:uid="{00000000-0005-0000-0000-000027D50000}"/>
    <cellStyle name="Обычный 5 8 23 3 2 2 2" xfId="56940" xr:uid="{00000000-0005-0000-0000-000028D50000}"/>
    <cellStyle name="Обычный 5 8 23 3 2 3" xfId="56941" xr:uid="{00000000-0005-0000-0000-000029D50000}"/>
    <cellStyle name="Обычный 5 8 23 3 3" xfId="27075" xr:uid="{00000000-0005-0000-0000-00002AD50000}"/>
    <cellStyle name="Обычный 5 8 23 3 3 2" xfId="56942" xr:uid="{00000000-0005-0000-0000-00002BD50000}"/>
    <cellStyle name="Обычный 5 8 23 3 4" xfId="56943" xr:uid="{00000000-0005-0000-0000-00002CD50000}"/>
    <cellStyle name="Обычный 5 8 23 4" xfId="27076" xr:uid="{00000000-0005-0000-0000-00002DD50000}"/>
    <cellStyle name="Обычный 5 8 23 4 2" xfId="27077" xr:uid="{00000000-0005-0000-0000-00002ED50000}"/>
    <cellStyle name="Обычный 5 8 23 4 2 2" xfId="27078" xr:uid="{00000000-0005-0000-0000-00002FD50000}"/>
    <cellStyle name="Обычный 5 8 23 4 2 2 2" xfId="56944" xr:uid="{00000000-0005-0000-0000-000030D50000}"/>
    <cellStyle name="Обычный 5 8 23 4 2 3" xfId="56945" xr:uid="{00000000-0005-0000-0000-000031D50000}"/>
    <cellStyle name="Обычный 5 8 23 4 3" xfId="27079" xr:uid="{00000000-0005-0000-0000-000032D50000}"/>
    <cellStyle name="Обычный 5 8 23 4 3 2" xfId="56946" xr:uid="{00000000-0005-0000-0000-000033D50000}"/>
    <cellStyle name="Обычный 5 8 23 4 4" xfId="56947" xr:uid="{00000000-0005-0000-0000-000034D50000}"/>
    <cellStyle name="Обычный 5 8 23 5" xfId="27080" xr:uid="{00000000-0005-0000-0000-000035D50000}"/>
    <cellStyle name="Обычный 5 8 23 5 2" xfId="27081" xr:uid="{00000000-0005-0000-0000-000036D50000}"/>
    <cellStyle name="Обычный 5 8 23 5 2 2" xfId="56948" xr:uid="{00000000-0005-0000-0000-000037D50000}"/>
    <cellStyle name="Обычный 5 8 23 5 3" xfId="56949" xr:uid="{00000000-0005-0000-0000-000038D50000}"/>
    <cellStyle name="Обычный 5 8 23 6" xfId="27082" xr:uid="{00000000-0005-0000-0000-000039D50000}"/>
    <cellStyle name="Обычный 5 8 23 6 2" xfId="56950" xr:uid="{00000000-0005-0000-0000-00003AD50000}"/>
    <cellStyle name="Обычный 5 8 23 7" xfId="27083" xr:uid="{00000000-0005-0000-0000-00003BD50000}"/>
    <cellStyle name="Обычный 5 8 23 7 2" xfId="56951" xr:uid="{00000000-0005-0000-0000-00003CD50000}"/>
    <cellStyle name="Обычный 5 8 23 8" xfId="56952" xr:uid="{00000000-0005-0000-0000-00003DD50000}"/>
    <cellStyle name="Обычный 5 8 24" xfId="27084" xr:uid="{00000000-0005-0000-0000-00003ED50000}"/>
    <cellStyle name="Обычный 5 8 24 2" xfId="27085" xr:uid="{00000000-0005-0000-0000-00003FD50000}"/>
    <cellStyle name="Обычный 5 8 24 2 2" xfId="27086" xr:uid="{00000000-0005-0000-0000-000040D50000}"/>
    <cellStyle name="Обычный 5 8 24 2 2 2" xfId="27087" xr:uid="{00000000-0005-0000-0000-000041D50000}"/>
    <cellStyle name="Обычный 5 8 24 2 2 2 2" xfId="56953" xr:uid="{00000000-0005-0000-0000-000042D50000}"/>
    <cellStyle name="Обычный 5 8 24 2 2 3" xfId="56954" xr:uid="{00000000-0005-0000-0000-000043D50000}"/>
    <cellStyle name="Обычный 5 8 24 2 3" xfId="27088" xr:uid="{00000000-0005-0000-0000-000044D50000}"/>
    <cellStyle name="Обычный 5 8 24 2 3 2" xfId="56955" xr:uid="{00000000-0005-0000-0000-000045D50000}"/>
    <cellStyle name="Обычный 5 8 24 2 4" xfId="56956" xr:uid="{00000000-0005-0000-0000-000046D50000}"/>
    <cellStyle name="Обычный 5 8 24 3" xfId="27089" xr:uid="{00000000-0005-0000-0000-000047D50000}"/>
    <cellStyle name="Обычный 5 8 24 3 2" xfId="27090" xr:uid="{00000000-0005-0000-0000-000048D50000}"/>
    <cellStyle name="Обычный 5 8 24 3 2 2" xfId="27091" xr:uid="{00000000-0005-0000-0000-000049D50000}"/>
    <cellStyle name="Обычный 5 8 24 3 2 2 2" xfId="56957" xr:uid="{00000000-0005-0000-0000-00004AD50000}"/>
    <cellStyle name="Обычный 5 8 24 3 2 3" xfId="56958" xr:uid="{00000000-0005-0000-0000-00004BD50000}"/>
    <cellStyle name="Обычный 5 8 24 3 3" xfId="27092" xr:uid="{00000000-0005-0000-0000-00004CD50000}"/>
    <cellStyle name="Обычный 5 8 24 3 3 2" xfId="56959" xr:uid="{00000000-0005-0000-0000-00004DD50000}"/>
    <cellStyle name="Обычный 5 8 24 3 4" xfId="56960" xr:uid="{00000000-0005-0000-0000-00004ED50000}"/>
    <cellStyle name="Обычный 5 8 24 4" xfId="27093" xr:uid="{00000000-0005-0000-0000-00004FD50000}"/>
    <cellStyle name="Обычный 5 8 24 4 2" xfId="27094" xr:uid="{00000000-0005-0000-0000-000050D50000}"/>
    <cellStyle name="Обычный 5 8 24 4 2 2" xfId="27095" xr:uid="{00000000-0005-0000-0000-000051D50000}"/>
    <cellStyle name="Обычный 5 8 24 4 2 2 2" xfId="56961" xr:uid="{00000000-0005-0000-0000-000052D50000}"/>
    <cellStyle name="Обычный 5 8 24 4 2 3" xfId="56962" xr:uid="{00000000-0005-0000-0000-000053D50000}"/>
    <cellStyle name="Обычный 5 8 24 4 3" xfId="27096" xr:uid="{00000000-0005-0000-0000-000054D50000}"/>
    <cellStyle name="Обычный 5 8 24 4 3 2" xfId="56963" xr:uid="{00000000-0005-0000-0000-000055D50000}"/>
    <cellStyle name="Обычный 5 8 24 4 4" xfId="56964" xr:uid="{00000000-0005-0000-0000-000056D50000}"/>
    <cellStyle name="Обычный 5 8 24 5" xfId="27097" xr:uid="{00000000-0005-0000-0000-000057D50000}"/>
    <cellStyle name="Обычный 5 8 24 5 2" xfId="27098" xr:uid="{00000000-0005-0000-0000-000058D50000}"/>
    <cellStyle name="Обычный 5 8 24 5 2 2" xfId="56965" xr:uid="{00000000-0005-0000-0000-000059D50000}"/>
    <cellStyle name="Обычный 5 8 24 5 3" xfId="56966" xr:uid="{00000000-0005-0000-0000-00005AD50000}"/>
    <cellStyle name="Обычный 5 8 24 6" xfId="27099" xr:uid="{00000000-0005-0000-0000-00005BD50000}"/>
    <cellStyle name="Обычный 5 8 24 6 2" xfId="56967" xr:uid="{00000000-0005-0000-0000-00005CD50000}"/>
    <cellStyle name="Обычный 5 8 24 7" xfId="27100" xr:uid="{00000000-0005-0000-0000-00005DD50000}"/>
    <cellStyle name="Обычный 5 8 24 7 2" xfId="56968" xr:uid="{00000000-0005-0000-0000-00005ED50000}"/>
    <cellStyle name="Обычный 5 8 24 8" xfId="56969" xr:uid="{00000000-0005-0000-0000-00005FD50000}"/>
    <cellStyle name="Обычный 5 8 25" xfId="27101" xr:uid="{00000000-0005-0000-0000-000060D50000}"/>
    <cellStyle name="Обычный 5 8 25 2" xfId="27102" xr:uid="{00000000-0005-0000-0000-000061D50000}"/>
    <cellStyle name="Обычный 5 8 25 2 2" xfId="27103" xr:uid="{00000000-0005-0000-0000-000062D50000}"/>
    <cellStyle name="Обычный 5 8 25 2 2 2" xfId="27104" xr:uid="{00000000-0005-0000-0000-000063D50000}"/>
    <cellStyle name="Обычный 5 8 25 2 2 2 2" xfId="56970" xr:uid="{00000000-0005-0000-0000-000064D50000}"/>
    <cellStyle name="Обычный 5 8 25 2 2 3" xfId="56971" xr:uid="{00000000-0005-0000-0000-000065D50000}"/>
    <cellStyle name="Обычный 5 8 25 2 3" xfId="27105" xr:uid="{00000000-0005-0000-0000-000066D50000}"/>
    <cellStyle name="Обычный 5 8 25 2 3 2" xfId="56972" xr:uid="{00000000-0005-0000-0000-000067D50000}"/>
    <cellStyle name="Обычный 5 8 25 2 4" xfId="56973" xr:uid="{00000000-0005-0000-0000-000068D50000}"/>
    <cellStyle name="Обычный 5 8 25 3" xfId="27106" xr:uid="{00000000-0005-0000-0000-000069D50000}"/>
    <cellStyle name="Обычный 5 8 25 3 2" xfId="27107" xr:uid="{00000000-0005-0000-0000-00006AD50000}"/>
    <cellStyle name="Обычный 5 8 25 3 2 2" xfId="27108" xr:uid="{00000000-0005-0000-0000-00006BD50000}"/>
    <cellStyle name="Обычный 5 8 25 3 2 2 2" xfId="56974" xr:uid="{00000000-0005-0000-0000-00006CD50000}"/>
    <cellStyle name="Обычный 5 8 25 3 2 3" xfId="56975" xr:uid="{00000000-0005-0000-0000-00006DD50000}"/>
    <cellStyle name="Обычный 5 8 25 3 3" xfId="27109" xr:uid="{00000000-0005-0000-0000-00006ED50000}"/>
    <cellStyle name="Обычный 5 8 25 3 3 2" xfId="56976" xr:uid="{00000000-0005-0000-0000-00006FD50000}"/>
    <cellStyle name="Обычный 5 8 25 3 4" xfId="56977" xr:uid="{00000000-0005-0000-0000-000070D50000}"/>
    <cellStyle name="Обычный 5 8 25 4" xfId="27110" xr:uid="{00000000-0005-0000-0000-000071D50000}"/>
    <cellStyle name="Обычный 5 8 25 4 2" xfId="27111" xr:uid="{00000000-0005-0000-0000-000072D50000}"/>
    <cellStyle name="Обычный 5 8 25 4 2 2" xfId="27112" xr:uid="{00000000-0005-0000-0000-000073D50000}"/>
    <cellStyle name="Обычный 5 8 25 4 2 2 2" xfId="56978" xr:uid="{00000000-0005-0000-0000-000074D50000}"/>
    <cellStyle name="Обычный 5 8 25 4 2 3" xfId="56979" xr:uid="{00000000-0005-0000-0000-000075D50000}"/>
    <cellStyle name="Обычный 5 8 25 4 3" xfId="27113" xr:uid="{00000000-0005-0000-0000-000076D50000}"/>
    <cellStyle name="Обычный 5 8 25 4 3 2" xfId="56980" xr:uid="{00000000-0005-0000-0000-000077D50000}"/>
    <cellStyle name="Обычный 5 8 25 4 4" xfId="56981" xr:uid="{00000000-0005-0000-0000-000078D50000}"/>
    <cellStyle name="Обычный 5 8 25 5" xfId="27114" xr:uid="{00000000-0005-0000-0000-000079D50000}"/>
    <cellStyle name="Обычный 5 8 25 5 2" xfId="27115" xr:uid="{00000000-0005-0000-0000-00007AD50000}"/>
    <cellStyle name="Обычный 5 8 25 5 2 2" xfId="56982" xr:uid="{00000000-0005-0000-0000-00007BD50000}"/>
    <cellStyle name="Обычный 5 8 25 5 3" xfId="56983" xr:uid="{00000000-0005-0000-0000-00007CD50000}"/>
    <cellStyle name="Обычный 5 8 25 6" xfId="27116" xr:uid="{00000000-0005-0000-0000-00007DD50000}"/>
    <cellStyle name="Обычный 5 8 25 6 2" xfId="56984" xr:uid="{00000000-0005-0000-0000-00007ED50000}"/>
    <cellStyle name="Обычный 5 8 25 7" xfId="27117" xr:uid="{00000000-0005-0000-0000-00007FD50000}"/>
    <cellStyle name="Обычный 5 8 25 7 2" xfId="56985" xr:uid="{00000000-0005-0000-0000-000080D50000}"/>
    <cellStyle name="Обычный 5 8 25 8" xfId="56986" xr:uid="{00000000-0005-0000-0000-000081D50000}"/>
    <cellStyle name="Обычный 5 8 26" xfId="27118" xr:uid="{00000000-0005-0000-0000-000082D50000}"/>
    <cellStyle name="Обычный 5 8 26 2" xfId="27119" xr:uid="{00000000-0005-0000-0000-000083D50000}"/>
    <cellStyle name="Обычный 5 8 26 2 2" xfId="27120" xr:uid="{00000000-0005-0000-0000-000084D50000}"/>
    <cellStyle name="Обычный 5 8 26 2 2 2" xfId="27121" xr:uid="{00000000-0005-0000-0000-000085D50000}"/>
    <cellStyle name="Обычный 5 8 26 2 2 2 2" xfId="56987" xr:uid="{00000000-0005-0000-0000-000086D50000}"/>
    <cellStyle name="Обычный 5 8 26 2 2 3" xfId="56988" xr:uid="{00000000-0005-0000-0000-000087D50000}"/>
    <cellStyle name="Обычный 5 8 26 2 3" xfId="27122" xr:uid="{00000000-0005-0000-0000-000088D50000}"/>
    <cellStyle name="Обычный 5 8 26 2 3 2" xfId="56989" xr:uid="{00000000-0005-0000-0000-000089D50000}"/>
    <cellStyle name="Обычный 5 8 26 2 4" xfId="56990" xr:uid="{00000000-0005-0000-0000-00008AD50000}"/>
    <cellStyle name="Обычный 5 8 26 3" xfId="27123" xr:uid="{00000000-0005-0000-0000-00008BD50000}"/>
    <cellStyle name="Обычный 5 8 26 3 2" xfId="27124" xr:uid="{00000000-0005-0000-0000-00008CD50000}"/>
    <cellStyle name="Обычный 5 8 26 3 2 2" xfId="27125" xr:uid="{00000000-0005-0000-0000-00008DD50000}"/>
    <cellStyle name="Обычный 5 8 26 3 2 2 2" xfId="56991" xr:uid="{00000000-0005-0000-0000-00008ED50000}"/>
    <cellStyle name="Обычный 5 8 26 3 2 3" xfId="56992" xr:uid="{00000000-0005-0000-0000-00008FD50000}"/>
    <cellStyle name="Обычный 5 8 26 3 3" xfId="27126" xr:uid="{00000000-0005-0000-0000-000090D50000}"/>
    <cellStyle name="Обычный 5 8 26 3 3 2" xfId="56993" xr:uid="{00000000-0005-0000-0000-000091D50000}"/>
    <cellStyle name="Обычный 5 8 26 3 4" xfId="56994" xr:uid="{00000000-0005-0000-0000-000092D50000}"/>
    <cellStyle name="Обычный 5 8 26 4" xfId="27127" xr:uid="{00000000-0005-0000-0000-000093D50000}"/>
    <cellStyle name="Обычный 5 8 26 4 2" xfId="27128" xr:uid="{00000000-0005-0000-0000-000094D50000}"/>
    <cellStyle name="Обычный 5 8 26 4 2 2" xfId="27129" xr:uid="{00000000-0005-0000-0000-000095D50000}"/>
    <cellStyle name="Обычный 5 8 26 4 2 2 2" xfId="56995" xr:uid="{00000000-0005-0000-0000-000096D50000}"/>
    <cellStyle name="Обычный 5 8 26 4 2 3" xfId="56996" xr:uid="{00000000-0005-0000-0000-000097D50000}"/>
    <cellStyle name="Обычный 5 8 26 4 3" xfId="27130" xr:uid="{00000000-0005-0000-0000-000098D50000}"/>
    <cellStyle name="Обычный 5 8 26 4 3 2" xfId="56997" xr:uid="{00000000-0005-0000-0000-000099D50000}"/>
    <cellStyle name="Обычный 5 8 26 4 4" xfId="56998" xr:uid="{00000000-0005-0000-0000-00009AD50000}"/>
    <cellStyle name="Обычный 5 8 26 5" xfId="27131" xr:uid="{00000000-0005-0000-0000-00009BD50000}"/>
    <cellStyle name="Обычный 5 8 26 5 2" xfId="27132" xr:uid="{00000000-0005-0000-0000-00009CD50000}"/>
    <cellStyle name="Обычный 5 8 26 5 2 2" xfId="56999" xr:uid="{00000000-0005-0000-0000-00009DD50000}"/>
    <cellStyle name="Обычный 5 8 26 5 3" xfId="57000" xr:uid="{00000000-0005-0000-0000-00009ED50000}"/>
    <cellStyle name="Обычный 5 8 26 6" xfId="27133" xr:uid="{00000000-0005-0000-0000-00009FD50000}"/>
    <cellStyle name="Обычный 5 8 26 6 2" xfId="57001" xr:uid="{00000000-0005-0000-0000-0000A0D50000}"/>
    <cellStyle name="Обычный 5 8 26 7" xfId="27134" xr:uid="{00000000-0005-0000-0000-0000A1D50000}"/>
    <cellStyle name="Обычный 5 8 26 7 2" xfId="57002" xr:uid="{00000000-0005-0000-0000-0000A2D50000}"/>
    <cellStyle name="Обычный 5 8 26 8" xfId="57003" xr:uid="{00000000-0005-0000-0000-0000A3D50000}"/>
    <cellStyle name="Обычный 5 8 27" xfId="27135" xr:uid="{00000000-0005-0000-0000-0000A4D50000}"/>
    <cellStyle name="Обычный 5 8 27 2" xfId="27136" xr:uid="{00000000-0005-0000-0000-0000A5D50000}"/>
    <cellStyle name="Обычный 5 8 27 2 2" xfId="27137" xr:uid="{00000000-0005-0000-0000-0000A6D50000}"/>
    <cellStyle name="Обычный 5 8 27 2 2 2" xfId="27138" xr:uid="{00000000-0005-0000-0000-0000A7D50000}"/>
    <cellStyle name="Обычный 5 8 27 2 2 2 2" xfId="57004" xr:uid="{00000000-0005-0000-0000-0000A8D50000}"/>
    <cellStyle name="Обычный 5 8 27 2 2 3" xfId="57005" xr:uid="{00000000-0005-0000-0000-0000A9D50000}"/>
    <cellStyle name="Обычный 5 8 27 2 3" xfId="27139" xr:uid="{00000000-0005-0000-0000-0000AAD50000}"/>
    <cellStyle name="Обычный 5 8 27 2 3 2" xfId="57006" xr:uid="{00000000-0005-0000-0000-0000ABD50000}"/>
    <cellStyle name="Обычный 5 8 27 2 4" xfId="57007" xr:uid="{00000000-0005-0000-0000-0000ACD50000}"/>
    <cellStyle name="Обычный 5 8 27 3" xfId="27140" xr:uid="{00000000-0005-0000-0000-0000ADD50000}"/>
    <cellStyle name="Обычный 5 8 27 3 2" xfId="27141" xr:uid="{00000000-0005-0000-0000-0000AED50000}"/>
    <cellStyle name="Обычный 5 8 27 3 2 2" xfId="27142" xr:uid="{00000000-0005-0000-0000-0000AFD50000}"/>
    <cellStyle name="Обычный 5 8 27 3 2 2 2" xfId="57008" xr:uid="{00000000-0005-0000-0000-0000B0D50000}"/>
    <cellStyle name="Обычный 5 8 27 3 2 3" xfId="57009" xr:uid="{00000000-0005-0000-0000-0000B1D50000}"/>
    <cellStyle name="Обычный 5 8 27 3 3" xfId="27143" xr:uid="{00000000-0005-0000-0000-0000B2D50000}"/>
    <cellStyle name="Обычный 5 8 27 3 3 2" xfId="57010" xr:uid="{00000000-0005-0000-0000-0000B3D50000}"/>
    <cellStyle name="Обычный 5 8 27 3 4" xfId="57011" xr:uid="{00000000-0005-0000-0000-0000B4D50000}"/>
    <cellStyle name="Обычный 5 8 27 4" xfId="27144" xr:uid="{00000000-0005-0000-0000-0000B5D50000}"/>
    <cellStyle name="Обычный 5 8 27 4 2" xfId="27145" xr:uid="{00000000-0005-0000-0000-0000B6D50000}"/>
    <cellStyle name="Обычный 5 8 27 4 2 2" xfId="27146" xr:uid="{00000000-0005-0000-0000-0000B7D50000}"/>
    <cellStyle name="Обычный 5 8 27 4 2 2 2" xfId="57012" xr:uid="{00000000-0005-0000-0000-0000B8D50000}"/>
    <cellStyle name="Обычный 5 8 27 4 2 3" xfId="57013" xr:uid="{00000000-0005-0000-0000-0000B9D50000}"/>
    <cellStyle name="Обычный 5 8 27 4 3" xfId="27147" xr:uid="{00000000-0005-0000-0000-0000BAD50000}"/>
    <cellStyle name="Обычный 5 8 27 4 3 2" xfId="57014" xr:uid="{00000000-0005-0000-0000-0000BBD50000}"/>
    <cellStyle name="Обычный 5 8 27 4 4" xfId="57015" xr:uid="{00000000-0005-0000-0000-0000BCD50000}"/>
    <cellStyle name="Обычный 5 8 27 5" xfId="27148" xr:uid="{00000000-0005-0000-0000-0000BDD50000}"/>
    <cellStyle name="Обычный 5 8 27 5 2" xfId="27149" xr:uid="{00000000-0005-0000-0000-0000BED50000}"/>
    <cellStyle name="Обычный 5 8 27 5 2 2" xfId="57016" xr:uid="{00000000-0005-0000-0000-0000BFD50000}"/>
    <cellStyle name="Обычный 5 8 27 5 3" xfId="57017" xr:uid="{00000000-0005-0000-0000-0000C0D50000}"/>
    <cellStyle name="Обычный 5 8 27 6" xfId="27150" xr:uid="{00000000-0005-0000-0000-0000C1D50000}"/>
    <cellStyle name="Обычный 5 8 27 6 2" xfId="57018" xr:uid="{00000000-0005-0000-0000-0000C2D50000}"/>
    <cellStyle name="Обычный 5 8 27 7" xfId="27151" xr:uid="{00000000-0005-0000-0000-0000C3D50000}"/>
    <cellStyle name="Обычный 5 8 27 7 2" xfId="57019" xr:uid="{00000000-0005-0000-0000-0000C4D50000}"/>
    <cellStyle name="Обычный 5 8 27 8" xfId="57020" xr:uid="{00000000-0005-0000-0000-0000C5D50000}"/>
    <cellStyle name="Обычный 5 8 28" xfId="27152" xr:uid="{00000000-0005-0000-0000-0000C6D50000}"/>
    <cellStyle name="Обычный 5 8 28 2" xfId="27153" xr:uid="{00000000-0005-0000-0000-0000C7D50000}"/>
    <cellStyle name="Обычный 5 8 28 2 2" xfId="27154" xr:uid="{00000000-0005-0000-0000-0000C8D50000}"/>
    <cellStyle name="Обычный 5 8 28 2 2 2" xfId="27155" xr:uid="{00000000-0005-0000-0000-0000C9D50000}"/>
    <cellStyle name="Обычный 5 8 28 2 2 2 2" xfId="57021" xr:uid="{00000000-0005-0000-0000-0000CAD50000}"/>
    <cellStyle name="Обычный 5 8 28 2 2 3" xfId="57022" xr:uid="{00000000-0005-0000-0000-0000CBD50000}"/>
    <cellStyle name="Обычный 5 8 28 2 3" xfId="27156" xr:uid="{00000000-0005-0000-0000-0000CCD50000}"/>
    <cellStyle name="Обычный 5 8 28 2 3 2" xfId="57023" xr:uid="{00000000-0005-0000-0000-0000CDD50000}"/>
    <cellStyle name="Обычный 5 8 28 2 4" xfId="57024" xr:uid="{00000000-0005-0000-0000-0000CED50000}"/>
    <cellStyle name="Обычный 5 8 28 3" xfId="27157" xr:uid="{00000000-0005-0000-0000-0000CFD50000}"/>
    <cellStyle name="Обычный 5 8 28 3 2" xfId="27158" xr:uid="{00000000-0005-0000-0000-0000D0D50000}"/>
    <cellStyle name="Обычный 5 8 28 3 2 2" xfId="27159" xr:uid="{00000000-0005-0000-0000-0000D1D50000}"/>
    <cellStyle name="Обычный 5 8 28 3 2 2 2" xfId="57025" xr:uid="{00000000-0005-0000-0000-0000D2D50000}"/>
    <cellStyle name="Обычный 5 8 28 3 2 3" xfId="57026" xr:uid="{00000000-0005-0000-0000-0000D3D50000}"/>
    <cellStyle name="Обычный 5 8 28 3 3" xfId="27160" xr:uid="{00000000-0005-0000-0000-0000D4D50000}"/>
    <cellStyle name="Обычный 5 8 28 3 3 2" xfId="57027" xr:uid="{00000000-0005-0000-0000-0000D5D50000}"/>
    <cellStyle name="Обычный 5 8 28 3 4" xfId="57028" xr:uid="{00000000-0005-0000-0000-0000D6D50000}"/>
    <cellStyle name="Обычный 5 8 28 4" xfId="27161" xr:uid="{00000000-0005-0000-0000-0000D7D50000}"/>
    <cellStyle name="Обычный 5 8 28 4 2" xfId="27162" xr:uid="{00000000-0005-0000-0000-0000D8D50000}"/>
    <cellStyle name="Обычный 5 8 28 4 2 2" xfId="27163" xr:uid="{00000000-0005-0000-0000-0000D9D50000}"/>
    <cellStyle name="Обычный 5 8 28 4 2 2 2" xfId="57029" xr:uid="{00000000-0005-0000-0000-0000DAD50000}"/>
    <cellStyle name="Обычный 5 8 28 4 2 3" xfId="57030" xr:uid="{00000000-0005-0000-0000-0000DBD50000}"/>
    <cellStyle name="Обычный 5 8 28 4 3" xfId="27164" xr:uid="{00000000-0005-0000-0000-0000DCD50000}"/>
    <cellStyle name="Обычный 5 8 28 4 3 2" xfId="57031" xr:uid="{00000000-0005-0000-0000-0000DDD50000}"/>
    <cellStyle name="Обычный 5 8 28 4 4" xfId="57032" xr:uid="{00000000-0005-0000-0000-0000DED50000}"/>
    <cellStyle name="Обычный 5 8 28 5" xfId="27165" xr:uid="{00000000-0005-0000-0000-0000DFD50000}"/>
    <cellStyle name="Обычный 5 8 28 5 2" xfId="27166" xr:uid="{00000000-0005-0000-0000-0000E0D50000}"/>
    <cellStyle name="Обычный 5 8 28 5 2 2" xfId="57033" xr:uid="{00000000-0005-0000-0000-0000E1D50000}"/>
    <cellStyle name="Обычный 5 8 28 5 3" xfId="57034" xr:uid="{00000000-0005-0000-0000-0000E2D50000}"/>
    <cellStyle name="Обычный 5 8 28 6" xfId="27167" xr:uid="{00000000-0005-0000-0000-0000E3D50000}"/>
    <cellStyle name="Обычный 5 8 28 6 2" xfId="57035" xr:uid="{00000000-0005-0000-0000-0000E4D50000}"/>
    <cellStyle name="Обычный 5 8 28 7" xfId="27168" xr:uid="{00000000-0005-0000-0000-0000E5D50000}"/>
    <cellStyle name="Обычный 5 8 28 7 2" xfId="57036" xr:uid="{00000000-0005-0000-0000-0000E6D50000}"/>
    <cellStyle name="Обычный 5 8 28 8" xfId="57037" xr:uid="{00000000-0005-0000-0000-0000E7D50000}"/>
    <cellStyle name="Обычный 5 8 29" xfId="27169" xr:uid="{00000000-0005-0000-0000-0000E8D50000}"/>
    <cellStyle name="Обычный 5 8 29 2" xfId="27170" xr:uid="{00000000-0005-0000-0000-0000E9D50000}"/>
    <cellStyle name="Обычный 5 8 29 2 2" xfId="27171" xr:uid="{00000000-0005-0000-0000-0000EAD50000}"/>
    <cellStyle name="Обычный 5 8 29 2 2 2" xfId="27172" xr:uid="{00000000-0005-0000-0000-0000EBD50000}"/>
    <cellStyle name="Обычный 5 8 29 2 2 2 2" xfId="57038" xr:uid="{00000000-0005-0000-0000-0000ECD50000}"/>
    <cellStyle name="Обычный 5 8 29 2 2 3" xfId="57039" xr:uid="{00000000-0005-0000-0000-0000EDD50000}"/>
    <cellStyle name="Обычный 5 8 29 2 3" xfId="27173" xr:uid="{00000000-0005-0000-0000-0000EED50000}"/>
    <cellStyle name="Обычный 5 8 29 2 3 2" xfId="57040" xr:uid="{00000000-0005-0000-0000-0000EFD50000}"/>
    <cellStyle name="Обычный 5 8 29 2 4" xfId="57041" xr:uid="{00000000-0005-0000-0000-0000F0D50000}"/>
    <cellStyle name="Обычный 5 8 29 3" xfId="27174" xr:uid="{00000000-0005-0000-0000-0000F1D50000}"/>
    <cellStyle name="Обычный 5 8 29 3 2" xfId="27175" xr:uid="{00000000-0005-0000-0000-0000F2D50000}"/>
    <cellStyle name="Обычный 5 8 29 3 2 2" xfId="27176" xr:uid="{00000000-0005-0000-0000-0000F3D50000}"/>
    <cellStyle name="Обычный 5 8 29 3 2 2 2" xfId="57042" xr:uid="{00000000-0005-0000-0000-0000F4D50000}"/>
    <cellStyle name="Обычный 5 8 29 3 2 3" xfId="57043" xr:uid="{00000000-0005-0000-0000-0000F5D50000}"/>
    <cellStyle name="Обычный 5 8 29 3 3" xfId="27177" xr:uid="{00000000-0005-0000-0000-0000F6D50000}"/>
    <cellStyle name="Обычный 5 8 29 3 3 2" xfId="57044" xr:uid="{00000000-0005-0000-0000-0000F7D50000}"/>
    <cellStyle name="Обычный 5 8 29 3 4" xfId="57045" xr:uid="{00000000-0005-0000-0000-0000F8D50000}"/>
    <cellStyle name="Обычный 5 8 29 4" xfId="27178" xr:uid="{00000000-0005-0000-0000-0000F9D50000}"/>
    <cellStyle name="Обычный 5 8 29 4 2" xfId="27179" xr:uid="{00000000-0005-0000-0000-0000FAD50000}"/>
    <cellStyle name="Обычный 5 8 29 4 2 2" xfId="27180" xr:uid="{00000000-0005-0000-0000-0000FBD50000}"/>
    <cellStyle name="Обычный 5 8 29 4 2 2 2" xfId="57046" xr:uid="{00000000-0005-0000-0000-0000FCD50000}"/>
    <cellStyle name="Обычный 5 8 29 4 2 3" xfId="57047" xr:uid="{00000000-0005-0000-0000-0000FDD50000}"/>
    <cellStyle name="Обычный 5 8 29 4 3" xfId="27181" xr:uid="{00000000-0005-0000-0000-0000FED50000}"/>
    <cellStyle name="Обычный 5 8 29 4 3 2" xfId="57048" xr:uid="{00000000-0005-0000-0000-0000FFD50000}"/>
    <cellStyle name="Обычный 5 8 29 4 4" xfId="57049" xr:uid="{00000000-0005-0000-0000-000000D60000}"/>
    <cellStyle name="Обычный 5 8 29 5" xfId="27182" xr:uid="{00000000-0005-0000-0000-000001D60000}"/>
    <cellStyle name="Обычный 5 8 29 5 2" xfId="27183" xr:uid="{00000000-0005-0000-0000-000002D60000}"/>
    <cellStyle name="Обычный 5 8 29 5 2 2" xfId="57050" xr:uid="{00000000-0005-0000-0000-000003D60000}"/>
    <cellStyle name="Обычный 5 8 29 5 3" xfId="57051" xr:uid="{00000000-0005-0000-0000-000004D60000}"/>
    <cellStyle name="Обычный 5 8 29 6" xfId="27184" xr:uid="{00000000-0005-0000-0000-000005D60000}"/>
    <cellStyle name="Обычный 5 8 29 6 2" xfId="57052" xr:uid="{00000000-0005-0000-0000-000006D60000}"/>
    <cellStyle name="Обычный 5 8 29 7" xfId="27185" xr:uid="{00000000-0005-0000-0000-000007D60000}"/>
    <cellStyle name="Обычный 5 8 29 7 2" xfId="57053" xr:uid="{00000000-0005-0000-0000-000008D60000}"/>
    <cellStyle name="Обычный 5 8 29 8" xfId="57054" xr:uid="{00000000-0005-0000-0000-000009D60000}"/>
    <cellStyle name="Обычный 5 8 3" xfId="27186" xr:uid="{00000000-0005-0000-0000-00000AD60000}"/>
    <cellStyle name="Обычный 5 8 3 2" xfId="27187" xr:uid="{00000000-0005-0000-0000-00000BD60000}"/>
    <cellStyle name="Обычный 5 8 3 2 2" xfId="27188" xr:uid="{00000000-0005-0000-0000-00000CD60000}"/>
    <cellStyle name="Обычный 5 8 3 2 2 2" xfId="27189" xr:uid="{00000000-0005-0000-0000-00000DD60000}"/>
    <cellStyle name="Обычный 5 8 3 2 2 2 2" xfId="57055" xr:uid="{00000000-0005-0000-0000-00000ED60000}"/>
    <cellStyle name="Обычный 5 8 3 2 2 3" xfId="57056" xr:uid="{00000000-0005-0000-0000-00000FD60000}"/>
    <cellStyle name="Обычный 5 8 3 2 3" xfId="27190" xr:uid="{00000000-0005-0000-0000-000010D60000}"/>
    <cellStyle name="Обычный 5 8 3 2 3 2" xfId="57057" xr:uid="{00000000-0005-0000-0000-000011D60000}"/>
    <cellStyle name="Обычный 5 8 3 2 4" xfId="57058" xr:uid="{00000000-0005-0000-0000-000012D60000}"/>
    <cellStyle name="Обычный 5 8 3 3" xfId="27191" xr:uid="{00000000-0005-0000-0000-000013D60000}"/>
    <cellStyle name="Обычный 5 8 3 3 2" xfId="27192" xr:uid="{00000000-0005-0000-0000-000014D60000}"/>
    <cellStyle name="Обычный 5 8 3 3 2 2" xfId="27193" xr:uid="{00000000-0005-0000-0000-000015D60000}"/>
    <cellStyle name="Обычный 5 8 3 3 2 2 2" xfId="57059" xr:uid="{00000000-0005-0000-0000-000016D60000}"/>
    <cellStyle name="Обычный 5 8 3 3 2 3" xfId="57060" xr:uid="{00000000-0005-0000-0000-000017D60000}"/>
    <cellStyle name="Обычный 5 8 3 3 3" xfId="27194" xr:uid="{00000000-0005-0000-0000-000018D60000}"/>
    <cellStyle name="Обычный 5 8 3 3 3 2" xfId="57061" xr:uid="{00000000-0005-0000-0000-000019D60000}"/>
    <cellStyle name="Обычный 5 8 3 3 4" xfId="57062" xr:uid="{00000000-0005-0000-0000-00001AD60000}"/>
    <cellStyle name="Обычный 5 8 3 4" xfId="27195" xr:uid="{00000000-0005-0000-0000-00001BD60000}"/>
    <cellStyle name="Обычный 5 8 3 4 2" xfId="27196" xr:uid="{00000000-0005-0000-0000-00001CD60000}"/>
    <cellStyle name="Обычный 5 8 3 4 2 2" xfId="27197" xr:uid="{00000000-0005-0000-0000-00001DD60000}"/>
    <cellStyle name="Обычный 5 8 3 4 2 2 2" xfId="57063" xr:uid="{00000000-0005-0000-0000-00001ED60000}"/>
    <cellStyle name="Обычный 5 8 3 4 2 3" xfId="57064" xr:uid="{00000000-0005-0000-0000-00001FD60000}"/>
    <cellStyle name="Обычный 5 8 3 4 3" xfId="27198" xr:uid="{00000000-0005-0000-0000-000020D60000}"/>
    <cellStyle name="Обычный 5 8 3 4 3 2" xfId="57065" xr:uid="{00000000-0005-0000-0000-000021D60000}"/>
    <cellStyle name="Обычный 5 8 3 4 4" xfId="57066" xr:uid="{00000000-0005-0000-0000-000022D60000}"/>
    <cellStyle name="Обычный 5 8 3 5" xfId="27199" xr:uid="{00000000-0005-0000-0000-000023D60000}"/>
    <cellStyle name="Обычный 5 8 3 5 2" xfId="27200" xr:uid="{00000000-0005-0000-0000-000024D60000}"/>
    <cellStyle name="Обычный 5 8 3 5 2 2" xfId="57067" xr:uid="{00000000-0005-0000-0000-000025D60000}"/>
    <cellStyle name="Обычный 5 8 3 5 3" xfId="57068" xr:uid="{00000000-0005-0000-0000-000026D60000}"/>
    <cellStyle name="Обычный 5 8 3 6" xfId="27201" xr:uid="{00000000-0005-0000-0000-000027D60000}"/>
    <cellStyle name="Обычный 5 8 3 6 2" xfId="57069" xr:uid="{00000000-0005-0000-0000-000028D60000}"/>
    <cellStyle name="Обычный 5 8 3 7" xfId="27202" xr:uid="{00000000-0005-0000-0000-000029D60000}"/>
    <cellStyle name="Обычный 5 8 3 7 2" xfId="57070" xr:uid="{00000000-0005-0000-0000-00002AD60000}"/>
    <cellStyle name="Обычный 5 8 3 8" xfId="57071" xr:uid="{00000000-0005-0000-0000-00002BD60000}"/>
    <cellStyle name="Обычный 5 8 30" xfId="27203" xr:uid="{00000000-0005-0000-0000-00002CD60000}"/>
    <cellStyle name="Обычный 5 8 30 2" xfId="27204" xr:uid="{00000000-0005-0000-0000-00002DD60000}"/>
    <cellStyle name="Обычный 5 8 30 2 2" xfId="27205" xr:uid="{00000000-0005-0000-0000-00002ED60000}"/>
    <cellStyle name="Обычный 5 8 30 2 2 2" xfId="57072" xr:uid="{00000000-0005-0000-0000-00002FD60000}"/>
    <cellStyle name="Обычный 5 8 30 2 3" xfId="57073" xr:uid="{00000000-0005-0000-0000-000030D60000}"/>
    <cellStyle name="Обычный 5 8 30 3" xfId="27206" xr:uid="{00000000-0005-0000-0000-000031D60000}"/>
    <cellStyle name="Обычный 5 8 30 3 2" xfId="57074" xr:uid="{00000000-0005-0000-0000-000032D60000}"/>
    <cellStyle name="Обычный 5 8 30 4" xfId="57075" xr:uid="{00000000-0005-0000-0000-000033D60000}"/>
    <cellStyle name="Обычный 5 8 31" xfId="27207" xr:uid="{00000000-0005-0000-0000-000034D60000}"/>
    <cellStyle name="Обычный 5 8 31 2" xfId="27208" xr:uid="{00000000-0005-0000-0000-000035D60000}"/>
    <cellStyle name="Обычный 5 8 31 2 2" xfId="27209" xr:uid="{00000000-0005-0000-0000-000036D60000}"/>
    <cellStyle name="Обычный 5 8 31 2 2 2" xfId="57076" xr:uid="{00000000-0005-0000-0000-000037D60000}"/>
    <cellStyle name="Обычный 5 8 31 2 3" xfId="57077" xr:uid="{00000000-0005-0000-0000-000038D60000}"/>
    <cellStyle name="Обычный 5 8 31 3" xfId="27210" xr:uid="{00000000-0005-0000-0000-000039D60000}"/>
    <cellStyle name="Обычный 5 8 31 3 2" xfId="57078" xr:uid="{00000000-0005-0000-0000-00003AD60000}"/>
    <cellStyle name="Обычный 5 8 31 4" xfId="57079" xr:uid="{00000000-0005-0000-0000-00003BD60000}"/>
    <cellStyle name="Обычный 5 8 32" xfId="27211" xr:uid="{00000000-0005-0000-0000-00003CD60000}"/>
    <cellStyle name="Обычный 5 8 32 2" xfId="27212" xr:uid="{00000000-0005-0000-0000-00003DD60000}"/>
    <cellStyle name="Обычный 5 8 32 2 2" xfId="27213" xr:uid="{00000000-0005-0000-0000-00003ED60000}"/>
    <cellStyle name="Обычный 5 8 32 2 2 2" xfId="57080" xr:uid="{00000000-0005-0000-0000-00003FD60000}"/>
    <cellStyle name="Обычный 5 8 32 2 3" xfId="57081" xr:uid="{00000000-0005-0000-0000-000040D60000}"/>
    <cellStyle name="Обычный 5 8 32 3" xfId="27214" xr:uid="{00000000-0005-0000-0000-000041D60000}"/>
    <cellStyle name="Обычный 5 8 32 3 2" xfId="57082" xr:uid="{00000000-0005-0000-0000-000042D60000}"/>
    <cellStyle name="Обычный 5 8 32 4" xfId="57083" xr:uid="{00000000-0005-0000-0000-000043D60000}"/>
    <cellStyle name="Обычный 5 8 33" xfId="27215" xr:uid="{00000000-0005-0000-0000-000044D60000}"/>
    <cellStyle name="Обычный 5 8 33 2" xfId="27216" xr:uid="{00000000-0005-0000-0000-000045D60000}"/>
    <cellStyle name="Обычный 5 8 33 2 2" xfId="57084" xr:uid="{00000000-0005-0000-0000-000046D60000}"/>
    <cellStyle name="Обычный 5 8 33 3" xfId="57085" xr:uid="{00000000-0005-0000-0000-000047D60000}"/>
    <cellStyle name="Обычный 5 8 34" xfId="27217" xr:uid="{00000000-0005-0000-0000-000048D60000}"/>
    <cellStyle name="Обычный 5 8 34 2" xfId="57086" xr:uid="{00000000-0005-0000-0000-000049D60000}"/>
    <cellStyle name="Обычный 5 8 35" xfId="27218" xr:uid="{00000000-0005-0000-0000-00004AD60000}"/>
    <cellStyle name="Обычный 5 8 35 2" xfId="57087" xr:uid="{00000000-0005-0000-0000-00004BD60000}"/>
    <cellStyle name="Обычный 5 8 36" xfId="57088" xr:uid="{00000000-0005-0000-0000-00004CD60000}"/>
    <cellStyle name="Обычный 5 8 37" xfId="61512" xr:uid="{00000000-0005-0000-0000-00004DD60000}"/>
    <cellStyle name="Обычный 5 8 4" xfId="27219" xr:uid="{00000000-0005-0000-0000-00004ED60000}"/>
    <cellStyle name="Обычный 5 8 4 2" xfId="27220" xr:uid="{00000000-0005-0000-0000-00004FD60000}"/>
    <cellStyle name="Обычный 5 8 4 2 2" xfId="27221" xr:uid="{00000000-0005-0000-0000-000050D60000}"/>
    <cellStyle name="Обычный 5 8 4 2 2 2" xfId="27222" xr:uid="{00000000-0005-0000-0000-000051D60000}"/>
    <cellStyle name="Обычный 5 8 4 2 2 2 2" xfId="57089" xr:uid="{00000000-0005-0000-0000-000052D60000}"/>
    <cellStyle name="Обычный 5 8 4 2 2 3" xfId="57090" xr:uid="{00000000-0005-0000-0000-000053D60000}"/>
    <cellStyle name="Обычный 5 8 4 2 3" xfId="27223" xr:uid="{00000000-0005-0000-0000-000054D60000}"/>
    <cellStyle name="Обычный 5 8 4 2 3 2" xfId="57091" xr:uid="{00000000-0005-0000-0000-000055D60000}"/>
    <cellStyle name="Обычный 5 8 4 2 4" xfId="57092" xr:uid="{00000000-0005-0000-0000-000056D60000}"/>
    <cellStyle name="Обычный 5 8 4 3" xfId="27224" xr:uid="{00000000-0005-0000-0000-000057D60000}"/>
    <cellStyle name="Обычный 5 8 4 3 2" xfId="27225" xr:uid="{00000000-0005-0000-0000-000058D60000}"/>
    <cellStyle name="Обычный 5 8 4 3 2 2" xfId="27226" xr:uid="{00000000-0005-0000-0000-000059D60000}"/>
    <cellStyle name="Обычный 5 8 4 3 2 2 2" xfId="57093" xr:uid="{00000000-0005-0000-0000-00005AD60000}"/>
    <cellStyle name="Обычный 5 8 4 3 2 3" xfId="57094" xr:uid="{00000000-0005-0000-0000-00005BD60000}"/>
    <cellStyle name="Обычный 5 8 4 3 3" xfId="27227" xr:uid="{00000000-0005-0000-0000-00005CD60000}"/>
    <cellStyle name="Обычный 5 8 4 3 3 2" xfId="57095" xr:uid="{00000000-0005-0000-0000-00005DD60000}"/>
    <cellStyle name="Обычный 5 8 4 3 4" xfId="57096" xr:uid="{00000000-0005-0000-0000-00005ED60000}"/>
    <cellStyle name="Обычный 5 8 4 4" xfId="27228" xr:uid="{00000000-0005-0000-0000-00005FD60000}"/>
    <cellStyle name="Обычный 5 8 4 4 2" xfId="27229" xr:uid="{00000000-0005-0000-0000-000060D60000}"/>
    <cellStyle name="Обычный 5 8 4 4 2 2" xfId="27230" xr:uid="{00000000-0005-0000-0000-000061D60000}"/>
    <cellStyle name="Обычный 5 8 4 4 2 2 2" xfId="57097" xr:uid="{00000000-0005-0000-0000-000062D60000}"/>
    <cellStyle name="Обычный 5 8 4 4 2 3" xfId="57098" xr:uid="{00000000-0005-0000-0000-000063D60000}"/>
    <cellStyle name="Обычный 5 8 4 4 3" xfId="27231" xr:uid="{00000000-0005-0000-0000-000064D60000}"/>
    <cellStyle name="Обычный 5 8 4 4 3 2" xfId="57099" xr:uid="{00000000-0005-0000-0000-000065D60000}"/>
    <cellStyle name="Обычный 5 8 4 4 4" xfId="57100" xr:uid="{00000000-0005-0000-0000-000066D60000}"/>
    <cellStyle name="Обычный 5 8 4 5" xfId="27232" xr:uid="{00000000-0005-0000-0000-000067D60000}"/>
    <cellStyle name="Обычный 5 8 4 5 2" xfId="27233" xr:uid="{00000000-0005-0000-0000-000068D60000}"/>
    <cellStyle name="Обычный 5 8 4 5 2 2" xfId="57101" xr:uid="{00000000-0005-0000-0000-000069D60000}"/>
    <cellStyle name="Обычный 5 8 4 5 3" xfId="57102" xr:uid="{00000000-0005-0000-0000-00006AD60000}"/>
    <cellStyle name="Обычный 5 8 4 6" xfId="27234" xr:uid="{00000000-0005-0000-0000-00006BD60000}"/>
    <cellStyle name="Обычный 5 8 4 6 2" xfId="57103" xr:uid="{00000000-0005-0000-0000-00006CD60000}"/>
    <cellStyle name="Обычный 5 8 4 7" xfId="27235" xr:uid="{00000000-0005-0000-0000-00006DD60000}"/>
    <cellStyle name="Обычный 5 8 4 7 2" xfId="57104" xr:uid="{00000000-0005-0000-0000-00006ED60000}"/>
    <cellStyle name="Обычный 5 8 4 8" xfId="57105" xr:uid="{00000000-0005-0000-0000-00006FD60000}"/>
    <cellStyle name="Обычный 5 8 5" xfId="27236" xr:uid="{00000000-0005-0000-0000-000070D60000}"/>
    <cellStyle name="Обычный 5 8 5 2" xfId="27237" xr:uid="{00000000-0005-0000-0000-000071D60000}"/>
    <cellStyle name="Обычный 5 8 5 2 2" xfId="27238" xr:uid="{00000000-0005-0000-0000-000072D60000}"/>
    <cellStyle name="Обычный 5 8 5 2 2 2" xfId="27239" xr:uid="{00000000-0005-0000-0000-000073D60000}"/>
    <cellStyle name="Обычный 5 8 5 2 2 2 2" xfId="57106" xr:uid="{00000000-0005-0000-0000-000074D60000}"/>
    <cellStyle name="Обычный 5 8 5 2 2 3" xfId="57107" xr:uid="{00000000-0005-0000-0000-000075D60000}"/>
    <cellStyle name="Обычный 5 8 5 2 3" xfId="27240" xr:uid="{00000000-0005-0000-0000-000076D60000}"/>
    <cellStyle name="Обычный 5 8 5 2 3 2" xfId="57108" xr:uid="{00000000-0005-0000-0000-000077D60000}"/>
    <cellStyle name="Обычный 5 8 5 2 4" xfId="57109" xr:uid="{00000000-0005-0000-0000-000078D60000}"/>
    <cellStyle name="Обычный 5 8 5 3" xfId="27241" xr:uid="{00000000-0005-0000-0000-000079D60000}"/>
    <cellStyle name="Обычный 5 8 5 3 2" xfId="27242" xr:uid="{00000000-0005-0000-0000-00007AD60000}"/>
    <cellStyle name="Обычный 5 8 5 3 2 2" xfId="27243" xr:uid="{00000000-0005-0000-0000-00007BD60000}"/>
    <cellStyle name="Обычный 5 8 5 3 2 2 2" xfId="57110" xr:uid="{00000000-0005-0000-0000-00007CD60000}"/>
    <cellStyle name="Обычный 5 8 5 3 2 3" xfId="57111" xr:uid="{00000000-0005-0000-0000-00007DD60000}"/>
    <cellStyle name="Обычный 5 8 5 3 3" xfId="27244" xr:uid="{00000000-0005-0000-0000-00007ED60000}"/>
    <cellStyle name="Обычный 5 8 5 3 3 2" xfId="57112" xr:uid="{00000000-0005-0000-0000-00007FD60000}"/>
    <cellStyle name="Обычный 5 8 5 3 4" xfId="57113" xr:uid="{00000000-0005-0000-0000-000080D60000}"/>
    <cellStyle name="Обычный 5 8 5 4" xfId="27245" xr:uid="{00000000-0005-0000-0000-000081D60000}"/>
    <cellStyle name="Обычный 5 8 5 4 2" xfId="27246" xr:uid="{00000000-0005-0000-0000-000082D60000}"/>
    <cellStyle name="Обычный 5 8 5 4 2 2" xfId="27247" xr:uid="{00000000-0005-0000-0000-000083D60000}"/>
    <cellStyle name="Обычный 5 8 5 4 2 2 2" xfId="57114" xr:uid="{00000000-0005-0000-0000-000084D60000}"/>
    <cellStyle name="Обычный 5 8 5 4 2 3" xfId="57115" xr:uid="{00000000-0005-0000-0000-000085D60000}"/>
    <cellStyle name="Обычный 5 8 5 4 3" xfId="27248" xr:uid="{00000000-0005-0000-0000-000086D60000}"/>
    <cellStyle name="Обычный 5 8 5 4 3 2" xfId="57116" xr:uid="{00000000-0005-0000-0000-000087D60000}"/>
    <cellStyle name="Обычный 5 8 5 4 4" xfId="57117" xr:uid="{00000000-0005-0000-0000-000088D60000}"/>
    <cellStyle name="Обычный 5 8 5 5" xfId="27249" xr:uid="{00000000-0005-0000-0000-000089D60000}"/>
    <cellStyle name="Обычный 5 8 5 5 2" xfId="27250" xr:uid="{00000000-0005-0000-0000-00008AD60000}"/>
    <cellStyle name="Обычный 5 8 5 5 2 2" xfId="57118" xr:uid="{00000000-0005-0000-0000-00008BD60000}"/>
    <cellStyle name="Обычный 5 8 5 5 3" xfId="57119" xr:uid="{00000000-0005-0000-0000-00008CD60000}"/>
    <cellStyle name="Обычный 5 8 5 6" xfId="27251" xr:uid="{00000000-0005-0000-0000-00008DD60000}"/>
    <cellStyle name="Обычный 5 8 5 6 2" xfId="57120" xr:uid="{00000000-0005-0000-0000-00008ED60000}"/>
    <cellStyle name="Обычный 5 8 5 7" xfId="27252" xr:uid="{00000000-0005-0000-0000-00008FD60000}"/>
    <cellStyle name="Обычный 5 8 5 7 2" xfId="57121" xr:uid="{00000000-0005-0000-0000-000090D60000}"/>
    <cellStyle name="Обычный 5 8 5 8" xfId="57122" xr:uid="{00000000-0005-0000-0000-000091D60000}"/>
    <cellStyle name="Обычный 5 8 6" xfId="27253" xr:uid="{00000000-0005-0000-0000-000092D60000}"/>
    <cellStyle name="Обычный 5 8 6 2" xfId="27254" xr:uid="{00000000-0005-0000-0000-000093D60000}"/>
    <cellStyle name="Обычный 5 8 6 2 2" xfId="27255" xr:uid="{00000000-0005-0000-0000-000094D60000}"/>
    <cellStyle name="Обычный 5 8 6 2 2 2" xfId="27256" xr:uid="{00000000-0005-0000-0000-000095D60000}"/>
    <cellStyle name="Обычный 5 8 6 2 2 2 2" xfId="57123" xr:uid="{00000000-0005-0000-0000-000096D60000}"/>
    <cellStyle name="Обычный 5 8 6 2 2 3" xfId="57124" xr:uid="{00000000-0005-0000-0000-000097D60000}"/>
    <cellStyle name="Обычный 5 8 6 2 3" xfId="27257" xr:uid="{00000000-0005-0000-0000-000098D60000}"/>
    <cellStyle name="Обычный 5 8 6 2 3 2" xfId="57125" xr:uid="{00000000-0005-0000-0000-000099D60000}"/>
    <cellStyle name="Обычный 5 8 6 2 4" xfId="57126" xr:uid="{00000000-0005-0000-0000-00009AD60000}"/>
    <cellStyle name="Обычный 5 8 6 3" xfId="27258" xr:uid="{00000000-0005-0000-0000-00009BD60000}"/>
    <cellStyle name="Обычный 5 8 6 3 2" xfId="27259" xr:uid="{00000000-0005-0000-0000-00009CD60000}"/>
    <cellStyle name="Обычный 5 8 6 3 2 2" xfId="27260" xr:uid="{00000000-0005-0000-0000-00009DD60000}"/>
    <cellStyle name="Обычный 5 8 6 3 2 2 2" xfId="57127" xr:uid="{00000000-0005-0000-0000-00009ED60000}"/>
    <cellStyle name="Обычный 5 8 6 3 2 3" xfId="57128" xr:uid="{00000000-0005-0000-0000-00009FD60000}"/>
    <cellStyle name="Обычный 5 8 6 3 3" xfId="27261" xr:uid="{00000000-0005-0000-0000-0000A0D60000}"/>
    <cellStyle name="Обычный 5 8 6 3 3 2" xfId="57129" xr:uid="{00000000-0005-0000-0000-0000A1D60000}"/>
    <cellStyle name="Обычный 5 8 6 3 4" xfId="57130" xr:uid="{00000000-0005-0000-0000-0000A2D60000}"/>
    <cellStyle name="Обычный 5 8 6 4" xfId="27262" xr:uid="{00000000-0005-0000-0000-0000A3D60000}"/>
    <cellStyle name="Обычный 5 8 6 4 2" xfId="27263" xr:uid="{00000000-0005-0000-0000-0000A4D60000}"/>
    <cellStyle name="Обычный 5 8 6 4 2 2" xfId="27264" xr:uid="{00000000-0005-0000-0000-0000A5D60000}"/>
    <cellStyle name="Обычный 5 8 6 4 2 2 2" xfId="57131" xr:uid="{00000000-0005-0000-0000-0000A6D60000}"/>
    <cellStyle name="Обычный 5 8 6 4 2 3" xfId="57132" xr:uid="{00000000-0005-0000-0000-0000A7D60000}"/>
    <cellStyle name="Обычный 5 8 6 4 3" xfId="27265" xr:uid="{00000000-0005-0000-0000-0000A8D60000}"/>
    <cellStyle name="Обычный 5 8 6 4 3 2" xfId="57133" xr:uid="{00000000-0005-0000-0000-0000A9D60000}"/>
    <cellStyle name="Обычный 5 8 6 4 4" xfId="57134" xr:uid="{00000000-0005-0000-0000-0000AAD60000}"/>
    <cellStyle name="Обычный 5 8 6 5" xfId="27266" xr:uid="{00000000-0005-0000-0000-0000ABD60000}"/>
    <cellStyle name="Обычный 5 8 6 5 2" xfId="27267" xr:uid="{00000000-0005-0000-0000-0000ACD60000}"/>
    <cellStyle name="Обычный 5 8 6 5 2 2" xfId="57135" xr:uid="{00000000-0005-0000-0000-0000ADD60000}"/>
    <cellStyle name="Обычный 5 8 6 5 3" xfId="57136" xr:uid="{00000000-0005-0000-0000-0000AED60000}"/>
    <cellStyle name="Обычный 5 8 6 6" xfId="27268" xr:uid="{00000000-0005-0000-0000-0000AFD60000}"/>
    <cellStyle name="Обычный 5 8 6 6 2" xfId="57137" xr:uid="{00000000-0005-0000-0000-0000B0D60000}"/>
    <cellStyle name="Обычный 5 8 6 7" xfId="27269" xr:uid="{00000000-0005-0000-0000-0000B1D60000}"/>
    <cellStyle name="Обычный 5 8 6 7 2" xfId="57138" xr:uid="{00000000-0005-0000-0000-0000B2D60000}"/>
    <cellStyle name="Обычный 5 8 6 8" xfId="57139" xr:uid="{00000000-0005-0000-0000-0000B3D60000}"/>
    <cellStyle name="Обычный 5 8 7" xfId="27270" xr:uid="{00000000-0005-0000-0000-0000B4D60000}"/>
    <cellStyle name="Обычный 5 8 7 2" xfId="27271" xr:uid="{00000000-0005-0000-0000-0000B5D60000}"/>
    <cellStyle name="Обычный 5 8 7 2 2" xfId="27272" xr:uid="{00000000-0005-0000-0000-0000B6D60000}"/>
    <cellStyle name="Обычный 5 8 7 2 2 2" xfId="27273" xr:uid="{00000000-0005-0000-0000-0000B7D60000}"/>
    <cellStyle name="Обычный 5 8 7 2 2 2 2" xfId="57140" xr:uid="{00000000-0005-0000-0000-0000B8D60000}"/>
    <cellStyle name="Обычный 5 8 7 2 2 3" xfId="57141" xr:uid="{00000000-0005-0000-0000-0000B9D60000}"/>
    <cellStyle name="Обычный 5 8 7 2 3" xfId="27274" xr:uid="{00000000-0005-0000-0000-0000BAD60000}"/>
    <cellStyle name="Обычный 5 8 7 2 3 2" xfId="57142" xr:uid="{00000000-0005-0000-0000-0000BBD60000}"/>
    <cellStyle name="Обычный 5 8 7 2 4" xfId="57143" xr:uid="{00000000-0005-0000-0000-0000BCD60000}"/>
    <cellStyle name="Обычный 5 8 7 3" xfId="27275" xr:uid="{00000000-0005-0000-0000-0000BDD60000}"/>
    <cellStyle name="Обычный 5 8 7 3 2" xfId="27276" xr:uid="{00000000-0005-0000-0000-0000BED60000}"/>
    <cellStyle name="Обычный 5 8 7 3 2 2" xfId="27277" xr:uid="{00000000-0005-0000-0000-0000BFD60000}"/>
    <cellStyle name="Обычный 5 8 7 3 2 2 2" xfId="57144" xr:uid="{00000000-0005-0000-0000-0000C0D60000}"/>
    <cellStyle name="Обычный 5 8 7 3 2 3" xfId="57145" xr:uid="{00000000-0005-0000-0000-0000C1D60000}"/>
    <cellStyle name="Обычный 5 8 7 3 3" xfId="27278" xr:uid="{00000000-0005-0000-0000-0000C2D60000}"/>
    <cellStyle name="Обычный 5 8 7 3 3 2" xfId="57146" xr:uid="{00000000-0005-0000-0000-0000C3D60000}"/>
    <cellStyle name="Обычный 5 8 7 3 4" xfId="57147" xr:uid="{00000000-0005-0000-0000-0000C4D60000}"/>
    <cellStyle name="Обычный 5 8 7 4" xfId="27279" xr:uid="{00000000-0005-0000-0000-0000C5D60000}"/>
    <cellStyle name="Обычный 5 8 7 4 2" xfId="27280" xr:uid="{00000000-0005-0000-0000-0000C6D60000}"/>
    <cellStyle name="Обычный 5 8 7 4 2 2" xfId="27281" xr:uid="{00000000-0005-0000-0000-0000C7D60000}"/>
    <cellStyle name="Обычный 5 8 7 4 2 2 2" xfId="57148" xr:uid="{00000000-0005-0000-0000-0000C8D60000}"/>
    <cellStyle name="Обычный 5 8 7 4 2 3" xfId="57149" xr:uid="{00000000-0005-0000-0000-0000C9D60000}"/>
    <cellStyle name="Обычный 5 8 7 4 3" xfId="27282" xr:uid="{00000000-0005-0000-0000-0000CAD60000}"/>
    <cellStyle name="Обычный 5 8 7 4 3 2" xfId="57150" xr:uid="{00000000-0005-0000-0000-0000CBD60000}"/>
    <cellStyle name="Обычный 5 8 7 4 4" xfId="57151" xr:uid="{00000000-0005-0000-0000-0000CCD60000}"/>
    <cellStyle name="Обычный 5 8 7 5" xfId="27283" xr:uid="{00000000-0005-0000-0000-0000CDD60000}"/>
    <cellStyle name="Обычный 5 8 7 5 2" xfId="27284" xr:uid="{00000000-0005-0000-0000-0000CED60000}"/>
    <cellStyle name="Обычный 5 8 7 5 2 2" xfId="57152" xr:uid="{00000000-0005-0000-0000-0000CFD60000}"/>
    <cellStyle name="Обычный 5 8 7 5 3" xfId="57153" xr:uid="{00000000-0005-0000-0000-0000D0D60000}"/>
    <cellStyle name="Обычный 5 8 7 6" xfId="27285" xr:uid="{00000000-0005-0000-0000-0000D1D60000}"/>
    <cellStyle name="Обычный 5 8 7 6 2" xfId="57154" xr:uid="{00000000-0005-0000-0000-0000D2D60000}"/>
    <cellStyle name="Обычный 5 8 7 7" xfId="27286" xr:uid="{00000000-0005-0000-0000-0000D3D60000}"/>
    <cellStyle name="Обычный 5 8 7 7 2" xfId="57155" xr:uid="{00000000-0005-0000-0000-0000D4D60000}"/>
    <cellStyle name="Обычный 5 8 7 8" xfId="57156" xr:uid="{00000000-0005-0000-0000-0000D5D60000}"/>
    <cellStyle name="Обычный 5 8 8" xfId="27287" xr:uid="{00000000-0005-0000-0000-0000D6D60000}"/>
    <cellStyle name="Обычный 5 8 8 2" xfId="27288" xr:uid="{00000000-0005-0000-0000-0000D7D60000}"/>
    <cellStyle name="Обычный 5 8 8 2 2" xfId="27289" xr:uid="{00000000-0005-0000-0000-0000D8D60000}"/>
    <cellStyle name="Обычный 5 8 8 2 2 2" xfId="27290" xr:uid="{00000000-0005-0000-0000-0000D9D60000}"/>
    <cellStyle name="Обычный 5 8 8 2 2 2 2" xfId="57157" xr:uid="{00000000-0005-0000-0000-0000DAD60000}"/>
    <cellStyle name="Обычный 5 8 8 2 2 3" xfId="57158" xr:uid="{00000000-0005-0000-0000-0000DBD60000}"/>
    <cellStyle name="Обычный 5 8 8 2 3" xfId="27291" xr:uid="{00000000-0005-0000-0000-0000DCD60000}"/>
    <cellStyle name="Обычный 5 8 8 2 3 2" xfId="57159" xr:uid="{00000000-0005-0000-0000-0000DDD60000}"/>
    <cellStyle name="Обычный 5 8 8 2 4" xfId="57160" xr:uid="{00000000-0005-0000-0000-0000DED60000}"/>
    <cellStyle name="Обычный 5 8 8 3" xfId="27292" xr:uid="{00000000-0005-0000-0000-0000DFD60000}"/>
    <cellStyle name="Обычный 5 8 8 3 2" xfId="27293" xr:uid="{00000000-0005-0000-0000-0000E0D60000}"/>
    <cellStyle name="Обычный 5 8 8 3 2 2" xfId="27294" xr:uid="{00000000-0005-0000-0000-0000E1D60000}"/>
    <cellStyle name="Обычный 5 8 8 3 2 2 2" xfId="57161" xr:uid="{00000000-0005-0000-0000-0000E2D60000}"/>
    <cellStyle name="Обычный 5 8 8 3 2 3" xfId="57162" xr:uid="{00000000-0005-0000-0000-0000E3D60000}"/>
    <cellStyle name="Обычный 5 8 8 3 3" xfId="27295" xr:uid="{00000000-0005-0000-0000-0000E4D60000}"/>
    <cellStyle name="Обычный 5 8 8 3 3 2" xfId="57163" xr:uid="{00000000-0005-0000-0000-0000E5D60000}"/>
    <cellStyle name="Обычный 5 8 8 3 4" xfId="57164" xr:uid="{00000000-0005-0000-0000-0000E6D60000}"/>
    <cellStyle name="Обычный 5 8 8 4" xfId="27296" xr:uid="{00000000-0005-0000-0000-0000E7D60000}"/>
    <cellStyle name="Обычный 5 8 8 4 2" xfId="27297" xr:uid="{00000000-0005-0000-0000-0000E8D60000}"/>
    <cellStyle name="Обычный 5 8 8 4 2 2" xfId="27298" xr:uid="{00000000-0005-0000-0000-0000E9D60000}"/>
    <cellStyle name="Обычный 5 8 8 4 2 2 2" xfId="57165" xr:uid="{00000000-0005-0000-0000-0000EAD60000}"/>
    <cellStyle name="Обычный 5 8 8 4 2 3" xfId="57166" xr:uid="{00000000-0005-0000-0000-0000EBD60000}"/>
    <cellStyle name="Обычный 5 8 8 4 3" xfId="27299" xr:uid="{00000000-0005-0000-0000-0000ECD60000}"/>
    <cellStyle name="Обычный 5 8 8 4 3 2" xfId="57167" xr:uid="{00000000-0005-0000-0000-0000EDD60000}"/>
    <cellStyle name="Обычный 5 8 8 4 4" xfId="57168" xr:uid="{00000000-0005-0000-0000-0000EED60000}"/>
    <cellStyle name="Обычный 5 8 8 5" xfId="27300" xr:uid="{00000000-0005-0000-0000-0000EFD60000}"/>
    <cellStyle name="Обычный 5 8 8 5 2" xfId="27301" xr:uid="{00000000-0005-0000-0000-0000F0D60000}"/>
    <cellStyle name="Обычный 5 8 8 5 2 2" xfId="57169" xr:uid="{00000000-0005-0000-0000-0000F1D60000}"/>
    <cellStyle name="Обычный 5 8 8 5 3" xfId="57170" xr:uid="{00000000-0005-0000-0000-0000F2D60000}"/>
    <cellStyle name="Обычный 5 8 8 6" xfId="27302" xr:uid="{00000000-0005-0000-0000-0000F3D60000}"/>
    <cellStyle name="Обычный 5 8 8 6 2" xfId="57171" xr:uid="{00000000-0005-0000-0000-0000F4D60000}"/>
    <cellStyle name="Обычный 5 8 8 7" xfId="27303" xr:uid="{00000000-0005-0000-0000-0000F5D60000}"/>
    <cellStyle name="Обычный 5 8 8 7 2" xfId="57172" xr:uid="{00000000-0005-0000-0000-0000F6D60000}"/>
    <cellStyle name="Обычный 5 8 8 8" xfId="57173" xr:uid="{00000000-0005-0000-0000-0000F7D60000}"/>
    <cellStyle name="Обычный 5 8 9" xfId="27304" xr:uid="{00000000-0005-0000-0000-0000F8D60000}"/>
    <cellStyle name="Обычный 5 8 9 2" xfId="27305" xr:uid="{00000000-0005-0000-0000-0000F9D60000}"/>
    <cellStyle name="Обычный 5 8 9 2 2" xfId="27306" xr:uid="{00000000-0005-0000-0000-0000FAD60000}"/>
    <cellStyle name="Обычный 5 8 9 2 2 2" xfId="27307" xr:uid="{00000000-0005-0000-0000-0000FBD60000}"/>
    <cellStyle name="Обычный 5 8 9 2 2 2 2" xfId="57174" xr:uid="{00000000-0005-0000-0000-0000FCD60000}"/>
    <cellStyle name="Обычный 5 8 9 2 2 3" xfId="57175" xr:uid="{00000000-0005-0000-0000-0000FDD60000}"/>
    <cellStyle name="Обычный 5 8 9 2 3" xfId="27308" xr:uid="{00000000-0005-0000-0000-0000FED60000}"/>
    <cellStyle name="Обычный 5 8 9 2 3 2" xfId="57176" xr:uid="{00000000-0005-0000-0000-0000FFD60000}"/>
    <cellStyle name="Обычный 5 8 9 2 4" xfId="57177" xr:uid="{00000000-0005-0000-0000-000000D70000}"/>
    <cellStyle name="Обычный 5 8 9 3" xfId="27309" xr:uid="{00000000-0005-0000-0000-000001D70000}"/>
    <cellStyle name="Обычный 5 8 9 3 2" xfId="27310" xr:uid="{00000000-0005-0000-0000-000002D70000}"/>
    <cellStyle name="Обычный 5 8 9 3 2 2" xfId="27311" xr:uid="{00000000-0005-0000-0000-000003D70000}"/>
    <cellStyle name="Обычный 5 8 9 3 2 2 2" xfId="57178" xr:uid="{00000000-0005-0000-0000-000004D70000}"/>
    <cellStyle name="Обычный 5 8 9 3 2 3" xfId="57179" xr:uid="{00000000-0005-0000-0000-000005D70000}"/>
    <cellStyle name="Обычный 5 8 9 3 3" xfId="27312" xr:uid="{00000000-0005-0000-0000-000006D70000}"/>
    <cellStyle name="Обычный 5 8 9 3 3 2" xfId="57180" xr:uid="{00000000-0005-0000-0000-000007D70000}"/>
    <cellStyle name="Обычный 5 8 9 3 4" xfId="57181" xr:uid="{00000000-0005-0000-0000-000008D70000}"/>
    <cellStyle name="Обычный 5 8 9 4" xfId="27313" xr:uid="{00000000-0005-0000-0000-000009D70000}"/>
    <cellStyle name="Обычный 5 8 9 4 2" xfId="27314" xr:uid="{00000000-0005-0000-0000-00000AD70000}"/>
    <cellStyle name="Обычный 5 8 9 4 2 2" xfId="27315" xr:uid="{00000000-0005-0000-0000-00000BD70000}"/>
    <cellStyle name="Обычный 5 8 9 4 2 2 2" xfId="57182" xr:uid="{00000000-0005-0000-0000-00000CD70000}"/>
    <cellStyle name="Обычный 5 8 9 4 2 3" xfId="57183" xr:uid="{00000000-0005-0000-0000-00000DD70000}"/>
    <cellStyle name="Обычный 5 8 9 4 3" xfId="27316" xr:uid="{00000000-0005-0000-0000-00000ED70000}"/>
    <cellStyle name="Обычный 5 8 9 4 3 2" xfId="57184" xr:uid="{00000000-0005-0000-0000-00000FD70000}"/>
    <cellStyle name="Обычный 5 8 9 4 4" xfId="57185" xr:uid="{00000000-0005-0000-0000-000010D70000}"/>
    <cellStyle name="Обычный 5 8 9 5" xfId="27317" xr:uid="{00000000-0005-0000-0000-000011D70000}"/>
    <cellStyle name="Обычный 5 8 9 5 2" xfId="27318" xr:uid="{00000000-0005-0000-0000-000012D70000}"/>
    <cellStyle name="Обычный 5 8 9 5 2 2" xfId="57186" xr:uid="{00000000-0005-0000-0000-000013D70000}"/>
    <cellStyle name="Обычный 5 8 9 5 3" xfId="57187" xr:uid="{00000000-0005-0000-0000-000014D70000}"/>
    <cellStyle name="Обычный 5 8 9 6" xfId="27319" xr:uid="{00000000-0005-0000-0000-000015D70000}"/>
    <cellStyle name="Обычный 5 8 9 6 2" xfId="57188" xr:uid="{00000000-0005-0000-0000-000016D70000}"/>
    <cellStyle name="Обычный 5 8 9 7" xfId="27320" xr:uid="{00000000-0005-0000-0000-000017D70000}"/>
    <cellStyle name="Обычный 5 8 9 7 2" xfId="57189" xr:uid="{00000000-0005-0000-0000-000018D70000}"/>
    <cellStyle name="Обычный 5 8 9 8" xfId="57190" xr:uid="{00000000-0005-0000-0000-000019D70000}"/>
    <cellStyle name="Обычный 5 80" xfId="27321" xr:uid="{00000000-0005-0000-0000-00001AD70000}"/>
    <cellStyle name="Обычный 5 80 2" xfId="27322" xr:uid="{00000000-0005-0000-0000-00001BD70000}"/>
    <cellStyle name="Обычный 5 80 2 2" xfId="27323" xr:uid="{00000000-0005-0000-0000-00001CD70000}"/>
    <cellStyle name="Обычный 5 80 2 2 2" xfId="57191" xr:uid="{00000000-0005-0000-0000-00001DD70000}"/>
    <cellStyle name="Обычный 5 80 2 3" xfId="57192" xr:uid="{00000000-0005-0000-0000-00001ED70000}"/>
    <cellStyle name="Обычный 5 80 3" xfId="27324" xr:uid="{00000000-0005-0000-0000-00001FD70000}"/>
    <cellStyle name="Обычный 5 80 3 2" xfId="57193" xr:uid="{00000000-0005-0000-0000-000020D70000}"/>
    <cellStyle name="Обычный 5 80 4" xfId="57194" xr:uid="{00000000-0005-0000-0000-000021D70000}"/>
    <cellStyle name="Обычный 5 81" xfId="27325" xr:uid="{00000000-0005-0000-0000-000022D70000}"/>
    <cellStyle name="Обычный 5 81 2" xfId="27326" xr:uid="{00000000-0005-0000-0000-000023D70000}"/>
    <cellStyle name="Обычный 5 81 2 2" xfId="27327" xr:uid="{00000000-0005-0000-0000-000024D70000}"/>
    <cellStyle name="Обычный 5 81 2 2 2" xfId="57195" xr:uid="{00000000-0005-0000-0000-000025D70000}"/>
    <cellStyle name="Обычный 5 81 2 3" xfId="57196" xr:uid="{00000000-0005-0000-0000-000026D70000}"/>
    <cellStyle name="Обычный 5 81 3" xfId="27328" xr:uid="{00000000-0005-0000-0000-000027D70000}"/>
    <cellStyle name="Обычный 5 81 3 2" xfId="57197" xr:uid="{00000000-0005-0000-0000-000028D70000}"/>
    <cellStyle name="Обычный 5 81 4" xfId="57198" xr:uid="{00000000-0005-0000-0000-000029D70000}"/>
    <cellStyle name="Обычный 5 82" xfId="27329" xr:uid="{00000000-0005-0000-0000-00002AD70000}"/>
    <cellStyle name="Обычный 5 82 2" xfId="27330" xr:uid="{00000000-0005-0000-0000-00002BD70000}"/>
    <cellStyle name="Обычный 5 82 2 2" xfId="27331" xr:uid="{00000000-0005-0000-0000-00002CD70000}"/>
    <cellStyle name="Обычный 5 82 2 2 2" xfId="57199" xr:uid="{00000000-0005-0000-0000-00002DD70000}"/>
    <cellStyle name="Обычный 5 82 2 3" xfId="57200" xr:uid="{00000000-0005-0000-0000-00002ED70000}"/>
    <cellStyle name="Обычный 5 82 3" xfId="27332" xr:uid="{00000000-0005-0000-0000-00002FD70000}"/>
    <cellStyle name="Обычный 5 82 3 2" xfId="57201" xr:uid="{00000000-0005-0000-0000-000030D70000}"/>
    <cellStyle name="Обычный 5 82 4" xfId="57202" xr:uid="{00000000-0005-0000-0000-000031D70000}"/>
    <cellStyle name="Обычный 5 83" xfId="27333" xr:uid="{00000000-0005-0000-0000-000032D70000}"/>
    <cellStyle name="Обычный 5 83 2" xfId="27334" xr:uid="{00000000-0005-0000-0000-000033D70000}"/>
    <cellStyle name="Обычный 5 83 2 2" xfId="27335" xr:uid="{00000000-0005-0000-0000-000034D70000}"/>
    <cellStyle name="Обычный 5 83 2 2 2" xfId="57203" xr:uid="{00000000-0005-0000-0000-000035D70000}"/>
    <cellStyle name="Обычный 5 83 2 3" xfId="57204" xr:uid="{00000000-0005-0000-0000-000036D70000}"/>
    <cellStyle name="Обычный 5 83 3" xfId="27336" xr:uid="{00000000-0005-0000-0000-000037D70000}"/>
    <cellStyle name="Обычный 5 83 3 2" xfId="57205" xr:uid="{00000000-0005-0000-0000-000038D70000}"/>
    <cellStyle name="Обычный 5 83 4" xfId="57206" xr:uid="{00000000-0005-0000-0000-000039D70000}"/>
    <cellStyle name="Обычный 5 84" xfId="27337" xr:uid="{00000000-0005-0000-0000-00003AD70000}"/>
    <cellStyle name="Обычный 5 84 2" xfId="27338" xr:uid="{00000000-0005-0000-0000-00003BD70000}"/>
    <cellStyle name="Обычный 5 84 2 2" xfId="27339" xr:uid="{00000000-0005-0000-0000-00003CD70000}"/>
    <cellStyle name="Обычный 5 84 2 2 2" xfId="57207" xr:uid="{00000000-0005-0000-0000-00003DD70000}"/>
    <cellStyle name="Обычный 5 84 2 3" xfId="57208" xr:uid="{00000000-0005-0000-0000-00003ED70000}"/>
    <cellStyle name="Обычный 5 84 3" xfId="27340" xr:uid="{00000000-0005-0000-0000-00003FD70000}"/>
    <cellStyle name="Обычный 5 84 3 2" xfId="57209" xr:uid="{00000000-0005-0000-0000-000040D70000}"/>
    <cellStyle name="Обычный 5 84 4" xfId="57210" xr:uid="{00000000-0005-0000-0000-000041D70000}"/>
    <cellStyle name="Обычный 5 85" xfId="27341" xr:uid="{00000000-0005-0000-0000-000042D70000}"/>
    <cellStyle name="Обычный 5 85 2" xfId="27342" xr:uid="{00000000-0005-0000-0000-000043D70000}"/>
    <cellStyle name="Обычный 5 85 2 2" xfId="27343" xr:uid="{00000000-0005-0000-0000-000044D70000}"/>
    <cellStyle name="Обычный 5 85 2 2 2" xfId="57211" xr:uid="{00000000-0005-0000-0000-000045D70000}"/>
    <cellStyle name="Обычный 5 85 2 3" xfId="57212" xr:uid="{00000000-0005-0000-0000-000046D70000}"/>
    <cellStyle name="Обычный 5 85 3" xfId="27344" xr:uid="{00000000-0005-0000-0000-000047D70000}"/>
    <cellStyle name="Обычный 5 85 3 2" xfId="57213" xr:uid="{00000000-0005-0000-0000-000048D70000}"/>
    <cellStyle name="Обычный 5 85 4" xfId="57214" xr:uid="{00000000-0005-0000-0000-000049D70000}"/>
    <cellStyle name="Обычный 5 86" xfId="27345" xr:uid="{00000000-0005-0000-0000-00004AD70000}"/>
    <cellStyle name="Обычный 5 86 2" xfId="27346" xr:uid="{00000000-0005-0000-0000-00004BD70000}"/>
    <cellStyle name="Обычный 5 86 2 2" xfId="27347" xr:uid="{00000000-0005-0000-0000-00004CD70000}"/>
    <cellStyle name="Обычный 5 86 2 2 2" xfId="57215" xr:uid="{00000000-0005-0000-0000-00004DD70000}"/>
    <cellStyle name="Обычный 5 86 2 3" xfId="57216" xr:uid="{00000000-0005-0000-0000-00004ED70000}"/>
    <cellStyle name="Обычный 5 86 3" xfId="27348" xr:uid="{00000000-0005-0000-0000-00004FD70000}"/>
    <cellStyle name="Обычный 5 86 3 2" xfId="57217" xr:uid="{00000000-0005-0000-0000-000050D70000}"/>
    <cellStyle name="Обычный 5 86 4" xfId="57218" xr:uid="{00000000-0005-0000-0000-000051D70000}"/>
    <cellStyle name="Обычный 5 87" xfId="27349" xr:uid="{00000000-0005-0000-0000-000052D70000}"/>
    <cellStyle name="Обычный 5 87 2" xfId="27350" xr:uid="{00000000-0005-0000-0000-000053D70000}"/>
    <cellStyle name="Обычный 5 87 2 2" xfId="27351" xr:uid="{00000000-0005-0000-0000-000054D70000}"/>
    <cellStyle name="Обычный 5 87 2 2 2" xfId="57219" xr:uid="{00000000-0005-0000-0000-000055D70000}"/>
    <cellStyle name="Обычный 5 87 2 3" xfId="57220" xr:uid="{00000000-0005-0000-0000-000056D70000}"/>
    <cellStyle name="Обычный 5 87 3" xfId="27352" xr:uid="{00000000-0005-0000-0000-000057D70000}"/>
    <cellStyle name="Обычный 5 87 3 2" xfId="57221" xr:uid="{00000000-0005-0000-0000-000058D70000}"/>
    <cellStyle name="Обычный 5 87 4" xfId="57222" xr:uid="{00000000-0005-0000-0000-000059D70000}"/>
    <cellStyle name="Обычный 5 88" xfId="27353" xr:uid="{00000000-0005-0000-0000-00005AD70000}"/>
    <cellStyle name="Обычный 5 88 2" xfId="27354" xr:uid="{00000000-0005-0000-0000-00005BD70000}"/>
    <cellStyle name="Обычный 5 88 2 2" xfId="27355" xr:uid="{00000000-0005-0000-0000-00005CD70000}"/>
    <cellStyle name="Обычный 5 88 2 2 2" xfId="57223" xr:uid="{00000000-0005-0000-0000-00005DD70000}"/>
    <cellStyle name="Обычный 5 88 2 3" xfId="57224" xr:uid="{00000000-0005-0000-0000-00005ED70000}"/>
    <cellStyle name="Обычный 5 88 3" xfId="27356" xr:uid="{00000000-0005-0000-0000-00005FD70000}"/>
    <cellStyle name="Обычный 5 88 3 2" xfId="57225" xr:uid="{00000000-0005-0000-0000-000060D70000}"/>
    <cellStyle name="Обычный 5 88 4" xfId="57226" xr:uid="{00000000-0005-0000-0000-000061D70000}"/>
    <cellStyle name="Обычный 5 89" xfId="27357" xr:uid="{00000000-0005-0000-0000-000062D70000}"/>
    <cellStyle name="Обычный 5 89 2" xfId="27358" xr:uid="{00000000-0005-0000-0000-000063D70000}"/>
    <cellStyle name="Обычный 5 89 2 2" xfId="27359" xr:uid="{00000000-0005-0000-0000-000064D70000}"/>
    <cellStyle name="Обычный 5 89 2 2 2" xfId="57227" xr:uid="{00000000-0005-0000-0000-000065D70000}"/>
    <cellStyle name="Обычный 5 89 2 3" xfId="57228" xr:uid="{00000000-0005-0000-0000-000066D70000}"/>
    <cellStyle name="Обычный 5 89 3" xfId="27360" xr:uid="{00000000-0005-0000-0000-000067D70000}"/>
    <cellStyle name="Обычный 5 89 3 2" xfId="57229" xr:uid="{00000000-0005-0000-0000-000068D70000}"/>
    <cellStyle name="Обычный 5 89 4" xfId="57230" xr:uid="{00000000-0005-0000-0000-000069D70000}"/>
    <cellStyle name="Обычный 5 9" xfId="27361" xr:uid="{00000000-0005-0000-0000-00006AD70000}"/>
    <cellStyle name="Обычный 5 9 10" xfId="27362" xr:uid="{00000000-0005-0000-0000-00006BD70000}"/>
    <cellStyle name="Обычный 5 9 10 2" xfId="27363" xr:uid="{00000000-0005-0000-0000-00006CD70000}"/>
    <cellStyle name="Обычный 5 9 10 2 2" xfId="27364" xr:uid="{00000000-0005-0000-0000-00006DD70000}"/>
    <cellStyle name="Обычный 5 9 10 2 2 2" xfId="27365" xr:uid="{00000000-0005-0000-0000-00006ED70000}"/>
    <cellStyle name="Обычный 5 9 10 2 2 2 2" xfId="57231" xr:uid="{00000000-0005-0000-0000-00006FD70000}"/>
    <cellStyle name="Обычный 5 9 10 2 2 3" xfId="57232" xr:uid="{00000000-0005-0000-0000-000070D70000}"/>
    <cellStyle name="Обычный 5 9 10 2 3" xfId="27366" xr:uid="{00000000-0005-0000-0000-000071D70000}"/>
    <cellStyle name="Обычный 5 9 10 2 3 2" xfId="57233" xr:uid="{00000000-0005-0000-0000-000072D70000}"/>
    <cellStyle name="Обычный 5 9 10 2 4" xfId="57234" xr:uid="{00000000-0005-0000-0000-000073D70000}"/>
    <cellStyle name="Обычный 5 9 10 3" xfId="27367" xr:uid="{00000000-0005-0000-0000-000074D70000}"/>
    <cellStyle name="Обычный 5 9 10 3 2" xfId="27368" xr:uid="{00000000-0005-0000-0000-000075D70000}"/>
    <cellStyle name="Обычный 5 9 10 3 2 2" xfId="27369" xr:uid="{00000000-0005-0000-0000-000076D70000}"/>
    <cellStyle name="Обычный 5 9 10 3 2 2 2" xfId="57235" xr:uid="{00000000-0005-0000-0000-000077D70000}"/>
    <cellStyle name="Обычный 5 9 10 3 2 3" xfId="57236" xr:uid="{00000000-0005-0000-0000-000078D70000}"/>
    <cellStyle name="Обычный 5 9 10 3 3" xfId="27370" xr:uid="{00000000-0005-0000-0000-000079D70000}"/>
    <cellStyle name="Обычный 5 9 10 3 3 2" xfId="57237" xr:uid="{00000000-0005-0000-0000-00007AD70000}"/>
    <cellStyle name="Обычный 5 9 10 3 4" xfId="57238" xr:uid="{00000000-0005-0000-0000-00007BD70000}"/>
    <cellStyle name="Обычный 5 9 10 4" xfId="27371" xr:uid="{00000000-0005-0000-0000-00007CD70000}"/>
    <cellStyle name="Обычный 5 9 10 4 2" xfId="27372" xr:uid="{00000000-0005-0000-0000-00007DD70000}"/>
    <cellStyle name="Обычный 5 9 10 4 2 2" xfId="27373" xr:uid="{00000000-0005-0000-0000-00007ED70000}"/>
    <cellStyle name="Обычный 5 9 10 4 2 2 2" xfId="57239" xr:uid="{00000000-0005-0000-0000-00007FD70000}"/>
    <cellStyle name="Обычный 5 9 10 4 2 3" xfId="57240" xr:uid="{00000000-0005-0000-0000-000080D70000}"/>
    <cellStyle name="Обычный 5 9 10 4 3" xfId="27374" xr:uid="{00000000-0005-0000-0000-000081D70000}"/>
    <cellStyle name="Обычный 5 9 10 4 3 2" xfId="57241" xr:uid="{00000000-0005-0000-0000-000082D70000}"/>
    <cellStyle name="Обычный 5 9 10 4 4" xfId="57242" xr:uid="{00000000-0005-0000-0000-000083D70000}"/>
    <cellStyle name="Обычный 5 9 10 5" xfId="27375" xr:uid="{00000000-0005-0000-0000-000084D70000}"/>
    <cellStyle name="Обычный 5 9 10 5 2" xfId="27376" xr:uid="{00000000-0005-0000-0000-000085D70000}"/>
    <cellStyle name="Обычный 5 9 10 5 2 2" xfId="57243" xr:uid="{00000000-0005-0000-0000-000086D70000}"/>
    <cellStyle name="Обычный 5 9 10 5 3" xfId="57244" xr:uid="{00000000-0005-0000-0000-000087D70000}"/>
    <cellStyle name="Обычный 5 9 10 6" xfId="27377" xr:uid="{00000000-0005-0000-0000-000088D70000}"/>
    <cellStyle name="Обычный 5 9 10 6 2" xfId="57245" xr:uid="{00000000-0005-0000-0000-000089D70000}"/>
    <cellStyle name="Обычный 5 9 10 7" xfId="27378" xr:uid="{00000000-0005-0000-0000-00008AD70000}"/>
    <cellStyle name="Обычный 5 9 10 7 2" xfId="57246" xr:uid="{00000000-0005-0000-0000-00008BD70000}"/>
    <cellStyle name="Обычный 5 9 10 8" xfId="57247" xr:uid="{00000000-0005-0000-0000-00008CD70000}"/>
    <cellStyle name="Обычный 5 9 11" xfId="27379" xr:uid="{00000000-0005-0000-0000-00008DD70000}"/>
    <cellStyle name="Обычный 5 9 11 2" xfId="27380" xr:uid="{00000000-0005-0000-0000-00008ED70000}"/>
    <cellStyle name="Обычный 5 9 11 2 2" xfId="27381" xr:uid="{00000000-0005-0000-0000-00008FD70000}"/>
    <cellStyle name="Обычный 5 9 11 2 2 2" xfId="27382" xr:uid="{00000000-0005-0000-0000-000090D70000}"/>
    <cellStyle name="Обычный 5 9 11 2 2 2 2" xfId="57248" xr:uid="{00000000-0005-0000-0000-000091D70000}"/>
    <cellStyle name="Обычный 5 9 11 2 2 3" xfId="57249" xr:uid="{00000000-0005-0000-0000-000092D70000}"/>
    <cellStyle name="Обычный 5 9 11 2 3" xfId="27383" xr:uid="{00000000-0005-0000-0000-000093D70000}"/>
    <cellStyle name="Обычный 5 9 11 2 3 2" xfId="57250" xr:uid="{00000000-0005-0000-0000-000094D70000}"/>
    <cellStyle name="Обычный 5 9 11 2 4" xfId="57251" xr:uid="{00000000-0005-0000-0000-000095D70000}"/>
    <cellStyle name="Обычный 5 9 11 3" xfId="27384" xr:uid="{00000000-0005-0000-0000-000096D70000}"/>
    <cellStyle name="Обычный 5 9 11 3 2" xfId="27385" xr:uid="{00000000-0005-0000-0000-000097D70000}"/>
    <cellStyle name="Обычный 5 9 11 3 2 2" xfId="27386" xr:uid="{00000000-0005-0000-0000-000098D70000}"/>
    <cellStyle name="Обычный 5 9 11 3 2 2 2" xfId="57252" xr:uid="{00000000-0005-0000-0000-000099D70000}"/>
    <cellStyle name="Обычный 5 9 11 3 2 3" xfId="57253" xr:uid="{00000000-0005-0000-0000-00009AD70000}"/>
    <cellStyle name="Обычный 5 9 11 3 3" xfId="27387" xr:uid="{00000000-0005-0000-0000-00009BD70000}"/>
    <cellStyle name="Обычный 5 9 11 3 3 2" xfId="57254" xr:uid="{00000000-0005-0000-0000-00009CD70000}"/>
    <cellStyle name="Обычный 5 9 11 3 4" xfId="57255" xr:uid="{00000000-0005-0000-0000-00009DD70000}"/>
    <cellStyle name="Обычный 5 9 11 4" xfId="27388" xr:uid="{00000000-0005-0000-0000-00009ED70000}"/>
    <cellStyle name="Обычный 5 9 11 4 2" xfId="27389" xr:uid="{00000000-0005-0000-0000-00009FD70000}"/>
    <cellStyle name="Обычный 5 9 11 4 2 2" xfId="27390" xr:uid="{00000000-0005-0000-0000-0000A0D70000}"/>
    <cellStyle name="Обычный 5 9 11 4 2 2 2" xfId="57256" xr:uid="{00000000-0005-0000-0000-0000A1D70000}"/>
    <cellStyle name="Обычный 5 9 11 4 2 3" xfId="57257" xr:uid="{00000000-0005-0000-0000-0000A2D70000}"/>
    <cellStyle name="Обычный 5 9 11 4 3" xfId="27391" xr:uid="{00000000-0005-0000-0000-0000A3D70000}"/>
    <cellStyle name="Обычный 5 9 11 4 3 2" xfId="57258" xr:uid="{00000000-0005-0000-0000-0000A4D70000}"/>
    <cellStyle name="Обычный 5 9 11 4 4" xfId="57259" xr:uid="{00000000-0005-0000-0000-0000A5D70000}"/>
    <cellStyle name="Обычный 5 9 11 5" xfId="27392" xr:uid="{00000000-0005-0000-0000-0000A6D70000}"/>
    <cellStyle name="Обычный 5 9 11 5 2" xfId="27393" xr:uid="{00000000-0005-0000-0000-0000A7D70000}"/>
    <cellStyle name="Обычный 5 9 11 5 2 2" xfId="57260" xr:uid="{00000000-0005-0000-0000-0000A8D70000}"/>
    <cellStyle name="Обычный 5 9 11 5 3" xfId="57261" xr:uid="{00000000-0005-0000-0000-0000A9D70000}"/>
    <cellStyle name="Обычный 5 9 11 6" xfId="27394" xr:uid="{00000000-0005-0000-0000-0000AAD70000}"/>
    <cellStyle name="Обычный 5 9 11 6 2" xfId="57262" xr:uid="{00000000-0005-0000-0000-0000ABD70000}"/>
    <cellStyle name="Обычный 5 9 11 7" xfId="27395" xr:uid="{00000000-0005-0000-0000-0000ACD70000}"/>
    <cellStyle name="Обычный 5 9 11 7 2" xfId="57263" xr:uid="{00000000-0005-0000-0000-0000ADD70000}"/>
    <cellStyle name="Обычный 5 9 11 8" xfId="57264" xr:uid="{00000000-0005-0000-0000-0000AED70000}"/>
    <cellStyle name="Обычный 5 9 12" xfId="27396" xr:uid="{00000000-0005-0000-0000-0000AFD70000}"/>
    <cellStyle name="Обычный 5 9 12 2" xfId="27397" xr:uid="{00000000-0005-0000-0000-0000B0D70000}"/>
    <cellStyle name="Обычный 5 9 12 2 2" xfId="27398" xr:uid="{00000000-0005-0000-0000-0000B1D70000}"/>
    <cellStyle name="Обычный 5 9 12 2 2 2" xfId="27399" xr:uid="{00000000-0005-0000-0000-0000B2D70000}"/>
    <cellStyle name="Обычный 5 9 12 2 2 2 2" xfId="57265" xr:uid="{00000000-0005-0000-0000-0000B3D70000}"/>
    <cellStyle name="Обычный 5 9 12 2 2 3" xfId="57266" xr:uid="{00000000-0005-0000-0000-0000B4D70000}"/>
    <cellStyle name="Обычный 5 9 12 2 3" xfId="27400" xr:uid="{00000000-0005-0000-0000-0000B5D70000}"/>
    <cellStyle name="Обычный 5 9 12 2 3 2" xfId="57267" xr:uid="{00000000-0005-0000-0000-0000B6D70000}"/>
    <cellStyle name="Обычный 5 9 12 2 4" xfId="57268" xr:uid="{00000000-0005-0000-0000-0000B7D70000}"/>
    <cellStyle name="Обычный 5 9 12 3" xfId="27401" xr:uid="{00000000-0005-0000-0000-0000B8D70000}"/>
    <cellStyle name="Обычный 5 9 12 3 2" xfId="27402" xr:uid="{00000000-0005-0000-0000-0000B9D70000}"/>
    <cellStyle name="Обычный 5 9 12 3 2 2" xfId="27403" xr:uid="{00000000-0005-0000-0000-0000BAD70000}"/>
    <cellStyle name="Обычный 5 9 12 3 2 2 2" xfId="57269" xr:uid="{00000000-0005-0000-0000-0000BBD70000}"/>
    <cellStyle name="Обычный 5 9 12 3 2 3" xfId="57270" xr:uid="{00000000-0005-0000-0000-0000BCD70000}"/>
    <cellStyle name="Обычный 5 9 12 3 3" xfId="27404" xr:uid="{00000000-0005-0000-0000-0000BDD70000}"/>
    <cellStyle name="Обычный 5 9 12 3 3 2" xfId="57271" xr:uid="{00000000-0005-0000-0000-0000BED70000}"/>
    <cellStyle name="Обычный 5 9 12 3 4" xfId="57272" xr:uid="{00000000-0005-0000-0000-0000BFD70000}"/>
    <cellStyle name="Обычный 5 9 12 4" xfId="27405" xr:uid="{00000000-0005-0000-0000-0000C0D70000}"/>
    <cellStyle name="Обычный 5 9 12 4 2" xfId="27406" xr:uid="{00000000-0005-0000-0000-0000C1D70000}"/>
    <cellStyle name="Обычный 5 9 12 4 2 2" xfId="27407" xr:uid="{00000000-0005-0000-0000-0000C2D70000}"/>
    <cellStyle name="Обычный 5 9 12 4 2 2 2" xfId="57273" xr:uid="{00000000-0005-0000-0000-0000C3D70000}"/>
    <cellStyle name="Обычный 5 9 12 4 2 3" xfId="57274" xr:uid="{00000000-0005-0000-0000-0000C4D70000}"/>
    <cellStyle name="Обычный 5 9 12 4 3" xfId="27408" xr:uid="{00000000-0005-0000-0000-0000C5D70000}"/>
    <cellStyle name="Обычный 5 9 12 4 3 2" xfId="57275" xr:uid="{00000000-0005-0000-0000-0000C6D70000}"/>
    <cellStyle name="Обычный 5 9 12 4 4" xfId="57276" xr:uid="{00000000-0005-0000-0000-0000C7D70000}"/>
    <cellStyle name="Обычный 5 9 12 5" xfId="27409" xr:uid="{00000000-0005-0000-0000-0000C8D70000}"/>
    <cellStyle name="Обычный 5 9 12 5 2" xfId="27410" xr:uid="{00000000-0005-0000-0000-0000C9D70000}"/>
    <cellStyle name="Обычный 5 9 12 5 2 2" xfId="57277" xr:uid="{00000000-0005-0000-0000-0000CAD70000}"/>
    <cellStyle name="Обычный 5 9 12 5 3" xfId="57278" xr:uid="{00000000-0005-0000-0000-0000CBD70000}"/>
    <cellStyle name="Обычный 5 9 12 6" xfId="27411" xr:uid="{00000000-0005-0000-0000-0000CCD70000}"/>
    <cellStyle name="Обычный 5 9 12 6 2" xfId="57279" xr:uid="{00000000-0005-0000-0000-0000CDD70000}"/>
    <cellStyle name="Обычный 5 9 12 7" xfId="27412" xr:uid="{00000000-0005-0000-0000-0000CED70000}"/>
    <cellStyle name="Обычный 5 9 12 7 2" xfId="57280" xr:uid="{00000000-0005-0000-0000-0000CFD70000}"/>
    <cellStyle name="Обычный 5 9 12 8" xfId="57281" xr:uid="{00000000-0005-0000-0000-0000D0D70000}"/>
    <cellStyle name="Обычный 5 9 13" xfId="27413" xr:uid="{00000000-0005-0000-0000-0000D1D70000}"/>
    <cellStyle name="Обычный 5 9 13 2" xfId="27414" xr:uid="{00000000-0005-0000-0000-0000D2D70000}"/>
    <cellStyle name="Обычный 5 9 13 2 2" xfId="27415" xr:uid="{00000000-0005-0000-0000-0000D3D70000}"/>
    <cellStyle name="Обычный 5 9 13 2 2 2" xfId="27416" xr:uid="{00000000-0005-0000-0000-0000D4D70000}"/>
    <cellStyle name="Обычный 5 9 13 2 2 2 2" xfId="57282" xr:uid="{00000000-0005-0000-0000-0000D5D70000}"/>
    <cellStyle name="Обычный 5 9 13 2 2 3" xfId="57283" xr:uid="{00000000-0005-0000-0000-0000D6D70000}"/>
    <cellStyle name="Обычный 5 9 13 2 3" xfId="27417" xr:uid="{00000000-0005-0000-0000-0000D7D70000}"/>
    <cellStyle name="Обычный 5 9 13 2 3 2" xfId="57284" xr:uid="{00000000-0005-0000-0000-0000D8D70000}"/>
    <cellStyle name="Обычный 5 9 13 2 4" xfId="57285" xr:uid="{00000000-0005-0000-0000-0000D9D70000}"/>
    <cellStyle name="Обычный 5 9 13 3" xfId="27418" xr:uid="{00000000-0005-0000-0000-0000DAD70000}"/>
    <cellStyle name="Обычный 5 9 13 3 2" xfId="27419" xr:uid="{00000000-0005-0000-0000-0000DBD70000}"/>
    <cellStyle name="Обычный 5 9 13 3 2 2" xfId="27420" xr:uid="{00000000-0005-0000-0000-0000DCD70000}"/>
    <cellStyle name="Обычный 5 9 13 3 2 2 2" xfId="57286" xr:uid="{00000000-0005-0000-0000-0000DDD70000}"/>
    <cellStyle name="Обычный 5 9 13 3 2 3" xfId="57287" xr:uid="{00000000-0005-0000-0000-0000DED70000}"/>
    <cellStyle name="Обычный 5 9 13 3 3" xfId="27421" xr:uid="{00000000-0005-0000-0000-0000DFD70000}"/>
    <cellStyle name="Обычный 5 9 13 3 3 2" xfId="57288" xr:uid="{00000000-0005-0000-0000-0000E0D70000}"/>
    <cellStyle name="Обычный 5 9 13 3 4" xfId="57289" xr:uid="{00000000-0005-0000-0000-0000E1D70000}"/>
    <cellStyle name="Обычный 5 9 13 4" xfId="27422" xr:uid="{00000000-0005-0000-0000-0000E2D70000}"/>
    <cellStyle name="Обычный 5 9 13 4 2" xfId="27423" xr:uid="{00000000-0005-0000-0000-0000E3D70000}"/>
    <cellStyle name="Обычный 5 9 13 4 2 2" xfId="27424" xr:uid="{00000000-0005-0000-0000-0000E4D70000}"/>
    <cellStyle name="Обычный 5 9 13 4 2 2 2" xfId="57290" xr:uid="{00000000-0005-0000-0000-0000E5D70000}"/>
    <cellStyle name="Обычный 5 9 13 4 2 3" xfId="57291" xr:uid="{00000000-0005-0000-0000-0000E6D70000}"/>
    <cellStyle name="Обычный 5 9 13 4 3" xfId="27425" xr:uid="{00000000-0005-0000-0000-0000E7D70000}"/>
    <cellStyle name="Обычный 5 9 13 4 3 2" xfId="57292" xr:uid="{00000000-0005-0000-0000-0000E8D70000}"/>
    <cellStyle name="Обычный 5 9 13 4 4" xfId="57293" xr:uid="{00000000-0005-0000-0000-0000E9D70000}"/>
    <cellStyle name="Обычный 5 9 13 5" xfId="27426" xr:uid="{00000000-0005-0000-0000-0000EAD70000}"/>
    <cellStyle name="Обычный 5 9 13 5 2" xfId="27427" xr:uid="{00000000-0005-0000-0000-0000EBD70000}"/>
    <cellStyle name="Обычный 5 9 13 5 2 2" xfId="57294" xr:uid="{00000000-0005-0000-0000-0000ECD70000}"/>
    <cellStyle name="Обычный 5 9 13 5 3" xfId="57295" xr:uid="{00000000-0005-0000-0000-0000EDD70000}"/>
    <cellStyle name="Обычный 5 9 13 6" xfId="27428" xr:uid="{00000000-0005-0000-0000-0000EED70000}"/>
    <cellStyle name="Обычный 5 9 13 6 2" xfId="57296" xr:uid="{00000000-0005-0000-0000-0000EFD70000}"/>
    <cellStyle name="Обычный 5 9 13 7" xfId="27429" xr:uid="{00000000-0005-0000-0000-0000F0D70000}"/>
    <cellStyle name="Обычный 5 9 13 7 2" xfId="57297" xr:uid="{00000000-0005-0000-0000-0000F1D70000}"/>
    <cellStyle name="Обычный 5 9 13 8" xfId="57298" xr:uid="{00000000-0005-0000-0000-0000F2D70000}"/>
    <cellStyle name="Обычный 5 9 14" xfId="27430" xr:uid="{00000000-0005-0000-0000-0000F3D70000}"/>
    <cellStyle name="Обычный 5 9 14 2" xfId="27431" xr:uid="{00000000-0005-0000-0000-0000F4D70000}"/>
    <cellStyle name="Обычный 5 9 14 2 2" xfId="27432" xr:uid="{00000000-0005-0000-0000-0000F5D70000}"/>
    <cellStyle name="Обычный 5 9 14 2 2 2" xfId="27433" xr:uid="{00000000-0005-0000-0000-0000F6D70000}"/>
    <cellStyle name="Обычный 5 9 14 2 2 2 2" xfId="57299" xr:uid="{00000000-0005-0000-0000-0000F7D70000}"/>
    <cellStyle name="Обычный 5 9 14 2 2 3" xfId="57300" xr:uid="{00000000-0005-0000-0000-0000F8D70000}"/>
    <cellStyle name="Обычный 5 9 14 2 3" xfId="27434" xr:uid="{00000000-0005-0000-0000-0000F9D70000}"/>
    <cellStyle name="Обычный 5 9 14 2 3 2" xfId="57301" xr:uid="{00000000-0005-0000-0000-0000FAD70000}"/>
    <cellStyle name="Обычный 5 9 14 2 4" xfId="57302" xr:uid="{00000000-0005-0000-0000-0000FBD70000}"/>
    <cellStyle name="Обычный 5 9 14 3" xfId="27435" xr:uid="{00000000-0005-0000-0000-0000FCD70000}"/>
    <cellStyle name="Обычный 5 9 14 3 2" xfId="27436" xr:uid="{00000000-0005-0000-0000-0000FDD70000}"/>
    <cellStyle name="Обычный 5 9 14 3 2 2" xfId="27437" xr:uid="{00000000-0005-0000-0000-0000FED70000}"/>
    <cellStyle name="Обычный 5 9 14 3 2 2 2" xfId="57303" xr:uid="{00000000-0005-0000-0000-0000FFD70000}"/>
    <cellStyle name="Обычный 5 9 14 3 2 3" xfId="57304" xr:uid="{00000000-0005-0000-0000-000000D80000}"/>
    <cellStyle name="Обычный 5 9 14 3 3" xfId="27438" xr:uid="{00000000-0005-0000-0000-000001D80000}"/>
    <cellStyle name="Обычный 5 9 14 3 3 2" xfId="57305" xr:uid="{00000000-0005-0000-0000-000002D80000}"/>
    <cellStyle name="Обычный 5 9 14 3 4" xfId="57306" xr:uid="{00000000-0005-0000-0000-000003D80000}"/>
    <cellStyle name="Обычный 5 9 14 4" xfId="27439" xr:uid="{00000000-0005-0000-0000-000004D80000}"/>
    <cellStyle name="Обычный 5 9 14 4 2" xfId="27440" xr:uid="{00000000-0005-0000-0000-000005D80000}"/>
    <cellStyle name="Обычный 5 9 14 4 2 2" xfId="27441" xr:uid="{00000000-0005-0000-0000-000006D80000}"/>
    <cellStyle name="Обычный 5 9 14 4 2 2 2" xfId="57307" xr:uid="{00000000-0005-0000-0000-000007D80000}"/>
    <cellStyle name="Обычный 5 9 14 4 2 3" xfId="57308" xr:uid="{00000000-0005-0000-0000-000008D80000}"/>
    <cellStyle name="Обычный 5 9 14 4 3" xfId="27442" xr:uid="{00000000-0005-0000-0000-000009D80000}"/>
    <cellStyle name="Обычный 5 9 14 4 3 2" xfId="57309" xr:uid="{00000000-0005-0000-0000-00000AD80000}"/>
    <cellStyle name="Обычный 5 9 14 4 4" xfId="57310" xr:uid="{00000000-0005-0000-0000-00000BD80000}"/>
    <cellStyle name="Обычный 5 9 14 5" xfId="27443" xr:uid="{00000000-0005-0000-0000-00000CD80000}"/>
    <cellStyle name="Обычный 5 9 14 5 2" xfId="27444" xr:uid="{00000000-0005-0000-0000-00000DD80000}"/>
    <cellStyle name="Обычный 5 9 14 5 2 2" xfId="57311" xr:uid="{00000000-0005-0000-0000-00000ED80000}"/>
    <cellStyle name="Обычный 5 9 14 5 3" xfId="57312" xr:uid="{00000000-0005-0000-0000-00000FD80000}"/>
    <cellStyle name="Обычный 5 9 14 6" xfId="27445" xr:uid="{00000000-0005-0000-0000-000010D80000}"/>
    <cellStyle name="Обычный 5 9 14 6 2" xfId="57313" xr:uid="{00000000-0005-0000-0000-000011D80000}"/>
    <cellStyle name="Обычный 5 9 14 7" xfId="27446" xr:uid="{00000000-0005-0000-0000-000012D80000}"/>
    <cellStyle name="Обычный 5 9 14 7 2" xfId="57314" xr:uid="{00000000-0005-0000-0000-000013D80000}"/>
    <cellStyle name="Обычный 5 9 14 8" xfId="57315" xr:uid="{00000000-0005-0000-0000-000014D80000}"/>
    <cellStyle name="Обычный 5 9 15" xfId="27447" xr:uid="{00000000-0005-0000-0000-000015D80000}"/>
    <cellStyle name="Обычный 5 9 15 2" xfId="27448" xr:uid="{00000000-0005-0000-0000-000016D80000}"/>
    <cellStyle name="Обычный 5 9 15 2 2" xfId="27449" xr:uid="{00000000-0005-0000-0000-000017D80000}"/>
    <cellStyle name="Обычный 5 9 15 2 2 2" xfId="27450" xr:uid="{00000000-0005-0000-0000-000018D80000}"/>
    <cellStyle name="Обычный 5 9 15 2 2 2 2" xfId="57316" xr:uid="{00000000-0005-0000-0000-000019D80000}"/>
    <cellStyle name="Обычный 5 9 15 2 2 3" xfId="57317" xr:uid="{00000000-0005-0000-0000-00001AD80000}"/>
    <cellStyle name="Обычный 5 9 15 2 3" xfId="27451" xr:uid="{00000000-0005-0000-0000-00001BD80000}"/>
    <cellStyle name="Обычный 5 9 15 2 3 2" xfId="57318" xr:uid="{00000000-0005-0000-0000-00001CD80000}"/>
    <cellStyle name="Обычный 5 9 15 2 4" xfId="57319" xr:uid="{00000000-0005-0000-0000-00001DD80000}"/>
    <cellStyle name="Обычный 5 9 15 3" xfId="27452" xr:uid="{00000000-0005-0000-0000-00001ED80000}"/>
    <cellStyle name="Обычный 5 9 15 3 2" xfId="27453" xr:uid="{00000000-0005-0000-0000-00001FD80000}"/>
    <cellStyle name="Обычный 5 9 15 3 2 2" xfId="27454" xr:uid="{00000000-0005-0000-0000-000020D80000}"/>
    <cellStyle name="Обычный 5 9 15 3 2 2 2" xfId="57320" xr:uid="{00000000-0005-0000-0000-000021D80000}"/>
    <cellStyle name="Обычный 5 9 15 3 2 3" xfId="57321" xr:uid="{00000000-0005-0000-0000-000022D80000}"/>
    <cellStyle name="Обычный 5 9 15 3 3" xfId="27455" xr:uid="{00000000-0005-0000-0000-000023D80000}"/>
    <cellStyle name="Обычный 5 9 15 3 3 2" xfId="57322" xr:uid="{00000000-0005-0000-0000-000024D80000}"/>
    <cellStyle name="Обычный 5 9 15 3 4" xfId="57323" xr:uid="{00000000-0005-0000-0000-000025D80000}"/>
    <cellStyle name="Обычный 5 9 15 4" xfId="27456" xr:uid="{00000000-0005-0000-0000-000026D80000}"/>
    <cellStyle name="Обычный 5 9 15 4 2" xfId="27457" xr:uid="{00000000-0005-0000-0000-000027D80000}"/>
    <cellStyle name="Обычный 5 9 15 4 2 2" xfId="27458" xr:uid="{00000000-0005-0000-0000-000028D80000}"/>
    <cellStyle name="Обычный 5 9 15 4 2 2 2" xfId="57324" xr:uid="{00000000-0005-0000-0000-000029D80000}"/>
    <cellStyle name="Обычный 5 9 15 4 2 3" xfId="57325" xr:uid="{00000000-0005-0000-0000-00002AD80000}"/>
    <cellStyle name="Обычный 5 9 15 4 3" xfId="27459" xr:uid="{00000000-0005-0000-0000-00002BD80000}"/>
    <cellStyle name="Обычный 5 9 15 4 3 2" xfId="57326" xr:uid="{00000000-0005-0000-0000-00002CD80000}"/>
    <cellStyle name="Обычный 5 9 15 4 4" xfId="57327" xr:uid="{00000000-0005-0000-0000-00002DD80000}"/>
    <cellStyle name="Обычный 5 9 15 5" xfId="27460" xr:uid="{00000000-0005-0000-0000-00002ED80000}"/>
    <cellStyle name="Обычный 5 9 15 5 2" xfId="27461" xr:uid="{00000000-0005-0000-0000-00002FD80000}"/>
    <cellStyle name="Обычный 5 9 15 5 2 2" xfId="57328" xr:uid="{00000000-0005-0000-0000-000030D80000}"/>
    <cellStyle name="Обычный 5 9 15 5 3" xfId="57329" xr:uid="{00000000-0005-0000-0000-000031D80000}"/>
    <cellStyle name="Обычный 5 9 15 6" xfId="27462" xr:uid="{00000000-0005-0000-0000-000032D80000}"/>
    <cellStyle name="Обычный 5 9 15 6 2" xfId="57330" xr:uid="{00000000-0005-0000-0000-000033D80000}"/>
    <cellStyle name="Обычный 5 9 15 7" xfId="27463" xr:uid="{00000000-0005-0000-0000-000034D80000}"/>
    <cellStyle name="Обычный 5 9 15 7 2" xfId="57331" xr:uid="{00000000-0005-0000-0000-000035D80000}"/>
    <cellStyle name="Обычный 5 9 15 8" xfId="57332" xr:uid="{00000000-0005-0000-0000-000036D80000}"/>
    <cellStyle name="Обычный 5 9 16" xfId="27464" xr:uid="{00000000-0005-0000-0000-000037D80000}"/>
    <cellStyle name="Обычный 5 9 16 2" xfId="27465" xr:uid="{00000000-0005-0000-0000-000038D80000}"/>
    <cellStyle name="Обычный 5 9 16 2 2" xfId="27466" xr:uid="{00000000-0005-0000-0000-000039D80000}"/>
    <cellStyle name="Обычный 5 9 16 2 2 2" xfId="27467" xr:uid="{00000000-0005-0000-0000-00003AD80000}"/>
    <cellStyle name="Обычный 5 9 16 2 2 2 2" xfId="57333" xr:uid="{00000000-0005-0000-0000-00003BD80000}"/>
    <cellStyle name="Обычный 5 9 16 2 2 3" xfId="57334" xr:uid="{00000000-0005-0000-0000-00003CD80000}"/>
    <cellStyle name="Обычный 5 9 16 2 3" xfId="27468" xr:uid="{00000000-0005-0000-0000-00003DD80000}"/>
    <cellStyle name="Обычный 5 9 16 2 3 2" xfId="57335" xr:uid="{00000000-0005-0000-0000-00003ED80000}"/>
    <cellStyle name="Обычный 5 9 16 2 4" xfId="57336" xr:uid="{00000000-0005-0000-0000-00003FD80000}"/>
    <cellStyle name="Обычный 5 9 16 3" xfId="27469" xr:uid="{00000000-0005-0000-0000-000040D80000}"/>
    <cellStyle name="Обычный 5 9 16 3 2" xfId="27470" xr:uid="{00000000-0005-0000-0000-000041D80000}"/>
    <cellStyle name="Обычный 5 9 16 3 2 2" xfId="27471" xr:uid="{00000000-0005-0000-0000-000042D80000}"/>
    <cellStyle name="Обычный 5 9 16 3 2 2 2" xfId="57337" xr:uid="{00000000-0005-0000-0000-000043D80000}"/>
    <cellStyle name="Обычный 5 9 16 3 2 3" xfId="57338" xr:uid="{00000000-0005-0000-0000-000044D80000}"/>
    <cellStyle name="Обычный 5 9 16 3 3" xfId="27472" xr:uid="{00000000-0005-0000-0000-000045D80000}"/>
    <cellStyle name="Обычный 5 9 16 3 3 2" xfId="57339" xr:uid="{00000000-0005-0000-0000-000046D80000}"/>
    <cellStyle name="Обычный 5 9 16 3 4" xfId="57340" xr:uid="{00000000-0005-0000-0000-000047D80000}"/>
    <cellStyle name="Обычный 5 9 16 4" xfId="27473" xr:uid="{00000000-0005-0000-0000-000048D80000}"/>
    <cellStyle name="Обычный 5 9 16 4 2" xfId="27474" xr:uid="{00000000-0005-0000-0000-000049D80000}"/>
    <cellStyle name="Обычный 5 9 16 4 2 2" xfId="27475" xr:uid="{00000000-0005-0000-0000-00004AD80000}"/>
    <cellStyle name="Обычный 5 9 16 4 2 2 2" xfId="57341" xr:uid="{00000000-0005-0000-0000-00004BD80000}"/>
    <cellStyle name="Обычный 5 9 16 4 2 3" xfId="57342" xr:uid="{00000000-0005-0000-0000-00004CD80000}"/>
    <cellStyle name="Обычный 5 9 16 4 3" xfId="27476" xr:uid="{00000000-0005-0000-0000-00004DD80000}"/>
    <cellStyle name="Обычный 5 9 16 4 3 2" xfId="57343" xr:uid="{00000000-0005-0000-0000-00004ED80000}"/>
    <cellStyle name="Обычный 5 9 16 4 4" xfId="57344" xr:uid="{00000000-0005-0000-0000-00004FD80000}"/>
    <cellStyle name="Обычный 5 9 16 5" xfId="27477" xr:uid="{00000000-0005-0000-0000-000050D80000}"/>
    <cellStyle name="Обычный 5 9 16 5 2" xfId="27478" xr:uid="{00000000-0005-0000-0000-000051D80000}"/>
    <cellStyle name="Обычный 5 9 16 5 2 2" xfId="57345" xr:uid="{00000000-0005-0000-0000-000052D80000}"/>
    <cellStyle name="Обычный 5 9 16 5 3" xfId="57346" xr:uid="{00000000-0005-0000-0000-000053D80000}"/>
    <cellStyle name="Обычный 5 9 16 6" xfId="27479" xr:uid="{00000000-0005-0000-0000-000054D80000}"/>
    <cellStyle name="Обычный 5 9 16 6 2" xfId="57347" xr:uid="{00000000-0005-0000-0000-000055D80000}"/>
    <cellStyle name="Обычный 5 9 16 7" xfId="27480" xr:uid="{00000000-0005-0000-0000-000056D80000}"/>
    <cellStyle name="Обычный 5 9 16 7 2" xfId="57348" xr:uid="{00000000-0005-0000-0000-000057D80000}"/>
    <cellStyle name="Обычный 5 9 16 8" xfId="57349" xr:uid="{00000000-0005-0000-0000-000058D80000}"/>
    <cellStyle name="Обычный 5 9 17" xfId="27481" xr:uid="{00000000-0005-0000-0000-000059D80000}"/>
    <cellStyle name="Обычный 5 9 17 2" xfId="27482" xr:uid="{00000000-0005-0000-0000-00005AD80000}"/>
    <cellStyle name="Обычный 5 9 17 2 2" xfId="27483" xr:uid="{00000000-0005-0000-0000-00005BD80000}"/>
    <cellStyle name="Обычный 5 9 17 2 2 2" xfId="27484" xr:uid="{00000000-0005-0000-0000-00005CD80000}"/>
    <cellStyle name="Обычный 5 9 17 2 2 2 2" xfId="57350" xr:uid="{00000000-0005-0000-0000-00005DD80000}"/>
    <cellStyle name="Обычный 5 9 17 2 2 3" xfId="57351" xr:uid="{00000000-0005-0000-0000-00005ED80000}"/>
    <cellStyle name="Обычный 5 9 17 2 3" xfId="27485" xr:uid="{00000000-0005-0000-0000-00005FD80000}"/>
    <cellStyle name="Обычный 5 9 17 2 3 2" xfId="57352" xr:uid="{00000000-0005-0000-0000-000060D80000}"/>
    <cellStyle name="Обычный 5 9 17 2 4" xfId="57353" xr:uid="{00000000-0005-0000-0000-000061D80000}"/>
    <cellStyle name="Обычный 5 9 17 3" xfId="27486" xr:uid="{00000000-0005-0000-0000-000062D80000}"/>
    <cellStyle name="Обычный 5 9 17 3 2" xfId="27487" xr:uid="{00000000-0005-0000-0000-000063D80000}"/>
    <cellStyle name="Обычный 5 9 17 3 2 2" xfId="27488" xr:uid="{00000000-0005-0000-0000-000064D80000}"/>
    <cellStyle name="Обычный 5 9 17 3 2 2 2" xfId="57354" xr:uid="{00000000-0005-0000-0000-000065D80000}"/>
    <cellStyle name="Обычный 5 9 17 3 2 3" xfId="57355" xr:uid="{00000000-0005-0000-0000-000066D80000}"/>
    <cellStyle name="Обычный 5 9 17 3 3" xfId="27489" xr:uid="{00000000-0005-0000-0000-000067D80000}"/>
    <cellStyle name="Обычный 5 9 17 3 3 2" xfId="57356" xr:uid="{00000000-0005-0000-0000-000068D80000}"/>
    <cellStyle name="Обычный 5 9 17 3 4" xfId="57357" xr:uid="{00000000-0005-0000-0000-000069D80000}"/>
    <cellStyle name="Обычный 5 9 17 4" xfId="27490" xr:uid="{00000000-0005-0000-0000-00006AD80000}"/>
    <cellStyle name="Обычный 5 9 17 4 2" xfId="27491" xr:uid="{00000000-0005-0000-0000-00006BD80000}"/>
    <cellStyle name="Обычный 5 9 17 4 2 2" xfId="27492" xr:uid="{00000000-0005-0000-0000-00006CD80000}"/>
    <cellStyle name="Обычный 5 9 17 4 2 2 2" xfId="57358" xr:uid="{00000000-0005-0000-0000-00006DD80000}"/>
    <cellStyle name="Обычный 5 9 17 4 2 3" xfId="57359" xr:uid="{00000000-0005-0000-0000-00006ED80000}"/>
    <cellStyle name="Обычный 5 9 17 4 3" xfId="27493" xr:uid="{00000000-0005-0000-0000-00006FD80000}"/>
    <cellStyle name="Обычный 5 9 17 4 3 2" xfId="57360" xr:uid="{00000000-0005-0000-0000-000070D80000}"/>
    <cellStyle name="Обычный 5 9 17 4 4" xfId="57361" xr:uid="{00000000-0005-0000-0000-000071D80000}"/>
    <cellStyle name="Обычный 5 9 17 5" xfId="27494" xr:uid="{00000000-0005-0000-0000-000072D80000}"/>
    <cellStyle name="Обычный 5 9 17 5 2" xfId="27495" xr:uid="{00000000-0005-0000-0000-000073D80000}"/>
    <cellStyle name="Обычный 5 9 17 5 2 2" xfId="57362" xr:uid="{00000000-0005-0000-0000-000074D80000}"/>
    <cellStyle name="Обычный 5 9 17 5 3" xfId="57363" xr:uid="{00000000-0005-0000-0000-000075D80000}"/>
    <cellStyle name="Обычный 5 9 17 6" xfId="27496" xr:uid="{00000000-0005-0000-0000-000076D80000}"/>
    <cellStyle name="Обычный 5 9 17 6 2" xfId="57364" xr:uid="{00000000-0005-0000-0000-000077D80000}"/>
    <cellStyle name="Обычный 5 9 17 7" xfId="27497" xr:uid="{00000000-0005-0000-0000-000078D80000}"/>
    <cellStyle name="Обычный 5 9 17 7 2" xfId="57365" xr:uid="{00000000-0005-0000-0000-000079D80000}"/>
    <cellStyle name="Обычный 5 9 17 8" xfId="57366" xr:uid="{00000000-0005-0000-0000-00007AD80000}"/>
    <cellStyle name="Обычный 5 9 18" xfId="27498" xr:uid="{00000000-0005-0000-0000-00007BD80000}"/>
    <cellStyle name="Обычный 5 9 18 2" xfId="27499" xr:uid="{00000000-0005-0000-0000-00007CD80000}"/>
    <cellStyle name="Обычный 5 9 18 2 2" xfId="27500" xr:uid="{00000000-0005-0000-0000-00007DD80000}"/>
    <cellStyle name="Обычный 5 9 18 2 2 2" xfId="27501" xr:uid="{00000000-0005-0000-0000-00007ED80000}"/>
    <cellStyle name="Обычный 5 9 18 2 2 2 2" xfId="57367" xr:uid="{00000000-0005-0000-0000-00007FD80000}"/>
    <cellStyle name="Обычный 5 9 18 2 2 3" xfId="57368" xr:uid="{00000000-0005-0000-0000-000080D80000}"/>
    <cellStyle name="Обычный 5 9 18 2 3" xfId="27502" xr:uid="{00000000-0005-0000-0000-000081D80000}"/>
    <cellStyle name="Обычный 5 9 18 2 3 2" xfId="57369" xr:uid="{00000000-0005-0000-0000-000082D80000}"/>
    <cellStyle name="Обычный 5 9 18 2 4" xfId="57370" xr:uid="{00000000-0005-0000-0000-000083D80000}"/>
    <cellStyle name="Обычный 5 9 18 3" xfId="27503" xr:uid="{00000000-0005-0000-0000-000084D80000}"/>
    <cellStyle name="Обычный 5 9 18 3 2" xfId="27504" xr:uid="{00000000-0005-0000-0000-000085D80000}"/>
    <cellStyle name="Обычный 5 9 18 3 2 2" xfId="27505" xr:uid="{00000000-0005-0000-0000-000086D80000}"/>
    <cellStyle name="Обычный 5 9 18 3 2 2 2" xfId="57371" xr:uid="{00000000-0005-0000-0000-000087D80000}"/>
    <cellStyle name="Обычный 5 9 18 3 2 3" xfId="57372" xr:uid="{00000000-0005-0000-0000-000088D80000}"/>
    <cellStyle name="Обычный 5 9 18 3 3" xfId="27506" xr:uid="{00000000-0005-0000-0000-000089D80000}"/>
    <cellStyle name="Обычный 5 9 18 3 3 2" xfId="57373" xr:uid="{00000000-0005-0000-0000-00008AD80000}"/>
    <cellStyle name="Обычный 5 9 18 3 4" xfId="57374" xr:uid="{00000000-0005-0000-0000-00008BD80000}"/>
    <cellStyle name="Обычный 5 9 18 4" xfId="27507" xr:uid="{00000000-0005-0000-0000-00008CD80000}"/>
    <cellStyle name="Обычный 5 9 18 4 2" xfId="27508" xr:uid="{00000000-0005-0000-0000-00008DD80000}"/>
    <cellStyle name="Обычный 5 9 18 4 2 2" xfId="27509" xr:uid="{00000000-0005-0000-0000-00008ED80000}"/>
    <cellStyle name="Обычный 5 9 18 4 2 2 2" xfId="57375" xr:uid="{00000000-0005-0000-0000-00008FD80000}"/>
    <cellStyle name="Обычный 5 9 18 4 2 3" xfId="57376" xr:uid="{00000000-0005-0000-0000-000090D80000}"/>
    <cellStyle name="Обычный 5 9 18 4 3" xfId="27510" xr:uid="{00000000-0005-0000-0000-000091D80000}"/>
    <cellStyle name="Обычный 5 9 18 4 3 2" xfId="57377" xr:uid="{00000000-0005-0000-0000-000092D80000}"/>
    <cellStyle name="Обычный 5 9 18 4 4" xfId="57378" xr:uid="{00000000-0005-0000-0000-000093D80000}"/>
    <cellStyle name="Обычный 5 9 18 5" xfId="27511" xr:uid="{00000000-0005-0000-0000-000094D80000}"/>
    <cellStyle name="Обычный 5 9 18 5 2" xfId="27512" xr:uid="{00000000-0005-0000-0000-000095D80000}"/>
    <cellStyle name="Обычный 5 9 18 5 2 2" xfId="57379" xr:uid="{00000000-0005-0000-0000-000096D80000}"/>
    <cellStyle name="Обычный 5 9 18 5 3" xfId="57380" xr:uid="{00000000-0005-0000-0000-000097D80000}"/>
    <cellStyle name="Обычный 5 9 18 6" xfId="27513" xr:uid="{00000000-0005-0000-0000-000098D80000}"/>
    <cellStyle name="Обычный 5 9 18 6 2" xfId="57381" xr:uid="{00000000-0005-0000-0000-000099D80000}"/>
    <cellStyle name="Обычный 5 9 18 7" xfId="27514" xr:uid="{00000000-0005-0000-0000-00009AD80000}"/>
    <cellStyle name="Обычный 5 9 18 7 2" xfId="57382" xr:uid="{00000000-0005-0000-0000-00009BD80000}"/>
    <cellStyle name="Обычный 5 9 18 8" xfId="57383" xr:uid="{00000000-0005-0000-0000-00009CD80000}"/>
    <cellStyle name="Обычный 5 9 19" xfId="27515" xr:uid="{00000000-0005-0000-0000-00009DD80000}"/>
    <cellStyle name="Обычный 5 9 19 2" xfId="27516" xr:uid="{00000000-0005-0000-0000-00009ED80000}"/>
    <cellStyle name="Обычный 5 9 19 2 2" xfId="27517" xr:uid="{00000000-0005-0000-0000-00009FD80000}"/>
    <cellStyle name="Обычный 5 9 19 2 2 2" xfId="27518" xr:uid="{00000000-0005-0000-0000-0000A0D80000}"/>
    <cellStyle name="Обычный 5 9 19 2 2 2 2" xfId="57384" xr:uid="{00000000-0005-0000-0000-0000A1D80000}"/>
    <cellStyle name="Обычный 5 9 19 2 2 3" xfId="57385" xr:uid="{00000000-0005-0000-0000-0000A2D80000}"/>
    <cellStyle name="Обычный 5 9 19 2 3" xfId="27519" xr:uid="{00000000-0005-0000-0000-0000A3D80000}"/>
    <cellStyle name="Обычный 5 9 19 2 3 2" xfId="57386" xr:uid="{00000000-0005-0000-0000-0000A4D80000}"/>
    <cellStyle name="Обычный 5 9 19 2 4" xfId="57387" xr:uid="{00000000-0005-0000-0000-0000A5D80000}"/>
    <cellStyle name="Обычный 5 9 19 3" xfId="27520" xr:uid="{00000000-0005-0000-0000-0000A6D80000}"/>
    <cellStyle name="Обычный 5 9 19 3 2" xfId="27521" xr:uid="{00000000-0005-0000-0000-0000A7D80000}"/>
    <cellStyle name="Обычный 5 9 19 3 2 2" xfId="27522" xr:uid="{00000000-0005-0000-0000-0000A8D80000}"/>
    <cellStyle name="Обычный 5 9 19 3 2 2 2" xfId="57388" xr:uid="{00000000-0005-0000-0000-0000A9D80000}"/>
    <cellStyle name="Обычный 5 9 19 3 2 3" xfId="57389" xr:uid="{00000000-0005-0000-0000-0000AAD80000}"/>
    <cellStyle name="Обычный 5 9 19 3 3" xfId="27523" xr:uid="{00000000-0005-0000-0000-0000ABD80000}"/>
    <cellStyle name="Обычный 5 9 19 3 3 2" xfId="57390" xr:uid="{00000000-0005-0000-0000-0000ACD80000}"/>
    <cellStyle name="Обычный 5 9 19 3 4" xfId="57391" xr:uid="{00000000-0005-0000-0000-0000ADD80000}"/>
    <cellStyle name="Обычный 5 9 19 4" xfId="27524" xr:uid="{00000000-0005-0000-0000-0000AED80000}"/>
    <cellStyle name="Обычный 5 9 19 4 2" xfId="27525" xr:uid="{00000000-0005-0000-0000-0000AFD80000}"/>
    <cellStyle name="Обычный 5 9 19 4 2 2" xfId="27526" xr:uid="{00000000-0005-0000-0000-0000B0D80000}"/>
    <cellStyle name="Обычный 5 9 19 4 2 2 2" xfId="57392" xr:uid="{00000000-0005-0000-0000-0000B1D80000}"/>
    <cellStyle name="Обычный 5 9 19 4 2 3" xfId="57393" xr:uid="{00000000-0005-0000-0000-0000B2D80000}"/>
    <cellStyle name="Обычный 5 9 19 4 3" xfId="27527" xr:uid="{00000000-0005-0000-0000-0000B3D80000}"/>
    <cellStyle name="Обычный 5 9 19 4 3 2" xfId="57394" xr:uid="{00000000-0005-0000-0000-0000B4D80000}"/>
    <cellStyle name="Обычный 5 9 19 4 4" xfId="57395" xr:uid="{00000000-0005-0000-0000-0000B5D80000}"/>
    <cellStyle name="Обычный 5 9 19 5" xfId="27528" xr:uid="{00000000-0005-0000-0000-0000B6D80000}"/>
    <cellStyle name="Обычный 5 9 19 5 2" xfId="27529" xr:uid="{00000000-0005-0000-0000-0000B7D80000}"/>
    <cellStyle name="Обычный 5 9 19 5 2 2" xfId="57396" xr:uid="{00000000-0005-0000-0000-0000B8D80000}"/>
    <cellStyle name="Обычный 5 9 19 5 3" xfId="57397" xr:uid="{00000000-0005-0000-0000-0000B9D80000}"/>
    <cellStyle name="Обычный 5 9 19 6" xfId="27530" xr:uid="{00000000-0005-0000-0000-0000BAD80000}"/>
    <cellStyle name="Обычный 5 9 19 6 2" xfId="57398" xr:uid="{00000000-0005-0000-0000-0000BBD80000}"/>
    <cellStyle name="Обычный 5 9 19 7" xfId="27531" xr:uid="{00000000-0005-0000-0000-0000BCD80000}"/>
    <cellStyle name="Обычный 5 9 19 7 2" xfId="57399" xr:uid="{00000000-0005-0000-0000-0000BDD80000}"/>
    <cellStyle name="Обычный 5 9 19 8" xfId="57400" xr:uid="{00000000-0005-0000-0000-0000BED80000}"/>
    <cellStyle name="Обычный 5 9 2" xfId="27532" xr:uid="{00000000-0005-0000-0000-0000BFD80000}"/>
    <cellStyle name="Обычный 5 9 2 2" xfId="27533" xr:uid="{00000000-0005-0000-0000-0000C0D80000}"/>
    <cellStyle name="Обычный 5 9 2 2 2" xfId="27534" xr:uid="{00000000-0005-0000-0000-0000C1D80000}"/>
    <cellStyle name="Обычный 5 9 2 2 2 2" xfId="27535" xr:uid="{00000000-0005-0000-0000-0000C2D80000}"/>
    <cellStyle name="Обычный 5 9 2 2 2 2 2" xfId="57401" xr:uid="{00000000-0005-0000-0000-0000C3D80000}"/>
    <cellStyle name="Обычный 5 9 2 2 2 3" xfId="57402" xr:uid="{00000000-0005-0000-0000-0000C4D80000}"/>
    <cellStyle name="Обычный 5 9 2 2 3" xfId="27536" xr:uid="{00000000-0005-0000-0000-0000C5D80000}"/>
    <cellStyle name="Обычный 5 9 2 2 3 2" xfId="57403" xr:uid="{00000000-0005-0000-0000-0000C6D80000}"/>
    <cellStyle name="Обычный 5 9 2 2 4" xfId="57404" xr:uid="{00000000-0005-0000-0000-0000C7D80000}"/>
    <cellStyle name="Обычный 5 9 2 3" xfId="27537" xr:uid="{00000000-0005-0000-0000-0000C8D80000}"/>
    <cellStyle name="Обычный 5 9 2 3 2" xfId="27538" xr:uid="{00000000-0005-0000-0000-0000C9D80000}"/>
    <cellStyle name="Обычный 5 9 2 3 2 2" xfId="27539" xr:uid="{00000000-0005-0000-0000-0000CAD80000}"/>
    <cellStyle name="Обычный 5 9 2 3 2 2 2" xfId="57405" xr:uid="{00000000-0005-0000-0000-0000CBD80000}"/>
    <cellStyle name="Обычный 5 9 2 3 2 3" xfId="57406" xr:uid="{00000000-0005-0000-0000-0000CCD80000}"/>
    <cellStyle name="Обычный 5 9 2 3 3" xfId="27540" xr:uid="{00000000-0005-0000-0000-0000CDD80000}"/>
    <cellStyle name="Обычный 5 9 2 3 3 2" xfId="57407" xr:uid="{00000000-0005-0000-0000-0000CED80000}"/>
    <cellStyle name="Обычный 5 9 2 3 4" xfId="57408" xr:uid="{00000000-0005-0000-0000-0000CFD80000}"/>
    <cellStyle name="Обычный 5 9 2 4" xfId="27541" xr:uid="{00000000-0005-0000-0000-0000D0D80000}"/>
    <cellStyle name="Обычный 5 9 2 4 2" xfId="27542" xr:uid="{00000000-0005-0000-0000-0000D1D80000}"/>
    <cellStyle name="Обычный 5 9 2 4 2 2" xfId="27543" xr:uid="{00000000-0005-0000-0000-0000D2D80000}"/>
    <cellStyle name="Обычный 5 9 2 4 2 2 2" xfId="57409" xr:uid="{00000000-0005-0000-0000-0000D3D80000}"/>
    <cellStyle name="Обычный 5 9 2 4 2 3" xfId="57410" xr:uid="{00000000-0005-0000-0000-0000D4D80000}"/>
    <cellStyle name="Обычный 5 9 2 4 3" xfId="27544" xr:uid="{00000000-0005-0000-0000-0000D5D80000}"/>
    <cellStyle name="Обычный 5 9 2 4 3 2" xfId="57411" xr:uid="{00000000-0005-0000-0000-0000D6D80000}"/>
    <cellStyle name="Обычный 5 9 2 4 4" xfId="57412" xr:uid="{00000000-0005-0000-0000-0000D7D80000}"/>
    <cellStyle name="Обычный 5 9 2 5" xfId="27545" xr:uid="{00000000-0005-0000-0000-0000D8D80000}"/>
    <cellStyle name="Обычный 5 9 2 5 2" xfId="27546" xr:uid="{00000000-0005-0000-0000-0000D9D80000}"/>
    <cellStyle name="Обычный 5 9 2 5 2 2" xfId="57413" xr:uid="{00000000-0005-0000-0000-0000DAD80000}"/>
    <cellStyle name="Обычный 5 9 2 5 3" xfId="57414" xr:uid="{00000000-0005-0000-0000-0000DBD80000}"/>
    <cellStyle name="Обычный 5 9 2 6" xfId="27547" xr:uid="{00000000-0005-0000-0000-0000DCD80000}"/>
    <cellStyle name="Обычный 5 9 2 6 2" xfId="57415" xr:uid="{00000000-0005-0000-0000-0000DDD80000}"/>
    <cellStyle name="Обычный 5 9 2 7" xfId="27548" xr:uid="{00000000-0005-0000-0000-0000DED80000}"/>
    <cellStyle name="Обычный 5 9 2 7 2" xfId="57416" xr:uid="{00000000-0005-0000-0000-0000DFD80000}"/>
    <cellStyle name="Обычный 5 9 2 8" xfId="57417" xr:uid="{00000000-0005-0000-0000-0000E0D80000}"/>
    <cellStyle name="Обычный 5 9 20" xfId="27549" xr:uid="{00000000-0005-0000-0000-0000E1D80000}"/>
    <cellStyle name="Обычный 5 9 20 2" xfId="27550" xr:uid="{00000000-0005-0000-0000-0000E2D80000}"/>
    <cellStyle name="Обычный 5 9 20 2 2" xfId="27551" xr:uid="{00000000-0005-0000-0000-0000E3D80000}"/>
    <cellStyle name="Обычный 5 9 20 2 2 2" xfId="27552" xr:uid="{00000000-0005-0000-0000-0000E4D80000}"/>
    <cellStyle name="Обычный 5 9 20 2 2 2 2" xfId="57418" xr:uid="{00000000-0005-0000-0000-0000E5D80000}"/>
    <cellStyle name="Обычный 5 9 20 2 2 3" xfId="57419" xr:uid="{00000000-0005-0000-0000-0000E6D80000}"/>
    <cellStyle name="Обычный 5 9 20 2 3" xfId="27553" xr:uid="{00000000-0005-0000-0000-0000E7D80000}"/>
    <cellStyle name="Обычный 5 9 20 2 3 2" xfId="57420" xr:uid="{00000000-0005-0000-0000-0000E8D80000}"/>
    <cellStyle name="Обычный 5 9 20 2 4" xfId="57421" xr:uid="{00000000-0005-0000-0000-0000E9D80000}"/>
    <cellStyle name="Обычный 5 9 20 3" xfId="27554" xr:uid="{00000000-0005-0000-0000-0000EAD80000}"/>
    <cellStyle name="Обычный 5 9 20 3 2" xfId="27555" xr:uid="{00000000-0005-0000-0000-0000EBD80000}"/>
    <cellStyle name="Обычный 5 9 20 3 2 2" xfId="27556" xr:uid="{00000000-0005-0000-0000-0000ECD80000}"/>
    <cellStyle name="Обычный 5 9 20 3 2 2 2" xfId="57422" xr:uid="{00000000-0005-0000-0000-0000EDD80000}"/>
    <cellStyle name="Обычный 5 9 20 3 2 3" xfId="57423" xr:uid="{00000000-0005-0000-0000-0000EED80000}"/>
    <cellStyle name="Обычный 5 9 20 3 3" xfId="27557" xr:uid="{00000000-0005-0000-0000-0000EFD80000}"/>
    <cellStyle name="Обычный 5 9 20 3 3 2" xfId="57424" xr:uid="{00000000-0005-0000-0000-0000F0D80000}"/>
    <cellStyle name="Обычный 5 9 20 3 4" xfId="57425" xr:uid="{00000000-0005-0000-0000-0000F1D80000}"/>
    <cellStyle name="Обычный 5 9 20 4" xfId="27558" xr:uid="{00000000-0005-0000-0000-0000F2D80000}"/>
    <cellStyle name="Обычный 5 9 20 4 2" xfId="27559" xr:uid="{00000000-0005-0000-0000-0000F3D80000}"/>
    <cellStyle name="Обычный 5 9 20 4 2 2" xfId="27560" xr:uid="{00000000-0005-0000-0000-0000F4D80000}"/>
    <cellStyle name="Обычный 5 9 20 4 2 2 2" xfId="57426" xr:uid="{00000000-0005-0000-0000-0000F5D80000}"/>
    <cellStyle name="Обычный 5 9 20 4 2 3" xfId="57427" xr:uid="{00000000-0005-0000-0000-0000F6D80000}"/>
    <cellStyle name="Обычный 5 9 20 4 3" xfId="27561" xr:uid="{00000000-0005-0000-0000-0000F7D80000}"/>
    <cellStyle name="Обычный 5 9 20 4 3 2" xfId="57428" xr:uid="{00000000-0005-0000-0000-0000F8D80000}"/>
    <cellStyle name="Обычный 5 9 20 4 4" xfId="57429" xr:uid="{00000000-0005-0000-0000-0000F9D80000}"/>
    <cellStyle name="Обычный 5 9 20 5" xfId="27562" xr:uid="{00000000-0005-0000-0000-0000FAD80000}"/>
    <cellStyle name="Обычный 5 9 20 5 2" xfId="27563" xr:uid="{00000000-0005-0000-0000-0000FBD80000}"/>
    <cellStyle name="Обычный 5 9 20 5 2 2" xfId="57430" xr:uid="{00000000-0005-0000-0000-0000FCD80000}"/>
    <cellStyle name="Обычный 5 9 20 5 3" xfId="57431" xr:uid="{00000000-0005-0000-0000-0000FDD80000}"/>
    <cellStyle name="Обычный 5 9 20 6" xfId="27564" xr:uid="{00000000-0005-0000-0000-0000FED80000}"/>
    <cellStyle name="Обычный 5 9 20 6 2" xfId="57432" xr:uid="{00000000-0005-0000-0000-0000FFD80000}"/>
    <cellStyle name="Обычный 5 9 20 7" xfId="27565" xr:uid="{00000000-0005-0000-0000-000000D90000}"/>
    <cellStyle name="Обычный 5 9 20 7 2" xfId="57433" xr:uid="{00000000-0005-0000-0000-000001D90000}"/>
    <cellStyle name="Обычный 5 9 20 8" xfId="57434" xr:uid="{00000000-0005-0000-0000-000002D90000}"/>
    <cellStyle name="Обычный 5 9 21" xfId="27566" xr:uid="{00000000-0005-0000-0000-000003D90000}"/>
    <cellStyle name="Обычный 5 9 21 2" xfId="27567" xr:uid="{00000000-0005-0000-0000-000004D90000}"/>
    <cellStyle name="Обычный 5 9 21 2 2" xfId="27568" xr:uid="{00000000-0005-0000-0000-000005D90000}"/>
    <cellStyle name="Обычный 5 9 21 2 2 2" xfId="27569" xr:uid="{00000000-0005-0000-0000-000006D90000}"/>
    <cellStyle name="Обычный 5 9 21 2 2 2 2" xfId="57435" xr:uid="{00000000-0005-0000-0000-000007D90000}"/>
    <cellStyle name="Обычный 5 9 21 2 2 3" xfId="57436" xr:uid="{00000000-0005-0000-0000-000008D90000}"/>
    <cellStyle name="Обычный 5 9 21 2 3" xfId="27570" xr:uid="{00000000-0005-0000-0000-000009D90000}"/>
    <cellStyle name="Обычный 5 9 21 2 3 2" xfId="57437" xr:uid="{00000000-0005-0000-0000-00000AD90000}"/>
    <cellStyle name="Обычный 5 9 21 2 4" xfId="57438" xr:uid="{00000000-0005-0000-0000-00000BD90000}"/>
    <cellStyle name="Обычный 5 9 21 3" xfId="27571" xr:uid="{00000000-0005-0000-0000-00000CD90000}"/>
    <cellStyle name="Обычный 5 9 21 3 2" xfId="27572" xr:uid="{00000000-0005-0000-0000-00000DD90000}"/>
    <cellStyle name="Обычный 5 9 21 3 2 2" xfId="27573" xr:uid="{00000000-0005-0000-0000-00000ED90000}"/>
    <cellStyle name="Обычный 5 9 21 3 2 2 2" xfId="57439" xr:uid="{00000000-0005-0000-0000-00000FD90000}"/>
    <cellStyle name="Обычный 5 9 21 3 2 3" xfId="57440" xr:uid="{00000000-0005-0000-0000-000010D90000}"/>
    <cellStyle name="Обычный 5 9 21 3 3" xfId="27574" xr:uid="{00000000-0005-0000-0000-000011D90000}"/>
    <cellStyle name="Обычный 5 9 21 3 3 2" xfId="57441" xr:uid="{00000000-0005-0000-0000-000012D90000}"/>
    <cellStyle name="Обычный 5 9 21 3 4" xfId="57442" xr:uid="{00000000-0005-0000-0000-000013D90000}"/>
    <cellStyle name="Обычный 5 9 21 4" xfId="27575" xr:uid="{00000000-0005-0000-0000-000014D90000}"/>
    <cellStyle name="Обычный 5 9 21 4 2" xfId="27576" xr:uid="{00000000-0005-0000-0000-000015D90000}"/>
    <cellStyle name="Обычный 5 9 21 4 2 2" xfId="27577" xr:uid="{00000000-0005-0000-0000-000016D90000}"/>
    <cellStyle name="Обычный 5 9 21 4 2 2 2" xfId="57443" xr:uid="{00000000-0005-0000-0000-000017D90000}"/>
    <cellStyle name="Обычный 5 9 21 4 2 3" xfId="57444" xr:uid="{00000000-0005-0000-0000-000018D90000}"/>
    <cellStyle name="Обычный 5 9 21 4 3" xfId="27578" xr:uid="{00000000-0005-0000-0000-000019D90000}"/>
    <cellStyle name="Обычный 5 9 21 4 3 2" xfId="57445" xr:uid="{00000000-0005-0000-0000-00001AD90000}"/>
    <cellStyle name="Обычный 5 9 21 4 4" xfId="57446" xr:uid="{00000000-0005-0000-0000-00001BD90000}"/>
    <cellStyle name="Обычный 5 9 21 5" xfId="27579" xr:uid="{00000000-0005-0000-0000-00001CD90000}"/>
    <cellStyle name="Обычный 5 9 21 5 2" xfId="27580" xr:uid="{00000000-0005-0000-0000-00001DD90000}"/>
    <cellStyle name="Обычный 5 9 21 5 2 2" xfId="57447" xr:uid="{00000000-0005-0000-0000-00001ED90000}"/>
    <cellStyle name="Обычный 5 9 21 5 3" xfId="57448" xr:uid="{00000000-0005-0000-0000-00001FD90000}"/>
    <cellStyle name="Обычный 5 9 21 6" xfId="27581" xr:uid="{00000000-0005-0000-0000-000020D90000}"/>
    <cellStyle name="Обычный 5 9 21 6 2" xfId="57449" xr:uid="{00000000-0005-0000-0000-000021D90000}"/>
    <cellStyle name="Обычный 5 9 21 7" xfId="27582" xr:uid="{00000000-0005-0000-0000-000022D90000}"/>
    <cellStyle name="Обычный 5 9 21 7 2" xfId="57450" xr:uid="{00000000-0005-0000-0000-000023D90000}"/>
    <cellStyle name="Обычный 5 9 21 8" xfId="57451" xr:uid="{00000000-0005-0000-0000-000024D90000}"/>
    <cellStyle name="Обычный 5 9 22" xfId="27583" xr:uid="{00000000-0005-0000-0000-000025D90000}"/>
    <cellStyle name="Обычный 5 9 22 2" xfId="27584" xr:uid="{00000000-0005-0000-0000-000026D90000}"/>
    <cellStyle name="Обычный 5 9 22 2 2" xfId="27585" xr:uid="{00000000-0005-0000-0000-000027D90000}"/>
    <cellStyle name="Обычный 5 9 22 2 2 2" xfId="27586" xr:uid="{00000000-0005-0000-0000-000028D90000}"/>
    <cellStyle name="Обычный 5 9 22 2 2 2 2" xfId="57452" xr:uid="{00000000-0005-0000-0000-000029D90000}"/>
    <cellStyle name="Обычный 5 9 22 2 2 3" xfId="57453" xr:uid="{00000000-0005-0000-0000-00002AD90000}"/>
    <cellStyle name="Обычный 5 9 22 2 3" xfId="27587" xr:uid="{00000000-0005-0000-0000-00002BD90000}"/>
    <cellStyle name="Обычный 5 9 22 2 3 2" xfId="57454" xr:uid="{00000000-0005-0000-0000-00002CD90000}"/>
    <cellStyle name="Обычный 5 9 22 2 4" xfId="57455" xr:uid="{00000000-0005-0000-0000-00002DD90000}"/>
    <cellStyle name="Обычный 5 9 22 3" xfId="27588" xr:uid="{00000000-0005-0000-0000-00002ED90000}"/>
    <cellStyle name="Обычный 5 9 22 3 2" xfId="27589" xr:uid="{00000000-0005-0000-0000-00002FD90000}"/>
    <cellStyle name="Обычный 5 9 22 3 2 2" xfId="27590" xr:uid="{00000000-0005-0000-0000-000030D90000}"/>
    <cellStyle name="Обычный 5 9 22 3 2 2 2" xfId="57456" xr:uid="{00000000-0005-0000-0000-000031D90000}"/>
    <cellStyle name="Обычный 5 9 22 3 2 3" xfId="57457" xr:uid="{00000000-0005-0000-0000-000032D90000}"/>
    <cellStyle name="Обычный 5 9 22 3 3" xfId="27591" xr:uid="{00000000-0005-0000-0000-000033D90000}"/>
    <cellStyle name="Обычный 5 9 22 3 3 2" xfId="57458" xr:uid="{00000000-0005-0000-0000-000034D90000}"/>
    <cellStyle name="Обычный 5 9 22 3 4" xfId="57459" xr:uid="{00000000-0005-0000-0000-000035D90000}"/>
    <cellStyle name="Обычный 5 9 22 4" xfId="27592" xr:uid="{00000000-0005-0000-0000-000036D90000}"/>
    <cellStyle name="Обычный 5 9 22 4 2" xfId="27593" xr:uid="{00000000-0005-0000-0000-000037D90000}"/>
    <cellStyle name="Обычный 5 9 22 4 2 2" xfId="27594" xr:uid="{00000000-0005-0000-0000-000038D90000}"/>
    <cellStyle name="Обычный 5 9 22 4 2 2 2" xfId="57460" xr:uid="{00000000-0005-0000-0000-000039D90000}"/>
    <cellStyle name="Обычный 5 9 22 4 2 3" xfId="57461" xr:uid="{00000000-0005-0000-0000-00003AD90000}"/>
    <cellStyle name="Обычный 5 9 22 4 3" xfId="27595" xr:uid="{00000000-0005-0000-0000-00003BD90000}"/>
    <cellStyle name="Обычный 5 9 22 4 3 2" xfId="57462" xr:uid="{00000000-0005-0000-0000-00003CD90000}"/>
    <cellStyle name="Обычный 5 9 22 4 4" xfId="57463" xr:uid="{00000000-0005-0000-0000-00003DD90000}"/>
    <cellStyle name="Обычный 5 9 22 5" xfId="27596" xr:uid="{00000000-0005-0000-0000-00003ED90000}"/>
    <cellStyle name="Обычный 5 9 22 5 2" xfId="27597" xr:uid="{00000000-0005-0000-0000-00003FD90000}"/>
    <cellStyle name="Обычный 5 9 22 5 2 2" xfId="57464" xr:uid="{00000000-0005-0000-0000-000040D90000}"/>
    <cellStyle name="Обычный 5 9 22 5 3" xfId="57465" xr:uid="{00000000-0005-0000-0000-000041D90000}"/>
    <cellStyle name="Обычный 5 9 22 6" xfId="27598" xr:uid="{00000000-0005-0000-0000-000042D90000}"/>
    <cellStyle name="Обычный 5 9 22 6 2" xfId="57466" xr:uid="{00000000-0005-0000-0000-000043D90000}"/>
    <cellStyle name="Обычный 5 9 22 7" xfId="27599" xr:uid="{00000000-0005-0000-0000-000044D90000}"/>
    <cellStyle name="Обычный 5 9 22 7 2" xfId="57467" xr:uid="{00000000-0005-0000-0000-000045D90000}"/>
    <cellStyle name="Обычный 5 9 22 8" xfId="57468" xr:uid="{00000000-0005-0000-0000-000046D90000}"/>
    <cellStyle name="Обычный 5 9 23" xfId="27600" xr:uid="{00000000-0005-0000-0000-000047D90000}"/>
    <cellStyle name="Обычный 5 9 23 2" xfId="27601" xr:uid="{00000000-0005-0000-0000-000048D90000}"/>
    <cellStyle name="Обычный 5 9 23 2 2" xfId="27602" xr:uid="{00000000-0005-0000-0000-000049D90000}"/>
    <cellStyle name="Обычный 5 9 23 2 2 2" xfId="27603" xr:uid="{00000000-0005-0000-0000-00004AD90000}"/>
    <cellStyle name="Обычный 5 9 23 2 2 2 2" xfId="57469" xr:uid="{00000000-0005-0000-0000-00004BD90000}"/>
    <cellStyle name="Обычный 5 9 23 2 2 3" xfId="57470" xr:uid="{00000000-0005-0000-0000-00004CD90000}"/>
    <cellStyle name="Обычный 5 9 23 2 3" xfId="27604" xr:uid="{00000000-0005-0000-0000-00004DD90000}"/>
    <cellStyle name="Обычный 5 9 23 2 3 2" xfId="57471" xr:uid="{00000000-0005-0000-0000-00004ED90000}"/>
    <cellStyle name="Обычный 5 9 23 2 4" xfId="57472" xr:uid="{00000000-0005-0000-0000-00004FD90000}"/>
    <cellStyle name="Обычный 5 9 23 3" xfId="27605" xr:uid="{00000000-0005-0000-0000-000050D90000}"/>
    <cellStyle name="Обычный 5 9 23 3 2" xfId="27606" xr:uid="{00000000-0005-0000-0000-000051D90000}"/>
    <cellStyle name="Обычный 5 9 23 3 2 2" xfId="27607" xr:uid="{00000000-0005-0000-0000-000052D90000}"/>
    <cellStyle name="Обычный 5 9 23 3 2 2 2" xfId="57473" xr:uid="{00000000-0005-0000-0000-000053D90000}"/>
    <cellStyle name="Обычный 5 9 23 3 2 3" xfId="57474" xr:uid="{00000000-0005-0000-0000-000054D90000}"/>
    <cellStyle name="Обычный 5 9 23 3 3" xfId="27608" xr:uid="{00000000-0005-0000-0000-000055D90000}"/>
    <cellStyle name="Обычный 5 9 23 3 3 2" xfId="57475" xr:uid="{00000000-0005-0000-0000-000056D90000}"/>
    <cellStyle name="Обычный 5 9 23 3 4" xfId="57476" xr:uid="{00000000-0005-0000-0000-000057D90000}"/>
    <cellStyle name="Обычный 5 9 23 4" xfId="27609" xr:uid="{00000000-0005-0000-0000-000058D90000}"/>
    <cellStyle name="Обычный 5 9 23 4 2" xfId="27610" xr:uid="{00000000-0005-0000-0000-000059D90000}"/>
    <cellStyle name="Обычный 5 9 23 4 2 2" xfId="27611" xr:uid="{00000000-0005-0000-0000-00005AD90000}"/>
    <cellStyle name="Обычный 5 9 23 4 2 2 2" xfId="57477" xr:uid="{00000000-0005-0000-0000-00005BD90000}"/>
    <cellStyle name="Обычный 5 9 23 4 2 3" xfId="57478" xr:uid="{00000000-0005-0000-0000-00005CD90000}"/>
    <cellStyle name="Обычный 5 9 23 4 3" xfId="27612" xr:uid="{00000000-0005-0000-0000-00005DD90000}"/>
    <cellStyle name="Обычный 5 9 23 4 3 2" xfId="57479" xr:uid="{00000000-0005-0000-0000-00005ED90000}"/>
    <cellStyle name="Обычный 5 9 23 4 4" xfId="57480" xr:uid="{00000000-0005-0000-0000-00005FD90000}"/>
    <cellStyle name="Обычный 5 9 23 5" xfId="27613" xr:uid="{00000000-0005-0000-0000-000060D90000}"/>
    <cellStyle name="Обычный 5 9 23 5 2" xfId="27614" xr:uid="{00000000-0005-0000-0000-000061D90000}"/>
    <cellStyle name="Обычный 5 9 23 5 2 2" xfId="57481" xr:uid="{00000000-0005-0000-0000-000062D90000}"/>
    <cellStyle name="Обычный 5 9 23 5 3" xfId="57482" xr:uid="{00000000-0005-0000-0000-000063D90000}"/>
    <cellStyle name="Обычный 5 9 23 6" xfId="27615" xr:uid="{00000000-0005-0000-0000-000064D90000}"/>
    <cellStyle name="Обычный 5 9 23 6 2" xfId="57483" xr:uid="{00000000-0005-0000-0000-000065D90000}"/>
    <cellStyle name="Обычный 5 9 23 7" xfId="27616" xr:uid="{00000000-0005-0000-0000-000066D90000}"/>
    <cellStyle name="Обычный 5 9 23 7 2" xfId="57484" xr:uid="{00000000-0005-0000-0000-000067D90000}"/>
    <cellStyle name="Обычный 5 9 23 8" xfId="57485" xr:uid="{00000000-0005-0000-0000-000068D90000}"/>
    <cellStyle name="Обычный 5 9 24" xfId="27617" xr:uid="{00000000-0005-0000-0000-000069D90000}"/>
    <cellStyle name="Обычный 5 9 24 2" xfId="27618" xr:uid="{00000000-0005-0000-0000-00006AD90000}"/>
    <cellStyle name="Обычный 5 9 24 2 2" xfId="27619" xr:uid="{00000000-0005-0000-0000-00006BD90000}"/>
    <cellStyle name="Обычный 5 9 24 2 2 2" xfId="27620" xr:uid="{00000000-0005-0000-0000-00006CD90000}"/>
    <cellStyle name="Обычный 5 9 24 2 2 2 2" xfId="57486" xr:uid="{00000000-0005-0000-0000-00006DD90000}"/>
    <cellStyle name="Обычный 5 9 24 2 2 3" xfId="57487" xr:uid="{00000000-0005-0000-0000-00006ED90000}"/>
    <cellStyle name="Обычный 5 9 24 2 3" xfId="27621" xr:uid="{00000000-0005-0000-0000-00006FD90000}"/>
    <cellStyle name="Обычный 5 9 24 2 3 2" xfId="57488" xr:uid="{00000000-0005-0000-0000-000070D90000}"/>
    <cellStyle name="Обычный 5 9 24 2 4" xfId="57489" xr:uid="{00000000-0005-0000-0000-000071D90000}"/>
    <cellStyle name="Обычный 5 9 24 3" xfId="27622" xr:uid="{00000000-0005-0000-0000-000072D90000}"/>
    <cellStyle name="Обычный 5 9 24 3 2" xfId="27623" xr:uid="{00000000-0005-0000-0000-000073D90000}"/>
    <cellStyle name="Обычный 5 9 24 3 2 2" xfId="27624" xr:uid="{00000000-0005-0000-0000-000074D90000}"/>
    <cellStyle name="Обычный 5 9 24 3 2 2 2" xfId="57490" xr:uid="{00000000-0005-0000-0000-000075D90000}"/>
    <cellStyle name="Обычный 5 9 24 3 2 3" xfId="57491" xr:uid="{00000000-0005-0000-0000-000076D90000}"/>
    <cellStyle name="Обычный 5 9 24 3 3" xfId="27625" xr:uid="{00000000-0005-0000-0000-000077D90000}"/>
    <cellStyle name="Обычный 5 9 24 3 3 2" xfId="57492" xr:uid="{00000000-0005-0000-0000-000078D90000}"/>
    <cellStyle name="Обычный 5 9 24 3 4" xfId="57493" xr:uid="{00000000-0005-0000-0000-000079D90000}"/>
    <cellStyle name="Обычный 5 9 24 4" xfId="27626" xr:uid="{00000000-0005-0000-0000-00007AD90000}"/>
    <cellStyle name="Обычный 5 9 24 4 2" xfId="27627" xr:uid="{00000000-0005-0000-0000-00007BD90000}"/>
    <cellStyle name="Обычный 5 9 24 4 2 2" xfId="27628" xr:uid="{00000000-0005-0000-0000-00007CD90000}"/>
    <cellStyle name="Обычный 5 9 24 4 2 2 2" xfId="57494" xr:uid="{00000000-0005-0000-0000-00007DD90000}"/>
    <cellStyle name="Обычный 5 9 24 4 2 3" xfId="57495" xr:uid="{00000000-0005-0000-0000-00007ED90000}"/>
    <cellStyle name="Обычный 5 9 24 4 3" xfId="27629" xr:uid="{00000000-0005-0000-0000-00007FD90000}"/>
    <cellStyle name="Обычный 5 9 24 4 3 2" xfId="57496" xr:uid="{00000000-0005-0000-0000-000080D90000}"/>
    <cellStyle name="Обычный 5 9 24 4 4" xfId="57497" xr:uid="{00000000-0005-0000-0000-000081D90000}"/>
    <cellStyle name="Обычный 5 9 24 5" xfId="27630" xr:uid="{00000000-0005-0000-0000-000082D90000}"/>
    <cellStyle name="Обычный 5 9 24 5 2" xfId="27631" xr:uid="{00000000-0005-0000-0000-000083D90000}"/>
    <cellStyle name="Обычный 5 9 24 5 2 2" xfId="57498" xr:uid="{00000000-0005-0000-0000-000084D90000}"/>
    <cellStyle name="Обычный 5 9 24 5 3" xfId="57499" xr:uid="{00000000-0005-0000-0000-000085D90000}"/>
    <cellStyle name="Обычный 5 9 24 6" xfId="27632" xr:uid="{00000000-0005-0000-0000-000086D90000}"/>
    <cellStyle name="Обычный 5 9 24 6 2" xfId="57500" xr:uid="{00000000-0005-0000-0000-000087D90000}"/>
    <cellStyle name="Обычный 5 9 24 7" xfId="27633" xr:uid="{00000000-0005-0000-0000-000088D90000}"/>
    <cellStyle name="Обычный 5 9 24 7 2" xfId="57501" xr:uid="{00000000-0005-0000-0000-000089D90000}"/>
    <cellStyle name="Обычный 5 9 24 8" xfId="57502" xr:uid="{00000000-0005-0000-0000-00008AD90000}"/>
    <cellStyle name="Обычный 5 9 25" xfId="27634" xr:uid="{00000000-0005-0000-0000-00008BD90000}"/>
    <cellStyle name="Обычный 5 9 25 2" xfId="27635" xr:uid="{00000000-0005-0000-0000-00008CD90000}"/>
    <cellStyle name="Обычный 5 9 25 2 2" xfId="27636" xr:uid="{00000000-0005-0000-0000-00008DD90000}"/>
    <cellStyle name="Обычный 5 9 25 2 2 2" xfId="27637" xr:uid="{00000000-0005-0000-0000-00008ED90000}"/>
    <cellStyle name="Обычный 5 9 25 2 2 2 2" xfId="57503" xr:uid="{00000000-0005-0000-0000-00008FD90000}"/>
    <cellStyle name="Обычный 5 9 25 2 2 3" xfId="57504" xr:uid="{00000000-0005-0000-0000-000090D90000}"/>
    <cellStyle name="Обычный 5 9 25 2 3" xfId="27638" xr:uid="{00000000-0005-0000-0000-000091D90000}"/>
    <cellStyle name="Обычный 5 9 25 2 3 2" xfId="57505" xr:uid="{00000000-0005-0000-0000-000092D90000}"/>
    <cellStyle name="Обычный 5 9 25 2 4" xfId="57506" xr:uid="{00000000-0005-0000-0000-000093D90000}"/>
    <cellStyle name="Обычный 5 9 25 3" xfId="27639" xr:uid="{00000000-0005-0000-0000-000094D90000}"/>
    <cellStyle name="Обычный 5 9 25 3 2" xfId="27640" xr:uid="{00000000-0005-0000-0000-000095D90000}"/>
    <cellStyle name="Обычный 5 9 25 3 2 2" xfId="27641" xr:uid="{00000000-0005-0000-0000-000096D90000}"/>
    <cellStyle name="Обычный 5 9 25 3 2 2 2" xfId="57507" xr:uid="{00000000-0005-0000-0000-000097D90000}"/>
    <cellStyle name="Обычный 5 9 25 3 2 3" xfId="57508" xr:uid="{00000000-0005-0000-0000-000098D90000}"/>
    <cellStyle name="Обычный 5 9 25 3 3" xfId="27642" xr:uid="{00000000-0005-0000-0000-000099D90000}"/>
    <cellStyle name="Обычный 5 9 25 3 3 2" xfId="57509" xr:uid="{00000000-0005-0000-0000-00009AD90000}"/>
    <cellStyle name="Обычный 5 9 25 3 4" xfId="57510" xr:uid="{00000000-0005-0000-0000-00009BD90000}"/>
    <cellStyle name="Обычный 5 9 25 4" xfId="27643" xr:uid="{00000000-0005-0000-0000-00009CD90000}"/>
    <cellStyle name="Обычный 5 9 25 4 2" xfId="27644" xr:uid="{00000000-0005-0000-0000-00009DD90000}"/>
    <cellStyle name="Обычный 5 9 25 4 2 2" xfId="27645" xr:uid="{00000000-0005-0000-0000-00009ED90000}"/>
    <cellStyle name="Обычный 5 9 25 4 2 2 2" xfId="57511" xr:uid="{00000000-0005-0000-0000-00009FD90000}"/>
    <cellStyle name="Обычный 5 9 25 4 2 3" xfId="57512" xr:uid="{00000000-0005-0000-0000-0000A0D90000}"/>
    <cellStyle name="Обычный 5 9 25 4 3" xfId="27646" xr:uid="{00000000-0005-0000-0000-0000A1D90000}"/>
    <cellStyle name="Обычный 5 9 25 4 3 2" xfId="57513" xr:uid="{00000000-0005-0000-0000-0000A2D90000}"/>
    <cellStyle name="Обычный 5 9 25 4 4" xfId="57514" xr:uid="{00000000-0005-0000-0000-0000A3D90000}"/>
    <cellStyle name="Обычный 5 9 25 5" xfId="27647" xr:uid="{00000000-0005-0000-0000-0000A4D90000}"/>
    <cellStyle name="Обычный 5 9 25 5 2" xfId="27648" xr:uid="{00000000-0005-0000-0000-0000A5D90000}"/>
    <cellStyle name="Обычный 5 9 25 5 2 2" xfId="57515" xr:uid="{00000000-0005-0000-0000-0000A6D90000}"/>
    <cellStyle name="Обычный 5 9 25 5 3" xfId="57516" xr:uid="{00000000-0005-0000-0000-0000A7D90000}"/>
    <cellStyle name="Обычный 5 9 25 6" xfId="27649" xr:uid="{00000000-0005-0000-0000-0000A8D90000}"/>
    <cellStyle name="Обычный 5 9 25 6 2" xfId="57517" xr:uid="{00000000-0005-0000-0000-0000A9D90000}"/>
    <cellStyle name="Обычный 5 9 25 7" xfId="27650" xr:uid="{00000000-0005-0000-0000-0000AAD90000}"/>
    <cellStyle name="Обычный 5 9 25 7 2" xfId="57518" xr:uid="{00000000-0005-0000-0000-0000ABD90000}"/>
    <cellStyle name="Обычный 5 9 25 8" xfId="57519" xr:uid="{00000000-0005-0000-0000-0000ACD90000}"/>
    <cellStyle name="Обычный 5 9 26" xfId="27651" xr:uid="{00000000-0005-0000-0000-0000ADD90000}"/>
    <cellStyle name="Обычный 5 9 26 2" xfId="27652" xr:uid="{00000000-0005-0000-0000-0000AED90000}"/>
    <cellStyle name="Обычный 5 9 26 2 2" xfId="27653" xr:uid="{00000000-0005-0000-0000-0000AFD90000}"/>
    <cellStyle name="Обычный 5 9 26 2 2 2" xfId="27654" xr:uid="{00000000-0005-0000-0000-0000B0D90000}"/>
    <cellStyle name="Обычный 5 9 26 2 2 2 2" xfId="57520" xr:uid="{00000000-0005-0000-0000-0000B1D90000}"/>
    <cellStyle name="Обычный 5 9 26 2 2 3" xfId="57521" xr:uid="{00000000-0005-0000-0000-0000B2D90000}"/>
    <cellStyle name="Обычный 5 9 26 2 3" xfId="27655" xr:uid="{00000000-0005-0000-0000-0000B3D90000}"/>
    <cellStyle name="Обычный 5 9 26 2 3 2" xfId="57522" xr:uid="{00000000-0005-0000-0000-0000B4D90000}"/>
    <cellStyle name="Обычный 5 9 26 2 4" xfId="57523" xr:uid="{00000000-0005-0000-0000-0000B5D90000}"/>
    <cellStyle name="Обычный 5 9 26 3" xfId="27656" xr:uid="{00000000-0005-0000-0000-0000B6D90000}"/>
    <cellStyle name="Обычный 5 9 26 3 2" xfId="27657" xr:uid="{00000000-0005-0000-0000-0000B7D90000}"/>
    <cellStyle name="Обычный 5 9 26 3 2 2" xfId="27658" xr:uid="{00000000-0005-0000-0000-0000B8D90000}"/>
    <cellStyle name="Обычный 5 9 26 3 2 2 2" xfId="57524" xr:uid="{00000000-0005-0000-0000-0000B9D90000}"/>
    <cellStyle name="Обычный 5 9 26 3 2 3" xfId="57525" xr:uid="{00000000-0005-0000-0000-0000BAD90000}"/>
    <cellStyle name="Обычный 5 9 26 3 3" xfId="27659" xr:uid="{00000000-0005-0000-0000-0000BBD90000}"/>
    <cellStyle name="Обычный 5 9 26 3 3 2" xfId="57526" xr:uid="{00000000-0005-0000-0000-0000BCD90000}"/>
    <cellStyle name="Обычный 5 9 26 3 4" xfId="57527" xr:uid="{00000000-0005-0000-0000-0000BDD90000}"/>
    <cellStyle name="Обычный 5 9 26 4" xfId="27660" xr:uid="{00000000-0005-0000-0000-0000BED90000}"/>
    <cellStyle name="Обычный 5 9 26 4 2" xfId="27661" xr:uid="{00000000-0005-0000-0000-0000BFD90000}"/>
    <cellStyle name="Обычный 5 9 26 4 2 2" xfId="27662" xr:uid="{00000000-0005-0000-0000-0000C0D90000}"/>
    <cellStyle name="Обычный 5 9 26 4 2 2 2" xfId="57528" xr:uid="{00000000-0005-0000-0000-0000C1D90000}"/>
    <cellStyle name="Обычный 5 9 26 4 2 3" xfId="57529" xr:uid="{00000000-0005-0000-0000-0000C2D90000}"/>
    <cellStyle name="Обычный 5 9 26 4 3" xfId="27663" xr:uid="{00000000-0005-0000-0000-0000C3D90000}"/>
    <cellStyle name="Обычный 5 9 26 4 3 2" xfId="57530" xr:uid="{00000000-0005-0000-0000-0000C4D90000}"/>
    <cellStyle name="Обычный 5 9 26 4 4" xfId="57531" xr:uid="{00000000-0005-0000-0000-0000C5D90000}"/>
    <cellStyle name="Обычный 5 9 26 5" xfId="27664" xr:uid="{00000000-0005-0000-0000-0000C6D90000}"/>
    <cellStyle name="Обычный 5 9 26 5 2" xfId="27665" xr:uid="{00000000-0005-0000-0000-0000C7D90000}"/>
    <cellStyle name="Обычный 5 9 26 5 2 2" xfId="57532" xr:uid="{00000000-0005-0000-0000-0000C8D90000}"/>
    <cellStyle name="Обычный 5 9 26 5 3" xfId="57533" xr:uid="{00000000-0005-0000-0000-0000C9D90000}"/>
    <cellStyle name="Обычный 5 9 26 6" xfId="27666" xr:uid="{00000000-0005-0000-0000-0000CAD90000}"/>
    <cellStyle name="Обычный 5 9 26 6 2" xfId="57534" xr:uid="{00000000-0005-0000-0000-0000CBD90000}"/>
    <cellStyle name="Обычный 5 9 26 7" xfId="27667" xr:uid="{00000000-0005-0000-0000-0000CCD90000}"/>
    <cellStyle name="Обычный 5 9 26 7 2" xfId="57535" xr:uid="{00000000-0005-0000-0000-0000CDD90000}"/>
    <cellStyle name="Обычный 5 9 26 8" xfId="57536" xr:uid="{00000000-0005-0000-0000-0000CED90000}"/>
    <cellStyle name="Обычный 5 9 27" xfId="27668" xr:uid="{00000000-0005-0000-0000-0000CFD90000}"/>
    <cellStyle name="Обычный 5 9 27 2" xfId="27669" xr:uid="{00000000-0005-0000-0000-0000D0D90000}"/>
    <cellStyle name="Обычный 5 9 27 2 2" xfId="27670" xr:uid="{00000000-0005-0000-0000-0000D1D90000}"/>
    <cellStyle name="Обычный 5 9 27 2 2 2" xfId="27671" xr:uid="{00000000-0005-0000-0000-0000D2D90000}"/>
    <cellStyle name="Обычный 5 9 27 2 2 2 2" xfId="57537" xr:uid="{00000000-0005-0000-0000-0000D3D90000}"/>
    <cellStyle name="Обычный 5 9 27 2 2 3" xfId="57538" xr:uid="{00000000-0005-0000-0000-0000D4D90000}"/>
    <cellStyle name="Обычный 5 9 27 2 3" xfId="27672" xr:uid="{00000000-0005-0000-0000-0000D5D90000}"/>
    <cellStyle name="Обычный 5 9 27 2 3 2" xfId="57539" xr:uid="{00000000-0005-0000-0000-0000D6D90000}"/>
    <cellStyle name="Обычный 5 9 27 2 4" xfId="57540" xr:uid="{00000000-0005-0000-0000-0000D7D90000}"/>
    <cellStyle name="Обычный 5 9 27 3" xfId="27673" xr:uid="{00000000-0005-0000-0000-0000D8D90000}"/>
    <cellStyle name="Обычный 5 9 27 3 2" xfId="27674" xr:uid="{00000000-0005-0000-0000-0000D9D90000}"/>
    <cellStyle name="Обычный 5 9 27 3 2 2" xfId="27675" xr:uid="{00000000-0005-0000-0000-0000DAD90000}"/>
    <cellStyle name="Обычный 5 9 27 3 2 2 2" xfId="57541" xr:uid="{00000000-0005-0000-0000-0000DBD90000}"/>
    <cellStyle name="Обычный 5 9 27 3 2 3" xfId="57542" xr:uid="{00000000-0005-0000-0000-0000DCD90000}"/>
    <cellStyle name="Обычный 5 9 27 3 3" xfId="27676" xr:uid="{00000000-0005-0000-0000-0000DDD90000}"/>
    <cellStyle name="Обычный 5 9 27 3 3 2" xfId="57543" xr:uid="{00000000-0005-0000-0000-0000DED90000}"/>
    <cellStyle name="Обычный 5 9 27 3 4" xfId="57544" xr:uid="{00000000-0005-0000-0000-0000DFD90000}"/>
    <cellStyle name="Обычный 5 9 27 4" xfId="27677" xr:uid="{00000000-0005-0000-0000-0000E0D90000}"/>
    <cellStyle name="Обычный 5 9 27 4 2" xfId="27678" xr:uid="{00000000-0005-0000-0000-0000E1D90000}"/>
    <cellStyle name="Обычный 5 9 27 4 2 2" xfId="27679" xr:uid="{00000000-0005-0000-0000-0000E2D90000}"/>
    <cellStyle name="Обычный 5 9 27 4 2 2 2" xfId="57545" xr:uid="{00000000-0005-0000-0000-0000E3D90000}"/>
    <cellStyle name="Обычный 5 9 27 4 2 3" xfId="57546" xr:uid="{00000000-0005-0000-0000-0000E4D90000}"/>
    <cellStyle name="Обычный 5 9 27 4 3" xfId="27680" xr:uid="{00000000-0005-0000-0000-0000E5D90000}"/>
    <cellStyle name="Обычный 5 9 27 4 3 2" xfId="57547" xr:uid="{00000000-0005-0000-0000-0000E6D90000}"/>
    <cellStyle name="Обычный 5 9 27 4 4" xfId="57548" xr:uid="{00000000-0005-0000-0000-0000E7D90000}"/>
    <cellStyle name="Обычный 5 9 27 5" xfId="27681" xr:uid="{00000000-0005-0000-0000-0000E8D90000}"/>
    <cellStyle name="Обычный 5 9 27 5 2" xfId="27682" xr:uid="{00000000-0005-0000-0000-0000E9D90000}"/>
    <cellStyle name="Обычный 5 9 27 5 2 2" xfId="57549" xr:uid="{00000000-0005-0000-0000-0000EAD90000}"/>
    <cellStyle name="Обычный 5 9 27 5 3" xfId="57550" xr:uid="{00000000-0005-0000-0000-0000EBD90000}"/>
    <cellStyle name="Обычный 5 9 27 6" xfId="27683" xr:uid="{00000000-0005-0000-0000-0000ECD90000}"/>
    <cellStyle name="Обычный 5 9 27 6 2" xfId="57551" xr:uid="{00000000-0005-0000-0000-0000EDD90000}"/>
    <cellStyle name="Обычный 5 9 27 7" xfId="27684" xr:uid="{00000000-0005-0000-0000-0000EED90000}"/>
    <cellStyle name="Обычный 5 9 27 7 2" xfId="57552" xr:uid="{00000000-0005-0000-0000-0000EFD90000}"/>
    <cellStyle name="Обычный 5 9 27 8" xfId="57553" xr:uid="{00000000-0005-0000-0000-0000F0D90000}"/>
    <cellStyle name="Обычный 5 9 28" xfId="27685" xr:uid="{00000000-0005-0000-0000-0000F1D90000}"/>
    <cellStyle name="Обычный 5 9 28 2" xfId="27686" xr:uid="{00000000-0005-0000-0000-0000F2D90000}"/>
    <cellStyle name="Обычный 5 9 28 2 2" xfId="27687" xr:uid="{00000000-0005-0000-0000-0000F3D90000}"/>
    <cellStyle name="Обычный 5 9 28 2 2 2" xfId="27688" xr:uid="{00000000-0005-0000-0000-0000F4D90000}"/>
    <cellStyle name="Обычный 5 9 28 2 2 2 2" xfId="57554" xr:uid="{00000000-0005-0000-0000-0000F5D90000}"/>
    <cellStyle name="Обычный 5 9 28 2 2 3" xfId="57555" xr:uid="{00000000-0005-0000-0000-0000F6D90000}"/>
    <cellStyle name="Обычный 5 9 28 2 3" xfId="27689" xr:uid="{00000000-0005-0000-0000-0000F7D90000}"/>
    <cellStyle name="Обычный 5 9 28 2 3 2" xfId="57556" xr:uid="{00000000-0005-0000-0000-0000F8D90000}"/>
    <cellStyle name="Обычный 5 9 28 2 4" xfId="57557" xr:uid="{00000000-0005-0000-0000-0000F9D90000}"/>
    <cellStyle name="Обычный 5 9 28 3" xfId="27690" xr:uid="{00000000-0005-0000-0000-0000FAD90000}"/>
    <cellStyle name="Обычный 5 9 28 3 2" xfId="27691" xr:uid="{00000000-0005-0000-0000-0000FBD90000}"/>
    <cellStyle name="Обычный 5 9 28 3 2 2" xfId="27692" xr:uid="{00000000-0005-0000-0000-0000FCD90000}"/>
    <cellStyle name="Обычный 5 9 28 3 2 2 2" xfId="57558" xr:uid="{00000000-0005-0000-0000-0000FDD90000}"/>
    <cellStyle name="Обычный 5 9 28 3 2 3" xfId="57559" xr:uid="{00000000-0005-0000-0000-0000FED90000}"/>
    <cellStyle name="Обычный 5 9 28 3 3" xfId="27693" xr:uid="{00000000-0005-0000-0000-0000FFD90000}"/>
    <cellStyle name="Обычный 5 9 28 3 3 2" xfId="57560" xr:uid="{00000000-0005-0000-0000-000000DA0000}"/>
    <cellStyle name="Обычный 5 9 28 3 4" xfId="57561" xr:uid="{00000000-0005-0000-0000-000001DA0000}"/>
    <cellStyle name="Обычный 5 9 28 4" xfId="27694" xr:uid="{00000000-0005-0000-0000-000002DA0000}"/>
    <cellStyle name="Обычный 5 9 28 4 2" xfId="27695" xr:uid="{00000000-0005-0000-0000-000003DA0000}"/>
    <cellStyle name="Обычный 5 9 28 4 2 2" xfId="27696" xr:uid="{00000000-0005-0000-0000-000004DA0000}"/>
    <cellStyle name="Обычный 5 9 28 4 2 2 2" xfId="57562" xr:uid="{00000000-0005-0000-0000-000005DA0000}"/>
    <cellStyle name="Обычный 5 9 28 4 2 3" xfId="57563" xr:uid="{00000000-0005-0000-0000-000006DA0000}"/>
    <cellStyle name="Обычный 5 9 28 4 3" xfId="27697" xr:uid="{00000000-0005-0000-0000-000007DA0000}"/>
    <cellStyle name="Обычный 5 9 28 4 3 2" xfId="57564" xr:uid="{00000000-0005-0000-0000-000008DA0000}"/>
    <cellStyle name="Обычный 5 9 28 4 4" xfId="57565" xr:uid="{00000000-0005-0000-0000-000009DA0000}"/>
    <cellStyle name="Обычный 5 9 28 5" xfId="27698" xr:uid="{00000000-0005-0000-0000-00000ADA0000}"/>
    <cellStyle name="Обычный 5 9 28 5 2" xfId="27699" xr:uid="{00000000-0005-0000-0000-00000BDA0000}"/>
    <cellStyle name="Обычный 5 9 28 5 2 2" xfId="57566" xr:uid="{00000000-0005-0000-0000-00000CDA0000}"/>
    <cellStyle name="Обычный 5 9 28 5 3" xfId="57567" xr:uid="{00000000-0005-0000-0000-00000DDA0000}"/>
    <cellStyle name="Обычный 5 9 28 6" xfId="27700" xr:uid="{00000000-0005-0000-0000-00000EDA0000}"/>
    <cellStyle name="Обычный 5 9 28 6 2" xfId="57568" xr:uid="{00000000-0005-0000-0000-00000FDA0000}"/>
    <cellStyle name="Обычный 5 9 28 7" xfId="27701" xr:uid="{00000000-0005-0000-0000-000010DA0000}"/>
    <cellStyle name="Обычный 5 9 28 7 2" xfId="57569" xr:uid="{00000000-0005-0000-0000-000011DA0000}"/>
    <cellStyle name="Обычный 5 9 28 8" xfId="57570" xr:uid="{00000000-0005-0000-0000-000012DA0000}"/>
    <cellStyle name="Обычный 5 9 29" xfId="27702" xr:uid="{00000000-0005-0000-0000-000013DA0000}"/>
    <cellStyle name="Обычный 5 9 29 2" xfId="27703" xr:uid="{00000000-0005-0000-0000-000014DA0000}"/>
    <cellStyle name="Обычный 5 9 29 2 2" xfId="27704" xr:uid="{00000000-0005-0000-0000-000015DA0000}"/>
    <cellStyle name="Обычный 5 9 29 2 2 2" xfId="27705" xr:uid="{00000000-0005-0000-0000-000016DA0000}"/>
    <cellStyle name="Обычный 5 9 29 2 2 2 2" xfId="57571" xr:uid="{00000000-0005-0000-0000-000017DA0000}"/>
    <cellStyle name="Обычный 5 9 29 2 2 3" xfId="57572" xr:uid="{00000000-0005-0000-0000-000018DA0000}"/>
    <cellStyle name="Обычный 5 9 29 2 3" xfId="27706" xr:uid="{00000000-0005-0000-0000-000019DA0000}"/>
    <cellStyle name="Обычный 5 9 29 2 3 2" xfId="57573" xr:uid="{00000000-0005-0000-0000-00001ADA0000}"/>
    <cellStyle name="Обычный 5 9 29 2 4" xfId="57574" xr:uid="{00000000-0005-0000-0000-00001BDA0000}"/>
    <cellStyle name="Обычный 5 9 29 3" xfId="27707" xr:uid="{00000000-0005-0000-0000-00001CDA0000}"/>
    <cellStyle name="Обычный 5 9 29 3 2" xfId="27708" xr:uid="{00000000-0005-0000-0000-00001DDA0000}"/>
    <cellStyle name="Обычный 5 9 29 3 2 2" xfId="27709" xr:uid="{00000000-0005-0000-0000-00001EDA0000}"/>
    <cellStyle name="Обычный 5 9 29 3 2 2 2" xfId="57575" xr:uid="{00000000-0005-0000-0000-00001FDA0000}"/>
    <cellStyle name="Обычный 5 9 29 3 2 3" xfId="57576" xr:uid="{00000000-0005-0000-0000-000020DA0000}"/>
    <cellStyle name="Обычный 5 9 29 3 3" xfId="27710" xr:uid="{00000000-0005-0000-0000-000021DA0000}"/>
    <cellStyle name="Обычный 5 9 29 3 3 2" xfId="57577" xr:uid="{00000000-0005-0000-0000-000022DA0000}"/>
    <cellStyle name="Обычный 5 9 29 3 4" xfId="57578" xr:uid="{00000000-0005-0000-0000-000023DA0000}"/>
    <cellStyle name="Обычный 5 9 29 4" xfId="27711" xr:uid="{00000000-0005-0000-0000-000024DA0000}"/>
    <cellStyle name="Обычный 5 9 29 4 2" xfId="27712" xr:uid="{00000000-0005-0000-0000-000025DA0000}"/>
    <cellStyle name="Обычный 5 9 29 4 2 2" xfId="27713" xr:uid="{00000000-0005-0000-0000-000026DA0000}"/>
    <cellStyle name="Обычный 5 9 29 4 2 2 2" xfId="57579" xr:uid="{00000000-0005-0000-0000-000027DA0000}"/>
    <cellStyle name="Обычный 5 9 29 4 2 3" xfId="57580" xr:uid="{00000000-0005-0000-0000-000028DA0000}"/>
    <cellStyle name="Обычный 5 9 29 4 3" xfId="27714" xr:uid="{00000000-0005-0000-0000-000029DA0000}"/>
    <cellStyle name="Обычный 5 9 29 4 3 2" xfId="57581" xr:uid="{00000000-0005-0000-0000-00002ADA0000}"/>
    <cellStyle name="Обычный 5 9 29 4 4" xfId="57582" xr:uid="{00000000-0005-0000-0000-00002BDA0000}"/>
    <cellStyle name="Обычный 5 9 29 5" xfId="27715" xr:uid="{00000000-0005-0000-0000-00002CDA0000}"/>
    <cellStyle name="Обычный 5 9 29 5 2" xfId="27716" xr:uid="{00000000-0005-0000-0000-00002DDA0000}"/>
    <cellStyle name="Обычный 5 9 29 5 2 2" xfId="57583" xr:uid="{00000000-0005-0000-0000-00002EDA0000}"/>
    <cellStyle name="Обычный 5 9 29 5 3" xfId="57584" xr:uid="{00000000-0005-0000-0000-00002FDA0000}"/>
    <cellStyle name="Обычный 5 9 29 6" xfId="27717" xr:uid="{00000000-0005-0000-0000-000030DA0000}"/>
    <cellStyle name="Обычный 5 9 29 6 2" xfId="57585" xr:uid="{00000000-0005-0000-0000-000031DA0000}"/>
    <cellStyle name="Обычный 5 9 29 7" xfId="27718" xr:uid="{00000000-0005-0000-0000-000032DA0000}"/>
    <cellStyle name="Обычный 5 9 29 7 2" xfId="57586" xr:uid="{00000000-0005-0000-0000-000033DA0000}"/>
    <cellStyle name="Обычный 5 9 29 8" xfId="57587" xr:uid="{00000000-0005-0000-0000-000034DA0000}"/>
    <cellStyle name="Обычный 5 9 3" xfId="27719" xr:uid="{00000000-0005-0000-0000-000035DA0000}"/>
    <cellStyle name="Обычный 5 9 3 2" xfId="27720" xr:uid="{00000000-0005-0000-0000-000036DA0000}"/>
    <cellStyle name="Обычный 5 9 3 2 2" xfId="27721" xr:uid="{00000000-0005-0000-0000-000037DA0000}"/>
    <cellStyle name="Обычный 5 9 3 2 2 2" xfId="27722" xr:uid="{00000000-0005-0000-0000-000038DA0000}"/>
    <cellStyle name="Обычный 5 9 3 2 2 2 2" xfId="57588" xr:uid="{00000000-0005-0000-0000-000039DA0000}"/>
    <cellStyle name="Обычный 5 9 3 2 2 3" xfId="57589" xr:uid="{00000000-0005-0000-0000-00003ADA0000}"/>
    <cellStyle name="Обычный 5 9 3 2 3" xfId="27723" xr:uid="{00000000-0005-0000-0000-00003BDA0000}"/>
    <cellStyle name="Обычный 5 9 3 2 3 2" xfId="57590" xr:uid="{00000000-0005-0000-0000-00003CDA0000}"/>
    <cellStyle name="Обычный 5 9 3 2 4" xfId="57591" xr:uid="{00000000-0005-0000-0000-00003DDA0000}"/>
    <cellStyle name="Обычный 5 9 3 3" xfId="27724" xr:uid="{00000000-0005-0000-0000-00003EDA0000}"/>
    <cellStyle name="Обычный 5 9 3 3 2" xfId="27725" xr:uid="{00000000-0005-0000-0000-00003FDA0000}"/>
    <cellStyle name="Обычный 5 9 3 3 2 2" xfId="27726" xr:uid="{00000000-0005-0000-0000-000040DA0000}"/>
    <cellStyle name="Обычный 5 9 3 3 2 2 2" xfId="57592" xr:uid="{00000000-0005-0000-0000-000041DA0000}"/>
    <cellStyle name="Обычный 5 9 3 3 2 3" xfId="57593" xr:uid="{00000000-0005-0000-0000-000042DA0000}"/>
    <cellStyle name="Обычный 5 9 3 3 3" xfId="27727" xr:uid="{00000000-0005-0000-0000-000043DA0000}"/>
    <cellStyle name="Обычный 5 9 3 3 3 2" xfId="57594" xr:uid="{00000000-0005-0000-0000-000044DA0000}"/>
    <cellStyle name="Обычный 5 9 3 3 4" xfId="57595" xr:uid="{00000000-0005-0000-0000-000045DA0000}"/>
    <cellStyle name="Обычный 5 9 3 4" xfId="27728" xr:uid="{00000000-0005-0000-0000-000046DA0000}"/>
    <cellStyle name="Обычный 5 9 3 4 2" xfId="27729" xr:uid="{00000000-0005-0000-0000-000047DA0000}"/>
    <cellStyle name="Обычный 5 9 3 4 2 2" xfId="27730" xr:uid="{00000000-0005-0000-0000-000048DA0000}"/>
    <cellStyle name="Обычный 5 9 3 4 2 2 2" xfId="57596" xr:uid="{00000000-0005-0000-0000-000049DA0000}"/>
    <cellStyle name="Обычный 5 9 3 4 2 3" xfId="57597" xr:uid="{00000000-0005-0000-0000-00004ADA0000}"/>
    <cellStyle name="Обычный 5 9 3 4 3" xfId="27731" xr:uid="{00000000-0005-0000-0000-00004BDA0000}"/>
    <cellStyle name="Обычный 5 9 3 4 3 2" xfId="57598" xr:uid="{00000000-0005-0000-0000-00004CDA0000}"/>
    <cellStyle name="Обычный 5 9 3 4 4" xfId="57599" xr:uid="{00000000-0005-0000-0000-00004DDA0000}"/>
    <cellStyle name="Обычный 5 9 3 5" xfId="27732" xr:uid="{00000000-0005-0000-0000-00004EDA0000}"/>
    <cellStyle name="Обычный 5 9 3 5 2" xfId="27733" xr:uid="{00000000-0005-0000-0000-00004FDA0000}"/>
    <cellStyle name="Обычный 5 9 3 5 2 2" xfId="57600" xr:uid="{00000000-0005-0000-0000-000050DA0000}"/>
    <cellStyle name="Обычный 5 9 3 5 3" xfId="57601" xr:uid="{00000000-0005-0000-0000-000051DA0000}"/>
    <cellStyle name="Обычный 5 9 3 6" xfId="27734" xr:uid="{00000000-0005-0000-0000-000052DA0000}"/>
    <cellStyle name="Обычный 5 9 3 6 2" xfId="57602" xr:uid="{00000000-0005-0000-0000-000053DA0000}"/>
    <cellStyle name="Обычный 5 9 3 7" xfId="27735" xr:uid="{00000000-0005-0000-0000-000054DA0000}"/>
    <cellStyle name="Обычный 5 9 3 7 2" xfId="57603" xr:uid="{00000000-0005-0000-0000-000055DA0000}"/>
    <cellStyle name="Обычный 5 9 3 8" xfId="57604" xr:uid="{00000000-0005-0000-0000-000056DA0000}"/>
    <cellStyle name="Обычный 5 9 30" xfId="27736" xr:uid="{00000000-0005-0000-0000-000057DA0000}"/>
    <cellStyle name="Обычный 5 9 30 2" xfId="27737" xr:uid="{00000000-0005-0000-0000-000058DA0000}"/>
    <cellStyle name="Обычный 5 9 30 2 2" xfId="27738" xr:uid="{00000000-0005-0000-0000-000059DA0000}"/>
    <cellStyle name="Обычный 5 9 30 2 2 2" xfId="57605" xr:uid="{00000000-0005-0000-0000-00005ADA0000}"/>
    <cellStyle name="Обычный 5 9 30 2 3" xfId="57606" xr:uid="{00000000-0005-0000-0000-00005BDA0000}"/>
    <cellStyle name="Обычный 5 9 30 3" xfId="27739" xr:uid="{00000000-0005-0000-0000-00005CDA0000}"/>
    <cellStyle name="Обычный 5 9 30 3 2" xfId="57607" xr:uid="{00000000-0005-0000-0000-00005DDA0000}"/>
    <cellStyle name="Обычный 5 9 30 4" xfId="57608" xr:uid="{00000000-0005-0000-0000-00005EDA0000}"/>
    <cellStyle name="Обычный 5 9 31" xfId="27740" xr:uid="{00000000-0005-0000-0000-00005FDA0000}"/>
    <cellStyle name="Обычный 5 9 31 2" xfId="27741" xr:uid="{00000000-0005-0000-0000-000060DA0000}"/>
    <cellStyle name="Обычный 5 9 31 2 2" xfId="27742" xr:uid="{00000000-0005-0000-0000-000061DA0000}"/>
    <cellStyle name="Обычный 5 9 31 2 2 2" xfId="57609" xr:uid="{00000000-0005-0000-0000-000062DA0000}"/>
    <cellStyle name="Обычный 5 9 31 2 3" xfId="57610" xr:uid="{00000000-0005-0000-0000-000063DA0000}"/>
    <cellStyle name="Обычный 5 9 31 3" xfId="27743" xr:uid="{00000000-0005-0000-0000-000064DA0000}"/>
    <cellStyle name="Обычный 5 9 31 3 2" xfId="57611" xr:uid="{00000000-0005-0000-0000-000065DA0000}"/>
    <cellStyle name="Обычный 5 9 31 4" xfId="57612" xr:uid="{00000000-0005-0000-0000-000066DA0000}"/>
    <cellStyle name="Обычный 5 9 32" xfId="27744" xr:uid="{00000000-0005-0000-0000-000067DA0000}"/>
    <cellStyle name="Обычный 5 9 32 2" xfId="27745" xr:uid="{00000000-0005-0000-0000-000068DA0000}"/>
    <cellStyle name="Обычный 5 9 32 2 2" xfId="27746" xr:uid="{00000000-0005-0000-0000-000069DA0000}"/>
    <cellStyle name="Обычный 5 9 32 2 2 2" xfId="57613" xr:uid="{00000000-0005-0000-0000-00006ADA0000}"/>
    <cellStyle name="Обычный 5 9 32 2 3" xfId="57614" xr:uid="{00000000-0005-0000-0000-00006BDA0000}"/>
    <cellStyle name="Обычный 5 9 32 3" xfId="27747" xr:uid="{00000000-0005-0000-0000-00006CDA0000}"/>
    <cellStyle name="Обычный 5 9 32 3 2" xfId="57615" xr:uid="{00000000-0005-0000-0000-00006DDA0000}"/>
    <cellStyle name="Обычный 5 9 32 4" xfId="57616" xr:uid="{00000000-0005-0000-0000-00006EDA0000}"/>
    <cellStyle name="Обычный 5 9 33" xfId="27748" xr:uid="{00000000-0005-0000-0000-00006FDA0000}"/>
    <cellStyle name="Обычный 5 9 33 2" xfId="27749" xr:uid="{00000000-0005-0000-0000-000070DA0000}"/>
    <cellStyle name="Обычный 5 9 33 2 2" xfId="57617" xr:uid="{00000000-0005-0000-0000-000071DA0000}"/>
    <cellStyle name="Обычный 5 9 33 3" xfId="57618" xr:uid="{00000000-0005-0000-0000-000072DA0000}"/>
    <cellStyle name="Обычный 5 9 34" xfId="27750" xr:uid="{00000000-0005-0000-0000-000073DA0000}"/>
    <cellStyle name="Обычный 5 9 34 2" xfId="57619" xr:uid="{00000000-0005-0000-0000-000074DA0000}"/>
    <cellStyle name="Обычный 5 9 35" xfId="27751" xr:uid="{00000000-0005-0000-0000-000075DA0000}"/>
    <cellStyle name="Обычный 5 9 35 2" xfId="57620" xr:uid="{00000000-0005-0000-0000-000076DA0000}"/>
    <cellStyle name="Обычный 5 9 36" xfId="57621" xr:uid="{00000000-0005-0000-0000-000077DA0000}"/>
    <cellStyle name="Обычный 5 9 37" xfId="61513" xr:uid="{00000000-0005-0000-0000-000078DA0000}"/>
    <cellStyle name="Обычный 5 9 4" xfId="27752" xr:uid="{00000000-0005-0000-0000-000079DA0000}"/>
    <cellStyle name="Обычный 5 9 4 2" xfId="27753" xr:uid="{00000000-0005-0000-0000-00007ADA0000}"/>
    <cellStyle name="Обычный 5 9 4 2 2" xfId="27754" xr:uid="{00000000-0005-0000-0000-00007BDA0000}"/>
    <cellStyle name="Обычный 5 9 4 2 2 2" xfId="27755" xr:uid="{00000000-0005-0000-0000-00007CDA0000}"/>
    <cellStyle name="Обычный 5 9 4 2 2 2 2" xfId="57622" xr:uid="{00000000-0005-0000-0000-00007DDA0000}"/>
    <cellStyle name="Обычный 5 9 4 2 2 3" xfId="57623" xr:uid="{00000000-0005-0000-0000-00007EDA0000}"/>
    <cellStyle name="Обычный 5 9 4 2 3" xfId="27756" xr:uid="{00000000-0005-0000-0000-00007FDA0000}"/>
    <cellStyle name="Обычный 5 9 4 2 3 2" xfId="57624" xr:uid="{00000000-0005-0000-0000-000080DA0000}"/>
    <cellStyle name="Обычный 5 9 4 2 4" xfId="57625" xr:uid="{00000000-0005-0000-0000-000081DA0000}"/>
    <cellStyle name="Обычный 5 9 4 3" xfId="27757" xr:uid="{00000000-0005-0000-0000-000082DA0000}"/>
    <cellStyle name="Обычный 5 9 4 3 2" xfId="27758" xr:uid="{00000000-0005-0000-0000-000083DA0000}"/>
    <cellStyle name="Обычный 5 9 4 3 2 2" xfId="27759" xr:uid="{00000000-0005-0000-0000-000084DA0000}"/>
    <cellStyle name="Обычный 5 9 4 3 2 2 2" xfId="57626" xr:uid="{00000000-0005-0000-0000-000085DA0000}"/>
    <cellStyle name="Обычный 5 9 4 3 2 3" xfId="57627" xr:uid="{00000000-0005-0000-0000-000086DA0000}"/>
    <cellStyle name="Обычный 5 9 4 3 3" xfId="27760" xr:uid="{00000000-0005-0000-0000-000087DA0000}"/>
    <cellStyle name="Обычный 5 9 4 3 3 2" xfId="57628" xr:uid="{00000000-0005-0000-0000-000088DA0000}"/>
    <cellStyle name="Обычный 5 9 4 3 4" xfId="57629" xr:uid="{00000000-0005-0000-0000-000089DA0000}"/>
    <cellStyle name="Обычный 5 9 4 4" xfId="27761" xr:uid="{00000000-0005-0000-0000-00008ADA0000}"/>
    <cellStyle name="Обычный 5 9 4 4 2" xfId="27762" xr:uid="{00000000-0005-0000-0000-00008BDA0000}"/>
    <cellStyle name="Обычный 5 9 4 4 2 2" xfId="27763" xr:uid="{00000000-0005-0000-0000-00008CDA0000}"/>
    <cellStyle name="Обычный 5 9 4 4 2 2 2" xfId="57630" xr:uid="{00000000-0005-0000-0000-00008DDA0000}"/>
    <cellStyle name="Обычный 5 9 4 4 2 3" xfId="57631" xr:uid="{00000000-0005-0000-0000-00008EDA0000}"/>
    <cellStyle name="Обычный 5 9 4 4 3" xfId="27764" xr:uid="{00000000-0005-0000-0000-00008FDA0000}"/>
    <cellStyle name="Обычный 5 9 4 4 3 2" xfId="57632" xr:uid="{00000000-0005-0000-0000-000090DA0000}"/>
    <cellStyle name="Обычный 5 9 4 4 4" xfId="57633" xr:uid="{00000000-0005-0000-0000-000091DA0000}"/>
    <cellStyle name="Обычный 5 9 4 5" xfId="27765" xr:uid="{00000000-0005-0000-0000-000092DA0000}"/>
    <cellStyle name="Обычный 5 9 4 5 2" xfId="27766" xr:uid="{00000000-0005-0000-0000-000093DA0000}"/>
    <cellStyle name="Обычный 5 9 4 5 2 2" xfId="57634" xr:uid="{00000000-0005-0000-0000-000094DA0000}"/>
    <cellStyle name="Обычный 5 9 4 5 3" xfId="57635" xr:uid="{00000000-0005-0000-0000-000095DA0000}"/>
    <cellStyle name="Обычный 5 9 4 6" xfId="27767" xr:uid="{00000000-0005-0000-0000-000096DA0000}"/>
    <cellStyle name="Обычный 5 9 4 6 2" xfId="57636" xr:uid="{00000000-0005-0000-0000-000097DA0000}"/>
    <cellStyle name="Обычный 5 9 4 7" xfId="27768" xr:uid="{00000000-0005-0000-0000-000098DA0000}"/>
    <cellStyle name="Обычный 5 9 4 7 2" xfId="57637" xr:uid="{00000000-0005-0000-0000-000099DA0000}"/>
    <cellStyle name="Обычный 5 9 4 8" xfId="57638" xr:uid="{00000000-0005-0000-0000-00009ADA0000}"/>
    <cellStyle name="Обычный 5 9 5" xfId="27769" xr:uid="{00000000-0005-0000-0000-00009BDA0000}"/>
    <cellStyle name="Обычный 5 9 5 2" xfId="27770" xr:uid="{00000000-0005-0000-0000-00009CDA0000}"/>
    <cellStyle name="Обычный 5 9 5 2 2" xfId="27771" xr:uid="{00000000-0005-0000-0000-00009DDA0000}"/>
    <cellStyle name="Обычный 5 9 5 2 2 2" xfId="27772" xr:uid="{00000000-0005-0000-0000-00009EDA0000}"/>
    <cellStyle name="Обычный 5 9 5 2 2 2 2" xfId="57639" xr:uid="{00000000-0005-0000-0000-00009FDA0000}"/>
    <cellStyle name="Обычный 5 9 5 2 2 3" xfId="57640" xr:uid="{00000000-0005-0000-0000-0000A0DA0000}"/>
    <cellStyle name="Обычный 5 9 5 2 3" xfId="27773" xr:uid="{00000000-0005-0000-0000-0000A1DA0000}"/>
    <cellStyle name="Обычный 5 9 5 2 3 2" xfId="57641" xr:uid="{00000000-0005-0000-0000-0000A2DA0000}"/>
    <cellStyle name="Обычный 5 9 5 2 4" xfId="57642" xr:uid="{00000000-0005-0000-0000-0000A3DA0000}"/>
    <cellStyle name="Обычный 5 9 5 3" xfId="27774" xr:uid="{00000000-0005-0000-0000-0000A4DA0000}"/>
    <cellStyle name="Обычный 5 9 5 3 2" xfId="27775" xr:uid="{00000000-0005-0000-0000-0000A5DA0000}"/>
    <cellStyle name="Обычный 5 9 5 3 2 2" xfId="27776" xr:uid="{00000000-0005-0000-0000-0000A6DA0000}"/>
    <cellStyle name="Обычный 5 9 5 3 2 2 2" xfId="57643" xr:uid="{00000000-0005-0000-0000-0000A7DA0000}"/>
    <cellStyle name="Обычный 5 9 5 3 2 3" xfId="57644" xr:uid="{00000000-0005-0000-0000-0000A8DA0000}"/>
    <cellStyle name="Обычный 5 9 5 3 3" xfId="27777" xr:uid="{00000000-0005-0000-0000-0000A9DA0000}"/>
    <cellStyle name="Обычный 5 9 5 3 3 2" xfId="57645" xr:uid="{00000000-0005-0000-0000-0000AADA0000}"/>
    <cellStyle name="Обычный 5 9 5 3 4" xfId="57646" xr:uid="{00000000-0005-0000-0000-0000ABDA0000}"/>
    <cellStyle name="Обычный 5 9 5 4" xfId="27778" xr:uid="{00000000-0005-0000-0000-0000ACDA0000}"/>
    <cellStyle name="Обычный 5 9 5 4 2" xfId="27779" xr:uid="{00000000-0005-0000-0000-0000ADDA0000}"/>
    <cellStyle name="Обычный 5 9 5 4 2 2" xfId="27780" xr:uid="{00000000-0005-0000-0000-0000AEDA0000}"/>
    <cellStyle name="Обычный 5 9 5 4 2 2 2" xfId="57647" xr:uid="{00000000-0005-0000-0000-0000AFDA0000}"/>
    <cellStyle name="Обычный 5 9 5 4 2 3" xfId="57648" xr:uid="{00000000-0005-0000-0000-0000B0DA0000}"/>
    <cellStyle name="Обычный 5 9 5 4 3" xfId="27781" xr:uid="{00000000-0005-0000-0000-0000B1DA0000}"/>
    <cellStyle name="Обычный 5 9 5 4 3 2" xfId="57649" xr:uid="{00000000-0005-0000-0000-0000B2DA0000}"/>
    <cellStyle name="Обычный 5 9 5 4 4" xfId="57650" xr:uid="{00000000-0005-0000-0000-0000B3DA0000}"/>
    <cellStyle name="Обычный 5 9 5 5" xfId="27782" xr:uid="{00000000-0005-0000-0000-0000B4DA0000}"/>
    <cellStyle name="Обычный 5 9 5 5 2" xfId="27783" xr:uid="{00000000-0005-0000-0000-0000B5DA0000}"/>
    <cellStyle name="Обычный 5 9 5 5 2 2" xfId="57651" xr:uid="{00000000-0005-0000-0000-0000B6DA0000}"/>
    <cellStyle name="Обычный 5 9 5 5 3" xfId="57652" xr:uid="{00000000-0005-0000-0000-0000B7DA0000}"/>
    <cellStyle name="Обычный 5 9 5 6" xfId="27784" xr:uid="{00000000-0005-0000-0000-0000B8DA0000}"/>
    <cellStyle name="Обычный 5 9 5 6 2" xfId="57653" xr:uid="{00000000-0005-0000-0000-0000B9DA0000}"/>
    <cellStyle name="Обычный 5 9 5 7" xfId="27785" xr:uid="{00000000-0005-0000-0000-0000BADA0000}"/>
    <cellStyle name="Обычный 5 9 5 7 2" xfId="57654" xr:uid="{00000000-0005-0000-0000-0000BBDA0000}"/>
    <cellStyle name="Обычный 5 9 5 8" xfId="57655" xr:uid="{00000000-0005-0000-0000-0000BCDA0000}"/>
    <cellStyle name="Обычный 5 9 6" xfId="27786" xr:uid="{00000000-0005-0000-0000-0000BDDA0000}"/>
    <cellStyle name="Обычный 5 9 6 2" xfId="27787" xr:uid="{00000000-0005-0000-0000-0000BEDA0000}"/>
    <cellStyle name="Обычный 5 9 6 2 2" xfId="27788" xr:uid="{00000000-0005-0000-0000-0000BFDA0000}"/>
    <cellStyle name="Обычный 5 9 6 2 2 2" xfId="27789" xr:uid="{00000000-0005-0000-0000-0000C0DA0000}"/>
    <cellStyle name="Обычный 5 9 6 2 2 2 2" xfId="57656" xr:uid="{00000000-0005-0000-0000-0000C1DA0000}"/>
    <cellStyle name="Обычный 5 9 6 2 2 3" xfId="57657" xr:uid="{00000000-0005-0000-0000-0000C2DA0000}"/>
    <cellStyle name="Обычный 5 9 6 2 3" xfId="27790" xr:uid="{00000000-0005-0000-0000-0000C3DA0000}"/>
    <cellStyle name="Обычный 5 9 6 2 3 2" xfId="57658" xr:uid="{00000000-0005-0000-0000-0000C4DA0000}"/>
    <cellStyle name="Обычный 5 9 6 2 4" xfId="57659" xr:uid="{00000000-0005-0000-0000-0000C5DA0000}"/>
    <cellStyle name="Обычный 5 9 6 3" xfId="27791" xr:uid="{00000000-0005-0000-0000-0000C6DA0000}"/>
    <cellStyle name="Обычный 5 9 6 3 2" xfId="27792" xr:uid="{00000000-0005-0000-0000-0000C7DA0000}"/>
    <cellStyle name="Обычный 5 9 6 3 2 2" xfId="27793" xr:uid="{00000000-0005-0000-0000-0000C8DA0000}"/>
    <cellStyle name="Обычный 5 9 6 3 2 2 2" xfId="57660" xr:uid="{00000000-0005-0000-0000-0000C9DA0000}"/>
    <cellStyle name="Обычный 5 9 6 3 2 3" xfId="57661" xr:uid="{00000000-0005-0000-0000-0000CADA0000}"/>
    <cellStyle name="Обычный 5 9 6 3 3" xfId="27794" xr:uid="{00000000-0005-0000-0000-0000CBDA0000}"/>
    <cellStyle name="Обычный 5 9 6 3 3 2" xfId="57662" xr:uid="{00000000-0005-0000-0000-0000CCDA0000}"/>
    <cellStyle name="Обычный 5 9 6 3 4" xfId="57663" xr:uid="{00000000-0005-0000-0000-0000CDDA0000}"/>
    <cellStyle name="Обычный 5 9 6 4" xfId="27795" xr:uid="{00000000-0005-0000-0000-0000CEDA0000}"/>
    <cellStyle name="Обычный 5 9 6 4 2" xfId="27796" xr:uid="{00000000-0005-0000-0000-0000CFDA0000}"/>
    <cellStyle name="Обычный 5 9 6 4 2 2" xfId="27797" xr:uid="{00000000-0005-0000-0000-0000D0DA0000}"/>
    <cellStyle name="Обычный 5 9 6 4 2 2 2" xfId="57664" xr:uid="{00000000-0005-0000-0000-0000D1DA0000}"/>
    <cellStyle name="Обычный 5 9 6 4 2 3" xfId="57665" xr:uid="{00000000-0005-0000-0000-0000D2DA0000}"/>
    <cellStyle name="Обычный 5 9 6 4 3" xfId="27798" xr:uid="{00000000-0005-0000-0000-0000D3DA0000}"/>
    <cellStyle name="Обычный 5 9 6 4 3 2" xfId="57666" xr:uid="{00000000-0005-0000-0000-0000D4DA0000}"/>
    <cellStyle name="Обычный 5 9 6 4 4" xfId="57667" xr:uid="{00000000-0005-0000-0000-0000D5DA0000}"/>
    <cellStyle name="Обычный 5 9 6 5" xfId="27799" xr:uid="{00000000-0005-0000-0000-0000D6DA0000}"/>
    <cellStyle name="Обычный 5 9 6 5 2" xfId="27800" xr:uid="{00000000-0005-0000-0000-0000D7DA0000}"/>
    <cellStyle name="Обычный 5 9 6 5 2 2" xfId="57668" xr:uid="{00000000-0005-0000-0000-0000D8DA0000}"/>
    <cellStyle name="Обычный 5 9 6 5 3" xfId="57669" xr:uid="{00000000-0005-0000-0000-0000D9DA0000}"/>
    <cellStyle name="Обычный 5 9 6 6" xfId="27801" xr:uid="{00000000-0005-0000-0000-0000DADA0000}"/>
    <cellStyle name="Обычный 5 9 6 6 2" xfId="57670" xr:uid="{00000000-0005-0000-0000-0000DBDA0000}"/>
    <cellStyle name="Обычный 5 9 6 7" xfId="27802" xr:uid="{00000000-0005-0000-0000-0000DCDA0000}"/>
    <cellStyle name="Обычный 5 9 6 7 2" xfId="57671" xr:uid="{00000000-0005-0000-0000-0000DDDA0000}"/>
    <cellStyle name="Обычный 5 9 6 8" xfId="57672" xr:uid="{00000000-0005-0000-0000-0000DEDA0000}"/>
    <cellStyle name="Обычный 5 9 7" xfId="27803" xr:uid="{00000000-0005-0000-0000-0000DFDA0000}"/>
    <cellStyle name="Обычный 5 9 7 2" xfId="27804" xr:uid="{00000000-0005-0000-0000-0000E0DA0000}"/>
    <cellStyle name="Обычный 5 9 7 2 2" xfId="27805" xr:uid="{00000000-0005-0000-0000-0000E1DA0000}"/>
    <cellStyle name="Обычный 5 9 7 2 2 2" xfId="27806" xr:uid="{00000000-0005-0000-0000-0000E2DA0000}"/>
    <cellStyle name="Обычный 5 9 7 2 2 2 2" xfId="57673" xr:uid="{00000000-0005-0000-0000-0000E3DA0000}"/>
    <cellStyle name="Обычный 5 9 7 2 2 3" xfId="57674" xr:uid="{00000000-0005-0000-0000-0000E4DA0000}"/>
    <cellStyle name="Обычный 5 9 7 2 3" xfId="27807" xr:uid="{00000000-0005-0000-0000-0000E5DA0000}"/>
    <cellStyle name="Обычный 5 9 7 2 3 2" xfId="57675" xr:uid="{00000000-0005-0000-0000-0000E6DA0000}"/>
    <cellStyle name="Обычный 5 9 7 2 4" xfId="57676" xr:uid="{00000000-0005-0000-0000-0000E7DA0000}"/>
    <cellStyle name="Обычный 5 9 7 3" xfId="27808" xr:uid="{00000000-0005-0000-0000-0000E8DA0000}"/>
    <cellStyle name="Обычный 5 9 7 3 2" xfId="27809" xr:uid="{00000000-0005-0000-0000-0000E9DA0000}"/>
    <cellStyle name="Обычный 5 9 7 3 2 2" xfId="27810" xr:uid="{00000000-0005-0000-0000-0000EADA0000}"/>
    <cellStyle name="Обычный 5 9 7 3 2 2 2" xfId="57677" xr:uid="{00000000-0005-0000-0000-0000EBDA0000}"/>
    <cellStyle name="Обычный 5 9 7 3 2 3" xfId="57678" xr:uid="{00000000-0005-0000-0000-0000ECDA0000}"/>
    <cellStyle name="Обычный 5 9 7 3 3" xfId="27811" xr:uid="{00000000-0005-0000-0000-0000EDDA0000}"/>
    <cellStyle name="Обычный 5 9 7 3 3 2" xfId="57679" xr:uid="{00000000-0005-0000-0000-0000EEDA0000}"/>
    <cellStyle name="Обычный 5 9 7 3 4" xfId="57680" xr:uid="{00000000-0005-0000-0000-0000EFDA0000}"/>
    <cellStyle name="Обычный 5 9 7 4" xfId="27812" xr:uid="{00000000-0005-0000-0000-0000F0DA0000}"/>
    <cellStyle name="Обычный 5 9 7 4 2" xfId="27813" xr:uid="{00000000-0005-0000-0000-0000F1DA0000}"/>
    <cellStyle name="Обычный 5 9 7 4 2 2" xfId="27814" xr:uid="{00000000-0005-0000-0000-0000F2DA0000}"/>
    <cellStyle name="Обычный 5 9 7 4 2 2 2" xfId="57681" xr:uid="{00000000-0005-0000-0000-0000F3DA0000}"/>
    <cellStyle name="Обычный 5 9 7 4 2 3" xfId="57682" xr:uid="{00000000-0005-0000-0000-0000F4DA0000}"/>
    <cellStyle name="Обычный 5 9 7 4 3" xfId="27815" xr:uid="{00000000-0005-0000-0000-0000F5DA0000}"/>
    <cellStyle name="Обычный 5 9 7 4 3 2" xfId="57683" xr:uid="{00000000-0005-0000-0000-0000F6DA0000}"/>
    <cellStyle name="Обычный 5 9 7 4 4" xfId="57684" xr:uid="{00000000-0005-0000-0000-0000F7DA0000}"/>
    <cellStyle name="Обычный 5 9 7 5" xfId="27816" xr:uid="{00000000-0005-0000-0000-0000F8DA0000}"/>
    <cellStyle name="Обычный 5 9 7 5 2" xfId="27817" xr:uid="{00000000-0005-0000-0000-0000F9DA0000}"/>
    <cellStyle name="Обычный 5 9 7 5 2 2" xfId="57685" xr:uid="{00000000-0005-0000-0000-0000FADA0000}"/>
    <cellStyle name="Обычный 5 9 7 5 3" xfId="57686" xr:uid="{00000000-0005-0000-0000-0000FBDA0000}"/>
    <cellStyle name="Обычный 5 9 7 6" xfId="27818" xr:uid="{00000000-0005-0000-0000-0000FCDA0000}"/>
    <cellStyle name="Обычный 5 9 7 6 2" xfId="57687" xr:uid="{00000000-0005-0000-0000-0000FDDA0000}"/>
    <cellStyle name="Обычный 5 9 7 7" xfId="27819" xr:uid="{00000000-0005-0000-0000-0000FEDA0000}"/>
    <cellStyle name="Обычный 5 9 7 7 2" xfId="57688" xr:uid="{00000000-0005-0000-0000-0000FFDA0000}"/>
    <cellStyle name="Обычный 5 9 7 8" xfId="57689" xr:uid="{00000000-0005-0000-0000-000000DB0000}"/>
    <cellStyle name="Обычный 5 9 8" xfId="27820" xr:uid="{00000000-0005-0000-0000-000001DB0000}"/>
    <cellStyle name="Обычный 5 9 8 2" xfId="27821" xr:uid="{00000000-0005-0000-0000-000002DB0000}"/>
    <cellStyle name="Обычный 5 9 8 2 2" xfId="27822" xr:uid="{00000000-0005-0000-0000-000003DB0000}"/>
    <cellStyle name="Обычный 5 9 8 2 2 2" xfId="27823" xr:uid="{00000000-0005-0000-0000-000004DB0000}"/>
    <cellStyle name="Обычный 5 9 8 2 2 2 2" xfId="57690" xr:uid="{00000000-0005-0000-0000-000005DB0000}"/>
    <cellStyle name="Обычный 5 9 8 2 2 3" xfId="57691" xr:uid="{00000000-0005-0000-0000-000006DB0000}"/>
    <cellStyle name="Обычный 5 9 8 2 3" xfId="27824" xr:uid="{00000000-0005-0000-0000-000007DB0000}"/>
    <cellStyle name="Обычный 5 9 8 2 3 2" xfId="57692" xr:uid="{00000000-0005-0000-0000-000008DB0000}"/>
    <cellStyle name="Обычный 5 9 8 2 4" xfId="57693" xr:uid="{00000000-0005-0000-0000-000009DB0000}"/>
    <cellStyle name="Обычный 5 9 8 3" xfId="27825" xr:uid="{00000000-0005-0000-0000-00000ADB0000}"/>
    <cellStyle name="Обычный 5 9 8 3 2" xfId="27826" xr:uid="{00000000-0005-0000-0000-00000BDB0000}"/>
    <cellStyle name="Обычный 5 9 8 3 2 2" xfId="27827" xr:uid="{00000000-0005-0000-0000-00000CDB0000}"/>
    <cellStyle name="Обычный 5 9 8 3 2 2 2" xfId="57694" xr:uid="{00000000-0005-0000-0000-00000DDB0000}"/>
    <cellStyle name="Обычный 5 9 8 3 2 3" xfId="57695" xr:uid="{00000000-0005-0000-0000-00000EDB0000}"/>
    <cellStyle name="Обычный 5 9 8 3 3" xfId="27828" xr:uid="{00000000-0005-0000-0000-00000FDB0000}"/>
    <cellStyle name="Обычный 5 9 8 3 3 2" xfId="57696" xr:uid="{00000000-0005-0000-0000-000010DB0000}"/>
    <cellStyle name="Обычный 5 9 8 3 4" xfId="57697" xr:uid="{00000000-0005-0000-0000-000011DB0000}"/>
    <cellStyle name="Обычный 5 9 8 4" xfId="27829" xr:uid="{00000000-0005-0000-0000-000012DB0000}"/>
    <cellStyle name="Обычный 5 9 8 4 2" xfId="27830" xr:uid="{00000000-0005-0000-0000-000013DB0000}"/>
    <cellStyle name="Обычный 5 9 8 4 2 2" xfId="27831" xr:uid="{00000000-0005-0000-0000-000014DB0000}"/>
    <cellStyle name="Обычный 5 9 8 4 2 2 2" xfId="57698" xr:uid="{00000000-0005-0000-0000-000015DB0000}"/>
    <cellStyle name="Обычный 5 9 8 4 2 3" xfId="57699" xr:uid="{00000000-0005-0000-0000-000016DB0000}"/>
    <cellStyle name="Обычный 5 9 8 4 3" xfId="27832" xr:uid="{00000000-0005-0000-0000-000017DB0000}"/>
    <cellStyle name="Обычный 5 9 8 4 3 2" xfId="57700" xr:uid="{00000000-0005-0000-0000-000018DB0000}"/>
    <cellStyle name="Обычный 5 9 8 4 4" xfId="57701" xr:uid="{00000000-0005-0000-0000-000019DB0000}"/>
    <cellStyle name="Обычный 5 9 8 5" xfId="27833" xr:uid="{00000000-0005-0000-0000-00001ADB0000}"/>
    <cellStyle name="Обычный 5 9 8 5 2" xfId="27834" xr:uid="{00000000-0005-0000-0000-00001BDB0000}"/>
    <cellStyle name="Обычный 5 9 8 5 2 2" xfId="57702" xr:uid="{00000000-0005-0000-0000-00001CDB0000}"/>
    <cellStyle name="Обычный 5 9 8 5 3" xfId="57703" xr:uid="{00000000-0005-0000-0000-00001DDB0000}"/>
    <cellStyle name="Обычный 5 9 8 6" xfId="27835" xr:uid="{00000000-0005-0000-0000-00001EDB0000}"/>
    <cellStyle name="Обычный 5 9 8 6 2" xfId="57704" xr:uid="{00000000-0005-0000-0000-00001FDB0000}"/>
    <cellStyle name="Обычный 5 9 8 7" xfId="27836" xr:uid="{00000000-0005-0000-0000-000020DB0000}"/>
    <cellStyle name="Обычный 5 9 8 7 2" xfId="57705" xr:uid="{00000000-0005-0000-0000-000021DB0000}"/>
    <cellStyle name="Обычный 5 9 8 8" xfId="57706" xr:uid="{00000000-0005-0000-0000-000022DB0000}"/>
    <cellStyle name="Обычный 5 9 9" xfId="27837" xr:uid="{00000000-0005-0000-0000-000023DB0000}"/>
    <cellStyle name="Обычный 5 9 9 2" xfId="27838" xr:uid="{00000000-0005-0000-0000-000024DB0000}"/>
    <cellStyle name="Обычный 5 9 9 2 2" xfId="27839" xr:uid="{00000000-0005-0000-0000-000025DB0000}"/>
    <cellStyle name="Обычный 5 9 9 2 2 2" xfId="27840" xr:uid="{00000000-0005-0000-0000-000026DB0000}"/>
    <cellStyle name="Обычный 5 9 9 2 2 2 2" xfId="57707" xr:uid="{00000000-0005-0000-0000-000027DB0000}"/>
    <cellStyle name="Обычный 5 9 9 2 2 3" xfId="57708" xr:uid="{00000000-0005-0000-0000-000028DB0000}"/>
    <cellStyle name="Обычный 5 9 9 2 3" xfId="27841" xr:uid="{00000000-0005-0000-0000-000029DB0000}"/>
    <cellStyle name="Обычный 5 9 9 2 3 2" xfId="57709" xr:uid="{00000000-0005-0000-0000-00002ADB0000}"/>
    <cellStyle name="Обычный 5 9 9 2 4" xfId="57710" xr:uid="{00000000-0005-0000-0000-00002BDB0000}"/>
    <cellStyle name="Обычный 5 9 9 3" xfId="27842" xr:uid="{00000000-0005-0000-0000-00002CDB0000}"/>
    <cellStyle name="Обычный 5 9 9 3 2" xfId="27843" xr:uid="{00000000-0005-0000-0000-00002DDB0000}"/>
    <cellStyle name="Обычный 5 9 9 3 2 2" xfId="27844" xr:uid="{00000000-0005-0000-0000-00002EDB0000}"/>
    <cellStyle name="Обычный 5 9 9 3 2 2 2" xfId="57711" xr:uid="{00000000-0005-0000-0000-00002FDB0000}"/>
    <cellStyle name="Обычный 5 9 9 3 2 3" xfId="57712" xr:uid="{00000000-0005-0000-0000-000030DB0000}"/>
    <cellStyle name="Обычный 5 9 9 3 3" xfId="27845" xr:uid="{00000000-0005-0000-0000-000031DB0000}"/>
    <cellStyle name="Обычный 5 9 9 3 3 2" xfId="57713" xr:uid="{00000000-0005-0000-0000-000032DB0000}"/>
    <cellStyle name="Обычный 5 9 9 3 4" xfId="57714" xr:uid="{00000000-0005-0000-0000-000033DB0000}"/>
    <cellStyle name="Обычный 5 9 9 4" xfId="27846" xr:uid="{00000000-0005-0000-0000-000034DB0000}"/>
    <cellStyle name="Обычный 5 9 9 4 2" xfId="27847" xr:uid="{00000000-0005-0000-0000-000035DB0000}"/>
    <cellStyle name="Обычный 5 9 9 4 2 2" xfId="27848" xr:uid="{00000000-0005-0000-0000-000036DB0000}"/>
    <cellStyle name="Обычный 5 9 9 4 2 2 2" xfId="57715" xr:uid="{00000000-0005-0000-0000-000037DB0000}"/>
    <cellStyle name="Обычный 5 9 9 4 2 3" xfId="57716" xr:uid="{00000000-0005-0000-0000-000038DB0000}"/>
    <cellStyle name="Обычный 5 9 9 4 3" xfId="27849" xr:uid="{00000000-0005-0000-0000-000039DB0000}"/>
    <cellStyle name="Обычный 5 9 9 4 3 2" xfId="57717" xr:uid="{00000000-0005-0000-0000-00003ADB0000}"/>
    <cellStyle name="Обычный 5 9 9 4 4" xfId="57718" xr:uid="{00000000-0005-0000-0000-00003BDB0000}"/>
    <cellStyle name="Обычный 5 9 9 5" xfId="27850" xr:uid="{00000000-0005-0000-0000-00003CDB0000}"/>
    <cellStyle name="Обычный 5 9 9 5 2" xfId="27851" xr:uid="{00000000-0005-0000-0000-00003DDB0000}"/>
    <cellStyle name="Обычный 5 9 9 5 2 2" xfId="57719" xr:uid="{00000000-0005-0000-0000-00003EDB0000}"/>
    <cellStyle name="Обычный 5 9 9 5 3" xfId="57720" xr:uid="{00000000-0005-0000-0000-00003FDB0000}"/>
    <cellStyle name="Обычный 5 9 9 6" xfId="27852" xr:uid="{00000000-0005-0000-0000-000040DB0000}"/>
    <cellStyle name="Обычный 5 9 9 6 2" xfId="57721" xr:uid="{00000000-0005-0000-0000-000041DB0000}"/>
    <cellStyle name="Обычный 5 9 9 7" xfId="27853" xr:uid="{00000000-0005-0000-0000-000042DB0000}"/>
    <cellStyle name="Обычный 5 9 9 7 2" xfId="57722" xr:uid="{00000000-0005-0000-0000-000043DB0000}"/>
    <cellStyle name="Обычный 5 9 9 8" xfId="57723" xr:uid="{00000000-0005-0000-0000-000044DB0000}"/>
    <cellStyle name="Обычный 5 90" xfId="27854" xr:uid="{00000000-0005-0000-0000-000045DB0000}"/>
    <cellStyle name="Обычный 5 90 2" xfId="27855" xr:uid="{00000000-0005-0000-0000-000046DB0000}"/>
    <cellStyle name="Обычный 5 90 2 2" xfId="27856" xr:uid="{00000000-0005-0000-0000-000047DB0000}"/>
    <cellStyle name="Обычный 5 90 2 2 2" xfId="57724" xr:uid="{00000000-0005-0000-0000-000048DB0000}"/>
    <cellStyle name="Обычный 5 90 2 3" xfId="57725" xr:uid="{00000000-0005-0000-0000-000049DB0000}"/>
    <cellStyle name="Обычный 5 90 3" xfId="27857" xr:uid="{00000000-0005-0000-0000-00004ADB0000}"/>
    <cellStyle name="Обычный 5 90 3 2" xfId="57726" xr:uid="{00000000-0005-0000-0000-00004BDB0000}"/>
    <cellStyle name="Обычный 5 90 4" xfId="57727" xr:uid="{00000000-0005-0000-0000-00004CDB0000}"/>
    <cellStyle name="Обычный 5 91" xfId="27858" xr:uid="{00000000-0005-0000-0000-00004DDB0000}"/>
    <cellStyle name="Обычный 5 91 2" xfId="27859" xr:uid="{00000000-0005-0000-0000-00004EDB0000}"/>
    <cellStyle name="Обычный 5 91 2 2" xfId="27860" xr:uid="{00000000-0005-0000-0000-00004FDB0000}"/>
    <cellStyle name="Обычный 5 91 2 2 2" xfId="57728" xr:uid="{00000000-0005-0000-0000-000050DB0000}"/>
    <cellStyle name="Обычный 5 91 2 3" xfId="57729" xr:uid="{00000000-0005-0000-0000-000051DB0000}"/>
    <cellStyle name="Обычный 5 91 3" xfId="27861" xr:uid="{00000000-0005-0000-0000-000052DB0000}"/>
    <cellStyle name="Обычный 5 91 3 2" xfId="57730" xr:uid="{00000000-0005-0000-0000-000053DB0000}"/>
    <cellStyle name="Обычный 5 91 4" xfId="57731" xr:uid="{00000000-0005-0000-0000-000054DB0000}"/>
    <cellStyle name="Обычный 5 92" xfId="27862" xr:uid="{00000000-0005-0000-0000-000055DB0000}"/>
    <cellStyle name="Обычный 5 92 2" xfId="27863" xr:uid="{00000000-0005-0000-0000-000056DB0000}"/>
    <cellStyle name="Обычный 5 92 2 2" xfId="27864" xr:uid="{00000000-0005-0000-0000-000057DB0000}"/>
    <cellStyle name="Обычный 5 92 2 2 2" xfId="57732" xr:uid="{00000000-0005-0000-0000-000058DB0000}"/>
    <cellStyle name="Обычный 5 92 2 3" xfId="57733" xr:uid="{00000000-0005-0000-0000-000059DB0000}"/>
    <cellStyle name="Обычный 5 92 3" xfId="27865" xr:uid="{00000000-0005-0000-0000-00005ADB0000}"/>
    <cellStyle name="Обычный 5 92 3 2" xfId="57734" xr:uid="{00000000-0005-0000-0000-00005BDB0000}"/>
    <cellStyle name="Обычный 5 92 4" xfId="57735" xr:uid="{00000000-0005-0000-0000-00005CDB0000}"/>
    <cellStyle name="Обычный 5 93" xfId="27866" xr:uid="{00000000-0005-0000-0000-00005DDB0000}"/>
    <cellStyle name="Обычный 5 93 2" xfId="27867" xr:uid="{00000000-0005-0000-0000-00005EDB0000}"/>
    <cellStyle name="Обычный 5 93 2 2" xfId="27868" xr:uid="{00000000-0005-0000-0000-00005FDB0000}"/>
    <cellStyle name="Обычный 5 93 2 2 2" xfId="57736" xr:uid="{00000000-0005-0000-0000-000060DB0000}"/>
    <cellStyle name="Обычный 5 93 2 3" xfId="57737" xr:uid="{00000000-0005-0000-0000-000061DB0000}"/>
    <cellStyle name="Обычный 5 93 3" xfId="27869" xr:uid="{00000000-0005-0000-0000-000062DB0000}"/>
    <cellStyle name="Обычный 5 93 3 2" xfId="57738" xr:uid="{00000000-0005-0000-0000-000063DB0000}"/>
    <cellStyle name="Обычный 5 93 4" xfId="57739" xr:uid="{00000000-0005-0000-0000-000064DB0000}"/>
    <cellStyle name="Обычный 5 94" xfId="27870" xr:uid="{00000000-0005-0000-0000-000065DB0000}"/>
    <cellStyle name="Обычный 5 94 2" xfId="27871" xr:uid="{00000000-0005-0000-0000-000066DB0000}"/>
    <cellStyle name="Обычный 5 94 2 2" xfId="27872" xr:uid="{00000000-0005-0000-0000-000067DB0000}"/>
    <cellStyle name="Обычный 5 94 2 2 2" xfId="57740" xr:uid="{00000000-0005-0000-0000-000068DB0000}"/>
    <cellStyle name="Обычный 5 94 2 3" xfId="57741" xr:uid="{00000000-0005-0000-0000-000069DB0000}"/>
    <cellStyle name="Обычный 5 94 3" xfId="27873" xr:uid="{00000000-0005-0000-0000-00006ADB0000}"/>
    <cellStyle name="Обычный 5 94 3 2" xfId="57742" xr:uid="{00000000-0005-0000-0000-00006BDB0000}"/>
    <cellStyle name="Обычный 5 94 4" xfId="57743" xr:uid="{00000000-0005-0000-0000-00006CDB0000}"/>
    <cellStyle name="Обычный 5 95" xfId="27874" xr:uid="{00000000-0005-0000-0000-00006DDB0000}"/>
    <cellStyle name="Обычный 5 95 2" xfId="27875" xr:uid="{00000000-0005-0000-0000-00006EDB0000}"/>
    <cellStyle name="Обычный 5 95 2 2" xfId="27876" xr:uid="{00000000-0005-0000-0000-00006FDB0000}"/>
    <cellStyle name="Обычный 5 95 2 2 2" xfId="57744" xr:uid="{00000000-0005-0000-0000-000070DB0000}"/>
    <cellStyle name="Обычный 5 95 2 3" xfId="57745" xr:uid="{00000000-0005-0000-0000-000071DB0000}"/>
    <cellStyle name="Обычный 5 95 3" xfId="27877" xr:uid="{00000000-0005-0000-0000-000072DB0000}"/>
    <cellStyle name="Обычный 5 95 3 2" xfId="57746" xr:uid="{00000000-0005-0000-0000-000073DB0000}"/>
    <cellStyle name="Обычный 5 95 4" xfId="57747" xr:uid="{00000000-0005-0000-0000-000074DB0000}"/>
    <cellStyle name="Обычный 5 96" xfId="27878" xr:uid="{00000000-0005-0000-0000-000075DB0000}"/>
    <cellStyle name="Обычный 5 96 2" xfId="27879" xr:uid="{00000000-0005-0000-0000-000076DB0000}"/>
    <cellStyle name="Обычный 5 96 2 2" xfId="27880" xr:uid="{00000000-0005-0000-0000-000077DB0000}"/>
    <cellStyle name="Обычный 5 96 2 2 2" xfId="57748" xr:uid="{00000000-0005-0000-0000-000078DB0000}"/>
    <cellStyle name="Обычный 5 96 2 3" xfId="57749" xr:uid="{00000000-0005-0000-0000-000079DB0000}"/>
    <cellStyle name="Обычный 5 96 3" xfId="27881" xr:uid="{00000000-0005-0000-0000-00007ADB0000}"/>
    <cellStyle name="Обычный 5 96 3 2" xfId="57750" xr:uid="{00000000-0005-0000-0000-00007BDB0000}"/>
    <cellStyle name="Обычный 5 96 4" xfId="57751" xr:uid="{00000000-0005-0000-0000-00007CDB0000}"/>
    <cellStyle name="Обычный 5 97" xfId="27882" xr:uid="{00000000-0005-0000-0000-00007DDB0000}"/>
    <cellStyle name="Обычный 5 97 2" xfId="27883" xr:uid="{00000000-0005-0000-0000-00007EDB0000}"/>
    <cellStyle name="Обычный 5 97 2 2" xfId="27884" xr:uid="{00000000-0005-0000-0000-00007FDB0000}"/>
    <cellStyle name="Обычный 5 97 2 2 2" xfId="57752" xr:uid="{00000000-0005-0000-0000-000080DB0000}"/>
    <cellStyle name="Обычный 5 97 2 3" xfId="57753" xr:uid="{00000000-0005-0000-0000-000081DB0000}"/>
    <cellStyle name="Обычный 5 97 3" xfId="27885" xr:uid="{00000000-0005-0000-0000-000082DB0000}"/>
    <cellStyle name="Обычный 5 97 3 2" xfId="57754" xr:uid="{00000000-0005-0000-0000-000083DB0000}"/>
    <cellStyle name="Обычный 5 97 4" xfId="57755" xr:uid="{00000000-0005-0000-0000-000084DB0000}"/>
    <cellStyle name="Обычный 5 98" xfId="27886" xr:uid="{00000000-0005-0000-0000-000085DB0000}"/>
    <cellStyle name="Обычный 5 98 2" xfId="27887" xr:uid="{00000000-0005-0000-0000-000086DB0000}"/>
    <cellStyle name="Обычный 5 98 2 2" xfId="27888" xr:uid="{00000000-0005-0000-0000-000087DB0000}"/>
    <cellStyle name="Обычный 5 98 2 2 2" xfId="57756" xr:uid="{00000000-0005-0000-0000-000088DB0000}"/>
    <cellStyle name="Обычный 5 98 2 3" xfId="57757" xr:uid="{00000000-0005-0000-0000-000089DB0000}"/>
    <cellStyle name="Обычный 5 98 3" xfId="27889" xr:uid="{00000000-0005-0000-0000-00008ADB0000}"/>
    <cellStyle name="Обычный 5 98 3 2" xfId="57758" xr:uid="{00000000-0005-0000-0000-00008BDB0000}"/>
    <cellStyle name="Обычный 5 98 4" xfId="57759" xr:uid="{00000000-0005-0000-0000-00008CDB0000}"/>
    <cellStyle name="Обычный 5 99" xfId="27890" xr:uid="{00000000-0005-0000-0000-00008DDB0000}"/>
    <cellStyle name="Обычный 5 99 2" xfId="27891" xr:uid="{00000000-0005-0000-0000-00008EDB0000}"/>
    <cellStyle name="Обычный 5 99 2 2" xfId="27892" xr:uid="{00000000-0005-0000-0000-00008FDB0000}"/>
    <cellStyle name="Обычный 5 99 2 2 2" xfId="57760" xr:uid="{00000000-0005-0000-0000-000090DB0000}"/>
    <cellStyle name="Обычный 5 99 2 3" xfId="57761" xr:uid="{00000000-0005-0000-0000-000091DB0000}"/>
    <cellStyle name="Обычный 5 99 3" xfId="27893" xr:uid="{00000000-0005-0000-0000-000092DB0000}"/>
    <cellStyle name="Обычный 5 99 3 2" xfId="57762" xr:uid="{00000000-0005-0000-0000-000093DB0000}"/>
    <cellStyle name="Обычный 5 99 4" xfId="57763" xr:uid="{00000000-0005-0000-0000-000094DB0000}"/>
    <cellStyle name="Обычный 5_СВЕРТКА" xfId="59125" xr:uid="{00000000-0005-0000-0000-000095DB0000}"/>
    <cellStyle name="Обычный 50" xfId="27894" xr:uid="{00000000-0005-0000-0000-000096DB0000}"/>
    <cellStyle name="Обычный 50 2" xfId="27895" xr:uid="{00000000-0005-0000-0000-000097DB0000}"/>
    <cellStyle name="Обычный 50 2 2" xfId="27896" xr:uid="{00000000-0005-0000-0000-000098DB0000}"/>
    <cellStyle name="Обычный 50 2 2 2" xfId="27897" xr:uid="{00000000-0005-0000-0000-000099DB0000}"/>
    <cellStyle name="Обычный 50 2 2 2 2" xfId="57764" xr:uid="{00000000-0005-0000-0000-00009ADB0000}"/>
    <cellStyle name="Обычный 50 2 2 3" xfId="57765" xr:uid="{00000000-0005-0000-0000-00009BDB0000}"/>
    <cellStyle name="Обычный 50 2 3" xfId="27898" xr:uid="{00000000-0005-0000-0000-00009CDB0000}"/>
    <cellStyle name="Обычный 50 2 3 2" xfId="57766" xr:uid="{00000000-0005-0000-0000-00009DDB0000}"/>
    <cellStyle name="Обычный 50 2 4" xfId="57767" xr:uid="{00000000-0005-0000-0000-00009EDB0000}"/>
    <cellStyle name="Обычный 50 3" xfId="27899" xr:uid="{00000000-0005-0000-0000-00009FDB0000}"/>
    <cellStyle name="Обычный 50 3 2" xfId="27900" xr:uid="{00000000-0005-0000-0000-0000A0DB0000}"/>
    <cellStyle name="Обычный 50 3 2 2" xfId="27901" xr:uid="{00000000-0005-0000-0000-0000A1DB0000}"/>
    <cellStyle name="Обычный 50 3 2 2 2" xfId="57768" xr:uid="{00000000-0005-0000-0000-0000A2DB0000}"/>
    <cellStyle name="Обычный 50 3 2 3" xfId="57769" xr:uid="{00000000-0005-0000-0000-0000A3DB0000}"/>
    <cellStyle name="Обычный 50 3 3" xfId="27902" xr:uid="{00000000-0005-0000-0000-0000A4DB0000}"/>
    <cellStyle name="Обычный 50 3 3 2" xfId="57770" xr:uid="{00000000-0005-0000-0000-0000A5DB0000}"/>
    <cellStyle name="Обычный 50 3 4" xfId="57771" xr:uid="{00000000-0005-0000-0000-0000A6DB0000}"/>
    <cellStyle name="Обычный 50 4" xfId="27903" xr:uid="{00000000-0005-0000-0000-0000A7DB0000}"/>
    <cellStyle name="Обычный 50 4 2" xfId="27904" xr:uid="{00000000-0005-0000-0000-0000A8DB0000}"/>
    <cellStyle name="Обычный 50 4 2 2" xfId="27905" xr:uid="{00000000-0005-0000-0000-0000A9DB0000}"/>
    <cellStyle name="Обычный 50 4 2 2 2" xfId="57772" xr:uid="{00000000-0005-0000-0000-0000AADB0000}"/>
    <cellStyle name="Обычный 50 4 2 3" xfId="57773" xr:uid="{00000000-0005-0000-0000-0000ABDB0000}"/>
    <cellStyle name="Обычный 50 4 3" xfId="27906" xr:uid="{00000000-0005-0000-0000-0000ACDB0000}"/>
    <cellStyle name="Обычный 50 4 3 2" xfId="57774" xr:uid="{00000000-0005-0000-0000-0000ADDB0000}"/>
    <cellStyle name="Обычный 50 4 4" xfId="57775" xr:uid="{00000000-0005-0000-0000-0000AEDB0000}"/>
    <cellStyle name="Обычный 50 5" xfId="27907" xr:uid="{00000000-0005-0000-0000-0000AFDB0000}"/>
    <cellStyle name="Обычный 50 5 2" xfId="27908" xr:uid="{00000000-0005-0000-0000-0000B0DB0000}"/>
    <cellStyle name="Обычный 50 5 2 2" xfId="57776" xr:uid="{00000000-0005-0000-0000-0000B1DB0000}"/>
    <cellStyle name="Обычный 50 5 3" xfId="57777" xr:uid="{00000000-0005-0000-0000-0000B2DB0000}"/>
    <cellStyle name="Обычный 50 6" xfId="27909" xr:uid="{00000000-0005-0000-0000-0000B3DB0000}"/>
    <cellStyle name="Обычный 50 6 2" xfId="57778" xr:uid="{00000000-0005-0000-0000-0000B4DB0000}"/>
    <cellStyle name="Обычный 50 7" xfId="27910" xr:uid="{00000000-0005-0000-0000-0000B5DB0000}"/>
    <cellStyle name="Обычный 50 7 2" xfId="57779" xr:uid="{00000000-0005-0000-0000-0000B6DB0000}"/>
    <cellStyle name="Обычный 50 8" xfId="57780" xr:uid="{00000000-0005-0000-0000-0000B7DB0000}"/>
    <cellStyle name="Обычный 51" xfId="27911" xr:uid="{00000000-0005-0000-0000-0000B8DB0000}"/>
    <cellStyle name="Обычный 51 2" xfId="27912" xr:uid="{00000000-0005-0000-0000-0000B9DB0000}"/>
    <cellStyle name="Обычный 51 2 2" xfId="27913" xr:uid="{00000000-0005-0000-0000-0000BADB0000}"/>
    <cellStyle name="Обычный 51 2 2 2" xfId="27914" xr:uid="{00000000-0005-0000-0000-0000BBDB0000}"/>
    <cellStyle name="Обычный 51 2 2 2 2" xfId="57781" xr:uid="{00000000-0005-0000-0000-0000BCDB0000}"/>
    <cellStyle name="Обычный 51 2 2 3" xfId="57782" xr:uid="{00000000-0005-0000-0000-0000BDDB0000}"/>
    <cellStyle name="Обычный 51 2 3" xfId="27915" xr:uid="{00000000-0005-0000-0000-0000BEDB0000}"/>
    <cellStyle name="Обычный 51 2 3 2" xfId="57783" xr:uid="{00000000-0005-0000-0000-0000BFDB0000}"/>
    <cellStyle name="Обычный 51 2 4" xfId="57784" xr:uid="{00000000-0005-0000-0000-0000C0DB0000}"/>
    <cellStyle name="Обычный 51 3" xfId="27916" xr:uid="{00000000-0005-0000-0000-0000C1DB0000}"/>
    <cellStyle name="Обычный 51 3 2" xfId="27917" xr:uid="{00000000-0005-0000-0000-0000C2DB0000}"/>
    <cellStyle name="Обычный 51 3 2 2" xfId="27918" xr:uid="{00000000-0005-0000-0000-0000C3DB0000}"/>
    <cellStyle name="Обычный 51 3 2 2 2" xfId="57785" xr:uid="{00000000-0005-0000-0000-0000C4DB0000}"/>
    <cellStyle name="Обычный 51 3 2 3" xfId="57786" xr:uid="{00000000-0005-0000-0000-0000C5DB0000}"/>
    <cellStyle name="Обычный 51 3 3" xfId="27919" xr:uid="{00000000-0005-0000-0000-0000C6DB0000}"/>
    <cellStyle name="Обычный 51 3 3 2" xfId="57787" xr:uid="{00000000-0005-0000-0000-0000C7DB0000}"/>
    <cellStyle name="Обычный 51 3 4" xfId="57788" xr:uid="{00000000-0005-0000-0000-0000C8DB0000}"/>
    <cellStyle name="Обычный 51 4" xfId="27920" xr:uid="{00000000-0005-0000-0000-0000C9DB0000}"/>
    <cellStyle name="Обычный 51 4 2" xfId="27921" xr:uid="{00000000-0005-0000-0000-0000CADB0000}"/>
    <cellStyle name="Обычный 51 4 2 2" xfId="27922" xr:uid="{00000000-0005-0000-0000-0000CBDB0000}"/>
    <cellStyle name="Обычный 51 4 2 2 2" xfId="57789" xr:uid="{00000000-0005-0000-0000-0000CCDB0000}"/>
    <cellStyle name="Обычный 51 4 2 3" xfId="57790" xr:uid="{00000000-0005-0000-0000-0000CDDB0000}"/>
    <cellStyle name="Обычный 51 4 3" xfId="27923" xr:uid="{00000000-0005-0000-0000-0000CEDB0000}"/>
    <cellStyle name="Обычный 51 4 3 2" xfId="57791" xr:uid="{00000000-0005-0000-0000-0000CFDB0000}"/>
    <cellStyle name="Обычный 51 4 4" xfId="57792" xr:uid="{00000000-0005-0000-0000-0000D0DB0000}"/>
    <cellStyle name="Обычный 51 5" xfId="27924" xr:uid="{00000000-0005-0000-0000-0000D1DB0000}"/>
    <cellStyle name="Обычный 51 5 2" xfId="27925" xr:uid="{00000000-0005-0000-0000-0000D2DB0000}"/>
    <cellStyle name="Обычный 51 5 2 2" xfId="57793" xr:uid="{00000000-0005-0000-0000-0000D3DB0000}"/>
    <cellStyle name="Обычный 51 5 3" xfId="57794" xr:uid="{00000000-0005-0000-0000-0000D4DB0000}"/>
    <cellStyle name="Обычный 51 6" xfId="27926" xr:uid="{00000000-0005-0000-0000-0000D5DB0000}"/>
    <cellStyle name="Обычный 51 6 2" xfId="57795" xr:uid="{00000000-0005-0000-0000-0000D6DB0000}"/>
    <cellStyle name="Обычный 51 7" xfId="27927" xr:uid="{00000000-0005-0000-0000-0000D7DB0000}"/>
    <cellStyle name="Обычный 51 7 2" xfId="57796" xr:uid="{00000000-0005-0000-0000-0000D8DB0000}"/>
    <cellStyle name="Обычный 51 8" xfId="57797" xr:uid="{00000000-0005-0000-0000-0000D9DB0000}"/>
    <cellStyle name="Обычный 52" xfId="27928" xr:uid="{00000000-0005-0000-0000-0000DADB0000}"/>
    <cellStyle name="Обычный 52 2" xfId="27929" xr:uid="{00000000-0005-0000-0000-0000DBDB0000}"/>
    <cellStyle name="Обычный 52 2 2" xfId="27930" xr:uid="{00000000-0005-0000-0000-0000DCDB0000}"/>
    <cellStyle name="Обычный 52 2 2 2" xfId="27931" xr:uid="{00000000-0005-0000-0000-0000DDDB0000}"/>
    <cellStyle name="Обычный 52 2 2 2 2" xfId="57798" xr:uid="{00000000-0005-0000-0000-0000DEDB0000}"/>
    <cellStyle name="Обычный 52 2 2 3" xfId="57799" xr:uid="{00000000-0005-0000-0000-0000DFDB0000}"/>
    <cellStyle name="Обычный 52 2 3" xfId="27932" xr:uid="{00000000-0005-0000-0000-0000E0DB0000}"/>
    <cellStyle name="Обычный 52 2 3 2" xfId="57800" xr:uid="{00000000-0005-0000-0000-0000E1DB0000}"/>
    <cellStyle name="Обычный 52 2 4" xfId="57801" xr:uid="{00000000-0005-0000-0000-0000E2DB0000}"/>
    <cellStyle name="Обычный 52 3" xfId="27933" xr:uid="{00000000-0005-0000-0000-0000E3DB0000}"/>
    <cellStyle name="Обычный 52 3 2" xfId="27934" xr:uid="{00000000-0005-0000-0000-0000E4DB0000}"/>
    <cellStyle name="Обычный 52 3 2 2" xfId="27935" xr:uid="{00000000-0005-0000-0000-0000E5DB0000}"/>
    <cellStyle name="Обычный 52 3 2 2 2" xfId="57802" xr:uid="{00000000-0005-0000-0000-0000E6DB0000}"/>
    <cellStyle name="Обычный 52 3 2 3" xfId="57803" xr:uid="{00000000-0005-0000-0000-0000E7DB0000}"/>
    <cellStyle name="Обычный 52 3 3" xfId="27936" xr:uid="{00000000-0005-0000-0000-0000E8DB0000}"/>
    <cellStyle name="Обычный 52 3 3 2" xfId="57804" xr:uid="{00000000-0005-0000-0000-0000E9DB0000}"/>
    <cellStyle name="Обычный 52 3 4" xfId="57805" xr:uid="{00000000-0005-0000-0000-0000EADB0000}"/>
    <cellStyle name="Обычный 52 4" xfId="27937" xr:uid="{00000000-0005-0000-0000-0000EBDB0000}"/>
    <cellStyle name="Обычный 52 4 2" xfId="27938" xr:uid="{00000000-0005-0000-0000-0000ECDB0000}"/>
    <cellStyle name="Обычный 52 4 2 2" xfId="27939" xr:uid="{00000000-0005-0000-0000-0000EDDB0000}"/>
    <cellStyle name="Обычный 52 4 2 2 2" xfId="57806" xr:uid="{00000000-0005-0000-0000-0000EEDB0000}"/>
    <cellStyle name="Обычный 52 4 2 3" xfId="57807" xr:uid="{00000000-0005-0000-0000-0000EFDB0000}"/>
    <cellStyle name="Обычный 52 4 3" xfId="27940" xr:uid="{00000000-0005-0000-0000-0000F0DB0000}"/>
    <cellStyle name="Обычный 52 4 3 2" xfId="57808" xr:uid="{00000000-0005-0000-0000-0000F1DB0000}"/>
    <cellStyle name="Обычный 52 4 4" xfId="57809" xr:uid="{00000000-0005-0000-0000-0000F2DB0000}"/>
    <cellStyle name="Обычный 52 5" xfId="27941" xr:uid="{00000000-0005-0000-0000-0000F3DB0000}"/>
    <cellStyle name="Обычный 52 5 2" xfId="27942" xr:uid="{00000000-0005-0000-0000-0000F4DB0000}"/>
    <cellStyle name="Обычный 52 5 2 2" xfId="57810" xr:uid="{00000000-0005-0000-0000-0000F5DB0000}"/>
    <cellStyle name="Обычный 52 5 3" xfId="57811" xr:uid="{00000000-0005-0000-0000-0000F6DB0000}"/>
    <cellStyle name="Обычный 52 6" xfId="27943" xr:uid="{00000000-0005-0000-0000-0000F7DB0000}"/>
    <cellStyle name="Обычный 52 6 2" xfId="57812" xr:uid="{00000000-0005-0000-0000-0000F8DB0000}"/>
    <cellStyle name="Обычный 52 7" xfId="27944" xr:uid="{00000000-0005-0000-0000-0000F9DB0000}"/>
    <cellStyle name="Обычный 52 7 2" xfId="57813" xr:uid="{00000000-0005-0000-0000-0000FADB0000}"/>
    <cellStyle name="Обычный 52 8" xfId="27945" xr:uid="{00000000-0005-0000-0000-0000FBDB0000}"/>
    <cellStyle name="Обычный 52 8 2" xfId="57814" xr:uid="{00000000-0005-0000-0000-0000FCDB0000}"/>
    <cellStyle name="Обычный 52 9" xfId="57815" xr:uid="{00000000-0005-0000-0000-0000FDDB0000}"/>
    <cellStyle name="Обычный 53" xfId="27946" xr:uid="{00000000-0005-0000-0000-0000FEDB0000}"/>
    <cellStyle name="Обычный 53 2" xfId="27947" xr:uid="{00000000-0005-0000-0000-0000FFDB0000}"/>
    <cellStyle name="Обычный 53 2 2" xfId="27948" xr:uid="{00000000-0005-0000-0000-000000DC0000}"/>
    <cellStyle name="Обычный 53 2 2 2" xfId="27949" xr:uid="{00000000-0005-0000-0000-000001DC0000}"/>
    <cellStyle name="Обычный 53 2 2 2 2" xfId="57816" xr:uid="{00000000-0005-0000-0000-000002DC0000}"/>
    <cellStyle name="Обычный 53 2 2 3" xfId="57817" xr:uid="{00000000-0005-0000-0000-000003DC0000}"/>
    <cellStyle name="Обычный 53 2 3" xfId="27950" xr:uid="{00000000-0005-0000-0000-000004DC0000}"/>
    <cellStyle name="Обычный 53 2 3 2" xfId="57818" xr:uid="{00000000-0005-0000-0000-000005DC0000}"/>
    <cellStyle name="Обычный 53 2 4" xfId="57819" xr:uid="{00000000-0005-0000-0000-000006DC0000}"/>
    <cellStyle name="Обычный 53 3" xfId="27951" xr:uid="{00000000-0005-0000-0000-000007DC0000}"/>
    <cellStyle name="Обычный 53 3 2" xfId="27952" xr:uid="{00000000-0005-0000-0000-000008DC0000}"/>
    <cellStyle name="Обычный 53 3 2 2" xfId="27953" xr:uid="{00000000-0005-0000-0000-000009DC0000}"/>
    <cellStyle name="Обычный 53 3 2 2 2" xfId="57820" xr:uid="{00000000-0005-0000-0000-00000ADC0000}"/>
    <cellStyle name="Обычный 53 3 2 3" xfId="57821" xr:uid="{00000000-0005-0000-0000-00000BDC0000}"/>
    <cellStyle name="Обычный 53 3 3" xfId="27954" xr:uid="{00000000-0005-0000-0000-00000CDC0000}"/>
    <cellStyle name="Обычный 53 3 3 2" xfId="57822" xr:uid="{00000000-0005-0000-0000-00000DDC0000}"/>
    <cellStyle name="Обычный 53 3 4" xfId="57823" xr:uid="{00000000-0005-0000-0000-00000EDC0000}"/>
    <cellStyle name="Обычный 53 4" xfId="27955" xr:uid="{00000000-0005-0000-0000-00000FDC0000}"/>
    <cellStyle name="Обычный 53 4 2" xfId="27956" xr:uid="{00000000-0005-0000-0000-000010DC0000}"/>
    <cellStyle name="Обычный 53 4 2 2" xfId="27957" xr:uid="{00000000-0005-0000-0000-000011DC0000}"/>
    <cellStyle name="Обычный 53 4 2 2 2" xfId="57824" xr:uid="{00000000-0005-0000-0000-000012DC0000}"/>
    <cellStyle name="Обычный 53 4 2 3" xfId="57825" xr:uid="{00000000-0005-0000-0000-000013DC0000}"/>
    <cellStyle name="Обычный 53 4 3" xfId="27958" xr:uid="{00000000-0005-0000-0000-000014DC0000}"/>
    <cellStyle name="Обычный 53 4 3 2" xfId="57826" xr:uid="{00000000-0005-0000-0000-000015DC0000}"/>
    <cellStyle name="Обычный 53 4 4" xfId="57827" xr:uid="{00000000-0005-0000-0000-000016DC0000}"/>
    <cellStyle name="Обычный 53 5" xfId="27959" xr:uid="{00000000-0005-0000-0000-000017DC0000}"/>
    <cellStyle name="Обычный 53 5 2" xfId="27960" xr:uid="{00000000-0005-0000-0000-000018DC0000}"/>
    <cellStyle name="Обычный 53 5 2 2" xfId="57828" xr:uid="{00000000-0005-0000-0000-000019DC0000}"/>
    <cellStyle name="Обычный 53 5 3" xfId="57829" xr:uid="{00000000-0005-0000-0000-00001ADC0000}"/>
    <cellStyle name="Обычный 53 6" xfId="27961" xr:uid="{00000000-0005-0000-0000-00001BDC0000}"/>
    <cellStyle name="Обычный 53 6 2" xfId="57830" xr:uid="{00000000-0005-0000-0000-00001CDC0000}"/>
    <cellStyle name="Обычный 53 7" xfId="27962" xr:uid="{00000000-0005-0000-0000-00001DDC0000}"/>
    <cellStyle name="Обычный 53 7 2" xfId="57831" xr:uid="{00000000-0005-0000-0000-00001EDC0000}"/>
    <cellStyle name="Обычный 53 8" xfId="57832" xr:uid="{00000000-0005-0000-0000-00001FDC0000}"/>
    <cellStyle name="Обычный 54" xfId="27963" xr:uid="{00000000-0005-0000-0000-000020DC0000}"/>
    <cellStyle name="Обычный 54 2" xfId="27964" xr:uid="{00000000-0005-0000-0000-000021DC0000}"/>
    <cellStyle name="Обычный 54 2 2" xfId="27965" xr:uid="{00000000-0005-0000-0000-000022DC0000}"/>
    <cellStyle name="Обычный 54 2 2 2" xfId="27966" xr:uid="{00000000-0005-0000-0000-000023DC0000}"/>
    <cellStyle name="Обычный 54 2 2 2 2" xfId="57833" xr:uid="{00000000-0005-0000-0000-000024DC0000}"/>
    <cellStyle name="Обычный 54 2 2 3" xfId="57834" xr:uid="{00000000-0005-0000-0000-000025DC0000}"/>
    <cellStyle name="Обычный 54 2 3" xfId="27967" xr:uid="{00000000-0005-0000-0000-000026DC0000}"/>
    <cellStyle name="Обычный 54 2 3 2" xfId="57835" xr:uid="{00000000-0005-0000-0000-000027DC0000}"/>
    <cellStyle name="Обычный 54 2 4" xfId="57836" xr:uid="{00000000-0005-0000-0000-000028DC0000}"/>
    <cellStyle name="Обычный 54 3" xfId="27968" xr:uid="{00000000-0005-0000-0000-000029DC0000}"/>
    <cellStyle name="Обычный 54 3 2" xfId="27969" xr:uid="{00000000-0005-0000-0000-00002ADC0000}"/>
    <cellStyle name="Обычный 54 3 2 2" xfId="27970" xr:uid="{00000000-0005-0000-0000-00002BDC0000}"/>
    <cellStyle name="Обычный 54 3 2 2 2" xfId="57837" xr:uid="{00000000-0005-0000-0000-00002CDC0000}"/>
    <cellStyle name="Обычный 54 3 2 3" xfId="57838" xr:uid="{00000000-0005-0000-0000-00002DDC0000}"/>
    <cellStyle name="Обычный 54 3 3" xfId="27971" xr:uid="{00000000-0005-0000-0000-00002EDC0000}"/>
    <cellStyle name="Обычный 54 3 3 2" xfId="57839" xr:uid="{00000000-0005-0000-0000-00002FDC0000}"/>
    <cellStyle name="Обычный 54 3 4" xfId="57840" xr:uid="{00000000-0005-0000-0000-000030DC0000}"/>
    <cellStyle name="Обычный 54 4" xfId="27972" xr:uid="{00000000-0005-0000-0000-000031DC0000}"/>
    <cellStyle name="Обычный 54 4 2" xfId="27973" xr:uid="{00000000-0005-0000-0000-000032DC0000}"/>
    <cellStyle name="Обычный 54 4 2 2" xfId="27974" xr:uid="{00000000-0005-0000-0000-000033DC0000}"/>
    <cellStyle name="Обычный 54 4 2 2 2" xfId="57841" xr:uid="{00000000-0005-0000-0000-000034DC0000}"/>
    <cellStyle name="Обычный 54 4 2 3" xfId="57842" xr:uid="{00000000-0005-0000-0000-000035DC0000}"/>
    <cellStyle name="Обычный 54 4 3" xfId="27975" xr:uid="{00000000-0005-0000-0000-000036DC0000}"/>
    <cellStyle name="Обычный 54 4 3 2" xfId="57843" xr:uid="{00000000-0005-0000-0000-000037DC0000}"/>
    <cellStyle name="Обычный 54 4 4" xfId="57844" xr:uid="{00000000-0005-0000-0000-000038DC0000}"/>
    <cellStyle name="Обычный 54 5" xfId="27976" xr:uid="{00000000-0005-0000-0000-000039DC0000}"/>
    <cellStyle name="Обычный 54 5 2" xfId="27977" xr:uid="{00000000-0005-0000-0000-00003ADC0000}"/>
    <cellStyle name="Обычный 54 5 2 2" xfId="57845" xr:uid="{00000000-0005-0000-0000-00003BDC0000}"/>
    <cellStyle name="Обычный 54 5 3" xfId="57846" xr:uid="{00000000-0005-0000-0000-00003CDC0000}"/>
    <cellStyle name="Обычный 54 6" xfId="27978" xr:uid="{00000000-0005-0000-0000-00003DDC0000}"/>
    <cellStyle name="Обычный 54 6 2" xfId="57847" xr:uid="{00000000-0005-0000-0000-00003EDC0000}"/>
    <cellStyle name="Обычный 54 7" xfId="27979" xr:uid="{00000000-0005-0000-0000-00003FDC0000}"/>
    <cellStyle name="Обычный 54 7 2" xfId="57848" xr:uid="{00000000-0005-0000-0000-000040DC0000}"/>
    <cellStyle name="Обычный 54 8" xfId="57849" xr:uid="{00000000-0005-0000-0000-000041DC0000}"/>
    <cellStyle name="Обычный 55" xfId="27980" xr:uid="{00000000-0005-0000-0000-000042DC0000}"/>
    <cellStyle name="Обычный 55 2" xfId="27981" xr:uid="{00000000-0005-0000-0000-000043DC0000}"/>
    <cellStyle name="Обычный 55 2 2" xfId="27982" xr:uid="{00000000-0005-0000-0000-000044DC0000}"/>
    <cellStyle name="Обычный 55 2 2 2" xfId="27983" xr:uid="{00000000-0005-0000-0000-000045DC0000}"/>
    <cellStyle name="Обычный 55 2 2 2 2" xfId="57850" xr:uid="{00000000-0005-0000-0000-000046DC0000}"/>
    <cellStyle name="Обычный 55 2 2 3" xfId="57851" xr:uid="{00000000-0005-0000-0000-000047DC0000}"/>
    <cellStyle name="Обычный 55 2 3" xfId="27984" xr:uid="{00000000-0005-0000-0000-000048DC0000}"/>
    <cellStyle name="Обычный 55 2 3 2" xfId="57852" xr:uid="{00000000-0005-0000-0000-000049DC0000}"/>
    <cellStyle name="Обычный 55 2 4" xfId="57853" xr:uid="{00000000-0005-0000-0000-00004ADC0000}"/>
    <cellStyle name="Обычный 55 3" xfId="27985" xr:uid="{00000000-0005-0000-0000-00004BDC0000}"/>
    <cellStyle name="Обычный 55 3 2" xfId="27986" xr:uid="{00000000-0005-0000-0000-00004CDC0000}"/>
    <cellStyle name="Обычный 55 3 2 2" xfId="27987" xr:uid="{00000000-0005-0000-0000-00004DDC0000}"/>
    <cellStyle name="Обычный 55 3 2 2 2" xfId="57854" xr:uid="{00000000-0005-0000-0000-00004EDC0000}"/>
    <cellStyle name="Обычный 55 3 2 3" xfId="57855" xr:uid="{00000000-0005-0000-0000-00004FDC0000}"/>
    <cellStyle name="Обычный 55 3 3" xfId="27988" xr:uid="{00000000-0005-0000-0000-000050DC0000}"/>
    <cellStyle name="Обычный 55 3 3 2" xfId="57856" xr:uid="{00000000-0005-0000-0000-000051DC0000}"/>
    <cellStyle name="Обычный 55 3 4" xfId="57857" xr:uid="{00000000-0005-0000-0000-000052DC0000}"/>
    <cellStyle name="Обычный 55 4" xfId="27989" xr:uid="{00000000-0005-0000-0000-000053DC0000}"/>
    <cellStyle name="Обычный 55 4 2" xfId="27990" xr:uid="{00000000-0005-0000-0000-000054DC0000}"/>
    <cellStyle name="Обычный 55 4 2 2" xfId="27991" xr:uid="{00000000-0005-0000-0000-000055DC0000}"/>
    <cellStyle name="Обычный 55 4 2 2 2" xfId="57858" xr:uid="{00000000-0005-0000-0000-000056DC0000}"/>
    <cellStyle name="Обычный 55 4 2 3" xfId="57859" xr:uid="{00000000-0005-0000-0000-000057DC0000}"/>
    <cellStyle name="Обычный 55 4 3" xfId="27992" xr:uid="{00000000-0005-0000-0000-000058DC0000}"/>
    <cellStyle name="Обычный 55 4 3 2" xfId="57860" xr:uid="{00000000-0005-0000-0000-000059DC0000}"/>
    <cellStyle name="Обычный 55 4 4" xfId="57861" xr:uid="{00000000-0005-0000-0000-00005ADC0000}"/>
    <cellStyle name="Обычный 55 5" xfId="27993" xr:uid="{00000000-0005-0000-0000-00005BDC0000}"/>
    <cellStyle name="Обычный 55 5 2" xfId="27994" xr:uid="{00000000-0005-0000-0000-00005CDC0000}"/>
    <cellStyle name="Обычный 55 5 2 2" xfId="57862" xr:uid="{00000000-0005-0000-0000-00005DDC0000}"/>
    <cellStyle name="Обычный 55 5 3" xfId="57863" xr:uid="{00000000-0005-0000-0000-00005EDC0000}"/>
    <cellStyle name="Обычный 55 6" xfId="27995" xr:uid="{00000000-0005-0000-0000-00005FDC0000}"/>
    <cellStyle name="Обычный 55 6 2" xfId="57864" xr:uid="{00000000-0005-0000-0000-000060DC0000}"/>
    <cellStyle name="Обычный 55 7" xfId="27996" xr:uid="{00000000-0005-0000-0000-000061DC0000}"/>
    <cellStyle name="Обычный 55 7 2" xfId="57865" xr:uid="{00000000-0005-0000-0000-000062DC0000}"/>
    <cellStyle name="Обычный 55 8" xfId="57866" xr:uid="{00000000-0005-0000-0000-000063DC0000}"/>
    <cellStyle name="Обычный 56" xfId="27997" xr:uid="{00000000-0005-0000-0000-000064DC0000}"/>
    <cellStyle name="Обычный 56 2" xfId="27998" xr:uid="{00000000-0005-0000-0000-000065DC0000}"/>
    <cellStyle name="Обычный 56 2 2" xfId="27999" xr:uid="{00000000-0005-0000-0000-000066DC0000}"/>
    <cellStyle name="Обычный 56 2 2 2" xfId="28000" xr:uid="{00000000-0005-0000-0000-000067DC0000}"/>
    <cellStyle name="Обычный 56 2 2 2 2" xfId="57867" xr:uid="{00000000-0005-0000-0000-000068DC0000}"/>
    <cellStyle name="Обычный 56 2 2 3" xfId="57868" xr:uid="{00000000-0005-0000-0000-000069DC0000}"/>
    <cellStyle name="Обычный 56 2 3" xfId="28001" xr:uid="{00000000-0005-0000-0000-00006ADC0000}"/>
    <cellStyle name="Обычный 56 2 3 2" xfId="57869" xr:uid="{00000000-0005-0000-0000-00006BDC0000}"/>
    <cellStyle name="Обычный 56 2 4" xfId="57870" xr:uid="{00000000-0005-0000-0000-00006CDC0000}"/>
    <cellStyle name="Обычный 56 3" xfId="28002" xr:uid="{00000000-0005-0000-0000-00006DDC0000}"/>
    <cellStyle name="Обычный 56 3 2" xfId="28003" xr:uid="{00000000-0005-0000-0000-00006EDC0000}"/>
    <cellStyle name="Обычный 56 3 2 2" xfId="28004" xr:uid="{00000000-0005-0000-0000-00006FDC0000}"/>
    <cellStyle name="Обычный 56 3 2 2 2" xfId="57871" xr:uid="{00000000-0005-0000-0000-000070DC0000}"/>
    <cellStyle name="Обычный 56 3 2 3" xfId="57872" xr:uid="{00000000-0005-0000-0000-000071DC0000}"/>
    <cellStyle name="Обычный 56 3 3" xfId="28005" xr:uid="{00000000-0005-0000-0000-000072DC0000}"/>
    <cellStyle name="Обычный 56 3 3 2" xfId="57873" xr:uid="{00000000-0005-0000-0000-000073DC0000}"/>
    <cellStyle name="Обычный 56 3 4" xfId="57874" xr:uid="{00000000-0005-0000-0000-000074DC0000}"/>
    <cellStyle name="Обычный 56 4" xfId="28006" xr:uid="{00000000-0005-0000-0000-000075DC0000}"/>
    <cellStyle name="Обычный 56 4 2" xfId="28007" xr:uid="{00000000-0005-0000-0000-000076DC0000}"/>
    <cellStyle name="Обычный 56 4 2 2" xfId="28008" xr:uid="{00000000-0005-0000-0000-000077DC0000}"/>
    <cellStyle name="Обычный 56 4 2 2 2" xfId="57875" xr:uid="{00000000-0005-0000-0000-000078DC0000}"/>
    <cellStyle name="Обычный 56 4 2 3" xfId="57876" xr:uid="{00000000-0005-0000-0000-000079DC0000}"/>
    <cellStyle name="Обычный 56 4 3" xfId="28009" xr:uid="{00000000-0005-0000-0000-00007ADC0000}"/>
    <cellStyle name="Обычный 56 4 3 2" xfId="57877" xr:uid="{00000000-0005-0000-0000-00007BDC0000}"/>
    <cellStyle name="Обычный 56 4 4" xfId="57878" xr:uid="{00000000-0005-0000-0000-00007CDC0000}"/>
    <cellStyle name="Обычный 56 5" xfId="28010" xr:uid="{00000000-0005-0000-0000-00007DDC0000}"/>
    <cellStyle name="Обычный 56 5 2" xfId="28011" xr:uid="{00000000-0005-0000-0000-00007EDC0000}"/>
    <cellStyle name="Обычный 56 5 2 2" xfId="57879" xr:uid="{00000000-0005-0000-0000-00007FDC0000}"/>
    <cellStyle name="Обычный 56 5 3" xfId="57880" xr:uid="{00000000-0005-0000-0000-000080DC0000}"/>
    <cellStyle name="Обычный 56 6" xfId="28012" xr:uid="{00000000-0005-0000-0000-000081DC0000}"/>
    <cellStyle name="Обычный 56 6 2" xfId="57881" xr:uid="{00000000-0005-0000-0000-000082DC0000}"/>
    <cellStyle name="Обычный 56 7" xfId="28013" xr:uid="{00000000-0005-0000-0000-000083DC0000}"/>
    <cellStyle name="Обычный 56 7 2" xfId="57882" xr:uid="{00000000-0005-0000-0000-000084DC0000}"/>
    <cellStyle name="Обычный 56 8" xfId="57883" xr:uid="{00000000-0005-0000-0000-000085DC0000}"/>
    <cellStyle name="Обычный 57" xfId="28014" xr:uid="{00000000-0005-0000-0000-000086DC0000}"/>
    <cellStyle name="Обычный 57 2" xfId="28015" xr:uid="{00000000-0005-0000-0000-000087DC0000}"/>
    <cellStyle name="Обычный 57 2 2" xfId="28016" xr:uid="{00000000-0005-0000-0000-000088DC0000}"/>
    <cellStyle name="Обычный 57 2 2 2" xfId="28017" xr:uid="{00000000-0005-0000-0000-000089DC0000}"/>
    <cellStyle name="Обычный 57 2 2 2 2" xfId="57884" xr:uid="{00000000-0005-0000-0000-00008ADC0000}"/>
    <cellStyle name="Обычный 57 2 2 3" xfId="57885" xr:uid="{00000000-0005-0000-0000-00008BDC0000}"/>
    <cellStyle name="Обычный 57 2 3" xfId="28018" xr:uid="{00000000-0005-0000-0000-00008CDC0000}"/>
    <cellStyle name="Обычный 57 2 3 2" xfId="57886" xr:uid="{00000000-0005-0000-0000-00008DDC0000}"/>
    <cellStyle name="Обычный 57 2 4" xfId="57887" xr:uid="{00000000-0005-0000-0000-00008EDC0000}"/>
    <cellStyle name="Обычный 57 3" xfId="28019" xr:uid="{00000000-0005-0000-0000-00008FDC0000}"/>
    <cellStyle name="Обычный 57 3 2" xfId="28020" xr:uid="{00000000-0005-0000-0000-000090DC0000}"/>
    <cellStyle name="Обычный 57 3 2 2" xfId="28021" xr:uid="{00000000-0005-0000-0000-000091DC0000}"/>
    <cellStyle name="Обычный 57 3 2 2 2" xfId="57888" xr:uid="{00000000-0005-0000-0000-000092DC0000}"/>
    <cellStyle name="Обычный 57 3 2 3" xfId="57889" xr:uid="{00000000-0005-0000-0000-000093DC0000}"/>
    <cellStyle name="Обычный 57 3 3" xfId="28022" xr:uid="{00000000-0005-0000-0000-000094DC0000}"/>
    <cellStyle name="Обычный 57 3 3 2" xfId="57890" xr:uid="{00000000-0005-0000-0000-000095DC0000}"/>
    <cellStyle name="Обычный 57 3 4" xfId="57891" xr:uid="{00000000-0005-0000-0000-000096DC0000}"/>
    <cellStyle name="Обычный 57 4" xfId="28023" xr:uid="{00000000-0005-0000-0000-000097DC0000}"/>
    <cellStyle name="Обычный 57 4 2" xfId="28024" xr:uid="{00000000-0005-0000-0000-000098DC0000}"/>
    <cellStyle name="Обычный 57 4 2 2" xfId="28025" xr:uid="{00000000-0005-0000-0000-000099DC0000}"/>
    <cellStyle name="Обычный 57 4 2 2 2" xfId="57892" xr:uid="{00000000-0005-0000-0000-00009ADC0000}"/>
    <cellStyle name="Обычный 57 4 2 3" xfId="57893" xr:uid="{00000000-0005-0000-0000-00009BDC0000}"/>
    <cellStyle name="Обычный 57 4 3" xfId="28026" xr:uid="{00000000-0005-0000-0000-00009CDC0000}"/>
    <cellStyle name="Обычный 57 4 3 2" xfId="57894" xr:uid="{00000000-0005-0000-0000-00009DDC0000}"/>
    <cellStyle name="Обычный 57 4 4" xfId="57895" xr:uid="{00000000-0005-0000-0000-00009EDC0000}"/>
    <cellStyle name="Обычный 57 5" xfId="28027" xr:uid="{00000000-0005-0000-0000-00009FDC0000}"/>
    <cellStyle name="Обычный 57 5 2" xfId="28028" xr:uid="{00000000-0005-0000-0000-0000A0DC0000}"/>
    <cellStyle name="Обычный 57 5 2 2" xfId="57896" xr:uid="{00000000-0005-0000-0000-0000A1DC0000}"/>
    <cellStyle name="Обычный 57 5 3" xfId="57897" xr:uid="{00000000-0005-0000-0000-0000A2DC0000}"/>
    <cellStyle name="Обычный 57 6" xfId="28029" xr:uid="{00000000-0005-0000-0000-0000A3DC0000}"/>
    <cellStyle name="Обычный 57 6 2" xfId="57898" xr:uid="{00000000-0005-0000-0000-0000A4DC0000}"/>
    <cellStyle name="Обычный 57 7" xfId="28030" xr:uid="{00000000-0005-0000-0000-0000A5DC0000}"/>
    <cellStyle name="Обычный 57 7 2" xfId="57899" xr:uid="{00000000-0005-0000-0000-0000A6DC0000}"/>
    <cellStyle name="Обычный 57 8" xfId="57900" xr:uid="{00000000-0005-0000-0000-0000A7DC0000}"/>
    <cellStyle name="Обычный 58" xfId="28031" xr:uid="{00000000-0005-0000-0000-0000A8DC0000}"/>
    <cellStyle name="Обычный 58 2" xfId="28032" xr:uid="{00000000-0005-0000-0000-0000A9DC0000}"/>
    <cellStyle name="Обычный 58 2 2" xfId="28033" xr:uid="{00000000-0005-0000-0000-0000AADC0000}"/>
    <cellStyle name="Обычный 58 2 2 2" xfId="28034" xr:uid="{00000000-0005-0000-0000-0000ABDC0000}"/>
    <cellStyle name="Обычный 58 2 2 2 2" xfId="57901" xr:uid="{00000000-0005-0000-0000-0000ACDC0000}"/>
    <cellStyle name="Обычный 58 2 2 3" xfId="57902" xr:uid="{00000000-0005-0000-0000-0000ADDC0000}"/>
    <cellStyle name="Обычный 58 2 3" xfId="28035" xr:uid="{00000000-0005-0000-0000-0000AEDC0000}"/>
    <cellStyle name="Обычный 58 2 3 2" xfId="57903" xr:uid="{00000000-0005-0000-0000-0000AFDC0000}"/>
    <cellStyle name="Обычный 58 2 4" xfId="57904" xr:uid="{00000000-0005-0000-0000-0000B0DC0000}"/>
    <cellStyle name="Обычный 58 3" xfId="28036" xr:uid="{00000000-0005-0000-0000-0000B1DC0000}"/>
    <cellStyle name="Обычный 58 3 2" xfId="28037" xr:uid="{00000000-0005-0000-0000-0000B2DC0000}"/>
    <cellStyle name="Обычный 58 3 2 2" xfId="28038" xr:uid="{00000000-0005-0000-0000-0000B3DC0000}"/>
    <cellStyle name="Обычный 58 3 2 2 2" xfId="57905" xr:uid="{00000000-0005-0000-0000-0000B4DC0000}"/>
    <cellStyle name="Обычный 58 3 2 3" xfId="57906" xr:uid="{00000000-0005-0000-0000-0000B5DC0000}"/>
    <cellStyle name="Обычный 58 3 3" xfId="28039" xr:uid="{00000000-0005-0000-0000-0000B6DC0000}"/>
    <cellStyle name="Обычный 58 3 3 2" xfId="57907" xr:uid="{00000000-0005-0000-0000-0000B7DC0000}"/>
    <cellStyle name="Обычный 58 3 4" xfId="57908" xr:uid="{00000000-0005-0000-0000-0000B8DC0000}"/>
    <cellStyle name="Обычный 58 4" xfId="28040" xr:uid="{00000000-0005-0000-0000-0000B9DC0000}"/>
    <cellStyle name="Обычный 58 4 2" xfId="28041" xr:uid="{00000000-0005-0000-0000-0000BADC0000}"/>
    <cellStyle name="Обычный 58 4 2 2" xfId="28042" xr:uid="{00000000-0005-0000-0000-0000BBDC0000}"/>
    <cellStyle name="Обычный 58 4 2 2 2" xfId="57909" xr:uid="{00000000-0005-0000-0000-0000BCDC0000}"/>
    <cellStyle name="Обычный 58 4 2 3" xfId="57910" xr:uid="{00000000-0005-0000-0000-0000BDDC0000}"/>
    <cellStyle name="Обычный 58 4 3" xfId="28043" xr:uid="{00000000-0005-0000-0000-0000BEDC0000}"/>
    <cellStyle name="Обычный 58 4 3 2" xfId="57911" xr:uid="{00000000-0005-0000-0000-0000BFDC0000}"/>
    <cellStyle name="Обычный 58 4 4" xfId="57912" xr:uid="{00000000-0005-0000-0000-0000C0DC0000}"/>
    <cellStyle name="Обычный 58 5" xfId="28044" xr:uid="{00000000-0005-0000-0000-0000C1DC0000}"/>
    <cellStyle name="Обычный 58 5 2" xfId="28045" xr:uid="{00000000-0005-0000-0000-0000C2DC0000}"/>
    <cellStyle name="Обычный 58 5 2 2" xfId="57913" xr:uid="{00000000-0005-0000-0000-0000C3DC0000}"/>
    <cellStyle name="Обычный 58 5 3" xfId="57914" xr:uid="{00000000-0005-0000-0000-0000C4DC0000}"/>
    <cellStyle name="Обычный 58 6" xfId="28046" xr:uid="{00000000-0005-0000-0000-0000C5DC0000}"/>
    <cellStyle name="Обычный 58 6 2" xfId="57915" xr:uid="{00000000-0005-0000-0000-0000C6DC0000}"/>
    <cellStyle name="Обычный 58 7" xfId="28047" xr:uid="{00000000-0005-0000-0000-0000C7DC0000}"/>
    <cellStyle name="Обычный 58 7 2" xfId="57916" xr:uid="{00000000-0005-0000-0000-0000C8DC0000}"/>
    <cellStyle name="Обычный 58 8" xfId="57917" xr:uid="{00000000-0005-0000-0000-0000C9DC0000}"/>
    <cellStyle name="Обычный 59" xfId="28048" xr:uid="{00000000-0005-0000-0000-0000CADC0000}"/>
    <cellStyle name="Обычный 59 2" xfId="28049" xr:uid="{00000000-0005-0000-0000-0000CBDC0000}"/>
    <cellStyle name="Обычный 59 2 2" xfId="28050" xr:uid="{00000000-0005-0000-0000-0000CCDC0000}"/>
    <cellStyle name="Обычный 59 2 2 2" xfId="28051" xr:uid="{00000000-0005-0000-0000-0000CDDC0000}"/>
    <cellStyle name="Обычный 59 2 2 2 2" xfId="57918" xr:uid="{00000000-0005-0000-0000-0000CEDC0000}"/>
    <cellStyle name="Обычный 59 2 2 3" xfId="57919" xr:uid="{00000000-0005-0000-0000-0000CFDC0000}"/>
    <cellStyle name="Обычный 59 2 3" xfId="28052" xr:uid="{00000000-0005-0000-0000-0000D0DC0000}"/>
    <cellStyle name="Обычный 59 2 3 2" xfId="57920" xr:uid="{00000000-0005-0000-0000-0000D1DC0000}"/>
    <cellStyle name="Обычный 59 2 4" xfId="57921" xr:uid="{00000000-0005-0000-0000-0000D2DC0000}"/>
    <cellStyle name="Обычный 59 3" xfId="28053" xr:uid="{00000000-0005-0000-0000-0000D3DC0000}"/>
    <cellStyle name="Обычный 59 3 2" xfId="28054" xr:uid="{00000000-0005-0000-0000-0000D4DC0000}"/>
    <cellStyle name="Обычный 59 3 2 2" xfId="28055" xr:uid="{00000000-0005-0000-0000-0000D5DC0000}"/>
    <cellStyle name="Обычный 59 3 2 2 2" xfId="57922" xr:uid="{00000000-0005-0000-0000-0000D6DC0000}"/>
    <cellStyle name="Обычный 59 3 2 3" xfId="57923" xr:uid="{00000000-0005-0000-0000-0000D7DC0000}"/>
    <cellStyle name="Обычный 59 3 3" xfId="28056" xr:uid="{00000000-0005-0000-0000-0000D8DC0000}"/>
    <cellStyle name="Обычный 59 3 3 2" xfId="57924" xr:uid="{00000000-0005-0000-0000-0000D9DC0000}"/>
    <cellStyle name="Обычный 59 3 4" xfId="57925" xr:uid="{00000000-0005-0000-0000-0000DADC0000}"/>
    <cellStyle name="Обычный 59 4" xfId="28057" xr:uid="{00000000-0005-0000-0000-0000DBDC0000}"/>
    <cellStyle name="Обычный 59 4 2" xfId="28058" xr:uid="{00000000-0005-0000-0000-0000DCDC0000}"/>
    <cellStyle name="Обычный 59 4 2 2" xfId="28059" xr:uid="{00000000-0005-0000-0000-0000DDDC0000}"/>
    <cellStyle name="Обычный 59 4 2 2 2" xfId="57926" xr:uid="{00000000-0005-0000-0000-0000DEDC0000}"/>
    <cellStyle name="Обычный 59 4 2 3" xfId="57927" xr:uid="{00000000-0005-0000-0000-0000DFDC0000}"/>
    <cellStyle name="Обычный 59 4 3" xfId="28060" xr:uid="{00000000-0005-0000-0000-0000E0DC0000}"/>
    <cellStyle name="Обычный 59 4 3 2" xfId="57928" xr:uid="{00000000-0005-0000-0000-0000E1DC0000}"/>
    <cellStyle name="Обычный 59 4 4" xfId="57929" xr:uid="{00000000-0005-0000-0000-0000E2DC0000}"/>
    <cellStyle name="Обычный 59 5" xfId="28061" xr:uid="{00000000-0005-0000-0000-0000E3DC0000}"/>
    <cellStyle name="Обычный 59 5 2" xfId="28062" xr:uid="{00000000-0005-0000-0000-0000E4DC0000}"/>
    <cellStyle name="Обычный 59 5 2 2" xfId="57930" xr:uid="{00000000-0005-0000-0000-0000E5DC0000}"/>
    <cellStyle name="Обычный 59 5 3" xfId="57931" xr:uid="{00000000-0005-0000-0000-0000E6DC0000}"/>
    <cellStyle name="Обычный 59 6" xfId="28063" xr:uid="{00000000-0005-0000-0000-0000E7DC0000}"/>
    <cellStyle name="Обычный 59 6 2" xfId="57932" xr:uid="{00000000-0005-0000-0000-0000E8DC0000}"/>
    <cellStyle name="Обычный 59 7" xfId="28064" xr:uid="{00000000-0005-0000-0000-0000E9DC0000}"/>
    <cellStyle name="Обычный 59 7 2" xfId="57933" xr:uid="{00000000-0005-0000-0000-0000EADC0000}"/>
    <cellStyle name="Обычный 59 8" xfId="57934" xr:uid="{00000000-0005-0000-0000-0000EBDC0000}"/>
    <cellStyle name="Обычный 6" xfId="19" xr:uid="{00000000-0005-0000-0000-0000ECDC0000}"/>
    <cellStyle name="Обычный 6 2" xfId="20" xr:uid="{00000000-0005-0000-0000-0000EDDC0000}"/>
    <cellStyle name="Обычный 6 2 2" xfId="28065" xr:uid="{00000000-0005-0000-0000-0000EEDC0000}"/>
    <cellStyle name="Обычный 6 2 2 2" xfId="61514" xr:uid="{00000000-0005-0000-0000-0000EFDC0000}"/>
    <cellStyle name="Обычный 6 2 3" xfId="28066" xr:uid="{00000000-0005-0000-0000-0000F0DC0000}"/>
    <cellStyle name="Обычный 6 3" xfId="33" xr:uid="{00000000-0005-0000-0000-0000F1DC0000}"/>
    <cellStyle name="Обычный 6 3 2" xfId="28067" xr:uid="{00000000-0005-0000-0000-0000F2DC0000}"/>
    <cellStyle name="Обычный 6 3 2 2" xfId="57935" xr:uid="{00000000-0005-0000-0000-0000F3DC0000}"/>
    <cellStyle name="Обычный 6 3 2 3" xfId="61515" xr:uid="{00000000-0005-0000-0000-0000F4DC0000}"/>
    <cellStyle name="Обычный 6 3 3" xfId="57936" xr:uid="{00000000-0005-0000-0000-0000F5DC0000}"/>
    <cellStyle name="Обычный 6 3 4" xfId="59126" xr:uid="{00000000-0005-0000-0000-0000F6DC0000}"/>
    <cellStyle name="Обычный 6 4" xfId="28068" xr:uid="{00000000-0005-0000-0000-0000F7DC0000}"/>
    <cellStyle name="Обычный 6 4 2" xfId="57937" xr:uid="{00000000-0005-0000-0000-0000F8DC0000}"/>
    <cellStyle name="Обычный 6 4 3" xfId="61516" xr:uid="{00000000-0005-0000-0000-0000F9DC0000}"/>
    <cellStyle name="Обычный 6 5" xfId="28069" xr:uid="{00000000-0005-0000-0000-0000FADC0000}"/>
    <cellStyle name="Обычный 6 5 2" xfId="57938" xr:uid="{00000000-0005-0000-0000-0000FBDC0000}"/>
    <cellStyle name="Обычный 6 6" xfId="28070" xr:uid="{00000000-0005-0000-0000-0000FCDC0000}"/>
    <cellStyle name="Обычный 6 6 2" xfId="57939" xr:uid="{00000000-0005-0000-0000-0000FDDC0000}"/>
    <cellStyle name="Обычный 6 7" xfId="57940" xr:uid="{00000000-0005-0000-0000-0000FEDC0000}"/>
    <cellStyle name="Обычный 6 8" xfId="59127" xr:uid="{00000000-0005-0000-0000-0000FFDC0000}"/>
    <cellStyle name="Обычный 6 9" xfId="61032" xr:uid="{00000000-0005-0000-0000-000000DD0000}"/>
    <cellStyle name="Обычный 60" xfId="28071" xr:uid="{00000000-0005-0000-0000-000001DD0000}"/>
    <cellStyle name="Обычный 60 2" xfId="28072" xr:uid="{00000000-0005-0000-0000-000002DD0000}"/>
    <cellStyle name="Обычный 60 2 2" xfId="28073" xr:uid="{00000000-0005-0000-0000-000003DD0000}"/>
    <cellStyle name="Обычный 60 2 2 2" xfId="28074" xr:uid="{00000000-0005-0000-0000-000004DD0000}"/>
    <cellStyle name="Обычный 60 2 2 2 2" xfId="57941" xr:uid="{00000000-0005-0000-0000-000005DD0000}"/>
    <cellStyle name="Обычный 60 2 2 3" xfId="57942" xr:uid="{00000000-0005-0000-0000-000006DD0000}"/>
    <cellStyle name="Обычный 60 2 3" xfId="28075" xr:uid="{00000000-0005-0000-0000-000007DD0000}"/>
    <cellStyle name="Обычный 60 2 3 2" xfId="57943" xr:uid="{00000000-0005-0000-0000-000008DD0000}"/>
    <cellStyle name="Обычный 60 2 4" xfId="57944" xr:uid="{00000000-0005-0000-0000-000009DD0000}"/>
    <cellStyle name="Обычный 60 3" xfId="28076" xr:uid="{00000000-0005-0000-0000-00000ADD0000}"/>
    <cellStyle name="Обычный 60 3 2" xfId="28077" xr:uid="{00000000-0005-0000-0000-00000BDD0000}"/>
    <cellStyle name="Обычный 60 3 2 2" xfId="28078" xr:uid="{00000000-0005-0000-0000-00000CDD0000}"/>
    <cellStyle name="Обычный 60 3 2 2 2" xfId="57945" xr:uid="{00000000-0005-0000-0000-00000DDD0000}"/>
    <cellStyle name="Обычный 60 3 2 3" xfId="57946" xr:uid="{00000000-0005-0000-0000-00000EDD0000}"/>
    <cellStyle name="Обычный 60 3 3" xfId="28079" xr:uid="{00000000-0005-0000-0000-00000FDD0000}"/>
    <cellStyle name="Обычный 60 3 3 2" xfId="57947" xr:uid="{00000000-0005-0000-0000-000010DD0000}"/>
    <cellStyle name="Обычный 60 3 4" xfId="57948" xr:uid="{00000000-0005-0000-0000-000011DD0000}"/>
    <cellStyle name="Обычный 60 4" xfId="28080" xr:uid="{00000000-0005-0000-0000-000012DD0000}"/>
    <cellStyle name="Обычный 60 4 2" xfId="28081" xr:uid="{00000000-0005-0000-0000-000013DD0000}"/>
    <cellStyle name="Обычный 60 4 2 2" xfId="28082" xr:uid="{00000000-0005-0000-0000-000014DD0000}"/>
    <cellStyle name="Обычный 60 4 2 2 2" xfId="57949" xr:uid="{00000000-0005-0000-0000-000015DD0000}"/>
    <cellStyle name="Обычный 60 4 2 3" xfId="57950" xr:uid="{00000000-0005-0000-0000-000016DD0000}"/>
    <cellStyle name="Обычный 60 4 3" xfId="28083" xr:uid="{00000000-0005-0000-0000-000017DD0000}"/>
    <cellStyle name="Обычный 60 4 3 2" xfId="57951" xr:uid="{00000000-0005-0000-0000-000018DD0000}"/>
    <cellStyle name="Обычный 60 4 4" xfId="57952" xr:uid="{00000000-0005-0000-0000-000019DD0000}"/>
    <cellStyle name="Обычный 60 5" xfId="28084" xr:uid="{00000000-0005-0000-0000-00001ADD0000}"/>
    <cellStyle name="Обычный 60 5 2" xfId="28085" xr:uid="{00000000-0005-0000-0000-00001BDD0000}"/>
    <cellStyle name="Обычный 60 5 2 2" xfId="57953" xr:uid="{00000000-0005-0000-0000-00001CDD0000}"/>
    <cellStyle name="Обычный 60 5 3" xfId="57954" xr:uid="{00000000-0005-0000-0000-00001DDD0000}"/>
    <cellStyle name="Обычный 60 6" xfId="28086" xr:uid="{00000000-0005-0000-0000-00001EDD0000}"/>
    <cellStyle name="Обычный 60 6 2" xfId="57955" xr:uid="{00000000-0005-0000-0000-00001FDD0000}"/>
    <cellStyle name="Обычный 60 7" xfId="28087" xr:uid="{00000000-0005-0000-0000-000020DD0000}"/>
    <cellStyle name="Обычный 60 7 2" xfId="57956" xr:uid="{00000000-0005-0000-0000-000021DD0000}"/>
    <cellStyle name="Обычный 60 8" xfId="57957" xr:uid="{00000000-0005-0000-0000-000022DD0000}"/>
    <cellStyle name="Обычный 61" xfId="28088" xr:uid="{00000000-0005-0000-0000-000023DD0000}"/>
    <cellStyle name="Обычный 61 2" xfId="28089" xr:uid="{00000000-0005-0000-0000-000024DD0000}"/>
    <cellStyle name="Обычный 61 2 2" xfId="28090" xr:uid="{00000000-0005-0000-0000-000025DD0000}"/>
    <cellStyle name="Обычный 61 2 2 2" xfId="28091" xr:uid="{00000000-0005-0000-0000-000026DD0000}"/>
    <cellStyle name="Обычный 61 2 2 2 2" xfId="57958" xr:uid="{00000000-0005-0000-0000-000027DD0000}"/>
    <cellStyle name="Обычный 61 2 2 3" xfId="57959" xr:uid="{00000000-0005-0000-0000-000028DD0000}"/>
    <cellStyle name="Обычный 61 2 3" xfId="28092" xr:uid="{00000000-0005-0000-0000-000029DD0000}"/>
    <cellStyle name="Обычный 61 2 3 2" xfId="57960" xr:uid="{00000000-0005-0000-0000-00002ADD0000}"/>
    <cellStyle name="Обычный 61 2 4" xfId="57961" xr:uid="{00000000-0005-0000-0000-00002BDD0000}"/>
    <cellStyle name="Обычный 61 3" xfId="28093" xr:uid="{00000000-0005-0000-0000-00002CDD0000}"/>
    <cellStyle name="Обычный 61 3 2" xfId="28094" xr:uid="{00000000-0005-0000-0000-00002DDD0000}"/>
    <cellStyle name="Обычный 61 3 2 2" xfId="28095" xr:uid="{00000000-0005-0000-0000-00002EDD0000}"/>
    <cellStyle name="Обычный 61 3 2 2 2" xfId="57962" xr:uid="{00000000-0005-0000-0000-00002FDD0000}"/>
    <cellStyle name="Обычный 61 3 2 3" xfId="57963" xr:uid="{00000000-0005-0000-0000-000030DD0000}"/>
    <cellStyle name="Обычный 61 3 3" xfId="28096" xr:uid="{00000000-0005-0000-0000-000031DD0000}"/>
    <cellStyle name="Обычный 61 3 3 2" xfId="57964" xr:uid="{00000000-0005-0000-0000-000032DD0000}"/>
    <cellStyle name="Обычный 61 3 4" xfId="57965" xr:uid="{00000000-0005-0000-0000-000033DD0000}"/>
    <cellStyle name="Обычный 61 4" xfId="28097" xr:uid="{00000000-0005-0000-0000-000034DD0000}"/>
    <cellStyle name="Обычный 61 4 2" xfId="28098" xr:uid="{00000000-0005-0000-0000-000035DD0000}"/>
    <cellStyle name="Обычный 61 4 2 2" xfId="28099" xr:uid="{00000000-0005-0000-0000-000036DD0000}"/>
    <cellStyle name="Обычный 61 4 2 2 2" xfId="57966" xr:uid="{00000000-0005-0000-0000-000037DD0000}"/>
    <cellStyle name="Обычный 61 4 2 3" xfId="57967" xr:uid="{00000000-0005-0000-0000-000038DD0000}"/>
    <cellStyle name="Обычный 61 4 3" xfId="28100" xr:uid="{00000000-0005-0000-0000-000039DD0000}"/>
    <cellStyle name="Обычный 61 4 3 2" xfId="57968" xr:uid="{00000000-0005-0000-0000-00003ADD0000}"/>
    <cellStyle name="Обычный 61 4 4" xfId="57969" xr:uid="{00000000-0005-0000-0000-00003BDD0000}"/>
    <cellStyle name="Обычный 61 5" xfId="28101" xr:uid="{00000000-0005-0000-0000-00003CDD0000}"/>
    <cellStyle name="Обычный 61 5 2" xfId="28102" xr:uid="{00000000-0005-0000-0000-00003DDD0000}"/>
    <cellStyle name="Обычный 61 5 2 2" xfId="57970" xr:uid="{00000000-0005-0000-0000-00003EDD0000}"/>
    <cellStyle name="Обычный 61 5 3" xfId="57971" xr:uid="{00000000-0005-0000-0000-00003FDD0000}"/>
    <cellStyle name="Обычный 61 6" xfId="28103" xr:uid="{00000000-0005-0000-0000-000040DD0000}"/>
    <cellStyle name="Обычный 61 6 2" xfId="57972" xr:uid="{00000000-0005-0000-0000-000041DD0000}"/>
    <cellStyle name="Обычный 61 7" xfId="28104" xr:uid="{00000000-0005-0000-0000-000042DD0000}"/>
    <cellStyle name="Обычный 61 7 2" xfId="57973" xr:uid="{00000000-0005-0000-0000-000043DD0000}"/>
    <cellStyle name="Обычный 61 8" xfId="57974" xr:uid="{00000000-0005-0000-0000-000044DD0000}"/>
    <cellStyle name="Обычный 62" xfId="28105" xr:uid="{00000000-0005-0000-0000-000045DD0000}"/>
    <cellStyle name="Обычный 62 2" xfId="28106" xr:uid="{00000000-0005-0000-0000-000046DD0000}"/>
    <cellStyle name="Обычный 62 2 2" xfId="28107" xr:uid="{00000000-0005-0000-0000-000047DD0000}"/>
    <cellStyle name="Обычный 62 2 2 2" xfId="28108" xr:uid="{00000000-0005-0000-0000-000048DD0000}"/>
    <cellStyle name="Обычный 62 2 2 2 2" xfId="57975" xr:uid="{00000000-0005-0000-0000-000049DD0000}"/>
    <cellStyle name="Обычный 62 2 2 3" xfId="57976" xr:uid="{00000000-0005-0000-0000-00004ADD0000}"/>
    <cellStyle name="Обычный 62 2 3" xfId="28109" xr:uid="{00000000-0005-0000-0000-00004BDD0000}"/>
    <cellStyle name="Обычный 62 2 3 2" xfId="57977" xr:uid="{00000000-0005-0000-0000-00004CDD0000}"/>
    <cellStyle name="Обычный 62 2 4" xfId="57978" xr:uid="{00000000-0005-0000-0000-00004DDD0000}"/>
    <cellStyle name="Обычный 62 3" xfId="28110" xr:uid="{00000000-0005-0000-0000-00004EDD0000}"/>
    <cellStyle name="Обычный 62 3 2" xfId="28111" xr:uid="{00000000-0005-0000-0000-00004FDD0000}"/>
    <cellStyle name="Обычный 62 3 2 2" xfId="28112" xr:uid="{00000000-0005-0000-0000-000050DD0000}"/>
    <cellStyle name="Обычный 62 3 2 2 2" xfId="57979" xr:uid="{00000000-0005-0000-0000-000051DD0000}"/>
    <cellStyle name="Обычный 62 3 2 3" xfId="57980" xr:uid="{00000000-0005-0000-0000-000052DD0000}"/>
    <cellStyle name="Обычный 62 3 3" xfId="28113" xr:uid="{00000000-0005-0000-0000-000053DD0000}"/>
    <cellStyle name="Обычный 62 3 3 2" xfId="57981" xr:uid="{00000000-0005-0000-0000-000054DD0000}"/>
    <cellStyle name="Обычный 62 3 4" xfId="57982" xr:uid="{00000000-0005-0000-0000-000055DD0000}"/>
    <cellStyle name="Обычный 62 4" xfId="28114" xr:uid="{00000000-0005-0000-0000-000056DD0000}"/>
    <cellStyle name="Обычный 62 4 2" xfId="28115" xr:uid="{00000000-0005-0000-0000-000057DD0000}"/>
    <cellStyle name="Обычный 62 4 2 2" xfId="28116" xr:uid="{00000000-0005-0000-0000-000058DD0000}"/>
    <cellStyle name="Обычный 62 4 2 2 2" xfId="57983" xr:uid="{00000000-0005-0000-0000-000059DD0000}"/>
    <cellStyle name="Обычный 62 4 2 3" xfId="57984" xr:uid="{00000000-0005-0000-0000-00005ADD0000}"/>
    <cellStyle name="Обычный 62 4 3" xfId="28117" xr:uid="{00000000-0005-0000-0000-00005BDD0000}"/>
    <cellStyle name="Обычный 62 4 3 2" xfId="57985" xr:uid="{00000000-0005-0000-0000-00005CDD0000}"/>
    <cellStyle name="Обычный 62 4 4" xfId="57986" xr:uid="{00000000-0005-0000-0000-00005DDD0000}"/>
    <cellStyle name="Обычный 62 5" xfId="28118" xr:uid="{00000000-0005-0000-0000-00005EDD0000}"/>
    <cellStyle name="Обычный 62 5 2" xfId="28119" xr:uid="{00000000-0005-0000-0000-00005FDD0000}"/>
    <cellStyle name="Обычный 62 5 2 2" xfId="57987" xr:uid="{00000000-0005-0000-0000-000060DD0000}"/>
    <cellStyle name="Обычный 62 5 3" xfId="57988" xr:uid="{00000000-0005-0000-0000-000061DD0000}"/>
    <cellStyle name="Обычный 62 6" xfId="28120" xr:uid="{00000000-0005-0000-0000-000062DD0000}"/>
    <cellStyle name="Обычный 62 6 2" xfId="57989" xr:uid="{00000000-0005-0000-0000-000063DD0000}"/>
    <cellStyle name="Обычный 62 7" xfId="28121" xr:uid="{00000000-0005-0000-0000-000064DD0000}"/>
    <cellStyle name="Обычный 62 7 2" xfId="57990" xr:uid="{00000000-0005-0000-0000-000065DD0000}"/>
    <cellStyle name="Обычный 62 8" xfId="57991" xr:uid="{00000000-0005-0000-0000-000066DD0000}"/>
    <cellStyle name="Обычный 63" xfId="28122" xr:uid="{00000000-0005-0000-0000-000067DD0000}"/>
    <cellStyle name="Обычный 63 2" xfId="28123" xr:uid="{00000000-0005-0000-0000-000068DD0000}"/>
    <cellStyle name="Обычный 63 2 2" xfId="28124" xr:uid="{00000000-0005-0000-0000-000069DD0000}"/>
    <cellStyle name="Обычный 63 2 2 2" xfId="28125" xr:uid="{00000000-0005-0000-0000-00006ADD0000}"/>
    <cellStyle name="Обычный 63 2 2 2 2" xfId="57992" xr:uid="{00000000-0005-0000-0000-00006BDD0000}"/>
    <cellStyle name="Обычный 63 2 2 3" xfId="57993" xr:uid="{00000000-0005-0000-0000-00006CDD0000}"/>
    <cellStyle name="Обычный 63 2 3" xfId="28126" xr:uid="{00000000-0005-0000-0000-00006DDD0000}"/>
    <cellStyle name="Обычный 63 2 3 2" xfId="57994" xr:uid="{00000000-0005-0000-0000-00006EDD0000}"/>
    <cellStyle name="Обычный 63 2 4" xfId="57995" xr:uid="{00000000-0005-0000-0000-00006FDD0000}"/>
    <cellStyle name="Обычный 63 3" xfId="28127" xr:uid="{00000000-0005-0000-0000-000070DD0000}"/>
    <cellStyle name="Обычный 63 3 2" xfId="28128" xr:uid="{00000000-0005-0000-0000-000071DD0000}"/>
    <cellStyle name="Обычный 63 3 2 2" xfId="28129" xr:uid="{00000000-0005-0000-0000-000072DD0000}"/>
    <cellStyle name="Обычный 63 3 2 2 2" xfId="57996" xr:uid="{00000000-0005-0000-0000-000073DD0000}"/>
    <cellStyle name="Обычный 63 3 2 3" xfId="57997" xr:uid="{00000000-0005-0000-0000-000074DD0000}"/>
    <cellStyle name="Обычный 63 3 3" xfId="28130" xr:uid="{00000000-0005-0000-0000-000075DD0000}"/>
    <cellStyle name="Обычный 63 3 3 2" xfId="57998" xr:uid="{00000000-0005-0000-0000-000076DD0000}"/>
    <cellStyle name="Обычный 63 3 4" xfId="57999" xr:uid="{00000000-0005-0000-0000-000077DD0000}"/>
    <cellStyle name="Обычный 63 4" xfId="28131" xr:uid="{00000000-0005-0000-0000-000078DD0000}"/>
    <cellStyle name="Обычный 63 4 2" xfId="28132" xr:uid="{00000000-0005-0000-0000-000079DD0000}"/>
    <cellStyle name="Обычный 63 4 2 2" xfId="28133" xr:uid="{00000000-0005-0000-0000-00007ADD0000}"/>
    <cellStyle name="Обычный 63 4 2 2 2" xfId="58000" xr:uid="{00000000-0005-0000-0000-00007BDD0000}"/>
    <cellStyle name="Обычный 63 4 2 3" xfId="58001" xr:uid="{00000000-0005-0000-0000-00007CDD0000}"/>
    <cellStyle name="Обычный 63 4 3" xfId="28134" xr:uid="{00000000-0005-0000-0000-00007DDD0000}"/>
    <cellStyle name="Обычный 63 4 3 2" xfId="58002" xr:uid="{00000000-0005-0000-0000-00007EDD0000}"/>
    <cellStyle name="Обычный 63 4 4" xfId="58003" xr:uid="{00000000-0005-0000-0000-00007FDD0000}"/>
    <cellStyle name="Обычный 63 5" xfId="28135" xr:uid="{00000000-0005-0000-0000-000080DD0000}"/>
    <cellStyle name="Обычный 63 5 2" xfId="28136" xr:uid="{00000000-0005-0000-0000-000081DD0000}"/>
    <cellStyle name="Обычный 63 5 2 2" xfId="58004" xr:uid="{00000000-0005-0000-0000-000082DD0000}"/>
    <cellStyle name="Обычный 63 5 3" xfId="58005" xr:uid="{00000000-0005-0000-0000-000083DD0000}"/>
    <cellStyle name="Обычный 63 6" xfId="28137" xr:uid="{00000000-0005-0000-0000-000084DD0000}"/>
    <cellStyle name="Обычный 63 6 2" xfId="58006" xr:uid="{00000000-0005-0000-0000-000085DD0000}"/>
    <cellStyle name="Обычный 63 7" xfId="28138" xr:uid="{00000000-0005-0000-0000-000086DD0000}"/>
    <cellStyle name="Обычный 63 7 2" xfId="58007" xr:uid="{00000000-0005-0000-0000-000087DD0000}"/>
    <cellStyle name="Обычный 63 8" xfId="58008" xr:uid="{00000000-0005-0000-0000-000088DD0000}"/>
    <cellStyle name="Обычный 64" xfId="28139" xr:uid="{00000000-0005-0000-0000-000089DD0000}"/>
    <cellStyle name="Обычный 64 2" xfId="28140" xr:uid="{00000000-0005-0000-0000-00008ADD0000}"/>
    <cellStyle name="Обычный 64 2 2" xfId="28141" xr:uid="{00000000-0005-0000-0000-00008BDD0000}"/>
    <cellStyle name="Обычный 64 2 2 2" xfId="28142" xr:uid="{00000000-0005-0000-0000-00008CDD0000}"/>
    <cellStyle name="Обычный 64 2 2 2 2" xfId="58009" xr:uid="{00000000-0005-0000-0000-00008DDD0000}"/>
    <cellStyle name="Обычный 64 2 2 3" xfId="58010" xr:uid="{00000000-0005-0000-0000-00008EDD0000}"/>
    <cellStyle name="Обычный 64 2 3" xfId="28143" xr:uid="{00000000-0005-0000-0000-00008FDD0000}"/>
    <cellStyle name="Обычный 64 2 3 2" xfId="58011" xr:uid="{00000000-0005-0000-0000-000090DD0000}"/>
    <cellStyle name="Обычный 64 2 4" xfId="58012" xr:uid="{00000000-0005-0000-0000-000091DD0000}"/>
    <cellStyle name="Обычный 64 3" xfId="28144" xr:uid="{00000000-0005-0000-0000-000092DD0000}"/>
    <cellStyle name="Обычный 64 3 2" xfId="28145" xr:uid="{00000000-0005-0000-0000-000093DD0000}"/>
    <cellStyle name="Обычный 64 3 2 2" xfId="28146" xr:uid="{00000000-0005-0000-0000-000094DD0000}"/>
    <cellStyle name="Обычный 64 3 2 2 2" xfId="58013" xr:uid="{00000000-0005-0000-0000-000095DD0000}"/>
    <cellStyle name="Обычный 64 3 2 3" xfId="58014" xr:uid="{00000000-0005-0000-0000-000096DD0000}"/>
    <cellStyle name="Обычный 64 3 3" xfId="28147" xr:uid="{00000000-0005-0000-0000-000097DD0000}"/>
    <cellStyle name="Обычный 64 3 3 2" xfId="58015" xr:uid="{00000000-0005-0000-0000-000098DD0000}"/>
    <cellStyle name="Обычный 64 3 4" xfId="58016" xr:uid="{00000000-0005-0000-0000-000099DD0000}"/>
    <cellStyle name="Обычный 64 4" xfId="28148" xr:uid="{00000000-0005-0000-0000-00009ADD0000}"/>
    <cellStyle name="Обычный 64 4 2" xfId="28149" xr:uid="{00000000-0005-0000-0000-00009BDD0000}"/>
    <cellStyle name="Обычный 64 4 2 2" xfId="28150" xr:uid="{00000000-0005-0000-0000-00009CDD0000}"/>
    <cellStyle name="Обычный 64 4 2 2 2" xfId="58017" xr:uid="{00000000-0005-0000-0000-00009DDD0000}"/>
    <cellStyle name="Обычный 64 4 2 3" xfId="58018" xr:uid="{00000000-0005-0000-0000-00009EDD0000}"/>
    <cellStyle name="Обычный 64 4 3" xfId="28151" xr:uid="{00000000-0005-0000-0000-00009FDD0000}"/>
    <cellStyle name="Обычный 64 4 3 2" xfId="58019" xr:uid="{00000000-0005-0000-0000-0000A0DD0000}"/>
    <cellStyle name="Обычный 64 4 4" xfId="58020" xr:uid="{00000000-0005-0000-0000-0000A1DD0000}"/>
    <cellStyle name="Обычный 64 5" xfId="28152" xr:uid="{00000000-0005-0000-0000-0000A2DD0000}"/>
    <cellStyle name="Обычный 64 5 2" xfId="28153" xr:uid="{00000000-0005-0000-0000-0000A3DD0000}"/>
    <cellStyle name="Обычный 64 5 2 2" xfId="58021" xr:uid="{00000000-0005-0000-0000-0000A4DD0000}"/>
    <cellStyle name="Обычный 64 5 3" xfId="58022" xr:uid="{00000000-0005-0000-0000-0000A5DD0000}"/>
    <cellStyle name="Обычный 64 6" xfId="28154" xr:uid="{00000000-0005-0000-0000-0000A6DD0000}"/>
    <cellStyle name="Обычный 64 6 2" xfId="58023" xr:uid="{00000000-0005-0000-0000-0000A7DD0000}"/>
    <cellStyle name="Обычный 64 7" xfId="28155" xr:uid="{00000000-0005-0000-0000-0000A8DD0000}"/>
    <cellStyle name="Обычный 64 7 2" xfId="58024" xr:uid="{00000000-0005-0000-0000-0000A9DD0000}"/>
    <cellStyle name="Обычный 64 8" xfId="58025" xr:uid="{00000000-0005-0000-0000-0000AADD0000}"/>
    <cellStyle name="Обычный 65" xfId="28156" xr:uid="{00000000-0005-0000-0000-0000ABDD0000}"/>
    <cellStyle name="Обычный 65 2" xfId="28157" xr:uid="{00000000-0005-0000-0000-0000ACDD0000}"/>
    <cellStyle name="Обычный 65 2 2" xfId="28158" xr:uid="{00000000-0005-0000-0000-0000ADDD0000}"/>
    <cellStyle name="Обычный 65 2 2 2" xfId="28159" xr:uid="{00000000-0005-0000-0000-0000AEDD0000}"/>
    <cellStyle name="Обычный 65 2 2 2 2" xfId="58026" xr:uid="{00000000-0005-0000-0000-0000AFDD0000}"/>
    <cellStyle name="Обычный 65 2 2 3" xfId="58027" xr:uid="{00000000-0005-0000-0000-0000B0DD0000}"/>
    <cellStyle name="Обычный 65 2 3" xfId="28160" xr:uid="{00000000-0005-0000-0000-0000B1DD0000}"/>
    <cellStyle name="Обычный 65 2 3 2" xfId="58028" xr:uid="{00000000-0005-0000-0000-0000B2DD0000}"/>
    <cellStyle name="Обычный 65 2 4" xfId="58029" xr:uid="{00000000-0005-0000-0000-0000B3DD0000}"/>
    <cellStyle name="Обычный 65 3" xfId="28161" xr:uid="{00000000-0005-0000-0000-0000B4DD0000}"/>
    <cellStyle name="Обычный 65 3 2" xfId="28162" xr:uid="{00000000-0005-0000-0000-0000B5DD0000}"/>
    <cellStyle name="Обычный 65 3 2 2" xfId="28163" xr:uid="{00000000-0005-0000-0000-0000B6DD0000}"/>
    <cellStyle name="Обычный 65 3 2 2 2" xfId="58030" xr:uid="{00000000-0005-0000-0000-0000B7DD0000}"/>
    <cellStyle name="Обычный 65 3 2 3" xfId="58031" xr:uid="{00000000-0005-0000-0000-0000B8DD0000}"/>
    <cellStyle name="Обычный 65 3 3" xfId="28164" xr:uid="{00000000-0005-0000-0000-0000B9DD0000}"/>
    <cellStyle name="Обычный 65 3 3 2" xfId="58032" xr:uid="{00000000-0005-0000-0000-0000BADD0000}"/>
    <cellStyle name="Обычный 65 3 4" xfId="58033" xr:uid="{00000000-0005-0000-0000-0000BBDD0000}"/>
    <cellStyle name="Обычный 65 4" xfId="28165" xr:uid="{00000000-0005-0000-0000-0000BCDD0000}"/>
    <cellStyle name="Обычный 65 4 2" xfId="28166" xr:uid="{00000000-0005-0000-0000-0000BDDD0000}"/>
    <cellStyle name="Обычный 65 4 2 2" xfId="28167" xr:uid="{00000000-0005-0000-0000-0000BEDD0000}"/>
    <cellStyle name="Обычный 65 4 2 2 2" xfId="58034" xr:uid="{00000000-0005-0000-0000-0000BFDD0000}"/>
    <cellStyle name="Обычный 65 4 2 3" xfId="58035" xr:uid="{00000000-0005-0000-0000-0000C0DD0000}"/>
    <cellStyle name="Обычный 65 4 3" xfId="28168" xr:uid="{00000000-0005-0000-0000-0000C1DD0000}"/>
    <cellStyle name="Обычный 65 4 3 2" xfId="58036" xr:uid="{00000000-0005-0000-0000-0000C2DD0000}"/>
    <cellStyle name="Обычный 65 4 4" xfId="58037" xr:uid="{00000000-0005-0000-0000-0000C3DD0000}"/>
    <cellStyle name="Обычный 65 5" xfId="28169" xr:uid="{00000000-0005-0000-0000-0000C4DD0000}"/>
    <cellStyle name="Обычный 65 5 2" xfId="28170" xr:uid="{00000000-0005-0000-0000-0000C5DD0000}"/>
    <cellStyle name="Обычный 65 5 2 2" xfId="58038" xr:uid="{00000000-0005-0000-0000-0000C6DD0000}"/>
    <cellStyle name="Обычный 65 5 3" xfId="58039" xr:uid="{00000000-0005-0000-0000-0000C7DD0000}"/>
    <cellStyle name="Обычный 65 6" xfId="28171" xr:uid="{00000000-0005-0000-0000-0000C8DD0000}"/>
    <cellStyle name="Обычный 65 6 2" xfId="58040" xr:uid="{00000000-0005-0000-0000-0000C9DD0000}"/>
    <cellStyle name="Обычный 65 7" xfId="28172" xr:uid="{00000000-0005-0000-0000-0000CADD0000}"/>
    <cellStyle name="Обычный 65 7 2" xfId="58041" xr:uid="{00000000-0005-0000-0000-0000CBDD0000}"/>
    <cellStyle name="Обычный 65 8" xfId="58042" xr:uid="{00000000-0005-0000-0000-0000CCDD0000}"/>
    <cellStyle name="Обычный 66" xfId="28173" xr:uid="{00000000-0005-0000-0000-0000CDDD0000}"/>
    <cellStyle name="Обычный 66 2" xfId="28174" xr:uid="{00000000-0005-0000-0000-0000CEDD0000}"/>
    <cellStyle name="Обычный 66 2 2" xfId="28175" xr:uid="{00000000-0005-0000-0000-0000CFDD0000}"/>
    <cellStyle name="Обычный 66 2 2 2" xfId="28176" xr:uid="{00000000-0005-0000-0000-0000D0DD0000}"/>
    <cellStyle name="Обычный 66 2 2 2 2" xfId="58043" xr:uid="{00000000-0005-0000-0000-0000D1DD0000}"/>
    <cellStyle name="Обычный 66 2 2 3" xfId="58044" xr:uid="{00000000-0005-0000-0000-0000D2DD0000}"/>
    <cellStyle name="Обычный 66 2 3" xfId="28177" xr:uid="{00000000-0005-0000-0000-0000D3DD0000}"/>
    <cellStyle name="Обычный 66 2 3 2" xfId="58045" xr:uid="{00000000-0005-0000-0000-0000D4DD0000}"/>
    <cellStyle name="Обычный 66 2 4" xfId="58046" xr:uid="{00000000-0005-0000-0000-0000D5DD0000}"/>
    <cellStyle name="Обычный 66 3" xfId="28178" xr:uid="{00000000-0005-0000-0000-0000D6DD0000}"/>
    <cellStyle name="Обычный 66 3 2" xfId="28179" xr:uid="{00000000-0005-0000-0000-0000D7DD0000}"/>
    <cellStyle name="Обычный 66 3 2 2" xfId="28180" xr:uid="{00000000-0005-0000-0000-0000D8DD0000}"/>
    <cellStyle name="Обычный 66 3 2 2 2" xfId="58047" xr:uid="{00000000-0005-0000-0000-0000D9DD0000}"/>
    <cellStyle name="Обычный 66 3 2 3" xfId="58048" xr:uid="{00000000-0005-0000-0000-0000DADD0000}"/>
    <cellStyle name="Обычный 66 3 3" xfId="28181" xr:uid="{00000000-0005-0000-0000-0000DBDD0000}"/>
    <cellStyle name="Обычный 66 3 3 2" xfId="58049" xr:uid="{00000000-0005-0000-0000-0000DCDD0000}"/>
    <cellStyle name="Обычный 66 3 4" xfId="58050" xr:uid="{00000000-0005-0000-0000-0000DDDD0000}"/>
    <cellStyle name="Обычный 66 4" xfId="28182" xr:uid="{00000000-0005-0000-0000-0000DEDD0000}"/>
    <cellStyle name="Обычный 66 4 2" xfId="28183" xr:uid="{00000000-0005-0000-0000-0000DFDD0000}"/>
    <cellStyle name="Обычный 66 4 2 2" xfId="28184" xr:uid="{00000000-0005-0000-0000-0000E0DD0000}"/>
    <cellStyle name="Обычный 66 4 2 2 2" xfId="58051" xr:uid="{00000000-0005-0000-0000-0000E1DD0000}"/>
    <cellStyle name="Обычный 66 4 2 3" xfId="58052" xr:uid="{00000000-0005-0000-0000-0000E2DD0000}"/>
    <cellStyle name="Обычный 66 4 3" xfId="28185" xr:uid="{00000000-0005-0000-0000-0000E3DD0000}"/>
    <cellStyle name="Обычный 66 4 3 2" xfId="58053" xr:uid="{00000000-0005-0000-0000-0000E4DD0000}"/>
    <cellStyle name="Обычный 66 4 4" xfId="58054" xr:uid="{00000000-0005-0000-0000-0000E5DD0000}"/>
    <cellStyle name="Обычный 66 5" xfId="28186" xr:uid="{00000000-0005-0000-0000-0000E6DD0000}"/>
    <cellStyle name="Обычный 66 5 2" xfId="28187" xr:uid="{00000000-0005-0000-0000-0000E7DD0000}"/>
    <cellStyle name="Обычный 66 5 2 2" xfId="58055" xr:uid="{00000000-0005-0000-0000-0000E8DD0000}"/>
    <cellStyle name="Обычный 66 5 3" xfId="58056" xr:uid="{00000000-0005-0000-0000-0000E9DD0000}"/>
    <cellStyle name="Обычный 66 6" xfId="28188" xr:uid="{00000000-0005-0000-0000-0000EADD0000}"/>
    <cellStyle name="Обычный 66 6 2" xfId="58057" xr:uid="{00000000-0005-0000-0000-0000EBDD0000}"/>
    <cellStyle name="Обычный 66 7" xfId="28189" xr:uid="{00000000-0005-0000-0000-0000ECDD0000}"/>
    <cellStyle name="Обычный 66 7 2" xfId="58058" xr:uid="{00000000-0005-0000-0000-0000EDDD0000}"/>
    <cellStyle name="Обычный 66 8" xfId="58059" xr:uid="{00000000-0005-0000-0000-0000EEDD0000}"/>
    <cellStyle name="Обычный 67" xfId="28190" xr:uid="{00000000-0005-0000-0000-0000EFDD0000}"/>
    <cellStyle name="Обычный 67 2" xfId="28191" xr:uid="{00000000-0005-0000-0000-0000F0DD0000}"/>
    <cellStyle name="Обычный 67 2 2" xfId="28192" xr:uid="{00000000-0005-0000-0000-0000F1DD0000}"/>
    <cellStyle name="Обычный 67 2 2 2" xfId="28193" xr:uid="{00000000-0005-0000-0000-0000F2DD0000}"/>
    <cellStyle name="Обычный 67 2 2 2 2" xfId="58060" xr:uid="{00000000-0005-0000-0000-0000F3DD0000}"/>
    <cellStyle name="Обычный 67 2 2 3" xfId="58061" xr:uid="{00000000-0005-0000-0000-0000F4DD0000}"/>
    <cellStyle name="Обычный 67 2 3" xfId="28194" xr:uid="{00000000-0005-0000-0000-0000F5DD0000}"/>
    <cellStyle name="Обычный 67 2 3 2" xfId="58062" xr:uid="{00000000-0005-0000-0000-0000F6DD0000}"/>
    <cellStyle name="Обычный 67 2 4" xfId="58063" xr:uid="{00000000-0005-0000-0000-0000F7DD0000}"/>
    <cellStyle name="Обычный 67 3" xfId="28195" xr:uid="{00000000-0005-0000-0000-0000F8DD0000}"/>
    <cellStyle name="Обычный 67 3 2" xfId="28196" xr:uid="{00000000-0005-0000-0000-0000F9DD0000}"/>
    <cellStyle name="Обычный 67 3 2 2" xfId="28197" xr:uid="{00000000-0005-0000-0000-0000FADD0000}"/>
    <cellStyle name="Обычный 67 3 2 2 2" xfId="58064" xr:uid="{00000000-0005-0000-0000-0000FBDD0000}"/>
    <cellStyle name="Обычный 67 3 2 3" xfId="58065" xr:uid="{00000000-0005-0000-0000-0000FCDD0000}"/>
    <cellStyle name="Обычный 67 3 3" xfId="28198" xr:uid="{00000000-0005-0000-0000-0000FDDD0000}"/>
    <cellStyle name="Обычный 67 3 3 2" xfId="58066" xr:uid="{00000000-0005-0000-0000-0000FEDD0000}"/>
    <cellStyle name="Обычный 67 3 4" xfId="58067" xr:uid="{00000000-0005-0000-0000-0000FFDD0000}"/>
    <cellStyle name="Обычный 67 4" xfId="28199" xr:uid="{00000000-0005-0000-0000-000000DE0000}"/>
    <cellStyle name="Обычный 67 4 2" xfId="28200" xr:uid="{00000000-0005-0000-0000-000001DE0000}"/>
    <cellStyle name="Обычный 67 4 2 2" xfId="28201" xr:uid="{00000000-0005-0000-0000-000002DE0000}"/>
    <cellStyle name="Обычный 67 4 2 2 2" xfId="58068" xr:uid="{00000000-0005-0000-0000-000003DE0000}"/>
    <cellStyle name="Обычный 67 4 2 3" xfId="58069" xr:uid="{00000000-0005-0000-0000-000004DE0000}"/>
    <cellStyle name="Обычный 67 4 3" xfId="28202" xr:uid="{00000000-0005-0000-0000-000005DE0000}"/>
    <cellStyle name="Обычный 67 4 3 2" xfId="58070" xr:uid="{00000000-0005-0000-0000-000006DE0000}"/>
    <cellStyle name="Обычный 67 4 4" xfId="58071" xr:uid="{00000000-0005-0000-0000-000007DE0000}"/>
    <cellStyle name="Обычный 67 5" xfId="28203" xr:uid="{00000000-0005-0000-0000-000008DE0000}"/>
    <cellStyle name="Обычный 67 5 2" xfId="28204" xr:uid="{00000000-0005-0000-0000-000009DE0000}"/>
    <cellStyle name="Обычный 67 5 2 2" xfId="58072" xr:uid="{00000000-0005-0000-0000-00000ADE0000}"/>
    <cellStyle name="Обычный 67 5 3" xfId="58073" xr:uid="{00000000-0005-0000-0000-00000BDE0000}"/>
    <cellStyle name="Обычный 67 6" xfId="28205" xr:uid="{00000000-0005-0000-0000-00000CDE0000}"/>
    <cellStyle name="Обычный 67 6 2" xfId="58074" xr:uid="{00000000-0005-0000-0000-00000DDE0000}"/>
    <cellStyle name="Обычный 67 7" xfId="28206" xr:uid="{00000000-0005-0000-0000-00000EDE0000}"/>
    <cellStyle name="Обычный 67 7 2" xfId="58075" xr:uid="{00000000-0005-0000-0000-00000FDE0000}"/>
    <cellStyle name="Обычный 67 8" xfId="58076" xr:uid="{00000000-0005-0000-0000-000010DE0000}"/>
    <cellStyle name="Обычный 68" xfId="28207" xr:uid="{00000000-0005-0000-0000-000011DE0000}"/>
    <cellStyle name="Обычный 68 2" xfId="28208" xr:uid="{00000000-0005-0000-0000-000012DE0000}"/>
    <cellStyle name="Обычный 68 2 2" xfId="28209" xr:uid="{00000000-0005-0000-0000-000013DE0000}"/>
    <cellStyle name="Обычный 68 2 2 2" xfId="28210" xr:uid="{00000000-0005-0000-0000-000014DE0000}"/>
    <cellStyle name="Обычный 68 2 2 2 2" xfId="58077" xr:uid="{00000000-0005-0000-0000-000015DE0000}"/>
    <cellStyle name="Обычный 68 2 2 3" xfId="58078" xr:uid="{00000000-0005-0000-0000-000016DE0000}"/>
    <cellStyle name="Обычный 68 2 3" xfId="28211" xr:uid="{00000000-0005-0000-0000-000017DE0000}"/>
    <cellStyle name="Обычный 68 2 3 2" xfId="58079" xr:uid="{00000000-0005-0000-0000-000018DE0000}"/>
    <cellStyle name="Обычный 68 2 4" xfId="58080" xr:uid="{00000000-0005-0000-0000-000019DE0000}"/>
    <cellStyle name="Обычный 68 3" xfId="28212" xr:uid="{00000000-0005-0000-0000-00001ADE0000}"/>
    <cellStyle name="Обычный 68 3 2" xfId="28213" xr:uid="{00000000-0005-0000-0000-00001BDE0000}"/>
    <cellStyle name="Обычный 68 3 2 2" xfId="28214" xr:uid="{00000000-0005-0000-0000-00001CDE0000}"/>
    <cellStyle name="Обычный 68 3 2 2 2" xfId="58081" xr:uid="{00000000-0005-0000-0000-00001DDE0000}"/>
    <cellStyle name="Обычный 68 3 2 3" xfId="58082" xr:uid="{00000000-0005-0000-0000-00001EDE0000}"/>
    <cellStyle name="Обычный 68 3 3" xfId="28215" xr:uid="{00000000-0005-0000-0000-00001FDE0000}"/>
    <cellStyle name="Обычный 68 3 3 2" xfId="58083" xr:uid="{00000000-0005-0000-0000-000020DE0000}"/>
    <cellStyle name="Обычный 68 3 4" xfId="58084" xr:uid="{00000000-0005-0000-0000-000021DE0000}"/>
    <cellStyle name="Обычный 68 4" xfId="28216" xr:uid="{00000000-0005-0000-0000-000022DE0000}"/>
    <cellStyle name="Обычный 68 4 2" xfId="28217" xr:uid="{00000000-0005-0000-0000-000023DE0000}"/>
    <cellStyle name="Обычный 68 4 2 2" xfId="28218" xr:uid="{00000000-0005-0000-0000-000024DE0000}"/>
    <cellStyle name="Обычный 68 4 2 2 2" xfId="58085" xr:uid="{00000000-0005-0000-0000-000025DE0000}"/>
    <cellStyle name="Обычный 68 4 2 3" xfId="58086" xr:uid="{00000000-0005-0000-0000-000026DE0000}"/>
    <cellStyle name="Обычный 68 4 3" xfId="28219" xr:uid="{00000000-0005-0000-0000-000027DE0000}"/>
    <cellStyle name="Обычный 68 4 3 2" xfId="58087" xr:uid="{00000000-0005-0000-0000-000028DE0000}"/>
    <cellStyle name="Обычный 68 4 4" xfId="58088" xr:uid="{00000000-0005-0000-0000-000029DE0000}"/>
    <cellStyle name="Обычный 68 5" xfId="28220" xr:uid="{00000000-0005-0000-0000-00002ADE0000}"/>
    <cellStyle name="Обычный 68 5 2" xfId="28221" xr:uid="{00000000-0005-0000-0000-00002BDE0000}"/>
    <cellStyle name="Обычный 68 5 2 2" xfId="58089" xr:uid="{00000000-0005-0000-0000-00002CDE0000}"/>
    <cellStyle name="Обычный 68 5 3" xfId="58090" xr:uid="{00000000-0005-0000-0000-00002DDE0000}"/>
    <cellStyle name="Обычный 68 6" xfId="28222" xr:uid="{00000000-0005-0000-0000-00002EDE0000}"/>
    <cellStyle name="Обычный 68 6 2" xfId="58091" xr:uid="{00000000-0005-0000-0000-00002FDE0000}"/>
    <cellStyle name="Обычный 68 7" xfId="28223" xr:uid="{00000000-0005-0000-0000-000030DE0000}"/>
    <cellStyle name="Обычный 68 7 2" xfId="58092" xr:uid="{00000000-0005-0000-0000-000031DE0000}"/>
    <cellStyle name="Обычный 68 8" xfId="58093" xr:uid="{00000000-0005-0000-0000-000032DE0000}"/>
    <cellStyle name="Обычный 69" xfId="28224" xr:uid="{00000000-0005-0000-0000-000033DE0000}"/>
    <cellStyle name="Обычный 69 2" xfId="28225" xr:uid="{00000000-0005-0000-0000-000034DE0000}"/>
    <cellStyle name="Обычный 69 2 2" xfId="28226" xr:uid="{00000000-0005-0000-0000-000035DE0000}"/>
    <cellStyle name="Обычный 69 2 2 2" xfId="28227" xr:uid="{00000000-0005-0000-0000-000036DE0000}"/>
    <cellStyle name="Обычный 69 2 2 2 2" xfId="58094" xr:uid="{00000000-0005-0000-0000-000037DE0000}"/>
    <cellStyle name="Обычный 69 2 2 3" xfId="58095" xr:uid="{00000000-0005-0000-0000-000038DE0000}"/>
    <cellStyle name="Обычный 69 2 3" xfId="28228" xr:uid="{00000000-0005-0000-0000-000039DE0000}"/>
    <cellStyle name="Обычный 69 2 3 2" xfId="58096" xr:uid="{00000000-0005-0000-0000-00003ADE0000}"/>
    <cellStyle name="Обычный 69 2 4" xfId="58097" xr:uid="{00000000-0005-0000-0000-00003BDE0000}"/>
    <cellStyle name="Обычный 69 3" xfId="28229" xr:uid="{00000000-0005-0000-0000-00003CDE0000}"/>
    <cellStyle name="Обычный 69 3 2" xfId="28230" xr:uid="{00000000-0005-0000-0000-00003DDE0000}"/>
    <cellStyle name="Обычный 69 3 2 2" xfId="28231" xr:uid="{00000000-0005-0000-0000-00003EDE0000}"/>
    <cellStyle name="Обычный 69 3 2 2 2" xfId="58098" xr:uid="{00000000-0005-0000-0000-00003FDE0000}"/>
    <cellStyle name="Обычный 69 3 2 3" xfId="58099" xr:uid="{00000000-0005-0000-0000-000040DE0000}"/>
    <cellStyle name="Обычный 69 3 3" xfId="28232" xr:uid="{00000000-0005-0000-0000-000041DE0000}"/>
    <cellStyle name="Обычный 69 3 3 2" xfId="58100" xr:uid="{00000000-0005-0000-0000-000042DE0000}"/>
    <cellStyle name="Обычный 69 3 4" xfId="58101" xr:uid="{00000000-0005-0000-0000-000043DE0000}"/>
    <cellStyle name="Обычный 69 4" xfId="28233" xr:uid="{00000000-0005-0000-0000-000044DE0000}"/>
    <cellStyle name="Обычный 69 4 2" xfId="28234" xr:uid="{00000000-0005-0000-0000-000045DE0000}"/>
    <cellStyle name="Обычный 69 4 2 2" xfId="28235" xr:uid="{00000000-0005-0000-0000-000046DE0000}"/>
    <cellStyle name="Обычный 69 4 2 2 2" xfId="58102" xr:uid="{00000000-0005-0000-0000-000047DE0000}"/>
    <cellStyle name="Обычный 69 4 2 3" xfId="58103" xr:uid="{00000000-0005-0000-0000-000048DE0000}"/>
    <cellStyle name="Обычный 69 4 3" xfId="28236" xr:uid="{00000000-0005-0000-0000-000049DE0000}"/>
    <cellStyle name="Обычный 69 4 3 2" xfId="58104" xr:uid="{00000000-0005-0000-0000-00004ADE0000}"/>
    <cellStyle name="Обычный 69 4 4" xfId="58105" xr:uid="{00000000-0005-0000-0000-00004BDE0000}"/>
    <cellStyle name="Обычный 69 5" xfId="28237" xr:uid="{00000000-0005-0000-0000-00004CDE0000}"/>
    <cellStyle name="Обычный 69 5 2" xfId="28238" xr:uid="{00000000-0005-0000-0000-00004DDE0000}"/>
    <cellStyle name="Обычный 69 5 2 2" xfId="58106" xr:uid="{00000000-0005-0000-0000-00004EDE0000}"/>
    <cellStyle name="Обычный 69 5 3" xfId="58107" xr:uid="{00000000-0005-0000-0000-00004FDE0000}"/>
    <cellStyle name="Обычный 69 6" xfId="28239" xr:uid="{00000000-0005-0000-0000-000050DE0000}"/>
    <cellStyle name="Обычный 69 6 2" xfId="58108" xr:uid="{00000000-0005-0000-0000-000051DE0000}"/>
    <cellStyle name="Обычный 69 7" xfId="28240" xr:uid="{00000000-0005-0000-0000-000052DE0000}"/>
    <cellStyle name="Обычный 69 7 2" xfId="58109" xr:uid="{00000000-0005-0000-0000-000053DE0000}"/>
    <cellStyle name="Обычный 69 8" xfId="58110" xr:uid="{00000000-0005-0000-0000-000054DE0000}"/>
    <cellStyle name="Обычный 7" xfId="21" xr:uid="{00000000-0005-0000-0000-000055DE0000}"/>
    <cellStyle name="Обычный 7 2" xfId="22" xr:uid="{00000000-0005-0000-0000-000056DE0000}"/>
    <cellStyle name="Обычный 7 2 2" xfId="28241" xr:uid="{00000000-0005-0000-0000-000057DE0000}"/>
    <cellStyle name="Обычный 7 2 3" xfId="28242" xr:uid="{00000000-0005-0000-0000-000058DE0000}"/>
    <cellStyle name="Обычный 7 2 4" xfId="61033" xr:uid="{00000000-0005-0000-0000-000059DE0000}"/>
    <cellStyle name="Обычный 7 3" xfId="28243" xr:uid="{00000000-0005-0000-0000-00005ADE0000}"/>
    <cellStyle name="Обычный 7 3 2" xfId="58111" xr:uid="{00000000-0005-0000-0000-00005BDE0000}"/>
    <cellStyle name="Обычный 7 3 3" xfId="61517" xr:uid="{00000000-0005-0000-0000-00005CDE0000}"/>
    <cellStyle name="Обычный 7 4" xfId="28244" xr:uid="{00000000-0005-0000-0000-00005DDE0000}"/>
    <cellStyle name="Обычный 7 5" xfId="59128" xr:uid="{00000000-0005-0000-0000-00005EDE0000}"/>
    <cellStyle name="Обычный 7 6" xfId="61034" xr:uid="{00000000-0005-0000-0000-00005FDE0000}"/>
    <cellStyle name="Обычный 7 7" xfId="61897" xr:uid="{00000000-0005-0000-0000-000060DE0000}"/>
    <cellStyle name="Обычный 7_Корректировка 2 квартал ДПН ОМТС Июнь (02 06 09)" xfId="28245" xr:uid="{00000000-0005-0000-0000-000061DE0000}"/>
    <cellStyle name="Обычный 70" xfId="28246" xr:uid="{00000000-0005-0000-0000-000062DE0000}"/>
    <cellStyle name="Обычный 70 2" xfId="28247" xr:uid="{00000000-0005-0000-0000-000063DE0000}"/>
    <cellStyle name="Обычный 70 2 2" xfId="28248" xr:uid="{00000000-0005-0000-0000-000064DE0000}"/>
    <cellStyle name="Обычный 70 2 2 2" xfId="28249" xr:uid="{00000000-0005-0000-0000-000065DE0000}"/>
    <cellStyle name="Обычный 70 2 2 2 2" xfId="58112" xr:uid="{00000000-0005-0000-0000-000066DE0000}"/>
    <cellStyle name="Обычный 70 2 2 3" xfId="58113" xr:uid="{00000000-0005-0000-0000-000067DE0000}"/>
    <cellStyle name="Обычный 70 2 3" xfId="28250" xr:uid="{00000000-0005-0000-0000-000068DE0000}"/>
    <cellStyle name="Обычный 70 2 3 2" xfId="58114" xr:uid="{00000000-0005-0000-0000-000069DE0000}"/>
    <cellStyle name="Обычный 70 2 4" xfId="58115" xr:uid="{00000000-0005-0000-0000-00006ADE0000}"/>
    <cellStyle name="Обычный 70 3" xfId="28251" xr:uid="{00000000-0005-0000-0000-00006BDE0000}"/>
    <cellStyle name="Обычный 70 3 2" xfId="28252" xr:uid="{00000000-0005-0000-0000-00006CDE0000}"/>
    <cellStyle name="Обычный 70 3 2 2" xfId="28253" xr:uid="{00000000-0005-0000-0000-00006DDE0000}"/>
    <cellStyle name="Обычный 70 3 2 2 2" xfId="58116" xr:uid="{00000000-0005-0000-0000-00006EDE0000}"/>
    <cellStyle name="Обычный 70 3 2 3" xfId="58117" xr:uid="{00000000-0005-0000-0000-00006FDE0000}"/>
    <cellStyle name="Обычный 70 3 3" xfId="28254" xr:uid="{00000000-0005-0000-0000-000070DE0000}"/>
    <cellStyle name="Обычный 70 3 3 2" xfId="58118" xr:uid="{00000000-0005-0000-0000-000071DE0000}"/>
    <cellStyle name="Обычный 70 3 4" xfId="58119" xr:uid="{00000000-0005-0000-0000-000072DE0000}"/>
    <cellStyle name="Обычный 70 4" xfId="28255" xr:uid="{00000000-0005-0000-0000-000073DE0000}"/>
    <cellStyle name="Обычный 70 4 2" xfId="28256" xr:uid="{00000000-0005-0000-0000-000074DE0000}"/>
    <cellStyle name="Обычный 70 4 2 2" xfId="28257" xr:uid="{00000000-0005-0000-0000-000075DE0000}"/>
    <cellStyle name="Обычный 70 4 2 2 2" xfId="58120" xr:uid="{00000000-0005-0000-0000-000076DE0000}"/>
    <cellStyle name="Обычный 70 4 2 3" xfId="58121" xr:uid="{00000000-0005-0000-0000-000077DE0000}"/>
    <cellStyle name="Обычный 70 4 3" xfId="28258" xr:uid="{00000000-0005-0000-0000-000078DE0000}"/>
    <cellStyle name="Обычный 70 4 3 2" xfId="58122" xr:uid="{00000000-0005-0000-0000-000079DE0000}"/>
    <cellStyle name="Обычный 70 4 4" xfId="58123" xr:uid="{00000000-0005-0000-0000-00007ADE0000}"/>
    <cellStyle name="Обычный 70 5" xfId="28259" xr:uid="{00000000-0005-0000-0000-00007BDE0000}"/>
    <cellStyle name="Обычный 70 5 2" xfId="28260" xr:uid="{00000000-0005-0000-0000-00007CDE0000}"/>
    <cellStyle name="Обычный 70 5 2 2" xfId="58124" xr:uid="{00000000-0005-0000-0000-00007DDE0000}"/>
    <cellStyle name="Обычный 70 5 3" xfId="58125" xr:uid="{00000000-0005-0000-0000-00007EDE0000}"/>
    <cellStyle name="Обычный 70 6" xfId="28261" xr:uid="{00000000-0005-0000-0000-00007FDE0000}"/>
    <cellStyle name="Обычный 70 6 2" xfId="58126" xr:uid="{00000000-0005-0000-0000-000080DE0000}"/>
    <cellStyle name="Обычный 70 7" xfId="28262" xr:uid="{00000000-0005-0000-0000-000081DE0000}"/>
    <cellStyle name="Обычный 70 7 2" xfId="58127" xr:uid="{00000000-0005-0000-0000-000082DE0000}"/>
    <cellStyle name="Обычный 70 8" xfId="58128" xr:uid="{00000000-0005-0000-0000-000083DE0000}"/>
    <cellStyle name="Обычный 71" xfId="28263" xr:uid="{00000000-0005-0000-0000-000084DE0000}"/>
    <cellStyle name="Обычный 71 2" xfId="28264" xr:uid="{00000000-0005-0000-0000-000085DE0000}"/>
    <cellStyle name="Обычный 71 2 2" xfId="28265" xr:uid="{00000000-0005-0000-0000-000086DE0000}"/>
    <cellStyle name="Обычный 71 2 2 2" xfId="28266" xr:uid="{00000000-0005-0000-0000-000087DE0000}"/>
    <cellStyle name="Обычный 71 2 2 2 2" xfId="58129" xr:uid="{00000000-0005-0000-0000-000088DE0000}"/>
    <cellStyle name="Обычный 71 2 2 3" xfId="58130" xr:uid="{00000000-0005-0000-0000-000089DE0000}"/>
    <cellStyle name="Обычный 71 2 3" xfId="28267" xr:uid="{00000000-0005-0000-0000-00008ADE0000}"/>
    <cellStyle name="Обычный 71 2 3 2" xfId="58131" xr:uid="{00000000-0005-0000-0000-00008BDE0000}"/>
    <cellStyle name="Обычный 71 2 4" xfId="58132" xr:uid="{00000000-0005-0000-0000-00008CDE0000}"/>
    <cellStyle name="Обычный 71 3" xfId="28268" xr:uid="{00000000-0005-0000-0000-00008DDE0000}"/>
    <cellStyle name="Обычный 71 3 2" xfId="28269" xr:uid="{00000000-0005-0000-0000-00008EDE0000}"/>
    <cellStyle name="Обычный 71 3 2 2" xfId="28270" xr:uid="{00000000-0005-0000-0000-00008FDE0000}"/>
    <cellStyle name="Обычный 71 3 2 2 2" xfId="58133" xr:uid="{00000000-0005-0000-0000-000090DE0000}"/>
    <cellStyle name="Обычный 71 3 2 3" xfId="58134" xr:uid="{00000000-0005-0000-0000-000091DE0000}"/>
    <cellStyle name="Обычный 71 3 3" xfId="28271" xr:uid="{00000000-0005-0000-0000-000092DE0000}"/>
    <cellStyle name="Обычный 71 3 3 2" xfId="58135" xr:uid="{00000000-0005-0000-0000-000093DE0000}"/>
    <cellStyle name="Обычный 71 3 4" xfId="58136" xr:uid="{00000000-0005-0000-0000-000094DE0000}"/>
    <cellStyle name="Обычный 71 4" xfId="28272" xr:uid="{00000000-0005-0000-0000-000095DE0000}"/>
    <cellStyle name="Обычный 71 4 2" xfId="28273" xr:uid="{00000000-0005-0000-0000-000096DE0000}"/>
    <cellStyle name="Обычный 71 4 2 2" xfId="28274" xr:uid="{00000000-0005-0000-0000-000097DE0000}"/>
    <cellStyle name="Обычный 71 4 2 2 2" xfId="58137" xr:uid="{00000000-0005-0000-0000-000098DE0000}"/>
    <cellStyle name="Обычный 71 4 2 3" xfId="58138" xr:uid="{00000000-0005-0000-0000-000099DE0000}"/>
    <cellStyle name="Обычный 71 4 3" xfId="28275" xr:uid="{00000000-0005-0000-0000-00009ADE0000}"/>
    <cellStyle name="Обычный 71 4 3 2" xfId="58139" xr:uid="{00000000-0005-0000-0000-00009BDE0000}"/>
    <cellStyle name="Обычный 71 4 4" xfId="58140" xr:uid="{00000000-0005-0000-0000-00009CDE0000}"/>
    <cellStyle name="Обычный 71 5" xfId="28276" xr:uid="{00000000-0005-0000-0000-00009DDE0000}"/>
    <cellStyle name="Обычный 71 5 2" xfId="28277" xr:uid="{00000000-0005-0000-0000-00009EDE0000}"/>
    <cellStyle name="Обычный 71 5 2 2" xfId="58141" xr:uid="{00000000-0005-0000-0000-00009FDE0000}"/>
    <cellStyle name="Обычный 71 5 3" xfId="58142" xr:uid="{00000000-0005-0000-0000-0000A0DE0000}"/>
    <cellStyle name="Обычный 71 6" xfId="28278" xr:uid="{00000000-0005-0000-0000-0000A1DE0000}"/>
    <cellStyle name="Обычный 71 6 2" xfId="58143" xr:uid="{00000000-0005-0000-0000-0000A2DE0000}"/>
    <cellStyle name="Обычный 71 7" xfId="28279" xr:uid="{00000000-0005-0000-0000-0000A3DE0000}"/>
    <cellStyle name="Обычный 71 7 2" xfId="58144" xr:uid="{00000000-0005-0000-0000-0000A4DE0000}"/>
    <cellStyle name="Обычный 71 8" xfId="58145" xr:uid="{00000000-0005-0000-0000-0000A5DE0000}"/>
    <cellStyle name="Обычный 72" xfId="28280" xr:uid="{00000000-0005-0000-0000-0000A6DE0000}"/>
    <cellStyle name="Обычный 72 2" xfId="28281" xr:uid="{00000000-0005-0000-0000-0000A7DE0000}"/>
    <cellStyle name="Обычный 72 2 2" xfId="28282" xr:uid="{00000000-0005-0000-0000-0000A8DE0000}"/>
    <cellStyle name="Обычный 72 2 2 2" xfId="28283" xr:uid="{00000000-0005-0000-0000-0000A9DE0000}"/>
    <cellStyle name="Обычный 72 2 2 2 2" xfId="58146" xr:uid="{00000000-0005-0000-0000-0000AADE0000}"/>
    <cellStyle name="Обычный 72 2 2 3" xfId="58147" xr:uid="{00000000-0005-0000-0000-0000ABDE0000}"/>
    <cellStyle name="Обычный 72 2 3" xfId="28284" xr:uid="{00000000-0005-0000-0000-0000ACDE0000}"/>
    <cellStyle name="Обычный 72 2 3 2" xfId="58148" xr:uid="{00000000-0005-0000-0000-0000ADDE0000}"/>
    <cellStyle name="Обычный 72 2 4" xfId="58149" xr:uid="{00000000-0005-0000-0000-0000AEDE0000}"/>
    <cellStyle name="Обычный 72 3" xfId="28285" xr:uid="{00000000-0005-0000-0000-0000AFDE0000}"/>
    <cellStyle name="Обычный 72 3 2" xfId="28286" xr:uid="{00000000-0005-0000-0000-0000B0DE0000}"/>
    <cellStyle name="Обычный 72 3 2 2" xfId="28287" xr:uid="{00000000-0005-0000-0000-0000B1DE0000}"/>
    <cellStyle name="Обычный 72 3 2 2 2" xfId="58150" xr:uid="{00000000-0005-0000-0000-0000B2DE0000}"/>
    <cellStyle name="Обычный 72 3 2 3" xfId="58151" xr:uid="{00000000-0005-0000-0000-0000B3DE0000}"/>
    <cellStyle name="Обычный 72 3 3" xfId="28288" xr:uid="{00000000-0005-0000-0000-0000B4DE0000}"/>
    <cellStyle name="Обычный 72 3 3 2" xfId="58152" xr:uid="{00000000-0005-0000-0000-0000B5DE0000}"/>
    <cellStyle name="Обычный 72 3 4" xfId="58153" xr:uid="{00000000-0005-0000-0000-0000B6DE0000}"/>
    <cellStyle name="Обычный 72 4" xfId="28289" xr:uid="{00000000-0005-0000-0000-0000B7DE0000}"/>
    <cellStyle name="Обычный 72 4 2" xfId="28290" xr:uid="{00000000-0005-0000-0000-0000B8DE0000}"/>
    <cellStyle name="Обычный 72 4 2 2" xfId="28291" xr:uid="{00000000-0005-0000-0000-0000B9DE0000}"/>
    <cellStyle name="Обычный 72 4 2 2 2" xfId="58154" xr:uid="{00000000-0005-0000-0000-0000BADE0000}"/>
    <cellStyle name="Обычный 72 4 2 3" xfId="58155" xr:uid="{00000000-0005-0000-0000-0000BBDE0000}"/>
    <cellStyle name="Обычный 72 4 3" xfId="28292" xr:uid="{00000000-0005-0000-0000-0000BCDE0000}"/>
    <cellStyle name="Обычный 72 4 3 2" xfId="58156" xr:uid="{00000000-0005-0000-0000-0000BDDE0000}"/>
    <cellStyle name="Обычный 72 4 4" xfId="58157" xr:uid="{00000000-0005-0000-0000-0000BEDE0000}"/>
    <cellStyle name="Обычный 72 5" xfId="28293" xr:uid="{00000000-0005-0000-0000-0000BFDE0000}"/>
    <cellStyle name="Обычный 72 5 2" xfId="28294" xr:uid="{00000000-0005-0000-0000-0000C0DE0000}"/>
    <cellStyle name="Обычный 72 5 2 2" xfId="58158" xr:uid="{00000000-0005-0000-0000-0000C1DE0000}"/>
    <cellStyle name="Обычный 72 5 3" xfId="58159" xr:uid="{00000000-0005-0000-0000-0000C2DE0000}"/>
    <cellStyle name="Обычный 72 6" xfId="28295" xr:uid="{00000000-0005-0000-0000-0000C3DE0000}"/>
    <cellStyle name="Обычный 72 6 2" xfId="58160" xr:uid="{00000000-0005-0000-0000-0000C4DE0000}"/>
    <cellStyle name="Обычный 72 7" xfId="28296" xr:uid="{00000000-0005-0000-0000-0000C5DE0000}"/>
    <cellStyle name="Обычный 72 7 2" xfId="58161" xr:uid="{00000000-0005-0000-0000-0000C6DE0000}"/>
    <cellStyle name="Обычный 72 8" xfId="58162" xr:uid="{00000000-0005-0000-0000-0000C7DE0000}"/>
    <cellStyle name="Обычный 73" xfId="28297" xr:uid="{00000000-0005-0000-0000-0000C8DE0000}"/>
    <cellStyle name="Обычный 73 2" xfId="28298" xr:uid="{00000000-0005-0000-0000-0000C9DE0000}"/>
    <cellStyle name="Обычный 73 2 2" xfId="28299" xr:uid="{00000000-0005-0000-0000-0000CADE0000}"/>
    <cellStyle name="Обычный 73 2 2 2" xfId="28300" xr:uid="{00000000-0005-0000-0000-0000CBDE0000}"/>
    <cellStyle name="Обычный 73 2 2 2 2" xfId="58163" xr:uid="{00000000-0005-0000-0000-0000CCDE0000}"/>
    <cellStyle name="Обычный 73 2 2 3" xfId="58164" xr:uid="{00000000-0005-0000-0000-0000CDDE0000}"/>
    <cellStyle name="Обычный 73 2 3" xfId="28301" xr:uid="{00000000-0005-0000-0000-0000CEDE0000}"/>
    <cellStyle name="Обычный 73 2 3 2" xfId="58165" xr:uid="{00000000-0005-0000-0000-0000CFDE0000}"/>
    <cellStyle name="Обычный 73 2 4" xfId="58166" xr:uid="{00000000-0005-0000-0000-0000D0DE0000}"/>
    <cellStyle name="Обычный 73 3" xfId="28302" xr:uid="{00000000-0005-0000-0000-0000D1DE0000}"/>
    <cellStyle name="Обычный 73 3 2" xfId="28303" xr:uid="{00000000-0005-0000-0000-0000D2DE0000}"/>
    <cellStyle name="Обычный 73 3 2 2" xfId="28304" xr:uid="{00000000-0005-0000-0000-0000D3DE0000}"/>
    <cellStyle name="Обычный 73 3 2 2 2" xfId="58167" xr:uid="{00000000-0005-0000-0000-0000D4DE0000}"/>
    <cellStyle name="Обычный 73 3 2 3" xfId="58168" xr:uid="{00000000-0005-0000-0000-0000D5DE0000}"/>
    <cellStyle name="Обычный 73 3 3" xfId="28305" xr:uid="{00000000-0005-0000-0000-0000D6DE0000}"/>
    <cellStyle name="Обычный 73 3 3 2" xfId="58169" xr:uid="{00000000-0005-0000-0000-0000D7DE0000}"/>
    <cellStyle name="Обычный 73 3 4" xfId="58170" xr:uid="{00000000-0005-0000-0000-0000D8DE0000}"/>
    <cellStyle name="Обычный 73 4" xfId="28306" xr:uid="{00000000-0005-0000-0000-0000D9DE0000}"/>
    <cellStyle name="Обычный 73 4 2" xfId="28307" xr:uid="{00000000-0005-0000-0000-0000DADE0000}"/>
    <cellStyle name="Обычный 73 4 2 2" xfId="28308" xr:uid="{00000000-0005-0000-0000-0000DBDE0000}"/>
    <cellStyle name="Обычный 73 4 2 2 2" xfId="58171" xr:uid="{00000000-0005-0000-0000-0000DCDE0000}"/>
    <cellStyle name="Обычный 73 4 2 3" xfId="58172" xr:uid="{00000000-0005-0000-0000-0000DDDE0000}"/>
    <cellStyle name="Обычный 73 4 3" xfId="28309" xr:uid="{00000000-0005-0000-0000-0000DEDE0000}"/>
    <cellStyle name="Обычный 73 4 3 2" xfId="58173" xr:uid="{00000000-0005-0000-0000-0000DFDE0000}"/>
    <cellStyle name="Обычный 73 4 4" xfId="58174" xr:uid="{00000000-0005-0000-0000-0000E0DE0000}"/>
    <cellStyle name="Обычный 73 5" xfId="28310" xr:uid="{00000000-0005-0000-0000-0000E1DE0000}"/>
    <cellStyle name="Обычный 73 5 2" xfId="28311" xr:uid="{00000000-0005-0000-0000-0000E2DE0000}"/>
    <cellStyle name="Обычный 73 5 2 2" xfId="58175" xr:uid="{00000000-0005-0000-0000-0000E3DE0000}"/>
    <cellStyle name="Обычный 73 5 3" xfId="58176" xr:uid="{00000000-0005-0000-0000-0000E4DE0000}"/>
    <cellStyle name="Обычный 73 6" xfId="28312" xr:uid="{00000000-0005-0000-0000-0000E5DE0000}"/>
    <cellStyle name="Обычный 73 6 2" xfId="58177" xr:uid="{00000000-0005-0000-0000-0000E6DE0000}"/>
    <cellStyle name="Обычный 73 7" xfId="28313" xr:uid="{00000000-0005-0000-0000-0000E7DE0000}"/>
    <cellStyle name="Обычный 73 7 2" xfId="58178" xr:uid="{00000000-0005-0000-0000-0000E8DE0000}"/>
    <cellStyle name="Обычный 73 8" xfId="58179" xr:uid="{00000000-0005-0000-0000-0000E9DE0000}"/>
    <cellStyle name="Обычный 74" xfId="28314" xr:uid="{00000000-0005-0000-0000-0000EADE0000}"/>
    <cellStyle name="Обычный 74 2" xfId="28315" xr:uid="{00000000-0005-0000-0000-0000EBDE0000}"/>
    <cellStyle name="Обычный 74 2 2" xfId="28316" xr:uid="{00000000-0005-0000-0000-0000ECDE0000}"/>
    <cellStyle name="Обычный 74 2 2 2" xfId="28317" xr:uid="{00000000-0005-0000-0000-0000EDDE0000}"/>
    <cellStyle name="Обычный 74 2 2 2 2" xfId="58180" xr:uid="{00000000-0005-0000-0000-0000EEDE0000}"/>
    <cellStyle name="Обычный 74 2 2 3" xfId="58181" xr:uid="{00000000-0005-0000-0000-0000EFDE0000}"/>
    <cellStyle name="Обычный 74 2 3" xfId="28318" xr:uid="{00000000-0005-0000-0000-0000F0DE0000}"/>
    <cellStyle name="Обычный 74 2 3 2" xfId="58182" xr:uid="{00000000-0005-0000-0000-0000F1DE0000}"/>
    <cellStyle name="Обычный 74 2 4" xfId="58183" xr:uid="{00000000-0005-0000-0000-0000F2DE0000}"/>
    <cellStyle name="Обычный 74 3" xfId="28319" xr:uid="{00000000-0005-0000-0000-0000F3DE0000}"/>
    <cellStyle name="Обычный 74 3 2" xfId="28320" xr:uid="{00000000-0005-0000-0000-0000F4DE0000}"/>
    <cellStyle name="Обычный 74 3 2 2" xfId="28321" xr:uid="{00000000-0005-0000-0000-0000F5DE0000}"/>
    <cellStyle name="Обычный 74 3 2 2 2" xfId="58184" xr:uid="{00000000-0005-0000-0000-0000F6DE0000}"/>
    <cellStyle name="Обычный 74 3 2 3" xfId="58185" xr:uid="{00000000-0005-0000-0000-0000F7DE0000}"/>
    <cellStyle name="Обычный 74 3 3" xfId="28322" xr:uid="{00000000-0005-0000-0000-0000F8DE0000}"/>
    <cellStyle name="Обычный 74 3 3 2" xfId="58186" xr:uid="{00000000-0005-0000-0000-0000F9DE0000}"/>
    <cellStyle name="Обычный 74 3 4" xfId="58187" xr:uid="{00000000-0005-0000-0000-0000FADE0000}"/>
    <cellStyle name="Обычный 74 4" xfId="28323" xr:uid="{00000000-0005-0000-0000-0000FBDE0000}"/>
    <cellStyle name="Обычный 74 4 2" xfId="28324" xr:uid="{00000000-0005-0000-0000-0000FCDE0000}"/>
    <cellStyle name="Обычный 74 4 2 2" xfId="28325" xr:uid="{00000000-0005-0000-0000-0000FDDE0000}"/>
    <cellStyle name="Обычный 74 4 2 2 2" xfId="58188" xr:uid="{00000000-0005-0000-0000-0000FEDE0000}"/>
    <cellStyle name="Обычный 74 4 2 3" xfId="58189" xr:uid="{00000000-0005-0000-0000-0000FFDE0000}"/>
    <cellStyle name="Обычный 74 4 3" xfId="28326" xr:uid="{00000000-0005-0000-0000-000000DF0000}"/>
    <cellStyle name="Обычный 74 4 3 2" xfId="58190" xr:uid="{00000000-0005-0000-0000-000001DF0000}"/>
    <cellStyle name="Обычный 74 4 4" xfId="58191" xr:uid="{00000000-0005-0000-0000-000002DF0000}"/>
    <cellStyle name="Обычный 74 5" xfId="28327" xr:uid="{00000000-0005-0000-0000-000003DF0000}"/>
    <cellStyle name="Обычный 74 5 2" xfId="28328" xr:uid="{00000000-0005-0000-0000-000004DF0000}"/>
    <cellStyle name="Обычный 74 5 2 2" xfId="58192" xr:uid="{00000000-0005-0000-0000-000005DF0000}"/>
    <cellStyle name="Обычный 74 5 3" xfId="58193" xr:uid="{00000000-0005-0000-0000-000006DF0000}"/>
    <cellStyle name="Обычный 74 6" xfId="28329" xr:uid="{00000000-0005-0000-0000-000007DF0000}"/>
    <cellStyle name="Обычный 74 6 2" xfId="58194" xr:uid="{00000000-0005-0000-0000-000008DF0000}"/>
    <cellStyle name="Обычный 74 7" xfId="28330" xr:uid="{00000000-0005-0000-0000-000009DF0000}"/>
    <cellStyle name="Обычный 74 7 2" xfId="58195" xr:uid="{00000000-0005-0000-0000-00000ADF0000}"/>
    <cellStyle name="Обычный 74 8" xfId="58196" xr:uid="{00000000-0005-0000-0000-00000BDF0000}"/>
    <cellStyle name="Обычный 75" xfId="28331" xr:uid="{00000000-0005-0000-0000-00000CDF0000}"/>
    <cellStyle name="Обычный 75 2" xfId="28332" xr:uid="{00000000-0005-0000-0000-00000DDF0000}"/>
    <cellStyle name="Обычный 75 2 2" xfId="28333" xr:uid="{00000000-0005-0000-0000-00000EDF0000}"/>
    <cellStyle name="Обычный 75 2 2 2" xfId="28334" xr:uid="{00000000-0005-0000-0000-00000FDF0000}"/>
    <cellStyle name="Обычный 75 2 2 2 2" xfId="58197" xr:uid="{00000000-0005-0000-0000-000010DF0000}"/>
    <cellStyle name="Обычный 75 2 2 3" xfId="58198" xr:uid="{00000000-0005-0000-0000-000011DF0000}"/>
    <cellStyle name="Обычный 75 2 3" xfId="28335" xr:uid="{00000000-0005-0000-0000-000012DF0000}"/>
    <cellStyle name="Обычный 75 2 3 2" xfId="58199" xr:uid="{00000000-0005-0000-0000-000013DF0000}"/>
    <cellStyle name="Обычный 75 2 4" xfId="58200" xr:uid="{00000000-0005-0000-0000-000014DF0000}"/>
    <cellStyle name="Обычный 75 3" xfId="28336" xr:uid="{00000000-0005-0000-0000-000015DF0000}"/>
    <cellStyle name="Обычный 75 3 2" xfId="28337" xr:uid="{00000000-0005-0000-0000-000016DF0000}"/>
    <cellStyle name="Обычный 75 3 2 2" xfId="28338" xr:uid="{00000000-0005-0000-0000-000017DF0000}"/>
    <cellStyle name="Обычный 75 3 2 2 2" xfId="58201" xr:uid="{00000000-0005-0000-0000-000018DF0000}"/>
    <cellStyle name="Обычный 75 3 2 3" xfId="58202" xr:uid="{00000000-0005-0000-0000-000019DF0000}"/>
    <cellStyle name="Обычный 75 3 3" xfId="28339" xr:uid="{00000000-0005-0000-0000-00001ADF0000}"/>
    <cellStyle name="Обычный 75 3 3 2" xfId="58203" xr:uid="{00000000-0005-0000-0000-00001BDF0000}"/>
    <cellStyle name="Обычный 75 3 4" xfId="58204" xr:uid="{00000000-0005-0000-0000-00001CDF0000}"/>
    <cellStyle name="Обычный 75 4" xfId="28340" xr:uid="{00000000-0005-0000-0000-00001DDF0000}"/>
    <cellStyle name="Обычный 75 4 2" xfId="28341" xr:uid="{00000000-0005-0000-0000-00001EDF0000}"/>
    <cellStyle name="Обычный 75 4 2 2" xfId="28342" xr:uid="{00000000-0005-0000-0000-00001FDF0000}"/>
    <cellStyle name="Обычный 75 4 2 2 2" xfId="58205" xr:uid="{00000000-0005-0000-0000-000020DF0000}"/>
    <cellStyle name="Обычный 75 4 2 3" xfId="58206" xr:uid="{00000000-0005-0000-0000-000021DF0000}"/>
    <cellStyle name="Обычный 75 4 3" xfId="28343" xr:uid="{00000000-0005-0000-0000-000022DF0000}"/>
    <cellStyle name="Обычный 75 4 3 2" xfId="58207" xr:uid="{00000000-0005-0000-0000-000023DF0000}"/>
    <cellStyle name="Обычный 75 4 4" xfId="58208" xr:uid="{00000000-0005-0000-0000-000024DF0000}"/>
    <cellStyle name="Обычный 75 5" xfId="28344" xr:uid="{00000000-0005-0000-0000-000025DF0000}"/>
    <cellStyle name="Обычный 75 5 2" xfId="28345" xr:uid="{00000000-0005-0000-0000-000026DF0000}"/>
    <cellStyle name="Обычный 75 5 2 2" xfId="58209" xr:uid="{00000000-0005-0000-0000-000027DF0000}"/>
    <cellStyle name="Обычный 75 5 3" xfId="58210" xr:uid="{00000000-0005-0000-0000-000028DF0000}"/>
    <cellStyle name="Обычный 75 6" xfId="28346" xr:uid="{00000000-0005-0000-0000-000029DF0000}"/>
    <cellStyle name="Обычный 75 6 2" xfId="58211" xr:uid="{00000000-0005-0000-0000-00002ADF0000}"/>
    <cellStyle name="Обычный 75 7" xfId="28347" xr:uid="{00000000-0005-0000-0000-00002BDF0000}"/>
    <cellStyle name="Обычный 75 7 2" xfId="58212" xr:uid="{00000000-0005-0000-0000-00002CDF0000}"/>
    <cellStyle name="Обычный 75 8" xfId="58213" xr:uid="{00000000-0005-0000-0000-00002DDF0000}"/>
    <cellStyle name="Обычный 76" xfId="28348" xr:uid="{00000000-0005-0000-0000-00002EDF0000}"/>
    <cellStyle name="Обычный 76 2" xfId="28349" xr:uid="{00000000-0005-0000-0000-00002FDF0000}"/>
    <cellStyle name="Обычный 76 2 2" xfId="28350" xr:uid="{00000000-0005-0000-0000-000030DF0000}"/>
    <cellStyle name="Обычный 76 2 2 2" xfId="28351" xr:uid="{00000000-0005-0000-0000-000031DF0000}"/>
    <cellStyle name="Обычный 76 2 2 2 2" xfId="58214" xr:uid="{00000000-0005-0000-0000-000032DF0000}"/>
    <cellStyle name="Обычный 76 2 2 3" xfId="58215" xr:uid="{00000000-0005-0000-0000-000033DF0000}"/>
    <cellStyle name="Обычный 76 2 3" xfId="28352" xr:uid="{00000000-0005-0000-0000-000034DF0000}"/>
    <cellStyle name="Обычный 76 2 3 2" xfId="58216" xr:uid="{00000000-0005-0000-0000-000035DF0000}"/>
    <cellStyle name="Обычный 76 2 4" xfId="58217" xr:uid="{00000000-0005-0000-0000-000036DF0000}"/>
    <cellStyle name="Обычный 76 3" xfId="28353" xr:uid="{00000000-0005-0000-0000-000037DF0000}"/>
    <cellStyle name="Обычный 76 3 2" xfId="28354" xr:uid="{00000000-0005-0000-0000-000038DF0000}"/>
    <cellStyle name="Обычный 76 3 2 2" xfId="28355" xr:uid="{00000000-0005-0000-0000-000039DF0000}"/>
    <cellStyle name="Обычный 76 3 2 2 2" xfId="58218" xr:uid="{00000000-0005-0000-0000-00003ADF0000}"/>
    <cellStyle name="Обычный 76 3 2 3" xfId="58219" xr:uid="{00000000-0005-0000-0000-00003BDF0000}"/>
    <cellStyle name="Обычный 76 3 3" xfId="28356" xr:uid="{00000000-0005-0000-0000-00003CDF0000}"/>
    <cellStyle name="Обычный 76 3 3 2" xfId="58220" xr:uid="{00000000-0005-0000-0000-00003DDF0000}"/>
    <cellStyle name="Обычный 76 3 4" xfId="58221" xr:uid="{00000000-0005-0000-0000-00003EDF0000}"/>
    <cellStyle name="Обычный 76 4" xfId="28357" xr:uid="{00000000-0005-0000-0000-00003FDF0000}"/>
    <cellStyle name="Обычный 76 4 2" xfId="28358" xr:uid="{00000000-0005-0000-0000-000040DF0000}"/>
    <cellStyle name="Обычный 76 4 2 2" xfId="28359" xr:uid="{00000000-0005-0000-0000-000041DF0000}"/>
    <cellStyle name="Обычный 76 4 2 2 2" xfId="58222" xr:uid="{00000000-0005-0000-0000-000042DF0000}"/>
    <cellStyle name="Обычный 76 4 2 3" xfId="58223" xr:uid="{00000000-0005-0000-0000-000043DF0000}"/>
    <cellStyle name="Обычный 76 4 3" xfId="28360" xr:uid="{00000000-0005-0000-0000-000044DF0000}"/>
    <cellStyle name="Обычный 76 4 3 2" xfId="58224" xr:uid="{00000000-0005-0000-0000-000045DF0000}"/>
    <cellStyle name="Обычный 76 4 4" xfId="58225" xr:uid="{00000000-0005-0000-0000-000046DF0000}"/>
    <cellStyle name="Обычный 76 5" xfId="28361" xr:uid="{00000000-0005-0000-0000-000047DF0000}"/>
    <cellStyle name="Обычный 76 5 2" xfId="28362" xr:uid="{00000000-0005-0000-0000-000048DF0000}"/>
    <cellStyle name="Обычный 76 5 2 2" xfId="58226" xr:uid="{00000000-0005-0000-0000-000049DF0000}"/>
    <cellStyle name="Обычный 76 5 3" xfId="58227" xr:uid="{00000000-0005-0000-0000-00004ADF0000}"/>
    <cellStyle name="Обычный 76 6" xfId="28363" xr:uid="{00000000-0005-0000-0000-00004BDF0000}"/>
    <cellStyle name="Обычный 76 6 2" xfId="58228" xr:uid="{00000000-0005-0000-0000-00004CDF0000}"/>
    <cellStyle name="Обычный 76 7" xfId="28364" xr:uid="{00000000-0005-0000-0000-00004DDF0000}"/>
    <cellStyle name="Обычный 76 7 2" xfId="58229" xr:uid="{00000000-0005-0000-0000-00004EDF0000}"/>
    <cellStyle name="Обычный 76 8" xfId="58230" xr:uid="{00000000-0005-0000-0000-00004FDF0000}"/>
    <cellStyle name="Обычный 77" xfId="28365" xr:uid="{00000000-0005-0000-0000-000050DF0000}"/>
    <cellStyle name="Обычный 77 2" xfId="28366" xr:uid="{00000000-0005-0000-0000-000051DF0000}"/>
    <cellStyle name="Обычный 77 2 2" xfId="28367" xr:uid="{00000000-0005-0000-0000-000052DF0000}"/>
    <cellStyle name="Обычный 77 2 2 2" xfId="28368" xr:uid="{00000000-0005-0000-0000-000053DF0000}"/>
    <cellStyle name="Обычный 77 2 2 2 2" xfId="58231" xr:uid="{00000000-0005-0000-0000-000054DF0000}"/>
    <cellStyle name="Обычный 77 2 2 3" xfId="58232" xr:uid="{00000000-0005-0000-0000-000055DF0000}"/>
    <cellStyle name="Обычный 77 2 3" xfId="28369" xr:uid="{00000000-0005-0000-0000-000056DF0000}"/>
    <cellStyle name="Обычный 77 2 3 2" xfId="58233" xr:uid="{00000000-0005-0000-0000-000057DF0000}"/>
    <cellStyle name="Обычный 77 2 4" xfId="58234" xr:uid="{00000000-0005-0000-0000-000058DF0000}"/>
    <cellStyle name="Обычный 77 3" xfId="28370" xr:uid="{00000000-0005-0000-0000-000059DF0000}"/>
    <cellStyle name="Обычный 77 3 2" xfId="28371" xr:uid="{00000000-0005-0000-0000-00005ADF0000}"/>
    <cellStyle name="Обычный 77 3 2 2" xfId="28372" xr:uid="{00000000-0005-0000-0000-00005BDF0000}"/>
    <cellStyle name="Обычный 77 3 2 2 2" xfId="58235" xr:uid="{00000000-0005-0000-0000-00005CDF0000}"/>
    <cellStyle name="Обычный 77 3 2 3" xfId="58236" xr:uid="{00000000-0005-0000-0000-00005DDF0000}"/>
    <cellStyle name="Обычный 77 3 3" xfId="28373" xr:uid="{00000000-0005-0000-0000-00005EDF0000}"/>
    <cellStyle name="Обычный 77 3 3 2" xfId="58237" xr:uid="{00000000-0005-0000-0000-00005FDF0000}"/>
    <cellStyle name="Обычный 77 3 4" xfId="58238" xr:uid="{00000000-0005-0000-0000-000060DF0000}"/>
    <cellStyle name="Обычный 77 4" xfId="28374" xr:uid="{00000000-0005-0000-0000-000061DF0000}"/>
    <cellStyle name="Обычный 77 4 2" xfId="28375" xr:uid="{00000000-0005-0000-0000-000062DF0000}"/>
    <cellStyle name="Обычный 77 4 2 2" xfId="28376" xr:uid="{00000000-0005-0000-0000-000063DF0000}"/>
    <cellStyle name="Обычный 77 4 2 2 2" xfId="58239" xr:uid="{00000000-0005-0000-0000-000064DF0000}"/>
    <cellStyle name="Обычный 77 4 2 3" xfId="58240" xr:uid="{00000000-0005-0000-0000-000065DF0000}"/>
    <cellStyle name="Обычный 77 4 3" xfId="28377" xr:uid="{00000000-0005-0000-0000-000066DF0000}"/>
    <cellStyle name="Обычный 77 4 3 2" xfId="58241" xr:uid="{00000000-0005-0000-0000-000067DF0000}"/>
    <cellStyle name="Обычный 77 4 4" xfId="58242" xr:uid="{00000000-0005-0000-0000-000068DF0000}"/>
    <cellStyle name="Обычный 77 5" xfId="28378" xr:uid="{00000000-0005-0000-0000-000069DF0000}"/>
    <cellStyle name="Обычный 77 5 2" xfId="28379" xr:uid="{00000000-0005-0000-0000-00006ADF0000}"/>
    <cellStyle name="Обычный 77 5 2 2" xfId="58243" xr:uid="{00000000-0005-0000-0000-00006BDF0000}"/>
    <cellStyle name="Обычный 77 5 3" xfId="58244" xr:uid="{00000000-0005-0000-0000-00006CDF0000}"/>
    <cellStyle name="Обычный 77 6" xfId="28380" xr:uid="{00000000-0005-0000-0000-00006DDF0000}"/>
    <cellStyle name="Обычный 77 6 2" xfId="58245" xr:uid="{00000000-0005-0000-0000-00006EDF0000}"/>
    <cellStyle name="Обычный 77 7" xfId="28381" xr:uid="{00000000-0005-0000-0000-00006FDF0000}"/>
    <cellStyle name="Обычный 77 7 2" xfId="58246" xr:uid="{00000000-0005-0000-0000-000070DF0000}"/>
    <cellStyle name="Обычный 77 8" xfId="58247" xr:uid="{00000000-0005-0000-0000-000071DF0000}"/>
    <cellStyle name="Обычный 78" xfId="28382" xr:uid="{00000000-0005-0000-0000-000072DF0000}"/>
    <cellStyle name="Обычный 78 2" xfId="28383" xr:uid="{00000000-0005-0000-0000-000073DF0000}"/>
    <cellStyle name="Обычный 78 2 2" xfId="28384" xr:uid="{00000000-0005-0000-0000-000074DF0000}"/>
    <cellStyle name="Обычный 78 2 2 2" xfId="28385" xr:uid="{00000000-0005-0000-0000-000075DF0000}"/>
    <cellStyle name="Обычный 78 2 2 2 2" xfId="58248" xr:uid="{00000000-0005-0000-0000-000076DF0000}"/>
    <cellStyle name="Обычный 78 2 2 3" xfId="58249" xr:uid="{00000000-0005-0000-0000-000077DF0000}"/>
    <cellStyle name="Обычный 78 2 3" xfId="28386" xr:uid="{00000000-0005-0000-0000-000078DF0000}"/>
    <cellStyle name="Обычный 78 2 3 2" xfId="58250" xr:uid="{00000000-0005-0000-0000-000079DF0000}"/>
    <cellStyle name="Обычный 78 2 4" xfId="58251" xr:uid="{00000000-0005-0000-0000-00007ADF0000}"/>
    <cellStyle name="Обычный 78 3" xfId="28387" xr:uid="{00000000-0005-0000-0000-00007BDF0000}"/>
    <cellStyle name="Обычный 78 3 2" xfId="28388" xr:uid="{00000000-0005-0000-0000-00007CDF0000}"/>
    <cellStyle name="Обычный 78 3 2 2" xfId="28389" xr:uid="{00000000-0005-0000-0000-00007DDF0000}"/>
    <cellStyle name="Обычный 78 3 2 2 2" xfId="58252" xr:uid="{00000000-0005-0000-0000-00007EDF0000}"/>
    <cellStyle name="Обычный 78 3 2 3" xfId="58253" xr:uid="{00000000-0005-0000-0000-00007FDF0000}"/>
    <cellStyle name="Обычный 78 3 3" xfId="28390" xr:uid="{00000000-0005-0000-0000-000080DF0000}"/>
    <cellStyle name="Обычный 78 3 3 2" xfId="58254" xr:uid="{00000000-0005-0000-0000-000081DF0000}"/>
    <cellStyle name="Обычный 78 3 4" xfId="58255" xr:uid="{00000000-0005-0000-0000-000082DF0000}"/>
    <cellStyle name="Обычный 78 4" xfId="28391" xr:uid="{00000000-0005-0000-0000-000083DF0000}"/>
    <cellStyle name="Обычный 78 4 2" xfId="28392" xr:uid="{00000000-0005-0000-0000-000084DF0000}"/>
    <cellStyle name="Обычный 78 4 2 2" xfId="28393" xr:uid="{00000000-0005-0000-0000-000085DF0000}"/>
    <cellStyle name="Обычный 78 4 2 2 2" xfId="58256" xr:uid="{00000000-0005-0000-0000-000086DF0000}"/>
    <cellStyle name="Обычный 78 4 2 3" xfId="58257" xr:uid="{00000000-0005-0000-0000-000087DF0000}"/>
    <cellStyle name="Обычный 78 4 3" xfId="28394" xr:uid="{00000000-0005-0000-0000-000088DF0000}"/>
    <cellStyle name="Обычный 78 4 3 2" xfId="58258" xr:uid="{00000000-0005-0000-0000-000089DF0000}"/>
    <cellStyle name="Обычный 78 4 4" xfId="58259" xr:uid="{00000000-0005-0000-0000-00008ADF0000}"/>
    <cellStyle name="Обычный 78 5" xfId="28395" xr:uid="{00000000-0005-0000-0000-00008BDF0000}"/>
    <cellStyle name="Обычный 78 5 2" xfId="28396" xr:uid="{00000000-0005-0000-0000-00008CDF0000}"/>
    <cellStyle name="Обычный 78 5 2 2" xfId="58260" xr:uid="{00000000-0005-0000-0000-00008DDF0000}"/>
    <cellStyle name="Обычный 78 5 3" xfId="58261" xr:uid="{00000000-0005-0000-0000-00008EDF0000}"/>
    <cellStyle name="Обычный 78 6" xfId="28397" xr:uid="{00000000-0005-0000-0000-00008FDF0000}"/>
    <cellStyle name="Обычный 78 6 2" xfId="58262" xr:uid="{00000000-0005-0000-0000-000090DF0000}"/>
    <cellStyle name="Обычный 78 7" xfId="28398" xr:uid="{00000000-0005-0000-0000-000091DF0000}"/>
    <cellStyle name="Обычный 78 7 2" xfId="58263" xr:uid="{00000000-0005-0000-0000-000092DF0000}"/>
    <cellStyle name="Обычный 78 8" xfId="58264" xr:uid="{00000000-0005-0000-0000-000093DF0000}"/>
    <cellStyle name="Обычный 79" xfId="28399" xr:uid="{00000000-0005-0000-0000-000094DF0000}"/>
    <cellStyle name="Обычный 79 2" xfId="28400" xr:uid="{00000000-0005-0000-0000-000095DF0000}"/>
    <cellStyle name="Обычный 79 2 2" xfId="28401" xr:uid="{00000000-0005-0000-0000-000096DF0000}"/>
    <cellStyle name="Обычный 79 2 2 2" xfId="28402" xr:uid="{00000000-0005-0000-0000-000097DF0000}"/>
    <cellStyle name="Обычный 79 2 2 2 2" xfId="58265" xr:uid="{00000000-0005-0000-0000-000098DF0000}"/>
    <cellStyle name="Обычный 79 2 2 3" xfId="58266" xr:uid="{00000000-0005-0000-0000-000099DF0000}"/>
    <cellStyle name="Обычный 79 2 3" xfId="28403" xr:uid="{00000000-0005-0000-0000-00009ADF0000}"/>
    <cellStyle name="Обычный 79 2 3 2" xfId="58267" xr:uid="{00000000-0005-0000-0000-00009BDF0000}"/>
    <cellStyle name="Обычный 79 2 4" xfId="58268" xr:uid="{00000000-0005-0000-0000-00009CDF0000}"/>
    <cellStyle name="Обычный 79 3" xfId="28404" xr:uid="{00000000-0005-0000-0000-00009DDF0000}"/>
    <cellStyle name="Обычный 79 3 2" xfId="28405" xr:uid="{00000000-0005-0000-0000-00009EDF0000}"/>
    <cellStyle name="Обычный 79 3 2 2" xfId="28406" xr:uid="{00000000-0005-0000-0000-00009FDF0000}"/>
    <cellStyle name="Обычный 79 3 2 2 2" xfId="58269" xr:uid="{00000000-0005-0000-0000-0000A0DF0000}"/>
    <cellStyle name="Обычный 79 3 2 3" xfId="58270" xr:uid="{00000000-0005-0000-0000-0000A1DF0000}"/>
    <cellStyle name="Обычный 79 3 3" xfId="28407" xr:uid="{00000000-0005-0000-0000-0000A2DF0000}"/>
    <cellStyle name="Обычный 79 3 3 2" xfId="58271" xr:uid="{00000000-0005-0000-0000-0000A3DF0000}"/>
    <cellStyle name="Обычный 79 3 4" xfId="58272" xr:uid="{00000000-0005-0000-0000-0000A4DF0000}"/>
    <cellStyle name="Обычный 79 4" xfId="28408" xr:uid="{00000000-0005-0000-0000-0000A5DF0000}"/>
    <cellStyle name="Обычный 79 4 2" xfId="28409" xr:uid="{00000000-0005-0000-0000-0000A6DF0000}"/>
    <cellStyle name="Обычный 79 4 2 2" xfId="28410" xr:uid="{00000000-0005-0000-0000-0000A7DF0000}"/>
    <cellStyle name="Обычный 79 4 2 2 2" xfId="58273" xr:uid="{00000000-0005-0000-0000-0000A8DF0000}"/>
    <cellStyle name="Обычный 79 4 2 3" xfId="58274" xr:uid="{00000000-0005-0000-0000-0000A9DF0000}"/>
    <cellStyle name="Обычный 79 4 3" xfId="28411" xr:uid="{00000000-0005-0000-0000-0000AADF0000}"/>
    <cellStyle name="Обычный 79 4 3 2" xfId="58275" xr:uid="{00000000-0005-0000-0000-0000ABDF0000}"/>
    <cellStyle name="Обычный 79 4 4" xfId="58276" xr:uid="{00000000-0005-0000-0000-0000ACDF0000}"/>
    <cellStyle name="Обычный 79 5" xfId="28412" xr:uid="{00000000-0005-0000-0000-0000ADDF0000}"/>
    <cellStyle name="Обычный 79 5 2" xfId="28413" xr:uid="{00000000-0005-0000-0000-0000AEDF0000}"/>
    <cellStyle name="Обычный 79 5 2 2" xfId="58277" xr:uid="{00000000-0005-0000-0000-0000AFDF0000}"/>
    <cellStyle name="Обычный 79 5 3" xfId="58278" xr:uid="{00000000-0005-0000-0000-0000B0DF0000}"/>
    <cellStyle name="Обычный 79 6" xfId="28414" xr:uid="{00000000-0005-0000-0000-0000B1DF0000}"/>
    <cellStyle name="Обычный 79 6 2" xfId="58279" xr:uid="{00000000-0005-0000-0000-0000B2DF0000}"/>
    <cellStyle name="Обычный 79 7" xfId="28415" xr:uid="{00000000-0005-0000-0000-0000B3DF0000}"/>
    <cellStyle name="Обычный 79 7 2" xfId="58280" xr:uid="{00000000-0005-0000-0000-0000B4DF0000}"/>
    <cellStyle name="Обычный 79 8" xfId="58281" xr:uid="{00000000-0005-0000-0000-0000B5DF0000}"/>
    <cellStyle name="Обычный 8" xfId="23" xr:uid="{00000000-0005-0000-0000-0000B6DF0000}"/>
    <cellStyle name="Обычный 8 2" xfId="28416" xr:uid="{00000000-0005-0000-0000-0000B7DF0000}"/>
    <cellStyle name="Обычный 8 2 2" xfId="58282" xr:uid="{00000000-0005-0000-0000-0000B8DF0000}"/>
    <cellStyle name="Обычный 8 2 3" xfId="61035" xr:uid="{00000000-0005-0000-0000-0000B9DF0000}"/>
    <cellStyle name="Обычный 8 3" xfId="28417" xr:uid="{00000000-0005-0000-0000-0000BADF0000}"/>
    <cellStyle name="Обычный 8 3 2" xfId="58283" xr:uid="{00000000-0005-0000-0000-0000BBDF0000}"/>
    <cellStyle name="Обычный 8 3 3" xfId="61518" xr:uid="{00000000-0005-0000-0000-0000BCDF0000}"/>
    <cellStyle name="Обычный 8 4" xfId="28418" xr:uid="{00000000-0005-0000-0000-0000BDDF0000}"/>
    <cellStyle name="Обычный 8 4 2" xfId="58284" xr:uid="{00000000-0005-0000-0000-0000BEDF0000}"/>
    <cellStyle name="Обычный 8 5" xfId="28419" xr:uid="{00000000-0005-0000-0000-0000BFDF0000}"/>
    <cellStyle name="Обычный 8 6" xfId="28420" xr:uid="{00000000-0005-0000-0000-0000C0DF0000}"/>
    <cellStyle name="Обычный 8 7" xfId="59129" xr:uid="{00000000-0005-0000-0000-0000C1DF0000}"/>
    <cellStyle name="Обычный 8 8" xfId="61036" xr:uid="{00000000-0005-0000-0000-0000C2DF0000}"/>
    <cellStyle name="Обычный 80" xfId="28421" xr:uid="{00000000-0005-0000-0000-0000C3DF0000}"/>
    <cellStyle name="Обычный 80 2" xfId="28422" xr:uid="{00000000-0005-0000-0000-0000C4DF0000}"/>
    <cellStyle name="Обычный 80 2 2" xfId="28423" xr:uid="{00000000-0005-0000-0000-0000C5DF0000}"/>
    <cellStyle name="Обычный 80 2 2 2" xfId="28424" xr:uid="{00000000-0005-0000-0000-0000C6DF0000}"/>
    <cellStyle name="Обычный 80 2 2 2 2" xfId="58285" xr:uid="{00000000-0005-0000-0000-0000C7DF0000}"/>
    <cellStyle name="Обычный 80 2 2 3" xfId="58286" xr:uid="{00000000-0005-0000-0000-0000C8DF0000}"/>
    <cellStyle name="Обычный 80 2 3" xfId="28425" xr:uid="{00000000-0005-0000-0000-0000C9DF0000}"/>
    <cellStyle name="Обычный 80 2 3 2" xfId="58287" xr:uid="{00000000-0005-0000-0000-0000CADF0000}"/>
    <cellStyle name="Обычный 80 2 4" xfId="58288" xr:uid="{00000000-0005-0000-0000-0000CBDF0000}"/>
    <cellStyle name="Обычный 80 3" xfId="28426" xr:uid="{00000000-0005-0000-0000-0000CCDF0000}"/>
    <cellStyle name="Обычный 80 3 2" xfId="28427" xr:uid="{00000000-0005-0000-0000-0000CDDF0000}"/>
    <cellStyle name="Обычный 80 3 2 2" xfId="28428" xr:uid="{00000000-0005-0000-0000-0000CEDF0000}"/>
    <cellStyle name="Обычный 80 3 2 2 2" xfId="58289" xr:uid="{00000000-0005-0000-0000-0000CFDF0000}"/>
    <cellStyle name="Обычный 80 3 2 3" xfId="58290" xr:uid="{00000000-0005-0000-0000-0000D0DF0000}"/>
    <cellStyle name="Обычный 80 3 3" xfId="28429" xr:uid="{00000000-0005-0000-0000-0000D1DF0000}"/>
    <cellStyle name="Обычный 80 3 3 2" xfId="58291" xr:uid="{00000000-0005-0000-0000-0000D2DF0000}"/>
    <cellStyle name="Обычный 80 3 4" xfId="58292" xr:uid="{00000000-0005-0000-0000-0000D3DF0000}"/>
    <cellStyle name="Обычный 80 4" xfId="28430" xr:uid="{00000000-0005-0000-0000-0000D4DF0000}"/>
    <cellStyle name="Обычный 80 4 2" xfId="28431" xr:uid="{00000000-0005-0000-0000-0000D5DF0000}"/>
    <cellStyle name="Обычный 80 4 2 2" xfId="28432" xr:uid="{00000000-0005-0000-0000-0000D6DF0000}"/>
    <cellStyle name="Обычный 80 4 2 2 2" xfId="58293" xr:uid="{00000000-0005-0000-0000-0000D7DF0000}"/>
    <cellStyle name="Обычный 80 4 2 3" xfId="58294" xr:uid="{00000000-0005-0000-0000-0000D8DF0000}"/>
    <cellStyle name="Обычный 80 4 3" xfId="28433" xr:uid="{00000000-0005-0000-0000-0000D9DF0000}"/>
    <cellStyle name="Обычный 80 4 3 2" xfId="58295" xr:uid="{00000000-0005-0000-0000-0000DADF0000}"/>
    <cellStyle name="Обычный 80 4 4" xfId="58296" xr:uid="{00000000-0005-0000-0000-0000DBDF0000}"/>
    <cellStyle name="Обычный 80 5" xfId="28434" xr:uid="{00000000-0005-0000-0000-0000DCDF0000}"/>
    <cellStyle name="Обычный 80 5 2" xfId="28435" xr:uid="{00000000-0005-0000-0000-0000DDDF0000}"/>
    <cellStyle name="Обычный 80 5 2 2" xfId="58297" xr:uid="{00000000-0005-0000-0000-0000DEDF0000}"/>
    <cellStyle name="Обычный 80 5 3" xfId="58298" xr:uid="{00000000-0005-0000-0000-0000DFDF0000}"/>
    <cellStyle name="Обычный 80 6" xfId="28436" xr:uid="{00000000-0005-0000-0000-0000E0DF0000}"/>
    <cellStyle name="Обычный 80 6 2" xfId="58299" xr:uid="{00000000-0005-0000-0000-0000E1DF0000}"/>
    <cellStyle name="Обычный 80 7" xfId="28437" xr:uid="{00000000-0005-0000-0000-0000E2DF0000}"/>
    <cellStyle name="Обычный 80 7 2" xfId="58300" xr:uid="{00000000-0005-0000-0000-0000E3DF0000}"/>
    <cellStyle name="Обычный 80 8" xfId="58301" xr:uid="{00000000-0005-0000-0000-0000E4DF0000}"/>
    <cellStyle name="Обычный 81" xfId="28438" xr:uid="{00000000-0005-0000-0000-0000E5DF0000}"/>
    <cellStyle name="Обычный 81 2" xfId="28439" xr:uid="{00000000-0005-0000-0000-0000E6DF0000}"/>
    <cellStyle name="Обычный 81 2 2" xfId="28440" xr:uid="{00000000-0005-0000-0000-0000E7DF0000}"/>
    <cellStyle name="Обычный 81 2 2 2" xfId="28441" xr:uid="{00000000-0005-0000-0000-0000E8DF0000}"/>
    <cellStyle name="Обычный 81 2 2 2 2" xfId="58302" xr:uid="{00000000-0005-0000-0000-0000E9DF0000}"/>
    <cellStyle name="Обычный 81 2 2 3" xfId="58303" xr:uid="{00000000-0005-0000-0000-0000EADF0000}"/>
    <cellStyle name="Обычный 81 2 3" xfId="28442" xr:uid="{00000000-0005-0000-0000-0000EBDF0000}"/>
    <cellStyle name="Обычный 81 2 3 2" xfId="58304" xr:uid="{00000000-0005-0000-0000-0000ECDF0000}"/>
    <cellStyle name="Обычный 81 2 4" xfId="58305" xr:uid="{00000000-0005-0000-0000-0000EDDF0000}"/>
    <cellStyle name="Обычный 81 3" xfId="28443" xr:uid="{00000000-0005-0000-0000-0000EEDF0000}"/>
    <cellStyle name="Обычный 81 3 2" xfId="28444" xr:uid="{00000000-0005-0000-0000-0000EFDF0000}"/>
    <cellStyle name="Обычный 81 3 2 2" xfId="28445" xr:uid="{00000000-0005-0000-0000-0000F0DF0000}"/>
    <cellStyle name="Обычный 81 3 2 2 2" xfId="58306" xr:uid="{00000000-0005-0000-0000-0000F1DF0000}"/>
    <cellStyle name="Обычный 81 3 2 3" xfId="58307" xr:uid="{00000000-0005-0000-0000-0000F2DF0000}"/>
    <cellStyle name="Обычный 81 3 3" xfId="28446" xr:uid="{00000000-0005-0000-0000-0000F3DF0000}"/>
    <cellStyle name="Обычный 81 3 3 2" xfId="58308" xr:uid="{00000000-0005-0000-0000-0000F4DF0000}"/>
    <cellStyle name="Обычный 81 3 4" xfId="58309" xr:uid="{00000000-0005-0000-0000-0000F5DF0000}"/>
    <cellStyle name="Обычный 81 4" xfId="28447" xr:uid="{00000000-0005-0000-0000-0000F6DF0000}"/>
    <cellStyle name="Обычный 81 4 2" xfId="28448" xr:uid="{00000000-0005-0000-0000-0000F7DF0000}"/>
    <cellStyle name="Обычный 81 4 2 2" xfId="28449" xr:uid="{00000000-0005-0000-0000-0000F8DF0000}"/>
    <cellStyle name="Обычный 81 4 2 2 2" xfId="58310" xr:uid="{00000000-0005-0000-0000-0000F9DF0000}"/>
    <cellStyle name="Обычный 81 4 2 3" xfId="58311" xr:uid="{00000000-0005-0000-0000-0000FADF0000}"/>
    <cellStyle name="Обычный 81 4 3" xfId="28450" xr:uid="{00000000-0005-0000-0000-0000FBDF0000}"/>
    <cellStyle name="Обычный 81 4 3 2" xfId="58312" xr:uid="{00000000-0005-0000-0000-0000FCDF0000}"/>
    <cellStyle name="Обычный 81 4 4" xfId="58313" xr:uid="{00000000-0005-0000-0000-0000FDDF0000}"/>
    <cellStyle name="Обычный 81 5" xfId="28451" xr:uid="{00000000-0005-0000-0000-0000FEDF0000}"/>
    <cellStyle name="Обычный 81 5 2" xfId="28452" xr:uid="{00000000-0005-0000-0000-0000FFDF0000}"/>
    <cellStyle name="Обычный 81 5 2 2" xfId="58314" xr:uid="{00000000-0005-0000-0000-000000E00000}"/>
    <cellStyle name="Обычный 81 5 3" xfId="58315" xr:uid="{00000000-0005-0000-0000-000001E00000}"/>
    <cellStyle name="Обычный 81 6" xfId="28453" xr:uid="{00000000-0005-0000-0000-000002E00000}"/>
    <cellStyle name="Обычный 81 6 2" xfId="58316" xr:uid="{00000000-0005-0000-0000-000003E00000}"/>
    <cellStyle name="Обычный 81 7" xfId="28454" xr:uid="{00000000-0005-0000-0000-000004E00000}"/>
    <cellStyle name="Обычный 81 7 2" xfId="58317" xr:uid="{00000000-0005-0000-0000-000005E00000}"/>
    <cellStyle name="Обычный 81 8" xfId="58318" xr:uid="{00000000-0005-0000-0000-000006E00000}"/>
    <cellStyle name="Обычный 82" xfId="28455" xr:uid="{00000000-0005-0000-0000-000007E00000}"/>
    <cellStyle name="Обычный 82 2" xfId="28456" xr:uid="{00000000-0005-0000-0000-000008E00000}"/>
    <cellStyle name="Обычный 82 2 2" xfId="28457" xr:uid="{00000000-0005-0000-0000-000009E00000}"/>
    <cellStyle name="Обычный 82 2 2 2" xfId="28458" xr:uid="{00000000-0005-0000-0000-00000AE00000}"/>
    <cellStyle name="Обычный 82 2 2 2 2" xfId="58319" xr:uid="{00000000-0005-0000-0000-00000BE00000}"/>
    <cellStyle name="Обычный 82 2 2 3" xfId="58320" xr:uid="{00000000-0005-0000-0000-00000CE00000}"/>
    <cellStyle name="Обычный 82 2 3" xfId="28459" xr:uid="{00000000-0005-0000-0000-00000DE00000}"/>
    <cellStyle name="Обычный 82 2 3 2" xfId="58321" xr:uid="{00000000-0005-0000-0000-00000EE00000}"/>
    <cellStyle name="Обычный 82 2 4" xfId="58322" xr:uid="{00000000-0005-0000-0000-00000FE00000}"/>
    <cellStyle name="Обычный 82 3" xfId="28460" xr:uid="{00000000-0005-0000-0000-000010E00000}"/>
    <cellStyle name="Обычный 82 3 2" xfId="28461" xr:uid="{00000000-0005-0000-0000-000011E00000}"/>
    <cellStyle name="Обычный 82 3 2 2" xfId="28462" xr:uid="{00000000-0005-0000-0000-000012E00000}"/>
    <cellStyle name="Обычный 82 3 2 2 2" xfId="58323" xr:uid="{00000000-0005-0000-0000-000013E00000}"/>
    <cellStyle name="Обычный 82 3 2 3" xfId="58324" xr:uid="{00000000-0005-0000-0000-000014E00000}"/>
    <cellStyle name="Обычный 82 3 3" xfId="28463" xr:uid="{00000000-0005-0000-0000-000015E00000}"/>
    <cellStyle name="Обычный 82 3 3 2" xfId="58325" xr:uid="{00000000-0005-0000-0000-000016E00000}"/>
    <cellStyle name="Обычный 82 3 4" xfId="58326" xr:uid="{00000000-0005-0000-0000-000017E00000}"/>
    <cellStyle name="Обычный 82 4" xfId="28464" xr:uid="{00000000-0005-0000-0000-000018E00000}"/>
    <cellStyle name="Обычный 82 4 2" xfId="28465" xr:uid="{00000000-0005-0000-0000-000019E00000}"/>
    <cellStyle name="Обычный 82 4 2 2" xfId="28466" xr:uid="{00000000-0005-0000-0000-00001AE00000}"/>
    <cellStyle name="Обычный 82 4 2 2 2" xfId="58327" xr:uid="{00000000-0005-0000-0000-00001BE00000}"/>
    <cellStyle name="Обычный 82 4 2 3" xfId="58328" xr:uid="{00000000-0005-0000-0000-00001CE00000}"/>
    <cellStyle name="Обычный 82 4 3" xfId="28467" xr:uid="{00000000-0005-0000-0000-00001DE00000}"/>
    <cellStyle name="Обычный 82 4 3 2" xfId="58329" xr:uid="{00000000-0005-0000-0000-00001EE00000}"/>
    <cellStyle name="Обычный 82 4 4" xfId="58330" xr:uid="{00000000-0005-0000-0000-00001FE00000}"/>
    <cellStyle name="Обычный 82 5" xfId="28468" xr:uid="{00000000-0005-0000-0000-000020E00000}"/>
    <cellStyle name="Обычный 82 5 2" xfId="28469" xr:uid="{00000000-0005-0000-0000-000021E00000}"/>
    <cellStyle name="Обычный 82 5 2 2" xfId="58331" xr:uid="{00000000-0005-0000-0000-000022E00000}"/>
    <cellStyle name="Обычный 82 5 3" xfId="58332" xr:uid="{00000000-0005-0000-0000-000023E00000}"/>
    <cellStyle name="Обычный 82 6" xfId="28470" xr:uid="{00000000-0005-0000-0000-000024E00000}"/>
    <cellStyle name="Обычный 82 6 2" xfId="58333" xr:uid="{00000000-0005-0000-0000-000025E00000}"/>
    <cellStyle name="Обычный 82 7" xfId="28471" xr:uid="{00000000-0005-0000-0000-000026E00000}"/>
    <cellStyle name="Обычный 82 7 2" xfId="58334" xr:uid="{00000000-0005-0000-0000-000027E00000}"/>
    <cellStyle name="Обычный 82 8" xfId="58335" xr:uid="{00000000-0005-0000-0000-000028E00000}"/>
    <cellStyle name="Обычный 83" xfId="28472" xr:uid="{00000000-0005-0000-0000-000029E00000}"/>
    <cellStyle name="Обычный 83 2" xfId="28473" xr:uid="{00000000-0005-0000-0000-00002AE00000}"/>
    <cellStyle name="Обычный 83 2 2" xfId="28474" xr:uid="{00000000-0005-0000-0000-00002BE00000}"/>
    <cellStyle name="Обычный 83 2 2 2" xfId="28475" xr:uid="{00000000-0005-0000-0000-00002CE00000}"/>
    <cellStyle name="Обычный 83 2 2 2 2" xfId="58336" xr:uid="{00000000-0005-0000-0000-00002DE00000}"/>
    <cellStyle name="Обычный 83 2 2 3" xfId="58337" xr:uid="{00000000-0005-0000-0000-00002EE00000}"/>
    <cellStyle name="Обычный 83 2 3" xfId="28476" xr:uid="{00000000-0005-0000-0000-00002FE00000}"/>
    <cellStyle name="Обычный 83 2 3 2" xfId="58338" xr:uid="{00000000-0005-0000-0000-000030E00000}"/>
    <cellStyle name="Обычный 83 2 4" xfId="58339" xr:uid="{00000000-0005-0000-0000-000031E00000}"/>
    <cellStyle name="Обычный 83 3" xfId="28477" xr:uid="{00000000-0005-0000-0000-000032E00000}"/>
    <cellStyle name="Обычный 83 3 2" xfId="28478" xr:uid="{00000000-0005-0000-0000-000033E00000}"/>
    <cellStyle name="Обычный 83 3 2 2" xfId="28479" xr:uid="{00000000-0005-0000-0000-000034E00000}"/>
    <cellStyle name="Обычный 83 3 2 2 2" xfId="58340" xr:uid="{00000000-0005-0000-0000-000035E00000}"/>
    <cellStyle name="Обычный 83 3 2 3" xfId="58341" xr:uid="{00000000-0005-0000-0000-000036E00000}"/>
    <cellStyle name="Обычный 83 3 3" xfId="28480" xr:uid="{00000000-0005-0000-0000-000037E00000}"/>
    <cellStyle name="Обычный 83 3 3 2" xfId="58342" xr:uid="{00000000-0005-0000-0000-000038E00000}"/>
    <cellStyle name="Обычный 83 3 4" xfId="58343" xr:uid="{00000000-0005-0000-0000-000039E00000}"/>
    <cellStyle name="Обычный 83 4" xfId="28481" xr:uid="{00000000-0005-0000-0000-00003AE00000}"/>
    <cellStyle name="Обычный 83 4 2" xfId="28482" xr:uid="{00000000-0005-0000-0000-00003BE00000}"/>
    <cellStyle name="Обычный 83 4 2 2" xfId="28483" xr:uid="{00000000-0005-0000-0000-00003CE00000}"/>
    <cellStyle name="Обычный 83 4 2 2 2" xfId="58344" xr:uid="{00000000-0005-0000-0000-00003DE00000}"/>
    <cellStyle name="Обычный 83 4 2 3" xfId="58345" xr:uid="{00000000-0005-0000-0000-00003EE00000}"/>
    <cellStyle name="Обычный 83 4 3" xfId="28484" xr:uid="{00000000-0005-0000-0000-00003FE00000}"/>
    <cellStyle name="Обычный 83 4 3 2" xfId="58346" xr:uid="{00000000-0005-0000-0000-000040E00000}"/>
    <cellStyle name="Обычный 83 4 4" xfId="58347" xr:uid="{00000000-0005-0000-0000-000041E00000}"/>
    <cellStyle name="Обычный 83 5" xfId="28485" xr:uid="{00000000-0005-0000-0000-000042E00000}"/>
    <cellStyle name="Обычный 83 5 2" xfId="28486" xr:uid="{00000000-0005-0000-0000-000043E00000}"/>
    <cellStyle name="Обычный 83 5 2 2" xfId="58348" xr:uid="{00000000-0005-0000-0000-000044E00000}"/>
    <cellStyle name="Обычный 83 5 3" xfId="58349" xr:uid="{00000000-0005-0000-0000-000045E00000}"/>
    <cellStyle name="Обычный 83 6" xfId="28487" xr:uid="{00000000-0005-0000-0000-000046E00000}"/>
    <cellStyle name="Обычный 83 6 2" xfId="58350" xr:uid="{00000000-0005-0000-0000-000047E00000}"/>
    <cellStyle name="Обычный 83 7" xfId="28488" xr:uid="{00000000-0005-0000-0000-000048E00000}"/>
    <cellStyle name="Обычный 83 7 2" xfId="58351" xr:uid="{00000000-0005-0000-0000-000049E00000}"/>
    <cellStyle name="Обычный 83 8" xfId="58352" xr:uid="{00000000-0005-0000-0000-00004AE00000}"/>
    <cellStyle name="Обычный 84" xfId="28489" xr:uid="{00000000-0005-0000-0000-00004BE00000}"/>
    <cellStyle name="Обычный 84 2" xfId="28490" xr:uid="{00000000-0005-0000-0000-00004CE00000}"/>
    <cellStyle name="Обычный 84 2 2" xfId="28491" xr:uid="{00000000-0005-0000-0000-00004DE00000}"/>
    <cellStyle name="Обычный 84 2 2 2" xfId="28492" xr:uid="{00000000-0005-0000-0000-00004EE00000}"/>
    <cellStyle name="Обычный 84 2 2 2 2" xfId="58353" xr:uid="{00000000-0005-0000-0000-00004FE00000}"/>
    <cellStyle name="Обычный 84 2 2 3" xfId="58354" xr:uid="{00000000-0005-0000-0000-000050E00000}"/>
    <cellStyle name="Обычный 84 2 3" xfId="28493" xr:uid="{00000000-0005-0000-0000-000051E00000}"/>
    <cellStyle name="Обычный 84 2 3 2" xfId="58355" xr:uid="{00000000-0005-0000-0000-000052E00000}"/>
    <cellStyle name="Обычный 84 2 4" xfId="58356" xr:uid="{00000000-0005-0000-0000-000053E00000}"/>
    <cellStyle name="Обычный 84 3" xfId="28494" xr:uid="{00000000-0005-0000-0000-000054E00000}"/>
    <cellStyle name="Обычный 84 3 2" xfId="28495" xr:uid="{00000000-0005-0000-0000-000055E00000}"/>
    <cellStyle name="Обычный 84 3 2 2" xfId="28496" xr:uid="{00000000-0005-0000-0000-000056E00000}"/>
    <cellStyle name="Обычный 84 3 2 2 2" xfId="58357" xr:uid="{00000000-0005-0000-0000-000057E00000}"/>
    <cellStyle name="Обычный 84 3 2 3" xfId="58358" xr:uid="{00000000-0005-0000-0000-000058E00000}"/>
    <cellStyle name="Обычный 84 3 3" xfId="28497" xr:uid="{00000000-0005-0000-0000-000059E00000}"/>
    <cellStyle name="Обычный 84 3 3 2" xfId="58359" xr:uid="{00000000-0005-0000-0000-00005AE00000}"/>
    <cellStyle name="Обычный 84 3 4" xfId="58360" xr:uid="{00000000-0005-0000-0000-00005BE00000}"/>
    <cellStyle name="Обычный 84 4" xfId="28498" xr:uid="{00000000-0005-0000-0000-00005CE00000}"/>
    <cellStyle name="Обычный 84 4 2" xfId="28499" xr:uid="{00000000-0005-0000-0000-00005DE00000}"/>
    <cellStyle name="Обычный 84 4 2 2" xfId="28500" xr:uid="{00000000-0005-0000-0000-00005EE00000}"/>
    <cellStyle name="Обычный 84 4 2 2 2" xfId="58361" xr:uid="{00000000-0005-0000-0000-00005FE00000}"/>
    <cellStyle name="Обычный 84 4 2 3" xfId="58362" xr:uid="{00000000-0005-0000-0000-000060E00000}"/>
    <cellStyle name="Обычный 84 4 3" xfId="28501" xr:uid="{00000000-0005-0000-0000-000061E00000}"/>
    <cellStyle name="Обычный 84 4 3 2" xfId="58363" xr:uid="{00000000-0005-0000-0000-000062E00000}"/>
    <cellStyle name="Обычный 84 4 4" xfId="58364" xr:uid="{00000000-0005-0000-0000-000063E00000}"/>
    <cellStyle name="Обычный 84 5" xfId="28502" xr:uid="{00000000-0005-0000-0000-000064E00000}"/>
    <cellStyle name="Обычный 84 5 2" xfId="28503" xr:uid="{00000000-0005-0000-0000-000065E00000}"/>
    <cellStyle name="Обычный 84 5 2 2" xfId="58365" xr:uid="{00000000-0005-0000-0000-000066E00000}"/>
    <cellStyle name="Обычный 84 5 3" xfId="58366" xr:uid="{00000000-0005-0000-0000-000067E00000}"/>
    <cellStyle name="Обычный 84 6" xfId="28504" xr:uid="{00000000-0005-0000-0000-000068E00000}"/>
    <cellStyle name="Обычный 84 6 2" xfId="58367" xr:uid="{00000000-0005-0000-0000-000069E00000}"/>
    <cellStyle name="Обычный 84 7" xfId="28505" xr:uid="{00000000-0005-0000-0000-00006AE00000}"/>
    <cellStyle name="Обычный 84 7 2" xfId="58368" xr:uid="{00000000-0005-0000-0000-00006BE00000}"/>
    <cellStyle name="Обычный 84 8" xfId="58369" xr:uid="{00000000-0005-0000-0000-00006CE00000}"/>
    <cellStyle name="Обычный 85" xfId="28506" xr:uid="{00000000-0005-0000-0000-00006DE00000}"/>
    <cellStyle name="Обычный 85 2" xfId="28507" xr:uid="{00000000-0005-0000-0000-00006EE00000}"/>
    <cellStyle name="Обычный 85 2 2" xfId="28508" xr:uid="{00000000-0005-0000-0000-00006FE00000}"/>
    <cellStyle name="Обычный 85 2 2 2" xfId="28509" xr:uid="{00000000-0005-0000-0000-000070E00000}"/>
    <cellStyle name="Обычный 85 2 2 2 2" xfId="58370" xr:uid="{00000000-0005-0000-0000-000071E00000}"/>
    <cellStyle name="Обычный 85 2 2 3" xfId="58371" xr:uid="{00000000-0005-0000-0000-000072E00000}"/>
    <cellStyle name="Обычный 85 2 3" xfId="28510" xr:uid="{00000000-0005-0000-0000-000073E00000}"/>
    <cellStyle name="Обычный 85 2 3 2" xfId="58372" xr:uid="{00000000-0005-0000-0000-000074E00000}"/>
    <cellStyle name="Обычный 85 2 4" xfId="58373" xr:uid="{00000000-0005-0000-0000-000075E00000}"/>
    <cellStyle name="Обычный 85 3" xfId="28511" xr:uid="{00000000-0005-0000-0000-000076E00000}"/>
    <cellStyle name="Обычный 85 3 2" xfId="28512" xr:uid="{00000000-0005-0000-0000-000077E00000}"/>
    <cellStyle name="Обычный 85 3 2 2" xfId="28513" xr:uid="{00000000-0005-0000-0000-000078E00000}"/>
    <cellStyle name="Обычный 85 3 2 2 2" xfId="58374" xr:uid="{00000000-0005-0000-0000-000079E00000}"/>
    <cellStyle name="Обычный 85 3 2 3" xfId="58375" xr:uid="{00000000-0005-0000-0000-00007AE00000}"/>
    <cellStyle name="Обычный 85 3 3" xfId="28514" xr:uid="{00000000-0005-0000-0000-00007BE00000}"/>
    <cellStyle name="Обычный 85 3 3 2" xfId="58376" xr:uid="{00000000-0005-0000-0000-00007CE00000}"/>
    <cellStyle name="Обычный 85 3 4" xfId="58377" xr:uid="{00000000-0005-0000-0000-00007DE00000}"/>
    <cellStyle name="Обычный 85 4" xfId="28515" xr:uid="{00000000-0005-0000-0000-00007EE00000}"/>
    <cellStyle name="Обычный 85 4 2" xfId="28516" xr:uid="{00000000-0005-0000-0000-00007FE00000}"/>
    <cellStyle name="Обычный 85 4 2 2" xfId="28517" xr:uid="{00000000-0005-0000-0000-000080E00000}"/>
    <cellStyle name="Обычный 85 4 2 2 2" xfId="58378" xr:uid="{00000000-0005-0000-0000-000081E00000}"/>
    <cellStyle name="Обычный 85 4 2 3" xfId="58379" xr:uid="{00000000-0005-0000-0000-000082E00000}"/>
    <cellStyle name="Обычный 85 4 3" xfId="28518" xr:uid="{00000000-0005-0000-0000-000083E00000}"/>
    <cellStyle name="Обычный 85 4 3 2" xfId="58380" xr:uid="{00000000-0005-0000-0000-000084E00000}"/>
    <cellStyle name="Обычный 85 4 4" xfId="58381" xr:uid="{00000000-0005-0000-0000-000085E00000}"/>
    <cellStyle name="Обычный 85 5" xfId="28519" xr:uid="{00000000-0005-0000-0000-000086E00000}"/>
    <cellStyle name="Обычный 85 5 2" xfId="28520" xr:uid="{00000000-0005-0000-0000-000087E00000}"/>
    <cellStyle name="Обычный 85 5 2 2" xfId="58382" xr:uid="{00000000-0005-0000-0000-000088E00000}"/>
    <cellStyle name="Обычный 85 5 3" xfId="58383" xr:uid="{00000000-0005-0000-0000-000089E00000}"/>
    <cellStyle name="Обычный 85 6" xfId="28521" xr:uid="{00000000-0005-0000-0000-00008AE00000}"/>
    <cellStyle name="Обычный 85 6 2" xfId="58384" xr:uid="{00000000-0005-0000-0000-00008BE00000}"/>
    <cellStyle name="Обычный 85 7" xfId="28522" xr:uid="{00000000-0005-0000-0000-00008CE00000}"/>
    <cellStyle name="Обычный 85 7 2" xfId="58385" xr:uid="{00000000-0005-0000-0000-00008DE00000}"/>
    <cellStyle name="Обычный 85 8" xfId="58386" xr:uid="{00000000-0005-0000-0000-00008EE00000}"/>
    <cellStyle name="Обычный 86" xfId="28523" xr:uid="{00000000-0005-0000-0000-00008FE00000}"/>
    <cellStyle name="Обычный 86 2" xfId="28524" xr:uid="{00000000-0005-0000-0000-000090E00000}"/>
    <cellStyle name="Обычный 86 2 2" xfId="28525" xr:uid="{00000000-0005-0000-0000-000091E00000}"/>
    <cellStyle name="Обычный 86 2 2 2" xfId="28526" xr:uid="{00000000-0005-0000-0000-000092E00000}"/>
    <cellStyle name="Обычный 86 2 2 2 2" xfId="58387" xr:uid="{00000000-0005-0000-0000-000093E00000}"/>
    <cellStyle name="Обычный 86 2 2 3" xfId="58388" xr:uid="{00000000-0005-0000-0000-000094E00000}"/>
    <cellStyle name="Обычный 86 2 3" xfId="28527" xr:uid="{00000000-0005-0000-0000-000095E00000}"/>
    <cellStyle name="Обычный 86 2 3 2" xfId="58389" xr:uid="{00000000-0005-0000-0000-000096E00000}"/>
    <cellStyle name="Обычный 86 2 4" xfId="58390" xr:uid="{00000000-0005-0000-0000-000097E00000}"/>
    <cellStyle name="Обычный 86 3" xfId="28528" xr:uid="{00000000-0005-0000-0000-000098E00000}"/>
    <cellStyle name="Обычный 86 3 2" xfId="28529" xr:uid="{00000000-0005-0000-0000-000099E00000}"/>
    <cellStyle name="Обычный 86 3 2 2" xfId="28530" xr:uid="{00000000-0005-0000-0000-00009AE00000}"/>
    <cellStyle name="Обычный 86 3 2 2 2" xfId="58391" xr:uid="{00000000-0005-0000-0000-00009BE00000}"/>
    <cellStyle name="Обычный 86 3 2 3" xfId="58392" xr:uid="{00000000-0005-0000-0000-00009CE00000}"/>
    <cellStyle name="Обычный 86 3 3" xfId="28531" xr:uid="{00000000-0005-0000-0000-00009DE00000}"/>
    <cellStyle name="Обычный 86 3 3 2" xfId="58393" xr:uid="{00000000-0005-0000-0000-00009EE00000}"/>
    <cellStyle name="Обычный 86 3 4" xfId="58394" xr:uid="{00000000-0005-0000-0000-00009FE00000}"/>
    <cellStyle name="Обычный 86 4" xfId="28532" xr:uid="{00000000-0005-0000-0000-0000A0E00000}"/>
    <cellStyle name="Обычный 86 4 2" xfId="28533" xr:uid="{00000000-0005-0000-0000-0000A1E00000}"/>
    <cellStyle name="Обычный 86 4 2 2" xfId="28534" xr:uid="{00000000-0005-0000-0000-0000A2E00000}"/>
    <cellStyle name="Обычный 86 4 2 2 2" xfId="58395" xr:uid="{00000000-0005-0000-0000-0000A3E00000}"/>
    <cellStyle name="Обычный 86 4 2 3" xfId="58396" xr:uid="{00000000-0005-0000-0000-0000A4E00000}"/>
    <cellStyle name="Обычный 86 4 3" xfId="28535" xr:uid="{00000000-0005-0000-0000-0000A5E00000}"/>
    <cellStyle name="Обычный 86 4 3 2" xfId="58397" xr:uid="{00000000-0005-0000-0000-0000A6E00000}"/>
    <cellStyle name="Обычный 86 4 4" xfId="58398" xr:uid="{00000000-0005-0000-0000-0000A7E00000}"/>
    <cellStyle name="Обычный 86 5" xfId="28536" xr:uid="{00000000-0005-0000-0000-0000A8E00000}"/>
    <cellStyle name="Обычный 86 5 2" xfId="28537" xr:uid="{00000000-0005-0000-0000-0000A9E00000}"/>
    <cellStyle name="Обычный 86 5 2 2" xfId="58399" xr:uid="{00000000-0005-0000-0000-0000AAE00000}"/>
    <cellStyle name="Обычный 86 5 3" xfId="58400" xr:uid="{00000000-0005-0000-0000-0000ABE00000}"/>
    <cellStyle name="Обычный 86 6" xfId="28538" xr:uid="{00000000-0005-0000-0000-0000ACE00000}"/>
    <cellStyle name="Обычный 86 6 2" xfId="58401" xr:uid="{00000000-0005-0000-0000-0000ADE00000}"/>
    <cellStyle name="Обычный 86 7" xfId="28539" xr:uid="{00000000-0005-0000-0000-0000AEE00000}"/>
    <cellStyle name="Обычный 86 7 2" xfId="58402" xr:uid="{00000000-0005-0000-0000-0000AFE00000}"/>
    <cellStyle name="Обычный 86 8" xfId="58403" xr:uid="{00000000-0005-0000-0000-0000B0E00000}"/>
    <cellStyle name="Обычный 87" xfId="28540" xr:uid="{00000000-0005-0000-0000-0000B1E00000}"/>
    <cellStyle name="Обычный 87 2" xfId="28541" xr:uid="{00000000-0005-0000-0000-0000B2E00000}"/>
    <cellStyle name="Обычный 87 2 2" xfId="28542" xr:uid="{00000000-0005-0000-0000-0000B3E00000}"/>
    <cellStyle name="Обычный 87 2 2 2" xfId="28543" xr:uid="{00000000-0005-0000-0000-0000B4E00000}"/>
    <cellStyle name="Обычный 87 2 2 2 2" xfId="58404" xr:uid="{00000000-0005-0000-0000-0000B5E00000}"/>
    <cellStyle name="Обычный 87 2 2 3" xfId="58405" xr:uid="{00000000-0005-0000-0000-0000B6E00000}"/>
    <cellStyle name="Обычный 87 2 3" xfId="28544" xr:uid="{00000000-0005-0000-0000-0000B7E00000}"/>
    <cellStyle name="Обычный 87 2 3 2" xfId="58406" xr:uid="{00000000-0005-0000-0000-0000B8E00000}"/>
    <cellStyle name="Обычный 87 2 4" xfId="58407" xr:uid="{00000000-0005-0000-0000-0000B9E00000}"/>
    <cellStyle name="Обычный 87 3" xfId="28545" xr:uid="{00000000-0005-0000-0000-0000BAE00000}"/>
    <cellStyle name="Обычный 87 3 2" xfId="28546" xr:uid="{00000000-0005-0000-0000-0000BBE00000}"/>
    <cellStyle name="Обычный 87 3 2 2" xfId="28547" xr:uid="{00000000-0005-0000-0000-0000BCE00000}"/>
    <cellStyle name="Обычный 87 3 2 2 2" xfId="58408" xr:uid="{00000000-0005-0000-0000-0000BDE00000}"/>
    <cellStyle name="Обычный 87 3 2 3" xfId="58409" xr:uid="{00000000-0005-0000-0000-0000BEE00000}"/>
    <cellStyle name="Обычный 87 3 3" xfId="28548" xr:uid="{00000000-0005-0000-0000-0000BFE00000}"/>
    <cellStyle name="Обычный 87 3 3 2" xfId="58410" xr:uid="{00000000-0005-0000-0000-0000C0E00000}"/>
    <cellStyle name="Обычный 87 3 4" xfId="58411" xr:uid="{00000000-0005-0000-0000-0000C1E00000}"/>
    <cellStyle name="Обычный 87 4" xfId="28549" xr:uid="{00000000-0005-0000-0000-0000C2E00000}"/>
    <cellStyle name="Обычный 87 4 2" xfId="28550" xr:uid="{00000000-0005-0000-0000-0000C3E00000}"/>
    <cellStyle name="Обычный 87 4 2 2" xfId="28551" xr:uid="{00000000-0005-0000-0000-0000C4E00000}"/>
    <cellStyle name="Обычный 87 4 2 2 2" xfId="58412" xr:uid="{00000000-0005-0000-0000-0000C5E00000}"/>
    <cellStyle name="Обычный 87 4 2 3" xfId="58413" xr:uid="{00000000-0005-0000-0000-0000C6E00000}"/>
    <cellStyle name="Обычный 87 4 3" xfId="28552" xr:uid="{00000000-0005-0000-0000-0000C7E00000}"/>
    <cellStyle name="Обычный 87 4 3 2" xfId="58414" xr:uid="{00000000-0005-0000-0000-0000C8E00000}"/>
    <cellStyle name="Обычный 87 4 4" xfId="58415" xr:uid="{00000000-0005-0000-0000-0000C9E00000}"/>
    <cellStyle name="Обычный 87 5" xfId="28553" xr:uid="{00000000-0005-0000-0000-0000CAE00000}"/>
    <cellStyle name="Обычный 87 5 2" xfId="28554" xr:uid="{00000000-0005-0000-0000-0000CBE00000}"/>
    <cellStyle name="Обычный 87 5 2 2" xfId="58416" xr:uid="{00000000-0005-0000-0000-0000CCE00000}"/>
    <cellStyle name="Обычный 87 5 3" xfId="58417" xr:uid="{00000000-0005-0000-0000-0000CDE00000}"/>
    <cellStyle name="Обычный 87 6" xfId="28555" xr:uid="{00000000-0005-0000-0000-0000CEE00000}"/>
    <cellStyle name="Обычный 87 6 2" xfId="58418" xr:uid="{00000000-0005-0000-0000-0000CFE00000}"/>
    <cellStyle name="Обычный 87 7" xfId="28556" xr:uid="{00000000-0005-0000-0000-0000D0E00000}"/>
    <cellStyle name="Обычный 87 7 2" xfId="58419" xr:uid="{00000000-0005-0000-0000-0000D1E00000}"/>
    <cellStyle name="Обычный 87 8" xfId="58420" xr:uid="{00000000-0005-0000-0000-0000D2E00000}"/>
    <cellStyle name="Обычный 87 9" xfId="61037" xr:uid="{00000000-0005-0000-0000-0000D3E00000}"/>
    <cellStyle name="Обычный 88" xfId="28557" xr:uid="{00000000-0005-0000-0000-0000D4E00000}"/>
    <cellStyle name="Обычный 88 2" xfId="28558" xr:uid="{00000000-0005-0000-0000-0000D5E00000}"/>
    <cellStyle name="Обычный 88 2 2" xfId="28559" xr:uid="{00000000-0005-0000-0000-0000D6E00000}"/>
    <cellStyle name="Обычный 88 2 2 2" xfId="28560" xr:uid="{00000000-0005-0000-0000-0000D7E00000}"/>
    <cellStyle name="Обычный 88 2 2 2 2" xfId="58421" xr:uid="{00000000-0005-0000-0000-0000D8E00000}"/>
    <cellStyle name="Обычный 88 2 2 3" xfId="58422" xr:uid="{00000000-0005-0000-0000-0000D9E00000}"/>
    <cellStyle name="Обычный 88 2 3" xfId="28561" xr:uid="{00000000-0005-0000-0000-0000DAE00000}"/>
    <cellStyle name="Обычный 88 2 3 2" xfId="58423" xr:uid="{00000000-0005-0000-0000-0000DBE00000}"/>
    <cellStyle name="Обычный 88 2 4" xfId="58424" xr:uid="{00000000-0005-0000-0000-0000DCE00000}"/>
    <cellStyle name="Обычный 88 3" xfId="28562" xr:uid="{00000000-0005-0000-0000-0000DDE00000}"/>
    <cellStyle name="Обычный 88 3 2" xfId="28563" xr:uid="{00000000-0005-0000-0000-0000DEE00000}"/>
    <cellStyle name="Обычный 88 3 2 2" xfId="28564" xr:uid="{00000000-0005-0000-0000-0000DFE00000}"/>
    <cellStyle name="Обычный 88 3 2 2 2" xfId="58425" xr:uid="{00000000-0005-0000-0000-0000E0E00000}"/>
    <cellStyle name="Обычный 88 3 2 3" xfId="58426" xr:uid="{00000000-0005-0000-0000-0000E1E00000}"/>
    <cellStyle name="Обычный 88 3 3" xfId="28565" xr:uid="{00000000-0005-0000-0000-0000E2E00000}"/>
    <cellStyle name="Обычный 88 3 3 2" xfId="58427" xr:uid="{00000000-0005-0000-0000-0000E3E00000}"/>
    <cellStyle name="Обычный 88 3 4" xfId="58428" xr:uid="{00000000-0005-0000-0000-0000E4E00000}"/>
    <cellStyle name="Обычный 88 4" xfId="28566" xr:uid="{00000000-0005-0000-0000-0000E5E00000}"/>
    <cellStyle name="Обычный 88 4 2" xfId="28567" xr:uid="{00000000-0005-0000-0000-0000E6E00000}"/>
    <cellStyle name="Обычный 88 4 2 2" xfId="28568" xr:uid="{00000000-0005-0000-0000-0000E7E00000}"/>
    <cellStyle name="Обычный 88 4 2 2 2" xfId="58429" xr:uid="{00000000-0005-0000-0000-0000E8E00000}"/>
    <cellStyle name="Обычный 88 4 2 3" xfId="58430" xr:uid="{00000000-0005-0000-0000-0000E9E00000}"/>
    <cellStyle name="Обычный 88 4 3" xfId="28569" xr:uid="{00000000-0005-0000-0000-0000EAE00000}"/>
    <cellStyle name="Обычный 88 4 3 2" xfId="58431" xr:uid="{00000000-0005-0000-0000-0000EBE00000}"/>
    <cellStyle name="Обычный 88 4 4" xfId="58432" xr:uid="{00000000-0005-0000-0000-0000ECE00000}"/>
    <cellStyle name="Обычный 88 5" xfId="28570" xr:uid="{00000000-0005-0000-0000-0000EDE00000}"/>
    <cellStyle name="Обычный 88 5 2" xfId="28571" xr:uid="{00000000-0005-0000-0000-0000EEE00000}"/>
    <cellStyle name="Обычный 88 5 2 2" xfId="58433" xr:uid="{00000000-0005-0000-0000-0000EFE00000}"/>
    <cellStyle name="Обычный 88 5 3" xfId="58434" xr:uid="{00000000-0005-0000-0000-0000F0E00000}"/>
    <cellStyle name="Обычный 88 6" xfId="28572" xr:uid="{00000000-0005-0000-0000-0000F1E00000}"/>
    <cellStyle name="Обычный 88 6 2" xfId="58435" xr:uid="{00000000-0005-0000-0000-0000F2E00000}"/>
    <cellStyle name="Обычный 88 7" xfId="28573" xr:uid="{00000000-0005-0000-0000-0000F3E00000}"/>
    <cellStyle name="Обычный 88 7 2" xfId="58436" xr:uid="{00000000-0005-0000-0000-0000F4E00000}"/>
    <cellStyle name="Обычный 88 8" xfId="58437" xr:uid="{00000000-0005-0000-0000-0000F5E00000}"/>
    <cellStyle name="Обычный 89" xfId="28574" xr:uid="{00000000-0005-0000-0000-0000F6E00000}"/>
    <cellStyle name="Обычный 89 2" xfId="28575" xr:uid="{00000000-0005-0000-0000-0000F7E00000}"/>
    <cellStyle name="Обычный 89 2 2" xfId="28576" xr:uid="{00000000-0005-0000-0000-0000F8E00000}"/>
    <cellStyle name="Обычный 89 2 2 2" xfId="28577" xr:uid="{00000000-0005-0000-0000-0000F9E00000}"/>
    <cellStyle name="Обычный 89 2 2 2 2" xfId="58438" xr:uid="{00000000-0005-0000-0000-0000FAE00000}"/>
    <cellStyle name="Обычный 89 2 2 3" xfId="58439" xr:uid="{00000000-0005-0000-0000-0000FBE00000}"/>
    <cellStyle name="Обычный 89 2 3" xfId="28578" xr:uid="{00000000-0005-0000-0000-0000FCE00000}"/>
    <cellStyle name="Обычный 89 2 3 2" xfId="58440" xr:uid="{00000000-0005-0000-0000-0000FDE00000}"/>
    <cellStyle name="Обычный 89 2 4" xfId="58441" xr:uid="{00000000-0005-0000-0000-0000FEE00000}"/>
    <cellStyle name="Обычный 89 3" xfId="28579" xr:uid="{00000000-0005-0000-0000-0000FFE00000}"/>
    <cellStyle name="Обычный 89 3 2" xfId="28580" xr:uid="{00000000-0005-0000-0000-000000E10000}"/>
    <cellStyle name="Обычный 89 3 2 2" xfId="28581" xr:uid="{00000000-0005-0000-0000-000001E10000}"/>
    <cellStyle name="Обычный 89 3 2 2 2" xfId="58442" xr:uid="{00000000-0005-0000-0000-000002E10000}"/>
    <cellStyle name="Обычный 89 3 2 3" xfId="58443" xr:uid="{00000000-0005-0000-0000-000003E10000}"/>
    <cellStyle name="Обычный 89 3 3" xfId="28582" xr:uid="{00000000-0005-0000-0000-000004E10000}"/>
    <cellStyle name="Обычный 89 3 3 2" xfId="58444" xr:uid="{00000000-0005-0000-0000-000005E10000}"/>
    <cellStyle name="Обычный 89 3 4" xfId="58445" xr:uid="{00000000-0005-0000-0000-000006E10000}"/>
    <cellStyle name="Обычный 89 4" xfId="28583" xr:uid="{00000000-0005-0000-0000-000007E10000}"/>
    <cellStyle name="Обычный 89 4 2" xfId="28584" xr:uid="{00000000-0005-0000-0000-000008E10000}"/>
    <cellStyle name="Обычный 89 4 2 2" xfId="28585" xr:uid="{00000000-0005-0000-0000-000009E10000}"/>
    <cellStyle name="Обычный 89 4 2 2 2" xfId="58446" xr:uid="{00000000-0005-0000-0000-00000AE10000}"/>
    <cellStyle name="Обычный 89 4 2 3" xfId="58447" xr:uid="{00000000-0005-0000-0000-00000BE10000}"/>
    <cellStyle name="Обычный 89 4 3" xfId="28586" xr:uid="{00000000-0005-0000-0000-00000CE10000}"/>
    <cellStyle name="Обычный 89 4 3 2" xfId="58448" xr:uid="{00000000-0005-0000-0000-00000DE10000}"/>
    <cellStyle name="Обычный 89 4 4" xfId="58449" xr:uid="{00000000-0005-0000-0000-00000EE10000}"/>
    <cellStyle name="Обычный 89 5" xfId="28587" xr:uid="{00000000-0005-0000-0000-00000FE10000}"/>
    <cellStyle name="Обычный 89 5 2" xfId="28588" xr:uid="{00000000-0005-0000-0000-000010E10000}"/>
    <cellStyle name="Обычный 89 5 2 2" xfId="58450" xr:uid="{00000000-0005-0000-0000-000011E10000}"/>
    <cellStyle name="Обычный 89 5 3" xfId="58451" xr:uid="{00000000-0005-0000-0000-000012E10000}"/>
    <cellStyle name="Обычный 89 6" xfId="28589" xr:uid="{00000000-0005-0000-0000-000013E10000}"/>
    <cellStyle name="Обычный 89 6 2" xfId="58452" xr:uid="{00000000-0005-0000-0000-000014E10000}"/>
    <cellStyle name="Обычный 89 7" xfId="28590" xr:uid="{00000000-0005-0000-0000-000015E10000}"/>
    <cellStyle name="Обычный 89 7 2" xfId="58453" xr:uid="{00000000-0005-0000-0000-000016E10000}"/>
    <cellStyle name="Обычный 89 8" xfId="58454" xr:uid="{00000000-0005-0000-0000-000017E10000}"/>
    <cellStyle name="Обычный 9" xfId="24" xr:uid="{00000000-0005-0000-0000-000018E10000}"/>
    <cellStyle name="Обычный 9 2" xfId="28591" xr:uid="{00000000-0005-0000-0000-000019E10000}"/>
    <cellStyle name="Обычный 9 2 2" xfId="58455" xr:uid="{00000000-0005-0000-0000-00001AE10000}"/>
    <cellStyle name="Обычный 9 2 3" xfId="61038" xr:uid="{00000000-0005-0000-0000-00001BE10000}"/>
    <cellStyle name="Обычный 9 3" xfId="28592" xr:uid="{00000000-0005-0000-0000-00001CE10000}"/>
    <cellStyle name="Обычный 9 3 2" xfId="58456" xr:uid="{00000000-0005-0000-0000-00001DE10000}"/>
    <cellStyle name="Обычный 9 3 3" xfId="61519" xr:uid="{00000000-0005-0000-0000-00001EE10000}"/>
    <cellStyle name="Обычный 9 4" xfId="28593" xr:uid="{00000000-0005-0000-0000-00001FE10000}"/>
    <cellStyle name="Обычный 9 5" xfId="59130" xr:uid="{00000000-0005-0000-0000-000020E10000}"/>
    <cellStyle name="Обычный 9 6" xfId="61039" xr:uid="{00000000-0005-0000-0000-000021E10000}"/>
    <cellStyle name="Обычный 9_Корректировка 2 квартал ДПН ОМТС Июнь (02 06 09)" xfId="28594" xr:uid="{00000000-0005-0000-0000-000022E10000}"/>
    <cellStyle name="Обычный 90" xfId="28595" xr:uid="{00000000-0005-0000-0000-000023E10000}"/>
    <cellStyle name="Обычный 90 2" xfId="28596" xr:uid="{00000000-0005-0000-0000-000024E10000}"/>
    <cellStyle name="Обычный 90 2 2" xfId="28597" xr:uid="{00000000-0005-0000-0000-000025E10000}"/>
    <cellStyle name="Обычный 90 2 2 2" xfId="28598" xr:uid="{00000000-0005-0000-0000-000026E10000}"/>
    <cellStyle name="Обычный 90 2 2 2 2" xfId="58457" xr:uid="{00000000-0005-0000-0000-000027E10000}"/>
    <cellStyle name="Обычный 90 2 2 3" xfId="58458" xr:uid="{00000000-0005-0000-0000-000028E10000}"/>
    <cellStyle name="Обычный 90 2 3" xfId="28599" xr:uid="{00000000-0005-0000-0000-000029E10000}"/>
    <cellStyle name="Обычный 90 2 3 2" xfId="58459" xr:uid="{00000000-0005-0000-0000-00002AE10000}"/>
    <cellStyle name="Обычный 90 2 4" xfId="58460" xr:uid="{00000000-0005-0000-0000-00002BE10000}"/>
    <cellStyle name="Обычный 90 3" xfId="28600" xr:uid="{00000000-0005-0000-0000-00002CE10000}"/>
    <cellStyle name="Обычный 90 3 2" xfId="28601" xr:uid="{00000000-0005-0000-0000-00002DE10000}"/>
    <cellStyle name="Обычный 90 3 2 2" xfId="28602" xr:uid="{00000000-0005-0000-0000-00002EE10000}"/>
    <cellStyle name="Обычный 90 3 2 2 2" xfId="58461" xr:uid="{00000000-0005-0000-0000-00002FE10000}"/>
    <cellStyle name="Обычный 90 3 2 3" xfId="58462" xr:uid="{00000000-0005-0000-0000-000030E10000}"/>
    <cellStyle name="Обычный 90 3 3" xfId="28603" xr:uid="{00000000-0005-0000-0000-000031E10000}"/>
    <cellStyle name="Обычный 90 3 3 2" xfId="58463" xr:uid="{00000000-0005-0000-0000-000032E10000}"/>
    <cellStyle name="Обычный 90 3 4" xfId="58464" xr:uid="{00000000-0005-0000-0000-000033E10000}"/>
    <cellStyle name="Обычный 90 4" xfId="28604" xr:uid="{00000000-0005-0000-0000-000034E10000}"/>
    <cellStyle name="Обычный 90 4 2" xfId="28605" xr:uid="{00000000-0005-0000-0000-000035E10000}"/>
    <cellStyle name="Обычный 90 4 2 2" xfId="28606" xr:uid="{00000000-0005-0000-0000-000036E10000}"/>
    <cellStyle name="Обычный 90 4 2 2 2" xfId="58465" xr:uid="{00000000-0005-0000-0000-000037E10000}"/>
    <cellStyle name="Обычный 90 4 2 3" xfId="58466" xr:uid="{00000000-0005-0000-0000-000038E10000}"/>
    <cellStyle name="Обычный 90 4 3" xfId="28607" xr:uid="{00000000-0005-0000-0000-000039E10000}"/>
    <cellStyle name="Обычный 90 4 3 2" xfId="58467" xr:uid="{00000000-0005-0000-0000-00003AE10000}"/>
    <cellStyle name="Обычный 90 4 4" xfId="58468" xr:uid="{00000000-0005-0000-0000-00003BE10000}"/>
    <cellStyle name="Обычный 90 5" xfId="28608" xr:uid="{00000000-0005-0000-0000-00003CE10000}"/>
    <cellStyle name="Обычный 90 5 2" xfId="28609" xr:uid="{00000000-0005-0000-0000-00003DE10000}"/>
    <cellStyle name="Обычный 90 5 2 2" xfId="58469" xr:uid="{00000000-0005-0000-0000-00003EE10000}"/>
    <cellStyle name="Обычный 90 5 3" xfId="58470" xr:uid="{00000000-0005-0000-0000-00003FE10000}"/>
    <cellStyle name="Обычный 90 6" xfId="28610" xr:uid="{00000000-0005-0000-0000-000040E10000}"/>
    <cellStyle name="Обычный 90 6 2" xfId="58471" xr:uid="{00000000-0005-0000-0000-000041E10000}"/>
    <cellStyle name="Обычный 90 7" xfId="28611" xr:uid="{00000000-0005-0000-0000-000042E10000}"/>
    <cellStyle name="Обычный 90 7 2" xfId="58472" xr:uid="{00000000-0005-0000-0000-000043E10000}"/>
    <cellStyle name="Обычный 90 8" xfId="58473" xr:uid="{00000000-0005-0000-0000-000044E10000}"/>
    <cellStyle name="Обычный 91" xfId="28612" xr:uid="{00000000-0005-0000-0000-000045E10000}"/>
    <cellStyle name="Обычный 91 2" xfId="28613" xr:uid="{00000000-0005-0000-0000-000046E10000}"/>
    <cellStyle name="Обычный 91 2 2" xfId="28614" xr:uid="{00000000-0005-0000-0000-000047E10000}"/>
    <cellStyle name="Обычный 91 2 2 2" xfId="28615" xr:uid="{00000000-0005-0000-0000-000048E10000}"/>
    <cellStyle name="Обычный 91 2 2 2 2" xfId="58474" xr:uid="{00000000-0005-0000-0000-000049E10000}"/>
    <cellStyle name="Обычный 91 2 2 3" xfId="58475" xr:uid="{00000000-0005-0000-0000-00004AE10000}"/>
    <cellStyle name="Обычный 91 2 3" xfId="28616" xr:uid="{00000000-0005-0000-0000-00004BE10000}"/>
    <cellStyle name="Обычный 91 2 3 2" xfId="58476" xr:uid="{00000000-0005-0000-0000-00004CE10000}"/>
    <cellStyle name="Обычный 91 2 4" xfId="58477" xr:uid="{00000000-0005-0000-0000-00004DE10000}"/>
    <cellStyle name="Обычный 91 3" xfId="28617" xr:uid="{00000000-0005-0000-0000-00004EE10000}"/>
    <cellStyle name="Обычный 91 3 2" xfId="28618" xr:uid="{00000000-0005-0000-0000-00004FE10000}"/>
    <cellStyle name="Обычный 91 3 2 2" xfId="28619" xr:uid="{00000000-0005-0000-0000-000050E10000}"/>
    <cellStyle name="Обычный 91 3 2 2 2" xfId="58478" xr:uid="{00000000-0005-0000-0000-000051E10000}"/>
    <cellStyle name="Обычный 91 3 2 3" xfId="58479" xr:uid="{00000000-0005-0000-0000-000052E10000}"/>
    <cellStyle name="Обычный 91 3 3" xfId="28620" xr:uid="{00000000-0005-0000-0000-000053E10000}"/>
    <cellStyle name="Обычный 91 3 3 2" xfId="58480" xr:uid="{00000000-0005-0000-0000-000054E10000}"/>
    <cellStyle name="Обычный 91 3 4" xfId="58481" xr:uid="{00000000-0005-0000-0000-000055E10000}"/>
    <cellStyle name="Обычный 91 4" xfId="28621" xr:uid="{00000000-0005-0000-0000-000056E10000}"/>
    <cellStyle name="Обычный 91 4 2" xfId="28622" xr:uid="{00000000-0005-0000-0000-000057E10000}"/>
    <cellStyle name="Обычный 91 4 2 2" xfId="28623" xr:uid="{00000000-0005-0000-0000-000058E10000}"/>
    <cellStyle name="Обычный 91 4 2 2 2" xfId="58482" xr:uid="{00000000-0005-0000-0000-000059E10000}"/>
    <cellStyle name="Обычный 91 4 2 3" xfId="58483" xr:uid="{00000000-0005-0000-0000-00005AE10000}"/>
    <cellStyle name="Обычный 91 4 3" xfId="28624" xr:uid="{00000000-0005-0000-0000-00005BE10000}"/>
    <cellStyle name="Обычный 91 4 3 2" xfId="58484" xr:uid="{00000000-0005-0000-0000-00005CE10000}"/>
    <cellStyle name="Обычный 91 4 4" xfId="58485" xr:uid="{00000000-0005-0000-0000-00005DE10000}"/>
    <cellStyle name="Обычный 91 5" xfId="28625" xr:uid="{00000000-0005-0000-0000-00005EE10000}"/>
    <cellStyle name="Обычный 91 5 2" xfId="28626" xr:uid="{00000000-0005-0000-0000-00005FE10000}"/>
    <cellStyle name="Обычный 91 5 2 2" xfId="58486" xr:uid="{00000000-0005-0000-0000-000060E10000}"/>
    <cellStyle name="Обычный 91 5 3" xfId="58487" xr:uid="{00000000-0005-0000-0000-000061E10000}"/>
    <cellStyle name="Обычный 91 6" xfId="28627" xr:uid="{00000000-0005-0000-0000-000062E10000}"/>
    <cellStyle name="Обычный 91 6 2" xfId="58488" xr:uid="{00000000-0005-0000-0000-000063E10000}"/>
    <cellStyle name="Обычный 91 7" xfId="28628" xr:uid="{00000000-0005-0000-0000-000064E10000}"/>
    <cellStyle name="Обычный 91 7 2" xfId="58489" xr:uid="{00000000-0005-0000-0000-000065E10000}"/>
    <cellStyle name="Обычный 91 8" xfId="58490" xr:uid="{00000000-0005-0000-0000-000066E10000}"/>
    <cellStyle name="Обычный 92" xfId="28629" xr:uid="{00000000-0005-0000-0000-000067E10000}"/>
    <cellStyle name="Обычный 92 2" xfId="28630" xr:uid="{00000000-0005-0000-0000-000068E10000}"/>
    <cellStyle name="Обычный 92 2 2" xfId="28631" xr:uid="{00000000-0005-0000-0000-000069E10000}"/>
    <cellStyle name="Обычный 92 2 2 2" xfId="28632" xr:uid="{00000000-0005-0000-0000-00006AE10000}"/>
    <cellStyle name="Обычный 92 2 2 2 2" xfId="58491" xr:uid="{00000000-0005-0000-0000-00006BE10000}"/>
    <cellStyle name="Обычный 92 2 2 3" xfId="58492" xr:uid="{00000000-0005-0000-0000-00006CE10000}"/>
    <cellStyle name="Обычный 92 2 3" xfId="28633" xr:uid="{00000000-0005-0000-0000-00006DE10000}"/>
    <cellStyle name="Обычный 92 2 3 2" xfId="58493" xr:uid="{00000000-0005-0000-0000-00006EE10000}"/>
    <cellStyle name="Обычный 92 2 4" xfId="58494" xr:uid="{00000000-0005-0000-0000-00006FE10000}"/>
    <cellStyle name="Обычный 92 3" xfId="28634" xr:uid="{00000000-0005-0000-0000-000070E10000}"/>
    <cellStyle name="Обычный 92 3 2" xfId="28635" xr:uid="{00000000-0005-0000-0000-000071E10000}"/>
    <cellStyle name="Обычный 92 3 2 2" xfId="28636" xr:uid="{00000000-0005-0000-0000-000072E10000}"/>
    <cellStyle name="Обычный 92 3 2 2 2" xfId="58495" xr:uid="{00000000-0005-0000-0000-000073E10000}"/>
    <cellStyle name="Обычный 92 3 2 3" xfId="58496" xr:uid="{00000000-0005-0000-0000-000074E10000}"/>
    <cellStyle name="Обычный 92 3 3" xfId="28637" xr:uid="{00000000-0005-0000-0000-000075E10000}"/>
    <cellStyle name="Обычный 92 3 3 2" xfId="58497" xr:uid="{00000000-0005-0000-0000-000076E10000}"/>
    <cellStyle name="Обычный 92 3 4" xfId="58498" xr:uid="{00000000-0005-0000-0000-000077E10000}"/>
    <cellStyle name="Обычный 92 4" xfId="28638" xr:uid="{00000000-0005-0000-0000-000078E10000}"/>
    <cellStyle name="Обычный 92 4 2" xfId="28639" xr:uid="{00000000-0005-0000-0000-000079E10000}"/>
    <cellStyle name="Обычный 92 4 2 2" xfId="28640" xr:uid="{00000000-0005-0000-0000-00007AE10000}"/>
    <cellStyle name="Обычный 92 4 2 2 2" xfId="58499" xr:uid="{00000000-0005-0000-0000-00007BE10000}"/>
    <cellStyle name="Обычный 92 4 2 3" xfId="58500" xr:uid="{00000000-0005-0000-0000-00007CE10000}"/>
    <cellStyle name="Обычный 92 4 3" xfId="28641" xr:uid="{00000000-0005-0000-0000-00007DE10000}"/>
    <cellStyle name="Обычный 92 4 3 2" xfId="58501" xr:uid="{00000000-0005-0000-0000-00007EE10000}"/>
    <cellStyle name="Обычный 92 4 4" xfId="58502" xr:uid="{00000000-0005-0000-0000-00007FE10000}"/>
    <cellStyle name="Обычный 92 5" xfId="28642" xr:uid="{00000000-0005-0000-0000-000080E10000}"/>
    <cellStyle name="Обычный 92 5 2" xfId="28643" xr:uid="{00000000-0005-0000-0000-000081E10000}"/>
    <cellStyle name="Обычный 92 5 2 2" xfId="58503" xr:uid="{00000000-0005-0000-0000-000082E10000}"/>
    <cellStyle name="Обычный 92 5 3" xfId="58504" xr:uid="{00000000-0005-0000-0000-000083E10000}"/>
    <cellStyle name="Обычный 92 6" xfId="28644" xr:uid="{00000000-0005-0000-0000-000084E10000}"/>
    <cellStyle name="Обычный 92 6 2" xfId="58505" xr:uid="{00000000-0005-0000-0000-000085E10000}"/>
    <cellStyle name="Обычный 92 7" xfId="28645" xr:uid="{00000000-0005-0000-0000-000086E10000}"/>
    <cellStyle name="Обычный 92 7 2" xfId="58506" xr:uid="{00000000-0005-0000-0000-000087E10000}"/>
    <cellStyle name="Обычный 92 8" xfId="58507" xr:uid="{00000000-0005-0000-0000-000088E10000}"/>
    <cellStyle name="Обычный 93" xfId="28646" xr:uid="{00000000-0005-0000-0000-000089E10000}"/>
    <cellStyle name="Обычный 93 2" xfId="28647" xr:uid="{00000000-0005-0000-0000-00008AE10000}"/>
    <cellStyle name="Обычный 93 2 2" xfId="28648" xr:uid="{00000000-0005-0000-0000-00008BE10000}"/>
    <cellStyle name="Обычный 93 2 2 2" xfId="28649" xr:uid="{00000000-0005-0000-0000-00008CE10000}"/>
    <cellStyle name="Обычный 93 2 2 2 2" xfId="58508" xr:uid="{00000000-0005-0000-0000-00008DE10000}"/>
    <cellStyle name="Обычный 93 2 2 3" xfId="58509" xr:uid="{00000000-0005-0000-0000-00008EE10000}"/>
    <cellStyle name="Обычный 93 2 3" xfId="28650" xr:uid="{00000000-0005-0000-0000-00008FE10000}"/>
    <cellStyle name="Обычный 93 2 3 2" xfId="58510" xr:uid="{00000000-0005-0000-0000-000090E10000}"/>
    <cellStyle name="Обычный 93 2 4" xfId="58511" xr:uid="{00000000-0005-0000-0000-000091E10000}"/>
    <cellStyle name="Обычный 93 3" xfId="28651" xr:uid="{00000000-0005-0000-0000-000092E10000}"/>
    <cellStyle name="Обычный 93 3 2" xfId="28652" xr:uid="{00000000-0005-0000-0000-000093E10000}"/>
    <cellStyle name="Обычный 93 3 2 2" xfId="28653" xr:uid="{00000000-0005-0000-0000-000094E10000}"/>
    <cellStyle name="Обычный 93 3 2 2 2" xfId="58512" xr:uid="{00000000-0005-0000-0000-000095E10000}"/>
    <cellStyle name="Обычный 93 3 2 3" xfId="58513" xr:uid="{00000000-0005-0000-0000-000096E10000}"/>
    <cellStyle name="Обычный 93 3 3" xfId="28654" xr:uid="{00000000-0005-0000-0000-000097E10000}"/>
    <cellStyle name="Обычный 93 3 3 2" xfId="58514" xr:uid="{00000000-0005-0000-0000-000098E10000}"/>
    <cellStyle name="Обычный 93 3 4" xfId="58515" xr:uid="{00000000-0005-0000-0000-000099E10000}"/>
    <cellStyle name="Обычный 93 4" xfId="28655" xr:uid="{00000000-0005-0000-0000-00009AE10000}"/>
    <cellStyle name="Обычный 93 4 2" xfId="28656" xr:uid="{00000000-0005-0000-0000-00009BE10000}"/>
    <cellStyle name="Обычный 93 4 2 2" xfId="28657" xr:uid="{00000000-0005-0000-0000-00009CE10000}"/>
    <cellStyle name="Обычный 93 4 2 2 2" xfId="58516" xr:uid="{00000000-0005-0000-0000-00009DE10000}"/>
    <cellStyle name="Обычный 93 4 2 3" xfId="58517" xr:uid="{00000000-0005-0000-0000-00009EE10000}"/>
    <cellStyle name="Обычный 93 4 3" xfId="28658" xr:uid="{00000000-0005-0000-0000-00009FE10000}"/>
    <cellStyle name="Обычный 93 4 3 2" xfId="58518" xr:uid="{00000000-0005-0000-0000-0000A0E10000}"/>
    <cellStyle name="Обычный 93 4 4" xfId="58519" xr:uid="{00000000-0005-0000-0000-0000A1E10000}"/>
    <cellStyle name="Обычный 93 5" xfId="28659" xr:uid="{00000000-0005-0000-0000-0000A2E10000}"/>
    <cellStyle name="Обычный 93 5 2" xfId="28660" xr:uid="{00000000-0005-0000-0000-0000A3E10000}"/>
    <cellStyle name="Обычный 93 5 2 2" xfId="58520" xr:uid="{00000000-0005-0000-0000-0000A4E10000}"/>
    <cellStyle name="Обычный 93 5 3" xfId="58521" xr:uid="{00000000-0005-0000-0000-0000A5E10000}"/>
    <cellStyle name="Обычный 93 6" xfId="28661" xr:uid="{00000000-0005-0000-0000-0000A6E10000}"/>
    <cellStyle name="Обычный 93 6 2" xfId="58522" xr:uid="{00000000-0005-0000-0000-0000A7E10000}"/>
    <cellStyle name="Обычный 93 7" xfId="28662" xr:uid="{00000000-0005-0000-0000-0000A8E10000}"/>
    <cellStyle name="Обычный 93 7 2" xfId="58523" xr:uid="{00000000-0005-0000-0000-0000A9E10000}"/>
    <cellStyle name="Обычный 93 8" xfId="58524" xr:uid="{00000000-0005-0000-0000-0000AAE10000}"/>
    <cellStyle name="Обычный 94" xfId="28663" xr:uid="{00000000-0005-0000-0000-0000ABE10000}"/>
    <cellStyle name="Обычный 94 2" xfId="28664" xr:uid="{00000000-0005-0000-0000-0000ACE10000}"/>
    <cellStyle name="Обычный 94 2 2" xfId="28665" xr:uid="{00000000-0005-0000-0000-0000ADE10000}"/>
    <cellStyle name="Обычный 94 2 2 2" xfId="28666" xr:uid="{00000000-0005-0000-0000-0000AEE10000}"/>
    <cellStyle name="Обычный 94 2 2 2 2" xfId="58525" xr:uid="{00000000-0005-0000-0000-0000AFE10000}"/>
    <cellStyle name="Обычный 94 2 2 3" xfId="58526" xr:uid="{00000000-0005-0000-0000-0000B0E10000}"/>
    <cellStyle name="Обычный 94 2 3" xfId="28667" xr:uid="{00000000-0005-0000-0000-0000B1E10000}"/>
    <cellStyle name="Обычный 94 2 3 2" xfId="58527" xr:uid="{00000000-0005-0000-0000-0000B2E10000}"/>
    <cellStyle name="Обычный 94 2 4" xfId="58528" xr:uid="{00000000-0005-0000-0000-0000B3E10000}"/>
    <cellStyle name="Обычный 94 3" xfId="28668" xr:uid="{00000000-0005-0000-0000-0000B4E10000}"/>
    <cellStyle name="Обычный 94 3 2" xfId="28669" xr:uid="{00000000-0005-0000-0000-0000B5E10000}"/>
    <cellStyle name="Обычный 94 3 2 2" xfId="28670" xr:uid="{00000000-0005-0000-0000-0000B6E10000}"/>
    <cellStyle name="Обычный 94 3 2 2 2" xfId="58529" xr:uid="{00000000-0005-0000-0000-0000B7E10000}"/>
    <cellStyle name="Обычный 94 3 2 3" xfId="58530" xr:uid="{00000000-0005-0000-0000-0000B8E10000}"/>
    <cellStyle name="Обычный 94 3 3" xfId="28671" xr:uid="{00000000-0005-0000-0000-0000B9E10000}"/>
    <cellStyle name="Обычный 94 3 3 2" xfId="58531" xr:uid="{00000000-0005-0000-0000-0000BAE10000}"/>
    <cellStyle name="Обычный 94 3 4" xfId="58532" xr:uid="{00000000-0005-0000-0000-0000BBE10000}"/>
    <cellStyle name="Обычный 94 4" xfId="28672" xr:uid="{00000000-0005-0000-0000-0000BCE10000}"/>
    <cellStyle name="Обычный 94 4 2" xfId="28673" xr:uid="{00000000-0005-0000-0000-0000BDE10000}"/>
    <cellStyle name="Обычный 94 4 2 2" xfId="28674" xr:uid="{00000000-0005-0000-0000-0000BEE10000}"/>
    <cellStyle name="Обычный 94 4 2 2 2" xfId="58533" xr:uid="{00000000-0005-0000-0000-0000BFE10000}"/>
    <cellStyle name="Обычный 94 4 2 3" xfId="58534" xr:uid="{00000000-0005-0000-0000-0000C0E10000}"/>
    <cellStyle name="Обычный 94 4 3" xfId="28675" xr:uid="{00000000-0005-0000-0000-0000C1E10000}"/>
    <cellStyle name="Обычный 94 4 3 2" xfId="58535" xr:uid="{00000000-0005-0000-0000-0000C2E10000}"/>
    <cellStyle name="Обычный 94 4 4" xfId="58536" xr:uid="{00000000-0005-0000-0000-0000C3E10000}"/>
    <cellStyle name="Обычный 94 5" xfId="28676" xr:uid="{00000000-0005-0000-0000-0000C4E10000}"/>
    <cellStyle name="Обычный 94 5 2" xfId="28677" xr:uid="{00000000-0005-0000-0000-0000C5E10000}"/>
    <cellStyle name="Обычный 94 5 2 2" xfId="58537" xr:uid="{00000000-0005-0000-0000-0000C6E10000}"/>
    <cellStyle name="Обычный 94 5 3" xfId="58538" xr:uid="{00000000-0005-0000-0000-0000C7E10000}"/>
    <cellStyle name="Обычный 94 6" xfId="28678" xr:uid="{00000000-0005-0000-0000-0000C8E10000}"/>
    <cellStyle name="Обычный 94 6 2" xfId="58539" xr:uid="{00000000-0005-0000-0000-0000C9E10000}"/>
    <cellStyle name="Обычный 94 7" xfId="28679" xr:uid="{00000000-0005-0000-0000-0000CAE10000}"/>
    <cellStyle name="Обычный 94 7 2" xfId="58540" xr:uid="{00000000-0005-0000-0000-0000CBE10000}"/>
    <cellStyle name="Обычный 94 8" xfId="58541" xr:uid="{00000000-0005-0000-0000-0000CCE10000}"/>
    <cellStyle name="Обычный 95" xfId="28680" xr:uid="{00000000-0005-0000-0000-0000CDE10000}"/>
    <cellStyle name="Обычный 95 2" xfId="28681" xr:uid="{00000000-0005-0000-0000-0000CEE10000}"/>
    <cellStyle name="Обычный 95 2 2" xfId="28682" xr:uid="{00000000-0005-0000-0000-0000CFE10000}"/>
    <cellStyle name="Обычный 95 2 2 2" xfId="28683" xr:uid="{00000000-0005-0000-0000-0000D0E10000}"/>
    <cellStyle name="Обычный 95 2 2 2 2" xfId="58542" xr:uid="{00000000-0005-0000-0000-0000D1E10000}"/>
    <cellStyle name="Обычный 95 2 2 3" xfId="58543" xr:uid="{00000000-0005-0000-0000-0000D2E10000}"/>
    <cellStyle name="Обычный 95 2 3" xfId="28684" xr:uid="{00000000-0005-0000-0000-0000D3E10000}"/>
    <cellStyle name="Обычный 95 2 3 2" xfId="58544" xr:uid="{00000000-0005-0000-0000-0000D4E10000}"/>
    <cellStyle name="Обычный 95 2 4" xfId="58545" xr:uid="{00000000-0005-0000-0000-0000D5E10000}"/>
    <cellStyle name="Обычный 95 3" xfId="28685" xr:uid="{00000000-0005-0000-0000-0000D6E10000}"/>
    <cellStyle name="Обычный 95 3 2" xfId="28686" xr:uid="{00000000-0005-0000-0000-0000D7E10000}"/>
    <cellStyle name="Обычный 95 3 2 2" xfId="28687" xr:uid="{00000000-0005-0000-0000-0000D8E10000}"/>
    <cellStyle name="Обычный 95 3 2 2 2" xfId="58546" xr:uid="{00000000-0005-0000-0000-0000D9E10000}"/>
    <cellStyle name="Обычный 95 3 2 3" xfId="58547" xr:uid="{00000000-0005-0000-0000-0000DAE10000}"/>
    <cellStyle name="Обычный 95 3 3" xfId="28688" xr:uid="{00000000-0005-0000-0000-0000DBE10000}"/>
    <cellStyle name="Обычный 95 3 3 2" xfId="58548" xr:uid="{00000000-0005-0000-0000-0000DCE10000}"/>
    <cellStyle name="Обычный 95 3 4" xfId="58549" xr:uid="{00000000-0005-0000-0000-0000DDE10000}"/>
    <cellStyle name="Обычный 95 4" xfId="28689" xr:uid="{00000000-0005-0000-0000-0000DEE10000}"/>
    <cellStyle name="Обычный 95 4 2" xfId="28690" xr:uid="{00000000-0005-0000-0000-0000DFE10000}"/>
    <cellStyle name="Обычный 95 4 2 2" xfId="28691" xr:uid="{00000000-0005-0000-0000-0000E0E10000}"/>
    <cellStyle name="Обычный 95 4 2 2 2" xfId="58550" xr:uid="{00000000-0005-0000-0000-0000E1E10000}"/>
    <cellStyle name="Обычный 95 4 2 3" xfId="58551" xr:uid="{00000000-0005-0000-0000-0000E2E10000}"/>
    <cellStyle name="Обычный 95 4 3" xfId="28692" xr:uid="{00000000-0005-0000-0000-0000E3E10000}"/>
    <cellStyle name="Обычный 95 4 3 2" xfId="58552" xr:uid="{00000000-0005-0000-0000-0000E4E10000}"/>
    <cellStyle name="Обычный 95 4 4" xfId="58553" xr:uid="{00000000-0005-0000-0000-0000E5E10000}"/>
    <cellStyle name="Обычный 95 5" xfId="28693" xr:uid="{00000000-0005-0000-0000-0000E6E10000}"/>
    <cellStyle name="Обычный 95 5 2" xfId="28694" xr:uid="{00000000-0005-0000-0000-0000E7E10000}"/>
    <cellStyle name="Обычный 95 5 2 2" xfId="58554" xr:uid="{00000000-0005-0000-0000-0000E8E10000}"/>
    <cellStyle name="Обычный 95 5 3" xfId="58555" xr:uid="{00000000-0005-0000-0000-0000E9E10000}"/>
    <cellStyle name="Обычный 95 6" xfId="28695" xr:uid="{00000000-0005-0000-0000-0000EAE10000}"/>
    <cellStyle name="Обычный 95 6 2" xfId="58556" xr:uid="{00000000-0005-0000-0000-0000EBE10000}"/>
    <cellStyle name="Обычный 95 7" xfId="28696" xr:uid="{00000000-0005-0000-0000-0000ECE10000}"/>
    <cellStyle name="Обычный 95 7 2" xfId="58557" xr:uid="{00000000-0005-0000-0000-0000EDE10000}"/>
    <cellStyle name="Обычный 95 8" xfId="58558" xr:uid="{00000000-0005-0000-0000-0000EEE10000}"/>
    <cellStyle name="Обычный 96" xfId="28697" xr:uid="{00000000-0005-0000-0000-0000EFE10000}"/>
    <cellStyle name="Обычный 96 2" xfId="28698" xr:uid="{00000000-0005-0000-0000-0000F0E10000}"/>
    <cellStyle name="Обычный 96 2 2" xfId="28699" xr:uid="{00000000-0005-0000-0000-0000F1E10000}"/>
    <cellStyle name="Обычный 96 2 2 2" xfId="28700" xr:uid="{00000000-0005-0000-0000-0000F2E10000}"/>
    <cellStyle name="Обычный 96 2 2 2 2" xfId="58559" xr:uid="{00000000-0005-0000-0000-0000F3E10000}"/>
    <cellStyle name="Обычный 96 2 2 3" xfId="58560" xr:uid="{00000000-0005-0000-0000-0000F4E10000}"/>
    <cellStyle name="Обычный 96 2 3" xfId="28701" xr:uid="{00000000-0005-0000-0000-0000F5E10000}"/>
    <cellStyle name="Обычный 96 2 3 2" xfId="58561" xr:uid="{00000000-0005-0000-0000-0000F6E10000}"/>
    <cellStyle name="Обычный 96 2 4" xfId="58562" xr:uid="{00000000-0005-0000-0000-0000F7E10000}"/>
    <cellStyle name="Обычный 96 3" xfId="28702" xr:uid="{00000000-0005-0000-0000-0000F8E10000}"/>
    <cellStyle name="Обычный 96 3 2" xfId="28703" xr:uid="{00000000-0005-0000-0000-0000F9E10000}"/>
    <cellStyle name="Обычный 96 3 2 2" xfId="28704" xr:uid="{00000000-0005-0000-0000-0000FAE10000}"/>
    <cellStyle name="Обычный 96 3 2 2 2" xfId="58563" xr:uid="{00000000-0005-0000-0000-0000FBE10000}"/>
    <cellStyle name="Обычный 96 3 2 3" xfId="58564" xr:uid="{00000000-0005-0000-0000-0000FCE10000}"/>
    <cellStyle name="Обычный 96 3 3" xfId="28705" xr:uid="{00000000-0005-0000-0000-0000FDE10000}"/>
    <cellStyle name="Обычный 96 3 3 2" xfId="58565" xr:uid="{00000000-0005-0000-0000-0000FEE10000}"/>
    <cellStyle name="Обычный 96 3 4" xfId="58566" xr:uid="{00000000-0005-0000-0000-0000FFE10000}"/>
    <cellStyle name="Обычный 96 4" xfId="28706" xr:uid="{00000000-0005-0000-0000-000000E20000}"/>
    <cellStyle name="Обычный 96 4 2" xfId="28707" xr:uid="{00000000-0005-0000-0000-000001E20000}"/>
    <cellStyle name="Обычный 96 4 2 2" xfId="28708" xr:uid="{00000000-0005-0000-0000-000002E20000}"/>
    <cellStyle name="Обычный 96 4 2 2 2" xfId="58567" xr:uid="{00000000-0005-0000-0000-000003E20000}"/>
    <cellStyle name="Обычный 96 4 2 3" xfId="58568" xr:uid="{00000000-0005-0000-0000-000004E20000}"/>
    <cellStyle name="Обычный 96 4 3" xfId="28709" xr:uid="{00000000-0005-0000-0000-000005E20000}"/>
    <cellStyle name="Обычный 96 4 3 2" xfId="58569" xr:uid="{00000000-0005-0000-0000-000006E20000}"/>
    <cellStyle name="Обычный 96 4 4" xfId="58570" xr:uid="{00000000-0005-0000-0000-000007E20000}"/>
    <cellStyle name="Обычный 96 5" xfId="28710" xr:uid="{00000000-0005-0000-0000-000008E20000}"/>
    <cellStyle name="Обычный 96 5 2" xfId="28711" xr:uid="{00000000-0005-0000-0000-000009E20000}"/>
    <cellStyle name="Обычный 96 5 2 2" xfId="58571" xr:uid="{00000000-0005-0000-0000-00000AE20000}"/>
    <cellStyle name="Обычный 96 5 3" xfId="58572" xr:uid="{00000000-0005-0000-0000-00000BE20000}"/>
    <cellStyle name="Обычный 96 6" xfId="28712" xr:uid="{00000000-0005-0000-0000-00000CE20000}"/>
    <cellStyle name="Обычный 96 6 2" xfId="58573" xr:uid="{00000000-0005-0000-0000-00000DE20000}"/>
    <cellStyle name="Обычный 96 7" xfId="28713" xr:uid="{00000000-0005-0000-0000-00000EE20000}"/>
    <cellStyle name="Обычный 96 7 2" xfId="58574" xr:uid="{00000000-0005-0000-0000-00000FE20000}"/>
    <cellStyle name="Обычный 96 8" xfId="58575" xr:uid="{00000000-0005-0000-0000-000010E20000}"/>
    <cellStyle name="Обычный 97" xfId="28714" xr:uid="{00000000-0005-0000-0000-000011E20000}"/>
    <cellStyle name="Обычный 97 2" xfId="28715" xr:uid="{00000000-0005-0000-0000-000012E20000}"/>
    <cellStyle name="Обычный 97 2 2" xfId="28716" xr:uid="{00000000-0005-0000-0000-000013E20000}"/>
    <cellStyle name="Обычный 97 2 2 2" xfId="28717" xr:uid="{00000000-0005-0000-0000-000014E20000}"/>
    <cellStyle name="Обычный 97 2 2 2 2" xfId="58576" xr:uid="{00000000-0005-0000-0000-000015E20000}"/>
    <cellStyle name="Обычный 97 2 2 3" xfId="58577" xr:uid="{00000000-0005-0000-0000-000016E20000}"/>
    <cellStyle name="Обычный 97 2 3" xfId="28718" xr:uid="{00000000-0005-0000-0000-000017E20000}"/>
    <cellStyle name="Обычный 97 2 3 2" xfId="58578" xr:uid="{00000000-0005-0000-0000-000018E20000}"/>
    <cellStyle name="Обычный 97 2 4" xfId="58579" xr:uid="{00000000-0005-0000-0000-000019E20000}"/>
    <cellStyle name="Обычный 97 3" xfId="28719" xr:uid="{00000000-0005-0000-0000-00001AE20000}"/>
    <cellStyle name="Обычный 97 3 2" xfId="28720" xr:uid="{00000000-0005-0000-0000-00001BE20000}"/>
    <cellStyle name="Обычный 97 3 2 2" xfId="28721" xr:uid="{00000000-0005-0000-0000-00001CE20000}"/>
    <cellStyle name="Обычный 97 3 2 2 2" xfId="58580" xr:uid="{00000000-0005-0000-0000-00001DE20000}"/>
    <cellStyle name="Обычный 97 3 2 3" xfId="58581" xr:uid="{00000000-0005-0000-0000-00001EE20000}"/>
    <cellStyle name="Обычный 97 3 3" xfId="28722" xr:uid="{00000000-0005-0000-0000-00001FE20000}"/>
    <cellStyle name="Обычный 97 3 3 2" xfId="58582" xr:uid="{00000000-0005-0000-0000-000020E20000}"/>
    <cellStyle name="Обычный 97 3 4" xfId="58583" xr:uid="{00000000-0005-0000-0000-000021E20000}"/>
    <cellStyle name="Обычный 97 4" xfId="28723" xr:uid="{00000000-0005-0000-0000-000022E20000}"/>
    <cellStyle name="Обычный 97 4 2" xfId="28724" xr:uid="{00000000-0005-0000-0000-000023E20000}"/>
    <cellStyle name="Обычный 97 4 2 2" xfId="28725" xr:uid="{00000000-0005-0000-0000-000024E20000}"/>
    <cellStyle name="Обычный 97 4 2 2 2" xfId="58584" xr:uid="{00000000-0005-0000-0000-000025E20000}"/>
    <cellStyle name="Обычный 97 4 2 3" xfId="58585" xr:uid="{00000000-0005-0000-0000-000026E20000}"/>
    <cellStyle name="Обычный 97 4 3" xfId="28726" xr:uid="{00000000-0005-0000-0000-000027E20000}"/>
    <cellStyle name="Обычный 97 4 3 2" xfId="58586" xr:uid="{00000000-0005-0000-0000-000028E20000}"/>
    <cellStyle name="Обычный 97 4 4" xfId="58587" xr:uid="{00000000-0005-0000-0000-000029E20000}"/>
    <cellStyle name="Обычный 97 5" xfId="28727" xr:uid="{00000000-0005-0000-0000-00002AE20000}"/>
    <cellStyle name="Обычный 97 5 2" xfId="28728" xr:uid="{00000000-0005-0000-0000-00002BE20000}"/>
    <cellStyle name="Обычный 97 5 2 2" xfId="58588" xr:uid="{00000000-0005-0000-0000-00002CE20000}"/>
    <cellStyle name="Обычный 97 5 3" xfId="58589" xr:uid="{00000000-0005-0000-0000-00002DE20000}"/>
    <cellStyle name="Обычный 97 6" xfId="28729" xr:uid="{00000000-0005-0000-0000-00002EE20000}"/>
    <cellStyle name="Обычный 97 6 2" xfId="58590" xr:uid="{00000000-0005-0000-0000-00002FE20000}"/>
    <cellStyle name="Обычный 97 7" xfId="28730" xr:uid="{00000000-0005-0000-0000-000030E20000}"/>
    <cellStyle name="Обычный 97 7 2" xfId="58591" xr:uid="{00000000-0005-0000-0000-000031E20000}"/>
    <cellStyle name="Обычный 97 8" xfId="58592" xr:uid="{00000000-0005-0000-0000-000032E20000}"/>
    <cellStyle name="Обычный 98" xfId="28731" xr:uid="{00000000-0005-0000-0000-000033E20000}"/>
    <cellStyle name="Обычный 98 2" xfId="28732" xr:uid="{00000000-0005-0000-0000-000034E20000}"/>
    <cellStyle name="Обычный 98 2 2" xfId="28733" xr:uid="{00000000-0005-0000-0000-000035E20000}"/>
    <cellStyle name="Обычный 98 2 2 2" xfId="28734" xr:uid="{00000000-0005-0000-0000-000036E20000}"/>
    <cellStyle name="Обычный 98 2 2 2 2" xfId="58593" xr:uid="{00000000-0005-0000-0000-000037E20000}"/>
    <cellStyle name="Обычный 98 2 2 3" xfId="58594" xr:uid="{00000000-0005-0000-0000-000038E20000}"/>
    <cellStyle name="Обычный 98 2 3" xfId="28735" xr:uid="{00000000-0005-0000-0000-000039E20000}"/>
    <cellStyle name="Обычный 98 2 3 2" xfId="58595" xr:uid="{00000000-0005-0000-0000-00003AE20000}"/>
    <cellStyle name="Обычный 98 2 4" xfId="58596" xr:uid="{00000000-0005-0000-0000-00003BE20000}"/>
    <cellStyle name="Обычный 98 3" xfId="28736" xr:uid="{00000000-0005-0000-0000-00003CE20000}"/>
    <cellStyle name="Обычный 98 3 2" xfId="28737" xr:uid="{00000000-0005-0000-0000-00003DE20000}"/>
    <cellStyle name="Обычный 98 3 2 2" xfId="28738" xr:uid="{00000000-0005-0000-0000-00003EE20000}"/>
    <cellStyle name="Обычный 98 3 2 2 2" xfId="58597" xr:uid="{00000000-0005-0000-0000-00003FE20000}"/>
    <cellStyle name="Обычный 98 3 2 3" xfId="58598" xr:uid="{00000000-0005-0000-0000-000040E20000}"/>
    <cellStyle name="Обычный 98 3 3" xfId="28739" xr:uid="{00000000-0005-0000-0000-000041E20000}"/>
    <cellStyle name="Обычный 98 3 3 2" xfId="58599" xr:uid="{00000000-0005-0000-0000-000042E20000}"/>
    <cellStyle name="Обычный 98 3 4" xfId="58600" xr:uid="{00000000-0005-0000-0000-000043E20000}"/>
    <cellStyle name="Обычный 98 4" xfId="28740" xr:uid="{00000000-0005-0000-0000-000044E20000}"/>
    <cellStyle name="Обычный 98 4 2" xfId="28741" xr:uid="{00000000-0005-0000-0000-000045E20000}"/>
    <cellStyle name="Обычный 98 4 2 2" xfId="28742" xr:uid="{00000000-0005-0000-0000-000046E20000}"/>
    <cellStyle name="Обычный 98 4 2 2 2" xfId="58601" xr:uid="{00000000-0005-0000-0000-000047E20000}"/>
    <cellStyle name="Обычный 98 4 2 3" xfId="58602" xr:uid="{00000000-0005-0000-0000-000048E20000}"/>
    <cellStyle name="Обычный 98 4 3" xfId="28743" xr:uid="{00000000-0005-0000-0000-000049E20000}"/>
    <cellStyle name="Обычный 98 4 3 2" xfId="58603" xr:uid="{00000000-0005-0000-0000-00004AE20000}"/>
    <cellStyle name="Обычный 98 4 4" xfId="58604" xr:uid="{00000000-0005-0000-0000-00004BE20000}"/>
    <cellStyle name="Обычный 98 5" xfId="28744" xr:uid="{00000000-0005-0000-0000-00004CE20000}"/>
    <cellStyle name="Обычный 98 5 2" xfId="28745" xr:uid="{00000000-0005-0000-0000-00004DE20000}"/>
    <cellStyle name="Обычный 98 5 2 2" xfId="58605" xr:uid="{00000000-0005-0000-0000-00004EE20000}"/>
    <cellStyle name="Обычный 98 5 3" xfId="58606" xr:uid="{00000000-0005-0000-0000-00004FE20000}"/>
    <cellStyle name="Обычный 98 6" xfId="28746" xr:uid="{00000000-0005-0000-0000-000050E20000}"/>
    <cellStyle name="Обычный 98 6 2" xfId="58607" xr:uid="{00000000-0005-0000-0000-000051E20000}"/>
    <cellStyle name="Обычный 98 7" xfId="28747" xr:uid="{00000000-0005-0000-0000-000052E20000}"/>
    <cellStyle name="Обычный 98 7 2" xfId="58608" xr:uid="{00000000-0005-0000-0000-000053E20000}"/>
    <cellStyle name="Обычный 98 8" xfId="58609" xr:uid="{00000000-0005-0000-0000-000054E20000}"/>
    <cellStyle name="Обычный 99" xfId="28748" xr:uid="{00000000-0005-0000-0000-000055E20000}"/>
    <cellStyle name="Обычный 99 2" xfId="28749" xr:uid="{00000000-0005-0000-0000-000056E20000}"/>
    <cellStyle name="Обычный 99 2 2" xfId="28750" xr:uid="{00000000-0005-0000-0000-000057E20000}"/>
    <cellStyle name="Обычный 99 2 2 2" xfId="28751" xr:uid="{00000000-0005-0000-0000-000058E20000}"/>
    <cellStyle name="Обычный 99 2 2 2 2" xfId="58610" xr:uid="{00000000-0005-0000-0000-000059E20000}"/>
    <cellStyle name="Обычный 99 2 2 3" xfId="58611" xr:uid="{00000000-0005-0000-0000-00005AE20000}"/>
    <cellStyle name="Обычный 99 2 3" xfId="28752" xr:uid="{00000000-0005-0000-0000-00005BE20000}"/>
    <cellStyle name="Обычный 99 2 3 2" xfId="58612" xr:uid="{00000000-0005-0000-0000-00005CE20000}"/>
    <cellStyle name="Обычный 99 2 4" xfId="58613" xr:uid="{00000000-0005-0000-0000-00005DE20000}"/>
    <cellStyle name="Обычный 99 3" xfId="28753" xr:uid="{00000000-0005-0000-0000-00005EE20000}"/>
    <cellStyle name="Обычный 99 3 2" xfId="28754" xr:uid="{00000000-0005-0000-0000-00005FE20000}"/>
    <cellStyle name="Обычный 99 3 2 2" xfId="28755" xr:uid="{00000000-0005-0000-0000-000060E20000}"/>
    <cellStyle name="Обычный 99 3 2 2 2" xfId="58614" xr:uid="{00000000-0005-0000-0000-000061E20000}"/>
    <cellStyle name="Обычный 99 3 2 3" xfId="58615" xr:uid="{00000000-0005-0000-0000-000062E20000}"/>
    <cellStyle name="Обычный 99 3 3" xfId="28756" xr:uid="{00000000-0005-0000-0000-000063E20000}"/>
    <cellStyle name="Обычный 99 3 3 2" xfId="58616" xr:uid="{00000000-0005-0000-0000-000064E20000}"/>
    <cellStyle name="Обычный 99 3 4" xfId="58617" xr:uid="{00000000-0005-0000-0000-000065E20000}"/>
    <cellStyle name="Обычный 99 4" xfId="28757" xr:uid="{00000000-0005-0000-0000-000066E20000}"/>
    <cellStyle name="Обычный 99 4 2" xfId="28758" xr:uid="{00000000-0005-0000-0000-000067E20000}"/>
    <cellStyle name="Обычный 99 4 2 2" xfId="28759" xr:uid="{00000000-0005-0000-0000-000068E20000}"/>
    <cellStyle name="Обычный 99 4 2 2 2" xfId="58618" xr:uid="{00000000-0005-0000-0000-000069E20000}"/>
    <cellStyle name="Обычный 99 4 2 3" xfId="58619" xr:uid="{00000000-0005-0000-0000-00006AE20000}"/>
    <cellStyle name="Обычный 99 4 3" xfId="28760" xr:uid="{00000000-0005-0000-0000-00006BE20000}"/>
    <cellStyle name="Обычный 99 4 3 2" xfId="58620" xr:uid="{00000000-0005-0000-0000-00006CE20000}"/>
    <cellStyle name="Обычный 99 4 4" xfId="58621" xr:uid="{00000000-0005-0000-0000-00006DE20000}"/>
    <cellStyle name="Обычный 99 5" xfId="28761" xr:uid="{00000000-0005-0000-0000-00006EE20000}"/>
    <cellStyle name="Обычный 99 5 2" xfId="28762" xr:uid="{00000000-0005-0000-0000-00006FE20000}"/>
    <cellStyle name="Обычный 99 5 2 2" xfId="58622" xr:uid="{00000000-0005-0000-0000-000070E20000}"/>
    <cellStyle name="Обычный 99 5 3" xfId="58623" xr:uid="{00000000-0005-0000-0000-000071E20000}"/>
    <cellStyle name="Обычный 99 6" xfId="28763" xr:uid="{00000000-0005-0000-0000-000072E20000}"/>
    <cellStyle name="Обычный 99 6 2" xfId="58624" xr:uid="{00000000-0005-0000-0000-000073E20000}"/>
    <cellStyle name="Обычный 99 7" xfId="28764" xr:uid="{00000000-0005-0000-0000-000074E20000}"/>
    <cellStyle name="Обычный 99 7 2" xfId="58625" xr:uid="{00000000-0005-0000-0000-000075E20000}"/>
    <cellStyle name="Обычный 99 8" xfId="58626" xr:uid="{00000000-0005-0000-0000-000076E20000}"/>
    <cellStyle name="Обычный_Исполнительный аппарат МРСК Центра и Приволжья" xfId="59048" xr:uid="{00000000-0005-0000-0000-000077E20000}"/>
    <cellStyle name="Плохой 2" xfId="28765" xr:uid="{00000000-0005-0000-0000-000078E20000}"/>
    <cellStyle name="Плохой 2 10" xfId="28766" xr:uid="{00000000-0005-0000-0000-000079E20000}"/>
    <cellStyle name="Плохой 2 10 2" xfId="58627" xr:uid="{00000000-0005-0000-0000-00007AE20000}"/>
    <cellStyle name="Плохой 2 11" xfId="28767" xr:uid="{00000000-0005-0000-0000-00007BE20000}"/>
    <cellStyle name="Плохой 2 11 2" xfId="58628" xr:uid="{00000000-0005-0000-0000-00007CE20000}"/>
    <cellStyle name="Плохой 2 12" xfId="28768" xr:uid="{00000000-0005-0000-0000-00007DE20000}"/>
    <cellStyle name="Плохой 2 12 2" xfId="58629" xr:uid="{00000000-0005-0000-0000-00007EE20000}"/>
    <cellStyle name="Плохой 2 13" xfId="28769" xr:uid="{00000000-0005-0000-0000-00007FE20000}"/>
    <cellStyle name="Плохой 2 13 2" xfId="58630" xr:uid="{00000000-0005-0000-0000-000080E20000}"/>
    <cellStyle name="Плохой 2 14" xfId="28770" xr:uid="{00000000-0005-0000-0000-000081E20000}"/>
    <cellStyle name="Плохой 2 14 2" xfId="58631" xr:uid="{00000000-0005-0000-0000-000082E20000}"/>
    <cellStyle name="Плохой 2 15" xfId="28771" xr:uid="{00000000-0005-0000-0000-000083E20000}"/>
    <cellStyle name="Плохой 2 15 2" xfId="58632" xr:uid="{00000000-0005-0000-0000-000084E20000}"/>
    <cellStyle name="Плохой 2 16" xfId="28772" xr:uid="{00000000-0005-0000-0000-000085E20000}"/>
    <cellStyle name="Плохой 2 16 2" xfId="58633" xr:uid="{00000000-0005-0000-0000-000086E20000}"/>
    <cellStyle name="Плохой 2 17" xfId="28773" xr:uid="{00000000-0005-0000-0000-000087E20000}"/>
    <cellStyle name="Плохой 2 17 2" xfId="58634" xr:uid="{00000000-0005-0000-0000-000088E20000}"/>
    <cellStyle name="Плохой 2 18" xfId="28774" xr:uid="{00000000-0005-0000-0000-000089E20000}"/>
    <cellStyle name="Плохой 2 18 2" xfId="58635" xr:uid="{00000000-0005-0000-0000-00008AE20000}"/>
    <cellStyle name="Плохой 2 19" xfId="28775" xr:uid="{00000000-0005-0000-0000-00008BE20000}"/>
    <cellStyle name="Плохой 2 19 2" xfId="58636" xr:uid="{00000000-0005-0000-0000-00008CE20000}"/>
    <cellStyle name="Плохой 2 2" xfId="28776" xr:uid="{00000000-0005-0000-0000-00008DE20000}"/>
    <cellStyle name="Плохой 2 2 2" xfId="58637" xr:uid="{00000000-0005-0000-0000-00008EE20000}"/>
    <cellStyle name="Плохой 2 2 3" xfId="61040" xr:uid="{00000000-0005-0000-0000-00008FE20000}"/>
    <cellStyle name="Плохой 2 20" xfId="28777" xr:uid="{00000000-0005-0000-0000-000090E20000}"/>
    <cellStyle name="Плохой 2 20 2" xfId="58638" xr:uid="{00000000-0005-0000-0000-000091E20000}"/>
    <cellStyle name="Плохой 2 21" xfId="28778" xr:uid="{00000000-0005-0000-0000-000092E20000}"/>
    <cellStyle name="Плохой 2 21 2" xfId="58639" xr:uid="{00000000-0005-0000-0000-000093E20000}"/>
    <cellStyle name="Плохой 2 22" xfId="28779" xr:uid="{00000000-0005-0000-0000-000094E20000}"/>
    <cellStyle name="Плохой 2 22 2" xfId="58640" xr:uid="{00000000-0005-0000-0000-000095E20000}"/>
    <cellStyle name="Плохой 2 23" xfId="28780" xr:uid="{00000000-0005-0000-0000-000096E20000}"/>
    <cellStyle name="Плохой 2 23 2" xfId="58641" xr:uid="{00000000-0005-0000-0000-000097E20000}"/>
    <cellStyle name="Плохой 2 24" xfId="58642" xr:uid="{00000000-0005-0000-0000-000098E20000}"/>
    <cellStyle name="Плохой 2 25" xfId="61041" xr:uid="{00000000-0005-0000-0000-000099E20000}"/>
    <cellStyle name="Плохой 2 3" xfId="28781" xr:uid="{00000000-0005-0000-0000-00009AE20000}"/>
    <cellStyle name="Плохой 2 3 2" xfId="58643" xr:uid="{00000000-0005-0000-0000-00009BE20000}"/>
    <cellStyle name="Плохой 2 3 3" xfId="61042" xr:uid="{00000000-0005-0000-0000-00009CE20000}"/>
    <cellStyle name="Плохой 2 4" xfId="28782" xr:uid="{00000000-0005-0000-0000-00009DE20000}"/>
    <cellStyle name="Плохой 2 4 2" xfId="58644" xr:uid="{00000000-0005-0000-0000-00009EE20000}"/>
    <cellStyle name="Плохой 2 4 3" xfId="61043" xr:uid="{00000000-0005-0000-0000-00009FE20000}"/>
    <cellStyle name="Плохой 2 5" xfId="28783" xr:uid="{00000000-0005-0000-0000-0000A0E20000}"/>
    <cellStyle name="Плохой 2 5 2" xfId="58645" xr:uid="{00000000-0005-0000-0000-0000A1E20000}"/>
    <cellStyle name="Плохой 2 5 3" xfId="61044" xr:uid="{00000000-0005-0000-0000-0000A2E20000}"/>
    <cellStyle name="Плохой 2 6" xfId="28784" xr:uid="{00000000-0005-0000-0000-0000A3E20000}"/>
    <cellStyle name="Плохой 2 6 2" xfId="58646" xr:uid="{00000000-0005-0000-0000-0000A4E20000}"/>
    <cellStyle name="Плохой 2 7" xfId="28785" xr:uid="{00000000-0005-0000-0000-0000A5E20000}"/>
    <cellStyle name="Плохой 2 7 2" xfId="58647" xr:uid="{00000000-0005-0000-0000-0000A6E20000}"/>
    <cellStyle name="Плохой 2 8" xfId="28786" xr:uid="{00000000-0005-0000-0000-0000A7E20000}"/>
    <cellStyle name="Плохой 2 8 2" xfId="58648" xr:uid="{00000000-0005-0000-0000-0000A8E20000}"/>
    <cellStyle name="Плохой 2 9" xfId="28787" xr:uid="{00000000-0005-0000-0000-0000A9E20000}"/>
    <cellStyle name="Плохой 2 9 2" xfId="58649" xr:uid="{00000000-0005-0000-0000-0000AAE20000}"/>
    <cellStyle name="Плохой 3" xfId="28788" xr:uid="{00000000-0005-0000-0000-0000ABE20000}"/>
    <cellStyle name="Плохой 3 10" xfId="28789" xr:uid="{00000000-0005-0000-0000-0000ACE20000}"/>
    <cellStyle name="Плохой 3 10 2" xfId="58650" xr:uid="{00000000-0005-0000-0000-0000ADE20000}"/>
    <cellStyle name="Плохой 3 11" xfId="28790" xr:uid="{00000000-0005-0000-0000-0000AEE20000}"/>
    <cellStyle name="Плохой 3 11 2" xfId="58651" xr:uid="{00000000-0005-0000-0000-0000AFE20000}"/>
    <cellStyle name="Плохой 3 12" xfId="28791" xr:uid="{00000000-0005-0000-0000-0000B0E20000}"/>
    <cellStyle name="Плохой 3 12 2" xfId="58652" xr:uid="{00000000-0005-0000-0000-0000B1E20000}"/>
    <cellStyle name="Плохой 3 13" xfId="28792" xr:uid="{00000000-0005-0000-0000-0000B2E20000}"/>
    <cellStyle name="Плохой 3 13 2" xfId="58653" xr:uid="{00000000-0005-0000-0000-0000B3E20000}"/>
    <cellStyle name="Плохой 3 14" xfId="28793" xr:uid="{00000000-0005-0000-0000-0000B4E20000}"/>
    <cellStyle name="Плохой 3 14 2" xfId="58654" xr:uid="{00000000-0005-0000-0000-0000B5E20000}"/>
    <cellStyle name="Плохой 3 15" xfId="28794" xr:uid="{00000000-0005-0000-0000-0000B6E20000}"/>
    <cellStyle name="Плохой 3 15 2" xfId="58655" xr:uid="{00000000-0005-0000-0000-0000B7E20000}"/>
    <cellStyle name="Плохой 3 16" xfId="28795" xr:uid="{00000000-0005-0000-0000-0000B8E20000}"/>
    <cellStyle name="Плохой 3 16 2" xfId="58656" xr:uid="{00000000-0005-0000-0000-0000B9E20000}"/>
    <cellStyle name="Плохой 3 17" xfId="28796" xr:uid="{00000000-0005-0000-0000-0000BAE20000}"/>
    <cellStyle name="Плохой 3 17 2" xfId="58657" xr:uid="{00000000-0005-0000-0000-0000BBE20000}"/>
    <cellStyle name="Плохой 3 18" xfId="28797" xr:uid="{00000000-0005-0000-0000-0000BCE20000}"/>
    <cellStyle name="Плохой 3 18 2" xfId="58658" xr:uid="{00000000-0005-0000-0000-0000BDE20000}"/>
    <cellStyle name="Плохой 3 19" xfId="28798" xr:uid="{00000000-0005-0000-0000-0000BEE20000}"/>
    <cellStyle name="Плохой 3 19 2" xfId="58659" xr:uid="{00000000-0005-0000-0000-0000BFE20000}"/>
    <cellStyle name="Плохой 3 2" xfId="28799" xr:uid="{00000000-0005-0000-0000-0000C0E20000}"/>
    <cellStyle name="Плохой 3 2 2" xfId="58660" xr:uid="{00000000-0005-0000-0000-0000C1E20000}"/>
    <cellStyle name="Плохой 3 20" xfId="28800" xr:uid="{00000000-0005-0000-0000-0000C2E20000}"/>
    <cellStyle name="Плохой 3 20 2" xfId="58661" xr:uid="{00000000-0005-0000-0000-0000C3E20000}"/>
    <cellStyle name="Плохой 3 21" xfId="28801" xr:uid="{00000000-0005-0000-0000-0000C4E20000}"/>
    <cellStyle name="Плохой 3 21 2" xfId="58662" xr:uid="{00000000-0005-0000-0000-0000C5E20000}"/>
    <cellStyle name="Плохой 3 22" xfId="28802" xr:uid="{00000000-0005-0000-0000-0000C6E20000}"/>
    <cellStyle name="Плохой 3 22 2" xfId="58663" xr:uid="{00000000-0005-0000-0000-0000C7E20000}"/>
    <cellStyle name="Плохой 3 23" xfId="28803" xr:uid="{00000000-0005-0000-0000-0000C8E20000}"/>
    <cellStyle name="Плохой 3 23 2" xfId="58664" xr:uid="{00000000-0005-0000-0000-0000C9E20000}"/>
    <cellStyle name="Плохой 3 24" xfId="58665" xr:uid="{00000000-0005-0000-0000-0000CAE20000}"/>
    <cellStyle name="Плохой 3 25" xfId="61520" xr:uid="{00000000-0005-0000-0000-0000CBE20000}"/>
    <cellStyle name="Плохой 3 3" xfId="28804" xr:uid="{00000000-0005-0000-0000-0000CCE20000}"/>
    <cellStyle name="Плохой 3 3 2" xfId="58666" xr:uid="{00000000-0005-0000-0000-0000CDE20000}"/>
    <cellStyle name="Плохой 3 4" xfId="28805" xr:uid="{00000000-0005-0000-0000-0000CEE20000}"/>
    <cellStyle name="Плохой 3 4 2" xfId="58667" xr:uid="{00000000-0005-0000-0000-0000CFE20000}"/>
    <cellStyle name="Плохой 3 5" xfId="28806" xr:uid="{00000000-0005-0000-0000-0000D0E20000}"/>
    <cellStyle name="Плохой 3 5 2" xfId="58668" xr:uid="{00000000-0005-0000-0000-0000D1E20000}"/>
    <cellStyle name="Плохой 3 6" xfId="28807" xr:uid="{00000000-0005-0000-0000-0000D2E20000}"/>
    <cellStyle name="Плохой 3 6 2" xfId="58669" xr:uid="{00000000-0005-0000-0000-0000D3E20000}"/>
    <cellStyle name="Плохой 3 7" xfId="28808" xr:uid="{00000000-0005-0000-0000-0000D4E20000}"/>
    <cellStyle name="Плохой 3 7 2" xfId="58670" xr:uid="{00000000-0005-0000-0000-0000D5E20000}"/>
    <cellStyle name="Плохой 3 8" xfId="28809" xr:uid="{00000000-0005-0000-0000-0000D6E20000}"/>
    <cellStyle name="Плохой 3 8 2" xfId="58671" xr:uid="{00000000-0005-0000-0000-0000D7E20000}"/>
    <cellStyle name="Плохой 3 9" xfId="28810" xr:uid="{00000000-0005-0000-0000-0000D8E20000}"/>
    <cellStyle name="Плохой 3 9 2" xfId="58672" xr:uid="{00000000-0005-0000-0000-0000D9E20000}"/>
    <cellStyle name="Плохой 4" xfId="28811" xr:uid="{00000000-0005-0000-0000-0000DAE20000}"/>
    <cellStyle name="Плохой 4 2" xfId="58673" xr:uid="{00000000-0005-0000-0000-0000DBE20000}"/>
    <cellStyle name="Плохой 5" xfId="28812" xr:uid="{00000000-0005-0000-0000-0000DCE20000}"/>
    <cellStyle name="Плохой 5 2" xfId="58674" xr:uid="{00000000-0005-0000-0000-0000DDE20000}"/>
    <cellStyle name="Плохой 6" xfId="28813" xr:uid="{00000000-0005-0000-0000-0000DEE20000}"/>
    <cellStyle name="Плохой 6 2" xfId="58675" xr:uid="{00000000-0005-0000-0000-0000DFE20000}"/>
    <cellStyle name="Плохой 7" xfId="28814" xr:uid="{00000000-0005-0000-0000-0000E0E20000}"/>
    <cellStyle name="Поле ввода" xfId="28815" xr:uid="{00000000-0005-0000-0000-0000E1E20000}"/>
    <cellStyle name="Поле ввода 2" xfId="61045" xr:uid="{00000000-0005-0000-0000-0000E2E20000}"/>
    <cellStyle name="Пояснение 2" xfId="28816" xr:uid="{00000000-0005-0000-0000-0000E3E20000}"/>
    <cellStyle name="Пояснение 2 10" xfId="28817" xr:uid="{00000000-0005-0000-0000-0000E4E20000}"/>
    <cellStyle name="Пояснение 2 10 2" xfId="58676" xr:uid="{00000000-0005-0000-0000-0000E5E20000}"/>
    <cellStyle name="Пояснение 2 11" xfId="28818" xr:uid="{00000000-0005-0000-0000-0000E6E20000}"/>
    <cellStyle name="Пояснение 2 11 2" xfId="58677" xr:uid="{00000000-0005-0000-0000-0000E7E20000}"/>
    <cellStyle name="Пояснение 2 12" xfId="28819" xr:uid="{00000000-0005-0000-0000-0000E8E20000}"/>
    <cellStyle name="Пояснение 2 12 2" xfId="58678" xr:uid="{00000000-0005-0000-0000-0000E9E20000}"/>
    <cellStyle name="Пояснение 2 13" xfId="28820" xr:uid="{00000000-0005-0000-0000-0000EAE20000}"/>
    <cellStyle name="Пояснение 2 13 2" xfId="58679" xr:uid="{00000000-0005-0000-0000-0000EBE20000}"/>
    <cellStyle name="Пояснение 2 14" xfId="28821" xr:uid="{00000000-0005-0000-0000-0000ECE20000}"/>
    <cellStyle name="Пояснение 2 14 2" xfId="58680" xr:uid="{00000000-0005-0000-0000-0000EDE20000}"/>
    <cellStyle name="Пояснение 2 15" xfId="28822" xr:uid="{00000000-0005-0000-0000-0000EEE20000}"/>
    <cellStyle name="Пояснение 2 15 2" xfId="58681" xr:uid="{00000000-0005-0000-0000-0000EFE20000}"/>
    <cellStyle name="Пояснение 2 16" xfId="28823" xr:uid="{00000000-0005-0000-0000-0000F0E20000}"/>
    <cellStyle name="Пояснение 2 16 2" xfId="58682" xr:uid="{00000000-0005-0000-0000-0000F1E20000}"/>
    <cellStyle name="Пояснение 2 17" xfId="28824" xr:uid="{00000000-0005-0000-0000-0000F2E20000}"/>
    <cellStyle name="Пояснение 2 17 2" xfId="58683" xr:uid="{00000000-0005-0000-0000-0000F3E20000}"/>
    <cellStyle name="Пояснение 2 18" xfId="28825" xr:uid="{00000000-0005-0000-0000-0000F4E20000}"/>
    <cellStyle name="Пояснение 2 18 2" xfId="58684" xr:uid="{00000000-0005-0000-0000-0000F5E20000}"/>
    <cellStyle name="Пояснение 2 19" xfId="28826" xr:uid="{00000000-0005-0000-0000-0000F6E20000}"/>
    <cellStyle name="Пояснение 2 19 2" xfId="58685" xr:uid="{00000000-0005-0000-0000-0000F7E20000}"/>
    <cellStyle name="Пояснение 2 2" xfId="28827" xr:uid="{00000000-0005-0000-0000-0000F8E20000}"/>
    <cellStyle name="Пояснение 2 2 2" xfId="58686" xr:uid="{00000000-0005-0000-0000-0000F9E20000}"/>
    <cellStyle name="Пояснение 2 2 3" xfId="61046" xr:uid="{00000000-0005-0000-0000-0000FAE20000}"/>
    <cellStyle name="Пояснение 2 20" xfId="28828" xr:uid="{00000000-0005-0000-0000-0000FBE20000}"/>
    <cellStyle name="Пояснение 2 20 2" xfId="58687" xr:uid="{00000000-0005-0000-0000-0000FCE20000}"/>
    <cellStyle name="Пояснение 2 21" xfId="28829" xr:uid="{00000000-0005-0000-0000-0000FDE20000}"/>
    <cellStyle name="Пояснение 2 21 2" xfId="58688" xr:uid="{00000000-0005-0000-0000-0000FEE20000}"/>
    <cellStyle name="Пояснение 2 22" xfId="28830" xr:uid="{00000000-0005-0000-0000-0000FFE20000}"/>
    <cellStyle name="Пояснение 2 22 2" xfId="58689" xr:uid="{00000000-0005-0000-0000-000000E30000}"/>
    <cellStyle name="Пояснение 2 23" xfId="28831" xr:uid="{00000000-0005-0000-0000-000001E30000}"/>
    <cellStyle name="Пояснение 2 23 2" xfId="58690" xr:uid="{00000000-0005-0000-0000-000002E30000}"/>
    <cellStyle name="Пояснение 2 24" xfId="58691" xr:uid="{00000000-0005-0000-0000-000003E30000}"/>
    <cellStyle name="Пояснение 2 25" xfId="61047" xr:uid="{00000000-0005-0000-0000-000004E30000}"/>
    <cellStyle name="Пояснение 2 3" xfId="28832" xr:uid="{00000000-0005-0000-0000-000005E30000}"/>
    <cellStyle name="Пояснение 2 3 2" xfId="58692" xr:uid="{00000000-0005-0000-0000-000006E30000}"/>
    <cellStyle name="Пояснение 2 3 3" xfId="61048" xr:uid="{00000000-0005-0000-0000-000007E30000}"/>
    <cellStyle name="Пояснение 2 4" xfId="28833" xr:uid="{00000000-0005-0000-0000-000008E30000}"/>
    <cellStyle name="Пояснение 2 4 2" xfId="58693" xr:uid="{00000000-0005-0000-0000-000009E30000}"/>
    <cellStyle name="Пояснение 2 4 3" xfId="61049" xr:uid="{00000000-0005-0000-0000-00000AE30000}"/>
    <cellStyle name="Пояснение 2 5" xfId="28834" xr:uid="{00000000-0005-0000-0000-00000BE30000}"/>
    <cellStyle name="Пояснение 2 5 2" xfId="58694" xr:uid="{00000000-0005-0000-0000-00000CE30000}"/>
    <cellStyle name="Пояснение 2 5 3" xfId="61050" xr:uid="{00000000-0005-0000-0000-00000DE30000}"/>
    <cellStyle name="Пояснение 2 6" xfId="28835" xr:uid="{00000000-0005-0000-0000-00000EE30000}"/>
    <cellStyle name="Пояснение 2 6 2" xfId="58695" xr:uid="{00000000-0005-0000-0000-00000FE30000}"/>
    <cellStyle name="Пояснение 2 7" xfId="28836" xr:uid="{00000000-0005-0000-0000-000010E30000}"/>
    <cellStyle name="Пояснение 2 7 2" xfId="58696" xr:uid="{00000000-0005-0000-0000-000011E30000}"/>
    <cellStyle name="Пояснение 2 8" xfId="28837" xr:uid="{00000000-0005-0000-0000-000012E30000}"/>
    <cellStyle name="Пояснение 2 8 2" xfId="58697" xr:uid="{00000000-0005-0000-0000-000013E30000}"/>
    <cellStyle name="Пояснение 2 9" xfId="28838" xr:uid="{00000000-0005-0000-0000-000014E30000}"/>
    <cellStyle name="Пояснение 2 9 2" xfId="58698" xr:uid="{00000000-0005-0000-0000-000015E30000}"/>
    <cellStyle name="Пояснение 3" xfId="28839" xr:uid="{00000000-0005-0000-0000-000016E30000}"/>
    <cellStyle name="Пояснение 3 10" xfId="28840" xr:uid="{00000000-0005-0000-0000-000017E30000}"/>
    <cellStyle name="Пояснение 3 10 2" xfId="58699" xr:uid="{00000000-0005-0000-0000-000018E30000}"/>
    <cellStyle name="Пояснение 3 11" xfId="28841" xr:uid="{00000000-0005-0000-0000-000019E30000}"/>
    <cellStyle name="Пояснение 3 11 2" xfId="58700" xr:uid="{00000000-0005-0000-0000-00001AE30000}"/>
    <cellStyle name="Пояснение 3 12" xfId="28842" xr:uid="{00000000-0005-0000-0000-00001BE30000}"/>
    <cellStyle name="Пояснение 3 12 2" xfId="58701" xr:uid="{00000000-0005-0000-0000-00001CE30000}"/>
    <cellStyle name="Пояснение 3 13" xfId="28843" xr:uid="{00000000-0005-0000-0000-00001DE30000}"/>
    <cellStyle name="Пояснение 3 13 2" xfId="58702" xr:uid="{00000000-0005-0000-0000-00001EE30000}"/>
    <cellStyle name="Пояснение 3 14" xfId="28844" xr:uid="{00000000-0005-0000-0000-00001FE30000}"/>
    <cellStyle name="Пояснение 3 14 2" xfId="58703" xr:uid="{00000000-0005-0000-0000-000020E30000}"/>
    <cellStyle name="Пояснение 3 15" xfId="28845" xr:uid="{00000000-0005-0000-0000-000021E30000}"/>
    <cellStyle name="Пояснение 3 15 2" xfId="58704" xr:uid="{00000000-0005-0000-0000-000022E30000}"/>
    <cellStyle name="Пояснение 3 16" xfId="28846" xr:uid="{00000000-0005-0000-0000-000023E30000}"/>
    <cellStyle name="Пояснение 3 16 2" xfId="58705" xr:uid="{00000000-0005-0000-0000-000024E30000}"/>
    <cellStyle name="Пояснение 3 17" xfId="28847" xr:uid="{00000000-0005-0000-0000-000025E30000}"/>
    <cellStyle name="Пояснение 3 17 2" xfId="58706" xr:uid="{00000000-0005-0000-0000-000026E30000}"/>
    <cellStyle name="Пояснение 3 18" xfId="28848" xr:uid="{00000000-0005-0000-0000-000027E30000}"/>
    <cellStyle name="Пояснение 3 18 2" xfId="58707" xr:uid="{00000000-0005-0000-0000-000028E30000}"/>
    <cellStyle name="Пояснение 3 19" xfId="28849" xr:uid="{00000000-0005-0000-0000-000029E30000}"/>
    <cellStyle name="Пояснение 3 19 2" xfId="58708" xr:uid="{00000000-0005-0000-0000-00002AE30000}"/>
    <cellStyle name="Пояснение 3 2" xfId="28850" xr:uid="{00000000-0005-0000-0000-00002BE30000}"/>
    <cellStyle name="Пояснение 3 2 2" xfId="58709" xr:uid="{00000000-0005-0000-0000-00002CE30000}"/>
    <cellStyle name="Пояснение 3 20" xfId="28851" xr:uid="{00000000-0005-0000-0000-00002DE30000}"/>
    <cellStyle name="Пояснение 3 20 2" xfId="58710" xr:uid="{00000000-0005-0000-0000-00002EE30000}"/>
    <cellStyle name="Пояснение 3 21" xfId="28852" xr:uid="{00000000-0005-0000-0000-00002FE30000}"/>
    <cellStyle name="Пояснение 3 21 2" xfId="58711" xr:uid="{00000000-0005-0000-0000-000030E30000}"/>
    <cellStyle name="Пояснение 3 22" xfId="28853" xr:uid="{00000000-0005-0000-0000-000031E30000}"/>
    <cellStyle name="Пояснение 3 22 2" xfId="58712" xr:uid="{00000000-0005-0000-0000-000032E30000}"/>
    <cellStyle name="Пояснение 3 23" xfId="28854" xr:uid="{00000000-0005-0000-0000-000033E30000}"/>
    <cellStyle name="Пояснение 3 23 2" xfId="58713" xr:uid="{00000000-0005-0000-0000-000034E30000}"/>
    <cellStyle name="Пояснение 3 24" xfId="58714" xr:uid="{00000000-0005-0000-0000-000035E30000}"/>
    <cellStyle name="Пояснение 3 25" xfId="61521" xr:uid="{00000000-0005-0000-0000-000036E30000}"/>
    <cellStyle name="Пояснение 3 3" xfId="28855" xr:uid="{00000000-0005-0000-0000-000037E30000}"/>
    <cellStyle name="Пояснение 3 3 2" xfId="58715" xr:uid="{00000000-0005-0000-0000-000038E30000}"/>
    <cellStyle name="Пояснение 3 4" xfId="28856" xr:uid="{00000000-0005-0000-0000-000039E30000}"/>
    <cellStyle name="Пояснение 3 4 2" xfId="58716" xr:uid="{00000000-0005-0000-0000-00003AE30000}"/>
    <cellStyle name="Пояснение 3 5" xfId="28857" xr:uid="{00000000-0005-0000-0000-00003BE30000}"/>
    <cellStyle name="Пояснение 3 5 2" xfId="58717" xr:uid="{00000000-0005-0000-0000-00003CE30000}"/>
    <cellStyle name="Пояснение 3 6" xfId="28858" xr:uid="{00000000-0005-0000-0000-00003DE30000}"/>
    <cellStyle name="Пояснение 3 6 2" xfId="58718" xr:uid="{00000000-0005-0000-0000-00003EE30000}"/>
    <cellStyle name="Пояснение 3 7" xfId="28859" xr:uid="{00000000-0005-0000-0000-00003FE30000}"/>
    <cellStyle name="Пояснение 3 7 2" xfId="58719" xr:uid="{00000000-0005-0000-0000-000040E30000}"/>
    <cellStyle name="Пояснение 3 8" xfId="28860" xr:uid="{00000000-0005-0000-0000-000041E30000}"/>
    <cellStyle name="Пояснение 3 8 2" xfId="58720" xr:uid="{00000000-0005-0000-0000-000042E30000}"/>
    <cellStyle name="Пояснение 3 9" xfId="28861" xr:uid="{00000000-0005-0000-0000-000043E30000}"/>
    <cellStyle name="Пояснение 3 9 2" xfId="58721" xr:uid="{00000000-0005-0000-0000-000044E30000}"/>
    <cellStyle name="Пояснение 4" xfId="28862" xr:uid="{00000000-0005-0000-0000-000045E30000}"/>
    <cellStyle name="Пояснение 4 2" xfId="58722" xr:uid="{00000000-0005-0000-0000-000046E30000}"/>
    <cellStyle name="Пояснение 5" xfId="28863" xr:uid="{00000000-0005-0000-0000-000047E30000}"/>
    <cellStyle name="Пояснение 5 2" xfId="58723" xr:uid="{00000000-0005-0000-0000-000048E30000}"/>
    <cellStyle name="Пояснение 6" xfId="28864" xr:uid="{00000000-0005-0000-0000-000049E30000}"/>
    <cellStyle name="Пояснение 6 2" xfId="58724" xr:uid="{00000000-0005-0000-0000-00004AE30000}"/>
    <cellStyle name="Пояснение 7" xfId="28865" xr:uid="{00000000-0005-0000-0000-00004BE30000}"/>
    <cellStyle name="Примечание 10" xfId="61522" xr:uid="{00000000-0005-0000-0000-00004CE30000}"/>
    <cellStyle name="Примечание 10 2" xfId="61523" xr:uid="{00000000-0005-0000-0000-00004DE30000}"/>
    <cellStyle name="Примечание 114 2" xfId="61051" xr:uid="{00000000-0005-0000-0000-00004EE30000}"/>
    <cellStyle name="Примечание 15" xfId="61052" xr:uid="{00000000-0005-0000-0000-00004FE30000}"/>
    <cellStyle name="Примечание 19" xfId="61524" xr:uid="{00000000-0005-0000-0000-000050E30000}"/>
    <cellStyle name="Примечание 19 2" xfId="61525" xr:uid="{00000000-0005-0000-0000-000051E30000}"/>
    <cellStyle name="Примечание 2" xfId="28866" xr:uid="{00000000-0005-0000-0000-000052E30000}"/>
    <cellStyle name="Примечание 2 10" xfId="28867" xr:uid="{00000000-0005-0000-0000-000053E30000}"/>
    <cellStyle name="Примечание 2 10 2" xfId="58725" xr:uid="{00000000-0005-0000-0000-000054E30000}"/>
    <cellStyle name="Примечание 2 11" xfId="28868" xr:uid="{00000000-0005-0000-0000-000055E30000}"/>
    <cellStyle name="Примечание 2 11 2" xfId="58726" xr:uid="{00000000-0005-0000-0000-000056E30000}"/>
    <cellStyle name="Примечание 2 12" xfId="28869" xr:uid="{00000000-0005-0000-0000-000057E30000}"/>
    <cellStyle name="Примечание 2 12 2" xfId="58727" xr:uid="{00000000-0005-0000-0000-000058E30000}"/>
    <cellStyle name="Примечание 2 13" xfId="28870" xr:uid="{00000000-0005-0000-0000-000059E30000}"/>
    <cellStyle name="Примечание 2 13 2" xfId="58728" xr:uid="{00000000-0005-0000-0000-00005AE30000}"/>
    <cellStyle name="Примечание 2 14" xfId="28871" xr:uid="{00000000-0005-0000-0000-00005BE30000}"/>
    <cellStyle name="Примечание 2 14 2" xfId="58729" xr:uid="{00000000-0005-0000-0000-00005CE30000}"/>
    <cellStyle name="Примечание 2 15" xfId="28872" xr:uid="{00000000-0005-0000-0000-00005DE30000}"/>
    <cellStyle name="Примечание 2 15 2" xfId="58730" xr:uid="{00000000-0005-0000-0000-00005EE30000}"/>
    <cellStyle name="Примечание 2 16" xfId="28873" xr:uid="{00000000-0005-0000-0000-00005FE30000}"/>
    <cellStyle name="Примечание 2 16 2" xfId="58731" xr:uid="{00000000-0005-0000-0000-000060E30000}"/>
    <cellStyle name="Примечание 2 17" xfId="28874" xr:uid="{00000000-0005-0000-0000-000061E30000}"/>
    <cellStyle name="Примечание 2 17 2" xfId="58732" xr:uid="{00000000-0005-0000-0000-000062E30000}"/>
    <cellStyle name="Примечание 2 18" xfId="28875" xr:uid="{00000000-0005-0000-0000-000063E30000}"/>
    <cellStyle name="Примечание 2 18 2" xfId="58733" xr:uid="{00000000-0005-0000-0000-000064E30000}"/>
    <cellStyle name="Примечание 2 19" xfId="28876" xr:uid="{00000000-0005-0000-0000-000065E30000}"/>
    <cellStyle name="Примечание 2 19 2" xfId="58734" xr:uid="{00000000-0005-0000-0000-000066E30000}"/>
    <cellStyle name="Примечание 2 2" xfId="28877" xr:uid="{00000000-0005-0000-0000-000067E30000}"/>
    <cellStyle name="Примечание 2 2 10" xfId="28878" xr:uid="{00000000-0005-0000-0000-000068E30000}"/>
    <cellStyle name="Примечание 2 2 10 2" xfId="58735" xr:uid="{00000000-0005-0000-0000-000069E30000}"/>
    <cellStyle name="Примечание 2 2 11" xfId="28879" xr:uid="{00000000-0005-0000-0000-00006AE30000}"/>
    <cellStyle name="Примечание 2 2 11 2" xfId="58736" xr:uid="{00000000-0005-0000-0000-00006BE30000}"/>
    <cellStyle name="Примечание 2 2 12" xfId="28880" xr:uid="{00000000-0005-0000-0000-00006CE30000}"/>
    <cellStyle name="Примечание 2 2 12 2" xfId="58737" xr:uid="{00000000-0005-0000-0000-00006DE30000}"/>
    <cellStyle name="Примечание 2 2 13" xfId="28881" xr:uid="{00000000-0005-0000-0000-00006EE30000}"/>
    <cellStyle name="Примечание 2 2 13 2" xfId="58738" xr:uid="{00000000-0005-0000-0000-00006FE30000}"/>
    <cellStyle name="Примечание 2 2 14" xfId="28882" xr:uid="{00000000-0005-0000-0000-000070E30000}"/>
    <cellStyle name="Примечание 2 2 14 2" xfId="58739" xr:uid="{00000000-0005-0000-0000-000071E30000}"/>
    <cellStyle name="Примечание 2 2 15" xfId="28883" xr:uid="{00000000-0005-0000-0000-000072E30000}"/>
    <cellStyle name="Примечание 2 2 15 2" xfId="58740" xr:uid="{00000000-0005-0000-0000-000073E30000}"/>
    <cellStyle name="Примечание 2 2 16" xfId="28884" xr:uid="{00000000-0005-0000-0000-000074E30000}"/>
    <cellStyle name="Примечание 2 2 16 2" xfId="58741" xr:uid="{00000000-0005-0000-0000-000075E30000}"/>
    <cellStyle name="Примечание 2 2 17" xfId="28885" xr:uid="{00000000-0005-0000-0000-000076E30000}"/>
    <cellStyle name="Примечание 2 2 17 2" xfId="58742" xr:uid="{00000000-0005-0000-0000-000077E30000}"/>
    <cellStyle name="Примечание 2 2 18" xfId="28886" xr:uid="{00000000-0005-0000-0000-000078E30000}"/>
    <cellStyle name="Примечание 2 2 18 2" xfId="58743" xr:uid="{00000000-0005-0000-0000-000079E30000}"/>
    <cellStyle name="Примечание 2 2 19" xfId="28887" xr:uid="{00000000-0005-0000-0000-00007AE30000}"/>
    <cellStyle name="Примечание 2 2 19 2" xfId="58744" xr:uid="{00000000-0005-0000-0000-00007BE30000}"/>
    <cellStyle name="Примечание 2 2 2" xfId="28888" xr:uid="{00000000-0005-0000-0000-00007CE30000}"/>
    <cellStyle name="Примечание 2 2 2 2" xfId="58745" xr:uid="{00000000-0005-0000-0000-00007DE30000}"/>
    <cellStyle name="Примечание 2 2 2 3" xfId="61053" xr:uid="{00000000-0005-0000-0000-00007EE30000}"/>
    <cellStyle name="Примечание 2 2 20" xfId="28889" xr:uid="{00000000-0005-0000-0000-00007FE30000}"/>
    <cellStyle name="Примечание 2 2 20 2" xfId="58746" xr:uid="{00000000-0005-0000-0000-000080E30000}"/>
    <cellStyle name="Примечание 2 2 21" xfId="28890" xr:uid="{00000000-0005-0000-0000-000081E30000}"/>
    <cellStyle name="Примечание 2 2 21 2" xfId="58747" xr:uid="{00000000-0005-0000-0000-000082E30000}"/>
    <cellStyle name="Примечание 2 2 22" xfId="28891" xr:uid="{00000000-0005-0000-0000-000083E30000}"/>
    <cellStyle name="Примечание 2 2 22 2" xfId="58748" xr:uid="{00000000-0005-0000-0000-000084E30000}"/>
    <cellStyle name="Примечание 2 2 23" xfId="28892" xr:uid="{00000000-0005-0000-0000-000085E30000}"/>
    <cellStyle name="Примечание 2 2 23 2" xfId="58749" xr:uid="{00000000-0005-0000-0000-000086E30000}"/>
    <cellStyle name="Примечание 2 2 24" xfId="58750" xr:uid="{00000000-0005-0000-0000-000087E30000}"/>
    <cellStyle name="Примечание 2 2 25" xfId="61054" xr:uid="{00000000-0005-0000-0000-000088E30000}"/>
    <cellStyle name="Примечание 2 2 3" xfId="28893" xr:uid="{00000000-0005-0000-0000-000089E30000}"/>
    <cellStyle name="Примечание 2 2 3 2" xfId="58751" xr:uid="{00000000-0005-0000-0000-00008AE30000}"/>
    <cellStyle name="Примечание 2 2 3 3" xfId="61055" xr:uid="{00000000-0005-0000-0000-00008BE30000}"/>
    <cellStyle name="Примечание 2 2 4" xfId="28894" xr:uid="{00000000-0005-0000-0000-00008CE30000}"/>
    <cellStyle name="Примечание 2 2 4 2" xfId="58752" xr:uid="{00000000-0005-0000-0000-00008DE30000}"/>
    <cellStyle name="Примечание 2 2 4 3" xfId="61056" xr:uid="{00000000-0005-0000-0000-00008EE30000}"/>
    <cellStyle name="Примечание 2 2 5" xfId="28895" xr:uid="{00000000-0005-0000-0000-00008FE30000}"/>
    <cellStyle name="Примечание 2 2 5 2" xfId="58753" xr:uid="{00000000-0005-0000-0000-000090E30000}"/>
    <cellStyle name="Примечание 2 2 6" xfId="28896" xr:uid="{00000000-0005-0000-0000-000091E30000}"/>
    <cellStyle name="Примечание 2 2 6 2" xfId="58754" xr:uid="{00000000-0005-0000-0000-000092E30000}"/>
    <cellStyle name="Примечание 2 2 7" xfId="28897" xr:uid="{00000000-0005-0000-0000-000093E30000}"/>
    <cellStyle name="Примечание 2 2 7 2" xfId="58755" xr:uid="{00000000-0005-0000-0000-000094E30000}"/>
    <cellStyle name="Примечание 2 2 8" xfId="28898" xr:uid="{00000000-0005-0000-0000-000095E30000}"/>
    <cellStyle name="Примечание 2 2 8 2" xfId="58756" xr:uid="{00000000-0005-0000-0000-000096E30000}"/>
    <cellStyle name="Примечание 2 2 9" xfId="28899" xr:uid="{00000000-0005-0000-0000-000097E30000}"/>
    <cellStyle name="Примечание 2 2 9 2" xfId="58757" xr:uid="{00000000-0005-0000-0000-000098E30000}"/>
    <cellStyle name="Примечание 2 20" xfId="28900" xr:uid="{00000000-0005-0000-0000-000099E30000}"/>
    <cellStyle name="Примечание 2 20 2" xfId="58758" xr:uid="{00000000-0005-0000-0000-00009AE30000}"/>
    <cellStyle name="Примечание 2 21" xfId="28901" xr:uid="{00000000-0005-0000-0000-00009BE30000}"/>
    <cellStyle name="Примечание 2 21 2" xfId="58759" xr:uid="{00000000-0005-0000-0000-00009CE30000}"/>
    <cellStyle name="Примечание 2 22" xfId="28902" xr:uid="{00000000-0005-0000-0000-00009DE30000}"/>
    <cellStyle name="Примечание 2 22 2" xfId="58760" xr:uid="{00000000-0005-0000-0000-00009EE30000}"/>
    <cellStyle name="Примечание 2 23" xfId="28903" xr:uid="{00000000-0005-0000-0000-00009FE30000}"/>
    <cellStyle name="Примечание 2 23 2" xfId="58761" xr:uid="{00000000-0005-0000-0000-0000A0E30000}"/>
    <cellStyle name="Примечание 2 24" xfId="28904" xr:uid="{00000000-0005-0000-0000-0000A1E30000}"/>
    <cellStyle name="Примечание 2 24 2" xfId="58762" xr:uid="{00000000-0005-0000-0000-0000A2E30000}"/>
    <cellStyle name="Примечание 2 25" xfId="58763" xr:uid="{00000000-0005-0000-0000-0000A3E30000}"/>
    <cellStyle name="Примечание 2 26" xfId="61057" xr:uid="{00000000-0005-0000-0000-0000A4E30000}"/>
    <cellStyle name="Примечание 2 27" xfId="61526" xr:uid="{00000000-0005-0000-0000-0000A5E30000}"/>
    <cellStyle name="Примечание 2 3" xfId="28905" xr:uid="{00000000-0005-0000-0000-0000A6E30000}"/>
    <cellStyle name="Примечание 2 3 2" xfId="58764" xr:uid="{00000000-0005-0000-0000-0000A7E30000}"/>
    <cellStyle name="Примечание 2 3 2 2" xfId="61058" xr:uid="{00000000-0005-0000-0000-0000A8E30000}"/>
    <cellStyle name="Примечание 2 3 3" xfId="61059" xr:uid="{00000000-0005-0000-0000-0000A9E30000}"/>
    <cellStyle name="Примечание 2 3 4" xfId="61060" xr:uid="{00000000-0005-0000-0000-0000AAE30000}"/>
    <cellStyle name="Примечание 2 3 5" xfId="61061" xr:uid="{00000000-0005-0000-0000-0000ABE30000}"/>
    <cellStyle name="Примечание 2 4" xfId="28906" xr:uid="{00000000-0005-0000-0000-0000ACE30000}"/>
    <cellStyle name="Примечание 2 4 2" xfId="58765" xr:uid="{00000000-0005-0000-0000-0000ADE30000}"/>
    <cellStyle name="Примечание 2 4 2 2" xfId="61062" xr:uid="{00000000-0005-0000-0000-0000AEE30000}"/>
    <cellStyle name="Примечание 2 4 3" xfId="61063" xr:uid="{00000000-0005-0000-0000-0000AFE30000}"/>
    <cellStyle name="Примечание 2 4 4" xfId="61064" xr:uid="{00000000-0005-0000-0000-0000B0E30000}"/>
    <cellStyle name="Примечание 2 4 5" xfId="61065" xr:uid="{00000000-0005-0000-0000-0000B1E30000}"/>
    <cellStyle name="Примечание 2 5" xfId="28907" xr:uid="{00000000-0005-0000-0000-0000B2E30000}"/>
    <cellStyle name="Примечание 2 5 2" xfId="58766" xr:uid="{00000000-0005-0000-0000-0000B3E30000}"/>
    <cellStyle name="Примечание 2 5 2 2" xfId="61066" xr:uid="{00000000-0005-0000-0000-0000B4E30000}"/>
    <cellStyle name="Примечание 2 5 3" xfId="61067" xr:uid="{00000000-0005-0000-0000-0000B5E30000}"/>
    <cellStyle name="Примечание 2 5 4" xfId="61068" xr:uid="{00000000-0005-0000-0000-0000B6E30000}"/>
    <cellStyle name="Примечание 2 5 5" xfId="61069" xr:uid="{00000000-0005-0000-0000-0000B7E30000}"/>
    <cellStyle name="Примечание 2 6" xfId="28908" xr:uid="{00000000-0005-0000-0000-0000B8E30000}"/>
    <cellStyle name="Примечание 2 6 2" xfId="58767" xr:uid="{00000000-0005-0000-0000-0000B9E30000}"/>
    <cellStyle name="Примечание 2 6 3" xfId="61070" xr:uid="{00000000-0005-0000-0000-0000BAE30000}"/>
    <cellStyle name="Примечание 2 6 4" xfId="61527" xr:uid="{00000000-0005-0000-0000-0000BBE30000}"/>
    <cellStyle name="Примечание 2 7" xfId="28909" xr:uid="{00000000-0005-0000-0000-0000BCE30000}"/>
    <cellStyle name="Примечание 2 7 2" xfId="58768" xr:uid="{00000000-0005-0000-0000-0000BDE30000}"/>
    <cellStyle name="Примечание 2 7 3" xfId="61071" xr:uid="{00000000-0005-0000-0000-0000BEE30000}"/>
    <cellStyle name="Примечание 2 8" xfId="28910" xr:uid="{00000000-0005-0000-0000-0000BFE30000}"/>
    <cellStyle name="Примечание 2 8 2" xfId="58769" xr:uid="{00000000-0005-0000-0000-0000C0E30000}"/>
    <cellStyle name="Примечание 2 8 3" xfId="61072" xr:uid="{00000000-0005-0000-0000-0000C1E30000}"/>
    <cellStyle name="Примечание 2 9" xfId="28911" xr:uid="{00000000-0005-0000-0000-0000C2E30000}"/>
    <cellStyle name="Примечание 2 9 2" xfId="58770" xr:uid="{00000000-0005-0000-0000-0000C3E30000}"/>
    <cellStyle name="Примечание 20" xfId="61073" xr:uid="{00000000-0005-0000-0000-0000C4E30000}"/>
    <cellStyle name="Примечание 20 2" xfId="61528" xr:uid="{00000000-0005-0000-0000-0000C5E30000}"/>
    <cellStyle name="Примечание 3" xfId="28912" xr:uid="{00000000-0005-0000-0000-0000C6E30000}"/>
    <cellStyle name="Примечание 3 10" xfId="28913" xr:uid="{00000000-0005-0000-0000-0000C7E30000}"/>
    <cellStyle name="Примечание 3 10 2" xfId="58771" xr:uid="{00000000-0005-0000-0000-0000C8E30000}"/>
    <cellStyle name="Примечание 3 11" xfId="28914" xr:uid="{00000000-0005-0000-0000-0000C9E30000}"/>
    <cellStyle name="Примечание 3 11 2" xfId="58772" xr:uid="{00000000-0005-0000-0000-0000CAE30000}"/>
    <cellStyle name="Примечание 3 12" xfId="28915" xr:uid="{00000000-0005-0000-0000-0000CBE30000}"/>
    <cellStyle name="Примечание 3 12 2" xfId="58773" xr:uid="{00000000-0005-0000-0000-0000CCE30000}"/>
    <cellStyle name="Примечание 3 13" xfId="28916" xr:uid="{00000000-0005-0000-0000-0000CDE30000}"/>
    <cellStyle name="Примечание 3 13 2" xfId="58774" xr:uid="{00000000-0005-0000-0000-0000CEE30000}"/>
    <cellStyle name="Примечание 3 14" xfId="28917" xr:uid="{00000000-0005-0000-0000-0000CFE30000}"/>
    <cellStyle name="Примечание 3 14 2" xfId="58775" xr:uid="{00000000-0005-0000-0000-0000D0E30000}"/>
    <cellStyle name="Примечание 3 15" xfId="28918" xr:uid="{00000000-0005-0000-0000-0000D1E30000}"/>
    <cellStyle name="Примечание 3 15 2" xfId="58776" xr:uid="{00000000-0005-0000-0000-0000D2E30000}"/>
    <cellStyle name="Примечание 3 16" xfId="28919" xr:uid="{00000000-0005-0000-0000-0000D3E30000}"/>
    <cellStyle name="Примечание 3 16 2" xfId="58777" xr:uid="{00000000-0005-0000-0000-0000D4E30000}"/>
    <cellStyle name="Примечание 3 17" xfId="28920" xr:uid="{00000000-0005-0000-0000-0000D5E30000}"/>
    <cellStyle name="Примечание 3 17 2" xfId="58778" xr:uid="{00000000-0005-0000-0000-0000D6E30000}"/>
    <cellStyle name="Примечание 3 18" xfId="28921" xr:uid="{00000000-0005-0000-0000-0000D7E30000}"/>
    <cellStyle name="Примечание 3 18 2" xfId="58779" xr:uid="{00000000-0005-0000-0000-0000D8E30000}"/>
    <cellStyle name="Примечание 3 19" xfId="28922" xr:uid="{00000000-0005-0000-0000-0000D9E30000}"/>
    <cellStyle name="Примечание 3 19 2" xfId="58780" xr:uid="{00000000-0005-0000-0000-0000DAE30000}"/>
    <cellStyle name="Примечание 3 2" xfId="28923" xr:uid="{00000000-0005-0000-0000-0000DBE30000}"/>
    <cellStyle name="Примечание 3 2 2" xfId="58781" xr:uid="{00000000-0005-0000-0000-0000DCE30000}"/>
    <cellStyle name="Примечание 3 2 3" xfId="61529" xr:uid="{00000000-0005-0000-0000-0000DDE30000}"/>
    <cellStyle name="Примечание 3 20" xfId="28924" xr:uid="{00000000-0005-0000-0000-0000DEE30000}"/>
    <cellStyle name="Примечание 3 20 2" xfId="58782" xr:uid="{00000000-0005-0000-0000-0000DFE30000}"/>
    <cellStyle name="Примечание 3 21" xfId="28925" xr:uid="{00000000-0005-0000-0000-0000E0E30000}"/>
    <cellStyle name="Примечание 3 21 2" xfId="58783" xr:uid="{00000000-0005-0000-0000-0000E1E30000}"/>
    <cellStyle name="Примечание 3 22" xfId="28926" xr:uid="{00000000-0005-0000-0000-0000E2E30000}"/>
    <cellStyle name="Примечание 3 22 2" xfId="58784" xr:uid="{00000000-0005-0000-0000-0000E3E30000}"/>
    <cellStyle name="Примечание 3 23" xfId="28927" xr:uid="{00000000-0005-0000-0000-0000E4E30000}"/>
    <cellStyle name="Примечание 3 23 2" xfId="58785" xr:uid="{00000000-0005-0000-0000-0000E5E30000}"/>
    <cellStyle name="Примечание 3 24" xfId="28928" xr:uid="{00000000-0005-0000-0000-0000E6E30000}"/>
    <cellStyle name="Примечание 3 24 2" xfId="58786" xr:uid="{00000000-0005-0000-0000-0000E7E30000}"/>
    <cellStyle name="Примечание 3 25" xfId="58787" xr:uid="{00000000-0005-0000-0000-0000E8E30000}"/>
    <cellStyle name="Примечание 3 26" xfId="61074" xr:uid="{00000000-0005-0000-0000-0000E9E30000}"/>
    <cellStyle name="Примечание 3 3" xfId="28929" xr:uid="{00000000-0005-0000-0000-0000EAE30000}"/>
    <cellStyle name="Примечание 3 3 2" xfId="58788" xr:uid="{00000000-0005-0000-0000-0000EBE30000}"/>
    <cellStyle name="Примечание 3 3 3" xfId="61530" xr:uid="{00000000-0005-0000-0000-0000ECE30000}"/>
    <cellStyle name="Примечание 3 4" xfId="28930" xr:uid="{00000000-0005-0000-0000-0000EDE30000}"/>
    <cellStyle name="Примечание 3 4 2" xfId="58789" xr:uid="{00000000-0005-0000-0000-0000EEE30000}"/>
    <cellStyle name="Примечание 3 5" xfId="28931" xr:uid="{00000000-0005-0000-0000-0000EFE30000}"/>
    <cellStyle name="Примечание 3 5 2" xfId="58790" xr:uid="{00000000-0005-0000-0000-0000F0E30000}"/>
    <cellStyle name="Примечание 3 6" xfId="28932" xr:uid="{00000000-0005-0000-0000-0000F1E30000}"/>
    <cellStyle name="Примечание 3 6 2" xfId="58791" xr:uid="{00000000-0005-0000-0000-0000F2E30000}"/>
    <cellStyle name="Примечание 3 7" xfId="28933" xr:uid="{00000000-0005-0000-0000-0000F3E30000}"/>
    <cellStyle name="Примечание 3 7 2" xfId="58792" xr:uid="{00000000-0005-0000-0000-0000F4E30000}"/>
    <cellStyle name="Примечание 3 8" xfId="28934" xr:uid="{00000000-0005-0000-0000-0000F5E30000}"/>
    <cellStyle name="Примечание 3 8 2" xfId="58793" xr:uid="{00000000-0005-0000-0000-0000F6E30000}"/>
    <cellStyle name="Примечание 3 9" xfId="28935" xr:uid="{00000000-0005-0000-0000-0000F7E30000}"/>
    <cellStyle name="Примечание 3 9 2" xfId="58794" xr:uid="{00000000-0005-0000-0000-0000F8E30000}"/>
    <cellStyle name="Примечание 39" xfId="61075" xr:uid="{00000000-0005-0000-0000-0000F9E30000}"/>
    <cellStyle name="Примечание 4" xfId="28936" xr:uid="{00000000-0005-0000-0000-0000FAE30000}"/>
    <cellStyle name="Примечание 4 10" xfId="28937" xr:uid="{00000000-0005-0000-0000-0000FBE30000}"/>
    <cellStyle name="Примечание 4 10 2" xfId="58795" xr:uid="{00000000-0005-0000-0000-0000FCE30000}"/>
    <cellStyle name="Примечание 4 11" xfId="28938" xr:uid="{00000000-0005-0000-0000-0000FDE30000}"/>
    <cellStyle name="Примечание 4 11 2" xfId="58796" xr:uid="{00000000-0005-0000-0000-0000FEE30000}"/>
    <cellStyle name="Примечание 4 12" xfId="28939" xr:uid="{00000000-0005-0000-0000-0000FFE30000}"/>
    <cellStyle name="Примечание 4 12 2" xfId="58797" xr:uid="{00000000-0005-0000-0000-000000E40000}"/>
    <cellStyle name="Примечание 4 13" xfId="28940" xr:uid="{00000000-0005-0000-0000-000001E40000}"/>
    <cellStyle name="Примечание 4 13 2" xfId="58798" xr:uid="{00000000-0005-0000-0000-000002E40000}"/>
    <cellStyle name="Примечание 4 14" xfId="28941" xr:uid="{00000000-0005-0000-0000-000003E40000}"/>
    <cellStyle name="Примечание 4 14 2" xfId="58799" xr:uid="{00000000-0005-0000-0000-000004E40000}"/>
    <cellStyle name="Примечание 4 15" xfId="28942" xr:uid="{00000000-0005-0000-0000-000005E40000}"/>
    <cellStyle name="Примечание 4 15 2" xfId="58800" xr:uid="{00000000-0005-0000-0000-000006E40000}"/>
    <cellStyle name="Примечание 4 16" xfId="28943" xr:uid="{00000000-0005-0000-0000-000007E40000}"/>
    <cellStyle name="Примечание 4 16 2" xfId="58801" xr:uid="{00000000-0005-0000-0000-000008E40000}"/>
    <cellStyle name="Примечание 4 17" xfId="28944" xr:uid="{00000000-0005-0000-0000-000009E40000}"/>
    <cellStyle name="Примечание 4 17 2" xfId="58802" xr:uid="{00000000-0005-0000-0000-00000AE40000}"/>
    <cellStyle name="Примечание 4 18" xfId="28945" xr:uid="{00000000-0005-0000-0000-00000BE40000}"/>
    <cellStyle name="Примечание 4 18 2" xfId="58803" xr:uid="{00000000-0005-0000-0000-00000CE40000}"/>
    <cellStyle name="Примечание 4 19" xfId="28946" xr:uid="{00000000-0005-0000-0000-00000DE40000}"/>
    <cellStyle name="Примечание 4 19 2" xfId="58804" xr:uid="{00000000-0005-0000-0000-00000EE40000}"/>
    <cellStyle name="Примечание 4 2" xfId="28947" xr:uid="{00000000-0005-0000-0000-00000FE40000}"/>
    <cellStyle name="Примечание 4 2 2" xfId="58805" xr:uid="{00000000-0005-0000-0000-000010E40000}"/>
    <cellStyle name="Примечание 4 20" xfId="28948" xr:uid="{00000000-0005-0000-0000-000011E40000}"/>
    <cellStyle name="Примечание 4 20 2" xfId="58806" xr:uid="{00000000-0005-0000-0000-000012E40000}"/>
    <cellStyle name="Примечание 4 21" xfId="28949" xr:uid="{00000000-0005-0000-0000-000013E40000}"/>
    <cellStyle name="Примечание 4 21 2" xfId="58807" xr:uid="{00000000-0005-0000-0000-000014E40000}"/>
    <cellStyle name="Примечание 4 22" xfId="28950" xr:uid="{00000000-0005-0000-0000-000015E40000}"/>
    <cellStyle name="Примечание 4 22 2" xfId="58808" xr:uid="{00000000-0005-0000-0000-000016E40000}"/>
    <cellStyle name="Примечание 4 23" xfId="28951" xr:uid="{00000000-0005-0000-0000-000017E40000}"/>
    <cellStyle name="Примечание 4 23 2" xfId="58809" xr:uid="{00000000-0005-0000-0000-000018E40000}"/>
    <cellStyle name="Примечание 4 24" xfId="28952" xr:uid="{00000000-0005-0000-0000-000019E40000}"/>
    <cellStyle name="Примечание 4 24 2" xfId="58810" xr:uid="{00000000-0005-0000-0000-00001AE40000}"/>
    <cellStyle name="Примечание 4 25" xfId="58811" xr:uid="{00000000-0005-0000-0000-00001BE40000}"/>
    <cellStyle name="Примечание 4 26" xfId="61076" xr:uid="{00000000-0005-0000-0000-00001CE40000}"/>
    <cellStyle name="Примечание 4 3" xfId="28953" xr:uid="{00000000-0005-0000-0000-00001DE40000}"/>
    <cellStyle name="Примечание 4 3 2" xfId="58812" xr:uid="{00000000-0005-0000-0000-00001EE40000}"/>
    <cellStyle name="Примечание 4 4" xfId="28954" xr:uid="{00000000-0005-0000-0000-00001FE40000}"/>
    <cellStyle name="Примечание 4 4 2" xfId="58813" xr:uid="{00000000-0005-0000-0000-000020E40000}"/>
    <cellStyle name="Примечание 4 5" xfId="28955" xr:uid="{00000000-0005-0000-0000-000021E40000}"/>
    <cellStyle name="Примечание 4 5 2" xfId="58814" xr:uid="{00000000-0005-0000-0000-000022E40000}"/>
    <cellStyle name="Примечание 4 6" xfId="28956" xr:uid="{00000000-0005-0000-0000-000023E40000}"/>
    <cellStyle name="Примечание 4 6 2" xfId="58815" xr:uid="{00000000-0005-0000-0000-000024E40000}"/>
    <cellStyle name="Примечание 4 7" xfId="28957" xr:uid="{00000000-0005-0000-0000-000025E40000}"/>
    <cellStyle name="Примечание 4 7 2" xfId="58816" xr:uid="{00000000-0005-0000-0000-000026E40000}"/>
    <cellStyle name="Примечание 4 8" xfId="28958" xr:uid="{00000000-0005-0000-0000-000027E40000}"/>
    <cellStyle name="Примечание 4 8 2" xfId="58817" xr:uid="{00000000-0005-0000-0000-000028E40000}"/>
    <cellStyle name="Примечание 4 9" xfId="28959" xr:uid="{00000000-0005-0000-0000-000029E40000}"/>
    <cellStyle name="Примечание 4 9 2" xfId="58818" xr:uid="{00000000-0005-0000-0000-00002AE40000}"/>
    <cellStyle name="Примечание 5" xfId="28960" xr:uid="{00000000-0005-0000-0000-00002BE40000}"/>
    <cellStyle name="Примечание 5 10" xfId="28961" xr:uid="{00000000-0005-0000-0000-00002CE40000}"/>
    <cellStyle name="Примечание 5 10 2" xfId="58819" xr:uid="{00000000-0005-0000-0000-00002DE40000}"/>
    <cellStyle name="Примечание 5 11" xfId="28962" xr:uid="{00000000-0005-0000-0000-00002EE40000}"/>
    <cellStyle name="Примечание 5 11 2" xfId="58820" xr:uid="{00000000-0005-0000-0000-00002FE40000}"/>
    <cellStyle name="Примечание 5 12" xfId="28963" xr:uid="{00000000-0005-0000-0000-000030E40000}"/>
    <cellStyle name="Примечание 5 12 2" xfId="58821" xr:uid="{00000000-0005-0000-0000-000031E40000}"/>
    <cellStyle name="Примечание 5 13" xfId="28964" xr:uid="{00000000-0005-0000-0000-000032E40000}"/>
    <cellStyle name="Примечание 5 13 2" xfId="58822" xr:uid="{00000000-0005-0000-0000-000033E40000}"/>
    <cellStyle name="Примечание 5 14" xfId="28965" xr:uid="{00000000-0005-0000-0000-000034E40000}"/>
    <cellStyle name="Примечание 5 14 2" xfId="58823" xr:uid="{00000000-0005-0000-0000-000035E40000}"/>
    <cellStyle name="Примечание 5 15" xfId="28966" xr:uid="{00000000-0005-0000-0000-000036E40000}"/>
    <cellStyle name="Примечание 5 15 2" xfId="58824" xr:uid="{00000000-0005-0000-0000-000037E40000}"/>
    <cellStyle name="Примечание 5 16" xfId="28967" xr:uid="{00000000-0005-0000-0000-000038E40000}"/>
    <cellStyle name="Примечание 5 16 2" xfId="58825" xr:uid="{00000000-0005-0000-0000-000039E40000}"/>
    <cellStyle name="Примечание 5 17" xfId="28968" xr:uid="{00000000-0005-0000-0000-00003AE40000}"/>
    <cellStyle name="Примечание 5 17 2" xfId="58826" xr:uid="{00000000-0005-0000-0000-00003BE40000}"/>
    <cellStyle name="Примечание 5 18" xfId="28969" xr:uid="{00000000-0005-0000-0000-00003CE40000}"/>
    <cellStyle name="Примечание 5 18 2" xfId="58827" xr:uid="{00000000-0005-0000-0000-00003DE40000}"/>
    <cellStyle name="Примечание 5 19" xfId="28970" xr:uid="{00000000-0005-0000-0000-00003EE40000}"/>
    <cellStyle name="Примечание 5 19 2" xfId="58828" xr:uid="{00000000-0005-0000-0000-00003FE40000}"/>
    <cellStyle name="Примечание 5 2" xfId="28971" xr:uid="{00000000-0005-0000-0000-000040E40000}"/>
    <cellStyle name="Примечание 5 2 2" xfId="58829" xr:uid="{00000000-0005-0000-0000-000041E40000}"/>
    <cellStyle name="Примечание 5 2 3" xfId="61531" xr:uid="{00000000-0005-0000-0000-000042E40000}"/>
    <cellStyle name="Примечание 5 20" xfId="28972" xr:uid="{00000000-0005-0000-0000-000043E40000}"/>
    <cellStyle name="Примечание 5 20 2" xfId="58830" xr:uid="{00000000-0005-0000-0000-000044E40000}"/>
    <cellStyle name="Примечание 5 21" xfId="28973" xr:uid="{00000000-0005-0000-0000-000045E40000}"/>
    <cellStyle name="Примечание 5 21 2" xfId="58831" xr:uid="{00000000-0005-0000-0000-000046E40000}"/>
    <cellStyle name="Примечание 5 22" xfId="28974" xr:uid="{00000000-0005-0000-0000-000047E40000}"/>
    <cellStyle name="Примечание 5 22 2" xfId="58832" xr:uid="{00000000-0005-0000-0000-000048E40000}"/>
    <cellStyle name="Примечание 5 23" xfId="28975" xr:uid="{00000000-0005-0000-0000-000049E40000}"/>
    <cellStyle name="Примечание 5 23 2" xfId="58833" xr:uid="{00000000-0005-0000-0000-00004AE40000}"/>
    <cellStyle name="Примечание 5 24" xfId="28976" xr:uid="{00000000-0005-0000-0000-00004BE40000}"/>
    <cellStyle name="Примечание 5 24 2" xfId="58834" xr:uid="{00000000-0005-0000-0000-00004CE40000}"/>
    <cellStyle name="Примечание 5 25" xfId="58835" xr:uid="{00000000-0005-0000-0000-00004DE40000}"/>
    <cellStyle name="Примечание 5 26" xfId="61077" xr:uid="{00000000-0005-0000-0000-00004EE40000}"/>
    <cellStyle name="Примечание 5 3" xfId="28977" xr:uid="{00000000-0005-0000-0000-00004FE40000}"/>
    <cellStyle name="Примечание 5 3 2" xfId="58836" xr:uid="{00000000-0005-0000-0000-000050E40000}"/>
    <cellStyle name="Примечание 5 4" xfId="28978" xr:uid="{00000000-0005-0000-0000-000051E40000}"/>
    <cellStyle name="Примечание 5 4 2" xfId="58837" xr:uid="{00000000-0005-0000-0000-000052E40000}"/>
    <cellStyle name="Примечание 5 5" xfId="28979" xr:uid="{00000000-0005-0000-0000-000053E40000}"/>
    <cellStyle name="Примечание 5 5 2" xfId="58838" xr:uid="{00000000-0005-0000-0000-000054E40000}"/>
    <cellStyle name="Примечание 5 6" xfId="28980" xr:uid="{00000000-0005-0000-0000-000055E40000}"/>
    <cellStyle name="Примечание 5 6 2" xfId="58839" xr:uid="{00000000-0005-0000-0000-000056E40000}"/>
    <cellStyle name="Примечание 5 7" xfId="28981" xr:uid="{00000000-0005-0000-0000-000057E40000}"/>
    <cellStyle name="Примечание 5 7 2" xfId="58840" xr:uid="{00000000-0005-0000-0000-000058E40000}"/>
    <cellStyle name="Примечание 5 8" xfId="28982" xr:uid="{00000000-0005-0000-0000-000059E40000}"/>
    <cellStyle name="Примечание 5 8 2" xfId="58841" xr:uid="{00000000-0005-0000-0000-00005AE40000}"/>
    <cellStyle name="Примечание 5 9" xfId="28983" xr:uid="{00000000-0005-0000-0000-00005BE40000}"/>
    <cellStyle name="Примечание 5 9 2" xfId="58842" xr:uid="{00000000-0005-0000-0000-00005CE40000}"/>
    <cellStyle name="Примечание 6" xfId="28984" xr:uid="{00000000-0005-0000-0000-00005DE40000}"/>
    <cellStyle name="Примечание 6 10" xfId="28985" xr:uid="{00000000-0005-0000-0000-00005EE40000}"/>
    <cellStyle name="Примечание 6 10 2" xfId="58843" xr:uid="{00000000-0005-0000-0000-00005FE40000}"/>
    <cellStyle name="Примечание 6 11" xfId="28986" xr:uid="{00000000-0005-0000-0000-000060E40000}"/>
    <cellStyle name="Примечание 6 11 2" xfId="58844" xr:uid="{00000000-0005-0000-0000-000061E40000}"/>
    <cellStyle name="Примечание 6 12" xfId="28987" xr:uid="{00000000-0005-0000-0000-000062E40000}"/>
    <cellStyle name="Примечание 6 12 2" xfId="58845" xr:uid="{00000000-0005-0000-0000-000063E40000}"/>
    <cellStyle name="Примечание 6 13" xfId="28988" xr:uid="{00000000-0005-0000-0000-000064E40000}"/>
    <cellStyle name="Примечание 6 13 2" xfId="58846" xr:uid="{00000000-0005-0000-0000-000065E40000}"/>
    <cellStyle name="Примечание 6 14" xfId="28989" xr:uid="{00000000-0005-0000-0000-000066E40000}"/>
    <cellStyle name="Примечание 6 14 2" xfId="58847" xr:uid="{00000000-0005-0000-0000-000067E40000}"/>
    <cellStyle name="Примечание 6 15" xfId="28990" xr:uid="{00000000-0005-0000-0000-000068E40000}"/>
    <cellStyle name="Примечание 6 15 2" xfId="58848" xr:uid="{00000000-0005-0000-0000-000069E40000}"/>
    <cellStyle name="Примечание 6 16" xfId="28991" xr:uid="{00000000-0005-0000-0000-00006AE40000}"/>
    <cellStyle name="Примечание 6 16 2" xfId="58849" xr:uid="{00000000-0005-0000-0000-00006BE40000}"/>
    <cellStyle name="Примечание 6 17" xfId="28992" xr:uid="{00000000-0005-0000-0000-00006CE40000}"/>
    <cellStyle name="Примечание 6 17 2" xfId="58850" xr:uid="{00000000-0005-0000-0000-00006DE40000}"/>
    <cellStyle name="Примечание 6 18" xfId="28993" xr:uid="{00000000-0005-0000-0000-00006EE40000}"/>
    <cellStyle name="Примечание 6 18 2" xfId="58851" xr:uid="{00000000-0005-0000-0000-00006FE40000}"/>
    <cellStyle name="Примечание 6 19" xfId="28994" xr:uid="{00000000-0005-0000-0000-000070E40000}"/>
    <cellStyle name="Примечание 6 19 2" xfId="58852" xr:uid="{00000000-0005-0000-0000-000071E40000}"/>
    <cellStyle name="Примечание 6 2" xfId="28995" xr:uid="{00000000-0005-0000-0000-000072E40000}"/>
    <cellStyle name="Примечание 6 2 2" xfId="58853" xr:uid="{00000000-0005-0000-0000-000073E40000}"/>
    <cellStyle name="Примечание 6 20" xfId="28996" xr:uid="{00000000-0005-0000-0000-000074E40000}"/>
    <cellStyle name="Примечание 6 20 2" xfId="58854" xr:uid="{00000000-0005-0000-0000-000075E40000}"/>
    <cellStyle name="Примечание 6 21" xfId="28997" xr:uid="{00000000-0005-0000-0000-000076E40000}"/>
    <cellStyle name="Примечание 6 21 2" xfId="58855" xr:uid="{00000000-0005-0000-0000-000077E40000}"/>
    <cellStyle name="Примечание 6 22" xfId="28998" xr:uid="{00000000-0005-0000-0000-000078E40000}"/>
    <cellStyle name="Примечание 6 22 2" xfId="58856" xr:uid="{00000000-0005-0000-0000-000079E40000}"/>
    <cellStyle name="Примечание 6 23" xfId="28999" xr:uid="{00000000-0005-0000-0000-00007AE40000}"/>
    <cellStyle name="Примечание 6 23 2" xfId="58857" xr:uid="{00000000-0005-0000-0000-00007BE40000}"/>
    <cellStyle name="Примечание 6 24" xfId="58858" xr:uid="{00000000-0005-0000-0000-00007CE40000}"/>
    <cellStyle name="Примечание 6 3" xfId="29000" xr:uid="{00000000-0005-0000-0000-00007DE40000}"/>
    <cellStyle name="Примечание 6 3 2" xfId="58859" xr:uid="{00000000-0005-0000-0000-00007EE40000}"/>
    <cellStyle name="Примечание 6 4" xfId="29001" xr:uid="{00000000-0005-0000-0000-00007FE40000}"/>
    <cellStyle name="Примечание 6 4 2" xfId="58860" xr:uid="{00000000-0005-0000-0000-000080E40000}"/>
    <cellStyle name="Примечание 6 5" xfId="29002" xr:uid="{00000000-0005-0000-0000-000081E40000}"/>
    <cellStyle name="Примечание 6 5 2" xfId="58861" xr:uid="{00000000-0005-0000-0000-000082E40000}"/>
    <cellStyle name="Примечание 6 6" xfId="29003" xr:uid="{00000000-0005-0000-0000-000083E40000}"/>
    <cellStyle name="Примечание 6 6 2" xfId="58862" xr:uid="{00000000-0005-0000-0000-000084E40000}"/>
    <cellStyle name="Примечание 6 7" xfId="29004" xr:uid="{00000000-0005-0000-0000-000085E40000}"/>
    <cellStyle name="Примечание 6 7 2" xfId="58863" xr:uid="{00000000-0005-0000-0000-000086E40000}"/>
    <cellStyle name="Примечание 6 8" xfId="29005" xr:uid="{00000000-0005-0000-0000-000087E40000}"/>
    <cellStyle name="Примечание 6 8 2" xfId="58864" xr:uid="{00000000-0005-0000-0000-000088E40000}"/>
    <cellStyle name="Примечание 6 9" xfId="29006" xr:uid="{00000000-0005-0000-0000-000089E40000}"/>
    <cellStyle name="Примечание 6 9 2" xfId="58865" xr:uid="{00000000-0005-0000-0000-00008AE40000}"/>
    <cellStyle name="Примечание 7" xfId="29007" xr:uid="{00000000-0005-0000-0000-00008BE40000}"/>
    <cellStyle name="Примечание 7 2" xfId="58866" xr:uid="{00000000-0005-0000-0000-00008CE40000}"/>
    <cellStyle name="Примечание 8" xfId="29008" xr:uid="{00000000-0005-0000-0000-00008DE40000}"/>
    <cellStyle name="Примечание 8 2" xfId="58867" xr:uid="{00000000-0005-0000-0000-00008EE40000}"/>
    <cellStyle name="Примечание 9" xfId="61078" xr:uid="{00000000-0005-0000-0000-00008FE40000}"/>
    <cellStyle name="Процентный" xfId="61892" builtinId="5"/>
    <cellStyle name="Процентный 10" xfId="29009" xr:uid="{00000000-0005-0000-0000-000091E40000}"/>
    <cellStyle name="Процентный 10 10" xfId="61079" xr:uid="{00000000-0005-0000-0000-000092E40000}"/>
    <cellStyle name="Процентный 10 2" xfId="29010" xr:uid="{00000000-0005-0000-0000-000093E40000}"/>
    <cellStyle name="Процентный 11" xfId="29011" xr:uid="{00000000-0005-0000-0000-000094E40000}"/>
    <cellStyle name="Процентный 11 2" xfId="59131" xr:uid="{00000000-0005-0000-0000-000095E40000}"/>
    <cellStyle name="Процентный 12" xfId="29012" xr:uid="{00000000-0005-0000-0000-000096E40000}"/>
    <cellStyle name="Процентный 12 2" xfId="59132" xr:uid="{00000000-0005-0000-0000-000097E40000}"/>
    <cellStyle name="Процентный 13" xfId="29013" xr:uid="{00000000-0005-0000-0000-000098E40000}"/>
    <cellStyle name="Процентный 13 2" xfId="59133" xr:uid="{00000000-0005-0000-0000-000099E40000}"/>
    <cellStyle name="Процентный 14" xfId="29014" xr:uid="{00000000-0005-0000-0000-00009AE40000}"/>
    <cellStyle name="Процентный 14 2" xfId="59134" xr:uid="{00000000-0005-0000-0000-00009BE40000}"/>
    <cellStyle name="Процентный 15" xfId="29015" xr:uid="{00000000-0005-0000-0000-00009CE40000}"/>
    <cellStyle name="Процентный 15 2" xfId="59135" xr:uid="{00000000-0005-0000-0000-00009DE40000}"/>
    <cellStyle name="Процентный 16" xfId="29016" xr:uid="{00000000-0005-0000-0000-00009EE40000}"/>
    <cellStyle name="Процентный 16 2" xfId="59136" xr:uid="{00000000-0005-0000-0000-00009FE40000}"/>
    <cellStyle name="Процентный 17" xfId="59137" xr:uid="{00000000-0005-0000-0000-0000A0E40000}"/>
    <cellStyle name="Процентный 2" xfId="29017" xr:uid="{00000000-0005-0000-0000-0000A1E40000}"/>
    <cellStyle name="Процентный 2 10" xfId="61080" xr:uid="{00000000-0005-0000-0000-0000A2E40000}"/>
    <cellStyle name="Процентный 2 11" xfId="61081" xr:uid="{00000000-0005-0000-0000-0000A3E40000}"/>
    <cellStyle name="Процентный 2 12" xfId="61082" xr:uid="{00000000-0005-0000-0000-0000A4E40000}"/>
    <cellStyle name="Процентный 2 13" xfId="61083" xr:uid="{00000000-0005-0000-0000-0000A5E40000}"/>
    <cellStyle name="Процентный 2 14" xfId="61084" xr:uid="{00000000-0005-0000-0000-0000A6E40000}"/>
    <cellStyle name="Процентный 2 15" xfId="61085" xr:uid="{00000000-0005-0000-0000-0000A7E40000}"/>
    <cellStyle name="Процентный 2 16" xfId="61086" xr:uid="{00000000-0005-0000-0000-0000A8E40000}"/>
    <cellStyle name="Процентный 2 17" xfId="61087" xr:uid="{00000000-0005-0000-0000-0000A9E40000}"/>
    <cellStyle name="Процентный 2 18" xfId="61088" xr:uid="{00000000-0005-0000-0000-0000AAE40000}"/>
    <cellStyle name="Процентный 2 19" xfId="61089" xr:uid="{00000000-0005-0000-0000-0000ABE40000}"/>
    <cellStyle name="Процентный 2 2" xfId="29018" xr:uid="{00000000-0005-0000-0000-0000ACE40000}"/>
    <cellStyle name="Процентный 2 2 2" xfId="59138" xr:uid="{00000000-0005-0000-0000-0000ADE40000}"/>
    <cellStyle name="Процентный 2 2 2 2" xfId="61532" xr:uid="{00000000-0005-0000-0000-0000AEE40000}"/>
    <cellStyle name="Процентный 2 2 3" xfId="59139" xr:uid="{00000000-0005-0000-0000-0000AFE40000}"/>
    <cellStyle name="Процентный 2 2 3 2" xfId="61533" xr:uid="{00000000-0005-0000-0000-0000B0E40000}"/>
    <cellStyle name="Процентный 2 2 4" xfId="61090" xr:uid="{00000000-0005-0000-0000-0000B1E40000}"/>
    <cellStyle name="Процентный 2 20" xfId="61091" xr:uid="{00000000-0005-0000-0000-0000B2E40000}"/>
    <cellStyle name="Процентный 2 21" xfId="61092" xr:uid="{00000000-0005-0000-0000-0000B3E40000}"/>
    <cellStyle name="Процентный 2 22" xfId="61093" xr:uid="{00000000-0005-0000-0000-0000B4E40000}"/>
    <cellStyle name="Процентный 2 23" xfId="61094" xr:uid="{00000000-0005-0000-0000-0000B5E40000}"/>
    <cellStyle name="Процентный 2 24" xfId="61095" xr:uid="{00000000-0005-0000-0000-0000B6E40000}"/>
    <cellStyle name="Процентный 2 25" xfId="61096" xr:uid="{00000000-0005-0000-0000-0000B7E40000}"/>
    <cellStyle name="Процентный 2 26" xfId="61097" xr:uid="{00000000-0005-0000-0000-0000B8E40000}"/>
    <cellStyle name="Процентный 2 27" xfId="61098" xr:uid="{00000000-0005-0000-0000-0000B9E40000}"/>
    <cellStyle name="Процентный 2 27 2" xfId="61534" xr:uid="{00000000-0005-0000-0000-0000BAE40000}"/>
    <cellStyle name="Процентный 2 3" xfId="29019" xr:uid="{00000000-0005-0000-0000-0000BBE40000}"/>
    <cellStyle name="Процентный 2 3 2" xfId="59140" xr:uid="{00000000-0005-0000-0000-0000BCE40000}"/>
    <cellStyle name="Процентный 2 3 3" xfId="61099" xr:uid="{00000000-0005-0000-0000-0000BDE40000}"/>
    <cellStyle name="Процентный 2 4" xfId="29020" xr:uid="{00000000-0005-0000-0000-0000BEE40000}"/>
    <cellStyle name="Процентный 2 4 2" xfId="59141" xr:uid="{00000000-0005-0000-0000-0000BFE40000}"/>
    <cellStyle name="Процентный 2 4 3" xfId="61100" xr:uid="{00000000-0005-0000-0000-0000C0E40000}"/>
    <cellStyle name="Процентный 2 5" xfId="59142" xr:uid="{00000000-0005-0000-0000-0000C1E40000}"/>
    <cellStyle name="Процентный 2 5 2" xfId="61101" xr:uid="{00000000-0005-0000-0000-0000C2E40000}"/>
    <cellStyle name="Процентный 2 6" xfId="59143" xr:uid="{00000000-0005-0000-0000-0000C3E40000}"/>
    <cellStyle name="Процентный 2 6 2" xfId="61102" xr:uid="{00000000-0005-0000-0000-0000C4E40000}"/>
    <cellStyle name="Процентный 2 7" xfId="61103" xr:uid="{00000000-0005-0000-0000-0000C5E40000}"/>
    <cellStyle name="Процентный 2 8" xfId="61104" xr:uid="{00000000-0005-0000-0000-0000C6E40000}"/>
    <cellStyle name="Процентный 2 9" xfId="61105" xr:uid="{00000000-0005-0000-0000-0000C7E40000}"/>
    <cellStyle name="Процентный 3" xfId="29021" xr:uid="{00000000-0005-0000-0000-0000C8E40000}"/>
    <cellStyle name="Процентный 3 10" xfId="61106" xr:uid="{00000000-0005-0000-0000-0000C9E40000}"/>
    <cellStyle name="Процентный 3 11" xfId="61107" xr:uid="{00000000-0005-0000-0000-0000CAE40000}"/>
    <cellStyle name="Процентный 3 12" xfId="61108" xr:uid="{00000000-0005-0000-0000-0000CBE40000}"/>
    <cellStyle name="Процентный 3 13" xfId="61109" xr:uid="{00000000-0005-0000-0000-0000CCE40000}"/>
    <cellStyle name="Процентный 3 14" xfId="61110" xr:uid="{00000000-0005-0000-0000-0000CDE40000}"/>
    <cellStyle name="Процентный 3 15" xfId="61111" xr:uid="{00000000-0005-0000-0000-0000CEE40000}"/>
    <cellStyle name="Процентный 3 16" xfId="61112" xr:uid="{00000000-0005-0000-0000-0000CFE40000}"/>
    <cellStyle name="Процентный 3 17" xfId="61113" xr:uid="{00000000-0005-0000-0000-0000D0E40000}"/>
    <cellStyle name="Процентный 3 18" xfId="61114" xr:uid="{00000000-0005-0000-0000-0000D1E40000}"/>
    <cellStyle name="Процентный 3 19" xfId="61115" xr:uid="{00000000-0005-0000-0000-0000D2E40000}"/>
    <cellStyle name="Процентный 3 2" xfId="29022" xr:uid="{00000000-0005-0000-0000-0000D3E40000}"/>
    <cellStyle name="Процентный 3 2 2" xfId="61116" xr:uid="{00000000-0005-0000-0000-0000D4E40000}"/>
    <cellStyle name="Процентный 3 3" xfId="29023" xr:uid="{00000000-0005-0000-0000-0000D5E40000}"/>
    <cellStyle name="Процентный 3 3 2" xfId="61117" xr:uid="{00000000-0005-0000-0000-0000D6E40000}"/>
    <cellStyle name="Процентный 3 4" xfId="29024" xr:uid="{00000000-0005-0000-0000-0000D7E40000}"/>
    <cellStyle name="Процентный 3 4 2" xfId="61118" xr:uid="{00000000-0005-0000-0000-0000D8E40000}"/>
    <cellStyle name="Процентный 3 5" xfId="29025" xr:uid="{00000000-0005-0000-0000-0000D9E40000}"/>
    <cellStyle name="Процентный 3 5 2" xfId="61119" xr:uid="{00000000-0005-0000-0000-0000DAE40000}"/>
    <cellStyle name="Процентный 3 6" xfId="29026" xr:uid="{00000000-0005-0000-0000-0000DBE40000}"/>
    <cellStyle name="Процентный 3 6 2" xfId="59144" xr:uid="{00000000-0005-0000-0000-0000DCE40000}"/>
    <cellStyle name="Процентный 3 6 3" xfId="61120" xr:uid="{00000000-0005-0000-0000-0000DDE40000}"/>
    <cellStyle name="Процентный 3 7" xfId="59145" xr:uid="{00000000-0005-0000-0000-0000DEE40000}"/>
    <cellStyle name="Процентный 3 7 2" xfId="61121" xr:uid="{00000000-0005-0000-0000-0000DFE40000}"/>
    <cellStyle name="Процентный 3 8" xfId="59146" xr:uid="{00000000-0005-0000-0000-0000E0E40000}"/>
    <cellStyle name="Процентный 3 8 2" xfId="61122" xr:uid="{00000000-0005-0000-0000-0000E1E40000}"/>
    <cellStyle name="Процентный 3 9" xfId="61123" xr:uid="{00000000-0005-0000-0000-0000E2E40000}"/>
    <cellStyle name="Процентный 4" xfId="29027" xr:uid="{00000000-0005-0000-0000-0000E3E40000}"/>
    <cellStyle name="Процентный 4 2" xfId="29028" xr:uid="{00000000-0005-0000-0000-0000E4E40000}"/>
    <cellStyle name="Процентный 4 2 2" xfId="29029" xr:uid="{00000000-0005-0000-0000-0000E5E40000}"/>
    <cellStyle name="Процентный 4 2 2 2" xfId="61124" xr:uid="{00000000-0005-0000-0000-0000E6E40000}"/>
    <cellStyle name="Процентный 4 2 3" xfId="61125" xr:uid="{00000000-0005-0000-0000-0000E7E40000}"/>
    <cellStyle name="Процентный 4 2 4" xfId="61535" xr:uid="{00000000-0005-0000-0000-0000E8E40000}"/>
    <cellStyle name="Процентный 4 3" xfId="29030" xr:uid="{00000000-0005-0000-0000-0000E9E40000}"/>
    <cellStyle name="Процентный 4 3 2" xfId="29031" xr:uid="{00000000-0005-0000-0000-0000EAE40000}"/>
    <cellStyle name="Процентный 4 3 2 2" xfId="61126" xr:uid="{00000000-0005-0000-0000-0000EBE40000}"/>
    <cellStyle name="Процентный 4 3 3" xfId="61127" xr:uid="{00000000-0005-0000-0000-0000ECE40000}"/>
    <cellStyle name="Процентный 4 4" xfId="29032" xr:uid="{00000000-0005-0000-0000-0000EDE40000}"/>
    <cellStyle name="Процентный 4 4 2" xfId="29033" xr:uid="{00000000-0005-0000-0000-0000EEE40000}"/>
    <cellStyle name="Процентный 4 4 2 2" xfId="61128" xr:uid="{00000000-0005-0000-0000-0000EFE40000}"/>
    <cellStyle name="Процентный 4 4 3" xfId="61129" xr:uid="{00000000-0005-0000-0000-0000F0E40000}"/>
    <cellStyle name="Процентный 4 5" xfId="29034" xr:uid="{00000000-0005-0000-0000-0000F1E40000}"/>
    <cellStyle name="Процентный 4 5 2" xfId="61130" xr:uid="{00000000-0005-0000-0000-0000F2E40000}"/>
    <cellStyle name="Процентный 4 5 3" xfId="61131" xr:uid="{00000000-0005-0000-0000-0000F3E40000}"/>
    <cellStyle name="Процентный 4 6" xfId="59147" xr:uid="{00000000-0005-0000-0000-0000F4E40000}"/>
    <cellStyle name="Процентный 4 6 2" xfId="61132" xr:uid="{00000000-0005-0000-0000-0000F5E40000}"/>
    <cellStyle name="Процентный 4 7" xfId="61133" xr:uid="{00000000-0005-0000-0000-0000F6E40000}"/>
    <cellStyle name="Процентный 5" xfId="29035" xr:uid="{00000000-0005-0000-0000-0000F7E40000}"/>
    <cellStyle name="Процентный 5 10" xfId="61536" xr:uid="{00000000-0005-0000-0000-0000F8E40000}"/>
    <cellStyle name="Процентный 5 10 2" xfId="61537" xr:uid="{00000000-0005-0000-0000-0000F9E40000}"/>
    <cellStyle name="Процентный 5 11" xfId="61538" xr:uid="{00000000-0005-0000-0000-0000FAE40000}"/>
    <cellStyle name="Процентный 5 11 2" xfId="61539" xr:uid="{00000000-0005-0000-0000-0000FBE40000}"/>
    <cellStyle name="Процентный 5 12" xfId="61540" xr:uid="{00000000-0005-0000-0000-0000FCE40000}"/>
    <cellStyle name="Процентный 5 12 2" xfId="61541" xr:uid="{00000000-0005-0000-0000-0000FDE40000}"/>
    <cellStyle name="Процентный 5 13" xfId="61542" xr:uid="{00000000-0005-0000-0000-0000FEE40000}"/>
    <cellStyle name="Процентный 5 13 2" xfId="61543" xr:uid="{00000000-0005-0000-0000-0000FFE40000}"/>
    <cellStyle name="Процентный 5 14" xfId="61544" xr:uid="{00000000-0005-0000-0000-000000E50000}"/>
    <cellStyle name="Процентный 5 14 2" xfId="61545" xr:uid="{00000000-0005-0000-0000-000001E50000}"/>
    <cellStyle name="Процентный 5 15" xfId="61546" xr:uid="{00000000-0005-0000-0000-000002E50000}"/>
    <cellStyle name="Процентный 5 15 2" xfId="61547" xr:uid="{00000000-0005-0000-0000-000003E50000}"/>
    <cellStyle name="Процентный 5 16" xfId="61548" xr:uid="{00000000-0005-0000-0000-000004E50000}"/>
    <cellStyle name="Процентный 5 2" xfId="59148" xr:uid="{00000000-0005-0000-0000-000005E50000}"/>
    <cellStyle name="Процентный 5 2 10" xfId="61549" xr:uid="{00000000-0005-0000-0000-000006E50000}"/>
    <cellStyle name="Процентный 5 2 10 2" xfId="61550" xr:uid="{00000000-0005-0000-0000-000007E50000}"/>
    <cellStyle name="Процентный 5 2 11" xfId="61551" xr:uid="{00000000-0005-0000-0000-000008E50000}"/>
    <cellStyle name="Процентный 5 2 11 2" xfId="61552" xr:uid="{00000000-0005-0000-0000-000009E50000}"/>
    <cellStyle name="Процентный 5 2 12" xfId="61553" xr:uid="{00000000-0005-0000-0000-00000AE50000}"/>
    <cellStyle name="Процентный 5 2 12 2" xfId="61554" xr:uid="{00000000-0005-0000-0000-00000BE50000}"/>
    <cellStyle name="Процентный 5 2 13" xfId="61555" xr:uid="{00000000-0005-0000-0000-00000CE50000}"/>
    <cellStyle name="Процентный 5 2 13 2" xfId="61556" xr:uid="{00000000-0005-0000-0000-00000DE50000}"/>
    <cellStyle name="Процентный 5 2 14" xfId="61557" xr:uid="{00000000-0005-0000-0000-00000EE50000}"/>
    <cellStyle name="Процентный 5 2 2" xfId="59149" xr:uid="{00000000-0005-0000-0000-00000FE50000}"/>
    <cellStyle name="Процентный 5 2 2 10" xfId="61558" xr:uid="{00000000-0005-0000-0000-000010E50000}"/>
    <cellStyle name="Процентный 5 2 2 10 2" xfId="61559" xr:uid="{00000000-0005-0000-0000-000011E50000}"/>
    <cellStyle name="Процентный 5 2 2 11" xfId="61560" xr:uid="{00000000-0005-0000-0000-000012E50000}"/>
    <cellStyle name="Процентный 5 2 2 11 2" xfId="61561" xr:uid="{00000000-0005-0000-0000-000013E50000}"/>
    <cellStyle name="Процентный 5 2 2 12" xfId="61562" xr:uid="{00000000-0005-0000-0000-000014E50000}"/>
    <cellStyle name="Процентный 5 2 2 12 2" xfId="61563" xr:uid="{00000000-0005-0000-0000-000015E50000}"/>
    <cellStyle name="Процентный 5 2 2 13" xfId="61564" xr:uid="{00000000-0005-0000-0000-000016E50000}"/>
    <cellStyle name="Процентный 5 2 2 2" xfId="61565" xr:uid="{00000000-0005-0000-0000-000017E50000}"/>
    <cellStyle name="Процентный 5 2 2 2 2" xfId="61566" xr:uid="{00000000-0005-0000-0000-000018E50000}"/>
    <cellStyle name="Процентный 5 2 2 2 2 2" xfId="61567" xr:uid="{00000000-0005-0000-0000-000019E50000}"/>
    <cellStyle name="Процентный 5 2 2 2 3" xfId="61568" xr:uid="{00000000-0005-0000-0000-00001AE50000}"/>
    <cellStyle name="Процентный 5 2 2 3" xfId="61569" xr:uid="{00000000-0005-0000-0000-00001BE50000}"/>
    <cellStyle name="Процентный 5 2 2 3 2" xfId="61570" xr:uid="{00000000-0005-0000-0000-00001CE50000}"/>
    <cellStyle name="Процентный 5 2 2 4" xfId="61571" xr:uid="{00000000-0005-0000-0000-00001DE50000}"/>
    <cellStyle name="Процентный 5 2 2 4 2" xfId="61572" xr:uid="{00000000-0005-0000-0000-00001EE50000}"/>
    <cellStyle name="Процентный 5 2 2 5" xfId="61573" xr:uid="{00000000-0005-0000-0000-00001FE50000}"/>
    <cellStyle name="Процентный 5 2 2 5 2" xfId="61574" xr:uid="{00000000-0005-0000-0000-000020E50000}"/>
    <cellStyle name="Процентный 5 2 2 6" xfId="61575" xr:uid="{00000000-0005-0000-0000-000021E50000}"/>
    <cellStyle name="Процентный 5 2 2 6 2" xfId="61576" xr:uid="{00000000-0005-0000-0000-000022E50000}"/>
    <cellStyle name="Процентный 5 2 2 7" xfId="61577" xr:uid="{00000000-0005-0000-0000-000023E50000}"/>
    <cellStyle name="Процентный 5 2 2 7 2" xfId="61578" xr:uid="{00000000-0005-0000-0000-000024E50000}"/>
    <cellStyle name="Процентный 5 2 2 8" xfId="61579" xr:uid="{00000000-0005-0000-0000-000025E50000}"/>
    <cellStyle name="Процентный 5 2 2 8 2" xfId="61580" xr:uid="{00000000-0005-0000-0000-000026E50000}"/>
    <cellStyle name="Процентный 5 2 2 9" xfId="61581" xr:uid="{00000000-0005-0000-0000-000027E50000}"/>
    <cellStyle name="Процентный 5 2 2 9 2" xfId="61582" xr:uid="{00000000-0005-0000-0000-000028E50000}"/>
    <cellStyle name="Процентный 5 2 3" xfId="61583" xr:uid="{00000000-0005-0000-0000-000029E50000}"/>
    <cellStyle name="Процентный 5 2 3 2" xfId="61584" xr:uid="{00000000-0005-0000-0000-00002AE50000}"/>
    <cellStyle name="Процентный 5 2 3 2 2" xfId="61585" xr:uid="{00000000-0005-0000-0000-00002BE50000}"/>
    <cellStyle name="Процентный 5 2 3 3" xfId="61586" xr:uid="{00000000-0005-0000-0000-00002CE50000}"/>
    <cellStyle name="Процентный 5 2 4" xfId="61587" xr:uid="{00000000-0005-0000-0000-00002DE50000}"/>
    <cellStyle name="Процентный 5 2 4 2" xfId="61588" xr:uid="{00000000-0005-0000-0000-00002EE50000}"/>
    <cellStyle name="Процентный 5 2 5" xfId="61589" xr:uid="{00000000-0005-0000-0000-00002FE50000}"/>
    <cellStyle name="Процентный 5 2 5 2" xfId="61590" xr:uid="{00000000-0005-0000-0000-000030E50000}"/>
    <cellStyle name="Процентный 5 2 6" xfId="61591" xr:uid="{00000000-0005-0000-0000-000031E50000}"/>
    <cellStyle name="Процентный 5 2 6 2" xfId="61592" xr:uid="{00000000-0005-0000-0000-000032E50000}"/>
    <cellStyle name="Процентный 5 2 7" xfId="61593" xr:uid="{00000000-0005-0000-0000-000033E50000}"/>
    <cellStyle name="Процентный 5 2 7 2" xfId="61594" xr:uid="{00000000-0005-0000-0000-000034E50000}"/>
    <cellStyle name="Процентный 5 2 8" xfId="61595" xr:uid="{00000000-0005-0000-0000-000035E50000}"/>
    <cellStyle name="Процентный 5 2 8 2" xfId="61596" xr:uid="{00000000-0005-0000-0000-000036E50000}"/>
    <cellStyle name="Процентный 5 2 9" xfId="61597" xr:uid="{00000000-0005-0000-0000-000037E50000}"/>
    <cellStyle name="Процентный 5 2 9 2" xfId="61598" xr:uid="{00000000-0005-0000-0000-000038E50000}"/>
    <cellStyle name="Процентный 5 3" xfId="59150" xr:uid="{00000000-0005-0000-0000-000039E50000}"/>
    <cellStyle name="Процентный 5 3 10" xfId="61599" xr:uid="{00000000-0005-0000-0000-00003AE50000}"/>
    <cellStyle name="Процентный 5 3 10 2" xfId="61600" xr:uid="{00000000-0005-0000-0000-00003BE50000}"/>
    <cellStyle name="Процентный 5 3 11" xfId="61601" xr:uid="{00000000-0005-0000-0000-00003CE50000}"/>
    <cellStyle name="Процентный 5 3 11 2" xfId="61602" xr:uid="{00000000-0005-0000-0000-00003DE50000}"/>
    <cellStyle name="Процентный 5 3 12" xfId="61603" xr:uid="{00000000-0005-0000-0000-00003EE50000}"/>
    <cellStyle name="Процентный 5 3 12 2" xfId="61604" xr:uid="{00000000-0005-0000-0000-00003FE50000}"/>
    <cellStyle name="Процентный 5 3 13" xfId="61605" xr:uid="{00000000-0005-0000-0000-000040E50000}"/>
    <cellStyle name="Процентный 5 3 2" xfId="61606" xr:uid="{00000000-0005-0000-0000-000041E50000}"/>
    <cellStyle name="Процентный 5 3 2 2" xfId="61607" xr:uid="{00000000-0005-0000-0000-000042E50000}"/>
    <cellStyle name="Процентный 5 3 2 2 2" xfId="61608" xr:uid="{00000000-0005-0000-0000-000043E50000}"/>
    <cellStyle name="Процентный 5 3 2 3" xfId="61609" xr:uid="{00000000-0005-0000-0000-000044E50000}"/>
    <cellStyle name="Процентный 5 3 3" xfId="61610" xr:uid="{00000000-0005-0000-0000-000045E50000}"/>
    <cellStyle name="Процентный 5 3 3 2" xfId="61611" xr:uid="{00000000-0005-0000-0000-000046E50000}"/>
    <cellStyle name="Процентный 5 3 4" xfId="61612" xr:uid="{00000000-0005-0000-0000-000047E50000}"/>
    <cellStyle name="Процентный 5 3 4 2" xfId="61613" xr:uid="{00000000-0005-0000-0000-000048E50000}"/>
    <cellStyle name="Процентный 5 3 5" xfId="61614" xr:uid="{00000000-0005-0000-0000-000049E50000}"/>
    <cellStyle name="Процентный 5 3 5 2" xfId="61615" xr:uid="{00000000-0005-0000-0000-00004AE50000}"/>
    <cellStyle name="Процентный 5 3 6" xfId="61616" xr:uid="{00000000-0005-0000-0000-00004BE50000}"/>
    <cellStyle name="Процентный 5 3 6 2" xfId="61617" xr:uid="{00000000-0005-0000-0000-00004CE50000}"/>
    <cellStyle name="Процентный 5 3 7" xfId="61618" xr:uid="{00000000-0005-0000-0000-00004DE50000}"/>
    <cellStyle name="Процентный 5 3 7 2" xfId="61619" xr:uid="{00000000-0005-0000-0000-00004EE50000}"/>
    <cellStyle name="Процентный 5 3 8" xfId="61620" xr:uid="{00000000-0005-0000-0000-00004FE50000}"/>
    <cellStyle name="Процентный 5 3 8 2" xfId="61621" xr:uid="{00000000-0005-0000-0000-000050E50000}"/>
    <cellStyle name="Процентный 5 3 9" xfId="61622" xr:uid="{00000000-0005-0000-0000-000051E50000}"/>
    <cellStyle name="Процентный 5 3 9 2" xfId="61623" xr:uid="{00000000-0005-0000-0000-000052E50000}"/>
    <cellStyle name="Процентный 5 4" xfId="61624" xr:uid="{00000000-0005-0000-0000-000053E50000}"/>
    <cellStyle name="Процентный 5 4 2" xfId="61625" xr:uid="{00000000-0005-0000-0000-000054E50000}"/>
    <cellStyle name="Процентный 5 4 2 2" xfId="61626" xr:uid="{00000000-0005-0000-0000-000055E50000}"/>
    <cellStyle name="Процентный 5 5" xfId="61627" xr:uid="{00000000-0005-0000-0000-000056E50000}"/>
    <cellStyle name="Процентный 5 5 2" xfId="61628" xr:uid="{00000000-0005-0000-0000-000057E50000}"/>
    <cellStyle name="Процентный 5 6" xfId="61629" xr:uid="{00000000-0005-0000-0000-000058E50000}"/>
    <cellStyle name="Процентный 5 6 2" xfId="61630" xr:uid="{00000000-0005-0000-0000-000059E50000}"/>
    <cellStyle name="Процентный 5 7" xfId="61631" xr:uid="{00000000-0005-0000-0000-00005AE50000}"/>
    <cellStyle name="Процентный 5 7 2" xfId="61632" xr:uid="{00000000-0005-0000-0000-00005BE50000}"/>
    <cellStyle name="Процентный 5 8" xfId="61633" xr:uid="{00000000-0005-0000-0000-00005CE50000}"/>
    <cellStyle name="Процентный 5 8 2" xfId="61634" xr:uid="{00000000-0005-0000-0000-00005DE50000}"/>
    <cellStyle name="Процентный 5 9" xfId="61635" xr:uid="{00000000-0005-0000-0000-00005EE50000}"/>
    <cellStyle name="Процентный 5 9 2" xfId="61636" xr:uid="{00000000-0005-0000-0000-00005FE50000}"/>
    <cellStyle name="Процентный 6" xfId="29036" xr:uid="{00000000-0005-0000-0000-000060E50000}"/>
    <cellStyle name="Процентный 6 2" xfId="29037" xr:uid="{00000000-0005-0000-0000-000061E50000}"/>
    <cellStyle name="Процентный 6 2 2" xfId="61134" xr:uid="{00000000-0005-0000-0000-000062E50000}"/>
    <cellStyle name="Процентный 6 3" xfId="61135" xr:uid="{00000000-0005-0000-0000-000063E50000}"/>
    <cellStyle name="Процентный 7" xfId="29038" xr:uid="{00000000-0005-0000-0000-000064E50000}"/>
    <cellStyle name="Процентный 7 2" xfId="29039" xr:uid="{00000000-0005-0000-0000-000065E50000}"/>
    <cellStyle name="Процентный 7 2 2" xfId="61136" xr:uid="{00000000-0005-0000-0000-000066E50000}"/>
    <cellStyle name="Процентный 7 3" xfId="61137" xr:uid="{00000000-0005-0000-0000-000067E50000}"/>
    <cellStyle name="Процентный 8" xfId="29040" xr:uid="{00000000-0005-0000-0000-000068E50000}"/>
    <cellStyle name="Процентный 8 2" xfId="29041" xr:uid="{00000000-0005-0000-0000-000069E50000}"/>
    <cellStyle name="Процентный 8 2 2" xfId="61138" xr:uid="{00000000-0005-0000-0000-00006AE50000}"/>
    <cellStyle name="Процентный 8 3" xfId="61139" xr:uid="{00000000-0005-0000-0000-00006BE50000}"/>
    <cellStyle name="Процентный 9" xfId="29042" xr:uid="{00000000-0005-0000-0000-00006CE50000}"/>
    <cellStyle name="Процентный 9 2" xfId="29043" xr:uid="{00000000-0005-0000-0000-00006DE50000}"/>
    <cellStyle name="Процентный 9 2 2" xfId="61140" xr:uid="{00000000-0005-0000-0000-00006EE50000}"/>
    <cellStyle name="Процентный 9 3" xfId="61141" xr:uid="{00000000-0005-0000-0000-00006FE50000}"/>
    <cellStyle name="Связанная ячейка 2" xfId="29044" xr:uid="{00000000-0005-0000-0000-000070E50000}"/>
    <cellStyle name="Связанная ячейка 2 10" xfId="29045" xr:uid="{00000000-0005-0000-0000-000071E50000}"/>
    <cellStyle name="Связанная ячейка 2 10 2" xfId="58868" xr:uid="{00000000-0005-0000-0000-000072E50000}"/>
    <cellStyle name="Связанная ячейка 2 11" xfId="29046" xr:uid="{00000000-0005-0000-0000-000073E50000}"/>
    <cellStyle name="Связанная ячейка 2 11 2" xfId="58869" xr:uid="{00000000-0005-0000-0000-000074E50000}"/>
    <cellStyle name="Связанная ячейка 2 12" xfId="29047" xr:uid="{00000000-0005-0000-0000-000075E50000}"/>
    <cellStyle name="Связанная ячейка 2 12 2" xfId="58870" xr:uid="{00000000-0005-0000-0000-000076E50000}"/>
    <cellStyle name="Связанная ячейка 2 13" xfId="29048" xr:uid="{00000000-0005-0000-0000-000077E50000}"/>
    <cellStyle name="Связанная ячейка 2 13 2" xfId="58871" xr:uid="{00000000-0005-0000-0000-000078E50000}"/>
    <cellStyle name="Связанная ячейка 2 14" xfId="29049" xr:uid="{00000000-0005-0000-0000-000079E50000}"/>
    <cellStyle name="Связанная ячейка 2 14 2" xfId="58872" xr:uid="{00000000-0005-0000-0000-00007AE50000}"/>
    <cellStyle name="Связанная ячейка 2 15" xfId="29050" xr:uid="{00000000-0005-0000-0000-00007BE50000}"/>
    <cellStyle name="Связанная ячейка 2 15 2" xfId="58873" xr:uid="{00000000-0005-0000-0000-00007CE50000}"/>
    <cellStyle name="Связанная ячейка 2 16" xfId="29051" xr:uid="{00000000-0005-0000-0000-00007DE50000}"/>
    <cellStyle name="Связанная ячейка 2 16 2" xfId="58874" xr:uid="{00000000-0005-0000-0000-00007EE50000}"/>
    <cellStyle name="Связанная ячейка 2 17" xfId="29052" xr:uid="{00000000-0005-0000-0000-00007FE50000}"/>
    <cellStyle name="Связанная ячейка 2 17 2" xfId="58875" xr:uid="{00000000-0005-0000-0000-000080E50000}"/>
    <cellStyle name="Связанная ячейка 2 18" xfId="29053" xr:uid="{00000000-0005-0000-0000-000081E50000}"/>
    <cellStyle name="Связанная ячейка 2 18 2" xfId="58876" xr:uid="{00000000-0005-0000-0000-000082E50000}"/>
    <cellStyle name="Связанная ячейка 2 19" xfId="29054" xr:uid="{00000000-0005-0000-0000-000083E50000}"/>
    <cellStyle name="Связанная ячейка 2 19 2" xfId="58877" xr:uid="{00000000-0005-0000-0000-000084E50000}"/>
    <cellStyle name="Связанная ячейка 2 2" xfId="29055" xr:uid="{00000000-0005-0000-0000-000085E50000}"/>
    <cellStyle name="Связанная ячейка 2 2 2" xfId="58878" xr:uid="{00000000-0005-0000-0000-000086E50000}"/>
    <cellStyle name="Связанная ячейка 2 2 3" xfId="61142" xr:uid="{00000000-0005-0000-0000-000087E50000}"/>
    <cellStyle name="Связанная ячейка 2 20" xfId="29056" xr:uid="{00000000-0005-0000-0000-000088E50000}"/>
    <cellStyle name="Связанная ячейка 2 20 2" xfId="58879" xr:uid="{00000000-0005-0000-0000-000089E50000}"/>
    <cellStyle name="Связанная ячейка 2 21" xfId="29057" xr:uid="{00000000-0005-0000-0000-00008AE50000}"/>
    <cellStyle name="Связанная ячейка 2 21 2" xfId="58880" xr:uid="{00000000-0005-0000-0000-00008BE50000}"/>
    <cellStyle name="Связанная ячейка 2 22" xfId="29058" xr:uid="{00000000-0005-0000-0000-00008CE50000}"/>
    <cellStyle name="Связанная ячейка 2 22 2" xfId="58881" xr:uid="{00000000-0005-0000-0000-00008DE50000}"/>
    <cellStyle name="Связанная ячейка 2 23" xfId="29059" xr:uid="{00000000-0005-0000-0000-00008EE50000}"/>
    <cellStyle name="Связанная ячейка 2 23 2" xfId="58882" xr:uid="{00000000-0005-0000-0000-00008FE50000}"/>
    <cellStyle name="Связанная ячейка 2 24" xfId="58883" xr:uid="{00000000-0005-0000-0000-000090E50000}"/>
    <cellStyle name="Связанная ячейка 2 25" xfId="61143" xr:uid="{00000000-0005-0000-0000-000091E50000}"/>
    <cellStyle name="Связанная ячейка 2 3" xfId="29060" xr:uid="{00000000-0005-0000-0000-000092E50000}"/>
    <cellStyle name="Связанная ячейка 2 3 2" xfId="58884" xr:uid="{00000000-0005-0000-0000-000093E50000}"/>
    <cellStyle name="Связанная ячейка 2 3 3" xfId="61144" xr:uid="{00000000-0005-0000-0000-000094E50000}"/>
    <cellStyle name="Связанная ячейка 2 4" xfId="29061" xr:uid="{00000000-0005-0000-0000-000095E50000}"/>
    <cellStyle name="Связанная ячейка 2 4 2" xfId="58885" xr:uid="{00000000-0005-0000-0000-000096E50000}"/>
    <cellStyle name="Связанная ячейка 2 4 3" xfId="61145" xr:uid="{00000000-0005-0000-0000-000097E50000}"/>
    <cellStyle name="Связанная ячейка 2 5" xfId="29062" xr:uid="{00000000-0005-0000-0000-000098E50000}"/>
    <cellStyle name="Связанная ячейка 2 5 2" xfId="58886" xr:uid="{00000000-0005-0000-0000-000099E50000}"/>
    <cellStyle name="Связанная ячейка 2 5 3" xfId="61146" xr:uid="{00000000-0005-0000-0000-00009AE50000}"/>
    <cellStyle name="Связанная ячейка 2 6" xfId="29063" xr:uid="{00000000-0005-0000-0000-00009BE50000}"/>
    <cellStyle name="Связанная ячейка 2 6 2" xfId="58887" xr:uid="{00000000-0005-0000-0000-00009CE50000}"/>
    <cellStyle name="Связанная ячейка 2 7" xfId="29064" xr:uid="{00000000-0005-0000-0000-00009DE50000}"/>
    <cellStyle name="Связанная ячейка 2 7 2" xfId="58888" xr:uid="{00000000-0005-0000-0000-00009EE50000}"/>
    <cellStyle name="Связанная ячейка 2 8" xfId="29065" xr:uid="{00000000-0005-0000-0000-00009FE50000}"/>
    <cellStyle name="Связанная ячейка 2 8 2" xfId="58889" xr:uid="{00000000-0005-0000-0000-0000A0E50000}"/>
    <cellStyle name="Связанная ячейка 2 9" xfId="29066" xr:uid="{00000000-0005-0000-0000-0000A1E50000}"/>
    <cellStyle name="Связанная ячейка 2 9 2" xfId="58890" xr:uid="{00000000-0005-0000-0000-0000A2E50000}"/>
    <cellStyle name="Связанная ячейка 3" xfId="29067" xr:uid="{00000000-0005-0000-0000-0000A3E50000}"/>
    <cellStyle name="Связанная ячейка 3 10" xfId="29068" xr:uid="{00000000-0005-0000-0000-0000A4E50000}"/>
    <cellStyle name="Связанная ячейка 3 10 2" xfId="58891" xr:uid="{00000000-0005-0000-0000-0000A5E50000}"/>
    <cellStyle name="Связанная ячейка 3 11" xfId="29069" xr:uid="{00000000-0005-0000-0000-0000A6E50000}"/>
    <cellStyle name="Связанная ячейка 3 11 2" xfId="58892" xr:uid="{00000000-0005-0000-0000-0000A7E50000}"/>
    <cellStyle name="Связанная ячейка 3 12" xfId="29070" xr:uid="{00000000-0005-0000-0000-0000A8E50000}"/>
    <cellStyle name="Связанная ячейка 3 12 2" xfId="58893" xr:uid="{00000000-0005-0000-0000-0000A9E50000}"/>
    <cellStyle name="Связанная ячейка 3 13" xfId="29071" xr:uid="{00000000-0005-0000-0000-0000AAE50000}"/>
    <cellStyle name="Связанная ячейка 3 13 2" xfId="58894" xr:uid="{00000000-0005-0000-0000-0000ABE50000}"/>
    <cellStyle name="Связанная ячейка 3 14" xfId="29072" xr:uid="{00000000-0005-0000-0000-0000ACE50000}"/>
    <cellStyle name="Связанная ячейка 3 14 2" xfId="58895" xr:uid="{00000000-0005-0000-0000-0000ADE50000}"/>
    <cellStyle name="Связанная ячейка 3 15" xfId="29073" xr:uid="{00000000-0005-0000-0000-0000AEE50000}"/>
    <cellStyle name="Связанная ячейка 3 15 2" xfId="58896" xr:uid="{00000000-0005-0000-0000-0000AFE50000}"/>
    <cellStyle name="Связанная ячейка 3 16" xfId="29074" xr:uid="{00000000-0005-0000-0000-0000B0E50000}"/>
    <cellStyle name="Связанная ячейка 3 16 2" xfId="58897" xr:uid="{00000000-0005-0000-0000-0000B1E50000}"/>
    <cellStyle name="Связанная ячейка 3 17" xfId="29075" xr:uid="{00000000-0005-0000-0000-0000B2E50000}"/>
    <cellStyle name="Связанная ячейка 3 17 2" xfId="58898" xr:uid="{00000000-0005-0000-0000-0000B3E50000}"/>
    <cellStyle name="Связанная ячейка 3 18" xfId="29076" xr:uid="{00000000-0005-0000-0000-0000B4E50000}"/>
    <cellStyle name="Связанная ячейка 3 18 2" xfId="58899" xr:uid="{00000000-0005-0000-0000-0000B5E50000}"/>
    <cellStyle name="Связанная ячейка 3 19" xfId="29077" xr:uid="{00000000-0005-0000-0000-0000B6E50000}"/>
    <cellStyle name="Связанная ячейка 3 19 2" xfId="58900" xr:uid="{00000000-0005-0000-0000-0000B7E50000}"/>
    <cellStyle name="Связанная ячейка 3 2" xfId="29078" xr:uid="{00000000-0005-0000-0000-0000B8E50000}"/>
    <cellStyle name="Связанная ячейка 3 2 2" xfId="58901" xr:uid="{00000000-0005-0000-0000-0000B9E50000}"/>
    <cellStyle name="Связанная ячейка 3 20" xfId="29079" xr:uid="{00000000-0005-0000-0000-0000BAE50000}"/>
    <cellStyle name="Связанная ячейка 3 20 2" xfId="58902" xr:uid="{00000000-0005-0000-0000-0000BBE50000}"/>
    <cellStyle name="Связанная ячейка 3 21" xfId="29080" xr:uid="{00000000-0005-0000-0000-0000BCE50000}"/>
    <cellStyle name="Связанная ячейка 3 21 2" xfId="58903" xr:uid="{00000000-0005-0000-0000-0000BDE50000}"/>
    <cellStyle name="Связанная ячейка 3 22" xfId="29081" xr:uid="{00000000-0005-0000-0000-0000BEE50000}"/>
    <cellStyle name="Связанная ячейка 3 22 2" xfId="58904" xr:uid="{00000000-0005-0000-0000-0000BFE50000}"/>
    <cellStyle name="Связанная ячейка 3 23" xfId="29082" xr:uid="{00000000-0005-0000-0000-0000C0E50000}"/>
    <cellStyle name="Связанная ячейка 3 23 2" xfId="58905" xr:uid="{00000000-0005-0000-0000-0000C1E50000}"/>
    <cellStyle name="Связанная ячейка 3 24" xfId="58906" xr:uid="{00000000-0005-0000-0000-0000C2E50000}"/>
    <cellStyle name="Связанная ячейка 3 25" xfId="61637" xr:uid="{00000000-0005-0000-0000-0000C3E50000}"/>
    <cellStyle name="Связанная ячейка 3 3" xfId="29083" xr:uid="{00000000-0005-0000-0000-0000C4E50000}"/>
    <cellStyle name="Связанная ячейка 3 3 2" xfId="58907" xr:uid="{00000000-0005-0000-0000-0000C5E50000}"/>
    <cellStyle name="Связанная ячейка 3 4" xfId="29084" xr:uid="{00000000-0005-0000-0000-0000C6E50000}"/>
    <cellStyle name="Связанная ячейка 3 4 2" xfId="58908" xr:uid="{00000000-0005-0000-0000-0000C7E50000}"/>
    <cellStyle name="Связанная ячейка 3 5" xfId="29085" xr:uid="{00000000-0005-0000-0000-0000C8E50000}"/>
    <cellStyle name="Связанная ячейка 3 5 2" xfId="58909" xr:uid="{00000000-0005-0000-0000-0000C9E50000}"/>
    <cellStyle name="Связанная ячейка 3 6" xfId="29086" xr:uid="{00000000-0005-0000-0000-0000CAE50000}"/>
    <cellStyle name="Связанная ячейка 3 6 2" xfId="58910" xr:uid="{00000000-0005-0000-0000-0000CBE50000}"/>
    <cellStyle name="Связанная ячейка 3 7" xfId="29087" xr:uid="{00000000-0005-0000-0000-0000CCE50000}"/>
    <cellStyle name="Связанная ячейка 3 7 2" xfId="58911" xr:uid="{00000000-0005-0000-0000-0000CDE50000}"/>
    <cellStyle name="Связанная ячейка 3 8" xfId="29088" xr:uid="{00000000-0005-0000-0000-0000CEE50000}"/>
    <cellStyle name="Связанная ячейка 3 8 2" xfId="58912" xr:uid="{00000000-0005-0000-0000-0000CFE50000}"/>
    <cellStyle name="Связанная ячейка 3 9" xfId="29089" xr:uid="{00000000-0005-0000-0000-0000D0E50000}"/>
    <cellStyle name="Связанная ячейка 3 9 2" xfId="58913" xr:uid="{00000000-0005-0000-0000-0000D1E50000}"/>
    <cellStyle name="Связанная ячейка 4" xfId="29090" xr:uid="{00000000-0005-0000-0000-0000D2E50000}"/>
    <cellStyle name="Связанная ячейка 4 2" xfId="58914" xr:uid="{00000000-0005-0000-0000-0000D3E50000}"/>
    <cellStyle name="Связанная ячейка 5" xfId="29091" xr:uid="{00000000-0005-0000-0000-0000D4E50000}"/>
    <cellStyle name="Связанная ячейка 5 2" xfId="58915" xr:uid="{00000000-0005-0000-0000-0000D5E50000}"/>
    <cellStyle name="Связанная ячейка 6" xfId="29092" xr:uid="{00000000-0005-0000-0000-0000D6E50000}"/>
    <cellStyle name="Связанная ячейка 6 2" xfId="58916" xr:uid="{00000000-0005-0000-0000-0000D7E50000}"/>
    <cellStyle name="Связанная ячейка 7" xfId="29093" xr:uid="{00000000-0005-0000-0000-0000D8E50000}"/>
    <cellStyle name="Стиль 1" xfId="25" xr:uid="{00000000-0005-0000-0000-0000D9E50000}"/>
    <cellStyle name="Стиль 1 10" xfId="26" xr:uid="{00000000-0005-0000-0000-0000DAE50000}"/>
    <cellStyle name="Стиль 1 10 2" xfId="29094" xr:uid="{00000000-0005-0000-0000-0000DBE50000}"/>
    <cellStyle name="Стиль 1 10 3" xfId="29095" xr:uid="{00000000-0005-0000-0000-0000DCE50000}"/>
    <cellStyle name="Стиль 1 10 4" xfId="61147" xr:uid="{00000000-0005-0000-0000-0000DDE50000}"/>
    <cellStyle name="Стиль 1 11" xfId="29096" xr:uid="{00000000-0005-0000-0000-0000DEE50000}"/>
    <cellStyle name="Стиль 1 11 2" xfId="61148" xr:uid="{00000000-0005-0000-0000-0000DFE50000}"/>
    <cellStyle name="Стиль 1 12" xfId="29097" xr:uid="{00000000-0005-0000-0000-0000E0E50000}"/>
    <cellStyle name="Стиль 1 12 2" xfId="61149" xr:uid="{00000000-0005-0000-0000-0000E1E50000}"/>
    <cellStyle name="Стиль 1 13" xfId="29098" xr:uid="{00000000-0005-0000-0000-0000E2E50000}"/>
    <cellStyle name="Стиль 1 13 2" xfId="61150" xr:uid="{00000000-0005-0000-0000-0000E3E50000}"/>
    <cellStyle name="Стиль 1 14" xfId="29099" xr:uid="{00000000-0005-0000-0000-0000E4E50000}"/>
    <cellStyle name="Стиль 1 14 2" xfId="61151" xr:uid="{00000000-0005-0000-0000-0000E5E50000}"/>
    <cellStyle name="Стиль 1 15" xfId="29100" xr:uid="{00000000-0005-0000-0000-0000E6E50000}"/>
    <cellStyle name="Стиль 1 15 2" xfId="61152" xr:uid="{00000000-0005-0000-0000-0000E7E50000}"/>
    <cellStyle name="Стиль 1 16" xfId="29101" xr:uid="{00000000-0005-0000-0000-0000E8E50000}"/>
    <cellStyle name="Стиль 1 16 2" xfId="61153" xr:uid="{00000000-0005-0000-0000-0000E9E50000}"/>
    <cellStyle name="Стиль 1 17" xfId="29102" xr:uid="{00000000-0005-0000-0000-0000EAE50000}"/>
    <cellStyle name="Стиль 1 17 2" xfId="61154" xr:uid="{00000000-0005-0000-0000-0000EBE50000}"/>
    <cellStyle name="Стиль 1 18" xfId="29103" xr:uid="{00000000-0005-0000-0000-0000ECE50000}"/>
    <cellStyle name="Стиль 1 18 2" xfId="61155" xr:uid="{00000000-0005-0000-0000-0000EDE50000}"/>
    <cellStyle name="Стиль 1 19" xfId="29104" xr:uid="{00000000-0005-0000-0000-0000EEE50000}"/>
    <cellStyle name="Стиль 1 19 2" xfId="61156" xr:uid="{00000000-0005-0000-0000-0000EFE50000}"/>
    <cellStyle name="Стиль 1 2" xfId="29105" xr:uid="{00000000-0005-0000-0000-0000F0E50000}"/>
    <cellStyle name="Стиль 1 2 10" xfId="29106" xr:uid="{00000000-0005-0000-0000-0000F1E50000}"/>
    <cellStyle name="Стиль 1 2 11" xfId="29107" xr:uid="{00000000-0005-0000-0000-0000F2E50000}"/>
    <cellStyle name="Стиль 1 2 12" xfId="29108" xr:uid="{00000000-0005-0000-0000-0000F3E50000}"/>
    <cellStyle name="Стиль 1 2 13" xfId="29109" xr:uid="{00000000-0005-0000-0000-0000F4E50000}"/>
    <cellStyle name="Стиль 1 2 14" xfId="29110" xr:uid="{00000000-0005-0000-0000-0000F5E50000}"/>
    <cellStyle name="Стиль 1 2 15" xfId="29111" xr:uid="{00000000-0005-0000-0000-0000F6E50000}"/>
    <cellStyle name="Стиль 1 2 16" xfId="29112" xr:uid="{00000000-0005-0000-0000-0000F7E50000}"/>
    <cellStyle name="Стиль 1 2 16 2" xfId="58917" xr:uid="{00000000-0005-0000-0000-0000F8E50000}"/>
    <cellStyle name="Стиль 1 2 17" xfId="59151" xr:uid="{00000000-0005-0000-0000-0000F9E50000}"/>
    <cellStyle name="Стиль 1 2 18" xfId="61157" xr:uid="{00000000-0005-0000-0000-0000FAE50000}"/>
    <cellStyle name="Стиль 1 2 2" xfId="29113" xr:uid="{00000000-0005-0000-0000-0000FBE50000}"/>
    <cellStyle name="Стиль 1 2 2 2" xfId="29114" xr:uid="{00000000-0005-0000-0000-0000FCE50000}"/>
    <cellStyle name="Стиль 1 2 2 2 2" xfId="58918" xr:uid="{00000000-0005-0000-0000-0000FDE50000}"/>
    <cellStyle name="Стиль 1 2 2 3" xfId="29115" xr:uid="{00000000-0005-0000-0000-0000FEE50000}"/>
    <cellStyle name="Стиль 1 2 2 3 2" xfId="58919" xr:uid="{00000000-0005-0000-0000-0000FFE50000}"/>
    <cellStyle name="Стиль 1 2 2 4" xfId="29116" xr:uid="{00000000-0005-0000-0000-000000E60000}"/>
    <cellStyle name="Стиль 1 2 2 4 2" xfId="58920" xr:uid="{00000000-0005-0000-0000-000001E60000}"/>
    <cellStyle name="Стиль 1 2 2 5" xfId="29117" xr:uid="{00000000-0005-0000-0000-000002E60000}"/>
    <cellStyle name="Стиль 1 2 2 5 2" xfId="58921" xr:uid="{00000000-0005-0000-0000-000003E60000}"/>
    <cellStyle name="Стиль 1 2 2 6" xfId="29118" xr:uid="{00000000-0005-0000-0000-000004E60000}"/>
    <cellStyle name="Стиль 1 2 2 6 2" xfId="58922" xr:uid="{00000000-0005-0000-0000-000005E60000}"/>
    <cellStyle name="Стиль 1 2 2 7" xfId="61638" xr:uid="{00000000-0005-0000-0000-000006E60000}"/>
    <cellStyle name="Стиль 1 2 3" xfId="29119" xr:uid="{00000000-0005-0000-0000-000007E60000}"/>
    <cellStyle name="Стиль 1 2 3 2" xfId="29120" xr:uid="{00000000-0005-0000-0000-000008E60000}"/>
    <cellStyle name="Стиль 1 2 3 2 2" xfId="58923" xr:uid="{00000000-0005-0000-0000-000009E60000}"/>
    <cellStyle name="Стиль 1 2 4" xfId="29121" xr:uid="{00000000-0005-0000-0000-00000AE60000}"/>
    <cellStyle name="Стиль 1 2 4 2" xfId="29122" xr:uid="{00000000-0005-0000-0000-00000BE60000}"/>
    <cellStyle name="Стиль 1 2 4 2 2" xfId="58924" xr:uid="{00000000-0005-0000-0000-00000CE60000}"/>
    <cellStyle name="Стиль 1 2 5" xfId="29123" xr:uid="{00000000-0005-0000-0000-00000DE60000}"/>
    <cellStyle name="Стиль 1 2 5 2" xfId="29124" xr:uid="{00000000-0005-0000-0000-00000EE60000}"/>
    <cellStyle name="Стиль 1 2 5 2 2" xfId="58925" xr:uid="{00000000-0005-0000-0000-00000FE60000}"/>
    <cellStyle name="Стиль 1 2 6" xfId="29125" xr:uid="{00000000-0005-0000-0000-000010E60000}"/>
    <cellStyle name="Стиль 1 2 7" xfId="29126" xr:uid="{00000000-0005-0000-0000-000011E60000}"/>
    <cellStyle name="Стиль 1 2 8" xfId="29127" xr:uid="{00000000-0005-0000-0000-000012E60000}"/>
    <cellStyle name="Стиль 1 2 9" xfId="29128" xr:uid="{00000000-0005-0000-0000-000013E60000}"/>
    <cellStyle name="Стиль 1 20" xfId="29129" xr:uid="{00000000-0005-0000-0000-000014E60000}"/>
    <cellStyle name="Стиль 1 20 2" xfId="61158" xr:uid="{00000000-0005-0000-0000-000015E60000}"/>
    <cellStyle name="Стиль 1 21" xfId="29130" xr:uid="{00000000-0005-0000-0000-000016E60000}"/>
    <cellStyle name="Стиль 1 21 2" xfId="61639" xr:uid="{00000000-0005-0000-0000-000017E60000}"/>
    <cellStyle name="Стиль 1 22" xfId="29131" xr:uid="{00000000-0005-0000-0000-000018E60000}"/>
    <cellStyle name="Стиль 1 23" xfId="29132" xr:uid="{00000000-0005-0000-0000-000019E60000}"/>
    <cellStyle name="Стиль 1 24" xfId="29133" xr:uid="{00000000-0005-0000-0000-00001AE60000}"/>
    <cellStyle name="Стиль 1 25" xfId="29134" xr:uid="{00000000-0005-0000-0000-00001BE60000}"/>
    <cellStyle name="Стиль 1 26" xfId="29135" xr:uid="{00000000-0005-0000-0000-00001CE60000}"/>
    <cellStyle name="Стиль 1 27" xfId="29136" xr:uid="{00000000-0005-0000-0000-00001DE60000}"/>
    <cellStyle name="Стиль 1 28" xfId="29137" xr:uid="{00000000-0005-0000-0000-00001EE60000}"/>
    <cellStyle name="Стиль 1 29" xfId="29138" xr:uid="{00000000-0005-0000-0000-00001FE60000}"/>
    <cellStyle name="Стиль 1 3" xfId="29139" xr:uid="{00000000-0005-0000-0000-000020E60000}"/>
    <cellStyle name="Стиль 1 3 2" xfId="29140" xr:uid="{00000000-0005-0000-0000-000021E60000}"/>
    <cellStyle name="Стиль 1 3 2 2" xfId="58926" xr:uid="{00000000-0005-0000-0000-000022E60000}"/>
    <cellStyle name="Стиль 1 3 3" xfId="61159" xr:uid="{00000000-0005-0000-0000-000023E60000}"/>
    <cellStyle name="Стиль 1 30" xfId="29141" xr:uid="{00000000-0005-0000-0000-000024E60000}"/>
    <cellStyle name="Стиль 1 31" xfId="29142" xr:uid="{00000000-0005-0000-0000-000025E60000}"/>
    <cellStyle name="Стиль 1 32" xfId="29143" xr:uid="{00000000-0005-0000-0000-000026E60000}"/>
    <cellStyle name="Стиль 1 33" xfId="29144" xr:uid="{00000000-0005-0000-0000-000027E60000}"/>
    <cellStyle name="Стиль 1 34" xfId="29145" xr:uid="{00000000-0005-0000-0000-000028E60000}"/>
    <cellStyle name="Стиль 1 35" xfId="29146" xr:uid="{00000000-0005-0000-0000-000029E60000}"/>
    <cellStyle name="Стиль 1 36" xfId="29147" xr:uid="{00000000-0005-0000-0000-00002AE60000}"/>
    <cellStyle name="Стиль 1 37" xfId="29148" xr:uid="{00000000-0005-0000-0000-00002BE60000}"/>
    <cellStyle name="Стиль 1 38" xfId="29149" xr:uid="{00000000-0005-0000-0000-00002CE60000}"/>
    <cellStyle name="Стиль 1 39" xfId="29150" xr:uid="{00000000-0005-0000-0000-00002DE60000}"/>
    <cellStyle name="Стиль 1 4" xfId="29151" xr:uid="{00000000-0005-0000-0000-00002EE60000}"/>
    <cellStyle name="Стиль 1 4 2" xfId="29152" xr:uid="{00000000-0005-0000-0000-00002FE60000}"/>
    <cellStyle name="Стиль 1 4 2 2" xfId="58927" xr:uid="{00000000-0005-0000-0000-000030E60000}"/>
    <cellStyle name="Стиль 1 4 3" xfId="61160" xr:uid="{00000000-0005-0000-0000-000031E60000}"/>
    <cellStyle name="Стиль 1 40" xfId="29153" xr:uid="{00000000-0005-0000-0000-000032E60000}"/>
    <cellStyle name="Стиль 1 41" xfId="29154" xr:uid="{00000000-0005-0000-0000-000033E60000}"/>
    <cellStyle name="Стиль 1 42" xfId="29155" xr:uid="{00000000-0005-0000-0000-000034E60000}"/>
    <cellStyle name="Стиль 1 43" xfId="29156" xr:uid="{00000000-0005-0000-0000-000035E60000}"/>
    <cellStyle name="Стиль 1 44" xfId="29157" xr:uid="{00000000-0005-0000-0000-000036E60000}"/>
    <cellStyle name="Стиль 1 45" xfId="29158" xr:uid="{00000000-0005-0000-0000-000037E60000}"/>
    <cellStyle name="Стиль 1 46" xfId="29159" xr:uid="{00000000-0005-0000-0000-000038E60000}"/>
    <cellStyle name="Стиль 1 47" xfId="29160" xr:uid="{00000000-0005-0000-0000-000039E60000}"/>
    <cellStyle name="Стиль 1 48" xfId="29161" xr:uid="{00000000-0005-0000-0000-00003AE60000}"/>
    <cellStyle name="Стиль 1 49" xfId="29162" xr:uid="{00000000-0005-0000-0000-00003BE60000}"/>
    <cellStyle name="Стиль 1 5" xfId="29163" xr:uid="{00000000-0005-0000-0000-00003CE60000}"/>
    <cellStyle name="Стиль 1 5 2" xfId="29164" xr:uid="{00000000-0005-0000-0000-00003DE60000}"/>
    <cellStyle name="Стиль 1 5 2 2" xfId="58928" xr:uid="{00000000-0005-0000-0000-00003EE60000}"/>
    <cellStyle name="Стиль 1 5 3" xfId="61161" xr:uid="{00000000-0005-0000-0000-00003FE60000}"/>
    <cellStyle name="Стиль 1 50" xfId="29165" xr:uid="{00000000-0005-0000-0000-000040E60000}"/>
    <cellStyle name="Стиль 1 51" xfId="29166" xr:uid="{00000000-0005-0000-0000-000041E60000}"/>
    <cellStyle name="Стиль 1 52" xfId="29167" xr:uid="{00000000-0005-0000-0000-000042E60000}"/>
    <cellStyle name="Стиль 1 53" xfId="29168" xr:uid="{00000000-0005-0000-0000-000043E60000}"/>
    <cellStyle name="Стиль 1 54" xfId="29169" xr:uid="{00000000-0005-0000-0000-000044E60000}"/>
    <cellStyle name="Стиль 1 55" xfId="29170" xr:uid="{00000000-0005-0000-0000-000045E60000}"/>
    <cellStyle name="Стиль 1 55 2" xfId="58929" xr:uid="{00000000-0005-0000-0000-000046E60000}"/>
    <cellStyle name="Стиль 1 56" xfId="29171" xr:uid="{00000000-0005-0000-0000-000047E60000}"/>
    <cellStyle name="Стиль 1 57" xfId="59152" xr:uid="{00000000-0005-0000-0000-000048E60000}"/>
    <cellStyle name="Стиль 1 58" xfId="61162" xr:uid="{00000000-0005-0000-0000-000049E60000}"/>
    <cellStyle name="Стиль 1 6" xfId="29172" xr:uid="{00000000-0005-0000-0000-00004AE60000}"/>
    <cellStyle name="Стиль 1 6 2" xfId="61163" xr:uid="{00000000-0005-0000-0000-00004BE60000}"/>
    <cellStyle name="Стиль 1 7" xfId="29173" xr:uid="{00000000-0005-0000-0000-00004CE60000}"/>
    <cellStyle name="Стиль 1 7 2" xfId="61164" xr:uid="{00000000-0005-0000-0000-00004DE60000}"/>
    <cellStyle name="Стиль 1 8" xfId="29174" xr:uid="{00000000-0005-0000-0000-00004EE60000}"/>
    <cellStyle name="Стиль 1 8 2" xfId="61165" xr:uid="{00000000-0005-0000-0000-00004FE60000}"/>
    <cellStyle name="Стиль 1 9" xfId="29175" xr:uid="{00000000-0005-0000-0000-000050E60000}"/>
    <cellStyle name="Стиль 1 9 2" xfId="61166" xr:uid="{00000000-0005-0000-0000-000051E60000}"/>
    <cellStyle name="Текст предупреждения 2" xfId="29176" xr:uid="{00000000-0005-0000-0000-000052E60000}"/>
    <cellStyle name="Текст предупреждения 2 10" xfId="29177" xr:uid="{00000000-0005-0000-0000-000053E60000}"/>
    <cellStyle name="Текст предупреждения 2 10 2" xfId="58930" xr:uid="{00000000-0005-0000-0000-000054E60000}"/>
    <cellStyle name="Текст предупреждения 2 11" xfId="29178" xr:uid="{00000000-0005-0000-0000-000055E60000}"/>
    <cellStyle name="Текст предупреждения 2 11 2" xfId="58931" xr:uid="{00000000-0005-0000-0000-000056E60000}"/>
    <cellStyle name="Текст предупреждения 2 12" xfId="29179" xr:uid="{00000000-0005-0000-0000-000057E60000}"/>
    <cellStyle name="Текст предупреждения 2 12 2" xfId="58932" xr:uid="{00000000-0005-0000-0000-000058E60000}"/>
    <cellStyle name="Текст предупреждения 2 13" xfId="29180" xr:uid="{00000000-0005-0000-0000-000059E60000}"/>
    <cellStyle name="Текст предупреждения 2 13 2" xfId="58933" xr:uid="{00000000-0005-0000-0000-00005AE60000}"/>
    <cellStyle name="Текст предупреждения 2 14" xfId="29181" xr:uid="{00000000-0005-0000-0000-00005BE60000}"/>
    <cellStyle name="Текст предупреждения 2 14 2" xfId="58934" xr:uid="{00000000-0005-0000-0000-00005CE60000}"/>
    <cellStyle name="Текст предупреждения 2 15" xfId="29182" xr:uid="{00000000-0005-0000-0000-00005DE60000}"/>
    <cellStyle name="Текст предупреждения 2 15 2" xfId="58935" xr:uid="{00000000-0005-0000-0000-00005EE60000}"/>
    <cellStyle name="Текст предупреждения 2 16" xfId="29183" xr:uid="{00000000-0005-0000-0000-00005FE60000}"/>
    <cellStyle name="Текст предупреждения 2 16 2" xfId="58936" xr:uid="{00000000-0005-0000-0000-000060E60000}"/>
    <cellStyle name="Текст предупреждения 2 17" xfId="29184" xr:uid="{00000000-0005-0000-0000-000061E60000}"/>
    <cellStyle name="Текст предупреждения 2 17 2" xfId="58937" xr:uid="{00000000-0005-0000-0000-000062E60000}"/>
    <cellStyle name="Текст предупреждения 2 18" xfId="29185" xr:uid="{00000000-0005-0000-0000-000063E60000}"/>
    <cellStyle name="Текст предупреждения 2 18 2" xfId="58938" xr:uid="{00000000-0005-0000-0000-000064E60000}"/>
    <cellStyle name="Текст предупреждения 2 19" xfId="29186" xr:uid="{00000000-0005-0000-0000-000065E60000}"/>
    <cellStyle name="Текст предупреждения 2 19 2" xfId="58939" xr:uid="{00000000-0005-0000-0000-000066E60000}"/>
    <cellStyle name="Текст предупреждения 2 2" xfId="29187" xr:uid="{00000000-0005-0000-0000-000067E60000}"/>
    <cellStyle name="Текст предупреждения 2 2 2" xfId="58940" xr:uid="{00000000-0005-0000-0000-000068E60000}"/>
    <cellStyle name="Текст предупреждения 2 2 3" xfId="61167" xr:uid="{00000000-0005-0000-0000-000069E60000}"/>
    <cellStyle name="Текст предупреждения 2 20" xfId="29188" xr:uid="{00000000-0005-0000-0000-00006AE60000}"/>
    <cellStyle name="Текст предупреждения 2 20 2" xfId="58941" xr:uid="{00000000-0005-0000-0000-00006BE60000}"/>
    <cellStyle name="Текст предупреждения 2 21" xfId="29189" xr:uid="{00000000-0005-0000-0000-00006CE60000}"/>
    <cellStyle name="Текст предупреждения 2 21 2" xfId="58942" xr:uid="{00000000-0005-0000-0000-00006DE60000}"/>
    <cellStyle name="Текст предупреждения 2 22" xfId="29190" xr:uid="{00000000-0005-0000-0000-00006EE60000}"/>
    <cellStyle name="Текст предупреждения 2 22 2" xfId="58943" xr:uid="{00000000-0005-0000-0000-00006FE60000}"/>
    <cellStyle name="Текст предупреждения 2 23" xfId="29191" xr:uid="{00000000-0005-0000-0000-000070E60000}"/>
    <cellStyle name="Текст предупреждения 2 23 2" xfId="58944" xr:uid="{00000000-0005-0000-0000-000071E60000}"/>
    <cellStyle name="Текст предупреждения 2 24" xfId="58945" xr:uid="{00000000-0005-0000-0000-000072E60000}"/>
    <cellStyle name="Текст предупреждения 2 25" xfId="61168" xr:uid="{00000000-0005-0000-0000-000073E60000}"/>
    <cellStyle name="Текст предупреждения 2 3" xfId="29192" xr:uid="{00000000-0005-0000-0000-000074E60000}"/>
    <cellStyle name="Текст предупреждения 2 3 2" xfId="58946" xr:uid="{00000000-0005-0000-0000-000075E60000}"/>
    <cellStyle name="Текст предупреждения 2 3 3" xfId="61169" xr:uid="{00000000-0005-0000-0000-000076E60000}"/>
    <cellStyle name="Текст предупреждения 2 4" xfId="29193" xr:uid="{00000000-0005-0000-0000-000077E60000}"/>
    <cellStyle name="Текст предупреждения 2 4 2" xfId="58947" xr:uid="{00000000-0005-0000-0000-000078E60000}"/>
    <cellStyle name="Текст предупреждения 2 4 3" xfId="61170" xr:uid="{00000000-0005-0000-0000-000079E60000}"/>
    <cellStyle name="Текст предупреждения 2 5" xfId="29194" xr:uid="{00000000-0005-0000-0000-00007AE60000}"/>
    <cellStyle name="Текст предупреждения 2 5 2" xfId="58948" xr:uid="{00000000-0005-0000-0000-00007BE60000}"/>
    <cellStyle name="Текст предупреждения 2 5 3" xfId="61171" xr:uid="{00000000-0005-0000-0000-00007CE60000}"/>
    <cellStyle name="Текст предупреждения 2 6" xfId="29195" xr:uid="{00000000-0005-0000-0000-00007DE60000}"/>
    <cellStyle name="Текст предупреждения 2 6 2" xfId="58949" xr:uid="{00000000-0005-0000-0000-00007EE60000}"/>
    <cellStyle name="Текст предупреждения 2 7" xfId="29196" xr:uid="{00000000-0005-0000-0000-00007FE60000}"/>
    <cellStyle name="Текст предупреждения 2 7 2" xfId="58950" xr:uid="{00000000-0005-0000-0000-000080E60000}"/>
    <cellStyle name="Текст предупреждения 2 8" xfId="29197" xr:uid="{00000000-0005-0000-0000-000081E60000}"/>
    <cellStyle name="Текст предупреждения 2 8 2" xfId="58951" xr:uid="{00000000-0005-0000-0000-000082E60000}"/>
    <cellStyle name="Текст предупреждения 2 9" xfId="29198" xr:uid="{00000000-0005-0000-0000-000083E60000}"/>
    <cellStyle name="Текст предупреждения 2 9 2" xfId="58952" xr:uid="{00000000-0005-0000-0000-000084E60000}"/>
    <cellStyle name="Текст предупреждения 3" xfId="29199" xr:uid="{00000000-0005-0000-0000-000085E60000}"/>
    <cellStyle name="Текст предупреждения 3 10" xfId="29200" xr:uid="{00000000-0005-0000-0000-000086E60000}"/>
    <cellStyle name="Текст предупреждения 3 10 2" xfId="58953" xr:uid="{00000000-0005-0000-0000-000087E60000}"/>
    <cellStyle name="Текст предупреждения 3 11" xfId="29201" xr:uid="{00000000-0005-0000-0000-000088E60000}"/>
    <cellStyle name="Текст предупреждения 3 11 2" xfId="58954" xr:uid="{00000000-0005-0000-0000-000089E60000}"/>
    <cellStyle name="Текст предупреждения 3 12" xfId="29202" xr:uid="{00000000-0005-0000-0000-00008AE60000}"/>
    <cellStyle name="Текст предупреждения 3 12 2" xfId="58955" xr:uid="{00000000-0005-0000-0000-00008BE60000}"/>
    <cellStyle name="Текст предупреждения 3 13" xfId="29203" xr:uid="{00000000-0005-0000-0000-00008CE60000}"/>
    <cellStyle name="Текст предупреждения 3 13 2" xfId="58956" xr:uid="{00000000-0005-0000-0000-00008DE60000}"/>
    <cellStyle name="Текст предупреждения 3 14" xfId="29204" xr:uid="{00000000-0005-0000-0000-00008EE60000}"/>
    <cellStyle name="Текст предупреждения 3 14 2" xfId="58957" xr:uid="{00000000-0005-0000-0000-00008FE60000}"/>
    <cellStyle name="Текст предупреждения 3 15" xfId="29205" xr:uid="{00000000-0005-0000-0000-000090E60000}"/>
    <cellStyle name="Текст предупреждения 3 15 2" xfId="58958" xr:uid="{00000000-0005-0000-0000-000091E60000}"/>
    <cellStyle name="Текст предупреждения 3 16" xfId="29206" xr:uid="{00000000-0005-0000-0000-000092E60000}"/>
    <cellStyle name="Текст предупреждения 3 16 2" xfId="58959" xr:uid="{00000000-0005-0000-0000-000093E60000}"/>
    <cellStyle name="Текст предупреждения 3 17" xfId="29207" xr:uid="{00000000-0005-0000-0000-000094E60000}"/>
    <cellStyle name="Текст предупреждения 3 17 2" xfId="58960" xr:uid="{00000000-0005-0000-0000-000095E60000}"/>
    <cellStyle name="Текст предупреждения 3 18" xfId="29208" xr:uid="{00000000-0005-0000-0000-000096E60000}"/>
    <cellStyle name="Текст предупреждения 3 18 2" xfId="58961" xr:uid="{00000000-0005-0000-0000-000097E60000}"/>
    <cellStyle name="Текст предупреждения 3 19" xfId="29209" xr:uid="{00000000-0005-0000-0000-000098E60000}"/>
    <cellStyle name="Текст предупреждения 3 19 2" xfId="58962" xr:uid="{00000000-0005-0000-0000-000099E60000}"/>
    <cellStyle name="Текст предупреждения 3 2" xfId="29210" xr:uid="{00000000-0005-0000-0000-00009AE60000}"/>
    <cellStyle name="Текст предупреждения 3 2 2" xfId="58963" xr:uid="{00000000-0005-0000-0000-00009BE60000}"/>
    <cellStyle name="Текст предупреждения 3 20" xfId="29211" xr:uid="{00000000-0005-0000-0000-00009CE60000}"/>
    <cellStyle name="Текст предупреждения 3 20 2" xfId="58964" xr:uid="{00000000-0005-0000-0000-00009DE60000}"/>
    <cellStyle name="Текст предупреждения 3 21" xfId="29212" xr:uid="{00000000-0005-0000-0000-00009EE60000}"/>
    <cellStyle name="Текст предупреждения 3 21 2" xfId="58965" xr:uid="{00000000-0005-0000-0000-00009FE60000}"/>
    <cellStyle name="Текст предупреждения 3 22" xfId="29213" xr:uid="{00000000-0005-0000-0000-0000A0E60000}"/>
    <cellStyle name="Текст предупреждения 3 22 2" xfId="58966" xr:uid="{00000000-0005-0000-0000-0000A1E60000}"/>
    <cellStyle name="Текст предупреждения 3 23" xfId="29214" xr:uid="{00000000-0005-0000-0000-0000A2E60000}"/>
    <cellStyle name="Текст предупреждения 3 23 2" xfId="58967" xr:uid="{00000000-0005-0000-0000-0000A3E60000}"/>
    <cellStyle name="Текст предупреждения 3 24" xfId="58968" xr:uid="{00000000-0005-0000-0000-0000A4E60000}"/>
    <cellStyle name="Текст предупреждения 3 25" xfId="61640" xr:uid="{00000000-0005-0000-0000-0000A5E60000}"/>
    <cellStyle name="Текст предупреждения 3 3" xfId="29215" xr:uid="{00000000-0005-0000-0000-0000A6E60000}"/>
    <cellStyle name="Текст предупреждения 3 3 2" xfId="58969" xr:uid="{00000000-0005-0000-0000-0000A7E60000}"/>
    <cellStyle name="Текст предупреждения 3 4" xfId="29216" xr:uid="{00000000-0005-0000-0000-0000A8E60000}"/>
    <cellStyle name="Текст предупреждения 3 4 2" xfId="58970" xr:uid="{00000000-0005-0000-0000-0000A9E60000}"/>
    <cellStyle name="Текст предупреждения 3 5" xfId="29217" xr:uid="{00000000-0005-0000-0000-0000AAE60000}"/>
    <cellStyle name="Текст предупреждения 3 5 2" xfId="58971" xr:uid="{00000000-0005-0000-0000-0000ABE60000}"/>
    <cellStyle name="Текст предупреждения 3 6" xfId="29218" xr:uid="{00000000-0005-0000-0000-0000ACE60000}"/>
    <cellStyle name="Текст предупреждения 3 6 2" xfId="58972" xr:uid="{00000000-0005-0000-0000-0000ADE60000}"/>
    <cellStyle name="Текст предупреждения 3 7" xfId="29219" xr:uid="{00000000-0005-0000-0000-0000AEE60000}"/>
    <cellStyle name="Текст предупреждения 3 7 2" xfId="58973" xr:uid="{00000000-0005-0000-0000-0000AFE60000}"/>
    <cellStyle name="Текст предупреждения 3 8" xfId="29220" xr:uid="{00000000-0005-0000-0000-0000B0E60000}"/>
    <cellStyle name="Текст предупреждения 3 8 2" xfId="58974" xr:uid="{00000000-0005-0000-0000-0000B1E60000}"/>
    <cellStyle name="Текст предупреждения 3 9" xfId="29221" xr:uid="{00000000-0005-0000-0000-0000B2E60000}"/>
    <cellStyle name="Текст предупреждения 3 9 2" xfId="58975" xr:uid="{00000000-0005-0000-0000-0000B3E60000}"/>
    <cellStyle name="Текст предупреждения 4" xfId="29222" xr:uid="{00000000-0005-0000-0000-0000B4E60000}"/>
    <cellStyle name="Текст предупреждения 4 2" xfId="58976" xr:uid="{00000000-0005-0000-0000-0000B5E60000}"/>
    <cellStyle name="Текст предупреждения 5" xfId="29223" xr:uid="{00000000-0005-0000-0000-0000B6E60000}"/>
    <cellStyle name="Текст предупреждения 5 2" xfId="58977" xr:uid="{00000000-0005-0000-0000-0000B7E60000}"/>
    <cellStyle name="Текст предупреждения 6" xfId="29224" xr:uid="{00000000-0005-0000-0000-0000B8E60000}"/>
    <cellStyle name="Текст предупреждения 6 2" xfId="58978" xr:uid="{00000000-0005-0000-0000-0000B9E60000}"/>
    <cellStyle name="Текст предупреждения 7" xfId="29225" xr:uid="{00000000-0005-0000-0000-0000BAE60000}"/>
    <cellStyle name="Текстовый" xfId="29226" xr:uid="{00000000-0005-0000-0000-0000BBE60000}"/>
    <cellStyle name="Текстовый 2" xfId="61172" xr:uid="{00000000-0005-0000-0000-0000BCE60000}"/>
    <cellStyle name="Тысячи [0]_22гк" xfId="29227" xr:uid="{00000000-0005-0000-0000-0000BDE60000}"/>
    <cellStyle name="Тысячи_22гк" xfId="29228" xr:uid="{00000000-0005-0000-0000-0000BEE60000}"/>
    <cellStyle name="Финансовый" xfId="61891" builtinId="3"/>
    <cellStyle name="Финансовый [0] 2" xfId="29229" xr:uid="{00000000-0005-0000-0000-0000C0E60000}"/>
    <cellStyle name="Финансовый [0] 2 2" xfId="29230" xr:uid="{00000000-0005-0000-0000-0000C1E60000}"/>
    <cellStyle name="Финансовый [0] 2 2 2" xfId="59153" xr:uid="{00000000-0005-0000-0000-0000C2E60000}"/>
    <cellStyle name="Финансовый [0] 2 3" xfId="59154" xr:uid="{00000000-0005-0000-0000-0000C3E60000}"/>
    <cellStyle name="Финансовый [0] 2 4" xfId="61173" xr:uid="{00000000-0005-0000-0000-0000C4E60000}"/>
    <cellStyle name="Финансовый 10" xfId="29231" xr:uid="{00000000-0005-0000-0000-0000C5E60000}"/>
    <cellStyle name="Финансовый 10 2" xfId="59155" xr:uid="{00000000-0005-0000-0000-0000C6E60000}"/>
    <cellStyle name="Финансовый 10 3" xfId="61641" xr:uid="{00000000-0005-0000-0000-0000C7E60000}"/>
    <cellStyle name="Финансовый 11" xfId="29232" xr:uid="{00000000-0005-0000-0000-0000C8E60000}"/>
    <cellStyle name="Финансовый 11 2" xfId="59156" xr:uid="{00000000-0005-0000-0000-0000C9E60000}"/>
    <cellStyle name="Финансовый 11 29 9" xfId="29233" xr:uid="{00000000-0005-0000-0000-0000CAE60000}"/>
    <cellStyle name="Финансовый 11 29 9 10" xfId="29234" xr:uid="{00000000-0005-0000-0000-0000CBE60000}"/>
    <cellStyle name="Финансовый 11 29 9 10 10" xfId="29235" xr:uid="{00000000-0005-0000-0000-0000CCE60000}"/>
    <cellStyle name="Финансовый 11 29 9 10 10 2" xfId="59157" xr:uid="{00000000-0005-0000-0000-0000CDE60000}"/>
    <cellStyle name="Финансовый 11 29 9 10 11" xfId="29236" xr:uid="{00000000-0005-0000-0000-0000CEE60000}"/>
    <cellStyle name="Финансовый 11 29 9 10 11 2" xfId="59158" xr:uid="{00000000-0005-0000-0000-0000CFE60000}"/>
    <cellStyle name="Финансовый 11 29 9 10 12" xfId="29237" xr:uid="{00000000-0005-0000-0000-0000D0E60000}"/>
    <cellStyle name="Финансовый 11 29 9 10 12 2" xfId="59159" xr:uid="{00000000-0005-0000-0000-0000D1E60000}"/>
    <cellStyle name="Финансовый 11 29 9 10 13" xfId="29238" xr:uid="{00000000-0005-0000-0000-0000D2E60000}"/>
    <cellStyle name="Финансовый 11 29 9 10 13 2" xfId="59160" xr:uid="{00000000-0005-0000-0000-0000D3E60000}"/>
    <cellStyle name="Финансовый 11 29 9 10 14" xfId="29239" xr:uid="{00000000-0005-0000-0000-0000D4E60000}"/>
    <cellStyle name="Финансовый 11 29 9 10 14 2" xfId="59161" xr:uid="{00000000-0005-0000-0000-0000D5E60000}"/>
    <cellStyle name="Финансовый 11 29 9 10 15" xfId="29240" xr:uid="{00000000-0005-0000-0000-0000D6E60000}"/>
    <cellStyle name="Финансовый 11 29 9 10 15 2" xfId="59162" xr:uid="{00000000-0005-0000-0000-0000D7E60000}"/>
    <cellStyle name="Финансовый 11 29 9 10 16" xfId="29241" xr:uid="{00000000-0005-0000-0000-0000D8E60000}"/>
    <cellStyle name="Финансовый 11 29 9 10 16 2" xfId="59163" xr:uid="{00000000-0005-0000-0000-0000D9E60000}"/>
    <cellStyle name="Финансовый 11 29 9 10 17" xfId="29242" xr:uid="{00000000-0005-0000-0000-0000DAE60000}"/>
    <cellStyle name="Финансовый 11 29 9 10 17 2" xfId="59164" xr:uid="{00000000-0005-0000-0000-0000DBE60000}"/>
    <cellStyle name="Финансовый 11 29 9 10 18" xfId="29243" xr:uid="{00000000-0005-0000-0000-0000DCE60000}"/>
    <cellStyle name="Финансовый 11 29 9 10 18 2" xfId="59165" xr:uid="{00000000-0005-0000-0000-0000DDE60000}"/>
    <cellStyle name="Финансовый 11 29 9 10 19" xfId="29244" xr:uid="{00000000-0005-0000-0000-0000DEE60000}"/>
    <cellStyle name="Финансовый 11 29 9 10 19 2" xfId="59166" xr:uid="{00000000-0005-0000-0000-0000DFE60000}"/>
    <cellStyle name="Финансовый 11 29 9 10 2" xfId="29245" xr:uid="{00000000-0005-0000-0000-0000E0E60000}"/>
    <cellStyle name="Финансовый 11 29 9 10 2 2" xfId="59167" xr:uid="{00000000-0005-0000-0000-0000E1E60000}"/>
    <cellStyle name="Финансовый 11 29 9 10 20" xfId="29246" xr:uid="{00000000-0005-0000-0000-0000E2E60000}"/>
    <cellStyle name="Финансовый 11 29 9 10 20 2" xfId="59168" xr:uid="{00000000-0005-0000-0000-0000E3E60000}"/>
    <cellStyle name="Финансовый 11 29 9 10 21" xfId="29247" xr:uid="{00000000-0005-0000-0000-0000E4E60000}"/>
    <cellStyle name="Финансовый 11 29 9 10 21 2" xfId="59169" xr:uid="{00000000-0005-0000-0000-0000E5E60000}"/>
    <cellStyle name="Финансовый 11 29 9 10 22" xfId="29248" xr:uid="{00000000-0005-0000-0000-0000E6E60000}"/>
    <cellStyle name="Финансовый 11 29 9 10 22 2" xfId="59170" xr:uid="{00000000-0005-0000-0000-0000E7E60000}"/>
    <cellStyle name="Финансовый 11 29 9 10 23" xfId="29249" xr:uid="{00000000-0005-0000-0000-0000E8E60000}"/>
    <cellStyle name="Финансовый 11 29 9 10 23 2" xfId="59171" xr:uid="{00000000-0005-0000-0000-0000E9E60000}"/>
    <cellStyle name="Финансовый 11 29 9 10 24" xfId="59172" xr:uid="{00000000-0005-0000-0000-0000EAE60000}"/>
    <cellStyle name="Финансовый 11 29 9 10 3" xfId="29250" xr:uid="{00000000-0005-0000-0000-0000EBE60000}"/>
    <cellStyle name="Финансовый 11 29 9 10 3 2" xfId="59173" xr:uid="{00000000-0005-0000-0000-0000ECE60000}"/>
    <cellStyle name="Финансовый 11 29 9 10 4" xfId="29251" xr:uid="{00000000-0005-0000-0000-0000EDE60000}"/>
    <cellStyle name="Финансовый 11 29 9 10 4 2" xfId="59174" xr:uid="{00000000-0005-0000-0000-0000EEE60000}"/>
    <cellStyle name="Финансовый 11 29 9 10 5" xfId="29252" xr:uid="{00000000-0005-0000-0000-0000EFE60000}"/>
    <cellStyle name="Финансовый 11 29 9 10 5 2" xfId="59175" xr:uid="{00000000-0005-0000-0000-0000F0E60000}"/>
    <cellStyle name="Финансовый 11 29 9 10 6" xfId="29253" xr:uid="{00000000-0005-0000-0000-0000F1E60000}"/>
    <cellStyle name="Финансовый 11 29 9 10 6 2" xfId="59176" xr:uid="{00000000-0005-0000-0000-0000F2E60000}"/>
    <cellStyle name="Финансовый 11 29 9 10 7" xfId="29254" xr:uid="{00000000-0005-0000-0000-0000F3E60000}"/>
    <cellStyle name="Финансовый 11 29 9 10 7 2" xfId="59177" xr:uid="{00000000-0005-0000-0000-0000F4E60000}"/>
    <cellStyle name="Финансовый 11 29 9 10 8" xfId="29255" xr:uid="{00000000-0005-0000-0000-0000F5E60000}"/>
    <cellStyle name="Финансовый 11 29 9 10 8 2" xfId="59178" xr:uid="{00000000-0005-0000-0000-0000F6E60000}"/>
    <cellStyle name="Финансовый 11 29 9 10 9" xfId="29256" xr:uid="{00000000-0005-0000-0000-0000F7E60000}"/>
    <cellStyle name="Финансовый 11 29 9 10 9 2" xfId="59179" xr:uid="{00000000-0005-0000-0000-0000F8E60000}"/>
    <cellStyle name="Финансовый 11 29 9 11" xfId="29257" xr:uid="{00000000-0005-0000-0000-0000F9E60000}"/>
    <cellStyle name="Финансовый 11 29 9 11 10" xfId="29258" xr:uid="{00000000-0005-0000-0000-0000FAE60000}"/>
    <cellStyle name="Финансовый 11 29 9 11 10 2" xfId="59180" xr:uid="{00000000-0005-0000-0000-0000FBE60000}"/>
    <cellStyle name="Финансовый 11 29 9 11 11" xfId="29259" xr:uid="{00000000-0005-0000-0000-0000FCE60000}"/>
    <cellStyle name="Финансовый 11 29 9 11 11 2" xfId="59181" xr:uid="{00000000-0005-0000-0000-0000FDE60000}"/>
    <cellStyle name="Финансовый 11 29 9 11 12" xfId="29260" xr:uid="{00000000-0005-0000-0000-0000FEE60000}"/>
    <cellStyle name="Финансовый 11 29 9 11 12 2" xfId="59182" xr:uid="{00000000-0005-0000-0000-0000FFE60000}"/>
    <cellStyle name="Финансовый 11 29 9 11 13" xfId="29261" xr:uid="{00000000-0005-0000-0000-000000E70000}"/>
    <cellStyle name="Финансовый 11 29 9 11 13 2" xfId="59183" xr:uid="{00000000-0005-0000-0000-000001E70000}"/>
    <cellStyle name="Финансовый 11 29 9 11 14" xfId="29262" xr:uid="{00000000-0005-0000-0000-000002E70000}"/>
    <cellStyle name="Финансовый 11 29 9 11 14 2" xfId="59184" xr:uid="{00000000-0005-0000-0000-000003E70000}"/>
    <cellStyle name="Финансовый 11 29 9 11 15" xfId="29263" xr:uid="{00000000-0005-0000-0000-000004E70000}"/>
    <cellStyle name="Финансовый 11 29 9 11 15 2" xfId="59185" xr:uid="{00000000-0005-0000-0000-000005E70000}"/>
    <cellStyle name="Финансовый 11 29 9 11 16" xfId="29264" xr:uid="{00000000-0005-0000-0000-000006E70000}"/>
    <cellStyle name="Финансовый 11 29 9 11 16 2" xfId="59186" xr:uid="{00000000-0005-0000-0000-000007E70000}"/>
    <cellStyle name="Финансовый 11 29 9 11 17" xfId="29265" xr:uid="{00000000-0005-0000-0000-000008E70000}"/>
    <cellStyle name="Финансовый 11 29 9 11 17 2" xfId="59187" xr:uid="{00000000-0005-0000-0000-000009E70000}"/>
    <cellStyle name="Финансовый 11 29 9 11 18" xfId="29266" xr:uid="{00000000-0005-0000-0000-00000AE70000}"/>
    <cellStyle name="Финансовый 11 29 9 11 18 2" xfId="59188" xr:uid="{00000000-0005-0000-0000-00000BE70000}"/>
    <cellStyle name="Финансовый 11 29 9 11 19" xfId="59189" xr:uid="{00000000-0005-0000-0000-00000CE70000}"/>
    <cellStyle name="Финансовый 11 29 9 11 2" xfId="29267" xr:uid="{00000000-0005-0000-0000-00000DE70000}"/>
    <cellStyle name="Финансовый 11 29 9 11 2 2" xfId="59190" xr:uid="{00000000-0005-0000-0000-00000EE70000}"/>
    <cellStyle name="Финансовый 11 29 9 11 3" xfId="29268" xr:uid="{00000000-0005-0000-0000-00000FE70000}"/>
    <cellStyle name="Финансовый 11 29 9 11 3 2" xfId="59191" xr:uid="{00000000-0005-0000-0000-000010E70000}"/>
    <cellStyle name="Финансовый 11 29 9 11 4" xfId="29269" xr:uid="{00000000-0005-0000-0000-000011E70000}"/>
    <cellStyle name="Финансовый 11 29 9 11 4 2" xfId="59192" xr:uid="{00000000-0005-0000-0000-000012E70000}"/>
    <cellStyle name="Финансовый 11 29 9 11 5" xfId="29270" xr:uid="{00000000-0005-0000-0000-000013E70000}"/>
    <cellStyle name="Финансовый 11 29 9 11 5 2" xfId="59193" xr:uid="{00000000-0005-0000-0000-000014E70000}"/>
    <cellStyle name="Финансовый 11 29 9 11 6" xfId="29271" xr:uid="{00000000-0005-0000-0000-000015E70000}"/>
    <cellStyle name="Финансовый 11 29 9 11 6 2" xfId="59194" xr:uid="{00000000-0005-0000-0000-000016E70000}"/>
    <cellStyle name="Финансовый 11 29 9 11 7" xfId="29272" xr:uid="{00000000-0005-0000-0000-000017E70000}"/>
    <cellStyle name="Финансовый 11 29 9 11 7 2" xfId="59195" xr:uid="{00000000-0005-0000-0000-000018E70000}"/>
    <cellStyle name="Финансовый 11 29 9 11 8" xfId="29273" xr:uid="{00000000-0005-0000-0000-000019E70000}"/>
    <cellStyle name="Финансовый 11 29 9 11 8 2" xfId="59196" xr:uid="{00000000-0005-0000-0000-00001AE70000}"/>
    <cellStyle name="Финансовый 11 29 9 11 9" xfId="29274" xr:uid="{00000000-0005-0000-0000-00001BE70000}"/>
    <cellStyle name="Финансовый 11 29 9 11 9 2" xfId="59197" xr:uid="{00000000-0005-0000-0000-00001CE70000}"/>
    <cellStyle name="Финансовый 11 29 9 12" xfId="29275" xr:uid="{00000000-0005-0000-0000-00001DE70000}"/>
    <cellStyle name="Финансовый 11 29 9 12 10" xfId="29276" xr:uid="{00000000-0005-0000-0000-00001EE70000}"/>
    <cellStyle name="Финансовый 11 29 9 12 10 2" xfId="59198" xr:uid="{00000000-0005-0000-0000-00001FE70000}"/>
    <cellStyle name="Финансовый 11 29 9 12 11" xfId="29277" xr:uid="{00000000-0005-0000-0000-000020E70000}"/>
    <cellStyle name="Финансовый 11 29 9 12 11 2" xfId="59199" xr:uid="{00000000-0005-0000-0000-000021E70000}"/>
    <cellStyle name="Финансовый 11 29 9 12 12" xfId="29278" xr:uid="{00000000-0005-0000-0000-000022E70000}"/>
    <cellStyle name="Финансовый 11 29 9 12 12 2" xfId="59200" xr:uid="{00000000-0005-0000-0000-000023E70000}"/>
    <cellStyle name="Финансовый 11 29 9 12 13" xfId="29279" xr:uid="{00000000-0005-0000-0000-000024E70000}"/>
    <cellStyle name="Финансовый 11 29 9 12 13 2" xfId="59201" xr:uid="{00000000-0005-0000-0000-000025E70000}"/>
    <cellStyle name="Финансовый 11 29 9 12 14" xfId="29280" xr:uid="{00000000-0005-0000-0000-000026E70000}"/>
    <cellStyle name="Финансовый 11 29 9 12 14 2" xfId="59202" xr:uid="{00000000-0005-0000-0000-000027E70000}"/>
    <cellStyle name="Финансовый 11 29 9 12 15" xfId="29281" xr:uid="{00000000-0005-0000-0000-000028E70000}"/>
    <cellStyle name="Финансовый 11 29 9 12 15 2" xfId="59203" xr:uid="{00000000-0005-0000-0000-000029E70000}"/>
    <cellStyle name="Финансовый 11 29 9 12 16" xfId="29282" xr:uid="{00000000-0005-0000-0000-00002AE70000}"/>
    <cellStyle name="Финансовый 11 29 9 12 16 2" xfId="59204" xr:uid="{00000000-0005-0000-0000-00002BE70000}"/>
    <cellStyle name="Финансовый 11 29 9 12 17" xfId="29283" xr:uid="{00000000-0005-0000-0000-00002CE70000}"/>
    <cellStyle name="Финансовый 11 29 9 12 17 2" xfId="59205" xr:uid="{00000000-0005-0000-0000-00002DE70000}"/>
    <cellStyle name="Финансовый 11 29 9 12 18" xfId="29284" xr:uid="{00000000-0005-0000-0000-00002EE70000}"/>
    <cellStyle name="Финансовый 11 29 9 12 18 2" xfId="59206" xr:uid="{00000000-0005-0000-0000-00002FE70000}"/>
    <cellStyle name="Финансовый 11 29 9 12 19" xfId="59207" xr:uid="{00000000-0005-0000-0000-000030E70000}"/>
    <cellStyle name="Финансовый 11 29 9 12 2" xfId="29285" xr:uid="{00000000-0005-0000-0000-000031E70000}"/>
    <cellStyle name="Финансовый 11 29 9 12 2 2" xfId="59208" xr:uid="{00000000-0005-0000-0000-000032E70000}"/>
    <cellStyle name="Финансовый 11 29 9 12 3" xfId="29286" xr:uid="{00000000-0005-0000-0000-000033E70000}"/>
    <cellStyle name="Финансовый 11 29 9 12 3 2" xfId="59209" xr:uid="{00000000-0005-0000-0000-000034E70000}"/>
    <cellStyle name="Финансовый 11 29 9 12 4" xfId="29287" xr:uid="{00000000-0005-0000-0000-000035E70000}"/>
    <cellStyle name="Финансовый 11 29 9 12 4 2" xfId="59210" xr:uid="{00000000-0005-0000-0000-000036E70000}"/>
    <cellStyle name="Финансовый 11 29 9 12 5" xfId="29288" xr:uid="{00000000-0005-0000-0000-000037E70000}"/>
    <cellStyle name="Финансовый 11 29 9 12 5 2" xfId="59211" xr:uid="{00000000-0005-0000-0000-000038E70000}"/>
    <cellStyle name="Финансовый 11 29 9 12 6" xfId="29289" xr:uid="{00000000-0005-0000-0000-000039E70000}"/>
    <cellStyle name="Финансовый 11 29 9 12 6 2" xfId="59212" xr:uid="{00000000-0005-0000-0000-00003AE70000}"/>
    <cellStyle name="Финансовый 11 29 9 12 7" xfId="29290" xr:uid="{00000000-0005-0000-0000-00003BE70000}"/>
    <cellStyle name="Финансовый 11 29 9 12 7 2" xfId="59213" xr:uid="{00000000-0005-0000-0000-00003CE70000}"/>
    <cellStyle name="Финансовый 11 29 9 12 8" xfId="29291" xr:uid="{00000000-0005-0000-0000-00003DE70000}"/>
    <cellStyle name="Финансовый 11 29 9 12 8 2" xfId="59214" xr:uid="{00000000-0005-0000-0000-00003EE70000}"/>
    <cellStyle name="Финансовый 11 29 9 12 9" xfId="29292" xr:uid="{00000000-0005-0000-0000-00003FE70000}"/>
    <cellStyle name="Финансовый 11 29 9 12 9 2" xfId="59215" xr:uid="{00000000-0005-0000-0000-000040E70000}"/>
    <cellStyle name="Финансовый 11 29 9 13" xfId="29293" xr:uid="{00000000-0005-0000-0000-000041E70000}"/>
    <cellStyle name="Финансовый 11 29 9 13 10" xfId="29294" xr:uid="{00000000-0005-0000-0000-000042E70000}"/>
    <cellStyle name="Финансовый 11 29 9 13 10 2" xfId="59216" xr:uid="{00000000-0005-0000-0000-000043E70000}"/>
    <cellStyle name="Финансовый 11 29 9 13 11" xfId="29295" xr:uid="{00000000-0005-0000-0000-000044E70000}"/>
    <cellStyle name="Финансовый 11 29 9 13 11 2" xfId="59217" xr:uid="{00000000-0005-0000-0000-000045E70000}"/>
    <cellStyle name="Финансовый 11 29 9 13 12" xfId="29296" xr:uid="{00000000-0005-0000-0000-000046E70000}"/>
    <cellStyle name="Финансовый 11 29 9 13 12 2" xfId="59218" xr:uid="{00000000-0005-0000-0000-000047E70000}"/>
    <cellStyle name="Финансовый 11 29 9 13 13" xfId="29297" xr:uid="{00000000-0005-0000-0000-000048E70000}"/>
    <cellStyle name="Финансовый 11 29 9 13 13 2" xfId="59219" xr:uid="{00000000-0005-0000-0000-000049E70000}"/>
    <cellStyle name="Финансовый 11 29 9 13 14" xfId="29298" xr:uid="{00000000-0005-0000-0000-00004AE70000}"/>
    <cellStyle name="Финансовый 11 29 9 13 14 2" xfId="59220" xr:uid="{00000000-0005-0000-0000-00004BE70000}"/>
    <cellStyle name="Финансовый 11 29 9 13 15" xfId="29299" xr:uid="{00000000-0005-0000-0000-00004CE70000}"/>
    <cellStyle name="Финансовый 11 29 9 13 15 2" xfId="59221" xr:uid="{00000000-0005-0000-0000-00004DE70000}"/>
    <cellStyle name="Финансовый 11 29 9 13 16" xfId="29300" xr:uid="{00000000-0005-0000-0000-00004EE70000}"/>
    <cellStyle name="Финансовый 11 29 9 13 16 2" xfId="59222" xr:uid="{00000000-0005-0000-0000-00004FE70000}"/>
    <cellStyle name="Финансовый 11 29 9 13 17" xfId="29301" xr:uid="{00000000-0005-0000-0000-000050E70000}"/>
    <cellStyle name="Финансовый 11 29 9 13 17 2" xfId="59223" xr:uid="{00000000-0005-0000-0000-000051E70000}"/>
    <cellStyle name="Финансовый 11 29 9 13 18" xfId="29302" xr:uid="{00000000-0005-0000-0000-000052E70000}"/>
    <cellStyle name="Финансовый 11 29 9 13 18 2" xfId="59224" xr:uid="{00000000-0005-0000-0000-000053E70000}"/>
    <cellStyle name="Финансовый 11 29 9 13 19" xfId="59225" xr:uid="{00000000-0005-0000-0000-000054E70000}"/>
    <cellStyle name="Финансовый 11 29 9 13 2" xfId="29303" xr:uid="{00000000-0005-0000-0000-000055E70000}"/>
    <cellStyle name="Финансовый 11 29 9 13 2 2" xfId="59226" xr:uid="{00000000-0005-0000-0000-000056E70000}"/>
    <cellStyle name="Финансовый 11 29 9 13 3" xfId="29304" xr:uid="{00000000-0005-0000-0000-000057E70000}"/>
    <cellStyle name="Финансовый 11 29 9 13 3 2" xfId="59227" xr:uid="{00000000-0005-0000-0000-000058E70000}"/>
    <cellStyle name="Финансовый 11 29 9 13 4" xfId="29305" xr:uid="{00000000-0005-0000-0000-000059E70000}"/>
    <cellStyle name="Финансовый 11 29 9 13 4 2" xfId="59228" xr:uid="{00000000-0005-0000-0000-00005AE70000}"/>
    <cellStyle name="Финансовый 11 29 9 13 5" xfId="29306" xr:uid="{00000000-0005-0000-0000-00005BE70000}"/>
    <cellStyle name="Финансовый 11 29 9 13 5 2" xfId="59229" xr:uid="{00000000-0005-0000-0000-00005CE70000}"/>
    <cellStyle name="Финансовый 11 29 9 13 6" xfId="29307" xr:uid="{00000000-0005-0000-0000-00005DE70000}"/>
    <cellStyle name="Финансовый 11 29 9 13 6 2" xfId="59230" xr:uid="{00000000-0005-0000-0000-00005EE70000}"/>
    <cellStyle name="Финансовый 11 29 9 13 7" xfId="29308" xr:uid="{00000000-0005-0000-0000-00005FE70000}"/>
    <cellStyle name="Финансовый 11 29 9 13 7 2" xfId="59231" xr:uid="{00000000-0005-0000-0000-000060E70000}"/>
    <cellStyle name="Финансовый 11 29 9 13 8" xfId="29309" xr:uid="{00000000-0005-0000-0000-000061E70000}"/>
    <cellStyle name="Финансовый 11 29 9 13 8 2" xfId="59232" xr:uid="{00000000-0005-0000-0000-000062E70000}"/>
    <cellStyle name="Финансовый 11 29 9 13 9" xfId="29310" xr:uid="{00000000-0005-0000-0000-000063E70000}"/>
    <cellStyle name="Финансовый 11 29 9 13 9 2" xfId="59233" xr:uid="{00000000-0005-0000-0000-000064E70000}"/>
    <cellStyle name="Финансовый 11 29 9 14" xfId="29311" xr:uid="{00000000-0005-0000-0000-000065E70000}"/>
    <cellStyle name="Финансовый 11 29 9 14 2" xfId="59234" xr:uid="{00000000-0005-0000-0000-000066E70000}"/>
    <cellStyle name="Финансовый 11 29 9 15" xfId="29312" xr:uid="{00000000-0005-0000-0000-000067E70000}"/>
    <cellStyle name="Финансовый 11 29 9 15 2" xfId="59235" xr:uid="{00000000-0005-0000-0000-000068E70000}"/>
    <cellStyle name="Финансовый 11 29 9 16" xfId="29313" xr:uid="{00000000-0005-0000-0000-000069E70000}"/>
    <cellStyle name="Финансовый 11 29 9 16 2" xfId="59236" xr:uid="{00000000-0005-0000-0000-00006AE70000}"/>
    <cellStyle name="Финансовый 11 29 9 17" xfId="29314" xr:uid="{00000000-0005-0000-0000-00006BE70000}"/>
    <cellStyle name="Финансовый 11 29 9 17 2" xfId="59237" xr:uid="{00000000-0005-0000-0000-00006CE70000}"/>
    <cellStyle name="Финансовый 11 29 9 18" xfId="29315" xr:uid="{00000000-0005-0000-0000-00006DE70000}"/>
    <cellStyle name="Финансовый 11 29 9 18 2" xfId="59238" xr:uid="{00000000-0005-0000-0000-00006EE70000}"/>
    <cellStyle name="Финансовый 11 29 9 19" xfId="29316" xr:uid="{00000000-0005-0000-0000-00006FE70000}"/>
    <cellStyle name="Финансовый 11 29 9 19 2" xfId="59239" xr:uid="{00000000-0005-0000-0000-000070E70000}"/>
    <cellStyle name="Финансовый 11 29 9 2" xfId="29317" xr:uid="{00000000-0005-0000-0000-000071E70000}"/>
    <cellStyle name="Финансовый 11 29 9 2 2" xfId="29318" xr:uid="{00000000-0005-0000-0000-000072E70000}"/>
    <cellStyle name="Финансовый 11 29 9 2 2 2" xfId="59240" xr:uid="{00000000-0005-0000-0000-000073E70000}"/>
    <cellStyle name="Финансовый 11 29 9 2 3" xfId="59241" xr:uid="{00000000-0005-0000-0000-000074E70000}"/>
    <cellStyle name="Финансовый 11 29 9 20" xfId="29319" xr:uid="{00000000-0005-0000-0000-000075E70000}"/>
    <cellStyle name="Финансовый 11 29 9 20 2" xfId="59242" xr:uid="{00000000-0005-0000-0000-000076E70000}"/>
    <cellStyle name="Финансовый 11 29 9 21" xfId="29320" xr:uid="{00000000-0005-0000-0000-000077E70000}"/>
    <cellStyle name="Финансовый 11 29 9 21 2" xfId="59243" xr:uid="{00000000-0005-0000-0000-000078E70000}"/>
    <cellStyle name="Финансовый 11 29 9 22" xfId="29321" xr:uid="{00000000-0005-0000-0000-000079E70000}"/>
    <cellStyle name="Финансовый 11 29 9 22 2" xfId="59244" xr:uid="{00000000-0005-0000-0000-00007AE70000}"/>
    <cellStyle name="Финансовый 11 29 9 23" xfId="29322" xr:uid="{00000000-0005-0000-0000-00007BE70000}"/>
    <cellStyle name="Финансовый 11 29 9 23 2" xfId="59245" xr:uid="{00000000-0005-0000-0000-00007CE70000}"/>
    <cellStyle name="Финансовый 11 29 9 24" xfId="29323" xr:uid="{00000000-0005-0000-0000-00007DE70000}"/>
    <cellStyle name="Финансовый 11 29 9 24 2" xfId="59246" xr:uid="{00000000-0005-0000-0000-00007EE70000}"/>
    <cellStyle name="Финансовый 11 29 9 25" xfId="29324" xr:uid="{00000000-0005-0000-0000-00007FE70000}"/>
    <cellStyle name="Финансовый 11 29 9 25 2" xfId="59247" xr:uid="{00000000-0005-0000-0000-000080E70000}"/>
    <cellStyle name="Финансовый 11 29 9 26" xfId="29325" xr:uid="{00000000-0005-0000-0000-000081E70000}"/>
    <cellStyle name="Финансовый 11 29 9 26 2" xfId="59248" xr:uid="{00000000-0005-0000-0000-000082E70000}"/>
    <cellStyle name="Финансовый 11 29 9 27" xfId="29326" xr:uid="{00000000-0005-0000-0000-000083E70000}"/>
    <cellStyle name="Финансовый 11 29 9 27 2" xfId="59249" xr:uid="{00000000-0005-0000-0000-000084E70000}"/>
    <cellStyle name="Финансовый 11 29 9 28" xfId="29327" xr:uid="{00000000-0005-0000-0000-000085E70000}"/>
    <cellStyle name="Финансовый 11 29 9 28 2" xfId="59250" xr:uid="{00000000-0005-0000-0000-000086E70000}"/>
    <cellStyle name="Финансовый 11 29 9 29" xfId="29328" xr:uid="{00000000-0005-0000-0000-000087E70000}"/>
    <cellStyle name="Финансовый 11 29 9 29 2" xfId="59251" xr:uid="{00000000-0005-0000-0000-000088E70000}"/>
    <cellStyle name="Финансовый 11 29 9 3" xfId="29329" xr:uid="{00000000-0005-0000-0000-000089E70000}"/>
    <cellStyle name="Финансовый 11 29 9 3 2" xfId="59252" xr:uid="{00000000-0005-0000-0000-00008AE70000}"/>
    <cellStyle name="Финансовый 11 29 9 30" xfId="29330" xr:uid="{00000000-0005-0000-0000-00008BE70000}"/>
    <cellStyle name="Финансовый 11 29 9 30 2" xfId="59253" xr:uid="{00000000-0005-0000-0000-00008CE70000}"/>
    <cellStyle name="Финансовый 11 29 9 31" xfId="29331" xr:uid="{00000000-0005-0000-0000-00008DE70000}"/>
    <cellStyle name="Финансовый 11 29 9 31 2" xfId="59254" xr:uid="{00000000-0005-0000-0000-00008EE70000}"/>
    <cellStyle name="Финансовый 11 29 9 32" xfId="29332" xr:uid="{00000000-0005-0000-0000-00008FE70000}"/>
    <cellStyle name="Финансовый 11 29 9 32 2" xfId="59255" xr:uid="{00000000-0005-0000-0000-000090E70000}"/>
    <cellStyle name="Финансовый 11 29 9 33" xfId="59256" xr:uid="{00000000-0005-0000-0000-000091E70000}"/>
    <cellStyle name="Финансовый 11 29 9 4" xfId="29333" xr:uid="{00000000-0005-0000-0000-000092E70000}"/>
    <cellStyle name="Финансовый 11 29 9 4 2" xfId="59257" xr:uid="{00000000-0005-0000-0000-000093E70000}"/>
    <cellStyle name="Финансовый 11 29 9 5" xfId="29334" xr:uid="{00000000-0005-0000-0000-000094E70000}"/>
    <cellStyle name="Финансовый 11 29 9 5 2" xfId="59258" xr:uid="{00000000-0005-0000-0000-000095E70000}"/>
    <cellStyle name="Финансовый 11 29 9 6" xfId="29335" xr:uid="{00000000-0005-0000-0000-000096E70000}"/>
    <cellStyle name="Финансовый 11 29 9 6 2" xfId="59259" xr:uid="{00000000-0005-0000-0000-000097E70000}"/>
    <cellStyle name="Финансовый 11 29 9 7" xfId="29336" xr:uid="{00000000-0005-0000-0000-000098E70000}"/>
    <cellStyle name="Финансовый 11 29 9 7 2" xfId="59260" xr:uid="{00000000-0005-0000-0000-000099E70000}"/>
    <cellStyle name="Финансовый 11 29 9 8" xfId="29337" xr:uid="{00000000-0005-0000-0000-00009AE70000}"/>
    <cellStyle name="Финансовый 11 29 9 8 2" xfId="59261" xr:uid="{00000000-0005-0000-0000-00009BE70000}"/>
    <cellStyle name="Финансовый 11 29 9 9" xfId="29338" xr:uid="{00000000-0005-0000-0000-00009CE70000}"/>
    <cellStyle name="Финансовый 11 29 9 9 10" xfId="29339" xr:uid="{00000000-0005-0000-0000-00009DE70000}"/>
    <cellStyle name="Финансовый 11 29 9 9 10 2" xfId="59262" xr:uid="{00000000-0005-0000-0000-00009EE70000}"/>
    <cellStyle name="Финансовый 11 29 9 9 11" xfId="29340" xr:uid="{00000000-0005-0000-0000-00009FE70000}"/>
    <cellStyle name="Финансовый 11 29 9 9 11 2" xfId="59263" xr:uid="{00000000-0005-0000-0000-0000A0E70000}"/>
    <cellStyle name="Финансовый 11 29 9 9 12" xfId="29341" xr:uid="{00000000-0005-0000-0000-0000A1E70000}"/>
    <cellStyle name="Финансовый 11 29 9 9 12 2" xfId="59264" xr:uid="{00000000-0005-0000-0000-0000A2E70000}"/>
    <cellStyle name="Финансовый 11 29 9 9 13" xfId="29342" xr:uid="{00000000-0005-0000-0000-0000A3E70000}"/>
    <cellStyle name="Финансовый 11 29 9 9 13 2" xfId="59265" xr:uid="{00000000-0005-0000-0000-0000A4E70000}"/>
    <cellStyle name="Финансовый 11 29 9 9 14" xfId="29343" xr:uid="{00000000-0005-0000-0000-0000A5E70000}"/>
    <cellStyle name="Финансовый 11 29 9 9 14 2" xfId="59266" xr:uid="{00000000-0005-0000-0000-0000A6E70000}"/>
    <cellStyle name="Финансовый 11 29 9 9 15" xfId="29344" xr:uid="{00000000-0005-0000-0000-0000A7E70000}"/>
    <cellStyle name="Финансовый 11 29 9 9 15 2" xfId="59267" xr:uid="{00000000-0005-0000-0000-0000A8E70000}"/>
    <cellStyle name="Финансовый 11 29 9 9 16" xfId="29345" xr:uid="{00000000-0005-0000-0000-0000A9E70000}"/>
    <cellStyle name="Финансовый 11 29 9 9 16 2" xfId="59268" xr:uid="{00000000-0005-0000-0000-0000AAE70000}"/>
    <cellStyle name="Финансовый 11 29 9 9 17" xfId="29346" xr:uid="{00000000-0005-0000-0000-0000ABE70000}"/>
    <cellStyle name="Финансовый 11 29 9 9 17 2" xfId="59269" xr:uid="{00000000-0005-0000-0000-0000ACE70000}"/>
    <cellStyle name="Финансовый 11 29 9 9 18" xfId="29347" xr:uid="{00000000-0005-0000-0000-0000ADE70000}"/>
    <cellStyle name="Финансовый 11 29 9 9 18 2" xfId="59270" xr:uid="{00000000-0005-0000-0000-0000AEE70000}"/>
    <cellStyle name="Финансовый 11 29 9 9 19" xfId="29348" xr:uid="{00000000-0005-0000-0000-0000AFE70000}"/>
    <cellStyle name="Финансовый 11 29 9 9 19 2" xfId="59271" xr:uid="{00000000-0005-0000-0000-0000B0E70000}"/>
    <cellStyle name="Финансовый 11 29 9 9 2" xfId="29349" xr:uid="{00000000-0005-0000-0000-0000B1E70000}"/>
    <cellStyle name="Финансовый 11 29 9 9 2 2" xfId="59272" xr:uid="{00000000-0005-0000-0000-0000B2E70000}"/>
    <cellStyle name="Финансовый 11 29 9 9 20" xfId="29350" xr:uid="{00000000-0005-0000-0000-0000B3E70000}"/>
    <cellStyle name="Финансовый 11 29 9 9 20 2" xfId="59273" xr:uid="{00000000-0005-0000-0000-0000B4E70000}"/>
    <cellStyle name="Финансовый 11 29 9 9 21" xfId="29351" xr:uid="{00000000-0005-0000-0000-0000B5E70000}"/>
    <cellStyle name="Финансовый 11 29 9 9 21 2" xfId="59274" xr:uid="{00000000-0005-0000-0000-0000B6E70000}"/>
    <cellStyle name="Финансовый 11 29 9 9 22" xfId="29352" xr:uid="{00000000-0005-0000-0000-0000B7E70000}"/>
    <cellStyle name="Финансовый 11 29 9 9 22 2" xfId="59275" xr:uid="{00000000-0005-0000-0000-0000B8E70000}"/>
    <cellStyle name="Финансовый 11 29 9 9 23" xfId="29353" xr:uid="{00000000-0005-0000-0000-0000B9E70000}"/>
    <cellStyle name="Финансовый 11 29 9 9 23 2" xfId="59276" xr:uid="{00000000-0005-0000-0000-0000BAE70000}"/>
    <cellStyle name="Финансовый 11 29 9 9 24" xfId="59277" xr:uid="{00000000-0005-0000-0000-0000BBE70000}"/>
    <cellStyle name="Финансовый 11 29 9 9 3" xfId="29354" xr:uid="{00000000-0005-0000-0000-0000BCE70000}"/>
    <cellStyle name="Финансовый 11 29 9 9 3 2" xfId="59278" xr:uid="{00000000-0005-0000-0000-0000BDE70000}"/>
    <cellStyle name="Финансовый 11 29 9 9 4" xfId="29355" xr:uid="{00000000-0005-0000-0000-0000BEE70000}"/>
    <cellStyle name="Финансовый 11 29 9 9 4 2" xfId="59279" xr:uid="{00000000-0005-0000-0000-0000BFE70000}"/>
    <cellStyle name="Финансовый 11 29 9 9 5" xfId="29356" xr:uid="{00000000-0005-0000-0000-0000C0E70000}"/>
    <cellStyle name="Финансовый 11 29 9 9 5 2" xfId="59280" xr:uid="{00000000-0005-0000-0000-0000C1E70000}"/>
    <cellStyle name="Финансовый 11 29 9 9 6" xfId="29357" xr:uid="{00000000-0005-0000-0000-0000C2E70000}"/>
    <cellStyle name="Финансовый 11 29 9 9 6 2" xfId="59281" xr:uid="{00000000-0005-0000-0000-0000C3E70000}"/>
    <cellStyle name="Финансовый 11 29 9 9 7" xfId="29358" xr:uid="{00000000-0005-0000-0000-0000C4E70000}"/>
    <cellStyle name="Финансовый 11 29 9 9 7 2" xfId="59282" xr:uid="{00000000-0005-0000-0000-0000C5E70000}"/>
    <cellStyle name="Финансовый 11 29 9 9 8" xfId="29359" xr:uid="{00000000-0005-0000-0000-0000C6E70000}"/>
    <cellStyle name="Финансовый 11 29 9 9 8 2" xfId="59283" xr:uid="{00000000-0005-0000-0000-0000C7E70000}"/>
    <cellStyle name="Финансовый 11 29 9 9 9" xfId="29360" xr:uid="{00000000-0005-0000-0000-0000C8E70000}"/>
    <cellStyle name="Финансовый 11 29 9 9 9 2" xfId="59284" xr:uid="{00000000-0005-0000-0000-0000C9E70000}"/>
    <cellStyle name="Финансовый 11 3" xfId="61642" xr:uid="{00000000-0005-0000-0000-0000CAE70000}"/>
    <cellStyle name="Финансовый 12" xfId="29361" xr:uid="{00000000-0005-0000-0000-0000CBE70000}"/>
    <cellStyle name="Финансовый 12 2" xfId="59285" xr:uid="{00000000-0005-0000-0000-0000CCE70000}"/>
    <cellStyle name="Финансовый 12 3" xfId="61643" xr:uid="{00000000-0005-0000-0000-0000CDE70000}"/>
    <cellStyle name="Финансовый 13" xfId="29362" xr:uid="{00000000-0005-0000-0000-0000CEE70000}"/>
    <cellStyle name="Финансовый 13 2" xfId="59286" xr:uid="{00000000-0005-0000-0000-0000CFE70000}"/>
    <cellStyle name="Финансовый 13 29 9" xfId="29363" xr:uid="{00000000-0005-0000-0000-0000D0E70000}"/>
    <cellStyle name="Финансовый 13 29 9 10" xfId="29364" xr:uid="{00000000-0005-0000-0000-0000D1E70000}"/>
    <cellStyle name="Финансовый 13 29 9 10 10" xfId="29365" xr:uid="{00000000-0005-0000-0000-0000D2E70000}"/>
    <cellStyle name="Финансовый 13 29 9 10 10 2" xfId="59287" xr:uid="{00000000-0005-0000-0000-0000D3E70000}"/>
    <cellStyle name="Финансовый 13 29 9 10 11" xfId="29366" xr:uid="{00000000-0005-0000-0000-0000D4E70000}"/>
    <cellStyle name="Финансовый 13 29 9 10 11 2" xfId="59288" xr:uid="{00000000-0005-0000-0000-0000D5E70000}"/>
    <cellStyle name="Финансовый 13 29 9 10 12" xfId="29367" xr:uid="{00000000-0005-0000-0000-0000D6E70000}"/>
    <cellStyle name="Финансовый 13 29 9 10 12 2" xfId="59289" xr:uid="{00000000-0005-0000-0000-0000D7E70000}"/>
    <cellStyle name="Финансовый 13 29 9 10 13" xfId="29368" xr:uid="{00000000-0005-0000-0000-0000D8E70000}"/>
    <cellStyle name="Финансовый 13 29 9 10 13 2" xfId="59290" xr:uid="{00000000-0005-0000-0000-0000D9E70000}"/>
    <cellStyle name="Финансовый 13 29 9 10 14" xfId="29369" xr:uid="{00000000-0005-0000-0000-0000DAE70000}"/>
    <cellStyle name="Финансовый 13 29 9 10 14 2" xfId="59291" xr:uid="{00000000-0005-0000-0000-0000DBE70000}"/>
    <cellStyle name="Финансовый 13 29 9 10 15" xfId="29370" xr:uid="{00000000-0005-0000-0000-0000DCE70000}"/>
    <cellStyle name="Финансовый 13 29 9 10 15 2" xfId="59292" xr:uid="{00000000-0005-0000-0000-0000DDE70000}"/>
    <cellStyle name="Финансовый 13 29 9 10 16" xfId="29371" xr:uid="{00000000-0005-0000-0000-0000DEE70000}"/>
    <cellStyle name="Финансовый 13 29 9 10 16 2" xfId="59293" xr:uid="{00000000-0005-0000-0000-0000DFE70000}"/>
    <cellStyle name="Финансовый 13 29 9 10 17" xfId="29372" xr:uid="{00000000-0005-0000-0000-0000E0E70000}"/>
    <cellStyle name="Финансовый 13 29 9 10 17 2" xfId="59294" xr:uid="{00000000-0005-0000-0000-0000E1E70000}"/>
    <cellStyle name="Финансовый 13 29 9 10 18" xfId="29373" xr:uid="{00000000-0005-0000-0000-0000E2E70000}"/>
    <cellStyle name="Финансовый 13 29 9 10 18 2" xfId="59295" xr:uid="{00000000-0005-0000-0000-0000E3E70000}"/>
    <cellStyle name="Финансовый 13 29 9 10 19" xfId="29374" xr:uid="{00000000-0005-0000-0000-0000E4E70000}"/>
    <cellStyle name="Финансовый 13 29 9 10 19 2" xfId="59296" xr:uid="{00000000-0005-0000-0000-0000E5E70000}"/>
    <cellStyle name="Финансовый 13 29 9 10 2" xfId="29375" xr:uid="{00000000-0005-0000-0000-0000E6E70000}"/>
    <cellStyle name="Финансовый 13 29 9 10 2 2" xfId="59297" xr:uid="{00000000-0005-0000-0000-0000E7E70000}"/>
    <cellStyle name="Финансовый 13 29 9 10 20" xfId="29376" xr:uid="{00000000-0005-0000-0000-0000E8E70000}"/>
    <cellStyle name="Финансовый 13 29 9 10 20 2" xfId="59298" xr:uid="{00000000-0005-0000-0000-0000E9E70000}"/>
    <cellStyle name="Финансовый 13 29 9 10 21" xfId="29377" xr:uid="{00000000-0005-0000-0000-0000EAE70000}"/>
    <cellStyle name="Финансовый 13 29 9 10 21 2" xfId="59299" xr:uid="{00000000-0005-0000-0000-0000EBE70000}"/>
    <cellStyle name="Финансовый 13 29 9 10 22" xfId="29378" xr:uid="{00000000-0005-0000-0000-0000ECE70000}"/>
    <cellStyle name="Финансовый 13 29 9 10 22 2" xfId="59300" xr:uid="{00000000-0005-0000-0000-0000EDE70000}"/>
    <cellStyle name="Финансовый 13 29 9 10 23" xfId="29379" xr:uid="{00000000-0005-0000-0000-0000EEE70000}"/>
    <cellStyle name="Финансовый 13 29 9 10 23 2" xfId="59301" xr:uid="{00000000-0005-0000-0000-0000EFE70000}"/>
    <cellStyle name="Финансовый 13 29 9 10 24" xfId="59302" xr:uid="{00000000-0005-0000-0000-0000F0E70000}"/>
    <cellStyle name="Финансовый 13 29 9 10 3" xfId="29380" xr:uid="{00000000-0005-0000-0000-0000F1E70000}"/>
    <cellStyle name="Финансовый 13 29 9 10 3 2" xfId="59303" xr:uid="{00000000-0005-0000-0000-0000F2E70000}"/>
    <cellStyle name="Финансовый 13 29 9 10 4" xfId="29381" xr:uid="{00000000-0005-0000-0000-0000F3E70000}"/>
    <cellStyle name="Финансовый 13 29 9 10 4 2" xfId="59304" xr:uid="{00000000-0005-0000-0000-0000F4E70000}"/>
    <cellStyle name="Финансовый 13 29 9 10 5" xfId="29382" xr:uid="{00000000-0005-0000-0000-0000F5E70000}"/>
    <cellStyle name="Финансовый 13 29 9 10 5 2" xfId="59305" xr:uid="{00000000-0005-0000-0000-0000F6E70000}"/>
    <cellStyle name="Финансовый 13 29 9 10 6" xfId="29383" xr:uid="{00000000-0005-0000-0000-0000F7E70000}"/>
    <cellStyle name="Финансовый 13 29 9 10 6 2" xfId="59306" xr:uid="{00000000-0005-0000-0000-0000F8E70000}"/>
    <cellStyle name="Финансовый 13 29 9 10 7" xfId="29384" xr:uid="{00000000-0005-0000-0000-0000F9E70000}"/>
    <cellStyle name="Финансовый 13 29 9 10 7 2" xfId="59307" xr:uid="{00000000-0005-0000-0000-0000FAE70000}"/>
    <cellStyle name="Финансовый 13 29 9 10 8" xfId="29385" xr:uid="{00000000-0005-0000-0000-0000FBE70000}"/>
    <cellStyle name="Финансовый 13 29 9 10 8 2" xfId="59308" xr:uid="{00000000-0005-0000-0000-0000FCE70000}"/>
    <cellStyle name="Финансовый 13 29 9 10 9" xfId="29386" xr:uid="{00000000-0005-0000-0000-0000FDE70000}"/>
    <cellStyle name="Финансовый 13 29 9 10 9 2" xfId="59309" xr:uid="{00000000-0005-0000-0000-0000FEE70000}"/>
    <cellStyle name="Финансовый 13 29 9 11" xfId="29387" xr:uid="{00000000-0005-0000-0000-0000FFE70000}"/>
    <cellStyle name="Финансовый 13 29 9 11 10" xfId="29388" xr:uid="{00000000-0005-0000-0000-000000E80000}"/>
    <cellStyle name="Финансовый 13 29 9 11 10 2" xfId="59310" xr:uid="{00000000-0005-0000-0000-000001E80000}"/>
    <cellStyle name="Финансовый 13 29 9 11 11" xfId="29389" xr:uid="{00000000-0005-0000-0000-000002E80000}"/>
    <cellStyle name="Финансовый 13 29 9 11 11 2" xfId="59311" xr:uid="{00000000-0005-0000-0000-000003E80000}"/>
    <cellStyle name="Финансовый 13 29 9 11 12" xfId="29390" xr:uid="{00000000-0005-0000-0000-000004E80000}"/>
    <cellStyle name="Финансовый 13 29 9 11 12 2" xfId="59312" xr:uid="{00000000-0005-0000-0000-000005E80000}"/>
    <cellStyle name="Финансовый 13 29 9 11 13" xfId="29391" xr:uid="{00000000-0005-0000-0000-000006E80000}"/>
    <cellStyle name="Финансовый 13 29 9 11 13 2" xfId="59313" xr:uid="{00000000-0005-0000-0000-000007E80000}"/>
    <cellStyle name="Финансовый 13 29 9 11 14" xfId="29392" xr:uid="{00000000-0005-0000-0000-000008E80000}"/>
    <cellStyle name="Финансовый 13 29 9 11 14 2" xfId="59314" xr:uid="{00000000-0005-0000-0000-000009E80000}"/>
    <cellStyle name="Финансовый 13 29 9 11 15" xfId="29393" xr:uid="{00000000-0005-0000-0000-00000AE80000}"/>
    <cellStyle name="Финансовый 13 29 9 11 15 2" xfId="59315" xr:uid="{00000000-0005-0000-0000-00000BE80000}"/>
    <cellStyle name="Финансовый 13 29 9 11 16" xfId="29394" xr:uid="{00000000-0005-0000-0000-00000CE80000}"/>
    <cellStyle name="Финансовый 13 29 9 11 16 2" xfId="59316" xr:uid="{00000000-0005-0000-0000-00000DE80000}"/>
    <cellStyle name="Финансовый 13 29 9 11 17" xfId="29395" xr:uid="{00000000-0005-0000-0000-00000EE80000}"/>
    <cellStyle name="Финансовый 13 29 9 11 17 2" xfId="59317" xr:uid="{00000000-0005-0000-0000-00000FE80000}"/>
    <cellStyle name="Финансовый 13 29 9 11 18" xfId="29396" xr:uid="{00000000-0005-0000-0000-000010E80000}"/>
    <cellStyle name="Финансовый 13 29 9 11 18 2" xfId="59318" xr:uid="{00000000-0005-0000-0000-000011E80000}"/>
    <cellStyle name="Финансовый 13 29 9 11 19" xfId="59319" xr:uid="{00000000-0005-0000-0000-000012E80000}"/>
    <cellStyle name="Финансовый 13 29 9 11 2" xfId="29397" xr:uid="{00000000-0005-0000-0000-000013E80000}"/>
    <cellStyle name="Финансовый 13 29 9 11 2 2" xfId="59320" xr:uid="{00000000-0005-0000-0000-000014E80000}"/>
    <cellStyle name="Финансовый 13 29 9 11 3" xfId="29398" xr:uid="{00000000-0005-0000-0000-000015E80000}"/>
    <cellStyle name="Финансовый 13 29 9 11 3 2" xfId="59321" xr:uid="{00000000-0005-0000-0000-000016E80000}"/>
    <cellStyle name="Финансовый 13 29 9 11 4" xfId="29399" xr:uid="{00000000-0005-0000-0000-000017E80000}"/>
    <cellStyle name="Финансовый 13 29 9 11 4 2" xfId="59322" xr:uid="{00000000-0005-0000-0000-000018E80000}"/>
    <cellStyle name="Финансовый 13 29 9 11 5" xfId="29400" xr:uid="{00000000-0005-0000-0000-000019E80000}"/>
    <cellStyle name="Финансовый 13 29 9 11 5 2" xfId="59323" xr:uid="{00000000-0005-0000-0000-00001AE80000}"/>
    <cellStyle name="Финансовый 13 29 9 11 6" xfId="29401" xr:uid="{00000000-0005-0000-0000-00001BE80000}"/>
    <cellStyle name="Финансовый 13 29 9 11 6 2" xfId="59324" xr:uid="{00000000-0005-0000-0000-00001CE80000}"/>
    <cellStyle name="Финансовый 13 29 9 11 7" xfId="29402" xr:uid="{00000000-0005-0000-0000-00001DE80000}"/>
    <cellStyle name="Финансовый 13 29 9 11 7 2" xfId="59325" xr:uid="{00000000-0005-0000-0000-00001EE80000}"/>
    <cellStyle name="Финансовый 13 29 9 11 8" xfId="29403" xr:uid="{00000000-0005-0000-0000-00001FE80000}"/>
    <cellStyle name="Финансовый 13 29 9 11 8 2" xfId="59326" xr:uid="{00000000-0005-0000-0000-000020E80000}"/>
    <cellStyle name="Финансовый 13 29 9 11 9" xfId="29404" xr:uid="{00000000-0005-0000-0000-000021E80000}"/>
    <cellStyle name="Финансовый 13 29 9 11 9 2" xfId="59327" xr:uid="{00000000-0005-0000-0000-000022E80000}"/>
    <cellStyle name="Финансовый 13 29 9 12" xfId="29405" xr:uid="{00000000-0005-0000-0000-000023E80000}"/>
    <cellStyle name="Финансовый 13 29 9 12 10" xfId="29406" xr:uid="{00000000-0005-0000-0000-000024E80000}"/>
    <cellStyle name="Финансовый 13 29 9 12 10 2" xfId="59328" xr:uid="{00000000-0005-0000-0000-000025E80000}"/>
    <cellStyle name="Финансовый 13 29 9 12 11" xfId="29407" xr:uid="{00000000-0005-0000-0000-000026E80000}"/>
    <cellStyle name="Финансовый 13 29 9 12 11 2" xfId="59329" xr:uid="{00000000-0005-0000-0000-000027E80000}"/>
    <cellStyle name="Финансовый 13 29 9 12 12" xfId="29408" xr:uid="{00000000-0005-0000-0000-000028E80000}"/>
    <cellStyle name="Финансовый 13 29 9 12 12 2" xfId="59330" xr:uid="{00000000-0005-0000-0000-000029E80000}"/>
    <cellStyle name="Финансовый 13 29 9 12 13" xfId="29409" xr:uid="{00000000-0005-0000-0000-00002AE80000}"/>
    <cellStyle name="Финансовый 13 29 9 12 13 2" xfId="59331" xr:uid="{00000000-0005-0000-0000-00002BE80000}"/>
    <cellStyle name="Финансовый 13 29 9 12 14" xfId="29410" xr:uid="{00000000-0005-0000-0000-00002CE80000}"/>
    <cellStyle name="Финансовый 13 29 9 12 14 2" xfId="59332" xr:uid="{00000000-0005-0000-0000-00002DE80000}"/>
    <cellStyle name="Финансовый 13 29 9 12 15" xfId="29411" xr:uid="{00000000-0005-0000-0000-00002EE80000}"/>
    <cellStyle name="Финансовый 13 29 9 12 15 2" xfId="59333" xr:uid="{00000000-0005-0000-0000-00002FE80000}"/>
    <cellStyle name="Финансовый 13 29 9 12 16" xfId="29412" xr:uid="{00000000-0005-0000-0000-000030E80000}"/>
    <cellStyle name="Финансовый 13 29 9 12 16 2" xfId="59334" xr:uid="{00000000-0005-0000-0000-000031E80000}"/>
    <cellStyle name="Финансовый 13 29 9 12 17" xfId="29413" xr:uid="{00000000-0005-0000-0000-000032E80000}"/>
    <cellStyle name="Финансовый 13 29 9 12 17 2" xfId="59335" xr:uid="{00000000-0005-0000-0000-000033E80000}"/>
    <cellStyle name="Финансовый 13 29 9 12 18" xfId="29414" xr:uid="{00000000-0005-0000-0000-000034E80000}"/>
    <cellStyle name="Финансовый 13 29 9 12 18 2" xfId="59336" xr:uid="{00000000-0005-0000-0000-000035E80000}"/>
    <cellStyle name="Финансовый 13 29 9 12 19" xfId="59337" xr:uid="{00000000-0005-0000-0000-000036E80000}"/>
    <cellStyle name="Финансовый 13 29 9 12 2" xfId="29415" xr:uid="{00000000-0005-0000-0000-000037E80000}"/>
    <cellStyle name="Финансовый 13 29 9 12 2 2" xfId="59338" xr:uid="{00000000-0005-0000-0000-000038E80000}"/>
    <cellStyle name="Финансовый 13 29 9 12 3" xfId="29416" xr:uid="{00000000-0005-0000-0000-000039E80000}"/>
    <cellStyle name="Финансовый 13 29 9 12 3 2" xfId="59339" xr:uid="{00000000-0005-0000-0000-00003AE80000}"/>
    <cellStyle name="Финансовый 13 29 9 12 4" xfId="29417" xr:uid="{00000000-0005-0000-0000-00003BE80000}"/>
    <cellStyle name="Финансовый 13 29 9 12 4 2" xfId="59340" xr:uid="{00000000-0005-0000-0000-00003CE80000}"/>
    <cellStyle name="Финансовый 13 29 9 12 5" xfId="29418" xr:uid="{00000000-0005-0000-0000-00003DE80000}"/>
    <cellStyle name="Финансовый 13 29 9 12 5 2" xfId="59341" xr:uid="{00000000-0005-0000-0000-00003EE80000}"/>
    <cellStyle name="Финансовый 13 29 9 12 6" xfId="29419" xr:uid="{00000000-0005-0000-0000-00003FE80000}"/>
    <cellStyle name="Финансовый 13 29 9 12 6 2" xfId="59342" xr:uid="{00000000-0005-0000-0000-000040E80000}"/>
    <cellStyle name="Финансовый 13 29 9 12 7" xfId="29420" xr:uid="{00000000-0005-0000-0000-000041E80000}"/>
    <cellStyle name="Финансовый 13 29 9 12 7 2" xfId="59343" xr:uid="{00000000-0005-0000-0000-000042E80000}"/>
    <cellStyle name="Финансовый 13 29 9 12 8" xfId="29421" xr:uid="{00000000-0005-0000-0000-000043E80000}"/>
    <cellStyle name="Финансовый 13 29 9 12 8 2" xfId="59344" xr:uid="{00000000-0005-0000-0000-000044E80000}"/>
    <cellStyle name="Финансовый 13 29 9 12 9" xfId="29422" xr:uid="{00000000-0005-0000-0000-000045E80000}"/>
    <cellStyle name="Финансовый 13 29 9 12 9 2" xfId="59345" xr:uid="{00000000-0005-0000-0000-000046E80000}"/>
    <cellStyle name="Финансовый 13 29 9 13" xfId="29423" xr:uid="{00000000-0005-0000-0000-000047E80000}"/>
    <cellStyle name="Финансовый 13 29 9 13 10" xfId="29424" xr:uid="{00000000-0005-0000-0000-000048E80000}"/>
    <cellStyle name="Финансовый 13 29 9 13 10 2" xfId="59346" xr:uid="{00000000-0005-0000-0000-000049E80000}"/>
    <cellStyle name="Финансовый 13 29 9 13 11" xfId="29425" xr:uid="{00000000-0005-0000-0000-00004AE80000}"/>
    <cellStyle name="Финансовый 13 29 9 13 11 2" xfId="59347" xr:uid="{00000000-0005-0000-0000-00004BE80000}"/>
    <cellStyle name="Финансовый 13 29 9 13 12" xfId="29426" xr:uid="{00000000-0005-0000-0000-00004CE80000}"/>
    <cellStyle name="Финансовый 13 29 9 13 12 2" xfId="59348" xr:uid="{00000000-0005-0000-0000-00004DE80000}"/>
    <cellStyle name="Финансовый 13 29 9 13 13" xfId="29427" xr:uid="{00000000-0005-0000-0000-00004EE80000}"/>
    <cellStyle name="Финансовый 13 29 9 13 13 2" xfId="59349" xr:uid="{00000000-0005-0000-0000-00004FE80000}"/>
    <cellStyle name="Финансовый 13 29 9 13 14" xfId="29428" xr:uid="{00000000-0005-0000-0000-000050E80000}"/>
    <cellStyle name="Финансовый 13 29 9 13 14 2" xfId="59350" xr:uid="{00000000-0005-0000-0000-000051E80000}"/>
    <cellStyle name="Финансовый 13 29 9 13 15" xfId="29429" xr:uid="{00000000-0005-0000-0000-000052E80000}"/>
    <cellStyle name="Финансовый 13 29 9 13 15 2" xfId="59351" xr:uid="{00000000-0005-0000-0000-000053E80000}"/>
    <cellStyle name="Финансовый 13 29 9 13 16" xfId="29430" xr:uid="{00000000-0005-0000-0000-000054E80000}"/>
    <cellStyle name="Финансовый 13 29 9 13 16 2" xfId="59352" xr:uid="{00000000-0005-0000-0000-000055E80000}"/>
    <cellStyle name="Финансовый 13 29 9 13 17" xfId="29431" xr:uid="{00000000-0005-0000-0000-000056E80000}"/>
    <cellStyle name="Финансовый 13 29 9 13 17 2" xfId="59353" xr:uid="{00000000-0005-0000-0000-000057E80000}"/>
    <cellStyle name="Финансовый 13 29 9 13 18" xfId="29432" xr:uid="{00000000-0005-0000-0000-000058E80000}"/>
    <cellStyle name="Финансовый 13 29 9 13 18 2" xfId="59354" xr:uid="{00000000-0005-0000-0000-000059E80000}"/>
    <cellStyle name="Финансовый 13 29 9 13 19" xfId="59355" xr:uid="{00000000-0005-0000-0000-00005AE80000}"/>
    <cellStyle name="Финансовый 13 29 9 13 2" xfId="29433" xr:uid="{00000000-0005-0000-0000-00005BE80000}"/>
    <cellStyle name="Финансовый 13 29 9 13 2 2" xfId="59356" xr:uid="{00000000-0005-0000-0000-00005CE80000}"/>
    <cellStyle name="Финансовый 13 29 9 13 3" xfId="29434" xr:uid="{00000000-0005-0000-0000-00005DE80000}"/>
    <cellStyle name="Финансовый 13 29 9 13 3 2" xfId="59357" xr:uid="{00000000-0005-0000-0000-00005EE80000}"/>
    <cellStyle name="Финансовый 13 29 9 13 4" xfId="29435" xr:uid="{00000000-0005-0000-0000-00005FE80000}"/>
    <cellStyle name="Финансовый 13 29 9 13 4 2" xfId="59358" xr:uid="{00000000-0005-0000-0000-000060E80000}"/>
    <cellStyle name="Финансовый 13 29 9 13 5" xfId="29436" xr:uid="{00000000-0005-0000-0000-000061E80000}"/>
    <cellStyle name="Финансовый 13 29 9 13 5 2" xfId="59359" xr:uid="{00000000-0005-0000-0000-000062E80000}"/>
    <cellStyle name="Финансовый 13 29 9 13 6" xfId="29437" xr:uid="{00000000-0005-0000-0000-000063E80000}"/>
    <cellStyle name="Финансовый 13 29 9 13 6 2" xfId="59360" xr:uid="{00000000-0005-0000-0000-000064E80000}"/>
    <cellStyle name="Финансовый 13 29 9 13 7" xfId="29438" xr:uid="{00000000-0005-0000-0000-000065E80000}"/>
    <cellStyle name="Финансовый 13 29 9 13 7 2" xfId="59361" xr:uid="{00000000-0005-0000-0000-000066E80000}"/>
    <cellStyle name="Финансовый 13 29 9 13 8" xfId="29439" xr:uid="{00000000-0005-0000-0000-000067E80000}"/>
    <cellStyle name="Финансовый 13 29 9 13 8 2" xfId="59362" xr:uid="{00000000-0005-0000-0000-000068E80000}"/>
    <cellStyle name="Финансовый 13 29 9 13 9" xfId="29440" xr:uid="{00000000-0005-0000-0000-000069E80000}"/>
    <cellStyle name="Финансовый 13 29 9 13 9 2" xfId="59363" xr:uid="{00000000-0005-0000-0000-00006AE80000}"/>
    <cellStyle name="Финансовый 13 29 9 14" xfId="29441" xr:uid="{00000000-0005-0000-0000-00006BE80000}"/>
    <cellStyle name="Финансовый 13 29 9 14 2" xfId="59364" xr:uid="{00000000-0005-0000-0000-00006CE80000}"/>
    <cellStyle name="Финансовый 13 29 9 15" xfId="29442" xr:uid="{00000000-0005-0000-0000-00006DE80000}"/>
    <cellStyle name="Финансовый 13 29 9 15 2" xfId="59365" xr:uid="{00000000-0005-0000-0000-00006EE80000}"/>
    <cellStyle name="Финансовый 13 29 9 16" xfId="29443" xr:uid="{00000000-0005-0000-0000-00006FE80000}"/>
    <cellStyle name="Финансовый 13 29 9 16 2" xfId="59366" xr:uid="{00000000-0005-0000-0000-000070E80000}"/>
    <cellStyle name="Финансовый 13 29 9 17" xfId="29444" xr:uid="{00000000-0005-0000-0000-000071E80000}"/>
    <cellStyle name="Финансовый 13 29 9 17 2" xfId="59367" xr:uid="{00000000-0005-0000-0000-000072E80000}"/>
    <cellStyle name="Финансовый 13 29 9 18" xfId="29445" xr:uid="{00000000-0005-0000-0000-000073E80000}"/>
    <cellStyle name="Финансовый 13 29 9 18 2" xfId="59368" xr:uid="{00000000-0005-0000-0000-000074E80000}"/>
    <cellStyle name="Финансовый 13 29 9 19" xfId="29446" xr:uid="{00000000-0005-0000-0000-000075E80000}"/>
    <cellStyle name="Финансовый 13 29 9 19 2" xfId="59369" xr:uid="{00000000-0005-0000-0000-000076E80000}"/>
    <cellStyle name="Финансовый 13 29 9 2" xfId="29447" xr:uid="{00000000-0005-0000-0000-000077E80000}"/>
    <cellStyle name="Финансовый 13 29 9 2 2" xfId="29448" xr:uid="{00000000-0005-0000-0000-000078E80000}"/>
    <cellStyle name="Финансовый 13 29 9 2 2 2" xfId="59370" xr:uid="{00000000-0005-0000-0000-000079E80000}"/>
    <cellStyle name="Финансовый 13 29 9 2 3" xfId="59371" xr:uid="{00000000-0005-0000-0000-00007AE80000}"/>
    <cellStyle name="Финансовый 13 29 9 20" xfId="29449" xr:uid="{00000000-0005-0000-0000-00007BE80000}"/>
    <cellStyle name="Финансовый 13 29 9 20 2" xfId="59372" xr:uid="{00000000-0005-0000-0000-00007CE80000}"/>
    <cellStyle name="Финансовый 13 29 9 21" xfId="29450" xr:uid="{00000000-0005-0000-0000-00007DE80000}"/>
    <cellStyle name="Финансовый 13 29 9 21 2" xfId="59373" xr:uid="{00000000-0005-0000-0000-00007EE80000}"/>
    <cellStyle name="Финансовый 13 29 9 22" xfId="29451" xr:uid="{00000000-0005-0000-0000-00007FE80000}"/>
    <cellStyle name="Финансовый 13 29 9 22 2" xfId="59374" xr:uid="{00000000-0005-0000-0000-000080E80000}"/>
    <cellStyle name="Финансовый 13 29 9 23" xfId="29452" xr:uid="{00000000-0005-0000-0000-000081E80000}"/>
    <cellStyle name="Финансовый 13 29 9 23 2" xfId="59375" xr:uid="{00000000-0005-0000-0000-000082E80000}"/>
    <cellStyle name="Финансовый 13 29 9 24" xfId="29453" xr:uid="{00000000-0005-0000-0000-000083E80000}"/>
    <cellStyle name="Финансовый 13 29 9 24 2" xfId="59376" xr:uid="{00000000-0005-0000-0000-000084E80000}"/>
    <cellStyle name="Финансовый 13 29 9 25" xfId="29454" xr:uid="{00000000-0005-0000-0000-000085E80000}"/>
    <cellStyle name="Финансовый 13 29 9 25 2" xfId="59377" xr:uid="{00000000-0005-0000-0000-000086E80000}"/>
    <cellStyle name="Финансовый 13 29 9 26" xfId="29455" xr:uid="{00000000-0005-0000-0000-000087E80000}"/>
    <cellStyle name="Финансовый 13 29 9 26 2" xfId="59378" xr:uid="{00000000-0005-0000-0000-000088E80000}"/>
    <cellStyle name="Финансовый 13 29 9 27" xfId="29456" xr:uid="{00000000-0005-0000-0000-000089E80000}"/>
    <cellStyle name="Финансовый 13 29 9 27 2" xfId="59379" xr:uid="{00000000-0005-0000-0000-00008AE80000}"/>
    <cellStyle name="Финансовый 13 29 9 28" xfId="29457" xr:uid="{00000000-0005-0000-0000-00008BE80000}"/>
    <cellStyle name="Финансовый 13 29 9 28 2" xfId="59380" xr:uid="{00000000-0005-0000-0000-00008CE80000}"/>
    <cellStyle name="Финансовый 13 29 9 29" xfId="29458" xr:uid="{00000000-0005-0000-0000-00008DE80000}"/>
    <cellStyle name="Финансовый 13 29 9 29 2" xfId="59381" xr:uid="{00000000-0005-0000-0000-00008EE80000}"/>
    <cellStyle name="Финансовый 13 29 9 3" xfId="29459" xr:uid="{00000000-0005-0000-0000-00008FE80000}"/>
    <cellStyle name="Финансовый 13 29 9 3 2" xfId="59382" xr:uid="{00000000-0005-0000-0000-000090E80000}"/>
    <cellStyle name="Финансовый 13 29 9 30" xfId="29460" xr:uid="{00000000-0005-0000-0000-000091E80000}"/>
    <cellStyle name="Финансовый 13 29 9 30 2" xfId="59383" xr:uid="{00000000-0005-0000-0000-000092E80000}"/>
    <cellStyle name="Финансовый 13 29 9 31" xfId="29461" xr:uid="{00000000-0005-0000-0000-000093E80000}"/>
    <cellStyle name="Финансовый 13 29 9 31 2" xfId="59384" xr:uid="{00000000-0005-0000-0000-000094E80000}"/>
    <cellStyle name="Финансовый 13 29 9 32" xfId="29462" xr:uid="{00000000-0005-0000-0000-000095E80000}"/>
    <cellStyle name="Финансовый 13 29 9 32 2" xfId="59385" xr:uid="{00000000-0005-0000-0000-000096E80000}"/>
    <cellStyle name="Финансовый 13 29 9 33" xfId="59386" xr:uid="{00000000-0005-0000-0000-000097E80000}"/>
    <cellStyle name="Финансовый 13 29 9 4" xfId="29463" xr:uid="{00000000-0005-0000-0000-000098E80000}"/>
    <cellStyle name="Финансовый 13 29 9 4 2" xfId="59387" xr:uid="{00000000-0005-0000-0000-000099E80000}"/>
    <cellStyle name="Финансовый 13 29 9 5" xfId="29464" xr:uid="{00000000-0005-0000-0000-00009AE80000}"/>
    <cellStyle name="Финансовый 13 29 9 5 2" xfId="59388" xr:uid="{00000000-0005-0000-0000-00009BE80000}"/>
    <cellStyle name="Финансовый 13 29 9 6" xfId="29465" xr:uid="{00000000-0005-0000-0000-00009CE80000}"/>
    <cellStyle name="Финансовый 13 29 9 6 2" xfId="59389" xr:uid="{00000000-0005-0000-0000-00009DE80000}"/>
    <cellStyle name="Финансовый 13 29 9 7" xfId="29466" xr:uid="{00000000-0005-0000-0000-00009EE80000}"/>
    <cellStyle name="Финансовый 13 29 9 7 2" xfId="59390" xr:uid="{00000000-0005-0000-0000-00009FE80000}"/>
    <cellStyle name="Финансовый 13 29 9 8" xfId="29467" xr:uid="{00000000-0005-0000-0000-0000A0E80000}"/>
    <cellStyle name="Финансовый 13 29 9 8 2" xfId="59391" xr:uid="{00000000-0005-0000-0000-0000A1E80000}"/>
    <cellStyle name="Финансовый 13 29 9 9" xfId="29468" xr:uid="{00000000-0005-0000-0000-0000A2E80000}"/>
    <cellStyle name="Финансовый 13 29 9 9 10" xfId="29469" xr:uid="{00000000-0005-0000-0000-0000A3E80000}"/>
    <cellStyle name="Финансовый 13 29 9 9 10 2" xfId="59392" xr:uid="{00000000-0005-0000-0000-0000A4E80000}"/>
    <cellStyle name="Финансовый 13 29 9 9 11" xfId="29470" xr:uid="{00000000-0005-0000-0000-0000A5E80000}"/>
    <cellStyle name="Финансовый 13 29 9 9 11 2" xfId="59393" xr:uid="{00000000-0005-0000-0000-0000A6E80000}"/>
    <cellStyle name="Финансовый 13 29 9 9 12" xfId="29471" xr:uid="{00000000-0005-0000-0000-0000A7E80000}"/>
    <cellStyle name="Финансовый 13 29 9 9 12 2" xfId="59394" xr:uid="{00000000-0005-0000-0000-0000A8E80000}"/>
    <cellStyle name="Финансовый 13 29 9 9 13" xfId="29472" xr:uid="{00000000-0005-0000-0000-0000A9E80000}"/>
    <cellStyle name="Финансовый 13 29 9 9 13 2" xfId="59395" xr:uid="{00000000-0005-0000-0000-0000AAE80000}"/>
    <cellStyle name="Финансовый 13 29 9 9 14" xfId="29473" xr:uid="{00000000-0005-0000-0000-0000ABE80000}"/>
    <cellStyle name="Финансовый 13 29 9 9 14 2" xfId="59396" xr:uid="{00000000-0005-0000-0000-0000ACE80000}"/>
    <cellStyle name="Финансовый 13 29 9 9 15" xfId="29474" xr:uid="{00000000-0005-0000-0000-0000ADE80000}"/>
    <cellStyle name="Финансовый 13 29 9 9 15 2" xfId="59397" xr:uid="{00000000-0005-0000-0000-0000AEE80000}"/>
    <cellStyle name="Финансовый 13 29 9 9 16" xfId="29475" xr:uid="{00000000-0005-0000-0000-0000AFE80000}"/>
    <cellStyle name="Финансовый 13 29 9 9 16 2" xfId="59398" xr:uid="{00000000-0005-0000-0000-0000B0E80000}"/>
    <cellStyle name="Финансовый 13 29 9 9 17" xfId="29476" xr:uid="{00000000-0005-0000-0000-0000B1E80000}"/>
    <cellStyle name="Финансовый 13 29 9 9 17 2" xfId="59399" xr:uid="{00000000-0005-0000-0000-0000B2E80000}"/>
    <cellStyle name="Финансовый 13 29 9 9 18" xfId="29477" xr:uid="{00000000-0005-0000-0000-0000B3E80000}"/>
    <cellStyle name="Финансовый 13 29 9 9 18 2" xfId="59400" xr:uid="{00000000-0005-0000-0000-0000B4E80000}"/>
    <cellStyle name="Финансовый 13 29 9 9 19" xfId="29478" xr:uid="{00000000-0005-0000-0000-0000B5E80000}"/>
    <cellStyle name="Финансовый 13 29 9 9 19 2" xfId="59401" xr:uid="{00000000-0005-0000-0000-0000B6E80000}"/>
    <cellStyle name="Финансовый 13 29 9 9 2" xfId="29479" xr:uid="{00000000-0005-0000-0000-0000B7E80000}"/>
    <cellStyle name="Финансовый 13 29 9 9 2 2" xfId="59402" xr:uid="{00000000-0005-0000-0000-0000B8E80000}"/>
    <cellStyle name="Финансовый 13 29 9 9 20" xfId="29480" xr:uid="{00000000-0005-0000-0000-0000B9E80000}"/>
    <cellStyle name="Финансовый 13 29 9 9 20 2" xfId="59403" xr:uid="{00000000-0005-0000-0000-0000BAE80000}"/>
    <cellStyle name="Финансовый 13 29 9 9 21" xfId="29481" xr:uid="{00000000-0005-0000-0000-0000BBE80000}"/>
    <cellStyle name="Финансовый 13 29 9 9 21 2" xfId="59404" xr:uid="{00000000-0005-0000-0000-0000BCE80000}"/>
    <cellStyle name="Финансовый 13 29 9 9 22" xfId="29482" xr:uid="{00000000-0005-0000-0000-0000BDE80000}"/>
    <cellStyle name="Финансовый 13 29 9 9 22 2" xfId="59405" xr:uid="{00000000-0005-0000-0000-0000BEE80000}"/>
    <cellStyle name="Финансовый 13 29 9 9 23" xfId="29483" xr:uid="{00000000-0005-0000-0000-0000BFE80000}"/>
    <cellStyle name="Финансовый 13 29 9 9 23 2" xfId="59406" xr:uid="{00000000-0005-0000-0000-0000C0E80000}"/>
    <cellStyle name="Финансовый 13 29 9 9 24" xfId="59407" xr:uid="{00000000-0005-0000-0000-0000C1E80000}"/>
    <cellStyle name="Финансовый 13 29 9 9 3" xfId="29484" xr:uid="{00000000-0005-0000-0000-0000C2E80000}"/>
    <cellStyle name="Финансовый 13 29 9 9 3 2" xfId="59408" xr:uid="{00000000-0005-0000-0000-0000C3E80000}"/>
    <cellStyle name="Финансовый 13 29 9 9 4" xfId="29485" xr:uid="{00000000-0005-0000-0000-0000C4E80000}"/>
    <cellStyle name="Финансовый 13 29 9 9 4 2" xfId="59409" xr:uid="{00000000-0005-0000-0000-0000C5E80000}"/>
    <cellStyle name="Финансовый 13 29 9 9 5" xfId="29486" xr:uid="{00000000-0005-0000-0000-0000C6E80000}"/>
    <cellStyle name="Финансовый 13 29 9 9 5 2" xfId="59410" xr:uid="{00000000-0005-0000-0000-0000C7E80000}"/>
    <cellStyle name="Финансовый 13 29 9 9 6" xfId="29487" xr:uid="{00000000-0005-0000-0000-0000C8E80000}"/>
    <cellStyle name="Финансовый 13 29 9 9 6 2" xfId="59411" xr:uid="{00000000-0005-0000-0000-0000C9E80000}"/>
    <cellStyle name="Финансовый 13 29 9 9 7" xfId="29488" xr:uid="{00000000-0005-0000-0000-0000CAE80000}"/>
    <cellStyle name="Финансовый 13 29 9 9 7 2" xfId="59412" xr:uid="{00000000-0005-0000-0000-0000CBE80000}"/>
    <cellStyle name="Финансовый 13 29 9 9 8" xfId="29489" xr:uid="{00000000-0005-0000-0000-0000CCE80000}"/>
    <cellStyle name="Финансовый 13 29 9 9 8 2" xfId="59413" xr:uid="{00000000-0005-0000-0000-0000CDE80000}"/>
    <cellStyle name="Финансовый 13 29 9 9 9" xfId="29490" xr:uid="{00000000-0005-0000-0000-0000CEE80000}"/>
    <cellStyle name="Финансовый 13 29 9 9 9 2" xfId="59414" xr:uid="{00000000-0005-0000-0000-0000CFE80000}"/>
    <cellStyle name="Финансовый 13 3" xfId="61644" xr:uid="{00000000-0005-0000-0000-0000D0E80000}"/>
    <cellStyle name="Финансовый 14" xfId="29491" xr:uid="{00000000-0005-0000-0000-0000D1E80000}"/>
    <cellStyle name="Финансовый 14 2" xfId="59415" xr:uid="{00000000-0005-0000-0000-0000D2E80000}"/>
    <cellStyle name="Финансовый 14 2 2" xfId="61645" xr:uid="{00000000-0005-0000-0000-0000D3E80000}"/>
    <cellStyle name="Финансовый 14 3" xfId="61646" xr:uid="{00000000-0005-0000-0000-0000D4E80000}"/>
    <cellStyle name="Финансовый 15" xfId="29492" xr:uid="{00000000-0005-0000-0000-0000D5E80000}"/>
    <cellStyle name="Финансовый 15 10" xfId="29493" xr:uid="{00000000-0005-0000-0000-0000D6E80000}"/>
    <cellStyle name="Финансовый 15 10 10" xfId="29494" xr:uid="{00000000-0005-0000-0000-0000D7E80000}"/>
    <cellStyle name="Финансовый 15 10 10 2" xfId="59416" xr:uid="{00000000-0005-0000-0000-0000D8E80000}"/>
    <cellStyle name="Финансовый 15 10 11" xfId="29495" xr:uid="{00000000-0005-0000-0000-0000D9E80000}"/>
    <cellStyle name="Финансовый 15 10 11 2" xfId="59417" xr:uid="{00000000-0005-0000-0000-0000DAE80000}"/>
    <cellStyle name="Финансовый 15 10 12" xfId="29496" xr:uid="{00000000-0005-0000-0000-0000DBE80000}"/>
    <cellStyle name="Финансовый 15 10 12 2" xfId="59418" xr:uid="{00000000-0005-0000-0000-0000DCE80000}"/>
    <cellStyle name="Финансовый 15 10 13" xfId="29497" xr:uid="{00000000-0005-0000-0000-0000DDE80000}"/>
    <cellStyle name="Финансовый 15 10 13 2" xfId="59419" xr:uid="{00000000-0005-0000-0000-0000DEE80000}"/>
    <cellStyle name="Финансовый 15 10 14" xfId="29498" xr:uid="{00000000-0005-0000-0000-0000DFE80000}"/>
    <cellStyle name="Финансовый 15 10 14 2" xfId="59420" xr:uid="{00000000-0005-0000-0000-0000E0E80000}"/>
    <cellStyle name="Финансовый 15 10 15" xfId="29499" xr:uid="{00000000-0005-0000-0000-0000E1E80000}"/>
    <cellStyle name="Финансовый 15 10 15 2" xfId="59421" xr:uid="{00000000-0005-0000-0000-0000E2E80000}"/>
    <cellStyle name="Финансовый 15 10 16" xfId="29500" xr:uid="{00000000-0005-0000-0000-0000E3E80000}"/>
    <cellStyle name="Финансовый 15 10 16 2" xfId="59422" xr:uid="{00000000-0005-0000-0000-0000E4E80000}"/>
    <cellStyle name="Финансовый 15 10 17" xfId="29501" xr:uid="{00000000-0005-0000-0000-0000E5E80000}"/>
    <cellStyle name="Финансовый 15 10 17 2" xfId="59423" xr:uid="{00000000-0005-0000-0000-0000E6E80000}"/>
    <cellStyle name="Финансовый 15 10 18" xfId="29502" xr:uid="{00000000-0005-0000-0000-0000E7E80000}"/>
    <cellStyle name="Финансовый 15 10 18 2" xfId="59424" xr:uid="{00000000-0005-0000-0000-0000E8E80000}"/>
    <cellStyle name="Финансовый 15 10 19" xfId="29503" xr:uid="{00000000-0005-0000-0000-0000E9E80000}"/>
    <cellStyle name="Финансовый 15 10 19 2" xfId="59425" xr:uid="{00000000-0005-0000-0000-0000EAE80000}"/>
    <cellStyle name="Финансовый 15 10 2" xfId="29504" xr:uid="{00000000-0005-0000-0000-0000EBE80000}"/>
    <cellStyle name="Финансовый 15 10 2 2" xfId="59426" xr:uid="{00000000-0005-0000-0000-0000ECE80000}"/>
    <cellStyle name="Финансовый 15 10 20" xfId="29505" xr:uid="{00000000-0005-0000-0000-0000EDE80000}"/>
    <cellStyle name="Финансовый 15 10 20 2" xfId="59427" xr:uid="{00000000-0005-0000-0000-0000EEE80000}"/>
    <cellStyle name="Финансовый 15 10 21" xfId="29506" xr:uid="{00000000-0005-0000-0000-0000EFE80000}"/>
    <cellStyle name="Финансовый 15 10 21 2" xfId="59428" xr:uid="{00000000-0005-0000-0000-0000F0E80000}"/>
    <cellStyle name="Финансовый 15 10 22" xfId="29507" xr:uid="{00000000-0005-0000-0000-0000F1E80000}"/>
    <cellStyle name="Финансовый 15 10 22 2" xfId="59429" xr:uid="{00000000-0005-0000-0000-0000F2E80000}"/>
    <cellStyle name="Финансовый 15 10 23" xfId="29508" xr:uid="{00000000-0005-0000-0000-0000F3E80000}"/>
    <cellStyle name="Финансовый 15 10 23 2" xfId="59430" xr:uid="{00000000-0005-0000-0000-0000F4E80000}"/>
    <cellStyle name="Финансовый 15 10 24" xfId="59431" xr:uid="{00000000-0005-0000-0000-0000F5E80000}"/>
    <cellStyle name="Финансовый 15 10 3" xfId="29509" xr:uid="{00000000-0005-0000-0000-0000F6E80000}"/>
    <cellStyle name="Финансовый 15 10 3 2" xfId="59432" xr:uid="{00000000-0005-0000-0000-0000F7E80000}"/>
    <cellStyle name="Финансовый 15 10 4" xfId="29510" xr:uid="{00000000-0005-0000-0000-0000F8E80000}"/>
    <cellStyle name="Финансовый 15 10 4 2" xfId="59433" xr:uid="{00000000-0005-0000-0000-0000F9E80000}"/>
    <cellStyle name="Финансовый 15 10 5" xfId="29511" xr:uid="{00000000-0005-0000-0000-0000FAE80000}"/>
    <cellStyle name="Финансовый 15 10 5 2" xfId="59434" xr:uid="{00000000-0005-0000-0000-0000FBE80000}"/>
    <cellStyle name="Финансовый 15 10 6" xfId="29512" xr:uid="{00000000-0005-0000-0000-0000FCE80000}"/>
    <cellStyle name="Финансовый 15 10 6 2" xfId="59435" xr:uid="{00000000-0005-0000-0000-0000FDE80000}"/>
    <cellStyle name="Финансовый 15 10 7" xfId="29513" xr:uid="{00000000-0005-0000-0000-0000FEE80000}"/>
    <cellStyle name="Финансовый 15 10 7 2" xfId="59436" xr:uid="{00000000-0005-0000-0000-0000FFE80000}"/>
    <cellStyle name="Финансовый 15 10 8" xfId="29514" xr:uid="{00000000-0005-0000-0000-000000E90000}"/>
    <cellStyle name="Финансовый 15 10 8 2" xfId="59437" xr:uid="{00000000-0005-0000-0000-000001E90000}"/>
    <cellStyle name="Финансовый 15 10 9" xfId="29515" xr:uid="{00000000-0005-0000-0000-000002E90000}"/>
    <cellStyle name="Финансовый 15 10 9 2" xfId="59438" xr:uid="{00000000-0005-0000-0000-000003E90000}"/>
    <cellStyle name="Финансовый 15 11" xfId="29516" xr:uid="{00000000-0005-0000-0000-000004E90000}"/>
    <cellStyle name="Финансовый 15 11 10" xfId="29517" xr:uid="{00000000-0005-0000-0000-000005E90000}"/>
    <cellStyle name="Финансовый 15 11 10 2" xfId="59439" xr:uid="{00000000-0005-0000-0000-000006E90000}"/>
    <cellStyle name="Финансовый 15 11 11" xfId="29518" xr:uid="{00000000-0005-0000-0000-000007E90000}"/>
    <cellStyle name="Финансовый 15 11 11 2" xfId="59440" xr:uid="{00000000-0005-0000-0000-000008E90000}"/>
    <cellStyle name="Финансовый 15 11 12" xfId="29519" xr:uid="{00000000-0005-0000-0000-000009E90000}"/>
    <cellStyle name="Финансовый 15 11 12 2" xfId="59441" xr:uid="{00000000-0005-0000-0000-00000AE90000}"/>
    <cellStyle name="Финансовый 15 11 13" xfId="29520" xr:uid="{00000000-0005-0000-0000-00000BE90000}"/>
    <cellStyle name="Финансовый 15 11 13 2" xfId="59442" xr:uid="{00000000-0005-0000-0000-00000CE90000}"/>
    <cellStyle name="Финансовый 15 11 14" xfId="29521" xr:uid="{00000000-0005-0000-0000-00000DE90000}"/>
    <cellStyle name="Финансовый 15 11 14 2" xfId="59443" xr:uid="{00000000-0005-0000-0000-00000EE90000}"/>
    <cellStyle name="Финансовый 15 11 15" xfId="29522" xr:uid="{00000000-0005-0000-0000-00000FE90000}"/>
    <cellStyle name="Финансовый 15 11 15 2" xfId="59444" xr:uid="{00000000-0005-0000-0000-000010E90000}"/>
    <cellStyle name="Финансовый 15 11 16" xfId="29523" xr:uid="{00000000-0005-0000-0000-000011E90000}"/>
    <cellStyle name="Финансовый 15 11 16 2" xfId="59445" xr:uid="{00000000-0005-0000-0000-000012E90000}"/>
    <cellStyle name="Финансовый 15 11 17" xfId="29524" xr:uid="{00000000-0005-0000-0000-000013E90000}"/>
    <cellStyle name="Финансовый 15 11 17 2" xfId="59446" xr:uid="{00000000-0005-0000-0000-000014E90000}"/>
    <cellStyle name="Финансовый 15 11 18" xfId="29525" xr:uid="{00000000-0005-0000-0000-000015E90000}"/>
    <cellStyle name="Финансовый 15 11 18 2" xfId="59447" xr:uid="{00000000-0005-0000-0000-000016E90000}"/>
    <cellStyle name="Финансовый 15 11 19" xfId="59448" xr:uid="{00000000-0005-0000-0000-000017E90000}"/>
    <cellStyle name="Финансовый 15 11 2" xfId="29526" xr:uid="{00000000-0005-0000-0000-000018E90000}"/>
    <cellStyle name="Финансовый 15 11 2 2" xfId="59449" xr:uid="{00000000-0005-0000-0000-000019E90000}"/>
    <cellStyle name="Финансовый 15 11 3" xfId="29527" xr:uid="{00000000-0005-0000-0000-00001AE90000}"/>
    <cellStyle name="Финансовый 15 11 3 2" xfId="59450" xr:uid="{00000000-0005-0000-0000-00001BE90000}"/>
    <cellStyle name="Финансовый 15 11 4" xfId="29528" xr:uid="{00000000-0005-0000-0000-00001CE90000}"/>
    <cellStyle name="Финансовый 15 11 4 2" xfId="59451" xr:uid="{00000000-0005-0000-0000-00001DE90000}"/>
    <cellStyle name="Финансовый 15 11 5" xfId="29529" xr:uid="{00000000-0005-0000-0000-00001EE90000}"/>
    <cellStyle name="Финансовый 15 11 5 2" xfId="59452" xr:uid="{00000000-0005-0000-0000-00001FE90000}"/>
    <cellStyle name="Финансовый 15 11 6" xfId="29530" xr:uid="{00000000-0005-0000-0000-000020E90000}"/>
    <cellStyle name="Финансовый 15 11 6 2" xfId="59453" xr:uid="{00000000-0005-0000-0000-000021E90000}"/>
    <cellStyle name="Финансовый 15 11 7" xfId="29531" xr:uid="{00000000-0005-0000-0000-000022E90000}"/>
    <cellStyle name="Финансовый 15 11 7 2" xfId="59454" xr:uid="{00000000-0005-0000-0000-000023E90000}"/>
    <cellStyle name="Финансовый 15 11 8" xfId="29532" xr:uid="{00000000-0005-0000-0000-000024E90000}"/>
    <cellStyle name="Финансовый 15 11 8 2" xfId="59455" xr:uid="{00000000-0005-0000-0000-000025E90000}"/>
    <cellStyle name="Финансовый 15 11 9" xfId="29533" xr:uid="{00000000-0005-0000-0000-000026E90000}"/>
    <cellStyle name="Финансовый 15 11 9 2" xfId="59456" xr:uid="{00000000-0005-0000-0000-000027E90000}"/>
    <cellStyle name="Финансовый 15 12" xfId="29534" xr:uid="{00000000-0005-0000-0000-000028E90000}"/>
    <cellStyle name="Финансовый 15 12 10" xfId="29535" xr:uid="{00000000-0005-0000-0000-000029E90000}"/>
    <cellStyle name="Финансовый 15 12 10 2" xfId="59457" xr:uid="{00000000-0005-0000-0000-00002AE90000}"/>
    <cellStyle name="Финансовый 15 12 11" xfId="29536" xr:uid="{00000000-0005-0000-0000-00002BE90000}"/>
    <cellStyle name="Финансовый 15 12 11 2" xfId="59458" xr:uid="{00000000-0005-0000-0000-00002CE90000}"/>
    <cellStyle name="Финансовый 15 12 12" xfId="29537" xr:uid="{00000000-0005-0000-0000-00002DE90000}"/>
    <cellStyle name="Финансовый 15 12 12 2" xfId="59459" xr:uid="{00000000-0005-0000-0000-00002EE90000}"/>
    <cellStyle name="Финансовый 15 12 13" xfId="29538" xr:uid="{00000000-0005-0000-0000-00002FE90000}"/>
    <cellStyle name="Финансовый 15 12 13 2" xfId="59460" xr:uid="{00000000-0005-0000-0000-000030E90000}"/>
    <cellStyle name="Финансовый 15 12 14" xfId="29539" xr:uid="{00000000-0005-0000-0000-000031E90000}"/>
    <cellStyle name="Финансовый 15 12 14 2" xfId="59461" xr:uid="{00000000-0005-0000-0000-000032E90000}"/>
    <cellStyle name="Финансовый 15 12 15" xfId="29540" xr:uid="{00000000-0005-0000-0000-000033E90000}"/>
    <cellStyle name="Финансовый 15 12 15 2" xfId="59462" xr:uid="{00000000-0005-0000-0000-000034E90000}"/>
    <cellStyle name="Финансовый 15 12 16" xfId="29541" xr:uid="{00000000-0005-0000-0000-000035E90000}"/>
    <cellStyle name="Финансовый 15 12 16 2" xfId="59463" xr:uid="{00000000-0005-0000-0000-000036E90000}"/>
    <cellStyle name="Финансовый 15 12 17" xfId="29542" xr:uid="{00000000-0005-0000-0000-000037E90000}"/>
    <cellStyle name="Финансовый 15 12 17 2" xfId="59464" xr:uid="{00000000-0005-0000-0000-000038E90000}"/>
    <cellStyle name="Финансовый 15 12 18" xfId="29543" xr:uid="{00000000-0005-0000-0000-000039E90000}"/>
    <cellStyle name="Финансовый 15 12 18 2" xfId="59465" xr:uid="{00000000-0005-0000-0000-00003AE90000}"/>
    <cellStyle name="Финансовый 15 12 19" xfId="59466" xr:uid="{00000000-0005-0000-0000-00003BE90000}"/>
    <cellStyle name="Финансовый 15 12 2" xfId="29544" xr:uid="{00000000-0005-0000-0000-00003CE90000}"/>
    <cellStyle name="Финансовый 15 12 2 2" xfId="59467" xr:uid="{00000000-0005-0000-0000-00003DE90000}"/>
    <cellStyle name="Финансовый 15 12 3" xfId="29545" xr:uid="{00000000-0005-0000-0000-00003EE90000}"/>
    <cellStyle name="Финансовый 15 12 3 2" xfId="59468" xr:uid="{00000000-0005-0000-0000-00003FE90000}"/>
    <cellStyle name="Финансовый 15 12 4" xfId="29546" xr:uid="{00000000-0005-0000-0000-000040E90000}"/>
    <cellStyle name="Финансовый 15 12 4 2" xfId="59469" xr:uid="{00000000-0005-0000-0000-000041E90000}"/>
    <cellStyle name="Финансовый 15 12 5" xfId="29547" xr:uid="{00000000-0005-0000-0000-000042E90000}"/>
    <cellStyle name="Финансовый 15 12 5 2" xfId="59470" xr:uid="{00000000-0005-0000-0000-000043E90000}"/>
    <cellStyle name="Финансовый 15 12 6" xfId="29548" xr:uid="{00000000-0005-0000-0000-000044E90000}"/>
    <cellStyle name="Финансовый 15 12 6 2" xfId="59471" xr:uid="{00000000-0005-0000-0000-000045E90000}"/>
    <cellStyle name="Финансовый 15 12 7" xfId="29549" xr:uid="{00000000-0005-0000-0000-000046E90000}"/>
    <cellStyle name="Финансовый 15 12 7 2" xfId="59472" xr:uid="{00000000-0005-0000-0000-000047E90000}"/>
    <cellStyle name="Финансовый 15 12 8" xfId="29550" xr:uid="{00000000-0005-0000-0000-000048E90000}"/>
    <cellStyle name="Финансовый 15 12 8 2" xfId="59473" xr:uid="{00000000-0005-0000-0000-000049E90000}"/>
    <cellStyle name="Финансовый 15 12 9" xfId="29551" xr:uid="{00000000-0005-0000-0000-00004AE90000}"/>
    <cellStyle name="Финансовый 15 12 9 2" xfId="59474" xr:uid="{00000000-0005-0000-0000-00004BE90000}"/>
    <cellStyle name="Финансовый 15 13" xfId="29552" xr:uid="{00000000-0005-0000-0000-00004CE90000}"/>
    <cellStyle name="Финансовый 15 13 10" xfId="29553" xr:uid="{00000000-0005-0000-0000-00004DE90000}"/>
    <cellStyle name="Финансовый 15 13 10 2" xfId="59475" xr:uid="{00000000-0005-0000-0000-00004EE90000}"/>
    <cellStyle name="Финансовый 15 13 11" xfId="29554" xr:uid="{00000000-0005-0000-0000-00004FE90000}"/>
    <cellStyle name="Финансовый 15 13 11 2" xfId="59476" xr:uid="{00000000-0005-0000-0000-000050E90000}"/>
    <cellStyle name="Финансовый 15 13 12" xfId="29555" xr:uid="{00000000-0005-0000-0000-000051E90000}"/>
    <cellStyle name="Финансовый 15 13 12 2" xfId="59477" xr:uid="{00000000-0005-0000-0000-000052E90000}"/>
    <cellStyle name="Финансовый 15 13 13" xfId="29556" xr:uid="{00000000-0005-0000-0000-000053E90000}"/>
    <cellStyle name="Финансовый 15 13 13 2" xfId="59478" xr:uid="{00000000-0005-0000-0000-000054E90000}"/>
    <cellStyle name="Финансовый 15 13 14" xfId="29557" xr:uid="{00000000-0005-0000-0000-000055E90000}"/>
    <cellStyle name="Финансовый 15 13 14 2" xfId="59479" xr:uid="{00000000-0005-0000-0000-000056E90000}"/>
    <cellStyle name="Финансовый 15 13 15" xfId="29558" xr:uid="{00000000-0005-0000-0000-000057E90000}"/>
    <cellStyle name="Финансовый 15 13 15 2" xfId="59480" xr:uid="{00000000-0005-0000-0000-000058E90000}"/>
    <cellStyle name="Финансовый 15 13 16" xfId="29559" xr:uid="{00000000-0005-0000-0000-000059E90000}"/>
    <cellStyle name="Финансовый 15 13 16 2" xfId="59481" xr:uid="{00000000-0005-0000-0000-00005AE90000}"/>
    <cellStyle name="Финансовый 15 13 17" xfId="29560" xr:uid="{00000000-0005-0000-0000-00005BE90000}"/>
    <cellStyle name="Финансовый 15 13 17 2" xfId="59482" xr:uid="{00000000-0005-0000-0000-00005CE90000}"/>
    <cellStyle name="Финансовый 15 13 18" xfId="29561" xr:uid="{00000000-0005-0000-0000-00005DE90000}"/>
    <cellStyle name="Финансовый 15 13 18 2" xfId="59483" xr:uid="{00000000-0005-0000-0000-00005EE90000}"/>
    <cellStyle name="Финансовый 15 13 19" xfId="59484" xr:uid="{00000000-0005-0000-0000-00005FE90000}"/>
    <cellStyle name="Финансовый 15 13 2" xfId="29562" xr:uid="{00000000-0005-0000-0000-000060E90000}"/>
    <cellStyle name="Финансовый 15 13 2 2" xfId="59485" xr:uid="{00000000-0005-0000-0000-000061E90000}"/>
    <cellStyle name="Финансовый 15 13 3" xfId="29563" xr:uid="{00000000-0005-0000-0000-000062E90000}"/>
    <cellStyle name="Финансовый 15 13 3 2" xfId="59486" xr:uid="{00000000-0005-0000-0000-000063E90000}"/>
    <cellStyle name="Финансовый 15 13 4" xfId="29564" xr:uid="{00000000-0005-0000-0000-000064E90000}"/>
    <cellStyle name="Финансовый 15 13 4 2" xfId="59487" xr:uid="{00000000-0005-0000-0000-000065E90000}"/>
    <cellStyle name="Финансовый 15 13 5" xfId="29565" xr:uid="{00000000-0005-0000-0000-000066E90000}"/>
    <cellStyle name="Финансовый 15 13 5 2" xfId="59488" xr:uid="{00000000-0005-0000-0000-000067E90000}"/>
    <cellStyle name="Финансовый 15 13 6" xfId="29566" xr:uid="{00000000-0005-0000-0000-000068E90000}"/>
    <cellStyle name="Финансовый 15 13 6 2" xfId="59489" xr:uid="{00000000-0005-0000-0000-000069E90000}"/>
    <cellStyle name="Финансовый 15 13 7" xfId="29567" xr:uid="{00000000-0005-0000-0000-00006AE90000}"/>
    <cellStyle name="Финансовый 15 13 7 2" xfId="59490" xr:uid="{00000000-0005-0000-0000-00006BE90000}"/>
    <cellStyle name="Финансовый 15 13 8" xfId="29568" xr:uid="{00000000-0005-0000-0000-00006CE90000}"/>
    <cellStyle name="Финансовый 15 13 8 2" xfId="59491" xr:uid="{00000000-0005-0000-0000-00006DE90000}"/>
    <cellStyle name="Финансовый 15 13 9" xfId="29569" xr:uid="{00000000-0005-0000-0000-00006EE90000}"/>
    <cellStyle name="Финансовый 15 13 9 2" xfId="59492" xr:uid="{00000000-0005-0000-0000-00006FE90000}"/>
    <cellStyle name="Финансовый 15 14" xfId="29570" xr:uid="{00000000-0005-0000-0000-000070E90000}"/>
    <cellStyle name="Финансовый 15 14 2" xfId="59493" xr:uid="{00000000-0005-0000-0000-000071E90000}"/>
    <cellStyle name="Финансовый 15 15" xfId="29571" xr:uid="{00000000-0005-0000-0000-000072E90000}"/>
    <cellStyle name="Финансовый 15 15 2" xfId="59494" xr:uid="{00000000-0005-0000-0000-000073E90000}"/>
    <cellStyle name="Финансовый 15 16" xfId="29572" xr:uid="{00000000-0005-0000-0000-000074E90000}"/>
    <cellStyle name="Финансовый 15 16 2" xfId="59495" xr:uid="{00000000-0005-0000-0000-000075E90000}"/>
    <cellStyle name="Финансовый 15 17" xfId="29573" xr:uid="{00000000-0005-0000-0000-000076E90000}"/>
    <cellStyle name="Финансовый 15 17 2" xfId="59496" xr:uid="{00000000-0005-0000-0000-000077E90000}"/>
    <cellStyle name="Финансовый 15 18" xfId="29574" xr:uid="{00000000-0005-0000-0000-000078E90000}"/>
    <cellStyle name="Финансовый 15 18 2" xfId="59497" xr:uid="{00000000-0005-0000-0000-000079E90000}"/>
    <cellStyle name="Финансовый 15 19" xfId="29575" xr:uid="{00000000-0005-0000-0000-00007AE90000}"/>
    <cellStyle name="Финансовый 15 19 2" xfId="59498" xr:uid="{00000000-0005-0000-0000-00007BE90000}"/>
    <cellStyle name="Финансовый 15 2" xfId="29576" xr:uid="{00000000-0005-0000-0000-00007CE90000}"/>
    <cellStyle name="Финансовый 15 2 2" xfId="29577" xr:uid="{00000000-0005-0000-0000-00007DE90000}"/>
    <cellStyle name="Финансовый 15 2 2 2" xfId="59499" xr:uid="{00000000-0005-0000-0000-00007EE90000}"/>
    <cellStyle name="Финансовый 15 2 3" xfId="59500" xr:uid="{00000000-0005-0000-0000-00007FE90000}"/>
    <cellStyle name="Финансовый 15 20" xfId="29578" xr:uid="{00000000-0005-0000-0000-000080E90000}"/>
    <cellStyle name="Финансовый 15 20 2" xfId="59501" xr:uid="{00000000-0005-0000-0000-000081E90000}"/>
    <cellStyle name="Финансовый 15 21" xfId="29579" xr:uid="{00000000-0005-0000-0000-000082E90000}"/>
    <cellStyle name="Финансовый 15 21 2" xfId="59502" xr:uid="{00000000-0005-0000-0000-000083E90000}"/>
    <cellStyle name="Финансовый 15 22" xfId="29580" xr:uid="{00000000-0005-0000-0000-000084E90000}"/>
    <cellStyle name="Финансовый 15 22 2" xfId="59503" xr:uid="{00000000-0005-0000-0000-000085E90000}"/>
    <cellStyle name="Финансовый 15 23" xfId="29581" xr:uid="{00000000-0005-0000-0000-000086E90000}"/>
    <cellStyle name="Финансовый 15 23 2" xfId="59504" xr:uid="{00000000-0005-0000-0000-000087E90000}"/>
    <cellStyle name="Финансовый 15 24" xfId="29582" xr:uid="{00000000-0005-0000-0000-000088E90000}"/>
    <cellStyle name="Финансовый 15 24 2" xfId="59505" xr:uid="{00000000-0005-0000-0000-000089E90000}"/>
    <cellStyle name="Финансовый 15 25" xfId="29583" xr:uid="{00000000-0005-0000-0000-00008AE90000}"/>
    <cellStyle name="Финансовый 15 25 2" xfId="59506" xr:uid="{00000000-0005-0000-0000-00008BE90000}"/>
    <cellStyle name="Финансовый 15 26" xfId="29584" xr:uid="{00000000-0005-0000-0000-00008CE90000}"/>
    <cellStyle name="Финансовый 15 26 2" xfId="59507" xr:uid="{00000000-0005-0000-0000-00008DE90000}"/>
    <cellStyle name="Финансовый 15 27" xfId="29585" xr:uid="{00000000-0005-0000-0000-00008EE90000}"/>
    <cellStyle name="Финансовый 15 27 2" xfId="59508" xr:uid="{00000000-0005-0000-0000-00008FE90000}"/>
    <cellStyle name="Финансовый 15 28" xfId="29586" xr:uid="{00000000-0005-0000-0000-000090E90000}"/>
    <cellStyle name="Финансовый 15 28 2" xfId="59509" xr:uid="{00000000-0005-0000-0000-000091E90000}"/>
    <cellStyle name="Финансовый 15 29" xfId="29587" xr:uid="{00000000-0005-0000-0000-000092E90000}"/>
    <cellStyle name="Финансовый 15 29 2" xfId="59510" xr:uid="{00000000-0005-0000-0000-000093E90000}"/>
    <cellStyle name="Финансовый 15 3" xfId="29588" xr:uid="{00000000-0005-0000-0000-000094E90000}"/>
    <cellStyle name="Финансовый 15 3 2" xfId="59511" xr:uid="{00000000-0005-0000-0000-000095E90000}"/>
    <cellStyle name="Финансовый 15 30" xfId="29589" xr:uid="{00000000-0005-0000-0000-000096E90000}"/>
    <cellStyle name="Финансовый 15 30 2" xfId="59512" xr:uid="{00000000-0005-0000-0000-000097E90000}"/>
    <cellStyle name="Финансовый 15 31" xfId="29590" xr:uid="{00000000-0005-0000-0000-000098E90000}"/>
    <cellStyle name="Финансовый 15 31 2" xfId="59513" xr:uid="{00000000-0005-0000-0000-000099E90000}"/>
    <cellStyle name="Финансовый 15 32" xfId="29591" xr:uid="{00000000-0005-0000-0000-00009AE90000}"/>
    <cellStyle name="Финансовый 15 32 2" xfId="59514" xr:uid="{00000000-0005-0000-0000-00009BE90000}"/>
    <cellStyle name="Финансовый 15 33" xfId="59515" xr:uid="{00000000-0005-0000-0000-00009CE90000}"/>
    <cellStyle name="Финансовый 15 34" xfId="61647" xr:uid="{00000000-0005-0000-0000-00009DE90000}"/>
    <cellStyle name="Финансовый 15 4" xfId="29592" xr:uid="{00000000-0005-0000-0000-00009EE90000}"/>
    <cellStyle name="Финансовый 15 4 2" xfId="59516" xr:uid="{00000000-0005-0000-0000-00009FE90000}"/>
    <cellStyle name="Финансовый 15 5" xfId="29593" xr:uid="{00000000-0005-0000-0000-0000A0E90000}"/>
    <cellStyle name="Финансовый 15 5 2" xfId="59517" xr:uid="{00000000-0005-0000-0000-0000A1E90000}"/>
    <cellStyle name="Финансовый 15 6" xfId="29594" xr:uid="{00000000-0005-0000-0000-0000A2E90000}"/>
    <cellStyle name="Финансовый 15 6 2" xfId="59518" xr:uid="{00000000-0005-0000-0000-0000A3E90000}"/>
    <cellStyle name="Финансовый 15 7" xfId="29595" xr:uid="{00000000-0005-0000-0000-0000A4E90000}"/>
    <cellStyle name="Финансовый 15 7 2" xfId="59519" xr:uid="{00000000-0005-0000-0000-0000A5E90000}"/>
    <cellStyle name="Финансовый 15 8" xfId="29596" xr:uid="{00000000-0005-0000-0000-0000A6E90000}"/>
    <cellStyle name="Финансовый 15 8 2" xfId="59520" xr:uid="{00000000-0005-0000-0000-0000A7E90000}"/>
    <cellStyle name="Финансовый 15 9" xfId="29597" xr:uid="{00000000-0005-0000-0000-0000A8E90000}"/>
    <cellStyle name="Финансовый 15 9 10" xfId="29598" xr:uid="{00000000-0005-0000-0000-0000A9E90000}"/>
    <cellStyle name="Финансовый 15 9 10 2" xfId="59521" xr:uid="{00000000-0005-0000-0000-0000AAE90000}"/>
    <cellStyle name="Финансовый 15 9 11" xfId="29599" xr:uid="{00000000-0005-0000-0000-0000ABE90000}"/>
    <cellStyle name="Финансовый 15 9 11 2" xfId="59522" xr:uid="{00000000-0005-0000-0000-0000ACE90000}"/>
    <cellStyle name="Финансовый 15 9 12" xfId="29600" xr:uid="{00000000-0005-0000-0000-0000ADE90000}"/>
    <cellStyle name="Финансовый 15 9 12 2" xfId="59523" xr:uid="{00000000-0005-0000-0000-0000AEE90000}"/>
    <cellStyle name="Финансовый 15 9 13" xfId="29601" xr:uid="{00000000-0005-0000-0000-0000AFE90000}"/>
    <cellStyle name="Финансовый 15 9 13 2" xfId="59524" xr:uid="{00000000-0005-0000-0000-0000B0E90000}"/>
    <cellStyle name="Финансовый 15 9 14" xfId="29602" xr:uid="{00000000-0005-0000-0000-0000B1E90000}"/>
    <cellStyle name="Финансовый 15 9 14 2" xfId="59525" xr:uid="{00000000-0005-0000-0000-0000B2E90000}"/>
    <cellStyle name="Финансовый 15 9 15" xfId="29603" xr:uid="{00000000-0005-0000-0000-0000B3E90000}"/>
    <cellStyle name="Финансовый 15 9 15 2" xfId="59526" xr:uid="{00000000-0005-0000-0000-0000B4E90000}"/>
    <cellStyle name="Финансовый 15 9 16" xfId="29604" xr:uid="{00000000-0005-0000-0000-0000B5E90000}"/>
    <cellStyle name="Финансовый 15 9 16 2" xfId="59527" xr:uid="{00000000-0005-0000-0000-0000B6E90000}"/>
    <cellStyle name="Финансовый 15 9 17" xfId="29605" xr:uid="{00000000-0005-0000-0000-0000B7E90000}"/>
    <cellStyle name="Финансовый 15 9 17 2" xfId="59528" xr:uid="{00000000-0005-0000-0000-0000B8E90000}"/>
    <cellStyle name="Финансовый 15 9 18" xfId="29606" xr:uid="{00000000-0005-0000-0000-0000B9E90000}"/>
    <cellStyle name="Финансовый 15 9 18 2" xfId="59529" xr:uid="{00000000-0005-0000-0000-0000BAE90000}"/>
    <cellStyle name="Финансовый 15 9 19" xfId="29607" xr:uid="{00000000-0005-0000-0000-0000BBE90000}"/>
    <cellStyle name="Финансовый 15 9 19 2" xfId="59530" xr:uid="{00000000-0005-0000-0000-0000BCE90000}"/>
    <cellStyle name="Финансовый 15 9 2" xfId="29608" xr:uid="{00000000-0005-0000-0000-0000BDE90000}"/>
    <cellStyle name="Финансовый 15 9 2 2" xfId="59531" xr:uid="{00000000-0005-0000-0000-0000BEE90000}"/>
    <cellStyle name="Финансовый 15 9 20" xfId="29609" xr:uid="{00000000-0005-0000-0000-0000BFE90000}"/>
    <cellStyle name="Финансовый 15 9 20 2" xfId="59532" xr:uid="{00000000-0005-0000-0000-0000C0E90000}"/>
    <cellStyle name="Финансовый 15 9 21" xfId="29610" xr:uid="{00000000-0005-0000-0000-0000C1E90000}"/>
    <cellStyle name="Финансовый 15 9 21 2" xfId="59533" xr:uid="{00000000-0005-0000-0000-0000C2E90000}"/>
    <cellStyle name="Финансовый 15 9 22" xfId="29611" xr:uid="{00000000-0005-0000-0000-0000C3E90000}"/>
    <cellStyle name="Финансовый 15 9 22 2" xfId="59534" xr:uid="{00000000-0005-0000-0000-0000C4E90000}"/>
    <cellStyle name="Финансовый 15 9 23" xfId="29612" xr:uid="{00000000-0005-0000-0000-0000C5E90000}"/>
    <cellStyle name="Финансовый 15 9 23 2" xfId="59535" xr:uid="{00000000-0005-0000-0000-0000C6E90000}"/>
    <cellStyle name="Финансовый 15 9 24" xfId="59536" xr:uid="{00000000-0005-0000-0000-0000C7E90000}"/>
    <cellStyle name="Финансовый 15 9 3" xfId="29613" xr:uid="{00000000-0005-0000-0000-0000C8E90000}"/>
    <cellStyle name="Финансовый 15 9 3 2" xfId="59537" xr:uid="{00000000-0005-0000-0000-0000C9E90000}"/>
    <cellStyle name="Финансовый 15 9 4" xfId="29614" xr:uid="{00000000-0005-0000-0000-0000CAE90000}"/>
    <cellStyle name="Финансовый 15 9 4 2" xfId="59538" xr:uid="{00000000-0005-0000-0000-0000CBE90000}"/>
    <cellStyle name="Финансовый 15 9 5" xfId="29615" xr:uid="{00000000-0005-0000-0000-0000CCE90000}"/>
    <cellStyle name="Финансовый 15 9 5 2" xfId="59539" xr:uid="{00000000-0005-0000-0000-0000CDE90000}"/>
    <cellStyle name="Финансовый 15 9 6" xfId="29616" xr:uid="{00000000-0005-0000-0000-0000CEE90000}"/>
    <cellStyle name="Финансовый 15 9 6 2" xfId="59540" xr:uid="{00000000-0005-0000-0000-0000CFE90000}"/>
    <cellStyle name="Финансовый 15 9 7" xfId="29617" xr:uid="{00000000-0005-0000-0000-0000D0E90000}"/>
    <cellStyle name="Финансовый 15 9 7 2" xfId="59541" xr:uid="{00000000-0005-0000-0000-0000D1E90000}"/>
    <cellStyle name="Финансовый 15 9 8" xfId="29618" xr:uid="{00000000-0005-0000-0000-0000D2E90000}"/>
    <cellStyle name="Финансовый 15 9 8 2" xfId="59542" xr:uid="{00000000-0005-0000-0000-0000D3E90000}"/>
    <cellStyle name="Финансовый 15 9 9" xfId="29619" xr:uid="{00000000-0005-0000-0000-0000D4E90000}"/>
    <cellStyle name="Финансовый 15 9 9 2" xfId="59543" xr:uid="{00000000-0005-0000-0000-0000D5E90000}"/>
    <cellStyle name="Финансовый 16" xfId="29620" xr:uid="{00000000-0005-0000-0000-0000D6E90000}"/>
    <cellStyle name="Финансовый 16 2" xfId="59544" xr:uid="{00000000-0005-0000-0000-0000D7E90000}"/>
    <cellStyle name="Финансовый 16 3" xfId="61648" xr:uid="{00000000-0005-0000-0000-0000D8E90000}"/>
    <cellStyle name="Финансовый 17" xfId="29621" xr:uid="{00000000-0005-0000-0000-0000D9E90000}"/>
    <cellStyle name="Финансовый 17 10" xfId="29622" xr:uid="{00000000-0005-0000-0000-0000DAE90000}"/>
    <cellStyle name="Финансовый 17 10 10" xfId="29623" xr:uid="{00000000-0005-0000-0000-0000DBE90000}"/>
    <cellStyle name="Финансовый 17 10 10 2" xfId="59545" xr:uid="{00000000-0005-0000-0000-0000DCE90000}"/>
    <cellStyle name="Финансовый 17 10 11" xfId="29624" xr:uid="{00000000-0005-0000-0000-0000DDE90000}"/>
    <cellStyle name="Финансовый 17 10 11 2" xfId="59546" xr:uid="{00000000-0005-0000-0000-0000DEE90000}"/>
    <cellStyle name="Финансовый 17 10 12" xfId="29625" xr:uid="{00000000-0005-0000-0000-0000DFE90000}"/>
    <cellStyle name="Финансовый 17 10 12 2" xfId="59547" xr:uid="{00000000-0005-0000-0000-0000E0E90000}"/>
    <cellStyle name="Финансовый 17 10 13" xfId="29626" xr:uid="{00000000-0005-0000-0000-0000E1E90000}"/>
    <cellStyle name="Финансовый 17 10 13 2" xfId="59548" xr:uid="{00000000-0005-0000-0000-0000E2E90000}"/>
    <cellStyle name="Финансовый 17 10 14" xfId="29627" xr:uid="{00000000-0005-0000-0000-0000E3E90000}"/>
    <cellStyle name="Финансовый 17 10 14 2" xfId="59549" xr:uid="{00000000-0005-0000-0000-0000E4E90000}"/>
    <cellStyle name="Финансовый 17 10 15" xfId="29628" xr:uid="{00000000-0005-0000-0000-0000E5E90000}"/>
    <cellStyle name="Финансовый 17 10 15 2" xfId="59550" xr:uid="{00000000-0005-0000-0000-0000E6E90000}"/>
    <cellStyle name="Финансовый 17 10 16" xfId="29629" xr:uid="{00000000-0005-0000-0000-0000E7E90000}"/>
    <cellStyle name="Финансовый 17 10 16 2" xfId="59551" xr:uid="{00000000-0005-0000-0000-0000E8E90000}"/>
    <cellStyle name="Финансовый 17 10 17" xfId="29630" xr:uid="{00000000-0005-0000-0000-0000E9E90000}"/>
    <cellStyle name="Финансовый 17 10 17 2" xfId="59552" xr:uid="{00000000-0005-0000-0000-0000EAE90000}"/>
    <cellStyle name="Финансовый 17 10 18" xfId="29631" xr:uid="{00000000-0005-0000-0000-0000EBE90000}"/>
    <cellStyle name="Финансовый 17 10 18 2" xfId="59553" xr:uid="{00000000-0005-0000-0000-0000ECE90000}"/>
    <cellStyle name="Финансовый 17 10 19" xfId="29632" xr:uid="{00000000-0005-0000-0000-0000EDE90000}"/>
    <cellStyle name="Финансовый 17 10 19 2" xfId="59554" xr:uid="{00000000-0005-0000-0000-0000EEE90000}"/>
    <cellStyle name="Финансовый 17 10 2" xfId="29633" xr:uid="{00000000-0005-0000-0000-0000EFE90000}"/>
    <cellStyle name="Финансовый 17 10 2 2" xfId="59555" xr:uid="{00000000-0005-0000-0000-0000F0E90000}"/>
    <cellStyle name="Финансовый 17 10 20" xfId="29634" xr:uid="{00000000-0005-0000-0000-0000F1E90000}"/>
    <cellStyle name="Финансовый 17 10 20 2" xfId="59556" xr:uid="{00000000-0005-0000-0000-0000F2E90000}"/>
    <cellStyle name="Финансовый 17 10 21" xfId="29635" xr:uid="{00000000-0005-0000-0000-0000F3E90000}"/>
    <cellStyle name="Финансовый 17 10 21 2" xfId="59557" xr:uid="{00000000-0005-0000-0000-0000F4E90000}"/>
    <cellStyle name="Финансовый 17 10 22" xfId="29636" xr:uid="{00000000-0005-0000-0000-0000F5E90000}"/>
    <cellStyle name="Финансовый 17 10 22 2" xfId="59558" xr:uid="{00000000-0005-0000-0000-0000F6E90000}"/>
    <cellStyle name="Финансовый 17 10 23" xfId="29637" xr:uid="{00000000-0005-0000-0000-0000F7E90000}"/>
    <cellStyle name="Финансовый 17 10 23 2" xfId="59559" xr:uid="{00000000-0005-0000-0000-0000F8E90000}"/>
    <cellStyle name="Финансовый 17 10 24" xfId="59560" xr:uid="{00000000-0005-0000-0000-0000F9E90000}"/>
    <cellStyle name="Финансовый 17 10 3" xfId="29638" xr:uid="{00000000-0005-0000-0000-0000FAE90000}"/>
    <cellStyle name="Финансовый 17 10 3 2" xfId="59561" xr:uid="{00000000-0005-0000-0000-0000FBE90000}"/>
    <cellStyle name="Финансовый 17 10 4" xfId="29639" xr:uid="{00000000-0005-0000-0000-0000FCE90000}"/>
    <cellStyle name="Финансовый 17 10 4 2" xfId="59562" xr:uid="{00000000-0005-0000-0000-0000FDE90000}"/>
    <cellStyle name="Финансовый 17 10 5" xfId="29640" xr:uid="{00000000-0005-0000-0000-0000FEE90000}"/>
    <cellStyle name="Финансовый 17 10 5 2" xfId="59563" xr:uid="{00000000-0005-0000-0000-0000FFE90000}"/>
    <cellStyle name="Финансовый 17 10 6" xfId="29641" xr:uid="{00000000-0005-0000-0000-000000EA0000}"/>
    <cellStyle name="Финансовый 17 10 6 2" xfId="59564" xr:uid="{00000000-0005-0000-0000-000001EA0000}"/>
    <cellStyle name="Финансовый 17 10 7" xfId="29642" xr:uid="{00000000-0005-0000-0000-000002EA0000}"/>
    <cellStyle name="Финансовый 17 10 7 2" xfId="59565" xr:uid="{00000000-0005-0000-0000-000003EA0000}"/>
    <cellStyle name="Финансовый 17 10 8" xfId="29643" xr:uid="{00000000-0005-0000-0000-000004EA0000}"/>
    <cellStyle name="Финансовый 17 10 8 2" xfId="59566" xr:uid="{00000000-0005-0000-0000-000005EA0000}"/>
    <cellStyle name="Финансовый 17 10 9" xfId="29644" xr:uid="{00000000-0005-0000-0000-000006EA0000}"/>
    <cellStyle name="Финансовый 17 10 9 2" xfId="59567" xr:uid="{00000000-0005-0000-0000-000007EA0000}"/>
    <cellStyle name="Финансовый 17 11" xfId="29645" xr:uid="{00000000-0005-0000-0000-000008EA0000}"/>
    <cellStyle name="Финансовый 17 11 10" xfId="29646" xr:uid="{00000000-0005-0000-0000-000009EA0000}"/>
    <cellStyle name="Финансовый 17 11 10 2" xfId="59568" xr:uid="{00000000-0005-0000-0000-00000AEA0000}"/>
    <cellStyle name="Финансовый 17 11 11" xfId="29647" xr:uid="{00000000-0005-0000-0000-00000BEA0000}"/>
    <cellStyle name="Финансовый 17 11 11 2" xfId="59569" xr:uid="{00000000-0005-0000-0000-00000CEA0000}"/>
    <cellStyle name="Финансовый 17 11 12" xfId="29648" xr:uid="{00000000-0005-0000-0000-00000DEA0000}"/>
    <cellStyle name="Финансовый 17 11 12 2" xfId="59570" xr:uid="{00000000-0005-0000-0000-00000EEA0000}"/>
    <cellStyle name="Финансовый 17 11 13" xfId="29649" xr:uid="{00000000-0005-0000-0000-00000FEA0000}"/>
    <cellStyle name="Финансовый 17 11 13 2" xfId="59571" xr:uid="{00000000-0005-0000-0000-000010EA0000}"/>
    <cellStyle name="Финансовый 17 11 14" xfId="29650" xr:uid="{00000000-0005-0000-0000-000011EA0000}"/>
    <cellStyle name="Финансовый 17 11 14 2" xfId="59572" xr:uid="{00000000-0005-0000-0000-000012EA0000}"/>
    <cellStyle name="Финансовый 17 11 15" xfId="29651" xr:uid="{00000000-0005-0000-0000-000013EA0000}"/>
    <cellStyle name="Финансовый 17 11 15 2" xfId="59573" xr:uid="{00000000-0005-0000-0000-000014EA0000}"/>
    <cellStyle name="Финансовый 17 11 16" xfId="29652" xr:uid="{00000000-0005-0000-0000-000015EA0000}"/>
    <cellStyle name="Финансовый 17 11 16 2" xfId="59574" xr:uid="{00000000-0005-0000-0000-000016EA0000}"/>
    <cellStyle name="Финансовый 17 11 17" xfId="29653" xr:uid="{00000000-0005-0000-0000-000017EA0000}"/>
    <cellStyle name="Финансовый 17 11 17 2" xfId="59575" xr:uid="{00000000-0005-0000-0000-000018EA0000}"/>
    <cellStyle name="Финансовый 17 11 18" xfId="29654" xr:uid="{00000000-0005-0000-0000-000019EA0000}"/>
    <cellStyle name="Финансовый 17 11 18 2" xfId="59576" xr:uid="{00000000-0005-0000-0000-00001AEA0000}"/>
    <cellStyle name="Финансовый 17 11 19" xfId="59577" xr:uid="{00000000-0005-0000-0000-00001BEA0000}"/>
    <cellStyle name="Финансовый 17 11 2" xfId="29655" xr:uid="{00000000-0005-0000-0000-00001CEA0000}"/>
    <cellStyle name="Финансовый 17 11 2 2" xfId="59578" xr:uid="{00000000-0005-0000-0000-00001DEA0000}"/>
    <cellStyle name="Финансовый 17 11 3" xfId="29656" xr:uid="{00000000-0005-0000-0000-00001EEA0000}"/>
    <cellStyle name="Финансовый 17 11 3 2" xfId="59579" xr:uid="{00000000-0005-0000-0000-00001FEA0000}"/>
    <cellStyle name="Финансовый 17 11 4" xfId="29657" xr:uid="{00000000-0005-0000-0000-000020EA0000}"/>
    <cellStyle name="Финансовый 17 11 4 2" xfId="59580" xr:uid="{00000000-0005-0000-0000-000021EA0000}"/>
    <cellStyle name="Финансовый 17 11 5" xfId="29658" xr:uid="{00000000-0005-0000-0000-000022EA0000}"/>
    <cellStyle name="Финансовый 17 11 5 2" xfId="59581" xr:uid="{00000000-0005-0000-0000-000023EA0000}"/>
    <cellStyle name="Финансовый 17 11 6" xfId="29659" xr:uid="{00000000-0005-0000-0000-000024EA0000}"/>
    <cellStyle name="Финансовый 17 11 6 2" xfId="59582" xr:uid="{00000000-0005-0000-0000-000025EA0000}"/>
    <cellStyle name="Финансовый 17 11 7" xfId="29660" xr:uid="{00000000-0005-0000-0000-000026EA0000}"/>
    <cellStyle name="Финансовый 17 11 7 2" xfId="59583" xr:uid="{00000000-0005-0000-0000-000027EA0000}"/>
    <cellStyle name="Финансовый 17 11 8" xfId="29661" xr:uid="{00000000-0005-0000-0000-000028EA0000}"/>
    <cellStyle name="Финансовый 17 11 8 2" xfId="59584" xr:uid="{00000000-0005-0000-0000-000029EA0000}"/>
    <cellStyle name="Финансовый 17 11 9" xfId="29662" xr:uid="{00000000-0005-0000-0000-00002AEA0000}"/>
    <cellStyle name="Финансовый 17 11 9 2" xfId="59585" xr:uid="{00000000-0005-0000-0000-00002BEA0000}"/>
    <cellStyle name="Финансовый 17 12" xfId="29663" xr:uid="{00000000-0005-0000-0000-00002CEA0000}"/>
    <cellStyle name="Финансовый 17 12 10" xfId="29664" xr:uid="{00000000-0005-0000-0000-00002DEA0000}"/>
    <cellStyle name="Финансовый 17 12 10 2" xfId="59586" xr:uid="{00000000-0005-0000-0000-00002EEA0000}"/>
    <cellStyle name="Финансовый 17 12 11" xfId="29665" xr:uid="{00000000-0005-0000-0000-00002FEA0000}"/>
    <cellStyle name="Финансовый 17 12 11 2" xfId="59587" xr:uid="{00000000-0005-0000-0000-000030EA0000}"/>
    <cellStyle name="Финансовый 17 12 12" xfId="29666" xr:uid="{00000000-0005-0000-0000-000031EA0000}"/>
    <cellStyle name="Финансовый 17 12 12 2" xfId="59588" xr:uid="{00000000-0005-0000-0000-000032EA0000}"/>
    <cellStyle name="Финансовый 17 12 13" xfId="29667" xr:uid="{00000000-0005-0000-0000-000033EA0000}"/>
    <cellStyle name="Финансовый 17 12 13 2" xfId="59589" xr:uid="{00000000-0005-0000-0000-000034EA0000}"/>
    <cellStyle name="Финансовый 17 12 14" xfId="29668" xr:uid="{00000000-0005-0000-0000-000035EA0000}"/>
    <cellStyle name="Финансовый 17 12 14 2" xfId="59590" xr:uid="{00000000-0005-0000-0000-000036EA0000}"/>
    <cellStyle name="Финансовый 17 12 15" xfId="29669" xr:uid="{00000000-0005-0000-0000-000037EA0000}"/>
    <cellStyle name="Финансовый 17 12 15 2" xfId="59591" xr:uid="{00000000-0005-0000-0000-000038EA0000}"/>
    <cellStyle name="Финансовый 17 12 16" xfId="29670" xr:uid="{00000000-0005-0000-0000-000039EA0000}"/>
    <cellStyle name="Финансовый 17 12 16 2" xfId="59592" xr:uid="{00000000-0005-0000-0000-00003AEA0000}"/>
    <cellStyle name="Финансовый 17 12 17" xfId="29671" xr:uid="{00000000-0005-0000-0000-00003BEA0000}"/>
    <cellStyle name="Финансовый 17 12 17 2" xfId="59593" xr:uid="{00000000-0005-0000-0000-00003CEA0000}"/>
    <cellStyle name="Финансовый 17 12 18" xfId="29672" xr:uid="{00000000-0005-0000-0000-00003DEA0000}"/>
    <cellStyle name="Финансовый 17 12 18 2" xfId="59594" xr:uid="{00000000-0005-0000-0000-00003EEA0000}"/>
    <cellStyle name="Финансовый 17 12 19" xfId="59595" xr:uid="{00000000-0005-0000-0000-00003FEA0000}"/>
    <cellStyle name="Финансовый 17 12 2" xfId="29673" xr:uid="{00000000-0005-0000-0000-000040EA0000}"/>
    <cellStyle name="Финансовый 17 12 2 2" xfId="59596" xr:uid="{00000000-0005-0000-0000-000041EA0000}"/>
    <cellStyle name="Финансовый 17 12 3" xfId="29674" xr:uid="{00000000-0005-0000-0000-000042EA0000}"/>
    <cellStyle name="Финансовый 17 12 3 2" xfId="59597" xr:uid="{00000000-0005-0000-0000-000043EA0000}"/>
    <cellStyle name="Финансовый 17 12 4" xfId="29675" xr:uid="{00000000-0005-0000-0000-000044EA0000}"/>
    <cellStyle name="Финансовый 17 12 4 2" xfId="59598" xr:uid="{00000000-0005-0000-0000-000045EA0000}"/>
    <cellStyle name="Финансовый 17 12 5" xfId="29676" xr:uid="{00000000-0005-0000-0000-000046EA0000}"/>
    <cellStyle name="Финансовый 17 12 5 2" xfId="59599" xr:uid="{00000000-0005-0000-0000-000047EA0000}"/>
    <cellStyle name="Финансовый 17 12 6" xfId="29677" xr:uid="{00000000-0005-0000-0000-000048EA0000}"/>
    <cellStyle name="Финансовый 17 12 6 2" xfId="59600" xr:uid="{00000000-0005-0000-0000-000049EA0000}"/>
    <cellStyle name="Финансовый 17 12 7" xfId="29678" xr:uid="{00000000-0005-0000-0000-00004AEA0000}"/>
    <cellStyle name="Финансовый 17 12 7 2" xfId="59601" xr:uid="{00000000-0005-0000-0000-00004BEA0000}"/>
    <cellStyle name="Финансовый 17 12 8" xfId="29679" xr:uid="{00000000-0005-0000-0000-00004CEA0000}"/>
    <cellStyle name="Финансовый 17 12 8 2" xfId="59602" xr:uid="{00000000-0005-0000-0000-00004DEA0000}"/>
    <cellStyle name="Финансовый 17 12 9" xfId="29680" xr:uid="{00000000-0005-0000-0000-00004EEA0000}"/>
    <cellStyle name="Финансовый 17 12 9 2" xfId="59603" xr:uid="{00000000-0005-0000-0000-00004FEA0000}"/>
    <cellStyle name="Финансовый 17 13" xfId="29681" xr:uid="{00000000-0005-0000-0000-000050EA0000}"/>
    <cellStyle name="Финансовый 17 13 10" xfId="29682" xr:uid="{00000000-0005-0000-0000-000051EA0000}"/>
    <cellStyle name="Финансовый 17 13 10 2" xfId="59604" xr:uid="{00000000-0005-0000-0000-000052EA0000}"/>
    <cellStyle name="Финансовый 17 13 11" xfId="29683" xr:uid="{00000000-0005-0000-0000-000053EA0000}"/>
    <cellStyle name="Финансовый 17 13 11 2" xfId="59605" xr:uid="{00000000-0005-0000-0000-000054EA0000}"/>
    <cellStyle name="Финансовый 17 13 12" xfId="29684" xr:uid="{00000000-0005-0000-0000-000055EA0000}"/>
    <cellStyle name="Финансовый 17 13 12 2" xfId="59606" xr:uid="{00000000-0005-0000-0000-000056EA0000}"/>
    <cellStyle name="Финансовый 17 13 13" xfId="29685" xr:uid="{00000000-0005-0000-0000-000057EA0000}"/>
    <cellStyle name="Финансовый 17 13 13 2" xfId="59607" xr:uid="{00000000-0005-0000-0000-000058EA0000}"/>
    <cellStyle name="Финансовый 17 13 14" xfId="29686" xr:uid="{00000000-0005-0000-0000-000059EA0000}"/>
    <cellStyle name="Финансовый 17 13 14 2" xfId="59608" xr:uid="{00000000-0005-0000-0000-00005AEA0000}"/>
    <cellStyle name="Финансовый 17 13 15" xfId="29687" xr:uid="{00000000-0005-0000-0000-00005BEA0000}"/>
    <cellStyle name="Финансовый 17 13 15 2" xfId="59609" xr:uid="{00000000-0005-0000-0000-00005CEA0000}"/>
    <cellStyle name="Финансовый 17 13 16" xfId="29688" xr:uid="{00000000-0005-0000-0000-00005DEA0000}"/>
    <cellStyle name="Финансовый 17 13 16 2" xfId="59610" xr:uid="{00000000-0005-0000-0000-00005EEA0000}"/>
    <cellStyle name="Финансовый 17 13 17" xfId="29689" xr:uid="{00000000-0005-0000-0000-00005FEA0000}"/>
    <cellStyle name="Финансовый 17 13 17 2" xfId="59611" xr:uid="{00000000-0005-0000-0000-000060EA0000}"/>
    <cellStyle name="Финансовый 17 13 18" xfId="29690" xr:uid="{00000000-0005-0000-0000-000061EA0000}"/>
    <cellStyle name="Финансовый 17 13 18 2" xfId="59612" xr:uid="{00000000-0005-0000-0000-000062EA0000}"/>
    <cellStyle name="Финансовый 17 13 19" xfId="59613" xr:uid="{00000000-0005-0000-0000-000063EA0000}"/>
    <cellStyle name="Финансовый 17 13 2" xfId="29691" xr:uid="{00000000-0005-0000-0000-000064EA0000}"/>
    <cellStyle name="Финансовый 17 13 2 2" xfId="59614" xr:uid="{00000000-0005-0000-0000-000065EA0000}"/>
    <cellStyle name="Финансовый 17 13 3" xfId="29692" xr:uid="{00000000-0005-0000-0000-000066EA0000}"/>
    <cellStyle name="Финансовый 17 13 3 2" xfId="59615" xr:uid="{00000000-0005-0000-0000-000067EA0000}"/>
    <cellStyle name="Финансовый 17 13 4" xfId="29693" xr:uid="{00000000-0005-0000-0000-000068EA0000}"/>
    <cellStyle name="Финансовый 17 13 4 2" xfId="59616" xr:uid="{00000000-0005-0000-0000-000069EA0000}"/>
    <cellStyle name="Финансовый 17 13 5" xfId="29694" xr:uid="{00000000-0005-0000-0000-00006AEA0000}"/>
    <cellStyle name="Финансовый 17 13 5 2" xfId="59617" xr:uid="{00000000-0005-0000-0000-00006BEA0000}"/>
    <cellStyle name="Финансовый 17 13 6" xfId="29695" xr:uid="{00000000-0005-0000-0000-00006CEA0000}"/>
    <cellStyle name="Финансовый 17 13 6 2" xfId="59618" xr:uid="{00000000-0005-0000-0000-00006DEA0000}"/>
    <cellStyle name="Финансовый 17 13 7" xfId="29696" xr:uid="{00000000-0005-0000-0000-00006EEA0000}"/>
    <cellStyle name="Финансовый 17 13 7 2" xfId="59619" xr:uid="{00000000-0005-0000-0000-00006FEA0000}"/>
    <cellStyle name="Финансовый 17 13 8" xfId="29697" xr:uid="{00000000-0005-0000-0000-000070EA0000}"/>
    <cellStyle name="Финансовый 17 13 8 2" xfId="59620" xr:uid="{00000000-0005-0000-0000-000071EA0000}"/>
    <cellStyle name="Финансовый 17 13 9" xfId="29698" xr:uid="{00000000-0005-0000-0000-000072EA0000}"/>
    <cellStyle name="Финансовый 17 13 9 2" xfId="59621" xr:uid="{00000000-0005-0000-0000-000073EA0000}"/>
    <cellStyle name="Финансовый 17 14" xfId="29699" xr:uid="{00000000-0005-0000-0000-000074EA0000}"/>
    <cellStyle name="Финансовый 17 14 2" xfId="59622" xr:uid="{00000000-0005-0000-0000-000075EA0000}"/>
    <cellStyle name="Финансовый 17 15" xfId="29700" xr:uid="{00000000-0005-0000-0000-000076EA0000}"/>
    <cellStyle name="Финансовый 17 15 2" xfId="59623" xr:uid="{00000000-0005-0000-0000-000077EA0000}"/>
    <cellStyle name="Финансовый 17 16" xfId="29701" xr:uid="{00000000-0005-0000-0000-000078EA0000}"/>
    <cellStyle name="Финансовый 17 16 2" xfId="59624" xr:uid="{00000000-0005-0000-0000-000079EA0000}"/>
    <cellStyle name="Финансовый 17 17" xfId="29702" xr:uid="{00000000-0005-0000-0000-00007AEA0000}"/>
    <cellStyle name="Финансовый 17 17 2" xfId="59625" xr:uid="{00000000-0005-0000-0000-00007BEA0000}"/>
    <cellStyle name="Финансовый 17 18" xfId="29703" xr:uid="{00000000-0005-0000-0000-00007CEA0000}"/>
    <cellStyle name="Финансовый 17 18 2" xfId="59626" xr:uid="{00000000-0005-0000-0000-00007DEA0000}"/>
    <cellStyle name="Финансовый 17 19" xfId="29704" xr:uid="{00000000-0005-0000-0000-00007EEA0000}"/>
    <cellStyle name="Финансовый 17 19 2" xfId="59627" xr:uid="{00000000-0005-0000-0000-00007FEA0000}"/>
    <cellStyle name="Финансовый 17 2" xfId="29705" xr:uid="{00000000-0005-0000-0000-000080EA0000}"/>
    <cellStyle name="Финансовый 17 2 2" xfId="29706" xr:uid="{00000000-0005-0000-0000-000081EA0000}"/>
    <cellStyle name="Финансовый 17 2 2 2" xfId="59628" xr:uid="{00000000-0005-0000-0000-000082EA0000}"/>
    <cellStyle name="Финансовый 17 2 3" xfId="59629" xr:uid="{00000000-0005-0000-0000-000083EA0000}"/>
    <cellStyle name="Финансовый 17 20" xfId="29707" xr:uid="{00000000-0005-0000-0000-000084EA0000}"/>
    <cellStyle name="Финансовый 17 20 2" xfId="59630" xr:uid="{00000000-0005-0000-0000-000085EA0000}"/>
    <cellStyle name="Финансовый 17 21" xfId="29708" xr:uid="{00000000-0005-0000-0000-000086EA0000}"/>
    <cellStyle name="Финансовый 17 21 2" xfId="59631" xr:uid="{00000000-0005-0000-0000-000087EA0000}"/>
    <cellStyle name="Финансовый 17 22" xfId="29709" xr:uid="{00000000-0005-0000-0000-000088EA0000}"/>
    <cellStyle name="Финансовый 17 22 2" xfId="59632" xr:uid="{00000000-0005-0000-0000-000089EA0000}"/>
    <cellStyle name="Финансовый 17 23" xfId="29710" xr:uid="{00000000-0005-0000-0000-00008AEA0000}"/>
    <cellStyle name="Финансовый 17 23 2" xfId="59633" xr:uid="{00000000-0005-0000-0000-00008BEA0000}"/>
    <cellStyle name="Финансовый 17 24" xfId="29711" xr:uid="{00000000-0005-0000-0000-00008CEA0000}"/>
    <cellStyle name="Финансовый 17 24 2" xfId="59634" xr:uid="{00000000-0005-0000-0000-00008DEA0000}"/>
    <cellStyle name="Финансовый 17 25" xfId="29712" xr:uid="{00000000-0005-0000-0000-00008EEA0000}"/>
    <cellStyle name="Финансовый 17 25 2" xfId="59635" xr:uid="{00000000-0005-0000-0000-00008FEA0000}"/>
    <cellStyle name="Финансовый 17 26" xfId="29713" xr:uid="{00000000-0005-0000-0000-000090EA0000}"/>
    <cellStyle name="Финансовый 17 26 2" xfId="59636" xr:uid="{00000000-0005-0000-0000-000091EA0000}"/>
    <cellStyle name="Финансовый 17 27" xfId="29714" xr:uid="{00000000-0005-0000-0000-000092EA0000}"/>
    <cellStyle name="Финансовый 17 27 2" xfId="59637" xr:uid="{00000000-0005-0000-0000-000093EA0000}"/>
    <cellStyle name="Финансовый 17 28" xfId="29715" xr:uid="{00000000-0005-0000-0000-000094EA0000}"/>
    <cellStyle name="Финансовый 17 28 2" xfId="59638" xr:uid="{00000000-0005-0000-0000-000095EA0000}"/>
    <cellStyle name="Финансовый 17 29" xfId="29716" xr:uid="{00000000-0005-0000-0000-000096EA0000}"/>
    <cellStyle name="Финансовый 17 29 2" xfId="59639" xr:uid="{00000000-0005-0000-0000-000097EA0000}"/>
    <cellStyle name="Финансовый 17 3" xfId="29717" xr:uid="{00000000-0005-0000-0000-000098EA0000}"/>
    <cellStyle name="Финансовый 17 3 2" xfId="59640" xr:uid="{00000000-0005-0000-0000-000099EA0000}"/>
    <cellStyle name="Финансовый 17 30" xfId="29718" xr:uid="{00000000-0005-0000-0000-00009AEA0000}"/>
    <cellStyle name="Финансовый 17 30 2" xfId="59641" xr:uid="{00000000-0005-0000-0000-00009BEA0000}"/>
    <cellStyle name="Финансовый 17 31" xfId="29719" xr:uid="{00000000-0005-0000-0000-00009CEA0000}"/>
    <cellStyle name="Финансовый 17 31 2" xfId="59642" xr:uid="{00000000-0005-0000-0000-00009DEA0000}"/>
    <cellStyle name="Финансовый 17 32" xfId="29720" xr:uid="{00000000-0005-0000-0000-00009EEA0000}"/>
    <cellStyle name="Финансовый 17 32 2" xfId="59643" xr:uid="{00000000-0005-0000-0000-00009FEA0000}"/>
    <cellStyle name="Финансовый 17 33" xfId="59644" xr:uid="{00000000-0005-0000-0000-0000A0EA0000}"/>
    <cellStyle name="Финансовый 17 34" xfId="61649" xr:uid="{00000000-0005-0000-0000-0000A1EA0000}"/>
    <cellStyle name="Финансовый 17 4" xfId="29721" xr:uid="{00000000-0005-0000-0000-0000A2EA0000}"/>
    <cellStyle name="Финансовый 17 4 2" xfId="59645" xr:uid="{00000000-0005-0000-0000-0000A3EA0000}"/>
    <cellStyle name="Финансовый 17 5" xfId="29722" xr:uid="{00000000-0005-0000-0000-0000A4EA0000}"/>
    <cellStyle name="Финансовый 17 5 2" xfId="59646" xr:uid="{00000000-0005-0000-0000-0000A5EA0000}"/>
    <cellStyle name="Финансовый 17 6" xfId="29723" xr:uid="{00000000-0005-0000-0000-0000A6EA0000}"/>
    <cellStyle name="Финансовый 17 6 2" xfId="59647" xr:uid="{00000000-0005-0000-0000-0000A7EA0000}"/>
    <cellStyle name="Финансовый 17 7" xfId="29724" xr:uid="{00000000-0005-0000-0000-0000A8EA0000}"/>
    <cellStyle name="Финансовый 17 7 2" xfId="59648" xr:uid="{00000000-0005-0000-0000-0000A9EA0000}"/>
    <cellStyle name="Финансовый 17 8" xfId="29725" xr:uid="{00000000-0005-0000-0000-0000AAEA0000}"/>
    <cellStyle name="Финансовый 17 8 2" xfId="59649" xr:uid="{00000000-0005-0000-0000-0000ABEA0000}"/>
    <cellStyle name="Финансовый 17 9" xfId="29726" xr:uid="{00000000-0005-0000-0000-0000ACEA0000}"/>
    <cellStyle name="Финансовый 17 9 10" xfId="29727" xr:uid="{00000000-0005-0000-0000-0000ADEA0000}"/>
    <cellStyle name="Финансовый 17 9 10 2" xfId="59650" xr:uid="{00000000-0005-0000-0000-0000AEEA0000}"/>
    <cellStyle name="Финансовый 17 9 11" xfId="29728" xr:uid="{00000000-0005-0000-0000-0000AFEA0000}"/>
    <cellStyle name="Финансовый 17 9 11 2" xfId="59651" xr:uid="{00000000-0005-0000-0000-0000B0EA0000}"/>
    <cellStyle name="Финансовый 17 9 12" xfId="29729" xr:uid="{00000000-0005-0000-0000-0000B1EA0000}"/>
    <cellStyle name="Финансовый 17 9 12 2" xfId="59652" xr:uid="{00000000-0005-0000-0000-0000B2EA0000}"/>
    <cellStyle name="Финансовый 17 9 13" xfId="29730" xr:uid="{00000000-0005-0000-0000-0000B3EA0000}"/>
    <cellStyle name="Финансовый 17 9 13 2" xfId="59653" xr:uid="{00000000-0005-0000-0000-0000B4EA0000}"/>
    <cellStyle name="Финансовый 17 9 14" xfId="29731" xr:uid="{00000000-0005-0000-0000-0000B5EA0000}"/>
    <cellStyle name="Финансовый 17 9 14 2" xfId="59654" xr:uid="{00000000-0005-0000-0000-0000B6EA0000}"/>
    <cellStyle name="Финансовый 17 9 15" xfId="29732" xr:uid="{00000000-0005-0000-0000-0000B7EA0000}"/>
    <cellStyle name="Финансовый 17 9 15 2" xfId="59655" xr:uid="{00000000-0005-0000-0000-0000B8EA0000}"/>
    <cellStyle name="Финансовый 17 9 16" xfId="29733" xr:uid="{00000000-0005-0000-0000-0000B9EA0000}"/>
    <cellStyle name="Финансовый 17 9 16 2" xfId="59656" xr:uid="{00000000-0005-0000-0000-0000BAEA0000}"/>
    <cellStyle name="Финансовый 17 9 17" xfId="29734" xr:uid="{00000000-0005-0000-0000-0000BBEA0000}"/>
    <cellStyle name="Финансовый 17 9 17 2" xfId="59657" xr:uid="{00000000-0005-0000-0000-0000BCEA0000}"/>
    <cellStyle name="Финансовый 17 9 18" xfId="29735" xr:uid="{00000000-0005-0000-0000-0000BDEA0000}"/>
    <cellStyle name="Финансовый 17 9 18 2" xfId="59658" xr:uid="{00000000-0005-0000-0000-0000BEEA0000}"/>
    <cellStyle name="Финансовый 17 9 19" xfId="29736" xr:uid="{00000000-0005-0000-0000-0000BFEA0000}"/>
    <cellStyle name="Финансовый 17 9 19 2" xfId="59659" xr:uid="{00000000-0005-0000-0000-0000C0EA0000}"/>
    <cellStyle name="Финансовый 17 9 2" xfId="29737" xr:uid="{00000000-0005-0000-0000-0000C1EA0000}"/>
    <cellStyle name="Финансовый 17 9 2 2" xfId="59660" xr:uid="{00000000-0005-0000-0000-0000C2EA0000}"/>
    <cellStyle name="Финансовый 17 9 20" xfId="29738" xr:uid="{00000000-0005-0000-0000-0000C3EA0000}"/>
    <cellStyle name="Финансовый 17 9 20 2" xfId="59661" xr:uid="{00000000-0005-0000-0000-0000C4EA0000}"/>
    <cellStyle name="Финансовый 17 9 21" xfId="29739" xr:uid="{00000000-0005-0000-0000-0000C5EA0000}"/>
    <cellStyle name="Финансовый 17 9 21 2" xfId="59662" xr:uid="{00000000-0005-0000-0000-0000C6EA0000}"/>
    <cellStyle name="Финансовый 17 9 22" xfId="29740" xr:uid="{00000000-0005-0000-0000-0000C7EA0000}"/>
    <cellStyle name="Финансовый 17 9 22 2" xfId="59663" xr:uid="{00000000-0005-0000-0000-0000C8EA0000}"/>
    <cellStyle name="Финансовый 17 9 23" xfId="29741" xr:uid="{00000000-0005-0000-0000-0000C9EA0000}"/>
    <cellStyle name="Финансовый 17 9 23 2" xfId="59664" xr:uid="{00000000-0005-0000-0000-0000CAEA0000}"/>
    <cellStyle name="Финансовый 17 9 24" xfId="59665" xr:uid="{00000000-0005-0000-0000-0000CBEA0000}"/>
    <cellStyle name="Финансовый 17 9 3" xfId="29742" xr:uid="{00000000-0005-0000-0000-0000CCEA0000}"/>
    <cellStyle name="Финансовый 17 9 3 2" xfId="59666" xr:uid="{00000000-0005-0000-0000-0000CDEA0000}"/>
    <cellStyle name="Финансовый 17 9 4" xfId="29743" xr:uid="{00000000-0005-0000-0000-0000CEEA0000}"/>
    <cellStyle name="Финансовый 17 9 4 2" xfId="59667" xr:uid="{00000000-0005-0000-0000-0000CFEA0000}"/>
    <cellStyle name="Финансовый 17 9 5" xfId="29744" xr:uid="{00000000-0005-0000-0000-0000D0EA0000}"/>
    <cellStyle name="Финансовый 17 9 5 2" xfId="59668" xr:uid="{00000000-0005-0000-0000-0000D1EA0000}"/>
    <cellStyle name="Финансовый 17 9 6" xfId="29745" xr:uid="{00000000-0005-0000-0000-0000D2EA0000}"/>
    <cellStyle name="Финансовый 17 9 6 2" xfId="59669" xr:uid="{00000000-0005-0000-0000-0000D3EA0000}"/>
    <cellStyle name="Финансовый 17 9 7" xfId="29746" xr:uid="{00000000-0005-0000-0000-0000D4EA0000}"/>
    <cellStyle name="Финансовый 17 9 7 2" xfId="59670" xr:uid="{00000000-0005-0000-0000-0000D5EA0000}"/>
    <cellStyle name="Финансовый 17 9 8" xfId="29747" xr:uid="{00000000-0005-0000-0000-0000D6EA0000}"/>
    <cellStyle name="Финансовый 17 9 8 2" xfId="59671" xr:uid="{00000000-0005-0000-0000-0000D7EA0000}"/>
    <cellStyle name="Финансовый 17 9 9" xfId="29748" xr:uid="{00000000-0005-0000-0000-0000D8EA0000}"/>
    <cellStyle name="Финансовый 17 9 9 2" xfId="59672" xr:uid="{00000000-0005-0000-0000-0000D9EA0000}"/>
    <cellStyle name="Финансовый 18" xfId="29749" xr:uid="{00000000-0005-0000-0000-0000DAEA0000}"/>
    <cellStyle name="Финансовый 18 2" xfId="59673" xr:uid="{00000000-0005-0000-0000-0000DBEA0000}"/>
    <cellStyle name="Финансовый 18 3" xfId="61650" xr:uid="{00000000-0005-0000-0000-0000DCEA0000}"/>
    <cellStyle name="Финансовый 19" xfId="29750" xr:uid="{00000000-0005-0000-0000-0000DDEA0000}"/>
    <cellStyle name="Финансовый 19 2" xfId="59674" xr:uid="{00000000-0005-0000-0000-0000DEEA0000}"/>
    <cellStyle name="Финансовый 19 3" xfId="61651" xr:uid="{00000000-0005-0000-0000-0000DFEA0000}"/>
    <cellStyle name="Финансовый 2" xfId="27" xr:uid="{00000000-0005-0000-0000-0000E0EA0000}"/>
    <cellStyle name="Финансовый 2 10" xfId="29751" xr:uid="{00000000-0005-0000-0000-0000E1EA0000}"/>
    <cellStyle name="Финансовый 2 11" xfId="29752" xr:uid="{00000000-0005-0000-0000-0000E2EA0000}"/>
    <cellStyle name="Финансовый 2 12" xfId="29753" xr:uid="{00000000-0005-0000-0000-0000E3EA0000}"/>
    <cellStyle name="Финансовый 2 13" xfId="29754" xr:uid="{00000000-0005-0000-0000-0000E4EA0000}"/>
    <cellStyle name="Финансовый 2 14" xfId="29755" xr:uid="{00000000-0005-0000-0000-0000E5EA0000}"/>
    <cellStyle name="Финансовый 2 14 2" xfId="59675" xr:uid="{00000000-0005-0000-0000-0000E6EA0000}"/>
    <cellStyle name="Финансовый 2 15" xfId="29756" xr:uid="{00000000-0005-0000-0000-0000E7EA0000}"/>
    <cellStyle name="Финансовый 2 15 2" xfId="59676" xr:uid="{00000000-0005-0000-0000-0000E8EA0000}"/>
    <cellStyle name="Финансовый 2 16" xfId="29757" xr:uid="{00000000-0005-0000-0000-0000E9EA0000}"/>
    <cellStyle name="Финансовый 2 16 2" xfId="59677" xr:uid="{00000000-0005-0000-0000-0000EAEA0000}"/>
    <cellStyle name="Финансовый 2 17" xfId="29758" xr:uid="{00000000-0005-0000-0000-0000EBEA0000}"/>
    <cellStyle name="Финансовый 2 17 2" xfId="59678" xr:uid="{00000000-0005-0000-0000-0000ECEA0000}"/>
    <cellStyle name="Финансовый 2 18" xfId="29759" xr:uid="{00000000-0005-0000-0000-0000EDEA0000}"/>
    <cellStyle name="Финансовый 2 18 2" xfId="59679" xr:uid="{00000000-0005-0000-0000-0000EEEA0000}"/>
    <cellStyle name="Финансовый 2 19" xfId="29760" xr:uid="{00000000-0005-0000-0000-0000EFEA0000}"/>
    <cellStyle name="Финансовый 2 19 2" xfId="59680" xr:uid="{00000000-0005-0000-0000-0000F0EA0000}"/>
    <cellStyle name="Финансовый 2 2" xfId="28" xr:uid="{00000000-0005-0000-0000-0000F1EA0000}"/>
    <cellStyle name="Финансовый 2 2 10" xfId="29761" xr:uid="{00000000-0005-0000-0000-0000F2EA0000}"/>
    <cellStyle name="Финансовый 2 2 10 2" xfId="61652" xr:uid="{00000000-0005-0000-0000-0000F3EA0000}"/>
    <cellStyle name="Финансовый 2 2 11" xfId="29762" xr:uid="{00000000-0005-0000-0000-0000F4EA0000}"/>
    <cellStyle name="Финансовый 2 2 11 2" xfId="61653" xr:uid="{00000000-0005-0000-0000-0000F5EA0000}"/>
    <cellStyle name="Финансовый 2 2 12" xfId="29763" xr:uid="{00000000-0005-0000-0000-0000F6EA0000}"/>
    <cellStyle name="Финансовый 2 2 13" xfId="29764" xr:uid="{00000000-0005-0000-0000-0000F7EA0000}"/>
    <cellStyle name="Финансовый 2 2 14" xfId="29765" xr:uid="{00000000-0005-0000-0000-0000F8EA0000}"/>
    <cellStyle name="Финансовый 2 2 15" xfId="29766" xr:uid="{00000000-0005-0000-0000-0000F9EA0000}"/>
    <cellStyle name="Финансовый 2 2 16" xfId="29767" xr:uid="{00000000-0005-0000-0000-0000FAEA0000}"/>
    <cellStyle name="Финансовый 2 2 17" xfId="29768" xr:uid="{00000000-0005-0000-0000-0000FBEA0000}"/>
    <cellStyle name="Финансовый 2 2 18" xfId="29769" xr:uid="{00000000-0005-0000-0000-0000FCEA0000}"/>
    <cellStyle name="Финансовый 2 2 19" xfId="29770" xr:uid="{00000000-0005-0000-0000-0000FDEA0000}"/>
    <cellStyle name="Финансовый 2 2 2" xfId="29771" xr:uid="{00000000-0005-0000-0000-0000FEEA0000}"/>
    <cellStyle name="Финансовый 2 2 2 10" xfId="61654" xr:uid="{00000000-0005-0000-0000-0000FFEA0000}"/>
    <cellStyle name="Финансовый 2 2 2 11" xfId="61655" xr:uid="{00000000-0005-0000-0000-000000EB0000}"/>
    <cellStyle name="Финансовый 2 2 2 2" xfId="61656" xr:uid="{00000000-0005-0000-0000-000001EB0000}"/>
    <cellStyle name="Финансовый 2 2 2 3" xfId="61657" xr:uid="{00000000-0005-0000-0000-000002EB0000}"/>
    <cellStyle name="Финансовый 2 2 2 4" xfId="61658" xr:uid="{00000000-0005-0000-0000-000003EB0000}"/>
    <cellStyle name="Финансовый 2 2 2 5" xfId="61659" xr:uid="{00000000-0005-0000-0000-000004EB0000}"/>
    <cellStyle name="Финансовый 2 2 2 6" xfId="61660" xr:uid="{00000000-0005-0000-0000-000005EB0000}"/>
    <cellStyle name="Финансовый 2 2 2 7" xfId="61661" xr:uid="{00000000-0005-0000-0000-000006EB0000}"/>
    <cellStyle name="Финансовый 2 2 2 8" xfId="61662" xr:uid="{00000000-0005-0000-0000-000007EB0000}"/>
    <cellStyle name="Финансовый 2 2 2 9" xfId="61663" xr:uid="{00000000-0005-0000-0000-000008EB0000}"/>
    <cellStyle name="Финансовый 2 2 20" xfId="29772" xr:uid="{00000000-0005-0000-0000-000009EB0000}"/>
    <cellStyle name="Финансовый 2 2 21" xfId="29773" xr:uid="{00000000-0005-0000-0000-00000AEB0000}"/>
    <cellStyle name="Финансовый 2 2 22" xfId="29774" xr:uid="{00000000-0005-0000-0000-00000BEB0000}"/>
    <cellStyle name="Финансовый 2 2 23" xfId="29775" xr:uid="{00000000-0005-0000-0000-00000CEB0000}"/>
    <cellStyle name="Финансовый 2 2 24" xfId="59029" xr:uid="{00000000-0005-0000-0000-00000DEB0000}"/>
    <cellStyle name="Финансовый 2 2 25" xfId="61174" xr:uid="{00000000-0005-0000-0000-00000EEB0000}"/>
    <cellStyle name="Финансовый 2 2 26" xfId="61664" xr:uid="{00000000-0005-0000-0000-00000FEB0000}"/>
    <cellStyle name="Финансовый 2 2 3" xfId="29776" xr:uid="{00000000-0005-0000-0000-000010EB0000}"/>
    <cellStyle name="Финансовый 2 2 3 2" xfId="61665" xr:uid="{00000000-0005-0000-0000-000011EB0000}"/>
    <cellStyle name="Финансовый 2 2 4" xfId="29777" xr:uid="{00000000-0005-0000-0000-000012EB0000}"/>
    <cellStyle name="Финансовый 2 2 4 2" xfId="61666" xr:uid="{00000000-0005-0000-0000-000013EB0000}"/>
    <cellStyle name="Финансовый 2 2 5" xfId="29778" xr:uid="{00000000-0005-0000-0000-000014EB0000}"/>
    <cellStyle name="Финансовый 2 2 5 2" xfId="61667" xr:uid="{00000000-0005-0000-0000-000015EB0000}"/>
    <cellStyle name="Финансовый 2 2 6" xfId="29779" xr:uid="{00000000-0005-0000-0000-000016EB0000}"/>
    <cellStyle name="Финансовый 2 2 6 2" xfId="61668" xr:uid="{00000000-0005-0000-0000-000017EB0000}"/>
    <cellStyle name="Финансовый 2 2 7" xfId="29780" xr:uid="{00000000-0005-0000-0000-000018EB0000}"/>
    <cellStyle name="Финансовый 2 2 7 2" xfId="61669" xr:uid="{00000000-0005-0000-0000-000019EB0000}"/>
    <cellStyle name="Финансовый 2 2 8" xfId="29781" xr:uid="{00000000-0005-0000-0000-00001AEB0000}"/>
    <cellStyle name="Финансовый 2 2 8 2" xfId="61670" xr:uid="{00000000-0005-0000-0000-00001BEB0000}"/>
    <cellStyle name="Финансовый 2 2 9" xfId="29782" xr:uid="{00000000-0005-0000-0000-00001CEB0000}"/>
    <cellStyle name="Финансовый 2 2 9 2" xfId="61671" xr:uid="{00000000-0005-0000-0000-00001DEB0000}"/>
    <cellStyle name="Финансовый 2 20" xfId="29783" xr:uid="{00000000-0005-0000-0000-00001EEB0000}"/>
    <cellStyle name="Финансовый 2 20 2" xfId="59681" xr:uid="{00000000-0005-0000-0000-00001FEB0000}"/>
    <cellStyle name="Финансовый 2 21" xfId="29784" xr:uid="{00000000-0005-0000-0000-000020EB0000}"/>
    <cellStyle name="Финансовый 2 21 2" xfId="59682" xr:uid="{00000000-0005-0000-0000-000021EB0000}"/>
    <cellStyle name="Финансовый 2 22" xfId="29785" xr:uid="{00000000-0005-0000-0000-000022EB0000}"/>
    <cellStyle name="Финансовый 2 22 2" xfId="59683" xr:uid="{00000000-0005-0000-0000-000023EB0000}"/>
    <cellStyle name="Финансовый 2 23" xfId="29786" xr:uid="{00000000-0005-0000-0000-000024EB0000}"/>
    <cellStyle name="Финансовый 2 23 2" xfId="59684" xr:uid="{00000000-0005-0000-0000-000025EB0000}"/>
    <cellStyle name="Финансовый 2 24" xfId="29787" xr:uid="{00000000-0005-0000-0000-000026EB0000}"/>
    <cellStyle name="Финансовый 2 24 2" xfId="59685" xr:uid="{00000000-0005-0000-0000-000027EB0000}"/>
    <cellStyle name="Финансовый 2 25" xfId="29788" xr:uid="{00000000-0005-0000-0000-000028EB0000}"/>
    <cellStyle name="Финансовый 2 25 2" xfId="59686" xr:uid="{00000000-0005-0000-0000-000029EB0000}"/>
    <cellStyle name="Финансовый 2 26" xfId="29789" xr:uid="{00000000-0005-0000-0000-00002AEB0000}"/>
    <cellStyle name="Финансовый 2 26 2" xfId="59687" xr:uid="{00000000-0005-0000-0000-00002BEB0000}"/>
    <cellStyle name="Финансовый 2 27" xfId="29790" xr:uid="{00000000-0005-0000-0000-00002CEB0000}"/>
    <cellStyle name="Финансовый 2 27 2" xfId="59688" xr:uid="{00000000-0005-0000-0000-00002DEB0000}"/>
    <cellStyle name="Финансовый 2 28" xfId="29791" xr:uid="{00000000-0005-0000-0000-00002EEB0000}"/>
    <cellStyle name="Финансовый 2 28 2" xfId="59689" xr:uid="{00000000-0005-0000-0000-00002FEB0000}"/>
    <cellStyle name="Финансовый 2 29" xfId="29792" xr:uid="{00000000-0005-0000-0000-000030EB0000}"/>
    <cellStyle name="Финансовый 2 29 2" xfId="59690" xr:uid="{00000000-0005-0000-0000-000031EB0000}"/>
    <cellStyle name="Финансовый 2 3" xfId="29793" xr:uid="{00000000-0005-0000-0000-000032EB0000}"/>
    <cellStyle name="Финансовый 2 3 10" xfId="29794" xr:uid="{00000000-0005-0000-0000-000033EB0000}"/>
    <cellStyle name="Финансовый 2 3 11" xfId="29795" xr:uid="{00000000-0005-0000-0000-000034EB0000}"/>
    <cellStyle name="Финансовый 2 3 12" xfId="29796" xr:uid="{00000000-0005-0000-0000-000035EB0000}"/>
    <cellStyle name="Финансовый 2 3 13" xfId="29797" xr:uid="{00000000-0005-0000-0000-000036EB0000}"/>
    <cellStyle name="Финансовый 2 3 14" xfId="29798" xr:uid="{00000000-0005-0000-0000-000037EB0000}"/>
    <cellStyle name="Финансовый 2 3 15" xfId="29799" xr:uid="{00000000-0005-0000-0000-000038EB0000}"/>
    <cellStyle name="Финансовый 2 3 16" xfId="29800" xr:uid="{00000000-0005-0000-0000-000039EB0000}"/>
    <cellStyle name="Финансовый 2 3 17" xfId="29801" xr:uid="{00000000-0005-0000-0000-00003AEB0000}"/>
    <cellStyle name="Финансовый 2 3 18" xfId="29802" xr:uid="{00000000-0005-0000-0000-00003BEB0000}"/>
    <cellStyle name="Финансовый 2 3 19" xfId="61175" xr:uid="{00000000-0005-0000-0000-00003CEB0000}"/>
    <cellStyle name="Финансовый 2 3 2" xfId="29803" xr:uid="{00000000-0005-0000-0000-00003DEB0000}"/>
    <cellStyle name="Финансовый 2 3 3" xfId="29804" xr:uid="{00000000-0005-0000-0000-00003EEB0000}"/>
    <cellStyle name="Финансовый 2 3 4" xfId="29805" xr:uid="{00000000-0005-0000-0000-00003FEB0000}"/>
    <cellStyle name="Финансовый 2 3 5" xfId="29806" xr:uid="{00000000-0005-0000-0000-000040EB0000}"/>
    <cellStyle name="Финансовый 2 3 6" xfId="29807" xr:uid="{00000000-0005-0000-0000-000041EB0000}"/>
    <cellStyle name="Финансовый 2 3 7" xfId="29808" xr:uid="{00000000-0005-0000-0000-000042EB0000}"/>
    <cellStyle name="Финансовый 2 3 8" xfId="29809" xr:uid="{00000000-0005-0000-0000-000043EB0000}"/>
    <cellStyle name="Финансовый 2 3 9" xfId="29810" xr:uid="{00000000-0005-0000-0000-000044EB0000}"/>
    <cellStyle name="Финансовый 2 30" xfId="29811" xr:uid="{00000000-0005-0000-0000-000045EB0000}"/>
    <cellStyle name="Финансовый 2 31" xfId="29812" xr:uid="{00000000-0005-0000-0000-000046EB0000}"/>
    <cellStyle name="Финансовый 2 32" xfId="29813" xr:uid="{00000000-0005-0000-0000-000047EB0000}"/>
    <cellStyle name="Финансовый 2 33" xfId="29814" xr:uid="{00000000-0005-0000-0000-000048EB0000}"/>
    <cellStyle name="Финансовый 2 33 2" xfId="59691" xr:uid="{00000000-0005-0000-0000-000049EB0000}"/>
    <cellStyle name="Финансовый 2 34" xfId="29815" xr:uid="{00000000-0005-0000-0000-00004AEB0000}"/>
    <cellStyle name="Финансовый 2 34 2" xfId="59692" xr:uid="{00000000-0005-0000-0000-00004BEB0000}"/>
    <cellStyle name="Финансовый 2 35" xfId="29816" xr:uid="{00000000-0005-0000-0000-00004CEB0000}"/>
    <cellStyle name="Финансовый 2 35 2" xfId="59693" xr:uid="{00000000-0005-0000-0000-00004DEB0000}"/>
    <cellStyle name="Финансовый 2 36" xfId="29817" xr:uid="{00000000-0005-0000-0000-00004EEB0000}"/>
    <cellStyle name="Финансовый 2 36 2" xfId="59694" xr:uid="{00000000-0005-0000-0000-00004FEB0000}"/>
    <cellStyle name="Финансовый 2 37" xfId="29818" xr:uid="{00000000-0005-0000-0000-000050EB0000}"/>
    <cellStyle name="Финансовый 2 37 2" xfId="59695" xr:uid="{00000000-0005-0000-0000-000051EB0000}"/>
    <cellStyle name="Финансовый 2 38" xfId="29819" xr:uid="{00000000-0005-0000-0000-000052EB0000}"/>
    <cellStyle name="Финансовый 2 39" xfId="29820" xr:uid="{00000000-0005-0000-0000-000053EB0000}"/>
    <cellStyle name="Финансовый 2 4" xfId="29821" xr:uid="{00000000-0005-0000-0000-000054EB0000}"/>
    <cellStyle name="Финансовый 2 4 10" xfId="29822" xr:uid="{00000000-0005-0000-0000-000055EB0000}"/>
    <cellStyle name="Финансовый 2 4 11" xfId="29823" xr:uid="{00000000-0005-0000-0000-000056EB0000}"/>
    <cellStyle name="Финансовый 2 4 12" xfId="29824" xr:uid="{00000000-0005-0000-0000-000057EB0000}"/>
    <cellStyle name="Финансовый 2 4 13" xfId="29825" xr:uid="{00000000-0005-0000-0000-000058EB0000}"/>
    <cellStyle name="Финансовый 2 4 14" xfId="29826" xr:uid="{00000000-0005-0000-0000-000059EB0000}"/>
    <cellStyle name="Финансовый 2 4 15" xfId="29827" xr:uid="{00000000-0005-0000-0000-00005AEB0000}"/>
    <cellStyle name="Финансовый 2 4 16" xfId="29828" xr:uid="{00000000-0005-0000-0000-00005BEB0000}"/>
    <cellStyle name="Финансовый 2 4 17" xfId="29829" xr:uid="{00000000-0005-0000-0000-00005CEB0000}"/>
    <cellStyle name="Финансовый 2 4 18" xfId="29830" xr:uid="{00000000-0005-0000-0000-00005DEB0000}"/>
    <cellStyle name="Финансовый 2 4 19" xfId="61672" xr:uid="{00000000-0005-0000-0000-00005EEB0000}"/>
    <cellStyle name="Финансовый 2 4 2" xfId="29831" xr:uid="{00000000-0005-0000-0000-00005FEB0000}"/>
    <cellStyle name="Финансовый 2 4 3" xfId="29832" xr:uid="{00000000-0005-0000-0000-000060EB0000}"/>
    <cellStyle name="Финансовый 2 4 4" xfId="29833" xr:uid="{00000000-0005-0000-0000-000061EB0000}"/>
    <cellStyle name="Финансовый 2 4 5" xfId="29834" xr:uid="{00000000-0005-0000-0000-000062EB0000}"/>
    <cellStyle name="Финансовый 2 4 6" xfId="29835" xr:uid="{00000000-0005-0000-0000-000063EB0000}"/>
    <cellStyle name="Финансовый 2 4 7" xfId="29836" xr:uid="{00000000-0005-0000-0000-000064EB0000}"/>
    <cellStyle name="Финансовый 2 4 8" xfId="29837" xr:uid="{00000000-0005-0000-0000-000065EB0000}"/>
    <cellStyle name="Финансовый 2 4 9" xfId="29838" xr:uid="{00000000-0005-0000-0000-000066EB0000}"/>
    <cellStyle name="Финансовый 2 40" xfId="59696" xr:uid="{00000000-0005-0000-0000-000067EB0000}"/>
    <cellStyle name="Финансовый 2 41" xfId="61176" xr:uid="{00000000-0005-0000-0000-000068EB0000}"/>
    <cellStyle name="Финансовый 2 5" xfId="29839" xr:uid="{00000000-0005-0000-0000-000069EB0000}"/>
    <cellStyle name="Финансовый 2 5 10" xfId="29840" xr:uid="{00000000-0005-0000-0000-00006AEB0000}"/>
    <cellStyle name="Финансовый 2 5 11" xfId="29841" xr:uid="{00000000-0005-0000-0000-00006BEB0000}"/>
    <cellStyle name="Финансовый 2 5 12" xfId="29842" xr:uid="{00000000-0005-0000-0000-00006CEB0000}"/>
    <cellStyle name="Финансовый 2 5 13" xfId="29843" xr:uid="{00000000-0005-0000-0000-00006DEB0000}"/>
    <cellStyle name="Финансовый 2 5 14" xfId="29844" xr:uid="{00000000-0005-0000-0000-00006EEB0000}"/>
    <cellStyle name="Финансовый 2 5 15" xfId="29845" xr:uid="{00000000-0005-0000-0000-00006FEB0000}"/>
    <cellStyle name="Финансовый 2 5 16" xfId="29846" xr:uid="{00000000-0005-0000-0000-000070EB0000}"/>
    <cellStyle name="Финансовый 2 5 17" xfId="29847" xr:uid="{00000000-0005-0000-0000-000071EB0000}"/>
    <cellStyle name="Финансовый 2 5 18" xfId="29848" xr:uid="{00000000-0005-0000-0000-000072EB0000}"/>
    <cellStyle name="Финансовый 2 5 19" xfId="61673" xr:uid="{00000000-0005-0000-0000-000073EB0000}"/>
    <cellStyle name="Финансовый 2 5 2" xfId="29849" xr:uid="{00000000-0005-0000-0000-000074EB0000}"/>
    <cellStyle name="Финансовый 2 5 2 2" xfId="61674" xr:uid="{00000000-0005-0000-0000-000075EB0000}"/>
    <cellStyle name="Финансовый 2 5 3" xfId="29850" xr:uid="{00000000-0005-0000-0000-000076EB0000}"/>
    <cellStyle name="Финансовый 2 5 4" xfId="29851" xr:uid="{00000000-0005-0000-0000-000077EB0000}"/>
    <cellStyle name="Финансовый 2 5 5" xfId="29852" xr:uid="{00000000-0005-0000-0000-000078EB0000}"/>
    <cellStyle name="Финансовый 2 5 6" xfId="29853" xr:uid="{00000000-0005-0000-0000-000079EB0000}"/>
    <cellStyle name="Финансовый 2 5 7" xfId="29854" xr:uid="{00000000-0005-0000-0000-00007AEB0000}"/>
    <cellStyle name="Финансовый 2 5 8" xfId="29855" xr:uid="{00000000-0005-0000-0000-00007BEB0000}"/>
    <cellStyle name="Финансовый 2 5 9" xfId="29856" xr:uid="{00000000-0005-0000-0000-00007CEB0000}"/>
    <cellStyle name="Финансовый 2 6" xfId="29857" xr:uid="{00000000-0005-0000-0000-00007DEB0000}"/>
    <cellStyle name="Финансовый 2 6 10" xfId="29858" xr:uid="{00000000-0005-0000-0000-00007EEB0000}"/>
    <cellStyle name="Финансовый 2 6 11" xfId="29859" xr:uid="{00000000-0005-0000-0000-00007FEB0000}"/>
    <cellStyle name="Финансовый 2 6 12" xfId="29860" xr:uid="{00000000-0005-0000-0000-000080EB0000}"/>
    <cellStyle name="Финансовый 2 6 13" xfId="29861" xr:uid="{00000000-0005-0000-0000-000081EB0000}"/>
    <cellStyle name="Финансовый 2 6 14" xfId="29862" xr:uid="{00000000-0005-0000-0000-000082EB0000}"/>
    <cellStyle name="Финансовый 2 6 15" xfId="29863" xr:uid="{00000000-0005-0000-0000-000083EB0000}"/>
    <cellStyle name="Финансовый 2 6 16" xfId="29864" xr:uid="{00000000-0005-0000-0000-000084EB0000}"/>
    <cellStyle name="Финансовый 2 6 17" xfId="29865" xr:uid="{00000000-0005-0000-0000-000085EB0000}"/>
    <cellStyle name="Финансовый 2 6 18" xfId="29866" xr:uid="{00000000-0005-0000-0000-000086EB0000}"/>
    <cellStyle name="Финансовый 2 6 2" xfId="29867" xr:uid="{00000000-0005-0000-0000-000087EB0000}"/>
    <cellStyle name="Финансовый 2 6 3" xfId="29868" xr:uid="{00000000-0005-0000-0000-000088EB0000}"/>
    <cellStyle name="Финансовый 2 6 4" xfId="29869" xr:uid="{00000000-0005-0000-0000-000089EB0000}"/>
    <cellStyle name="Финансовый 2 6 5" xfId="29870" xr:uid="{00000000-0005-0000-0000-00008AEB0000}"/>
    <cellStyle name="Финансовый 2 6 6" xfId="29871" xr:uid="{00000000-0005-0000-0000-00008BEB0000}"/>
    <cellStyle name="Финансовый 2 6 7" xfId="29872" xr:uid="{00000000-0005-0000-0000-00008CEB0000}"/>
    <cellStyle name="Финансовый 2 6 8" xfId="29873" xr:uid="{00000000-0005-0000-0000-00008DEB0000}"/>
    <cellStyle name="Финансовый 2 6 9" xfId="29874" xr:uid="{00000000-0005-0000-0000-00008EEB0000}"/>
    <cellStyle name="Финансовый 2 7" xfId="29875" xr:uid="{00000000-0005-0000-0000-00008FEB0000}"/>
    <cellStyle name="Финансовый 2 7 10" xfId="29876" xr:uid="{00000000-0005-0000-0000-000090EB0000}"/>
    <cellStyle name="Финансовый 2 7 11" xfId="29877" xr:uid="{00000000-0005-0000-0000-000091EB0000}"/>
    <cellStyle name="Финансовый 2 7 12" xfId="29878" xr:uid="{00000000-0005-0000-0000-000092EB0000}"/>
    <cellStyle name="Финансовый 2 7 13" xfId="29879" xr:uid="{00000000-0005-0000-0000-000093EB0000}"/>
    <cellStyle name="Финансовый 2 7 14" xfId="29880" xr:uid="{00000000-0005-0000-0000-000094EB0000}"/>
    <cellStyle name="Финансовый 2 7 15" xfId="29881" xr:uid="{00000000-0005-0000-0000-000095EB0000}"/>
    <cellStyle name="Финансовый 2 7 16" xfId="29882" xr:uid="{00000000-0005-0000-0000-000096EB0000}"/>
    <cellStyle name="Финансовый 2 7 17" xfId="29883" xr:uid="{00000000-0005-0000-0000-000097EB0000}"/>
    <cellStyle name="Финансовый 2 7 18" xfId="29884" xr:uid="{00000000-0005-0000-0000-000098EB0000}"/>
    <cellStyle name="Финансовый 2 7 19" xfId="59697" xr:uid="{00000000-0005-0000-0000-000099EB0000}"/>
    <cellStyle name="Финансовый 2 7 2" xfId="29885" xr:uid="{00000000-0005-0000-0000-00009AEB0000}"/>
    <cellStyle name="Финансовый 2 7 3" xfId="29886" xr:uid="{00000000-0005-0000-0000-00009BEB0000}"/>
    <cellStyle name="Финансовый 2 7 4" xfId="29887" xr:uid="{00000000-0005-0000-0000-00009CEB0000}"/>
    <cellStyle name="Финансовый 2 7 5" xfId="29888" xr:uid="{00000000-0005-0000-0000-00009DEB0000}"/>
    <cellStyle name="Финансовый 2 7 6" xfId="29889" xr:uid="{00000000-0005-0000-0000-00009EEB0000}"/>
    <cellStyle name="Финансовый 2 7 7" xfId="29890" xr:uid="{00000000-0005-0000-0000-00009FEB0000}"/>
    <cellStyle name="Финансовый 2 7 8" xfId="29891" xr:uid="{00000000-0005-0000-0000-0000A0EB0000}"/>
    <cellStyle name="Финансовый 2 7 9" xfId="29892" xr:uid="{00000000-0005-0000-0000-0000A1EB0000}"/>
    <cellStyle name="Финансовый 2 8" xfId="29893" xr:uid="{00000000-0005-0000-0000-0000A2EB0000}"/>
    <cellStyle name="Финансовый 2 9" xfId="29894" xr:uid="{00000000-0005-0000-0000-0000A3EB0000}"/>
    <cellStyle name="Финансовый 20" xfId="29895" xr:uid="{00000000-0005-0000-0000-0000A4EB0000}"/>
    <cellStyle name="Финансовый 20 2" xfId="59698" xr:uid="{00000000-0005-0000-0000-0000A5EB0000}"/>
    <cellStyle name="Финансовый 20 3" xfId="61675" xr:uid="{00000000-0005-0000-0000-0000A6EB0000}"/>
    <cellStyle name="Финансовый 21" xfId="29896" xr:uid="{00000000-0005-0000-0000-0000A7EB0000}"/>
    <cellStyle name="Финансовый 21 2" xfId="59699" xr:uid="{00000000-0005-0000-0000-0000A8EB0000}"/>
    <cellStyle name="Финансовый 21 3" xfId="61676" xr:uid="{00000000-0005-0000-0000-0000A9EB0000}"/>
    <cellStyle name="Финансовый 22" xfId="29897" xr:uid="{00000000-0005-0000-0000-0000AAEB0000}"/>
    <cellStyle name="Финансовый 22 2" xfId="59700" xr:uid="{00000000-0005-0000-0000-0000ABEB0000}"/>
    <cellStyle name="Финансовый 22 3" xfId="61677" xr:uid="{00000000-0005-0000-0000-0000ACEB0000}"/>
    <cellStyle name="Финансовый 23" xfId="29898" xr:uid="{00000000-0005-0000-0000-0000ADEB0000}"/>
    <cellStyle name="Финансовый 23 2" xfId="59701" xr:uid="{00000000-0005-0000-0000-0000AEEB0000}"/>
    <cellStyle name="Финансовый 23 3" xfId="61678" xr:uid="{00000000-0005-0000-0000-0000AFEB0000}"/>
    <cellStyle name="Финансовый 24" xfId="29899" xr:uid="{00000000-0005-0000-0000-0000B0EB0000}"/>
    <cellStyle name="Финансовый 24 2" xfId="59702" xr:uid="{00000000-0005-0000-0000-0000B1EB0000}"/>
    <cellStyle name="Финансовый 24 3" xfId="61679" xr:uid="{00000000-0005-0000-0000-0000B2EB0000}"/>
    <cellStyle name="Финансовый 25" xfId="29900" xr:uid="{00000000-0005-0000-0000-0000B3EB0000}"/>
    <cellStyle name="Финансовый 25 2" xfId="59703" xr:uid="{00000000-0005-0000-0000-0000B4EB0000}"/>
    <cellStyle name="Финансовый 25 3" xfId="61680" xr:uid="{00000000-0005-0000-0000-0000B5EB0000}"/>
    <cellStyle name="Финансовый 26" xfId="29901" xr:uid="{00000000-0005-0000-0000-0000B6EB0000}"/>
    <cellStyle name="Финансовый 26 2" xfId="59704" xr:uid="{00000000-0005-0000-0000-0000B7EB0000}"/>
    <cellStyle name="Финансовый 26 3" xfId="61681" xr:uid="{00000000-0005-0000-0000-0000B8EB0000}"/>
    <cellStyle name="Финансовый 27" xfId="29902" xr:uid="{00000000-0005-0000-0000-0000B9EB0000}"/>
    <cellStyle name="Финансовый 27 2" xfId="59705" xr:uid="{00000000-0005-0000-0000-0000BAEB0000}"/>
    <cellStyle name="Финансовый 27 3" xfId="61682" xr:uid="{00000000-0005-0000-0000-0000BBEB0000}"/>
    <cellStyle name="Финансовый 28" xfId="29903" xr:uid="{00000000-0005-0000-0000-0000BCEB0000}"/>
    <cellStyle name="Финансовый 28 2" xfId="59706" xr:uid="{00000000-0005-0000-0000-0000BDEB0000}"/>
    <cellStyle name="Финансовый 28 3" xfId="61683" xr:uid="{00000000-0005-0000-0000-0000BEEB0000}"/>
    <cellStyle name="Финансовый 29" xfId="29904" xr:uid="{00000000-0005-0000-0000-0000BFEB0000}"/>
    <cellStyle name="Финансовый 29 2" xfId="59707" xr:uid="{00000000-0005-0000-0000-0000C0EB0000}"/>
    <cellStyle name="Финансовый 29 3" xfId="61684" xr:uid="{00000000-0005-0000-0000-0000C1EB0000}"/>
    <cellStyle name="Финансовый 3" xfId="29905" xr:uid="{00000000-0005-0000-0000-0000C2EB0000}"/>
    <cellStyle name="Финансовый 3 10" xfId="61177" xr:uid="{00000000-0005-0000-0000-0000C3EB0000}"/>
    <cellStyle name="Финансовый 3 10 2" xfId="61685" xr:uid="{00000000-0005-0000-0000-0000C4EB0000}"/>
    <cellStyle name="Финансовый 3 11" xfId="61686" xr:uid="{00000000-0005-0000-0000-0000C5EB0000}"/>
    <cellStyle name="Финансовый 3 2" xfId="29906" xr:uid="{00000000-0005-0000-0000-0000C6EB0000}"/>
    <cellStyle name="Финансовый 3 2 10" xfId="61687" xr:uid="{00000000-0005-0000-0000-0000C7EB0000}"/>
    <cellStyle name="Финансовый 3 2 11" xfId="61688" xr:uid="{00000000-0005-0000-0000-0000C8EB0000}"/>
    <cellStyle name="Финансовый 3 2 2" xfId="29907" xr:uid="{00000000-0005-0000-0000-0000C9EB0000}"/>
    <cellStyle name="Финансовый 3 2 2 2" xfId="59708" xr:uid="{00000000-0005-0000-0000-0000CAEB0000}"/>
    <cellStyle name="Финансовый 3 2 2 3" xfId="61689" xr:uid="{00000000-0005-0000-0000-0000CBEB0000}"/>
    <cellStyle name="Финансовый 3 2 3" xfId="59709" xr:uid="{00000000-0005-0000-0000-0000CCEB0000}"/>
    <cellStyle name="Финансовый 3 2 3 2" xfId="61690" xr:uid="{00000000-0005-0000-0000-0000CDEB0000}"/>
    <cellStyle name="Финансовый 3 2 4" xfId="61691" xr:uid="{00000000-0005-0000-0000-0000CEEB0000}"/>
    <cellStyle name="Финансовый 3 2 5" xfId="61692" xr:uid="{00000000-0005-0000-0000-0000CFEB0000}"/>
    <cellStyle name="Финансовый 3 2 6" xfId="61693" xr:uid="{00000000-0005-0000-0000-0000D0EB0000}"/>
    <cellStyle name="Финансовый 3 2 7" xfId="61694" xr:uid="{00000000-0005-0000-0000-0000D1EB0000}"/>
    <cellStyle name="Финансовый 3 2 8" xfId="61695" xr:uid="{00000000-0005-0000-0000-0000D2EB0000}"/>
    <cellStyle name="Финансовый 3 2 9" xfId="61696" xr:uid="{00000000-0005-0000-0000-0000D3EB0000}"/>
    <cellStyle name="Финансовый 3 3" xfId="29908" xr:uid="{00000000-0005-0000-0000-0000D4EB0000}"/>
    <cellStyle name="Финансовый 3 3 2" xfId="59710" xr:uid="{00000000-0005-0000-0000-0000D5EB0000}"/>
    <cellStyle name="Финансовый 3 3 3" xfId="61697" xr:uid="{00000000-0005-0000-0000-0000D6EB0000}"/>
    <cellStyle name="Финансовый 3 4" xfId="29909" xr:uid="{00000000-0005-0000-0000-0000D7EB0000}"/>
    <cellStyle name="Финансовый 3 4 2" xfId="59711" xr:uid="{00000000-0005-0000-0000-0000D8EB0000}"/>
    <cellStyle name="Финансовый 3 4 3" xfId="61698" xr:uid="{00000000-0005-0000-0000-0000D9EB0000}"/>
    <cellStyle name="Финансовый 3 5" xfId="29910" xr:uid="{00000000-0005-0000-0000-0000DAEB0000}"/>
    <cellStyle name="Финансовый 3 5 2" xfId="59712" xr:uid="{00000000-0005-0000-0000-0000DBEB0000}"/>
    <cellStyle name="Финансовый 3 5 3" xfId="61699" xr:uid="{00000000-0005-0000-0000-0000DCEB0000}"/>
    <cellStyle name="Финансовый 3 6" xfId="29911" xr:uid="{00000000-0005-0000-0000-0000DDEB0000}"/>
    <cellStyle name="Финансовый 3 6 2" xfId="59713" xr:uid="{00000000-0005-0000-0000-0000DEEB0000}"/>
    <cellStyle name="Финансовый 3 6 3" xfId="61700" xr:uid="{00000000-0005-0000-0000-0000DFEB0000}"/>
    <cellStyle name="Финансовый 3 7" xfId="29912" xr:uid="{00000000-0005-0000-0000-0000E0EB0000}"/>
    <cellStyle name="Финансовый 3 7 2" xfId="59714" xr:uid="{00000000-0005-0000-0000-0000E1EB0000}"/>
    <cellStyle name="Финансовый 3 7 3" xfId="61701" xr:uid="{00000000-0005-0000-0000-0000E2EB0000}"/>
    <cellStyle name="Финансовый 3 8" xfId="59715" xr:uid="{00000000-0005-0000-0000-0000E3EB0000}"/>
    <cellStyle name="Финансовый 3 8 2" xfId="61702" xr:uid="{00000000-0005-0000-0000-0000E4EB0000}"/>
    <cellStyle name="Финансовый 3 9" xfId="59716" xr:uid="{00000000-0005-0000-0000-0000E5EB0000}"/>
    <cellStyle name="Финансовый 30" xfId="29913" xr:uid="{00000000-0005-0000-0000-0000E6EB0000}"/>
    <cellStyle name="Финансовый 30 2" xfId="59717" xr:uid="{00000000-0005-0000-0000-0000E7EB0000}"/>
    <cellStyle name="Финансовый 30 3" xfId="61703" xr:uid="{00000000-0005-0000-0000-0000E8EB0000}"/>
    <cellStyle name="Финансовый 31" xfId="29914" xr:uid="{00000000-0005-0000-0000-0000E9EB0000}"/>
    <cellStyle name="Финансовый 31 2" xfId="29915" xr:uid="{00000000-0005-0000-0000-0000EAEB0000}"/>
    <cellStyle name="Финансовый 31 2 2" xfId="61178" xr:uid="{00000000-0005-0000-0000-0000EBEB0000}"/>
    <cellStyle name="Финансовый 31 3" xfId="61179" xr:uid="{00000000-0005-0000-0000-0000ECEB0000}"/>
    <cellStyle name="Финансовый 31 4" xfId="61704" xr:uid="{00000000-0005-0000-0000-0000EDEB0000}"/>
    <cellStyle name="Финансовый 32" xfId="29916" xr:uid="{00000000-0005-0000-0000-0000EEEB0000}"/>
    <cellStyle name="Финансовый 32 2" xfId="29917" xr:uid="{00000000-0005-0000-0000-0000EFEB0000}"/>
    <cellStyle name="Финансовый 32 2 2" xfId="61180" xr:uid="{00000000-0005-0000-0000-0000F0EB0000}"/>
    <cellStyle name="Финансовый 32 3" xfId="61181" xr:uid="{00000000-0005-0000-0000-0000F1EB0000}"/>
    <cellStyle name="Финансовый 32 4" xfId="61705" xr:uid="{00000000-0005-0000-0000-0000F2EB0000}"/>
    <cellStyle name="Финансовый 33" xfId="29918" xr:uid="{00000000-0005-0000-0000-0000F3EB0000}"/>
    <cellStyle name="Финансовый 33 2" xfId="29919" xr:uid="{00000000-0005-0000-0000-0000F4EB0000}"/>
    <cellStyle name="Финансовый 33 2 2" xfId="61182" xr:uid="{00000000-0005-0000-0000-0000F5EB0000}"/>
    <cellStyle name="Финансовый 33 3" xfId="61183" xr:uid="{00000000-0005-0000-0000-0000F6EB0000}"/>
    <cellStyle name="Финансовый 33 4" xfId="61706" xr:uid="{00000000-0005-0000-0000-0000F7EB0000}"/>
    <cellStyle name="Финансовый 34" xfId="29920" xr:uid="{00000000-0005-0000-0000-0000F8EB0000}"/>
    <cellStyle name="Финансовый 34 2" xfId="29921" xr:uid="{00000000-0005-0000-0000-0000F9EB0000}"/>
    <cellStyle name="Финансовый 34 2 2" xfId="61184" xr:uid="{00000000-0005-0000-0000-0000FAEB0000}"/>
    <cellStyle name="Финансовый 34 3" xfId="61185" xr:uid="{00000000-0005-0000-0000-0000FBEB0000}"/>
    <cellStyle name="Финансовый 34 4" xfId="61707" xr:uid="{00000000-0005-0000-0000-0000FCEB0000}"/>
    <cellStyle name="Финансовый 35" xfId="29922" xr:uid="{00000000-0005-0000-0000-0000FDEB0000}"/>
    <cellStyle name="Финансовый 35 2" xfId="29923" xr:uid="{00000000-0005-0000-0000-0000FEEB0000}"/>
    <cellStyle name="Финансовый 35 2 2" xfId="61186" xr:uid="{00000000-0005-0000-0000-0000FFEB0000}"/>
    <cellStyle name="Финансовый 35 3" xfId="61187" xr:uid="{00000000-0005-0000-0000-000000EC0000}"/>
    <cellStyle name="Финансовый 35 4" xfId="61708" xr:uid="{00000000-0005-0000-0000-000001EC0000}"/>
    <cellStyle name="Финансовый 36" xfId="29924" xr:uid="{00000000-0005-0000-0000-000002EC0000}"/>
    <cellStyle name="Финансовый 36 2" xfId="29925" xr:uid="{00000000-0005-0000-0000-000003EC0000}"/>
    <cellStyle name="Финансовый 36 2 2" xfId="61188" xr:uid="{00000000-0005-0000-0000-000004EC0000}"/>
    <cellStyle name="Финансовый 36 3" xfId="61189" xr:uid="{00000000-0005-0000-0000-000005EC0000}"/>
    <cellStyle name="Финансовый 36 4" xfId="61709" xr:uid="{00000000-0005-0000-0000-000006EC0000}"/>
    <cellStyle name="Финансовый 37" xfId="29926" xr:uid="{00000000-0005-0000-0000-000007EC0000}"/>
    <cellStyle name="Финансовый 37 2" xfId="29927" xr:uid="{00000000-0005-0000-0000-000008EC0000}"/>
    <cellStyle name="Финансовый 37 2 2" xfId="61190" xr:uid="{00000000-0005-0000-0000-000009EC0000}"/>
    <cellStyle name="Финансовый 37 3" xfId="61191" xr:uid="{00000000-0005-0000-0000-00000AEC0000}"/>
    <cellStyle name="Финансовый 38" xfId="29928" xr:uid="{00000000-0005-0000-0000-00000BEC0000}"/>
    <cellStyle name="Финансовый 39" xfId="29929" xr:uid="{00000000-0005-0000-0000-00000CEC0000}"/>
    <cellStyle name="Финансовый 4" xfId="29930" xr:uid="{00000000-0005-0000-0000-00000DEC0000}"/>
    <cellStyle name="Финансовый 4 10" xfId="29931" xr:uid="{00000000-0005-0000-0000-00000EEC0000}"/>
    <cellStyle name="Финансовый 4 10 2" xfId="59718" xr:uid="{00000000-0005-0000-0000-00000FEC0000}"/>
    <cellStyle name="Финансовый 4 10 3" xfId="61710" xr:uid="{00000000-0005-0000-0000-000010EC0000}"/>
    <cellStyle name="Финансовый 4 11" xfId="29932" xr:uid="{00000000-0005-0000-0000-000011EC0000}"/>
    <cellStyle name="Финансовый 4 11 2" xfId="59719" xr:uid="{00000000-0005-0000-0000-000012EC0000}"/>
    <cellStyle name="Финансовый 4 11 3" xfId="61711" xr:uid="{00000000-0005-0000-0000-000013EC0000}"/>
    <cellStyle name="Финансовый 4 12" xfId="29933" xr:uid="{00000000-0005-0000-0000-000014EC0000}"/>
    <cellStyle name="Финансовый 4 12 2" xfId="59720" xr:uid="{00000000-0005-0000-0000-000015EC0000}"/>
    <cellStyle name="Финансовый 4 12 3" xfId="61712" xr:uid="{00000000-0005-0000-0000-000016EC0000}"/>
    <cellStyle name="Финансовый 4 13" xfId="29934" xr:uid="{00000000-0005-0000-0000-000017EC0000}"/>
    <cellStyle name="Финансовый 4 13 2" xfId="59721" xr:uid="{00000000-0005-0000-0000-000018EC0000}"/>
    <cellStyle name="Финансовый 4 14" xfId="29935" xr:uid="{00000000-0005-0000-0000-000019EC0000}"/>
    <cellStyle name="Финансовый 4 14 2" xfId="59722" xr:uid="{00000000-0005-0000-0000-00001AEC0000}"/>
    <cellStyle name="Финансовый 4 15" xfId="29936" xr:uid="{00000000-0005-0000-0000-00001BEC0000}"/>
    <cellStyle name="Финансовый 4 15 2" xfId="59723" xr:uid="{00000000-0005-0000-0000-00001CEC0000}"/>
    <cellStyle name="Финансовый 4 16" xfId="29937" xr:uid="{00000000-0005-0000-0000-00001DEC0000}"/>
    <cellStyle name="Финансовый 4 16 2" xfId="59724" xr:uid="{00000000-0005-0000-0000-00001EEC0000}"/>
    <cellStyle name="Финансовый 4 17" xfId="29938" xr:uid="{00000000-0005-0000-0000-00001FEC0000}"/>
    <cellStyle name="Финансовый 4 17 2" xfId="59725" xr:uid="{00000000-0005-0000-0000-000020EC0000}"/>
    <cellStyle name="Финансовый 4 18" xfId="29939" xr:uid="{00000000-0005-0000-0000-000021EC0000}"/>
    <cellStyle name="Финансовый 4 18 2" xfId="59726" xr:uid="{00000000-0005-0000-0000-000022EC0000}"/>
    <cellStyle name="Финансовый 4 19" xfId="29940" xr:uid="{00000000-0005-0000-0000-000023EC0000}"/>
    <cellStyle name="Финансовый 4 19 2" xfId="59727" xr:uid="{00000000-0005-0000-0000-000024EC0000}"/>
    <cellStyle name="Финансовый 4 2" xfId="29941" xr:uid="{00000000-0005-0000-0000-000025EC0000}"/>
    <cellStyle name="Финансовый 4 2 10" xfId="61713" xr:uid="{00000000-0005-0000-0000-000026EC0000}"/>
    <cellStyle name="Финансовый 4 2 11" xfId="61714" xr:uid="{00000000-0005-0000-0000-000027EC0000}"/>
    <cellStyle name="Финансовый 4 2 2" xfId="59728" xr:uid="{00000000-0005-0000-0000-000028EC0000}"/>
    <cellStyle name="Финансовый 4 2 2 2" xfId="61715" xr:uid="{00000000-0005-0000-0000-000029EC0000}"/>
    <cellStyle name="Финансовый 4 2 3" xfId="61716" xr:uid="{00000000-0005-0000-0000-00002AEC0000}"/>
    <cellStyle name="Финансовый 4 2 4" xfId="61717" xr:uid="{00000000-0005-0000-0000-00002BEC0000}"/>
    <cellStyle name="Финансовый 4 2 5" xfId="61718" xr:uid="{00000000-0005-0000-0000-00002CEC0000}"/>
    <cellStyle name="Финансовый 4 2 6" xfId="61719" xr:uid="{00000000-0005-0000-0000-00002DEC0000}"/>
    <cellStyle name="Финансовый 4 2 7" xfId="61720" xr:uid="{00000000-0005-0000-0000-00002EEC0000}"/>
    <cellStyle name="Финансовый 4 2 8" xfId="61721" xr:uid="{00000000-0005-0000-0000-00002FEC0000}"/>
    <cellStyle name="Финансовый 4 2 9" xfId="61722" xr:uid="{00000000-0005-0000-0000-000030EC0000}"/>
    <cellStyle name="Финансовый 4 20" xfId="29942" xr:uid="{00000000-0005-0000-0000-000031EC0000}"/>
    <cellStyle name="Финансовый 4 20 2" xfId="59729" xr:uid="{00000000-0005-0000-0000-000032EC0000}"/>
    <cellStyle name="Финансовый 4 21" xfId="29943" xr:uid="{00000000-0005-0000-0000-000033EC0000}"/>
    <cellStyle name="Финансовый 4 21 2" xfId="59730" xr:uid="{00000000-0005-0000-0000-000034EC0000}"/>
    <cellStyle name="Финансовый 4 22" xfId="29944" xr:uid="{00000000-0005-0000-0000-000035EC0000}"/>
    <cellStyle name="Финансовый 4 22 2" xfId="59731" xr:uid="{00000000-0005-0000-0000-000036EC0000}"/>
    <cellStyle name="Финансовый 4 23" xfId="29945" xr:uid="{00000000-0005-0000-0000-000037EC0000}"/>
    <cellStyle name="Финансовый 4 23 2" xfId="59732" xr:uid="{00000000-0005-0000-0000-000038EC0000}"/>
    <cellStyle name="Финансовый 4 24" xfId="29946" xr:uid="{00000000-0005-0000-0000-000039EC0000}"/>
    <cellStyle name="Финансовый 4 24 2" xfId="59733" xr:uid="{00000000-0005-0000-0000-00003AEC0000}"/>
    <cellStyle name="Финансовый 4 25" xfId="59734" xr:uid="{00000000-0005-0000-0000-00003BEC0000}"/>
    <cellStyle name="Финансовый 4 26" xfId="59735" xr:uid="{00000000-0005-0000-0000-00003CEC0000}"/>
    <cellStyle name="Финансовый 4 3" xfId="29947" xr:uid="{00000000-0005-0000-0000-00003DEC0000}"/>
    <cellStyle name="Финансовый 4 3 2" xfId="59736" xr:uid="{00000000-0005-0000-0000-00003EEC0000}"/>
    <cellStyle name="Финансовый 4 3 3" xfId="61723" xr:uid="{00000000-0005-0000-0000-00003FEC0000}"/>
    <cellStyle name="Финансовый 4 4" xfId="29948" xr:uid="{00000000-0005-0000-0000-000040EC0000}"/>
    <cellStyle name="Финансовый 4 4 2" xfId="59737" xr:uid="{00000000-0005-0000-0000-000041EC0000}"/>
    <cellStyle name="Финансовый 4 4 3" xfId="61724" xr:uid="{00000000-0005-0000-0000-000042EC0000}"/>
    <cellStyle name="Финансовый 4 5" xfId="29949" xr:uid="{00000000-0005-0000-0000-000043EC0000}"/>
    <cellStyle name="Финансовый 4 5 2" xfId="59738" xr:uid="{00000000-0005-0000-0000-000044EC0000}"/>
    <cellStyle name="Финансовый 4 5 3" xfId="61725" xr:uid="{00000000-0005-0000-0000-000045EC0000}"/>
    <cellStyle name="Финансовый 4 6" xfId="29950" xr:uid="{00000000-0005-0000-0000-000046EC0000}"/>
    <cellStyle name="Финансовый 4 6 2" xfId="59739" xr:uid="{00000000-0005-0000-0000-000047EC0000}"/>
    <cellStyle name="Финансовый 4 6 3" xfId="61726" xr:uid="{00000000-0005-0000-0000-000048EC0000}"/>
    <cellStyle name="Финансовый 4 7" xfId="29951" xr:uid="{00000000-0005-0000-0000-000049EC0000}"/>
    <cellStyle name="Финансовый 4 7 2" xfId="59740" xr:uid="{00000000-0005-0000-0000-00004AEC0000}"/>
    <cellStyle name="Финансовый 4 7 3" xfId="61727" xr:uid="{00000000-0005-0000-0000-00004BEC0000}"/>
    <cellStyle name="Финансовый 4 8" xfId="29952" xr:uid="{00000000-0005-0000-0000-00004CEC0000}"/>
    <cellStyle name="Финансовый 4 8 2" xfId="59741" xr:uid="{00000000-0005-0000-0000-00004DEC0000}"/>
    <cellStyle name="Финансовый 4 8 3" xfId="61728" xr:uid="{00000000-0005-0000-0000-00004EEC0000}"/>
    <cellStyle name="Финансовый 4 9" xfId="29953" xr:uid="{00000000-0005-0000-0000-00004FEC0000}"/>
    <cellStyle name="Финансовый 4 9 2" xfId="59742" xr:uid="{00000000-0005-0000-0000-000050EC0000}"/>
    <cellStyle name="Финансовый 4 9 3" xfId="61729" xr:uid="{00000000-0005-0000-0000-000051EC0000}"/>
    <cellStyle name="Финансовый 40" xfId="29954" xr:uid="{00000000-0005-0000-0000-000052EC0000}"/>
    <cellStyle name="Финансовый 41" xfId="29955" xr:uid="{00000000-0005-0000-0000-000053EC0000}"/>
    <cellStyle name="Финансовый 42" xfId="29956" xr:uid="{00000000-0005-0000-0000-000054EC0000}"/>
    <cellStyle name="Финансовый 43" xfId="59743" xr:uid="{00000000-0005-0000-0000-000055EC0000}"/>
    <cellStyle name="Финансовый 44" xfId="59744" xr:uid="{00000000-0005-0000-0000-000056EC0000}"/>
    <cellStyle name="Финансовый 45" xfId="59745" xr:uid="{00000000-0005-0000-0000-000057EC0000}"/>
    <cellStyle name="Финансовый 46" xfId="59746" xr:uid="{00000000-0005-0000-0000-000058EC0000}"/>
    <cellStyle name="Финансовый 47" xfId="59747" xr:uid="{00000000-0005-0000-0000-000059EC0000}"/>
    <cellStyle name="Финансовый 48" xfId="59748" xr:uid="{00000000-0005-0000-0000-00005AEC0000}"/>
    <cellStyle name="Финансовый 49" xfId="59749" xr:uid="{00000000-0005-0000-0000-00005BEC0000}"/>
    <cellStyle name="Финансовый 5" xfId="29957" xr:uid="{00000000-0005-0000-0000-00005CEC0000}"/>
    <cellStyle name="Финансовый 5 10" xfId="29958" xr:uid="{00000000-0005-0000-0000-00005DEC0000}"/>
    <cellStyle name="Финансовый 5 10 10" xfId="29959" xr:uid="{00000000-0005-0000-0000-00005EEC0000}"/>
    <cellStyle name="Финансовый 5 10 10 2" xfId="59750" xr:uid="{00000000-0005-0000-0000-00005FEC0000}"/>
    <cellStyle name="Финансовый 5 10 11" xfId="29960" xr:uid="{00000000-0005-0000-0000-000060EC0000}"/>
    <cellStyle name="Финансовый 5 10 11 2" xfId="59751" xr:uid="{00000000-0005-0000-0000-000061EC0000}"/>
    <cellStyle name="Финансовый 5 10 12" xfId="29961" xr:uid="{00000000-0005-0000-0000-000062EC0000}"/>
    <cellStyle name="Финансовый 5 10 12 2" xfId="59752" xr:uid="{00000000-0005-0000-0000-000063EC0000}"/>
    <cellStyle name="Финансовый 5 10 13" xfId="29962" xr:uid="{00000000-0005-0000-0000-000064EC0000}"/>
    <cellStyle name="Финансовый 5 10 13 2" xfId="59753" xr:uid="{00000000-0005-0000-0000-000065EC0000}"/>
    <cellStyle name="Финансовый 5 10 14" xfId="29963" xr:uid="{00000000-0005-0000-0000-000066EC0000}"/>
    <cellStyle name="Финансовый 5 10 14 2" xfId="59754" xr:uid="{00000000-0005-0000-0000-000067EC0000}"/>
    <cellStyle name="Финансовый 5 10 15" xfId="29964" xr:uid="{00000000-0005-0000-0000-000068EC0000}"/>
    <cellStyle name="Финансовый 5 10 15 2" xfId="59755" xr:uid="{00000000-0005-0000-0000-000069EC0000}"/>
    <cellStyle name="Финансовый 5 10 16" xfId="29965" xr:uid="{00000000-0005-0000-0000-00006AEC0000}"/>
    <cellStyle name="Финансовый 5 10 16 2" xfId="59756" xr:uid="{00000000-0005-0000-0000-00006BEC0000}"/>
    <cellStyle name="Финансовый 5 10 17" xfId="29966" xr:uid="{00000000-0005-0000-0000-00006CEC0000}"/>
    <cellStyle name="Финансовый 5 10 17 2" xfId="59757" xr:uid="{00000000-0005-0000-0000-00006DEC0000}"/>
    <cellStyle name="Финансовый 5 10 18" xfId="29967" xr:uid="{00000000-0005-0000-0000-00006EEC0000}"/>
    <cellStyle name="Финансовый 5 10 18 2" xfId="59758" xr:uid="{00000000-0005-0000-0000-00006FEC0000}"/>
    <cellStyle name="Финансовый 5 10 19" xfId="29968" xr:uid="{00000000-0005-0000-0000-000070EC0000}"/>
    <cellStyle name="Финансовый 5 10 19 2" xfId="59759" xr:uid="{00000000-0005-0000-0000-000071EC0000}"/>
    <cellStyle name="Финансовый 5 10 2" xfId="29969" xr:uid="{00000000-0005-0000-0000-000072EC0000}"/>
    <cellStyle name="Финансовый 5 10 2 2" xfId="59760" xr:uid="{00000000-0005-0000-0000-000073EC0000}"/>
    <cellStyle name="Финансовый 5 10 20" xfId="29970" xr:uid="{00000000-0005-0000-0000-000074EC0000}"/>
    <cellStyle name="Финансовый 5 10 20 2" xfId="59761" xr:uid="{00000000-0005-0000-0000-000075EC0000}"/>
    <cellStyle name="Финансовый 5 10 21" xfId="29971" xr:uid="{00000000-0005-0000-0000-000076EC0000}"/>
    <cellStyle name="Финансовый 5 10 21 2" xfId="59762" xr:uid="{00000000-0005-0000-0000-000077EC0000}"/>
    <cellStyle name="Финансовый 5 10 22" xfId="29972" xr:uid="{00000000-0005-0000-0000-000078EC0000}"/>
    <cellStyle name="Финансовый 5 10 22 2" xfId="59763" xr:uid="{00000000-0005-0000-0000-000079EC0000}"/>
    <cellStyle name="Финансовый 5 10 23" xfId="29973" xr:uid="{00000000-0005-0000-0000-00007AEC0000}"/>
    <cellStyle name="Финансовый 5 10 23 2" xfId="59764" xr:uid="{00000000-0005-0000-0000-00007BEC0000}"/>
    <cellStyle name="Финансовый 5 10 24" xfId="59765" xr:uid="{00000000-0005-0000-0000-00007CEC0000}"/>
    <cellStyle name="Финансовый 5 10 25" xfId="61730" xr:uid="{00000000-0005-0000-0000-00007DEC0000}"/>
    <cellStyle name="Финансовый 5 10 3" xfId="29974" xr:uid="{00000000-0005-0000-0000-00007EEC0000}"/>
    <cellStyle name="Финансовый 5 10 3 2" xfId="59766" xr:uid="{00000000-0005-0000-0000-00007FEC0000}"/>
    <cellStyle name="Финансовый 5 10 4" xfId="29975" xr:uid="{00000000-0005-0000-0000-000080EC0000}"/>
    <cellStyle name="Финансовый 5 10 4 2" xfId="59767" xr:uid="{00000000-0005-0000-0000-000081EC0000}"/>
    <cellStyle name="Финансовый 5 10 5" xfId="29976" xr:uid="{00000000-0005-0000-0000-000082EC0000}"/>
    <cellStyle name="Финансовый 5 10 5 2" xfId="59768" xr:uid="{00000000-0005-0000-0000-000083EC0000}"/>
    <cellStyle name="Финансовый 5 10 6" xfId="29977" xr:uid="{00000000-0005-0000-0000-000084EC0000}"/>
    <cellStyle name="Финансовый 5 10 6 2" xfId="59769" xr:uid="{00000000-0005-0000-0000-000085EC0000}"/>
    <cellStyle name="Финансовый 5 10 7" xfId="29978" xr:uid="{00000000-0005-0000-0000-000086EC0000}"/>
    <cellStyle name="Финансовый 5 10 7 2" xfId="59770" xr:uid="{00000000-0005-0000-0000-000087EC0000}"/>
    <cellStyle name="Финансовый 5 10 8" xfId="29979" xr:uid="{00000000-0005-0000-0000-000088EC0000}"/>
    <cellStyle name="Финансовый 5 10 8 2" xfId="59771" xr:uid="{00000000-0005-0000-0000-000089EC0000}"/>
    <cellStyle name="Финансовый 5 10 9" xfId="29980" xr:uid="{00000000-0005-0000-0000-00008AEC0000}"/>
    <cellStyle name="Финансовый 5 10 9 2" xfId="59772" xr:uid="{00000000-0005-0000-0000-00008BEC0000}"/>
    <cellStyle name="Финансовый 5 11" xfId="29981" xr:uid="{00000000-0005-0000-0000-00008CEC0000}"/>
    <cellStyle name="Финансовый 5 11 10" xfId="29982" xr:uid="{00000000-0005-0000-0000-00008DEC0000}"/>
    <cellStyle name="Финансовый 5 11 10 2" xfId="59773" xr:uid="{00000000-0005-0000-0000-00008EEC0000}"/>
    <cellStyle name="Финансовый 5 11 11" xfId="29983" xr:uid="{00000000-0005-0000-0000-00008FEC0000}"/>
    <cellStyle name="Финансовый 5 11 11 2" xfId="59774" xr:uid="{00000000-0005-0000-0000-000090EC0000}"/>
    <cellStyle name="Финансовый 5 11 12" xfId="29984" xr:uid="{00000000-0005-0000-0000-000091EC0000}"/>
    <cellStyle name="Финансовый 5 11 12 2" xfId="59775" xr:uid="{00000000-0005-0000-0000-000092EC0000}"/>
    <cellStyle name="Финансовый 5 11 13" xfId="29985" xr:uid="{00000000-0005-0000-0000-000093EC0000}"/>
    <cellStyle name="Финансовый 5 11 13 2" xfId="59776" xr:uid="{00000000-0005-0000-0000-000094EC0000}"/>
    <cellStyle name="Финансовый 5 11 14" xfId="29986" xr:uid="{00000000-0005-0000-0000-000095EC0000}"/>
    <cellStyle name="Финансовый 5 11 14 2" xfId="59777" xr:uid="{00000000-0005-0000-0000-000096EC0000}"/>
    <cellStyle name="Финансовый 5 11 15" xfId="29987" xr:uid="{00000000-0005-0000-0000-000097EC0000}"/>
    <cellStyle name="Финансовый 5 11 15 2" xfId="59778" xr:uid="{00000000-0005-0000-0000-000098EC0000}"/>
    <cellStyle name="Финансовый 5 11 16" xfId="29988" xr:uid="{00000000-0005-0000-0000-000099EC0000}"/>
    <cellStyle name="Финансовый 5 11 16 2" xfId="59779" xr:uid="{00000000-0005-0000-0000-00009AEC0000}"/>
    <cellStyle name="Финансовый 5 11 17" xfId="29989" xr:uid="{00000000-0005-0000-0000-00009BEC0000}"/>
    <cellStyle name="Финансовый 5 11 17 2" xfId="59780" xr:uid="{00000000-0005-0000-0000-00009CEC0000}"/>
    <cellStyle name="Финансовый 5 11 18" xfId="29990" xr:uid="{00000000-0005-0000-0000-00009DEC0000}"/>
    <cellStyle name="Финансовый 5 11 18 2" xfId="59781" xr:uid="{00000000-0005-0000-0000-00009EEC0000}"/>
    <cellStyle name="Финансовый 5 11 19" xfId="59782" xr:uid="{00000000-0005-0000-0000-00009FEC0000}"/>
    <cellStyle name="Финансовый 5 11 2" xfId="29991" xr:uid="{00000000-0005-0000-0000-0000A0EC0000}"/>
    <cellStyle name="Финансовый 5 11 2 2" xfId="59783" xr:uid="{00000000-0005-0000-0000-0000A1EC0000}"/>
    <cellStyle name="Финансовый 5 11 20" xfId="61731" xr:uid="{00000000-0005-0000-0000-0000A2EC0000}"/>
    <cellStyle name="Финансовый 5 11 3" xfId="29992" xr:uid="{00000000-0005-0000-0000-0000A3EC0000}"/>
    <cellStyle name="Финансовый 5 11 3 2" xfId="59784" xr:uid="{00000000-0005-0000-0000-0000A4EC0000}"/>
    <cellStyle name="Финансовый 5 11 4" xfId="29993" xr:uid="{00000000-0005-0000-0000-0000A5EC0000}"/>
    <cellStyle name="Финансовый 5 11 4 2" xfId="59785" xr:uid="{00000000-0005-0000-0000-0000A6EC0000}"/>
    <cellStyle name="Финансовый 5 11 5" xfId="29994" xr:uid="{00000000-0005-0000-0000-0000A7EC0000}"/>
    <cellStyle name="Финансовый 5 11 5 2" xfId="59786" xr:uid="{00000000-0005-0000-0000-0000A8EC0000}"/>
    <cellStyle name="Финансовый 5 11 6" xfId="29995" xr:uid="{00000000-0005-0000-0000-0000A9EC0000}"/>
    <cellStyle name="Финансовый 5 11 6 2" xfId="59787" xr:uid="{00000000-0005-0000-0000-0000AAEC0000}"/>
    <cellStyle name="Финансовый 5 11 7" xfId="29996" xr:uid="{00000000-0005-0000-0000-0000ABEC0000}"/>
    <cellStyle name="Финансовый 5 11 7 2" xfId="59788" xr:uid="{00000000-0005-0000-0000-0000ACEC0000}"/>
    <cellStyle name="Финансовый 5 11 8" xfId="29997" xr:uid="{00000000-0005-0000-0000-0000ADEC0000}"/>
    <cellStyle name="Финансовый 5 11 8 2" xfId="59789" xr:uid="{00000000-0005-0000-0000-0000AEEC0000}"/>
    <cellStyle name="Финансовый 5 11 9" xfId="29998" xr:uid="{00000000-0005-0000-0000-0000AFEC0000}"/>
    <cellStyle name="Финансовый 5 11 9 2" xfId="59790" xr:uid="{00000000-0005-0000-0000-0000B0EC0000}"/>
    <cellStyle name="Финансовый 5 12" xfId="29999" xr:uid="{00000000-0005-0000-0000-0000B1EC0000}"/>
    <cellStyle name="Финансовый 5 12 10" xfId="30000" xr:uid="{00000000-0005-0000-0000-0000B2EC0000}"/>
    <cellStyle name="Финансовый 5 12 10 2" xfId="59791" xr:uid="{00000000-0005-0000-0000-0000B3EC0000}"/>
    <cellStyle name="Финансовый 5 12 11" xfId="30001" xr:uid="{00000000-0005-0000-0000-0000B4EC0000}"/>
    <cellStyle name="Финансовый 5 12 11 2" xfId="59792" xr:uid="{00000000-0005-0000-0000-0000B5EC0000}"/>
    <cellStyle name="Финансовый 5 12 12" xfId="30002" xr:uid="{00000000-0005-0000-0000-0000B6EC0000}"/>
    <cellStyle name="Финансовый 5 12 12 2" xfId="59793" xr:uid="{00000000-0005-0000-0000-0000B7EC0000}"/>
    <cellStyle name="Финансовый 5 12 13" xfId="30003" xr:uid="{00000000-0005-0000-0000-0000B8EC0000}"/>
    <cellStyle name="Финансовый 5 12 13 2" xfId="59794" xr:uid="{00000000-0005-0000-0000-0000B9EC0000}"/>
    <cellStyle name="Финансовый 5 12 14" xfId="30004" xr:uid="{00000000-0005-0000-0000-0000BAEC0000}"/>
    <cellStyle name="Финансовый 5 12 14 2" xfId="59795" xr:uid="{00000000-0005-0000-0000-0000BBEC0000}"/>
    <cellStyle name="Финансовый 5 12 15" xfId="30005" xr:uid="{00000000-0005-0000-0000-0000BCEC0000}"/>
    <cellStyle name="Финансовый 5 12 15 2" xfId="59796" xr:uid="{00000000-0005-0000-0000-0000BDEC0000}"/>
    <cellStyle name="Финансовый 5 12 16" xfId="30006" xr:uid="{00000000-0005-0000-0000-0000BEEC0000}"/>
    <cellStyle name="Финансовый 5 12 16 2" xfId="59797" xr:uid="{00000000-0005-0000-0000-0000BFEC0000}"/>
    <cellStyle name="Финансовый 5 12 17" xfId="30007" xr:uid="{00000000-0005-0000-0000-0000C0EC0000}"/>
    <cellStyle name="Финансовый 5 12 17 2" xfId="59798" xr:uid="{00000000-0005-0000-0000-0000C1EC0000}"/>
    <cellStyle name="Финансовый 5 12 18" xfId="30008" xr:uid="{00000000-0005-0000-0000-0000C2EC0000}"/>
    <cellStyle name="Финансовый 5 12 18 2" xfId="59799" xr:uid="{00000000-0005-0000-0000-0000C3EC0000}"/>
    <cellStyle name="Финансовый 5 12 19" xfId="59800" xr:uid="{00000000-0005-0000-0000-0000C4EC0000}"/>
    <cellStyle name="Финансовый 5 12 2" xfId="30009" xr:uid="{00000000-0005-0000-0000-0000C5EC0000}"/>
    <cellStyle name="Финансовый 5 12 2 2" xfId="59801" xr:uid="{00000000-0005-0000-0000-0000C6EC0000}"/>
    <cellStyle name="Финансовый 5 12 20" xfId="61732" xr:uid="{00000000-0005-0000-0000-0000C7EC0000}"/>
    <cellStyle name="Финансовый 5 12 3" xfId="30010" xr:uid="{00000000-0005-0000-0000-0000C8EC0000}"/>
    <cellStyle name="Финансовый 5 12 3 2" xfId="59802" xr:uid="{00000000-0005-0000-0000-0000C9EC0000}"/>
    <cellStyle name="Финансовый 5 12 4" xfId="30011" xr:uid="{00000000-0005-0000-0000-0000CAEC0000}"/>
    <cellStyle name="Финансовый 5 12 4 2" xfId="59803" xr:uid="{00000000-0005-0000-0000-0000CBEC0000}"/>
    <cellStyle name="Финансовый 5 12 5" xfId="30012" xr:uid="{00000000-0005-0000-0000-0000CCEC0000}"/>
    <cellStyle name="Финансовый 5 12 5 2" xfId="59804" xr:uid="{00000000-0005-0000-0000-0000CDEC0000}"/>
    <cellStyle name="Финансовый 5 12 6" xfId="30013" xr:uid="{00000000-0005-0000-0000-0000CEEC0000}"/>
    <cellStyle name="Финансовый 5 12 6 2" xfId="59805" xr:uid="{00000000-0005-0000-0000-0000CFEC0000}"/>
    <cellStyle name="Финансовый 5 12 7" xfId="30014" xr:uid="{00000000-0005-0000-0000-0000D0EC0000}"/>
    <cellStyle name="Финансовый 5 12 7 2" xfId="59806" xr:uid="{00000000-0005-0000-0000-0000D1EC0000}"/>
    <cellStyle name="Финансовый 5 12 8" xfId="30015" xr:uid="{00000000-0005-0000-0000-0000D2EC0000}"/>
    <cellStyle name="Финансовый 5 12 8 2" xfId="59807" xr:uid="{00000000-0005-0000-0000-0000D3EC0000}"/>
    <cellStyle name="Финансовый 5 12 9" xfId="30016" xr:uid="{00000000-0005-0000-0000-0000D4EC0000}"/>
    <cellStyle name="Финансовый 5 12 9 2" xfId="59808" xr:uid="{00000000-0005-0000-0000-0000D5EC0000}"/>
    <cellStyle name="Финансовый 5 13" xfId="30017" xr:uid="{00000000-0005-0000-0000-0000D6EC0000}"/>
    <cellStyle name="Финансовый 5 13 10" xfId="30018" xr:uid="{00000000-0005-0000-0000-0000D7EC0000}"/>
    <cellStyle name="Финансовый 5 13 10 2" xfId="59809" xr:uid="{00000000-0005-0000-0000-0000D8EC0000}"/>
    <cellStyle name="Финансовый 5 13 11" xfId="30019" xr:uid="{00000000-0005-0000-0000-0000D9EC0000}"/>
    <cellStyle name="Финансовый 5 13 11 2" xfId="59810" xr:uid="{00000000-0005-0000-0000-0000DAEC0000}"/>
    <cellStyle name="Финансовый 5 13 12" xfId="30020" xr:uid="{00000000-0005-0000-0000-0000DBEC0000}"/>
    <cellStyle name="Финансовый 5 13 12 2" xfId="59811" xr:uid="{00000000-0005-0000-0000-0000DCEC0000}"/>
    <cellStyle name="Финансовый 5 13 13" xfId="30021" xr:uid="{00000000-0005-0000-0000-0000DDEC0000}"/>
    <cellStyle name="Финансовый 5 13 13 2" xfId="59812" xr:uid="{00000000-0005-0000-0000-0000DEEC0000}"/>
    <cellStyle name="Финансовый 5 13 14" xfId="30022" xr:uid="{00000000-0005-0000-0000-0000DFEC0000}"/>
    <cellStyle name="Финансовый 5 13 14 2" xfId="59813" xr:uid="{00000000-0005-0000-0000-0000E0EC0000}"/>
    <cellStyle name="Финансовый 5 13 15" xfId="30023" xr:uid="{00000000-0005-0000-0000-0000E1EC0000}"/>
    <cellStyle name="Финансовый 5 13 15 2" xfId="59814" xr:uid="{00000000-0005-0000-0000-0000E2EC0000}"/>
    <cellStyle name="Финансовый 5 13 16" xfId="30024" xr:uid="{00000000-0005-0000-0000-0000E3EC0000}"/>
    <cellStyle name="Финансовый 5 13 16 2" xfId="59815" xr:uid="{00000000-0005-0000-0000-0000E4EC0000}"/>
    <cellStyle name="Финансовый 5 13 17" xfId="30025" xr:uid="{00000000-0005-0000-0000-0000E5EC0000}"/>
    <cellStyle name="Финансовый 5 13 17 2" xfId="59816" xr:uid="{00000000-0005-0000-0000-0000E6EC0000}"/>
    <cellStyle name="Финансовый 5 13 18" xfId="30026" xr:uid="{00000000-0005-0000-0000-0000E7EC0000}"/>
    <cellStyle name="Финансовый 5 13 18 2" xfId="59817" xr:uid="{00000000-0005-0000-0000-0000E8EC0000}"/>
    <cellStyle name="Финансовый 5 13 19" xfId="59818" xr:uid="{00000000-0005-0000-0000-0000E9EC0000}"/>
    <cellStyle name="Финансовый 5 13 2" xfId="30027" xr:uid="{00000000-0005-0000-0000-0000EAEC0000}"/>
    <cellStyle name="Финансовый 5 13 2 2" xfId="59819" xr:uid="{00000000-0005-0000-0000-0000EBEC0000}"/>
    <cellStyle name="Финансовый 5 13 3" xfId="30028" xr:uid="{00000000-0005-0000-0000-0000ECEC0000}"/>
    <cellStyle name="Финансовый 5 13 3 2" xfId="59820" xr:uid="{00000000-0005-0000-0000-0000EDEC0000}"/>
    <cellStyle name="Финансовый 5 13 4" xfId="30029" xr:uid="{00000000-0005-0000-0000-0000EEEC0000}"/>
    <cellStyle name="Финансовый 5 13 4 2" xfId="59821" xr:uid="{00000000-0005-0000-0000-0000EFEC0000}"/>
    <cellStyle name="Финансовый 5 13 5" xfId="30030" xr:uid="{00000000-0005-0000-0000-0000F0EC0000}"/>
    <cellStyle name="Финансовый 5 13 5 2" xfId="59822" xr:uid="{00000000-0005-0000-0000-0000F1EC0000}"/>
    <cellStyle name="Финансовый 5 13 6" xfId="30031" xr:uid="{00000000-0005-0000-0000-0000F2EC0000}"/>
    <cellStyle name="Финансовый 5 13 6 2" xfId="59823" xr:uid="{00000000-0005-0000-0000-0000F3EC0000}"/>
    <cellStyle name="Финансовый 5 13 7" xfId="30032" xr:uid="{00000000-0005-0000-0000-0000F4EC0000}"/>
    <cellStyle name="Финансовый 5 13 7 2" xfId="59824" xr:uid="{00000000-0005-0000-0000-0000F5EC0000}"/>
    <cellStyle name="Финансовый 5 13 8" xfId="30033" xr:uid="{00000000-0005-0000-0000-0000F6EC0000}"/>
    <cellStyle name="Финансовый 5 13 8 2" xfId="59825" xr:uid="{00000000-0005-0000-0000-0000F7EC0000}"/>
    <cellStyle name="Финансовый 5 13 9" xfId="30034" xr:uid="{00000000-0005-0000-0000-0000F8EC0000}"/>
    <cellStyle name="Финансовый 5 13 9 2" xfId="59826" xr:uid="{00000000-0005-0000-0000-0000F9EC0000}"/>
    <cellStyle name="Финансовый 5 14" xfId="30035" xr:uid="{00000000-0005-0000-0000-0000FAEC0000}"/>
    <cellStyle name="Финансовый 5 14 2" xfId="59827" xr:uid="{00000000-0005-0000-0000-0000FBEC0000}"/>
    <cellStyle name="Финансовый 5 15" xfId="30036" xr:uid="{00000000-0005-0000-0000-0000FCEC0000}"/>
    <cellStyle name="Финансовый 5 15 2" xfId="59828" xr:uid="{00000000-0005-0000-0000-0000FDEC0000}"/>
    <cellStyle name="Финансовый 5 16" xfId="30037" xr:uid="{00000000-0005-0000-0000-0000FEEC0000}"/>
    <cellStyle name="Финансовый 5 16 2" xfId="59829" xr:uid="{00000000-0005-0000-0000-0000FFEC0000}"/>
    <cellStyle name="Финансовый 5 17" xfId="30038" xr:uid="{00000000-0005-0000-0000-000000ED0000}"/>
    <cellStyle name="Финансовый 5 17 2" xfId="59830" xr:uid="{00000000-0005-0000-0000-000001ED0000}"/>
    <cellStyle name="Финансовый 5 18" xfId="30039" xr:uid="{00000000-0005-0000-0000-000002ED0000}"/>
    <cellStyle name="Финансовый 5 18 2" xfId="59831" xr:uid="{00000000-0005-0000-0000-000003ED0000}"/>
    <cellStyle name="Финансовый 5 19" xfId="30040" xr:uid="{00000000-0005-0000-0000-000004ED0000}"/>
    <cellStyle name="Финансовый 5 19 2" xfId="59832" xr:uid="{00000000-0005-0000-0000-000005ED0000}"/>
    <cellStyle name="Финансовый 5 2" xfId="30041" xr:uid="{00000000-0005-0000-0000-000006ED0000}"/>
    <cellStyle name="Финансовый 5 2 10" xfId="61733" xr:uid="{00000000-0005-0000-0000-000007ED0000}"/>
    <cellStyle name="Финансовый 5 2 11" xfId="61734" xr:uid="{00000000-0005-0000-0000-000008ED0000}"/>
    <cellStyle name="Финансовый 5 2 2" xfId="30042" xr:uid="{00000000-0005-0000-0000-000009ED0000}"/>
    <cellStyle name="Финансовый 5 2 2 10" xfId="30043" xr:uid="{00000000-0005-0000-0000-00000AED0000}"/>
    <cellStyle name="Финансовый 5 2 2 10 2" xfId="59833" xr:uid="{00000000-0005-0000-0000-00000BED0000}"/>
    <cellStyle name="Финансовый 5 2 2 11" xfId="30044" xr:uid="{00000000-0005-0000-0000-00000CED0000}"/>
    <cellStyle name="Финансовый 5 2 2 11 2" xfId="59834" xr:uid="{00000000-0005-0000-0000-00000DED0000}"/>
    <cellStyle name="Финансовый 5 2 2 12" xfId="30045" xr:uid="{00000000-0005-0000-0000-00000EED0000}"/>
    <cellStyle name="Финансовый 5 2 2 12 2" xfId="59835" xr:uid="{00000000-0005-0000-0000-00000FED0000}"/>
    <cellStyle name="Финансовый 5 2 2 13" xfId="30046" xr:uid="{00000000-0005-0000-0000-000010ED0000}"/>
    <cellStyle name="Финансовый 5 2 2 13 2" xfId="59836" xr:uid="{00000000-0005-0000-0000-000011ED0000}"/>
    <cellStyle name="Финансовый 5 2 2 14" xfId="30047" xr:uid="{00000000-0005-0000-0000-000012ED0000}"/>
    <cellStyle name="Финансовый 5 2 2 14 2" xfId="59837" xr:uid="{00000000-0005-0000-0000-000013ED0000}"/>
    <cellStyle name="Финансовый 5 2 2 15" xfId="30048" xr:uid="{00000000-0005-0000-0000-000014ED0000}"/>
    <cellStyle name="Финансовый 5 2 2 15 2" xfId="59838" xr:uid="{00000000-0005-0000-0000-000015ED0000}"/>
    <cellStyle name="Финансовый 5 2 2 16" xfId="30049" xr:uid="{00000000-0005-0000-0000-000016ED0000}"/>
    <cellStyle name="Финансовый 5 2 2 16 2" xfId="59839" xr:uid="{00000000-0005-0000-0000-000017ED0000}"/>
    <cellStyle name="Финансовый 5 2 2 17" xfId="30050" xr:uid="{00000000-0005-0000-0000-000018ED0000}"/>
    <cellStyle name="Финансовый 5 2 2 17 2" xfId="59840" xr:uid="{00000000-0005-0000-0000-000019ED0000}"/>
    <cellStyle name="Финансовый 5 2 2 18" xfId="30051" xr:uid="{00000000-0005-0000-0000-00001AED0000}"/>
    <cellStyle name="Финансовый 5 2 2 18 2" xfId="59841" xr:uid="{00000000-0005-0000-0000-00001BED0000}"/>
    <cellStyle name="Финансовый 5 2 2 19" xfId="30052" xr:uid="{00000000-0005-0000-0000-00001CED0000}"/>
    <cellStyle name="Финансовый 5 2 2 19 2" xfId="59842" xr:uid="{00000000-0005-0000-0000-00001DED0000}"/>
    <cellStyle name="Финансовый 5 2 2 2" xfId="30053" xr:uid="{00000000-0005-0000-0000-00001EED0000}"/>
    <cellStyle name="Финансовый 5 2 2 2 2" xfId="59843" xr:uid="{00000000-0005-0000-0000-00001FED0000}"/>
    <cellStyle name="Финансовый 5 2 2 20" xfId="30054" xr:uid="{00000000-0005-0000-0000-000020ED0000}"/>
    <cellStyle name="Финансовый 5 2 2 20 2" xfId="59844" xr:uid="{00000000-0005-0000-0000-000021ED0000}"/>
    <cellStyle name="Финансовый 5 2 2 21" xfId="30055" xr:uid="{00000000-0005-0000-0000-000022ED0000}"/>
    <cellStyle name="Финансовый 5 2 2 21 2" xfId="59845" xr:uid="{00000000-0005-0000-0000-000023ED0000}"/>
    <cellStyle name="Финансовый 5 2 2 22" xfId="30056" xr:uid="{00000000-0005-0000-0000-000024ED0000}"/>
    <cellStyle name="Финансовый 5 2 2 22 2" xfId="59846" xr:uid="{00000000-0005-0000-0000-000025ED0000}"/>
    <cellStyle name="Финансовый 5 2 2 23" xfId="30057" xr:uid="{00000000-0005-0000-0000-000026ED0000}"/>
    <cellStyle name="Финансовый 5 2 2 23 2" xfId="59847" xr:uid="{00000000-0005-0000-0000-000027ED0000}"/>
    <cellStyle name="Финансовый 5 2 2 24" xfId="59848" xr:uid="{00000000-0005-0000-0000-000028ED0000}"/>
    <cellStyle name="Финансовый 5 2 2 25" xfId="61735" xr:uid="{00000000-0005-0000-0000-000029ED0000}"/>
    <cellStyle name="Финансовый 5 2 2 3" xfId="30058" xr:uid="{00000000-0005-0000-0000-00002AED0000}"/>
    <cellStyle name="Финансовый 5 2 2 3 2" xfId="59849" xr:uid="{00000000-0005-0000-0000-00002BED0000}"/>
    <cellStyle name="Финансовый 5 2 2 4" xfId="30059" xr:uid="{00000000-0005-0000-0000-00002CED0000}"/>
    <cellStyle name="Финансовый 5 2 2 4 2" xfId="59850" xr:uid="{00000000-0005-0000-0000-00002DED0000}"/>
    <cellStyle name="Финансовый 5 2 2 5" xfId="30060" xr:uid="{00000000-0005-0000-0000-00002EED0000}"/>
    <cellStyle name="Финансовый 5 2 2 5 2" xfId="59851" xr:uid="{00000000-0005-0000-0000-00002FED0000}"/>
    <cellStyle name="Финансовый 5 2 2 6" xfId="30061" xr:uid="{00000000-0005-0000-0000-000030ED0000}"/>
    <cellStyle name="Финансовый 5 2 2 6 2" xfId="59852" xr:uid="{00000000-0005-0000-0000-000031ED0000}"/>
    <cellStyle name="Финансовый 5 2 2 7" xfId="30062" xr:uid="{00000000-0005-0000-0000-000032ED0000}"/>
    <cellStyle name="Финансовый 5 2 2 7 2" xfId="59853" xr:uid="{00000000-0005-0000-0000-000033ED0000}"/>
    <cellStyle name="Финансовый 5 2 2 8" xfId="30063" xr:uid="{00000000-0005-0000-0000-000034ED0000}"/>
    <cellStyle name="Финансовый 5 2 2 8 2" xfId="59854" xr:uid="{00000000-0005-0000-0000-000035ED0000}"/>
    <cellStyle name="Финансовый 5 2 2 9" xfId="30064" xr:uid="{00000000-0005-0000-0000-000036ED0000}"/>
    <cellStyle name="Финансовый 5 2 2 9 2" xfId="59855" xr:uid="{00000000-0005-0000-0000-000037ED0000}"/>
    <cellStyle name="Финансовый 5 2 3" xfId="30065" xr:uid="{00000000-0005-0000-0000-000038ED0000}"/>
    <cellStyle name="Финансовый 5 2 3 2" xfId="59856" xr:uid="{00000000-0005-0000-0000-000039ED0000}"/>
    <cellStyle name="Финансовый 5 2 3 3" xfId="61736" xr:uid="{00000000-0005-0000-0000-00003AED0000}"/>
    <cellStyle name="Финансовый 5 2 4" xfId="59857" xr:uid="{00000000-0005-0000-0000-00003BED0000}"/>
    <cellStyle name="Финансовый 5 2 4 2" xfId="61737" xr:uid="{00000000-0005-0000-0000-00003CED0000}"/>
    <cellStyle name="Финансовый 5 2 5" xfId="61738" xr:uid="{00000000-0005-0000-0000-00003DED0000}"/>
    <cellStyle name="Финансовый 5 2 6" xfId="61739" xr:uid="{00000000-0005-0000-0000-00003EED0000}"/>
    <cellStyle name="Финансовый 5 2 7" xfId="61740" xr:uid="{00000000-0005-0000-0000-00003FED0000}"/>
    <cellStyle name="Финансовый 5 2 8" xfId="61741" xr:uid="{00000000-0005-0000-0000-000040ED0000}"/>
    <cellStyle name="Финансовый 5 2 9" xfId="61742" xr:uid="{00000000-0005-0000-0000-000041ED0000}"/>
    <cellStyle name="Финансовый 5 20" xfId="30066" xr:uid="{00000000-0005-0000-0000-000042ED0000}"/>
    <cellStyle name="Финансовый 5 20 2" xfId="59858" xr:uid="{00000000-0005-0000-0000-000043ED0000}"/>
    <cellStyle name="Финансовый 5 21" xfId="30067" xr:uid="{00000000-0005-0000-0000-000044ED0000}"/>
    <cellStyle name="Финансовый 5 21 2" xfId="59859" xr:uid="{00000000-0005-0000-0000-000045ED0000}"/>
    <cellStyle name="Финансовый 5 22" xfId="30068" xr:uid="{00000000-0005-0000-0000-000046ED0000}"/>
    <cellStyle name="Финансовый 5 22 2" xfId="59860" xr:uid="{00000000-0005-0000-0000-000047ED0000}"/>
    <cellStyle name="Финансовый 5 23" xfId="30069" xr:uid="{00000000-0005-0000-0000-000048ED0000}"/>
    <cellStyle name="Финансовый 5 23 2" xfId="59861" xr:uid="{00000000-0005-0000-0000-000049ED0000}"/>
    <cellStyle name="Финансовый 5 24" xfId="30070" xr:uid="{00000000-0005-0000-0000-00004AED0000}"/>
    <cellStyle name="Финансовый 5 24 2" xfId="59862" xr:uid="{00000000-0005-0000-0000-00004BED0000}"/>
    <cellStyle name="Финансовый 5 25" xfId="30071" xr:uid="{00000000-0005-0000-0000-00004CED0000}"/>
    <cellStyle name="Финансовый 5 25 2" xfId="59863" xr:uid="{00000000-0005-0000-0000-00004DED0000}"/>
    <cellStyle name="Финансовый 5 26" xfId="30072" xr:uid="{00000000-0005-0000-0000-00004EED0000}"/>
    <cellStyle name="Финансовый 5 26 2" xfId="59864" xr:uid="{00000000-0005-0000-0000-00004FED0000}"/>
    <cellStyle name="Финансовый 5 27" xfId="30073" xr:uid="{00000000-0005-0000-0000-000050ED0000}"/>
    <cellStyle name="Финансовый 5 27 2" xfId="59865" xr:uid="{00000000-0005-0000-0000-000051ED0000}"/>
    <cellStyle name="Финансовый 5 28" xfId="30074" xr:uid="{00000000-0005-0000-0000-000052ED0000}"/>
    <cellStyle name="Финансовый 5 28 2" xfId="59866" xr:uid="{00000000-0005-0000-0000-000053ED0000}"/>
    <cellStyle name="Финансовый 5 29" xfId="30075" xr:uid="{00000000-0005-0000-0000-000054ED0000}"/>
    <cellStyle name="Финансовый 5 29 2" xfId="59867" xr:uid="{00000000-0005-0000-0000-000055ED0000}"/>
    <cellStyle name="Финансовый 5 3" xfId="30076" xr:uid="{00000000-0005-0000-0000-000056ED0000}"/>
    <cellStyle name="Финансовый 5 3 2" xfId="30077" xr:uid="{00000000-0005-0000-0000-000057ED0000}"/>
    <cellStyle name="Финансовый 5 3 2 2" xfId="59868" xr:uid="{00000000-0005-0000-0000-000058ED0000}"/>
    <cellStyle name="Финансовый 5 3 3" xfId="59869" xr:uid="{00000000-0005-0000-0000-000059ED0000}"/>
    <cellStyle name="Финансовый 5 30" xfId="30078" xr:uid="{00000000-0005-0000-0000-00005AED0000}"/>
    <cellStyle name="Финансовый 5 30 2" xfId="59870" xr:uid="{00000000-0005-0000-0000-00005BED0000}"/>
    <cellStyle name="Финансовый 5 31" xfId="30079" xr:uid="{00000000-0005-0000-0000-00005CED0000}"/>
    <cellStyle name="Финансовый 5 31 2" xfId="59871" xr:uid="{00000000-0005-0000-0000-00005DED0000}"/>
    <cellStyle name="Финансовый 5 32" xfId="30080" xr:uid="{00000000-0005-0000-0000-00005EED0000}"/>
    <cellStyle name="Финансовый 5 32 2" xfId="59872" xr:uid="{00000000-0005-0000-0000-00005FED0000}"/>
    <cellStyle name="Финансовый 5 33" xfId="30081" xr:uid="{00000000-0005-0000-0000-000060ED0000}"/>
    <cellStyle name="Финансовый 5 33 2" xfId="59873" xr:uid="{00000000-0005-0000-0000-000061ED0000}"/>
    <cellStyle name="Финансовый 5 34" xfId="59874" xr:uid="{00000000-0005-0000-0000-000062ED0000}"/>
    <cellStyle name="Финансовый 5 35" xfId="59875" xr:uid="{00000000-0005-0000-0000-000063ED0000}"/>
    <cellStyle name="Финансовый 5 4" xfId="30082" xr:uid="{00000000-0005-0000-0000-000064ED0000}"/>
    <cellStyle name="Финансовый 5 4 2" xfId="59876" xr:uid="{00000000-0005-0000-0000-000065ED0000}"/>
    <cellStyle name="Финансовый 5 4 3" xfId="61743" xr:uid="{00000000-0005-0000-0000-000066ED0000}"/>
    <cellStyle name="Финансовый 5 5" xfId="30083" xr:uid="{00000000-0005-0000-0000-000067ED0000}"/>
    <cellStyle name="Финансовый 5 5 2" xfId="59877" xr:uid="{00000000-0005-0000-0000-000068ED0000}"/>
    <cellStyle name="Финансовый 5 5 3" xfId="61744" xr:uid="{00000000-0005-0000-0000-000069ED0000}"/>
    <cellStyle name="Финансовый 5 6" xfId="30084" xr:uid="{00000000-0005-0000-0000-00006AED0000}"/>
    <cellStyle name="Финансовый 5 6 2" xfId="59878" xr:uid="{00000000-0005-0000-0000-00006BED0000}"/>
    <cellStyle name="Финансовый 5 6 3" xfId="61745" xr:uid="{00000000-0005-0000-0000-00006CED0000}"/>
    <cellStyle name="Финансовый 5 7" xfId="30085" xr:uid="{00000000-0005-0000-0000-00006DED0000}"/>
    <cellStyle name="Финансовый 5 7 2" xfId="59879" xr:uid="{00000000-0005-0000-0000-00006EED0000}"/>
    <cellStyle name="Финансовый 5 7 3" xfId="61746" xr:uid="{00000000-0005-0000-0000-00006FED0000}"/>
    <cellStyle name="Финансовый 5 8" xfId="30086" xr:uid="{00000000-0005-0000-0000-000070ED0000}"/>
    <cellStyle name="Финансовый 5 8 2" xfId="59880" xr:uid="{00000000-0005-0000-0000-000071ED0000}"/>
    <cellStyle name="Финансовый 5 8 3" xfId="61747" xr:uid="{00000000-0005-0000-0000-000072ED0000}"/>
    <cellStyle name="Финансовый 5 9" xfId="30087" xr:uid="{00000000-0005-0000-0000-000073ED0000}"/>
    <cellStyle name="Финансовый 5 9 10" xfId="30088" xr:uid="{00000000-0005-0000-0000-000074ED0000}"/>
    <cellStyle name="Финансовый 5 9 10 2" xfId="59881" xr:uid="{00000000-0005-0000-0000-000075ED0000}"/>
    <cellStyle name="Финансовый 5 9 11" xfId="30089" xr:uid="{00000000-0005-0000-0000-000076ED0000}"/>
    <cellStyle name="Финансовый 5 9 11 2" xfId="59882" xr:uid="{00000000-0005-0000-0000-000077ED0000}"/>
    <cellStyle name="Финансовый 5 9 12" xfId="30090" xr:uid="{00000000-0005-0000-0000-000078ED0000}"/>
    <cellStyle name="Финансовый 5 9 12 2" xfId="59883" xr:uid="{00000000-0005-0000-0000-000079ED0000}"/>
    <cellStyle name="Финансовый 5 9 13" xfId="30091" xr:uid="{00000000-0005-0000-0000-00007AED0000}"/>
    <cellStyle name="Финансовый 5 9 13 2" xfId="59884" xr:uid="{00000000-0005-0000-0000-00007BED0000}"/>
    <cellStyle name="Финансовый 5 9 14" xfId="30092" xr:uid="{00000000-0005-0000-0000-00007CED0000}"/>
    <cellStyle name="Финансовый 5 9 14 2" xfId="59885" xr:uid="{00000000-0005-0000-0000-00007DED0000}"/>
    <cellStyle name="Финансовый 5 9 15" xfId="30093" xr:uid="{00000000-0005-0000-0000-00007EED0000}"/>
    <cellStyle name="Финансовый 5 9 15 2" xfId="59886" xr:uid="{00000000-0005-0000-0000-00007FED0000}"/>
    <cellStyle name="Финансовый 5 9 16" xfId="30094" xr:uid="{00000000-0005-0000-0000-000080ED0000}"/>
    <cellStyle name="Финансовый 5 9 16 2" xfId="59887" xr:uid="{00000000-0005-0000-0000-000081ED0000}"/>
    <cellStyle name="Финансовый 5 9 17" xfId="30095" xr:uid="{00000000-0005-0000-0000-000082ED0000}"/>
    <cellStyle name="Финансовый 5 9 17 2" xfId="59888" xr:uid="{00000000-0005-0000-0000-000083ED0000}"/>
    <cellStyle name="Финансовый 5 9 18" xfId="30096" xr:uid="{00000000-0005-0000-0000-000084ED0000}"/>
    <cellStyle name="Финансовый 5 9 18 2" xfId="59889" xr:uid="{00000000-0005-0000-0000-000085ED0000}"/>
    <cellStyle name="Финансовый 5 9 19" xfId="30097" xr:uid="{00000000-0005-0000-0000-000086ED0000}"/>
    <cellStyle name="Финансовый 5 9 19 2" xfId="59890" xr:uid="{00000000-0005-0000-0000-000087ED0000}"/>
    <cellStyle name="Финансовый 5 9 2" xfId="30098" xr:uid="{00000000-0005-0000-0000-000088ED0000}"/>
    <cellStyle name="Финансовый 5 9 2 2" xfId="59891" xr:uid="{00000000-0005-0000-0000-000089ED0000}"/>
    <cellStyle name="Финансовый 5 9 20" xfId="30099" xr:uid="{00000000-0005-0000-0000-00008AED0000}"/>
    <cellStyle name="Финансовый 5 9 20 2" xfId="59892" xr:uid="{00000000-0005-0000-0000-00008BED0000}"/>
    <cellStyle name="Финансовый 5 9 21" xfId="30100" xr:uid="{00000000-0005-0000-0000-00008CED0000}"/>
    <cellStyle name="Финансовый 5 9 21 2" xfId="59893" xr:uid="{00000000-0005-0000-0000-00008DED0000}"/>
    <cellStyle name="Финансовый 5 9 22" xfId="30101" xr:uid="{00000000-0005-0000-0000-00008EED0000}"/>
    <cellStyle name="Финансовый 5 9 22 2" xfId="59894" xr:uid="{00000000-0005-0000-0000-00008FED0000}"/>
    <cellStyle name="Финансовый 5 9 23" xfId="30102" xr:uid="{00000000-0005-0000-0000-000090ED0000}"/>
    <cellStyle name="Финансовый 5 9 23 2" xfId="59895" xr:uid="{00000000-0005-0000-0000-000091ED0000}"/>
    <cellStyle name="Финансовый 5 9 24" xfId="59896" xr:uid="{00000000-0005-0000-0000-000092ED0000}"/>
    <cellStyle name="Финансовый 5 9 25" xfId="61748" xr:uid="{00000000-0005-0000-0000-000093ED0000}"/>
    <cellStyle name="Финансовый 5 9 3" xfId="30103" xr:uid="{00000000-0005-0000-0000-000094ED0000}"/>
    <cellStyle name="Финансовый 5 9 3 2" xfId="59897" xr:uid="{00000000-0005-0000-0000-000095ED0000}"/>
    <cellStyle name="Финансовый 5 9 4" xfId="30104" xr:uid="{00000000-0005-0000-0000-000096ED0000}"/>
    <cellStyle name="Финансовый 5 9 4 2" xfId="59898" xr:uid="{00000000-0005-0000-0000-000097ED0000}"/>
    <cellStyle name="Финансовый 5 9 5" xfId="30105" xr:uid="{00000000-0005-0000-0000-000098ED0000}"/>
    <cellStyle name="Финансовый 5 9 5 2" xfId="59899" xr:uid="{00000000-0005-0000-0000-000099ED0000}"/>
    <cellStyle name="Финансовый 5 9 6" xfId="30106" xr:uid="{00000000-0005-0000-0000-00009AED0000}"/>
    <cellStyle name="Финансовый 5 9 6 2" xfId="59900" xr:uid="{00000000-0005-0000-0000-00009BED0000}"/>
    <cellStyle name="Финансовый 5 9 7" xfId="30107" xr:uid="{00000000-0005-0000-0000-00009CED0000}"/>
    <cellStyle name="Финансовый 5 9 7 2" xfId="59901" xr:uid="{00000000-0005-0000-0000-00009DED0000}"/>
    <cellStyle name="Финансовый 5 9 8" xfId="30108" xr:uid="{00000000-0005-0000-0000-00009EED0000}"/>
    <cellStyle name="Финансовый 5 9 8 2" xfId="59902" xr:uid="{00000000-0005-0000-0000-00009FED0000}"/>
    <cellStyle name="Финансовый 5 9 9" xfId="30109" xr:uid="{00000000-0005-0000-0000-0000A0ED0000}"/>
    <cellStyle name="Финансовый 5 9 9 2" xfId="59903" xr:uid="{00000000-0005-0000-0000-0000A1ED0000}"/>
    <cellStyle name="Финансовый 50" xfId="59904" xr:uid="{00000000-0005-0000-0000-0000A2ED0000}"/>
    <cellStyle name="Финансовый 51" xfId="59905" xr:uid="{00000000-0005-0000-0000-0000A3ED0000}"/>
    <cellStyle name="Финансовый 52" xfId="59906" xr:uid="{00000000-0005-0000-0000-0000A4ED0000}"/>
    <cellStyle name="Финансовый 53" xfId="59907" xr:uid="{00000000-0005-0000-0000-0000A5ED0000}"/>
    <cellStyle name="Финансовый 54" xfId="59908" xr:uid="{00000000-0005-0000-0000-0000A6ED0000}"/>
    <cellStyle name="Финансовый 55" xfId="59909" xr:uid="{00000000-0005-0000-0000-0000A7ED0000}"/>
    <cellStyle name="Финансовый 56" xfId="59910" xr:uid="{00000000-0005-0000-0000-0000A8ED0000}"/>
    <cellStyle name="Финансовый 57" xfId="59911" xr:uid="{00000000-0005-0000-0000-0000A9ED0000}"/>
    <cellStyle name="Финансовый 58" xfId="59912" xr:uid="{00000000-0005-0000-0000-0000AAED0000}"/>
    <cellStyle name="Финансовый 59" xfId="59913" xr:uid="{00000000-0005-0000-0000-0000ABED0000}"/>
    <cellStyle name="Финансовый 6" xfId="30110" xr:uid="{00000000-0005-0000-0000-0000ACED0000}"/>
    <cellStyle name="Финансовый 6 10" xfId="30111" xr:uid="{00000000-0005-0000-0000-0000ADED0000}"/>
    <cellStyle name="Финансовый 6 10 10" xfId="30112" xr:uid="{00000000-0005-0000-0000-0000AEED0000}"/>
    <cellStyle name="Финансовый 6 10 10 2" xfId="59914" xr:uid="{00000000-0005-0000-0000-0000AFED0000}"/>
    <cellStyle name="Финансовый 6 10 11" xfId="30113" xr:uid="{00000000-0005-0000-0000-0000B0ED0000}"/>
    <cellStyle name="Финансовый 6 10 11 2" xfId="59915" xr:uid="{00000000-0005-0000-0000-0000B1ED0000}"/>
    <cellStyle name="Финансовый 6 10 12" xfId="30114" xr:uid="{00000000-0005-0000-0000-0000B2ED0000}"/>
    <cellStyle name="Финансовый 6 10 12 2" xfId="59916" xr:uid="{00000000-0005-0000-0000-0000B3ED0000}"/>
    <cellStyle name="Финансовый 6 10 13" xfId="30115" xr:uid="{00000000-0005-0000-0000-0000B4ED0000}"/>
    <cellStyle name="Финансовый 6 10 13 2" xfId="59917" xr:uid="{00000000-0005-0000-0000-0000B5ED0000}"/>
    <cellStyle name="Финансовый 6 10 14" xfId="30116" xr:uid="{00000000-0005-0000-0000-0000B6ED0000}"/>
    <cellStyle name="Финансовый 6 10 14 2" xfId="59918" xr:uid="{00000000-0005-0000-0000-0000B7ED0000}"/>
    <cellStyle name="Финансовый 6 10 15" xfId="30117" xr:uid="{00000000-0005-0000-0000-0000B8ED0000}"/>
    <cellStyle name="Финансовый 6 10 15 2" xfId="59919" xr:uid="{00000000-0005-0000-0000-0000B9ED0000}"/>
    <cellStyle name="Финансовый 6 10 16" xfId="30118" xr:uid="{00000000-0005-0000-0000-0000BAED0000}"/>
    <cellStyle name="Финансовый 6 10 16 2" xfId="59920" xr:uid="{00000000-0005-0000-0000-0000BBED0000}"/>
    <cellStyle name="Финансовый 6 10 17" xfId="30119" xr:uid="{00000000-0005-0000-0000-0000BCED0000}"/>
    <cellStyle name="Финансовый 6 10 17 2" xfId="59921" xr:uid="{00000000-0005-0000-0000-0000BDED0000}"/>
    <cellStyle name="Финансовый 6 10 18" xfId="30120" xr:uid="{00000000-0005-0000-0000-0000BEED0000}"/>
    <cellStyle name="Финансовый 6 10 18 2" xfId="59922" xr:uid="{00000000-0005-0000-0000-0000BFED0000}"/>
    <cellStyle name="Финансовый 6 10 19" xfId="30121" xr:uid="{00000000-0005-0000-0000-0000C0ED0000}"/>
    <cellStyle name="Финансовый 6 10 19 2" xfId="59923" xr:uid="{00000000-0005-0000-0000-0000C1ED0000}"/>
    <cellStyle name="Финансовый 6 10 2" xfId="30122" xr:uid="{00000000-0005-0000-0000-0000C2ED0000}"/>
    <cellStyle name="Финансовый 6 10 2 2" xfId="59924" xr:uid="{00000000-0005-0000-0000-0000C3ED0000}"/>
    <cellStyle name="Финансовый 6 10 2 3" xfId="61749" xr:uid="{00000000-0005-0000-0000-0000C4ED0000}"/>
    <cellStyle name="Финансовый 6 10 20" xfId="30123" xr:uid="{00000000-0005-0000-0000-0000C5ED0000}"/>
    <cellStyle name="Финансовый 6 10 20 2" xfId="59925" xr:uid="{00000000-0005-0000-0000-0000C6ED0000}"/>
    <cellStyle name="Финансовый 6 10 21" xfId="30124" xr:uid="{00000000-0005-0000-0000-0000C7ED0000}"/>
    <cellStyle name="Финансовый 6 10 21 2" xfId="59926" xr:uid="{00000000-0005-0000-0000-0000C8ED0000}"/>
    <cellStyle name="Финансовый 6 10 22" xfId="30125" xr:uid="{00000000-0005-0000-0000-0000C9ED0000}"/>
    <cellStyle name="Финансовый 6 10 22 2" xfId="59927" xr:uid="{00000000-0005-0000-0000-0000CAED0000}"/>
    <cellStyle name="Финансовый 6 10 23" xfId="30126" xr:uid="{00000000-0005-0000-0000-0000CBED0000}"/>
    <cellStyle name="Финансовый 6 10 23 2" xfId="59928" xr:uid="{00000000-0005-0000-0000-0000CCED0000}"/>
    <cellStyle name="Финансовый 6 10 24" xfId="59929" xr:uid="{00000000-0005-0000-0000-0000CDED0000}"/>
    <cellStyle name="Финансовый 6 10 25" xfId="61750" xr:uid="{00000000-0005-0000-0000-0000CEED0000}"/>
    <cellStyle name="Финансовый 6 10 3" xfId="30127" xr:uid="{00000000-0005-0000-0000-0000CFED0000}"/>
    <cellStyle name="Финансовый 6 10 3 2" xfId="59930" xr:uid="{00000000-0005-0000-0000-0000D0ED0000}"/>
    <cellStyle name="Финансовый 6 10 4" xfId="30128" xr:uid="{00000000-0005-0000-0000-0000D1ED0000}"/>
    <cellStyle name="Финансовый 6 10 4 2" xfId="59931" xr:uid="{00000000-0005-0000-0000-0000D2ED0000}"/>
    <cellStyle name="Финансовый 6 10 5" xfId="30129" xr:uid="{00000000-0005-0000-0000-0000D3ED0000}"/>
    <cellStyle name="Финансовый 6 10 5 2" xfId="59932" xr:uid="{00000000-0005-0000-0000-0000D4ED0000}"/>
    <cellStyle name="Финансовый 6 10 6" xfId="30130" xr:uid="{00000000-0005-0000-0000-0000D5ED0000}"/>
    <cellStyle name="Финансовый 6 10 6 2" xfId="59933" xr:uid="{00000000-0005-0000-0000-0000D6ED0000}"/>
    <cellStyle name="Финансовый 6 10 7" xfId="30131" xr:uid="{00000000-0005-0000-0000-0000D7ED0000}"/>
    <cellStyle name="Финансовый 6 10 7 2" xfId="59934" xr:uid="{00000000-0005-0000-0000-0000D8ED0000}"/>
    <cellStyle name="Финансовый 6 10 8" xfId="30132" xr:uid="{00000000-0005-0000-0000-0000D9ED0000}"/>
    <cellStyle name="Финансовый 6 10 8 2" xfId="59935" xr:uid="{00000000-0005-0000-0000-0000DAED0000}"/>
    <cellStyle name="Финансовый 6 10 9" xfId="30133" xr:uid="{00000000-0005-0000-0000-0000DBED0000}"/>
    <cellStyle name="Финансовый 6 10 9 2" xfId="59936" xr:uid="{00000000-0005-0000-0000-0000DCED0000}"/>
    <cellStyle name="Финансовый 6 11" xfId="30134" xr:uid="{00000000-0005-0000-0000-0000DDED0000}"/>
    <cellStyle name="Финансовый 6 11 10" xfId="30135" xr:uid="{00000000-0005-0000-0000-0000DEED0000}"/>
    <cellStyle name="Финансовый 6 11 10 2" xfId="59937" xr:uid="{00000000-0005-0000-0000-0000DFED0000}"/>
    <cellStyle name="Финансовый 6 11 11" xfId="30136" xr:uid="{00000000-0005-0000-0000-0000E0ED0000}"/>
    <cellStyle name="Финансовый 6 11 11 2" xfId="59938" xr:uid="{00000000-0005-0000-0000-0000E1ED0000}"/>
    <cellStyle name="Финансовый 6 11 12" xfId="30137" xr:uid="{00000000-0005-0000-0000-0000E2ED0000}"/>
    <cellStyle name="Финансовый 6 11 12 2" xfId="59939" xr:uid="{00000000-0005-0000-0000-0000E3ED0000}"/>
    <cellStyle name="Финансовый 6 11 13" xfId="30138" xr:uid="{00000000-0005-0000-0000-0000E4ED0000}"/>
    <cellStyle name="Финансовый 6 11 13 2" xfId="59940" xr:uid="{00000000-0005-0000-0000-0000E5ED0000}"/>
    <cellStyle name="Финансовый 6 11 14" xfId="30139" xr:uid="{00000000-0005-0000-0000-0000E6ED0000}"/>
    <cellStyle name="Финансовый 6 11 14 2" xfId="59941" xr:uid="{00000000-0005-0000-0000-0000E7ED0000}"/>
    <cellStyle name="Финансовый 6 11 15" xfId="30140" xr:uid="{00000000-0005-0000-0000-0000E8ED0000}"/>
    <cellStyle name="Финансовый 6 11 15 2" xfId="59942" xr:uid="{00000000-0005-0000-0000-0000E9ED0000}"/>
    <cellStyle name="Финансовый 6 11 16" xfId="30141" xr:uid="{00000000-0005-0000-0000-0000EAED0000}"/>
    <cellStyle name="Финансовый 6 11 16 2" xfId="59943" xr:uid="{00000000-0005-0000-0000-0000EBED0000}"/>
    <cellStyle name="Финансовый 6 11 17" xfId="30142" xr:uid="{00000000-0005-0000-0000-0000ECED0000}"/>
    <cellStyle name="Финансовый 6 11 17 2" xfId="59944" xr:uid="{00000000-0005-0000-0000-0000EDED0000}"/>
    <cellStyle name="Финансовый 6 11 18" xfId="30143" xr:uid="{00000000-0005-0000-0000-0000EEED0000}"/>
    <cellStyle name="Финансовый 6 11 18 2" xfId="59945" xr:uid="{00000000-0005-0000-0000-0000EFED0000}"/>
    <cellStyle name="Финансовый 6 11 19" xfId="59946" xr:uid="{00000000-0005-0000-0000-0000F0ED0000}"/>
    <cellStyle name="Финансовый 6 11 2" xfId="30144" xr:uid="{00000000-0005-0000-0000-0000F1ED0000}"/>
    <cellStyle name="Финансовый 6 11 2 2" xfId="59947" xr:uid="{00000000-0005-0000-0000-0000F2ED0000}"/>
    <cellStyle name="Финансовый 6 11 2 3" xfId="61751" xr:uid="{00000000-0005-0000-0000-0000F3ED0000}"/>
    <cellStyle name="Финансовый 6 11 20" xfId="61752" xr:uid="{00000000-0005-0000-0000-0000F4ED0000}"/>
    <cellStyle name="Финансовый 6 11 3" xfId="30145" xr:uid="{00000000-0005-0000-0000-0000F5ED0000}"/>
    <cellStyle name="Финансовый 6 11 3 2" xfId="59948" xr:uid="{00000000-0005-0000-0000-0000F6ED0000}"/>
    <cellStyle name="Финансовый 6 11 4" xfId="30146" xr:uid="{00000000-0005-0000-0000-0000F7ED0000}"/>
    <cellStyle name="Финансовый 6 11 4 2" xfId="59949" xr:uid="{00000000-0005-0000-0000-0000F8ED0000}"/>
    <cellStyle name="Финансовый 6 11 5" xfId="30147" xr:uid="{00000000-0005-0000-0000-0000F9ED0000}"/>
    <cellStyle name="Финансовый 6 11 5 2" xfId="59950" xr:uid="{00000000-0005-0000-0000-0000FAED0000}"/>
    <cellStyle name="Финансовый 6 11 6" xfId="30148" xr:uid="{00000000-0005-0000-0000-0000FBED0000}"/>
    <cellStyle name="Финансовый 6 11 6 2" xfId="59951" xr:uid="{00000000-0005-0000-0000-0000FCED0000}"/>
    <cellStyle name="Финансовый 6 11 7" xfId="30149" xr:uid="{00000000-0005-0000-0000-0000FDED0000}"/>
    <cellStyle name="Финансовый 6 11 7 2" xfId="59952" xr:uid="{00000000-0005-0000-0000-0000FEED0000}"/>
    <cellStyle name="Финансовый 6 11 8" xfId="30150" xr:uid="{00000000-0005-0000-0000-0000FFED0000}"/>
    <cellStyle name="Финансовый 6 11 8 2" xfId="59953" xr:uid="{00000000-0005-0000-0000-000000EE0000}"/>
    <cellStyle name="Финансовый 6 11 9" xfId="30151" xr:uid="{00000000-0005-0000-0000-000001EE0000}"/>
    <cellStyle name="Финансовый 6 11 9 2" xfId="59954" xr:uid="{00000000-0005-0000-0000-000002EE0000}"/>
    <cellStyle name="Финансовый 6 12" xfId="30152" xr:uid="{00000000-0005-0000-0000-000003EE0000}"/>
    <cellStyle name="Финансовый 6 12 10" xfId="30153" xr:uid="{00000000-0005-0000-0000-000004EE0000}"/>
    <cellStyle name="Финансовый 6 12 10 2" xfId="59955" xr:uid="{00000000-0005-0000-0000-000005EE0000}"/>
    <cellStyle name="Финансовый 6 12 11" xfId="30154" xr:uid="{00000000-0005-0000-0000-000006EE0000}"/>
    <cellStyle name="Финансовый 6 12 11 2" xfId="59956" xr:uid="{00000000-0005-0000-0000-000007EE0000}"/>
    <cellStyle name="Финансовый 6 12 12" xfId="30155" xr:uid="{00000000-0005-0000-0000-000008EE0000}"/>
    <cellStyle name="Финансовый 6 12 12 2" xfId="59957" xr:uid="{00000000-0005-0000-0000-000009EE0000}"/>
    <cellStyle name="Финансовый 6 12 13" xfId="30156" xr:uid="{00000000-0005-0000-0000-00000AEE0000}"/>
    <cellStyle name="Финансовый 6 12 13 2" xfId="59958" xr:uid="{00000000-0005-0000-0000-00000BEE0000}"/>
    <cellStyle name="Финансовый 6 12 14" xfId="30157" xr:uid="{00000000-0005-0000-0000-00000CEE0000}"/>
    <cellStyle name="Финансовый 6 12 14 2" xfId="59959" xr:uid="{00000000-0005-0000-0000-00000DEE0000}"/>
    <cellStyle name="Финансовый 6 12 15" xfId="30158" xr:uid="{00000000-0005-0000-0000-00000EEE0000}"/>
    <cellStyle name="Финансовый 6 12 15 2" xfId="59960" xr:uid="{00000000-0005-0000-0000-00000FEE0000}"/>
    <cellStyle name="Финансовый 6 12 16" xfId="30159" xr:uid="{00000000-0005-0000-0000-000010EE0000}"/>
    <cellStyle name="Финансовый 6 12 16 2" xfId="59961" xr:uid="{00000000-0005-0000-0000-000011EE0000}"/>
    <cellStyle name="Финансовый 6 12 17" xfId="30160" xr:uid="{00000000-0005-0000-0000-000012EE0000}"/>
    <cellStyle name="Финансовый 6 12 17 2" xfId="59962" xr:uid="{00000000-0005-0000-0000-000013EE0000}"/>
    <cellStyle name="Финансовый 6 12 18" xfId="30161" xr:uid="{00000000-0005-0000-0000-000014EE0000}"/>
    <cellStyle name="Финансовый 6 12 18 2" xfId="59963" xr:uid="{00000000-0005-0000-0000-000015EE0000}"/>
    <cellStyle name="Финансовый 6 12 19" xfId="59964" xr:uid="{00000000-0005-0000-0000-000016EE0000}"/>
    <cellStyle name="Финансовый 6 12 2" xfId="30162" xr:uid="{00000000-0005-0000-0000-000017EE0000}"/>
    <cellStyle name="Финансовый 6 12 2 2" xfId="59965" xr:uid="{00000000-0005-0000-0000-000018EE0000}"/>
    <cellStyle name="Финансовый 6 12 2 3" xfId="61753" xr:uid="{00000000-0005-0000-0000-000019EE0000}"/>
    <cellStyle name="Финансовый 6 12 20" xfId="61754" xr:uid="{00000000-0005-0000-0000-00001AEE0000}"/>
    <cellStyle name="Финансовый 6 12 3" xfId="30163" xr:uid="{00000000-0005-0000-0000-00001BEE0000}"/>
    <cellStyle name="Финансовый 6 12 3 2" xfId="59966" xr:uid="{00000000-0005-0000-0000-00001CEE0000}"/>
    <cellStyle name="Финансовый 6 12 4" xfId="30164" xr:uid="{00000000-0005-0000-0000-00001DEE0000}"/>
    <cellStyle name="Финансовый 6 12 4 2" xfId="59967" xr:uid="{00000000-0005-0000-0000-00001EEE0000}"/>
    <cellStyle name="Финансовый 6 12 5" xfId="30165" xr:uid="{00000000-0005-0000-0000-00001FEE0000}"/>
    <cellStyle name="Финансовый 6 12 5 2" xfId="59968" xr:uid="{00000000-0005-0000-0000-000020EE0000}"/>
    <cellStyle name="Финансовый 6 12 6" xfId="30166" xr:uid="{00000000-0005-0000-0000-000021EE0000}"/>
    <cellStyle name="Финансовый 6 12 6 2" xfId="59969" xr:uid="{00000000-0005-0000-0000-000022EE0000}"/>
    <cellStyle name="Финансовый 6 12 7" xfId="30167" xr:uid="{00000000-0005-0000-0000-000023EE0000}"/>
    <cellStyle name="Финансовый 6 12 7 2" xfId="59970" xr:uid="{00000000-0005-0000-0000-000024EE0000}"/>
    <cellStyle name="Финансовый 6 12 8" xfId="30168" xr:uid="{00000000-0005-0000-0000-000025EE0000}"/>
    <cellStyle name="Финансовый 6 12 8 2" xfId="59971" xr:uid="{00000000-0005-0000-0000-000026EE0000}"/>
    <cellStyle name="Финансовый 6 12 9" xfId="30169" xr:uid="{00000000-0005-0000-0000-000027EE0000}"/>
    <cellStyle name="Финансовый 6 12 9 2" xfId="59972" xr:uid="{00000000-0005-0000-0000-000028EE0000}"/>
    <cellStyle name="Финансовый 6 13" xfId="30170" xr:uid="{00000000-0005-0000-0000-000029EE0000}"/>
    <cellStyle name="Финансовый 6 13 10" xfId="30171" xr:uid="{00000000-0005-0000-0000-00002AEE0000}"/>
    <cellStyle name="Финансовый 6 13 10 2" xfId="59973" xr:uid="{00000000-0005-0000-0000-00002BEE0000}"/>
    <cellStyle name="Финансовый 6 13 11" xfId="30172" xr:uid="{00000000-0005-0000-0000-00002CEE0000}"/>
    <cellStyle name="Финансовый 6 13 11 2" xfId="59974" xr:uid="{00000000-0005-0000-0000-00002DEE0000}"/>
    <cellStyle name="Финансовый 6 13 12" xfId="30173" xr:uid="{00000000-0005-0000-0000-00002EEE0000}"/>
    <cellStyle name="Финансовый 6 13 12 2" xfId="59975" xr:uid="{00000000-0005-0000-0000-00002FEE0000}"/>
    <cellStyle name="Финансовый 6 13 13" xfId="30174" xr:uid="{00000000-0005-0000-0000-000030EE0000}"/>
    <cellStyle name="Финансовый 6 13 13 2" xfId="59976" xr:uid="{00000000-0005-0000-0000-000031EE0000}"/>
    <cellStyle name="Финансовый 6 13 14" xfId="30175" xr:uid="{00000000-0005-0000-0000-000032EE0000}"/>
    <cellStyle name="Финансовый 6 13 14 2" xfId="59977" xr:uid="{00000000-0005-0000-0000-000033EE0000}"/>
    <cellStyle name="Финансовый 6 13 15" xfId="30176" xr:uid="{00000000-0005-0000-0000-000034EE0000}"/>
    <cellStyle name="Финансовый 6 13 15 2" xfId="59978" xr:uid="{00000000-0005-0000-0000-000035EE0000}"/>
    <cellStyle name="Финансовый 6 13 16" xfId="30177" xr:uid="{00000000-0005-0000-0000-000036EE0000}"/>
    <cellStyle name="Финансовый 6 13 16 2" xfId="59979" xr:uid="{00000000-0005-0000-0000-000037EE0000}"/>
    <cellStyle name="Финансовый 6 13 17" xfId="30178" xr:uid="{00000000-0005-0000-0000-000038EE0000}"/>
    <cellStyle name="Финансовый 6 13 17 2" xfId="59980" xr:uid="{00000000-0005-0000-0000-000039EE0000}"/>
    <cellStyle name="Финансовый 6 13 18" xfId="30179" xr:uid="{00000000-0005-0000-0000-00003AEE0000}"/>
    <cellStyle name="Финансовый 6 13 18 2" xfId="59981" xr:uid="{00000000-0005-0000-0000-00003BEE0000}"/>
    <cellStyle name="Финансовый 6 13 19" xfId="59982" xr:uid="{00000000-0005-0000-0000-00003CEE0000}"/>
    <cellStyle name="Финансовый 6 13 2" xfId="30180" xr:uid="{00000000-0005-0000-0000-00003DEE0000}"/>
    <cellStyle name="Финансовый 6 13 2 2" xfId="59983" xr:uid="{00000000-0005-0000-0000-00003EEE0000}"/>
    <cellStyle name="Финансовый 6 13 2 3" xfId="61755" xr:uid="{00000000-0005-0000-0000-00003FEE0000}"/>
    <cellStyle name="Финансовый 6 13 20" xfId="61756" xr:uid="{00000000-0005-0000-0000-000040EE0000}"/>
    <cellStyle name="Финансовый 6 13 3" xfId="30181" xr:uid="{00000000-0005-0000-0000-000041EE0000}"/>
    <cellStyle name="Финансовый 6 13 3 2" xfId="59984" xr:uid="{00000000-0005-0000-0000-000042EE0000}"/>
    <cellStyle name="Финансовый 6 13 4" xfId="30182" xr:uid="{00000000-0005-0000-0000-000043EE0000}"/>
    <cellStyle name="Финансовый 6 13 4 2" xfId="59985" xr:uid="{00000000-0005-0000-0000-000044EE0000}"/>
    <cellStyle name="Финансовый 6 13 5" xfId="30183" xr:uid="{00000000-0005-0000-0000-000045EE0000}"/>
    <cellStyle name="Финансовый 6 13 5 2" xfId="59986" xr:uid="{00000000-0005-0000-0000-000046EE0000}"/>
    <cellStyle name="Финансовый 6 13 6" xfId="30184" xr:uid="{00000000-0005-0000-0000-000047EE0000}"/>
    <cellStyle name="Финансовый 6 13 6 2" xfId="59987" xr:uid="{00000000-0005-0000-0000-000048EE0000}"/>
    <cellStyle name="Финансовый 6 13 7" xfId="30185" xr:uid="{00000000-0005-0000-0000-000049EE0000}"/>
    <cellStyle name="Финансовый 6 13 7 2" xfId="59988" xr:uid="{00000000-0005-0000-0000-00004AEE0000}"/>
    <cellStyle name="Финансовый 6 13 8" xfId="30186" xr:uid="{00000000-0005-0000-0000-00004BEE0000}"/>
    <cellStyle name="Финансовый 6 13 8 2" xfId="59989" xr:uid="{00000000-0005-0000-0000-00004CEE0000}"/>
    <cellStyle name="Финансовый 6 13 9" xfId="30187" xr:uid="{00000000-0005-0000-0000-00004DEE0000}"/>
    <cellStyle name="Финансовый 6 13 9 2" xfId="59990" xr:uid="{00000000-0005-0000-0000-00004EEE0000}"/>
    <cellStyle name="Финансовый 6 14" xfId="30188" xr:uid="{00000000-0005-0000-0000-00004FEE0000}"/>
    <cellStyle name="Финансовый 6 14 2" xfId="59991" xr:uid="{00000000-0005-0000-0000-000050EE0000}"/>
    <cellStyle name="Финансовый 6 14 2 2" xfId="61757" xr:uid="{00000000-0005-0000-0000-000051EE0000}"/>
    <cellStyle name="Финансовый 6 14 3" xfId="61758" xr:uid="{00000000-0005-0000-0000-000052EE0000}"/>
    <cellStyle name="Финансовый 6 15" xfId="30189" xr:uid="{00000000-0005-0000-0000-000053EE0000}"/>
    <cellStyle name="Финансовый 6 15 2" xfId="59992" xr:uid="{00000000-0005-0000-0000-000054EE0000}"/>
    <cellStyle name="Финансовый 6 15 3" xfId="61759" xr:uid="{00000000-0005-0000-0000-000055EE0000}"/>
    <cellStyle name="Финансовый 6 16" xfId="30190" xr:uid="{00000000-0005-0000-0000-000056EE0000}"/>
    <cellStyle name="Финансовый 6 16 2" xfId="59993" xr:uid="{00000000-0005-0000-0000-000057EE0000}"/>
    <cellStyle name="Финансовый 6 17" xfId="30191" xr:uid="{00000000-0005-0000-0000-000058EE0000}"/>
    <cellStyle name="Финансовый 6 17 2" xfId="59994" xr:uid="{00000000-0005-0000-0000-000059EE0000}"/>
    <cellStyle name="Финансовый 6 18" xfId="30192" xr:uid="{00000000-0005-0000-0000-00005AEE0000}"/>
    <cellStyle name="Финансовый 6 18 2" xfId="59995" xr:uid="{00000000-0005-0000-0000-00005BEE0000}"/>
    <cellStyle name="Финансовый 6 19" xfId="30193" xr:uid="{00000000-0005-0000-0000-00005CEE0000}"/>
    <cellStyle name="Финансовый 6 19 2" xfId="59996" xr:uid="{00000000-0005-0000-0000-00005DEE0000}"/>
    <cellStyle name="Финансовый 6 2" xfId="30194" xr:uid="{00000000-0005-0000-0000-00005EEE0000}"/>
    <cellStyle name="Финансовый 6 2 10" xfId="61760" xr:uid="{00000000-0005-0000-0000-00005FEE0000}"/>
    <cellStyle name="Финансовый 6 2 10 2" xfId="61761" xr:uid="{00000000-0005-0000-0000-000060EE0000}"/>
    <cellStyle name="Финансовый 6 2 11" xfId="61762" xr:uid="{00000000-0005-0000-0000-000061EE0000}"/>
    <cellStyle name="Финансовый 6 2 11 2" xfId="61763" xr:uid="{00000000-0005-0000-0000-000062EE0000}"/>
    <cellStyle name="Финансовый 6 2 12" xfId="61764" xr:uid="{00000000-0005-0000-0000-000063EE0000}"/>
    <cellStyle name="Финансовый 6 2 12 2" xfId="61765" xr:uid="{00000000-0005-0000-0000-000064EE0000}"/>
    <cellStyle name="Финансовый 6 2 13" xfId="61766" xr:uid="{00000000-0005-0000-0000-000065EE0000}"/>
    <cellStyle name="Финансовый 6 2 13 2" xfId="61767" xr:uid="{00000000-0005-0000-0000-000066EE0000}"/>
    <cellStyle name="Финансовый 6 2 14" xfId="61768" xr:uid="{00000000-0005-0000-0000-000067EE0000}"/>
    <cellStyle name="Финансовый 6 2 2" xfId="30195" xr:uid="{00000000-0005-0000-0000-000068EE0000}"/>
    <cellStyle name="Финансовый 6 2 2 10" xfId="61769" xr:uid="{00000000-0005-0000-0000-000069EE0000}"/>
    <cellStyle name="Финансовый 6 2 2 10 2" xfId="61770" xr:uid="{00000000-0005-0000-0000-00006AEE0000}"/>
    <cellStyle name="Финансовый 6 2 2 11" xfId="61771" xr:uid="{00000000-0005-0000-0000-00006BEE0000}"/>
    <cellStyle name="Финансовый 6 2 2 11 2" xfId="61772" xr:uid="{00000000-0005-0000-0000-00006CEE0000}"/>
    <cellStyle name="Финансовый 6 2 2 12" xfId="61773" xr:uid="{00000000-0005-0000-0000-00006DEE0000}"/>
    <cellStyle name="Финансовый 6 2 2 12 2" xfId="61774" xr:uid="{00000000-0005-0000-0000-00006EEE0000}"/>
    <cellStyle name="Финансовый 6 2 2 13" xfId="61775" xr:uid="{00000000-0005-0000-0000-00006FEE0000}"/>
    <cellStyle name="Финансовый 6 2 2 14" xfId="61776" xr:uid="{00000000-0005-0000-0000-000070EE0000}"/>
    <cellStyle name="Финансовый 6 2 2 2" xfId="59997" xr:uid="{00000000-0005-0000-0000-000071EE0000}"/>
    <cellStyle name="Финансовый 6 2 2 2 2" xfId="61777" xr:uid="{00000000-0005-0000-0000-000072EE0000}"/>
    <cellStyle name="Финансовый 6 2 2 2 2 2" xfId="61778" xr:uid="{00000000-0005-0000-0000-000073EE0000}"/>
    <cellStyle name="Финансовый 6 2 2 2 3" xfId="61779" xr:uid="{00000000-0005-0000-0000-000074EE0000}"/>
    <cellStyle name="Финансовый 6 2 2 2 4" xfId="61780" xr:uid="{00000000-0005-0000-0000-000075EE0000}"/>
    <cellStyle name="Финансовый 6 2 2 3" xfId="61781" xr:uid="{00000000-0005-0000-0000-000076EE0000}"/>
    <cellStyle name="Финансовый 6 2 2 3 2" xfId="61782" xr:uid="{00000000-0005-0000-0000-000077EE0000}"/>
    <cellStyle name="Финансовый 6 2 2 4" xfId="61783" xr:uid="{00000000-0005-0000-0000-000078EE0000}"/>
    <cellStyle name="Финансовый 6 2 2 4 2" xfId="61784" xr:uid="{00000000-0005-0000-0000-000079EE0000}"/>
    <cellStyle name="Финансовый 6 2 2 5" xfId="61785" xr:uid="{00000000-0005-0000-0000-00007AEE0000}"/>
    <cellStyle name="Финансовый 6 2 2 5 2" xfId="61786" xr:uid="{00000000-0005-0000-0000-00007BEE0000}"/>
    <cellStyle name="Финансовый 6 2 2 6" xfId="61787" xr:uid="{00000000-0005-0000-0000-00007CEE0000}"/>
    <cellStyle name="Финансовый 6 2 2 6 2" xfId="61788" xr:uid="{00000000-0005-0000-0000-00007DEE0000}"/>
    <cellStyle name="Финансовый 6 2 2 7" xfId="61789" xr:uid="{00000000-0005-0000-0000-00007EEE0000}"/>
    <cellStyle name="Финансовый 6 2 2 7 2" xfId="61790" xr:uid="{00000000-0005-0000-0000-00007FEE0000}"/>
    <cellStyle name="Финансовый 6 2 2 8" xfId="61791" xr:uid="{00000000-0005-0000-0000-000080EE0000}"/>
    <cellStyle name="Финансовый 6 2 2 8 2" xfId="61792" xr:uid="{00000000-0005-0000-0000-000081EE0000}"/>
    <cellStyle name="Финансовый 6 2 2 9" xfId="61793" xr:uid="{00000000-0005-0000-0000-000082EE0000}"/>
    <cellStyle name="Финансовый 6 2 2 9 2" xfId="61794" xr:uid="{00000000-0005-0000-0000-000083EE0000}"/>
    <cellStyle name="Финансовый 6 2 3" xfId="59998" xr:uid="{00000000-0005-0000-0000-000084EE0000}"/>
    <cellStyle name="Финансовый 6 2 3 2" xfId="61795" xr:uid="{00000000-0005-0000-0000-000085EE0000}"/>
    <cellStyle name="Финансовый 6 2 3 2 2" xfId="61796" xr:uid="{00000000-0005-0000-0000-000086EE0000}"/>
    <cellStyle name="Финансовый 6 2 3 3" xfId="61797" xr:uid="{00000000-0005-0000-0000-000087EE0000}"/>
    <cellStyle name="Финансовый 6 2 3 4" xfId="61798" xr:uid="{00000000-0005-0000-0000-000088EE0000}"/>
    <cellStyle name="Финансовый 6 2 4" xfId="59999" xr:uid="{00000000-0005-0000-0000-000089EE0000}"/>
    <cellStyle name="Финансовый 6 2 4 2" xfId="61799" xr:uid="{00000000-0005-0000-0000-00008AEE0000}"/>
    <cellStyle name="Финансовый 6 2 5" xfId="61800" xr:uid="{00000000-0005-0000-0000-00008BEE0000}"/>
    <cellStyle name="Финансовый 6 2 5 2" xfId="61801" xr:uid="{00000000-0005-0000-0000-00008CEE0000}"/>
    <cellStyle name="Финансовый 6 2 6" xfId="61802" xr:uid="{00000000-0005-0000-0000-00008DEE0000}"/>
    <cellStyle name="Финансовый 6 2 6 2" xfId="61803" xr:uid="{00000000-0005-0000-0000-00008EEE0000}"/>
    <cellStyle name="Финансовый 6 2 7" xfId="61804" xr:uid="{00000000-0005-0000-0000-00008FEE0000}"/>
    <cellStyle name="Финансовый 6 2 7 2" xfId="61805" xr:uid="{00000000-0005-0000-0000-000090EE0000}"/>
    <cellStyle name="Финансовый 6 2 8" xfId="61806" xr:uid="{00000000-0005-0000-0000-000091EE0000}"/>
    <cellStyle name="Финансовый 6 2 8 2" xfId="61807" xr:uid="{00000000-0005-0000-0000-000092EE0000}"/>
    <cellStyle name="Финансовый 6 2 9" xfId="61808" xr:uid="{00000000-0005-0000-0000-000093EE0000}"/>
    <cellStyle name="Финансовый 6 2 9 2" xfId="61809" xr:uid="{00000000-0005-0000-0000-000094EE0000}"/>
    <cellStyle name="Финансовый 6 20" xfId="30196" xr:uid="{00000000-0005-0000-0000-000095EE0000}"/>
    <cellStyle name="Финансовый 6 20 2" xfId="60000" xr:uid="{00000000-0005-0000-0000-000096EE0000}"/>
    <cellStyle name="Финансовый 6 21" xfId="30197" xr:uid="{00000000-0005-0000-0000-000097EE0000}"/>
    <cellStyle name="Финансовый 6 21 2" xfId="60001" xr:uid="{00000000-0005-0000-0000-000098EE0000}"/>
    <cellStyle name="Финансовый 6 22" xfId="30198" xr:uid="{00000000-0005-0000-0000-000099EE0000}"/>
    <cellStyle name="Финансовый 6 22 2" xfId="60002" xr:uid="{00000000-0005-0000-0000-00009AEE0000}"/>
    <cellStyle name="Финансовый 6 23" xfId="30199" xr:uid="{00000000-0005-0000-0000-00009BEE0000}"/>
    <cellStyle name="Финансовый 6 23 2" xfId="60003" xr:uid="{00000000-0005-0000-0000-00009CEE0000}"/>
    <cellStyle name="Финансовый 6 24" xfId="30200" xr:uid="{00000000-0005-0000-0000-00009DEE0000}"/>
    <cellStyle name="Финансовый 6 24 2" xfId="60004" xr:uid="{00000000-0005-0000-0000-00009EEE0000}"/>
    <cellStyle name="Финансовый 6 25" xfId="30201" xr:uid="{00000000-0005-0000-0000-00009FEE0000}"/>
    <cellStyle name="Финансовый 6 25 2" xfId="60005" xr:uid="{00000000-0005-0000-0000-0000A0EE0000}"/>
    <cellStyle name="Финансовый 6 26" xfId="30202" xr:uid="{00000000-0005-0000-0000-0000A1EE0000}"/>
    <cellStyle name="Финансовый 6 26 2" xfId="60006" xr:uid="{00000000-0005-0000-0000-0000A2EE0000}"/>
    <cellStyle name="Финансовый 6 27" xfId="30203" xr:uid="{00000000-0005-0000-0000-0000A3EE0000}"/>
    <cellStyle name="Финансовый 6 27 2" xfId="60007" xr:uid="{00000000-0005-0000-0000-0000A4EE0000}"/>
    <cellStyle name="Финансовый 6 28" xfId="30204" xr:uid="{00000000-0005-0000-0000-0000A5EE0000}"/>
    <cellStyle name="Финансовый 6 28 2" xfId="60008" xr:uid="{00000000-0005-0000-0000-0000A6EE0000}"/>
    <cellStyle name="Финансовый 6 29" xfId="30205" xr:uid="{00000000-0005-0000-0000-0000A7EE0000}"/>
    <cellStyle name="Финансовый 6 29 2" xfId="60009" xr:uid="{00000000-0005-0000-0000-0000A8EE0000}"/>
    <cellStyle name="Финансовый 6 3" xfId="30206" xr:uid="{00000000-0005-0000-0000-0000A9EE0000}"/>
    <cellStyle name="Финансовый 6 3 10" xfId="61810" xr:uid="{00000000-0005-0000-0000-0000AAEE0000}"/>
    <cellStyle name="Финансовый 6 3 10 2" xfId="61811" xr:uid="{00000000-0005-0000-0000-0000ABEE0000}"/>
    <cellStyle name="Финансовый 6 3 11" xfId="61812" xr:uid="{00000000-0005-0000-0000-0000ACEE0000}"/>
    <cellStyle name="Финансовый 6 3 11 2" xfId="61813" xr:uid="{00000000-0005-0000-0000-0000ADEE0000}"/>
    <cellStyle name="Финансовый 6 3 12" xfId="61814" xr:uid="{00000000-0005-0000-0000-0000AEEE0000}"/>
    <cellStyle name="Финансовый 6 3 12 2" xfId="61815" xr:uid="{00000000-0005-0000-0000-0000AFEE0000}"/>
    <cellStyle name="Финансовый 6 3 13" xfId="61816" xr:uid="{00000000-0005-0000-0000-0000B0EE0000}"/>
    <cellStyle name="Финансовый 6 3 14" xfId="61817" xr:uid="{00000000-0005-0000-0000-0000B1EE0000}"/>
    <cellStyle name="Финансовый 6 3 2" xfId="60010" xr:uid="{00000000-0005-0000-0000-0000B2EE0000}"/>
    <cellStyle name="Финансовый 6 3 2 2" xfId="61818" xr:uid="{00000000-0005-0000-0000-0000B3EE0000}"/>
    <cellStyle name="Финансовый 6 3 2 2 2" xfId="61819" xr:uid="{00000000-0005-0000-0000-0000B4EE0000}"/>
    <cellStyle name="Финансовый 6 3 2 3" xfId="61820" xr:uid="{00000000-0005-0000-0000-0000B5EE0000}"/>
    <cellStyle name="Финансовый 6 3 2 4" xfId="61821" xr:uid="{00000000-0005-0000-0000-0000B6EE0000}"/>
    <cellStyle name="Финансовый 6 3 3" xfId="61822" xr:uid="{00000000-0005-0000-0000-0000B7EE0000}"/>
    <cellStyle name="Финансовый 6 3 3 2" xfId="61823" xr:uid="{00000000-0005-0000-0000-0000B8EE0000}"/>
    <cellStyle name="Финансовый 6 3 4" xfId="61824" xr:uid="{00000000-0005-0000-0000-0000B9EE0000}"/>
    <cellStyle name="Финансовый 6 3 4 2" xfId="61825" xr:uid="{00000000-0005-0000-0000-0000BAEE0000}"/>
    <cellStyle name="Финансовый 6 3 5" xfId="61826" xr:uid="{00000000-0005-0000-0000-0000BBEE0000}"/>
    <cellStyle name="Финансовый 6 3 5 2" xfId="61827" xr:uid="{00000000-0005-0000-0000-0000BCEE0000}"/>
    <cellStyle name="Финансовый 6 3 6" xfId="61828" xr:uid="{00000000-0005-0000-0000-0000BDEE0000}"/>
    <cellStyle name="Финансовый 6 3 6 2" xfId="61829" xr:uid="{00000000-0005-0000-0000-0000BEEE0000}"/>
    <cellStyle name="Финансовый 6 3 7" xfId="61830" xr:uid="{00000000-0005-0000-0000-0000BFEE0000}"/>
    <cellStyle name="Финансовый 6 3 7 2" xfId="61831" xr:uid="{00000000-0005-0000-0000-0000C0EE0000}"/>
    <cellStyle name="Финансовый 6 3 8" xfId="61832" xr:uid="{00000000-0005-0000-0000-0000C1EE0000}"/>
    <cellStyle name="Финансовый 6 3 8 2" xfId="61833" xr:uid="{00000000-0005-0000-0000-0000C2EE0000}"/>
    <cellStyle name="Финансовый 6 3 9" xfId="61834" xr:uid="{00000000-0005-0000-0000-0000C3EE0000}"/>
    <cellStyle name="Финансовый 6 3 9 2" xfId="61835" xr:uid="{00000000-0005-0000-0000-0000C4EE0000}"/>
    <cellStyle name="Финансовый 6 30" xfId="30207" xr:uid="{00000000-0005-0000-0000-0000C5EE0000}"/>
    <cellStyle name="Финансовый 6 30 2" xfId="60011" xr:uid="{00000000-0005-0000-0000-0000C6EE0000}"/>
    <cellStyle name="Финансовый 6 31" xfId="30208" xr:uid="{00000000-0005-0000-0000-0000C7EE0000}"/>
    <cellStyle name="Финансовый 6 31 2" xfId="60012" xr:uid="{00000000-0005-0000-0000-0000C8EE0000}"/>
    <cellStyle name="Финансовый 6 32" xfId="30209" xr:uid="{00000000-0005-0000-0000-0000C9EE0000}"/>
    <cellStyle name="Финансовый 6 32 2" xfId="60013" xr:uid="{00000000-0005-0000-0000-0000CAEE0000}"/>
    <cellStyle name="Финансовый 6 33" xfId="60014" xr:uid="{00000000-0005-0000-0000-0000CBEE0000}"/>
    <cellStyle name="Финансовый 6 34" xfId="60015" xr:uid="{00000000-0005-0000-0000-0000CCEE0000}"/>
    <cellStyle name="Финансовый 6 4" xfId="30210" xr:uid="{00000000-0005-0000-0000-0000CDEE0000}"/>
    <cellStyle name="Финансовый 6 4 2" xfId="60016" xr:uid="{00000000-0005-0000-0000-0000CEEE0000}"/>
    <cellStyle name="Финансовый 6 4 2 2" xfId="61836" xr:uid="{00000000-0005-0000-0000-0000CFEE0000}"/>
    <cellStyle name="Финансовый 6 4 2 3" xfId="61837" xr:uid="{00000000-0005-0000-0000-0000D0EE0000}"/>
    <cellStyle name="Финансовый 6 4 3" xfId="61838" xr:uid="{00000000-0005-0000-0000-0000D1EE0000}"/>
    <cellStyle name="Финансовый 6 4 4" xfId="61839" xr:uid="{00000000-0005-0000-0000-0000D2EE0000}"/>
    <cellStyle name="Финансовый 6 5" xfId="30211" xr:uid="{00000000-0005-0000-0000-0000D3EE0000}"/>
    <cellStyle name="Финансовый 6 5 2" xfId="60017" xr:uid="{00000000-0005-0000-0000-0000D4EE0000}"/>
    <cellStyle name="Финансовый 6 5 2 2" xfId="61840" xr:uid="{00000000-0005-0000-0000-0000D5EE0000}"/>
    <cellStyle name="Финансовый 6 5 3" xfId="61841" xr:uid="{00000000-0005-0000-0000-0000D6EE0000}"/>
    <cellStyle name="Финансовый 6 6" xfId="30212" xr:uid="{00000000-0005-0000-0000-0000D7EE0000}"/>
    <cellStyle name="Финансовый 6 6 2" xfId="60018" xr:uid="{00000000-0005-0000-0000-0000D8EE0000}"/>
    <cellStyle name="Финансовый 6 6 2 2" xfId="61842" xr:uid="{00000000-0005-0000-0000-0000D9EE0000}"/>
    <cellStyle name="Финансовый 6 6 3" xfId="61843" xr:uid="{00000000-0005-0000-0000-0000DAEE0000}"/>
    <cellStyle name="Финансовый 6 7" xfId="30213" xr:uid="{00000000-0005-0000-0000-0000DBEE0000}"/>
    <cellStyle name="Финансовый 6 7 2" xfId="60019" xr:uid="{00000000-0005-0000-0000-0000DCEE0000}"/>
    <cellStyle name="Финансовый 6 7 2 2" xfId="61844" xr:uid="{00000000-0005-0000-0000-0000DDEE0000}"/>
    <cellStyle name="Финансовый 6 7 3" xfId="61845" xr:uid="{00000000-0005-0000-0000-0000DEEE0000}"/>
    <cellStyle name="Финансовый 6 8" xfId="30214" xr:uid="{00000000-0005-0000-0000-0000DFEE0000}"/>
    <cellStyle name="Финансовый 6 8 2" xfId="60020" xr:uid="{00000000-0005-0000-0000-0000E0EE0000}"/>
    <cellStyle name="Финансовый 6 8 2 2" xfId="61846" xr:uid="{00000000-0005-0000-0000-0000E1EE0000}"/>
    <cellStyle name="Финансовый 6 8 3" xfId="61847" xr:uid="{00000000-0005-0000-0000-0000E2EE0000}"/>
    <cellStyle name="Финансовый 6 9" xfId="30215" xr:uid="{00000000-0005-0000-0000-0000E3EE0000}"/>
    <cellStyle name="Финансовый 6 9 10" xfId="30216" xr:uid="{00000000-0005-0000-0000-0000E4EE0000}"/>
    <cellStyle name="Финансовый 6 9 10 2" xfId="60021" xr:uid="{00000000-0005-0000-0000-0000E5EE0000}"/>
    <cellStyle name="Финансовый 6 9 11" xfId="30217" xr:uid="{00000000-0005-0000-0000-0000E6EE0000}"/>
    <cellStyle name="Финансовый 6 9 11 2" xfId="60022" xr:uid="{00000000-0005-0000-0000-0000E7EE0000}"/>
    <cellStyle name="Финансовый 6 9 12" xfId="30218" xr:uid="{00000000-0005-0000-0000-0000E8EE0000}"/>
    <cellStyle name="Финансовый 6 9 12 2" xfId="60023" xr:uid="{00000000-0005-0000-0000-0000E9EE0000}"/>
    <cellStyle name="Финансовый 6 9 13" xfId="30219" xr:uid="{00000000-0005-0000-0000-0000EAEE0000}"/>
    <cellStyle name="Финансовый 6 9 13 2" xfId="60024" xr:uid="{00000000-0005-0000-0000-0000EBEE0000}"/>
    <cellStyle name="Финансовый 6 9 14" xfId="30220" xr:uid="{00000000-0005-0000-0000-0000ECEE0000}"/>
    <cellStyle name="Финансовый 6 9 14 2" xfId="60025" xr:uid="{00000000-0005-0000-0000-0000EDEE0000}"/>
    <cellStyle name="Финансовый 6 9 15" xfId="30221" xr:uid="{00000000-0005-0000-0000-0000EEEE0000}"/>
    <cellStyle name="Финансовый 6 9 15 2" xfId="60026" xr:uid="{00000000-0005-0000-0000-0000EFEE0000}"/>
    <cellStyle name="Финансовый 6 9 16" xfId="30222" xr:uid="{00000000-0005-0000-0000-0000F0EE0000}"/>
    <cellStyle name="Финансовый 6 9 16 2" xfId="60027" xr:uid="{00000000-0005-0000-0000-0000F1EE0000}"/>
    <cellStyle name="Финансовый 6 9 17" xfId="30223" xr:uid="{00000000-0005-0000-0000-0000F2EE0000}"/>
    <cellStyle name="Финансовый 6 9 17 2" xfId="60028" xr:uid="{00000000-0005-0000-0000-0000F3EE0000}"/>
    <cellStyle name="Финансовый 6 9 18" xfId="30224" xr:uid="{00000000-0005-0000-0000-0000F4EE0000}"/>
    <cellStyle name="Финансовый 6 9 18 2" xfId="60029" xr:uid="{00000000-0005-0000-0000-0000F5EE0000}"/>
    <cellStyle name="Финансовый 6 9 19" xfId="30225" xr:uid="{00000000-0005-0000-0000-0000F6EE0000}"/>
    <cellStyle name="Финансовый 6 9 19 2" xfId="60030" xr:uid="{00000000-0005-0000-0000-0000F7EE0000}"/>
    <cellStyle name="Финансовый 6 9 2" xfId="30226" xr:uid="{00000000-0005-0000-0000-0000F8EE0000}"/>
    <cellStyle name="Финансовый 6 9 2 2" xfId="60031" xr:uid="{00000000-0005-0000-0000-0000F9EE0000}"/>
    <cellStyle name="Финансовый 6 9 2 3" xfId="61848" xr:uid="{00000000-0005-0000-0000-0000FAEE0000}"/>
    <cellStyle name="Финансовый 6 9 20" xfId="30227" xr:uid="{00000000-0005-0000-0000-0000FBEE0000}"/>
    <cellStyle name="Финансовый 6 9 20 2" xfId="60032" xr:uid="{00000000-0005-0000-0000-0000FCEE0000}"/>
    <cellStyle name="Финансовый 6 9 21" xfId="30228" xr:uid="{00000000-0005-0000-0000-0000FDEE0000}"/>
    <cellStyle name="Финансовый 6 9 21 2" xfId="60033" xr:uid="{00000000-0005-0000-0000-0000FEEE0000}"/>
    <cellStyle name="Финансовый 6 9 22" xfId="30229" xr:uid="{00000000-0005-0000-0000-0000FFEE0000}"/>
    <cellStyle name="Финансовый 6 9 22 2" xfId="60034" xr:uid="{00000000-0005-0000-0000-000000EF0000}"/>
    <cellStyle name="Финансовый 6 9 23" xfId="30230" xr:uid="{00000000-0005-0000-0000-000001EF0000}"/>
    <cellStyle name="Финансовый 6 9 23 2" xfId="60035" xr:uid="{00000000-0005-0000-0000-000002EF0000}"/>
    <cellStyle name="Финансовый 6 9 24" xfId="60036" xr:uid="{00000000-0005-0000-0000-000003EF0000}"/>
    <cellStyle name="Финансовый 6 9 25" xfId="61849" xr:uid="{00000000-0005-0000-0000-000004EF0000}"/>
    <cellStyle name="Финансовый 6 9 3" xfId="30231" xr:uid="{00000000-0005-0000-0000-000005EF0000}"/>
    <cellStyle name="Финансовый 6 9 3 2" xfId="60037" xr:uid="{00000000-0005-0000-0000-000006EF0000}"/>
    <cellStyle name="Финансовый 6 9 4" xfId="30232" xr:uid="{00000000-0005-0000-0000-000007EF0000}"/>
    <cellStyle name="Финансовый 6 9 4 2" xfId="60038" xr:uid="{00000000-0005-0000-0000-000008EF0000}"/>
    <cellStyle name="Финансовый 6 9 5" xfId="30233" xr:uid="{00000000-0005-0000-0000-000009EF0000}"/>
    <cellStyle name="Финансовый 6 9 5 2" xfId="60039" xr:uid="{00000000-0005-0000-0000-00000AEF0000}"/>
    <cellStyle name="Финансовый 6 9 6" xfId="30234" xr:uid="{00000000-0005-0000-0000-00000BEF0000}"/>
    <cellStyle name="Финансовый 6 9 6 2" xfId="60040" xr:uid="{00000000-0005-0000-0000-00000CEF0000}"/>
    <cellStyle name="Финансовый 6 9 7" xfId="30235" xr:uid="{00000000-0005-0000-0000-00000DEF0000}"/>
    <cellStyle name="Финансовый 6 9 7 2" xfId="60041" xr:uid="{00000000-0005-0000-0000-00000EEF0000}"/>
    <cellStyle name="Финансовый 6 9 8" xfId="30236" xr:uid="{00000000-0005-0000-0000-00000FEF0000}"/>
    <cellStyle name="Финансовый 6 9 8 2" xfId="60042" xr:uid="{00000000-0005-0000-0000-000010EF0000}"/>
    <cellStyle name="Финансовый 6 9 9" xfId="30237" xr:uid="{00000000-0005-0000-0000-000011EF0000}"/>
    <cellStyle name="Финансовый 6 9 9 2" xfId="60043" xr:uid="{00000000-0005-0000-0000-000012EF0000}"/>
    <cellStyle name="Финансовый 60" xfId="60044" xr:uid="{00000000-0005-0000-0000-000013EF0000}"/>
    <cellStyle name="Финансовый 61" xfId="60045" xr:uid="{00000000-0005-0000-0000-000014EF0000}"/>
    <cellStyle name="Финансовый 62" xfId="60046" xr:uid="{00000000-0005-0000-0000-000015EF0000}"/>
    <cellStyle name="Финансовый 63" xfId="60047" xr:uid="{00000000-0005-0000-0000-000016EF0000}"/>
    <cellStyle name="Финансовый 64" xfId="60048" xr:uid="{00000000-0005-0000-0000-000017EF0000}"/>
    <cellStyle name="Финансовый 65" xfId="61192" xr:uid="{00000000-0005-0000-0000-000018EF0000}"/>
    <cellStyle name="Финансовый 66" xfId="61193" xr:uid="{00000000-0005-0000-0000-000019EF0000}"/>
    <cellStyle name="Финансовый 67" xfId="61850" xr:uid="{00000000-0005-0000-0000-00001AEF0000}"/>
    <cellStyle name="Финансовый 68" xfId="61851" xr:uid="{00000000-0005-0000-0000-00001BEF0000}"/>
    <cellStyle name="Финансовый 69" xfId="61852" xr:uid="{00000000-0005-0000-0000-00001CEF0000}"/>
    <cellStyle name="Финансовый 7" xfId="30238" xr:uid="{00000000-0005-0000-0000-00001DEF0000}"/>
    <cellStyle name="Финансовый 7 10" xfId="61853" xr:uid="{00000000-0005-0000-0000-00001EEF0000}"/>
    <cellStyle name="Финансовый 7 11" xfId="61854" xr:uid="{00000000-0005-0000-0000-00001FEF0000}"/>
    <cellStyle name="Финансовый 7 2" xfId="60049" xr:uid="{00000000-0005-0000-0000-000020EF0000}"/>
    <cellStyle name="Финансовый 7 2 10" xfId="61855" xr:uid="{00000000-0005-0000-0000-000021EF0000}"/>
    <cellStyle name="Финансовый 7 2 2" xfId="60050" xr:uid="{00000000-0005-0000-0000-000022EF0000}"/>
    <cellStyle name="Финансовый 7 2 3" xfId="61856" xr:uid="{00000000-0005-0000-0000-000023EF0000}"/>
    <cellStyle name="Финансовый 7 2 4" xfId="61857" xr:uid="{00000000-0005-0000-0000-000024EF0000}"/>
    <cellStyle name="Финансовый 7 2 5" xfId="61858" xr:uid="{00000000-0005-0000-0000-000025EF0000}"/>
    <cellStyle name="Финансовый 7 2 6" xfId="61859" xr:uid="{00000000-0005-0000-0000-000026EF0000}"/>
    <cellStyle name="Финансовый 7 2 7" xfId="61860" xr:uid="{00000000-0005-0000-0000-000027EF0000}"/>
    <cellStyle name="Финансовый 7 2 8" xfId="61861" xr:uid="{00000000-0005-0000-0000-000028EF0000}"/>
    <cellStyle name="Финансовый 7 2 9" xfId="61862" xr:uid="{00000000-0005-0000-0000-000029EF0000}"/>
    <cellStyle name="Финансовый 7 29 9" xfId="30239" xr:uid="{00000000-0005-0000-0000-00002AEF0000}"/>
    <cellStyle name="Финансовый 7 29 9 10" xfId="30240" xr:uid="{00000000-0005-0000-0000-00002BEF0000}"/>
    <cellStyle name="Финансовый 7 29 9 10 10" xfId="30241" xr:uid="{00000000-0005-0000-0000-00002CEF0000}"/>
    <cellStyle name="Финансовый 7 29 9 10 10 2" xfId="60051" xr:uid="{00000000-0005-0000-0000-00002DEF0000}"/>
    <cellStyle name="Финансовый 7 29 9 10 11" xfId="30242" xr:uid="{00000000-0005-0000-0000-00002EEF0000}"/>
    <cellStyle name="Финансовый 7 29 9 10 11 2" xfId="60052" xr:uid="{00000000-0005-0000-0000-00002FEF0000}"/>
    <cellStyle name="Финансовый 7 29 9 10 12" xfId="30243" xr:uid="{00000000-0005-0000-0000-000030EF0000}"/>
    <cellStyle name="Финансовый 7 29 9 10 12 2" xfId="60053" xr:uid="{00000000-0005-0000-0000-000031EF0000}"/>
    <cellStyle name="Финансовый 7 29 9 10 13" xfId="30244" xr:uid="{00000000-0005-0000-0000-000032EF0000}"/>
    <cellStyle name="Финансовый 7 29 9 10 13 2" xfId="60054" xr:uid="{00000000-0005-0000-0000-000033EF0000}"/>
    <cellStyle name="Финансовый 7 29 9 10 14" xfId="30245" xr:uid="{00000000-0005-0000-0000-000034EF0000}"/>
    <cellStyle name="Финансовый 7 29 9 10 14 2" xfId="60055" xr:uid="{00000000-0005-0000-0000-000035EF0000}"/>
    <cellStyle name="Финансовый 7 29 9 10 15" xfId="30246" xr:uid="{00000000-0005-0000-0000-000036EF0000}"/>
    <cellStyle name="Финансовый 7 29 9 10 15 2" xfId="60056" xr:uid="{00000000-0005-0000-0000-000037EF0000}"/>
    <cellStyle name="Финансовый 7 29 9 10 16" xfId="30247" xr:uid="{00000000-0005-0000-0000-000038EF0000}"/>
    <cellStyle name="Финансовый 7 29 9 10 16 2" xfId="60057" xr:uid="{00000000-0005-0000-0000-000039EF0000}"/>
    <cellStyle name="Финансовый 7 29 9 10 17" xfId="30248" xr:uid="{00000000-0005-0000-0000-00003AEF0000}"/>
    <cellStyle name="Финансовый 7 29 9 10 17 2" xfId="60058" xr:uid="{00000000-0005-0000-0000-00003BEF0000}"/>
    <cellStyle name="Финансовый 7 29 9 10 18" xfId="30249" xr:uid="{00000000-0005-0000-0000-00003CEF0000}"/>
    <cellStyle name="Финансовый 7 29 9 10 18 2" xfId="60059" xr:uid="{00000000-0005-0000-0000-00003DEF0000}"/>
    <cellStyle name="Финансовый 7 29 9 10 19" xfId="30250" xr:uid="{00000000-0005-0000-0000-00003EEF0000}"/>
    <cellStyle name="Финансовый 7 29 9 10 19 2" xfId="60060" xr:uid="{00000000-0005-0000-0000-00003FEF0000}"/>
    <cellStyle name="Финансовый 7 29 9 10 2" xfId="30251" xr:uid="{00000000-0005-0000-0000-000040EF0000}"/>
    <cellStyle name="Финансовый 7 29 9 10 2 2" xfId="60061" xr:uid="{00000000-0005-0000-0000-000041EF0000}"/>
    <cellStyle name="Финансовый 7 29 9 10 20" xfId="30252" xr:uid="{00000000-0005-0000-0000-000042EF0000}"/>
    <cellStyle name="Финансовый 7 29 9 10 20 2" xfId="60062" xr:uid="{00000000-0005-0000-0000-000043EF0000}"/>
    <cellStyle name="Финансовый 7 29 9 10 21" xfId="30253" xr:uid="{00000000-0005-0000-0000-000044EF0000}"/>
    <cellStyle name="Финансовый 7 29 9 10 21 2" xfId="60063" xr:uid="{00000000-0005-0000-0000-000045EF0000}"/>
    <cellStyle name="Финансовый 7 29 9 10 22" xfId="30254" xr:uid="{00000000-0005-0000-0000-000046EF0000}"/>
    <cellStyle name="Финансовый 7 29 9 10 22 2" xfId="60064" xr:uid="{00000000-0005-0000-0000-000047EF0000}"/>
    <cellStyle name="Финансовый 7 29 9 10 23" xfId="30255" xr:uid="{00000000-0005-0000-0000-000048EF0000}"/>
    <cellStyle name="Финансовый 7 29 9 10 23 2" xfId="60065" xr:uid="{00000000-0005-0000-0000-000049EF0000}"/>
    <cellStyle name="Финансовый 7 29 9 10 24" xfId="60066" xr:uid="{00000000-0005-0000-0000-00004AEF0000}"/>
    <cellStyle name="Финансовый 7 29 9 10 3" xfId="30256" xr:uid="{00000000-0005-0000-0000-00004BEF0000}"/>
    <cellStyle name="Финансовый 7 29 9 10 3 2" xfId="60067" xr:uid="{00000000-0005-0000-0000-00004CEF0000}"/>
    <cellStyle name="Финансовый 7 29 9 10 4" xfId="30257" xr:uid="{00000000-0005-0000-0000-00004DEF0000}"/>
    <cellStyle name="Финансовый 7 29 9 10 4 2" xfId="60068" xr:uid="{00000000-0005-0000-0000-00004EEF0000}"/>
    <cellStyle name="Финансовый 7 29 9 10 5" xfId="30258" xr:uid="{00000000-0005-0000-0000-00004FEF0000}"/>
    <cellStyle name="Финансовый 7 29 9 10 5 2" xfId="60069" xr:uid="{00000000-0005-0000-0000-000050EF0000}"/>
    <cellStyle name="Финансовый 7 29 9 10 6" xfId="30259" xr:uid="{00000000-0005-0000-0000-000051EF0000}"/>
    <cellStyle name="Финансовый 7 29 9 10 6 2" xfId="60070" xr:uid="{00000000-0005-0000-0000-000052EF0000}"/>
    <cellStyle name="Финансовый 7 29 9 10 7" xfId="30260" xr:uid="{00000000-0005-0000-0000-000053EF0000}"/>
    <cellStyle name="Финансовый 7 29 9 10 7 2" xfId="60071" xr:uid="{00000000-0005-0000-0000-000054EF0000}"/>
    <cellStyle name="Финансовый 7 29 9 10 8" xfId="30261" xr:uid="{00000000-0005-0000-0000-000055EF0000}"/>
    <cellStyle name="Финансовый 7 29 9 10 8 2" xfId="60072" xr:uid="{00000000-0005-0000-0000-000056EF0000}"/>
    <cellStyle name="Финансовый 7 29 9 10 9" xfId="30262" xr:uid="{00000000-0005-0000-0000-000057EF0000}"/>
    <cellStyle name="Финансовый 7 29 9 10 9 2" xfId="60073" xr:uid="{00000000-0005-0000-0000-000058EF0000}"/>
    <cellStyle name="Финансовый 7 29 9 11" xfId="30263" xr:uid="{00000000-0005-0000-0000-000059EF0000}"/>
    <cellStyle name="Финансовый 7 29 9 11 10" xfId="30264" xr:uid="{00000000-0005-0000-0000-00005AEF0000}"/>
    <cellStyle name="Финансовый 7 29 9 11 10 2" xfId="60074" xr:uid="{00000000-0005-0000-0000-00005BEF0000}"/>
    <cellStyle name="Финансовый 7 29 9 11 11" xfId="30265" xr:uid="{00000000-0005-0000-0000-00005CEF0000}"/>
    <cellStyle name="Финансовый 7 29 9 11 11 2" xfId="60075" xr:uid="{00000000-0005-0000-0000-00005DEF0000}"/>
    <cellStyle name="Финансовый 7 29 9 11 12" xfId="30266" xr:uid="{00000000-0005-0000-0000-00005EEF0000}"/>
    <cellStyle name="Финансовый 7 29 9 11 12 2" xfId="60076" xr:uid="{00000000-0005-0000-0000-00005FEF0000}"/>
    <cellStyle name="Финансовый 7 29 9 11 13" xfId="30267" xr:uid="{00000000-0005-0000-0000-000060EF0000}"/>
    <cellStyle name="Финансовый 7 29 9 11 13 2" xfId="60077" xr:uid="{00000000-0005-0000-0000-000061EF0000}"/>
    <cellStyle name="Финансовый 7 29 9 11 14" xfId="30268" xr:uid="{00000000-0005-0000-0000-000062EF0000}"/>
    <cellStyle name="Финансовый 7 29 9 11 14 2" xfId="60078" xr:uid="{00000000-0005-0000-0000-000063EF0000}"/>
    <cellStyle name="Финансовый 7 29 9 11 15" xfId="30269" xr:uid="{00000000-0005-0000-0000-000064EF0000}"/>
    <cellStyle name="Финансовый 7 29 9 11 15 2" xfId="60079" xr:uid="{00000000-0005-0000-0000-000065EF0000}"/>
    <cellStyle name="Финансовый 7 29 9 11 16" xfId="30270" xr:uid="{00000000-0005-0000-0000-000066EF0000}"/>
    <cellStyle name="Финансовый 7 29 9 11 16 2" xfId="60080" xr:uid="{00000000-0005-0000-0000-000067EF0000}"/>
    <cellStyle name="Финансовый 7 29 9 11 17" xfId="30271" xr:uid="{00000000-0005-0000-0000-000068EF0000}"/>
    <cellStyle name="Финансовый 7 29 9 11 17 2" xfId="60081" xr:uid="{00000000-0005-0000-0000-000069EF0000}"/>
    <cellStyle name="Финансовый 7 29 9 11 18" xfId="30272" xr:uid="{00000000-0005-0000-0000-00006AEF0000}"/>
    <cellStyle name="Финансовый 7 29 9 11 18 2" xfId="60082" xr:uid="{00000000-0005-0000-0000-00006BEF0000}"/>
    <cellStyle name="Финансовый 7 29 9 11 19" xfId="60083" xr:uid="{00000000-0005-0000-0000-00006CEF0000}"/>
    <cellStyle name="Финансовый 7 29 9 11 2" xfId="30273" xr:uid="{00000000-0005-0000-0000-00006DEF0000}"/>
    <cellStyle name="Финансовый 7 29 9 11 2 2" xfId="60084" xr:uid="{00000000-0005-0000-0000-00006EEF0000}"/>
    <cellStyle name="Финансовый 7 29 9 11 3" xfId="30274" xr:uid="{00000000-0005-0000-0000-00006FEF0000}"/>
    <cellStyle name="Финансовый 7 29 9 11 3 2" xfId="60085" xr:uid="{00000000-0005-0000-0000-000070EF0000}"/>
    <cellStyle name="Финансовый 7 29 9 11 4" xfId="30275" xr:uid="{00000000-0005-0000-0000-000071EF0000}"/>
    <cellStyle name="Финансовый 7 29 9 11 4 2" xfId="60086" xr:uid="{00000000-0005-0000-0000-000072EF0000}"/>
    <cellStyle name="Финансовый 7 29 9 11 5" xfId="30276" xr:uid="{00000000-0005-0000-0000-000073EF0000}"/>
    <cellStyle name="Финансовый 7 29 9 11 5 2" xfId="60087" xr:uid="{00000000-0005-0000-0000-000074EF0000}"/>
    <cellStyle name="Финансовый 7 29 9 11 6" xfId="30277" xr:uid="{00000000-0005-0000-0000-000075EF0000}"/>
    <cellStyle name="Финансовый 7 29 9 11 6 2" xfId="60088" xr:uid="{00000000-0005-0000-0000-000076EF0000}"/>
    <cellStyle name="Финансовый 7 29 9 11 7" xfId="30278" xr:uid="{00000000-0005-0000-0000-000077EF0000}"/>
    <cellStyle name="Финансовый 7 29 9 11 7 2" xfId="60089" xr:uid="{00000000-0005-0000-0000-000078EF0000}"/>
    <cellStyle name="Финансовый 7 29 9 11 8" xfId="30279" xr:uid="{00000000-0005-0000-0000-000079EF0000}"/>
    <cellStyle name="Финансовый 7 29 9 11 8 2" xfId="60090" xr:uid="{00000000-0005-0000-0000-00007AEF0000}"/>
    <cellStyle name="Финансовый 7 29 9 11 9" xfId="30280" xr:uid="{00000000-0005-0000-0000-00007BEF0000}"/>
    <cellStyle name="Финансовый 7 29 9 11 9 2" xfId="60091" xr:uid="{00000000-0005-0000-0000-00007CEF0000}"/>
    <cellStyle name="Финансовый 7 29 9 12" xfId="30281" xr:uid="{00000000-0005-0000-0000-00007DEF0000}"/>
    <cellStyle name="Финансовый 7 29 9 12 10" xfId="30282" xr:uid="{00000000-0005-0000-0000-00007EEF0000}"/>
    <cellStyle name="Финансовый 7 29 9 12 10 2" xfId="60092" xr:uid="{00000000-0005-0000-0000-00007FEF0000}"/>
    <cellStyle name="Финансовый 7 29 9 12 11" xfId="30283" xr:uid="{00000000-0005-0000-0000-000080EF0000}"/>
    <cellStyle name="Финансовый 7 29 9 12 11 2" xfId="60093" xr:uid="{00000000-0005-0000-0000-000081EF0000}"/>
    <cellStyle name="Финансовый 7 29 9 12 12" xfId="30284" xr:uid="{00000000-0005-0000-0000-000082EF0000}"/>
    <cellStyle name="Финансовый 7 29 9 12 12 2" xfId="60094" xr:uid="{00000000-0005-0000-0000-000083EF0000}"/>
    <cellStyle name="Финансовый 7 29 9 12 13" xfId="30285" xr:uid="{00000000-0005-0000-0000-000084EF0000}"/>
    <cellStyle name="Финансовый 7 29 9 12 13 2" xfId="60095" xr:uid="{00000000-0005-0000-0000-000085EF0000}"/>
    <cellStyle name="Финансовый 7 29 9 12 14" xfId="30286" xr:uid="{00000000-0005-0000-0000-000086EF0000}"/>
    <cellStyle name="Финансовый 7 29 9 12 14 2" xfId="60096" xr:uid="{00000000-0005-0000-0000-000087EF0000}"/>
    <cellStyle name="Финансовый 7 29 9 12 15" xfId="30287" xr:uid="{00000000-0005-0000-0000-000088EF0000}"/>
    <cellStyle name="Финансовый 7 29 9 12 15 2" xfId="60097" xr:uid="{00000000-0005-0000-0000-000089EF0000}"/>
    <cellStyle name="Финансовый 7 29 9 12 16" xfId="30288" xr:uid="{00000000-0005-0000-0000-00008AEF0000}"/>
    <cellStyle name="Финансовый 7 29 9 12 16 2" xfId="60098" xr:uid="{00000000-0005-0000-0000-00008BEF0000}"/>
    <cellStyle name="Финансовый 7 29 9 12 17" xfId="30289" xr:uid="{00000000-0005-0000-0000-00008CEF0000}"/>
    <cellStyle name="Финансовый 7 29 9 12 17 2" xfId="60099" xr:uid="{00000000-0005-0000-0000-00008DEF0000}"/>
    <cellStyle name="Финансовый 7 29 9 12 18" xfId="30290" xr:uid="{00000000-0005-0000-0000-00008EEF0000}"/>
    <cellStyle name="Финансовый 7 29 9 12 18 2" xfId="60100" xr:uid="{00000000-0005-0000-0000-00008FEF0000}"/>
    <cellStyle name="Финансовый 7 29 9 12 19" xfId="60101" xr:uid="{00000000-0005-0000-0000-000090EF0000}"/>
    <cellStyle name="Финансовый 7 29 9 12 2" xfId="30291" xr:uid="{00000000-0005-0000-0000-000091EF0000}"/>
    <cellStyle name="Финансовый 7 29 9 12 2 2" xfId="60102" xr:uid="{00000000-0005-0000-0000-000092EF0000}"/>
    <cellStyle name="Финансовый 7 29 9 12 3" xfId="30292" xr:uid="{00000000-0005-0000-0000-000093EF0000}"/>
    <cellStyle name="Финансовый 7 29 9 12 3 2" xfId="60103" xr:uid="{00000000-0005-0000-0000-000094EF0000}"/>
    <cellStyle name="Финансовый 7 29 9 12 4" xfId="30293" xr:uid="{00000000-0005-0000-0000-000095EF0000}"/>
    <cellStyle name="Финансовый 7 29 9 12 4 2" xfId="60104" xr:uid="{00000000-0005-0000-0000-000096EF0000}"/>
    <cellStyle name="Финансовый 7 29 9 12 5" xfId="30294" xr:uid="{00000000-0005-0000-0000-000097EF0000}"/>
    <cellStyle name="Финансовый 7 29 9 12 5 2" xfId="60105" xr:uid="{00000000-0005-0000-0000-000098EF0000}"/>
    <cellStyle name="Финансовый 7 29 9 12 6" xfId="30295" xr:uid="{00000000-0005-0000-0000-000099EF0000}"/>
    <cellStyle name="Финансовый 7 29 9 12 6 2" xfId="60106" xr:uid="{00000000-0005-0000-0000-00009AEF0000}"/>
    <cellStyle name="Финансовый 7 29 9 12 7" xfId="30296" xr:uid="{00000000-0005-0000-0000-00009BEF0000}"/>
    <cellStyle name="Финансовый 7 29 9 12 7 2" xfId="60107" xr:uid="{00000000-0005-0000-0000-00009CEF0000}"/>
    <cellStyle name="Финансовый 7 29 9 12 8" xfId="30297" xr:uid="{00000000-0005-0000-0000-00009DEF0000}"/>
    <cellStyle name="Финансовый 7 29 9 12 8 2" xfId="60108" xr:uid="{00000000-0005-0000-0000-00009EEF0000}"/>
    <cellStyle name="Финансовый 7 29 9 12 9" xfId="30298" xr:uid="{00000000-0005-0000-0000-00009FEF0000}"/>
    <cellStyle name="Финансовый 7 29 9 12 9 2" xfId="60109" xr:uid="{00000000-0005-0000-0000-0000A0EF0000}"/>
    <cellStyle name="Финансовый 7 29 9 13" xfId="30299" xr:uid="{00000000-0005-0000-0000-0000A1EF0000}"/>
    <cellStyle name="Финансовый 7 29 9 13 10" xfId="30300" xr:uid="{00000000-0005-0000-0000-0000A2EF0000}"/>
    <cellStyle name="Финансовый 7 29 9 13 10 2" xfId="60110" xr:uid="{00000000-0005-0000-0000-0000A3EF0000}"/>
    <cellStyle name="Финансовый 7 29 9 13 11" xfId="30301" xr:uid="{00000000-0005-0000-0000-0000A4EF0000}"/>
    <cellStyle name="Финансовый 7 29 9 13 11 2" xfId="60111" xr:uid="{00000000-0005-0000-0000-0000A5EF0000}"/>
    <cellStyle name="Финансовый 7 29 9 13 12" xfId="30302" xr:uid="{00000000-0005-0000-0000-0000A6EF0000}"/>
    <cellStyle name="Финансовый 7 29 9 13 12 2" xfId="60112" xr:uid="{00000000-0005-0000-0000-0000A7EF0000}"/>
    <cellStyle name="Финансовый 7 29 9 13 13" xfId="30303" xr:uid="{00000000-0005-0000-0000-0000A8EF0000}"/>
    <cellStyle name="Финансовый 7 29 9 13 13 2" xfId="60113" xr:uid="{00000000-0005-0000-0000-0000A9EF0000}"/>
    <cellStyle name="Финансовый 7 29 9 13 14" xfId="30304" xr:uid="{00000000-0005-0000-0000-0000AAEF0000}"/>
    <cellStyle name="Финансовый 7 29 9 13 14 2" xfId="60114" xr:uid="{00000000-0005-0000-0000-0000ABEF0000}"/>
    <cellStyle name="Финансовый 7 29 9 13 15" xfId="30305" xr:uid="{00000000-0005-0000-0000-0000ACEF0000}"/>
    <cellStyle name="Финансовый 7 29 9 13 15 2" xfId="60115" xr:uid="{00000000-0005-0000-0000-0000ADEF0000}"/>
    <cellStyle name="Финансовый 7 29 9 13 16" xfId="30306" xr:uid="{00000000-0005-0000-0000-0000AEEF0000}"/>
    <cellStyle name="Финансовый 7 29 9 13 16 2" xfId="60116" xr:uid="{00000000-0005-0000-0000-0000AFEF0000}"/>
    <cellStyle name="Финансовый 7 29 9 13 17" xfId="30307" xr:uid="{00000000-0005-0000-0000-0000B0EF0000}"/>
    <cellStyle name="Финансовый 7 29 9 13 17 2" xfId="60117" xr:uid="{00000000-0005-0000-0000-0000B1EF0000}"/>
    <cellStyle name="Финансовый 7 29 9 13 18" xfId="30308" xr:uid="{00000000-0005-0000-0000-0000B2EF0000}"/>
    <cellStyle name="Финансовый 7 29 9 13 18 2" xfId="60118" xr:uid="{00000000-0005-0000-0000-0000B3EF0000}"/>
    <cellStyle name="Финансовый 7 29 9 13 19" xfId="60119" xr:uid="{00000000-0005-0000-0000-0000B4EF0000}"/>
    <cellStyle name="Финансовый 7 29 9 13 2" xfId="30309" xr:uid="{00000000-0005-0000-0000-0000B5EF0000}"/>
    <cellStyle name="Финансовый 7 29 9 13 2 2" xfId="60120" xr:uid="{00000000-0005-0000-0000-0000B6EF0000}"/>
    <cellStyle name="Финансовый 7 29 9 13 3" xfId="30310" xr:uid="{00000000-0005-0000-0000-0000B7EF0000}"/>
    <cellStyle name="Финансовый 7 29 9 13 3 2" xfId="60121" xr:uid="{00000000-0005-0000-0000-0000B8EF0000}"/>
    <cellStyle name="Финансовый 7 29 9 13 4" xfId="30311" xr:uid="{00000000-0005-0000-0000-0000B9EF0000}"/>
    <cellStyle name="Финансовый 7 29 9 13 4 2" xfId="60122" xr:uid="{00000000-0005-0000-0000-0000BAEF0000}"/>
    <cellStyle name="Финансовый 7 29 9 13 5" xfId="30312" xr:uid="{00000000-0005-0000-0000-0000BBEF0000}"/>
    <cellStyle name="Финансовый 7 29 9 13 5 2" xfId="60123" xr:uid="{00000000-0005-0000-0000-0000BCEF0000}"/>
    <cellStyle name="Финансовый 7 29 9 13 6" xfId="30313" xr:uid="{00000000-0005-0000-0000-0000BDEF0000}"/>
    <cellStyle name="Финансовый 7 29 9 13 6 2" xfId="60124" xr:uid="{00000000-0005-0000-0000-0000BEEF0000}"/>
    <cellStyle name="Финансовый 7 29 9 13 7" xfId="30314" xr:uid="{00000000-0005-0000-0000-0000BFEF0000}"/>
    <cellStyle name="Финансовый 7 29 9 13 7 2" xfId="60125" xr:uid="{00000000-0005-0000-0000-0000C0EF0000}"/>
    <cellStyle name="Финансовый 7 29 9 13 8" xfId="30315" xr:uid="{00000000-0005-0000-0000-0000C1EF0000}"/>
    <cellStyle name="Финансовый 7 29 9 13 8 2" xfId="60126" xr:uid="{00000000-0005-0000-0000-0000C2EF0000}"/>
    <cellStyle name="Финансовый 7 29 9 13 9" xfId="30316" xr:uid="{00000000-0005-0000-0000-0000C3EF0000}"/>
    <cellStyle name="Финансовый 7 29 9 13 9 2" xfId="60127" xr:uid="{00000000-0005-0000-0000-0000C4EF0000}"/>
    <cellStyle name="Финансовый 7 29 9 14" xfId="30317" xr:uid="{00000000-0005-0000-0000-0000C5EF0000}"/>
    <cellStyle name="Финансовый 7 29 9 14 2" xfId="60128" xr:uid="{00000000-0005-0000-0000-0000C6EF0000}"/>
    <cellStyle name="Финансовый 7 29 9 15" xfId="30318" xr:uid="{00000000-0005-0000-0000-0000C7EF0000}"/>
    <cellStyle name="Финансовый 7 29 9 15 2" xfId="60129" xr:uid="{00000000-0005-0000-0000-0000C8EF0000}"/>
    <cellStyle name="Финансовый 7 29 9 16" xfId="30319" xr:uid="{00000000-0005-0000-0000-0000C9EF0000}"/>
    <cellStyle name="Финансовый 7 29 9 16 2" xfId="60130" xr:uid="{00000000-0005-0000-0000-0000CAEF0000}"/>
    <cellStyle name="Финансовый 7 29 9 17" xfId="30320" xr:uid="{00000000-0005-0000-0000-0000CBEF0000}"/>
    <cellStyle name="Финансовый 7 29 9 17 2" xfId="60131" xr:uid="{00000000-0005-0000-0000-0000CCEF0000}"/>
    <cellStyle name="Финансовый 7 29 9 18" xfId="30321" xr:uid="{00000000-0005-0000-0000-0000CDEF0000}"/>
    <cellStyle name="Финансовый 7 29 9 18 2" xfId="60132" xr:uid="{00000000-0005-0000-0000-0000CEEF0000}"/>
    <cellStyle name="Финансовый 7 29 9 19" xfId="30322" xr:uid="{00000000-0005-0000-0000-0000CFEF0000}"/>
    <cellStyle name="Финансовый 7 29 9 19 2" xfId="60133" xr:uid="{00000000-0005-0000-0000-0000D0EF0000}"/>
    <cellStyle name="Финансовый 7 29 9 2" xfId="30323" xr:uid="{00000000-0005-0000-0000-0000D1EF0000}"/>
    <cellStyle name="Финансовый 7 29 9 2 2" xfId="30324" xr:uid="{00000000-0005-0000-0000-0000D2EF0000}"/>
    <cellStyle name="Финансовый 7 29 9 2 2 2" xfId="60134" xr:uid="{00000000-0005-0000-0000-0000D3EF0000}"/>
    <cellStyle name="Финансовый 7 29 9 2 3" xfId="60135" xr:uid="{00000000-0005-0000-0000-0000D4EF0000}"/>
    <cellStyle name="Финансовый 7 29 9 20" xfId="30325" xr:uid="{00000000-0005-0000-0000-0000D5EF0000}"/>
    <cellStyle name="Финансовый 7 29 9 20 2" xfId="60136" xr:uid="{00000000-0005-0000-0000-0000D6EF0000}"/>
    <cellStyle name="Финансовый 7 29 9 21" xfId="30326" xr:uid="{00000000-0005-0000-0000-0000D7EF0000}"/>
    <cellStyle name="Финансовый 7 29 9 21 2" xfId="60137" xr:uid="{00000000-0005-0000-0000-0000D8EF0000}"/>
    <cellStyle name="Финансовый 7 29 9 22" xfId="30327" xr:uid="{00000000-0005-0000-0000-0000D9EF0000}"/>
    <cellStyle name="Финансовый 7 29 9 22 2" xfId="60138" xr:uid="{00000000-0005-0000-0000-0000DAEF0000}"/>
    <cellStyle name="Финансовый 7 29 9 23" xfId="30328" xr:uid="{00000000-0005-0000-0000-0000DBEF0000}"/>
    <cellStyle name="Финансовый 7 29 9 23 2" xfId="60139" xr:uid="{00000000-0005-0000-0000-0000DCEF0000}"/>
    <cellStyle name="Финансовый 7 29 9 24" xfId="30329" xr:uid="{00000000-0005-0000-0000-0000DDEF0000}"/>
    <cellStyle name="Финансовый 7 29 9 24 2" xfId="60140" xr:uid="{00000000-0005-0000-0000-0000DEEF0000}"/>
    <cellStyle name="Финансовый 7 29 9 25" xfId="30330" xr:uid="{00000000-0005-0000-0000-0000DFEF0000}"/>
    <cellStyle name="Финансовый 7 29 9 25 2" xfId="60141" xr:uid="{00000000-0005-0000-0000-0000E0EF0000}"/>
    <cellStyle name="Финансовый 7 29 9 26" xfId="30331" xr:uid="{00000000-0005-0000-0000-0000E1EF0000}"/>
    <cellStyle name="Финансовый 7 29 9 26 2" xfId="60142" xr:uid="{00000000-0005-0000-0000-0000E2EF0000}"/>
    <cellStyle name="Финансовый 7 29 9 27" xfId="30332" xr:uid="{00000000-0005-0000-0000-0000E3EF0000}"/>
    <cellStyle name="Финансовый 7 29 9 27 2" xfId="60143" xr:uid="{00000000-0005-0000-0000-0000E4EF0000}"/>
    <cellStyle name="Финансовый 7 29 9 28" xfId="30333" xr:uid="{00000000-0005-0000-0000-0000E5EF0000}"/>
    <cellStyle name="Финансовый 7 29 9 28 2" xfId="60144" xr:uid="{00000000-0005-0000-0000-0000E6EF0000}"/>
    <cellStyle name="Финансовый 7 29 9 29" xfId="30334" xr:uid="{00000000-0005-0000-0000-0000E7EF0000}"/>
    <cellStyle name="Финансовый 7 29 9 29 2" xfId="60145" xr:uid="{00000000-0005-0000-0000-0000E8EF0000}"/>
    <cellStyle name="Финансовый 7 29 9 3" xfId="30335" xr:uid="{00000000-0005-0000-0000-0000E9EF0000}"/>
    <cellStyle name="Финансовый 7 29 9 3 2" xfId="60146" xr:uid="{00000000-0005-0000-0000-0000EAEF0000}"/>
    <cellStyle name="Финансовый 7 29 9 30" xfId="30336" xr:uid="{00000000-0005-0000-0000-0000EBEF0000}"/>
    <cellStyle name="Финансовый 7 29 9 30 2" xfId="60147" xr:uid="{00000000-0005-0000-0000-0000ECEF0000}"/>
    <cellStyle name="Финансовый 7 29 9 31" xfId="30337" xr:uid="{00000000-0005-0000-0000-0000EDEF0000}"/>
    <cellStyle name="Финансовый 7 29 9 31 2" xfId="60148" xr:uid="{00000000-0005-0000-0000-0000EEEF0000}"/>
    <cellStyle name="Финансовый 7 29 9 32" xfId="30338" xr:uid="{00000000-0005-0000-0000-0000EFEF0000}"/>
    <cellStyle name="Финансовый 7 29 9 32 2" xfId="60149" xr:uid="{00000000-0005-0000-0000-0000F0EF0000}"/>
    <cellStyle name="Финансовый 7 29 9 33" xfId="60150" xr:uid="{00000000-0005-0000-0000-0000F1EF0000}"/>
    <cellStyle name="Финансовый 7 29 9 4" xfId="30339" xr:uid="{00000000-0005-0000-0000-0000F2EF0000}"/>
    <cellStyle name="Финансовый 7 29 9 4 2" xfId="60151" xr:uid="{00000000-0005-0000-0000-0000F3EF0000}"/>
    <cellStyle name="Финансовый 7 29 9 5" xfId="30340" xr:uid="{00000000-0005-0000-0000-0000F4EF0000}"/>
    <cellStyle name="Финансовый 7 29 9 5 2" xfId="60152" xr:uid="{00000000-0005-0000-0000-0000F5EF0000}"/>
    <cellStyle name="Финансовый 7 29 9 6" xfId="30341" xr:uid="{00000000-0005-0000-0000-0000F6EF0000}"/>
    <cellStyle name="Финансовый 7 29 9 6 2" xfId="60153" xr:uid="{00000000-0005-0000-0000-0000F7EF0000}"/>
    <cellStyle name="Финансовый 7 29 9 7" xfId="30342" xr:uid="{00000000-0005-0000-0000-0000F8EF0000}"/>
    <cellStyle name="Финансовый 7 29 9 7 2" xfId="60154" xr:uid="{00000000-0005-0000-0000-0000F9EF0000}"/>
    <cellStyle name="Финансовый 7 29 9 8" xfId="30343" xr:uid="{00000000-0005-0000-0000-0000FAEF0000}"/>
    <cellStyle name="Финансовый 7 29 9 8 2" xfId="60155" xr:uid="{00000000-0005-0000-0000-0000FBEF0000}"/>
    <cellStyle name="Финансовый 7 29 9 9" xfId="30344" xr:uid="{00000000-0005-0000-0000-0000FCEF0000}"/>
    <cellStyle name="Финансовый 7 29 9 9 10" xfId="30345" xr:uid="{00000000-0005-0000-0000-0000FDEF0000}"/>
    <cellStyle name="Финансовый 7 29 9 9 10 2" xfId="60156" xr:uid="{00000000-0005-0000-0000-0000FEEF0000}"/>
    <cellStyle name="Финансовый 7 29 9 9 11" xfId="30346" xr:uid="{00000000-0005-0000-0000-0000FFEF0000}"/>
    <cellStyle name="Финансовый 7 29 9 9 11 2" xfId="60157" xr:uid="{00000000-0005-0000-0000-000000F00000}"/>
    <cellStyle name="Финансовый 7 29 9 9 12" xfId="30347" xr:uid="{00000000-0005-0000-0000-000001F00000}"/>
    <cellStyle name="Финансовый 7 29 9 9 12 2" xfId="60158" xr:uid="{00000000-0005-0000-0000-000002F00000}"/>
    <cellStyle name="Финансовый 7 29 9 9 13" xfId="30348" xr:uid="{00000000-0005-0000-0000-000003F00000}"/>
    <cellStyle name="Финансовый 7 29 9 9 13 2" xfId="60159" xr:uid="{00000000-0005-0000-0000-000004F00000}"/>
    <cellStyle name="Финансовый 7 29 9 9 14" xfId="30349" xr:uid="{00000000-0005-0000-0000-000005F00000}"/>
    <cellStyle name="Финансовый 7 29 9 9 14 2" xfId="60160" xr:uid="{00000000-0005-0000-0000-000006F00000}"/>
    <cellStyle name="Финансовый 7 29 9 9 15" xfId="30350" xr:uid="{00000000-0005-0000-0000-000007F00000}"/>
    <cellStyle name="Финансовый 7 29 9 9 15 2" xfId="60161" xr:uid="{00000000-0005-0000-0000-000008F00000}"/>
    <cellStyle name="Финансовый 7 29 9 9 16" xfId="30351" xr:uid="{00000000-0005-0000-0000-000009F00000}"/>
    <cellStyle name="Финансовый 7 29 9 9 16 2" xfId="60162" xr:uid="{00000000-0005-0000-0000-00000AF00000}"/>
    <cellStyle name="Финансовый 7 29 9 9 17" xfId="30352" xr:uid="{00000000-0005-0000-0000-00000BF00000}"/>
    <cellStyle name="Финансовый 7 29 9 9 17 2" xfId="60163" xr:uid="{00000000-0005-0000-0000-00000CF00000}"/>
    <cellStyle name="Финансовый 7 29 9 9 18" xfId="30353" xr:uid="{00000000-0005-0000-0000-00000DF00000}"/>
    <cellStyle name="Финансовый 7 29 9 9 18 2" xfId="60164" xr:uid="{00000000-0005-0000-0000-00000EF00000}"/>
    <cellStyle name="Финансовый 7 29 9 9 19" xfId="30354" xr:uid="{00000000-0005-0000-0000-00000FF00000}"/>
    <cellStyle name="Финансовый 7 29 9 9 19 2" xfId="60165" xr:uid="{00000000-0005-0000-0000-000010F00000}"/>
    <cellStyle name="Финансовый 7 29 9 9 2" xfId="30355" xr:uid="{00000000-0005-0000-0000-000011F00000}"/>
    <cellStyle name="Финансовый 7 29 9 9 2 2" xfId="60166" xr:uid="{00000000-0005-0000-0000-000012F00000}"/>
    <cellStyle name="Финансовый 7 29 9 9 20" xfId="30356" xr:uid="{00000000-0005-0000-0000-000013F00000}"/>
    <cellStyle name="Финансовый 7 29 9 9 20 2" xfId="60167" xr:uid="{00000000-0005-0000-0000-000014F00000}"/>
    <cellStyle name="Финансовый 7 29 9 9 21" xfId="30357" xr:uid="{00000000-0005-0000-0000-000015F00000}"/>
    <cellStyle name="Финансовый 7 29 9 9 21 2" xfId="60168" xr:uid="{00000000-0005-0000-0000-000016F00000}"/>
    <cellStyle name="Финансовый 7 29 9 9 22" xfId="30358" xr:uid="{00000000-0005-0000-0000-000017F00000}"/>
    <cellStyle name="Финансовый 7 29 9 9 22 2" xfId="60169" xr:uid="{00000000-0005-0000-0000-000018F00000}"/>
    <cellStyle name="Финансовый 7 29 9 9 23" xfId="30359" xr:uid="{00000000-0005-0000-0000-000019F00000}"/>
    <cellStyle name="Финансовый 7 29 9 9 23 2" xfId="60170" xr:uid="{00000000-0005-0000-0000-00001AF00000}"/>
    <cellStyle name="Финансовый 7 29 9 9 24" xfId="60171" xr:uid="{00000000-0005-0000-0000-00001BF00000}"/>
    <cellStyle name="Финансовый 7 29 9 9 3" xfId="30360" xr:uid="{00000000-0005-0000-0000-00001CF00000}"/>
    <cellStyle name="Финансовый 7 29 9 9 3 2" xfId="60172" xr:uid="{00000000-0005-0000-0000-00001DF00000}"/>
    <cellStyle name="Финансовый 7 29 9 9 4" xfId="30361" xr:uid="{00000000-0005-0000-0000-00001EF00000}"/>
    <cellStyle name="Финансовый 7 29 9 9 4 2" xfId="60173" xr:uid="{00000000-0005-0000-0000-00001FF00000}"/>
    <cellStyle name="Финансовый 7 29 9 9 5" xfId="30362" xr:uid="{00000000-0005-0000-0000-000020F00000}"/>
    <cellStyle name="Финансовый 7 29 9 9 5 2" xfId="60174" xr:uid="{00000000-0005-0000-0000-000021F00000}"/>
    <cellStyle name="Финансовый 7 29 9 9 6" xfId="30363" xr:uid="{00000000-0005-0000-0000-000022F00000}"/>
    <cellStyle name="Финансовый 7 29 9 9 6 2" xfId="60175" xr:uid="{00000000-0005-0000-0000-000023F00000}"/>
    <cellStyle name="Финансовый 7 29 9 9 7" xfId="30364" xr:uid="{00000000-0005-0000-0000-000024F00000}"/>
    <cellStyle name="Финансовый 7 29 9 9 7 2" xfId="60176" xr:uid="{00000000-0005-0000-0000-000025F00000}"/>
    <cellStyle name="Финансовый 7 29 9 9 8" xfId="30365" xr:uid="{00000000-0005-0000-0000-000026F00000}"/>
    <cellStyle name="Финансовый 7 29 9 9 8 2" xfId="60177" xr:uid="{00000000-0005-0000-0000-000027F00000}"/>
    <cellStyle name="Финансовый 7 29 9 9 9" xfId="30366" xr:uid="{00000000-0005-0000-0000-000028F00000}"/>
    <cellStyle name="Финансовый 7 29 9 9 9 2" xfId="60178" xr:uid="{00000000-0005-0000-0000-000029F00000}"/>
    <cellStyle name="Финансовый 7 3" xfId="60179" xr:uid="{00000000-0005-0000-0000-00002AF00000}"/>
    <cellStyle name="Финансовый 7 4" xfId="61863" xr:uid="{00000000-0005-0000-0000-00002BF00000}"/>
    <cellStyle name="Финансовый 7 5" xfId="61864" xr:uid="{00000000-0005-0000-0000-00002CF00000}"/>
    <cellStyle name="Финансовый 7 6" xfId="61865" xr:uid="{00000000-0005-0000-0000-00002DF00000}"/>
    <cellStyle name="Финансовый 7 7" xfId="61866" xr:uid="{00000000-0005-0000-0000-00002EF00000}"/>
    <cellStyle name="Финансовый 7 8" xfId="61867" xr:uid="{00000000-0005-0000-0000-00002FF00000}"/>
    <cellStyle name="Финансовый 7 9" xfId="61868" xr:uid="{00000000-0005-0000-0000-000030F00000}"/>
    <cellStyle name="Финансовый 70" xfId="61869" xr:uid="{00000000-0005-0000-0000-000031F00000}"/>
    <cellStyle name="Финансовый 8" xfId="30367" xr:uid="{00000000-0005-0000-0000-000032F00000}"/>
    <cellStyle name="Финансовый 8 10" xfId="61870" xr:uid="{00000000-0005-0000-0000-000033F00000}"/>
    <cellStyle name="Финансовый 8 11" xfId="61871" xr:uid="{00000000-0005-0000-0000-000034F00000}"/>
    <cellStyle name="Финансовый 8 2" xfId="60180" xr:uid="{00000000-0005-0000-0000-000035F00000}"/>
    <cellStyle name="Финансовый 8 2 2" xfId="61872" xr:uid="{00000000-0005-0000-0000-000036F00000}"/>
    <cellStyle name="Финансовый 8 3" xfId="61873" xr:uid="{00000000-0005-0000-0000-000037F00000}"/>
    <cellStyle name="Финансовый 8 4" xfId="61874" xr:uid="{00000000-0005-0000-0000-000038F00000}"/>
    <cellStyle name="Финансовый 8 5" xfId="61875" xr:uid="{00000000-0005-0000-0000-000039F00000}"/>
    <cellStyle name="Финансовый 8 6" xfId="61876" xr:uid="{00000000-0005-0000-0000-00003AF00000}"/>
    <cellStyle name="Финансовый 8 7" xfId="61877" xr:uid="{00000000-0005-0000-0000-00003BF00000}"/>
    <cellStyle name="Финансовый 8 8" xfId="61878" xr:uid="{00000000-0005-0000-0000-00003CF00000}"/>
    <cellStyle name="Финансовый 8 9" xfId="61879" xr:uid="{00000000-0005-0000-0000-00003DF00000}"/>
    <cellStyle name="Финансовый 9" xfId="30368" xr:uid="{00000000-0005-0000-0000-00003EF00000}"/>
    <cellStyle name="Финансовый 9 10" xfId="61880" xr:uid="{00000000-0005-0000-0000-00003FF00000}"/>
    <cellStyle name="Финансовый 9 11" xfId="61881" xr:uid="{00000000-0005-0000-0000-000040F00000}"/>
    <cellStyle name="Финансовый 9 2" xfId="60181" xr:uid="{00000000-0005-0000-0000-000041F00000}"/>
    <cellStyle name="Финансовый 9 2 2" xfId="61882" xr:uid="{00000000-0005-0000-0000-000042F00000}"/>
    <cellStyle name="Финансовый 9 29 9" xfId="30369" xr:uid="{00000000-0005-0000-0000-000043F00000}"/>
    <cellStyle name="Финансовый 9 29 9 10" xfId="30370" xr:uid="{00000000-0005-0000-0000-000044F00000}"/>
    <cellStyle name="Финансовый 9 29 9 10 10" xfId="30371" xr:uid="{00000000-0005-0000-0000-000045F00000}"/>
    <cellStyle name="Финансовый 9 29 9 10 10 2" xfId="60182" xr:uid="{00000000-0005-0000-0000-000046F00000}"/>
    <cellStyle name="Финансовый 9 29 9 10 11" xfId="30372" xr:uid="{00000000-0005-0000-0000-000047F00000}"/>
    <cellStyle name="Финансовый 9 29 9 10 11 2" xfId="60183" xr:uid="{00000000-0005-0000-0000-000048F00000}"/>
    <cellStyle name="Финансовый 9 29 9 10 12" xfId="30373" xr:uid="{00000000-0005-0000-0000-000049F00000}"/>
    <cellStyle name="Финансовый 9 29 9 10 12 2" xfId="60184" xr:uid="{00000000-0005-0000-0000-00004AF00000}"/>
    <cellStyle name="Финансовый 9 29 9 10 13" xfId="30374" xr:uid="{00000000-0005-0000-0000-00004BF00000}"/>
    <cellStyle name="Финансовый 9 29 9 10 13 2" xfId="60185" xr:uid="{00000000-0005-0000-0000-00004CF00000}"/>
    <cellStyle name="Финансовый 9 29 9 10 14" xfId="30375" xr:uid="{00000000-0005-0000-0000-00004DF00000}"/>
    <cellStyle name="Финансовый 9 29 9 10 14 2" xfId="60186" xr:uid="{00000000-0005-0000-0000-00004EF00000}"/>
    <cellStyle name="Финансовый 9 29 9 10 15" xfId="30376" xr:uid="{00000000-0005-0000-0000-00004FF00000}"/>
    <cellStyle name="Финансовый 9 29 9 10 15 2" xfId="60187" xr:uid="{00000000-0005-0000-0000-000050F00000}"/>
    <cellStyle name="Финансовый 9 29 9 10 16" xfId="30377" xr:uid="{00000000-0005-0000-0000-000051F00000}"/>
    <cellStyle name="Финансовый 9 29 9 10 16 2" xfId="60188" xr:uid="{00000000-0005-0000-0000-000052F00000}"/>
    <cellStyle name="Финансовый 9 29 9 10 17" xfId="30378" xr:uid="{00000000-0005-0000-0000-000053F00000}"/>
    <cellStyle name="Финансовый 9 29 9 10 17 2" xfId="60189" xr:uid="{00000000-0005-0000-0000-000054F00000}"/>
    <cellStyle name="Финансовый 9 29 9 10 18" xfId="30379" xr:uid="{00000000-0005-0000-0000-000055F00000}"/>
    <cellStyle name="Финансовый 9 29 9 10 18 2" xfId="60190" xr:uid="{00000000-0005-0000-0000-000056F00000}"/>
    <cellStyle name="Финансовый 9 29 9 10 19" xfId="30380" xr:uid="{00000000-0005-0000-0000-000057F00000}"/>
    <cellStyle name="Финансовый 9 29 9 10 19 2" xfId="60191" xr:uid="{00000000-0005-0000-0000-000058F00000}"/>
    <cellStyle name="Финансовый 9 29 9 10 2" xfId="30381" xr:uid="{00000000-0005-0000-0000-000059F00000}"/>
    <cellStyle name="Финансовый 9 29 9 10 2 2" xfId="60192" xr:uid="{00000000-0005-0000-0000-00005AF00000}"/>
    <cellStyle name="Финансовый 9 29 9 10 20" xfId="30382" xr:uid="{00000000-0005-0000-0000-00005BF00000}"/>
    <cellStyle name="Финансовый 9 29 9 10 20 2" xfId="60193" xr:uid="{00000000-0005-0000-0000-00005CF00000}"/>
    <cellStyle name="Финансовый 9 29 9 10 21" xfId="30383" xr:uid="{00000000-0005-0000-0000-00005DF00000}"/>
    <cellStyle name="Финансовый 9 29 9 10 21 2" xfId="60194" xr:uid="{00000000-0005-0000-0000-00005EF00000}"/>
    <cellStyle name="Финансовый 9 29 9 10 22" xfId="30384" xr:uid="{00000000-0005-0000-0000-00005FF00000}"/>
    <cellStyle name="Финансовый 9 29 9 10 22 2" xfId="60195" xr:uid="{00000000-0005-0000-0000-000060F00000}"/>
    <cellStyle name="Финансовый 9 29 9 10 23" xfId="30385" xr:uid="{00000000-0005-0000-0000-000061F00000}"/>
    <cellStyle name="Финансовый 9 29 9 10 23 2" xfId="60196" xr:uid="{00000000-0005-0000-0000-000062F00000}"/>
    <cellStyle name="Финансовый 9 29 9 10 24" xfId="60197" xr:uid="{00000000-0005-0000-0000-000063F00000}"/>
    <cellStyle name="Финансовый 9 29 9 10 3" xfId="30386" xr:uid="{00000000-0005-0000-0000-000064F00000}"/>
    <cellStyle name="Финансовый 9 29 9 10 3 2" xfId="60198" xr:uid="{00000000-0005-0000-0000-000065F00000}"/>
    <cellStyle name="Финансовый 9 29 9 10 4" xfId="30387" xr:uid="{00000000-0005-0000-0000-000066F00000}"/>
    <cellStyle name="Финансовый 9 29 9 10 4 2" xfId="60199" xr:uid="{00000000-0005-0000-0000-000067F00000}"/>
    <cellStyle name="Финансовый 9 29 9 10 5" xfId="30388" xr:uid="{00000000-0005-0000-0000-000068F00000}"/>
    <cellStyle name="Финансовый 9 29 9 10 5 2" xfId="60200" xr:uid="{00000000-0005-0000-0000-000069F00000}"/>
    <cellStyle name="Финансовый 9 29 9 10 6" xfId="30389" xr:uid="{00000000-0005-0000-0000-00006AF00000}"/>
    <cellStyle name="Финансовый 9 29 9 10 6 2" xfId="60201" xr:uid="{00000000-0005-0000-0000-00006BF00000}"/>
    <cellStyle name="Финансовый 9 29 9 10 7" xfId="30390" xr:uid="{00000000-0005-0000-0000-00006CF00000}"/>
    <cellStyle name="Финансовый 9 29 9 10 7 2" xfId="60202" xr:uid="{00000000-0005-0000-0000-00006DF00000}"/>
    <cellStyle name="Финансовый 9 29 9 10 8" xfId="30391" xr:uid="{00000000-0005-0000-0000-00006EF00000}"/>
    <cellStyle name="Финансовый 9 29 9 10 8 2" xfId="60203" xr:uid="{00000000-0005-0000-0000-00006FF00000}"/>
    <cellStyle name="Финансовый 9 29 9 10 9" xfId="30392" xr:uid="{00000000-0005-0000-0000-000070F00000}"/>
    <cellStyle name="Финансовый 9 29 9 10 9 2" xfId="60204" xr:uid="{00000000-0005-0000-0000-000071F00000}"/>
    <cellStyle name="Финансовый 9 29 9 11" xfId="30393" xr:uid="{00000000-0005-0000-0000-000072F00000}"/>
    <cellStyle name="Финансовый 9 29 9 11 10" xfId="30394" xr:uid="{00000000-0005-0000-0000-000073F00000}"/>
    <cellStyle name="Финансовый 9 29 9 11 10 2" xfId="60205" xr:uid="{00000000-0005-0000-0000-000074F00000}"/>
    <cellStyle name="Финансовый 9 29 9 11 11" xfId="30395" xr:uid="{00000000-0005-0000-0000-000075F00000}"/>
    <cellStyle name="Финансовый 9 29 9 11 11 2" xfId="60206" xr:uid="{00000000-0005-0000-0000-000076F00000}"/>
    <cellStyle name="Финансовый 9 29 9 11 12" xfId="30396" xr:uid="{00000000-0005-0000-0000-000077F00000}"/>
    <cellStyle name="Финансовый 9 29 9 11 12 2" xfId="60207" xr:uid="{00000000-0005-0000-0000-000078F00000}"/>
    <cellStyle name="Финансовый 9 29 9 11 13" xfId="30397" xr:uid="{00000000-0005-0000-0000-000079F00000}"/>
    <cellStyle name="Финансовый 9 29 9 11 13 2" xfId="60208" xr:uid="{00000000-0005-0000-0000-00007AF00000}"/>
    <cellStyle name="Финансовый 9 29 9 11 14" xfId="30398" xr:uid="{00000000-0005-0000-0000-00007BF00000}"/>
    <cellStyle name="Финансовый 9 29 9 11 14 2" xfId="60209" xr:uid="{00000000-0005-0000-0000-00007CF00000}"/>
    <cellStyle name="Финансовый 9 29 9 11 15" xfId="30399" xr:uid="{00000000-0005-0000-0000-00007DF00000}"/>
    <cellStyle name="Финансовый 9 29 9 11 15 2" xfId="60210" xr:uid="{00000000-0005-0000-0000-00007EF00000}"/>
    <cellStyle name="Финансовый 9 29 9 11 16" xfId="30400" xr:uid="{00000000-0005-0000-0000-00007FF00000}"/>
    <cellStyle name="Финансовый 9 29 9 11 16 2" xfId="60211" xr:uid="{00000000-0005-0000-0000-000080F00000}"/>
    <cellStyle name="Финансовый 9 29 9 11 17" xfId="30401" xr:uid="{00000000-0005-0000-0000-000081F00000}"/>
    <cellStyle name="Финансовый 9 29 9 11 17 2" xfId="60212" xr:uid="{00000000-0005-0000-0000-000082F00000}"/>
    <cellStyle name="Финансовый 9 29 9 11 18" xfId="30402" xr:uid="{00000000-0005-0000-0000-000083F00000}"/>
    <cellStyle name="Финансовый 9 29 9 11 18 2" xfId="60213" xr:uid="{00000000-0005-0000-0000-000084F00000}"/>
    <cellStyle name="Финансовый 9 29 9 11 19" xfId="60214" xr:uid="{00000000-0005-0000-0000-000085F00000}"/>
    <cellStyle name="Финансовый 9 29 9 11 2" xfId="30403" xr:uid="{00000000-0005-0000-0000-000086F00000}"/>
    <cellStyle name="Финансовый 9 29 9 11 2 2" xfId="60215" xr:uid="{00000000-0005-0000-0000-000087F00000}"/>
    <cellStyle name="Финансовый 9 29 9 11 3" xfId="30404" xr:uid="{00000000-0005-0000-0000-000088F00000}"/>
    <cellStyle name="Финансовый 9 29 9 11 3 2" xfId="60216" xr:uid="{00000000-0005-0000-0000-000089F00000}"/>
    <cellStyle name="Финансовый 9 29 9 11 4" xfId="30405" xr:uid="{00000000-0005-0000-0000-00008AF00000}"/>
    <cellStyle name="Финансовый 9 29 9 11 4 2" xfId="60217" xr:uid="{00000000-0005-0000-0000-00008BF00000}"/>
    <cellStyle name="Финансовый 9 29 9 11 5" xfId="30406" xr:uid="{00000000-0005-0000-0000-00008CF00000}"/>
    <cellStyle name="Финансовый 9 29 9 11 5 2" xfId="60218" xr:uid="{00000000-0005-0000-0000-00008DF00000}"/>
    <cellStyle name="Финансовый 9 29 9 11 6" xfId="30407" xr:uid="{00000000-0005-0000-0000-00008EF00000}"/>
    <cellStyle name="Финансовый 9 29 9 11 6 2" xfId="60219" xr:uid="{00000000-0005-0000-0000-00008FF00000}"/>
    <cellStyle name="Финансовый 9 29 9 11 7" xfId="30408" xr:uid="{00000000-0005-0000-0000-000090F00000}"/>
    <cellStyle name="Финансовый 9 29 9 11 7 2" xfId="60220" xr:uid="{00000000-0005-0000-0000-000091F00000}"/>
    <cellStyle name="Финансовый 9 29 9 11 8" xfId="30409" xr:uid="{00000000-0005-0000-0000-000092F00000}"/>
    <cellStyle name="Финансовый 9 29 9 11 8 2" xfId="60221" xr:uid="{00000000-0005-0000-0000-000093F00000}"/>
    <cellStyle name="Финансовый 9 29 9 11 9" xfId="30410" xr:uid="{00000000-0005-0000-0000-000094F00000}"/>
    <cellStyle name="Финансовый 9 29 9 11 9 2" xfId="60222" xr:uid="{00000000-0005-0000-0000-000095F00000}"/>
    <cellStyle name="Финансовый 9 29 9 12" xfId="30411" xr:uid="{00000000-0005-0000-0000-000096F00000}"/>
    <cellStyle name="Финансовый 9 29 9 12 10" xfId="30412" xr:uid="{00000000-0005-0000-0000-000097F00000}"/>
    <cellStyle name="Финансовый 9 29 9 12 10 2" xfId="60223" xr:uid="{00000000-0005-0000-0000-000098F00000}"/>
    <cellStyle name="Финансовый 9 29 9 12 11" xfId="30413" xr:uid="{00000000-0005-0000-0000-000099F00000}"/>
    <cellStyle name="Финансовый 9 29 9 12 11 2" xfId="60224" xr:uid="{00000000-0005-0000-0000-00009AF00000}"/>
    <cellStyle name="Финансовый 9 29 9 12 12" xfId="30414" xr:uid="{00000000-0005-0000-0000-00009BF00000}"/>
    <cellStyle name="Финансовый 9 29 9 12 12 2" xfId="60225" xr:uid="{00000000-0005-0000-0000-00009CF00000}"/>
    <cellStyle name="Финансовый 9 29 9 12 13" xfId="30415" xr:uid="{00000000-0005-0000-0000-00009DF00000}"/>
    <cellStyle name="Финансовый 9 29 9 12 13 2" xfId="60226" xr:uid="{00000000-0005-0000-0000-00009EF00000}"/>
    <cellStyle name="Финансовый 9 29 9 12 14" xfId="30416" xr:uid="{00000000-0005-0000-0000-00009FF00000}"/>
    <cellStyle name="Финансовый 9 29 9 12 14 2" xfId="60227" xr:uid="{00000000-0005-0000-0000-0000A0F00000}"/>
    <cellStyle name="Финансовый 9 29 9 12 15" xfId="30417" xr:uid="{00000000-0005-0000-0000-0000A1F00000}"/>
    <cellStyle name="Финансовый 9 29 9 12 15 2" xfId="60228" xr:uid="{00000000-0005-0000-0000-0000A2F00000}"/>
    <cellStyle name="Финансовый 9 29 9 12 16" xfId="30418" xr:uid="{00000000-0005-0000-0000-0000A3F00000}"/>
    <cellStyle name="Финансовый 9 29 9 12 16 2" xfId="60229" xr:uid="{00000000-0005-0000-0000-0000A4F00000}"/>
    <cellStyle name="Финансовый 9 29 9 12 17" xfId="30419" xr:uid="{00000000-0005-0000-0000-0000A5F00000}"/>
    <cellStyle name="Финансовый 9 29 9 12 17 2" xfId="60230" xr:uid="{00000000-0005-0000-0000-0000A6F00000}"/>
    <cellStyle name="Финансовый 9 29 9 12 18" xfId="30420" xr:uid="{00000000-0005-0000-0000-0000A7F00000}"/>
    <cellStyle name="Финансовый 9 29 9 12 18 2" xfId="60231" xr:uid="{00000000-0005-0000-0000-0000A8F00000}"/>
    <cellStyle name="Финансовый 9 29 9 12 19" xfId="60232" xr:uid="{00000000-0005-0000-0000-0000A9F00000}"/>
    <cellStyle name="Финансовый 9 29 9 12 2" xfId="30421" xr:uid="{00000000-0005-0000-0000-0000AAF00000}"/>
    <cellStyle name="Финансовый 9 29 9 12 2 2" xfId="60233" xr:uid="{00000000-0005-0000-0000-0000ABF00000}"/>
    <cellStyle name="Финансовый 9 29 9 12 3" xfId="30422" xr:uid="{00000000-0005-0000-0000-0000ACF00000}"/>
    <cellStyle name="Финансовый 9 29 9 12 3 2" xfId="60234" xr:uid="{00000000-0005-0000-0000-0000ADF00000}"/>
    <cellStyle name="Финансовый 9 29 9 12 4" xfId="30423" xr:uid="{00000000-0005-0000-0000-0000AEF00000}"/>
    <cellStyle name="Финансовый 9 29 9 12 4 2" xfId="60235" xr:uid="{00000000-0005-0000-0000-0000AFF00000}"/>
    <cellStyle name="Финансовый 9 29 9 12 5" xfId="30424" xr:uid="{00000000-0005-0000-0000-0000B0F00000}"/>
    <cellStyle name="Финансовый 9 29 9 12 5 2" xfId="60236" xr:uid="{00000000-0005-0000-0000-0000B1F00000}"/>
    <cellStyle name="Финансовый 9 29 9 12 6" xfId="30425" xr:uid="{00000000-0005-0000-0000-0000B2F00000}"/>
    <cellStyle name="Финансовый 9 29 9 12 6 2" xfId="60237" xr:uid="{00000000-0005-0000-0000-0000B3F00000}"/>
    <cellStyle name="Финансовый 9 29 9 12 7" xfId="30426" xr:uid="{00000000-0005-0000-0000-0000B4F00000}"/>
    <cellStyle name="Финансовый 9 29 9 12 7 2" xfId="60238" xr:uid="{00000000-0005-0000-0000-0000B5F00000}"/>
    <cellStyle name="Финансовый 9 29 9 12 8" xfId="30427" xr:uid="{00000000-0005-0000-0000-0000B6F00000}"/>
    <cellStyle name="Финансовый 9 29 9 12 8 2" xfId="60239" xr:uid="{00000000-0005-0000-0000-0000B7F00000}"/>
    <cellStyle name="Финансовый 9 29 9 12 9" xfId="30428" xr:uid="{00000000-0005-0000-0000-0000B8F00000}"/>
    <cellStyle name="Финансовый 9 29 9 12 9 2" xfId="60240" xr:uid="{00000000-0005-0000-0000-0000B9F00000}"/>
    <cellStyle name="Финансовый 9 29 9 13" xfId="30429" xr:uid="{00000000-0005-0000-0000-0000BAF00000}"/>
    <cellStyle name="Финансовый 9 29 9 13 10" xfId="30430" xr:uid="{00000000-0005-0000-0000-0000BBF00000}"/>
    <cellStyle name="Финансовый 9 29 9 13 10 2" xfId="60241" xr:uid="{00000000-0005-0000-0000-0000BCF00000}"/>
    <cellStyle name="Финансовый 9 29 9 13 11" xfId="30431" xr:uid="{00000000-0005-0000-0000-0000BDF00000}"/>
    <cellStyle name="Финансовый 9 29 9 13 11 2" xfId="60242" xr:uid="{00000000-0005-0000-0000-0000BEF00000}"/>
    <cellStyle name="Финансовый 9 29 9 13 12" xfId="30432" xr:uid="{00000000-0005-0000-0000-0000BFF00000}"/>
    <cellStyle name="Финансовый 9 29 9 13 12 2" xfId="60243" xr:uid="{00000000-0005-0000-0000-0000C0F00000}"/>
    <cellStyle name="Финансовый 9 29 9 13 13" xfId="30433" xr:uid="{00000000-0005-0000-0000-0000C1F00000}"/>
    <cellStyle name="Финансовый 9 29 9 13 13 2" xfId="60244" xr:uid="{00000000-0005-0000-0000-0000C2F00000}"/>
    <cellStyle name="Финансовый 9 29 9 13 14" xfId="30434" xr:uid="{00000000-0005-0000-0000-0000C3F00000}"/>
    <cellStyle name="Финансовый 9 29 9 13 14 2" xfId="60245" xr:uid="{00000000-0005-0000-0000-0000C4F00000}"/>
    <cellStyle name="Финансовый 9 29 9 13 15" xfId="30435" xr:uid="{00000000-0005-0000-0000-0000C5F00000}"/>
    <cellStyle name="Финансовый 9 29 9 13 15 2" xfId="60246" xr:uid="{00000000-0005-0000-0000-0000C6F00000}"/>
    <cellStyle name="Финансовый 9 29 9 13 16" xfId="30436" xr:uid="{00000000-0005-0000-0000-0000C7F00000}"/>
    <cellStyle name="Финансовый 9 29 9 13 16 2" xfId="60247" xr:uid="{00000000-0005-0000-0000-0000C8F00000}"/>
    <cellStyle name="Финансовый 9 29 9 13 17" xfId="30437" xr:uid="{00000000-0005-0000-0000-0000C9F00000}"/>
    <cellStyle name="Финансовый 9 29 9 13 17 2" xfId="60248" xr:uid="{00000000-0005-0000-0000-0000CAF00000}"/>
    <cellStyle name="Финансовый 9 29 9 13 18" xfId="30438" xr:uid="{00000000-0005-0000-0000-0000CBF00000}"/>
    <cellStyle name="Финансовый 9 29 9 13 18 2" xfId="60249" xr:uid="{00000000-0005-0000-0000-0000CCF00000}"/>
    <cellStyle name="Финансовый 9 29 9 13 19" xfId="60250" xr:uid="{00000000-0005-0000-0000-0000CDF00000}"/>
    <cellStyle name="Финансовый 9 29 9 13 2" xfId="30439" xr:uid="{00000000-0005-0000-0000-0000CEF00000}"/>
    <cellStyle name="Финансовый 9 29 9 13 2 2" xfId="60251" xr:uid="{00000000-0005-0000-0000-0000CFF00000}"/>
    <cellStyle name="Финансовый 9 29 9 13 3" xfId="30440" xr:uid="{00000000-0005-0000-0000-0000D0F00000}"/>
    <cellStyle name="Финансовый 9 29 9 13 3 2" xfId="60252" xr:uid="{00000000-0005-0000-0000-0000D1F00000}"/>
    <cellStyle name="Финансовый 9 29 9 13 4" xfId="30441" xr:uid="{00000000-0005-0000-0000-0000D2F00000}"/>
    <cellStyle name="Финансовый 9 29 9 13 4 2" xfId="60253" xr:uid="{00000000-0005-0000-0000-0000D3F00000}"/>
    <cellStyle name="Финансовый 9 29 9 13 5" xfId="30442" xr:uid="{00000000-0005-0000-0000-0000D4F00000}"/>
    <cellStyle name="Финансовый 9 29 9 13 5 2" xfId="60254" xr:uid="{00000000-0005-0000-0000-0000D5F00000}"/>
    <cellStyle name="Финансовый 9 29 9 13 6" xfId="30443" xr:uid="{00000000-0005-0000-0000-0000D6F00000}"/>
    <cellStyle name="Финансовый 9 29 9 13 6 2" xfId="60255" xr:uid="{00000000-0005-0000-0000-0000D7F00000}"/>
    <cellStyle name="Финансовый 9 29 9 13 7" xfId="30444" xr:uid="{00000000-0005-0000-0000-0000D8F00000}"/>
    <cellStyle name="Финансовый 9 29 9 13 7 2" xfId="60256" xr:uid="{00000000-0005-0000-0000-0000D9F00000}"/>
    <cellStyle name="Финансовый 9 29 9 13 8" xfId="30445" xr:uid="{00000000-0005-0000-0000-0000DAF00000}"/>
    <cellStyle name="Финансовый 9 29 9 13 8 2" xfId="60257" xr:uid="{00000000-0005-0000-0000-0000DBF00000}"/>
    <cellStyle name="Финансовый 9 29 9 13 9" xfId="30446" xr:uid="{00000000-0005-0000-0000-0000DCF00000}"/>
    <cellStyle name="Финансовый 9 29 9 13 9 2" xfId="60258" xr:uid="{00000000-0005-0000-0000-0000DDF00000}"/>
    <cellStyle name="Финансовый 9 29 9 14" xfId="30447" xr:uid="{00000000-0005-0000-0000-0000DEF00000}"/>
    <cellStyle name="Финансовый 9 29 9 14 2" xfId="60259" xr:uid="{00000000-0005-0000-0000-0000DFF00000}"/>
    <cellStyle name="Финансовый 9 29 9 15" xfId="30448" xr:uid="{00000000-0005-0000-0000-0000E0F00000}"/>
    <cellStyle name="Финансовый 9 29 9 15 2" xfId="60260" xr:uid="{00000000-0005-0000-0000-0000E1F00000}"/>
    <cellStyle name="Финансовый 9 29 9 16" xfId="30449" xr:uid="{00000000-0005-0000-0000-0000E2F00000}"/>
    <cellStyle name="Финансовый 9 29 9 16 2" xfId="60261" xr:uid="{00000000-0005-0000-0000-0000E3F00000}"/>
    <cellStyle name="Финансовый 9 29 9 17" xfId="30450" xr:uid="{00000000-0005-0000-0000-0000E4F00000}"/>
    <cellStyle name="Финансовый 9 29 9 17 2" xfId="60262" xr:uid="{00000000-0005-0000-0000-0000E5F00000}"/>
    <cellStyle name="Финансовый 9 29 9 18" xfId="30451" xr:uid="{00000000-0005-0000-0000-0000E6F00000}"/>
    <cellStyle name="Финансовый 9 29 9 18 2" xfId="60263" xr:uid="{00000000-0005-0000-0000-0000E7F00000}"/>
    <cellStyle name="Финансовый 9 29 9 19" xfId="30452" xr:uid="{00000000-0005-0000-0000-0000E8F00000}"/>
    <cellStyle name="Финансовый 9 29 9 19 2" xfId="60264" xr:uid="{00000000-0005-0000-0000-0000E9F00000}"/>
    <cellStyle name="Финансовый 9 29 9 2" xfId="30453" xr:uid="{00000000-0005-0000-0000-0000EAF00000}"/>
    <cellStyle name="Финансовый 9 29 9 2 2" xfId="30454" xr:uid="{00000000-0005-0000-0000-0000EBF00000}"/>
    <cellStyle name="Финансовый 9 29 9 2 2 2" xfId="60265" xr:uid="{00000000-0005-0000-0000-0000ECF00000}"/>
    <cellStyle name="Финансовый 9 29 9 2 3" xfId="60266" xr:uid="{00000000-0005-0000-0000-0000EDF00000}"/>
    <cellStyle name="Финансовый 9 29 9 20" xfId="30455" xr:uid="{00000000-0005-0000-0000-0000EEF00000}"/>
    <cellStyle name="Финансовый 9 29 9 20 2" xfId="60267" xr:uid="{00000000-0005-0000-0000-0000EFF00000}"/>
    <cellStyle name="Финансовый 9 29 9 21" xfId="30456" xr:uid="{00000000-0005-0000-0000-0000F0F00000}"/>
    <cellStyle name="Финансовый 9 29 9 21 2" xfId="60268" xr:uid="{00000000-0005-0000-0000-0000F1F00000}"/>
    <cellStyle name="Финансовый 9 29 9 22" xfId="30457" xr:uid="{00000000-0005-0000-0000-0000F2F00000}"/>
    <cellStyle name="Финансовый 9 29 9 22 2" xfId="60269" xr:uid="{00000000-0005-0000-0000-0000F3F00000}"/>
    <cellStyle name="Финансовый 9 29 9 23" xfId="30458" xr:uid="{00000000-0005-0000-0000-0000F4F00000}"/>
    <cellStyle name="Финансовый 9 29 9 23 2" xfId="60270" xr:uid="{00000000-0005-0000-0000-0000F5F00000}"/>
    <cellStyle name="Финансовый 9 29 9 24" xfId="30459" xr:uid="{00000000-0005-0000-0000-0000F6F00000}"/>
    <cellStyle name="Финансовый 9 29 9 24 2" xfId="60271" xr:uid="{00000000-0005-0000-0000-0000F7F00000}"/>
    <cellStyle name="Финансовый 9 29 9 25" xfId="30460" xr:uid="{00000000-0005-0000-0000-0000F8F00000}"/>
    <cellStyle name="Финансовый 9 29 9 25 2" xfId="60272" xr:uid="{00000000-0005-0000-0000-0000F9F00000}"/>
    <cellStyle name="Финансовый 9 29 9 26" xfId="30461" xr:uid="{00000000-0005-0000-0000-0000FAF00000}"/>
    <cellStyle name="Финансовый 9 29 9 26 2" xfId="60273" xr:uid="{00000000-0005-0000-0000-0000FBF00000}"/>
    <cellStyle name="Финансовый 9 29 9 27" xfId="30462" xr:uid="{00000000-0005-0000-0000-0000FCF00000}"/>
    <cellStyle name="Финансовый 9 29 9 27 2" xfId="60274" xr:uid="{00000000-0005-0000-0000-0000FDF00000}"/>
    <cellStyle name="Финансовый 9 29 9 28" xfId="30463" xr:uid="{00000000-0005-0000-0000-0000FEF00000}"/>
    <cellStyle name="Финансовый 9 29 9 28 2" xfId="60275" xr:uid="{00000000-0005-0000-0000-0000FFF00000}"/>
    <cellStyle name="Финансовый 9 29 9 29" xfId="30464" xr:uid="{00000000-0005-0000-0000-000000F10000}"/>
    <cellStyle name="Финансовый 9 29 9 29 2" xfId="60276" xr:uid="{00000000-0005-0000-0000-000001F10000}"/>
    <cellStyle name="Финансовый 9 29 9 3" xfId="30465" xr:uid="{00000000-0005-0000-0000-000002F10000}"/>
    <cellStyle name="Финансовый 9 29 9 3 2" xfId="60277" xr:uid="{00000000-0005-0000-0000-000003F10000}"/>
    <cellStyle name="Финансовый 9 29 9 30" xfId="30466" xr:uid="{00000000-0005-0000-0000-000004F10000}"/>
    <cellStyle name="Финансовый 9 29 9 30 2" xfId="60278" xr:uid="{00000000-0005-0000-0000-000005F10000}"/>
    <cellStyle name="Финансовый 9 29 9 31" xfId="30467" xr:uid="{00000000-0005-0000-0000-000006F10000}"/>
    <cellStyle name="Финансовый 9 29 9 31 2" xfId="60279" xr:uid="{00000000-0005-0000-0000-000007F10000}"/>
    <cellStyle name="Финансовый 9 29 9 32" xfId="30468" xr:uid="{00000000-0005-0000-0000-000008F10000}"/>
    <cellStyle name="Финансовый 9 29 9 32 2" xfId="60280" xr:uid="{00000000-0005-0000-0000-000009F10000}"/>
    <cellStyle name="Финансовый 9 29 9 33" xfId="60281" xr:uid="{00000000-0005-0000-0000-00000AF10000}"/>
    <cellStyle name="Финансовый 9 29 9 4" xfId="30469" xr:uid="{00000000-0005-0000-0000-00000BF10000}"/>
    <cellStyle name="Финансовый 9 29 9 4 2" xfId="60282" xr:uid="{00000000-0005-0000-0000-00000CF10000}"/>
    <cellStyle name="Финансовый 9 29 9 5" xfId="30470" xr:uid="{00000000-0005-0000-0000-00000DF10000}"/>
    <cellStyle name="Финансовый 9 29 9 5 2" xfId="60283" xr:uid="{00000000-0005-0000-0000-00000EF10000}"/>
    <cellStyle name="Финансовый 9 29 9 6" xfId="30471" xr:uid="{00000000-0005-0000-0000-00000FF10000}"/>
    <cellStyle name="Финансовый 9 29 9 6 2" xfId="60284" xr:uid="{00000000-0005-0000-0000-000010F10000}"/>
    <cellStyle name="Финансовый 9 29 9 7" xfId="30472" xr:uid="{00000000-0005-0000-0000-000011F10000}"/>
    <cellStyle name="Финансовый 9 29 9 7 2" xfId="60285" xr:uid="{00000000-0005-0000-0000-000012F10000}"/>
    <cellStyle name="Финансовый 9 29 9 8" xfId="30473" xr:uid="{00000000-0005-0000-0000-000013F10000}"/>
    <cellStyle name="Финансовый 9 29 9 8 2" xfId="60286" xr:uid="{00000000-0005-0000-0000-000014F10000}"/>
    <cellStyle name="Финансовый 9 29 9 9" xfId="30474" xr:uid="{00000000-0005-0000-0000-000015F10000}"/>
    <cellStyle name="Финансовый 9 29 9 9 10" xfId="30475" xr:uid="{00000000-0005-0000-0000-000016F10000}"/>
    <cellStyle name="Финансовый 9 29 9 9 10 2" xfId="60287" xr:uid="{00000000-0005-0000-0000-000017F10000}"/>
    <cellStyle name="Финансовый 9 29 9 9 11" xfId="30476" xr:uid="{00000000-0005-0000-0000-000018F10000}"/>
    <cellStyle name="Финансовый 9 29 9 9 11 2" xfId="60288" xr:uid="{00000000-0005-0000-0000-000019F10000}"/>
    <cellStyle name="Финансовый 9 29 9 9 12" xfId="30477" xr:uid="{00000000-0005-0000-0000-00001AF10000}"/>
    <cellStyle name="Финансовый 9 29 9 9 12 2" xfId="60289" xr:uid="{00000000-0005-0000-0000-00001BF10000}"/>
    <cellStyle name="Финансовый 9 29 9 9 13" xfId="30478" xr:uid="{00000000-0005-0000-0000-00001CF10000}"/>
    <cellStyle name="Финансовый 9 29 9 9 13 2" xfId="60290" xr:uid="{00000000-0005-0000-0000-00001DF10000}"/>
    <cellStyle name="Финансовый 9 29 9 9 14" xfId="30479" xr:uid="{00000000-0005-0000-0000-00001EF10000}"/>
    <cellStyle name="Финансовый 9 29 9 9 14 2" xfId="60291" xr:uid="{00000000-0005-0000-0000-00001FF10000}"/>
    <cellStyle name="Финансовый 9 29 9 9 15" xfId="30480" xr:uid="{00000000-0005-0000-0000-000020F10000}"/>
    <cellStyle name="Финансовый 9 29 9 9 15 2" xfId="60292" xr:uid="{00000000-0005-0000-0000-000021F10000}"/>
    <cellStyle name="Финансовый 9 29 9 9 16" xfId="30481" xr:uid="{00000000-0005-0000-0000-000022F10000}"/>
    <cellStyle name="Финансовый 9 29 9 9 16 2" xfId="60293" xr:uid="{00000000-0005-0000-0000-000023F10000}"/>
    <cellStyle name="Финансовый 9 29 9 9 17" xfId="30482" xr:uid="{00000000-0005-0000-0000-000024F10000}"/>
    <cellStyle name="Финансовый 9 29 9 9 17 2" xfId="60294" xr:uid="{00000000-0005-0000-0000-000025F10000}"/>
    <cellStyle name="Финансовый 9 29 9 9 18" xfId="30483" xr:uid="{00000000-0005-0000-0000-000026F10000}"/>
    <cellStyle name="Финансовый 9 29 9 9 18 2" xfId="60295" xr:uid="{00000000-0005-0000-0000-000027F10000}"/>
    <cellStyle name="Финансовый 9 29 9 9 19" xfId="30484" xr:uid="{00000000-0005-0000-0000-000028F10000}"/>
    <cellStyle name="Финансовый 9 29 9 9 19 2" xfId="60296" xr:uid="{00000000-0005-0000-0000-000029F10000}"/>
    <cellStyle name="Финансовый 9 29 9 9 2" xfId="30485" xr:uid="{00000000-0005-0000-0000-00002AF10000}"/>
    <cellStyle name="Финансовый 9 29 9 9 2 2" xfId="60297" xr:uid="{00000000-0005-0000-0000-00002BF10000}"/>
    <cellStyle name="Финансовый 9 29 9 9 20" xfId="30486" xr:uid="{00000000-0005-0000-0000-00002CF10000}"/>
    <cellStyle name="Финансовый 9 29 9 9 20 2" xfId="60298" xr:uid="{00000000-0005-0000-0000-00002DF10000}"/>
    <cellStyle name="Финансовый 9 29 9 9 21" xfId="30487" xr:uid="{00000000-0005-0000-0000-00002EF10000}"/>
    <cellStyle name="Финансовый 9 29 9 9 21 2" xfId="60299" xr:uid="{00000000-0005-0000-0000-00002FF10000}"/>
    <cellStyle name="Финансовый 9 29 9 9 22" xfId="30488" xr:uid="{00000000-0005-0000-0000-000030F10000}"/>
    <cellStyle name="Финансовый 9 29 9 9 22 2" xfId="60300" xr:uid="{00000000-0005-0000-0000-000031F10000}"/>
    <cellStyle name="Финансовый 9 29 9 9 23" xfId="30489" xr:uid="{00000000-0005-0000-0000-000032F10000}"/>
    <cellStyle name="Финансовый 9 29 9 9 23 2" xfId="60301" xr:uid="{00000000-0005-0000-0000-000033F10000}"/>
    <cellStyle name="Финансовый 9 29 9 9 24" xfId="60302" xr:uid="{00000000-0005-0000-0000-000034F10000}"/>
    <cellStyle name="Финансовый 9 29 9 9 3" xfId="30490" xr:uid="{00000000-0005-0000-0000-000035F10000}"/>
    <cellStyle name="Финансовый 9 29 9 9 3 2" xfId="60303" xr:uid="{00000000-0005-0000-0000-000036F10000}"/>
    <cellStyle name="Финансовый 9 29 9 9 4" xfId="30491" xr:uid="{00000000-0005-0000-0000-000037F10000}"/>
    <cellStyle name="Финансовый 9 29 9 9 4 2" xfId="60304" xr:uid="{00000000-0005-0000-0000-000038F10000}"/>
    <cellStyle name="Финансовый 9 29 9 9 5" xfId="30492" xr:uid="{00000000-0005-0000-0000-000039F10000}"/>
    <cellStyle name="Финансовый 9 29 9 9 5 2" xfId="60305" xr:uid="{00000000-0005-0000-0000-00003AF10000}"/>
    <cellStyle name="Финансовый 9 29 9 9 6" xfId="30493" xr:uid="{00000000-0005-0000-0000-00003BF10000}"/>
    <cellStyle name="Финансовый 9 29 9 9 6 2" xfId="60306" xr:uid="{00000000-0005-0000-0000-00003CF10000}"/>
    <cellStyle name="Финансовый 9 29 9 9 7" xfId="30494" xr:uid="{00000000-0005-0000-0000-00003DF10000}"/>
    <cellStyle name="Финансовый 9 29 9 9 7 2" xfId="60307" xr:uid="{00000000-0005-0000-0000-00003EF10000}"/>
    <cellStyle name="Финансовый 9 29 9 9 8" xfId="30495" xr:uid="{00000000-0005-0000-0000-00003FF10000}"/>
    <cellStyle name="Финансовый 9 29 9 9 8 2" xfId="60308" xr:uid="{00000000-0005-0000-0000-000040F10000}"/>
    <cellStyle name="Финансовый 9 29 9 9 9" xfId="30496" xr:uid="{00000000-0005-0000-0000-000041F10000}"/>
    <cellStyle name="Финансовый 9 29 9 9 9 2" xfId="60309" xr:uid="{00000000-0005-0000-0000-000042F10000}"/>
    <cellStyle name="Финансовый 9 3" xfId="61883" xr:uid="{00000000-0005-0000-0000-000043F10000}"/>
    <cellStyle name="Финансовый 9 4" xfId="61884" xr:uid="{00000000-0005-0000-0000-000044F10000}"/>
    <cellStyle name="Финансовый 9 5" xfId="61885" xr:uid="{00000000-0005-0000-0000-000045F10000}"/>
    <cellStyle name="Финансовый 9 6" xfId="61886" xr:uid="{00000000-0005-0000-0000-000046F10000}"/>
    <cellStyle name="Финансовый 9 7" xfId="61887" xr:uid="{00000000-0005-0000-0000-000047F10000}"/>
    <cellStyle name="Финансовый 9 8" xfId="61888" xr:uid="{00000000-0005-0000-0000-000048F10000}"/>
    <cellStyle name="Финансовый 9 9" xfId="61889" xr:uid="{00000000-0005-0000-0000-000049F10000}"/>
    <cellStyle name="Формула" xfId="30497" xr:uid="{00000000-0005-0000-0000-00004AF10000}"/>
    <cellStyle name="Формула 2" xfId="61194" xr:uid="{00000000-0005-0000-0000-00004BF10000}"/>
    <cellStyle name="Формула 3" xfId="61195" xr:uid="{00000000-0005-0000-0000-00004CF10000}"/>
    <cellStyle name="Формула 3 2" xfId="61890" xr:uid="{00000000-0005-0000-0000-00004DF10000}"/>
    <cellStyle name="Формула 4" xfId="61196" xr:uid="{00000000-0005-0000-0000-00004EF10000}"/>
    <cellStyle name="Формула 5" xfId="61197" xr:uid="{00000000-0005-0000-0000-00004FF10000}"/>
    <cellStyle name="Формула_GRES.2007.5" xfId="61198" xr:uid="{00000000-0005-0000-0000-000050F10000}"/>
    <cellStyle name="ФормулаВБ" xfId="30498" xr:uid="{00000000-0005-0000-0000-000051F10000}"/>
    <cellStyle name="ФормулаВБ 2" xfId="61199" xr:uid="{00000000-0005-0000-0000-000052F10000}"/>
    <cellStyle name="ФормулаВБ 3" xfId="61200" xr:uid="{00000000-0005-0000-0000-000053F10000}"/>
    <cellStyle name="ФормулаВБ 4" xfId="61201" xr:uid="{00000000-0005-0000-0000-000054F10000}"/>
    <cellStyle name="ФормулаВБ 5" xfId="61202" xr:uid="{00000000-0005-0000-0000-000055F10000}"/>
    <cellStyle name="ФормулаВБ 6" xfId="61203" xr:uid="{00000000-0005-0000-0000-000056F10000}"/>
    <cellStyle name="ФормулаНаКонтроль" xfId="30499" xr:uid="{00000000-0005-0000-0000-000057F10000}"/>
    <cellStyle name="ФормулаНаКонтроль 2" xfId="61204" xr:uid="{00000000-0005-0000-0000-000058F10000}"/>
    <cellStyle name="ФормулаНаКонтроль 3" xfId="61205" xr:uid="{00000000-0005-0000-0000-000059F10000}"/>
    <cellStyle name="ФормулаНаКонтроль 4" xfId="61206" xr:uid="{00000000-0005-0000-0000-00005AF10000}"/>
    <cellStyle name="ФормулаНаКонтроль 5" xfId="61207" xr:uid="{00000000-0005-0000-0000-00005BF10000}"/>
    <cellStyle name="ФормулаНаКонтроль 6" xfId="61208" xr:uid="{00000000-0005-0000-0000-00005CF10000}"/>
    <cellStyle name="Хороший 2" xfId="30500" xr:uid="{00000000-0005-0000-0000-00005DF10000}"/>
    <cellStyle name="Хороший 2 10" xfId="30501" xr:uid="{00000000-0005-0000-0000-00005EF10000}"/>
    <cellStyle name="Хороший 2 10 2" xfId="58979" xr:uid="{00000000-0005-0000-0000-00005FF10000}"/>
    <cellStyle name="Хороший 2 11" xfId="30502" xr:uid="{00000000-0005-0000-0000-000060F10000}"/>
    <cellStyle name="Хороший 2 11 2" xfId="58980" xr:uid="{00000000-0005-0000-0000-000061F10000}"/>
    <cellStyle name="Хороший 2 12" xfId="30503" xr:uid="{00000000-0005-0000-0000-000062F10000}"/>
    <cellStyle name="Хороший 2 12 2" xfId="58981" xr:uid="{00000000-0005-0000-0000-000063F10000}"/>
    <cellStyle name="Хороший 2 13" xfId="30504" xr:uid="{00000000-0005-0000-0000-000064F10000}"/>
    <cellStyle name="Хороший 2 13 2" xfId="58982" xr:uid="{00000000-0005-0000-0000-000065F10000}"/>
    <cellStyle name="Хороший 2 14" xfId="30505" xr:uid="{00000000-0005-0000-0000-000066F10000}"/>
    <cellStyle name="Хороший 2 14 2" xfId="58983" xr:uid="{00000000-0005-0000-0000-000067F10000}"/>
    <cellStyle name="Хороший 2 15" xfId="30506" xr:uid="{00000000-0005-0000-0000-000068F10000}"/>
    <cellStyle name="Хороший 2 15 2" xfId="58984" xr:uid="{00000000-0005-0000-0000-000069F10000}"/>
    <cellStyle name="Хороший 2 16" xfId="30507" xr:uid="{00000000-0005-0000-0000-00006AF10000}"/>
    <cellStyle name="Хороший 2 16 2" xfId="58985" xr:uid="{00000000-0005-0000-0000-00006BF10000}"/>
    <cellStyle name="Хороший 2 17" xfId="30508" xr:uid="{00000000-0005-0000-0000-00006CF10000}"/>
    <cellStyle name="Хороший 2 17 2" xfId="58986" xr:uid="{00000000-0005-0000-0000-00006DF10000}"/>
    <cellStyle name="Хороший 2 18" xfId="30509" xr:uid="{00000000-0005-0000-0000-00006EF10000}"/>
    <cellStyle name="Хороший 2 18 2" xfId="58987" xr:uid="{00000000-0005-0000-0000-00006FF10000}"/>
    <cellStyle name="Хороший 2 19" xfId="30510" xr:uid="{00000000-0005-0000-0000-000070F10000}"/>
    <cellStyle name="Хороший 2 19 2" xfId="58988" xr:uid="{00000000-0005-0000-0000-000071F10000}"/>
    <cellStyle name="Хороший 2 2" xfId="30511" xr:uid="{00000000-0005-0000-0000-000072F10000}"/>
    <cellStyle name="Хороший 2 2 2" xfId="58989" xr:uid="{00000000-0005-0000-0000-000073F10000}"/>
    <cellStyle name="Хороший 2 2 3" xfId="61209" xr:uid="{00000000-0005-0000-0000-000074F10000}"/>
    <cellStyle name="Хороший 2 20" xfId="30512" xr:uid="{00000000-0005-0000-0000-000075F10000}"/>
    <cellStyle name="Хороший 2 20 2" xfId="58990" xr:uid="{00000000-0005-0000-0000-000076F10000}"/>
    <cellStyle name="Хороший 2 21" xfId="30513" xr:uid="{00000000-0005-0000-0000-000077F10000}"/>
    <cellStyle name="Хороший 2 21 2" xfId="58991" xr:uid="{00000000-0005-0000-0000-000078F10000}"/>
    <cellStyle name="Хороший 2 22" xfId="30514" xr:uid="{00000000-0005-0000-0000-000079F10000}"/>
    <cellStyle name="Хороший 2 22 2" xfId="58992" xr:uid="{00000000-0005-0000-0000-00007AF10000}"/>
    <cellStyle name="Хороший 2 23" xfId="30515" xr:uid="{00000000-0005-0000-0000-00007BF10000}"/>
    <cellStyle name="Хороший 2 23 2" xfId="58993" xr:uid="{00000000-0005-0000-0000-00007CF10000}"/>
    <cellStyle name="Хороший 2 24" xfId="58994" xr:uid="{00000000-0005-0000-0000-00007DF10000}"/>
    <cellStyle name="Хороший 2 25" xfId="61210" xr:uid="{00000000-0005-0000-0000-00007EF10000}"/>
    <cellStyle name="Хороший 2 3" xfId="30516" xr:uid="{00000000-0005-0000-0000-00007FF10000}"/>
    <cellStyle name="Хороший 2 3 2" xfId="58995" xr:uid="{00000000-0005-0000-0000-000080F10000}"/>
    <cellStyle name="Хороший 2 3 3" xfId="61211" xr:uid="{00000000-0005-0000-0000-000081F10000}"/>
    <cellStyle name="Хороший 2 4" xfId="30517" xr:uid="{00000000-0005-0000-0000-000082F10000}"/>
    <cellStyle name="Хороший 2 4 2" xfId="58996" xr:uid="{00000000-0005-0000-0000-000083F10000}"/>
    <cellStyle name="Хороший 2 4 3" xfId="61212" xr:uid="{00000000-0005-0000-0000-000084F10000}"/>
    <cellStyle name="Хороший 2 5" xfId="30518" xr:uid="{00000000-0005-0000-0000-000085F10000}"/>
    <cellStyle name="Хороший 2 5 2" xfId="58997" xr:uid="{00000000-0005-0000-0000-000086F10000}"/>
    <cellStyle name="Хороший 2 5 3" xfId="61213" xr:uid="{00000000-0005-0000-0000-000087F10000}"/>
    <cellStyle name="Хороший 2 6" xfId="30519" xr:uid="{00000000-0005-0000-0000-000088F10000}"/>
    <cellStyle name="Хороший 2 6 2" xfId="58998" xr:uid="{00000000-0005-0000-0000-000089F10000}"/>
    <cellStyle name="Хороший 2 7" xfId="30520" xr:uid="{00000000-0005-0000-0000-00008AF10000}"/>
    <cellStyle name="Хороший 2 7 2" xfId="58999" xr:uid="{00000000-0005-0000-0000-00008BF10000}"/>
    <cellStyle name="Хороший 2 8" xfId="30521" xr:uid="{00000000-0005-0000-0000-00008CF10000}"/>
    <cellStyle name="Хороший 2 8 2" xfId="59000" xr:uid="{00000000-0005-0000-0000-00008DF10000}"/>
    <cellStyle name="Хороший 2 9" xfId="30522" xr:uid="{00000000-0005-0000-0000-00008EF10000}"/>
    <cellStyle name="Хороший 2 9 2" xfId="59001" xr:uid="{00000000-0005-0000-0000-00008FF10000}"/>
    <cellStyle name="Хороший 3" xfId="30523" xr:uid="{00000000-0005-0000-0000-000090F10000}"/>
    <cellStyle name="Хороший 3 10" xfId="30524" xr:uid="{00000000-0005-0000-0000-000091F10000}"/>
    <cellStyle name="Хороший 3 10 2" xfId="59002" xr:uid="{00000000-0005-0000-0000-000092F10000}"/>
    <cellStyle name="Хороший 3 11" xfId="30525" xr:uid="{00000000-0005-0000-0000-000093F10000}"/>
    <cellStyle name="Хороший 3 11 2" xfId="59003" xr:uid="{00000000-0005-0000-0000-000094F10000}"/>
    <cellStyle name="Хороший 3 12" xfId="30526" xr:uid="{00000000-0005-0000-0000-000095F10000}"/>
    <cellStyle name="Хороший 3 12 2" xfId="59004" xr:uid="{00000000-0005-0000-0000-000096F10000}"/>
    <cellStyle name="Хороший 3 13" xfId="30527" xr:uid="{00000000-0005-0000-0000-000097F10000}"/>
    <cellStyle name="Хороший 3 13 2" xfId="59005" xr:uid="{00000000-0005-0000-0000-000098F10000}"/>
    <cellStyle name="Хороший 3 14" xfId="30528" xr:uid="{00000000-0005-0000-0000-000099F10000}"/>
    <cellStyle name="Хороший 3 14 2" xfId="59006" xr:uid="{00000000-0005-0000-0000-00009AF10000}"/>
    <cellStyle name="Хороший 3 15" xfId="30529" xr:uid="{00000000-0005-0000-0000-00009BF10000}"/>
    <cellStyle name="Хороший 3 15 2" xfId="59007" xr:uid="{00000000-0005-0000-0000-00009CF10000}"/>
    <cellStyle name="Хороший 3 16" xfId="30530" xr:uid="{00000000-0005-0000-0000-00009DF10000}"/>
    <cellStyle name="Хороший 3 16 2" xfId="59008" xr:uid="{00000000-0005-0000-0000-00009EF10000}"/>
    <cellStyle name="Хороший 3 17" xfId="30531" xr:uid="{00000000-0005-0000-0000-00009FF10000}"/>
    <cellStyle name="Хороший 3 17 2" xfId="59009" xr:uid="{00000000-0005-0000-0000-0000A0F10000}"/>
    <cellStyle name="Хороший 3 18" xfId="30532" xr:uid="{00000000-0005-0000-0000-0000A1F10000}"/>
    <cellStyle name="Хороший 3 18 2" xfId="59010" xr:uid="{00000000-0005-0000-0000-0000A2F10000}"/>
    <cellStyle name="Хороший 3 19" xfId="30533" xr:uid="{00000000-0005-0000-0000-0000A3F10000}"/>
    <cellStyle name="Хороший 3 19 2" xfId="59011" xr:uid="{00000000-0005-0000-0000-0000A4F10000}"/>
    <cellStyle name="Хороший 3 2" xfId="30534" xr:uid="{00000000-0005-0000-0000-0000A5F10000}"/>
    <cellStyle name="Хороший 3 2 2" xfId="59012" xr:uid="{00000000-0005-0000-0000-0000A6F10000}"/>
    <cellStyle name="Хороший 3 20" xfId="30535" xr:uid="{00000000-0005-0000-0000-0000A7F10000}"/>
    <cellStyle name="Хороший 3 20 2" xfId="59013" xr:uid="{00000000-0005-0000-0000-0000A8F10000}"/>
    <cellStyle name="Хороший 3 21" xfId="30536" xr:uid="{00000000-0005-0000-0000-0000A9F10000}"/>
    <cellStyle name="Хороший 3 21 2" xfId="59014" xr:uid="{00000000-0005-0000-0000-0000AAF10000}"/>
    <cellStyle name="Хороший 3 22" xfId="30537" xr:uid="{00000000-0005-0000-0000-0000ABF10000}"/>
    <cellStyle name="Хороший 3 22 2" xfId="59015" xr:uid="{00000000-0005-0000-0000-0000ACF10000}"/>
    <cellStyle name="Хороший 3 23" xfId="30538" xr:uid="{00000000-0005-0000-0000-0000ADF10000}"/>
    <cellStyle name="Хороший 3 23 2" xfId="59016" xr:uid="{00000000-0005-0000-0000-0000AEF10000}"/>
    <cellStyle name="Хороший 3 24" xfId="59017" xr:uid="{00000000-0005-0000-0000-0000AFF10000}"/>
    <cellStyle name="Хороший 3 3" xfId="30539" xr:uid="{00000000-0005-0000-0000-0000B0F10000}"/>
    <cellStyle name="Хороший 3 3 2" xfId="59018" xr:uid="{00000000-0005-0000-0000-0000B1F10000}"/>
    <cellStyle name="Хороший 3 4" xfId="30540" xr:uid="{00000000-0005-0000-0000-0000B2F10000}"/>
    <cellStyle name="Хороший 3 4 2" xfId="59019" xr:uid="{00000000-0005-0000-0000-0000B3F10000}"/>
    <cellStyle name="Хороший 3 5" xfId="30541" xr:uid="{00000000-0005-0000-0000-0000B4F10000}"/>
    <cellStyle name="Хороший 3 5 2" xfId="59020" xr:uid="{00000000-0005-0000-0000-0000B5F10000}"/>
    <cellStyle name="Хороший 3 6" xfId="30542" xr:uid="{00000000-0005-0000-0000-0000B6F10000}"/>
    <cellStyle name="Хороший 3 6 2" xfId="59021" xr:uid="{00000000-0005-0000-0000-0000B7F10000}"/>
    <cellStyle name="Хороший 3 7" xfId="30543" xr:uid="{00000000-0005-0000-0000-0000B8F10000}"/>
    <cellStyle name="Хороший 3 7 2" xfId="59022" xr:uid="{00000000-0005-0000-0000-0000B9F10000}"/>
    <cellStyle name="Хороший 3 8" xfId="30544" xr:uid="{00000000-0005-0000-0000-0000BAF10000}"/>
    <cellStyle name="Хороший 3 8 2" xfId="59023" xr:uid="{00000000-0005-0000-0000-0000BBF10000}"/>
    <cellStyle name="Хороший 3 9" xfId="30545" xr:uid="{00000000-0005-0000-0000-0000BCF10000}"/>
    <cellStyle name="Хороший 3 9 2" xfId="59024" xr:uid="{00000000-0005-0000-0000-0000BDF10000}"/>
    <cellStyle name="Хороший 4" xfId="30546" xr:uid="{00000000-0005-0000-0000-0000BEF10000}"/>
    <cellStyle name="Хороший 4 2" xfId="59025" xr:uid="{00000000-0005-0000-0000-0000BFF10000}"/>
    <cellStyle name="Хороший 5" xfId="30547" xr:uid="{00000000-0005-0000-0000-0000C0F10000}"/>
    <cellStyle name="Хороший 5 2" xfId="59026" xr:uid="{00000000-0005-0000-0000-0000C1F10000}"/>
    <cellStyle name="Хороший 6" xfId="30548" xr:uid="{00000000-0005-0000-0000-0000C2F10000}"/>
    <cellStyle name="Хороший 6 2" xfId="59027" xr:uid="{00000000-0005-0000-0000-0000C3F10000}"/>
    <cellStyle name="Хороший 7" xfId="30549" xr:uid="{00000000-0005-0000-0000-0000C4F10000}"/>
    <cellStyle name="Џђћ–…ќ’ќ›‰" xfId="30550" xr:uid="{00000000-0005-0000-0000-0000C5F10000}"/>
    <cellStyle name="Џђћ–…ќ’ќ›‰ 2" xfId="61214" xr:uid="{00000000-0005-0000-0000-0000C6F10000}"/>
    <cellStyle name="Шапка таблицы" xfId="30551" xr:uid="{00000000-0005-0000-0000-0000C7F10000}"/>
    <cellStyle name="Шапка таблицы 2" xfId="59028" xr:uid="{00000000-0005-0000-0000-0000C8F10000}"/>
    <cellStyle name="Шапка таблицы 2 2" xfId="61215" xr:uid="{00000000-0005-0000-0000-0000C9F10000}"/>
    <cellStyle name="Шапка таблицы 3" xfId="61216" xr:uid="{00000000-0005-0000-0000-0000CAF10000}"/>
    <cellStyle name="Шапка таблицы 4" xfId="61217" xr:uid="{00000000-0005-0000-0000-0000CBF10000}"/>
  </cellStyles>
  <dxfs count="1">
    <dxf>
      <fill>
        <patternFill patternType="solid">
          <fgColor rgb="FFFFFF00"/>
          <bgColor rgb="FF00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2</xdr:col>
      <xdr:colOff>0</xdr:colOff>
      <xdr:row>3661</xdr:row>
      <xdr:rowOff>0</xdr:rowOff>
    </xdr:from>
    <xdr:to>
      <xdr:col>2</xdr:col>
      <xdr:colOff>247650</xdr:colOff>
      <xdr:row>3661</xdr:row>
      <xdr:rowOff>9525</xdr:rowOff>
    </xdr:to>
    <xdr:pic>
      <xdr:nvPicPr>
        <xdr:cNvPr id="2" name="Рисунок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697420500"/>
          <a:ext cx="24765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3662</xdr:row>
      <xdr:rowOff>0</xdr:rowOff>
    </xdr:from>
    <xdr:to>
      <xdr:col>2</xdr:col>
      <xdr:colOff>247650</xdr:colOff>
      <xdr:row>3662</xdr:row>
      <xdr:rowOff>9525</xdr:rowOff>
    </xdr:to>
    <xdr:pic>
      <xdr:nvPicPr>
        <xdr:cNvPr id="3" name="Рисунок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697801500"/>
          <a:ext cx="24765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3661</xdr:row>
      <xdr:rowOff>0</xdr:rowOff>
    </xdr:from>
    <xdr:to>
      <xdr:col>2</xdr:col>
      <xdr:colOff>247650</xdr:colOff>
      <xdr:row>3661</xdr:row>
      <xdr:rowOff>9525</xdr:rowOff>
    </xdr:to>
    <xdr:pic>
      <xdr:nvPicPr>
        <xdr:cNvPr id="4" name="Рисунок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9650" y="733996500"/>
          <a:ext cx="24765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3662</xdr:row>
      <xdr:rowOff>0</xdr:rowOff>
    </xdr:from>
    <xdr:to>
      <xdr:col>2</xdr:col>
      <xdr:colOff>247650</xdr:colOff>
      <xdr:row>3662</xdr:row>
      <xdr:rowOff>9525</xdr:rowOff>
    </xdr:to>
    <xdr:pic>
      <xdr:nvPicPr>
        <xdr:cNvPr id="5" name="Рисунок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9650" y="734377500"/>
          <a:ext cx="24765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3661</xdr:row>
      <xdr:rowOff>0</xdr:rowOff>
    </xdr:from>
    <xdr:to>
      <xdr:col>2</xdr:col>
      <xdr:colOff>247650</xdr:colOff>
      <xdr:row>3661</xdr:row>
      <xdr:rowOff>9525</xdr:rowOff>
    </xdr:to>
    <xdr:pic>
      <xdr:nvPicPr>
        <xdr:cNvPr id="6" name="Рисунок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9300" y="765781425"/>
          <a:ext cx="2476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3662</xdr:row>
      <xdr:rowOff>0</xdr:rowOff>
    </xdr:from>
    <xdr:to>
      <xdr:col>2</xdr:col>
      <xdr:colOff>247650</xdr:colOff>
      <xdr:row>3662</xdr:row>
      <xdr:rowOff>9525</xdr:rowOff>
    </xdr:to>
    <xdr:pic>
      <xdr:nvPicPr>
        <xdr:cNvPr id="7" name="Рисунок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9300" y="766162425"/>
          <a:ext cx="2476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3661</xdr:row>
      <xdr:rowOff>0</xdr:rowOff>
    </xdr:from>
    <xdr:to>
      <xdr:col>2</xdr:col>
      <xdr:colOff>247650</xdr:colOff>
      <xdr:row>3661</xdr:row>
      <xdr:rowOff>9525</xdr:rowOff>
    </xdr:to>
    <xdr:pic>
      <xdr:nvPicPr>
        <xdr:cNvPr id="8" name="Рисунок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9300" y="765781425"/>
          <a:ext cx="2476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3662</xdr:row>
      <xdr:rowOff>0</xdr:rowOff>
    </xdr:from>
    <xdr:to>
      <xdr:col>2</xdr:col>
      <xdr:colOff>247650</xdr:colOff>
      <xdr:row>3662</xdr:row>
      <xdr:rowOff>9525</xdr:rowOff>
    </xdr:to>
    <xdr:pic>
      <xdr:nvPicPr>
        <xdr:cNvPr id="9" name="Рисунок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9300" y="766162425"/>
          <a:ext cx="2476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3661</xdr:row>
      <xdr:rowOff>0</xdr:rowOff>
    </xdr:from>
    <xdr:to>
      <xdr:col>2</xdr:col>
      <xdr:colOff>247650</xdr:colOff>
      <xdr:row>3661</xdr:row>
      <xdr:rowOff>9525</xdr:rowOff>
    </xdr:to>
    <xdr:pic>
      <xdr:nvPicPr>
        <xdr:cNvPr id="10" name="Рисунок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9300" y="765781425"/>
          <a:ext cx="2476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3662</xdr:row>
      <xdr:rowOff>0</xdr:rowOff>
    </xdr:from>
    <xdr:to>
      <xdr:col>2</xdr:col>
      <xdr:colOff>247650</xdr:colOff>
      <xdr:row>3662</xdr:row>
      <xdr:rowOff>9525</xdr:rowOff>
    </xdr:to>
    <xdr:pic>
      <xdr:nvPicPr>
        <xdr:cNvPr id="11" name="Рисунок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9300" y="766162425"/>
          <a:ext cx="2476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3661</xdr:row>
      <xdr:rowOff>0</xdr:rowOff>
    </xdr:from>
    <xdr:to>
      <xdr:col>2</xdr:col>
      <xdr:colOff>247650</xdr:colOff>
      <xdr:row>3661</xdr:row>
      <xdr:rowOff>9525</xdr:rowOff>
    </xdr:to>
    <xdr:pic>
      <xdr:nvPicPr>
        <xdr:cNvPr id="12" name="Рисунок 11">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9300" y="765781425"/>
          <a:ext cx="2476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3662</xdr:row>
      <xdr:rowOff>0</xdr:rowOff>
    </xdr:from>
    <xdr:to>
      <xdr:col>2</xdr:col>
      <xdr:colOff>247650</xdr:colOff>
      <xdr:row>3662</xdr:row>
      <xdr:rowOff>9525</xdr:rowOff>
    </xdr:to>
    <xdr:pic>
      <xdr:nvPicPr>
        <xdr:cNvPr id="13" name="Рисунок 12">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9300" y="766162425"/>
          <a:ext cx="2476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3661</xdr:row>
      <xdr:rowOff>0</xdr:rowOff>
    </xdr:from>
    <xdr:to>
      <xdr:col>2</xdr:col>
      <xdr:colOff>247650</xdr:colOff>
      <xdr:row>3661</xdr:row>
      <xdr:rowOff>9525</xdr:rowOff>
    </xdr:to>
    <xdr:pic>
      <xdr:nvPicPr>
        <xdr:cNvPr id="14" name="Рисунок 13">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9300" y="765971925"/>
          <a:ext cx="2476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3662</xdr:row>
      <xdr:rowOff>0</xdr:rowOff>
    </xdr:from>
    <xdr:to>
      <xdr:col>2</xdr:col>
      <xdr:colOff>247650</xdr:colOff>
      <xdr:row>3662</xdr:row>
      <xdr:rowOff>9525</xdr:rowOff>
    </xdr:to>
    <xdr:pic>
      <xdr:nvPicPr>
        <xdr:cNvPr id="15" name="Рисунок 14">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9300" y="766162425"/>
          <a:ext cx="2476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3661</xdr:row>
      <xdr:rowOff>0</xdr:rowOff>
    </xdr:from>
    <xdr:to>
      <xdr:col>2</xdr:col>
      <xdr:colOff>247650</xdr:colOff>
      <xdr:row>3661</xdr:row>
      <xdr:rowOff>9525</xdr:rowOff>
    </xdr:to>
    <xdr:pic>
      <xdr:nvPicPr>
        <xdr:cNvPr id="16" name="Рисунок 15">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9300" y="765971925"/>
          <a:ext cx="2476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3662</xdr:row>
      <xdr:rowOff>0</xdr:rowOff>
    </xdr:from>
    <xdr:to>
      <xdr:col>2</xdr:col>
      <xdr:colOff>247650</xdr:colOff>
      <xdr:row>3662</xdr:row>
      <xdr:rowOff>9525</xdr:rowOff>
    </xdr:to>
    <xdr:pic>
      <xdr:nvPicPr>
        <xdr:cNvPr id="17" name="Рисунок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9300" y="766162425"/>
          <a:ext cx="2476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3661</xdr:row>
      <xdr:rowOff>0</xdr:rowOff>
    </xdr:from>
    <xdr:to>
      <xdr:col>2</xdr:col>
      <xdr:colOff>247650</xdr:colOff>
      <xdr:row>3661</xdr:row>
      <xdr:rowOff>9525</xdr:rowOff>
    </xdr:to>
    <xdr:pic>
      <xdr:nvPicPr>
        <xdr:cNvPr id="18" name="Рисунок 17">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9300" y="765971925"/>
          <a:ext cx="2476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3662</xdr:row>
      <xdr:rowOff>0</xdr:rowOff>
    </xdr:from>
    <xdr:to>
      <xdr:col>2</xdr:col>
      <xdr:colOff>247650</xdr:colOff>
      <xdr:row>3662</xdr:row>
      <xdr:rowOff>9525</xdr:rowOff>
    </xdr:to>
    <xdr:pic>
      <xdr:nvPicPr>
        <xdr:cNvPr id="19" name="Рисунок 18">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9300" y="766162425"/>
          <a:ext cx="2476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3661</xdr:row>
      <xdr:rowOff>0</xdr:rowOff>
    </xdr:from>
    <xdr:to>
      <xdr:col>2</xdr:col>
      <xdr:colOff>247650</xdr:colOff>
      <xdr:row>3661</xdr:row>
      <xdr:rowOff>9525</xdr:rowOff>
    </xdr:to>
    <xdr:pic>
      <xdr:nvPicPr>
        <xdr:cNvPr id="20" name="Рисунок 19">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9300" y="765971925"/>
          <a:ext cx="2476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3662</xdr:row>
      <xdr:rowOff>0</xdr:rowOff>
    </xdr:from>
    <xdr:to>
      <xdr:col>2</xdr:col>
      <xdr:colOff>247650</xdr:colOff>
      <xdr:row>3662</xdr:row>
      <xdr:rowOff>9525</xdr:rowOff>
    </xdr:to>
    <xdr:pic>
      <xdr:nvPicPr>
        <xdr:cNvPr id="21" name="Рисунок 20">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9300" y="766162425"/>
          <a:ext cx="2476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3661</xdr:row>
      <xdr:rowOff>0</xdr:rowOff>
    </xdr:from>
    <xdr:to>
      <xdr:col>2</xdr:col>
      <xdr:colOff>247650</xdr:colOff>
      <xdr:row>3661</xdr:row>
      <xdr:rowOff>9525</xdr:rowOff>
    </xdr:to>
    <xdr:pic>
      <xdr:nvPicPr>
        <xdr:cNvPr id="22" name="Рисунок 21">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9300" y="765971925"/>
          <a:ext cx="2476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3662</xdr:row>
      <xdr:rowOff>0</xdr:rowOff>
    </xdr:from>
    <xdr:to>
      <xdr:col>2</xdr:col>
      <xdr:colOff>247650</xdr:colOff>
      <xdr:row>3662</xdr:row>
      <xdr:rowOff>9525</xdr:rowOff>
    </xdr:to>
    <xdr:pic>
      <xdr:nvPicPr>
        <xdr:cNvPr id="23" name="Рисунок 22">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9300" y="766162425"/>
          <a:ext cx="2476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3661</xdr:row>
      <xdr:rowOff>0</xdr:rowOff>
    </xdr:from>
    <xdr:to>
      <xdr:col>2</xdr:col>
      <xdr:colOff>247650</xdr:colOff>
      <xdr:row>3661</xdr:row>
      <xdr:rowOff>9525</xdr:rowOff>
    </xdr:to>
    <xdr:pic>
      <xdr:nvPicPr>
        <xdr:cNvPr id="24" name="Рисунок 23">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9300" y="765971925"/>
          <a:ext cx="2476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3662</xdr:row>
      <xdr:rowOff>0</xdr:rowOff>
    </xdr:from>
    <xdr:to>
      <xdr:col>2</xdr:col>
      <xdr:colOff>247650</xdr:colOff>
      <xdr:row>3662</xdr:row>
      <xdr:rowOff>9525</xdr:rowOff>
    </xdr:to>
    <xdr:pic>
      <xdr:nvPicPr>
        <xdr:cNvPr id="25" name="Рисунок 24">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9300" y="766162425"/>
          <a:ext cx="2476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3808</xdr:row>
      <xdr:rowOff>0</xdr:rowOff>
    </xdr:from>
    <xdr:to>
      <xdr:col>2</xdr:col>
      <xdr:colOff>266700</xdr:colOff>
      <xdr:row>3809</xdr:row>
      <xdr:rowOff>28575</xdr:rowOff>
    </xdr:to>
    <xdr:pic>
      <xdr:nvPicPr>
        <xdr:cNvPr id="26" name="Рисунок 25" descr="base_1_306370_32768">
          <a:extLst>
            <a:ext uri="{FF2B5EF4-FFF2-40B4-BE49-F238E27FC236}">
              <a16:creationId xmlns:a16="http://schemas.microsoft.com/office/drawing/2014/main" id="{00000000-0008-0000-0400-00001A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9300" y="798737925"/>
          <a:ext cx="2667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3810</xdr:row>
      <xdr:rowOff>0</xdr:rowOff>
    </xdr:from>
    <xdr:to>
      <xdr:col>2</xdr:col>
      <xdr:colOff>266700</xdr:colOff>
      <xdr:row>3811</xdr:row>
      <xdr:rowOff>28575</xdr:rowOff>
    </xdr:to>
    <xdr:pic>
      <xdr:nvPicPr>
        <xdr:cNvPr id="27" name="Рисунок 26" descr="base_1_306370_32769">
          <a:extLst>
            <a:ext uri="{FF2B5EF4-FFF2-40B4-BE49-F238E27FC236}">
              <a16:creationId xmlns:a16="http://schemas.microsoft.com/office/drawing/2014/main" id="{00000000-0008-0000-0400-00001B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9300" y="799118925"/>
          <a:ext cx="2667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3808</xdr:row>
      <xdr:rowOff>0</xdr:rowOff>
    </xdr:from>
    <xdr:to>
      <xdr:col>2</xdr:col>
      <xdr:colOff>266700</xdr:colOff>
      <xdr:row>3809</xdr:row>
      <xdr:rowOff>28575</xdr:rowOff>
    </xdr:to>
    <xdr:pic>
      <xdr:nvPicPr>
        <xdr:cNvPr id="28" name="Рисунок 27" descr="base_1_306370_32768">
          <a:extLst>
            <a:ext uri="{FF2B5EF4-FFF2-40B4-BE49-F238E27FC236}">
              <a16:creationId xmlns:a16="http://schemas.microsoft.com/office/drawing/2014/main" id="{00000000-0008-0000-0400-00001C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9300" y="798737925"/>
          <a:ext cx="2667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3810</xdr:row>
      <xdr:rowOff>0</xdr:rowOff>
    </xdr:from>
    <xdr:to>
      <xdr:col>2</xdr:col>
      <xdr:colOff>266700</xdr:colOff>
      <xdr:row>3811</xdr:row>
      <xdr:rowOff>28575</xdr:rowOff>
    </xdr:to>
    <xdr:pic>
      <xdr:nvPicPr>
        <xdr:cNvPr id="29" name="Рисунок 28" descr="base_1_306370_32769">
          <a:extLst>
            <a:ext uri="{FF2B5EF4-FFF2-40B4-BE49-F238E27FC236}">
              <a16:creationId xmlns:a16="http://schemas.microsoft.com/office/drawing/2014/main" id="{00000000-0008-0000-0400-00001D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9300" y="799118925"/>
          <a:ext cx="2667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ytkin.AD\Documents\RDB\E5F15DB1-14B9-4A52-955A-9DF0BC27999C\r_084_19_10_17_11_3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2"/>
      <sheetName val="Sheet1"/>
      <sheetName val="f3"/>
      <sheetName val="f4"/>
      <sheetName val="f5_1"/>
      <sheetName val="f5_2"/>
      <sheetName val="f5_3"/>
      <sheetName val="f5_4"/>
      <sheetName val="f6"/>
      <sheetName val="f7"/>
      <sheetName val="f8"/>
      <sheetName val="f10"/>
      <sheetName val="f11"/>
      <sheetName val="f12"/>
      <sheetName val="f13"/>
      <sheetName val="f14"/>
      <sheetName val="f15"/>
      <sheetName val="f16"/>
      <sheetName val="f20"/>
      <sheetName val="f21"/>
      <sheetName val="f22"/>
      <sheetName val="f23"/>
      <sheetName val="СУ"/>
      <sheetName val="03_Справочники"/>
      <sheetName val="07_п. 7 Положения ППРФ №1352"/>
      <sheetName val="08_Исключения Приказ 68-ЦА"/>
      <sheetName val="00_План закупк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C2" t="str">
            <v>2016</v>
          </cell>
        </row>
        <row r="3">
          <cell r="C3" t="str">
            <v>2019</v>
          </cell>
        </row>
        <row r="4">
          <cell r="C4" t="str">
            <v>Утвержденные плановые значения показателей приведены в соответствии с Приказом Минэнерго России от 24 декабря 2018г. № 29@</v>
          </cell>
        </row>
        <row r="5">
          <cell r="C5" t="str">
            <v>Публичного Акционерного Общества "Межрегиональная Распределительная Сетевая Компания Центра"</v>
          </cell>
        </row>
      </sheetData>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outlinePr summaryBelow="0" summaryRight="0"/>
    <pageSetUpPr fitToPage="1"/>
  </sheetPr>
  <dimension ref="A1:BT190"/>
  <sheetViews>
    <sheetView tabSelected="1" topLeftCell="V1" zoomScale="85" zoomScaleNormal="85" workbookViewId="0">
      <pane ySplit="7" topLeftCell="A8" activePane="bottomLeft" state="frozen"/>
      <selection pane="bottomLeft" activeCell="X4" sqref="X4:X6"/>
    </sheetView>
  </sheetViews>
  <sheetFormatPr defaultColWidth="9.140625" defaultRowHeight="12.75"/>
  <cols>
    <col min="1" max="3" width="11.7109375" style="65" customWidth="1"/>
    <col min="4" max="4" width="11.85546875" style="65" customWidth="1"/>
    <col min="5" max="5" width="12.140625" style="70" customWidth="1"/>
    <col min="6" max="6" width="15.85546875" style="65" customWidth="1"/>
    <col min="7" max="7" width="20" style="65" customWidth="1"/>
    <col min="8" max="8" width="22.28515625" style="65" customWidth="1"/>
    <col min="9" max="9" width="20.140625" style="65" customWidth="1"/>
    <col min="10" max="11" width="22.28515625" style="65" customWidth="1"/>
    <col min="12" max="12" width="13.5703125" style="65" customWidth="1"/>
    <col min="13" max="14" width="12.28515625" style="65" customWidth="1"/>
    <col min="15" max="15" width="16.5703125" style="65" customWidth="1"/>
    <col min="16" max="16" width="19.42578125" style="65" customWidth="1"/>
    <col min="17" max="17" width="13.140625" style="65" customWidth="1"/>
    <col min="18" max="18" width="12.28515625" style="65" customWidth="1"/>
    <col min="19" max="19" width="41.7109375" style="65" customWidth="1"/>
    <col min="20" max="20" width="16.42578125" style="65" customWidth="1"/>
    <col min="21" max="21" width="24.140625" style="65" customWidth="1"/>
    <col min="22" max="22" width="16.140625" style="65" customWidth="1"/>
    <col min="23" max="23" width="49.7109375" style="65" customWidth="1"/>
    <col min="24" max="26" width="23.5703125" style="65" customWidth="1"/>
    <col min="27" max="27" width="22.28515625" style="65" customWidth="1"/>
    <col min="28" max="28" width="23.42578125" style="65" customWidth="1"/>
    <col min="29" max="30" width="25.140625" style="65" customWidth="1"/>
    <col min="31" max="35" width="17.7109375" style="65" customWidth="1"/>
    <col min="36" max="36" width="17" style="65" customWidth="1"/>
    <col min="37" max="37" width="26.140625" style="65" customWidth="1"/>
    <col min="38" max="38" width="15.85546875" style="65" customWidth="1"/>
    <col min="39" max="39" width="21.85546875" style="65" customWidth="1"/>
    <col min="40" max="40" width="18.28515625" style="65" customWidth="1"/>
    <col min="41" max="41" width="27.85546875" style="65" customWidth="1"/>
    <col min="42" max="42" width="42.85546875" style="65" customWidth="1"/>
    <col min="43" max="43" width="22.42578125" style="65" customWidth="1"/>
    <col min="44" max="44" width="19" style="65" customWidth="1"/>
    <col min="45" max="45" width="18.140625" style="65" customWidth="1"/>
    <col min="46" max="46" width="56.42578125" style="65" customWidth="1"/>
    <col min="47" max="47" width="20.7109375" style="65" customWidth="1"/>
    <col min="48" max="48" width="13.7109375" style="65" customWidth="1"/>
    <col min="49" max="49" width="21.140625" style="65" customWidth="1"/>
    <col min="50" max="50" width="16.85546875" style="65" customWidth="1"/>
    <col min="51" max="52" width="15.28515625" style="65" customWidth="1"/>
    <col min="53" max="55" width="21" style="65" customWidth="1"/>
    <col min="56" max="56" width="15.5703125" style="65" customWidth="1"/>
    <col min="57" max="57" width="39" style="65" customWidth="1"/>
    <col min="58" max="58" width="21.7109375" style="65" customWidth="1"/>
    <col min="59" max="59" width="27.85546875" style="65" customWidth="1"/>
    <col min="60" max="61" width="21.5703125" style="65" customWidth="1"/>
    <col min="62" max="62" width="23.85546875" style="65" customWidth="1"/>
    <col min="63" max="63" width="22.85546875" style="65" customWidth="1"/>
    <col min="64" max="64" width="26.85546875" style="65" customWidth="1"/>
    <col min="65" max="65" width="30" style="65" customWidth="1"/>
    <col min="66" max="66" width="16.140625" style="65" customWidth="1"/>
    <col min="67" max="67" width="27.5703125" style="65" customWidth="1"/>
    <col min="68" max="68" width="18" style="65" customWidth="1"/>
    <col min="69" max="69" width="39.85546875" style="83" customWidth="1"/>
    <col min="70" max="73" width="14.7109375" style="65" customWidth="1"/>
    <col min="74" max="16384" width="9.140625" style="65"/>
  </cols>
  <sheetData>
    <row r="1" spans="1:72" ht="23.25">
      <c r="H1" s="71"/>
      <c r="I1" s="71"/>
      <c r="J1" s="71"/>
      <c r="K1" s="71"/>
      <c r="L1" s="72" t="s">
        <v>48046</v>
      </c>
      <c r="X1" s="73"/>
      <c r="Y1" s="74"/>
      <c r="Z1" s="74"/>
      <c r="AA1" s="75"/>
      <c r="AB1" s="76"/>
      <c r="AC1" s="74"/>
      <c r="AD1" s="74"/>
      <c r="AE1" s="74"/>
      <c r="AF1" s="74"/>
      <c r="AG1" s="74"/>
      <c r="AH1" s="74"/>
      <c r="AI1" s="74"/>
      <c r="AJ1" s="75"/>
      <c r="AK1" s="77"/>
      <c r="AL1" s="78"/>
    </row>
    <row r="2" spans="1:72" ht="15.75" customHeight="1">
      <c r="R2" s="73"/>
      <c r="S2" s="73"/>
      <c r="U2" s="73"/>
      <c r="Y2" s="79"/>
      <c r="Z2" s="73"/>
      <c r="AA2" s="79"/>
      <c r="AB2" s="17"/>
      <c r="AC2" s="74"/>
      <c r="AD2" s="74"/>
      <c r="AE2" s="74"/>
      <c r="AF2" s="74"/>
      <c r="AG2" s="74"/>
      <c r="AH2" s="74"/>
      <c r="AI2" s="74"/>
      <c r="BG2" s="80"/>
      <c r="BH2" s="80"/>
    </row>
    <row r="3" spans="1:72" ht="15">
      <c r="R3" s="81"/>
      <c r="S3" s="87" t="str">
        <f>IF(R3="","заполните гр. 6",VLOOKUP(R3,'03_Справочники'!$E$5:$F$391,2,FALSE))</f>
        <v>заполните гр. 6</v>
      </c>
      <c r="T3" s="87" t="str">
        <f t="shared" ref="T3" si="0">IF(V3="","заполните гр. 9",LEFT(V3,5))</f>
        <v>заполните гр. 9</v>
      </c>
      <c r="U3" s="87" t="str">
        <f>IF(V3="","заполните гр. 9",VLOOKUP(T3,'04_ОКВЭД 2'!$A$3:$C$9114,3,FALSE))</f>
        <v>заполните гр. 9</v>
      </c>
      <c r="W3" s="87"/>
      <c r="AB3" s="17"/>
      <c r="AC3" s="120">
        <f t="shared" ref="AC3:AI3" si="1">SUBTOTAL(9,AC10:AC190)</f>
        <v>574420.07699999947</v>
      </c>
      <c r="AD3" s="120">
        <f t="shared" si="1"/>
        <v>688824.3208000001</v>
      </c>
      <c r="AE3" s="120">
        <f t="shared" si="1"/>
        <v>688824.3208000001</v>
      </c>
      <c r="AF3" s="120">
        <f t="shared" si="1"/>
        <v>0</v>
      </c>
      <c r="AG3" s="120">
        <f t="shared" si="1"/>
        <v>0</v>
      </c>
      <c r="AH3" s="120">
        <f t="shared" si="1"/>
        <v>0</v>
      </c>
      <c r="AI3" s="120">
        <f t="shared" si="1"/>
        <v>0</v>
      </c>
      <c r="BG3" s="82"/>
      <c r="BH3" s="82"/>
      <c r="BI3" s="82"/>
      <c r="BJ3" s="82"/>
      <c r="BK3" s="82"/>
      <c r="BL3" s="82"/>
      <c r="BM3" s="82"/>
      <c r="BN3" s="82"/>
    </row>
    <row r="4" spans="1:72" ht="18.75" customHeight="1">
      <c r="A4" s="137" t="s">
        <v>40846</v>
      </c>
      <c r="B4" s="137"/>
      <c r="C4" s="137"/>
      <c r="D4" s="137"/>
      <c r="E4" s="137"/>
      <c r="F4" s="137"/>
      <c r="G4" s="137"/>
      <c r="H4" s="137"/>
      <c r="I4" s="137"/>
      <c r="J4" s="137"/>
      <c r="K4" s="137"/>
      <c r="L4" s="135" t="s">
        <v>6</v>
      </c>
      <c r="M4" s="135" t="s">
        <v>0</v>
      </c>
      <c r="N4" s="135" t="s">
        <v>40876</v>
      </c>
      <c r="O4" s="135" t="s">
        <v>2</v>
      </c>
      <c r="P4" s="135"/>
      <c r="Q4" s="135" t="s">
        <v>8</v>
      </c>
      <c r="R4" s="135" t="s">
        <v>3</v>
      </c>
      <c r="S4" s="135" t="s">
        <v>4</v>
      </c>
      <c r="T4" s="135" t="s">
        <v>40882</v>
      </c>
      <c r="U4" s="135" t="s">
        <v>40799</v>
      </c>
      <c r="V4" s="135" t="s">
        <v>40883</v>
      </c>
      <c r="W4" s="135" t="s">
        <v>40800</v>
      </c>
      <c r="X4" s="135" t="s">
        <v>40881</v>
      </c>
      <c r="Y4" s="135" t="s">
        <v>40851</v>
      </c>
      <c r="Z4" s="135" t="s">
        <v>40880</v>
      </c>
      <c r="AA4" s="135" t="s">
        <v>10</v>
      </c>
      <c r="AB4" s="135" t="s">
        <v>11</v>
      </c>
      <c r="AC4" s="142" t="s">
        <v>40841</v>
      </c>
      <c r="AD4" s="142" t="s">
        <v>40840</v>
      </c>
      <c r="AE4" s="142" t="s">
        <v>45718</v>
      </c>
      <c r="AF4" s="142"/>
      <c r="AG4" s="142"/>
      <c r="AH4" s="142"/>
      <c r="AI4" s="142"/>
      <c r="AJ4" s="135" t="s">
        <v>9</v>
      </c>
      <c r="AK4" s="135" t="s">
        <v>40825</v>
      </c>
      <c r="AL4" s="135" t="s">
        <v>40826</v>
      </c>
      <c r="AM4" s="143" t="s">
        <v>45709</v>
      </c>
      <c r="AN4" s="143" t="s">
        <v>45710</v>
      </c>
      <c r="AO4" s="135" t="s">
        <v>40875</v>
      </c>
      <c r="AP4" s="135"/>
      <c r="AQ4" s="135"/>
      <c r="AR4" s="135"/>
      <c r="AS4" s="135"/>
      <c r="AT4" s="135" t="s">
        <v>7</v>
      </c>
      <c r="AU4" s="135"/>
      <c r="AV4" s="135"/>
      <c r="AW4" s="135"/>
      <c r="AX4" s="135"/>
      <c r="AY4" s="135"/>
      <c r="AZ4" s="135"/>
      <c r="BA4" s="135"/>
      <c r="BB4" s="135"/>
      <c r="BC4" s="135"/>
      <c r="BD4" s="135" t="s">
        <v>1</v>
      </c>
      <c r="BE4" s="135" t="s">
        <v>12</v>
      </c>
      <c r="BF4" s="133" t="s">
        <v>45688</v>
      </c>
      <c r="BG4" s="133"/>
      <c r="BH4" s="133"/>
      <c r="BI4" s="133"/>
      <c r="BJ4" s="133"/>
      <c r="BK4" s="133"/>
      <c r="BL4" s="133"/>
      <c r="BM4" s="133"/>
      <c r="BN4" s="133"/>
      <c r="BO4" s="131" t="s">
        <v>45707</v>
      </c>
      <c r="BP4" s="134" t="s">
        <v>48043</v>
      </c>
      <c r="BQ4" s="130" t="s">
        <v>48434</v>
      </c>
    </row>
    <row r="5" spans="1:72" ht="27" customHeight="1">
      <c r="A5" s="137" t="s">
        <v>40947</v>
      </c>
      <c r="B5" s="137"/>
      <c r="C5" s="137"/>
      <c r="D5" s="138" t="s">
        <v>40948</v>
      </c>
      <c r="E5" s="138"/>
      <c r="F5" s="138"/>
      <c r="G5" s="138"/>
      <c r="H5" s="139" t="s">
        <v>41069</v>
      </c>
      <c r="I5" s="139" t="s">
        <v>40877</v>
      </c>
      <c r="J5" s="116" t="s">
        <v>40848</v>
      </c>
      <c r="K5" s="140" t="s">
        <v>48006</v>
      </c>
      <c r="L5" s="135"/>
      <c r="M5" s="135"/>
      <c r="N5" s="135"/>
      <c r="O5" s="135" t="s">
        <v>40823</v>
      </c>
      <c r="P5" s="135" t="s">
        <v>40824</v>
      </c>
      <c r="Q5" s="135"/>
      <c r="R5" s="135"/>
      <c r="S5" s="135"/>
      <c r="T5" s="135"/>
      <c r="U5" s="135"/>
      <c r="V5" s="135"/>
      <c r="W5" s="135"/>
      <c r="X5" s="135"/>
      <c r="Y5" s="135"/>
      <c r="Z5" s="135"/>
      <c r="AA5" s="135"/>
      <c r="AB5" s="135"/>
      <c r="AC5" s="142"/>
      <c r="AD5" s="142"/>
      <c r="AE5" s="136">
        <v>2024</v>
      </c>
      <c r="AF5" s="136">
        <v>2025</v>
      </c>
      <c r="AG5" s="136">
        <v>2026</v>
      </c>
      <c r="AH5" s="136">
        <v>2027</v>
      </c>
      <c r="AI5" s="136">
        <v>2028</v>
      </c>
      <c r="AJ5" s="135"/>
      <c r="AK5" s="135"/>
      <c r="AL5" s="135"/>
      <c r="AM5" s="143"/>
      <c r="AN5" s="143"/>
      <c r="AO5" s="135" t="s">
        <v>47778</v>
      </c>
      <c r="AP5" s="135" t="s">
        <v>46531</v>
      </c>
      <c r="AQ5" s="135" t="s">
        <v>40829</v>
      </c>
      <c r="AR5" s="135" t="s">
        <v>84</v>
      </c>
      <c r="AS5" s="135" t="s">
        <v>85</v>
      </c>
      <c r="AT5" s="135" t="s">
        <v>40830</v>
      </c>
      <c r="AU5" s="135" t="s">
        <v>40831</v>
      </c>
      <c r="AV5" s="135" t="s">
        <v>40832</v>
      </c>
      <c r="AW5" s="135"/>
      <c r="AX5" s="135" t="s">
        <v>40833</v>
      </c>
      <c r="AY5" s="135" t="s">
        <v>40834</v>
      </c>
      <c r="AZ5" s="135"/>
      <c r="BA5" s="142" t="s">
        <v>40835</v>
      </c>
      <c r="BB5" s="135" t="s">
        <v>40836</v>
      </c>
      <c r="BC5" s="144" t="s">
        <v>40837</v>
      </c>
      <c r="BD5" s="135"/>
      <c r="BE5" s="135"/>
      <c r="BF5" s="131" t="s">
        <v>45689</v>
      </c>
      <c r="BG5" s="131" t="s">
        <v>45690</v>
      </c>
      <c r="BH5" s="131" t="s">
        <v>45691</v>
      </c>
      <c r="BI5" s="131" t="s">
        <v>46348</v>
      </c>
      <c r="BJ5" s="131" t="s">
        <v>45692</v>
      </c>
      <c r="BK5" s="131" t="s">
        <v>45693</v>
      </c>
      <c r="BL5" s="132" t="s">
        <v>45694</v>
      </c>
      <c r="BM5" s="132" t="s">
        <v>45695</v>
      </c>
      <c r="BN5" s="131" t="s">
        <v>45696</v>
      </c>
      <c r="BO5" s="131"/>
      <c r="BP5" s="134"/>
      <c r="BQ5" s="130"/>
    </row>
    <row r="6" spans="1:72" ht="45.75" customHeight="1">
      <c r="A6" s="54" t="s">
        <v>83</v>
      </c>
      <c r="B6" s="55" t="s">
        <v>77</v>
      </c>
      <c r="C6" s="55" t="s">
        <v>78</v>
      </c>
      <c r="D6" s="54" t="s">
        <v>83</v>
      </c>
      <c r="E6" s="55" t="s">
        <v>77</v>
      </c>
      <c r="F6" s="55" t="s">
        <v>40949</v>
      </c>
      <c r="G6" s="56" t="s">
        <v>46506</v>
      </c>
      <c r="H6" s="139"/>
      <c r="I6" s="139"/>
      <c r="J6" s="116" t="s">
        <v>40849</v>
      </c>
      <c r="K6" s="141"/>
      <c r="L6" s="135"/>
      <c r="M6" s="135"/>
      <c r="N6" s="135"/>
      <c r="O6" s="135"/>
      <c r="P6" s="135"/>
      <c r="Q6" s="135"/>
      <c r="R6" s="135"/>
      <c r="S6" s="135"/>
      <c r="T6" s="135"/>
      <c r="U6" s="135"/>
      <c r="V6" s="135"/>
      <c r="W6" s="135"/>
      <c r="X6" s="135"/>
      <c r="Y6" s="135"/>
      <c r="Z6" s="135"/>
      <c r="AA6" s="135"/>
      <c r="AB6" s="135"/>
      <c r="AC6" s="142"/>
      <c r="AD6" s="142"/>
      <c r="AE6" s="136"/>
      <c r="AF6" s="136"/>
      <c r="AG6" s="136"/>
      <c r="AH6" s="136"/>
      <c r="AI6" s="136"/>
      <c r="AJ6" s="135"/>
      <c r="AK6" s="135"/>
      <c r="AL6" s="135"/>
      <c r="AM6" s="143"/>
      <c r="AN6" s="143"/>
      <c r="AO6" s="135"/>
      <c r="AP6" s="135"/>
      <c r="AQ6" s="135"/>
      <c r="AR6" s="135"/>
      <c r="AS6" s="135"/>
      <c r="AT6" s="135"/>
      <c r="AU6" s="135"/>
      <c r="AV6" s="84" t="s">
        <v>40838</v>
      </c>
      <c r="AW6" s="84" t="s">
        <v>5</v>
      </c>
      <c r="AX6" s="135"/>
      <c r="AY6" s="84" t="s">
        <v>40839</v>
      </c>
      <c r="AZ6" s="84" t="s">
        <v>5</v>
      </c>
      <c r="BA6" s="142"/>
      <c r="BB6" s="135"/>
      <c r="BC6" s="144"/>
      <c r="BD6" s="135"/>
      <c r="BE6" s="135"/>
      <c r="BF6" s="131"/>
      <c r="BG6" s="131"/>
      <c r="BH6" s="131"/>
      <c r="BI6" s="131"/>
      <c r="BJ6" s="131"/>
      <c r="BK6" s="131"/>
      <c r="BL6" s="132"/>
      <c r="BM6" s="132"/>
      <c r="BN6" s="131"/>
      <c r="BO6" s="131"/>
      <c r="BP6" s="134"/>
      <c r="BQ6" s="130"/>
    </row>
    <row r="7" spans="1:72">
      <c r="A7" s="85" t="s">
        <v>40842</v>
      </c>
      <c r="B7" s="85" t="s">
        <v>79</v>
      </c>
      <c r="C7" s="85" t="s">
        <v>80</v>
      </c>
      <c r="D7" s="85" t="s">
        <v>81</v>
      </c>
      <c r="E7" s="67" t="s">
        <v>82</v>
      </c>
      <c r="F7" s="85" t="s">
        <v>40843</v>
      </c>
      <c r="G7" s="85" t="s">
        <v>40844</v>
      </c>
      <c r="H7" s="85" t="s">
        <v>40845</v>
      </c>
      <c r="I7" s="85" t="s">
        <v>40874</v>
      </c>
      <c r="J7" s="85" t="s">
        <v>40850</v>
      </c>
      <c r="K7" s="85" t="s">
        <v>47803</v>
      </c>
      <c r="L7" s="14">
        <v>1</v>
      </c>
      <c r="M7" s="14">
        <v>2</v>
      </c>
      <c r="N7" s="14" t="s">
        <v>40873</v>
      </c>
      <c r="O7" s="14">
        <v>3</v>
      </c>
      <c r="P7" s="14">
        <v>4</v>
      </c>
      <c r="Q7" s="14">
        <v>5</v>
      </c>
      <c r="R7" s="14">
        <v>6</v>
      </c>
      <c r="S7" s="14">
        <v>7</v>
      </c>
      <c r="T7" s="14">
        <v>8</v>
      </c>
      <c r="U7" s="14" t="s">
        <v>40878</v>
      </c>
      <c r="V7" s="14">
        <v>9</v>
      </c>
      <c r="W7" s="14" t="s">
        <v>40879</v>
      </c>
      <c r="X7" s="14">
        <v>10</v>
      </c>
      <c r="Y7" s="14">
        <v>11</v>
      </c>
      <c r="Z7" s="14">
        <v>12</v>
      </c>
      <c r="AA7" s="14">
        <v>13</v>
      </c>
      <c r="AB7" s="14">
        <v>14</v>
      </c>
      <c r="AC7" s="14">
        <v>15</v>
      </c>
      <c r="AD7" s="14">
        <v>16</v>
      </c>
      <c r="AE7" s="14">
        <v>17</v>
      </c>
      <c r="AF7" s="14">
        <v>18</v>
      </c>
      <c r="AG7" s="14">
        <v>19</v>
      </c>
      <c r="AH7" s="14">
        <v>20</v>
      </c>
      <c r="AI7" s="14">
        <v>21</v>
      </c>
      <c r="AJ7" s="14">
        <v>22</v>
      </c>
      <c r="AK7" s="14">
        <v>23</v>
      </c>
      <c r="AL7" s="14">
        <v>24</v>
      </c>
      <c r="AM7" s="14">
        <v>25</v>
      </c>
      <c r="AN7" s="14">
        <v>26</v>
      </c>
      <c r="AO7" s="14">
        <v>27</v>
      </c>
      <c r="AP7" s="14" t="s">
        <v>45719</v>
      </c>
      <c r="AQ7" s="14">
        <v>28</v>
      </c>
      <c r="AR7" s="14">
        <v>29</v>
      </c>
      <c r="AS7" s="14">
        <v>30</v>
      </c>
      <c r="AT7" s="14">
        <v>31</v>
      </c>
      <c r="AU7" s="14">
        <v>32</v>
      </c>
      <c r="AV7" s="14">
        <v>33</v>
      </c>
      <c r="AW7" s="14">
        <v>34</v>
      </c>
      <c r="AX7" s="14">
        <v>35</v>
      </c>
      <c r="AY7" s="14">
        <v>36</v>
      </c>
      <c r="AZ7" s="14">
        <v>37</v>
      </c>
      <c r="BA7" s="14">
        <v>38</v>
      </c>
      <c r="BB7" s="14">
        <v>39</v>
      </c>
      <c r="BC7" s="14">
        <v>40</v>
      </c>
      <c r="BD7" s="14">
        <v>41</v>
      </c>
      <c r="BE7" s="14">
        <v>42</v>
      </c>
      <c r="BF7" s="14">
        <v>43</v>
      </c>
      <c r="BG7" s="14">
        <v>44</v>
      </c>
      <c r="BH7" s="14">
        <v>45</v>
      </c>
      <c r="BI7" s="14" t="s">
        <v>46347</v>
      </c>
      <c r="BJ7" s="14">
        <v>46</v>
      </c>
      <c r="BK7" s="14">
        <v>47</v>
      </c>
      <c r="BL7" s="14">
        <v>48</v>
      </c>
      <c r="BM7" s="14">
        <v>49</v>
      </c>
      <c r="BN7" s="14">
        <v>50</v>
      </c>
      <c r="BO7" s="14">
        <v>51</v>
      </c>
      <c r="BP7" s="14">
        <v>52</v>
      </c>
      <c r="BQ7" s="121"/>
    </row>
    <row r="8" spans="1:72" s="66" customFormat="1" ht="26.25" customHeight="1">
      <c r="A8" s="54"/>
      <c r="B8" s="56"/>
      <c r="C8" s="56"/>
      <c r="D8" s="27"/>
      <c r="E8" s="33"/>
      <c r="F8" s="12"/>
      <c r="G8" s="12"/>
      <c r="H8" s="12"/>
      <c r="I8" s="12"/>
      <c r="J8" s="12"/>
      <c r="K8" s="12" t="s">
        <v>47826</v>
      </c>
      <c r="L8" s="13">
        <v>7</v>
      </c>
      <c r="M8" s="51">
        <v>4</v>
      </c>
      <c r="N8" s="51"/>
      <c r="O8" s="13" t="s">
        <v>48008</v>
      </c>
      <c r="P8" s="13" t="s">
        <v>48008</v>
      </c>
      <c r="Q8" s="13" t="s">
        <v>41001</v>
      </c>
      <c r="R8" s="13" t="s">
        <v>193</v>
      </c>
      <c r="S8" s="13" t="str">
        <f>IF(R8="","заполните гр. 6",VLOOKUP(R8,'03_Справочники'!$E$5:$F$391,2,FALSE))</f>
        <v>Провод СИП</v>
      </c>
      <c r="T8" s="13" t="str">
        <f t="shared" ref="T8:T9" si="2">IF(V8="","заполните гр. 9",LEFT(V8,5))</f>
        <v>27.32</v>
      </c>
      <c r="U8" s="26" t="str">
        <f>IF(V8="","заполните гр. 9",VLOOKUP(T8,'04_ОКВЭД 2'!$A$3:$C$9114,3,FALSE))</f>
        <v>Производство прочих проводов и кабелей для электронного и электрического оборудования</v>
      </c>
      <c r="V8" s="13" t="s">
        <v>27368</v>
      </c>
      <c r="W8" s="13" t="str">
        <f>IF(V8="","заполните гр. 9",VLOOKUP(V8,'05_ОКПД 2'!$A$3:$C$24473,3,FALSE))</f>
        <v>Провода для воздушных линий электропередач</v>
      </c>
      <c r="X8" s="13" t="s">
        <v>508</v>
      </c>
      <c r="Y8" s="13" t="s">
        <v>46346</v>
      </c>
      <c r="Z8" s="13" t="s">
        <v>48044</v>
      </c>
      <c r="AA8" s="13"/>
      <c r="AB8" s="122" t="s">
        <v>48622</v>
      </c>
      <c r="AC8" s="129">
        <v>0</v>
      </c>
      <c r="AD8" s="129">
        <v>0</v>
      </c>
      <c r="AE8" s="129">
        <v>0</v>
      </c>
      <c r="AF8" s="45">
        <f>AD8</f>
        <v>0</v>
      </c>
      <c r="AG8" s="45">
        <v>0</v>
      </c>
      <c r="AH8" s="63">
        <v>0</v>
      </c>
      <c r="AI8" s="63">
        <v>0</v>
      </c>
      <c r="AJ8" s="13" t="s">
        <v>17</v>
      </c>
      <c r="AK8" s="13" t="s">
        <v>48022</v>
      </c>
      <c r="AL8" s="13" t="s">
        <v>48045</v>
      </c>
      <c r="AM8" s="15">
        <v>45668</v>
      </c>
      <c r="AN8" s="15">
        <f t="shared" ref="AN8:AN9" si="3">AM8+30</f>
        <v>45698</v>
      </c>
      <c r="AO8" s="13"/>
      <c r="AP8" s="13"/>
      <c r="AQ8" s="13"/>
      <c r="AR8" s="13"/>
      <c r="AS8" s="13"/>
      <c r="AT8" s="13" t="s">
        <v>48076</v>
      </c>
      <c r="AU8" s="13" t="s">
        <v>48621</v>
      </c>
      <c r="AV8" s="88" t="s">
        <v>49</v>
      </c>
      <c r="AW8" s="13" t="s">
        <v>48</v>
      </c>
      <c r="AX8" s="13">
        <v>4500</v>
      </c>
      <c r="AY8" s="46">
        <f>IF(AZ8="","заполните гр. 37",VLOOKUP(AZ8,'03_Справочники'!$N$5:$O$26,2,FALSE))</f>
        <v>20000000000</v>
      </c>
      <c r="AZ8" s="13" t="s">
        <v>21</v>
      </c>
      <c r="BA8" s="15">
        <f t="shared" ref="BA8:BA9" si="4">AN8+11</f>
        <v>45709</v>
      </c>
      <c r="BB8" s="15">
        <f t="shared" ref="BB8:BB9" si="5">BA8</f>
        <v>45709</v>
      </c>
      <c r="BC8" s="15">
        <v>46022</v>
      </c>
      <c r="BD8" s="13">
        <v>2025</v>
      </c>
      <c r="BE8" s="44"/>
      <c r="BF8" s="13"/>
      <c r="BG8" s="13"/>
      <c r="BH8" s="64"/>
      <c r="BI8" s="64"/>
      <c r="BJ8" s="64"/>
      <c r="BK8" s="64"/>
      <c r="BL8" s="64"/>
      <c r="BM8" s="64"/>
      <c r="BN8" s="64"/>
      <c r="BO8" s="13"/>
      <c r="BP8" s="119"/>
      <c r="BQ8" s="119"/>
      <c r="BR8" s="86"/>
      <c r="BS8" s="86"/>
      <c r="BT8" s="86"/>
    </row>
    <row r="9" spans="1:72" s="66" customFormat="1" ht="26.25" customHeight="1">
      <c r="A9" s="54"/>
      <c r="B9" s="56"/>
      <c r="C9" s="56"/>
      <c r="D9" s="27"/>
      <c r="E9" s="33"/>
      <c r="F9" s="12"/>
      <c r="G9" s="12"/>
      <c r="H9" s="12"/>
      <c r="I9" s="12"/>
      <c r="J9" s="12"/>
      <c r="K9" s="12" t="s">
        <v>47826</v>
      </c>
      <c r="L9" s="13">
        <v>7</v>
      </c>
      <c r="M9" s="51">
        <v>9</v>
      </c>
      <c r="N9" s="51"/>
      <c r="O9" s="13" t="s">
        <v>48008</v>
      </c>
      <c r="P9" s="13" t="s">
        <v>48008</v>
      </c>
      <c r="Q9" s="13" t="s">
        <v>41001</v>
      </c>
      <c r="R9" s="13" t="s">
        <v>40928</v>
      </c>
      <c r="S9" s="13" t="str">
        <f>IF(R9="","заполните гр. 6",VLOOKUP(R9,'03_Справочники'!$E$5:$F$391,2,FALSE))</f>
        <v>Силовой кабель 6-20 кВ</v>
      </c>
      <c r="T9" s="13" t="str">
        <f t="shared" si="2"/>
        <v>27.32</v>
      </c>
      <c r="U9" s="26" t="str">
        <f>IF(V9="","заполните гр. 9",VLOOKUP(T9,'04_ОКВЭД 2'!$A$3:$C$9114,3,FALSE))</f>
        <v>Производство прочих проводов и кабелей для электронного и электрического оборудования</v>
      </c>
      <c r="V9" s="13" t="s">
        <v>27366</v>
      </c>
      <c r="W9" s="13" t="str">
        <f>IF(V9="","заполните гр. 9",VLOOKUP(V9,'05_ОКПД 2'!$A$3:$C$24473,3,FALSE))</f>
        <v>Кабели силовые с алюминиевой жилой на напряжение более 1 кВ</v>
      </c>
      <c r="X9" s="13" t="s">
        <v>508</v>
      </c>
      <c r="Y9" s="13" t="s">
        <v>46346</v>
      </c>
      <c r="Z9" s="13" t="s">
        <v>48044</v>
      </c>
      <c r="AA9" s="13"/>
      <c r="AB9" s="122" t="s">
        <v>48623</v>
      </c>
      <c r="AC9" s="129">
        <v>0</v>
      </c>
      <c r="AD9" s="129">
        <v>0</v>
      </c>
      <c r="AE9" s="129">
        <v>0</v>
      </c>
      <c r="AF9" s="45">
        <v>0</v>
      </c>
      <c r="AG9" s="45">
        <f>AD9</f>
        <v>0</v>
      </c>
      <c r="AH9" s="63">
        <v>0</v>
      </c>
      <c r="AI9" s="63">
        <v>0</v>
      </c>
      <c r="AJ9" s="13" t="s">
        <v>45697</v>
      </c>
      <c r="AK9" s="13" t="s">
        <v>48022</v>
      </c>
      <c r="AL9" s="13" t="s">
        <v>48045</v>
      </c>
      <c r="AM9" s="15">
        <v>46042</v>
      </c>
      <c r="AN9" s="15">
        <f t="shared" si="3"/>
        <v>46072</v>
      </c>
      <c r="AO9" s="13"/>
      <c r="AP9" s="13"/>
      <c r="AQ9" s="13"/>
      <c r="AR9" s="13"/>
      <c r="AS9" s="13"/>
      <c r="AT9" s="13" t="s">
        <v>48080</v>
      </c>
      <c r="AU9" s="13" t="s">
        <v>48248</v>
      </c>
      <c r="AV9" s="13" t="s">
        <v>49</v>
      </c>
      <c r="AW9" s="13" t="s">
        <v>48</v>
      </c>
      <c r="AX9" s="13">
        <v>8000</v>
      </c>
      <c r="AY9" s="46">
        <f>IF(AZ9="","заполните гр. 37",VLOOKUP(AZ9,'03_Справочники'!$N$5:$O$26,2,FALSE))</f>
        <v>20000000000</v>
      </c>
      <c r="AZ9" s="13" t="s">
        <v>21</v>
      </c>
      <c r="BA9" s="15">
        <f t="shared" si="4"/>
        <v>46083</v>
      </c>
      <c r="BB9" s="15">
        <f t="shared" si="5"/>
        <v>46083</v>
      </c>
      <c r="BC9" s="128">
        <v>46387</v>
      </c>
      <c r="BD9" s="13">
        <v>2025</v>
      </c>
      <c r="BE9" s="44"/>
      <c r="BF9" s="13"/>
      <c r="BG9" s="13"/>
      <c r="BH9" s="64"/>
      <c r="BI9" s="64"/>
      <c r="BJ9" s="64"/>
      <c r="BK9" s="64"/>
      <c r="BL9" s="64"/>
      <c r="BM9" s="64"/>
      <c r="BN9" s="64"/>
      <c r="BO9" s="13"/>
      <c r="BP9" s="119"/>
      <c r="BQ9" s="125"/>
      <c r="BR9" s="86"/>
      <c r="BS9" s="86"/>
      <c r="BT9" s="86"/>
    </row>
    <row r="10" spans="1:72" s="66" customFormat="1" ht="26.25" customHeight="1">
      <c r="A10" s="54"/>
      <c r="B10" s="56"/>
      <c r="C10" s="56"/>
      <c r="D10" s="27"/>
      <c r="E10" s="33"/>
      <c r="F10" s="12"/>
      <c r="G10" s="12"/>
      <c r="H10" s="12"/>
      <c r="I10" s="12"/>
      <c r="J10" s="12"/>
      <c r="K10" s="12" t="s">
        <v>47855</v>
      </c>
      <c r="L10" s="13">
        <v>7</v>
      </c>
      <c r="M10" s="51">
        <v>10</v>
      </c>
      <c r="N10" s="51"/>
      <c r="O10" s="13" t="s">
        <v>48008</v>
      </c>
      <c r="P10" s="13" t="s">
        <v>48008</v>
      </c>
      <c r="Q10" s="13" t="s">
        <v>41007</v>
      </c>
      <c r="R10" s="13">
        <v>3000561</v>
      </c>
      <c r="S10" s="13" t="str">
        <f>IF(R10="","заполните гр. 6",VLOOKUP(R10,'03_Справочники'!$E$5:$F$391,2,FALSE))</f>
        <v>Прочие услуги подрядных организаций</v>
      </c>
      <c r="T10" s="13" t="str">
        <f>IF(V10="","заполните гр. 9",LEFT(V10,5))</f>
        <v>71.12</v>
      </c>
      <c r="U10" s="26" t="str">
        <f>IF(V10="","заполните гр. 9",VLOOKUP(T10,'04_ОКВЭД 2'!$A$3:$C$9114,3,FALSE))</f>
        <v>Деятельность в области инженерных изысканий, инженерно-технического проектирования, управления проектами строительства, выполнения строительного контроля и авторского надзора, предоставление технических консультаций в этих областях</v>
      </c>
      <c r="V10" s="13" t="s">
        <v>44824</v>
      </c>
      <c r="W10" s="13" t="str">
        <f>IF(V10="","заполните гр. 9",VLOOKUP(V10,'05_ОКПД 2'!$A$3:$C$24473,3,FALSE))</f>
        <v>Услуги по инженерно-техническому проектированию зданий прочие, не включенные в другие группировки</v>
      </c>
      <c r="X10" s="13" t="s">
        <v>507</v>
      </c>
      <c r="Y10" s="13" t="s">
        <v>46346</v>
      </c>
      <c r="Z10" s="13" t="s">
        <v>48044</v>
      </c>
      <c r="AA10" s="13"/>
      <c r="AB10" s="122" t="s">
        <v>48436</v>
      </c>
      <c r="AC10" s="45">
        <v>110.98</v>
      </c>
      <c r="AD10" s="45">
        <f>AC10*1.2</f>
        <v>133.17599999999999</v>
      </c>
      <c r="AE10" s="45">
        <f t="shared" ref="AE10:AE14" si="6">AD10</f>
        <v>133.17599999999999</v>
      </c>
      <c r="AF10" s="45">
        <v>0</v>
      </c>
      <c r="AG10" s="45">
        <v>0</v>
      </c>
      <c r="AH10" s="63">
        <v>0</v>
      </c>
      <c r="AI10" s="63">
        <v>0</v>
      </c>
      <c r="AJ10" s="13" t="s">
        <v>40884</v>
      </c>
      <c r="AK10" s="13" t="s">
        <v>48022</v>
      </c>
      <c r="AL10" s="13" t="s">
        <v>48047</v>
      </c>
      <c r="AM10" s="15">
        <v>45383</v>
      </c>
      <c r="AN10" s="15">
        <f>AM10</f>
        <v>45383</v>
      </c>
      <c r="AO10" s="13" t="s">
        <v>47756</v>
      </c>
      <c r="AP10" s="13" t="s">
        <v>48049</v>
      </c>
      <c r="AQ10" s="13" t="s">
        <v>48050</v>
      </c>
      <c r="AR10" s="13" t="s">
        <v>48051</v>
      </c>
      <c r="AS10" s="13">
        <v>770801001</v>
      </c>
      <c r="AT10" s="13" t="s">
        <v>48052</v>
      </c>
      <c r="AU10" s="13" t="s">
        <v>48216</v>
      </c>
      <c r="AV10" s="13">
        <v>876</v>
      </c>
      <c r="AW10" s="13" t="s">
        <v>48346</v>
      </c>
      <c r="AX10" s="13">
        <v>1</v>
      </c>
      <c r="AY10" s="46">
        <f>IF(AZ10="","заполните гр. 37",VLOOKUP(AZ10,'03_Справочники'!$N$5:$O$26,2,FALSE))</f>
        <v>20000000000</v>
      </c>
      <c r="AZ10" s="13" t="s">
        <v>21</v>
      </c>
      <c r="BA10" s="15">
        <f>AN10</f>
        <v>45383</v>
      </c>
      <c r="BB10" s="15">
        <f t="shared" ref="BB10:BB14" si="7">BA10</f>
        <v>45383</v>
      </c>
      <c r="BC10" s="15">
        <v>45657</v>
      </c>
      <c r="BD10" s="13">
        <v>2024</v>
      </c>
      <c r="BE10" s="44"/>
      <c r="BF10" s="13"/>
      <c r="BG10" s="13"/>
      <c r="BH10" s="64"/>
      <c r="BI10" s="64"/>
      <c r="BJ10" s="64"/>
      <c r="BK10" s="64"/>
      <c r="BL10" s="64"/>
      <c r="BM10" s="64"/>
      <c r="BN10" s="64"/>
      <c r="BO10" s="26"/>
      <c r="BP10" s="119"/>
      <c r="BQ10" s="119"/>
      <c r="BR10" s="86"/>
      <c r="BS10" s="86"/>
      <c r="BT10" s="86"/>
    </row>
    <row r="11" spans="1:72" s="66" customFormat="1" ht="26.25" customHeight="1">
      <c r="A11" s="54"/>
      <c r="B11" s="56"/>
      <c r="C11" s="56"/>
      <c r="D11" s="27"/>
      <c r="E11" s="33"/>
      <c r="F11" s="12"/>
      <c r="G11" s="12"/>
      <c r="H11" s="12"/>
      <c r="I11" s="12"/>
      <c r="J11" s="12"/>
      <c r="K11" s="12" t="s">
        <v>47883</v>
      </c>
      <c r="L11" s="13">
        <v>7</v>
      </c>
      <c r="M11" s="51">
        <v>11</v>
      </c>
      <c r="N11" s="51"/>
      <c r="O11" s="13" t="s">
        <v>48008</v>
      </c>
      <c r="P11" s="13" t="s">
        <v>48008</v>
      </c>
      <c r="Q11" s="13" t="s">
        <v>41007</v>
      </c>
      <c r="R11" s="13">
        <v>3000526</v>
      </c>
      <c r="S11" s="13" t="str">
        <f>IF(R11="","заполните гр. 6",VLOOKUP(R11,'03_Справочники'!$E$5:$F$391,2,FALSE))</f>
        <v>Юридические услуги</v>
      </c>
      <c r="T11" s="13" t="str">
        <f>IF(V11="","заполните гр. 9",LEFT(V11,5))</f>
        <v>69.10</v>
      </c>
      <c r="U11" s="26" t="str">
        <f>IF(V11="","заполните гр. 9",VLOOKUP(T11,'04_ОКВЭД 2'!$A$3:$C$9114,3,FALSE))</f>
        <v>Деятельность в области права</v>
      </c>
      <c r="V11" s="13" t="s">
        <v>37630</v>
      </c>
      <c r="W11" s="13" t="str">
        <f>IF(V11="","заполните гр. 9",VLOOKUP(V11,'05_ОКПД 2'!$A$3:$C$24473,3,FALSE))</f>
        <v>Услуги по юридическим консультациям и представительству в судебных процедурах в связи с гражданским правом</v>
      </c>
      <c r="X11" s="13" t="s">
        <v>507</v>
      </c>
      <c r="Y11" s="13" t="s">
        <v>46346</v>
      </c>
      <c r="Z11" s="13" t="s">
        <v>48044</v>
      </c>
      <c r="AA11" s="13"/>
      <c r="AB11" s="122" t="s">
        <v>48457</v>
      </c>
      <c r="AC11" s="45">
        <v>1800</v>
      </c>
      <c r="AD11" s="45">
        <f t="shared" ref="AD11:AD14" si="8">AC11*1.2</f>
        <v>2160</v>
      </c>
      <c r="AE11" s="45">
        <f t="shared" si="6"/>
        <v>2160</v>
      </c>
      <c r="AF11" s="45">
        <v>0</v>
      </c>
      <c r="AG11" s="45">
        <v>0</v>
      </c>
      <c r="AH11" s="63">
        <v>0</v>
      </c>
      <c r="AI11" s="63">
        <v>0</v>
      </c>
      <c r="AJ11" s="13" t="s">
        <v>40884</v>
      </c>
      <c r="AK11" s="13" t="s">
        <v>48022</v>
      </c>
      <c r="AL11" s="13" t="s">
        <v>48047</v>
      </c>
      <c r="AM11" s="15">
        <v>45381</v>
      </c>
      <c r="AN11" s="15">
        <f t="shared" ref="AN11" si="9">AM11</f>
        <v>45381</v>
      </c>
      <c r="AO11" s="13" t="s">
        <v>47770</v>
      </c>
      <c r="AP11" s="13" t="s">
        <v>48100</v>
      </c>
      <c r="AQ11" s="13" t="s">
        <v>48101</v>
      </c>
      <c r="AR11" s="13">
        <v>9731093180</v>
      </c>
      <c r="AS11" s="13">
        <v>773101001</v>
      </c>
      <c r="AT11" s="13" t="s">
        <v>48102</v>
      </c>
      <c r="AU11" s="13" t="s">
        <v>48269</v>
      </c>
      <c r="AV11" s="13">
        <v>876</v>
      </c>
      <c r="AW11" s="13" t="s">
        <v>45704</v>
      </c>
      <c r="AX11" s="13">
        <v>1</v>
      </c>
      <c r="AY11" s="46">
        <f>IF(AZ11="","заполните гр. 37",VLOOKUP(AZ11,'03_Справочники'!$N$5:$O$26,2,FALSE))</f>
        <v>20000000000</v>
      </c>
      <c r="AZ11" s="13" t="s">
        <v>21</v>
      </c>
      <c r="BA11" s="15">
        <f t="shared" ref="BA11" si="10">AN11</f>
        <v>45381</v>
      </c>
      <c r="BB11" s="15">
        <f t="shared" si="7"/>
        <v>45381</v>
      </c>
      <c r="BC11" s="15">
        <v>45657</v>
      </c>
      <c r="BD11" s="13">
        <v>2024</v>
      </c>
      <c r="BE11" s="44"/>
      <c r="BF11" s="13"/>
      <c r="BG11" s="13"/>
      <c r="BH11" s="64"/>
      <c r="BI11" s="64"/>
      <c r="BJ11" s="64"/>
      <c r="BK11" s="64"/>
      <c r="BL11" s="64"/>
      <c r="BM11" s="64"/>
      <c r="BN11" s="64"/>
      <c r="BO11" s="13"/>
      <c r="BP11" s="119"/>
      <c r="BQ11" s="119"/>
      <c r="BR11" s="86"/>
      <c r="BS11" s="86"/>
      <c r="BT11" s="86"/>
    </row>
    <row r="12" spans="1:72" s="66" customFormat="1" ht="26.25" customHeight="1">
      <c r="A12" s="54"/>
      <c r="B12" s="56"/>
      <c r="C12" s="56"/>
      <c r="D12" s="27"/>
      <c r="E12" s="33"/>
      <c r="F12" s="12"/>
      <c r="G12" s="12"/>
      <c r="H12" s="12"/>
      <c r="I12" s="12"/>
      <c r="J12" s="12"/>
      <c r="K12" s="12" t="s">
        <v>47883</v>
      </c>
      <c r="L12" s="13">
        <v>7</v>
      </c>
      <c r="M12" s="51">
        <v>12</v>
      </c>
      <c r="N12" s="51"/>
      <c r="O12" s="13" t="s">
        <v>48008</v>
      </c>
      <c r="P12" s="13" t="s">
        <v>48008</v>
      </c>
      <c r="Q12" s="13" t="s">
        <v>41007</v>
      </c>
      <c r="R12" s="13">
        <v>3000526</v>
      </c>
      <c r="S12" s="13" t="str">
        <f>IF(R12="","заполните гр. 6",VLOOKUP(R12,'03_Справочники'!$E$5:$F$391,2,FALSE))</f>
        <v>Юридические услуги</v>
      </c>
      <c r="T12" s="13" t="str">
        <f>IF(V12="","заполните гр. 9",LEFT(V12,5))</f>
        <v>69.10</v>
      </c>
      <c r="U12" s="26" t="str">
        <f>IF(V12="","заполните гр. 9",VLOOKUP(T12,'04_ОКВЭД 2'!$A$3:$C$9114,3,FALSE))</f>
        <v>Деятельность в области права</v>
      </c>
      <c r="V12" s="13" t="s">
        <v>37630</v>
      </c>
      <c r="W12" s="13" t="str">
        <f>IF(V12="","заполните гр. 9",VLOOKUP(V12,'05_ОКПД 2'!$A$3:$C$24473,3,FALSE))</f>
        <v>Услуги по юридическим консультациям и представительству в судебных процедурах в связи с гражданским правом</v>
      </c>
      <c r="X12" s="13" t="s">
        <v>507</v>
      </c>
      <c r="Y12" s="13" t="s">
        <v>46346</v>
      </c>
      <c r="Z12" s="13" t="s">
        <v>48044</v>
      </c>
      <c r="AA12" s="13"/>
      <c r="AB12" s="122" t="s">
        <v>48437</v>
      </c>
      <c r="AC12" s="45">
        <v>300</v>
      </c>
      <c r="AD12" s="45">
        <f>AC12*1.2</f>
        <v>360</v>
      </c>
      <c r="AE12" s="45">
        <f>AD12</f>
        <v>360</v>
      </c>
      <c r="AF12" s="45">
        <v>0</v>
      </c>
      <c r="AG12" s="45">
        <v>0</v>
      </c>
      <c r="AH12" s="63">
        <v>0</v>
      </c>
      <c r="AI12" s="63">
        <v>0</v>
      </c>
      <c r="AJ12" s="13" t="s">
        <v>40884</v>
      </c>
      <c r="AK12" s="13" t="s">
        <v>48022</v>
      </c>
      <c r="AL12" s="13" t="s">
        <v>48047</v>
      </c>
      <c r="AM12" s="15">
        <v>45574</v>
      </c>
      <c r="AN12" s="15">
        <f t="shared" ref="AN12" si="11">AM12</f>
        <v>45574</v>
      </c>
      <c r="AO12" s="13" t="s">
        <v>47770</v>
      </c>
      <c r="AP12" s="13" t="s">
        <v>48134</v>
      </c>
      <c r="AQ12" s="13" t="s">
        <v>48135</v>
      </c>
      <c r="AR12" s="13" t="s">
        <v>48136</v>
      </c>
      <c r="AS12" s="13" t="s">
        <v>48137</v>
      </c>
      <c r="AT12" s="13" t="s">
        <v>48138</v>
      </c>
      <c r="AU12" s="13" t="s">
        <v>48269</v>
      </c>
      <c r="AV12" s="13">
        <v>876</v>
      </c>
      <c r="AW12" s="13" t="s">
        <v>48351</v>
      </c>
      <c r="AX12" s="13">
        <v>1</v>
      </c>
      <c r="AY12" s="46">
        <f>IF(AZ12="","заполните гр. 37",VLOOKUP(AZ12,'03_Справочники'!$N$5:$O$26,2,FALSE))</f>
        <v>20000000000</v>
      </c>
      <c r="AZ12" s="13" t="s">
        <v>21</v>
      </c>
      <c r="BA12" s="15">
        <f t="shared" ref="BA12" si="12">AN12</f>
        <v>45574</v>
      </c>
      <c r="BB12" s="15">
        <f>BA12</f>
        <v>45574</v>
      </c>
      <c r="BC12" s="15">
        <v>45657</v>
      </c>
      <c r="BD12" s="13">
        <v>2024</v>
      </c>
      <c r="BE12" s="44"/>
      <c r="BF12" s="13"/>
      <c r="BG12" s="13"/>
      <c r="BH12" s="64"/>
      <c r="BI12" s="64"/>
      <c r="BJ12" s="64"/>
      <c r="BK12" s="64"/>
      <c r="BL12" s="64"/>
      <c r="BM12" s="64"/>
      <c r="BN12" s="64"/>
      <c r="BO12" s="26"/>
      <c r="BP12" s="119"/>
      <c r="BQ12" s="119"/>
      <c r="BR12" s="86"/>
      <c r="BS12" s="86"/>
      <c r="BT12" s="86"/>
    </row>
    <row r="13" spans="1:72" s="66" customFormat="1" ht="26.25" customHeight="1">
      <c r="A13" s="54"/>
      <c r="B13" s="56"/>
      <c r="C13" s="56"/>
      <c r="D13" s="27"/>
      <c r="E13" s="33"/>
      <c r="F13" s="12"/>
      <c r="G13" s="12"/>
      <c r="H13" s="12"/>
      <c r="I13" s="12"/>
      <c r="J13" s="12"/>
      <c r="K13" s="12" t="s">
        <v>47883</v>
      </c>
      <c r="L13" s="13">
        <v>7</v>
      </c>
      <c r="M13" s="51">
        <v>13</v>
      </c>
      <c r="N13" s="51"/>
      <c r="O13" s="13" t="s">
        <v>48008</v>
      </c>
      <c r="P13" s="13" t="s">
        <v>48008</v>
      </c>
      <c r="Q13" s="13" t="s">
        <v>41007</v>
      </c>
      <c r="R13" s="13">
        <v>3000561</v>
      </c>
      <c r="S13" s="13" t="str">
        <f>IF(R13="","заполните гр. 6",VLOOKUP(R13,'03_Справочники'!$E$5:$F$391,2,FALSE))</f>
        <v>Прочие услуги подрядных организаций</v>
      </c>
      <c r="T13" s="13" t="str">
        <f>IF(V13="","заполните гр. 9",LEFT(V13,5))</f>
        <v>69.10</v>
      </c>
      <c r="U13" s="26" t="str">
        <f>IF(V13="","заполните гр. 9",VLOOKUP(T13,'04_ОКВЭД 2'!$A$3:$C$9114,3,FALSE))</f>
        <v>Деятельность в области права</v>
      </c>
      <c r="V13" s="13" t="s">
        <v>37630</v>
      </c>
      <c r="W13" s="13" t="str">
        <f>IF(V13="","заполните гр. 9",VLOOKUP(V13,'05_ОКПД 2'!$A$3:$C$24473,3,FALSE))</f>
        <v>Услуги по юридическим консультациям и представительству в судебных процедурах в связи с гражданским правом</v>
      </c>
      <c r="X13" s="13" t="s">
        <v>507</v>
      </c>
      <c r="Y13" s="13" t="s">
        <v>46346</v>
      </c>
      <c r="Z13" s="13" t="s">
        <v>48044</v>
      </c>
      <c r="AA13" s="13"/>
      <c r="AB13" s="122" t="s">
        <v>48438</v>
      </c>
      <c r="AC13" s="45">
        <v>1200</v>
      </c>
      <c r="AD13" s="45">
        <f t="shared" si="8"/>
        <v>1440</v>
      </c>
      <c r="AE13" s="45">
        <f t="shared" si="6"/>
        <v>1440</v>
      </c>
      <c r="AF13" s="45">
        <v>0</v>
      </c>
      <c r="AG13" s="45">
        <v>0</v>
      </c>
      <c r="AH13" s="63">
        <v>0</v>
      </c>
      <c r="AI13" s="63">
        <v>0</v>
      </c>
      <c r="AJ13" s="13" t="s">
        <v>40884</v>
      </c>
      <c r="AK13" s="13" t="s">
        <v>48022</v>
      </c>
      <c r="AL13" s="13" t="s">
        <v>48047</v>
      </c>
      <c r="AM13" s="15">
        <v>45508</v>
      </c>
      <c r="AN13" s="15">
        <f>AM13</f>
        <v>45508</v>
      </c>
      <c r="AO13" s="13" t="s">
        <v>47770</v>
      </c>
      <c r="AP13" s="13" t="s">
        <v>48108</v>
      </c>
      <c r="AQ13" s="13" t="s">
        <v>48109</v>
      </c>
      <c r="AR13" s="13" t="s">
        <v>48110</v>
      </c>
      <c r="AS13" s="13" t="s">
        <v>48111</v>
      </c>
      <c r="AT13" s="13" t="s">
        <v>48112</v>
      </c>
      <c r="AU13" s="13" t="s">
        <v>48273</v>
      </c>
      <c r="AV13" s="13">
        <v>876</v>
      </c>
      <c r="AW13" s="13" t="s">
        <v>48351</v>
      </c>
      <c r="AX13" s="13">
        <v>1</v>
      </c>
      <c r="AY13" s="46">
        <f>IF(AZ13="","заполните гр. 37",VLOOKUP(AZ13,'03_Справочники'!$N$5:$O$26,2,FALSE))</f>
        <v>20000000000</v>
      </c>
      <c r="AZ13" s="13" t="s">
        <v>21</v>
      </c>
      <c r="BA13" s="15">
        <f>AN13</f>
        <v>45508</v>
      </c>
      <c r="BB13" s="15">
        <f t="shared" si="7"/>
        <v>45508</v>
      </c>
      <c r="BC13" s="15">
        <v>45657</v>
      </c>
      <c r="BD13" s="13">
        <v>2024</v>
      </c>
      <c r="BE13" s="44"/>
      <c r="BF13" s="13"/>
      <c r="BG13" s="13"/>
      <c r="BH13" s="64"/>
      <c r="BI13" s="64"/>
      <c r="BJ13" s="64"/>
      <c r="BK13" s="64"/>
      <c r="BL13" s="64"/>
      <c r="BM13" s="64"/>
      <c r="BN13" s="64"/>
      <c r="BO13" s="26"/>
      <c r="BP13" s="119"/>
      <c r="BQ13" s="119"/>
      <c r="BR13" s="86"/>
      <c r="BS13" s="86"/>
      <c r="BT13" s="86"/>
    </row>
    <row r="14" spans="1:72" s="66" customFormat="1" ht="26.25" customHeight="1">
      <c r="A14" s="54"/>
      <c r="B14" s="56"/>
      <c r="C14" s="56"/>
      <c r="D14" s="27"/>
      <c r="E14" s="33"/>
      <c r="F14" s="12"/>
      <c r="G14" s="12"/>
      <c r="H14" s="12"/>
      <c r="I14" s="12"/>
      <c r="J14" s="12"/>
      <c r="K14" s="12" t="s">
        <v>47829</v>
      </c>
      <c r="L14" s="13">
        <v>7</v>
      </c>
      <c r="M14" s="51">
        <v>14</v>
      </c>
      <c r="N14" s="51"/>
      <c r="O14" s="13" t="s">
        <v>48008</v>
      </c>
      <c r="P14" s="13" t="s">
        <v>48008</v>
      </c>
      <c r="Q14" s="13" t="s">
        <v>41007</v>
      </c>
      <c r="R14" s="13">
        <v>3000407</v>
      </c>
      <c r="S14" s="13" t="str">
        <f>IF(R14="","заполните гр. 6",VLOOKUP(R14,'03_Справочники'!$E$5:$F$391,2,FALSE))</f>
        <v>Ремонт автотр,кран.уст,подъём,пр.без,ОПО</v>
      </c>
      <c r="T14" s="13" t="str">
        <f t="shared" ref="T14:T17" si="13">IF(V14="","заполните гр. 9",LEFT(V14,5))</f>
        <v>45.20</v>
      </c>
      <c r="U14" s="26" t="str">
        <f>IF(V14="","заполните гр. 9",VLOOKUP(T14,'04_ОКВЭД 2'!$A$3:$C$9114,3,FALSE))</f>
        <v>Техническое обслуживание и ремонт автотранспортных средств</v>
      </c>
      <c r="V14" s="13" t="s">
        <v>41038</v>
      </c>
      <c r="W14" s="13" t="str">
        <f>IF(V14="","заполните гр. 9",VLOOKUP(V14,'05_ОКПД 2'!$A$3:$C$24473,3,FALSE))</f>
        <v>Услуги по. ремонту легковых автомобилей и легких грузовых автотранспортных средств, кроме услуг по ремонту электрооборудования, шин и кузовов</v>
      </c>
      <c r="X14" s="13" t="s">
        <v>508</v>
      </c>
      <c r="Y14" s="13" t="s">
        <v>46346</v>
      </c>
      <c r="Z14" s="13" t="s">
        <v>48044</v>
      </c>
      <c r="AA14" s="13"/>
      <c r="AB14" s="122" t="s">
        <v>48482</v>
      </c>
      <c r="AC14" s="45">
        <v>500</v>
      </c>
      <c r="AD14" s="45">
        <f t="shared" si="8"/>
        <v>600</v>
      </c>
      <c r="AE14" s="45">
        <f t="shared" si="6"/>
        <v>600</v>
      </c>
      <c r="AF14" s="45">
        <v>0</v>
      </c>
      <c r="AG14" s="45">
        <v>0</v>
      </c>
      <c r="AH14" s="63">
        <v>0</v>
      </c>
      <c r="AI14" s="63">
        <v>0</v>
      </c>
      <c r="AJ14" s="13" t="s">
        <v>45698</v>
      </c>
      <c r="AK14" s="13" t="s">
        <v>48022</v>
      </c>
      <c r="AL14" s="13" t="s">
        <v>48045</v>
      </c>
      <c r="AM14" s="15">
        <v>45549</v>
      </c>
      <c r="AN14" s="15">
        <f>AM14+30</f>
        <v>45579</v>
      </c>
      <c r="AO14" s="13"/>
      <c r="AP14" s="13"/>
      <c r="AQ14" s="13"/>
      <c r="AR14" s="88"/>
      <c r="AS14" s="13"/>
      <c r="AT14" s="13" t="s">
        <v>48048</v>
      </c>
      <c r="AU14" s="13" t="s">
        <v>48215</v>
      </c>
      <c r="AV14" s="13">
        <v>876</v>
      </c>
      <c r="AW14" s="13" t="s">
        <v>48346</v>
      </c>
      <c r="AX14" s="13">
        <v>1</v>
      </c>
      <c r="AY14" s="46">
        <f>IF(AZ14="","заполните гр. 37",VLOOKUP(AZ14,'03_Справочники'!$N$5:$O$26,2,FALSE))</f>
        <v>20000000000</v>
      </c>
      <c r="AZ14" s="13" t="s">
        <v>21</v>
      </c>
      <c r="BA14" s="15">
        <f>AN14+11</f>
        <v>45590</v>
      </c>
      <c r="BB14" s="15">
        <f t="shared" si="7"/>
        <v>45590</v>
      </c>
      <c r="BC14" s="15">
        <v>45657</v>
      </c>
      <c r="BD14" s="13">
        <v>2024</v>
      </c>
      <c r="BE14" s="44"/>
      <c r="BF14" s="13"/>
      <c r="BG14" s="13"/>
      <c r="BH14" s="64"/>
      <c r="BI14" s="64"/>
      <c r="BJ14" s="64"/>
      <c r="BK14" s="64"/>
      <c r="BL14" s="64"/>
      <c r="BM14" s="64"/>
      <c r="BN14" s="64"/>
      <c r="BO14" s="26"/>
      <c r="BP14" s="119"/>
      <c r="BQ14" s="119"/>
      <c r="BR14" s="86"/>
      <c r="BS14" s="86"/>
      <c r="BT14" s="86"/>
    </row>
    <row r="15" spans="1:72" s="66" customFormat="1" ht="26.25" customHeight="1">
      <c r="A15" s="54"/>
      <c r="B15" s="56"/>
      <c r="C15" s="56"/>
      <c r="D15" s="27"/>
      <c r="E15" s="33"/>
      <c r="F15" s="12"/>
      <c r="G15" s="12"/>
      <c r="H15" s="12"/>
      <c r="I15" s="12"/>
      <c r="J15" s="12"/>
      <c r="K15" s="12" t="s">
        <v>47817</v>
      </c>
      <c r="L15" s="13">
        <v>7</v>
      </c>
      <c r="M15" s="51">
        <v>15</v>
      </c>
      <c r="N15" s="51"/>
      <c r="O15" s="13" t="s">
        <v>48008</v>
      </c>
      <c r="P15" s="13" t="s">
        <v>48008</v>
      </c>
      <c r="Q15" s="13" t="s">
        <v>41001</v>
      </c>
      <c r="R15" s="13" t="s">
        <v>239</v>
      </c>
      <c r="S15" s="13" t="str">
        <f>IF(R15="","заполните гр. 6",VLOOKUP(R15,'03_Справочники'!$E$5:$F$391,2,FALSE))</f>
        <v>Вычислительная и офисная оргтехника</v>
      </c>
      <c r="T15" s="13" t="str">
        <f t="shared" si="13"/>
        <v>26.20</v>
      </c>
      <c r="U15" s="26" t="str">
        <f>IF(V15="","заполните гр. 9",VLOOKUP(T15,'04_ОКВЭД 2'!$A$3:$C$9114,3,FALSE))</f>
        <v>Производство компьютеров и периферийного оборудования</v>
      </c>
      <c r="V15" s="13" t="s">
        <v>26206</v>
      </c>
      <c r="W15" s="13" t="str">
        <f>IF(V15="","заполните гр. 9",VLOOKUP(V15,'05_ОКПД 2'!$A$3:$C$24473,3,FALSE))</f>
        <v>Устройства и блоки питания вычислительных машин</v>
      </c>
      <c r="X15" s="13" t="s">
        <v>508</v>
      </c>
      <c r="Y15" s="13" t="s">
        <v>46346</v>
      </c>
      <c r="Z15" s="13" t="s">
        <v>48044</v>
      </c>
      <c r="AA15" s="13"/>
      <c r="AB15" s="122" t="s">
        <v>48525</v>
      </c>
      <c r="AC15" s="45">
        <v>580.28</v>
      </c>
      <c r="AD15" s="45">
        <f t="shared" ref="AD15:AD17" si="14">AC15*1.2</f>
        <v>696.3359999999999</v>
      </c>
      <c r="AE15" s="45">
        <f t="shared" ref="AE15:AE73" si="15">AD15</f>
        <v>696.3359999999999</v>
      </c>
      <c r="AF15" s="45">
        <v>0</v>
      </c>
      <c r="AG15" s="45">
        <v>0</v>
      </c>
      <c r="AH15" s="63">
        <v>0</v>
      </c>
      <c r="AI15" s="63">
        <v>0</v>
      </c>
      <c r="AJ15" s="13" t="s">
        <v>17</v>
      </c>
      <c r="AK15" s="13" t="s">
        <v>48022</v>
      </c>
      <c r="AL15" s="13" t="s">
        <v>48045</v>
      </c>
      <c r="AM15" s="15">
        <v>45520</v>
      </c>
      <c r="AN15" s="15">
        <f t="shared" ref="AN15:AN73" si="16">AM15+30</f>
        <v>45550</v>
      </c>
      <c r="AO15" s="13"/>
      <c r="AP15" s="13"/>
      <c r="AQ15" s="13"/>
      <c r="AR15" s="13"/>
      <c r="AS15" s="13"/>
      <c r="AT15" s="13" t="s">
        <v>48053</v>
      </c>
      <c r="AU15" s="13" t="s">
        <v>48217</v>
      </c>
      <c r="AV15" s="13">
        <v>796</v>
      </c>
      <c r="AW15" s="13" t="s">
        <v>70</v>
      </c>
      <c r="AX15" s="13">
        <v>40</v>
      </c>
      <c r="AY15" s="46">
        <f>IF(AZ15="","заполните гр. 37",VLOOKUP(AZ15,'03_Справочники'!$N$5:$O$26,2,FALSE))</f>
        <v>20000000000</v>
      </c>
      <c r="AZ15" s="13" t="s">
        <v>21</v>
      </c>
      <c r="BA15" s="15">
        <f t="shared" ref="BA15:BA73" si="17">AN15+11</f>
        <v>45561</v>
      </c>
      <c r="BB15" s="15">
        <f t="shared" ref="BB15:BB73" si="18">BA15</f>
        <v>45561</v>
      </c>
      <c r="BC15" s="15">
        <v>45657</v>
      </c>
      <c r="BD15" s="13">
        <v>2024</v>
      </c>
      <c r="BE15" s="44"/>
      <c r="BF15" s="13"/>
      <c r="BG15" s="13"/>
      <c r="BH15" s="64"/>
      <c r="BI15" s="64"/>
      <c r="BJ15" s="64"/>
      <c r="BK15" s="64"/>
      <c r="BL15" s="64"/>
      <c r="BM15" s="64"/>
      <c r="BN15" s="64"/>
      <c r="BO15" s="13"/>
      <c r="BP15" s="119"/>
      <c r="BQ15" s="119"/>
      <c r="BR15" s="86"/>
      <c r="BS15" s="86"/>
      <c r="BT15" s="86"/>
    </row>
    <row r="16" spans="1:72" s="66" customFormat="1" ht="26.25" customHeight="1">
      <c r="A16" s="54"/>
      <c r="B16" s="56"/>
      <c r="C16" s="56"/>
      <c r="D16" s="27"/>
      <c r="E16" s="33"/>
      <c r="F16" s="12"/>
      <c r="G16" s="12"/>
      <c r="H16" s="12"/>
      <c r="I16" s="12"/>
      <c r="J16" s="12"/>
      <c r="K16" s="12" t="s">
        <v>47823</v>
      </c>
      <c r="L16" s="13">
        <v>7</v>
      </c>
      <c r="M16" s="51">
        <v>16</v>
      </c>
      <c r="N16" s="51"/>
      <c r="O16" s="13" t="s">
        <v>48008</v>
      </c>
      <c r="P16" s="13" t="s">
        <v>48008</v>
      </c>
      <c r="Q16" s="13" t="s">
        <v>41001</v>
      </c>
      <c r="R16" s="13" t="s">
        <v>205</v>
      </c>
      <c r="S16" s="13" t="str">
        <f>IF(R16="","заполните гр. 6",VLOOKUP(R16,'03_Справочники'!$E$5:$F$391,2,FALSE))</f>
        <v>Инвентарь, хоз.товары</v>
      </c>
      <c r="T16" s="13" t="str">
        <f t="shared" si="13"/>
        <v>20.41</v>
      </c>
      <c r="U16" s="26" t="str">
        <f>IF(V16="","заполните гр. 9",VLOOKUP(T16,'04_ОКВЭД 2'!$A$3:$C$9114,3,FALSE))</f>
        <v>Производство мыла и моющих, чистящих и полирующих средств</v>
      </c>
      <c r="V16" s="13" t="s">
        <v>21784</v>
      </c>
      <c r="W16" s="13" t="str">
        <f>IF(V16="","заполните гр. 9",VLOOKUP(V16,'05_ОКПД 2'!$A$3:$C$24473,3,FALSE))</f>
        <v>Мыло туалетное твердое</v>
      </c>
      <c r="X16" s="13" t="s">
        <v>507</v>
      </c>
      <c r="Y16" s="13" t="s">
        <v>46346</v>
      </c>
      <c r="Z16" s="13" t="s">
        <v>48044</v>
      </c>
      <c r="AA16" s="13"/>
      <c r="AB16" s="122" t="s">
        <v>48483</v>
      </c>
      <c r="AC16" s="45">
        <v>133.94499999999999</v>
      </c>
      <c r="AD16" s="45">
        <f t="shared" si="14"/>
        <v>160.73399999999998</v>
      </c>
      <c r="AE16" s="45">
        <f t="shared" si="15"/>
        <v>160.73399999999998</v>
      </c>
      <c r="AF16" s="45">
        <v>0</v>
      </c>
      <c r="AG16" s="45">
        <v>0</v>
      </c>
      <c r="AH16" s="63">
        <v>0</v>
      </c>
      <c r="AI16" s="63">
        <v>0</v>
      </c>
      <c r="AJ16" s="13" t="s">
        <v>45698</v>
      </c>
      <c r="AK16" s="13" t="s">
        <v>48022</v>
      </c>
      <c r="AL16" s="13" t="s">
        <v>48045</v>
      </c>
      <c r="AM16" s="15">
        <v>45336</v>
      </c>
      <c r="AN16" s="15">
        <f t="shared" si="16"/>
        <v>45366</v>
      </c>
      <c r="AO16" s="13"/>
      <c r="AP16" s="13"/>
      <c r="AQ16" s="13"/>
      <c r="AR16" s="13"/>
      <c r="AS16" s="13"/>
      <c r="AT16" s="13" t="s">
        <v>48054</v>
      </c>
      <c r="AU16" s="13" t="s">
        <v>48218</v>
      </c>
      <c r="AV16" s="13">
        <v>796</v>
      </c>
      <c r="AW16" s="13" t="s">
        <v>48347</v>
      </c>
      <c r="AX16" s="13">
        <v>4356</v>
      </c>
      <c r="AY16" s="46">
        <f>IF(AZ16="","заполните гр. 37",VLOOKUP(AZ16,'03_Справочники'!$N$5:$O$26,2,FALSE))</f>
        <v>20000000000</v>
      </c>
      <c r="AZ16" s="13" t="s">
        <v>21</v>
      </c>
      <c r="BA16" s="15">
        <f t="shared" si="17"/>
        <v>45377</v>
      </c>
      <c r="BB16" s="15">
        <f t="shared" si="18"/>
        <v>45377</v>
      </c>
      <c r="BC16" s="15">
        <v>45657</v>
      </c>
      <c r="BD16" s="13">
        <v>2024</v>
      </c>
      <c r="BE16" s="44"/>
      <c r="BF16" s="13"/>
      <c r="BG16" s="13"/>
      <c r="BH16" s="64"/>
      <c r="BI16" s="64"/>
      <c r="BJ16" s="64"/>
      <c r="BK16" s="64"/>
      <c r="BL16" s="64"/>
      <c r="BM16" s="64"/>
      <c r="BN16" s="64"/>
      <c r="BO16" s="26"/>
      <c r="BP16" s="119"/>
      <c r="BQ16" s="119"/>
      <c r="BR16" s="86"/>
      <c r="BS16" s="86"/>
      <c r="BT16" s="86"/>
    </row>
    <row r="17" spans="1:72" s="66" customFormat="1" ht="26.25" customHeight="1">
      <c r="A17" s="54"/>
      <c r="B17" s="56"/>
      <c r="C17" s="56"/>
      <c r="D17" s="27"/>
      <c r="E17" s="33"/>
      <c r="F17" s="12"/>
      <c r="G17" s="12"/>
      <c r="H17" s="12"/>
      <c r="I17" s="12"/>
      <c r="J17" s="12"/>
      <c r="K17" s="12" t="s">
        <v>47817</v>
      </c>
      <c r="L17" s="13">
        <v>7</v>
      </c>
      <c r="M17" s="51">
        <v>17</v>
      </c>
      <c r="N17" s="51"/>
      <c r="O17" s="13" t="s">
        <v>48008</v>
      </c>
      <c r="P17" s="13" t="s">
        <v>48008</v>
      </c>
      <c r="Q17" s="13" t="s">
        <v>41001</v>
      </c>
      <c r="R17" s="13" t="s">
        <v>239</v>
      </c>
      <c r="S17" s="13" t="str">
        <f>IF(R17="","заполните гр. 6",VLOOKUP(R17,'03_Справочники'!$E$5:$F$391,2,FALSE))</f>
        <v>Вычислительная и офисная оргтехника</v>
      </c>
      <c r="T17" s="13" t="str">
        <f t="shared" si="13"/>
        <v>26.20</v>
      </c>
      <c r="U17" s="26" t="str">
        <f>IF(V17="","заполните гр. 9",VLOOKUP(T17,'04_ОКВЭД 2'!$A$3:$C$9114,3,FALSE))</f>
        <v>Производство компьютеров и периферийного оборудования</v>
      </c>
      <c r="V17" s="13" t="s">
        <v>26155</v>
      </c>
      <c r="W17" s="13" t="str">
        <f>IF(V17="","заполните гр. 9",VLOOKUP(V17,'05_ОКПД 2'!$A$3:$C$24473,3,FALSE))</f>
        <v>Машины вычислительные электронные цифровые, поставляемые в виде систем для автоматической обработки данных</v>
      </c>
      <c r="X17" s="13" t="s">
        <v>508</v>
      </c>
      <c r="Y17" s="13" t="s">
        <v>46346</v>
      </c>
      <c r="Z17" s="13" t="s">
        <v>48044</v>
      </c>
      <c r="AA17" s="13"/>
      <c r="AB17" s="122" t="s">
        <v>48526</v>
      </c>
      <c r="AC17" s="45">
        <v>9317.2569999999996</v>
      </c>
      <c r="AD17" s="45">
        <f t="shared" si="14"/>
        <v>11180.7084</v>
      </c>
      <c r="AE17" s="45">
        <f t="shared" si="15"/>
        <v>11180.7084</v>
      </c>
      <c r="AF17" s="45">
        <v>0</v>
      </c>
      <c r="AG17" s="45">
        <v>0</v>
      </c>
      <c r="AH17" s="63">
        <v>0</v>
      </c>
      <c r="AI17" s="63">
        <v>0</v>
      </c>
      <c r="AJ17" s="13" t="s">
        <v>17</v>
      </c>
      <c r="AK17" s="13" t="s">
        <v>48022</v>
      </c>
      <c r="AL17" s="13" t="s">
        <v>48045</v>
      </c>
      <c r="AM17" s="15">
        <v>45520</v>
      </c>
      <c r="AN17" s="15">
        <f t="shared" si="16"/>
        <v>45550</v>
      </c>
      <c r="AO17" s="13"/>
      <c r="AP17" s="13"/>
      <c r="AQ17" s="13"/>
      <c r="AR17" s="13"/>
      <c r="AS17" s="13"/>
      <c r="AT17" s="13" t="s">
        <v>48055</v>
      </c>
      <c r="AU17" s="13" t="s">
        <v>48219</v>
      </c>
      <c r="AV17" s="13">
        <v>796</v>
      </c>
      <c r="AW17" s="13" t="s">
        <v>70</v>
      </c>
      <c r="AX17" s="13">
        <v>2</v>
      </c>
      <c r="AY17" s="46">
        <f>IF(AZ17="","заполните гр. 37",VLOOKUP(AZ17,'03_Справочники'!$N$5:$O$26,2,FALSE))</f>
        <v>20000000000</v>
      </c>
      <c r="AZ17" s="13" t="s">
        <v>21</v>
      </c>
      <c r="BA17" s="15">
        <f t="shared" si="17"/>
        <v>45561</v>
      </c>
      <c r="BB17" s="15">
        <f t="shared" si="18"/>
        <v>45561</v>
      </c>
      <c r="BC17" s="15">
        <v>45657</v>
      </c>
      <c r="BD17" s="13">
        <v>2024</v>
      </c>
      <c r="BE17" s="44"/>
      <c r="BF17" s="13"/>
      <c r="BG17" s="13"/>
      <c r="BH17" s="64"/>
      <c r="BI17" s="64"/>
      <c r="BJ17" s="64"/>
      <c r="BK17" s="64"/>
      <c r="BL17" s="64"/>
      <c r="BM17" s="64"/>
      <c r="BN17" s="64"/>
      <c r="BO17" s="13"/>
      <c r="BP17" s="119"/>
      <c r="BQ17" s="119"/>
      <c r="BR17" s="86"/>
      <c r="BS17" s="86"/>
      <c r="BT17" s="86"/>
    </row>
    <row r="18" spans="1:72" s="66" customFormat="1" ht="26.25" customHeight="1">
      <c r="A18" s="54"/>
      <c r="B18" s="56"/>
      <c r="C18" s="56"/>
      <c r="D18" s="27"/>
      <c r="E18" s="33"/>
      <c r="F18" s="12"/>
      <c r="G18" s="12"/>
      <c r="H18" s="12"/>
      <c r="I18" s="12"/>
      <c r="J18" s="12"/>
      <c r="K18" s="12" t="s">
        <v>47826</v>
      </c>
      <c r="L18" s="13">
        <v>7</v>
      </c>
      <c r="M18" s="51">
        <v>18</v>
      </c>
      <c r="N18" s="51"/>
      <c r="O18" s="13" t="s">
        <v>48008</v>
      </c>
      <c r="P18" s="13" t="s">
        <v>48008</v>
      </c>
      <c r="Q18" s="13" t="s">
        <v>41001</v>
      </c>
      <c r="R18" s="13" t="s">
        <v>338</v>
      </c>
      <c r="S18" s="13" t="str">
        <f>IF(R18="","заполните гр. 6",VLOOKUP(R18,'03_Справочники'!$E$5:$F$391,2,FALSE))</f>
        <v>Стройматериалы</v>
      </c>
      <c r="T18" s="13" t="str">
        <f t="shared" ref="T18:T166" si="19">IF(V18="","заполните гр. 9",LEFT(V18,5))</f>
        <v>08.12</v>
      </c>
      <c r="U18" s="26" t="str">
        <f>IF(V18="","заполните гр. 9",VLOOKUP(T18,'04_ОКВЭД 2'!$A$3:$C$9114,3,FALSE))</f>
        <v>Разработка гравийных и песчаных карьеров, добыча глины и каолина</v>
      </c>
      <c r="V18" s="13" t="s">
        <v>13168</v>
      </c>
      <c r="W18" s="13" t="str">
        <f>IF(V18="","заполните гр. 9",VLOOKUP(V18,'05_ОКПД 2'!$A$3:$C$24473,3,FALSE))</f>
        <v>Щебень</v>
      </c>
      <c r="X18" s="13" t="s">
        <v>507</v>
      </c>
      <c r="Y18" s="13" t="s">
        <v>46346</v>
      </c>
      <c r="Z18" s="13" t="s">
        <v>48044</v>
      </c>
      <c r="AA18" s="13"/>
      <c r="AB18" s="122" t="s">
        <v>48484</v>
      </c>
      <c r="AC18" s="45">
        <v>305</v>
      </c>
      <c r="AD18" s="45">
        <f>AC18*1.2</f>
        <v>366</v>
      </c>
      <c r="AE18" s="45">
        <f t="shared" si="15"/>
        <v>366</v>
      </c>
      <c r="AF18" s="45">
        <v>0</v>
      </c>
      <c r="AG18" s="45">
        <v>0</v>
      </c>
      <c r="AH18" s="63">
        <v>0</v>
      </c>
      <c r="AI18" s="63">
        <v>0</v>
      </c>
      <c r="AJ18" s="13" t="s">
        <v>45698</v>
      </c>
      <c r="AK18" s="13" t="s">
        <v>48022</v>
      </c>
      <c r="AL18" s="13" t="s">
        <v>48045</v>
      </c>
      <c r="AM18" s="15">
        <v>45526</v>
      </c>
      <c r="AN18" s="15">
        <f t="shared" si="16"/>
        <v>45556</v>
      </c>
      <c r="AO18" s="13"/>
      <c r="AP18" s="13"/>
      <c r="AQ18" s="13"/>
      <c r="AR18" s="88"/>
      <c r="AS18" s="13"/>
      <c r="AT18" s="13" t="s">
        <v>48057</v>
      </c>
      <c r="AU18" s="13" t="s">
        <v>48221</v>
      </c>
      <c r="AV18" s="13">
        <v>168</v>
      </c>
      <c r="AW18" s="13" t="s">
        <v>64</v>
      </c>
      <c r="AX18" s="13">
        <v>120</v>
      </c>
      <c r="AY18" s="46">
        <f>IF(AZ18="","заполните гр. 37",VLOOKUP(AZ18,'03_Справочники'!$N$5:$O$26,2,FALSE))</f>
        <v>20000000000</v>
      </c>
      <c r="AZ18" s="13" t="s">
        <v>21</v>
      </c>
      <c r="BA18" s="15">
        <f t="shared" si="17"/>
        <v>45567</v>
      </c>
      <c r="BB18" s="15">
        <f t="shared" si="18"/>
        <v>45567</v>
      </c>
      <c r="BC18" s="15">
        <v>45657</v>
      </c>
      <c r="BD18" s="13">
        <v>2024</v>
      </c>
      <c r="BE18" s="44"/>
      <c r="BF18" s="13"/>
      <c r="BG18" s="13"/>
      <c r="BH18" s="64"/>
      <c r="BI18" s="64"/>
      <c r="BJ18" s="64"/>
      <c r="BK18" s="64"/>
      <c r="BL18" s="64"/>
      <c r="BM18" s="64"/>
      <c r="BN18" s="64"/>
      <c r="BO18" s="26"/>
      <c r="BP18" s="119"/>
      <c r="BQ18" s="119"/>
      <c r="BR18" s="86"/>
      <c r="BS18" s="86"/>
      <c r="BT18" s="86"/>
    </row>
    <row r="19" spans="1:72" s="66" customFormat="1" ht="26.25" customHeight="1">
      <c r="A19" s="54"/>
      <c r="B19" s="56"/>
      <c r="C19" s="56"/>
      <c r="D19" s="27"/>
      <c r="E19" s="33"/>
      <c r="F19" s="12"/>
      <c r="G19" s="12"/>
      <c r="H19" s="12"/>
      <c r="I19" s="12"/>
      <c r="J19" s="12"/>
      <c r="K19" s="12" t="s">
        <v>47833</v>
      </c>
      <c r="L19" s="13">
        <v>7</v>
      </c>
      <c r="M19" s="51">
        <v>19</v>
      </c>
      <c r="N19" s="51"/>
      <c r="O19" s="13" t="s">
        <v>48008</v>
      </c>
      <c r="P19" s="13" t="s">
        <v>48008</v>
      </c>
      <c r="Q19" s="13" t="s">
        <v>41001</v>
      </c>
      <c r="R19" s="13" t="s">
        <v>238</v>
      </c>
      <c r="S19" s="13" t="str">
        <f>IF(R19="","заполните гр. 6",VLOOKUP(R19,'03_Справочники'!$E$5:$F$391,2,FALSE))</f>
        <v>Приборная продукция</v>
      </c>
      <c r="T19" s="13" t="str">
        <f t="shared" si="19"/>
        <v>26.51</v>
      </c>
      <c r="U19" s="26" t="str">
        <f>IF(V19="","заполните гр. 9",VLOOKUP(T19,'04_ОКВЭД 2'!$A$3:$C$9114,3,FALSE))</f>
        <v>Производство инструментов и приборов для измерения, тестирования и навигации</v>
      </c>
      <c r="V19" s="13" t="s">
        <v>26775</v>
      </c>
      <c r="W19" s="13" t="str">
        <f>IF(V19="","заполните гр. 9",VLOOKUP(V19,'05_ОКПД 2'!$A$3:$C$24473,3,FALSE))</f>
        <v>Инструменты, приборы и машины для измерения или контроля прочие, не включенные в другие группировки</v>
      </c>
      <c r="X19" s="13" t="s">
        <v>507</v>
      </c>
      <c r="Y19" s="13" t="s">
        <v>46346</v>
      </c>
      <c r="Z19" s="13" t="s">
        <v>48044</v>
      </c>
      <c r="AA19" s="13"/>
      <c r="AB19" s="122" t="s">
        <v>48485</v>
      </c>
      <c r="AC19" s="45">
        <v>245.31200000000001</v>
      </c>
      <c r="AD19" s="45">
        <f t="shared" ref="AD19:AD120" si="20">AC19*1.2</f>
        <v>294.37439999999998</v>
      </c>
      <c r="AE19" s="45">
        <f t="shared" si="15"/>
        <v>294.37439999999998</v>
      </c>
      <c r="AF19" s="45">
        <v>0</v>
      </c>
      <c r="AG19" s="45">
        <v>0</v>
      </c>
      <c r="AH19" s="63">
        <v>0</v>
      </c>
      <c r="AI19" s="63">
        <v>0</v>
      </c>
      <c r="AJ19" s="13" t="s">
        <v>45698</v>
      </c>
      <c r="AK19" s="13" t="s">
        <v>48022</v>
      </c>
      <c r="AL19" s="13" t="s">
        <v>48045</v>
      </c>
      <c r="AM19" s="15">
        <v>45581</v>
      </c>
      <c r="AN19" s="15">
        <f t="shared" si="16"/>
        <v>45611</v>
      </c>
      <c r="AO19" s="13"/>
      <c r="AP19" s="13"/>
      <c r="AQ19" s="13"/>
      <c r="AR19" s="13"/>
      <c r="AS19" s="13"/>
      <c r="AT19" s="13" t="s">
        <v>48058</v>
      </c>
      <c r="AU19" s="13" t="s">
        <v>48222</v>
      </c>
      <c r="AV19" s="13">
        <v>796</v>
      </c>
      <c r="AW19" s="13" t="s">
        <v>70</v>
      </c>
      <c r="AX19" s="13">
        <v>26</v>
      </c>
      <c r="AY19" s="46">
        <f>IF(AZ19="","заполните гр. 37",VLOOKUP(AZ19,'03_Справочники'!$N$5:$O$26,2,FALSE))</f>
        <v>20000000000</v>
      </c>
      <c r="AZ19" s="13" t="s">
        <v>21</v>
      </c>
      <c r="BA19" s="15">
        <f t="shared" si="17"/>
        <v>45622</v>
      </c>
      <c r="BB19" s="15">
        <f t="shared" si="18"/>
        <v>45622</v>
      </c>
      <c r="BC19" s="15">
        <v>45657</v>
      </c>
      <c r="BD19" s="13">
        <v>2024</v>
      </c>
      <c r="BE19" s="44"/>
      <c r="BF19" s="13"/>
      <c r="BG19" s="13"/>
      <c r="BH19" s="64"/>
      <c r="BI19" s="64"/>
      <c r="BJ19" s="64"/>
      <c r="BK19" s="64"/>
      <c r="BL19" s="64"/>
      <c r="BM19" s="64"/>
      <c r="BN19" s="64"/>
      <c r="BO19" s="26"/>
      <c r="BP19" s="119"/>
      <c r="BQ19" s="119"/>
      <c r="BR19" s="86"/>
      <c r="BS19" s="86"/>
      <c r="BT19" s="86"/>
    </row>
    <row r="20" spans="1:72" s="66" customFormat="1" ht="26.25" customHeight="1">
      <c r="A20" s="54"/>
      <c r="B20" s="56"/>
      <c r="C20" s="56"/>
      <c r="D20" s="27"/>
      <c r="E20" s="33"/>
      <c r="F20" s="12"/>
      <c r="G20" s="12"/>
      <c r="H20" s="12"/>
      <c r="I20" s="12"/>
      <c r="J20" s="12"/>
      <c r="K20" s="12" t="s">
        <v>47826</v>
      </c>
      <c r="L20" s="13">
        <v>7</v>
      </c>
      <c r="M20" s="51">
        <v>20</v>
      </c>
      <c r="N20" s="51"/>
      <c r="O20" s="13" t="s">
        <v>48008</v>
      </c>
      <c r="P20" s="13" t="s">
        <v>48008</v>
      </c>
      <c r="Q20" s="13" t="s">
        <v>41001</v>
      </c>
      <c r="R20" s="13" t="s">
        <v>203</v>
      </c>
      <c r="S20" s="13" t="str">
        <f>IF(R20="","заполните гр. 6",VLOOKUP(R20,'03_Справочники'!$E$5:$F$391,2,FALSE))</f>
        <v>Автом.выключ. до1000В,рубильн.</v>
      </c>
      <c r="T20" s="13" t="str">
        <f t="shared" si="19"/>
        <v>27.12</v>
      </c>
      <c r="U20" s="26" t="str">
        <f>IF(V20="","заполните гр. 9",VLOOKUP(T20,'04_ОКВЭД 2'!$A$3:$C$9114,3,FALSE))</f>
        <v>Производство электрической распределительной и регулирующей аппаратуры</v>
      </c>
      <c r="V20" s="13" t="s">
        <v>27181</v>
      </c>
      <c r="W20" s="13" t="str">
        <f>IF(V20="","заполните гр. 9",VLOOKUP(V20,'05_ОКПД 2'!$A$3:$C$24473,3,FALSE))</f>
        <v>Выключатели автоматические на напряжение не более 1 кВ</v>
      </c>
      <c r="X20" s="13" t="s">
        <v>508</v>
      </c>
      <c r="Y20" s="13" t="s">
        <v>46346</v>
      </c>
      <c r="Z20" s="13" t="s">
        <v>48044</v>
      </c>
      <c r="AA20" s="13"/>
      <c r="AB20" s="122" t="s">
        <v>48527</v>
      </c>
      <c r="AC20" s="45">
        <v>726.76800000000003</v>
      </c>
      <c r="AD20" s="45">
        <f t="shared" si="20"/>
        <v>872.12160000000006</v>
      </c>
      <c r="AE20" s="45">
        <f t="shared" si="15"/>
        <v>872.12160000000006</v>
      </c>
      <c r="AF20" s="45">
        <v>0</v>
      </c>
      <c r="AG20" s="45">
        <v>0</v>
      </c>
      <c r="AH20" s="63">
        <v>0</v>
      </c>
      <c r="AI20" s="63">
        <v>0</v>
      </c>
      <c r="AJ20" s="13" t="s">
        <v>17</v>
      </c>
      <c r="AK20" s="13" t="s">
        <v>48022</v>
      </c>
      <c r="AL20" s="13" t="s">
        <v>48045</v>
      </c>
      <c r="AM20" s="15">
        <v>45581</v>
      </c>
      <c r="AN20" s="15">
        <f t="shared" si="16"/>
        <v>45611</v>
      </c>
      <c r="AO20" s="13"/>
      <c r="AP20" s="13"/>
      <c r="AQ20" s="13"/>
      <c r="AR20" s="13"/>
      <c r="AS20" s="13"/>
      <c r="AT20" s="13" t="s">
        <v>48059</v>
      </c>
      <c r="AU20" s="13" t="s">
        <v>48223</v>
      </c>
      <c r="AV20" s="13">
        <v>796</v>
      </c>
      <c r="AW20" s="13" t="s">
        <v>70</v>
      </c>
      <c r="AX20" s="13">
        <v>491</v>
      </c>
      <c r="AY20" s="46">
        <f>IF(AZ20="","заполните гр. 37",VLOOKUP(AZ20,'03_Справочники'!$N$5:$O$26,2,FALSE))</f>
        <v>20000000000</v>
      </c>
      <c r="AZ20" s="13" t="s">
        <v>21</v>
      </c>
      <c r="BA20" s="15">
        <f t="shared" si="17"/>
        <v>45622</v>
      </c>
      <c r="BB20" s="15">
        <f t="shared" si="18"/>
        <v>45622</v>
      </c>
      <c r="BC20" s="15">
        <v>45657</v>
      </c>
      <c r="BD20" s="13">
        <v>2024</v>
      </c>
      <c r="BE20" s="44"/>
      <c r="BF20" s="13"/>
      <c r="BG20" s="13"/>
      <c r="BH20" s="64"/>
      <c r="BI20" s="64"/>
      <c r="BJ20" s="64"/>
      <c r="BK20" s="64"/>
      <c r="BL20" s="64"/>
      <c r="BM20" s="64"/>
      <c r="BN20" s="64"/>
      <c r="BO20" s="13"/>
      <c r="BP20" s="119"/>
      <c r="BQ20" s="119"/>
      <c r="BR20" s="86"/>
      <c r="BS20" s="86"/>
      <c r="BT20" s="86"/>
    </row>
    <row r="21" spans="1:72" s="66" customFormat="1" ht="26.25" customHeight="1">
      <c r="A21" s="54"/>
      <c r="B21" s="56"/>
      <c r="C21" s="56"/>
      <c r="D21" s="27"/>
      <c r="E21" s="33"/>
      <c r="F21" s="12"/>
      <c r="G21" s="12"/>
      <c r="H21" s="12"/>
      <c r="I21" s="12"/>
      <c r="J21" s="12"/>
      <c r="K21" s="12" t="s">
        <v>47826</v>
      </c>
      <c r="L21" s="13">
        <v>7</v>
      </c>
      <c r="M21" s="51">
        <v>21</v>
      </c>
      <c r="N21" s="51"/>
      <c r="O21" s="13" t="s">
        <v>48008</v>
      </c>
      <c r="P21" s="13" t="s">
        <v>48008</v>
      </c>
      <c r="Q21" s="13" t="s">
        <v>41001</v>
      </c>
      <c r="R21" s="13" t="s">
        <v>192</v>
      </c>
      <c r="S21" s="13" t="str">
        <f>IF(R21="","заполните гр. 6",VLOOKUP(R21,'03_Справочники'!$E$5:$F$391,2,FALSE))</f>
        <v>Силовой кабель до 1 кВ</v>
      </c>
      <c r="T21" s="13" t="str">
        <f t="shared" ref="T21:T101" si="21">IF(V21="","заполните гр. 9",LEFT(V21,5))</f>
        <v>27.32</v>
      </c>
      <c r="U21" s="26" t="str">
        <f>IF(V21="","заполните гр. 9",VLOOKUP(T21,'04_ОКВЭД 2'!$A$3:$C$9114,3,FALSE))</f>
        <v>Производство прочих проводов и кабелей для электронного и электрического оборудования</v>
      </c>
      <c r="V21" s="13" t="s">
        <v>27368</v>
      </c>
      <c r="W21" s="13" t="str">
        <f>IF(V21="","заполните гр. 9",VLOOKUP(V21,'05_ОКПД 2'!$A$3:$C$24473,3,FALSE))</f>
        <v>Провода для воздушных линий электропередач</v>
      </c>
      <c r="X21" s="13" t="s">
        <v>508</v>
      </c>
      <c r="Y21" s="13" t="s">
        <v>46346</v>
      </c>
      <c r="Z21" s="13" t="s">
        <v>48044</v>
      </c>
      <c r="AA21" s="13"/>
      <c r="AB21" s="122" t="s">
        <v>48528</v>
      </c>
      <c r="AC21" s="45">
        <v>204.15</v>
      </c>
      <c r="AD21" s="45">
        <f t="shared" ref="AD21:AD100" si="22">AC21*1.2</f>
        <v>244.98</v>
      </c>
      <c r="AE21" s="45">
        <f t="shared" si="15"/>
        <v>244.98</v>
      </c>
      <c r="AF21" s="45">
        <v>0</v>
      </c>
      <c r="AG21" s="45">
        <v>0</v>
      </c>
      <c r="AH21" s="63">
        <v>0</v>
      </c>
      <c r="AI21" s="63">
        <v>0</v>
      </c>
      <c r="AJ21" s="13" t="s">
        <v>17</v>
      </c>
      <c r="AK21" s="13" t="s">
        <v>48022</v>
      </c>
      <c r="AL21" s="13" t="s">
        <v>48045</v>
      </c>
      <c r="AM21" s="15">
        <v>45581</v>
      </c>
      <c r="AN21" s="15">
        <f t="shared" si="16"/>
        <v>45611</v>
      </c>
      <c r="AO21" s="13"/>
      <c r="AP21" s="13"/>
      <c r="AQ21" s="13"/>
      <c r="AR21" s="13"/>
      <c r="AS21" s="13"/>
      <c r="AT21" s="13" t="s">
        <v>48060</v>
      </c>
      <c r="AU21" s="13" t="s">
        <v>48224</v>
      </c>
      <c r="AV21" s="13" t="s">
        <v>48348</v>
      </c>
      <c r="AW21" s="13" t="s">
        <v>48349</v>
      </c>
      <c r="AX21" s="13" t="s">
        <v>48350</v>
      </c>
      <c r="AY21" s="46">
        <f>IF(AZ21="","заполните гр. 37",VLOOKUP(AZ21,'03_Справочники'!$N$5:$O$26,2,FALSE))</f>
        <v>20000000000</v>
      </c>
      <c r="AZ21" s="13" t="s">
        <v>21</v>
      </c>
      <c r="BA21" s="15">
        <f t="shared" si="17"/>
        <v>45622</v>
      </c>
      <c r="BB21" s="15">
        <f t="shared" si="18"/>
        <v>45622</v>
      </c>
      <c r="BC21" s="15">
        <v>45657</v>
      </c>
      <c r="BD21" s="13">
        <v>2024</v>
      </c>
      <c r="BE21" s="44"/>
      <c r="BF21" s="13"/>
      <c r="BG21" s="13"/>
      <c r="BH21" s="64"/>
      <c r="BI21" s="64"/>
      <c r="BJ21" s="64"/>
      <c r="BK21" s="64"/>
      <c r="BL21" s="64"/>
      <c r="BM21" s="64"/>
      <c r="BN21" s="64"/>
      <c r="BO21" s="26"/>
      <c r="BP21" s="119"/>
      <c r="BQ21" s="119"/>
      <c r="BR21" s="86"/>
      <c r="BS21" s="86"/>
      <c r="BT21" s="86"/>
    </row>
    <row r="22" spans="1:72" s="66" customFormat="1" ht="26.25" customHeight="1">
      <c r="A22" s="54"/>
      <c r="B22" s="56"/>
      <c r="C22" s="56"/>
      <c r="D22" s="27"/>
      <c r="E22" s="33"/>
      <c r="F22" s="12"/>
      <c r="G22" s="12"/>
      <c r="H22" s="12"/>
      <c r="I22" s="12"/>
      <c r="J22" s="12"/>
      <c r="K22" s="12" t="s">
        <v>47833</v>
      </c>
      <c r="L22" s="13">
        <v>7</v>
      </c>
      <c r="M22" s="51">
        <v>22</v>
      </c>
      <c r="N22" s="51"/>
      <c r="O22" s="13" t="s">
        <v>48008</v>
      </c>
      <c r="P22" s="13" t="s">
        <v>48008</v>
      </c>
      <c r="Q22" s="13" t="s">
        <v>41001</v>
      </c>
      <c r="R22" s="13" t="s">
        <v>242</v>
      </c>
      <c r="S22" s="13" t="str">
        <f>IF(R22="","заполните гр. 6",VLOOKUP(R22,'03_Справочники'!$E$5:$F$391,2,FALSE))</f>
        <v>Инструмент</v>
      </c>
      <c r="T22" s="13" t="str">
        <f t="shared" si="21"/>
        <v>26.51</v>
      </c>
      <c r="U22" s="26" t="str">
        <f>IF(V22="","заполните гр. 9",VLOOKUP(T22,'04_ОКВЭД 2'!$A$3:$C$9114,3,FALSE))</f>
        <v>Производство инструментов и приборов для измерения, тестирования и навигации</v>
      </c>
      <c r="V22" s="13" t="s">
        <v>26565</v>
      </c>
      <c r="W22" s="13" t="str">
        <f>IF(V22="","заполните гр. 9",VLOOKUP(V22,'05_ОКПД 2'!$A$3:$C$24473,3,FALSE))</f>
        <v>Приборы цифровые электроизмерительные комбинированные</v>
      </c>
      <c r="X22" s="13" t="s">
        <v>507</v>
      </c>
      <c r="Y22" s="13" t="s">
        <v>46346</v>
      </c>
      <c r="Z22" s="13" t="s">
        <v>48044</v>
      </c>
      <c r="AA22" s="13"/>
      <c r="AB22" s="122" t="s">
        <v>48486</v>
      </c>
      <c r="AC22" s="45">
        <v>223.77500000000001</v>
      </c>
      <c r="AD22" s="45">
        <f t="shared" si="22"/>
        <v>268.52999999999997</v>
      </c>
      <c r="AE22" s="45">
        <f t="shared" si="15"/>
        <v>268.52999999999997</v>
      </c>
      <c r="AF22" s="45">
        <v>0</v>
      </c>
      <c r="AG22" s="45">
        <v>0</v>
      </c>
      <c r="AH22" s="63">
        <v>0</v>
      </c>
      <c r="AI22" s="63">
        <v>0</v>
      </c>
      <c r="AJ22" s="13" t="s">
        <v>45698</v>
      </c>
      <c r="AK22" s="13" t="s">
        <v>48022</v>
      </c>
      <c r="AL22" s="13" t="s">
        <v>48045</v>
      </c>
      <c r="AM22" s="15">
        <v>45353</v>
      </c>
      <c r="AN22" s="15">
        <f t="shared" si="16"/>
        <v>45383</v>
      </c>
      <c r="AO22" s="13"/>
      <c r="AP22" s="13"/>
      <c r="AQ22" s="13"/>
      <c r="AR22" s="13"/>
      <c r="AS22" s="13"/>
      <c r="AT22" s="13" t="s">
        <v>48061</v>
      </c>
      <c r="AU22" s="13" t="s">
        <v>48225</v>
      </c>
      <c r="AV22" s="13">
        <v>796</v>
      </c>
      <c r="AW22" s="13" t="s">
        <v>70</v>
      </c>
      <c r="AX22" s="13">
        <v>1</v>
      </c>
      <c r="AY22" s="46">
        <f>IF(AZ22="","заполните гр. 37",VLOOKUP(AZ22,'03_Справочники'!$N$5:$O$26,2,FALSE))</f>
        <v>20000000000</v>
      </c>
      <c r="AZ22" s="13" t="s">
        <v>21</v>
      </c>
      <c r="BA22" s="15">
        <f t="shared" si="17"/>
        <v>45394</v>
      </c>
      <c r="BB22" s="15">
        <f t="shared" si="18"/>
        <v>45394</v>
      </c>
      <c r="BC22" s="15">
        <v>45657</v>
      </c>
      <c r="BD22" s="13">
        <v>2024</v>
      </c>
      <c r="BE22" s="44"/>
      <c r="BF22" s="13"/>
      <c r="BG22" s="13"/>
      <c r="BH22" s="64"/>
      <c r="BI22" s="64"/>
      <c r="BJ22" s="64"/>
      <c r="BK22" s="64"/>
      <c r="BL22" s="64"/>
      <c r="BM22" s="64"/>
      <c r="BN22" s="64"/>
      <c r="BO22" s="13"/>
      <c r="BP22" s="119"/>
      <c r="BQ22" s="119"/>
      <c r="BR22" s="86"/>
      <c r="BS22" s="86"/>
      <c r="BT22" s="86"/>
    </row>
    <row r="23" spans="1:72" s="66" customFormat="1" ht="26.25" customHeight="1">
      <c r="A23" s="54"/>
      <c r="B23" s="56"/>
      <c r="C23" s="56"/>
      <c r="D23" s="27"/>
      <c r="E23" s="33"/>
      <c r="F23" s="12"/>
      <c r="G23" s="12"/>
      <c r="H23" s="12"/>
      <c r="I23" s="12"/>
      <c r="J23" s="12"/>
      <c r="K23" s="12" t="s">
        <v>47826</v>
      </c>
      <c r="L23" s="13">
        <v>7</v>
      </c>
      <c r="M23" s="51">
        <v>23</v>
      </c>
      <c r="N23" s="51"/>
      <c r="O23" s="13" t="s">
        <v>48008</v>
      </c>
      <c r="P23" s="13" t="s">
        <v>48008</v>
      </c>
      <c r="Q23" s="13" t="s">
        <v>41001</v>
      </c>
      <c r="R23" s="13" t="s">
        <v>198</v>
      </c>
      <c r="S23" s="13" t="str">
        <f>IF(R23="","заполните гр. 6",VLOOKUP(R23,'03_Справочники'!$E$5:$F$391,2,FALSE))</f>
        <v>Силовые трансф. до 20 кВ</v>
      </c>
      <c r="T23" s="13" t="str">
        <f t="shared" si="21"/>
        <v>27.11</v>
      </c>
      <c r="U23" s="26" t="str">
        <f>IF(V23="","заполните гр. 9",VLOOKUP(T23,'04_ОКВЭД 2'!$A$3:$C$9114,3,FALSE))</f>
        <v>Производство электродвигателей, электрогенераторов и трансформаторов</v>
      </c>
      <c r="V23" s="13" t="s">
        <v>27138</v>
      </c>
      <c r="W23" s="13" t="str">
        <f>IF(V23="","заполните гр. 9",VLOOKUP(V23,'05_ОКПД 2'!$A$3:$C$24473,3,FALSE))</f>
        <v>Трансформаторы прочие мощностью не более 16 кВА</v>
      </c>
      <c r="X23" s="13" t="s">
        <v>507</v>
      </c>
      <c r="Y23" s="13" t="s">
        <v>46346</v>
      </c>
      <c r="Z23" s="13" t="s">
        <v>48044</v>
      </c>
      <c r="AA23" s="13"/>
      <c r="AB23" s="122" t="s">
        <v>48487</v>
      </c>
      <c r="AC23" s="45">
        <v>211.91900000000001</v>
      </c>
      <c r="AD23" s="45">
        <f t="shared" si="22"/>
        <v>254.30279999999999</v>
      </c>
      <c r="AE23" s="45">
        <f t="shared" si="15"/>
        <v>254.30279999999999</v>
      </c>
      <c r="AF23" s="45">
        <v>0</v>
      </c>
      <c r="AG23" s="45">
        <v>0</v>
      </c>
      <c r="AH23" s="63">
        <v>0</v>
      </c>
      <c r="AI23" s="63">
        <v>0</v>
      </c>
      <c r="AJ23" s="13" t="s">
        <v>45698</v>
      </c>
      <c r="AK23" s="13" t="s">
        <v>48022</v>
      </c>
      <c r="AL23" s="13" t="s">
        <v>48045</v>
      </c>
      <c r="AM23" s="15">
        <v>45383</v>
      </c>
      <c r="AN23" s="15">
        <f t="shared" si="16"/>
        <v>45413</v>
      </c>
      <c r="AO23" s="13"/>
      <c r="AP23" s="13"/>
      <c r="AQ23" s="13"/>
      <c r="AR23" s="13"/>
      <c r="AS23" s="13"/>
      <c r="AT23" s="13" t="s">
        <v>48062</v>
      </c>
      <c r="AU23" s="13" t="s">
        <v>48226</v>
      </c>
      <c r="AV23" s="13">
        <v>796</v>
      </c>
      <c r="AW23" s="13" t="s">
        <v>70</v>
      </c>
      <c r="AX23" s="13">
        <v>165</v>
      </c>
      <c r="AY23" s="46">
        <f>IF(AZ23="","заполните гр. 37",VLOOKUP(AZ23,'03_Справочники'!$N$5:$O$26,2,FALSE))</f>
        <v>20000000000</v>
      </c>
      <c r="AZ23" s="13" t="s">
        <v>21</v>
      </c>
      <c r="BA23" s="15">
        <f t="shared" si="17"/>
        <v>45424</v>
      </c>
      <c r="BB23" s="15">
        <f t="shared" si="18"/>
        <v>45424</v>
      </c>
      <c r="BC23" s="15">
        <v>45657</v>
      </c>
      <c r="BD23" s="13">
        <v>2024</v>
      </c>
      <c r="BE23" s="44"/>
      <c r="BF23" s="13"/>
      <c r="BG23" s="13"/>
      <c r="BH23" s="64"/>
      <c r="BI23" s="64"/>
      <c r="BJ23" s="64"/>
      <c r="BK23" s="64"/>
      <c r="BL23" s="64"/>
      <c r="BM23" s="64"/>
      <c r="BN23" s="64"/>
      <c r="BO23" s="26"/>
      <c r="BP23" s="119"/>
      <c r="BQ23" s="119"/>
      <c r="BR23" s="86"/>
      <c r="BS23" s="86"/>
      <c r="BT23" s="86"/>
    </row>
    <row r="24" spans="1:72" s="66" customFormat="1" ht="26.25" customHeight="1">
      <c r="A24" s="54"/>
      <c r="B24" s="56"/>
      <c r="C24" s="56"/>
      <c r="D24" s="27"/>
      <c r="E24" s="33"/>
      <c r="F24" s="12"/>
      <c r="G24" s="12"/>
      <c r="H24" s="12"/>
      <c r="I24" s="12"/>
      <c r="J24" s="12"/>
      <c r="K24" s="12" t="s">
        <v>47826</v>
      </c>
      <c r="L24" s="13">
        <v>7</v>
      </c>
      <c r="M24" s="51">
        <v>24</v>
      </c>
      <c r="N24" s="51"/>
      <c r="O24" s="13" t="s">
        <v>48008</v>
      </c>
      <c r="P24" s="13" t="s">
        <v>48008</v>
      </c>
      <c r="Q24" s="13" t="s">
        <v>41001</v>
      </c>
      <c r="R24" s="13" t="s">
        <v>189</v>
      </c>
      <c r="S24" s="13" t="str">
        <f>IF(R24="","заполните гр. 6",VLOOKUP(R24,'03_Справочники'!$E$5:$F$391,2,FALSE))</f>
        <v>Металлопрокат</v>
      </c>
      <c r="T24" s="13" t="str">
        <f t="shared" si="21"/>
        <v>24.10</v>
      </c>
      <c r="U24" s="26" t="str">
        <f>IF(V24="","заполните гр. 9",VLOOKUP(T24,'04_ОКВЭД 2'!$A$3:$C$9114,3,FALSE))</f>
        <v>Производство чугуна, стали и ферросплавов</v>
      </c>
      <c r="V24" s="13" t="s">
        <v>24157</v>
      </c>
      <c r="W24" s="13" t="str">
        <f>IF(V24="","заполните гр. 9",VLOOKUP(V24,'05_ОКПД 2'!$A$3:$C$24473,3,FALSE))</f>
        <v>Прокат черных металлов прочий, не включенный в другие группировки</v>
      </c>
      <c r="X24" s="13" t="s">
        <v>508</v>
      </c>
      <c r="Y24" s="13" t="s">
        <v>46346</v>
      </c>
      <c r="Z24" s="13" t="s">
        <v>48044</v>
      </c>
      <c r="AA24" s="13"/>
      <c r="AB24" s="122" t="s">
        <v>48529</v>
      </c>
      <c r="AC24" s="45">
        <v>1006.134</v>
      </c>
      <c r="AD24" s="45">
        <f t="shared" si="22"/>
        <v>1207.3607999999999</v>
      </c>
      <c r="AE24" s="45">
        <f t="shared" si="15"/>
        <v>1207.3607999999999</v>
      </c>
      <c r="AF24" s="45">
        <v>0</v>
      </c>
      <c r="AG24" s="45">
        <v>0</v>
      </c>
      <c r="AH24" s="63">
        <v>0</v>
      </c>
      <c r="AI24" s="63">
        <v>0</v>
      </c>
      <c r="AJ24" s="13" t="s">
        <v>17</v>
      </c>
      <c r="AK24" s="13" t="s">
        <v>48022</v>
      </c>
      <c r="AL24" s="13" t="s">
        <v>48045</v>
      </c>
      <c r="AM24" s="15">
        <v>45520</v>
      </c>
      <c r="AN24" s="15">
        <f t="shared" si="16"/>
        <v>45550</v>
      </c>
      <c r="AO24" s="13"/>
      <c r="AP24" s="13"/>
      <c r="AQ24" s="13"/>
      <c r="AR24" s="13"/>
      <c r="AS24" s="13"/>
      <c r="AT24" s="13" t="s">
        <v>48063</v>
      </c>
      <c r="AU24" s="13" t="s">
        <v>48227</v>
      </c>
      <c r="AV24" s="13">
        <v>876</v>
      </c>
      <c r="AW24" s="13" t="s">
        <v>48346</v>
      </c>
      <c r="AX24" s="13">
        <v>1</v>
      </c>
      <c r="AY24" s="46">
        <f>IF(AZ24="","заполните гр. 37",VLOOKUP(AZ24,'03_Справочники'!$N$5:$O$26,2,FALSE))</f>
        <v>20000000000</v>
      </c>
      <c r="AZ24" s="13" t="s">
        <v>21</v>
      </c>
      <c r="BA24" s="15">
        <f t="shared" si="17"/>
        <v>45561</v>
      </c>
      <c r="BB24" s="15">
        <f t="shared" si="18"/>
        <v>45561</v>
      </c>
      <c r="BC24" s="15">
        <v>45657</v>
      </c>
      <c r="BD24" s="13">
        <v>2024</v>
      </c>
      <c r="BE24" s="44"/>
      <c r="BF24" s="13"/>
      <c r="BG24" s="13"/>
      <c r="BH24" s="64"/>
      <c r="BI24" s="64"/>
      <c r="BJ24" s="64"/>
      <c r="BK24" s="64"/>
      <c r="BL24" s="64"/>
      <c r="BM24" s="64"/>
      <c r="BN24" s="64"/>
      <c r="BO24" s="13"/>
      <c r="BP24" s="119"/>
      <c r="BQ24" s="119"/>
      <c r="BR24" s="86"/>
      <c r="BS24" s="86"/>
      <c r="BT24" s="86"/>
    </row>
    <row r="25" spans="1:72" s="66" customFormat="1" ht="26.25" customHeight="1">
      <c r="A25" s="54"/>
      <c r="B25" s="56"/>
      <c r="C25" s="56"/>
      <c r="D25" s="27"/>
      <c r="E25" s="33"/>
      <c r="F25" s="12"/>
      <c r="G25" s="12"/>
      <c r="H25" s="12"/>
      <c r="I25" s="12"/>
      <c r="J25" s="12"/>
      <c r="K25" s="12" t="s">
        <v>47826</v>
      </c>
      <c r="L25" s="13">
        <v>7</v>
      </c>
      <c r="M25" s="51">
        <v>25</v>
      </c>
      <c r="N25" s="51"/>
      <c r="O25" s="13" t="s">
        <v>48008</v>
      </c>
      <c r="P25" s="13" t="s">
        <v>48008</v>
      </c>
      <c r="Q25" s="13" t="s">
        <v>41001</v>
      </c>
      <c r="R25" s="13" t="s">
        <v>313</v>
      </c>
      <c r="S25" s="13" t="str">
        <f>IF(R25="","заполните гр. 6",VLOOKUP(R25,'03_Справочники'!$E$5:$F$391,2,FALSE))</f>
        <v>Сетевой железобетон проч.</v>
      </c>
      <c r="T25" s="13" t="str">
        <f t="shared" si="21"/>
        <v>23.61</v>
      </c>
      <c r="U25" s="26" t="str">
        <f>IF(V25="","заполните гр. 9",VLOOKUP(T25,'04_ОКВЭД 2'!$A$3:$C$9114,3,FALSE))</f>
        <v>Производство изделий из бетона для использования в строительстве</v>
      </c>
      <c r="V25" s="13" t="s">
        <v>23537</v>
      </c>
      <c r="W25" s="13" t="str">
        <f>IF(V25="","заполните гр. 9",VLOOKUP(V25,'05_ОКПД 2'!$A$3:$C$24473,3,FALSE))</f>
        <v>Шпалы и брусья железобетонные</v>
      </c>
      <c r="X25" s="13" t="s">
        <v>508</v>
      </c>
      <c r="Y25" s="13" t="s">
        <v>46346</v>
      </c>
      <c r="Z25" s="13" t="s">
        <v>48044</v>
      </c>
      <c r="AA25" s="13"/>
      <c r="AB25" s="122" t="s">
        <v>48530</v>
      </c>
      <c r="AC25" s="45">
        <v>328.25</v>
      </c>
      <c r="AD25" s="45">
        <f t="shared" si="22"/>
        <v>393.9</v>
      </c>
      <c r="AE25" s="45">
        <f t="shared" si="15"/>
        <v>393.9</v>
      </c>
      <c r="AF25" s="45">
        <v>0</v>
      </c>
      <c r="AG25" s="45">
        <v>0</v>
      </c>
      <c r="AH25" s="63">
        <v>0</v>
      </c>
      <c r="AI25" s="63">
        <v>0</v>
      </c>
      <c r="AJ25" s="13" t="s">
        <v>17</v>
      </c>
      <c r="AK25" s="13" t="s">
        <v>48022</v>
      </c>
      <c r="AL25" s="13" t="s">
        <v>48045</v>
      </c>
      <c r="AM25" s="15">
        <v>45520</v>
      </c>
      <c r="AN25" s="15">
        <f t="shared" si="16"/>
        <v>45550</v>
      </c>
      <c r="AO25" s="13"/>
      <c r="AP25" s="13"/>
      <c r="AQ25" s="13"/>
      <c r="AR25" s="13"/>
      <c r="AS25" s="13"/>
      <c r="AT25" s="13" t="s">
        <v>48064</v>
      </c>
      <c r="AU25" s="13" t="s">
        <v>48228</v>
      </c>
      <c r="AV25" s="13">
        <v>796</v>
      </c>
      <c r="AW25" s="13" t="s">
        <v>70</v>
      </c>
      <c r="AX25" s="13">
        <v>50</v>
      </c>
      <c r="AY25" s="46">
        <f>IF(AZ25="","заполните гр. 37",VLOOKUP(AZ25,'03_Справочники'!$N$5:$O$26,2,FALSE))</f>
        <v>20000000000</v>
      </c>
      <c r="AZ25" s="13" t="s">
        <v>21</v>
      </c>
      <c r="BA25" s="15">
        <f t="shared" si="17"/>
        <v>45561</v>
      </c>
      <c r="BB25" s="15">
        <f t="shared" si="18"/>
        <v>45561</v>
      </c>
      <c r="BC25" s="15">
        <v>45657</v>
      </c>
      <c r="BD25" s="13">
        <v>2024</v>
      </c>
      <c r="BE25" s="44"/>
      <c r="BF25" s="13"/>
      <c r="BG25" s="13"/>
      <c r="BH25" s="64"/>
      <c r="BI25" s="64"/>
      <c r="BJ25" s="64"/>
      <c r="BK25" s="64"/>
      <c r="BL25" s="64"/>
      <c r="BM25" s="64"/>
      <c r="BN25" s="64"/>
      <c r="BO25" s="26"/>
      <c r="BP25" s="119"/>
      <c r="BQ25" s="119"/>
      <c r="BR25" s="86"/>
      <c r="BS25" s="86"/>
      <c r="BT25" s="86"/>
    </row>
    <row r="26" spans="1:72" s="66" customFormat="1" ht="26.25" customHeight="1">
      <c r="A26" s="54"/>
      <c r="B26" s="56"/>
      <c r="C26" s="56"/>
      <c r="D26" s="27"/>
      <c r="E26" s="33"/>
      <c r="F26" s="12"/>
      <c r="G26" s="12"/>
      <c r="H26" s="12"/>
      <c r="I26" s="12"/>
      <c r="J26" s="12"/>
      <c r="K26" s="12" t="s">
        <v>47826</v>
      </c>
      <c r="L26" s="13">
        <v>7</v>
      </c>
      <c r="M26" s="51">
        <v>26</v>
      </c>
      <c r="N26" s="51"/>
      <c r="O26" s="13" t="s">
        <v>48008</v>
      </c>
      <c r="P26" s="13" t="s">
        <v>48008</v>
      </c>
      <c r="Q26" s="13" t="s">
        <v>41001</v>
      </c>
      <c r="R26" s="13" t="s">
        <v>329</v>
      </c>
      <c r="S26" s="13" t="str">
        <f>IF(R26="","заполните гр. 6",VLOOKUP(R26,'03_Справочники'!$E$5:$F$391,2,FALSE))</f>
        <v>Панели соб.нужд,щиты пост.тока</v>
      </c>
      <c r="T26" s="13" t="str">
        <f t="shared" si="21"/>
        <v>27.12</v>
      </c>
      <c r="U26" s="26" t="str">
        <f>IF(V26="","заполните гр. 9",VLOOKUP(T26,'04_ОКВЭД 2'!$A$3:$C$9114,3,FALSE))</f>
        <v>Производство электрической распределительной и регулирующей аппаратуры</v>
      </c>
      <c r="V26" s="13" t="s">
        <v>27205</v>
      </c>
      <c r="W26" s="13" t="str">
        <f>IF(V26="","заполните гр. 9",VLOOKUP(V26,'05_ОКПД 2'!$A$3:$C$24473,3,FALSE))</f>
        <v>Части электрической распределительной или регулирующей аппаратуры</v>
      </c>
      <c r="X26" s="13" t="s">
        <v>507</v>
      </c>
      <c r="Y26" s="13" t="s">
        <v>46346</v>
      </c>
      <c r="Z26" s="13" t="s">
        <v>48044</v>
      </c>
      <c r="AA26" s="13"/>
      <c r="AB26" s="122" t="s">
        <v>48531</v>
      </c>
      <c r="AC26" s="45">
        <v>2526.6</v>
      </c>
      <c r="AD26" s="45">
        <f t="shared" si="22"/>
        <v>3031.9199999999996</v>
      </c>
      <c r="AE26" s="45">
        <f t="shared" si="15"/>
        <v>3031.9199999999996</v>
      </c>
      <c r="AF26" s="45">
        <v>0</v>
      </c>
      <c r="AG26" s="45">
        <v>0</v>
      </c>
      <c r="AH26" s="63">
        <v>0</v>
      </c>
      <c r="AI26" s="63">
        <v>0</v>
      </c>
      <c r="AJ26" s="13" t="s">
        <v>17</v>
      </c>
      <c r="AK26" s="13" t="s">
        <v>48022</v>
      </c>
      <c r="AL26" s="13" t="s">
        <v>48045</v>
      </c>
      <c r="AM26" s="15">
        <v>45505</v>
      </c>
      <c r="AN26" s="15">
        <f t="shared" si="16"/>
        <v>45535</v>
      </c>
      <c r="AO26" s="13"/>
      <c r="AP26" s="13"/>
      <c r="AQ26" s="13"/>
      <c r="AR26" s="13"/>
      <c r="AS26" s="13"/>
      <c r="AT26" s="13" t="s">
        <v>48065</v>
      </c>
      <c r="AU26" s="13" t="s">
        <v>48229</v>
      </c>
      <c r="AV26" s="13">
        <v>796</v>
      </c>
      <c r="AW26" s="13" t="s">
        <v>70</v>
      </c>
      <c r="AX26" s="13">
        <v>550</v>
      </c>
      <c r="AY26" s="46">
        <f>IF(AZ26="","заполните гр. 37",VLOOKUP(AZ26,'03_Справочники'!$N$5:$O$26,2,FALSE))</f>
        <v>20000000000</v>
      </c>
      <c r="AZ26" s="13" t="s">
        <v>21</v>
      </c>
      <c r="BA26" s="15">
        <f t="shared" si="17"/>
        <v>45546</v>
      </c>
      <c r="BB26" s="15">
        <f t="shared" si="18"/>
        <v>45546</v>
      </c>
      <c r="BC26" s="15">
        <v>45657</v>
      </c>
      <c r="BD26" s="13">
        <v>2024</v>
      </c>
      <c r="BE26" s="44"/>
      <c r="BF26" s="13"/>
      <c r="BG26" s="13"/>
      <c r="BH26" s="64"/>
      <c r="BI26" s="64"/>
      <c r="BJ26" s="64"/>
      <c r="BK26" s="64"/>
      <c r="BL26" s="64"/>
      <c r="BM26" s="64"/>
      <c r="BN26" s="64"/>
      <c r="BO26" s="13"/>
      <c r="BP26" s="119"/>
      <c r="BQ26" s="119"/>
      <c r="BR26" s="86"/>
      <c r="BS26" s="86"/>
      <c r="BT26" s="86"/>
    </row>
    <row r="27" spans="1:72" s="66" customFormat="1" ht="26.25" customHeight="1">
      <c r="A27" s="54"/>
      <c r="B27" s="56"/>
      <c r="C27" s="56"/>
      <c r="D27" s="27"/>
      <c r="E27" s="33"/>
      <c r="F27" s="12"/>
      <c r="G27" s="12"/>
      <c r="H27" s="12"/>
      <c r="I27" s="12"/>
      <c r="J27" s="12"/>
      <c r="K27" s="12" t="s">
        <v>47824</v>
      </c>
      <c r="L27" s="13">
        <v>7</v>
      </c>
      <c r="M27" s="51">
        <v>27</v>
      </c>
      <c r="N27" s="51"/>
      <c r="O27" s="13" t="s">
        <v>48008</v>
      </c>
      <c r="P27" s="13" t="s">
        <v>48008</v>
      </c>
      <c r="Q27" s="13" t="s">
        <v>41001</v>
      </c>
      <c r="R27" s="13" t="s">
        <v>265</v>
      </c>
      <c r="S27" s="13" t="str">
        <f>IF(R27="","заполните гр. 6",VLOOKUP(R27,'03_Справочники'!$E$5:$F$391,2,FALSE))</f>
        <v>Стац.аккум.и аккум. для УУОТ</v>
      </c>
      <c r="T27" s="13" t="str">
        <f t="shared" si="21"/>
        <v>27.20</v>
      </c>
      <c r="U27" s="26" t="str">
        <f>IF(V27="","заполните гр. 9",VLOOKUP(T27,'04_ОКВЭД 2'!$A$3:$C$9114,3,FALSE))</f>
        <v>Производство электрических аккумуляторов и аккумуляторных батарей</v>
      </c>
      <c r="V27" s="13" t="s">
        <v>27218</v>
      </c>
      <c r="W27" s="13" t="str">
        <f>IF(V27="","заполните гр. 9",VLOOKUP(V27,'05_ОКПД 2'!$A$3:$C$24473,3,FALSE))</f>
        <v>Аккумуляторы свинцовые для запуска поршневых двигателей</v>
      </c>
      <c r="X27" s="13" t="s">
        <v>508</v>
      </c>
      <c r="Y27" s="13" t="s">
        <v>46346</v>
      </c>
      <c r="Z27" s="13" t="s">
        <v>48044</v>
      </c>
      <c r="AA27" s="13"/>
      <c r="AB27" s="122" t="s">
        <v>48532</v>
      </c>
      <c r="AC27" s="45">
        <v>913.24400000000003</v>
      </c>
      <c r="AD27" s="45">
        <f t="shared" si="22"/>
        <v>1095.8928000000001</v>
      </c>
      <c r="AE27" s="45">
        <f t="shared" si="15"/>
        <v>1095.8928000000001</v>
      </c>
      <c r="AF27" s="45">
        <v>0</v>
      </c>
      <c r="AG27" s="45">
        <v>0</v>
      </c>
      <c r="AH27" s="63">
        <v>0</v>
      </c>
      <c r="AI27" s="63">
        <v>0</v>
      </c>
      <c r="AJ27" s="13" t="s">
        <v>17</v>
      </c>
      <c r="AK27" s="13" t="s">
        <v>48022</v>
      </c>
      <c r="AL27" s="13" t="s">
        <v>48045</v>
      </c>
      <c r="AM27" s="15">
        <v>45581</v>
      </c>
      <c r="AN27" s="15">
        <f t="shared" si="16"/>
        <v>45611</v>
      </c>
      <c r="AO27" s="13"/>
      <c r="AP27" s="13"/>
      <c r="AQ27" s="13"/>
      <c r="AR27" s="13"/>
      <c r="AS27" s="13"/>
      <c r="AT27" s="13" t="s">
        <v>48066</v>
      </c>
      <c r="AU27" s="13" t="s">
        <v>48230</v>
      </c>
      <c r="AV27" s="13">
        <v>796</v>
      </c>
      <c r="AW27" s="13" t="s">
        <v>70</v>
      </c>
      <c r="AX27" s="13">
        <v>156</v>
      </c>
      <c r="AY27" s="46">
        <f>IF(AZ27="","заполните гр. 37",VLOOKUP(AZ27,'03_Справочники'!$N$5:$O$26,2,FALSE))</f>
        <v>20000000000</v>
      </c>
      <c r="AZ27" s="13" t="s">
        <v>21</v>
      </c>
      <c r="BA27" s="15">
        <f t="shared" si="17"/>
        <v>45622</v>
      </c>
      <c r="BB27" s="15">
        <f t="shared" si="18"/>
        <v>45622</v>
      </c>
      <c r="BC27" s="15">
        <v>45657</v>
      </c>
      <c r="BD27" s="13">
        <v>2024</v>
      </c>
      <c r="BE27" s="44"/>
      <c r="BF27" s="13"/>
      <c r="BG27" s="13"/>
      <c r="BH27" s="64"/>
      <c r="BI27" s="64"/>
      <c r="BJ27" s="64"/>
      <c r="BK27" s="64"/>
      <c r="BL27" s="64"/>
      <c r="BM27" s="64"/>
      <c r="BN27" s="64"/>
      <c r="BO27" s="26"/>
      <c r="BP27" s="119"/>
      <c r="BQ27" s="119"/>
      <c r="BR27" s="86"/>
      <c r="BS27" s="86"/>
      <c r="BT27" s="86"/>
    </row>
    <row r="28" spans="1:72" s="66" customFormat="1" ht="26.25" customHeight="1">
      <c r="A28" s="54"/>
      <c r="B28" s="56"/>
      <c r="C28" s="56"/>
      <c r="D28" s="27"/>
      <c r="E28" s="33"/>
      <c r="F28" s="12"/>
      <c r="G28" s="12"/>
      <c r="H28" s="12"/>
      <c r="I28" s="12"/>
      <c r="J28" s="12"/>
      <c r="K28" s="12" t="s">
        <v>47832</v>
      </c>
      <c r="L28" s="13">
        <v>7</v>
      </c>
      <c r="M28" s="51">
        <v>28</v>
      </c>
      <c r="N28" s="51"/>
      <c r="O28" s="13" t="s">
        <v>48008</v>
      </c>
      <c r="P28" s="13" t="s">
        <v>48008</v>
      </c>
      <c r="Q28" s="13" t="s">
        <v>41007</v>
      </c>
      <c r="R28" s="13">
        <v>3000521</v>
      </c>
      <c r="S28" s="13" t="str">
        <f>IF(R28="","заполните гр. 6",VLOOKUP(R28,'03_Справочники'!$E$5:$F$391,2,FALSE))</f>
        <v>Т/о кондиционеров</v>
      </c>
      <c r="T28" s="13" t="str">
        <f t="shared" si="21"/>
        <v>95.22</v>
      </c>
      <c r="U28" s="26" t="str">
        <f>IF(V28="","заполните гр. 9",VLOOKUP(T28,'04_ОКВЭД 2'!$A$3:$C$9114,3,FALSE))</f>
        <v>Ремонт бытовых приборов, домашнего и садового инвентаря</v>
      </c>
      <c r="V28" s="13" t="s">
        <v>45060</v>
      </c>
      <c r="W28" s="13" t="str">
        <f>IF(V28="","заполните гр. 9",VLOOKUP(V28,'05_ОКПД 2'!$A$3:$C$24473,3,FALSE))</f>
        <v>Услуги по ремонту комнатных кондиционеров воздуха</v>
      </c>
      <c r="X28" s="13" t="s">
        <v>507</v>
      </c>
      <c r="Y28" s="13" t="s">
        <v>46346</v>
      </c>
      <c r="Z28" s="13" t="s">
        <v>48044</v>
      </c>
      <c r="AA28" s="13"/>
      <c r="AB28" s="122" t="s">
        <v>48488</v>
      </c>
      <c r="AC28" s="45">
        <v>160</v>
      </c>
      <c r="AD28" s="45">
        <f t="shared" si="22"/>
        <v>192</v>
      </c>
      <c r="AE28" s="45">
        <f t="shared" si="15"/>
        <v>192</v>
      </c>
      <c r="AF28" s="45">
        <v>0</v>
      </c>
      <c r="AG28" s="45">
        <v>0</v>
      </c>
      <c r="AH28" s="63">
        <v>0</v>
      </c>
      <c r="AI28" s="63">
        <v>0</v>
      </c>
      <c r="AJ28" s="13" t="s">
        <v>45698</v>
      </c>
      <c r="AK28" s="13" t="s">
        <v>48022</v>
      </c>
      <c r="AL28" s="13" t="s">
        <v>48045</v>
      </c>
      <c r="AM28" s="15">
        <v>45525</v>
      </c>
      <c r="AN28" s="15">
        <f t="shared" si="16"/>
        <v>45555</v>
      </c>
      <c r="AO28" s="13"/>
      <c r="AP28" s="13"/>
      <c r="AQ28" s="13"/>
      <c r="AR28" s="13"/>
      <c r="AS28" s="13"/>
      <c r="AT28" s="13" t="s">
        <v>48067</v>
      </c>
      <c r="AU28" s="13" t="s">
        <v>48231</v>
      </c>
      <c r="AV28" s="13">
        <v>876</v>
      </c>
      <c r="AW28" s="13" t="s">
        <v>48351</v>
      </c>
      <c r="AX28" s="13">
        <v>1</v>
      </c>
      <c r="AY28" s="46">
        <f>IF(AZ28="","заполните гр. 37",VLOOKUP(AZ28,'03_Справочники'!$N$5:$O$26,2,FALSE))</f>
        <v>20000000000</v>
      </c>
      <c r="AZ28" s="13" t="s">
        <v>21</v>
      </c>
      <c r="BA28" s="15">
        <f t="shared" si="17"/>
        <v>45566</v>
      </c>
      <c r="BB28" s="15">
        <f t="shared" si="18"/>
        <v>45566</v>
      </c>
      <c r="BC28" s="15">
        <v>45657</v>
      </c>
      <c r="BD28" s="13">
        <v>2024</v>
      </c>
      <c r="BE28" s="44"/>
      <c r="BF28" s="13"/>
      <c r="BG28" s="13"/>
      <c r="BH28" s="64"/>
      <c r="BI28" s="64"/>
      <c r="BJ28" s="64"/>
      <c r="BK28" s="64"/>
      <c r="BL28" s="64"/>
      <c r="BM28" s="64"/>
      <c r="BN28" s="64"/>
      <c r="BO28" s="13"/>
      <c r="BP28" s="119"/>
      <c r="BQ28" s="119"/>
      <c r="BR28" s="86"/>
      <c r="BS28" s="86"/>
      <c r="BT28" s="86"/>
    </row>
    <row r="29" spans="1:72" s="66" customFormat="1" ht="26.25" customHeight="1">
      <c r="A29" s="54"/>
      <c r="B29" s="56"/>
      <c r="C29" s="56"/>
      <c r="D29" s="27"/>
      <c r="E29" s="33"/>
      <c r="F29" s="12"/>
      <c r="G29" s="12"/>
      <c r="H29" s="12"/>
      <c r="I29" s="12"/>
      <c r="J29" s="12"/>
      <c r="K29" s="12" t="s">
        <v>47826</v>
      </c>
      <c r="L29" s="13">
        <v>7</v>
      </c>
      <c r="M29" s="51">
        <v>29</v>
      </c>
      <c r="N29" s="51"/>
      <c r="O29" s="13" t="s">
        <v>48008</v>
      </c>
      <c r="P29" s="13" t="s">
        <v>48008</v>
      </c>
      <c r="Q29" s="13" t="s">
        <v>41001</v>
      </c>
      <c r="R29" s="13" t="s">
        <v>209</v>
      </c>
      <c r="S29" s="13" t="str">
        <f>IF(R29="","заполните гр. 6",VLOOKUP(R29,'03_Справочники'!$E$5:$F$391,2,FALSE))</f>
        <v>Электроизоляционные материалы</v>
      </c>
      <c r="T29" s="13" t="str">
        <f t="shared" si="21"/>
        <v>27.12</v>
      </c>
      <c r="U29" s="26" t="str">
        <f>IF(V29="","заполните гр. 9",VLOOKUP(T29,'04_ОКВЭД 2'!$A$3:$C$9114,3,FALSE))</f>
        <v>Производство электрической распределительной и регулирующей аппаратуры</v>
      </c>
      <c r="V29" s="13" t="s">
        <v>27201</v>
      </c>
      <c r="W29" s="13" t="str">
        <f>IF(V29="","заполните гр. 9",VLOOKUP(V29,'05_ОКПД 2'!$A$3:$C$24473,3,FALSE))</f>
        <v>Панели и прочие комплекты электрической аппаратуры коммутации или защиты на напряжение не более 1 кВ</v>
      </c>
      <c r="X29" s="13" t="s">
        <v>508</v>
      </c>
      <c r="Y29" s="13" t="s">
        <v>46346</v>
      </c>
      <c r="Z29" s="13" t="s">
        <v>48044</v>
      </c>
      <c r="AA29" s="13"/>
      <c r="AB29" s="122" t="s">
        <v>48533</v>
      </c>
      <c r="AC29" s="45">
        <v>108.318</v>
      </c>
      <c r="AD29" s="45">
        <f t="shared" si="22"/>
        <v>129.98159999999999</v>
      </c>
      <c r="AE29" s="45">
        <f t="shared" si="15"/>
        <v>129.98159999999999</v>
      </c>
      <c r="AF29" s="45">
        <v>0</v>
      </c>
      <c r="AG29" s="45">
        <v>0</v>
      </c>
      <c r="AH29" s="63">
        <v>0</v>
      </c>
      <c r="AI29" s="63">
        <v>0</v>
      </c>
      <c r="AJ29" s="13" t="s">
        <v>17</v>
      </c>
      <c r="AK29" s="13" t="s">
        <v>48022</v>
      </c>
      <c r="AL29" s="13" t="s">
        <v>48045</v>
      </c>
      <c r="AM29" s="15">
        <v>45581</v>
      </c>
      <c r="AN29" s="15">
        <f t="shared" si="16"/>
        <v>45611</v>
      </c>
      <c r="AO29" s="13"/>
      <c r="AP29" s="13"/>
      <c r="AQ29" s="13"/>
      <c r="AR29" s="13"/>
      <c r="AS29" s="13"/>
      <c r="AT29" s="13" t="s">
        <v>48068</v>
      </c>
      <c r="AU29" s="13" t="s">
        <v>48232</v>
      </c>
      <c r="AV29" s="13">
        <v>796</v>
      </c>
      <c r="AW29" s="13" t="s">
        <v>70</v>
      </c>
      <c r="AX29" s="13">
        <v>61</v>
      </c>
      <c r="AY29" s="46">
        <f>IF(AZ29="","заполните гр. 37",VLOOKUP(AZ29,'03_Справочники'!$N$5:$O$26,2,FALSE))</f>
        <v>20000000000</v>
      </c>
      <c r="AZ29" s="13" t="s">
        <v>21</v>
      </c>
      <c r="BA29" s="15">
        <f t="shared" si="17"/>
        <v>45622</v>
      </c>
      <c r="BB29" s="15">
        <f t="shared" si="18"/>
        <v>45622</v>
      </c>
      <c r="BC29" s="15">
        <v>45657</v>
      </c>
      <c r="BD29" s="13">
        <v>2024</v>
      </c>
      <c r="BE29" s="44"/>
      <c r="BF29" s="13"/>
      <c r="BG29" s="13"/>
      <c r="BH29" s="64"/>
      <c r="BI29" s="64"/>
      <c r="BJ29" s="64"/>
      <c r="BK29" s="64"/>
      <c r="BL29" s="64"/>
      <c r="BM29" s="64"/>
      <c r="BN29" s="64"/>
      <c r="BO29" s="26"/>
      <c r="BP29" s="119"/>
      <c r="BQ29" s="119"/>
      <c r="BR29" s="86"/>
      <c r="BS29" s="86"/>
      <c r="BT29" s="86"/>
    </row>
    <row r="30" spans="1:72" s="66" customFormat="1" ht="26.25" customHeight="1">
      <c r="A30" s="54"/>
      <c r="B30" s="56"/>
      <c r="C30" s="56"/>
      <c r="D30" s="27"/>
      <c r="E30" s="33"/>
      <c r="F30" s="12"/>
      <c r="G30" s="12"/>
      <c r="H30" s="12"/>
      <c r="I30" s="12"/>
      <c r="J30" s="12"/>
      <c r="K30" s="12" t="s">
        <v>47828</v>
      </c>
      <c r="L30" s="13">
        <v>7</v>
      </c>
      <c r="M30" s="51">
        <v>30</v>
      </c>
      <c r="N30" s="51"/>
      <c r="O30" s="13" t="s">
        <v>48008</v>
      </c>
      <c r="P30" s="13" t="s">
        <v>48008</v>
      </c>
      <c r="Q30" s="13" t="s">
        <v>41001</v>
      </c>
      <c r="R30" s="13" t="s">
        <v>322</v>
      </c>
      <c r="S30" s="13" t="str">
        <f>IF(R30="","заполните гр. 6",VLOOKUP(R30,'03_Справочники'!$E$5:$F$391,2,FALSE))</f>
        <v>Лакокрасочная продукция</v>
      </c>
      <c r="T30" s="13" t="str">
        <f t="shared" si="21"/>
        <v>20.30</v>
      </c>
      <c r="U30" s="26" t="str">
        <f>IF(V30="","заполните гр. 9",VLOOKUP(T30,'04_ОКВЭД 2'!$A$3:$C$9114,3,FALSE))</f>
        <v>Производство красок, лаков и аналогичных материалов для нанесения покрытий, полиграфических красок и мастик</v>
      </c>
      <c r="V30" s="13" t="s">
        <v>21680</v>
      </c>
      <c r="W30" s="13" t="str">
        <f>IF(V30="","заполните гр. 9",VLOOKUP(V30,'05_ОКПД 2'!$A$3:$C$24473,3,FALSE))</f>
        <v>Краски, эмали и глазури стекловидные</v>
      </c>
      <c r="X30" s="13" t="s">
        <v>508</v>
      </c>
      <c r="Y30" s="13" t="s">
        <v>46346</v>
      </c>
      <c r="Z30" s="13" t="s">
        <v>48044</v>
      </c>
      <c r="AA30" s="13"/>
      <c r="AB30" s="122" t="s">
        <v>48489</v>
      </c>
      <c r="AC30" s="45">
        <v>740.63400000000001</v>
      </c>
      <c r="AD30" s="45">
        <f t="shared" si="22"/>
        <v>888.76080000000002</v>
      </c>
      <c r="AE30" s="45">
        <f t="shared" si="15"/>
        <v>888.76080000000002</v>
      </c>
      <c r="AF30" s="45">
        <v>0</v>
      </c>
      <c r="AG30" s="45">
        <v>0</v>
      </c>
      <c r="AH30" s="63">
        <v>0</v>
      </c>
      <c r="AI30" s="63">
        <v>0</v>
      </c>
      <c r="AJ30" s="13" t="s">
        <v>45698</v>
      </c>
      <c r="AK30" s="13" t="s">
        <v>48022</v>
      </c>
      <c r="AL30" s="13" t="s">
        <v>48045</v>
      </c>
      <c r="AM30" s="15">
        <v>45564</v>
      </c>
      <c r="AN30" s="15">
        <f t="shared" si="16"/>
        <v>45594</v>
      </c>
      <c r="AO30" s="13"/>
      <c r="AP30" s="13"/>
      <c r="AQ30" s="13"/>
      <c r="AR30" s="13"/>
      <c r="AS30" s="13"/>
      <c r="AT30" s="13" t="s">
        <v>48069</v>
      </c>
      <c r="AU30" s="13" t="s">
        <v>48233</v>
      </c>
      <c r="AV30" s="13">
        <v>166</v>
      </c>
      <c r="AW30" s="13" t="s">
        <v>39</v>
      </c>
      <c r="AX30" s="13">
        <v>3540</v>
      </c>
      <c r="AY30" s="46">
        <f>IF(AZ30="","заполните гр. 37",VLOOKUP(AZ30,'03_Справочники'!$N$5:$O$26,2,FALSE))</f>
        <v>20000000000</v>
      </c>
      <c r="AZ30" s="13" t="s">
        <v>21</v>
      </c>
      <c r="BA30" s="15">
        <f t="shared" si="17"/>
        <v>45605</v>
      </c>
      <c r="BB30" s="15">
        <f t="shared" si="18"/>
        <v>45605</v>
      </c>
      <c r="BC30" s="15">
        <v>45657</v>
      </c>
      <c r="BD30" s="13">
        <v>2024</v>
      </c>
      <c r="BE30" s="44"/>
      <c r="BF30" s="13"/>
      <c r="BG30" s="13"/>
      <c r="BH30" s="64"/>
      <c r="BI30" s="64"/>
      <c r="BJ30" s="64"/>
      <c r="BK30" s="64"/>
      <c r="BL30" s="64"/>
      <c r="BM30" s="64"/>
      <c r="BN30" s="64"/>
      <c r="BO30" s="13"/>
      <c r="BP30" s="119"/>
      <c r="BQ30" s="119"/>
      <c r="BR30" s="86"/>
      <c r="BS30" s="86"/>
      <c r="BT30" s="86"/>
    </row>
    <row r="31" spans="1:72" s="66" customFormat="1" ht="26.25" customHeight="1">
      <c r="A31" s="54"/>
      <c r="B31" s="56"/>
      <c r="C31" s="56"/>
      <c r="D31" s="27"/>
      <c r="E31" s="33"/>
      <c r="F31" s="12"/>
      <c r="G31" s="12"/>
      <c r="H31" s="12"/>
      <c r="I31" s="12"/>
      <c r="J31" s="12"/>
      <c r="K31" s="12" t="s">
        <v>47812</v>
      </c>
      <c r="L31" s="13">
        <v>7</v>
      </c>
      <c r="M31" s="51">
        <v>31</v>
      </c>
      <c r="N31" s="51"/>
      <c r="O31" s="13" t="s">
        <v>48008</v>
      </c>
      <c r="P31" s="13" t="s">
        <v>48008</v>
      </c>
      <c r="Q31" s="13" t="s">
        <v>41001</v>
      </c>
      <c r="R31" s="13" t="s">
        <v>250</v>
      </c>
      <c r="S31" s="13" t="str">
        <f>IF(R31="","заполните гр. 6",VLOOKUP(R31,'03_Справочники'!$E$5:$F$391,2,FALSE))</f>
        <v>Бумага</v>
      </c>
      <c r="T31" s="13" t="str">
        <f t="shared" si="21"/>
        <v>17.12</v>
      </c>
      <c r="U31" s="26" t="str">
        <f>IF(V31="","заполните гр. 9",VLOOKUP(T31,'04_ОКВЭД 2'!$A$3:$C$9114,3,FALSE))</f>
        <v>Производство бумаги и картона</v>
      </c>
      <c r="V31" s="13" t="s">
        <v>19210</v>
      </c>
      <c r="W31" s="13" t="str">
        <f>IF(V31="","заполните гр. 9",VLOOKUP(V31,'05_ОКПД 2'!$A$3:$C$24473,3,FALSE))</f>
        <v>Бумага для печати</v>
      </c>
      <c r="X31" s="13" t="s">
        <v>508</v>
      </c>
      <c r="Y31" s="13" t="s">
        <v>46346</v>
      </c>
      <c r="Z31" s="13" t="s">
        <v>48044</v>
      </c>
      <c r="AA31" s="13"/>
      <c r="AB31" s="122" t="s">
        <v>48534</v>
      </c>
      <c r="AC31" s="45">
        <v>1063.25</v>
      </c>
      <c r="AD31" s="45">
        <f t="shared" si="22"/>
        <v>1275.8999999999999</v>
      </c>
      <c r="AE31" s="45">
        <f t="shared" si="15"/>
        <v>1275.8999999999999</v>
      </c>
      <c r="AF31" s="45">
        <v>0</v>
      </c>
      <c r="AG31" s="45">
        <v>0</v>
      </c>
      <c r="AH31" s="63">
        <v>0</v>
      </c>
      <c r="AI31" s="63">
        <v>0</v>
      </c>
      <c r="AJ31" s="13" t="s">
        <v>17</v>
      </c>
      <c r="AK31" s="13" t="s">
        <v>48022</v>
      </c>
      <c r="AL31" s="13" t="s">
        <v>48045</v>
      </c>
      <c r="AM31" s="15">
        <v>45581</v>
      </c>
      <c r="AN31" s="15">
        <f t="shared" si="16"/>
        <v>45611</v>
      </c>
      <c r="AO31" s="13"/>
      <c r="AP31" s="13"/>
      <c r="AQ31" s="13"/>
      <c r="AR31" s="13"/>
      <c r="AS31" s="13"/>
      <c r="AT31" s="13" t="s">
        <v>48070</v>
      </c>
      <c r="AU31" s="13" t="s">
        <v>48234</v>
      </c>
      <c r="AV31" s="13">
        <v>728</v>
      </c>
      <c r="AW31" s="13" t="s">
        <v>48352</v>
      </c>
      <c r="AX31" s="13">
        <v>2290</v>
      </c>
      <c r="AY31" s="46">
        <f>IF(AZ31="","заполните гр. 37",VLOOKUP(AZ31,'03_Справочники'!$N$5:$O$26,2,FALSE))</f>
        <v>20000000000</v>
      </c>
      <c r="AZ31" s="13" t="s">
        <v>21</v>
      </c>
      <c r="BA31" s="15">
        <f t="shared" si="17"/>
        <v>45622</v>
      </c>
      <c r="BB31" s="15">
        <f t="shared" si="18"/>
        <v>45622</v>
      </c>
      <c r="BC31" s="15">
        <v>45657</v>
      </c>
      <c r="BD31" s="13">
        <v>2024</v>
      </c>
      <c r="BE31" s="44"/>
      <c r="BF31" s="13"/>
      <c r="BG31" s="13"/>
      <c r="BH31" s="64"/>
      <c r="BI31" s="64"/>
      <c r="BJ31" s="64"/>
      <c r="BK31" s="64"/>
      <c r="BL31" s="64"/>
      <c r="BM31" s="64"/>
      <c r="BN31" s="64"/>
      <c r="BO31" s="26"/>
      <c r="BP31" s="119"/>
      <c r="BQ31" s="119"/>
      <c r="BR31" s="86"/>
      <c r="BS31" s="86"/>
      <c r="BT31" s="86"/>
    </row>
    <row r="32" spans="1:72" s="66" customFormat="1" ht="26.25" customHeight="1">
      <c r="A32" s="54"/>
      <c r="B32" s="56"/>
      <c r="C32" s="56"/>
      <c r="D32" s="27"/>
      <c r="E32" s="33"/>
      <c r="F32" s="12"/>
      <c r="G32" s="12"/>
      <c r="H32" s="12"/>
      <c r="I32" s="12"/>
      <c r="J32" s="12"/>
      <c r="K32" s="12" t="s">
        <v>47937</v>
      </c>
      <c r="L32" s="13">
        <v>7</v>
      </c>
      <c r="M32" s="51">
        <v>32</v>
      </c>
      <c r="N32" s="51"/>
      <c r="O32" s="13" t="s">
        <v>48008</v>
      </c>
      <c r="P32" s="13" t="s">
        <v>48008</v>
      </c>
      <c r="Q32" s="13" t="s">
        <v>41005</v>
      </c>
      <c r="R32" s="13">
        <v>3000510</v>
      </c>
      <c r="S32" s="13" t="str">
        <f>IF(R32="","заполните гр. 6",VLOOKUP(R32,'03_Справочники'!$E$5:$F$391,2,FALSE))</f>
        <v>Пр. расх. на страхование</v>
      </c>
      <c r="T32" s="126" t="str">
        <f t="shared" si="21"/>
        <v>65.12</v>
      </c>
      <c r="U32" s="127" t="str">
        <f>IF(V32="","заполните гр. 9",VLOOKUP(T32,'04_ОКВЭД 2'!$A$3:$C$9114,3,FALSE))</f>
        <v>Страхование, кроме страхования жизни</v>
      </c>
      <c r="V32" s="126" t="s">
        <v>37177</v>
      </c>
      <c r="W32" s="126" t="str">
        <f>IF(V32="","заполните гр. 9",VLOOKUP(V32,'05_ОКПД 2'!$A$3:$C$24473,3,FALSE))</f>
        <v>Услуги по страхованию от несчастных случаев</v>
      </c>
      <c r="X32" s="13" t="s">
        <v>40801</v>
      </c>
      <c r="Y32" s="13" t="s">
        <v>46354</v>
      </c>
      <c r="Z32" s="13" t="s">
        <v>48044</v>
      </c>
      <c r="AA32" s="13"/>
      <c r="AB32" s="122" t="s">
        <v>48535</v>
      </c>
      <c r="AC32" s="45">
        <v>240</v>
      </c>
      <c r="AD32" s="45">
        <v>240</v>
      </c>
      <c r="AE32" s="45">
        <f t="shared" si="15"/>
        <v>240</v>
      </c>
      <c r="AF32" s="45">
        <v>0</v>
      </c>
      <c r="AG32" s="45">
        <v>0</v>
      </c>
      <c r="AH32" s="63">
        <v>0</v>
      </c>
      <c r="AI32" s="63">
        <v>0</v>
      </c>
      <c r="AJ32" s="13" t="s">
        <v>17</v>
      </c>
      <c r="AK32" s="13" t="s">
        <v>48022</v>
      </c>
      <c r="AL32" s="13" t="s">
        <v>48045</v>
      </c>
      <c r="AM32" s="15">
        <v>45550</v>
      </c>
      <c r="AN32" s="15">
        <f t="shared" si="16"/>
        <v>45580</v>
      </c>
      <c r="AO32" s="13"/>
      <c r="AP32" s="13"/>
      <c r="AQ32" s="13"/>
      <c r="AR32" s="13"/>
      <c r="AS32" s="13"/>
      <c r="AT32" s="13" t="s">
        <v>48071</v>
      </c>
      <c r="AU32" s="13" t="s">
        <v>48235</v>
      </c>
      <c r="AV32" s="13">
        <v>876</v>
      </c>
      <c r="AW32" s="13" t="s">
        <v>45704</v>
      </c>
      <c r="AX32" s="13">
        <v>1</v>
      </c>
      <c r="AY32" s="46">
        <f>IF(AZ32="","заполните гр. 37",VLOOKUP(AZ32,'03_Справочники'!$N$5:$O$26,2,FALSE))</f>
        <v>20000000000</v>
      </c>
      <c r="AZ32" s="13" t="s">
        <v>21</v>
      </c>
      <c r="BA32" s="15">
        <f t="shared" si="17"/>
        <v>45591</v>
      </c>
      <c r="BB32" s="15">
        <f t="shared" si="18"/>
        <v>45591</v>
      </c>
      <c r="BC32" s="15">
        <v>45657</v>
      </c>
      <c r="BD32" s="13">
        <v>2024</v>
      </c>
      <c r="BE32" s="44"/>
      <c r="BF32" s="13"/>
      <c r="BG32" s="13"/>
      <c r="BH32" s="64"/>
      <c r="BI32" s="64"/>
      <c r="BJ32" s="64"/>
      <c r="BK32" s="64"/>
      <c r="BL32" s="64"/>
      <c r="BM32" s="64"/>
      <c r="BN32" s="64"/>
      <c r="BO32" s="13"/>
      <c r="BP32" s="119"/>
      <c r="BQ32" s="119"/>
      <c r="BR32" s="86"/>
      <c r="BS32" s="86"/>
      <c r="BT32" s="86"/>
    </row>
    <row r="33" spans="1:72" s="66" customFormat="1" ht="26.25" customHeight="1">
      <c r="A33" s="54"/>
      <c r="B33" s="56"/>
      <c r="C33" s="56"/>
      <c r="D33" s="27"/>
      <c r="E33" s="33"/>
      <c r="F33" s="12"/>
      <c r="G33" s="12"/>
      <c r="H33" s="12"/>
      <c r="I33" s="12"/>
      <c r="J33" s="12"/>
      <c r="K33" s="12" t="s">
        <v>47899</v>
      </c>
      <c r="L33" s="13">
        <v>7</v>
      </c>
      <c r="M33" s="51">
        <v>33</v>
      </c>
      <c r="N33" s="51"/>
      <c r="O33" s="13" t="s">
        <v>48008</v>
      </c>
      <c r="P33" s="13" t="s">
        <v>48008</v>
      </c>
      <c r="Q33" s="13" t="s">
        <v>41007</v>
      </c>
      <c r="R33" s="13">
        <v>3000530</v>
      </c>
      <c r="S33" s="13" t="str">
        <f>IF(R33="","заполните гр. 6",VLOOKUP(R33,'03_Справочники'!$E$5:$F$391,2,FALSE))</f>
        <v>Усл.по проведению периодич.мед.осмотра</v>
      </c>
      <c r="T33" s="13" t="str">
        <f t="shared" si="21"/>
        <v>86.21</v>
      </c>
      <c r="U33" s="26" t="str">
        <f>IF(V33="","заполните гр. 9",VLOOKUP(T33,'04_ОКВЭД 2'!$A$3:$C$9114,3,FALSE))</f>
        <v>Общая врачебная практика</v>
      </c>
      <c r="V33" s="13" t="s">
        <v>39551</v>
      </c>
      <c r="W33" s="13" t="str">
        <f>IF(V33="","заполните гр. 9",VLOOKUP(V33,'05_ОКПД 2'!$A$3:$C$24473,3,FALSE))</f>
        <v>Услуги, предоставляемые врачами общей врачебной практики, прочие, не включенные в другие группировки</v>
      </c>
      <c r="X33" s="13" t="s">
        <v>507</v>
      </c>
      <c r="Y33" s="13" t="s">
        <v>46346</v>
      </c>
      <c r="Z33" s="13" t="s">
        <v>48044</v>
      </c>
      <c r="AA33" s="13"/>
      <c r="AB33" s="122" t="s">
        <v>48490</v>
      </c>
      <c r="AC33" s="45">
        <v>878.34100000000001</v>
      </c>
      <c r="AD33" s="45">
        <f t="shared" si="22"/>
        <v>1054.0092</v>
      </c>
      <c r="AE33" s="45">
        <f t="shared" si="15"/>
        <v>1054.0092</v>
      </c>
      <c r="AF33" s="45">
        <v>0</v>
      </c>
      <c r="AG33" s="45">
        <v>0</v>
      </c>
      <c r="AH33" s="63">
        <v>0</v>
      </c>
      <c r="AI33" s="63">
        <v>0</v>
      </c>
      <c r="AJ33" s="13" t="s">
        <v>45698</v>
      </c>
      <c r="AK33" s="13" t="s">
        <v>48022</v>
      </c>
      <c r="AL33" s="13" t="s">
        <v>48045</v>
      </c>
      <c r="AM33" s="15">
        <v>45549</v>
      </c>
      <c r="AN33" s="15">
        <f t="shared" si="16"/>
        <v>45579</v>
      </c>
      <c r="AO33" s="13"/>
      <c r="AP33" s="13"/>
      <c r="AQ33" s="13"/>
      <c r="AR33" s="13"/>
      <c r="AS33" s="13"/>
      <c r="AT33" s="13" t="s">
        <v>48072</v>
      </c>
      <c r="AU33" s="13" t="s">
        <v>48236</v>
      </c>
      <c r="AV33" s="13">
        <v>876</v>
      </c>
      <c r="AW33" s="13" t="s">
        <v>45704</v>
      </c>
      <c r="AX33" s="13">
        <v>1</v>
      </c>
      <c r="AY33" s="46">
        <f>IF(AZ33="","заполните гр. 37",VLOOKUP(AZ33,'03_Справочники'!$N$5:$O$26,2,FALSE))</f>
        <v>20000000000</v>
      </c>
      <c r="AZ33" s="13" t="s">
        <v>21</v>
      </c>
      <c r="BA33" s="15">
        <f t="shared" si="17"/>
        <v>45590</v>
      </c>
      <c r="BB33" s="15">
        <f t="shared" si="18"/>
        <v>45590</v>
      </c>
      <c r="BC33" s="15">
        <v>45657</v>
      </c>
      <c r="BD33" s="13">
        <v>2024</v>
      </c>
      <c r="BE33" s="44"/>
      <c r="BF33" s="13"/>
      <c r="BG33" s="13"/>
      <c r="BH33" s="64"/>
      <c r="BI33" s="64"/>
      <c r="BJ33" s="64"/>
      <c r="BK33" s="64"/>
      <c r="BL33" s="64"/>
      <c r="BM33" s="64"/>
      <c r="BN33" s="64"/>
      <c r="BO33" s="26"/>
      <c r="BP33" s="119"/>
      <c r="BQ33" s="119"/>
      <c r="BR33" s="86"/>
      <c r="BS33" s="86"/>
      <c r="BT33" s="86"/>
    </row>
    <row r="34" spans="1:72" s="66" customFormat="1" ht="26.25" customHeight="1">
      <c r="A34" s="54"/>
      <c r="B34" s="56"/>
      <c r="C34" s="56"/>
      <c r="D34" s="27"/>
      <c r="E34" s="33"/>
      <c r="F34" s="12"/>
      <c r="G34" s="12"/>
      <c r="H34" s="12"/>
      <c r="I34" s="12"/>
      <c r="J34" s="12"/>
      <c r="K34" s="12" t="s">
        <v>47826</v>
      </c>
      <c r="L34" s="13">
        <v>7</v>
      </c>
      <c r="M34" s="51">
        <v>34</v>
      </c>
      <c r="N34" s="51"/>
      <c r="O34" s="13" t="s">
        <v>48008</v>
      </c>
      <c r="P34" s="13" t="s">
        <v>48008</v>
      </c>
      <c r="Q34" s="13" t="s">
        <v>41001</v>
      </c>
      <c r="R34" s="13" t="s">
        <v>311</v>
      </c>
      <c r="S34" s="13" t="str">
        <f>IF(R34="","заполните гр. 6",VLOOKUP(R34,'03_Справочники'!$E$5:$F$391,2,FALSE))</f>
        <v>Деревянные опоры</v>
      </c>
      <c r="T34" s="13" t="str">
        <f t="shared" si="21"/>
        <v>02.20</v>
      </c>
      <c r="U34" s="26" t="str">
        <f>IF(V34="","заполните гр. 9",VLOOKUP(T34,'04_ОКВЭД 2'!$A$3:$C$9114,3,FALSE))</f>
        <v>Лесозаготовки</v>
      </c>
      <c r="V34" s="13" t="s">
        <v>11594</v>
      </c>
      <c r="W34" s="13" t="str">
        <f>IF(V34="","заполните гр. 9",VLOOKUP(V34,'05_ОКПД 2'!$A$3:$C$24473,3,FALSE))</f>
        <v>Бревна сосновые для опор линий связи и электропередач</v>
      </c>
      <c r="X34" s="13" t="s">
        <v>508</v>
      </c>
      <c r="Y34" s="13" t="s">
        <v>46346</v>
      </c>
      <c r="Z34" s="13" t="s">
        <v>48044</v>
      </c>
      <c r="AA34" s="13"/>
      <c r="AB34" s="122" t="s">
        <v>48536</v>
      </c>
      <c r="AC34" s="45">
        <v>579.20699999999999</v>
      </c>
      <c r="AD34" s="45">
        <f t="shared" si="22"/>
        <v>695.04840000000002</v>
      </c>
      <c r="AE34" s="45">
        <f t="shared" si="15"/>
        <v>695.04840000000002</v>
      </c>
      <c r="AF34" s="45">
        <v>0</v>
      </c>
      <c r="AG34" s="45">
        <v>0</v>
      </c>
      <c r="AH34" s="63">
        <v>0</v>
      </c>
      <c r="AI34" s="63">
        <v>0</v>
      </c>
      <c r="AJ34" s="13" t="s">
        <v>17</v>
      </c>
      <c r="AK34" s="13" t="s">
        <v>48022</v>
      </c>
      <c r="AL34" s="13" t="s">
        <v>48045</v>
      </c>
      <c r="AM34" s="15">
        <v>45581</v>
      </c>
      <c r="AN34" s="15">
        <f t="shared" si="16"/>
        <v>45611</v>
      </c>
      <c r="AO34" s="13"/>
      <c r="AP34" s="13"/>
      <c r="AQ34" s="13"/>
      <c r="AR34" s="13"/>
      <c r="AS34" s="13"/>
      <c r="AT34" s="13" t="s">
        <v>48073</v>
      </c>
      <c r="AU34" s="13" t="s">
        <v>48237</v>
      </c>
      <c r="AV34" s="13">
        <v>796</v>
      </c>
      <c r="AW34" s="13" t="s">
        <v>48347</v>
      </c>
      <c r="AX34" s="13">
        <v>50</v>
      </c>
      <c r="AY34" s="46">
        <f>IF(AZ34="","заполните гр. 37",VLOOKUP(AZ34,'03_Справочники'!$N$5:$O$26,2,FALSE))</f>
        <v>20000000000</v>
      </c>
      <c r="AZ34" s="13" t="s">
        <v>21</v>
      </c>
      <c r="BA34" s="15">
        <f t="shared" si="17"/>
        <v>45622</v>
      </c>
      <c r="BB34" s="15">
        <f t="shared" si="18"/>
        <v>45622</v>
      </c>
      <c r="BC34" s="15">
        <v>45657</v>
      </c>
      <c r="BD34" s="13">
        <v>2024</v>
      </c>
      <c r="BE34" s="44"/>
      <c r="BF34" s="13"/>
      <c r="BG34" s="13"/>
      <c r="BH34" s="64"/>
      <c r="BI34" s="64"/>
      <c r="BJ34" s="64"/>
      <c r="BK34" s="64"/>
      <c r="BL34" s="64"/>
      <c r="BM34" s="64"/>
      <c r="BN34" s="64"/>
      <c r="BO34" s="13"/>
      <c r="BP34" s="119"/>
      <c r="BQ34" s="119"/>
      <c r="BR34" s="86"/>
      <c r="BS34" s="86"/>
      <c r="BT34" s="86"/>
    </row>
    <row r="35" spans="1:72" s="66" customFormat="1" ht="26.25" customHeight="1">
      <c r="A35" s="54"/>
      <c r="B35" s="56"/>
      <c r="C35" s="56"/>
      <c r="D35" s="27"/>
      <c r="E35" s="33"/>
      <c r="F35" s="12"/>
      <c r="G35" s="12"/>
      <c r="H35" s="12"/>
      <c r="I35" s="12"/>
      <c r="J35" s="12"/>
      <c r="K35" s="12" t="s">
        <v>47809</v>
      </c>
      <c r="L35" s="13">
        <v>7</v>
      </c>
      <c r="M35" s="51">
        <v>35</v>
      </c>
      <c r="N35" s="51"/>
      <c r="O35" s="13" t="s">
        <v>48008</v>
      </c>
      <c r="P35" s="13" t="s">
        <v>48008</v>
      </c>
      <c r="Q35" s="13" t="s">
        <v>41001</v>
      </c>
      <c r="R35" s="13" t="s">
        <v>273</v>
      </c>
      <c r="S35" s="13" t="str">
        <f>IF(R35="","заполните гр. 6",VLOOKUP(R35,'03_Справочники'!$E$5:$F$391,2,FALSE))</f>
        <v>Спецодежда, спецобувь</v>
      </c>
      <c r="T35" s="13" t="str">
        <f t="shared" si="21"/>
        <v>14.12</v>
      </c>
      <c r="U35" s="26" t="str">
        <f>IF(V35="","заполните гр. 9",VLOOKUP(T35,'04_ОКВЭД 2'!$A$3:$C$9114,3,FALSE))</f>
        <v>Производство спецодежды</v>
      </c>
      <c r="V35" s="13" t="s">
        <v>17328</v>
      </c>
      <c r="W35" s="13" t="str">
        <f>IF(V35="","заполните гр. 9",VLOOKUP(V35,'05_ОКПД 2'!$A$3:$C$24473,3,FALSE))</f>
        <v>Костюмы мужские производственные и профессиональные</v>
      </c>
      <c r="X35" s="13" t="s">
        <v>507</v>
      </c>
      <c r="Y35" s="13" t="s">
        <v>46346</v>
      </c>
      <c r="Z35" s="13" t="s">
        <v>48044</v>
      </c>
      <c r="AA35" s="13"/>
      <c r="AB35" s="122" t="s">
        <v>48537</v>
      </c>
      <c r="AC35" s="45">
        <v>1817.2439999999999</v>
      </c>
      <c r="AD35" s="45">
        <f t="shared" si="22"/>
        <v>2180.6927999999998</v>
      </c>
      <c r="AE35" s="45">
        <f t="shared" si="15"/>
        <v>2180.6927999999998</v>
      </c>
      <c r="AF35" s="45">
        <v>0</v>
      </c>
      <c r="AG35" s="45">
        <v>0</v>
      </c>
      <c r="AH35" s="63">
        <v>0</v>
      </c>
      <c r="AI35" s="63">
        <v>0</v>
      </c>
      <c r="AJ35" s="13" t="s">
        <v>17</v>
      </c>
      <c r="AK35" s="13" t="s">
        <v>48022</v>
      </c>
      <c r="AL35" s="13" t="s">
        <v>48045</v>
      </c>
      <c r="AM35" s="15">
        <v>45383</v>
      </c>
      <c r="AN35" s="15">
        <f t="shared" si="16"/>
        <v>45413</v>
      </c>
      <c r="AO35" s="13"/>
      <c r="AP35" s="13"/>
      <c r="AQ35" s="13"/>
      <c r="AR35" s="13"/>
      <c r="AS35" s="13"/>
      <c r="AT35" s="13" t="s">
        <v>48074</v>
      </c>
      <c r="AU35" s="13" t="s">
        <v>48238</v>
      </c>
      <c r="AV35" s="122">
        <v>869</v>
      </c>
      <c r="AW35" s="122" t="s">
        <v>45</v>
      </c>
      <c r="AX35" s="122">
        <v>200</v>
      </c>
      <c r="AY35" s="46">
        <f>IF(AZ35="","заполните гр. 37",VLOOKUP(AZ35,'03_Справочники'!$N$5:$O$26,2,FALSE))</f>
        <v>20000000000</v>
      </c>
      <c r="AZ35" s="13" t="s">
        <v>21</v>
      </c>
      <c r="BA35" s="15">
        <f t="shared" si="17"/>
        <v>45424</v>
      </c>
      <c r="BB35" s="15">
        <f t="shared" si="18"/>
        <v>45424</v>
      </c>
      <c r="BC35" s="15">
        <v>45657</v>
      </c>
      <c r="BD35" s="13">
        <v>2024</v>
      </c>
      <c r="BE35" s="44"/>
      <c r="BF35" s="13"/>
      <c r="BG35" s="13"/>
      <c r="BH35" s="64"/>
      <c r="BI35" s="64"/>
      <c r="BJ35" s="64"/>
      <c r="BK35" s="64"/>
      <c r="BL35" s="64"/>
      <c r="BM35" s="64"/>
      <c r="BN35" s="64"/>
      <c r="BO35" s="26"/>
      <c r="BP35" s="119"/>
      <c r="BQ35" s="119"/>
      <c r="BR35" s="86"/>
      <c r="BS35" s="86"/>
      <c r="BT35" s="86"/>
    </row>
    <row r="36" spans="1:72" s="66" customFormat="1" ht="26.25" customHeight="1">
      <c r="A36" s="54"/>
      <c r="B36" s="56"/>
      <c r="C36" s="56"/>
      <c r="D36" s="27"/>
      <c r="E36" s="33"/>
      <c r="F36" s="12"/>
      <c r="G36" s="12"/>
      <c r="H36" s="12"/>
      <c r="I36" s="12"/>
      <c r="J36" s="12"/>
      <c r="K36" s="12" t="s">
        <v>47826</v>
      </c>
      <c r="L36" s="13">
        <v>7</v>
      </c>
      <c r="M36" s="51">
        <v>36</v>
      </c>
      <c r="N36" s="51"/>
      <c r="O36" s="13" t="s">
        <v>48008</v>
      </c>
      <c r="P36" s="13" t="s">
        <v>48008</v>
      </c>
      <c r="Q36" s="13" t="s">
        <v>41001</v>
      </c>
      <c r="R36" s="13" t="s">
        <v>188</v>
      </c>
      <c r="S36" s="13" t="str">
        <f>IF(R36="","заполните гр. 6",VLOOKUP(R36,'03_Справочники'!$E$5:$F$391,2,FALSE))</f>
        <v>Арматура к СИП</v>
      </c>
      <c r="T36" s="13" t="str">
        <f t="shared" si="21"/>
        <v>27.33</v>
      </c>
      <c r="U36" s="26" t="str">
        <f>IF(V36="","заполните гр. 9",VLOOKUP(T36,'04_ОКВЭД 2'!$A$3:$C$9114,3,FALSE))</f>
        <v>Производство электроустановочных изделий</v>
      </c>
      <c r="V36" s="13" t="s">
        <v>27406</v>
      </c>
      <c r="W36" s="13" t="str">
        <f>IF(V36="","заполните гр. 9",VLOOKUP(V36,'05_ОКПД 2'!$A$3:$C$24473,3,FALSE))</f>
        <v>Арматура кабельная</v>
      </c>
      <c r="X36" s="13" t="s">
        <v>508</v>
      </c>
      <c r="Y36" s="13" t="s">
        <v>46346</v>
      </c>
      <c r="Z36" s="13" t="s">
        <v>48044</v>
      </c>
      <c r="AA36" s="13"/>
      <c r="AB36" s="122" t="s">
        <v>48538</v>
      </c>
      <c r="AC36" s="45">
        <v>114.55500000000001</v>
      </c>
      <c r="AD36" s="45">
        <f t="shared" si="22"/>
        <v>137.46600000000001</v>
      </c>
      <c r="AE36" s="45">
        <f t="shared" si="15"/>
        <v>137.46600000000001</v>
      </c>
      <c r="AF36" s="45">
        <v>0</v>
      </c>
      <c r="AG36" s="45">
        <v>0</v>
      </c>
      <c r="AH36" s="63">
        <v>0</v>
      </c>
      <c r="AI36" s="63">
        <v>0</v>
      </c>
      <c r="AJ36" s="13" t="s">
        <v>17</v>
      </c>
      <c r="AK36" s="13" t="s">
        <v>48022</v>
      </c>
      <c r="AL36" s="13" t="s">
        <v>48045</v>
      </c>
      <c r="AM36" s="15">
        <v>45566</v>
      </c>
      <c r="AN36" s="15">
        <f t="shared" si="16"/>
        <v>45596</v>
      </c>
      <c r="AO36" s="13"/>
      <c r="AP36" s="13"/>
      <c r="AQ36" s="13"/>
      <c r="AR36" s="13"/>
      <c r="AS36" s="13"/>
      <c r="AT36" s="13" t="s">
        <v>48075</v>
      </c>
      <c r="AU36" s="13" t="s">
        <v>48239</v>
      </c>
      <c r="AV36" s="122">
        <v>796</v>
      </c>
      <c r="AW36" s="122" t="s">
        <v>70</v>
      </c>
      <c r="AX36" s="122">
        <v>2500</v>
      </c>
      <c r="AY36" s="46">
        <f>IF(AZ36="","заполните гр. 37",VLOOKUP(AZ36,'03_Справочники'!$N$5:$O$26,2,FALSE))</f>
        <v>20000000000</v>
      </c>
      <c r="AZ36" s="13" t="s">
        <v>21</v>
      </c>
      <c r="BA36" s="15">
        <f t="shared" si="17"/>
        <v>45607</v>
      </c>
      <c r="BB36" s="15">
        <f t="shared" si="18"/>
        <v>45607</v>
      </c>
      <c r="BC36" s="15">
        <v>45657</v>
      </c>
      <c r="BD36" s="13">
        <v>2024</v>
      </c>
      <c r="BE36" s="44"/>
      <c r="BF36" s="13"/>
      <c r="BG36" s="13"/>
      <c r="BH36" s="64"/>
      <c r="BI36" s="64"/>
      <c r="BJ36" s="64"/>
      <c r="BK36" s="64"/>
      <c r="BL36" s="64"/>
      <c r="BM36" s="64"/>
      <c r="BN36" s="64"/>
      <c r="BO36" s="13"/>
      <c r="BP36" s="119"/>
      <c r="BQ36" s="119"/>
      <c r="BR36" s="86"/>
      <c r="BS36" s="86"/>
      <c r="BT36" s="86"/>
    </row>
    <row r="37" spans="1:72" s="66" customFormat="1" ht="26.25" customHeight="1">
      <c r="A37" s="54"/>
      <c r="B37" s="56"/>
      <c r="C37" s="56"/>
      <c r="D37" s="27"/>
      <c r="E37" s="33"/>
      <c r="F37" s="12"/>
      <c r="G37" s="12"/>
      <c r="H37" s="12"/>
      <c r="I37" s="12"/>
      <c r="J37" s="12"/>
      <c r="K37" s="12" t="s">
        <v>47826</v>
      </c>
      <c r="L37" s="13">
        <v>7</v>
      </c>
      <c r="M37" s="51">
        <v>37</v>
      </c>
      <c r="N37" s="51"/>
      <c r="O37" s="13" t="s">
        <v>48008</v>
      </c>
      <c r="P37" s="13" t="s">
        <v>48008</v>
      </c>
      <c r="Q37" s="13" t="s">
        <v>41001</v>
      </c>
      <c r="R37" s="13" t="s">
        <v>338</v>
      </c>
      <c r="S37" s="13" t="str">
        <f>IF(R37="","заполните гр. 6",VLOOKUP(R37,'03_Справочники'!$E$5:$F$391,2,FALSE))</f>
        <v>Стройматериалы</v>
      </c>
      <c r="T37" s="13" t="str">
        <f t="shared" si="21"/>
        <v>23.99</v>
      </c>
      <c r="U37" s="26" t="str">
        <f>IF(V37="","заполните гр. 9",VLOOKUP(T37,'04_ОКВЭД 2'!$A$3:$C$9114,3,FALSE))</f>
        <v>Производство прочей неметаллической минеральной продукции, не включенной в другие группировки</v>
      </c>
      <c r="V37" s="13" t="s">
        <v>23708</v>
      </c>
      <c r="W37" s="13" t="str">
        <f>IF(V37="","заполните гр. 9",VLOOKUP(V37,'05_ОКПД 2'!$A$3:$C$24473,3,FALSE))</f>
        <v>Смеси асфальтобетонные дорожные, аэродромные и асфальтобетон горячие</v>
      </c>
      <c r="X37" s="13" t="s">
        <v>508</v>
      </c>
      <c r="Y37" s="13" t="s">
        <v>46346</v>
      </c>
      <c r="Z37" s="13" t="s">
        <v>48044</v>
      </c>
      <c r="AA37" s="13"/>
      <c r="AB37" s="122" t="s">
        <v>48491</v>
      </c>
      <c r="AC37" s="45">
        <v>487.5</v>
      </c>
      <c r="AD37" s="45">
        <f t="shared" si="22"/>
        <v>585</v>
      </c>
      <c r="AE37" s="45">
        <f t="shared" si="15"/>
        <v>585</v>
      </c>
      <c r="AF37" s="45">
        <v>0</v>
      </c>
      <c r="AG37" s="45">
        <v>0</v>
      </c>
      <c r="AH37" s="63">
        <v>0</v>
      </c>
      <c r="AI37" s="63">
        <v>0</v>
      </c>
      <c r="AJ37" s="13" t="s">
        <v>45698</v>
      </c>
      <c r="AK37" s="13" t="s">
        <v>48022</v>
      </c>
      <c r="AL37" s="13" t="s">
        <v>48045</v>
      </c>
      <c r="AM37" s="15">
        <v>45526</v>
      </c>
      <c r="AN37" s="15">
        <f t="shared" si="16"/>
        <v>45556</v>
      </c>
      <c r="AO37" s="13"/>
      <c r="AP37" s="13"/>
      <c r="AQ37" s="13"/>
      <c r="AR37" s="13"/>
      <c r="AS37" s="13"/>
      <c r="AT37" s="13" t="s">
        <v>48056</v>
      </c>
      <c r="AU37" s="13" t="s">
        <v>48240</v>
      </c>
      <c r="AV37" s="13">
        <v>168</v>
      </c>
      <c r="AW37" s="13" t="s">
        <v>64</v>
      </c>
      <c r="AX37" s="13">
        <v>130000</v>
      </c>
      <c r="AY37" s="46">
        <f>IF(AZ37="","заполните гр. 37",VLOOKUP(AZ37,'03_Справочники'!$N$5:$O$26,2,FALSE))</f>
        <v>20000000000</v>
      </c>
      <c r="AZ37" s="13" t="s">
        <v>21</v>
      </c>
      <c r="BA37" s="15">
        <f t="shared" si="17"/>
        <v>45567</v>
      </c>
      <c r="BB37" s="15">
        <f t="shared" si="18"/>
        <v>45567</v>
      </c>
      <c r="BC37" s="15">
        <v>45657</v>
      </c>
      <c r="BD37" s="13">
        <v>2024</v>
      </c>
      <c r="BE37" s="44"/>
      <c r="BF37" s="13"/>
      <c r="BG37" s="13"/>
      <c r="BH37" s="64"/>
      <c r="BI37" s="64"/>
      <c r="BJ37" s="64"/>
      <c r="BK37" s="64"/>
      <c r="BL37" s="64"/>
      <c r="BM37" s="64"/>
      <c r="BN37" s="64"/>
      <c r="BO37" s="26"/>
      <c r="BP37" s="119"/>
      <c r="BQ37" s="119"/>
      <c r="BR37" s="86"/>
      <c r="BS37" s="86"/>
      <c r="BT37" s="86"/>
    </row>
    <row r="38" spans="1:72" s="66" customFormat="1" ht="26.25" customHeight="1">
      <c r="A38" s="54"/>
      <c r="B38" s="56"/>
      <c r="C38" s="56"/>
      <c r="D38" s="27"/>
      <c r="E38" s="33"/>
      <c r="F38" s="12"/>
      <c r="G38" s="12"/>
      <c r="H38" s="12"/>
      <c r="I38" s="12"/>
      <c r="J38" s="12"/>
      <c r="K38" s="12" t="s">
        <v>47826</v>
      </c>
      <c r="L38" s="13">
        <v>7</v>
      </c>
      <c r="M38" s="51">
        <v>38</v>
      </c>
      <c r="N38" s="51"/>
      <c r="O38" s="13" t="s">
        <v>48008</v>
      </c>
      <c r="P38" s="13" t="s">
        <v>48008</v>
      </c>
      <c r="Q38" s="13" t="s">
        <v>41001</v>
      </c>
      <c r="R38" s="13" t="s">
        <v>193</v>
      </c>
      <c r="S38" s="13" t="str">
        <f>IF(R38="","заполните гр. 6",VLOOKUP(R38,'03_Справочники'!$E$5:$F$391,2,FALSE))</f>
        <v>Провод СИП</v>
      </c>
      <c r="T38" s="13" t="str">
        <f t="shared" si="21"/>
        <v>27.32</v>
      </c>
      <c r="U38" s="26" t="str">
        <f>IF(V38="","заполните гр. 9",VLOOKUP(T38,'04_ОКВЭД 2'!$A$3:$C$9114,3,FALSE))</f>
        <v>Производство прочих проводов и кабелей для электронного и электрического оборудования</v>
      </c>
      <c r="V38" s="13" t="s">
        <v>27368</v>
      </c>
      <c r="W38" s="13" t="str">
        <f>IF(V38="","заполните гр. 9",VLOOKUP(V38,'05_ОКПД 2'!$A$3:$C$24473,3,FALSE))</f>
        <v>Провода для воздушных линий электропередач</v>
      </c>
      <c r="X38" s="13" t="s">
        <v>508</v>
      </c>
      <c r="Y38" s="13" t="s">
        <v>46346</v>
      </c>
      <c r="Z38" s="13" t="s">
        <v>48044</v>
      </c>
      <c r="AA38" s="13"/>
      <c r="AB38" s="122" t="s">
        <v>48539</v>
      </c>
      <c r="AC38" s="45">
        <v>4711.79</v>
      </c>
      <c r="AD38" s="45">
        <f t="shared" si="22"/>
        <v>5654.1480000000001</v>
      </c>
      <c r="AE38" s="45">
        <f t="shared" si="15"/>
        <v>5654.1480000000001</v>
      </c>
      <c r="AF38" s="45">
        <v>0</v>
      </c>
      <c r="AG38" s="45">
        <v>0</v>
      </c>
      <c r="AH38" s="63">
        <v>0</v>
      </c>
      <c r="AI38" s="63">
        <v>0</v>
      </c>
      <c r="AJ38" s="13" t="s">
        <v>17</v>
      </c>
      <c r="AK38" s="13" t="s">
        <v>48022</v>
      </c>
      <c r="AL38" s="13" t="s">
        <v>48045</v>
      </c>
      <c r="AM38" s="15">
        <v>45520</v>
      </c>
      <c r="AN38" s="15">
        <f t="shared" si="16"/>
        <v>45550</v>
      </c>
      <c r="AO38" s="13"/>
      <c r="AP38" s="13"/>
      <c r="AQ38" s="13"/>
      <c r="AR38" s="13"/>
      <c r="AS38" s="13"/>
      <c r="AT38" s="13" t="s">
        <v>48076</v>
      </c>
      <c r="AU38" s="13" t="s">
        <v>48241</v>
      </c>
      <c r="AV38" s="122">
        <v>876</v>
      </c>
      <c r="AW38" s="122" t="s">
        <v>45704</v>
      </c>
      <c r="AX38" s="13">
        <v>6900</v>
      </c>
      <c r="AY38" s="46">
        <f>IF(AZ38="","заполните гр. 37",VLOOKUP(AZ38,'03_Справочники'!$N$5:$O$26,2,FALSE))</f>
        <v>20000000000</v>
      </c>
      <c r="AZ38" s="13" t="s">
        <v>21</v>
      </c>
      <c r="BA38" s="15">
        <f t="shared" si="17"/>
        <v>45561</v>
      </c>
      <c r="BB38" s="15">
        <f t="shared" si="18"/>
        <v>45561</v>
      </c>
      <c r="BC38" s="15">
        <v>45657</v>
      </c>
      <c r="BD38" s="13">
        <v>2024</v>
      </c>
      <c r="BE38" s="44"/>
      <c r="BF38" s="13"/>
      <c r="BG38" s="13"/>
      <c r="BH38" s="64"/>
      <c r="BI38" s="64"/>
      <c r="BJ38" s="64"/>
      <c r="BK38" s="64"/>
      <c r="BL38" s="64"/>
      <c r="BM38" s="64"/>
      <c r="BN38" s="64"/>
      <c r="BO38" s="13"/>
      <c r="BP38" s="119"/>
      <c r="BQ38" s="119"/>
      <c r="BR38" s="86"/>
      <c r="BS38" s="86"/>
      <c r="BT38" s="86"/>
    </row>
    <row r="39" spans="1:72" s="66" customFormat="1" ht="26.25" customHeight="1">
      <c r="A39" s="54"/>
      <c r="B39" s="56"/>
      <c r="C39" s="56"/>
      <c r="D39" s="27"/>
      <c r="E39" s="33"/>
      <c r="F39" s="12"/>
      <c r="G39" s="12"/>
      <c r="H39" s="12"/>
      <c r="I39" s="12"/>
      <c r="J39" s="12"/>
      <c r="K39" s="12" t="s">
        <v>47826</v>
      </c>
      <c r="L39" s="13">
        <v>7</v>
      </c>
      <c r="M39" s="51">
        <v>39</v>
      </c>
      <c r="N39" s="51"/>
      <c r="O39" s="13" t="s">
        <v>48008</v>
      </c>
      <c r="P39" s="13" t="s">
        <v>48008</v>
      </c>
      <c r="Q39" s="13" t="s">
        <v>41001</v>
      </c>
      <c r="R39" s="13" t="s">
        <v>188</v>
      </c>
      <c r="S39" s="13" t="str">
        <f>IF(R39="","заполните гр. 6",VLOOKUP(R39,'03_Справочники'!$E$5:$F$391,2,FALSE))</f>
        <v>Арматура к СИП</v>
      </c>
      <c r="T39" s="13" t="str">
        <f t="shared" si="21"/>
        <v>27.32</v>
      </c>
      <c r="U39" s="26" t="str">
        <f>IF(V39="","заполните гр. 9",VLOOKUP(T39,'04_ОКВЭД 2'!$A$3:$C$9114,3,FALSE))</f>
        <v>Производство прочих проводов и кабелей для электронного и электрического оборудования</v>
      </c>
      <c r="V39" s="13" t="s">
        <v>27368</v>
      </c>
      <c r="W39" s="13" t="str">
        <f>IF(V39="","заполните гр. 9",VLOOKUP(V39,'05_ОКПД 2'!$A$3:$C$24473,3,FALSE))</f>
        <v>Провода для воздушных линий электропередач</v>
      </c>
      <c r="X39" s="13" t="s">
        <v>508</v>
      </c>
      <c r="Y39" s="13" t="s">
        <v>46346</v>
      </c>
      <c r="Z39" s="13" t="s">
        <v>48044</v>
      </c>
      <c r="AA39" s="13"/>
      <c r="AB39" s="122" t="s">
        <v>48540</v>
      </c>
      <c r="AC39" s="45">
        <v>2596.0889999999999</v>
      </c>
      <c r="AD39" s="45">
        <f t="shared" si="22"/>
        <v>3115.3067999999998</v>
      </c>
      <c r="AE39" s="45">
        <f t="shared" si="15"/>
        <v>3115.3067999999998</v>
      </c>
      <c r="AF39" s="45">
        <v>0</v>
      </c>
      <c r="AG39" s="45">
        <v>0</v>
      </c>
      <c r="AH39" s="63">
        <v>0</v>
      </c>
      <c r="AI39" s="63">
        <v>0</v>
      </c>
      <c r="AJ39" s="13" t="s">
        <v>17</v>
      </c>
      <c r="AK39" s="13" t="s">
        <v>48022</v>
      </c>
      <c r="AL39" s="13" t="s">
        <v>48045</v>
      </c>
      <c r="AM39" s="15">
        <v>45342</v>
      </c>
      <c r="AN39" s="15">
        <f t="shared" si="16"/>
        <v>45372</v>
      </c>
      <c r="AO39" s="13"/>
      <c r="AP39" s="13"/>
      <c r="AQ39" s="13"/>
      <c r="AR39" s="13"/>
      <c r="AS39" s="13"/>
      <c r="AT39" s="13" t="s">
        <v>48076</v>
      </c>
      <c r="AU39" s="13" t="s">
        <v>48242</v>
      </c>
      <c r="AV39" s="123" t="s">
        <v>49</v>
      </c>
      <c r="AW39" s="122" t="s">
        <v>48</v>
      </c>
      <c r="AX39" s="122">
        <v>12000</v>
      </c>
      <c r="AY39" s="46">
        <f>IF(AZ39="","заполните гр. 37",VLOOKUP(AZ39,'03_Справочники'!$N$5:$O$26,2,FALSE))</f>
        <v>20000000000</v>
      </c>
      <c r="AZ39" s="13" t="s">
        <v>21</v>
      </c>
      <c r="BA39" s="15">
        <f t="shared" si="17"/>
        <v>45383</v>
      </c>
      <c r="BB39" s="15">
        <f t="shared" si="18"/>
        <v>45383</v>
      </c>
      <c r="BC39" s="15">
        <v>45657</v>
      </c>
      <c r="BD39" s="13">
        <v>2024</v>
      </c>
      <c r="BE39" s="44"/>
      <c r="BF39" s="13"/>
      <c r="BG39" s="13"/>
      <c r="BH39" s="64"/>
      <c r="BI39" s="64"/>
      <c r="BJ39" s="64"/>
      <c r="BK39" s="64"/>
      <c r="BL39" s="64"/>
      <c r="BM39" s="64"/>
      <c r="BN39" s="64"/>
      <c r="BO39" s="26"/>
      <c r="BP39" s="119"/>
      <c r="BQ39" s="119"/>
      <c r="BR39" s="86"/>
      <c r="BS39" s="86"/>
      <c r="BT39" s="86"/>
    </row>
    <row r="40" spans="1:72" s="66" customFormat="1" ht="26.25" customHeight="1">
      <c r="A40" s="54"/>
      <c r="B40" s="56"/>
      <c r="C40" s="56"/>
      <c r="D40" s="27"/>
      <c r="E40" s="33"/>
      <c r="F40" s="12"/>
      <c r="G40" s="12"/>
      <c r="H40" s="12"/>
      <c r="I40" s="12"/>
      <c r="J40" s="12"/>
      <c r="K40" s="12" t="s">
        <v>47826</v>
      </c>
      <c r="L40" s="13">
        <v>7</v>
      </c>
      <c r="M40" s="51">
        <v>40</v>
      </c>
      <c r="N40" s="51"/>
      <c r="O40" s="13" t="s">
        <v>48008</v>
      </c>
      <c r="P40" s="13" t="s">
        <v>48008</v>
      </c>
      <c r="Q40" s="13" t="s">
        <v>41001</v>
      </c>
      <c r="R40" s="13" t="s">
        <v>200</v>
      </c>
      <c r="S40" s="13" t="str">
        <f>IF(R40="","заполните гр. 6",VLOOKUP(R40,'03_Справочники'!$E$5:$F$391,2,FALSE))</f>
        <v>КТП</v>
      </c>
      <c r="T40" s="13" t="str">
        <f t="shared" si="21"/>
        <v>46.69</v>
      </c>
      <c r="U40" s="26" t="str">
        <f>IF(V40="","заполните гр. 9",VLOOKUP(T40,'04_ОКВЭД 2'!$A$3:$C$9114,3,FALSE))</f>
        <v>Торговля оптовая прочими машинами и оборудованием</v>
      </c>
      <c r="V40" s="13" t="s">
        <v>34544</v>
      </c>
      <c r="W40" s="13" t="str">
        <f>IF(V40="","заполните гр. 9",VLOOKUP(V40,'05_ОКПД 2'!$A$3:$C$24473,3,FALSE))</f>
        <v>Услуги по оптовой торговле производственным электрическим оборудованием, машинами, аппаратурой и материалами</v>
      </c>
      <c r="X40" s="13" t="s">
        <v>508</v>
      </c>
      <c r="Y40" s="13" t="s">
        <v>46346</v>
      </c>
      <c r="Z40" s="13" t="s">
        <v>48044</v>
      </c>
      <c r="AA40" s="13"/>
      <c r="AB40" s="122" t="s">
        <v>48541</v>
      </c>
      <c r="AC40" s="45">
        <v>2045.5</v>
      </c>
      <c r="AD40" s="45">
        <f t="shared" si="22"/>
        <v>2454.6</v>
      </c>
      <c r="AE40" s="45">
        <f t="shared" si="15"/>
        <v>2454.6</v>
      </c>
      <c r="AF40" s="45">
        <v>0</v>
      </c>
      <c r="AG40" s="45">
        <v>0</v>
      </c>
      <c r="AH40" s="63">
        <v>0</v>
      </c>
      <c r="AI40" s="63">
        <v>0</v>
      </c>
      <c r="AJ40" s="13" t="s">
        <v>17</v>
      </c>
      <c r="AK40" s="13" t="s">
        <v>48022</v>
      </c>
      <c r="AL40" s="13" t="s">
        <v>48045</v>
      </c>
      <c r="AM40" s="15">
        <v>45336</v>
      </c>
      <c r="AN40" s="15">
        <f t="shared" si="16"/>
        <v>45366</v>
      </c>
      <c r="AO40" s="13"/>
      <c r="AP40" s="13"/>
      <c r="AQ40" s="13"/>
      <c r="AR40" s="13"/>
      <c r="AS40" s="13"/>
      <c r="AT40" s="13" t="s">
        <v>48077</v>
      </c>
      <c r="AU40" s="13" t="s">
        <v>48243</v>
      </c>
      <c r="AV40" s="13">
        <v>796</v>
      </c>
      <c r="AW40" s="13" t="s">
        <v>48347</v>
      </c>
      <c r="AX40" s="13" t="s">
        <v>48353</v>
      </c>
      <c r="AY40" s="46">
        <f>IF(AZ40="","заполните гр. 37",VLOOKUP(AZ40,'03_Справочники'!$N$5:$O$26,2,FALSE))</f>
        <v>20000000000</v>
      </c>
      <c r="AZ40" s="13" t="s">
        <v>21</v>
      </c>
      <c r="BA40" s="15">
        <f t="shared" si="17"/>
        <v>45377</v>
      </c>
      <c r="BB40" s="15">
        <f t="shared" si="18"/>
        <v>45377</v>
      </c>
      <c r="BC40" s="15">
        <v>45657</v>
      </c>
      <c r="BD40" s="13">
        <v>2024</v>
      </c>
      <c r="BE40" s="44"/>
      <c r="BF40" s="13"/>
      <c r="BG40" s="13"/>
      <c r="BH40" s="64"/>
      <c r="BI40" s="64"/>
      <c r="BJ40" s="64"/>
      <c r="BK40" s="64"/>
      <c r="BL40" s="64"/>
      <c r="BM40" s="64"/>
      <c r="BN40" s="64"/>
      <c r="BO40" s="13"/>
      <c r="BP40" s="119"/>
      <c r="BQ40" s="119"/>
      <c r="BR40" s="86"/>
      <c r="BS40" s="86"/>
      <c r="BT40" s="86"/>
    </row>
    <row r="41" spans="1:72" s="66" customFormat="1" ht="26.25" customHeight="1">
      <c r="A41" s="54"/>
      <c r="B41" s="56"/>
      <c r="C41" s="56"/>
      <c r="D41" s="27"/>
      <c r="E41" s="33"/>
      <c r="F41" s="12"/>
      <c r="G41" s="12"/>
      <c r="H41" s="12"/>
      <c r="I41" s="12"/>
      <c r="J41" s="12"/>
      <c r="K41" s="12" t="s">
        <v>47833</v>
      </c>
      <c r="L41" s="13">
        <v>7</v>
      </c>
      <c r="M41" s="51">
        <v>41</v>
      </c>
      <c r="N41" s="51"/>
      <c r="O41" s="13" t="s">
        <v>48008</v>
      </c>
      <c r="P41" s="13" t="s">
        <v>48008</v>
      </c>
      <c r="Q41" s="13" t="s">
        <v>41001</v>
      </c>
      <c r="R41" s="13" t="s">
        <v>234</v>
      </c>
      <c r="S41" s="13" t="str">
        <f>IF(R41="","заполните гр. 6",VLOOKUP(R41,'03_Справочники'!$E$5:$F$391,2,FALSE))</f>
        <v>Счетчики</v>
      </c>
      <c r="T41" s="13" t="str">
        <f t="shared" si="21"/>
        <v>26.51</v>
      </c>
      <c r="U41" s="26" t="str">
        <f>IF(V41="","заполните гр. 9",VLOOKUP(T41,'04_ОКВЭД 2'!$A$3:$C$9114,3,FALSE))</f>
        <v>Производство инструментов и приборов для измерения, тестирования и навигации</v>
      </c>
      <c r="V41" s="13" t="s">
        <v>26700</v>
      </c>
      <c r="W41" s="13" t="str">
        <f>IF(V41="","заполните гр. 9",VLOOKUP(V41,'05_ОКПД 2'!$A$3:$C$24473,3,FALSE))</f>
        <v>Счетчики производства или потребления электроэнергии</v>
      </c>
      <c r="X41" s="13" t="s">
        <v>508</v>
      </c>
      <c r="Y41" s="13" t="s">
        <v>46346</v>
      </c>
      <c r="Z41" s="13" t="s">
        <v>48044</v>
      </c>
      <c r="AA41" s="13"/>
      <c r="AB41" s="122" t="s">
        <v>48542</v>
      </c>
      <c r="AC41" s="45">
        <v>8326.5220000000008</v>
      </c>
      <c r="AD41" s="45">
        <f t="shared" si="22"/>
        <v>9991.8263999999999</v>
      </c>
      <c r="AE41" s="45">
        <f t="shared" si="15"/>
        <v>9991.8263999999999</v>
      </c>
      <c r="AF41" s="45">
        <v>0</v>
      </c>
      <c r="AG41" s="45">
        <v>0</v>
      </c>
      <c r="AH41" s="63">
        <v>0</v>
      </c>
      <c r="AI41" s="63">
        <v>0</v>
      </c>
      <c r="AJ41" s="13" t="s">
        <v>17</v>
      </c>
      <c r="AK41" s="13" t="s">
        <v>48022</v>
      </c>
      <c r="AL41" s="13" t="s">
        <v>48045</v>
      </c>
      <c r="AM41" s="15">
        <v>45581</v>
      </c>
      <c r="AN41" s="15">
        <f t="shared" si="16"/>
        <v>45611</v>
      </c>
      <c r="AO41" s="13"/>
      <c r="AP41" s="13"/>
      <c r="AQ41" s="13"/>
      <c r="AR41" s="13"/>
      <c r="AS41" s="13"/>
      <c r="AT41" s="13" t="s">
        <v>48078</v>
      </c>
      <c r="AU41" s="13" t="s">
        <v>48244</v>
      </c>
      <c r="AV41" s="13">
        <v>796</v>
      </c>
      <c r="AW41" s="13" t="s">
        <v>48347</v>
      </c>
      <c r="AX41" s="13">
        <v>409</v>
      </c>
      <c r="AY41" s="46">
        <f>IF(AZ41="","заполните гр. 37",VLOOKUP(AZ41,'03_Справочники'!$N$5:$O$26,2,FALSE))</f>
        <v>20000000000</v>
      </c>
      <c r="AZ41" s="13" t="s">
        <v>21</v>
      </c>
      <c r="BA41" s="15">
        <f t="shared" si="17"/>
        <v>45622</v>
      </c>
      <c r="BB41" s="15">
        <f t="shared" si="18"/>
        <v>45622</v>
      </c>
      <c r="BC41" s="15">
        <v>45657</v>
      </c>
      <c r="BD41" s="13">
        <v>2024</v>
      </c>
      <c r="BE41" s="44"/>
      <c r="BF41" s="13"/>
      <c r="BG41" s="13"/>
      <c r="BH41" s="64"/>
      <c r="BI41" s="64"/>
      <c r="BJ41" s="64"/>
      <c r="BK41" s="64"/>
      <c r="BL41" s="64"/>
      <c r="BM41" s="64"/>
      <c r="BN41" s="64"/>
      <c r="BO41" s="13"/>
      <c r="BP41" s="119"/>
      <c r="BQ41" s="119"/>
      <c r="BR41" s="86"/>
      <c r="BS41" s="86"/>
      <c r="BT41" s="86"/>
    </row>
    <row r="42" spans="1:72" s="66" customFormat="1" ht="26.25" customHeight="1">
      <c r="A42" s="54"/>
      <c r="B42" s="56"/>
      <c r="C42" s="56"/>
      <c r="D42" s="27"/>
      <c r="E42" s="33"/>
      <c r="F42" s="12"/>
      <c r="G42" s="12"/>
      <c r="H42" s="12"/>
      <c r="I42" s="12"/>
      <c r="J42" s="12"/>
      <c r="K42" s="12" t="s">
        <v>47975</v>
      </c>
      <c r="L42" s="13">
        <v>7</v>
      </c>
      <c r="M42" s="51">
        <v>42</v>
      </c>
      <c r="N42" s="51"/>
      <c r="O42" s="13" t="s">
        <v>48008</v>
      </c>
      <c r="P42" s="13" t="s">
        <v>48008</v>
      </c>
      <c r="Q42" s="13" t="s">
        <v>41000</v>
      </c>
      <c r="R42" s="13">
        <v>3000560</v>
      </c>
      <c r="S42" s="13" t="str">
        <f>IF(R42="","заполните гр. 6",VLOOKUP(R42,'03_Справочники'!$E$5:$F$391,2,FALSE))</f>
        <v>Строительно-монтажные работы</v>
      </c>
      <c r="T42" s="13" t="str">
        <f t="shared" si="21"/>
        <v>43.21</v>
      </c>
      <c r="U42" s="26" t="str">
        <f>IF(V42="","заполните гр. 9",VLOOKUP(T42,'04_ОКВЭД 2'!$A$3:$C$9114,3,FALSE))</f>
        <v>Производство электромонтажных работ</v>
      </c>
      <c r="V42" s="13" t="s">
        <v>33643</v>
      </c>
      <c r="W42" s="13" t="str">
        <f>IF(V42="","заполните гр. 9",VLOOKUP(V42,'05_ОКПД 2'!$A$3:$C$24473,3,FALSE))</f>
        <v>Работы электромонтажные прочие, не включенные в другие группировки</v>
      </c>
      <c r="X42" s="13" t="s">
        <v>508</v>
      </c>
      <c r="Y42" s="13" t="s">
        <v>46346</v>
      </c>
      <c r="Z42" s="13" t="s">
        <v>48044</v>
      </c>
      <c r="AA42" s="13"/>
      <c r="AB42" s="122" t="s">
        <v>48543</v>
      </c>
      <c r="AC42" s="45">
        <v>1749.4369999999999</v>
      </c>
      <c r="AD42" s="45">
        <f t="shared" si="22"/>
        <v>2099.3244</v>
      </c>
      <c r="AE42" s="45">
        <f t="shared" si="15"/>
        <v>2099.3244</v>
      </c>
      <c r="AF42" s="45">
        <v>0</v>
      </c>
      <c r="AG42" s="45">
        <v>0</v>
      </c>
      <c r="AH42" s="63">
        <v>0</v>
      </c>
      <c r="AI42" s="63">
        <v>0</v>
      </c>
      <c r="AJ42" s="13" t="s">
        <v>17</v>
      </c>
      <c r="AK42" s="13" t="s">
        <v>48022</v>
      </c>
      <c r="AL42" s="13" t="s">
        <v>48045</v>
      </c>
      <c r="AM42" s="15">
        <v>45342</v>
      </c>
      <c r="AN42" s="15">
        <f t="shared" si="16"/>
        <v>45372</v>
      </c>
      <c r="AO42" s="13"/>
      <c r="AP42" s="13"/>
      <c r="AQ42" s="13"/>
      <c r="AR42" s="13"/>
      <c r="AS42" s="13"/>
      <c r="AT42" s="13" t="s">
        <v>48433</v>
      </c>
      <c r="AU42" s="13" t="s">
        <v>48245</v>
      </c>
      <c r="AV42" s="13" t="s">
        <v>38</v>
      </c>
      <c r="AW42" s="13" t="s">
        <v>48351</v>
      </c>
      <c r="AX42" s="13" t="s">
        <v>48354</v>
      </c>
      <c r="AY42" s="46">
        <f>IF(AZ42="","заполните гр. 37",VLOOKUP(AZ42,'03_Справочники'!$N$5:$O$26,2,FALSE))</f>
        <v>20000000000</v>
      </c>
      <c r="AZ42" s="13" t="s">
        <v>21</v>
      </c>
      <c r="BA42" s="15">
        <f t="shared" si="17"/>
        <v>45383</v>
      </c>
      <c r="BB42" s="15">
        <f t="shared" si="18"/>
        <v>45383</v>
      </c>
      <c r="BC42" s="15">
        <v>45657</v>
      </c>
      <c r="BD42" s="13">
        <v>2024</v>
      </c>
      <c r="BE42" s="44"/>
      <c r="BF42" s="13"/>
      <c r="BG42" s="13"/>
      <c r="BH42" s="64"/>
      <c r="BI42" s="64"/>
      <c r="BJ42" s="64"/>
      <c r="BK42" s="64"/>
      <c r="BL42" s="64"/>
      <c r="BM42" s="64"/>
      <c r="BN42" s="64"/>
      <c r="BO42" s="26"/>
      <c r="BP42" s="119"/>
      <c r="BQ42" s="119"/>
      <c r="BR42" s="86"/>
      <c r="BS42" s="86"/>
      <c r="BT42" s="86"/>
    </row>
    <row r="43" spans="1:72" s="66" customFormat="1" ht="26.25" customHeight="1">
      <c r="A43" s="54"/>
      <c r="B43" s="56"/>
      <c r="C43" s="56"/>
      <c r="D43" s="27"/>
      <c r="E43" s="33"/>
      <c r="F43" s="12"/>
      <c r="G43" s="12"/>
      <c r="H43" s="12"/>
      <c r="I43" s="12"/>
      <c r="J43" s="12"/>
      <c r="K43" s="12" t="s">
        <v>47910</v>
      </c>
      <c r="L43" s="13">
        <v>7</v>
      </c>
      <c r="M43" s="51">
        <v>43</v>
      </c>
      <c r="N43" s="51"/>
      <c r="O43" s="13" t="s">
        <v>48008</v>
      </c>
      <c r="P43" s="13" t="s">
        <v>48008</v>
      </c>
      <c r="Q43" s="13" t="s">
        <v>41008</v>
      </c>
      <c r="R43" s="13">
        <v>3000516</v>
      </c>
      <c r="S43" s="13" t="str">
        <f>IF(R43="","заполните гр. 6",VLOOKUP(R43,'03_Справочники'!$E$5:$F$391,2,FALSE))</f>
        <v>Прочие коммунальные услуги</v>
      </c>
      <c r="T43" s="13" t="str">
        <f t="shared" si="21"/>
        <v>43.22</v>
      </c>
      <c r="U43" s="26" t="str">
        <f>IF(V43="","заполните гр. 9",VLOOKUP(T43,'04_ОКВЭД 2'!$A$3:$C$9114,3,FALSE))</f>
        <v>Производство санитарно-технических работ, монтаж отопительных систем и систем кондиционирования воздуха</v>
      </c>
      <c r="V43" s="13" t="s">
        <v>33689</v>
      </c>
      <c r="W43" s="13" t="str">
        <f>IF(V43="","заполните гр. 9",VLOOKUP(V43,'05_ОКПД 2'!$A$3:$C$24473,3,FALSE))</f>
        <v>Работы по установке приборов учета расхода тепловой энергии</v>
      </c>
      <c r="X43" s="13" t="s">
        <v>507</v>
      </c>
      <c r="Y43" s="13" t="s">
        <v>46346</v>
      </c>
      <c r="Z43" s="13" t="s">
        <v>48044</v>
      </c>
      <c r="AA43" s="13"/>
      <c r="AB43" s="122" t="s">
        <v>48492</v>
      </c>
      <c r="AC43" s="45">
        <v>726.95799999999997</v>
      </c>
      <c r="AD43" s="45">
        <f t="shared" si="22"/>
        <v>872.3495999999999</v>
      </c>
      <c r="AE43" s="45">
        <f t="shared" si="15"/>
        <v>872.3495999999999</v>
      </c>
      <c r="AF43" s="45">
        <v>0</v>
      </c>
      <c r="AG43" s="45">
        <v>0</v>
      </c>
      <c r="AH43" s="63">
        <v>0</v>
      </c>
      <c r="AI43" s="63">
        <v>0</v>
      </c>
      <c r="AJ43" s="13" t="s">
        <v>45698</v>
      </c>
      <c r="AK43" s="13" t="s">
        <v>48022</v>
      </c>
      <c r="AL43" s="13" t="s">
        <v>48045</v>
      </c>
      <c r="AM43" s="15">
        <v>45581</v>
      </c>
      <c r="AN43" s="15">
        <f t="shared" si="16"/>
        <v>45611</v>
      </c>
      <c r="AO43" s="13"/>
      <c r="AP43" s="13"/>
      <c r="AQ43" s="13"/>
      <c r="AR43" s="13"/>
      <c r="AS43" s="13"/>
      <c r="AT43" s="13" t="s">
        <v>48079</v>
      </c>
      <c r="AU43" s="13" t="s">
        <v>48246</v>
      </c>
      <c r="AV43" s="13" t="s">
        <v>38</v>
      </c>
      <c r="AW43" s="13" t="s">
        <v>48351</v>
      </c>
      <c r="AX43" s="13" t="s">
        <v>48354</v>
      </c>
      <c r="AY43" s="46">
        <f>IF(AZ43="","заполните гр. 37",VLOOKUP(AZ43,'03_Справочники'!$N$5:$O$26,2,FALSE))</f>
        <v>20000000000</v>
      </c>
      <c r="AZ43" s="13" t="s">
        <v>21</v>
      </c>
      <c r="BA43" s="15">
        <f t="shared" si="17"/>
        <v>45622</v>
      </c>
      <c r="BB43" s="15">
        <f t="shared" si="18"/>
        <v>45622</v>
      </c>
      <c r="BC43" s="15">
        <v>45657</v>
      </c>
      <c r="BD43" s="13">
        <v>2024</v>
      </c>
      <c r="BE43" s="44"/>
      <c r="BF43" s="13"/>
      <c r="BG43" s="13"/>
      <c r="BH43" s="64"/>
      <c r="BI43" s="64"/>
      <c r="BJ43" s="64"/>
      <c r="BK43" s="64"/>
      <c r="BL43" s="64"/>
      <c r="BM43" s="64"/>
      <c r="BN43" s="64"/>
      <c r="BO43" s="13"/>
      <c r="BP43" s="119"/>
      <c r="BQ43" s="119"/>
      <c r="BR43" s="86"/>
      <c r="BS43" s="86"/>
      <c r="BT43" s="86"/>
    </row>
    <row r="44" spans="1:72" s="66" customFormat="1" ht="26.25" customHeight="1">
      <c r="A44" s="54"/>
      <c r="B44" s="56"/>
      <c r="C44" s="56"/>
      <c r="D44" s="27"/>
      <c r="E44" s="33"/>
      <c r="F44" s="12"/>
      <c r="G44" s="12"/>
      <c r="H44" s="12"/>
      <c r="I44" s="12"/>
      <c r="J44" s="12"/>
      <c r="K44" s="12" t="s">
        <v>47826</v>
      </c>
      <c r="L44" s="13">
        <v>7</v>
      </c>
      <c r="M44" s="51">
        <v>44</v>
      </c>
      <c r="N44" s="51"/>
      <c r="O44" s="13" t="s">
        <v>48008</v>
      </c>
      <c r="P44" s="13" t="s">
        <v>48008</v>
      </c>
      <c r="Q44" s="13" t="s">
        <v>41001</v>
      </c>
      <c r="R44" s="13" t="s">
        <v>200</v>
      </c>
      <c r="S44" s="13" t="str">
        <f>IF(R44="","заполните гр. 6",VLOOKUP(R44,'03_Справочники'!$E$5:$F$391,2,FALSE))</f>
        <v>КТП</v>
      </c>
      <c r="T44" s="13" t="str">
        <f t="shared" si="21"/>
        <v>25.11</v>
      </c>
      <c r="U44" s="26" t="str">
        <f>IF(V44="","заполните гр. 9",VLOOKUP(T44,'04_ОКВЭД 2'!$A$3:$C$9114,3,FALSE))</f>
        <v>Производство строительных металлических конструкций, изделий и их частей</v>
      </c>
      <c r="V44" s="13" t="s">
        <v>25059</v>
      </c>
      <c r="W44" s="13" t="str">
        <f>IF(V44="","заполните гр. 9",VLOOKUP(V44,'05_ОКПД 2'!$A$3:$C$24473,3,FALSE))</f>
        <v>Конструкции и детали линий электропередач и открытых подстанций из черных металлов</v>
      </c>
      <c r="X44" s="13" t="s">
        <v>508</v>
      </c>
      <c r="Y44" s="13" t="s">
        <v>46346</v>
      </c>
      <c r="Z44" s="13" t="s">
        <v>48044</v>
      </c>
      <c r="AA44" s="13"/>
      <c r="AB44" s="122" t="s">
        <v>48544</v>
      </c>
      <c r="AC44" s="45">
        <v>2150</v>
      </c>
      <c r="AD44" s="45">
        <f t="shared" si="22"/>
        <v>2580</v>
      </c>
      <c r="AE44" s="45">
        <f t="shared" si="15"/>
        <v>2580</v>
      </c>
      <c r="AF44" s="45">
        <v>0</v>
      </c>
      <c r="AG44" s="45">
        <v>0</v>
      </c>
      <c r="AH44" s="63">
        <v>0</v>
      </c>
      <c r="AI44" s="63">
        <v>0</v>
      </c>
      <c r="AJ44" s="13" t="s">
        <v>17</v>
      </c>
      <c r="AK44" s="13" t="s">
        <v>48022</v>
      </c>
      <c r="AL44" s="13" t="s">
        <v>48045</v>
      </c>
      <c r="AM44" s="15">
        <v>45505</v>
      </c>
      <c r="AN44" s="15">
        <f t="shared" si="16"/>
        <v>45535</v>
      </c>
      <c r="AO44" s="13"/>
      <c r="AP44" s="13"/>
      <c r="AQ44" s="13"/>
      <c r="AR44" s="13"/>
      <c r="AS44" s="13"/>
      <c r="AT44" s="13" t="s">
        <v>48077</v>
      </c>
      <c r="AU44" s="13" t="s">
        <v>48247</v>
      </c>
      <c r="AV44" s="13" t="s">
        <v>71</v>
      </c>
      <c r="AW44" s="13" t="s">
        <v>48347</v>
      </c>
      <c r="AX44" s="13" t="s">
        <v>48354</v>
      </c>
      <c r="AY44" s="46">
        <f>IF(AZ44="","заполните гр. 37",VLOOKUP(AZ44,'03_Справочники'!$N$5:$O$26,2,FALSE))</f>
        <v>20000000000</v>
      </c>
      <c r="AZ44" s="13" t="s">
        <v>21</v>
      </c>
      <c r="BA44" s="15">
        <f t="shared" si="17"/>
        <v>45546</v>
      </c>
      <c r="BB44" s="15">
        <f t="shared" si="18"/>
        <v>45546</v>
      </c>
      <c r="BC44" s="15">
        <v>45657</v>
      </c>
      <c r="BD44" s="13">
        <v>2024</v>
      </c>
      <c r="BE44" s="44"/>
      <c r="BF44" s="13"/>
      <c r="BG44" s="13"/>
      <c r="BH44" s="64"/>
      <c r="BI44" s="64"/>
      <c r="BJ44" s="64"/>
      <c r="BK44" s="64"/>
      <c r="BL44" s="64"/>
      <c r="BM44" s="64"/>
      <c r="BN44" s="64"/>
      <c r="BO44" s="26"/>
      <c r="BP44" s="119"/>
      <c r="BQ44" s="119"/>
      <c r="BR44" s="86"/>
      <c r="BS44" s="86"/>
      <c r="BT44" s="86"/>
    </row>
    <row r="45" spans="1:72" s="66" customFormat="1" ht="26.25" customHeight="1">
      <c r="A45" s="54"/>
      <c r="B45" s="56"/>
      <c r="C45" s="56"/>
      <c r="D45" s="27"/>
      <c r="E45" s="33"/>
      <c r="F45" s="12"/>
      <c r="G45" s="12"/>
      <c r="H45" s="12"/>
      <c r="I45" s="12"/>
      <c r="J45" s="12"/>
      <c r="K45" s="12" t="s">
        <v>47826</v>
      </c>
      <c r="L45" s="13">
        <v>7</v>
      </c>
      <c r="M45" s="51">
        <v>45</v>
      </c>
      <c r="N45" s="51"/>
      <c r="O45" s="13" t="s">
        <v>48008</v>
      </c>
      <c r="P45" s="13" t="s">
        <v>48008</v>
      </c>
      <c r="Q45" s="13" t="s">
        <v>41001</v>
      </c>
      <c r="R45" s="13" t="s">
        <v>40928</v>
      </c>
      <c r="S45" s="13" t="str">
        <f>IF(R45="","заполните гр. 6",VLOOKUP(R45,'03_Справочники'!$E$5:$F$391,2,FALSE))</f>
        <v>Силовой кабель 6-20 кВ</v>
      </c>
      <c r="T45" s="13" t="str">
        <f t="shared" si="21"/>
        <v>27.32</v>
      </c>
      <c r="U45" s="26" t="str">
        <f>IF(V45="","заполните гр. 9",VLOOKUP(T45,'04_ОКВЭД 2'!$A$3:$C$9114,3,FALSE))</f>
        <v>Производство прочих проводов и кабелей для электронного и электрического оборудования</v>
      </c>
      <c r="V45" s="13" t="s">
        <v>27366</v>
      </c>
      <c r="W45" s="13" t="str">
        <f>IF(V45="","заполните гр. 9",VLOOKUP(V45,'05_ОКПД 2'!$A$3:$C$24473,3,FALSE))</f>
        <v>Кабели силовые с алюминиевой жилой на напряжение более 1 кВ</v>
      </c>
      <c r="X45" s="13" t="s">
        <v>508</v>
      </c>
      <c r="Y45" s="13" t="s">
        <v>46346</v>
      </c>
      <c r="Z45" s="13" t="s">
        <v>48044</v>
      </c>
      <c r="AA45" s="13"/>
      <c r="AB45" s="122" t="s">
        <v>48568</v>
      </c>
      <c r="AC45" s="45">
        <v>24878.400000000001</v>
      </c>
      <c r="AD45" s="45">
        <f t="shared" si="22"/>
        <v>29854.080000000002</v>
      </c>
      <c r="AE45" s="45">
        <f t="shared" si="15"/>
        <v>29854.080000000002</v>
      </c>
      <c r="AF45" s="45">
        <v>0</v>
      </c>
      <c r="AG45" s="45">
        <v>0</v>
      </c>
      <c r="AH45" s="63">
        <v>0</v>
      </c>
      <c r="AI45" s="63">
        <v>0</v>
      </c>
      <c r="AJ45" s="13" t="s">
        <v>45697</v>
      </c>
      <c r="AK45" s="13" t="s">
        <v>48022</v>
      </c>
      <c r="AL45" s="13" t="s">
        <v>48045</v>
      </c>
      <c r="AM45" s="15">
        <v>45564</v>
      </c>
      <c r="AN45" s="15">
        <f t="shared" si="16"/>
        <v>45594</v>
      </c>
      <c r="AO45" s="13"/>
      <c r="AP45" s="13"/>
      <c r="AQ45" s="13"/>
      <c r="AR45" s="13"/>
      <c r="AS45" s="13"/>
      <c r="AT45" s="13" t="s">
        <v>48080</v>
      </c>
      <c r="AU45" s="13" t="s">
        <v>48248</v>
      </c>
      <c r="AV45" s="13" t="s">
        <v>49</v>
      </c>
      <c r="AW45" s="13" t="s">
        <v>48</v>
      </c>
      <c r="AX45" s="13">
        <v>16000</v>
      </c>
      <c r="AY45" s="46">
        <f>IF(AZ45="","заполните гр. 37",VLOOKUP(AZ45,'03_Справочники'!$N$5:$O$26,2,FALSE))</f>
        <v>20000000000</v>
      </c>
      <c r="AZ45" s="13" t="s">
        <v>21</v>
      </c>
      <c r="BA45" s="15">
        <f t="shared" si="17"/>
        <v>45605</v>
      </c>
      <c r="BB45" s="15">
        <f t="shared" si="18"/>
        <v>45605</v>
      </c>
      <c r="BC45" s="15">
        <v>45657</v>
      </c>
      <c r="BD45" s="13">
        <v>2024</v>
      </c>
      <c r="BE45" s="44"/>
      <c r="BF45" s="13"/>
      <c r="BG45" s="13"/>
      <c r="BH45" s="64"/>
      <c r="BI45" s="64"/>
      <c r="BJ45" s="64"/>
      <c r="BK45" s="64"/>
      <c r="BL45" s="64"/>
      <c r="BM45" s="64"/>
      <c r="BN45" s="64"/>
      <c r="BO45" s="13"/>
      <c r="BP45" s="119"/>
      <c r="BQ45" s="119"/>
      <c r="BR45" s="86"/>
      <c r="BS45" s="86"/>
      <c r="BT45" s="86"/>
    </row>
    <row r="46" spans="1:72" s="66" customFormat="1" ht="26.25" customHeight="1">
      <c r="A46" s="54"/>
      <c r="B46" s="56"/>
      <c r="C46" s="56"/>
      <c r="D46" s="27"/>
      <c r="E46" s="33"/>
      <c r="F46" s="12"/>
      <c r="G46" s="12"/>
      <c r="H46" s="12"/>
      <c r="I46" s="12"/>
      <c r="J46" s="12"/>
      <c r="K46" s="12" t="s">
        <v>47826</v>
      </c>
      <c r="L46" s="13">
        <v>7</v>
      </c>
      <c r="M46" s="51">
        <v>46</v>
      </c>
      <c r="N46" s="51"/>
      <c r="O46" s="13" t="s">
        <v>48008</v>
      </c>
      <c r="P46" s="13" t="s">
        <v>48008</v>
      </c>
      <c r="Q46" s="13" t="s">
        <v>41001</v>
      </c>
      <c r="R46" s="13" t="s">
        <v>192</v>
      </c>
      <c r="S46" s="13" t="str">
        <f>IF(R46="","заполните гр. 6",VLOOKUP(R46,'03_Справочники'!$E$5:$F$391,2,FALSE))</f>
        <v>Силовой кабель до 1 кВ</v>
      </c>
      <c r="T46" s="13" t="str">
        <f t="shared" si="21"/>
        <v>27.32</v>
      </c>
      <c r="U46" s="26" t="str">
        <f>IF(V46="","заполните гр. 9",VLOOKUP(T46,'04_ОКВЭД 2'!$A$3:$C$9114,3,FALSE))</f>
        <v>Производство прочих проводов и кабелей для электронного и электрического оборудования</v>
      </c>
      <c r="V46" s="13" t="s">
        <v>27270</v>
      </c>
      <c r="W46" s="13" t="str">
        <f>IF(V46="","заполните гр. 9",VLOOKUP(V46,'05_ОКПД 2'!$A$3:$C$24473,3,FALSE))</f>
        <v>Кабели силовые с алюминиевой жилой на напряжение до 1 кВ</v>
      </c>
      <c r="X46" s="13" t="s">
        <v>508</v>
      </c>
      <c r="Y46" s="13" t="s">
        <v>46346</v>
      </c>
      <c r="Z46" s="13" t="s">
        <v>48044</v>
      </c>
      <c r="AA46" s="13"/>
      <c r="AB46" s="122" t="s">
        <v>48569</v>
      </c>
      <c r="AC46" s="45">
        <v>7606.8</v>
      </c>
      <c r="AD46" s="45">
        <f t="shared" si="22"/>
        <v>9128.16</v>
      </c>
      <c r="AE46" s="45">
        <f t="shared" si="15"/>
        <v>9128.16</v>
      </c>
      <c r="AF46" s="45">
        <v>0</v>
      </c>
      <c r="AG46" s="45">
        <v>0</v>
      </c>
      <c r="AH46" s="63">
        <v>0</v>
      </c>
      <c r="AI46" s="63">
        <v>0</v>
      </c>
      <c r="AJ46" s="13" t="s">
        <v>45697</v>
      </c>
      <c r="AK46" s="13" t="s">
        <v>48022</v>
      </c>
      <c r="AL46" s="13" t="s">
        <v>48045</v>
      </c>
      <c r="AM46" s="15">
        <v>45520</v>
      </c>
      <c r="AN46" s="15">
        <f t="shared" si="16"/>
        <v>45550</v>
      </c>
      <c r="AO46" s="13"/>
      <c r="AP46" s="13"/>
      <c r="AQ46" s="13"/>
      <c r="AR46" s="13"/>
      <c r="AS46" s="13"/>
      <c r="AT46" s="13" t="s">
        <v>48081</v>
      </c>
      <c r="AU46" s="13" t="s">
        <v>48249</v>
      </c>
      <c r="AV46" s="13" t="s">
        <v>49</v>
      </c>
      <c r="AW46" s="13" t="s">
        <v>48355</v>
      </c>
      <c r="AX46" s="13">
        <v>5100</v>
      </c>
      <c r="AY46" s="46">
        <f>IF(AZ46="","заполните гр. 37",VLOOKUP(AZ46,'03_Справочники'!$N$5:$O$26,2,FALSE))</f>
        <v>20000000000</v>
      </c>
      <c r="AZ46" s="13" t="s">
        <v>21</v>
      </c>
      <c r="BA46" s="15">
        <f t="shared" si="17"/>
        <v>45561</v>
      </c>
      <c r="BB46" s="15">
        <f t="shared" si="18"/>
        <v>45561</v>
      </c>
      <c r="BC46" s="15">
        <v>45657</v>
      </c>
      <c r="BD46" s="13">
        <v>2024</v>
      </c>
      <c r="BE46" s="44"/>
      <c r="BF46" s="13"/>
      <c r="BG46" s="13"/>
      <c r="BH46" s="64"/>
      <c r="BI46" s="64"/>
      <c r="BJ46" s="64"/>
      <c r="BK46" s="64"/>
      <c r="BL46" s="64"/>
      <c r="BM46" s="64"/>
      <c r="BN46" s="64"/>
      <c r="BO46" s="26"/>
      <c r="BP46" s="119"/>
      <c r="BQ46" s="119"/>
      <c r="BR46" s="86"/>
      <c r="BS46" s="86"/>
      <c r="BT46" s="86"/>
    </row>
    <row r="47" spans="1:72" s="66" customFormat="1" ht="26.25" customHeight="1">
      <c r="A47" s="54"/>
      <c r="B47" s="56"/>
      <c r="C47" s="56"/>
      <c r="D47" s="27"/>
      <c r="E47" s="33"/>
      <c r="F47" s="12"/>
      <c r="G47" s="12"/>
      <c r="H47" s="12"/>
      <c r="I47" s="12"/>
      <c r="J47" s="12"/>
      <c r="K47" s="12" t="s">
        <v>47826</v>
      </c>
      <c r="L47" s="13">
        <v>7</v>
      </c>
      <c r="M47" s="51">
        <v>47</v>
      </c>
      <c r="N47" s="51"/>
      <c r="O47" s="13" t="s">
        <v>48008</v>
      </c>
      <c r="P47" s="13" t="s">
        <v>48008</v>
      </c>
      <c r="Q47" s="13" t="s">
        <v>41001</v>
      </c>
      <c r="R47" s="13" t="s">
        <v>260</v>
      </c>
      <c r="S47" s="13" t="str">
        <f>IF(R47="","заполните гр. 6",VLOOKUP(R47,'03_Справочники'!$E$5:$F$391,2,FALSE))</f>
        <v>Ячейки 6-10 кВ</v>
      </c>
      <c r="T47" s="13" t="str">
        <f t="shared" si="21"/>
        <v>27.12</v>
      </c>
      <c r="U47" s="26" t="str">
        <f>IF(V47="","заполните гр. 9",VLOOKUP(T47,'04_ОКВЭД 2'!$A$3:$C$9114,3,FALSE))</f>
        <v>Производство электрической распределительной и регулирующей аппаратуры</v>
      </c>
      <c r="V47" s="13" t="s">
        <v>27201</v>
      </c>
      <c r="W47" s="13" t="str">
        <f>IF(V47="","заполните гр. 9",VLOOKUP(V47,'05_ОКПД 2'!$A$3:$C$24473,3,FALSE))</f>
        <v>Панели и прочие комплекты электрической аппаратуры коммутации или защиты на напряжение не более 1 кВ</v>
      </c>
      <c r="X47" s="13" t="s">
        <v>508</v>
      </c>
      <c r="Y47" s="13" t="s">
        <v>46346</v>
      </c>
      <c r="Z47" s="13" t="s">
        <v>48044</v>
      </c>
      <c r="AA47" s="13"/>
      <c r="AB47" s="122" t="s">
        <v>48545</v>
      </c>
      <c r="AC47" s="45">
        <v>336.416</v>
      </c>
      <c r="AD47" s="45">
        <f t="shared" si="22"/>
        <v>403.69919999999996</v>
      </c>
      <c r="AE47" s="45">
        <f t="shared" si="15"/>
        <v>403.69919999999996</v>
      </c>
      <c r="AF47" s="45">
        <v>0</v>
      </c>
      <c r="AG47" s="45">
        <v>0</v>
      </c>
      <c r="AH47" s="63">
        <v>0</v>
      </c>
      <c r="AI47" s="63">
        <v>0</v>
      </c>
      <c r="AJ47" s="13" t="s">
        <v>17</v>
      </c>
      <c r="AK47" s="13" t="s">
        <v>48022</v>
      </c>
      <c r="AL47" s="13" t="s">
        <v>48045</v>
      </c>
      <c r="AM47" s="15">
        <v>45564</v>
      </c>
      <c r="AN47" s="15">
        <f t="shared" si="16"/>
        <v>45594</v>
      </c>
      <c r="AO47" s="13"/>
      <c r="AP47" s="13"/>
      <c r="AQ47" s="13"/>
      <c r="AR47" s="13"/>
      <c r="AS47" s="13"/>
      <c r="AT47" s="13" t="s">
        <v>48082</v>
      </c>
      <c r="AU47" s="13" t="s">
        <v>48250</v>
      </c>
      <c r="AV47" s="13">
        <v>796</v>
      </c>
      <c r="AW47" s="13" t="s">
        <v>70</v>
      </c>
      <c r="AX47" s="13">
        <v>3</v>
      </c>
      <c r="AY47" s="46">
        <f>IF(AZ47="","заполните гр. 37",VLOOKUP(AZ47,'03_Справочники'!$N$5:$O$26,2,FALSE))</f>
        <v>20000000000</v>
      </c>
      <c r="AZ47" s="13" t="s">
        <v>21</v>
      </c>
      <c r="BA47" s="15">
        <f t="shared" si="17"/>
        <v>45605</v>
      </c>
      <c r="BB47" s="15">
        <f t="shared" si="18"/>
        <v>45605</v>
      </c>
      <c r="BC47" s="15">
        <v>45657</v>
      </c>
      <c r="BD47" s="13">
        <v>2024</v>
      </c>
      <c r="BE47" s="44"/>
      <c r="BF47" s="13"/>
      <c r="BG47" s="13"/>
      <c r="BH47" s="64"/>
      <c r="BI47" s="64"/>
      <c r="BJ47" s="64"/>
      <c r="BK47" s="64"/>
      <c r="BL47" s="64"/>
      <c r="BM47" s="64"/>
      <c r="BN47" s="64"/>
      <c r="BO47" s="13"/>
      <c r="BP47" s="119"/>
      <c r="BQ47" s="119"/>
      <c r="BR47" s="86"/>
      <c r="BS47" s="86"/>
      <c r="BT47" s="86"/>
    </row>
    <row r="48" spans="1:72" s="66" customFormat="1" ht="26.25" customHeight="1">
      <c r="A48" s="54"/>
      <c r="B48" s="56"/>
      <c r="C48" s="56"/>
      <c r="D48" s="27"/>
      <c r="E48" s="33"/>
      <c r="F48" s="12"/>
      <c r="G48" s="12"/>
      <c r="H48" s="12"/>
      <c r="I48" s="12"/>
      <c r="J48" s="12"/>
      <c r="K48" s="12" t="s">
        <v>47826</v>
      </c>
      <c r="L48" s="13">
        <v>7</v>
      </c>
      <c r="M48" s="51">
        <v>48</v>
      </c>
      <c r="N48" s="51"/>
      <c r="O48" s="13" t="s">
        <v>48008</v>
      </c>
      <c r="P48" s="13" t="s">
        <v>48008</v>
      </c>
      <c r="Q48" s="13" t="s">
        <v>41001</v>
      </c>
      <c r="R48" s="13" t="s">
        <v>194</v>
      </c>
      <c r="S48" s="13" t="str">
        <f>IF(R48="","заполните гр. 6",VLOOKUP(R48,'03_Справочники'!$E$5:$F$391,2,FALSE))</f>
        <v>Кабельные муфты</v>
      </c>
      <c r="T48" s="13" t="str">
        <f t="shared" si="21"/>
        <v>27.33</v>
      </c>
      <c r="U48" s="26" t="str">
        <f>IF(V48="","заполните гр. 9",VLOOKUP(T48,'04_ОКВЭД 2'!$A$3:$C$9114,3,FALSE))</f>
        <v>Производство электроустановочных изделий</v>
      </c>
      <c r="V48" s="13" t="s">
        <v>27406</v>
      </c>
      <c r="W48" s="13" t="str">
        <f>IF(V48="","заполните гр. 9",VLOOKUP(V48,'05_ОКПД 2'!$A$3:$C$24473,3,FALSE))</f>
        <v>Арматура кабельная</v>
      </c>
      <c r="X48" s="13" t="s">
        <v>508</v>
      </c>
      <c r="Y48" s="13" t="s">
        <v>46346</v>
      </c>
      <c r="Z48" s="13" t="s">
        <v>48044</v>
      </c>
      <c r="AA48" s="13"/>
      <c r="AB48" s="122" t="s">
        <v>48570</v>
      </c>
      <c r="AC48" s="45">
        <v>41362.190999999999</v>
      </c>
      <c r="AD48" s="45">
        <f t="shared" si="22"/>
        <v>49634.629199999996</v>
      </c>
      <c r="AE48" s="45">
        <f t="shared" si="15"/>
        <v>49634.629199999996</v>
      </c>
      <c r="AF48" s="45">
        <v>0</v>
      </c>
      <c r="AG48" s="45">
        <v>0</v>
      </c>
      <c r="AH48" s="63">
        <v>0</v>
      </c>
      <c r="AI48" s="63">
        <v>0</v>
      </c>
      <c r="AJ48" s="13" t="s">
        <v>45697</v>
      </c>
      <c r="AK48" s="13" t="s">
        <v>48022</v>
      </c>
      <c r="AL48" s="13" t="s">
        <v>48045</v>
      </c>
      <c r="AM48" s="15">
        <v>45338</v>
      </c>
      <c r="AN48" s="15">
        <f t="shared" si="16"/>
        <v>45368</v>
      </c>
      <c r="AO48" s="13"/>
      <c r="AP48" s="13"/>
      <c r="AQ48" s="13"/>
      <c r="AR48" s="13"/>
      <c r="AS48" s="13"/>
      <c r="AT48" s="13" t="s">
        <v>48083</v>
      </c>
      <c r="AU48" s="13" t="s">
        <v>48251</v>
      </c>
      <c r="AV48" s="13" t="s">
        <v>46</v>
      </c>
      <c r="AW48" s="13" t="s">
        <v>48356</v>
      </c>
      <c r="AX48" s="13" t="s">
        <v>48357</v>
      </c>
      <c r="AY48" s="46">
        <f>IF(AZ48="","заполните гр. 37",VLOOKUP(AZ48,'03_Справочники'!$N$5:$O$26,2,FALSE))</f>
        <v>20000000000</v>
      </c>
      <c r="AZ48" s="13" t="s">
        <v>21</v>
      </c>
      <c r="BA48" s="15">
        <f t="shared" si="17"/>
        <v>45379</v>
      </c>
      <c r="BB48" s="15">
        <f t="shared" si="18"/>
        <v>45379</v>
      </c>
      <c r="BC48" s="15">
        <v>45657</v>
      </c>
      <c r="BD48" s="13">
        <v>2024</v>
      </c>
      <c r="BE48" s="44"/>
      <c r="BF48" s="13"/>
      <c r="BG48" s="13"/>
      <c r="BH48" s="64"/>
      <c r="BI48" s="64"/>
      <c r="BJ48" s="64"/>
      <c r="BK48" s="64"/>
      <c r="BL48" s="64"/>
      <c r="BM48" s="64"/>
      <c r="BN48" s="64"/>
      <c r="BO48" s="26"/>
      <c r="BP48" s="119"/>
      <c r="BQ48" s="119"/>
      <c r="BR48" s="86"/>
      <c r="BS48" s="86"/>
      <c r="BT48" s="86"/>
    </row>
    <row r="49" spans="1:72" s="66" customFormat="1" ht="26.25" customHeight="1">
      <c r="A49" s="54"/>
      <c r="B49" s="56"/>
      <c r="C49" s="56"/>
      <c r="D49" s="27"/>
      <c r="E49" s="33"/>
      <c r="F49" s="12"/>
      <c r="G49" s="12"/>
      <c r="H49" s="12"/>
      <c r="I49" s="12"/>
      <c r="J49" s="12"/>
      <c r="K49" s="12" t="s">
        <v>47833</v>
      </c>
      <c r="L49" s="13">
        <v>7</v>
      </c>
      <c r="M49" s="51">
        <v>49</v>
      </c>
      <c r="N49" s="51"/>
      <c r="O49" s="13" t="s">
        <v>48008</v>
      </c>
      <c r="P49" s="13" t="s">
        <v>48008</v>
      </c>
      <c r="Q49" s="13" t="s">
        <v>41001</v>
      </c>
      <c r="R49" s="13" t="s">
        <v>45682</v>
      </c>
      <c r="S49" s="13" t="str">
        <f>IF(R49="","заполните гр. 6",VLOOKUP(R49,'03_Справочники'!$E$5:$F$391,2,FALSE))</f>
        <v>Пломбировочные материалы</v>
      </c>
      <c r="T49" s="13" t="str">
        <f t="shared" si="21"/>
        <v>25.72</v>
      </c>
      <c r="U49" s="26" t="str">
        <f>IF(V49="","заполните гр. 9",VLOOKUP(T49,'04_ОКВЭД 2'!$A$3:$C$9114,3,FALSE))</f>
        <v>Производство замков, петель</v>
      </c>
      <c r="V49" s="13" t="s">
        <v>45784</v>
      </c>
      <c r="W49" s="13" t="str">
        <f>IF(V49="","заполните гр. 9",VLOOKUP(V49,'05_ОКПД 2'!$A$3:$C$24473,3,FALSE))</f>
        <v>Устройства пломбировочные индикаторные (пломбы индикаторные, пломбы контрольные) из металла без применения технологии ГЛОНАСС</v>
      </c>
      <c r="X49" s="13" t="s">
        <v>507</v>
      </c>
      <c r="Y49" s="13" t="s">
        <v>46346</v>
      </c>
      <c r="Z49" s="13" t="s">
        <v>48044</v>
      </c>
      <c r="AA49" s="13"/>
      <c r="AB49" s="122" t="s">
        <v>48493</v>
      </c>
      <c r="AC49" s="45">
        <v>203.4</v>
      </c>
      <c r="AD49" s="45">
        <f t="shared" si="22"/>
        <v>244.07999999999998</v>
      </c>
      <c r="AE49" s="45">
        <f t="shared" si="15"/>
        <v>244.07999999999998</v>
      </c>
      <c r="AF49" s="45">
        <v>0</v>
      </c>
      <c r="AG49" s="45">
        <v>0</v>
      </c>
      <c r="AH49" s="63">
        <v>0</v>
      </c>
      <c r="AI49" s="63">
        <v>0</v>
      </c>
      <c r="AJ49" s="13" t="s">
        <v>45698</v>
      </c>
      <c r="AK49" s="13" t="s">
        <v>48022</v>
      </c>
      <c r="AL49" s="13" t="s">
        <v>48045</v>
      </c>
      <c r="AM49" s="15">
        <v>45505</v>
      </c>
      <c r="AN49" s="15">
        <f t="shared" si="16"/>
        <v>45535</v>
      </c>
      <c r="AO49" s="13"/>
      <c r="AP49" s="13"/>
      <c r="AQ49" s="13"/>
      <c r="AR49" s="13"/>
      <c r="AS49" s="13"/>
      <c r="AT49" s="13" t="s">
        <v>48084</v>
      </c>
      <c r="AU49" s="13" t="s">
        <v>48252</v>
      </c>
      <c r="AV49" s="13">
        <v>796</v>
      </c>
      <c r="AW49" s="13" t="s">
        <v>70</v>
      </c>
      <c r="AX49" s="13">
        <v>17000</v>
      </c>
      <c r="AY49" s="46">
        <f>IF(AZ49="","заполните гр. 37",VLOOKUP(AZ49,'03_Справочники'!$N$5:$O$26,2,FALSE))</f>
        <v>20000000000</v>
      </c>
      <c r="AZ49" s="13" t="s">
        <v>21</v>
      </c>
      <c r="BA49" s="15">
        <f t="shared" si="17"/>
        <v>45546</v>
      </c>
      <c r="BB49" s="15">
        <f t="shared" si="18"/>
        <v>45546</v>
      </c>
      <c r="BC49" s="15">
        <v>45657</v>
      </c>
      <c r="BD49" s="13">
        <v>2024</v>
      </c>
      <c r="BE49" s="44"/>
      <c r="BF49" s="13"/>
      <c r="BG49" s="13"/>
      <c r="BH49" s="64"/>
      <c r="BI49" s="64"/>
      <c r="BJ49" s="64"/>
      <c r="BK49" s="64"/>
      <c r="BL49" s="64"/>
      <c r="BM49" s="64"/>
      <c r="BN49" s="64"/>
      <c r="BO49" s="13"/>
      <c r="BP49" s="119"/>
      <c r="BQ49" s="119"/>
      <c r="BR49" s="86"/>
      <c r="BS49" s="86"/>
      <c r="BT49" s="86"/>
    </row>
    <row r="50" spans="1:72" s="66" customFormat="1" ht="26.25" customHeight="1">
      <c r="A50" s="54"/>
      <c r="B50" s="56"/>
      <c r="C50" s="56"/>
      <c r="D50" s="27"/>
      <c r="E50" s="33"/>
      <c r="F50" s="12"/>
      <c r="G50" s="12"/>
      <c r="H50" s="12"/>
      <c r="I50" s="12"/>
      <c r="J50" s="12"/>
      <c r="K50" s="12" t="s">
        <v>47826</v>
      </c>
      <c r="L50" s="13">
        <v>7</v>
      </c>
      <c r="M50" s="51">
        <v>50</v>
      </c>
      <c r="N50" s="51"/>
      <c r="O50" s="13" t="s">
        <v>48008</v>
      </c>
      <c r="P50" s="13" t="s">
        <v>48008</v>
      </c>
      <c r="Q50" s="13" t="s">
        <v>41001</v>
      </c>
      <c r="R50" s="13" t="s">
        <v>203</v>
      </c>
      <c r="S50" s="13" t="str">
        <f>IF(R50="","заполните гр. 6",VLOOKUP(R50,'03_Справочники'!$E$5:$F$391,2,FALSE))</f>
        <v>Автом.выключ. до1000В,рубильн.</v>
      </c>
      <c r="T50" s="13" t="str">
        <f t="shared" si="21"/>
        <v>27.12</v>
      </c>
      <c r="U50" s="26" t="str">
        <f>IF(V50="","заполните гр. 9",VLOOKUP(T50,'04_ОКВЭД 2'!$A$3:$C$9114,3,FALSE))</f>
        <v>Производство электрической распределительной и регулирующей аппаратуры</v>
      </c>
      <c r="V50" s="13" t="s">
        <v>27181</v>
      </c>
      <c r="W50" s="13" t="str">
        <f>IF(V50="","заполните гр. 9",VLOOKUP(V50,'05_ОКПД 2'!$A$3:$C$24473,3,FALSE))</f>
        <v>Выключатели автоматические на напряжение не более 1 кВ</v>
      </c>
      <c r="X50" s="13" t="s">
        <v>508</v>
      </c>
      <c r="Y50" s="13" t="s">
        <v>46346</v>
      </c>
      <c r="Z50" s="13" t="s">
        <v>48044</v>
      </c>
      <c r="AA50" s="13"/>
      <c r="AB50" s="122" t="s">
        <v>48546</v>
      </c>
      <c r="AC50" s="45">
        <v>5281.9440000000004</v>
      </c>
      <c r="AD50" s="45">
        <f t="shared" si="22"/>
        <v>6338.3328000000001</v>
      </c>
      <c r="AE50" s="45">
        <f t="shared" si="15"/>
        <v>6338.3328000000001</v>
      </c>
      <c r="AF50" s="45">
        <v>0</v>
      </c>
      <c r="AG50" s="45">
        <v>0</v>
      </c>
      <c r="AH50" s="63">
        <v>0</v>
      </c>
      <c r="AI50" s="63">
        <v>0</v>
      </c>
      <c r="AJ50" s="13" t="s">
        <v>17</v>
      </c>
      <c r="AK50" s="13" t="s">
        <v>48022</v>
      </c>
      <c r="AL50" s="13" t="s">
        <v>48045</v>
      </c>
      <c r="AM50" s="15">
        <v>45383</v>
      </c>
      <c r="AN50" s="15">
        <f t="shared" si="16"/>
        <v>45413</v>
      </c>
      <c r="AO50" s="13"/>
      <c r="AP50" s="13"/>
      <c r="AQ50" s="13"/>
      <c r="AR50" s="13"/>
      <c r="AS50" s="13"/>
      <c r="AT50" s="13" t="s">
        <v>48085</v>
      </c>
      <c r="AU50" s="13" t="s">
        <v>48253</v>
      </c>
      <c r="AV50" s="13">
        <v>796</v>
      </c>
      <c r="AW50" s="13" t="s">
        <v>70</v>
      </c>
      <c r="AX50" s="13">
        <v>32</v>
      </c>
      <c r="AY50" s="46">
        <f>IF(AZ50="","заполните гр. 37",VLOOKUP(AZ50,'03_Справочники'!$N$5:$O$26,2,FALSE))</f>
        <v>20000000000</v>
      </c>
      <c r="AZ50" s="13" t="s">
        <v>21</v>
      </c>
      <c r="BA50" s="15">
        <f t="shared" si="17"/>
        <v>45424</v>
      </c>
      <c r="BB50" s="15">
        <f t="shared" si="18"/>
        <v>45424</v>
      </c>
      <c r="BC50" s="15">
        <v>45657</v>
      </c>
      <c r="BD50" s="13">
        <v>2024</v>
      </c>
      <c r="BE50" s="44"/>
      <c r="BF50" s="13"/>
      <c r="BG50" s="13"/>
      <c r="BH50" s="64"/>
      <c r="BI50" s="64"/>
      <c r="BJ50" s="64"/>
      <c r="BK50" s="64"/>
      <c r="BL50" s="64"/>
      <c r="BM50" s="64"/>
      <c r="BN50" s="64"/>
      <c r="BO50" s="26"/>
      <c r="BP50" s="119"/>
      <c r="BQ50" s="119"/>
      <c r="BR50" s="86"/>
      <c r="BS50" s="86"/>
      <c r="BT50" s="86"/>
    </row>
    <row r="51" spans="1:72" s="66" customFormat="1" ht="26.25" customHeight="1">
      <c r="A51" s="54"/>
      <c r="B51" s="56"/>
      <c r="C51" s="56"/>
      <c r="D51" s="27"/>
      <c r="E51" s="33"/>
      <c r="F51" s="12"/>
      <c r="G51" s="12"/>
      <c r="H51" s="12"/>
      <c r="I51" s="12"/>
      <c r="J51" s="12"/>
      <c r="K51" s="12" t="s">
        <v>47975</v>
      </c>
      <c r="L51" s="13">
        <v>7</v>
      </c>
      <c r="M51" s="51">
        <v>51</v>
      </c>
      <c r="N51" s="51"/>
      <c r="O51" s="13" t="s">
        <v>48008</v>
      </c>
      <c r="P51" s="13" t="s">
        <v>48008</v>
      </c>
      <c r="Q51" s="13" t="s">
        <v>41000</v>
      </c>
      <c r="R51" s="13">
        <v>3000560</v>
      </c>
      <c r="S51" s="13" t="str">
        <f>IF(R51="","заполните гр. 6",VLOOKUP(R51,'03_Справочники'!$E$5:$F$391,2,FALSE))</f>
        <v>Строительно-монтажные работы</v>
      </c>
      <c r="T51" s="13" t="str">
        <f t="shared" si="21"/>
        <v>43.21</v>
      </c>
      <c r="U51" s="26" t="str">
        <f>IF(V51="","заполните гр. 9",VLOOKUP(T51,'04_ОКВЭД 2'!$A$3:$C$9114,3,FALSE))</f>
        <v>Производство электромонтажных работ</v>
      </c>
      <c r="V51" s="13" t="s">
        <v>33623</v>
      </c>
      <c r="W51" s="13" t="str">
        <f>IF(V51="","заполните гр. 9",VLOOKUP(V51,'05_ОКПД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51" s="13" t="s">
        <v>507</v>
      </c>
      <c r="Y51" s="13" t="s">
        <v>46346</v>
      </c>
      <c r="Z51" s="13" t="s">
        <v>48044</v>
      </c>
      <c r="AA51" s="13"/>
      <c r="AB51" s="122" t="s">
        <v>48481</v>
      </c>
      <c r="AC51" s="45">
        <v>0</v>
      </c>
      <c r="AD51" s="45">
        <f t="shared" si="22"/>
        <v>0</v>
      </c>
      <c r="AE51" s="45">
        <f t="shared" si="15"/>
        <v>0</v>
      </c>
      <c r="AF51" s="45">
        <v>0</v>
      </c>
      <c r="AG51" s="45">
        <v>0</v>
      </c>
      <c r="AH51" s="63">
        <v>0</v>
      </c>
      <c r="AI51" s="63">
        <v>0</v>
      </c>
      <c r="AJ51" s="13" t="s">
        <v>45699</v>
      </c>
      <c r="AK51" s="13" t="s">
        <v>48022</v>
      </c>
      <c r="AL51" s="13" t="s">
        <v>48045</v>
      </c>
      <c r="AM51" s="15">
        <v>45474</v>
      </c>
      <c r="AN51" s="15">
        <f t="shared" si="16"/>
        <v>45504</v>
      </c>
      <c r="AO51" s="13"/>
      <c r="AP51" s="13"/>
      <c r="AQ51" s="13"/>
      <c r="AR51" s="13"/>
      <c r="AS51" s="13"/>
      <c r="AT51" s="13" t="s">
        <v>48086</v>
      </c>
      <c r="AU51" s="13" t="s">
        <v>48254</v>
      </c>
      <c r="AV51" s="13">
        <v>876</v>
      </c>
      <c r="AW51" s="13" t="s">
        <v>48351</v>
      </c>
      <c r="AX51" s="13">
        <v>1</v>
      </c>
      <c r="AY51" s="46">
        <f>IF(AZ51="","заполните гр. 37",VLOOKUP(AZ51,'03_Справочники'!$N$5:$O$26,2,FALSE))</f>
        <v>20000000000</v>
      </c>
      <c r="AZ51" s="13" t="s">
        <v>21</v>
      </c>
      <c r="BA51" s="15">
        <f t="shared" si="17"/>
        <v>45515</v>
      </c>
      <c r="BB51" s="15">
        <f t="shared" si="18"/>
        <v>45515</v>
      </c>
      <c r="BC51" s="15">
        <v>45657</v>
      </c>
      <c r="BD51" s="13">
        <v>2024</v>
      </c>
      <c r="BE51" s="44"/>
      <c r="BF51" s="13"/>
      <c r="BG51" s="13"/>
      <c r="BH51" s="64"/>
      <c r="BI51" s="64"/>
      <c r="BJ51" s="64"/>
      <c r="BK51" s="64"/>
      <c r="BL51" s="64"/>
      <c r="BM51" s="64"/>
      <c r="BN51" s="64"/>
      <c r="BO51" s="13"/>
      <c r="BP51" s="119"/>
      <c r="BQ51" s="119"/>
      <c r="BR51" s="86"/>
      <c r="BS51" s="86"/>
      <c r="BT51" s="86"/>
    </row>
    <row r="52" spans="1:72" s="66" customFormat="1" ht="26.25" customHeight="1">
      <c r="A52" s="54"/>
      <c r="B52" s="56"/>
      <c r="C52" s="56"/>
      <c r="D52" s="27"/>
      <c r="E52" s="33"/>
      <c r="F52" s="12"/>
      <c r="G52" s="12"/>
      <c r="H52" s="12"/>
      <c r="I52" s="12"/>
      <c r="J52" s="12"/>
      <c r="K52" s="12" t="s">
        <v>47975</v>
      </c>
      <c r="L52" s="13">
        <v>7</v>
      </c>
      <c r="M52" s="51">
        <v>52</v>
      </c>
      <c r="N52" s="51"/>
      <c r="O52" s="13" t="s">
        <v>48008</v>
      </c>
      <c r="P52" s="13" t="s">
        <v>48008</v>
      </c>
      <c r="Q52" s="13" t="s">
        <v>41000</v>
      </c>
      <c r="R52" s="13">
        <v>3000560</v>
      </c>
      <c r="S52" s="13" t="str">
        <f>IF(R52="","заполните гр. 6",VLOOKUP(R52,'03_Справочники'!$E$5:$F$391,2,FALSE))</f>
        <v>Строительно-монтажные работы</v>
      </c>
      <c r="T52" s="13" t="str">
        <f t="shared" si="21"/>
        <v>43.21</v>
      </c>
      <c r="U52" s="26" t="str">
        <f>IF(V52="","заполните гр. 9",VLOOKUP(T52,'04_ОКВЭД 2'!$A$3:$C$9114,3,FALSE))</f>
        <v>Производство электромонтажных работ</v>
      </c>
      <c r="V52" s="13" t="s">
        <v>33623</v>
      </c>
      <c r="W52" s="13" t="str">
        <f>IF(V52="","заполните гр. 9",VLOOKUP(V52,'05_ОКПД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52" s="13" t="s">
        <v>507</v>
      </c>
      <c r="Y52" s="13" t="s">
        <v>46346</v>
      </c>
      <c r="Z52" s="13" t="s">
        <v>48044</v>
      </c>
      <c r="AA52" s="13"/>
      <c r="AB52" s="122" t="s">
        <v>48458</v>
      </c>
      <c r="AC52" s="45">
        <v>14983.931</v>
      </c>
      <c r="AD52" s="45">
        <f t="shared" si="22"/>
        <v>17980.717199999999</v>
      </c>
      <c r="AE52" s="45">
        <f t="shared" si="15"/>
        <v>17980.717199999999</v>
      </c>
      <c r="AF52" s="45">
        <v>0</v>
      </c>
      <c r="AG52" s="45">
        <v>0</v>
      </c>
      <c r="AH52" s="63">
        <v>0</v>
      </c>
      <c r="AI52" s="63">
        <v>0</v>
      </c>
      <c r="AJ52" s="13" t="s">
        <v>45700</v>
      </c>
      <c r="AK52" s="13" t="s">
        <v>48022</v>
      </c>
      <c r="AL52" s="13" t="s">
        <v>48045</v>
      </c>
      <c r="AM52" s="15">
        <v>45450</v>
      </c>
      <c r="AN52" s="15">
        <f t="shared" si="16"/>
        <v>45480</v>
      </c>
      <c r="AO52" s="13"/>
      <c r="AP52" s="13"/>
      <c r="AQ52" s="13"/>
      <c r="AR52" s="13"/>
      <c r="AS52" s="13"/>
      <c r="AT52" s="13" t="s">
        <v>48433</v>
      </c>
      <c r="AU52" s="13" t="s">
        <v>48255</v>
      </c>
      <c r="AV52" s="13">
        <v>876</v>
      </c>
      <c r="AW52" s="13" t="s">
        <v>48351</v>
      </c>
      <c r="AX52" s="13">
        <v>1</v>
      </c>
      <c r="AY52" s="46">
        <f>IF(AZ52="","заполните гр. 37",VLOOKUP(AZ52,'03_Справочники'!$N$5:$O$26,2,FALSE))</f>
        <v>20000000000</v>
      </c>
      <c r="AZ52" s="13" t="s">
        <v>21</v>
      </c>
      <c r="BA52" s="15">
        <f t="shared" si="17"/>
        <v>45491</v>
      </c>
      <c r="BB52" s="15">
        <f t="shared" si="18"/>
        <v>45491</v>
      </c>
      <c r="BC52" s="15">
        <v>45657</v>
      </c>
      <c r="BD52" s="13">
        <v>2024</v>
      </c>
      <c r="BE52" s="44"/>
      <c r="BF52" s="13"/>
      <c r="BG52" s="13"/>
      <c r="BH52" s="64"/>
      <c r="BI52" s="64"/>
      <c r="BJ52" s="64"/>
      <c r="BK52" s="64"/>
      <c r="BL52" s="64"/>
      <c r="BM52" s="64"/>
      <c r="BN52" s="64"/>
      <c r="BO52" s="26"/>
      <c r="BP52" s="119"/>
      <c r="BQ52" s="119"/>
      <c r="BR52" s="86"/>
      <c r="BS52" s="86"/>
      <c r="BT52" s="86"/>
    </row>
    <row r="53" spans="1:72" s="66" customFormat="1" ht="26.25" customHeight="1">
      <c r="A53" s="54"/>
      <c r="B53" s="56"/>
      <c r="C53" s="56"/>
      <c r="D53" s="27"/>
      <c r="E53" s="33"/>
      <c r="F53" s="12"/>
      <c r="G53" s="12"/>
      <c r="H53" s="12"/>
      <c r="I53" s="12"/>
      <c r="J53" s="12"/>
      <c r="K53" s="12" t="s">
        <v>47975</v>
      </c>
      <c r="L53" s="13">
        <v>7</v>
      </c>
      <c r="M53" s="51">
        <v>53</v>
      </c>
      <c r="N53" s="51"/>
      <c r="O53" s="13" t="s">
        <v>48008</v>
      </c>
      <c r="P53" s="13" t="s">
        <v>48008</v>
      </c>
      <c r="Q53" s="13" t="s">
        <v>41000</v>
      </c>
      <c r="R53" s="13">
        <v>3000560</v>
      </c>
      <c r="S53" s="13" t="str">
        <f>IF(R53="","заполните гр. 6",VLOOKUP(R53,'03_Справочники'!$E$5:$F$391,2,FALSE))</f>
        <v>Строительно-монтажные работы</v>
      </c>
      <c r="T53" s="13" t="str">
        <f t="shared" si="21"/>
        <v>43.21</v>
      </c>
      <c r="U53" s="26" t="str">
        <f>IF(V53="","заполните гр. 9",VLOOKUP(T53,'04_ОКВЭД 2'!$A$3:$C$9114,3,FALSE))</f>
        <v>Производство электромонтажных работ</v>
      </c>
      <c r="V53" s="13" t="s">
        <v>33623</v>
      </c>
      <c r="W53" s="13" t="str">
        <f>IF(V53="","заполните гр. 9",VLOOKUP(V53,'05_ОКПД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53" s="13" t="s">
        <v>507</v>
      </c>
      <c r="Y53" s="13" t="s">
        <v>46346</v>
      </c>
      <c r="Z53" s="13" t="s">
        <v>48044</v>
      </c>
      <c r="AA53" s="13"/>
      <c r="AB53" s="122" t="s">
        <v>48459</v>
      </c>
      <c r="AC53" s="45">
        <v>22232.235000000001</v>
      </c>
      <c r="AD53" s="45">
        <f t="shared" si="22"/>
        <v>26678.682000000001</v>
      </c>
      <c r="AE53" s="45">
        <f t="shared" si="15"/>
        <v>26678.682000000001</v>
      </c>
      <c r="AF53" s="45">
        <v>0</v>
      </c>
      <c r="AG53" s="45">
        <v>0</v>
      </c>
      <c r="AH53" s="63">
        <v>0</v>
      </c>
      <c r="AI53" s="63">
        <v>0</v>
      </c>
      <c r="AJ53" s="13" t="s">
        <v>45700</v>
      </c>
      <c r="AK53" s="13" t="s">
        <v>48022</v>
      </c>
      <c r="AL53" s="13" t="s">
        <v>48045</v>
      </c>
      <c r="AM53" s="15">
        <v>45450</v>
      </c>
      <c r="AN53" s="15">
        <f t="shared" si="16"/>
        <v>45480</v>
      </c>
      <c r="AO53" s="13"/>
      <c r="AP53" s="13"/>
      <c r="AQ53" s="13"/>
      <c r="AR53" s="13"/>
      <c r="AS53" s="13"/>
      <c r="AT53" s="13" t="s">
        <v>48433</v>
      </c>
      <c r="AU53" s="13" t="s">
        <v>48255</v>
      </c>
      <c r="AV53" s="13">
        <v>876</v>
      </c>
      <c r="AW53" s="13" t="s">
        <v>48351</v>
      </c>
      <c r="AX53" s="13">
        <v>1</v>
      </c>
      <c r="AY53" s="46">
        <f>IF(AZ53="","заполните гр. 37",VLOOKUP(AZ53,'03_Справочники'!$N$5:$O$26,2,FALSE))</f>
        <v>20000000000</v>
      </c>
      <c r="AZ53" s="13" t="s">
        <v>21</v>
      </c>
      <c r="BA53" s="15">
        <f t="shared" si="17"/>
        <v>45491</v>
      </c>
      <c r="BB53" s="15">
        <f t="shared" si="18"/>
        <v>45491</v>
      </c>
      <c r="BC53" s="15">
        <v>45657</v>
      </c>
      <c r="BD53" s="13">
        <v>2024</v>
      </c>
      <c r="BE53" s="44"/>
      <c r="BF53" s="13"/>
      <c r="BG53" s="13"/>
      <c r="BH53" s="64"/>
      <c r="BI53" s="64"/>
      <c r="BJ53" s="64"/>
      <c r="BK53" s="64"/>
      <c r="BL53" s="64"/>
      <c r="BM53" s="64"/>
      <c r="BN53" s="64"/>
      <c r="BO53" s="13"/>
      <c r="BP53" s="119"/>
      <c r="BQ53" s="119"/>
      <c r="BR53" s="86"/>
      <c r="BS53" s="86"/>
      <c r="BT53" s="86"/>
    </row>
    <row r="54" spans="1:72" s="66" customFormat="1" ht="26.25" customHeight="1">
      <c r="A54" s="54"/>
      <c r="B54" s="56"/>
      <c r="C54" s="56"/>
      <c r="D54" s="27"/>
      <c r="E54" s="33"/>
      <c r="F54" s="12"/>
      <c r="G54" s="12"/>
      <c r="H54" s="12"/>
      <c r="I54" s="12"/>
      <c r="J54" s="12"/>
      <c r="K54" s="12" t="s">
        <v>47975</v>
      </c>
      <c r="L54" s="13">
        <v>7</v>
      </c>
      <c r="M54" s="51">
        <v>54</v>
      </c>
      <c r="N54" s="51"/>
      <c r="O54" s="13" t="s">
        <v>48008</v>
      </c>
      <c r="P54" s="13" t="s">
        <v>48008</v>
      </c>
      <c r="Q54" s="13" t="s">
        <v>41000</v>
      </c>
      <c r="R54" s="13">
        <v>3000560</v>
      </c>
      <c r="S54" s="13" t="str">
        <f>IF(R54="","заполните гр. 6",VLOOKUP(R54,'03_Справочники'!$E$5:$F$391,2,FALSE))</f>
        <v>Строительно-монтажные работы</v>
      </c>
      <c r="T54" s="13" t="str">
        <f t="shared" si="21"/>
        <v>43.21</v>
      </c>
      <c r="U54" s="26" t="str">
        <f>IF(V54="","заполните гр. 9",VLOOKUP(T54,'04_ОКВЭД 2'!$A$3:$C$9114,3,FALSE))</f>
        <v>Производство электромонтажных работ</v>
      </c>
      <c r="V54" s="13" t="s">
        <v>33623</v>
      </c>
      <c r="W54" s="13" t="str">
        <f>IF(V54="","заполните гр. 9",VLOOKUP(V54,'05_ОКПД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54" s="13" t="s">
        <v>507</v>
      </c>
      <c r="Y54" s="13" t="s">
        <v>46346</v>
      </c>
      <c r="Z54" s="13" t="s">
        <v>48044</v>
      </c>
      <c r="AA54" s="13"/>
      <c r="AB54" s="122" t="s">
        <v>48460</v>
      </c>
      <c r="AC54" s="45">
        <v>21428.215</v>
      </c>
      <c r="AD54" s="45">
        <f t="shared" si="22"/>
        <v>25713.858</v>
      </c>
      <c r="AE54" s="45">
        <f t="shared" si="15"/>
        <v>25713.858</v>
      </c>
      <c r="AF54" s="45">
        <v>0</v>
      </c>
      <c r="AG54" s="45">
        <v>0</v>
      </c>
      <c r="AH54" s="63">
        <v>0</v>
      </c>
      <c r="AI54" s="63">
        <v>0</v>
      </c>
      <c r="AJ54" s="13" t="s">
        <v>45700</v>
      </c>
      <c r="AK54" s="13" t="s">
        <v>48022</v>
      </c>
      <c r="AL54" s="13" t="s">
        <v>48045</v>
      </c>
      <c r="AM54" s="15">
        <v>45450</v>
      </c>
      <c r="AN54" s="15">
        <f t="shared" si="16"/>
        <v>45480</v>
      </c>
      <c r="AO54" s="13"/>
      <c r="AP54" s="13"/>
      <c r="AQ54" s="13"/>
      <c r="AR54" s="13"/>
      <c r="AS54" s="13"/>
      <c r="AT54" s="13" t="s">
        <v>48433</v>
      </c>
      <c r="AU54" s="13" t="s">
        <v>48255</v>
      </c>
      <c r="AV54" s="13">
        <v>876</v>
      </c>
      <c r="AW54" s="13" t="s">
        <v>48351</v>
      </c>
      <c r="AX54" s="13">
        <v>1</v>
      </c>
      <c r="AY54" s="46">
        <f>IF(AZ54="","заполните гр. 37",VLOOKUP(AZ54,'03_Справочники'!$N$5:$O$26,2,FALSE))</f>
        <v>20000000000</v>
      </c>
      <c r="AZ54" s="13" t="s">
        <v>21</v>
      </c>
      <c r="BA54" s="15">
        <f t="shared" si="17"/>
        <v>45491</v>
      </c>
      <c r="BB54" s="15">
        <f t="shared" si="18"/>
        <v>45491</v>
      </c>
      <c r="BC54" s="15">
        <v>45657</v>
      </c>
      <c r="BD54" s="13">
        <v>2024</v>
      </c>
      <c r="BE54" s="44"/>
      <c r="BF54" s="13"/>
      <c r="BG54" s="13"/>
      <c r="BH54" s="64"/>
      <c r="BI54" s="64"/>
      <c r="BJ54" s="64"/>
      <c r="BK54" s="64"/>
      <c r="BL54" s="64"/>
      <c r="BM54" s="64"/>
      <c r="BN54" s="64"/>
      <c r="BO54" s="26"/>
      <c r="BP54" s="119"/>
      <c r="BQ54" s="119"/>
      <c r="BR54" s="86"/>
      <c r="BS54" s="86"/>
      <c r="BT54" s="86"/>
    </row>
    <row r="55" spans="1:72" s="66" customFormat="1" ht="26.25" customHeight="1">
      <c r="A55" s="54"/>
      <c r="B55" s="56"/>
      <c r="C55" s="56"/>
      <c r="D55" s="27"/>
      <c r="E55" s="33"/>
      <c r="F55" s="12"/>
      <c r="G55" s="12"/>
      <c r="H55" s="12"/>
      <c r="I55" s="12"/>
      <c r="J55" s="12"/>
      <c r="K55" s="12" t="s">
        <v>47975</v>
      </c>
      <c r="L55" s="13">
        <v>7</v>
      </c>
      <c r="M55" s="51">
        <v>55</v>
      </c>
      <c r="N55" s="51"/>
      <c r="O55" s="13" t="s">
        <v>48008</v>
      </c>
      <c r="P55" s="13" t="s">
        <v>48008</v>
      </c>
      <c r="Q55" s="13" t="s">
        <v>41000</v>
      </c>
      <c r="R55" s="13">
        <v>3000560</v>
      </c>
      <c r="S55" s="13" t="str">
        <f>IF(R55="","заполните гр. 6",VLOOKUP(R55,'03_Справочники'!$E$5:$F$391,2,FALSE))</f>
        <v>Строительно-монтажные работы</v>
      </c>
      <c r="T55" s="13" t="str">
        <f t="shared" si="21"/>
        <v>43.21</v>
      </c>
      <c r="U55" s="26" t="str">
        <f>IF(V55="","заполните гр. 9",VLOOKUP(T55,'04_ОКВЭД 2'!$A$3:$C$9114,3,FALSE))</f>
        <v>Производство электромонтажных работ</v>
      </c>
      <c r="V55" s="13" t="s">
        <v>33623</v>
      </c>
      <c r="W55" s="13" t="str">
        <f>IF(V55="","заполните гр. 9",VLOOKUP(V55,'05_ОКПД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55" s="13" t="s">
        <v>507</v>
      </c>
      <c r="Y55" s="13" t="s">
        <v>46346</v>
      </c>
      <c r="Z55" s="13" t="s">
        <v>48044</v>
      </c>
      <c r="AA55" s="13"/>
      <c r="AB55" s="122" t="s">
        <v>48461</v>
      </c>
      <c r="AC55" s="45">
        <v>1340.3779999999999</v>
      </c>
      <c r="AD55" s="45">
        <f t="shared" si="22"/>
        <v>1608.4535999999998</v>
      </c>
      <c r="AE55" s="45">
        <f t="shared" si="15"/>
        <v>1608.4535999999998</v>
      </c>
      <c r="AF55" s="45">
        <v>0</v>
      </c>
      <c r="AG55" s="45">
        <v>0</v>
      </c>
      <c r="AH55" s="63">
        <v>0</v>
      </c>
      <c r="AI55" s="63">
        <v>0</v>
      </c>
      <c r="AJ55" s="13" t="s">
        <v>45700</v>
      </c>
      <c r="AK55" s="13" t="s">
        <v>48022</v>
      </c>
      <c r="AL55" s="13" t="s">
        <v>48045</v>
      </c>
      <c r="AM55" s="15">
        <v>45450</v>
      </c>
      <c r="AN55" s="15">
        <f t="shared" si="16"/>
        <v>45480</v>
      </c>
      <c r="AO55" s="13"/>
      <c r="AP55" s="13"/>
      <c r="AQ55" s="13"/>
      <c r="AR55" s="13"/>
      <c r="AS55" s="13"/>
      <c r="AT55" s="13" t="s">
        <v>48433</v>
      </c>
      <c r="AU55" s="13" t="s">
        <v>48255</v>
      </c>
      <c r="AV55" s="13">
        <v>876</v>
      </c>
      <c r="AW55" s="13" t="s">
        <v>48351</v>
      </c>
      <c r="AX55" s="13">
        <v>1</v>
      </c>
      <c r="AY55" s="46">
        <f>IF(AZ55="","заполните гр. 37",VLOOKUP(AZ55,'03_Справочники'!$N$5:$O$26,2,FALSE))</f>
        <v>20000000000</v>
      </c>
      <c r="AZ55" s="13" t="s">
        <v>21</v>
      </c>
      <c r="BA55" s="15">
        <f t="shared" si="17"/>
        <v>45491</v>
      </c>
      <c r="BB55" s="15">
        <f t="shared" si="18"/>
        <v>45491</v>
      </c>
      <c r="BC55" s="15">
        <v>45657</v>
      </c>
      <c r="BD55" s="13">
        <v>2024</v>
      </c>
      <c r="BE55" s="44"/>
      <c r="BF55" s="13"/>
      <c r="BG55" s="13"/>
      <c r="BH55" s="64"/>
      <c r="BI55" s="64"/>
      <c r="BJ55" s="64"/>
      <c r="BK55" s="64"/>
      <c r="BL55" s="64"/>
      <c r="BM55" s="64"/>
      <c r="BN55" s="64"/>
      <c r="BO55" s="13"/>
      <c r="BP55" s="119"/>
      <c r="BQ55" s="119"/>
      <c r="BR55" s="86"/>
      <c r="BS55" s="86"/>
      <c r="BT55" s="86"/>
    </row>
    <row r="56" spans="1:72" s="66" customFormat="1" ht="26.25" customHeight="1">
      <c r="A56" s="54"/>
      <c r="B56" s="56"/>
      <c r="C56" s="56"/>
      <c r="D56" s="27"/>
      <c r="E56" s="33"/>
      <c r="F56" s="12"/>
      <c r="G56" s="12"/>
      <c r="H56" s="12"/>
      <c r="I56" s="12"/>
      <c r="J56" s="12"/>
      <c r="K56" s="12" t="s">
        <v>47975</v>
      </c>
      <c r="L56" s="13">
        <v>7</v>
      </c>
      <c r="M56" s="51">
        <v>56</v>
      </c>
      <c r="N56" s="51"/>
      <c r="O56" s="13" t="s">
        <v>48008</v>
      </c>
      <c r="P56" s="13" t="s">
        <v>48008</v>
      </c>
      <c r="Q56" s="13" t="s">
        <v>41000</v>
      </c>
      <c r="R56" s="13">
        <v>3000560</v>
      </c>
      <c r="S56" s="13" t="str">
        <f>IF(R56="","заполните гр. 6",VLOOKUP(R56,'03_Справочники'!$E$5:$F$391,2,FALSE))</f>
        <v>Строительно-монтажные работы</v>
      </c>
      <c r="T56" s="13" t="str">
        <f t="shared" si="21"/>
        <v>43.21</v>
      </c>
      <c r="U56" s="26" t="str">
        <f>IF(V56="","заполните гр. 9",VLOOKUP(T56,'04_ОКВЭД 2'!$A$3:$C$9114,3,FALSE))</f>
        <v>Производство электромонтажных работ</v>
      </c>
      <c r="V56" s="13" t="s">
        <v>33623</v>
      </c>
      <c r="W56" s="13" t="str">
        <f>IF(V56="","заполните гр. 9",VLOOKUP(V56,'05_ОКПД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56" s="13" t="s">
        <v>507</v>
      </c>
      <c r="Y56" s="13" t="s">
        <v>46346</v>
      </c>
      <c r="Z56" s="13" t="s">
        <v>48044</v>
      </c>
      <c r="AA56" s="13"/>
      <c r="AB56" s="122" t="s">
        <v>48462</v>
      </c>
      <c r="AC56" s="45">
        <v>3930.2140000000004</v>
      </c>
      <c r="AD56" s="45">
        <f t="shared" si="22"/>
        <v>4716.2568000000001</v>
      </c>
      <c r="AE56" s="45">
        <f t="shared" si="15"/>
        <v>4716.2568000000001</v>
      </c>
      <c r="AF56" s="45">
        <v>0</v>
      </c>
      <c r="AG56" s="45">
        <v>0</v>
      </c>
      <c r="AH56" s="63">
        <v>0</v>
      </c>
      <c r="AI56" s="63">
        <v>0</v>
      </c>
      <c r="AJ56" s="13" t="s">
        <v>45700</v>
      </c>
      <c r="AK56" s="13" t="s">
        <v>48022</v>
      </c>
      <c r="AL56" s="13" t="s">
        <v>48045</v>
      </c>
      <c r="AM56" s="15">
        <v>45450</v>
      </c>
      <c r="AN56" s="15">
        <f t="shared" si="16"/>
        <v>45480</v>
      </c>
      <c r="AO56" s="13"/>
      <c r="AP56" s="13"/>
      <c r="AQ56" s="13"/>
      <c r="AR56" s="13"/>
      <c r="AS56" s="13"/>
      <c r="AT56" s="13" t="s">
        <v>48433</v>
      </c>
      <c r="AU56" s="13" t="s">
        <v>48255</v>
      </c>
      <c r="AV56" s="13">
        <v>876</v>
      </c>
      <c r="AW56" s="13" t="s">
        <v>48351</v>
      </c>
      <c r="AX56" s="13">
        <v>1</v>
      </c>
      <c r="AY56" s="46">
        <f>IF(AZ56="","заполните гр. 37",VLOOKUP(AZ56,'03_Справочники'!$N$5:$O$26,2,FALSE))</f>
        <v>20000000000</v>
      </c>
      <c r="AZ56" s="13" t="s">
        <v>21</v>
      </c>
      <c r="BA56" s="15">
        <f t="shared" si="17"/>
        <v>45491</v>
      </c>
      <c r="BB56" s="15">
        <f t="shared" si="18"/>
        <v>45491</v>
      </c>
      <c r="BC56" s="15">
        <v>45657</v>
      </c>
      <c r="BD56" s="13">
        <v>2024</v>
      </c>
      <c r="BE56" s="44"/>
      <c r="BF56" s="13"/>
      <c r="BG56" s="13"/>
      <c r="BH56" s="64"/>
      <c r="BI56" s="64"/>
      <c r="BJ56" s="64"/>
      <c r="BK56" s="64"/>
      <c r="BL56" s="64"/>
      <c r="BM56" s="64"/>
      <c r="BN56" s="64"/>
      <c r="BO56" s="26"/>
      <c r="BP56" s="119"/>
      <c r="BQ56" s="119"/>
      <c r="BR56" s="86"/>
      <c r="BS56" s="86"/>
      <c r="BT56" s="86"/>
    </row>
    <row r="57" spans="1:72" s="66" customFormat="1" ht="26.25" customHeight="1">
      <c r="A57" s="54"/>
      <c r="B57" s="56"/>
      <c r="C57" s="56"/>
      <c r="D57" s="27"/>
      <c r="E57" s="33"/>
      <c r="F57" s="12"/>
      <c r="G57" s="12"/>
      <c r="H57" s="12"/>
      <c r="I57" s="12"/>
      <c r="J57" s="12"/>
      <c r="K57" s="12" t="s">
        <v>47975</v>
      </c>
      <c r="L57" s="13">
        <v>7</v>
      </c>
      <c r="M57" s="51">
        <v>57</v>
      </c>
      <c r="N57" s="51"/>
      <c r="O57" s="13" t="s">
        <v>48008</v>
      </c>
      <c r="P57" s="13" t="s">
        <v>48008</v>
      </c>
      <c r="Q57" s="13" t="s">
        <v>41000</v>
      </c>
      <c r="R57" s="13">
        <v>3000560</v>
      </c>
      <c r="S57" s="13" t="str">
        <f>IF(R57="","заполните гр. 6",VLOOKUP(R57,'03_Справочники'!$E$5:$F$391,2,FALSE))</f>
        <v>Строительно-монтажные работы</v>
      </c>
      <c r="T57" s="13" t="str">
        <f t="shared" si="21"/>
        <v>43.21</v>
      </c>
      <c r="U57" s="26" t="str">
        <f>IF(V57="","заполните гр. 9",VLOOKUP(T57,'04_ОКВЭД 2'!$A$3:$C$9114,3,FALSE))</f>
        <v>Производство электромонтажных работ</v>
      </c>
      <c r="V57" s="13" t="s">
        <v>33623</v>
      </c>
      <c r="W57" s="13" t="str">
        <f>IF(V57="","заполните гр. 9",VLOOKUP(V57,'05_ОКПД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57" s="13" t="s">
        <v>507</v>
      </c>
      <c r="Y57" s="13" t="s">
        <v>46346</v>
      </c>
      <c r="Z57" s="13" t="s">
        <v>48044</v>
      </c>
      <c r="AA57" s="13"/>
      <c r="AB57" s="122" t="s">
        <v>48463</v>
      </c>
      <c r="AC57" s="45">
        <v>6859.7340000000004</v>
      </c>
      <c r="AD57" s="45">
        <f t="shared" si="22"/>
        <v>8231.6808000000001</v>
      </c>
      <c r="AE57" s="45">
        <f t="shared" si="15"/>
        <v>8231.6808000000001</v>
      </c>
      <c r="AF57" s="45">
        <v>0</v>
      </c>
      <c r="AG57" s="45">
        <v>0</v>
      </c>
      <c r="AH57" s="63">
        <v>0</v>
      </c>
      <c r="AI57" s="63">
        <v>0</v>
      </c>
      <c r="AJ57" s="13" t="s">
        <v>45700</v>
      </c>
      <c r="AK57" s="13" t="s">
        <v>48022</v>
      </c>
      <c r="AL57" s="13" t="s">
        <v>48045</v>
      </c>
      <c r="AM57" s="15">
        <v>45450</v>
      </c>
      <c r="AN57" s="15">
        <f t="shared" si="16"/>
        <v>45480</v>
      </c>
      <c r="AO57" s="13"/>
      <c r="AP57" s="13"/>
      <c r="AQ57" s="13"/>
      <c r="AR57" s="13"/>
      <c r="AS57" s="13"/>
      <c r="AT57" s="13" t="s">
        <v>48433</v>
      </c>
      <c r="AU57" s="13" t="s">
        <v>48255</v>
      </c>
      <c r="AV57" s="13">
        <v>876</v>
      </c>
      <c r="AW57" s="13" t="s">
        <v>48351</v>
      </c>
      <c r="AX57" s="13">
        <v>1</v>
      </c>
      <c r="AY57" s="46">
        <f>IF(AZ57="","заполните гр. 37",VLOOKUP(AZ57,'03_Справочники'!$N$5:$O$26,2,FALSE))</f>
        <v>20000000000</v>
      </c>
      <c r="AZ57" s="13" t="s">
        <v>21</v>
      </c>
      <c r="BA57" s="15">
        <f t="shared" si="17"/>
        <v>45491</v>
      </c>
      <c r="BB57" s="15">
        <f t="shared" si="18"/>
        <v>45491</v>
      </c>
      <c r="BC57" s="15">
        <v>45657</v>
      </c>
      <c r="BD57" s="13">
        <v>2024</v>
      </c>
      <c r="BE57" s="44"/>
      <c r="BF57" s="13"/>
      <c r="BG57" s="13"/>
      <c r="BH57" s="64"/>
      <c r="BI57" s="64"/>
      <c r="BJ57" s="64"/>
      <c r="BK57" s="64"/>
      <c r="BL57" s="64"/>
      <c r="BM57" s="64"/>
      <c r="BN57" s="64"/>
      <c r="BO57" s="13"/>
      <c r="BP57" s="119"/>
      <c r="BQ57" s="119"/>
      <c r="BR57" s="86"/>
      <c r="BS57" s="86"/>
      <c r="BT57" s="86"/>
    </row>
    <row r="58" spans="1:72" s="66" customFormat="1" ht="26.25" customHeight="1">
      <c r="A58" s="54"/>
      <c r="B58" s="56"/>
      <c r="C58" s="56"/>
      <c r="D58" s="27"/>
      <c r="E58" s="33"/>
      <c r="F58" s="12"/>
      <c r="G58" s="12"/>
      <c r="H58" s="12"/>
      <c r="I58" s="12"/>
      <c r="J58" s="12"/>
      <c r="K58" s="12" t="s">
        <v>47975</v>
      </c>
      <c r="L58" s="13">
        <v>7</v>
      </c>
      <c r="M58" s="51">
        <v>58</v>
      </c>
      <c r="N58" s="51"/>
      <c r="O58" s="13" t="s">
        <v>48008</v>
      </c>
      <c r="P58" s="13" t="s">
        <v>48008</v>
      </c>
      <c r="Q58" s="13" t="s">
        <v>41000</v>
      </c>
      <c r="R58" s="13">
        <v>3000560</v>
      </c>
      <c r="S58" s="13" t="str">
        <f>IF(R58="","заполните гр. 6",VLOOKUP(R58,'03_Справочники'!$E$5:$F$391,2,FALSE))</f>
        <v>Строительно-монтажные работы</v>
      </c>
      <c r="T58" s="13" t="str">
        <f t="shared" si="21"/>
        <v>43.21</v>
      </c>
      <c r="U58" s="26" t="str">
        <f>IF(V58="","заполните гр. 9",VLOOKUP(T58,'04_ОКВЭД 2'!$A$3:$C$9114,3,FALSE))</f>
        <v>Производство электромонтажных работ</v>
      </c>
      <c r="V58" s="13" t="s">
        <v>33623</v>
      </c>
      <c r="W58" s="13" t="str">
        <f>IF(V58="","заполните гр. 9",VLOOKUP(V58,'05_ОКПД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58" s="13" t="s">
        <v>507</v>
      </c>
      <c r="Y58" s="13" t="s">
        <v>46346</v>
      </c>
      <c r="Z58" s="13" t="s">
        <v>48044</v>
      </c>
      <c r="AA58" s="13"/>
      <c r="AB58" s="122" t="s">
        <v>48464</v>
      </c>
      <c r="AC58" s="45">
        <v>4400.1689999999999</v>
      </c>
      <c r="AD58" s="45">
        <f t="shared" si="22"/>
        <v>5280.2028</v>
      </c>
      <c r="AE58" s="45">
        <f t="shared" si="15"/>
        <v>5280.2028</v>
      </c>
      <c r="AF58" s="45">
        <v>0</v>
      </c>
      <c r="AG58" s="45">
        <v>0</v>
      </c>
      <c r="AH58" s="63">
        <v>0</v>
      </c>
      <c r="AI58" s="63">
        <v>0</v>
      </c>
      <c r="AJ58" s="13" t="s">
        <v>45700</v>
      </c>
      <c r="AK58" s="13" t="s">
        <v>48022</v>
      </c>
      <c r="AL58" s="13" t="s">
        <v>48045</v>
      </c>
      <c r="AM58" s="15">
        <v>45450</v>
      </c>
      <c r="AN58" s="15">
        <f t="shared" si="16"/>
        <v>45480</v>
      </c>
      <c r="AO58" s="13"/>
      <c r="AP58" s="13"/>
      <c r="AQ58" s="13"/>
      <c r="AR58" s="13"/>
      <c r="AS58" s="13"/>
      <c r="AT58" s="13" t="s">
        <v>48433</v>
      </c>
      <c r="AU58" s="13" t="s">
        <v>48255</v>
      </c>
      <c r="AV58" s="13">
        <v>876</v>
      </c>
      <c r="AW58" s="13" t="s">
        <v>48351</v>
      </c>
      <c r="AX58" s="13">
        <v>1</v>
      </c>
      <c r="AY58" s="46">
        <f>IF(AZ58="","заполните гр. 37",VLOOKUP(AZ58,'03_Справочники'!$N$5:$O$26,2,FALSE))</f>
        <v>20000000000</v>
      </c>
      <c r="AZ58" s="13" t="s">
        <v>21</v>
      </c>
      <c r="BA58" s="15">
        <f t="shared" si="17"/>
        <v>45491</v>
      </c>
      <c r="BB58" s="15">
        <f t="shared" si="18"/>
        <v>45491</v>
      </c>
      <c r="BC58" s="15">
        <v>45657</v>
      </c>
      <c r="BD58" s="13">
        <v>2024</v>
      </c>
      <c r="BE58" s="44"/>
      <c r="BF58" s="13"/>
      <c r="BG58" s="13"/>
      <c r="BH58" s="64"/>
      <c r="BI58" s="64"/>
      <c r="BJ58" s="64"/>
      <c r="BK58" s="64"/>
      <c r="BL58" s="64"/>
      <c r="BM58" s="64"/>
      <c r="BN58" s="64"/>
      <c r="BO58" s="26"/>
      <c r="BP58" s="119"/>
      <c r="BQ58" s="119"/>
      <c r="BR58" s="86"/>
      <c r="BS58" s="86"/>
      <c r="BT58" s="86"/>
    </row>
    <row r="59" spans="1:72" s="66" customFormat="1" ht="26.25" customHeight="1">
      <c r="A59" s="54"/>
      <c r="B59" s="56"/>
      <c r="C59" s="56"/>
      <c r="D59" s="27"/>
      <c r="E59" s="33"/>
      <c r="F59" s="12"/>
      <c r="G59" s="12"/>
      <c r="H59" s="12"/>
      <c r="I59" s="12"/>
      <c r="J59" s="12"/>
      <c r="K59" s="12" t="s">
        <v>47975</v>
      </c>
      <c r="L59" s="13">
        <v>7</v>
      </c>
      <c r="M59" s="51">
        <v>59</v>
      </c>
      <c r="N59" s="51"/>
      <c r="O59" s="13" t="s">
        <v>48008</v>
      </c>
      <c r="P59" s="13" t="s">
        <v>48008</v>
      </c>
      <c r="Q59" s="13" t="s">
        <v>41000</v>
      </c>
      <c r="R59" s="13">
        <v>3000560</v>
      </c>
      <c r="S59" s="13" t="str">
        <f>IF(R59="","заполните гр. 6",VLOOKUP(R59,'03_Справочники'!$E$5:$F$391,2,FALSE))</f>
        <v>Строительно-монтажные работы</v>
      </c>
      <c r="T59" s="13" t="str">
        <f t="shared" si="21"/>
        <v>43.21</v>
      </c>
      <c r="U59" s="26" t="str">
        <f>IF(V59="","заполните гр. 9",VLOOKUP(T59,'04_ОКВЭД 2'!$A$3:$C$9114,3,FALSE))</f>
        <v>Производство электромонтажных работ</v>
      </c>
      <c r="V59" s="13" t="s">
        <v>33623</v>
      </c>
      <c r="W59" s="13" t="str">
        <f>IF(V59="","заполните гр. 9",VLOOKUP(V59,'05_ОКПД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59" s="13" t="s">
        <v>507</v>
      </c>
      <c r="Y59" s="13" t="s">
        <v>46346</v>
      </c>
      <c r="Z59" s="13" t="s">
        <v>48044</v>
      </c>
      <c r="AA59" s="13"/>
      <c r="AB59" s="122" t="s">
        <v>48465</v>
      </c>
      <c r="AC59" s="45">
        <v>33364.044999999998</v>
      </c>
      <c r="AD59" s="45">
        <f t="shared" si="22"/>
        <v>40036.853999999999</v>
      </c>
      <c r="AE59" s="45">
        <f t="shared" si="15"/>
        <v>40036.853999999999</v>
      </c>
      <c r="AF59" s="45">
        <v>0</v>
      </c>
      <c r="AG59" s="45">
        <v>0</v>
      </c>
      <c r="AH59" s="63">
        <v>0</v>
      </c>
      <c r="AI59" s="63">
        <v>0</v>
      </c>
      <c r="AJ59" s="13" t="s">
        <v>45700</v>
      </c>
      <c r="AK59" s="13" t="s">
        <v>48022</v>
      </c>
      <c r="AL59" s="13" t="s">
        <v>48045</v>
      </c>
      <c r="AM59" s="15">
        <v>45450</v>
      </c>
      <c r="AN59" s="15">
        <f t="shared" si="16"/>
        <v>45480</v>
      </c>
      <c r="AO59" s="13"/>
      <c r="AP59" s="13"/>
      <c r="AQ59" s="13"/>
      <c r="AR59" s="13"/>
      <c r="AS59" s="13"/>
      <c r="AT59" s="13" t="s">
        <v>48433</v>
      </c>
      <c r="AU59" s="13" t="s">
        <v>48255</v>
      </c>
      <c r="AV59" s="13">
        <v>876</v>
      </c>
      <c r="AW59" s="13" t="s">
        <v>48351</v>
      </c>
      <c r="AX59" s="13">
        <v>1</v>
      </c>
      <c r="AY59" s="46">
        <f>IF(AZ59="","заполните гр. 37",VLOOKUP(AZ59,'03_Справочники'!$N$5:$O$26,2,FALSE))</f>
        <v>20000000000</v>
      </c>
      <c r="AZ59" s="13" t="s">
        <v>21</v>
      </c>
      <c r="BA59" s="15">
        <f t="shared" si="17"/>
        <v>45491</v>
      </c>
      <c r="BB59" s="15">
        <f t="shared" si="18"/>
        <v>45491</v>
      </c>
      <c r="BC59" s="15">
        <v>45657</v>
      </c>
      <c r="BD59" s="13">
        <v>2024</v>
      </c>
      <c r="BE59" s="44"/>
      <c r="BF59" s="13"/>
      <c r="BG59" s="13"/>
      <c r="BH59" s="64"/>
      <c r="BI59" s="64"/>
      <c r="BJ59" s="64"/>
      <c r="BK59" s="64"/>
      <c r="BL59" s="64"/>
      <c r="BM59" s="64"/>
      <c r="BN59" s="64"/>
      <c r="BO59" s="26"/>
      <c r="BP59" s="119"/>
      <c r="BQ59" s="119"/>
      <c r="BR59" s="86"/>
      <c r="BS59" s="86"/>
      <c r="BT59" s="86"/>
    </row>
    <row r="60" spans="1:72" s="66" customFormat="1" ht="26.25" customHeight="1">
      <c r="A60" s="54"/>
      <c r="B60" s="56"/>
      <c r="C60" s="56"/>
      <c r="D60" s="27"/>
      <c r="E60" s="33"/>
      <c r="F60" s="12"/>
      <c r="G60" s="12"/>
      <c r="H60" s="12"/>
      <c r="I60" s="12"/>
      <c r="J60" s="12"/>
      <c r="K60" s="12" t="s">
        <v>47975</v>
      </c>
      <c r="L60" s="13">
        <v>7</v>
      </c>
      <c r="M60" s="51">
        <v>60</v>
      </c>
      <c r="N60" s="51"/>
      <c r="O60" s="13" t="s">
        <v>48008</v>
      </c>
      <c r="P60" s="13" t="s">
        <v>48008</v>
      </c>
      <c r="Q60" s="13" t="s">
        <v>41000</v>
      </c>
      <c r="R60" s="13">
        <v>3000560</v>
      </c>
      <c r="S60" s="13" t="str">
        <f>IF(R60="","заполните гр. 6",VLOOKUP(R60,'03_Справочники'!$E$5:$F$391,2,FALSE))</f>
        <v>Строительно-монтажные работы</v>
      </c>
      <c r="T60" s="13" t="str">
        <f t="shared" si="21"/>
        <v>43.21</v>
      </c>
      <c r="U60" s="26" t="str">
        <f>IF(V60="","заполните гр. 9",VLOOKUP(T60,'04_ОКВЭД 2'!$A$3:$C$9114,3,FALSE))</f>
        <v>Производство электромонтажных работ</v>
      </c>
      <c r="V60" s="13" t="s">
        <v>33623</v>
      </c>
      <c r="W60" s="13" t="str">
        <f>IF(V60="","заполните гр. 9",VLOOKUP(V60,'05_ОКПД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60" s="13" t="s">
        <v>507</v>
      </c>
      <c r="Y60" s="13" t="s">
        <v>46346</v>
      </c>
      <c r="Z60" s="13" t="s">
        <v>48044</v>
      </c>
      <c r="AA60" s="13"/>
      <c r="AB60" s="122" t="s">
        <v>48466</v>
      </c>
      <c r="AC60" s="45">
        <v>37478.29</v>
      </c>
      <c r="AD60" s="45">
        <f t="shared" si="22"/>
        <v>44973.947999999997</v>
      </c>
      <c r="AE60" s="45">
        <f t="shared" si="15"/>
        <v>44973.947999999997</v>
      </c>
      <c r="AF60" s="45">
        <v>0</v>
      </c>
      <c r="AG60" s="45">
        <v>0</v>
      </c>
      <c r="AH60" s="63">
        <v>0</v>
      </c>
      <c r="AI60" s="63">
        <v>0</v>
      </c>
      <c r="AJ60" s="13" t="s">
        <v>45700</v>
      </c>
      <c r="AK60" s="13" t="s">
        <v>48022</v>
      </c>
      <c r="AL60" s="13" t="s">
        <v>48045</v>
      </c>
      <c r="AM60" s="15">
        <v>45450</v>
      </c>
      <c r="AN60" s="15">
        <f t="shared" si="16"/>
        <v>45480</v>
      </c>
      <c r="AO60" s="13"/>
      <c r="AP60" s="13"/>
      <c r="AQ60" s="13"/>
      <c r="AR60" s="13"/>
      <c r="AS60" s="13"/>
      <c r="AT60" s="13" t="s">
        <v>48433</v>
      </c>
      <c r="AU60" s="13" t="s">
        <v>48255</v>
      </c>
      <c r="AV60" s="13">
        <v>876</v>
      </c>
      <c r="AW60" s="13" t="s">
        <v>48351</v>
      </c>
      <c r="AX60" s="13">
        <v>1</v>
      </c>
      <c r="AY60" s="46">
        <f>IF(AZ60="","заполните гр. 37",VLOOKUP(AZ60,'03_Справочники'!$N$5:$O$26,2,FALSE))</f>
        <v>20000000000</v>
      </c>
      <c r="AZ60" s="13" t="s">
        <v>21</v>
      </c>
      <c r="BA60" s="15">
        <f t="shared" si="17"/>
        <v>45491</v>
      </c>
      <c r="BB60" s="15">
        <f t="shared" si="18"/>
        <v>45491</v>
      </c>
      <c r="BC60" s="15">
        <v>45657</v>
      </c>
      <c r="BD60" s="13">
        <v>2024</v>
      </c>
      <c r="BE60" s="44"/>
      <c r="BF60" s="13"/>
      <c r="BG60" s="13"/>
      <c r="BH60" s="64"/>
      <c r="BI60" s="64"/>
      <c r="BJ60" s="64"/>
      <c r="BK60" s="64"/>
      <c r="BL60" s="64"/>
      <c r="BM60" s="64"/>
      <c r="BN60" s="64"/>
      <c r="BO60" s="13"/>
      <c r="BP60" s="119"/>
      <c r="BQ60" s="119"/>
      <c r="BR60" s="86"/>
      <c r="BS60" s="86"/>
      <c r="BT60" s="86"/>
    </row>
    <row r="61" spans="1:72" s="66" customFormat="1" ht="26.25" customHeight="1">
      <c r="A61" s="54"/>
      <c r="B61" s="56"/>
      <c r="C61" s="56"/>
      <c r="D61" s="27"/>
      <c r="E61" s="33"/>
      <c r="F61" s="12"/>
      <c r="G61" s="12"/>
      <c r="H61" s="12"/>
      <c r="I61" s="12"/>
      <c r="J61" s="12"/>
      <c r="K61" s="12" t="s">
        <v>47975</v>
      </c>
      <c r="L61" s="13">
        <v>7</v>
      </c>
      <c r="M61" s="51">
        <v>61</v>
      </c>
      <c r="N61" s="51"/>
      <c r="O61" s="13" t="s">
        <v>48008</v>
      </c>
      <c r="P61" s="13" t="s">
        <v>48008</v>
      </c>
      <c r="Q61" s="13" t="s">
        <v>41000</v>
      </c>
      <c r="R61" s="13">
        <v>3000560</v>
      </c>
      <c r="S61" s="13" t="str">
        <f>IF(R61="","заполните гр. 6",VLOOKUP(R61,'03_Справочники'!$E$5:$F$391,2,FALSE))</f>
        <v>Строительно-монтажные работы</v>
      </c>
      <c r="T61" s="13" t="str">
        <f t="shared" si="21"/>
        <v>43.21</v>
      </c>
      <c r="U61" s="26" t="str">
        <f>IF(V61="","заполните гр. 9",VLOOKUP(T61,'04_ОКВЭД 2'!$A$3:$C$9114,3,FALSE))</f>
        <v>Производство электромонтажных работ</v>
      </c>
      <c r="V61" s="13" t="s">
        <v>33623</v>
      </c>
      <c r="W61" s="13" t="str">
        <f>IF(V61="","заполните гр. 9",VLOOKUP(V61,'05_ОКПД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61" s="13" t="s">
        <v>507</v>
      </c>
      <c r="Y61" s="13" t="s">
        <v>46346</v>
      </c>
      <c r="Z61" s="13" t="s">
        <v>48044</v>
      </c>
      <c r="AA61" s="13"/>
      <c r="AB61" s="122" t="s">
        <v>48467</v>
      </c>
      <c r="AC61" s="45">
        <v>9925.1579999999994</v>
      </c>
      <c r="AD61" s="45">
        <f t="shared" si="22"/>
        <v>11910.1896</v>
      </c>
      <c r="AE61" s="45">
        <f t="shared" si="15"/>
        <v>11910.1896</v>
      </c>
      <c r="AF61" s="45">
        <v>0</v>
      </c>
      <c r="AG61" s="45">
        <v>0</v>
      </c>
      <c r="AH61" s="63">
        <v>0</v>
      </c>
      <c r="AI61" s="63">
        <v>0</v>
      </c>
      <c r="AJ61" s="13" t="s">
        <v>45700</v>
      </c>
      <c r="AK61" s="13" t="s">
        <v>48022</v>
      </c>
      <c r="AL61" s="13" t="s">
        <v>48045</v>
      </c>
      <c r="AM61" s="15">
        <v>45450</v>
      </c>
      <c r="AN61" s="15">
        <f t="shared" si="16"/>
        <v>45480</v>
      </c>
      <c r="AO61" s="13"/>
      <c r="AP61" s="13"/>
      <c r="AQ61" s="13"/>
      <c r="AR61" s="13"/>
      <c r="AS61" s="13"/>
      <c r="AT61" s="13" t="s">
        <v>48433</v>
      </c>
      <c r="AU61" s="13" t="s">
        <v>48255</v>
      </c>
      <c r="AV61" s="13">
        <v>876</v>
      </c>
      <c r="AW61" s="13" t="s">
        <v>48351</v>
      </c>
      <c r="AX61" s="13">
        <v>1</v>
      </c>
      <c r="AY61" s="46">
        <f>IF(AZ61="","заполните гр. 37",VLOOKUP(AZ61,'03_Справочники'!$N$5:$O$26,2,FALSE))</f>
        <v>20000000000</v>
      </c>
      <c r="AZ61" s="13" t="s">
        <v>21</v>
      </c>
      <c r="BA61" s="15">
        <f t="shared" si="17"/>
        <v>45491</v>
      </c>
      <c r="BB61" s="15">
        <f t="shared" si="18"/>
        <v>45491</v>
      </c>
      <c r="BC61" s="15">
        <v>45657</v>
      </c>
      <c r="BD61" s="13">
        <v>2024</v>
      </c>
      <c r="BE61" s="44"/>
      <c r="BF61" s="13"/>
      <c r="BG61" s="13"/>
      <c r="BH61" s="64"/>
      <c r="BI61" s="64"/>
      <c r="BJ61" s="64"/>
      <c r="BK61" s="64"/>
      <c r="BL61" s="64"/>
      <c r="BM61" s="64"/>
      <c r="BN61" s="64"/>
      <c r="BO61" s="26"/>
      <c r="BP61" s="119"/>
      <c r="BQ61" s="119"/>
      <c r="BR61" s="86"/>
      <c r="BS61" s="86"/>
      <c r="BT61" s="86"/>
    </row>
    <row r="62" spans="1:72" s="66" customFormat="1" ht="26.25" customHeight="1">
      <c r="A62" s="54"/>
      <c r="B62" s="56"/>
      <c r="C62" s="56"/>
      <c r="D62" s="27"/>
      <c r="E62" s="33"/>
      <c r="F62" s="12"/>
      <c r="G62" s="12"/>
      <c r="H62" s="12"/>
      <c r="I62" s="12"/>
      <c r="J62" s="12"/>
      <c r="K62" s="12" t="s">
        <v>47975</v>
      </c>
      <c r="L62" s="13">
        <v>7</v>
      </c>
      <c r="M62" s="51">
        <v>62</v>
      </c>
      <c r="N62" s="51"/>
      <c r="O62" s="13" t="s">
        <v>48008</v>
      </c>
      <c r="P62" s="13" t="s">
        <v>48008</v>
      </c>
      <c r="Q62" s="13" t="s">
        <v>41000</v>
      </c>
      <c r="R62" s="13">
        <v>3000560</v>
      </c>
      <c r="S62" s="13" t="str">
        <f>IF(R62="","заполните гр. 6",VLOOKUP(R62,'03_Справочники'!$E$5:$F$391,2,FALSE))</f>
        <v>Строительно-монтажные работы</v>
      </c>
      <c r="T62" s="13" t="str">
        <f t="shared" si="21"/>
        <v>43.21</v>
      </c>
      <c r="U62" s="26" t="str">
        <f>IF(V62="","заполните гр. 9",VLOOKUP(T62,'04_ОКВЭД 2'!$A$3:$C$9114,3,FALSE))</f>
        <v>Производство электромонтажных работ</v>
      </c>
      <c r="V62" s="13" t="s">
        <v>33623</v>
      </c>
      <c r="W62" s="13" t="str">
        <f>IF(V62="","заполните гр. 9",VLOOKUP(V62,'05_ОКПД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62" s="13" t="s">
        <v>507</v>
      </c>
      <c r="Y62" s="13" t="s">
        <v>46346</v>
      </c>
      <c r="Z62" s="13" t="s">
        <v>48044</v>
      </c>
      <c r="AA62" s="13"/>
      <c r="AB62" s="122" t="s">
        <v>48468</v>
      </c>
      <c r="AC62" s="45">
        <v>7344.0370000000003</v>
      </c>
      <c r="AD62" s="45">
        <f t="shared" si="22"/>
        <v>8812.8444</v>
      </c>
      <c r="AE62" s="45">
        <f t="shared" si="15"/>
        <v>8812.8444</v>
      </c>
      <c r="AF62" s="45">
        <v>0</v>
      </c>
      <c r="AG62" s="45">
        <v>0</v>
      </c>
      <c r="AH62" s="63">
        <v>0</v>
      </c>
      <c r="AI62" s="63">
        <v>0</v>
      </c>
      <c r="AJ62" s="13" t="s">
        <v>45700</v>
      </c>
      <c r="AK62" s="13" t="s">
        <v>48022</v>
      </c>
      <c r="AL62" s="13" t="s">
        <v>48045</v>
      </c>
      <c r="AM62" s="15">
        <v>45450</v>
      </c>
      <c r="AN62" s="15">
        <f t="shared" si="16"/>
        <v>45480</v>
      </c>
      <c r="AO62" s="13"/>
      <c r="AP62" s="13"/>
      <c r="AQ62" s="13"/>
      <c r="AR62" s="13"/>
      <c r="AS62" s="13"/>
      <c r="AT62" s="13" t="s">
        <v>48433</v>
      </c>
      <c r="AU62" s="13" t="s">
        <v>48255</v>
      </c>
      <c r="AV62" s="13">
        <v>876</v>
      </c>
      <c r="AW62" s="13" t="s">
        <v>48351</v>
      </c>
      <c r="AX62" s="13">
        <v>1</v>
      </c>
      <c r="AY62" s="46">
        <f>IF(AZ62="","заполните гр. 37",VLOOKUP(AZ62,'03_Справочники'!$N$5:$O$26,2,FALSE))</f>
        <v>20000000000</v>
      </c>
      <c r="AZ62" s="13" t="s">
        <v>21</v>
      </c>
      <c r="BA62" s="15">
        <f t="shared" si="17"/>
        <v>45491</v>
      </c>
      <c r="BB62" s="15">
        <f t="shared" si="18"/>
        <v>45491</v>
      </c>
      <c r="BC62" s="15">
        <v>45657</v>
      </c>
      <c r="BD62" s="13">
        <v>2024</v>
      </c>
      <c r="BE62" s="44"/>
      <c r="BF62" s="13"/>
      <c r="BG62" s="13"/>
      <c r="BH62" s="64"/>
      <c r="BI62" s="64"/>
      <c r="BJ62" s="64"/>
      <c r="BK62" s="64"/>
      <c r="BL62" s="64"/>
      <c r="BM62" s="64"/>
      <c r="BN62" s="64"/>
      <c r="BO62" s="13"/>
      <c r="BP62" s="119"/>
      <c r="BQ62" s="119"/>
      <c r="BR62" s="86"/>
      <c r="BS62" s="86"/>
      <c r="BT62" s="86"/>
    </row>
    <row r="63" spans="1:72" s="66" customFormat="1" ht="26.25" customHeight="1">
      <c r="A63" s="54"/>
      <c r="B63" s="56"/>
      <c r="C63" s="56"/>
      <c r="D63" s="27"/>
      <c r="E63" s="33"/>
      <c r="F63" s="12"/>
      <c r="G63" s="12"/>
      <c r="H63" s="12"/>
      <c r="I63" s="12"/>
      <c r="J63" s="12"/>
      <c r="K63" s="12" t="s">
        <v>47975</v>
      </c>
      <c r="L63" s="13">
        <v>7</v>
      </c>
      <c r="M63" s="51">
        <v>63</v>
      </c>
      <c r="N63" s="51"/>
      <c r="O63" s="13" t="s">
        <v>48008</v>
      </c>
      <c r="P63" s="13" t="s">
        <v>48008</v>
      </c>
      <c r="Q63" s="13" t="s">
        <v>41000</v>
      </c>
      <c r="R63" s="13">
        <v>3000560</v>
      </c>
      <c r="S63" s="13" t="str">
        <f>IF(R63="","заполните гр. 6",VLOOKUP(R63,'03_Справочники'!$E$5:$F$391,2,FALSE))</f>
        <v>Строительно-монтажные работы</v>
      </c>
      <c r="T63" s="13" t="str">
        <f t="shared" si="21"/>
        <v>43.21</v>
      </c>
      <c r="U63" s="26" t="str">
        <f>IF(V63="","заполните гр. 9",VLOOKUP(T63,'04_ОКВЭД 2'!$A$3:$C$9114,3,FALSE))</f>
        <v>Производство электромонтажных работ</v>
      </c>
      <c r="V63" s="13" t="s">
        <v>33623</v>
      </c>
      <c r="W63" s="13" t="str">
        <f>IF(V63="","заполните гр. 9",VLOOKUP(V63,'05_ОКПД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63" s="13" t="s">
        <v>507</v>
      </c>
      <c r="Y63" s="13" t="s">
        <v>46346</v>
      </c>
      <c r="Z63" s="13" t="s">
        <v>48044</v>
      </c>
      <c r="AA63" s="13"/>
      <c r="AB63" s="122" t="s">
        <v>48469</v>
      </c>
      <c r="AC63" s="45">
        <v>8386.3549999999996</v>
      </c>
      <c r="AD63" s="45">
        <f t="shared" si="22"/>
        <v>10063.625999999998</v>
      </c>
      <c r="AE63" s="45">
        <f t="shared" si="15"/>
        <v>10063.625999999998</v>
      </c>
      <c r="AF63" s="45">
        <v>0</v>
      </c>
      <c r="AG63" s="45">
        <v>0</v>
      </c>
      <c r="AH63" s="63">
        <v>0</v>
      </c>
      <c r="AI63" s="63">
        <v>0</v>
      </c>
      <c r="AJ63" s="13" t="s">
        <v>45700</v>
      </c>
      <c r="AK63" s="13" t="s">
        <v>48022</v>
      </c>
      <c r="AL63" s="13" t="s">
        <v>48045</v>
      </c>
      <c r="AM63" s="15">
        <v>45485</v>
      </c>
      <c r="AN63" s="15">
        <f t="shared" si="16"/>
        <v>45515</v>
      </c>
      <c r="AO63" s="13"/>
      <c r="AP63" s="13"/>
      <c r="AQ63" s="13"/>
      <c r="AR63" s="13"/>
      <c r="AS63" s="13"/>
      <c r="AT63" s="13" t="s">
        <v>48433</v>
      </c>
      <c r="AU63" s="13" t="s">
        <v>48255</v>
      </c>
      <c r="AV63" s="13">
        <v>876</v>
      </c>
      <c r="AW63" s="13" t="s">
        <v>48351</v>
      </c>
      <c r="AX63" s="13">
        <v>1</v>
      </c>
      <c r="AY63" s="46">
        <f>IF(AZ63="","заполните гр. 37",VLOOKUP(AZ63,'03_Справочники'!$N$5:$O$26,2,FALSE))</f>
        <v>20000000000</v>
      </c>
      <c r="AZ63" s="13" t="s">
        <v>21</v>
      </c>
      <c r="BA63" s="15">
        <f t="shared" si="17"/>
        <v>45526</v>
      </c>
      <c r="BB63" s="15">
        <f t="shared" si="18"/>
        <v>45526</v>
      </c>
      <c r="BC63" s="15">
        <v>45657</v>
      </c>
      <c r="BD63" s="13">
        <v>2024</v>
      </c>
      <c r="BE63" s="44"/>
      <c r="BF63" s="13"/>
      <c r="BG63" s="13"/>
      <c r="BH63" s="64"/>
      <c r="BI63" s="64"/>
      <c r="BJ63" s="64"/>
      <c r="BK63" s="64"/>
      <c r="BL63" s="64"/>
      <c r="BM63" s="64"/>
      <c r="BN63" s="64"/>
      <c r="BO63" s="26"/>
      <c r="BP63" s="119"/>
      <c r="BQ63" s="119"/>
      <c r="BR63" s="86"/>
      <c r="BS63" s="86"/>
      <c r="BT63" s="86"/>
    </row>
    <row r="64" spans="1:72" s="66" customFormat="1" ht="26.25" customHeight="1">
      <c r="A64" s="54"/>
      <c r="B64" s="56"/>
      <c r="C64" s="56"/>
      <c r="D64" s="27"/>
      <c r="E64" s="33"/>
      <c r="F64" s="12"/>
      <c r="G64" s="12"/>
      <c r="H64" s="12"/>
      <c r="I64" s="12"/>
      <c r="J64" s="12"/>
      <c r="K64" s="12" t="s">
        <v>47975</v>
      </c>
      <c r="L64" s="13">
        <v>7</v>
      </c>
      <c r="M64" s="51">
        <v>64</v>
      </c>
      <c r="N64" s="51"/>
      <c r="O64" s="13" t="s">
        <v>48008</v>
      </c>
      <c r="P64" s="13" t="s">
        <v>48008</v>
      </c>
      <c r="Q64" s="13" t="s">
        <v>41000</v>
      </c>
      <c r="R64" s="13">
        <v>3000560</v>
      </c>
      <c r="S64" s="13" t="str">
        <f>IF(R64="","заполните гр. 6",VLOOKUP(R64,'03_Справочники'!$E$5:$F$391,2,FALSE))</f>
        <v>Строительно-монтажные работы</v>
      </c>
      <c r="T64" s="13" t="str">
        <f t="shared" si="21"/>
        <v>43.21</v>
      </c>
      <c r="U64" s="26" t="str">
        <f>IF(V64="","заполните гр. 9",VLOOKUP(T64,'04_ОКВЭД 2'!$A$3:$C$9114,3,FALSE))</f>
        <v>Производство электромонтажных работ</v>
      </c>
      <c r="V64" s="13" t="s">
        <v>33623</v>
      </c>
      <c r="W64" s="13" t="str">
        <f>IF(V64="","заполните гр. 9",VLOOKUP(V64,'05_ОКПД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64" s="13" t="s">
        <v>507</v>
      </c>
      <c r="Y64" s="13" t="s">
        <v>46346</v>
      </c>
      <c r="Z64" s="13" t="s">
        <v>48044</v>
      </c>
      <c r="AA64" s="13"/>
      <c r="AB64" s="122" t="s">
        <v>48470</v>
      </c>
      <c r="AC64" s="45">
        <v>39722.163999999997</v>
      </c>
      <c r="AD64" s="45">
        <f t="shared" si="22"/>
        <v>47666.596799999992</v>
      </c>
      <c r="AE64" s="45">
        <f t="shared" si="15"/>
        <v>47666.596799999992</v>
      </c>
      <c r="AF64" s="45">
        <v>0</v>
      </c>
      <c r="AG64" s="45">
        <v>0</v>
      </c>
      <c r="AH64" s="63">
        <v>0</v>
      </c>
      <c r="AI64" s="63">
        <v>0</v>
      </c>
      <c r="AJ64" s="13" t="s">
        <v>45700</v>
      </c>
      <c r="AK64" s="13" t="s">
        <v>48022</v>
      </c>
      <c r="AL64" s="13" t="s">
        <v>48045</v>
      </c>
      <c r="AM64" s="15">
        <v>45485</v>
      </c>
      <c r="AN64" s="15">
        <f t="shared" si="16"/>
        <v>45515</v>
      </c>
      <c r="AO64" s="13"/>
      <c r="AP64" s="13"/>
      <c r="AQ64" s="13"/>
      <c r="AR64" s="13"/>
      <c r="AS64" s="13"/>
      <c r="AT64" s="13" t="s">
        <v>48433</v>
      </c>
      <c r="AU64" s="13" t="s">
        <v>48255</v>
      </c>
      <c r="AV64" s="13">
        <v>876</v>
      </c>
      <c r="AW64" s="13" t="s">
        <v>48351</v>
      </c>
      <c r="AX64" s="13">
        <v>1</v>
      </c>
      <c r="AY64" s="46">
        <f>IF(AZ64="","заполните гр. 37",VLOOKUP(AZ64,'03_Справочники'!$N$5:$O$26,2,FALSE))</f>
        <v>20000000000</v>
      </c>
      <c r="AZ64" s="13" t="s">
        <v>21</v>
      </c>
      <c r="BA64" s="15">
        <f t="shared" si="17"/>
        <v>45526</v>
      </c>
      <c r="BB64" s="15">
        <f t="shared" si="18"/>
        <v>45526</v>
      </c>
      <c r="BC64" s="15">
        <v>45657</v>
      </c>
      <c r="BD64" s="13">
        <v>2024</v>
      </c>
      <c r="BE64" s="44"/>
      <c r="BF64" s="13"/>
      <c r="BG64" s="13"/>
      <c r="BH64" s="64"/>
      <c r="BI64" s="64"/>
      <c r="BJ64" s="64"/>
      <c r="BK64" s="64"/>
      <c r="BL64" s="64"/>
      <c r="BM64" s="64"/>
      <c r="BN64" s="64"/>
      <c r="BO64" s="13"/>
      <c r="BP64" s="119"/>
      <c r="BQ64" s="119"/>
      <c r="BR64" s="86"/>
      <c r="BS64" s="86"/>
      <c r="BT64" s="86"/>
    </row>
    <row r="65" spans="1:72" s="66" customFormat="1" ht="26.25" customHeight="1">
      <c r="A65" s="54"/>
      <c r="B65" s="56"/>
      <c r="C65" s="56"/>
      <c r="D65" s="27"/>
      <c r="E65" s="33"/>
      <c r="F65" s="12"/>
      <c r="G65" s="12"/>
      <c r="H65" s="12"/>
      <c r="I65" s="12"/>
      <c r="J65" s="12"/>
      <c r="K65" s="12" t="s">
        <v>47975</v>
      </c>
      <c r="L65" s="13">
        <v>7</v>
      </c>
      <c r="M65" s="51">
        <v>65</v>
      </c>
      <c r="N65" s="51"/>
      <c r="O65" s="13" t="s">
        <v>48008</v>
      </c>
      <c r="P65" s="13" t="s">
        <v>48008</v>
      </c>
      <c r="Q65" s="13" t="s">
        <v>41000</v>
      </c>
      <c r="R65" s="13">
        <v>3000560</v>
      </c>
      <c r="S65" s="13" t="str">
        <f>IF(R65="","заполните гр. 6",VLOOKUP(R65,'03_Справочники'!$E$5:$F$391,2,FALSE))</f>
        <v>Строительно-монтажные работы</v>
      </c>
      <c r="T65" s="13" t="str">
        <f t="shared" si="21"/>
        <v>43.21</v>
      </c>
      <c r="U65" s="26" t="str">
        <f>IF(V65="","заполните гр. 9",VLOOKUP(T65,'04_ОКВЭД 2'!$A$3:$C$9114,3,FALSE))</f>
        <v>Производство электромонтажных работ</v>
      </c>
      <c r="V65" s="13" t="s">
        <v>33623</v>
      </c>
      <c r="W65" s="13" t="str">
        <f>IF(V65="","заполните гр. 9",VLOOKUP(V65,'05_ОКПД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65" s="13" t="s">
        <v>507</v>
      </c>
      <c r="Y65" s="13" t="s">
        <v>46346</v>
      </c>
      <c r="Z65" s="13" t="s">
        <v>48044</v>
      </c>
      <c r="AA65" s="13"/>
      <c r="AB65" s="122" t="s">
        <v>48471</v>
      </c>
      <c r="AC65" s="45">
        <v>27053.696</v>
      </c>
      <c r="AD65" s="45">
        <f t="shared" si="22"/>
        <v>32464.4352</v>
      </c>
      <c r="AE65" s="45">
        <f t="shared" si="15"/>
        <v>32464.4352</v>
      </c>
      <c r="AF65" s="45">
        <v>0</v>
      </c>
      <c r="AG65" s="45">
        <v>0</v>
      </c>
      <c r="AH65" s="63">
        <v>0</v>
      </c>
      <c r="AI65" s="63">
        <v>0</v>
      </c>
      <c r="AJ65" s="13" t="s">
        <v>45700</v>
      </c>
      <c r="AK65" s="13" t="s">
        <v>48022</v>
      </c>
      <c r="AL65" s="13" t="s">
        <v>48045</v>
      </c>
      <c r="AM65" s="15">
        <v>45485</v>
      </c>
      <c r="AN65" s="15">
        <f t="shared" si="16"/>
        <v>45515</v>
      </c>
      <c r="AO65" s="13"/>
      <c r="AP65" s="13"/>
      <c r="AQ65" s="13"/>
      <c r="AR65" s="13"/>
      <c r="AS65" s="13"/>
      <c r="AT65" s="13" t="s">
        <v>48433</v>
      </c>
      <c r="AU65" s="13" t="s">
        <v>48255</v>
      </c>
      <c r="AV65" s="13">
        <v>876</v>
      </c>
      <c r="AW65" s="13" t="s">
        <v>48351</v>
      </c>
      <c r="AX65" s="13">
        <v>1</v>
      </c>
      <c r="AY65" s="46">
        <f>IF(AZ65="","заполните гр. 37",VLOOKUP(AZ65,'03_Справочники'!$N$5:$O$26,2,FALSE))</f>
        <v>20000000000</v>
      </c>
      <c r="AZ65" s="13" t="s">
        <v>21</v>
      </c>
      <c r="BA65" s="15">
        <f t="shared" si="17"/>
        <v>45526</v>
      </c>
      <c r="BB65" s="15">
        <f t="shared" si="18"/>
        <v>45526</v>
      </c>
      <c r="BC65" s="15">
        <v>45657</v>
      </c>
      <c r="BD65" s="13">
        <v>2024</v>
      </c>
      <c r="BE65" s="44"/>
      <c r="BF65" s="13"/>
      <c r="BG65" s="13"/>
      <c r="BH65" s="64"/>
      <c r="BI65" s="64"/>
      <c r="BJ65" s="64"/>
      <c r="BK65" s="64"/>
      <c r="BL65" s="64"/>
      <c r="BM65" s="64"/>
      <c r="BN65" s="64"/>
      <c r="BO65" s="26"/>
      <c r="BP65" s="119"/>
      <c r="BQ65" s="119"/>
      <c r="BR65" s="86"/>
      <c r="BS65" s="86"/>
      <c r="BT65" s="86"/>
    </row>
    <row r="66" spans="1:72" s="66" customFormat="1" ht="26.25" customHeight="1">
      <c r="A66" s="54"/>
      <c r="B66" s="56"/>
      <c r="C66" s="56"/>
      <c r="D66" s="27"/>
      <c r="E66" s="33"/>
      <c r="F66" s="12"/>
      <c r="G66" s="12"/>
      <c r="H66" s="12"/>
      <c r="I66" s="12"/>
      <c r="J66" s="12"/>
      <c r="K66" s="12" t="s">
        <v>47975</v>
      </c>
      <c r="L66" s="13">
        <v>7</v>
      </c>
      <c r="M66" s="51">
        <v>66</v>
      </c>
      <c r="N66" s="51"/>
      <c r="O66" s="13" t="s">
        <v>48008</v>
      </c>
      <c r="P66" s="13" t="s">
        <v>48008</v>
      </c>
      <c r="Q66" s="13" t="s">
        <v>41000</v>
      </c>
      <c r="R66" s="13">
        <v>3000560</v>
      </c>
      <c r="S66" s="13" t="str">
        <f>IF(R66="","заполните гр. 6",VLOOKUP(R66,'03_Справочники'!$E$5:$F$391,2,FALSE))</f>
        <v>Строительно-монтажные работы</v>
      </c>
      <c r="T66" s="13" t="str">
        <f t="shared" si="21"/>
        <v>43.21</v>
      </c>
      <c r="U66" s="26" t="str">
        <f>IF(V66="","заполните гр. 9",VLOOKUP(T66,'04_ОКВЭД 2'!$A$3:$C$9114,3,FALSE))</f>
        <v>Производство электромонтажных работ</v>
      </c>
      <c r="V66" s="13" t="s">
        <v>33623</v>
      </c>
      <c r="W66" s="13" t="str">
        <f>IF(V66="","заполните гр. 9",VLOOKUP(V66,'05_ОКПД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66" s="13" t="s">
        <v>507</v>
      </c>
      <c r="Y66" s="13" t="s">
        <v>46346</v>
      </c>
      <c r="Z66" s="13" t="s">
        <v>48044</v>
      </c>
      <c r="AA66" s="13"/>
      <c r="AB66" s="122" t="s">
        <v>48472</v>
      </c>
      <c r="AC66" s="45">
        <v>6734.0079999999998</v>
      </c>
      <c r="AD66" s="45">
        <f t="shared" si="22"/>
        <v>8080.8095999999996</v>
      </c>
      <c r="AE66" s="45">
        <f t="shared" si="15"/>
        <v>8080.8095999999996</v>
      </c>
      <c r="AF66" s="45">
        <v>0</v>
      </c>
      <c r="AG66" s="45">
        <v>0</v>
      </c>
      <c r="AH66" s="63">
        <v>0</v>
      </c>
      <c r="AI66" s="63">
        <v>0</v>
      </c>
      <c r="AJ66" s="13" t="s">
        <v>45700</v>
      </c>
      <c r="AK66" s="13" t="s">
        <v>48022</v>
      </c>
      <c r="AL66" s="13" t="s">
        <v>48045</v>
      </c>
      <c r="AM66" s="15">
        <v>45522</v>
      </c>
      <c r="AN66" s="15">
        <f t="shared" si="16"/>
        <v>45552</v>
      </c>
      <c r="AO66" s="13"/>
      <c r="AP66" s="13"/>
      <c r="AQ66" s="13"/>
      <c r="AR66" s="13"/>
      <c r="AS66" s="13"/>
      <c r="AT66" s="13" t="s">
        <v>48433</v>
      </c>
      <c r="AU66" s="13" t="s">
        <v>48255</v>
      </c>
      <c r="AV66" s="13">
        <v>876</v>
      </c>
      <c r="AW66" s="13" t="s">
        <v>48351</v>
      </c>
      <c r="AX66" s="13">
        <v>1</v>
      </c>
      <c r="AY66" s="46">
        <f>IF(AZ66="","заполните гр. 37",VLOOKUP(AZ66,'03_Справочники'!$N$5:$O$26,2,FALSE))</f>
        <v>20000000000</v>
      </c>
      <c r="AZ66" s="13" t="s">
        <v>21</v>
      </c>
      <c r="BA66" s="15">
        <f t="shared" si="17"/>
        <v>45563</v>
      </c>
      <c r="BB66" s="15">
        <f t="shared" si="18"/>
        <v>45563</v>
      </c>
      <c r="BC66" s="15">
        <v>45657</v>
      </c>
      <c r="BD66" s="13">
        <v>2024</v>
      </c>
      <c r="BE66" s="44"/>
      <c r="BF66" s="13"/>
      <c r="BG66" s="13"/>
      <c r="BH66" s="64"/>
      <c r="BI66" s="64"/>
      <c r="BJ66" s="64"/>
      <c r="BK66" s="64"/>
      <c r="BL66" s="64"/>
      <c r="BM66" s="64"/>
      <c r="BN66" s="64"/>
      <c r="BO66" s="13"/>
      <c r="BP66" s="119"/>
      <c r="BQ66" s="119"/>
      <c r="BR66" s="86"/>
      <c r="BS66" s="86"/>
      <c r="BT66" s="86"/>
    </row>
    <row r="67" spans="1:72" s="66" customFormat="1" ht="26.25" customHeight="1">
      <c r="A67" s="54"/>
      <c r="B67" s="56"/>
      <c r="C67" s="56"/>
      <c r="D67" s="27"/>
      <c r="E67" s="33"/>
      <c r="F67" s="12"/>
      <c r="G67" s="12"/>
      <c r="H67" s="12"/>
      <c r="I67" s="12"/>
      <c r="J67" s="12"/>
      <c r="K67" s="12" t="s">
        <v>47975</v>
      </c>
      <c r="L67" s="13">
        <v>7</v>
      </c>
      <c r="M67" s="51">
        <v>67</v>
      </c>
      <c r="N67" s="51"/>
      <c r="O67" s="13" t="s">
        <v>48008</v>
      </c>
      <c r="P67" s="13" t="s">
        <v>48008</v>
      </c>
      <c r="Q67" s="13" t="s">
        <v>41000</v>
      </c>
      <c r="R67" s="13">
        <v>3000560</v>
      </c>
      <c r="S67" s="13" t="str">
        <f>IF(R67="","заполните гр. 6",VLOOKUP(R67,'03_Справочники'!$E$5:$F$391,2,FALSE))</f>
        <v>Строительно-монтажные работы</v>
      </c>
      <c r="T67" s="13" t="str">
        <f t="shared" si="21"/>
        <v>43.21</v>
      </c>
      <c r="U67" s="26" t="str">
        <f>IF(V67="","заполните гр. 9",VLOOKUP(T67,'04_ОКВЭД 2'!$A$3:$C$9114,3,FALSE))</f>
        <v>Производство электромонтажных работ</v>
      </c>
      <c r="V67" s="13" t="s">
        <v>33623</v>
      </c>
      <c r="W67" s="13" t="str">
        <f>IF(V67="","заполните гр. 9",VLOOKUP(V67,'05_ОКПД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67" s="13" t="s">
        <v>507</v>
      </c>
      <c r="Y67" s="13" t="s">
        <v>46346</v>
      </c>
      <c r="Z67" s="13" t="s">
        <v>48044</v>
      </c>
      <c r="AA67" s="13"/>
      <c r="AB67" s="122" t="s">
        <v>48473</v>
      </c>
      <c r="AC67" s="45">
        <v>15717.83</v>
      </c>
      <c r="AD67" s="45">
        <f t="shared" si="22"/>
        <v>18861.396000000001</v>
      </c>
      <c r="AE67" s="45">
        <f t="shared" si="15"/>
        <v>18861.396000000001</v>
      </c>
      <c r="AF67" s="45">
        <v>0</v>
      </c>
      <c r="AG67" s="45">
        <v>0</v>
      </c>
      <c r="AH67" s="63">
        <v>0</v>
      </c>
      <c r="AI67" s="63">
        <v>0</v>
      </c>
      <c r="AJ67" s="13" t="s">
        <v>45700</v>
      </c>
      <c r="AK67" s="13" t="s">
        <v>48022</v>
      </c>
      <c r="AL67" s="13" t="s">
        <v>48045</v>
      </c>
      <c r="AM67" s="15">
        <v>45522</v>
      </c>
      <c r="AN67" s="15">
        <f t="shared" si="16"/>
        <v>45552</v>
      </c>
      <c r="AO67" s="13"/>
      <c r="AP67" s="13"/>
      <c r="AQ67" s="13"/>
      <c r="AR67" s="13"/>
      <c r="AS67" s="13"/>
      <c r="AT67" s="13" t="s">
        <v>48433</v>
      </c>
      <c r="AU67" s="13" t="s">
        <v>48255</v>
      </c>
      <c r="AV67" s="13">
        <v>876</v>
      </c>
      <c r="AW67" s="13" t="s">
        <v>48351</v>
      </c>
      <c r="AX67" s="13">
        <v>1</v>
      </c>
      <c r="AY67" s="46">
        <f>IF(AZ67="","заполните гр. 37",VLOOKUP(AZ67,'03_Справочники'!$N$5:$O$26,2,FALSE))</f>
        <v>20000000000</v>
      </c>
      <c r="AZ67" s="13" t="s">
        <v>21</v>
      </c>
      <c r="BA67" s="15">
        <f t="shared" si="17"/>
        <v>45563</v>
      </c>
      <c r="BB67" s="15">
        <f t="shared" si="18"/>
        <v>45563</v>
      </c>
      <c r="BC67" s="15">
        <v>45657</v>
      </c>
      <c r="BD67" s="13">
        <v>2024</v>
      </c>
      <c r="BE67" s="44"/>
      <c r="BF67" s="13"/>
      <c r="BG67" s="13"/>
      <c r="BH67" s="64"/>
      <c r="BI67" s="64"/>
      <c r="BJ67" s="64"/>
      <c r="BK67" s="64"/>
      <c r="BL67" s="64"/>
      <c r="BM67" s="64"/>
      <c r="BN67" s="64"/>
      <c r="BO67" s="26"/>
      <c r="BP67" s="119"/>
      <c r="BQ67" s="119"/>
      <c r="BR67" s="86"/>
      <c r="BS67" s="86"/>
      <c r="BT67" s="86"/>
    </row>
    <row r="68" spans="1:72" s="66" customFormat="1" ht="26.25" customHeight="1">
      <c r="A68" s="54"/>
      <c r="B68" s="56"/>
      <c r="C68" s="56"/>
      <c r="D68" s="27"/>
      <c r="E68" s="33"/>
      <c r="F68" s="12"/>
      <c r="G68" s="12"/>
      <c r="H68" s="12"/>
      <c r="I68" s="12"/>
      <c r="J68" s="12"/>
      <c r="K68" s="12" t="s">
        <v>47975</v>
      </c>
      <c r="L68" s="13">
        <v>7</v>
      </c>
      <c r="M68" s="51">
        <v>68</v>
      </c>
      <c r="N68" s="51"/>
      <c r="O68" s="13" t="s">
        <v>48008</v>
      </c>
      <c r="P68" s="13" t="s">
        <v>48008</v>
      </c>
      <c r="Q68" s="13" t="s">
        <v>41000</v>
      </c>
      <c r="R68" s="13">
        <v>3000560</v>
      </c>
      <c r="S68" s="13" t="str">
        <f>IF(R68="","заполните гр. 6",VLOOKUP(R68,'03_Справочники'!$E$5:$F$391,2,FALSE))</f>
        <v>Строительно-монтажные работы</v>
      </c>
      <c r="T68" s="13" t="str">
        <f t="shared" si="21"/>
        <v>43.21</v>
      </c>
      <c r="U68" s="26" t="str">
        <f>IF(V68="","заполните гр. 9",VLOOKUP(T68,'04_ОКВЭД 2'!$A$3:$C$9114,3,FALSE))</f>
        <v>Производство электромонтажных работ</v>
      </c>
      <c r="V68" s="13" t="s">
        <v>33623</v>
      </c>
      <c r="W68" s="13" t="str">
        <f>IF(V68="","заполните гр. 9",VLOOKUP(V68,'05_ОКПД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68" s="13" t="s">
        <v>507</v>
      </c>
      <c r="Y68" s="13" t="s">
        <v>46346</v>
      </c>
      <c r="Z68" s="13" t="s">
        <v>48044</v>
      </c>
      <c r="AA68" s="13"/>
      <c r="AB68" s="122" t="s">
        <v>48474</v>
      </c>
      <c r="AC68" s="45">
        <v>1502.0360000000001</v>
      </c>
      <c r="AD68" s="45">
        <f t="shared" si="22"/>
        <v>1802.4431999999999</v>
      </c>
      <c r="AE68" s="45">
        <f t="shared" si="15"/>
        <v>1802.4431999999999</v>
      </c>
      <c r="AF68" s="45">
        <v>0</v>
      </c>
      <c r="AG68" s="45">
        <v>0</v>
      </c>
      <c r="AH68" s="63">
        <v>0</v>
      </c>
      <c r="AI68" s="63">
        <v>0</v>
      </c>
      <c r="AJ68" s="13" t="s">
        <v>45700</v>
      </c>
      <c r="AK68" s="13" t="s">
        <v>48022</v>
      </c>
      <c r="AL68" s="13" t="s">
        <v>48045</v>
      </c>
      <c r="AM68" s="15">
        <v>45564</v>
      </c>
      <c r="AN68" s="15">
        <f t="shared" si="16"/>
        <v>45594</v>
      </c>
      <c r="AO68" s="13"/>
      <c r="AP68" s="13"/>
      <c r="AQ68" s="13"/>
      <c r="AR68" s="13"/>
      <c r="AS68" s="13"/>
      <c r="AT68" s="13" t="s">
        <v>48433</v>
      </c>
      <c r="AU68" s="13" t="s">
        <v>48255</v>
      </c>
      <c r="AV68" s="13">
        <v>876</v>
      </c>
      <c r="AW68" s="13" t="s">
        <v>48351</v>
      </c>
      <c r="AX68" s="13">
        <v>1</v>
      </c>
      <c r="AY68" s="46">
        <f>IF(AZ68="","заполните гр. 37",VLOOKUP(AZ68,'03_Справочники'!$N$5:$O$26,2,FALSE))</f>
        <v>20000000000</v>
      </c>
      <c r="AZ68" s="13" t="s">
        <v>21</v>
      </c>
      <c r="BA68" s="15">
        <f t="shared" si="17"/>
        <v>45605</v>
      </c>
      <c r="BB68" s="15">
        <f t="shared" si="18"/>
        <v>45605</v>
      </c>
      <c r="BC68" s="15">
        <v>45657</v>
      </c>
      <c r="BD68" s="13">
        <v>2024</v>
      </c>
      <c r="BE68" s="44"/>
      <c r="BF68" s="13"/>
      <c r="BG68" s="13"/>
      <c r="BH68" s="64"/>
      <c r="BI68" s="64"/>
      <c r="BJ68" s="64"/>
      <c r="BK68" s="64"/>
      <c r="BL68" s="64"/>
      <c r="BM68" s="64"/>
      <c r="BN68" s="64"/>
      <c r="BO68" s="13"/>
      <c r="BP68" s="119"/>
      <c r="BQ68" s="119"/>
      <c r="BR68" s="86"/>
      <c r="BS68" s="86"/>
      <c r="BT68" s="86"/>
    </row>
    <row r="69" spans="1:72" s="66" customFormat="1" ht="26.25" customHeight="1">
      <c r="A69" s="54"/>
      <c r="B69" s="56"/>
      <c r="C69" s="56"/>
      <c r="D69" s="27"/>
      <c r="E69" s="33"/>
      <c r="F69" s="12"/>
      <c r="G69" s="12"/>
      <c r="H69" s="12"/>
      <c r="I69" s="12"/>
      <c r="J69" s="12"/>
      <c r="K69" s="12" t="s">
        <v>47975</v>
      </c>
      <c r="L69" s="13">
        <v>7</v>
      </c>
      <c r="M69" s="51">
        <v>69</v>
      </c>
      <c r="N69" s="51"/>
      <c r="O69" s="13" t="s">
        <v>48008</v>
      </c>
      <c r="P69" s="13" t="s">
        <v>48008</v>
      </c>
      <c r="Q69" s="13" t="s">
        <v>41000</v>
      </c>
      <c r="R69" s="13">
        <v>3000560</v>
      </c>
      <c r="S69" s="13" t="str">
        <f>IF(R69="","заполните гр. 6",VLOOKUP(R69,'03_Справочники'!$E$5:$F$391,2,FALSE))</f>
        <v>Строительно-монтажные работы</v>
      </c>
      <c r="T69" s="13" t="str">
        <f t="shared" si="21"/>
        <v>43.21</v>
      </c>
      <c r="U69" s="26" t="str">
        <f>IF(V69="","заполните гр. 9",VLOOKUP(T69,'04_ОКВЭД 2'!$A$3:$C$9114,3,FALSE))</f>
        <v>Производство электромонтажных работ</v>
      </c>
      <c r="V69" s="13" t="s">
        <v>33623</v>
      </c>
      <c r="W69" s="13" t="str">
        <f>IF(V69="","заполните гр. 9",VLOOKUP(V69,'05_ОКПД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69" s="13" t="s">
        <v>507</v>
      </c>
      <c r="Y69" s="13" t="s">
        <v>46346</v>
      </c>
      <c r="Z69" s="13" t="s">
        <v>48044</v>
      </c>
      <c r="AA69" s="13"/>
      <c r="AB69" s="122" t="s">
        <v>48475</v>
      </c>
      <c r="AC69" s="45">
        <v>7854.357</v>
      </c>
      <c r="AD69" s="45">
        <f t="shared" si="22"/>
        <v>9425.2284</v>
      </c>
      <c r="AE69" s="45">
        <f t="shared" si="15"/>
        <v>9425.2284</v>
      </c>
      <c r="AF69" s="45">
        <v>0</v>
      </c>
      <c r="AG69" s="45">
        <v>0</v>
      </c>
      <c r="AH69" s="63">
        <v>0</v>
      </c>
      <c r="AI69" s="63">
        <v>0</v>
      </c>
      <c r="AJ69" s="13" t="s">
        <v>45700</v>
      </c>
      <c r="AK69" s="13" t="s">
        <v>48022</v>
      </c>
      <c r="AL69" s="13" t="s">
        <v>48045</v>
      </c>
      <c r="AM69" s="15">
        <v>45570</v>
      </c>
      <c r="AN69" s="15">
        <f t="shared" si="16"/>
        <v>45600</v>
      </c>
      <c r="AO69" s="13"/>
      <c r="AP69" s="13"/>
      <c r="AQ69" s="13"/>
      <c r="AR69" s="13"/>
      <c r="AS69" s="13"/>
      <c r="AT69" s="13" t="s">
        <v>48433</v>
      </c>
      <c r="AU69" s="13" t="s">
        <v>48255</v>
      </c>
      <c r="AV69" s="13">
        <v>876</v>
      </c>
      <c r="AW69" s="13" t="s">
        <v>48351</v>
      </c>
      <c r="AX69" s="13">
        <v>1</v>
      </c>
      <c r="AY69" s="46">
        <f>IF(AZ69="","заполните гр. 37",VLOOKUP(AZ69,'03_Справочники'!$N$5:$O$26,2,FALSE))</f>
        <v>20000000000</v>
      </c>
      <c r="AZ69" s="13" t="s">
        <v>21</v>
      </c>
      <c r="BA69" s="15">
        <f t="shared" si="17"/>
        <v>45611</v>
      </c>
      <c r="BB69" s="15">
        <f t="shared" si="18"/>
        <v>45611</v>
      </c>
      <c r="BC69" s="15">
        <v>45657</v>
      </c>
      <c r="BD69" s="13">
        <v>2024</v>
      </c>
      <c r="BE69" s="44"/>
      <c r="BF69" s="13"/>
      <c r="BG69" s="13"/>
      <c r="BH69" s="64"/>
      <c r="BI69" s="64"/>
      <c r="BJ69" s="64"/>
      <c r="BK69" s="64"/>
      <c r="BL69" s="64"/>
      <c r="BM69" s="64"/>
      <c r="BN69" s="64"/>
      <c r="BO69" s="26"/>
      <c r="BP69" s="119"/>
      <c r="BQ69" s="119"/>
      <c r="BR69" s="86"/>
      <c r="BS69" s="86"/>
      <c r="BT69" s="86"/>
    </row>
    <row r="70" spans="1:72" s="66" customFormat="1" ht="26.25" customHeight="1">
      <c r="A70" s="54"/>
      <c r="B70" s="56"/>
      <c r="C70" s="56"/>
      <c r="D70" s="27"/>
      <c r="E70" s="33"/>
      <c r="F70" s="12"/>
      <c r="G70" s="12"/>
      <c r="H70" s="12"/>
      <c r="I70" s="12"/>
      <c r="J70" s="12"/>
      <c r="K70" s="12" t="s">
        <v>47975</v>
      </c>
      <c r="L70" s="13">
        <v>7</v>
      </c>
      <c r="M70" s="51">
        <v>70</v>
      </c>
      <c r="N70" s="51"/>
      <c r="O70" s="13" t="s">
        <v>48008</v>
      </c>
      <c r="P70" s="13" t="s">
        <v>48008</v>
      </c>
      <c r="Q70" s="13" t="s">
        <v>41000</v>
      </c>
      <c r="R70" s="13">
        <v>3000560</v>
      </c>
      <c r="S70" s="13" t="str">
        <f>IF(R70="","заполните гр. 6",VLOOKUP(R70,'03_Справочники'!$E$5:$F$391,2,FALSE))</f>
        <v>Строительно-монтажные работы</v>
      </c>
      <c r="T70" s="13" t="str">
        <f t="shared" si="21"/>
        <v>43.21</v>
      </c>
      <c r="U70" s="26" t="str">
        <f>IF(V70="","заполните гр. 9",VLOOKUP(T70,'04_ОКВЭД 2'!$A$3:$C$9114,3,FALSE))</f>
        <v>Производство электромонтажных работ</v>
      </c>
      <c r="V70" s="13" t="s">
        <v>33623</v>
      </c>
      <c r="W70" s="13" t="str">
        <f>IF(V70="","заполните гр. 9",VLOOKUP(V70,'05_ОКПД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70" s="13" t="s">
        <v>507</v>
      </c>
      <c r="Y70" s="13" t="s">
        <v>46346</v>
      </c>
      <c r="Z70" s="13" t="s">
        <v>48044</v>
      </c>
      <c r="AA70" s="13"/>
      <c r="AB70" s="122" t="s">
        <v>48476</v>
      </c>
      <c r="AC70" s="45">
        <v>35130.815000000002</v>
      </c>
      <c r="AD70" s="45">
        <f t="shared" si="22"/>
        <v>42156.978000000003</v>
      </c>
      <c r="AE70" s="45">
        <f t="shared" si="15"/>
        <v>42156.978000000003</v>
      </c>
      <c r="AF70" s="45">
        <v>0</v>
      </c>
      <c r="AG70" s="45">
        <v>0</v>
      </c>
      <c r="AH70" s="63">
        <v>0</v>
      </c>
      <c r="AI70" s="63">
        <v>0</v>
      </c>
      <c r="AJ70" s="13" t="s">
        <v>45700</v>
      </c>
      <c r="AK70" s="13" t="s">
        <v>48022</v>
      </c>
      <c r="AL70" s="13" t="s">
        <v>48045</v>
      </c>
      <c r="AM70" s="15">
        <v>45570</v>
      </c>
      <c r="AN70" s="15">
        <f t="shared" si="16"/>
        <v>45600</v>
      </c>
      <c r="AO70" s="13"/>
      <c r="AP70" s="13"/>
      <c r="AQ70" s="13"/>
      <c r="AR70" s="13"/>
      <c r="AS70" s="13"/>
      <c r="AT70" s="13" t="s">
        <v>48433</v>
      </c>
      <c r="AU70" s="13" t="s">
        <v>48255</v>
      </c>
      <c r="AV70" s="13">
        <v>876</v>
      </c>
      <c r="AW70" s="13" t="s">
        <v>48351</v>
      </c>
      <c r="AX70" s="13">
        <v>1</v>
      </c>
      <c r="AY70" s="46">
        <f>IF(AZ70="","заполните гр. 37",VLOOKUP(AZ70,'03_Справочники'!$N$5:$O$26,2,FALSE))</f>
        <v>20000000000</v>
      </c>
      <c r="AZ70" s="13" t="s">
        <v>21</v>
      </c>
      <c r="BA70" s="15">
        <f t="shared" si="17"/>
        <v>45611</v>
      </c>
      <c r="BB70" s="15">
        <f t="shared" si="18"/>
        <v>45611</v>
      </c>
      <c r="BC70" s="15">
        <v>45657</v>
      </c>
      <c r="BD70" s="13">
        <v>2024</v>
      </c>
      <c r="BE70" s="44"/>
      <c r="BF70" s="13"/>
      <c r="BG70" s="13"/>
      <c r="BH70" s="64"/>
      <c r="BI70" s="64"/>
      <c r="BJ70" s="64"/>
      <c r="BK70" s="64"/>
      <c r="BL70" s="64"/>
      <c r="BM70" s="64"/>
      <c r="BN70" s="64"/>
      <c r="BO70" s="13"/>
      <c r="BP70" s="119"/>
      <c r="BQ70" s="119"/>
      <c r="BR70" s="86"/>
      <c r="BS70" s="86"/>
      <c r="BT70" s="86"/>
    </row>
    <row r="71" spans="1:72" s="66" customFormat="1" ht="26.25" customHeight="1">
      <c r="A71" s="54"/>
      <c r="B71" s="56"/>
      <c r="C71" s="56"/>
      <c r="D71" s="27"/>
      <c r="E71" s="33"/>
      <c r="F71" s="12"/>
      <c r="G71" s="12"/>
      <c r="H71" s="12"/>
      <c r="I71" s="12"/>
      <c r="J71" s="12"/>
      <c r="K71" s="12" t="s">
        <v>47975</v>
      </c>
      <c r="L71" s="13">
        <v>7</v>
      </c>
      <c r="M71" s="51">
        <v>71</v>
      </c>
      <c r="N71" s="51"/>
      <c r="O71" s="13" t="s">
        <v>48008</v>
      </c>
      <c r="P71" s="13" t="s">
        <v>48008</v>
      </c>
      <c r="Q71" s="13" t="s">
        <v>41000</v>
      </c>
      <c r="R71" s="13">
        <v>3000560</v>
      </c>
      <c r="S71" s="13" t="str">
        <f>IF(R71="","заполните гр. 6",VLOOKUP(R71,'03_Справочники'!$E$5:$F$391,2,FALSE))</f>
        <v>Строительно-монтажные работы</v>
      </c>
      <c r="T71" s="13" t="str">
        <f t="shared" si="21"/>
        <v>43.21</v>
      </c>
      <c r="U71" s="26" t="str">
        <f>IF(V71="","заполните гр. 9",VLOOKUP(T71,'04_ОКВЭД 2'!$A$3:$C$9114,3,FALSE))</f>
        <v>Производство электромонтажных работ</v>
      </c>
      <c r="V71" s="13" t="s">
        <v>33623</v>
      </c>
      <c r="W71" s="13" t="str">
        <f>IF(V71="","заполните гр. 9",VLOOKUP(V71,'05_ОКПД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71" s="13" t="s">
        <v>507</v>
      </c>
      <c r="Y71" s="13" t="s">
        <v>46346</v>
      </c>
      <c r="Z71" s="13" t="s">
        <v>48044</v>
      </c>
      <c r="AA71" s="13"/>
      <c r="AB71" s="122" t="s">
        <v>48477</v>
      </c>
      <c r="AC71" s="45">
        <v>3538.5369999999998</v>
      </c>
      <c r="AD71" s="45">
        <f t="shared" si="22"/>
        <v>4246.2443999999996</v>
      </c>
      <c r="AE71" s="45">
        <f t="shared" si="15"/>
        <v>4246.2443999999996</v>
      </c>
      <c r="AF71" s="45">
        <v>0</v>
      </c>
      <c r="AG71" s="45">
        <v>0</v>
      </c>
      <c r="AH71" s="63">
        <v>0</v>
      </c>
      <c r="AI71" s="63">
        <v>0</v>
      </c>
      <c r="AJ71" s="13" t="s">
        <v>45700</v>
      </c>
      <c r="AK71" s="13" t="s">
        <v>48022</v>
      </c>
      <c r="AL71" s="13" t="s">
        <v>48045</v>
      </c>
      <c r="AM71" s="15">
        <v>45570</v>
      </c>
      <c r="AN71" s="15">
        <f t="shared" si="16"/>
        <v>45600</v>
      </c>
      <c r="AO71" s="13"/>
      <c r="AP71" s="13"/>
      <c r="AQ71" s="13"/>
      <c r="AR71" s="13"/>
      <c r="AS71" s="13"/>
      <c r="AT71" s="13" t="s">
        <v>48433</v>
      </c>
      <c r="AU71" s="13" t="s">
        <v>48255</v>
      </c>
      <c r="AV71" s="13">
        <v>876</v>
      </c>
      <c r="AW71" s="13" t="s">
        <v>48351</v>
      </c>
      <c r="AX71" s="13">
        <v>1</v>
      </c>
      <c r="AY71" s="46">
        <f>IF(AZ71="","заполните гр. 37",VLOOKUP(AZ71,'03_Справочники'!$N$5:$O$26,2,FALSE))</f>
        <v>20000000000</v>
      </c>
      <c r="AZ71" s="13" t="s">
        <v>21</v>
      </c>
      <c r="BA71" s="15">
        <f t="shared" si="17"/>
        <v>45611</v>
      </c>
      <c r="BB71" s="15">
        <f t="shared" si="18"/>
        <v>45611</v>
      </c>
      <c r="BC71" s="15">
        <v>45657</v>
      </c>
      <c r="BD71" s="13">
        <v>2024</v>
      </c>
      <c r="BE71" s="44"/>
      <c r="BF71" s="13"/>
      <c r="BG71" s="13"/>
      <c r="BH71" s="64"/>
      <c r="BI71" s="64"/>
      <c r="BJ71" s="64"/>
      <c r="BK71" s="64"/>
      <c r="BL71" s="64"/>
      <c r="BM71" s="64"/>
      <c r="BN71" s="64"/>
      <c r="BO71" s="26"/>
      <c r="BP71" s="119"/>
      <c r="BQ71" s="119"/>
      <c r="BR71" s="86"/>
      <c r="BS71" s="86"/>
      <c r="BT71" s="86"/>
    </row>
    <row r="72" spans="1:72" s="66" customFormat="1" ht="26.25" customHeight="1">
      <c r="A72" s="54"/>
      <c r="B72" s="56"/>
      <c r="C72" s="56"/>
      <c r="D72" s="27"/>
      <c r="E72" s="33"/>
      <c r="F72" s="12"/>
      <c r="G72" s="12"/>
      <c r="H72" s="12"/>
      <c r="I72" s="12"/>
      <c r="J72" s="12"/>
      <c r="K72" s="12" t="s">
        <v>47975</v>
      </c>
      <c r="L72" s="13">
        <v>7</v>
      </c>
      <c r="M72" s="51">
        <v>72</v>
      </c>
      <c r="N72" s="51"/>
      <c r="O72" s="13" t="s">
        <v>48008</v>
      </c>
      <c r="P72" s="13" t="s">
        <v>48008</v>
      </c>
      <c r="Q72" s="13" t="s">
        <v>41000</v>
      </c>
      <c r="R72" s="13">
        <v>3000560</v>
      </c>
      <c r="S72" s="13" t="str">
        <f>IF(R72="","заполните гр. 6",VLOOKUP(R72,'03_Справочники'!$E$5:$F$391,2,FALSE))</f>
        <v>Строительно-монтажные работы</v>
      </c>
      <c r="T72" s="13" t="str">
        <f t="shared" si="21"/>
        <v>43.21</v>
      </c>
      <c r="U72" s="26" t="str">
        <f>IF(V72="","заполните гр. 9",VLOOKUP(T72,'04_ОКВЭД 2'!$A$3:$C$9114,3,FALSE))</f>
        <v>Производство электромонтажных работ</v>
      </c>
      <c r="V72" s="13" t="s">
        <v>33623</v>
      </c>
      <c r="W72" s="13" t="str">
        <f>IF(V72="","заполните гр. 9",VLOOKUP(V72,'05_ОКПД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72" s="13" t="s">
        <v>507</v>
      </c>
      <c r="Y72" s="13" t="s">
        <v>46346</v>
      </c>
      <c r="Z72" s="13" t="s">
        <v>48044</v>
      </c>
      <c r="AA72" s="13"/>
      <c r="AB72" s="122" t="s">
        <v>48478</v>
      </c>
      <c r="AC72" s="45">
        <v>5485.97</v>
      </c>
      <c r="AD72" s="45">
        <f t="shared" si="22"/>
        <v>6583.1639999999998</v>
      </c>
      <c r="AE72" s="45">
        <f t="shared" si="15"/>
        <v>6583.1639999999998</v>
      </c>
      <c r="AF72" s="45">
        <v>0</v>
      </c>
      <c r="AG72" s="45">
        <v>0</v>
      </c>
      <c r="AH72" s="63">
        <v>0</v>
      </c>
      <c r="AI72" s="63">
        <v>0</v>
      </c>
      <c r="AJ72" s="13" t="s">
        <v>45700</v>
      </c>
      <c r="AK72" s="13" t="s">
        <v>48022</v>
      </c>
      <c r="AL72" s="13" t="s">
        <v>48045</v>
      </c>
      <c r="AM72" s="15">
        <v>45570</v>
      </c>
      <c r="AN72" s="15">
        <f t="shared" si="16"/>
        <v>45600</v>
      </c>
      <c r="AO72" s="13"/>
      <c r="AP72" s="13"/>
      <c r="AQ72" s="13"/>
      <c r="AR72" s="13"/>
      <c r="AS72" s="13"/>
      <c r="AT72" s="13" t="s">
        <v>48433</v>
      </c>
      <c r="AU72" s="13" t="s">
        <v>48255</v>
      </c>
      <c r="AV72" s="13">
        <v>876</v>
      </c>
      <c r="AW72" s="13" t="s">
        <v>48351</v>
      </c>
      <c r="AX72" s="13">
        <v>1</v>
      </c>
      <c r="AY72" s="46">
        <f>IF(AZ72="","заполните гр. 37",VLOOKUP(AZ72,'03_Справочники'!$N$5:$O$26,2,FALSE))</f>
        <v>20000000000</v>
      </c>
      <c r="AZ72" s="13" t="s">
        <v>21</v>
      </c>
      <c r="BA72" s="15">
        <f t="shared" si="17"/>
        <v>45611</v>
      </c>
      <c r="BB72" s="15">
        <f t="shared" si="18"/>
        <v>45611</v>
      </c>
      <c r="BC72" s="15">
        <v>45657</v>
      </c>
      <c r="BD72" s="13">
        <v>2024</v>
      </c>
      <c r="BE72" s="44"/>
      <c r="BF72" s="13"/>
      <c r="BG72" s="13"/>
      <c r="BH72" s="64"/>
      <c r="BI72" s="64"/>
      <c r="BJ72" s="64"/>
      <c r="BK72" s="64"/>
      <c r="BL72" s="64"/>
      <c r="BM72" s="64"/>
      <c r="BN72" s="64"/>
      <c r="BO72" s="13"/>
      <c r="BP72" s="119"/>
      <c r="BQ72" s="119"/>
      <c r="BR72" s="86"/>
      <c r="BS72" s="86"/>
      <c r="BT72" s="86"/>
    </row>
    <row r="73" spans="1:72" s="66" customFormat="1" ht="26.25" customHeight="1">
      <c r="A73" s="54"/>
      <c r="B73" s="56"/>
      <c r="C73" s="56"/>
      <c r="D73" s="27"/>
      <c r="E73" s="33"/>
      <c r="F73" s="12"/>
      <c r="G73" s="12"/>
      <c r="H73" s="12"/>
      <c r="I73" s="12"/>
      <c r="J73" s="12"/>
      <c r="K73" s="12" t="s">
        <v>47975</v>
      </c>
      <c r="L73" s="13">
        <v>7</v>
      </c>
      <c r="M73" s="51">
        <v>73</v>
      </c>
      <c r="N73" s="51"/>
      <c r="O73" s="13" t="s">
        <v>48008</v>
      </c>
      <c r="P73" s="13" t="s">
        <v>48008</v>
      </c>
      <c r="Q73" s="13" t="s">
        <v>41000</v>
      </c>
      <c r="R73" s="13">
        <v>3000560</v>
      </c>
      <c r="S73" s="13" t="str">
        <f>IF(R73="","заполните гр. 6",VLOOKUP(R73,'03_Справочники'!$E$5:$F$391,2,FALSE))</f>
        <v>Строительно-монтажные работы</v>
      </c>
      <c r="T73" s="13" t="str">
        <f t="shared" si="21"/>
        <v>43.21</v>
      </c>
      <c r="U73" s="26" t="str">
        <f>IF(V73="","заполните гр. 9",VLOOKUP(T73,'04_ОКВЭД 2'!$A$3:$C$9114,3,FALSE))</f>
        <v>Производство электромонтажных работ</v>
      </c>
      <c r="V73" s="13" t="s">
        <v>33623</v>
      </c>
      <c r="W73" s="13" t="str">
        <f>IF(V73="","заполните гр. 9",VLOOKUP(V73,'05_ОКПД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73" s="13" t="s">
        <v>507</v>
      </c>
      <c r="Y73" s="13" t="s">
        <v>46346</v>
      </c>
      <c r="Z73" s="13" t="s">
        <v>48044</v>
      </c>
      <c r="AA73" s="13"/>
      <c r="AB73" s="122" t="s">
        <v>48479</v>
      </c>
      <c r="AC73" s="45">
        <v>1502.0360000000001</v>
      </c>
      <c r="AD73" s="45">
        <f t="shared" si="22"/>
        <v>1802.4431999999999</v>
      </c>
      <c r="AE73" s="45">
        <f t="shared" si="15"/>
        <v>1802.4431999999999</v>
      </c>
      <c r="AF73" s="45">
        <v>0</v>
      </c>
      <c r="AG73" s="45">
        <v>0</v>
      </c>
      <c r="AH73" s="63">
        <v>0</v>
      </c>
      <c r="AI73" s="63">
        <v>0</v>
      </c>
      <c r="AJ73" s="13" t="s">
        <v>45700</v>
      </c>
      <c r="AK73" s="13" t="s">
        <v>48022</v>
      </c>
      <c r="AL73" s="13" t="s">
        <v>48045</v>
      </c>
      <c r="AM73" s="15">
        <v>45585</v>
      </c>
      <c r="AN73" s="15">
        <f t="shared" si="16"/>
        <v>45615</v>
      </c>
      <c r="AO73" s="13"/>
      <c r="AP73" s="13"/>
      <c r="AQ73" s="13"/>
      <c r="AR73" s="13"/>
      <c r="AS73" s="13"/>
      <c r="AT73" s="13" t="s">
        <v>48433</v>
      </c>
      <c r="AU73" s="13" t="s">
        <v>48255</v>
      </c>
      <c r="AV73" s="13">
        <v>876</v>
      </c>
      <c r="AW73" s="13" t="s">
        <v>48351</v>
      </c>
      <c r="AX73" s="13">
        <v>1</v>
      </c>
      <c r="AY73" s="46">
        <f>IF(AZ73="","заполните гр. 37",VLOOKUP(AZ73,'03_Справочники'!$N$5:$O$26,2,FALSE))</f>
        <v>20000000000</v>
      </c>
      <c r="AZ73" s="13" t="s">
        <v>21</v>
      </c>
      <c r="BA73" s="15">
        <f t="shared" si="17"/>
        <v>45626</v>
      </c>
      <c r="BB73" s="15">
        <f t="shared" si="18"/>
        <v>45626</v>
      </c>
      <c r="BC73" s="15">
        <v>45657</v>
      </c>
      <c r="BD73" s="13">
        <v>2024</v>
      </c>
      <c r="BE73" s="44"/>
      <c r="BF73" s="13"/>
      <c r="BG73" s="13"/>
      <c r="BH73" s="64"/>
      <c r="BI73" s="64"/>
      <c r="BJ73" s="64"/>
      <c r="BK73" s="64"/>
      <c r="BL73" s="64"/>
      <c r="BM73" s="64"/>
      <c r="BN73" s="64"/>
      <c r="BO73" s="26"/>
      <c r="BP73" s="119"/>
      <c r="BQ73" s="119"/>
      <c r="BR73" s="86"/>
      <c r="BS73" s="86"/>
      <c r="BT73" s="86"/>
    </row>
    <row r="74" spans="1:72" s="66" customFormat="1" ht="26.25" customHeight="1">
      <c r="A74" s="54"/>
      <c r="B74" s="56"/>
      <c r="C74" s="56"/>
      <c r="D74" s="27"/>
      <c r="E74" s="33"/>
      <c r="F74" s="12"/>
      <c r="G74" s="12"/>
      <c r="H74" s="12"/>
      <c r="I74" s="12"/>
      <c r="J74" s="12"/>
      <c r="K74" s="12" t="s">
        <v>47975</v>
      </c>
      <c r="L74" s="13">
        <v>7</v>
      </c>
      <c r="M74" s="51">
        <v>74</v>
      </c>
      <c r="N74" s="51"/>
      <c r="O74" s="13" t="s">
        <v>48008</v>
      </c>
      <c r="P74" s="13" t="s">
        <v>48008</v>
      </c>
      <c r="Q74" s="13" t="s">
        <v>41000</v>
      </c>
      <c r="R74" s="13">
        <v>3000560</v>
      </c>
      <c r="S74" s="13" t="str">
        <f>IF(R74="","заполните гр. 6",VLOOKUP(R74,'03_Справочники'!$E$5:$F$391,2,FALSE))</f>
        <v>Строительно-монтажные работы</v>
      </c>
      <c r="T74" s="13" t="str">
        <f t="shared" si="21"/>
        <v>43.21</v>
      </c>
      <c r="U74" s="26" t="str">
        <f>IF(V74="","заполните гр. 9",VLOOKUP(T74,'04_ОКВЭД 2'!$A$3:$C$9114,3,FALSE))</f>
        <v>Производство электромонтажных работ</v>
      </c>
      <c r="V74" s="13" t="s">
        <v>33623</v>
      </c>
      <c r="W74" s="13" t="str">
        <f>IF(V74="","заполните гр. 9",VLOOKUP(V74,'05_ОКПД 2'!$A$3:$C$24473,3,FALSE))</f>
        <v>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v>
      </c>
      <c r="X74" s="13" t="s">
        <v>507</v>
      </c>
      <c r="Y74" s="13" t="s">
        <v>46346</v>
      </c>
      <c r="Z74" s="13" t="s">
        <v>48044</v>
      </c>
      <c r="AA74" s="13"/>
      <c r="AB74" s="122" t="s">
        <v>48480</v>
      </c>
      <c r="AC74" s="45">
        <v>11297.966</v>
      </c>
      <c r="AD74" s="45">
        <f t="shared" si="22"/>
        <v>13557.5592</v>
      </c>
      <c r="AE74" s="45">
        <f t="shared" ref="AE74:AE120" si="23">AD74</f>
        <v>13557.5592</v>
      </c>
      <c r="AF74" s="45">
        <v>0</v>
      </c>
      <c r="AG74" s="45">
        <v>0</v>
      </c>
      <c r="AH74" s="63">
        <v>0</v>
      </c>
      <c r="AI74" s="63">
        <v>0</v>
      </c>
      <c r="AJ74" s="13" t="s">
        <v>45700</v>
      </c>
      <c r="AK74" s="13" t="s">
        <v>48022</v>
      </c>
      <c r="AL74" s="13" t="s">
        <v>48045</v>
      </c>
      <c r="AM74" s="15">
        <v>45585</v>
      </c>
      <c r="AN74" s="15">
        <f t="shared" ref="AN74:AN120" si="24">AM74+30</f>
        <v>45615</v>
      </c>
      <c r="AO74" s="13"/>
      <c r="AP74" s="13"/>
      <c r="AQ74" s="13"/>
      <c r="AR74" s="13"/>
      <c r="AS74" s="13"/>
      <c r="AT74" s="13" t="s">
        <v>48433</v>
      </c>
      <c r="AU74" s="13" t="s">
        <v>48255</v>
      </c>
      <c r="AV74" s="13">
        <v>876</v>
      </c>
      <c r="AW74" s="13" t="s">
        <v>48351</v>
      </c>
      <c r="AX74" s="13">
        <v>1</v>
      </c>
      <c r="AY74" s="46">
        <f>IF(AZ74="","заполните гр. 37",VLOOKUP(AZ74,'03_Справочники'!$N$5:$O$26,2,FALSE))</f>
        <v>20000000000</v>
      </c>
      <c r="AZ74" s="13" t="s">
        <v>21</v>
      </c>
      <c r="BA74" s="15">
        <f t="shared" ref="BA74:BA120" si="25">AN74+11</f>
        <v>45626</v>
      </c>
      <c r="BB74" s="15">
        <f t="shared" ref="BB74:BB120" si="26">BA74</f>
        <v>45626</v>
      </c>
      <c r="BC74" s="15">
        <v>45657</v>
      </c>
      <c r="BD74" s="13">
        <v>2024</v>
      </c>
      <c r="BE74" s="44"/>
      <c r="BF74" s="13"/>
      <c r="BG74" s="13"/>
      <c r="BH74" s="64"/>
      <c r="BI74" s="64"/>
      <c r="BJ74" s="64"/>
      <c r="BK74" s="64"/>
      <c r="BL74" s="64"/>
      <c r="BM74" s="64"/>
      <c r="BN74" s="64"/>
      <c r="BO74" s="26"/>
      <c r="BP74" s="119"/>
      <c r="BQ74" s="119"/>
      <c r="BR74" s="86"/>
      <c r="BS74" s="86"/>
      <c r="BT74" s="86"/>
    </row>
    <row r="75" spans="1:72" s="66" customFormat="1" ht="26.25" customHeight="1">
      <c r="A75" s="54"/>
      <c r="B75" s="56"/>
      <c r="C75" s="56"/>
      <c r="D75" s="27"/>
      <c r="E75" s="33"/>
      <c r="F75" s="12"/>
      <c r="G75" s="12"/>
      <c r="H75" s="12"/>
      <c r="I75" s="12"/>
      <c r="J75" s="12"/>
      <c r="K75" s="12" t="s">
        <v>47939</v>
      </c>
      <c r="L75" s="13">
        <v>7</v>
      </c>
      <c r="M75" s="51">
        <v>75</v>
      </c>
      <c r="N75" s="51"/>
      <c r="O75" s="13" t="s">
        <v>48008</v>
      </c>
      <c r="P75" s="13" t="s">
        <v>48008</v>
      </c>
      <c r="Q75" s="13" t="s">
        <v>41005</v>
      </c>
      <c r="R75" s="13">
        <v>3000562</v>
      </c>
      <c r="S75" s="13" t="str">
        <f>IF(R75="","заполните гр. 6",VLOOKUP(R75,'03_Справочники'!$E$5:$F$391,2,FALSE))</f>
        <v>Обязат.страхование а/трансп.,имуществ</v>
      </c>
      <c r="T75" s="13" t="str">
        <f t="shared" si="21"/>
        <v>65.12</v>
      </c>
      <c r="U75" s="26" t="str">
        <f>IF(V75="","заполните гр. 9",VLOOKUP(T75,'04_ОКВЭД 2'!$A$3:$C$9114,3,FALSE))</f>
        <v>Страхование, кроме страхования жизни</v>
      </c>
      <c r="V75" s="13" t="s">
        <v>37189</v>
      </c>
      <c r="W75" s="122" t="str">
        <f>IF(V75="","заполните гр. 9",VLOOKUP(V75,'05_ОКПД 2'!$A$3:$C$24473,3,FALSE))</f>
        <v>Услуги по страхованию гражданской ответственности владельцев автотранспортных средств</v>
      </c>
      <c r="X75" s="13" t="s">
        <v>40801</v>
      </c>
      <c r="Y75" s="13" t="s">
        <v>46354</v>
      </c>
      <c r="Z75" s="13" t="s">
        <v>48044</v>
      </c>
      <c r="AA75" s="13"/>
      <c r="AB75" s="122" t="s">
        <v>48494</v>
      </c>
      <c r="AC75" s="45">
        <v>1876.057</v>
      </c>
      <c r="AD75" s="45">
        <v>1876.057</v>
      </c>
      <c r="AE75" s="45">
        <f t="shared" si="23"/>
        <v>1876.057</v>
      </c>
      <c r="AF75" s="45">
        <v>0</v>
      </c>
      <c r="AG75" s="45">
        <v>0</v>
      </c>
      <c r="AH75" s="63">
        <v>0</v>
      </c>
      <c r="AI75" s="63">
        <v>0</v>
      </c>
      <c r="AJ75" s="122" t="s">
        <v>17</v>
      </c>
      <c r="AK75" s="13" t="s">
        <v>48022</v>
      </c>
      <c r="AL75" s="13" t="s">
        <v>48045</v>
      </c>
      <c r="AM75" s="15">
        <v>45330</v>
      </c>
      <c r="AN75" s="15">
        <f t="shared" si="24"/>
        <v>45360</v>
      </c>
      <c r="AO75" s="13"/>
      <c r="AP75" s="13"/>
      <c r="AQ75" s="13"/>
      <c r="AR75" s="13"/>
      <c r="AS75" s="13"/>
      <c r="AT75" s="122" t="s">
        <v>48617</v>
      </c>
      <c r="AU75" s="13" t="s">
        <v>48624</v>
      </c>
      <c r="AV75" s="13">
        <v>876</v>
      </c>
      <c r="AW75" s="13" t="s">
        <v>48351</v>
      </c>
      <c r="AX75" s="13">
        <v>1</v>
      </c>
      <c r="AY75" s="46">
        <f>IF(AZ75="","заполните гр. 37",VLOOKUP(AZ75,'03_Справочники'!$N$5:$O$26,2,FALSE))</f>
        <v>20000000000</v>
      </c>
      <c r="AZ75" s="13" t="s">
        <v>21</v>
      </c>
      <c r="BA75" s="15">
        <f t="shared" si="25"/>
        <v>45371</v>
      </c>
      <c r="BB75" s="15">
        <f t="shared" si="26"/>
        <v>45371</v>
      </c>
      <c r="BC75" s="15">
        <v>45657</v>
      </c>
      <c r="BD75" s="13">
        <v>2024</v>
      </c>
      <c r="BE75" s="44"/>
      <c r="BF75" s="13"/>
      <c r="BG75" s="13"/>
      <c r="BH75" s="64"/>
      <c r="BI75" s="64"/>
      <c r="BJ75" s="64"/>
      <c r="BK75" s="64"/>
      <c r="BL75" s="64"/>
      <c r="BM75" s="64"/>
      <c r="BN75" s="64"/>
      <c r="BO75" s="13"/>
      <c r="BP75" s="119"/>
      <c r="BQ75" s="125"/>
      <c r="BR75" s="86"/>
      <c r="BS75" s="86"/>
      <c r="BT75" s="86"/>
    </row>
    <row r="76" spans="1:72" s="66" customFormat="1" ht="26.25" customHeight="1">
      <c r="A76" s="54"/>
      <c r="B76" s="56"/>
      <c r="C76" s="56"/>
      <c r="D76" s="27"/>
      <c r="E76" s="33"/>
      <c r="F76" s="12"/>
      <c r="G76" s="12"/>
      <c r="H76" s="12"/>
      <c r="I76" s="12"/>
      <c r="J76" s="12"/>
      <c r="K76" s="12" t="s">
        <v>47921</v>
      </c>
      <c r="L76" s="13">
        <v>7</v>
      </c>
      <c r="M76" s="51">
        <v>76</v>
      </c>
      <c r="N76" s="51"/>
      <c r="O76" s="13" t="s">
        <v>48008</v>
      </c>
      <c r="P76" s="13" t="s">
        <v>48008</v>
      </c>
      <c r="Q76" s="13" t="s">
        <v>41007</v>
      </c>
      <c r="R76" s="13">
        <v>3000469</v>
      </c>
      <c r="S76" s="13" t="str">
        <f>IF(R76="","заполните гр. 6",VLOOKUP(R76,'03_Справочники'!$E$5:$F$391,2,FALSE))</f>
        <v>Прочие телекоммуникационные услуги</v>
      </c>
      <c r="T76" s="13" t="str">
        <f t="shared" si="21"/>
        <v>61.90</v>
      </c>
      <c r="U76" s="26" t="str">
        <f>IF(V76="","заполните гр. 9",VLOOKUP(T76,'04_ОКВЭД 2'!$A$3:$C$9114,3,FALSE))</f>
        <v>Деятельность в области телекоммуникаций прочая</v>
      </c>
      <c r="V76" s="13" t="s">
        <v>36767</v>
      </c>
      <c r="W76" s="13" t="str">
        <f>IF(V76="","заполните гр. 9",VLOOKUP(V76,'05_ОКПД 2'!$A$3:$C$24473,3,FALSE))</f>
        <v>Услуги по управлению спутниковыми терминалами и сопутствующим оборудованием, связанным операционным образом с одной или более наземными коммуникационными системами и способным передавать и получать данные от спутниковых систем</v>
      </c>
      <c r="X76" s="13" t="s">
        <v>507</v>
      </c>
      <c r="Y76" s="13" t="s">
        <v>46346</v>
      </c>
      <c r="Z76" s="13" t="s">
        <v>48044</v>
      </c>
      <c r="AA76" s="13"/>
      <c r="AB76" s="122" t="s">
        <v>48495</v>
      </c>
      <c r="AC76" s="45">
        <v>856.995</v>
      </c>
      <c r="AD76" s="45">
        <f t="shared" si="22"/>
        <v>1028.394</v>
      </c>
      <c r="AE76" s="45">
        <f t="shared" si="23"/>
        <v>1028.394</v>
      </c>
      <c r="AF76" s="45">
        <v>0</v>
      </c>
      <c r="AG76" s="45">
        <v>0</v>
      </c>
      <c r="AH76" s="63">
        <v>0</v>
      </c>
      <c r="AI76" s="63">
        <v>0</v>
      </c>
      <c r="AJ76" s="13" t="s">
        <v>45698</v>
      </c>
      <c r="AK76" s="13" t="s">
        <v>48022</v>
      </c>
      <c r="AL76" s="13" t="s">
        <v>48045</v>
      </c>
      <c r="AM76" s="15">
        <v>45343</v>
      </c>
      <c r="AN76" s="15">
        <f t="shared" si="24"/>
        <v>45373</v>
      </c>
      <c r="AO76" s="13"/>
      <c r="AP76" s="13"/>
      <c r="AQ76" s="13"/>
      <c r="AR76" s="13"/>
      <c r="AS76" s="13"/>
      <c r="AT76" s="13" t="s">
        <v>48088</v>
      </c>
      <c r="AU76" s="13" t="s">
        <v>48256</v>
      </c>
      <c r="AV76" s="13">
        <v>876</v>
      </c>
      <c r="AW76" s="13" t="s">
        <v>48351</v>
      </c>
      <c r="AX76" s="13">
        <v>1</v>
      </c>
      <c r="AY76" s="46">
        <f>IF(AZ76="","заполните гр. 37",VLOOKUP(AZ76,'03_Справочники'!$N$5:$O$26,2,FALSE))</f>
        <v>20000000000</v>
      </c>
      <c r="AZ76" s="13" t="s">
        <v>21</v>
      </c>
      <c r="BA76" s="15">
        <f t="shared" si="25"/>
        <v>45384</v>
      </c>
      <c r="BB76" s="15">
        <f t="shared" si="26"/>
        <v>45384</v>
      </c>
      <c r="BC76" s="15">
        <v>45657</v>
      </c>
      <c r="BD76" s="13">
        <v>2024</v>
      </c>
      <c r="BE76" s="44"/>
      <c r="BF76" s="13"/>
      <c r="BG76" s="13"/>
      <c r="BH76" s="64"/>
      <c r="BI76" s="64"/>
      <c r="BJ76" s="64"/>
      <c r="BK76" s="64"/>
      <c r="BL76" s="64"/>
      <c r="BM76" s="64"/>
      <c r="BN76" s="64"/>
      <c r="BO76" s="13"/>
      <c r="BP76" s="119"/>
      <c r="BQ76" s="119"/>
      <c r="BR76" s="86"/>
      <c r="BS76" s="86"/>
      <c r="BT76" s="86"/>
    </row>
    <row r="77" spans="1:72" s="66" customFormat="1" ht="26.25" customHeight="1">
      <c r="A77" s="54"/>
      <c r="B77" s="56"/>
      <c r="C77" s="56"/>
      <c r="D77" s="27"/>
      <c r="E77" s="33"/>
      <c r="F77" s="12"/>
      <c r="G77" s="12"/>
      <c r="H77" s="12"/>
      <c r="I77" s="12"/>
      <c r="J77" s="12"/>
      <c r="K77" s="12" t="s">
        <v>47829</v>
      </c>
      <c r="L77" s="13">
        <v>7</v>
      </c>
      <c r="M77" s="51">
        <v>77</v>
      </c>
      <c r="N77" s="51"/>
      <c r="O77" s="13" t="s">
        <v>48008</v>
      </c>
      <c r="P77" s="13" t="s">
        <v>48008</v>
      </c>
      <c r="Q77" s="13" t="s">
        <v>41001</v>
      </c>
      <c r="R77" s="13" t="s">
        <v>355</v>
      </c>
      <c r="S77" s="13" t="str">
        <f>IF(R77="","заполните гр. 6",VLOOKUP(R77,'03_Справочники'!$E$5:$F$391,2,FALSE))</f>
        <v>Автошины</v>
      </c>
      <c r="T77" s="13" t="str">
        <f t="shared" si="21"/>
        <v>22.11</v>
      </c>
      <c r="U77" s="26" t="str">
        <f>IF(V77="","заполните гр. 9",VLOOKUP(T77,'04_ОКВЭД 2'!$A$3:$C$9114,3,FALSE))</f>
        <v>Производство резиновых шин, покрышек и камер; восстановление резиновых шин и покрышек</v>
      </c>
      <c r="V77" s="13" t="s">
        <v>22644</v>
      </c>
      <c r="W77" s="13" t="str">
        <f>IF(V77="","заполните гр. 9",VLOOKUP(V77,'05_ОКПД 2'!$A$3:$C$24473,3,FALSE))</f>
        <v>Шины и покрышки пневматические прочие новые</v>
      </c>
      <c r="X77" s="13" t="s">
        <v>507</v>
      </c>
      <c r="Y77" s="13" t="s">
        <v>46346</v>
      </c>
      <c r="Z77" s="13" t="s">
        <v>48044</v>
      </c>
      <c r="AA77" s="13"/>
      <c r="AB77" s="122" t="s">
        <v>48547</v>
      </c>
      <c r="AC77" s="45">
        <v>1975.7170000000001</v>
      </c>
      <c r="AD77" s="45">
        <f t="shared" si="22"/>
        <v>2370.8604</v>
      </c>
      <c r="AE77" s="45">
        <f t="shared" si="23"/>
        <v>2370.8604</v>
      </c>
      <c r="AF77" s="45">
        <v>0</v>
      </c>
      <c r="AG77" s="45">
        <v>0</v>
      </c>
      <c r="AH77" s="63">
        <v>0</v>
      </c>
      <c r="AI77" s="63">
        <v>0</v>
      </c>
      <c r="AJ77" s="13" t="s">
        <v>17</v>
      </c>
      <c r="AK77" s="13" t="s">
        <v>48022</v>
      </c>
      <c r="AL77" s="13" t="s">
        <v>48045</v>
      </c>
      <c r="AM77" s="15">
        <v>45337</v>
      </c>
      <c r="AN77" s="15">
        <f t="shared" si="24"/>
        <v>45367</v>
      </c>
      <c r="AO77" s="13"/>
      <c r="AP77" s="13"/>
      <c r="AQ77" s="13"/>
      <c r="AR77" s="13"/>
      <c r="AS77" s="13"/>
      <c r="AT77" s="13" t="s">
        <v>48089</v>
      </c>
      <c r="AU77" s="13" t="s">
        <v>48257</v>
      </c>
      <c r="AV77" s="13">
        <v>796</v>
      </c>
      <c r="AW77" s="13" t="s">
        <v>48347</v>
      </c>
      <c r="AX77" s="13">
        <v>110</v>
      </c>
      <c r="AY77" s="46">
        <f>IF(AZ77="","заполните гр. 37",VLOOKUP(AZ77,'03_Справочники'!$N$5:$O$26,2,FALSE))</f>
        <v>20000000000</v>
      </c>
      <c r="AZ77" s="13" t="s">
        <v>21</v>
      </c>
      <c r="BA77" s="15">
        <f t="shared" si="25"/>
        <v>45378</v>
      </c>
      <c r="BB77" s="15">
        <f t="shared" si="26"/>
        <v>45378</v>
      </c>
      <c r="BC77" s="15">
        <v>45657</v>
      </c>
      <c r="BD77" s="13">
        <v>2024</v>
      </c>
      <c r="BE77" s="44"/>
      <c r="BF77" s="13"/>
      <c r="BG77" s="13"/>
      <c r="BH77" s="64"/>
      <c r="BI77" s="64"/>
      <c r="BJ77" s="64"/>
      <c r="BK77" s="64"/>
      <c r="BL77" s="64"/>
      <c r="BM77" s="64"/>
      <c r="BN77" s="64"/>
      <c r="BO77" s="26"/>
      <c r="BP77" s="119"/>
      <c r="BQ77" s="119"/>
      <c r="BR77" s="86"/>
      <c r="BS77" s="86"/>
      <c r="BT77" s="86"/>
    </row>
    <row r="78" spans="1:72" s="66" customFormat="1" ht="26.25" customHeight="1">
      <c r="A78" s="54"/>
      <c r="B78" s="56"/>
      <c r="C78" s="56"/>
      <c r="D78" s="27"/>
      <c r="E78" s="33"/>
      <c r="F78" s="12"/>
      <c r="G78" s="12"/>
      <c r="H78" s="12"/>
      <c r="I78" s="12"/>
      <c r="J78" s="12"/>
      <c r="K78" s="12" t="s">
        <v>47860</v>
      </c>
      <c r="L78" s="13">
        <v>7</v>
      </c>
      <c r="M78" s="51">
        <v>78</v>
      </c>
      <c r="N78" s="51"/>
      <c r="O78" s="13" t="s">
        <v>48008</v>
      </c>
      <c r="P78" s="13" t="s">
        <v>48008</v>
      </c>
      <c r="Q78" s="13" t="s">
        <v>41007</v>
      </c>
      <c r="R78" s="13">
        <v>3000561</v>
      </c>
      <c r="S78" s="13" t="str">
        <f>IF(R78="","заполните гр. 6",VLOOKUP(R78,'03_Справочники'!$E$5:$F$391,2,FALSE))</f>
        <v>Прочие услуги подрядных организаций</v>
      </c>
      <c r="T78" s="13" t="str">
        <f t="shared" si="21"/>
        <v>74.90</v>
      </c>
      <c r="U78" s="26" t="str">
        <f>IF(V78="","заполните гр. 9",VLOOKUP(T78,'04_ОКВЭД 2'!$A$3:$C$9114,3,FALSE))</f>
        <v>Деятельность профессиональная, научная и техническая прочая, не включенная в другие группировки</v>
      </c>
      <c r="V78" s="13" t="s">
        <v>46204</v>
      </c>
      <c r="W78" s="13" t="str">
        <f>IF(V78="","заполните гр. 9",VLOOKUP(V78,'05_ОКПД 2'!$A$3:$C$24473,3,FALSE))</f>
        <v>Услуги по проведению государственной историко-культурной экспертизы, связанной с сохранением и воссозданием объектов культурного наследия</v>
      </c>
      <c r="X78" s="13" t="s">
        <v>507</v>
      </c>
      <c r="Y78" s="13" t="s">
        <v>46346</v>
      </c>
      <c r="Z78" s="13" t="s">
        <v>48044</v>
      </c>
      <c r="AA78" s="13"/>
      <c r="AB78" s="122" t="s">
        <v>48548</v>
      </c>
      <c r="AC78" s="45">
        <v>293.041</v>
      </c>
      <c r="AD78" s="45">
        <f t="shared" si="22"/>
        <v>351.64920000000001</v>
      </c>
      <c r="AE78" s="45">
        <f t="shared" si="23"/>
        <v>351.64920000000001</v>
      </c>
      <c r="AF78" s="45">
        <v>0</v>
      </c>
      <c r="AG78" s="45">
        <v>0</v>
      </c>
      <c r="AH78" s="63">
        <v>0</v>
      </c>
      <c r="AI78" s="63">
        <v>0</v>
      </c>
      <c r="AJ78" s="13" t="s">
        <v>17</v>
      </c>
      <c r="AK78" s="13" t="s">
        <v>48022</v>
      </c>
      <c r="AL78" s="13" t="s">
        <v>48045</v>
      </c>
      <c r="AM78" s="15">
        <v>45357</v>
      </c>
      <c r="AN78" s="15">
        <f t="shared" si="24"/>
        <v>45387</v>
      </c>
      <c r="AO78" s="13"/>
      <c r="AP78" s="13"/>
      <c r="AQ78" s="13"/>
      <c r="AR78" s="13"/>
      <c r="AS78" s="13"/>
      <c r="AT78" s="13" t="s">
        <v>48090</v>
      </c>
      <c r="AU78" s="13" t="s">
        <v>48258</v>
      </c>
      <c r="AV78" s="13">
        <v>876</v>
      </c>
      <c r="AW78" s="13" t="s">
        <v>48351</v>
      </c>
      <c r="AX78" s="13">
        <v>1</v>
      </c>
      <c r="AY78" s="46">
        <f>IF(AZ78="","заполните гр. 37",VLOOKUP(AZ78,'03_Справочники'!$N$5:$O$26,2,FALSE))</f>
        <v>20000000000</v>
      </c>
      <c r="AZ78" s="13" t="s">
        <v>21</v>
      </c>
      <c r="BA78" s="15">
        <f t="shared" si="25"/>
        <v>45398</v>
      </c>
      <c r="BB78" s="15">
        <f t="shared" si="26"/>
        <v>45398</v>
      </c>
      <c r="BC78" s="15">
        <v>45657</v>
      </c>
      <c r="BD78" s="13">
        <v>2024</v>
      </c>
      <c r="BE78" s="44"/>
      <c r="BF78" s="13"/>
      <c r="BG78" s="13"/>
      <c r="BH78" s="64"/>
      <c r="BI78" s="64"/>
      <c r="BJ78" s="64"/>
      <c r="BK78" s="64"/>
      <c r="BL78" s="64"/>
      <c r="BM78" s="64"/>
      <c r="BN78" s="64"/>
      <c r="BO78" s="13"/>
      <c r="BP78" s="119"/>
      <c r="BQ78" s="119"/>
      <c r="BR78" s="86"/>
      <c r="BS78" s="86"/>
      <c r="BT78" s="86"/>
    </row>
    <row r="79" spans="1:72" s="66" customFormat="1" ht="26.25" customHeight="1">
      <c r="A79" s="54"/>
      <c r="B79" s="56"/>
      <c r="C79" s="56"/>
      <c r="D79" s="27"/>
      <c r="E79" s="33"/>
      <c r="F79" s="12"/>
      <c r="G79" s="12"/>
      <c r="H79" s="12"/>
      <c r="I79" s="12"/>
      <c r="J79" s="12"/>
      <c r="K79" s="12" t="s">
        <v>47833</v>
      </c>
      <c r="L79" s="13">
        <v>7</v>
      </c>
      <c r="M79" s="51">
        <v>79</v>
      </c>
      <c r="N79" s="51"/>
      <c r="O79" s="13" t="s">
        <v>48008</v>
      </c>
      <c r="P79" s="13" t="s">
        <v>48008</v>
      </c>
      <c r="Q79" s="13" t="s">
        <v>41001</v>
      </c>
      <c r="R79" s="13" t="s">
        <v>238</v>
      </c>
      <c r="S79" s="13" t="str">
        <f>IF(R79="","заполните гр. 6",VLOOKUP(R79,'03_Справочники'!$E$5:$F$391,2,FALSE))</f>
        <v>Приборная продукция</v>
      </c>
      <c r="T79" s="13" t="str">
        <f t="shared" si="21"/>
        <v>27.40</v>
      </c>
      <c r="U79" s="26" t="str">
        <f>IF(V79="","заполните гр. 9",VLOOKUP(T79,'04_ОКВЭД 2'!$A$3:$C$9114,3,FALSE))</f>
        <v>Производство электрических ламп и осветительного оборудования</v>
      </c>
      <c r="V79" s="13" t="s">
        <v>27476</v>
      </c>
      <c r="W79" s="13" t="str">
        <f>IF(V79="","заполните гр. 9",VLOOKUP(V79,'05_ОКПД 2'!$A$3:$C$24473,3,FALSE))</f>
        <v>Фонари электрические переносные, работающие от батарей сухих элементов, аккумуляторов, магнето</v>
      </c>
      <c r="X79" s="13" t="s">
        <v>507</v>
      </c>
      <c r="Y79" s="13" t="s">
        <v>46346</v>
      </c>
      <c r="Z79" s="13" t="s">
        <v>48044</v>
      </c>
      <c r="AA79" s="13"/>
      <c r="AB79" s="122" t="s">
        <v>48496</v>
      </c>
      <c r="AC79" s="45">
        <v>207.05</v>
      </c>
      <c r="AD79" s="45">
        <f t="shared" si="22"/>
        <v>248.46</v>
      </c>
      <c r="AE79" s="45">
        <f t="shared" si="23"/>
        <v>248.46</v>
      </c>
      <c r="AF79" s="45">
        <v>0</v>
      </c>
      <c r="AG79" s="45">
        <v>0</v>
      </c>
      <c r="AH79" s="63">
        <v>0</v>
      </c>
      <c r="AI79" s="63">
        <v>0</v>
      </c>
      <c r="AJ79" s="13" t="s">
        <v>45698</v>
      </c>
      <c r="AK79" s="13" t="s">
        <v>48022</v>
      </c>
      <c r="AL79" s="13" t="s">
        <v>48045</v>
      </c>
      <c r="AM79" s="15">
        <v>45353</v>
      </c>
      <c r="AN79" s="15">
        <f t="shared" si="24"/>
        <v>45383</v>
      </c>
      <c r="AO79" s="13"/>
      <c r="AP79" s="13"/>
      <c r="AQ79" s="13"/>
      <c r="AR79" s="13"/>
      <c r="AS79" s="13"/>
      <c r="AT79" s="13" t="s">
        <v>48091</v>
      </c>
      <c r="AU79" s="13" t="s">
        <v>48259</v>
      </c>
      <c r="AV79" s="13">
        <v>796</v>
      </c>
      <c r="AW79" s="13" t="s">
        <v>48347</v>
      </c>
      <c r="AX79" s="13">
        <v>30</v>
      </c>
      <c r="AY79" s="46">
        <f>IF(AZ79="","заполните гр. 37",VLOOKUP(AZ79,'03_Справочники'!$N$5:$O$26,2,FALSE))</f>
        <v>20000000000</v>
      </c>
      <c r="AZ79" s="13" t="s">
        <v>21</v>
      </c>
      <c r="BA79" s="15">
        <f t="shared" si="25"/>
        <v>45394</v>
      </c>
      <c r="BB79" s="15">
        <f t="shared" si="26"/>
        <v>45394</v>
      </c>
      <c r="BC79" s="15">
        <v>45657</v>
      </c>
      <c r="BD79" s="13">
        <v>2024</v>
      </c>
      <c r="BE79" s="44"/>
      <c r="BF79" s="13"/>
      <c r="BG79" s="13"/>
      <c r="BH79" s="64"/>
      <c r="BI79" s="64"/>
      <c r="BJ79" s="64"/>
      <c r="BK79" s="64"/>
      <c r="BL79" s="64"/>
      <c r="BM79" s="64"/>
      <c r="BN79" s="64"/>
      <c r="BO79" s="26"/>
      <c r="BP79" s="119"/>
      <c r="BQ79" s="119"/>
      <c r="BR79" s="86"/>
      <c r="BS79" s="86"/>
      <c r="BT79" s="86"/>
    </row>
    <row r="80" spans="1:72" s="66" customFormat="1" ht="26.25" customHeight="1">
      <c r="A80" s="54"/>
      <c r="B80" s="56"/>
      <c r="C80" s="56"/>
      <c r="D80" s="27"/>
      <c r="E80" s="33"/>
      <c r="F80" s="12"/>
      <c r="G80" s="12"/>
      <c r="H80" s="12"/>
      <c r="I80" s="12"/>
      <c r="J80" s="12"/>
      <c r="K80" s="12" t="s">
        <v>47828</v>
      </c>
      <c r="L80" s="13">
        <v>7</v>
      </c>
      <c r="M80" s="51">
        <v>80</v>
      </c>
      <c r="N80" s="51"/>
      <c r="O80" s="13" t="s">
        <v>48008</v>
      </c>
      <c r="P80" s="13" t="s">
        <v>48008</v>
      </c>
      <c r="Q80" s="13" t="s">
        <v>41001</v>
      </c>
      <c r="R80" s="13" t="s">
        <v>315</v>
      </c>
      <c r="S80" s="13" t="str">
        <f>IF(R80="","заполните гр. 6",VLOOKUP(R80,'03_Справочники'!$E$5:$F$391,2,FALSE))</f>
        <v>Лампы освещения</v>
      </c>
      <c r="T80" s="13" t="str">
        <f t="shared" si="21"/>
        <v>27.40</v>
      </c>
      <c r="U80" s="26" t="str">
        <f>IF(V80="","заполните гр. 9",VLOOKUP(T80,'04_ОКВЭД 2'!$A$3:$C$9114,3,FALSE))</f>
        <v>Производство электрических ламп и осветительного оборудования</v>
      </c>
      <c r="V80" s="13" t="s">
        <v>27505</v>
      </c>
      <c r="W80" s="13" t="str">
        <f>IF(V80="","заполните гр. 9",VLOOKUP(V80,'05_ОКПД 2'!$A$3:$C$24473,3,FALSE))</f>
        <v>Светильники и устройства осветительные прочие, не включенные в другие группировки</v>
      </c>
      <c r="X80" s="13" t="s">
        <v>507</v>
      </c>
      <c r="Y80" s="13" t="s">
        <v>46346</v>
      </c>
      <c r="Z80" s="13" t="s">
        <v>48044</v>
      </c>
      <c r="AA80" s="13"/>
      <c r="AB80" s="122" t="s">
        <v>48549</v>
      </c>
      <c r="AC80" s="45">
        <v>342.16699999999997</v>
      </c>
      <c r="AD80" s="45">
        <f t="shared" si="22"/>
        <v>410.60039999999998</v>
      </c>
      <c r="AE80" s="45">
        <f t="shared" si="23"/>
        <v>410.60039999999998</v>
      </c>
      <c r="AF80" s="45">
        <v>0</v>
      </c>
      <c r="AG80" s="45">
        <v>0</v>
      </c>
      <c r="AH80" s="63">
        <v>0</v>
      </c>
      <c r="AI80" s="63">
        <v>0</v>
      </c>
      <c r="AJ80" s="13" t="s">
        <v>17</v>
      </c>
      <c r="AK80" s="13" t="s">
        <v>48022</v>
      </c>
      <c r="AL80" s="13" t="s">
        <v>48045</v>
      </c>
      <c r="AM80" s="15">
        <v>45353</v>
      </c>
      <c r="AN80" s="15">
        <f t="shared" si="24"/>
        <v>45383</v>
      </c>
      <c r="AO80" s="13"/>
      <c r="AP80" s="13"/>
      <c r="AQ80" s="13"/>
      <c r="AR80" s="13"/>
      <c r="AS80" s="13"/>
      <c r="AT80" s="13" t="s">
        <v>48092</v>
      </c>
      <c r="AU80" s="13" t="s">
        <v>48260</v>
      </c>
      <c r="AV80" s="13">
        <v>796</v>
      </c>
      <c r="AW80" s="13" t="s">
        <v>48347</v>
      </c>
      <c r="AX80" s="13">
        <v>505</v>
      </c>
      <c r="AY80" s="46">
        <f>IF(AZ80="","заполните гр. 37",VLOOKUP(AZ80,'03_Справочники'!$N$5:$O$26,2,FALSE))</f>
        <v>20000000000</v>
      </c>
      <c r="AZ80" s="13" t="s">
        <v>21</v>
      </c>
      <c r="BA80" s="15">
        <f t="shared" si="25"/>
        <v>45394</v>
      </c>
      <c r="BB80" s="15">
        <f t="shared" si="26"/>
        <v>45394</v>
      </c>
      <c r="BC80" s="15">
        <v>45657</v>
      </c>
      <c r="BD80" s="13">
        <v>2024</v>
      </c>
      <c r="BE80" s="44"/>
      <c r="BF80" s="13"/>
      <c r="BG80" s="13"/>
      <c r="BH80" s="64"/>
      <c r="BI80" s="64"/>
      <c r="BJ80" s="64"/>
      <c r="BK80" s="64"/>
      <c r="BL80" s="64"/>
      <c r="BM80" s="64"/>
      <c r="BN80" s="64"/>
      <c r="BO80" s="13"/>
      <c r="BP80" s="119"/>
      <c r="BQ80" s="119"/>
      <c r="BR80" s="86"/>
      <c r="BS80" s="86"/>
      <c r="BT80" s="86"/>
    </row>
    <row r="81" spans="1:72" s="66" customFormat="1" ht="26.25" customHeight="1">
      <c r="A81" s="54"/>
      <c r="B81" s="56"/>
      <c r="C81" s="56"/>
      <c r="D81" s="27"/>
      <c r="E81" s="33"/>
      <c r="F81" s="12"/>
      <c r="G81" s="12"/>
      <c r="H81" s="12"/>
      <c r="I81" s="12"/>
      <c r="J81" s="12"/>
      <c r="K81" s="12" t="s">
        <v>47829</v>
      </c>
      <c r="L81" s="13">
        <v>7</v>
      </c>
      <c r="M81" s="51">
        <v>81</v>
      </c>
      <c r="N81" s="51"/>
      <c r="O81" s="13" t="s">
        <v>48008</v>
      </c>
      <c r="P81" s="13" t="s">
        <v>48008</v>
      </c>
      <c r="Q81" s="13" t="s">
        <v>41001</v>
      </c>
      <c r="R81" s="13" t="s">
        <v>242</v>
      </c>
      <c r="S81" s="13" t="str">
        <f>IF(R81="","заполните гр. 6",VLOOKUP(R81,'03_Справочники'!$E$5:$F$391,2,FALSE))</f>
        <v>Инструмент</v>
      </c>
      <c r="T81" s="13" t="str">
        <f t="shared" si="21"/>
        <v>28.12</v>
      </c>
      <c r="U81" s="26" t="str">
        <f>IF(V81="","заполните гр. 9",VLOOKUP(T81,'04_ОКВЭД 2'!$A$3:$C$9114,3,FALSE))</f>
        <v>Производство гидравлического и пневматического силового оборудования</v>
      </c>
      <c r="V81" s="13" t="s">
        <v>27924</v>
      </c>
      <c r="W81" s="13" t="str">
        <f>IF(V81="","заполните гр. 9",VLOOKUP(V81,'05_ОКПД 2'!$A$3:$C$24473,3,FALSE))</f>
        <v>Части гидравлического и пневматического силового оборудования</v>
      </c>
      <c r="X81" s="13" t="s">
        <v>507</v>
      </c>
      <c r="Y81" s="13" t="s">
        <v>46346</v>
      </c>
      <c r="Z81" s="13" t="s">
        <v>48044</v>
      </c>
      <c r="AA81" s="13"/>
      <c r="AB81" s="122" t="s">
        <v>48550</v>
      </c>
      <c r="AC81" s="45">
        <v>499.666</v>
      </c>
      <c r="AD81" s="45">
        <f t="shared" si="22"/>
        <v>599.5992</v>
      </c>
      <c r="AE81" s="45">
        <f t="shared" si="23"/>
        <v>599.5992</v>
      </c>
      <c r="AF81" s="45">
        <v>0</v>
      </c>
      <c r="AG81" s="45">
        <v>0</v>
      </c>
      <c r="AH81" s="63">
        <v>0</v>
      </c>
      <c r="AI81" s="63">
        <v>0</v>
      </c>
      <c r="AJ81" s="13" t="s">
        <v>17</v>
      </c>
      <c r="AK81" s="13" t="s">
        <v>48022</v>
      </c>
      <c r="AL81" s="13" t="s">
        <v>48045</v>
      </c>
      <c r="AM81" s="15">
        <v>45383</v>
      </c>
      <c r="AN81" s="15">
        <f t="shared" si="24"/>
        <v>45413</v>
      </c>
      <c r="AO81" s="13"/>
      <c r="AP81" s="13"/>
      <c r="AQ81" s="13"/>
      <c r="AR81" s="13"/>
      <c r="AS81" s="13"/>
      <c r="AT81" s="13" t="s">
        <v>48093</v>
      </c>
      <c r="AU81" s="13" t="s">
        <v>48261</v>
      </c>
      <c r="AV81" s="13">
        <v>796</v>
      </c>
      <c r="AW81" s="13" t="s">
        <v>70</v>
      </c>
      <c r="AX81" s="13">
        <v>1</v>
      </c>
      <c r="AY81" s="46">
        <f>IF(AZ81="","заполните гр. 37",VLOOKUP(AZ81,'03_Справочники'!$N$5:$O$26,2,FALSE))</f>
        <v>20000000000</v>
      </c>
      <c r="AZ81" s="13" t="s">
        <v>21</v>
      </c>
      <c r="BA81" s="15">
        <f t="shared" si="25"/>
        <v>45424</v>
      </c>
      <c r="BB81" s="15">
        <f t="shared" si="26"/>
        <v>45424</v>
      </c>
      <c r="BC81" s="15">
        <v>45657</v>
      </c>
      <c r="BD81" s="13">
        <v>2024</v>
      </c>
      <c r="BE81" s="44"/>
      <c r="BF81" s="13"/>
      <c r="BG81" s="13"/>
      <c r="BH81" s="64"/>
      <c r="BI81" s="64"/>
      <c r="BJ81" s="64"/>
      <c r="BK81" s="64"/>
      <c r="BL81" s="64"/>
      <c r="BM81" s="64"/>
      <c r="BN81" s="64"/>
      <c r="BO81" s="26"/>
      <c r="BP81" s="119"/>
      <c r="BQ81" s="119"/>
      <c r="BR81" s="86"/>
      <c r="BS81" s="86"/>
      <c r="BT81" s="86"/>
    </row>
    <row r="82" spans="1:72" s="66" customFormat="1" ht="26.25" customHeight="1">
      <c r="A82" s="54"/>
      <c r="B82" s="56"/>
      <c r="C82" s="56"/>
      <c r="D82" s="27"/>
      <c r="E82" s="33"/>
      <c r="F82" s="12"/>
      <c r="G82" s="12"/>
      <c r="H82" s="12"/>
      <c r="I82" s="12"/>
      <c r="J82" s="12"/>
      <c r="K82" s="12" t="s">
        <v>47833</v>
      </c>
      <c r="L82" s="13">
        <v>7</v>
      </c>
      <c r="M82" s="51">
        <v>82</v>
      </c>
      <c r="N82" s="51"/>
      <c r="O82" s="13" t="s">
        <v>48008</v>
      </c>
      <c r="P82" s="13" t="s">
        <v>48008</v>
      </c>
      <c r="Q82" s="13" t="s">
        <v>41001</v>
      </c>
      <c r="R82" s="13" t="s">
        <v>238</v>
      </c>
      <c r="S82" s="13" t="str">
        <f>IF(R82="","заполните гр. 6",VLOOKUP(R82,'03_Справочники'!$E$5:$F$391,2,FALSE))</f>
        <v>Приборная продукция</v>
      </c>
      <c r="T82" s="13" t="str">
        <f t="shared" si="21"/>
        <v>26.51</v>
      </c>
      <c r="U82" s="26" t="str">
        <f>IF(V82="","заполните гр. 9",VLOOKUP(T82,'04_ОКВЭД 2'!$A$3:$C$9114,3,FALSE))</f>
        <v>Производство инструментов и приборов для измерения, тестирования и навигации</v>
      </c>
      <c r="V82" s="13" t="s">
        <v>26559</v>
      </c>
      <c r="W82" s="13" t="str">
        <f>IF(V82="","заполните гр. 9",VLOOKUP(V82,'05_ОКПД 2'!$A$3:$C$24473,3,FALSE))</f>
        <v>Омметры цифровые</v>
      </c>
      <c r="X82" s="13" t="s">
        <v>507</v>
      </c>
      <c r="Y82" s="13" t="s">
        <v>46346</v>
      </c>
      <c r="Z82" s="13" t="s">
        <v>48044</v>
      </c>
      <c r="AA82" s="13"/>
      <c r="AB82" s="122" t="s">
        <v>48551</v>
      </c>
      <c r="AC82" s="45">
        <v>204.96</v>
      </c>
      <c r="AD82" s="45">
        <f t="shared" si="22"/>
        <v>245.952</v>
      </c>
      <c r="AE82" s="45">
        <f t="shared" si="23"/>
        <v>245.952</v>
      </c>
      <c r="AF82" s="45">
        <v>0</v>
      </c>
      <c r="AG82" s="45">
        <v>0</v>
      </c>
      <c r="AH82" s="63">
        <v>0</v>
      </c>
      <c r="AI82" s="63">
        <v>0</v>
      </c>
      <c r="AJ82" s="13" t="s">
        <v>17</v>
      </c>
      <c r="AK82" s="13" t="s">
        <v>48022</v>
      </c>
      <c r="AL82" s="13" t="s">
        <v>48045</v>
      </c>
      <c r="AM82" s="15">
        <v>45383</v>
      </c>
      <c r="AN82" s="15">
        <f t="shared" si="24"/>
        <v>45413</v>
      </c>
      <c r="AO82" s="13"/>
      <c r="AP82" s="13"/>
      <c r="AQ82" s="13"/>
      <c r="AR82" s="13"/>
      <c r="AS82" s="13"/>
      <c r="AT82" s="13" t="s">
        <v>48094</v>
      </c>
      <c r="AU82" s="13" t="s">
        <v>48262</v>
      </c>
      <c r="AV82" s="13">
        <v>796</v>
      </c>
      <c r="AW82" s="13" t="s">
        <v>70</v>
      </c>
      <c r="AX82" s="13">
        <v>9</v>
      </c>
      <c r="AY82" s="46">
        <f>IF(AZ82="","заполните гр. 37",VLOOKUP(AZ82,'03_Справочники'!$N$5:$O$26,2,FALSE))</f>
        <v>20000000000</v>
      </c>
      <c r="AZ82" s="13" t="s">
        <v>21</v>
      </c>
      <c r="BA82" s="15">
        <f t="shared" si="25"/>
        <v>45424</v>
      </c>
      <c r="BB82" s="15">
        <f t="shared" si="26"/>
        <v>45424</v>
      </c>
      <c r="BC82" s="15">
        <v>45657</v>
      </c>
      <c r="BD82" s="13">
        <v>2024</v>
      </c>
      <c r="BE82" s="44"/>
      <c r="BF82" s="13"/>
      <c r="BG82" s="13"/>
      <c r="BH82" s="64"/>
      <c r="BI82" s="64"/>
      <c r="BJ82" s="64"/>
      <c r="BK82" s="64"/>
      <c r="BL82" s="64"/>
      <c r="BM82" s="64"/>
      <c r="BN82" s="64"/>
      <c r="BO82" s="13"/>
      <c r="BP82" s="119"/>
      <c r="BQ82" s="119"/>
      <c r="BR82" s="86"/>
      <c r="BS82" s="86"/>
      <c r="BT82" s="86"/>
    </row>
    <row r="83" spans="1:72" s="66" customFormat="1" ht="26.25" customHeight="1">
      <c r="A83" s="54"/>
      <c r="B83" s="56"/>
      <c r="C83" s="56"/>
      <c r="D83" s="27"/>
      <c r="E83" s="33"/>
      <c r="F83" s="12"/>
      <c r="G83" s="12"/>
      <c r="H83" s="12"/>
      <c r="I83" s="12"/>
      <c r="J83" s="12"/>
      <c r="K83" s="12" t="s">
        <v>47833</v>
      </c>
      <c r="L83" s="13">
        <v>7</v>
      </c>
      <c r="M83" s="51">
        <v>83</v>
      </c>
      <c r="N83" s="51"/>
      <c r="O83" s="13" t="s">
        <v>48008</v>
      </c>
      <c r="P83" s="13" t="s">
        <v>48008</v>
      </c>
      <c r="Q83" s="13" t="s">
        <v>41001</v>
      </c>
      <c r="R83" s="13" t="s">
        <v>242</v>
      </c>
      <c r="S83" s="13" t="str">
        <f>IF(R83="","заполните гр. 6",VLOOKUP(R83,'03_Справочники'!$E$5:$F$391,2,FALSE))</f>
        <v>Инструмент</v>
      </c>
      <c r="T83" s="13" t="str">
        <f t="shared" si="21"/>
        <v>27.12</v>
      </c>
      <c r="U83" s="26" t="str">
        <f>IF(V83="","заполните гр. 9",VLOOKUP(T83,'04_ОКВЭД 2'!$A$3:$C$9114,3,FALSE))</f>
        <v>Производство электрической распределительной и регулирующей аппаратуры</v>
      </c>
      <c r="V83" s="13" t="s">
        <v>27167</v>
      </c>
      <c r="W83" s="13" t="str">
        <f>IF(V83="","заполните гр. 9",VLOOKUP(V83,'05_ОКПД 2'!$A$3:$C$24473,3,FALSE))</f>
        <v>Разъединители, короткозамыкатели, отделители, заземлители переменного тока высокого напряжения</v>
      </c>
      <c r="X83" s="13" t="s">
        <v>507</v>
      </c>
      <c r="Y83" s="13" t="s">
        <v>46346</v>
      </c>
      <c r="Z83" s="13" t="s">
        <v>48044</v>
      </c>
      <c r="AA83" s="13"/>
      <c r="AB83" s="122" t="s">
        <v>48552</v>
      </c>
      <c r="AC83" s="45">
        <v>277.98500000000001</v>
      </c>
      <c r="AD83" s="45">
        <f t="shared" si="22"/>
        <v>333.58199999999999</v>
      </c>
      <c r="AE83" s="45">
        <f t="shared" si="23"/>
        <v>333.58199999999999</v>
      </c>
      <c r="AF83" s="45">
        <v>0</v>
      </c>
      <c r="AG83" s="45">
        <v>0</v>
      </c>
      <c r="AH83" s="63">
        <v>0</v>
      </c>
      <c r="AI83" s="63">
        <v>0</v>
      </c>
      <c r="AJ83" s="13" t="s">
        <v>17</v>
      </c>
      <c r="AK83" s="13" t="s">
        <v>48022</v>
      </c>
      <c r="AL83" s="13" t="s">
        <v>48045</v>
      </c>
      <c r="AM83" s="15">
        <v>45383</v>
      </c>
      <c r="AN83" s="15">
        <f t="shared" si="24"/>
        <v>45413</v>
      </c>
      <c r="AO83" s="13"/>
      <c r="AP83" s="13"/>
      <c r="AQ83" s="13"/>
      <c r="AR83" s="13"/>
      <c r="AS83" s="13"/>
      <c r="AT83" s="13" t="s">
        <v>48058</v>
      </c>
      <c r="AU83" s="13" t="s">
        <v>48263</v>
      </c>
      <c r="AV83" s="13">
        <v>796</v>
      </c>
      <c r="AW83" s="13" t="s">
        <v>70</v>
      </c>
      <c r="AX83" s="13">
        <v>25</v>
      </c>
      <c r="AY83" s="46">
        <f>IF(AZ83="","заполните гр. 37",VLOOKUP(AZ83,'03_Справочники'!$N$5:$O$26,2,FALSE))</f>
        <v>20000000000</v>
      </c>
      <c r="AZ83" s="13" t="s">
        <v>21</v>
      </c>
      <c r="BA83" s="15">
        <f t="shared" si="25"/>
        <v>45424</v>
      </c>
      <c r="BB83" s="15">
        <f t="shared" si="26"/>
        <v>45424</v>
      </c>
      <c r="BC83" s="15">
        <v>45657</v>
      </c>
      <c r="BD83" s="13">
        <v>2024</v>
      </c>
      <c r="BE83" s="44"/>
      <c r="BF83" s="13"/>
      <c r="BG83" s="13"/>
      <c r="BH83" s="64"/>
      <c r="BI83" s="64"/>
      <c r="BJ83" s="64"/>
      <c r="BK83" s="64"/>
      <c r="BL83" s="64"/>
      <c r="BM83" s="64"/>
      <c r="BN83" s="64"/>
      <c r="BO83" s="26"/>
      <c r="BP83" s="119"/>
      <c r="BQ83" s="119"/>
      <c r="BR83" s="86"/>
      <c r="BS83" s="86"/>
      <c r="BT83" s="86"/>
    </row>
    <row r="84" spans="1:72" s="66" customFormat="1" ht="26.25" customHeight="1">
      <c r="A84" s="54"/>
      <c r="B84" s="56"/>
      <c r="C84" s="56"/>
      <c r="D84" s="27"/>
      <c r="E84" s="33"/>
      <c r="F84" s="12"/>
      <c r="G84" s="12"/>
      <c r="H84" s="12"/>
      <c r="I84" s="12"/>
      <c r="J84" s="12"/>
      <c r="K84" s="12" t="s">
        <v>47833</v>
      </c>
      <c r="L84" s="13">
        <v>7</v>
      </c>
      <c r="M84" s="51">
        <v>84</v>
      </c>
      <c r="N84" s="51"/>
      <c r="O84" s="13" t="s">
        <v>48008</v>
      </c>
      <c r="P84" s="13" t="s">
        <v>48008</v>
      </c>
      <c r="Q84" s="13" t="s">
        <v>41001</v>
      </c>
      <c r="R84" s="13" t="s">
        <v>238</v>
      </c>
      <c r="S84" s="13" t="str">
        <f>IF(R84="","заполните гр. 6",VLOOKUP(R84,'03_Справочники'!$E$5:$F$391,2,FALSE))</f>
        <v>Приборная продукция</v>
      </c>
      <c r="T84" s="13" t="str">
        <f t="shared" si="21"/>
        <v>26.51</v>
      </c>
      <c r="U84" s="26" t="str">
        <f>IF(V84="","заполните гр. 9",VLOOKUP(T84,'04_ОКВЭД 2'!$A$3:$C$9114,3,FALSE))</f>
        <v>Производство инструментов и приборов для измерения, тестирования и навигации</v>
      </c>
      <c r="V84" s="13" t="s">
        <v>26718</v>
      </c>
      <c r="W84" s="13" t="str">
        <f>IF(V84="","заполните гр. 9",VLOOKUP(V84,'05_ОКПД 2'!$A$3:$C$24473,3,FALSE))</f>
        <v>Приборы для измерения параметров движения и количества прочие</v>
      </c>
      <c r="X84" s="13" t="s">
        <v>507</v>
      </c>
      <c r="Y84" s="13" t="s">
        <v>46346</v>
      </c>
      <c r="Z84" s="13" t="s">
        <v>48044</v>
      </c>
      <c r="AA84" s="13"/>
      <c r="AB84" s="122" t="s">
        <v>48553</v>
      </c>
      <c r="AC84" s="45">
        <v>276.57499999999999</v>
      </c>
      <c r="AD84" s="45">
        <f t="shared" si="22"/>
        <v>331.89</v>
      </c>
      <c r="AE84" s="45">
        <f t="shared" si="23"/>
        <v>331.89</v>
      </c>
      <c r="AF84" s="45">
        <v>0</v>
      </c>
      <c r="AG84" s="45">
        <v>0</v>
      </c>
      <c r="AH84" s="63">
        <v>0</v>
      </c>
      <c r="AI84" s="63">
        <v>0</v>
      </c>
      <c r="AJ84" s="13" t="s">
        <v>17</v>
      </c>
      <c r="AK84" s="13" t="s">
        <v>48022</v>
      </c>
      <c r="AL84" s="13" t="s">
        <v>48045</v>
      </c>
      <c r="AM84" s="15">
        <v>45383</v>
      </c>
      <c r="AN84" s="15">
        <f t="shared" si="24"/>
        <v>45413</v>
      </c>
      <c r="AO84" s="13"/>
      <c r="AP84" s="13"/>
      <c r="AQ84" s="13"/>
      <c r="AR84" s="13"/>
      <c r="AS84" s="13"/>
      <c r="AT84" s="13" t="s">
        <v>48095</v>
      </c>
      <c r="AU84" s="13" t="s">
        <v>48264</v>
      </c>
      <c r="AV84" s="13">
        <v>796</v>
      </c>
      <c r="AW84" s="13" t="s">
        <v>70</v>
      </c>
      <c r="AX84" s="13">
        <v>3</v>
      </c>
      <c r="AY84" s="46">
        <f>IF(AZ84="","заполните гр. 37",VLOOKUP(AZ84,'03_Справочники'!$N$5:$O$26,2,FALSE))</f>
        <v>20000000000</v>
      </c>
      <c r="AZ84" s="13" t="s">
        <v>21</v>
      </c>
      <c r="BA84" s="15">
        <f t="shared" si="25"/>
        <v>45424</v>
      </c>
      <c r="BB84" s="15">
        <f t="shared" si="26"/>
        <v>45424</v>
      </c>
      <c r="BC84" s="15">
        <v>45657</v>
      </c>
      <c r="BD84" s="13">
        <v>2024</v>
      </c>
      <c r="BE84" s="44"/>
      <c r="BF84" s="13"/>
      <c r="BG84" s="13"/>
      <c r="BH84" s="64"/>
      <c r="BI84" s="64"/>
      <c r="BJ84" s="64"/>
      <c r="BK84" s="64"/>
      <c r="BL84" s="64"/>
      <c r="BM84" s="64"/>
      <c r="BN84" s="64"/>
      <c r="BO84" s="13"/>
      <c r="BP84" s="119"/>
      <c r="BQ84" s="119"/>
      <c r="BR84" s="86"/>
      <c r="BS84" s="86"/>
      <c r="BT84" s="86"/>
    </row>
    <row r="85" spans="1:72" s="66" customFormat="1" ht="26.25" customHeight="1">
      <c r="A85" s="54"/>
      <c r="B85" s="56"/>
      <c r="C85" s="56"/>
      <c r="D85" s="27"/>
      <c r="E85" s="33"/>
      <c r="F85" s="12"/>
      <c r="G85" s="12"/>
      <c r="H85" s="12"/>
      <c r="I85" s="12"/>
      <c r="J85" s="12"/>
      <c r="K85" s="12" t="s">
        <v>47829</v>
      </c>
      <c r="L85" s="13">
        <v>7</v>
      </c>
      <c r="M85" s="51">
        <v>85</v>
      </c>
      <c r="N85" s="51"/>
      <c r="O85" s="13" t="s">
        <v>48008</v>
      </c>
      <c r="P85" s="13" t="s">
        <v>48008</v>
      </c>
      <c r="Q85" s="13" t="s">
        <v>41001</v>
      </c>
      <c r="R85" s="13" t="s">
        <v>319</v>
      </c>
      <c r="S85" s="13" t="str">
        <f>IF(R85="","заполните гр. 6",VLOOKUP(R85,'03_Справочники'!$E$5:$F$391,2,FALSE))</f>
        <v>Масла автомобильные</v>
      </c>
      <c r="T85" s="13" t="str">
        <f t="shared" si="21"/>
        <v>19.20</v>
      </c>
      <c r="U85" s="26" t="str">
        <f>IF(V85="","заполните гр. 9",VLOOKUP(T85,'04_ОКВЭД 2'!$A$3:$C$9114,3,FALSE))</f>
        <v>Производство нефтепродуктов</v>
      </c>
      <c r="V85" s="13" t="s">
        <v>19891</v>
      </c>
      <c r="W85" s="13" t="str">
        <f>IF(V85="","заполните гр. 9",VLOOKUP(V85,'05_ОКПД 2'!$A$3:$C$24473,3,FALSE))</f>
        <v>Масла моторные (универсальные, карбюраторные, дизельные, для авиационных поршневых двигателей)</v>
      </c>
      <c r="X85" s="13" t="s">
        <v>507</v>
      </c>
      <c r="Y85" s="13" t="s">
        <v>46346</v>
      </c>
      <c r="Z85" s="13" t="s">
        <v>48044</v>
      </c>
      <c r="AA85" s="13"/>
      <c r="AB85" s="122" t="s">
        <v>48497</v>
      </c>
      <c r="AC85" s="45">
        <v>284.18299999999999</v>
      </c>
      <c r="AD85" s="45">
        <f t="shared" si="22"/>
        <v>341.01959999999997</v>
      </c>
      <c r="AE85" s="45">
        <f t="shared" si="23"/>
        <v>341.01959999999997</v>
      </c>
      <c r="AF85" s="45">
        <v>0</v>
      </c>
      <c r="AG85" s="45">
        <v>0</v>
      </c>
      <c r="AH85" s="63">
        <v>0</v>
      </c>
      <c r="AI85" s="63">
        <v>0</v>
      </c>
      <c r="AJ85" s="13" t="s">
        <v>45698</v>
      </c>
      <c r="AK85" s="13" t="s">
        <v>48022</v>
      </c>
      <c r="AL85" s="13" t="s">
        <v>48045</v>
      </c>
      <c r="AM85" s="15">
        <v>45383</v>
      </c>
      <c r="AN85" s="15">
        <f t="shared" si="24"/>
        <v>45413</v>
      </c>
      <c r="AO85" s="13"/>
      <c r="AP85" s="13"/>
      <c r="AQ85" s="13"/>
      <c r="AR85" s="13"/>
      <c r="AS85" s="13"/>
      <c r="AT85" s="13" t="s">
        <v>48096</v>
      </c>
      <c r="AU85" s="13" t="s">
        <v>48265</v>
      </c>
      <c r="AV85" s="13">
        <v>112</v>
      </c>
      <c r="AW85" s="13" t="s">
        <v>48358</v>
      </c>
      <c r="AX85" s="13">
        <v>2200</v>
      </c>
      <c r="AY85" s="46">
        <f>IF(AZ85="","заполните гр. 37",VLOOKUP(AZ85,'03_Справочники'!$N$5:$O$26,2,FALSE))</f>
        <v>20000000000</v>
      </c>
      <c r="AZ85" s="13" t="s">
        <v>21</v>
      </c>
      <c r="BA85" s="15">
        <f t="shared" si="25"/>
        <v>45424</v>
      </c>
      <c r="BB85" s="15">
        <f t="shared" si="26"/>
        <v>45424</v>
      </c>
      <c r="BC85" s="15">
        <v>45657</v>
      </c>
      <c r="BD85" s="13">
        <v>2024</v>
      </c>
      <c r="BE85" s="44"/>
      <c r="BF85" s="13"/>
      <c r="BG85" s="13"/>
      <c r="BH85" s="64"/>
      <c r="BI85" s="64"/>
      <c r="BJ85" s="64"/>
      <c r="BK85" s="64"/>
      <c r="BL85" s="64"/>
      <c r="BM85" s="64"/>
      <c r="BN85" s="64"/>
      <c r="BO85" s="26"/>
      <c r="BP85" s="119"/>
      <c r="BQ85" s="119"/>
      <c r="BR85" s="86"/>
      <c r="BS85" s="86"/>
      <c r="BT85" s="86"/>
    </row>
    <row r="86" spans="1:72" s="66" customFormat="1" ht="26.25" customHeight="1">
      <c r="A86" s="54"/>
      <c r="B86" s="56"/>
      <c r="C86" s="56"/>
      <c r="D86" s="27"/>
      <c r="E86" s="33"/>
      <c r="F86" s="12"/>
      <c r="G86" s="12"/>
      <c r="H86" s="12"/>
      <c r="I86" s="12"/>
      <c r="J86" s="12"/>
      <c r="K86" s="12" t="s">
        <v>47828</v>
      </c>
      <c r="L86" s="13">
        <v>7</v>
      </c>
      <c r="M86" s="51">
        <v>86</v>
      </c>
      <c r="N86" s="51"/>
      <c r="O86" s="13" t="s">
        <v>48008</v>
      </c>
      <c r="P86" s="13" t="s">
        <v>48008</v>
      </c>
      <c r="Q86" s="13" t="s">
        <v>41001</v>
      </c>
      <c r="R86" s="13" t="s">
        <v>242</v>
      </c>
      <c r="S86" s="13" t="str">
        <f>IF(R86="","заполните гр. 6",VLOOKUP(R86,'03_Справочники'!$E$5:$F$391,2,FALSE))</f>
        <v>Инструмент</v>
      </c>
      <c r="T86" s="13" t="str">
        <f t="shared" si="21"/>
        <v>25.73</v>
      </c>
      <c r="U86" s="26" t="str">
        <f>IF(V86="","заполните гр. 9",VLOOKUP(T86,'04_ОКВЭД 2'!$A$3:$C$9114,3,FALSE))</f>
        <v>Производство инструмента</v>
      </c>
      <c r="V86" s="13" t="s">
        <v>25607</v>
      </c>
      <c r="W86" s="13" t="str">
        <f>IF(V86="","заполните гр. 9",VLOOKUP(V86,'05_ОКПД 2'!$A$3:$C$24473,3,FALSE))</f>
        <v>Инструмент слесарно-монтажный прочий, не включенный в другие группировки</v>
      </c>
      <c r="X86" s="13" t="s">
        <v>507</v>
      </c>
      <c r="Y86" s="13" t="s">
        <v>46346</v>
      </c>
      <c r="Z86" s="13" t="s">
        <v>48044</v>
      </c>
      <c r="AA86" s="13"/>
      <c r="AB86" s="122" t="s">
        <v>48498</v>
      </c>
      <c r="AC86" s="45">
        <v>97.811000000000007</v>
      </c>
      <c r="AD86" s="45">
        <f t="shared" si="22"/>
        <v>117.3732</v>
      </c>
      <c r="AE86" s="45">
        <f t="shared" si="23"/>
        <v>117.3732</v>
      </c>
      <c r="AF86" s="45">
        <v>0</v>
      </c>
      <c r="AG86" s="45">
        <v>0</v>
      </c>
      <c r="AH86" s="63">
        <v>0</v>
      </c>
      <c r="AI86" s="63">
        <v>0</v>
      </c>
      <c r="AJ86" s="13" t="s">
        <v>45698</v>
      </c>
      <c r="AK86" s="13" t="s">
        <v>48022</v>
      </c>
      <c r="AL86" s="13" t="s">
        <v>48045</v>
      </c>
      <c r="AM86" s="15">
        <v>45383</v>
      </c>
      <c r="AN86" s="15">
        <f t="shared" si="24"/>
        <v>45413</v>
      </c>
      <c r="AO86" s="13"/>
      <c r="AP86" s="13"/>
      <c r="AQ86" s="13"/>
      <c r="AR86" s="13"/>
      <c r="AS86" s="13"/>
      <c r="AT86" s="13" t="s">
        <v>48097</v>
      </c>
      <c r="AU86" s="13" t="s">
        <v>48266</v>
      </c>
      <c r="AV86" s="13">
        <v>796</v>
      </c>
      <c r="AW86" s="13" t="s">
        <v>70</v>
      </c>
      <c r="AX86" s="13">
        <v>140</v>
      </c>
      <c r="AY86" s="46">
        <f>IF(AZ86="","заполните гр. 37",VLOOKUP(AZ86,'03_Справочники'!$N$5:$O$26,2,FALSE))</f>
        <v>20000000000</v>
      </c>
      <c r="AZ86" s="13" t="s">
        <v>21</v>
      </c>
      <c r="BA86" s="15">
        <f t="shared" si="25"/>
        <v>45424</v>
      </c>
      <c r="BB86" s="15">
        <f t="shared" si="26"/>
        <v>45424</v>
      </c>
      <c r="BC86" s="15">
        <v>45657</v>
      </c>
      <c r="BD86" s="13">
        <v>2024</v>
      </c>
      <c r="BE86" s="44"/>
      <c r="BF86" s="13"/>
      <c r="BG86" s="13"/>
      <c r="BH86" s="64"/>
      <c r="BI86" s="64"/>
      <c r="BJ86" s="64"/>
      <c r="BK86" s="64"/>
      <c r="BL86" s="64"/>
      <c r="BM86" s="64"/>
      <c r="BN86" s="64"/>
      <c r="BO86" s="13"/>
      <c r="BP86" s="119"/>
      <c r="BQ86" s="119"/>
      <c r="BR86" s="86"/>
      <c r="BS86" s="86"/>
      <c r="BT86" s="86"/>
    </row>
    <row r="87" spans="1:72" s="66" customFormat="1" ht="26.25" customHeight="1">
      <c r="A87" s="54"/>
      <c r="B87" s="56"/>
      <c r="C87" s="56"/>
      <c r="D87" s="27"/>
      <c r="E87" s="33"/>
      <c r="F87" s="12"/>
      <c r="G87" s="12"/>
      <c r="H87" s="12"/>
      <c r="I87" s="12"/>
      <c r="J87" s="12"/>
      <c r="K87" s="12" t="s">
        <v>47828</v>
      </c>
      <c r="L87" s="13">
        <v>7</v>
      </c>
      <c r="M87" s="51">
        <v>87</v>
      </c>
      <c r="N87" s="51"/>
      <c r="O87" s="13" t="s">
        <v>48008</v>
      </c>
      <c r="P87" s="13" t="s">
        <v>48008</v>
      </c>
      <c r="Q87" s="13" t="s">
        <v>41001</v>
      </c>
      <c r="R87" s="13" t="s">
        <v>338</v>
      </c>
      <c r="S87" s="13" t="str">
        <f>IF(R87="","заполните гр. 6",VLOOKUP(R87,'03_Справочники'!$E$5:$F$391,2,FALSE))</f>
        <v>Стройматериалы</v>
      </c>
      <c r="T87" s="13" t="str">
        <f t="shared" si="21"/>
        <v>23.51</v>
      </c>
      <c r="U87" s="26" t="str">
        <f>IF(V87="","заполните гр. 9",VLOOKUP(T87,'04_ОКВЭД 2'!$A$3:$C$9114,3,FALSE))</f>
        <v>Производство цемента</v>
      </c>
      <c r="V87" s="13" t="s">
        <v>23390</v>
      </c>
      <c r="W87" s="13" t="str">
        <f>IF(V87="","заполните гр. 9",VLOOKUP(V87,'05_ОКПД 2'!$A$3:$C$24473,3,FALSE))</f>
        <v>Цементы общестроительные</v>
      </c>
      <c r="X87" s="13" t="s">
        <v>507</v>
      </c>
      <c r="Y87" s="13" t="s">
        <v>46346</v>
      </c>
      <c r="Z87" s="13" t="s">
        <v>48044</v>
      </c>
      <c r="AA87" s="13"/>
      <c r="AB87" s="122" t="s">
        <v>48499</v>
      </c>
      <c r="AC87" s="45">
        <v>112.26600000000001</v>
      </c>
      <c r="AD87" s="45">
        <f t="shared" si="22"/>
        <v>134.7192</v>
      </c>
      <c r="AE87" s="45">
        <f t="shared" si="23"/>
        <v>134.7192</v>
      </c>
      <c r="AF87" s="45">
        <v>0</v>
      </c>
      <c r="AG87" s="45">
        <v>0</v>
      </c>
      <c r="AH87" s="63">
        <v>0</v>
      </c>
      <c r="AI87" s="63">
        <v>0</v>
      </c>
      <c r="AJ87" s="13" t="s">
        <v>45698</v>
      </c>
      <c r="AK87" s="13" t="s">
        <v>48022</v>
      </c>
      <c r="AL87" s="13" t="s">
        <v>48045</v>
      </c>
      <c r="AM87" s="15">
        <v>45387</v>
      </c>
      <c r="AN87" s="15">
        <f t="shared" si="24"/>
        <v>45417</v>
      </c>
      <c r="AO87" s="13"/>
      <c r="AP87" s="13"/>
      <c r="AQ87" s="13"/>
      <c r="AR87" s="13"/>
      <c r="AS87" s="13"/>
      <c r="AT87" s="13" t="s">
        <v>48098</v>
      </c>
      <c r="AU87" s="13" t="s">
        <v>48267</v>
      </c>
      <c r="AV87" s="13">
        <v>166</v>
      </c>
      <c r="AW87" s="13" t="s">
        <v>39</v>
      </c>
      <c r="AX87" s="13">
        <v>1600</v>
      </c>
      <c r="AY87" s="46">
        <f>IF(AZ87="","заполните гр. 37",VLOOKUP(AZ87,'03_Справочники'!$N$5:$O$26,2,FALSE))</f>
        <v>20000000000</v>
      </c>
      <c r="AZ87" s="13" t="s">
        <v>21</v>
      </c>
      <c r="BA87" s="15">
        <f t="shared" si="25"/>
        <v>45428</v>
      </c>
      <c r="BB87" s="15">
        <f t="shared" si="26"/>
        <v>45428</v>
      </c>
      <c r="BC87" s="15">
        <v>45657</v>
      </c>
      <c r="BD87" s="13">
        <v>2024</v>
      </c>
      <c r="BE87" s="44"/>
      <c r="BF87" s="13"/>
      <c r="BG87" s="13"/>
      <c r="BH87" s="64"/>
      <c r="BI87" s="64"/>
      <c r="BJ87" s="64"/>
      <c r="BK87" s="64"/>
      <c r="BL87" s="64"/>
      <c r="BM87" s="64"/>
      <c r="BN87" s="64"/>
      <c r="BO87" s="26"/>
      <c r="BP87" s="119"/>
      <c r="BQ87" s="119"/>
      <c r="BR87" s="86"/>
      <c r="BS87" s="86"/>
      <c r="BT87" s="86"/>
    </row>
    <row r="88" spans="1:72" s="66" customFormat="1" ht="26.25" customHeight="1">
      <c r="A88" s="54"/>
      <c r="B88" s="56"/>
      <c r="C88" s="56"/>
      <c r="D88" s="27"/>
      <c r="E88" s="33"/>
      <c r="F88" s="12"/>
      <c r="G88" s="12"/>
      <c r="H88" s="12"/>
      <c r="I88" s="12"/>
      <c r="J88" s="12"/>
      <c r="K88" s="12" t="s">
        <v>47828</v>
      </c>
      <c r="L88" s="13">
        <v>7</v>
      </c>
      <c r="M88" s="51">
        <v>88</v>
      </c>
      <c r="N88" s="51"/>
      <c r="O88" s="13" t="s">
        <v>48008</v>
      </c>
      <c r="P88" s="13" t="s">
        <v>48008</v>
      </c>
      <c r="Q88" s="13" t="s">
        <v>41001</v>
      </c>
      <c r="R88" s="13" t="s">
        <v>322</v>
      </c>
      <c r="S88" s="13" t="str">
        <f>IF(R88="","заполните гр. 6",VLOOKUP(R88,'03_Справочники'!$E$5:$F$391,2,FALSE))</f>
        <v>Лакокрасочная продукция</v>
      </c>
      <c r="T88" s="13" t="str">
        <f t="shared" si="21"/>
        <v>20.30</v>
      </c>
      <c r="U88" s="26" t="str">
        <f>IF(V88="","заполните гр. 9",VLOOKUP(T88,'04_ОКВЭД 2'!$A$3:$C$9114,3,FALSE))</f>
        <v>Производство красок, лаков и аналогичных материалов для нанесения покрытий, полиграфических красок и мастик</v>
      </c>
      <c r="V88" s="13" t="s">
        <v>21665</v>
      </c>
      <c r="W88" s="13" t="str">
        <f>IF(V88="","заполните гр. 9",VLOOKUP(V88,'05_ОКПД 2'!$A$3:$C$24473,3,FALSE))</f>
        <v>Краски на основе сложных полиэфиров, акриловых или виниловых полимеров в неводной среде</v>
      </c>
      <c r="X88" s="13" t="s">
        <v>507</v>
      </c>
      <c r="Y88" s="13" t="s">
        <v>46346</v>
      </c>
      <c r="Z88" s="13" t="s">
        <v>48044</v>
      </c>
      <c r="AA88" s="13"/>
      <c r="AB88" s="122" t="s">
        <v>48500</v>
      </c>
      <c r="AC88" s="45">
        <v>103.523</v>
      </c>
      <c r="AD88" s="45">
        <f t="shared" si="22"/>
        <v>124.2276</v>
      </c>
      <c r="AE88" s="45">
        <f t="shared" si="23"/>
        <v>124.2276</v>
      </c>
      <c r="AF88" s="45">
        <v>0</v>
      </c>
      <c r="AG88" s="45">
        <v>0</v>
      </c>
      <c r="AH88" s="63">
        <v>0</v>
      </c>
      <c r="AI88" s="63">
        <v>0</v>
      </c>
      <c r="AJ88" s="13" t="s">
        <v>45698</v>
      </c>
      <c r="AK88" s="13" t="s">
        <v>48022</v>
      </c>
      <c r="AL88" s="13" t="s">
        <v>48045</v>
      </c>
      <c r="AM88" s="15">
        <v>45383</v>
      </c>
      <c r="AN88" s="15">
        <f t="shared" si="24"/>
        <v>45413</v>
      </c>
      <c r="AO88" s="13"/>
      <c r="AP88" s="13"/>
      <c r="AQ88" s="13"/>
      <c r="AR88" s="13"/>
      <c r="AS88" s="13"/>
      <c r="AT88" s="13" t="s">
        <v>48099</v>
      </c>
      <c r="AU88" s="13" t="s">
        <v>48268</v>
      </c>
      <c r="AV88" s="13">
        <v>876</v>
      </c>
      <c r="AW88" s="13" t="s">
        <v>45704</v>
      </c>
      <c r="AX88" s="13">
        <v>1</v>
      </c>
      <c r="AY88" s="46">
        <f>IF(AZ88="","заполните гр. 37",VLOOKUP(AZ88,'03_Справочники'!$N$5:$O$26,2,FALSE))</f>
        <v>20000000000</v>
      </c>
      <c r="AZ88" s="13" t="s">
        <v>21</v>
      </c>
      <c r="BA88" s="15">
        <f t="shared" si="25"/>
        <v>45424</v>
      </c>
      <c r="BB88" s="15">
        <f t="shared" si="26"/>
        <v>45424</v>
      </c>
      <c r="BC88" s="15">
        <v>45657</v>
      </c>
      <c r="BD88" s="13">
        <v>2024</v>
      </c>
      <c r="BE88" s="44"/>
      <c r="BF88" s="13"/>
      <c r="BG88" s="13"/>
      <c r="BH88" s="64"/>
      <c r="BI88" s="64"/>
      <c r="BJ88" s="64"/>
      <c r="BK88" s="64"/>
      <c r="BL88" s="64"/>
      <c r="BM88" s="64"/>
      <c r="BN88" s="64"/>
      <c r="BO88" s="13"/>
      <c r="BP88" s="119"/>
      <c r="BQ88" s="119"/>
      <c r="BR88" s="86"/>
      <c r="BS88" s="86"/>
      <c r="BT88" s="86"/>
    </row>
    <row r="89" spans="1:72" s="66" customFormat="1" ht="26.25" customHeight="1">
      <c r="A89" s="54"/>
      <c r="B89" s="56"/>
      <c r="C89" s="56"/>
      <c r="D89" s="27"/>
      <c r="E89" s="33"/>
      <c r="F89" s="12"/>
      <c r="G89" s="12"/>
      <c r="H89" s="12"/>
      <c r="I89" s="12"/>
      <c r="J89" s="12"/>
      <c r="K89" s="12" t="s">
        <v>47833</v>
      </c>
      <c r="L89" s="13">
        <v>7</v>
      </c>
      <c r="M89" s="51">
        <v>89</v>
      </c>
      <c r="N89" s="51"/>
      <c r="O89" s="13" t="s">
        <v>48008</v>
      </c>
      <c r="P89" s="13" t="s">
        <v>48008</v>
      </c>
      <c r="Q89" s="13" t="s">
        <v>41001</v>
      </c>
      <c r="R89" s="13" t="s">
        <v>342</v>
      </c>
      <c r="S89" s="13" t="str">
        <f>IF(R89="","заполните гр. 6",VLOOKUP(R89,'03_Справочники'!$E$5:$F$391,2,FALSE))</f>
        <v>Резинотехнические изделия</v>
      </c>
      <c r="T89" s="13" t="str">
        <f t="shared" si="21"/>
        <v>22.19</v>
      </c>
      <c r="U89" s="26" t="str">
        <f>IF(V89="","заполните гр. 9",VLOOKUP(T89,'04_ОКВЭД 2'!$A$3:$C$9114,3,FALSE))</f>
        <v>Производство прочих резиновых изделий</v>
      </c>
      <c r="V89" s="13" t="s">
        <v>22760</v>
      </c>
      <c r="W89" s="13" t="str">
        <f>IF(V89="","заполните гр. 9",VLOOKUP(V89,'05_ОКПД 2'!$A$3:$C$24473,3,FALSE))</f>
        <v>Кольца резиновые уплотнительные</v>
      </c>
      <c r="X89" s="13" t="s">
        <v>507</v>
      </c>
      <c r="Y89" s="13" t="s">
        <v>46346</v>
      </c>
      <c r="Z89" s="13" t="s">
        <v>48044</v>
      </c>
      <c r="AA89" s="13"/>
      <c r="AB89" s="122" t="s">
        <v>48501</v>
      </c>
      <c r="AC89" s="45">
        <v>85.95</v>
      </c>
      <c r="AD89" s="45">
        <f t="shared" si="22"/>
        <v>103.14</v>
      </c>
      <c r="AE89" s="45">
        <f t="shared" si="23"/>
        <v>103.14</v>
      </c>
      <c r="AF89" s="45">
        <v>0</v>
      </c>
      <c r="AG89" s="45">
        <v>0</v>
      </c>
      <c r="AH89" s="63">
        <v>0</v>
      </c>
      <c r="AI89" s="63">
        <v>0</v>
      </c>
      <c r="AJ89" s="13" t="s">
        <v>45698</v>
      </c>
      <c r="AK89" s="13" t="s">
        <v>48022</v>
      </c>
      <c r="AL89" s="13" t="s">
        <v>48045</v>
      </c>
      <c r="AM89" s="15">
        <v>45505</v>
      </c>
      <c r="AN89" s="15">
        <f t="shared" si="24"/>
        <v>45535</v>
      </c>
      <c r="AO89" s="13"/>
      <c r="AP89" s="13"/>
      <c r="AQ89" s="13"/>
      <c r="AR89" s="13"/>
      <c r="AS89" s="13"/>
      <c r="AT89" s="13" t="s">
        <v>48103</v>
      </c>
      <c r="AU89" s="13" t="s">
        <v>48270</v>
      </c>
      <c r="AV89" s="13">
        <v>796</v>
      </c>
      <c r="AW89" s="13" t="s">
        <v>70</v>
      </c>
      <c r="AX89" s="13">
        <v>1980</v>
      </c>
      <c r="AY89" s="46">
        <f>IF(AZ89="","заполните гр. 37",VLOOKUP(AZ89,'03_Справочники'!$N$5:$O$26,2,FALSE))</f>
        <v>20000000000</v>
      </c>
      <c r="AZ89" s="13" t="s">
        <v>21</v>
      </c>
      <c r="BA89" s="15">
        <f t="shared" si="25"/>
        <v>45546</v>
      </c>
      <c r="BB89" s="15">
        <f t="shared" si="26"/>
        <v>45546</v>
      </c>
      <c r="BC89" s="15">
        <v>45657</v>
      </c>
      <c r="BD89" s="13">
        <v>2024</v>
      </c>
      <c r="BE89" s="44"/>
      <c r="BF89" s="13"/>
      <c r="BG89" s="13"/>
      <c r="BH89" s="64"/>
      <c r="BI89" s="64"/>
      <c r="BJ89" s="64"/>
      <c r="BK89" s="64"/>
      <c r="BL89" s="64"/>
      <c r="BM89" s="64"/>
      <c r="BN89" s="64"/>
      <c r="BO89" s="13"/>
      <c r="BP89" s="119"/>
      <c r="BQ89" s="119"/>
      <c r="BR89" s="86"/>
      <c r="BS89" s="86"/>
      <c r="BT89" s="86"/>
    </row>
    <row r="90" spans="1:72" s="66" customFormat="1" ht="26.25" customHeight="1">
      <c r="A90" s="54"/>
      <c r="B90" s="56"/>
      <c r="C90" s="56"/>
      <c r="D90" s="27"/>
      <c r="E90" s="33"/>
      <c r="F90" s="12"/>
      <c r="G90" s="12"/>
      <c r="H90" s="12"/>
      <c r="I90" s="12"/>
      <c r="J90" s="12"/>
      <c r="K90" s="12" t="s">
        <v>47826</v>
      </c>
      <c r="L90" s="13">
        <v>7</v>
      </c>
      <c r="M90" s="51">
        <v>90</v>
      </c>
      <c r="N90" s="51"/>
      <c r="O90" s="13" t="s">
        <v>48008</v>
      </c>
      <c r="P90" s="13" t="s">
        <v>48008</v>
      </c>
      <c r="Q90" s="13" t="s">
        <v>41001</v>
      </c>
      <c r="R90" s="13" t="s">
        <v>337</v>
      </c>
      <c r="S90" s="13" t="str">
        <f>IF(R90="","заполните гр. 6",VLOOKUP(R90,'03_Справочники'!$E$5:$F$391,2,FALSE))</f>
        <v>Предохранители ВН и НН</v>
      </c>
      <c r="T90" s="13" t="str">
        <f t="shared" si="21"/>
        <v>27.12</v>
      </c>
      <c r="U90" s="26" t="str">
        <f>IF(V90="","заполните гр. 9",VLOOKUP(T90,'04_ОКВЭД 2'!$A$3:$C$9114,3,FALSE))</f>
        <v>Производство электрической распределительной и регулирующей аппаратуры</v>
      </c>
      <c r="V90" s="13" t="s">
        <v>27179</v>
      </c>
      <c r="W90" s="13" t="str">
        <f>IF(V90="","заполните гр. 9",VLOOKUP(V90,'05_ОКПД 2'!$A$3:$C$24473,3,FALSE))</f>
        <v>Предохранители плавкие на напряжение не более 1 кВ</v>
      </c>
      <c r="X90" s="13" t="s">
        <v>508</v>
      </c>
      <c r="Y90" s="13" t="s">
        <v>46346</v>
      </c>
      <c r="Z90" s="13" t="s">
        <v>48044</v>
      </c>
      <c r="AA90" s="13"/>
      <c r="AB90" s="122" t="s">
        <v>48554</v>
      </c>
      <c r="AC90" s="45">
        <v>904.95399999999995</v>
      </c>
      <c r="AD90" s="45">
        <f t="shared" si="22"/>
        <v>1085.9448</v>
      </c>
      <c r="AE90" s="45">
        <f t="shared" si="23"/>
        <v>1085.9448</v>
      </c>
      <c r="AF90" s="45">
        <v>0</v>
      </c>
      <c r="AG90" s="45">
        <v>0</v>
      </c>
      <c r="AH90" s="63">
        <v>0</v>
      </c>
      <c r="AI90" s="63">
        <v>0</v>
      </c>
      <c r="AJ90" s="13" t="s">
        <v>17</v>
      </c>
      <c r="AK90" s="13" t="s">
        <v>48022</v>
      </c>
      <c r="AL90" s="13" t="s">
        <v>48045</v>
      </c>
      <c r="AM90" s="15">
        <v>45505</v>
      </c>
      <c r="AN90" s="15">
        <f t="shared" si="24"/>
        <v>45535</v>
      </c>
      <c r="AO90" s="13"/>
      <c r="AP90" s="13"/>
      <c r="AQ90" s="13"/>
      <c r="AR90" s="13"/>
      <c r="AS90" s="13"/>
      <c r="AT90" s="13" t="s">
        <v>48104</v>
      </c>
      <c r="AU90" s="13" t="s">
        <v>48271</v>
      </c>
      <c r="AV90" s="13">
        <v>796</v>
      </c>
      <c r="AW90" s="13" t="s">
        <v>70</v>
      </c>
      <c r="AX90" s="13">
        <v>608</v>
      </c>
      <c r="AY90" s="46">
        <f>IF(AZ90="","заполните гр. 37",VLOOKUP(AZ90,'03_Справочники'!$N$5:$O$26,2,FALSE))</f>
        <v>20000000000</v>
      </c>
      <c r="AZ90" s="13" t="s">
        <v>21</v>
      </c>
      <c r="BA90" s="15">
        <f t="shared" si="25"/>
        <v>45546</v>
      </c>
      <c r="BB90" s="15">
        <f t="shared" si="26"/>
        <v>45546</v>
      </c>
      <c r="BC90" s="15">
        <v>45657</v>
      </c>
      <c r="BD90" s="13">
        <v>2024</v>
      </c>
      <c r="BE90" s="44"/>
      <c r="BF90" s="13"/>
      <c r="BG90" s="13"/>
      <c r="BH90" s="64"/>
      <c r="BI90" s="64"/>
      <c r="BJ90" s="64"/>
      <c r="BK90" s="64"/>
      <c r="BL90" s="64"/>
      <c r="BM90" s="64"/>
      <c r="BN90" s="64"/>
      <c r="BO90" s="26"/>
      <c r="BP90" s="119"/>
      <c r="BQ90" s="119"/>
      <c r="BR90" s="86"/>
      <c r="BS90" s="86"/>
      <c r="BT90" s="86"/>
    </row>
    <row r="91" spans="1:72" s="66" customFormat="1" ht="26.25" customHeight="1">
      <c r="A91" s="54"/>
      <c r="B91" s="56"/>
      <c r="C91" s="56"/>
      <c r="D91" s="27"/>
      <c r="E91" s="33"/>
      <c r="F91" s="12"/>
      <c r="G91" s="12"/>
      <c r="H91" s="12"/>
      <c r="I91" s="12"/>
      <c r="J91" s="12"/>
      <c r="K91" s="12" t="s">
        <v>47817</v>
      </c>
      <c r="L91" s="13">
        <v>7</v>
      </c>
      <c r="M91" s="51">
        <v>91</v>
      </c>
      <c r="N91" s="51"/>
      <c r="O91" s="13" t="s">
        <v>48008</v>
      </c>
      <c r="P91" s="13" t="s">
        <v>48008</v>
      </c>
      <c r="Q91" s="13" t="s">
        <v>41001</v>
      </c>
      <c r="R91" s="13" t="s">
        <v>240</v>
      </c>
      <c r="S91" s="13" t="str">
        <f>IF(R91="","заполните гр. 6",VLOOKUP(R91,'03_Справочники'!$E$5:$F$391,2,FALSE))</f>
        <v>Оборудование связи</v>
      </c>
      <c r="T91" s="13" t="str">
        <f t="shared" si="21"/>
        <v>26.30</v>
      </c>
      <c r="U91" s="26" t="str">
        <f>IF(V91="","заполните гр. 9",VLOOKUP(T91,'04_ОКВЭД 2'!$A$3:$C$9114,3,FALSE))</f>
        <v>Производство коммуникационного оборудования</v>
      </c>
      <c r="V91" s="13" t="s">
        <v>26238</v>
      </c>
      <c r="W91" s="13" t="str">
        <f>IF(V91="","заполните гр. 9",VLOOKUP(V91,'05_ОКПД 2'!$A$3:$C$24473,3,FALSE))</f>
        <v>Средства связи, выполняющие функцию цифровых транспортных систем</v>
      </c>
      <c r="X91" s="13" t="s">
        <v>508</v>
      </c>
      <c r="Y91" s="13" t="s">
        <v>46346</v>
      </c>
      <c r="Z91" s="13" t="s">
        <v>48044</v>
      </c>
      <c r="AA91" s="13"/>
      <c r="AB91" s="122" t="s">
        <v>48555</v>
      </c>
      <c r="AC91" s="45">
        <v>1818</v>
      </c>
      <c r="AD91" s="45">
        <f t="shared" si="22"/>
        <v>2181.6</v>
      </c>
      <c r="AE91" s="45">
        <f t="shared" si="23"/>
        <v>2181.6</v>
      </c>
      <c r="AF91" s="45">
        <v>0</v>
      </c>
      <c r="AG91" s="45">
        <v>0</v>
      </c>
      <c r="AH91" s="63">
        <v>0</v>
      </c>
      <c r="AI91" s="63">
        <v>0</v>
      </c>
      <c r="AJ91" s="13" t="s">
        <v>17</v>
      </c>
      <c r="AK91" s="13" t="s">
        <v>48022</v>
      </c>
      <c r="AL91" s="13" t="s">
        <v>48045</v>
      </c>
      <c r="AM91" s="15">
        <v>45505</v>
      </c>
      <c r="AN91" s="15">
        <f t="shared" si="24"/>
        <v>45535</v>
      </c>
      <c r="AO91" s="13"/>
      <c r="AP91" s="13"/>
      <c r="AQ91" s="13"/>
      <c r="AR91" s="13"/>
      <c r="AS91" s="13"/>
      <c r="AT91" s="13" t="s">
        <v>48105</v>
      </c>
      <c r="AU91" s="13" t="s">
        <v>48272</v>
      </c>
      <c r="AV91" s="13">
        <v>796</v>
      </c>
      <c r="AW91" s="13" t="s">
        <v>70</v>
      </c>
      <c r="AX91" s="13">
        <v>240</v>
      </c>
      <c r="AY91" s="46">
        <f>IF(AZ91="","заполните гр. 37",VLOOKUP(AZ91,'03_Справочники'!$N$5:$O$26,2,FALSE))</f>
        <v>20000000000</v>
      </c>
      <c r="AZ91" s="13" t="s">
        <v>21</v>
      </c>
      <c r="BA91" s="15">
        <f t="shared" si="25"/>
        <v>45546</v>
      </c>
      <c r="BB91" s="15">
        <f t="shared" si="26"/>
        <v>45546</v>
      </c>
      <c r="BC91" s="15">
        <v>45657</v>
      </c>
      <c r="BD91" s="13">
        <v>2024</v>
      </c>
      <c r="BE91" s="44"/>
      <c r="BF91" s="13"/>
      <c r="BG91" s="13"/>
      <c r="BH91" s="64"/>
      <c r="BI91" s="64"/>
      <c r="BJ91" s="64"/>
      <c r="BK91" s="64"/>
      <c r="BL91" s="64"/>
      <c r="BM91" s="64"/>
      <c r="BN91" s="64"/>
      <c r="BO91" s="13"/>
      <c r="BP91" s="119"/>
      <c r="BQ91" s="119"/>
      <c r="BR91" s="86"/>
      <c r="BS91" s="86"/>
      <c r="BT91" s="86"/>
    </row>
    <row r="92" spans="1:72" s="66" customFormat="1" ht="26.25" customHeight="1">
      <c r="A92" s="54"/>
      <c r="B92" s="56"/>
      <c r="C92" s="56"/>
      <c r="D92" s="27"/>
      <c r="E92" s="33"/>
      <c r="F92" s="12"/>
      <c r="G92" s="12"/>
      <c r="H92" s="12"/>
      <c r="I92" s="12"/>
      <c r="J92" s="12"/>
      <c r="K92" s="12" t="s">
        <v>47860</v>
      </c>
      <c r="L92" s="13">
        <v>7</v>
      </c>
      <c r="M92" s="51">
        <v>92</v>
      </c>
      <c r="N92" s="51"/>
      <c r="O92" s="13" t="s">
        <v>48008</v>
      </c>
      <c r="P92" s="13" t="s">
        <v>48008</v>
      </c>
      <c r="Q92" s="13" t="s">
        <v>41007</v>
      </c>
      <c r="R92" s="13">
        <v>3000561</v>
      </c>
      <c r="S92" s="13" t="str">
        <f>IF(R92="","заполните гр. 6",VLOOKUP(R92,'03_Справочники'!$E$5:$F$391,2,FALSE))</f>
        <v>Прочие услуги подрядных организаций</v>
      </c>
      <c r="T92" s="13" t="str">
        <f t="shared" si="21"/>
        <v>72.20</v>
      </c>
      <c r="U92" s="26" t="str">
        <f>IF(V92="","заполните гр. 9",VLOOKUP(T92,'04_ОКВЭД 2'!$A$3:$C$9114,3,FALSE))</f>
        <v>Научные исследования и разработки в области общественных и гуманитарных наук</v>
      </c>
      <c r="V92" s="13" t="s">
        <v>38078</v>
      </c>
      <c r="W92" s="13" t="str">
        <f>IF(V92="","заполните гр. 9",VLOOKUP(V92,'05_ОКПД 2'!$A$3:$C$24473,3,FALSE))</f>
        <v>Услуги, связанные с научными исследованиями и экспериментальными разработками в области прочих общественных наук</v>
      </c>
      <c r="X92" s="13" t="s">
        <v>507</v>
      </c>
      <c r="Y92" s="13" t="s">
        <v>46346</v>
      </c>
      <c r="Z92" s="13" t="s">
        <v>48044</v>
      </c>
      <c r="AA92" s="13"/>
      <c r="AB92" s="122" t="s">
        <v>48502</v>
      </c>
      <c r="AC92" s="45">
        <v>293.04000000000002</v>
      </c>
      <c r="AD92" s="45">
        <f t="shared" si="22"/>
        <v>351.64800000000002</v>
      </c>
      <c r="AE92" s="45">
        <f t="shared" si="23"/>
        <v>351.64800000000002</v>
      </c>
      <c r="AF92" s="45">
        <v>0</v>
      </c>
      <c r="AG92" s="45">
        <v>0</v>
      </c>
      <c r="AH92" s="63">
        <v>0</v>
      </c>
      <c r="AI92" s="63">
        <v>0</v>
      </c>
      <c r="AJ92" s="13" t="s">
        <v>45698</v>
      </c>
      <c r="AK92" s="13" t="s">
        <v>48022</v>
      </c>
      <c r="AL92" s="13" t="s">
        <v>48045</v>
      </c>
      <c r="AM92" s="15">
        <v>45505</v>
      </c>
      <c r="AN92" s="15">
        <f t="shared" si="24"/>
        <v>45535</v>
      </c>
      <c r="AO92" s="13"/>
      <c r="AP92" s="13"/>
      <c r="AQ92" s="13"/>
      <c r="AR92" s="13"/>
      <c r="AS92" s="13"/>
      <c r="AT92" s="13" t="s">
        <v>48090</v>
      </c>
      <c r="AU92" s="13" t="s">
        <v>48258</v>
      </c>
      <c r="AV92" s="13">
        <v>876</v>
      </c>
      <c r="AW92" s="13" t="s">
        <v>48351</v>
      </c>
      <c r="AX92" s="13">
        <v>1</v>
      </c>
      <c r="AY92" s="46">
        <f>IF(AZ92="","заполните гр. 37",VLOOKUP(AZ92,'03_Справочники'!$N$5:$O$26,2,FALSE))</f>
        <v>20000000000</v>
      </c>
      <c r="AZ92" s="13" t="s">
        <v>21</v>
      </c>
      <c r="BA92" s="15">
        <f t="shared" si="25"/>
        <v>45546</v>
      </c>
      <c r="BB92" s="15">
        <f t="shared" si="26"/>
        <v>45546</v>
      </c>
      <c r="BC92" s="15">
        <v>45657</v>
      </c>
      <c r="BD92" s="13">
        <v>2024</v>
      </c>
      <c r="BE92" s="44"/>
      <c r="BF92" s="13"/>
      <c r="BG92" s="13"/>
      <c r="BH92" s="64"/>
      <c r="BI92" s="64"/>
      <c r="BJ92" s="64"/>
      <c r="BK92" s="64"/>
      <c r="BL92" s="64"/>
      <c r="BM92" s="64"/>
      <c r="BN92" s="64"/>
      <c r="BO92" s="13"/>
      <c r="BP92" s="119"/>
      <c r="BQ92" s="119"/>
      <c r="BR92" s="86"/>
      <c r="BS92" s="86"/>
      <c r="BT92" s="86"/>
    </row>
    <row r="93" spans="1:72" s="66" customFormat="1" ht="26.25" customHeight="1">
      <c r="A93" s="54"/>
      <c r="B93" s="56"/>
      <c r="C93" s="56"/>
      <c r="D93" s="27"/>
      <c r="E93" s="33"/>
      <c r="F93" s="12"/>
      <c r="G93" s="12"/>
      <c r="H93" s="12"/>
      <c r="I93" s="12"/>
      <c r="J93" s="12"/>
      <c r="K93" s="12" t="s">
        <v>47828</v>
      </c>
      <c r="L93" s="13">
        <v>7</v>
      </c>
      <c r="M93" s="51">
        <v>93</v>
      </c>
      <c r="N93" s="51"/>
      <c r="O93" s="13" t="s">
        <v>48008</v>
      </c>
      <c r="P93" s="13" t="s">
        <v>48008</v>
      </c>
      <c r="Q93" s="13" t="s">
        <v>41001</v>
      </c>
      <c r="R93" s="13" t="s">
        <v>315</v>
      </c>
      <c r="S93" s="13" t="str">
        <f>IF(R93="","заполните гр. 6",VLOOKUP(R93,'03_Справочники'!$E$5:$F$391,2,FALSE))</f>
        <v>Лампы освещения</v>
      </c>
      <c r="T93" s="13" t="str">
        <f t="shared" si="21"/>
        <v>27.40</v>
      </c>
      <c r="U93" s="26" t="str">
        <f>IF(V93="","заполните гр. 9",VLOOKUP(T93,'04_ОКВЭД 2'!$A$3:$C$9114,3,FALSE))</f>
        <v>Производство электрических ламп и осветительного оборудования</v>
      </c>
      <c r="V93" s="13" t="s">
        <v>43876</v>
      </c>
      <c r="W93" s="13" t="str">
        <f>IF(V93="","заполните гр. 9",VLOOKUP(V93,'05_ОКПД 2'!$A$3:$C$24473,3,FALSE))</f>
        <v>Светильники и устройства осветительные прочие, не включенные в другие группировки, предназначенные для использования со светодиодными лампами и прочими светодиодными источниками света</v>
      </c>
      <c r="X93" s="13" t="s">
        <v>508</v>
      </c>
      <c r="Y93" s="13" t="s">
        <v>46346</v>
      </c>
      <c r="Z93" s="13" t="s">
        <v>48044</v>
      </c>
      <c r="AA93" s="13"/>
      <c r="AB93" s="122" t="s">
        <v>48556</v>
      </c>
      <c r="AC93" s="45">
        <v>539</v>
      </c>
      <c r="AD93" s="45">
        <f t="shared" si="22"/>
        <v>646.79999999999995</v>
      </c>
      <c r="AE93" s="45">
        <f t="shared" si="23"/>
        <v>646.79999999999995</v>
      </c>
      <c r="AF93" s="45">
        <v>0</v>
      </c>
      <c r="AG93" s="45">
        <v>0</v>
      </c>
      <c r="AH93" s="63">
        <v>0</v>
      </c>
      <c r="AI93" s="63">
        <v>0</v>
      </c>
      <c r="AJ93" s="13" t="s">
        <v>17</v>
      </c>
      <c r="AK93" s="13" t="s">
        <v>48022</v>
      </c>
      <c r="AL93" s="13" t="s">
        <v>48045</v>
      </c>
      <c r="AM93" s="15">
        <v>45520</v>
      </c>
      <c r="AN93" s="15">
        <f t="shared" si="24"/>
        <v>45550</v>
      </c>
      <c r="AO93" s="13"/>
      <c r="AP93" s="13"/>
      <c r="AQ93" s="13"/>
      <c r="AR93" s="13"/>
      <c r="AS93" s="13"/>
      <c r="AT93" s="13" t="s">
        <v>48113</v>
      </c>
      <c r="AU93" s="13" t="s">
        <v>48274</v>
      </c>
      <c r="AV93" s="13">
        <v>796</v>
      </c>
      <c r="AW93" s="13" t="s">
        <v>48347</v>
      </c>
      <c r="AX93" s="13">
        <v>35</v>
      </c>
      <c r="AY93" s="46">
        <f>IF(AZ93="","заполните гр. 37",VLOOKUP(AZ93,'03_Справочники'!$N$5:$O$26,2,FALSE))</f>
        <v>20000000000</v>
      </c>
      <c r="AZ93" s="13" t="s">
        <v>21</v>
      </c>
      <c r="BA93" s="15">
        <f t="shared" si="25"/>
        <v>45561</v>
      </c>
      <c r="BB93" s="15">
        <f t="shared" si="26"/>
        <v>45561</v>
      </c>
      <c r="BC93" s="15">
        <v>45657</v>
      </c>
      <c r="BD93" s="13">
        <v>2024</v>
      </c>
      <c r="BE93" s="44"/>
      <c r="BF93" s="13"/>
      <c r="BG93" s="13"/>
      <c r="BH93" s="64"/>
      <c r="BI93" s="64"/>
      <c r="BJ93" s="64"/>
      <c r="BK93" s="64"/>
      <c r="BL93" s="64"/>
      <c r="BM93" s="64"/>
      <c r="BN93" s="64"/>
      <c r="BO93" s="13"/>
      <c r="BP93" s="119"/>
      <c r="BQ93" s="119"/>
      <c r="BR93" s="86"/>
      <c r="BS93" s="86"/>
      <c r="BT93" s="86"/>
    </row>
    <row r="94" spans="1:72" s="66" customFormat="1" ht="26.25" customHeight="1">
      <c r="A94" s="54"/>
      <c r="B94" s="56"/>
      <c r="C94" s="56"/>
      <c r="D94" s="27"/>
      <c r="E94" s="33"/>
      <c r="F94" s="12"/>
      <c r="G94" s="12"/>
      <c r="H94" s="12"/>
      <c r="I94" s="12"/>
      <c r="J94" s="12"/>
      <c r="K94" s="12" t="s">
        <v>47826</v>
      </c>
      <c r="L94" s="13">
        <v>7</v>
      </c>
      <c r="M94" s="51">
        <v>94</v>
      </c>
      <c r="N94" s="51"/>
      <c r="O94" s="13" t="s">
        <v>48008</v>
      </c>
      <c r="P94" s="13" t="s">
        <v>48008</v>
      </c>
      <c r="Q94" s="13" t="s">
        <v>41001</v>
      </c>
      <c r="R94" s="13" t="s">
        <v>203</v>
      </c>
      <c r="S94" s="13" t="str">
        <f>IF(R94="","заполните гр. 6",VLOOKUP(R94,'03_Справочники'!$E$5:$F$391,2,FALSE))</f>
        <v>Автом.выключ. до1000В,рубильн.</v>
      </c>
      <c r="T94" s="13" t="str">
        <f t="shared" si="21"/>
        <v>27.33</v>
      </c>
      <c r="U94" s="26" t="str">
        <f>IF(V94="","заполните гр. 9",VLOOKUP(T94,'04_ОКВЭД 2'!$A$3:$C$9114,3,FALSE))</f>
        <v>Производство электроустановочных изделий</v>
      </c>
      <c r="V94" s="13" t="s">
        <v>27383</v>
      </c>
      <c r="W94" s="13" t="str">
        <f>IF(V94="","заполните гр. 9",VLOOKUP(V94,'05_ОКПД 2'!$A$3:$C$24473,3,FALSE))</f>
        <v>Рубильники и врубные переключатели</v>
      </c>
      <c r="X94" s="13" t="s">
        <v>508</v>
      </c>
      <c r="Y94" s="13" t="s">
        <v>46346</v>
      </c>
      <c r="Z94" s="13" t="s">
        <v>48044</v>
      </c>
      <c r="AA94" s="13"/>
      <c r="AB94" s="122" t="s">
        <v>48557</v>
      </c>
      <c r="AC94" s="45">
        <v>3283.933</v>
      </c>
      <c r="AD94" s="45">
        <f t="shared" si="22"/>
        <v>3940.7195999999999</v>
      </c>
      <c r="AE94" s="45">
        <f t="shared" si="23"/>
        <v>3940.7195999999999</v>
      </c>
      <c r="AF94" s="45">
        <v>0</v>
      </c>
      <c r="AG94" s="45">
        <v>0</v>
      </c>
      <c r="AH94" s="63">
        <v>0</v>
      </c>
      <c r="AI94" s="63">
        <v>0</v>
      </c>
      <c r="AJ94" s="13" t="s">
        <v>17</v>
      </c>
      <c r="AK94" s="13" t="s">
        <v>48022</v>
      </c>
      <c r="AL94" s="13" t="s">
        <v>48045</v>
      </c>
      <c r="AM94" s="15">
        <v>45520</v>
      </c>
      <c r="AN94" s="15">
        <f t="shared" si="24"/>
        <v>45550</v>
      </c>
      <c r="AO94" s="13"/>
      <c r="AP94" s="13"/>
      <c r="AQ94" s="13"/>
      <c r="AR94" s="13"/>
      <c r="AS94" s="13"/>
      <c r="AT94" s="13" t="s">
        <v>48114</v>
      </c>
      <c r="AU94" s="13" t="s">
        <v>48275</v>
      </c>
      <c r="AV94" s="13">
        <v>796</v>
      </c>
      <c r="AW94" s="13" t="s">
        <v>70</v>
      </c>
      <c r="AX94" s="13">
        <v>148</v>
      </c>
      <c r="AY94" s="46">
        <f>IF(AZ94="","заполните гр. 37",VLOOKUP(AZ94,'03_Справочники'!$N$5:$O$26,2,FALSE))</f>
        <v>20000000000</v>
      </c>
      <c r="AZ94" s="13" t="s">
        <v>21</v>
      </c>
      <c r="BA94" s="15">
        <f t="shared" si="25"/>
        <v>45561</v>
      </c>
      <c r="BB94" s="15">
        <f t="shared" si="26"/>
        <v>45561</v>
      </c>
      <c r="BC94" s="15">
        <v>45657</v>
      </c>
      <c r="BD94" s="13">
        <v>2024</v>
      </c>
      <c r="BE94" s="44"/>
      <c r="BF94" s="13"/>
      <c r="BG94" s="13"/>
      <c r="BH94" s="64"/>
      <c r="BI94" s="64"/>
      <c r="BJ94" s="64"/>
      <c r="BK94" s="64"/>
      <c r="BL94" s="64"/>
      <c r="BM94" s="64"/>
      <c r="BN94" s="64"/>
      <c r="BO94" s="26"/>
      <c r="BP94" s="119"/>
      <c r="BQ94" s="119"/>
      <c r="BR94" s="86"/>
      <c r="BS94" s="86"/>
      <c r="BT94" s="86"/>
    </row>
    <row r="95" spans="1:72" s="66" customFormat="1" ht="26.25" customHeight="1">
      <c r="A95" s="54"/>
      <c r="B95" s="56"/>
      <c r="C95" s="56"/>
      <c r="D95" s="27"/>
      <c r="E95" s="33"/>
      <c r="F95" s="12"/>
      <c r="G95" s="12"/>
      <c r="H95" s="12"/>
      <c r="I95" s="12"/>
      <c r="J95" s="12"/>
      <c r="K95" s="12" t="s">
        <v>47833</v>
      </c>
      <c r="L95" s="13">
        <v>7</v>
      </c>
      <c r="M95" s="51">
        <v>95</v>
      </c>
      <c r="N95" s="51"/>
      <c r="O95" s="13" t="s">
        <v>48008</v>
      </c>
      <c r="P95" s="13" t="s">
        <v>48008</v>
      </c>
      <c r="Q95" s="13" t="s">
        <v>41001</v>
      </c>
      <c r="R95" s="13" t="s">
        <v>342</v>
      </c>
      <c r="S95" s="13" t="str">
        <f>IF(R95="","заполните гр. 6",VLOOKUP(R95,'03_Справочники'!$E$5:$F$391,2,FALSE))</f>
        <v>Резинотехнические изделия</v>
      </c>
      <c r="T95" s="13" t="str">
        <f t="shared" si="21"/>
        <v>22.19</v>
      </c>
      <c r="U95" s="26" t="str">
        <f>IF(V95="","заполните гр. 9",VLOOKUP(T95,'04_ОКВЭД 2'!$A$3:$C$9114,3,FALSE))</f>
        <v>Производство прочих резиновых изделий</v>
      </c>
      <c r="V95" s="13" t="s">
        <v>22670</v>
      </c>
      <c r="W95" s="13" t="str">
        <f>IF(V95="","заполните гр. 9",VLOOKUP(V95,'05_ОКПД 2'!$A$3:$C$24473,3,FALSE))</f>
        <v>Резина регенерированная (девулканизированная) в первичных формах или в виде пластин, листов или полос (лент)</v>
      </c>
      <c r="X95" s="13" t="s">
        <v>508</v>
      </c>
      <c r="Y95" s="13" t="s">
        <v>46346</v>
      </c>
      <c r="Z95" s="13" t="s">
        <v>48044</v>
      </c>
      <c r="AA95" s="13"/>
      <c r="AB95" s="122" t="s">
        <v>48503</v>
      </c>
      <c r="AC95" s="45">
        <v>118.5</v>
      </c>
      <c r="AD95" s="45">
        <f t="shared" si="22"/>
        <v>142.19999999999999</v>
      </c>
      <c r="AE95" s="45">
        <f t="shared" si="23"/>
        <v>142.19999999999999</v>
      </c>
      <c r="AF95" s="45">
        <v>0</v>
      </c>
      <c r="AG95" s="45">
        <v>0</v>
      </c>
      <c r="AH95" s="63">
        <v>0</v>
      </c>
      <c r="AI95" s="63">
        <v>0</v>
      </c>
      <c r="AJ95" s="13" t="s">
        <v>45698</v>
      </c>
      <c r="AK95" s="13" t="s">
        <v>48022</v>
      </c>
      <c r="AL95" s="13" t="s">
        <v>48045</v>
      </c>
      <c r="AM95" s="15">
        <v>45520</v>
      </c>
      <c r="AN95" s="15">
        <f t="shared" si="24"/>
        <v>45550</v>
      </c>
      <c r="AO95" s="13"/>
      <c r="AP95" s="13"/>
      <c r="AQ95" s="13"/>
      <c r="AR95" s="13"/>
      <c r="AS95" s="13"/>
      <c r="AT95" s="13" t="s">
        <v>48115</v>
      </c>
      <c r="AU95" s="13" t="s">
        <v>48276</v>
      </c>
      <c r="AV95" s="13" t="s">
        <v>40</v>
      </c>
      <c r="AW95" s="13" t="s">
        <v>48360</v>
      </c>
      <c r="AX95" s="13">
        <v>360</v>
      </c>
      <c r="AY95" s="46">
        <f>IF(AZ95="","заполните гр. 37",VLOOKUP(AZ95,'03_Справочники'!$N$5:$O$26,2,FALSE))</f>
        <v>20000000000</v>
      </c>
      <c r="AZ95" s="13" t="s">
        <v>21</v>
      </c>
      <c r="BA95" s="15">
        <f t="shared" si="25"/>
        <v>45561</v>
      </c>
      <c r="BB95" s="15">
        <f t="shared" si="26"/>
        <v>45561</v>
      </c>
      <c r="BC95" s="15">
        <v>45657</v>
      </c>
      <c r="BD95" s="13">
        <v>2024</v>
      </c>
      <c r="BE95" s="44"/>
      <c r="BF95" s="13"/>
      <c r="BG95" s="13"/>
      <c r="BH95" s="64"/>
      <c r="BI95" s="64"/>
      <c r="BJ95" s="64"/>
      <c r="BK95" s="64"/>
      <c r="BL95" s="64"/>
      <c r="BM95" s="64"/>
      <c r="BN95" s="64"/>
      <c r="BO95" s="13"/>
      <c r="BP95" s="119"/>
      <c r="BQ95" s="119"/>
      <c r="BR95" s="86"/>
      <c r="BS95" s="86"/>
      <c r="BT95" s="86"/>
    </row>
    <row r="96" spans="1:72" s="66" customFormat="1" ht="26.25" customHeight="1">
      <c r="A96" s="54"/>
      <c r="B96" s="56"/>
      <c r="C96" s="56"/>
      <c r="D96" s="27"/>
      <c r="E96" s="33"/>
      <c r="F96" s="12"/>
      <c r="G96" s="12"/>
      <c r="H96" s="12"/>
      <c r="I96" s="12"/>
      <c r="J96" s="12"/>
      <c r="K96" s="12" t="s">
        <v>47832</v>
      </c>
      <c r="L96" s="13">
        <v>7</v>
      </c>
      <c r="M96" s="51">
        <v>96</v>
      </c>
      <c r="N96" s="51"/>
      <c r="O96" s="13" t="s">
        <v>48008</v>
      </c>
      <c r="P96" s="13" t="s">
        <v>48008</v>
      </c>
      <c r="Q96" s="13" t="s">
        <v>41001</v>
      </c>
      <c r="R96" s="13" t="s">
        <v>242</v>
      </c>
      <c r="S96" s="13" t="str">
        <f>IF(R96="","заполните гр. 6",VLOOKUP(R96,'03_Справочники'!$E$5:$F$391,2,FALSE))</f>
        <v>Инструмент</v>
      </c>
      <c r="T96" s="13" t="str">
        <f t="shared" si="21"/>
        <v>26.51</v>
      </c>
      <c r="U96" s="26" t="str">
        <f>IF(V96="","заполните гр. 9",VLOOKUP(T96,'04_ОКВЭД 2'!$A$3:$C$9114,3,FALSE))</f>
        <v>Производство инструментов и приборов для измерения, тестирования и навигации</v>
      </c>
      <c r="V96" s="13" t="s">
        <v>26651</v>
      </c>
      <c r="W96" s="13" t="str">
        <f>IF(V96="","заполните гр. 9",VLOOKUP(V96,'05_ОКПД 2'!$A$3:$C$24473,3,FALSE))</f>
        <v>Приборы для измерения или контроля давления жидкостей и газов</v>
      </c>
      <c r="X96" s="13" t="s">
        <v>508</v>
      </c>
      <c r="Y96" s="13" t="s">
        <v>46346</v>
      </c>
      <c r="Z96" s="13" t="s">
        <v>48044</v>
      </c>
      <c r="AA96" s="13"/>
      <c r="AB96" s="122" t="s">
        <v>48504</v>
      </c>
      <c r="AC96" s="45">
        <v>128</v>
      </c>
      <c r="AD96" s="45">
        <f t="shared" si="22"/>
        <v>153.6</v>
      </c>
      <c r="AE96" s="45">
        <f t="shared" si="23"/>
        <v>153.6</v>
      </c>
      <c r="AF96" s="45">
        <v>0</v>
      </c>
      <c r="AG96" s="45">
        <v>0</v>
      </c>
      <c r="AH96" s="63">
        <v>0</v>
      </c>
      <c r="AI96" s="63">
        <v>0</v>
      </c>
      <c r="AJ96" s="13" t="s">
        <v>45698</v>
      </c>
      <c r="AK96" s="13" t="s">
        <v>48022</v>
      </c>
      <c r="AL96" s="13" t="s">
        <v>48045</v>
      </c>
      <c r="AM96" s="15">
        <v>45520</v>
      </c>
      <c r="AN96" s="15">
        <f t="shared" si="24"/>
        <v>45550</v>
      </c>
      <c r="AO96" s="13"/>
      <c r="AP96" s="13"/>
      <c r="AQ96" s="13"/>
      <c r="AR96" s="13"/>
      <c r="AS96" s="13"/>
      <c r="AT96" s="13" t="s">
        <v>48116</v>
      </c>
      <c r="AU96" s="13" t="s">
        <v>48277</v>
      </c>
      <c r="AV96" s="13">
        <v>796</v>
      </c>
      <c r="AW96" s="13" t="s">
        <v>48347</v>
      </c>
      <c r="AX96" s="13">
        <v>64</v>
      </c>
      <c r="AY96" s="46">
        <f>IF(AZ96="","заполните гр. 37",VLOOKUP(AZ96,'03_Справочники'!$N$5:$O$26,2,FALSE))</f>
        <v>20000000000</v>
      </c>
      <c r="AZ96" s="13" t="s">
        <v>21</v>
      </c>
      <c r="BA96" s="15">
        <f t="shared" si="25"/>
        <v>45561</v>
      </c>
      <c r="BB96" s="15">
        <f t="shared" si="26"/>
        <v>45561</v>
      </c>
      <c r="BC96" s="15">
        <v>45657</v>
      </c>
      <c r="BD96" s="13">
        <v>2024</v>
      </c>
      <c r="BE96" s="44"/>
      <c r="BF96" s="13"/>
      <c r="BG96" s="13"/>
      <c r="BH96" s="64"/>
      <c r="BI96" s="64"/>
      <c r="BJ96" s="64"/>
      <c r="BK96" s="64"/>
      <c r="BL96" s="64"/>
      <c r="BM96" s="64"/>
      <c r="BN96" s="64"/>
      <c r="BO96" s="26"/>
      <c r="BP96" s="119"/>
      <c r="BQ96" s="119"/>
      <c r="BR96" s="86"/>
      <c r="BS96" s="86"/>
      <c r="BT96" s="86"/>
    </row>
    <row r="97" spans="1:72" s="66" customFormat="1" ht="26.25" customHeight="1">
      <c r="A97" s="54"/>
      <c r="B97" s="56"/>
      <c r="C97" s="56"/>
      <c r="D97" s="27"/>
      <c r="E97" s="33"/>
      <c r="F97" s="12"/>
      <c r="G97" s="12"/>
      <c r="H97" s="12"/>
      <c r="I97" s="12"/>
      <c r="J97" s="12"/>
      <c r="K97" s="12" t="s">
        <v>47833</v>
      </c>
      <c r="L97" s="13">
        <v>7</v>
      </c>
      <c r="M97" s="51">
        <v>97</v>
      </c>
      <c r="N97" s="51"/>
      <c r="O97" s="13" t="s">
        <v>48008</v>
      </c>
      <c r="P97" s="13" t="s">
        <v>48008</v>
      </c>
      <c r="Q97" s="13" t="s">
        <v>41001</v>
      </c>
      <c r="R97" s="13" t="s">
        <v>317</v>
      </c>
      <c r="S97" s="13" t="str">
        <f>IF(R97="","заполните гр. 6",VLOOKUP(R97,'03_Справочники'!$E$5:$F$391,2,FALSE))</f>
        <v>Масло трансформаторное</v>
      </c>
      <c r="T97" s="13" t="str">
        <f t="shared" si="21"/>
        <v>19.20</v>
      </c>
      <c r="U97" s="26" t="str">
        <f>IF(V97="","заполните гр. 9",VLOOKUP(T97,'04_ОКВЭД 2'!$A$3:$C$9114,3,FALSE))</f>
        <v>Производство нефтепродуктов</v>
      </c>
      <c r="V97" s="13" t="s">
        <v>45762</v>
      </c>
      <c r="W97" s="13" t="str">
        <f>IF(V97="","заполните гр. 9",VLOOKUP(V97,'05_ОКПД 2'!$A$3:$C$24473,3,FALSE))</f>
        <v>Масла электроизоляционные</v>
      </c>
      <c r="X97" s="13" t="s">
        <v>508</v>
      </c>
      <c r="Y97" s="13" t="s">
        <v>46346</v>
      </c>
      <c r="Z97" s="13" t="s">
        <v>48044</v>
      </c>
      <c r="AA97" s="13"/>
      <c r="AB97" s="122" t="s">
        <v>48505</v>
      </c>
      <c r="AC97" s="45">
        <v>393.33300000000003</v>
      </c>
      <c r="AD97" s="45">
        <f t="shared" si="22"/>
        <v>471.99959999999999</v>
      </c>
      <c r="AE97" s="45">
        <f t="shared" si="23"/>
        <v>471.99959999999999</v>
      </c>
      <c r="AF97" s="45">
        <v>0</v>
      </c>
      <c r="AG97" s="45">
        <v>0</v>
      </c>
      <c r="AH97" s="63">
        <v>0</v>
      </c>
      <c r="AI97" s="63">
        <v>0</v>
      </c>
      <c r="AJ97" s="13" t="s">
        <v>45698</v>
      </c>
      <c r="AK97" s="13" t="s">
        <v>48022</v>
      </c>
      <c r="AL97" s="13" t="s">
        <v>48045</v>
      </c>
      <c r="AM97" s="15">
        <v>45520</v>
      </c>
      <c r="AN97" s="15">
        <f t="shared" si="24"/>
        <v>45550</v>
      </c>
      <c r="AO97" s="13"/>
      <c r="AP97" s="13"/>
      <c r="AQ97" s="13"/>
      <c r="AR97" s="13"/>
      <c r="AS97" s="13"/>
      <c r="AT97" s="13" t="s">
        <v>48117</v>
      </c>
      <c r="AU97" s="13" t="s">
        <v>48278</v>
      </c>
      <c r="AV97" s="13">
        <v>166</v>
      </c>
      <c r="AW97" s="13" t="s">
        <v>48360</v>
      </c>
      <c r="AX97" s="13">
        <v>3500</v>
      </c>
      <c r="AY97" s="46">
        <f>IF(AZ97="","заполните гр. 37",VLOOKUP(AZ97,'03_Справочники'!$N$5:$O$26,2,FALSE))</f>
        <v>20000000000</v>
      </c>
      <c r="AZ97" s="13" t="s">
        <v>21</v>
      </c>
      <c r="BA97" s="15">
        <f t="shared" si="25"/>
        <v>45561</v>
      </c>
      <c r="BB97" s="15">
        <f t="shared" si="26"/>
        <v>45561</v>
      </c>
      <c r="BC97" s="15">
        <v>45657</v>
      </c>
      <c r="BD97" s="13">
        <v>2024</v>
      </c>
      <c r="BE97" s="44"/>
      <c r="BF97" s="13"/>
      <c r="BG97" s="13"/>
      <c r="BH97" s="64"/>
      <c r="BI97" s="64"/>
      <c r="BJ97" s="64"/>
      <c r="BK97" s="64"/>
      <c r="BL97" s="64"/>
      <c r="BM97" s="64"/>
      <c r="BN97" s="64"/>
      <c r="BO97" s="13"/>
      <c r="BP97" s="119"/>
      <c r="BQ97" s="119"/>
      <c r="BR97" s="86"/>
      <c r="BS97" s="86"/>
      <c r="BT97" s="86"/>
    </row>
    <row r="98" spans="1:72" s="66" customFormat="1" ht="26.25" customHeight="1">
      <c r="A98" s="54"/>
      <c r="B98" s="56"/>
      <c r="C98" s="56"/>
      <c r="D98" s="27"/>
      <c r="E98" s="33"/>
      <c r="F98" s="12"/>
      <c r="G98" s="12"/>
      <c r="H98" s="12"/>
      <c r="I98" s="12"/>
      <c r="J98" s="12"/>
      <c r="K98" s="12" t="s">
        <v>47829</v>
      </c>
      <c r="L98" s="13">
        <v>7</v>
      </c>
      <c r="M98" s="51">
        <v>98</v>
      </c>
      <c r="N98" s="51"/>
      <c r="O98" s="13" t="s">
        <v>48008</v>
      </c>
      <c r="P98" s="13" t="s">
        <v>48008</v>
      </c>
      <c r="Q98" s="13" t="s">
        <v>41001</v>
      </c>
      <c r="R98" s="13" t="s">
        <v>357</v>
      </c>
      <c r="S98" s="13" t="str">
        <f>IF(R98="","заполните гр. 6",VLOOKUP(R98,'03_Справочники'!$E$5:$F$391,2,FALSE))</f>
        <v>Автозапчасти</v>
      </c>
      <c r="T98" s="13" t="str">
        <f t="shared" si="21"/>
        <v>29.32</v>
      </c>
      <c r="U98" s="26" t="str">
        <f>IF(V98="","заполните гр. 9",VLOOKUP(T98,'04_ОКВЭД 2'!$A$3:$C$9114,3,FALSE))</f>
        <v>Производство прочих комплектующих и принадлежностей для автотранспортных средств</v>
      </c>
      <c r="V98" s="13" t="s">
        <v>30278</v>
      </c>
      <c r="W98" s="13" t="str">
        <f>IF(V98="","заполните гр. 9",VLOOKUP(V98,'05_ОКПД 2'!$A$3:$C$24473,3,FALSE))</f>
        <v>Части и принадлежности для автотранспортных средств прочие, не включенные в другие группировки</v>
      </c>
      <c r="X98" s="13" t="s">
        <v>508</v>
      </c>
      <c r="Y98" s="13" t="s">
        <v>46346</v>
      </c>
      <c r="Z98" s="13" t="s">
        <v>48044</v>
      </c>
      <c r="AA98" s="13"/>
      <c r="AB98" s="122" t="s">
        <v>48506</v>
      </c>
      <c r="AC98" s="45">
        <v>209.7</v>
      </c>
      <c r="AD98" s="45">
        <f t="shared" si="22"/>
        <v>251.64</v>
      </c>
      <c r="AE98" s="45">
        <f t="shared" si="23"/>
        <v>251.64</v>
      </c>
      <c r="AF98" s="45">
        <v>0</v>
      </c>
      <c r="AG98" s="45">
        <v>0</v>
      </c>
      <c r="AH98" s="63">
        <v>0</v>
      </c>
      <c r="AI98" s="63">
        <v>0</v>
      </c>
      <c r="AJ98" s="13" t="s">
        <v>45698</v>
      </c>
      <c r="AK98" s="13" t="s">
        <v>48022</v>
      </c>
      <c r="AL98" s="13" t="s">
        <v>48045</v>
      </c>
      <c r="AM98" s="15">
        <v>45520</v>
      </c>
      <c r="AN98" s="15">
        <f t="shared" si="24"/>
        <v>45550</v>
      </c>
      <c r="AO98" s="13"/>
      <c r="AP98" s="13"/>
      <c r="AQ98" s="13"/>
      <c r="AR98" s="13"/>
      <c r="AS98" s="13"/>
      <c r="AT98" s="13" t="s">
        <v>48118</v>
      </c>
      <c r="AU98" s="13" t="s">
        <v>48279</v>
      </c>
      <c r="AV98" s="13">
        <v>796</v>
      </c>
      <c r="AW98" s="13" t="s">
        <v>70</v>
      </c>
      <c r="AX98" s="13">
        <v>12</v>
      </c>
      <c r="AY98" s="46">
        <f>IF(AZ98="","заполните гр. 37",VLOOKUP(AZ98,'03_Справочники'!$N$5:$O$26,2,FALSE))</f>
        <v>20000000000</v>
      </c>
      <c r="AZ98" s="13" t="s">
        <v>21</v>
      </c>
      <c r="BA98" s="15">
        <f t="shared" si="25"/>
        <v>45561</v>
      </c>
      <c r="BB98" s="15">
        <f t="shared" si="26"/>
        <v>45561</v>
      </c>
      <c r="BC98" s="15">
        <v>45657</v>
      </c>
      <c r="BD98" s="13">
        <v>2024</v>
      </c>
      <c r="BE98" s="44"/>
      <c r="BF98" s="13"/>
      <c r="BG98" s="13"/>
      <c r="BH98" s="64"/>
      <c r="BI98" s="64"/>
      <c r="BJ98" s="64"/>
      <c r="BK98" s="64"/>
      <c r="BL98" s="64"/>
      <c r="BM98" s="64"/>
      <c r="BN98" s="64"/>
      <c r="BO98" s="26"/>
      <c r="BP98" s="119"/>
      <c r="BQ98" s="119"/>
      <c r="BR98" s="86"/>
      <c r="BS98" s="86"/>
      <c r="BT98" s="86"/>
    </row>
    <row r="99" spans="1:72" s="66" customFormat="1" ht="26.25" customHeight="1">
      <c r="A99" s="54"/>
      <c r="B99" s="56"/>
      <c r="C99" s="56"/>
      <c r="D99" s="27"/>
      <c r="E99" s="33"/>
      <c r="F99" s="12"/>
      <c r="G99" s="12"/>
      <c r="H99" s="12"/>
      <c r="I99" s="12"/>
      <c r="J99" s="12"/>
      <c r="K99" s="12" t="s">
        <v>47829</v>
      </c>
      <c r="L99" s="13">
        <v>7</v>
      </c>
      <c r="M99" s="51">
        <v>99</v>
      </c>
      <c r="N99" s="51"/>
      <c r="O99" s="13" t="s">
        <v>48008</v>
      </c>
      <c r="P99" s="13" t="s">
        <v>48008</v>
      </c>
      <c r="Q99" s="13" t="s">
        <v>41001</v>
      </c>
      <c r="R99" s="13" t="s">
        <v>357</v>
      </c>
      <c r="S99" s="13" t="str">
        <f>IF(R99="","заполните гр. 6",VLOOKUP(R99,'03_Справочники'!$E$5:$F$391,2,FALSE))</f>
        <v>Автозапчасти</v>
      </c>
      <c r="T99" s="13" t="str">
        <f t="shared" si="21"/>
        <v>29.32</v>
      </c>
      <c r="U99" s="26" t="str">
        <f>IF(V99="","заполните гр. 9",VLOOKUP(T99,'04_ОКВЭД 2'!$A$3:$C$9114,3,FALSE))</f>
        <v>Производство прочих комплектующих и принадлежностей для автотранспортных средств</v>
      </c>
      <c r="V99" s="13" t="s">
        <v>30278</v>
      </c>
      <c r="W99" s="13" t="str">
        <f>IF(V99="","заполните гр. 9",VLOOKUP(V99,'05_ОКПД 2'!$A$3:$C$24473,3,FALSE))</f>
        <v>Части и принадлежности для автотранспортных средств прочие, не включенные в другие группировки</v>
      </c>
      <c r="X99" s="13" t="s">
        <v>508</v>
      </c>
      <c r="Y99" s="13" t="s">
        <v>46346</v>
      </c>
      <c r="Z99" s="13" t="s">
        <v>48044</v>
      </c>
      <c r="AA99" s="13"/>
      <c r="AB99" s="122" t="s">
        <v>48507</v>
      </c>
      <c r="AC99" s="45">
        <v>197.858</v>
      </c>
      <c r="AD99" s="45">
        <f t="shared" si="22"/>
        <v>237.42959999999999</v>
      </c>
      <c r="AE99" s="45">
        <f t="shared" si="23"/>
        <v>237.42959999999999</v>
      </c>
      <c r="AF99" s="45">
        <v>0</v>
      </c>
      <c r="AG99" s="45">
        <v>0</v>
      </c>
      <c r="AH99" s="63">
        <v>0</v>
      </c>
      <c r="AI99" s="63">
        <v>0</v>
      </c>
      <c r="AJ99" s="13" t="s">
        <v>45698</v>
      </c>
      <c r="AK99" s="13" t="s">
        <v>48022</v>
      </c>
      <c r="AL99" s="13" t="s">
        <v>48045</v>
      </c>
      <c r="AM99" s="15">
        <v>45520</v>
      </c>
      <c r="AN99" s="15">
        <f t="shared" si="24"/>
        <v>45550</v>
      </c>
      <c r="AO99" s="13"/>
      <c r="AP99" s="13"/>
      <c r="AQ99" s="13"/>
      <c r="AR99" s="13"/>
      <c r="AS99" s="13"/>
      <c r="AT99" s="13" t="s">
        <v>48119</v>
      </c>
      <c r="AU99" s="13" t="s">
        <v>48280</v>
      </c>
      <c r="AV99" s="13">
        <v>796</v>
      </c>
      <c r="AW99" s="13" t="s">
        <v>70</v>
      </c>
      <c r="AX99" s="13">
        <v>2</v>
      </c>
      <c r="AY99" s="46">
        <f>IF(AZ99="","заполните гр. 37",VLOOKUP(AZ99,'03_Справочники'!$N$5:$O$26,2,FALSE))</f>
        <v>20000000000</v>
      </c>
      <c r="AZ99" s="13" t="s">
        <v>21</v>
      </c>
      <c r="BA99" s="15">
        <f t="shared" si="25"/>
        <v>45561</v>
      </c>
      <c r="BB99" s="15">
        <f t="shared" si="26"/>
        <v>45561</v>
      </c>
      <c r="BC99" s="15">
        <v>45657</v>
      </c>
      <c r="BD99" s="13">
        <v>2024</v>
      </c>
      <c r="BE99" s="44"/>
      <c r="BF99" s="13"/>
      <c r="BG99" s="13"/>
      <c r="BH99" s="64"/>
      <c r="BI99" s="64"/>
      <c r="BJ99" s="64"/>
      <c r="BK99" s="64"/>
      <c r="BL99" s="64"/>
      <c r="BM99" s="64"/>
      <c r="BN99" s="64"/>
      <c r="BO99" s="13"/>
      <c r="BP99" s="119"/>
      <c r="BQ99" s="119"/>
      <c r="BR99" s="86"/>
      <c r="BS99" s="86"/>
      <c r="BT99" s="86"/>
    </row>
    <row r="100" spans="1:72" s="66" customFormat="1" ht="26.25" customHeight="1">
      <c r="A100" s="54"/>
      <c r="B100" s="56"/>
      <c r="C100" s="56"/>
      <c r="D100" s="27"/>
      <c r="E100" s="33"/>
      <c r="F100" s="12"/>
      <c r="G100" s="12"/>
      <c r="H100" s="12"/>
      <c r="I100" s="12"/>
      <c r="J100" s="12"/>
      <c r="K100" s="12" t="s">
        <v>47826</v>
      </c>
      <c r="L100" s="13">
        <v>7</v>
      </c>
      <c r="M100" s="51">
        <v>100</v>
      </c>
      <c r="N100" s="51"/>
      <c r="O100" s="13" t="s">
        <v>48008</v>
      </c>
      <c r="P100" s="13" t="s">
        <v>48008</v>
      </c>
      <c r="Q100" s="13" t="s">
        <v>41001</v>
      </c>
      <c r="R100" s="13" t="s">
        <v>194</v>
      </c>
      <c r="S100" s="13" t="str">
        <f>IF(R100="","заполните гр. 6",VLOOKUP(R100,'03_Справочники'!$E$5:$F$391,2,FALSE))</f>
        <v>Кабельные муфты</v>
      </c>
      <c r="T100" s="13" t="str">
        <f t="shared" si="21"/>
        <v>27.33</v>
      </c>
      <c r="U100" s="26" t="str">
        <f>IF(V100="","заполните гр. 9",VLOOKUP(T100,'04_ОКВЭД 2'!$A$3:$C$9114,3,FALSE))</f>
        <v>Производство электроустановочных изделий</v>
      </c>
      <c r="V100" s="13" t="s">
        <v>27406</v>
      </c>
      <c r="W100" s="13" t="str">
        <f>IF(V100="","заполните гр. 9",VLOOKUP(V100,'05_ОКПД 2'!$A$3:$C$24473,3,FALSE))</f>
        <v>Арматура кабельная</v>
      </c>
      <c r="X100" s="13" t="s">
        <v>508</v>
      </c>
      <c r="Y100" s="13" t="s">
        <v>46346</v>
      </c>
      <c r="Z100" s="13" t="s">
        <v>48044</v>
      </c>
      <c r="AA100" s="13"/>
      <c r="AB100" s="122" t="s">
        <v>48571</v>
      </c>
      <c r="AC100" s="45">
        <v>62901</v>
      </c>
      <c r="AD100" s="45">
        <f t="shared" si="22"/>
        <v>75481.2</v>
      </c>
      <c r="AE100" s="45">
        <f t="shared" si="23"/>
        <v>75481.2</v>
      </c>
      <c r="AF100" s="45">
        <v>0</v>
      </c>
      <c r="AG100" s="45">
        <v>0</v>
      </c>
      <c r="AH100" s="63">
        <v>0</v>
      </c>
      <c r="AI100" s="63">
        <v>0</v>
      </c>
      <c r="AJ100" s="13" t="s">
        <v>45697</v>
      </c>
      <c r="AK100" s="13" t="s">
        <v>48022</v>
      </c>
      <c r="AL100" s="13" t="s">
        <v>48045</v>
      </c>
      <c r="AM100" s="15">
        <v>45520</v>
      </c>
      <c r="AN100" s="15">
        <f t="shared" si="24"/>
        <v>45550</v>
      </c>
      <c r="AO100" s="13"/>
      <c r="AP100" s="13"/>
      <c r="AQ100" s="13"/>
      <c r="AR100" s="13"/>
      <c r="AS100" s="13"/>
      <c r="AT100" s="13" t="s">
        <v>48083</v>
      </c>
      <c r="AU100" s="13" t="s">
        <v>48281</v>
      </c>
      <c r="AV100" s="13" t="s">
        <v>46</v>
      </c>
      <c r="AW100" s="13" t="s">
        <v>48356</v>
      </c>
      <c r="AX100" s="13" t="s">
        <v>48357</v>
      </c>
      <c r="AY100" s="46">
        <f>IF(AZ100="","заполните гр. 37",VLOOKUP(AZ100,'03_Справочники'!$N$5:$O$26,2,FALSE))</f>
        <v>20000000000</v>
      </c>
      <c r="AZ100" s="13" t="s">
        <v>21</v>
      </c>
      <c r="BA100" s="15">
        <f t="shared" si="25"/>
        <v>45561</v>
      </c>
      <c r="BB100" s="15">
        <f t="shared" si="26"/>
        <v>45561</v>
      </c>
      <c r="BC100" s="15">
        <v>45657</v>
      </c>
      <c r="BD100" s="13">
        <v>2024</v>
      </c>
      <c r="BE100" s="44"/>
      <c r="BF100" s="13"/>
      <c r="BG100" s="13"/>
      <c r="BH100" s="64"/>
      <c r="BI100" s="64"/>
      <c r="BJ100" s="64"/>
      <c r="BK100" s="64"/>
      <c r="BL100" s="64"/>
      <c r="BM100" s="64"/>
      <c r="BN100" s="64"/>
      <c r="BO100" s="26"/>
      <c r="BP100" s="119"/>
      <c r="BQ100" s="119"/>
      <c r="BR100" s="86"/>
      <c r="BS100" s="86"/>
      <c r="BT100" s="86"/>
    </row>
    <row r="101" spans="1:72" s="66" customFormat="1" ht="26.25" customHeight="1">
      <c r="A101" s="54"/>
      <c r="B101" s="56"/>
      <c r="C101" s="56"/>
      <c r="D101" s="27"/>
      <c r="E101" s="33"/>
      <c r="F101" s="12"/>
      <c r="G101" s="12"/>
      <c r="H101" s="12"/>
      <c r="I101" s="12"/>
      <c r="J101" s="12"/>
      <c r="K101" s="12" t="s">
        <v>47939</v>
      </c>
      <c r="L101" s="13">
        <v>7</v>
      </c>
      <c r="M101" s="51">
        <v>101</v>
      </c>
      <c r="N101" s="51"/>
      <c r="O101" s="13" t="s">
        <v>48008</v>
      </c>
      <c r="P101" s="13" t="s">
        <v>48008</v>
      </c>
      <c r="Q101" s="13" t="s">
        <v>41005</v>
      </c>
      <c r="R101" s="13">
        <v>3000562</v>
      </c>
      <c r="S101" s="13" t="str">
        <f>IF(R101="","заполните гр. 6",VLOOKUP(R101,'03_Справочники'!$E$5:$F$391,2,FALSE))</f>
        <v>Обязат.страхование а/трансп.,имуществ</v>
      </c>
      <c r="T101" s="13" t="str">
        <f t="shared" si="21"/>
        <v>65.12</v>
      </c>
      <c r="U101" s="26" t="str">
        <f>IF(V101="","заполните гр. 9",VLOOKUP(T101,'04_ОКВЭД 2'!$A$3:$C$9114,3,FALSE))</f>
        <v>Страхование, кроме страхования жизни</v>
      </c>
      <c r="V101" s="13" t="s">
        <v>37194</v>
      </c>
      <c r="W101" s="13" t="str">
        <f>IF(V101="","заполните гр. 9",VLOOKUP(V101,'05_ОКПД 2'!$A$3:$C$24473,3,FALSE))</f>
        <v>Услуги по страхованию автотранспортных средств прочие</v>
      </c>
      <c r="X101" s="13" t="s">
        <v>40801</v>
      </c>
      <c r="Y101" s="13" t="s">
        <v>46354</v>
      </c>
      <c r="Z101" s="13" t="s">
        <v>48044</v>
      </c>
      <c r="AA101" s="13"/>
      <c r="AB101" s="122" t="s">
        <v>48508</v>
      </c>
      <c r="AC101" s="45">
        <v>215.666</v>
      </c>
      <c r="AD101" s="45">
        <v>215.666</v>
      </c>
      <c r="AE101" s="45">
        <f t="shared" si="23"/>
        <v>215.666</v>
      </c>
      <c r="AF101" s="45">
        <v>0</v>
      </c>
      <c r="AG101" s="45">
        <v>0</v>
      </c>
      <c r="AH101" s="63">
        <v>0</v>
      </c>
      <c r="AI101" s="63">
        <v>0</v>
      </c>
      <c r="AJ101" s="13" t="s">
        <v>45698</v>
      </c>
      <c r="AK101" s="13" t="s">
        <v>48022</v>
      </c>
      <c r="AL101" s="13" t="s">
        <v>48045</v>
      </c>
      <c r="AM101" s="15">
        <v>45528</v>
      </c>
      <c r="AN101" s="15">
        <f t="shared" si="24"/>
        <v>45558</v>
      </c>
      <c r="AO101" s="13"/>
      <c r="AP101" s="13"/>
      <c r="AQ101" s="13"/>
      <c r="AR101" s="13"/>
      <c r="AS101" s="13"/>
      <c r="AT101" s="13" t="s">
        <v>48087</v>
      </c>
      <c r="AU101" s="13" t="s">
        <v>48282</v>
      </c>
      <c r="AV101" s="13">
        <v>876</v>
      </c>
      <c r="AW101" s="13" t="s">
        <v>48351</v>
      </c>
      <c r="AX101" s="13">
        <v>1</v>
      </c>
      <c r="AY101" s="46">
        <f>IF(AZ101="","заполните гр. 37",VLOOKUP(AZ101,'03_Справочники'!$N$5:$O$26,2,FALSE))</f>
        <v>20000000000</v>
      </c>
      <c r="AZ101" s="13" t="s">
        <v>21</v>
      </c>
      <c r="BA101" s="15">
        <f t="shared" si="25"/>
        <v>45569</v>
      </c>
      <c r="BB101" s="15">
        <f t="shared" si="26"/>
        <v>45569</v>
      </c>
      <c r="BC101" s="15">
        <v>45657</v>
      </c>
      <c r="BD101" s="13">
        <v>2024</v>
      </c>
      <c r="BE101" s="44"/>
      <c r="BF101" s="13"/>
      <c r="BG101" s="13"/>
      <c r="BH101" s="64"/>
      <c r="BI101" s="64"/>
      <c r="BJ101" s="64"/>
      <c r="BK101" s="64"/>
      <c r="BL101" s="64"/>
      <c r="BM101" s="64"/>
      <c r="BN101" s="64"/>
      <c r="BO101" s="13"/>
      <c r="BP101" s="119"/>
      <c r="BQ101" s="119"/>
      <c r="BR101" s="86"/>
      <c r="BS101" s="86"/>
      <c r="BT101" s="86"/>
    </row>
    <row r="102" spans="1:72" s="66" customFormat="1" ht="26.25" customHeight="1">
      <c r="A102" s="54"/>
      <c r="B102" s="56"/>
      <c r="C102" s="56"/>
      <c r="D102" s="27"/>
      <c r="E102" s="33"/>
      <c r="F102" s="12"/>
      <c r="G102" s="12"/>
      <c r="H102" s="12"/>
      <c r="I102" s="12"/>
      <c r="J102" s="12"/>
      <c r="K102" s="12" t="s">
        <v>47841</v>
      </c>
      <c r="L102" s="13">
        <v>7</v>
      </c>
      <c r="M102" s="51">
        <v>102</v>
      </c>
      <c r="N102" s="51"/>
      <c r="O102" s="13" t="s">
        <v>48008</v>
      </c>
      <c r="P102" s="13" t="s">
        <v>48008</v>
      </c>
      <c r="Q102" s="13" t="s">
        <v>41007</v>
      </c>
      <c r="R102" s="13">
        <v>3000440</v>
      </c>
      <c r="S102" s="13" t="str">
        <f>IF(R102="","заполните гр. 6",VLOOKUP(R102,'03_Справочники'!$E$5:$F$391,2,FALSE))</f>
        <v>Проведение прочих экспертиз расчетов</v>
      </c>
      <c r="T102" s="13" t="str">
        <f t="shared" si="19"/>
        <v>71.20</v>
      </c>
      <c r="U102" s="26" t="str">
        <f>IF(V102="","заполните гр. 9",VLOOKUP(T102,'04_ОКВЭД 2'!$A$3:$C$9114,3,FALSE))</f>
        <v>Технические испытания, исследования, анализ и сертификация</v>
      </c>
      <c r="V102" s="13" t="s">
        <v>37985</v>
      </c>
      <c r="W102" s="13" t="str">
        <f>IF(V102="","заполните гр. 9",VLOOKUP(V102,'05_ОКПД 2'!$A$3:$C$24473,3,FALSE))</f>
        <v>Услуги по техническим испытаниям и анализу прочие, не включенные в другие группировки</v>
      </c>
      <c r="X102" s="13" t="s">
        <v>508</v>
      </c>
      <c r="Y102" s="13" t="s">
        <v>46346</v>
      </c>
      <c r="Z102" s="13" t="s">
        <v>48044</v>
      </c>
      <c r="AA102" s="13"/>
      <c r="AB102" s="122" t="s">
        <v>48509</v>
      </c>
      <c r="AC102" s="45">
        <v>166.666</v>
      </c>
      <c r="AD102" s="45">
        <f t="shared" si="20"/>
        <v>199.9992</v>
      </c>
      <c r="AE102" s="45">
        <f t="shared" si="23"/>
        <v>199.9992</v>
      </c>
      <c r="AF102" s="45">
        <v>0</v>
      </c>
      <c r="AG102" s="45">
        <v>0</v>
      </c>
      <c r="AH102" s="63">
        <v>0</v>
      </c>
      <c r="AI102" s="63">
        <v>0</v>
      </c>
      <c r="AJ102" s="13" t="s">
        <v>45698</v>
      </c>
      <c r="AK102" s="13" t="s">
        <v>48022</v>
      </c>
      <c r="AL102" s="13" t="s">
        <v>48045</v>
      </c>
      <c r="AM102" s="15">
        <v>45549</v>
      </c>
      <c r="AN102" s="15">
        <f t="shared" si="24"/>
        <v>45579</v>
      </c>
      <c r="AO102" s="13"/>
      <c r="AP102" s="13"/>
      <c r="AQ102" s="13"/>
      <c r="AR102" s="13"/>
      <c r="AS102" s="13"/>
      <c r="AT102" s="13" t="s">
        <v>48120</v>
      </c>
      <c r="AU102" s="13" t="s">
        <v>48283</v>
      </c>
      <c r="AV102" s="13">
        <v>876</v>
      </c>
      <c r="AW102" s="13" t="s">
        <v>48346</v>
      </c>
      <c r="AX102" s="13">
        <v>1</v>
      </c>
      <c r="AY102" s="46">
        <f>IF(AZ102="","заполните гр. 37",VLOOKUP(AZ102,'03_Справочники'!$N$5:$O$26,2,FALSE))</f>
        <v>20000000000</v>
      </c>
      <c r="AZ102" s="13" t="s">
        <v>21</v>
      </c>
      <c r="BA102" s="15">
        <f t="shared" si="25"/>
        <v>45590</v>
      </c>
      <c r="BB102" s="15">
        <f t="shared" si="26"/>
        <v>45590</v>
      </c>
      <c r="BC102" s="15">
        <v>45657</v>
      </c>
      <c r="BD102" s="13">
        <v>2024</v>
      </c>
      <c r="BE102" s="44"/>
      <c r="BF102" s="13"/>
      <c r="BG102" s="13"/>
      <c r="BH102" s="64"/>
      <c r="BI102" s="64"/>
      <c r="BJ102" s="64"/>
      <c r="BK102" s="64"/>
      <c r="BL102" s="64"/>
      <c r="BM102" s="64"/>
      <c r="BN102" s="64"/>
      <c r="BO102" s="26"/>
      <c r="BP102" s="119"/>
      <c r="BQ102" s="119"/>
      <c r="BR102" s="86"/>
      <c r="BS102" s="86"/>
      <c r="BT102" s="86"/>
    </row>
    <row r="103" spans="1:72" s="66" customFormat="1" ht="26.25" customHeight="1">
      <c r="A103" s="54"/>
      <c r="B103" s="56"/>
      <c r="C103" s="56"/>
      <c r="D103" s="27"/>
      <c r="E103" s="33"/>
      <c r="F103" s="12"/>
      <c r="G103" s="12"/>
      <c r="H103" s="12"/>
      <c r="I103" s="12"/>
      <c r="J103" s="12"/>
      <c r="K103" s="12" t="s">
        <v>47828</v>
      </c>
      <c r="L103" s="13">
        <v>7</v>
      </c>
      <c r="M103" s="51">
        <v>103</v>
      </c>
      <c r="N103" s="51"/>
      <c r="O103" s="13" t="s">
        <v>48008</v>
      </c>
      <c r="P103" s="13" t="s">
        <v>48008</v>
      </c>
      <c r="Q103" s="13" t="s">
        <v>41001</v>
      </c>
      <c r="R103" s="13" t="s">
        <v>242</v>
      </c>
      <c r="S103" s="13" t="str">
        <f>IF(R103="","заполните гр. 6",VLOOKUP(R103,'03_Справочники'!$E$5:$F$391,2,FALSE))</f>
        <v>Инструмент</v>
      </c>
      <c r="T103" s="13" t="str">
        <f t="shared" si="19"/>
        <v>25.73</v>
      </c>
      <c r="U103" s="26" t="str">
        <f>IF(V103="","заполните гр. 9",VLOOKUP(T103,'04_ОКВЭД 2'!$A$3:$C$9114,3,FALSE))</f>
        <v>Производство инструмента</v>
      </c>
      <c r="V103" s="13" t="s">
        <v>25607</v>
      </c>
      <c r="W103" s="13" t="str">
        <f>IF(V103="","заполните гр. 9",VLOOKUP(V103,'05_ОКПД 2'!$A$3:$C$24473,3,FALSE))</f>
        <v>Инструмент слесарно-монтажный прочий, не включенный в другие группировки</v>
      </c>
      <c r="X103" s="13" t="s">
        <v>507</v>
      </c>
      <c r="Y103" s="13" t="s">
        <v>46346</v>
      </c>
      <c r="Z103" s="13" t="s">
        <v>48044</v>
      </c>
      <c r="AA103" s="13"/>
      <c r="AB103" s="122" t="s">
        <v>48558</v>
      </c>
      <c r="AC103" s="45">
        <v>348.56400000000002</v>
      </c>
      <c r="AD103" s="45">
        <f t="shared" si="20"/>
        <v>418.27680000000004</v>
      </c>
      <c r="AE103" s="45">
        <f t="shared" si="23"/>
        <v>418.27680000000004</v>
      </c>
      <c r="AF103" s="45">
        <v>0</v>
      </c>
      <c r="AG103" s="45">
        <v>0</v>
      </c>
      <c r="AH103" s="63">
        <v>0</v>
      </c>
      <c r="AI103" s="63">
        <v>0</v>
      </c>
      <c r="AJ103" s="13" t="s">
        <v>17</v>
      </c>
      <c r="AK103" s="13" t="s">
        <v>48022</v>
      </c>
      <c r="AL103" s="13" t="s">
        <v>48045</v>
      </c>
      <c r="AM103" s="15">
        <v>45549</v>
      </c>
      <c r="AN103" s="15">
        <f t="shared" si="24"/>
        <v>45579</v>
      </c>
      <c r="AO103" s="13"/>
      <c r="AP103" s="13"/>
      <c r="AQ103" s="13"/>
      <c r="AR103" s="13"/>
      <c r="AS103" s="13"/>
      <c r="AT103" s="13" t="s">
        <v>48097</v>
      </c>
      <c r="AU103" s="13" t="s">
        <v>48284</v>
      </c>
      <c r="AV103" s="13">
        <v>796</v>
      </c>
      <c r="AW103" s="13" t="s">
        <v>70</v>
      </c>
      <c r="AX103" s="13">
        <v>71</v>
      </c>
      <c r="AY103" s="46">
        <f>IF(AZ103="","заполните гр. 37",VLOOKUP(AZ103,'03_Справочники'!$N$5:$O$26,2,FALSE))</f>
        <v>20000000000</v>
      </c>
      <c r="AZ103" s="13" t="s">
        <v>21</v>
      </c>
      <c r="BA103" s="15">
        <f t="shared" si="25"/>
        <v>45590</v>
      </c>
      <c r="BB103" s="15">
        <f t="shared" si="26"/>
        <v>45590</v>
      </c>
      <c r="BC103" s="15">
        <v>45657</v>
      </c>
      <c r="BD103" s="13">
        <v>2024</v>
      </c>
      <c r="BE103" s="44"/>
      <c r="BF103" s="13"/>
      <c r="BG103" s="13"/>
      <c r="BH103" s="64"/>
      <c r="BI103" s="64"/>
      <c r="BJ103" s="64"/>
      <c r="BK103" s="64"/>
      <c r="BL103" s="64"/>
      <c r="BM103" s="64"/>
      <c r="BN103" s="64"/>
      <c r="BO103" s="13"/>
      <c r="BP103" s="119"/>
      <c r="BQ103" s="119"/>
      <c r="BR103" s="86"/>
      <c r="BS103" s="86"/>
      <c r="BT103" s="86"/>
    </row>
    <row r="104" spans="1:72" s="66" customFormat="1" ht="26.25" customHeight="1">
      <c r="A104" s="54"/>
      <c r="B104" s="56"/>
      <c r="C104" s="56"/>
      <c r="D104" s="27"/>
      <c r="E104" s="33"/>
      <c r="F104" s="12"/>
      <c r="G104" s="12"/>
      <c r="H104" s="12"/>
      <c r="I104" s="12"/>
      <c r="J104" s="12"/>
      <c r="K104" s="12" t="s">
        <v>47826</v>
      </c>
      <c r="L104" s="13">
        <v>7</v>
      </c>
      <c r="M104" s="51">
        <v>104</v>
      </c>
      <c r="N104" s="51"/>
      <c r="O104" s="13" t="s">
        <v>48008</v>
      </c>
      <c r="P104" s="13" t="s">
        <v>48008</v>
      </c>
      <c r="Q104" s="13" t="s">
        <v>41001</v>
      </c>
      <c r="R104" s="13" t="s">
        <v>194</v>
      </c>
      <c r="S104" s="13" t="str">
        <f>IF(R104="","заполните гр. 6",VLOOKUP(R104,'03_Справочники'!$E$5:$F$391,2,FALSE))</f>
        <v>Кабельные муфты</v>
      </c>
      <c r="T104" s="13" t="str">
        <f t="shared" si="19"/>
        <v>27.33</v>
      </c>
      <c r="U104" s="26" t="str">
        <f>IF(V104="","заполните гр. 9",VLOOKUP(T104,'04_ОКВЭД 2'!$A$3:$C$9114,3,FALSE))</f>
        <v>Производство электроустановочных изделий</v>
      </c>
      <c r="V104" s="13" t="s">
        <v>27406</v>
      </c>
      <c r="W104" s="13" t="str">
        <f>IF(V104="","заполните гр. 9",VLOOKUP(V104,'05_ОКПД 2'!$A$3:$C$24473,3,FALSE))</f>
        <v>Арматура кабельная</v>
      </c>
      <c r="X104" s="13" t="s">
        <v>508</v>
      </c>
      <c r="Y104" s="13" t="s">
        <v>46346</v>
      </c>
      <c r="Z104" s="13" t="s">
        <v>48044</v>
      </c>
      <c r="AA104" s="13"/>
      <c r="AB104" s="122" t="s">
        <v>48559</v>
      </c>
      <c r="AC104" s="45">
        <v>659.04700000000003</v>
      </c>
      <c r="AD104" s="45">
        <f t="shared" si="20"/>
        <v>790.85640000000001</v>
      </c>
      <c r="AE104" s="45">
        <f t="shared" si="23"/>
        <v>790.85640000000001</v>
      </c>
      <c r="AF104" s="45">
        <v>0</v>
      </c>
      <c r="AG104" s="45">
        <v>0</v>
      </c>
      <c r="AH104" s="63">
        <v>0</v>
      </c>
      <c r="AI104" s="63">
        <v>0</v>
      </c>
      <c r="AJ104" s="13" t="s">
        <v>17</v>
      </c>
      <c r="AK104" s="13" t="s">
        <v>48022</v>
      </c>
      <c r="AL104" s="13" t="s">
        <v>48045</v>
      </c>
      <c r="AM104" s="15">
        <v>45549</v>
      </c>
      <c r="AN104" s="15">
        <f t="shared" si="24"/>
        <v>45579</v>
      </c>
      <c r="AO104" s="13"/>
      <c r="AP104" s="13"/>
      <c r="AQ104" s="13"/>
      <c r="AR104" s="13"/>
      <c r="AS104" s="13"/>
      <c r="AT104" s="13" t="s">
        <v>48121</v>
      </c>
      <c r="AU104" s="13" t="s">
        <v>48285</v>
      </c>
      <c r="AV104" s="13">
        <v>796</v>
      </c>
      <c r="AW104" s="13" t="s">
        <v>70</v>
      </c>
      <c r="AX104" s="13">
        <v>270</v>
      </c>
      <c r="AY104" s="46">
        <f>IF(AZ104="","заполните гр. 37",VLOOKUP(AZ104,'03_Справочники'!$N$5:$O$26,2,FALSE))</f>
        <v>20000000000</v>
      </c>
      <c r="AZ104" s="13" t="s">
        <v>21</v>
      </c>
      <c r="BA104" s="15">
        <f t="shared" si="25"/>
        <v>45590</v>
      </c>
      <c r="BB104" s="15">
        <f t="shared" si="26"/>
        <v>45590</v>
      </c>
      <c r="BC104" s="15">
        <v>45657</v>
      </c>
      <c r="BD104" s="13">
        <v>2024</v>
      </c>
      <c r="BE104" s="44"/>
      <c r="BF104" s="13"/>
      <c r="BG104" s="13"/>
      <c r="BH104" s="64"/>
      <c r="BI104" s="64"/>
      <c r="BJ104" s="64"/>
      <c r="BK104" s="64"/>
      <c r="BL104" s="64"/>
      <c r="BM104" s="64"/>
      <c r="BN104" s="64"/>
      <c r="BO104" s="26"/>
      <c r="BP104" s="119"/>
      <c r="BQ104" s="119"/>
      <c r="BR104" s="86"/>
      <c r="BS104" s="86"/>
      <c r="BT104" s="86"/>
    </row>
    <row r="105" spans="1:72" s="66" customFormat="1" ht="26.25" customHeight="1">
      <c r="A105" s="54"/>
      <c r="B105" s="56"/>
      <c r="C105" s="56"/>
      <c r="D105" s="27"/>
      <c r="E105" s="33"/>
      <c r="F105" s="12"/>
      <c r="G105" s="12"/>
      <c r="H105" s="12"/>
      <c r="I105" s="12"/>
      <c r="J105" s="12"/>
      <c r="K105" s="12" t="s">
        <v>47829</v>
      </c>
      <c r="L105" s="13">
        <v>7</v>
      </c>
      <c r="M105" s="51">
        <v>105</v>
      </c>
      <c r="N105" s="51"/>
      <c r="O105" s="13" t="s">
        <v>48008</v>
      </c>
      <c r="P105" s="13" t="s">
        <v>48008</v>
      </c>
      <c r="Q105" s="13" t="s">
        <v>41007</v>
      </c>
      <c r="R105" s="13">
        <v>3000671</v>
      </c>
      <c r="S105" s="13" t="str">
        <f>IF(R105="","заполните гр. 6",VLOOKUP(R105,'03_Справочники'!$E$5:$F$391,2,FALSE))</f>
        <v>Прочие ремонты произв. хар-ра</v>
      </c>
      <c r="T105" s="13" t="str">
        <f t="shared" si="19"/>
        <v>45.20</v>
      </c>
      <c r="U105" s="26" t="str">
        <f>IF(V105="","заполните гр. 9",VLOOKUP(T105,'04_ОКВЭД 2'!$A$3:$C$9114,3,FALSE))</f>
        <v>Техническое обслуживание и ремонт автотранспортных средств</v>
      </c>
      <c r="V105" s="13" t="s">
        <v>44668</v>
      </c>
      <c r="W105" s="13" t="str">
        <f>IF(V105="","заполните гр. 9",VLOOKUP(V105,'05_ОКПД 2'!$A$3:$C$24473,3,FALSE))</f>
        <v>Прочие услуги по техническому обслуживанию и ремонту прочих автотранспортных средств</v>
      </c>
      <c r="X105" s="13" t="s">
        <v>507</v>
      </c>
      <c r="Y105" s="13" t="s">
        <v>46346</v>
      </c>
      <c r="Z105" s="13" t="s">
        <v>48044</v>
      </c>
      <c r="AA105" s="13"/>
      <c r="AB105" s="122" t="s">
        <v>48510</v>
      </c>
      <c r="AC105" s="45">
        <v>250</v>
      </c>
      <c r="AD105" s="45">
        <f t="shared" si="20"/>
        <v>300</v>
      </c>
      <c r="AE105" s="45">
        <f t="shared" si="23"/>
        <v>300</v>
      </c>
      <c r="AF105" s="45">
        <v>0</v>
      </c>
      <c r="AG105" s="45">
        <v>0</v>
      </c>
      <c r="AH105" s="63">
        <v>0</v>
      </c>
      <c r="AI105" s="63">
        <v>0</v>
      </c>
      <c r="AJ105" s="13" t="s">
        <v>45698</v>
      </c>
      <c r="AK105" s="13" t="s">
        <v>48022</v>
      </c>
      <c r="AL105" s="13" t="s">
        <v>48045</v>
      </c>
      <c r="AM105" s="15">
        <v>45549</v>
      </c>
      <c r="AN105" s="15">
        <f t="shared" si="24"/>
        <v>45579</v>
      </c>
      <c r="AO105" s="13"/>
      <c r="AP105" s="13"/>
      <c r="AQ105" s="13"/>
      <c r="AR105" s="13"/>
      <c r="AS105" s="13"/>
      <c r="AT105" s="13" t="s">
        <v>48122</v>
      </c>
      <c r="AU105" s="13" t="s">
        <v>48286</v>
      </c>
      <c r="AV105" s="122">
        <v>876</v>
      </c>
      <c r="AW105" s="122" t="s">
        <v>45704</v>
      </c>
      <c r="AX105" s="13">
        <v>1</v>
      </c>
      <c r="AY105" s="46">
        <f>IF(AZ105="","заполните гр. 37",VLOOKUP(AZ105,'03_Справочники'!$N$5:$O$26,2,FALSE))</f>
        <v>20000000000</v>
      </c>
      <c r="AZ105" s="13" t="s">
        <v>21</v>
      </c>
      <c r="BA105" s="15">
        <f t="shared" si="25"/>
        <v>45590</v>
      </c>
      <c r="BB105" s="15">
        <f t="shared" si="26"/>
        <v>45590</v>
      </c>
      <c r="BC105" s="15">
        <v>45657</v>
      </c>
      <c r="BD105" s="13">
        <v>2024</v>
      </c>
      <c r="BE105" s="44"/>
      <c r="BF105" s="13"/>
      <c r="BG105" s="13"/>
      <c r="BH105" s="64"/>
      <c r="BI105" s="64"/>
      <c r="BJ105" s="64"/>
      <c r="BK105" s="64"/>
      <c r="BL105" s="64"/>
      <c r="BM105" s="64"/>
      <c r="BN105" s="64"/>
      <c r="BO105" s="13"/>
      <c r="BP105" s="119"/>
      <c r="BQ105" s="119"/>
      <c r="BR105" s="86"/>
      <c r="BS105" s="86"/>
      <c r="BT105" s="86"/>
    </row>
    <row r="106" spans="1:72" s="66" customFormat="1" ht="26.25" customHeight="1">
      <c r="A106" s="54"/>
      <c r="B106" s="56"/>
      <c r="C106" s="56"/>
      <c r="D106" s="27"/>
      <c r="E106" s="33"/>
      <c r="F106" s="12"/>
      <c r="G106" s="12"/>
      <c r="H106" s="12"/>
      <c r="I106" s="12"/>
      <c r="J106" s="12"/>
      <c r="K106" s="12" t="s">
        <v>47860</v>
      </c>
      <c r="L106" s="13">
        <v>7</v>
      </c>
      <c r="M106" s="51">
        <v>106</v>
      </c>
      <c r="N106" s="51"/>
      <c r="O106" s="13" t="s">
        <v>48008</v>
      </c>
      <c r="P106" s="13" t="s">
        <v>48008</v>
      </c>
      <c r="Q106" s="13" t="s">
        <v>41007</v>
      </c>
      <c r="R106" s="13">
        <v>3000561</v>
      </c>
      <c r="S106" s="13" t="str">
        <f>IF(R106="","заполните гр. 6",VLOOKUP(R106,'03_Справочники'!$E$5:$F$391,2,FALSE))</f>
        <v>Прочие услуги подрядных организаций</v>
      </c>
      <c r="T106" s="13" t="str">
        <f t="shared" si="19"/>
        <v>72.20</v>
      </c>
      <c r="U106" s="26" t="str">
        <f>IF(V106="","заполните гр. 9",VLOOKUP(T106,'04_ОКВЭД 2'!$A$3:$C$9114,3,FALSE))</f>
        <v>Научные исследования и разработки в области общественных и гуманитарных наук</v>
      </c>
      <c r="V106" s="13" t="s">
        <v>38078</v>
      </c>
      <c r="W106" s="13" t="str">
        <f>IF(V106="","заполните гр. 9",VLOOKUP(V106,'05_ОКПД 2'!$A$3:$C$24473,3,FALSE))</f>
        <v>Услуги, связанные с научными исследованиями и экспериментальными разработками в области прочих общественных наук</v>
      </c>
      <c r="X106" s="13" t="s">
        <v>507</v>
      </c>
      <c r="Y106" s="13" t="s">
        <v>46346</v>
      </c>
      <c r="Z106" s="13" t="s">
        <v>48044</v>
      </c>
      <c r="AA106" s="13"/>
      <c r="AB106" s="122" t="s">
        <v>48511</v>
      </c>
      <c r="AC106" s="45">
        <v>259.26900000000001</v>
      </c>
      <c r="AD106" s="45">
        <f t="shared" si="20"/>
        <v>311.12279999999998</v>
      </c>
      <c r="AE106" s="45">
        <f t="shared" si="23"/>
        <v>311.12279999999998</v>
      </c>
      <c r="AF106" s="45">
        <v>0</v>
      </c>
      <c r="AG106" s="45">
        <v>0</v>
      </c>
      <c r="AH106" s="63">
        <v>0</v>
      </c>
      <c r="AI106" s="63">
        <v>0</v>
      </c>
      <c r="AJ106" s="13" t="s">
        <v>45698</v>
      </c>
      <c r="AK106" s="13" t="s">
        <v>48022</v>
      </c>
      <c r="AL106" s="13" t="s">
        <v>48045</v>
      </c>
      <c r="AM106" s="15">
        <v>45550</v>
      </c>
      <c r="AN106" s="15">
        <f t="shared" si="24"/>
        <v>45580</v>
      </c>
      <c r="AO106" s="13"/>
      <c r="AP106" s="13"/>
      <c r="AQ106" s="13"/>
      <c r="AR106" s="13"/>
      <c r="AS106" s="13"/>
      <c r="AT106" s="13" t="s">
        <v>48090</v>
      </c>
      <c r="AU106" s="13" t="s">
        <v>48258</v>
      </c>
      <c r="AV106" s="13">
        <v>876</v>
      </c>
      <c r="AW106" s="13" t="s">
        <v>48351</v>
      </c>
      <c r="AX106" s="13">
        <v>1</v>
      </c>
      <c r="AY106" s="46">
        <f>IF(AZ106="","заполните гр. 37",VLOOKUP(AZ106,'03_Справочники'!$N$5:$O$26,2,FALSE))</f>
        <v>20000000000</v>
      </c>
      <c r="AZ106" s="13" t="s">
        <v>21</v>
      </c>
      <c r="BA106" s="15">
        <f t="shared" si="25"/>
        <v>45591</v>
      </c>
      <c r="BB106" s="15">
        <f t="shared" si="26"/>
        <v>45591</v>
      </c>
      <c r="BC106" s="15">
        <v>45657</v>
      </c>
      <c r="BD106" s="13">
        <v>2024</v>
      </c>
      <c r="BE106" s="44"/>
      <c r="BF106" s="13"/>
      <c r="BG106" s="13"/>
      <c r="BH106" s="64"/>
      <c r="BI106" s="64"/>
      <c r="BJ106" s="64"/>
      <c r="BK106" s="64"/>
      <c r="BL106" s="64"/>
      <c r="BM106" s="64"/>
      <c r="BN106" s="64"/>
      <c r="BO106" s="26"/>
      <c r="BP106" s="119"/>
      <c r="BQ106" s="119"/>
      <c r="BR106" s="86"/>
      <c r="BS106" s="86"/>
      <c r="BT106" s="86"/>
    </row>
    <row r="107" spans="1:72" s="66" customFormat="1" ht="26.25" customHeight="1">
      <c r="A107" s="54"/>
      <c r="B107" s="56"/>
      <c r="C107" s="56"/>
      <c r="D107" s="27"/>
      <c r="E107" s="33"/>
      <c r="F107" s="12"/>
      <c r="G107" s="12"/>
      <c r="H107" s="12"/>
      <c r="I107" s="12"/>
      <c r="J107" s="12"/>
      <c r="K107" s="12" t="s">
        <v>47826</v>
      </c>
      <c r="L107" s="13">
        <v>7</v>
      </c>
      <c r="M107" s="51">
        <v>107</v>
      </c>
      <c r="N107" s="51"/>
      <c r="O107" s="13" t="s">
        <v>48008</v>
      </c>
      <c r="P107" s="13" t="s">
        <v>48008</v>
      </c>
      <c r="Q107" s="13" t="s">
        <v>41001</v>
      </c>
      <c r="R107" s="13" t="s">
        <v>406</v>
      </c>
      <c r="S107" s="13" t="str">
        <f>IF(R107="","заполните гр. 6",VLOOKUP(R107,'03_Справочники'!$E$5:$F$391,2,FALSE))</f>
        <v>В/вольтные вак.выкл.6-10кВ</v>
      </c>
      <c r="T107" s="13" t="str">
        <f t="shared" si="19"/>
        <v>27.12</v>
      </c>
      <c r="U107" s="26" t="str">
        <f>IF(V107="","заполните гр. 9",VLOOKUP(T107,'04_ОКВЭД 2'!$A$3:$C$9114,3,FALSE))</f>
        <v>Производство электрической распределительной и регулирующей аппаратуры</v>
      </c>
      <c r="V107" s="13" t="s">
        <v>27165</v>
      </c>
      <c r="W107" s="13" t="str">
        <f>IF(V107="","заполните гр. 9",VLOOKUP(V107,'05_ОКПД 2'!$A$3:$C$24473,3,FALSE))</f>
        <v>Выключатели, контакторы и реверсоры переменного тока высокого напряжения (выключатели силовые высоковольтные)</v>
      </c>
      <c r="X107" s="13" t="s">
        <v>508</v>
      </c>
      <c r="Y107" s="13" t="s">
        <v>46346</v>
      </c>
      <c r="Z107" s="13" t="s">
        <v>48044</v>
      </c>
      <c r="AA107" s="13"/>
      <c r="AB107" s="122" t="s">
        <v>48572</v>
      </c>
      <c r="AC107" s="45">
        <v>23948.607</v>
      </c>
      <c r="AD107" s="45">
        <f t="shared" si="20"/>
        <v>28738.328399999999</v>
      </c>
      <c r="AE107" s="45">
        <f t="shared" si="23"/>
        <v>28738.328399999999</v>
      </c>
      <c r="AF107" s="45">
        <v>0</v>
      </c>
      <c r="AG107" s="45">
        <v>0</v>
      </c>
      <c r="AH107" s="63">
        <v>0</v>
      </c>
      <c r="AI107" s="63">
        <v>0</v>
      </c>
      <c r="AJ107" s="13" t="s">
        <v>45697</v>
      </c>
      <c r="AK107" s="13" t="s">
        <v>48022</v>
      </c>
      <c r="AL107" s="13" t="s">
        <v>48045</v>
      </c>
      <c r="AM107" s="15">
        <v>45564</v>
      </c>
      <c r="AN107" s="15">
        <f t="shared" si="24"/>
        <v>45594</v>
      </c>
      <c r="AO107" s="13"/>
      <c r="AP107" s="13"/>
      <c r="AQ107" s="13"/>
      <c r="AR107" s="13"/>
      <c r="AS107" s="13"/>
      <c r="AT107" s="13" t="s">
        <v>48123</v>
      </c>
      <c r="AU107" s="13" t="s">
        <v>48287</v>
      </c>
      <c r="AV107" s="13">
        <v>796</v>
      </c>
      <c r="AW107" s="13" t="s">
        <v>70</v>
      </c>
      <c r="AX107" s="13">
        <v>37</v>
      </c>
      <c r="AY107" s="46">
        <f>IF(AZ107="","заполните гр. 37",VLOOKUP(AZ107,'03_Справочники'!$N$5:$O$26,2,FALSE))</f>
        <v>20000000000</v>
      </c>
      <c r="AZ107" s="13" t="s">
        <v>21</v>
      </c>
      <c r="BA107" s="15">
        <f t="shared" si="25"/>
        <v>45605</v>
      </c>
      <c r="BB107" s="15">
        <f t="shared" si="26"/>
        <v>45605</v>
      </c>
      <c r="BC107" s="15">
        <v>45657</v>
      </c>
      <c r="BD107" s="13">
        <v>2024</v>
      </c>
      <c r="BE107" s="44"/>
      <c r="BF107" s="13"/>
      <c r="BG107" s="13"/>
      <c r="BH107" s="64"/>
      <c r="BI107" s="64"/>
      <c r="BJ107" s="64"/>
      <c r="BK107" s="64"/>
      <c r="BL107" s="64"/>
      <c r="BM107" s="64"/>
      <c r="BN107" s="64"/>
      <c r="BO107" s="13"/>
      <c r="BP107" s="119"/>
      <c r="BQ107" s="119"/>
      <c r="BR107" s="86"/>
      <c r="BS107" s="86"/>
      <c r="BT107" s="86"/>
    </row>
    <row r="108" spans="1:72" s="66" customFormat="1" ht="26.25" customHeight="1">
      <c r="A108" s="54"/>
      <c r="B108" s="56"/>
      <c r="C108" s="56"/>
      <c r="D108" s="27"/>
      <c r="E108" s="33"/>
      <c r="F108" s="12"/>
      <c r="G108" s="12"/>
      <c r="H108" s="12"/>
      <c r="I108" s="12"/>
      <c r="J108" s="12"/>
      <c r="K108" s="12" t="s">
        <v>47812</v>
      </c>
      <c r="L108" s="13">
        <v>7</v>
      </c>
      <c r="M108" s="51">
        <v>108</v>
      </c>
      <c r="N108" s="51"/>
      <c r="O108" s="13" t="s">
        <v>48008</v>
      </c>
      <c r="P108" s="13" t="s">
        <v>48008</v>
      </c>
      <c r="Q108" s="13" t="s">
        <v>41001</v>
      </c>
      <c r="R108" s="13" t="s">
        <v>244</v>
      </c>
      <c r="S108" s="13" t="str">
        <f>IF(R108="","заполните гр. 6",VLOOKUP(R108,'03_Справочники'!$E$5:$F$391,2,FALSE))</f>
        <v>Канцтовары</v>
      </c>
      <c r="T108" s="13" t="str">
        <f t="shared" si="19"/>
        <v>46.49</v>
      </c>
      <c r="U108" s="26" t="str">
        <f>IF(V108="","заполните гр. 9",VLOOKUP(T108,'04_ОКВЭД 2'!$A$3:$C$9114,3,FALSE))</f>
        <v>Торговля оптовая прочими бытовыми товарами</v>
      </c>
      <c r="V108" s="13" t="s">
        <v>34458</v>
      </c>
      <c r="W108" s="13" t="str">
        <f>IF(V108="","заполните гр. 9",VLOOKUP(V108,'05_ОКПД 2'!$A$3:$C$24473,3,FALSE))</f>
        <v>Услуги по оптовой торговле писчебумажными и канцелярскими товарами</v>
      </c>
      <c r="X108" s="13" t="s">
        <v>507</v>
      </c>
      <c r="Y108" s="13" t="s">
        <v>46346</v>
      </c>
      <c r="Z108" s="13" t="s">
        <v>48044</v>
      </c>
      <c r="AA108" s="13"/>
      <c r="AB108" s="122" t="s">
        <v>48560</v>
      </c>
      <c r="AC108" s="45">
        <v>1057.896</v>
      </c>
      <c r="AD108" s="45">
        <f t="shared" si="20"/>
        <v>1269.4751999999999</v>
      </c>
      <c r="AE108" s="45">
        <f t="shared" si="23"/>
        <v>1269.4751999999999</v>
      </c>
      <c r="AF108" s="45">
        <v>0</v>
      </c>
      <c r="AG108" s="45">
        <v>0</v>
      </c>
      <c r="AH108" s="63">
        <v>0</v>
      </c>
      <c r="AI108" s="63">
        <v>0</v>
      </c>
      <c r="AJ108" s="13" t="s">
        <v>17</v>
      </c>
      <c r="AK108" s="13" t="s">
        <v>48022</v>
      </c>
      <c r="AL108" s="13" t="s">
        <v>48045</v>
      </c>
      <c r="AM108" s="15">
        <v>45564</v>
      </c>
      <c r="AN108" s="15">
        <f t="shared" si="24"/>
        <v>45594</v>
      </c>
      <c r="AO108" s="13"/>
      <c r="AP108" s="13"/>
      <c r="AQ108" s="13"/>
      <c r="AR108" s="13"/>
      <c r="AS108" s="13"/>
      <c r="AT108" s="13" t="s">
        <v>48124</v>
      </c>
      <c r="AU108" s="13" t="s">
        <v>48288</v>
      </c>
      <c r="AV108" s="13">
        <v>839</v>
      </c>
      <c r="AW108" s="13" t="s">
        <v>45</v>
      </c>
      <c r="AX108" s="13">
        <v>1</v>
      </c>
      <c r="AY108" s="46">
        <f>IF(AZ108="","заполните гр. 37",VLOOKUP(AZ108,'03_Справочники'!$N$5:$O$26,2,FALSE))</f>
        <v>20000000000</v>
      </c>
      <c r="AZ108" s="13" t="s">
        <v>21</v>
      </c>
      <c r="BA108" s="15">
        <f t="shared" si="25"/>
        <v>45605</v>
      </c>
      <c r="BB108" s="15">
        <f t="shared" si="26"/>
        <v>45605</v>
      </c>
      <c r="BC108" s="15">
        <v>45657</v>
      </c>
      <c r="BD108" s="13">
        <v>2024</v>
      </c>
      <c r="BE108" s="44"/>
      <c r="BF108" s="13"/>
      <c r="BG108" s="13"/>
      <c r="BH108" s="64"/>
      <c r="BI108" s="64"/>
      <c r="BJ108" s="64"/>
      <c r="BK108" s="64"/>
      <c r="BL108" s="64"/>
      <c r="BM108" s="64"/>
      <c r="BN108" s="64"/>
      <c r="BO108" s="26"/>
      <c r="BP108" s="119"/>
      <c r="BQ108" s="119"/>
      <c r="BR108" s="86"/>
      <c r="BS108" s="86"/>
      <c r="BT108" s="86"/>
    </row>
    <row r="109" spans="1:72" s="66" customFormat="1" ht="26.25" customHeight="1">
      <c r="A109" s="54"/>
      <c r="B109" s="56"/>
      <c r="C109" s="56"/>
      <c r="D109" s="27"/>
      <c r="E109" s="33"/>
      <c r="F109" s="12"/>
      <c r="G109" s="12"/>
      <c r="H109" s="12"/>
      <c r="I109" s="12"/>
      <c r="J109" s="12"/>
      <c r="K109" s="12" t="s">
        <v>47809</v>
      </c>
      <c r="L109" s="13">
        <v>7</v>
      </c>
      <c r="M109" s="51">
        <v>109</v>
      </c>
      <c r="N109" s="51"/>
      <c r="O109" s="13" t="s">
        <v>48008</v>
      </c>
      <c r="P109" s="13" t="s">
        <v>48008</v>
      </c>
      <c r="Q109" s="13" t="s">
        <v>41001</v>
      </c>
      <c r="R109" s="13" t="s">
        <v>273</v>
      </c>
      <c r="S109" s="13" t="str">
        <f>IF(R109="","заполните гр. 6",VLOOKUP(R109,'03_Справочники'!$E$5:$F$391,2,FALSE))</f>
        <v>Спецодежда, спецобувь</v>
      </c>
      <c r="T109" s="13" t="str">
        <f t="shared" si="19"/>
        <v>14.12</v>
      </c>
      <c r="U109" s="26" t="str">
        <f>IF(V109="","заполните гр. 9",VLOOKUP(T109,'04_ОКВЭД 2'!$A$3:$C$9114,3,FALSE))</f>
        <v>Производство спецодежды</v>
      </c>
      <c r="V109" s="13" t="s">
        <v>17328</v>
      </c>
      <c r="W109" s="13" t="str">
        <f>IF(V109="","заполните гр. 9",VLOOKUP(V109,'05_ОКПД 2'!$A$3:$C$24473,3,FALSE))</f>
        <v>Костюмы мужские производственные и профессиональные</v>
      </c>
      <c r="X109" s="13" t="s">
        <v>507</v>
      </c>
      <c r="Y109" s="13" t="s">
        <v>46346</v>
      </c>
      <c r="Z109" s="13" t="s">
        <v>48044</v>
      </c>
      <c r="AA109" s="13"/>
      <c r="AB109" s="122" t="s">
        <v>48561</v>
      </c>
      <c r="AC109" s="45">
        <v>3609.4290000000001</v>
      </c>
      <c r="AD109" s="45">
        <f t="shared" si="20"/>
        <v>4331.3148000000001</v>
      </c>
      <c r="AE109" s="45">
        <f t="shared" si="23"/>
        <v>4331.3148000000001</v>
      </c>
      <c r="AF109" s="45">
        <v>0</v>
      </c>
      <c r="AG109" s="45">
        <v>0</v>
      </c>
      <c r="AH109" s="63">
        <v>0</v>
      </c>
      <c r="AI109" s="63">
        <v>0</v>
      </c>
      <c r="AJ109" s="13" t="s">
        <v>17</v>
      </c>
      <c r="AK109" s="13" t="s">
        <v>48022</v>
      </c>
      <c r="AL109" s="13" t="s">
        <v>48045</v>
      </c>
      <c r="AM109" s="15">
        <v>45581</v>
      </c>
      <c r="AN109" s="15">
        <f t="shared" si="24"/>
        <v>45611</v>
      </c>
      <c r="AO109" s="13"/>
      <c r="AP109" s="13"/>
      <c r="AQ109" s="13"/>
      <c r="AR109" s="13"/>
      <c r="AS109" s="13"/>
      <c r="AT109" s="13" t="s">
        <v>48125</v>
      </c>
      <c r="AU109" s="13" t="s">
        <v>48238</v>
      </c>
      <c r="AV109" s="122">
        <v>869</v>
      </c>
      <c r="AW109" s="122" t="s">
        <v>45</v>
      </c>
      <c r="AX109" s="13">
        <v>100</v>
      </c>
      <c r="AY109" s="46">
        <f>IF(AZ109="","заполните гр. 37",VLOOKUP(AZ109,'03_Справочники'!$N$5:$O$26,2,FALSE))</f>
        <v>20000000000</v>
      </c>
      <c r="AZ109" s="13" t="s">
        <v>21</v>
      </c>
      <c r="BA109" s="15">
        <f t="shared" si="25"/>
        <v>45622</v>
      </c>
      <c r="BB109" s="15">
        <f t="shared" si="26"/>
        <v>45622</v>
      </c>
      <c r="BC109" s="15">
        <v>45657</v>
      </c>
      <c r="BD109" s="13">
        <v>2024</v>
      </c>
      <c r="BE109" s="44"/>
      <c r="BF109" s="13"/>
      <c r="BG109" s="13"/>
      <c r="BH109" s="64"/>
      <c r="BI109" s="64"/>
      <c r="BJ109" s="64"/>
      <c r="BK109" s="64"/>
      <c r="BL109" s="64"/>
      <c r="BM109" s="64"/>
      <c r="BN109" s="64"/>
      <c r="BO109" s="26"/>
      <c r="BP109" s="119"/>
      <c r="BQ109" s="119"/>
      <c r="BR109" s="86"/>
      <c r="BS109" s="86"/>
      <c r="BT109" s="86"/>
    </row>
    <row r="110" spans="1:72" s="66" customFormat="1" ht="26.25" customHeight="1">
      <c r="A110" s="54"/>
      <c r="B110" s="56"/>
      <c r="C110" s="56"/>
      <c r="D110" s="27"/>
      <c r="E110" s="33"/>
      <c r="F110" s="12"/>
      <c r="G110" s="12"/>
      <c r="H110" s="12"/>
      <c r="I110" s="12"/>
      <c r="J110" s="12"/>
      <c r="K110" s="12" t="s">
        <v>47817</v>
      </c>
      <c r="L110" s="13">
        <v>7</v>
      </c>
      <c r="M110" s="51">
        <v>110</v>
      </c>
      <c r="N110" s="51"/>
      <c r="O110" s="13" t="s">
        <v>48008</v>
      </c>
      <c r="P110" s="13" t="s">
        <v>48008</v>
      </c>
      <c r="Q110" s="13" t="s">
        <v>41001</v>
      </c>
      <c r="R110" s="13" t="s">
        <v>240</v>
      </c>
      <c r="S110" s="13" t="str">
        <f>IF(R110="","заполните гр. 6",VLOOKUP(R110,'03_Справочники'!$E$5:$F$391,2,FALSE))</f>
        <v>Оборудование связи</v>
      </c>
      <c r="T110" s="13" t="str">
        <f t="shared" si="19"/>
        <v>26.30</v>
      </c>
      <c r="U110" s="26" t="str">
        <f>IF(V110="","заполните гр. 9",VLOOKUP(T110,'04_ОКВЭД 2'!$A$3:$C$9114,3,FALSE))</f>
        <v>Производство коммуникационного оборудования</v>
      </c>
      <c r="V110" s="13" t="s">
        <v>26238</v>
      </c>
      <c r="W110" s="13" t="str">
        <f>IF(V110="","заполните гр. 9",VLOOKUP(V110,'05_ОКПД 2'!$A$3:$C$24473,3,FALSE))</f>
        <v>Средства связи, выполняющие функцию цифровых транспортных систем</v>
      </c>
      <c r="X110" s="13" t="s">
        <v>508</v>
      </c>
      <c r="Y110" s="13" t="s">
        <v>46346</v>
      </c>
      <c r="Z110" s="13" t="s">
        <v>48044</v>
      </c>
      <c r="AA110" s="13"/>
      <c r="AB110" s="122" t="s">
        <v>48562</v>
      </c>
      <c r="AC110" s="45">
        <v>561.41</v>
      </c>
      <c r="AD110" s="45">
        <f t="shared" si="20"/>
        <v>673.69199999999989</v>
      </c>
      <c r="AE110" s="45">
        <f t="shared" si="23"/>
        <v>673.69199999999989</v>
      </c>
      <c r="AF110" s="45">
        <v>0</v>
      </c>
      <c r="AG110" s="45">
        <v>0</v>
      </c>
      <c r="AH110" s="63">
        <v>0</v>
      </c>
      <c r="AI110" s="63">
        <v>0</v>
      </c>
      <c r="AJ110" s="13" t="s">
        <v>17</v>
      </c>
      <c r="AK110" s="13" t="s">
        <v>48022</v>
      </c>
      <c r="AL110" s="13" t="s">
        <v>48045</v>
      </c>
      <c r="AM110" s="15">
        <v>45581</v>
      </c>
      <c r="AN110" s="15">
        <f t="shared" si="24"/>
        <v>45611</v>
      </c>
      <c r="AO110" s="13"/>
      <c r="AP110" s="13"/>
      <c r="AQ110" s="13"/>
      <c r="AR110" s="13"/>
      <c r="AS110" s="13"/>
      <c r="AT110" s="13" t="s">
        <v>48126</v>
      </c>
      <c r="AU110" s="13" t="s">
        <v>48289</v>
      </c>
      <c r="AV110" s="122">
        <v>796</v>
      </c>
      <c r="AW110" s="122" t="s">
        <v>48347</v>
      </c>
      <c r="AX110" s="13">
        <v>240</v>
      </c>
      <c r="AY110" s="46">
        <f>IF(AZ110="","заполните гр. 37",VLOOKUP(AZ110,'03_Справочники'!$N$5:$O$26,2,FALSE))</f>
        <v>20000000000</v>
      </c>
      <c r="AZ110" s="13" t="s">
        <v>21</v>
      </c>
      <c r="BA110" s="15">
        <f t="shared" si="25"/>
        <v>45622</v>
      </c>
      <c r="BB110" s="15">
        <f t="shared" si="26"/>
        <v>45622</v>
      </c>
      <c r="BC110" s="15">
        <v>45657</v>
      </c>
      <c r="BD110" s="13">
        <v>2024</v>
      </c>
      <c r="BE110" s="44"/>
      <c r="BF110" s="13"/>
      <c r="BG110" s="13"/>
      <c r="BH110" s="64"/>
      <c r="BI110" s="64"/>
      <c r="BJ110" s="64"/>
      <c r="BK110" s="64"/>
      <c r="BL110" s="64"/>
      <c r="BM110" s="64"/>
      <c r="BN110" s="64"/>
      <c r="BO110" s="13"/>
      <c r="BP110" s="119"/>
      <c r="BQ110" s="119"/>
      <c r="BR110" s="86"/>
      <c r="BS110" s="86"/>
      <c r="BT110" s="86"/>
    </row>
    <row r="111" spans="1:72" s="66" customFormat="1" ht="26.25" customHeight="1">
      <c r="A111" s="54"/>
      <c r="B111" s="56"/>
      <c r="C111" s="56"/>
      <c r="D111" s="27"/>
      <c r="E111" s="33"/>
      <c r="F111" s="12"/>
      <c r="G111" s="12"/>
      <c r="H111" s="12"/>
      <c r="I111" s="12"/>
      <c r="J111" s="12"/>
      <c r="K111" s="12" t="s">
        <v>47817</v>
      </c>
      <c r="L111" s="13">
        <v>7</v>
      </c>
      <c r="M111" s="51">
        <v>111</v>
      </c>
      <c r="N111" s="51"/>
      <c r="O111" s="13" t="s">
        <v>48008</v>
      </c>
      <c r="P111" s="13" t="s">
        <v>48008</v>
      </c>
      <c r="Q111" s="13" t="s">
        <v>41001</v>
      </c>
      <c r="R111" s="13" t="s">
        <v>240</v>
      </c>
      <c r="S111" s="13" t="str">
        <f>IF(R111="","заполните гр. 6",VLOOKUP(R111,'03_Справочники'!$E$5:$F$391,2,FALSE))</f>
        <v>Оборудование связи</v>
      </c>
      <c r="T111" s="13" t="str">
        <f t="shared" si="19"/>
        <v>26.30</v>
      </c>
      <c r="U111" s="26" t="str">
        <f>IF(V111="","заполните гр. 9",VLOOKUP(T111,'04_ОКВЭД 2'!$A$3:$C$9114,3,FALSE))</f>
        <v>Производство коммуникационного оборудования</v>
      </c>
      <c r="V111" s="13" t="s">
        <v>26238</v>
      </c>
      <c r="W111" s="13" t="str">
        <f>IF(V111="","заполните гр. 9",VLOOKUP(V111,'05_ОКПД 2'!$A$3:$C$24473,3,FALSE))</f>
        <v>Средства связи, выполняющие функцию цифровых транспортных систем</v>
      </c>
      <c r="X111" s="13" t="s">
        <v>508</v>
      </c>
      <c r="Y111" s="13" t="s">
        <v>46346</v>
      </c>
      <c r="Z111" s="13" t="s">
        <v>48044</v>
      </c>
      <c r="AA111" s="13"/>
      <c r="AB111" s="122" t="s">
        <v>48563</v>
      </c>
      <c r="AC111" s="45">
        <v>2173.6</v>
      </c>
      <c r="AD111" s="45">
        <f t="shared" si="20"/>
        <v>2608.3199999999997</v>
      </c>
      <c r="AE111" s="45">
        <f t="shared" si="23"/>
        <v>2608.3199999999997</v>
      </c>
      <c r="AF111" s="45">
        <v>0</v>
      </c>
      <c r="AG111" s="45">
        <v>0</v>
      </c>
      <c r="AH111" s="63">
        <v>0</v>
      </c>
      <c r="AI111" s="63">
        <v>0</v>
      </c>
      <c r="AJ111" s="13" t="s">
        <v>17</v>
      </c>
      <c r="AK111" s="13" t="s">
        <v>48022</v>
      </c>
      <c r="AL111" s="13" t="s">
        <v>48045</v>
      </c>
      <c r="AM111" s="15">
        <v>45581</v>
      </c>
      <c r="AN111" s="15">
        <f t="shared" si="24"/>
        <v>45611</v>
      </c>
      <c r="AO111" s="13"/>
      <c r="AP111" s="13"/>
      <c r="AQ111" s="13"/>
      <c r="AR111" s="13"/>
      <c r="AS111" s="13"/>
      <c r="AT111" s="13" t="s">
        <v>48127</v>
      </c>
      <c r="AU111" s="13" t="s">
        <v>48290</v>
      </c>
      <c r="AV111" s="13">
        <v>796</v>
      </c>
      <c r="AW111" s="13" t="s">
        <v>70</v>
      </c>
      <c r="AX111" s="13">
        <v>4</v>
      </c>
      <c r="AY111" s="46">
        <f>IF(AZ111="","заполните гр. 37",VLOOKUP(AZ111,'03_Справочники'!$N$5:$O$26,2,FALSE))</f>
        <v>20000000000</v>
      </c>
      <c r="AZ111" s="13" t="s">
        <v>21</v>
      </c>
      <c r="BA111" s="15">
        <f t="shared" si="25"/>
        <v>45622</v>
      </c>
      <c r="BB111" s="15">
        <f t="shared" si="26"/>
        <v>45622</v>
      </c>
      <c r="BC111" s="15">
        <v>45657</v>
      </c>
      <c r="BD111" s="13">
        <v>2024</v>
      </c>
      <c r="BE111" s="44"/>
      <c r="BF111" s="13"/>
      <c r="BG111" s="13"/>
      <c r="BH111" s="64"/>
      <c r="BI111" s="64"/>
      <c r="BJ111" s="64"/>
      <c r="BK111" s="64"/>
      <c r="BL111" s="64"/>
      <c r="BM111" s="64"/>
      <c r="BN111" s="64"/>
      <c r="BO111" s="26"/>
      <c r="BP111" s="119"/>
      <c r="BQ111" s="119"/>
      <c r="BR111" s="86"/>
      <c r="BS111" s="86"/>
      <c r="BT111" s="86"/>
    </row>
    <row r="112" spans="1:72" s="66" customFormat="1" ht="26.25" customHeight="1">
      <c r="A112" s="54"/>
      <c r="B112" s="56"/>
      <c r="C112" s="56"/>
      <c r="D112" s="27"/>
      <c r="E112" s="33"/>
      <c r="F112" s="12"/>
      <c r="G112" s="12"/>
      <c r="H112" s="12"/>
      <c r="I112" s="12"/>
      <c r="J112" s="12"/>
      <c r="K112" s="12" t="s">
        <v>47829</v>
      </c>
      <c r="L112" s="13">
        <v>7</v>
      </c>
      <c r="M112" s="51">
        <v>112</v>
      </c>
      <c r="N112" s="51"/>
      <c r="O112" s="13" t="s">
        <v>48008</v>
      </c>
      <c r="P112" s="13" t="s">
        <v>48008</v>
      </c>
      <c r="Q112" s="13" t="s">
        <v>41001</v>
      </c>
      <c r="R112" s="13" t="s">
        <v>339</v>
      </c>
      <c r="S112" s="13" t="str">
        <f>IF(R112="","заполните гр. 6",VLOOKUP(R112,'03_Справочники'!$E$5:$F$391,2,FALSE))</f>
        <v>Хим.посуда, хим.мат.реактивы</v>
      </c>
      <c r="T112" s="13" t="str">
        <f t="shared" si="19"/>
        <v>20.59</v>
      </c>
      <c r="U112" s="26" t="str">
        <f>IF(V112="","заполните гр. 9",VLOOKUP(T112,'04_ОКВЭД 2'!$A$3:$C$9114,3,FALSE))</f>
        <v>Производство прочих химических продуктов, не включенных в другие группировки</v>
      </c>
      <c r="V112" s="13" t="s">
        <v>22102</v>
      </c>
      <c r="W112" s="13" t="str">
        <f>IF(V112="","заполните гр. 9",VLOOKUP(V112,'05_ОКПД 2'!$A$3:$C$24473,3,FALSE))</f>
        <v>Антифризы</v>
      </c>
      <c r="X112" s="13" t="s">
        <v>507</v>
      </c>
      <c r="Y112" s="13" t="s">
        <v>46346</v>
      </c>
      <c r="Z112" s="13" t="s">
        <v>48044</v>
      </c>
      <c r="AA112" s="13"/>
      <c r="AB112" s="122" t="s">
        <v>48512</v>
      </c>
      <c r="AC112" s="45">
        <v>319.00400000000002</v>
      </c>
      <c r="AD112" s="45">
        <f t="shared" si="20"/>
        <v>382.8048</v>
      </c>
      <c r="AE112" s="45">
        <f t="shared" si="23"/>
        <v>382.8048</v>
      </c>
      <c r="AF112" s="45">
        <v>0</v>
      </c>
      <c r="AG112" s="45">
        <v>0</v>
      </c>
      <c r="AH112" s="63">
        <v>0</v>
      </c>
      <c r="AI112" s="63">
        <v>0</v>
      </c>
      <c r="AJ112" s="13" t="s">
        <v>45698</v>
      </c>
      <c r="AK112" s="13" t="s">
        <v>48022</v>
      </c>
      <c r="AL112" s="13" t="s">
        <v>48045</v>
      </c>
      <c r="AM112" s="15">
        <v>45581</v>
      </c>
      <c r="AN112" s="15">
        <f t="shared" si="24"/>
        <v>45611</v>
      </c>
      <c r="AO112" s="13"/>
      <c r="AP112" s="13"/>
      <c r="AQ112" s="13"/>
      <c r="AR112" s="13"/>
      <c r="AS112" s="13"/>
      <c r="AT112" s="13" t="s">
        <v>48128</v>
      </c>
      <c r="AU112" s="13" t="s">
        <v>48291</v>
      </c>
      <c r="AV112" s="13">
        <v>166</v>
      </c>
      <c r="AW112" s="13" t="s">
        <v>39</v>
      </c>
      <c r="AX112" s="13">
        <v>1320</v>
      </c>
      <c r="AY112" s="46">
        <f>IF(AZ112="","заполните гр. 37",VLOOKUP(AZ112,'03_Справочники'!$N$5:$O$26,2,FALSE))</f>
        <v>20000000000</v>
      </c>
      <c r="AZ112" s="13" t="s">
        <v>21</v>
      </c>
      <c r="BA112" s="15">
        <f t="shared" si="25"/>
        <v>45622</v>
      </c>
      <c r="BB112" s="15">
        <f t="shared" si="26"/>
        <v>45622</v>
      </c>
      <c r="BC112" s="15">
        <v>45657</v>
      </c>
      <c r="BD112" s="13">
        <v>2024</v>
      </c>
      <c r="BE112" s="44"/>
      <c r="BF112" s="13"/>
      <c r="BG112" s="13"/>
      <c r="BH112" s="64"/>
      <c r="BI112" s="64"/>
      <c r="BJ112" s="64"/>
      <c r="BK112" s="64"/>
      <c r="BL112" s="64"/>
      <c r="BM112" s="64"/>
      <c r="BN112" s="64"/>
      <c r="BO112" s="13"/>
      <c r="BP112" s="119"/>
      <c r="BQ112" s="119"/>
      <c r="BR112" s="86"/>
      <c r="BS112" s="86"/>
      <c r="BT112" s="86"/>
    </row>
    <row r="113" spans="1:72" s="66" customFormat="1" ht="26.25" customHeight="1">
      <c r="A113" s="54"/>
      <c r="B113" s="56"/>
      <c r="C113" s="56"/>
      <c r="D113" s="27"/>
      <c r="E113" s="33"/>
      <c r="F113" s="12"/>
      <c r="G113" s="12"/>
      <c r="H113" s="12"/>
      <c r="I113" s="12"/>
      <c r="J113" s="12"/>
      <c r="K113" s="12" t="s">
        <v>47829</v>
      </c>
      <c r="L113" s="13">
        <v>7</v>
      </c>
      <c r="M113" s="51">
        <v>113</v>
      </c>
      <c r="N113" s="51"/>
      <c r="O113" s="13" t="s">
        <v>48008</v>
      </c>
      <c r="P113" s="13" t="s">
        <v>48008</v>
      </c>
      <c r="Q113" s="13" t="s">
        <v>41007</v>
      </c>
      <c r="R113" s="13">
        <v>3000407</v>
      </c>
      <c r="S113" s="13" t="str">
        <f>IF(R113="","заполните гр. 6",VLOOKUP(R113,'03_Справочники'!$E$5:$F$391,2,FALSE))</f>
        <v>Ремонт автотр,кран.уст,подъём,пр.без,ОПО</v>
      </c>
      <c r="T113" s="13" t="str">
        <f t="shared" si="19"/>
        <v>45.20</v>
      </c>
      <c r="U113" s="26" t="str">
        <f>IF(V113="","заполните гр. 9",VLOOKUP(T113,'04_ОКВЭД 2'!$A$3:$C$9114,3,FALSE))</f>
        <v>Техническое обслуживание и ремонт автотранспортных средств</v>
      </c>
      <c r="V113" s="13" t="s">
        <v>41038</v>
      </c>
      <c r="W113" s="13" t="str">
        <f>IF(V113="","заполните гр. 9",VLOOKUP(V113,'05_ОКПД 2'!$A$3:$C$24473,3,FALSE))</f>
        <v>Услуги по. ремонту легковых автомобилей и легких грузовых автотранспортных средств, кроме услуг по ремонту электрооборудования, шин и кузовов</v>
      </c>
      <c r="X113" s="13" t="s">
        <v>508</v>
      </c>
      <c r="Y113" s="13" t="s">
        <v>46346</v>
      </c>
      <c r="Z113" s="13" t="s">
        <v>48044</v>
      </c>
      <c r="AA113" s="13"/>
      <c r="AB113" s="122" t="s">
        <v>48564</v>
      </c>
      <c r="AC113" s="45">
        <v>500</v>
      </c>
      <c r="AD113" s="45">
        <f t="shared" si="20"/>
        <v>600</v>
      </c>
      <c r="AE113" s="45">
        <f t="shared" si="23"/>
        <v>600</v>
      </c>
      <c r="AF113" s="45">
        <v>0</v>
      </c>
      <c r="AG113" s="45">
        <v>0</v>
      </c>
      <c r="AH113" s="63">
        <v>0</v>
      </c>
      <c r="AI113" s="63">
        <v>0</v>
      </c>
      <c r="AJ113" s="13" t="s">
        <v>17</v>
      </c>
      <c r="AK113" s="13" t="s">
        <v>48022</v>
      </c>
      <c r="AL113" s="13" t="s">
        <v>48045</v>
      </c>
      <c r="AM113" s="15">
        <v>45581</v>
      </c>
      <c r="AN113" s="15">
        <f t="shared" si="24"/>
        <v>45611</v>
      </c>
      <c r="AO113" s="13"/>
      <c r="AP113" s="13"/>
      <c r="AQ113" s="13"/>
      <c r="AR113" s="13"/>
      <c r="AS113" s="13"/>
      <c r="AT113" s="13" t="s">
        <v>48048</v>
      </c>
      <c r="AU113" s="13" t="s">
        <v>48215</v>
      </c>
      <c r="AV113" s="13">
        <v>876</v>
      </c>
      <c r="AW113" s="13" t="s">
        <v>48346</v>
      </c>
      <c r="AX113" s="13">
        <v>1</v>
      </c>
      <c r="AY113" s="46">
        <f>IF(AZ113="","заполните гр. 37",VLOOKUP(AZ113,'03_Справочники'!$N$5:$O$26,2,FALSE))</f>
        <v>20000000000</v>
      </c>
      <c r="AZ113" s="13" t="s">
        <v>21</v>
      </c>
      <c r="BA113" s="15">
        <f t="shared" si="25"/>
        <v>45622</v>
      </c>
      <c r="BB113" s="15">
        <f t="shared" si="26"/>
        <v>45622</v>
      </c>
      <c r="BC113" s="15">
        <v>45657</v>
      </c>
      <c r="BD113" s="13">
        <v>2024</v>
      </c>
      <c r="BE113" s="44"/>
      <c r="BF113" s="13"/>
      <c r="BG113" s="13"/>
      <c r="BH113" s="64"/>
      <c r="BI113" s="64"/>
      <c r="BJ113" s="64"/>
      <c r="BK113" s="64"/>
      <c r="BL113" s="64"/>
      <c r="BM113" s="64"/>
      <c r="BN113" s="64"/>
      <c r="BO113" s="26"/>
      <c r="BP113" s="119"/>
      <c r="BQ113" s="119"/>
      <c r="BR113" s="86"/>
      <c r="BS113" s="86"/>
      <c r="BT113" s="86"/>
    </row>
    <row r="114" spans="1:72" s="66" customFormat="1" ht="26.25" customHeight="1">
      <c r="A114" s="54"/>
      <c r="B114" s="56"/>
      <c r="C114" s="56"/>
      <c r="D114" s="27"/>
      <c r="E114" s="33"/>
      <c r="F114" s="12"/>
      <c r="G114" s="12"/>
      <c r="H114" s="12"/>
      <c r="I114" s="12"/>
      <c r="J114" s="12"/>
      <c r="K114" s="12" t="s">
        <v>47829</v>
      </c>
      <c r="L114" s="13">
        <v>7</v>
      </c>
      <c r="M114" s="51">
        <v>114</v>
      </c>
      <c r="N114" s="51"/>
      <c r="O114" s="13" t="s">
        <v>48008</v>
      </c>
      <c r="P114" s="13" t="s">
        <v>48008</v>
      </c>
      <c r="Q114" s="13" t="s">
        <v>41007</v>
      </c>
      <c r="R114" s="13">
        <v>3000407</v>
      </c>
      <c r="S114" s="13" t="str">
        <f>IF(R114="","заполните гр. 6",VLOOKUP(R114,'03_Справочники'!$E$5:$F$391,2,FALSE))</f>
        <v>Ремонт автотр,кран.уст,подъём,пр.без,ОПО</v>
      </c>
      <c r="T114" s="13" t="str">
        <f t="shared" si="19"/>
        <v>45.20</v>
      </c>
      <c r="U114" s="26" t="str">
        <f>IF(V114="","заполните гр. 9",VLOOKUP(T114,'04_ОКВЭД 2'!$A$3:$C$9114,3,FALSE))</f>
        <v>Техническое обслуживание и ремонт автотранспортных средств</v>
      </c>
      <c r="V114" s="13" t="s">
        <v>41038</v>
      </c>
      <c r="W114" s="13" t="str">
        <f>IF(V114="","заполните гр. 9",VLOOKUP(V114,'05_ОКПД 2'!$A$3:$C$24473,3,FALSE))</f>
        <v>Услуги по. ремонту легковых автомобилей и легких грузовых автотранспортных средств, кроме услуг по ремонту электрооборудования, шин и кузовов</v>
      </c>
      <c r="X114" s="13" t="s">
        <v>508</v>
      </c>
      <c r="Y114" s="13" t="s">
        <v>46346</v>
      </c>
      <c r="Z114" s="13" t="s">
        <v>48044</v>
      </c>
      <c r="AA114" s="13"/>
      <c r="AB114" s="122" t="s">
        <v>48565</v>
      </c>
      <c r="AC114" s="45">
        <v>500</v>
      </c>
      <c r="AD114" s="45">
        <f t="shared" si="20"/>
        <v>600</v>
      </c>
      <c r="AE114" s="45">
        <f t="shared" si="23"/>
        <v>600</v>
      </c>
      <c r="AF114" s="45">
        <v>0</v>
      </c>
      <c r="AG114" s="45">
        <v>0</v>
      </c>
      <c r="AH114" s="63">
        <v>0</v>
      </c>
      <c r="AI114" s="63">
        <v>0</v>
      </c>
      <c r="AJ114" s="13" t="s">
        <v>17</v>
      </c>
      <c r="AK114" s="13" t="s">
        <v>48022</v>
      </c>
      <c r="AL114" s="13" t="s">
        <v>48045</v>
      </c>
      <c r="AM114" s="15">
        <v>45581</v>
      </c>
      <c r="AN114" s="15">
        <f t="shared" si="24"/>
        <v>45611</v>
      </c>
      <c r="AO114" s="13"/>
      <c r="AP114" s="13"/>
      <c r="AQ114" s="13"/>
      <c r="AR114" s="13"/>
      <c r="AS114" s="13"/>
      <c r="AT114" s="13" t="s">
        <v>48048</v>
      </c>
      <c r="AU114" s="13" t="s">
        <v>48292</v>
      </c>
      <c r="AV114" s="13">
        <v>876</v>
      </c>
      <c r="AW114" s="13" t="s">
        <v>48346</v>
      </c>
      <c r="AX114" s="13">
        <v>1</v>
      </c>
      <c r="AY114" s="46">
        <f>IF(AZ114="","заполните гр. 37",VLOOKUP(AZ114,'03_Справочники'!$N$5:$O$26,2,FALSE))</f>
        <v>20000000000</v>
      </c>
      <c r="AZ114" s="13" t="s">
        <v>21</v>
      </c>
      <c r="BA114" s="15">
        <f t="shared" si="25"/>
        <v>45622</v>
      </c>
      <c r="BB114" s="15">
        <f t="shared" si="26"/>
        <v>45622</v>
      </c>
      <c r="BC114" s="15">
        <v>45657</v>
      </c>
      <c r="BD114" s="13">
        <v>2024</v>
      </c>
      <c r="BE114" s="44"/>
      <c r="BF114" s="13"/>
      <c r="BG114" s="13"/>
      <c r="BH114" s="64"/>
      <c r="BI114" s="64"/>
      <c r="BJ114" s="64"/>
      <c r="BK114" s="64"/>
      <c r="BL114" s="64"/>
      <c r="BM114" s="64"/>
      <c r="BN114" s="64"/>
      <c r="BO114" s="13"/>
      <c r="BP114" s="119"/>
      <c r="BQ114" s="119"/>
      <c r="BR114" s="86"/>
      <c r="BS114" s="86"/>
      <c r="BT114" s="86"/>
    </row>
    <row r="115" spans="1:72" s="66" customFormat="1" ht="26.25" customHeight="1">
      <c r="A115" s="54"/>
      <c r="B115" s="56"/>
      <c r="C115" s="56"/>
      <c r="D115" s="27"/>
      <c r="E115" s="33"/>
      <c r="F115" s="12"/>
      <c r="G115" s="12"/>
      <c r="H115" s="12"/>
      <c r="I115" s="12"/>
      <c r="J115" s="12"/>
      <c r="K115" s="12" t="s">
        <v>47828</v>
      </c>
      <c r="L115" s="13">
        <v>7</v>
      </c>
      <c r="M115" s="51">
        <v>115</v>
      </c>
      <c r="N115" s="51"/>
      <c r="O115" s="13" t="s">
        <v>48008</v>
      </c>
      <c r="P115" s="13" t="s">
        <v>48008</v>
      </c>
      <c r="Q115" s="13" t="s">
        <v>41001</v>
      </c>
      <c r="R115" s="13" t="s">
        <v>242</v>
      </c>
      <c r="S115" s="13" t="str">
        <f>IF(R115="","заполните гр. 6",VLOOKUP(R115,'03_Справочники'!$E$5:$F$391,2,FALSE))</f>
        <v>Инструмент</v>
      </c>
      <c r="T115" s="13" t="str">
        <f t="shared" si="19"/>
        <v>25.73</v>
      </c>
      <c r="U115" s="26" t="str">
        <f>IF(V115="","заполните гр. 9",VLOOKUP(T115,'04_ОКВЭД 2'!$A$3:$C$9114,3,FALSE))</f>
        <v>Производство инструмента</v>
      </c>
      <c r="V115" s="13" t="s">
        <v>25484</v>
      </c>
      <c r="W115" s="13" t="str">
        <f>IF(V115="","заполните гр. 9",VLOOKUP(V115,'05_ОКПД 2'!$A$3:$C$24473,3,FALSE))</f>
        <v>Пилы ручные</v>
      </c>
      <c r="X115" s="13" t="s">
        <v>507</v>
      </c>
      <c r="Y115" s="13" t="s">
        <v>46346</v>
      </c>
      <c r="Z115" s="13" t="s">
        <v>48044</v>
      </c>
      <c r="AA115" s="13"/>
      <c r="AB115" s="122" t="s">
        <v>48513</v>
      </c>
      <c r="AC115" s="45">
        <v>95.727999999999994</v>
      </c>
      <c r="AD115" s="45">
        <f t="shared" si="20"/>
        <v>114.8736</v>
      </c>
      <c r="AE115" s="45">
        <f t="shared" si="23"/>
        <v>114.8736</v>
      </c>
      <c r="AF115" s="45">
        <v>0</v>
      </c>
      <c r="AG115" s="45">
        <v>0</v>
      </c>
      <c r="AH115" s="63">
        <v>0</v>
      </c>
      <c r="AI115" s="63">
        <v>0</v>
      </c>
      <c r="AJ115" s="13" t="s">
        <v>45698</v>
      </c>
      <c r="AK115" s="13" t="s">
        <v>48022</v>
      </c>
      <c r="AL115" s="13" t="s">
        <v>48045</v>
      </c>
      <c r="AM115" s="15">
        <v>45581</v>
      </c>
      <c r="AN115" s="15">
        <f t="shared" si="24"/>
        <v>45611</v>
      </c>
      <c r="AO115" s="13"/>
      <c r="AP115" s="13"/>
      <c r="AQ115" s="13"/>
      <c r="AR115" s="13"/>
      <c r="AS115" s="13"/>
      <c r="AT115" s="13" t="s">
        <v>48129</v>
      </c>
      <c r="AU115" s="13" t="s">
        <v>48293</v>
      </c>
      <c r="AV115" s="13" t="s">
        <v>71</v>
      </c>
      <c r="AW115" s="13" t="s">
        <v>70</v>
      </c>
      <c r="AX115" s="13" t="s">
        <v>48361</v>
      </c>
      <c r="AY115" s="46">
        <f>IF(AZ115="","заполните гр. 37",VLOOKUP(AZ115,'03_Справочники'!$N$5:$O$26,2,FALSE))</f>
        <v>20000000000</v>
      </c>
      <c r="AZ115" s="13" t="s">
        <v>21</v>
      </c>
      <c r="BA115" s="15">
        <f t="shared" si="25"/>
        <v>45622</v>
      </c>
      <c r="BB115" s="15">
        <f t="shared" si="26"/>
        <v>45622</v>
      </c>
      <c r="BC115" s="15">
        <v>45657</v>
      </c>
      <c r="BD115" s="13">
        <v>2024</v>
      </c>
      <c r="BE115" s="44"/>
      <c r="BF115" s="13"/>
      <c r="BG115" s="13"/>
      <c r="BH115" s="64"/>
      <c r="BI115" s="64"/>
      <c r="BJ115" s="64"/>
      <c r="BK115" s="64"/>
      <c r="BL115" s="64"/>
      <c r="BM115" s="64"/>
      <c r="BN115" s="64"/>
      <c r="BO115" s="26"/>
      <c r="BP115" s="119"/>
      <c r="BQ115" s="119"/>
      <c r="BR115" s="86"/>
      <c r="BS115" s="86"/>
      <c r="BT115" s="86"/>
    </row>
    <row r="116" spans="1:72" s="66" customFormat="1" ht="26.25" customHeight="1">
      <c r="A116" s="54"/>
      <c r="B116" s="56"/>
      <c r="C116" s="56"/>
      <c r="D116" s="27"/>
      <c r="E116" s="33"/>
      <c r="F116" s="12"/>
      <c r="G116" s="12"/>
      <c r="H116" s="12"/>
      <c r="I116" s="12"/>
      <c r="J116" s="12"/>
      <c r="K116" s="12" t="s">
        <v>47829</v>
      </c>
      <c r="L116" s="13">
        <v>7</v>
      </c>
      <c r="M116" s="51">
        <v>116</v>
      </c>
      <c r="N116" s="51"/>
      <c r="O116" s="13" t="s">
        <v>48008</v>
      </c>
      <c r="P116" s="13" t="s">
        <v>48008</v>
      </c>
      <c r="Q116" s="13" t="s">
        <v>41001</v>
      </c>
      <c r="R116" s="13" t="s">
        <v>355</v>
      </c>
      <c r="S116" s="13" t="str">
        <f>IF(R116="","заполните гр. 6",VLOOKUP(R116,'03_Справочники'!$E$5:$F$391,2,FALSE))</f>
        <v>Автошины</v>
      </c>
      <c r="T116" s="13" t="str">
        <f t="shared" si="19"/>
        <v>22.11</v>
      </c>
      <c r="U116" s="26" t="str">
        <f>IF(V116="","заполните гр. 9",VLOOKUP(T116,'04_ОКВЭД 2'!$A$3:$C$9114,3,FALSE))</f>
        <v>Производство резиновых шин, покрышек и камер; восстановление резиновых шин и покрышек</v>
      </c>
      <c r="V116" s="13" t="s">
        <v>22644</v>
      </c>
      <c r="W116" s="13" t="str">
        <f>IF(V116="","заполните гр. 9",VLOOKUP(V116,'05_ОКПД 2'!$A$3:$C$24473,3,FALSE))</f>
        <v>Шины и покрышки пневматические прочие новые</v>
      </c>
      <c r="X116" s="13" t="s">
        <v>507</v>
      </c>
      <c r="Y116" s="13" t="s">
        <v>46346</v>
      </c>
      <c r="Z116" s="13" t="s">
        <v>48044</v>
      </c>
      <c r="AA116" s="13"/>
      <c r="AB116" s="122" t="s">
        <v>48514</v>
      </c>
      <c r="AC116" s="45">
        <v>227.58799999999999</v>
      </c>
      <c r="AD116" s="45">
        <f t="shared" si="20"/>
        <v>273.10559999999998</v>
      </c>
      <c r="AE116" s="45">
        <f t="shared" si="23"/>
        <v>273.10559999999998</v>
      </c>
      <c r="AF116" s="45">
        <v>0</v>
      </c>
      <c r="AG116" s="45">
        <v>0</v>
      </c>
      <c r="AH116" s="63">
        <v>0</v>
      </c>
      <c r="AI116" s="63">
        <v>0</v>
      </c>
      <c r="AJ116" s="13" t="s">
        <v>45698</v>
      </c>
      <c r="AK116" s="13" t="s">
        <v>48022</v>
      </c>
      <c r="AL116" s="13" t="s">
        <v>48045</v>
      </c>
      <c r="AM116" s="15">
        <v>45581</v>
      </c>
      <c r="AN116" s="15">
        <f t="shared" si="24"/>
        <v>45611</v>
      </c>
      <c r="AO116" s="13"/>
      <c r="AP116" s="13"/>
      <c r="AQ116" s="13"/>
      <c r="AR116" s="13"/>
      <c r="AS116" s="13"/>
      <c r="AT116" s="13" t="s">
        <v>48089</v>
      </c>
      <c r="AU116" s="13" t="s">
        <v>48294</v>
      </c>
      <c r="AV116" s="13">
        <v>796</v>
      </c>
      <c r="AW116" s="13" t="s">
        <v>70</v>
      </c>
      <c r="AX116" s="13">
        <v>12</v>
      </c>
      <c r="AY116" s="46">
        <f>IF(AZ116="","заполните гр. 37",VLOOKUP(AZ116,'03_Справочники'!$N$5:$O$26,2,FALSE))</f>
        <v>20000000000</v>
      </c>
      <c r="AZ116" s="13" t="s">
        <v>21</v>
      </c>
      <c r="BA116" s="15">
        <f t="shared" si="25"/>
        <v>45622</v>
      </c>
      <c r="BB116" s="15">
        <f t="shared" si="26"/>
        <v>45622</v>
      </c>
      <c r="BC116" s="15">
        <v>45657</v>
      </c>
      <c r="BD116" s="13">
        <v>2024</v>
      </c>
      <c r="BE116" s="44"/>
      <c r="BF116" s="13"/>
      <c r="BG116" s="13"/>
      <c r="BH116" s="64"/>
      <c r="BI116" s="64"/>
      <c r="BJ116" s="64"/>
      <c r="BK116" s="64"/>
      <c r="BL116" s="64"/>
      <c r="BM116" s="64"/>
      <c r="BN116" s="64"/>
      <c r="BO116" s="13"/>
      <c r="BP116" s="119"/>
      <c r="BQ116" s="119"/>
      <c r="BR116" s="86"/>
      <c r="BS116" s="86"/>
      <c r="BT116" s="86"/>
    </row>
    <row r="117" spans="1:72" s="66" customFormat="1" ht="26.25" customHeight="1">
      <c r="A117" s="54"/>
      <c r="B117" s="56"/>
      <c r="C117" s="56"/>
      <c r="D117" s="27"/>
      <c r="E117" s="33"/>
      <c r="F117" s="12"/>
      <c r="G117" s="12"/>
      <c r="H117" s="12"/>
      <c r="I117" s="12"/>
      <c r="J117" s="12"/>
      <c r="K117" s="12" t="s">
        <v>47833</v>
      </c>
      <c r="L117" s="13">
        <v>7</v>
      </c>
      <c r="M117" s="51">
        <v>117</v>
      </c>
      <c r="N117" s="51"/>
      <c r="O117" s="13" t="s">
        <v>48008</v>
      </c>
      <c r="P117" s="13" t="s">
        <v>48008</v>
      </c>
      <c r="Q117" s="13" t="s">
        <v>41001</v>
      </c>
      <c r="R117" s="13" t="s">
        <v>238</v>
      </c>
      <c r="S117" s="13" t="str">
        <f>IF(R117="","заполните гр. 6",VLOOKUP(R117,'03_Справочники'!$E$5:$F$391,2,FALSE))</f>
        <v>Приборная продукция</v>
      </c>
      <c r="T117" s="13" t="str">
        <f t="shared" si="19"/>
        <v>26.70</v>
      </c>
      <c r="U117" s="26" t="str">
        <f>IF(V117="","заполните гр. 9",VLOOKUP(T117,'04_ОКВЭД 2'!$A$3:$C$9114,3,FALSE))</f>
        <v>Производство оптических приборов, фото- и кинооборудования</v>
      </c>
      <c r="V117" s="13" t="s">
        <v>27054</v>
      </c>
      <c r="W117" s="13" t="str">
        <f>IF(V117="","заполните гр. 9",VLOOKUP(V117,'05_ОКПД 2'!$A$3:$C$24473,3,FALSE))</f>
        <v>Бинокли</v>
      </c>
      <c r="X117" s="13" t="s">
        <v>507</v>
      </c>
      <c r="Y117" s="13" t="s">
        <v>46346</v>
      </c>
      <c r="Z117" s="13" t="s">
        <v>48044</v>
      </c>
      <c r="AA117" s="13"/>
      <c r="AB117" s="122" t="s">
        <v>48515</v>
      </c>
      <c r="AC117" s="45">
        <v>163.08000000000001</v>
      </c>
      <c r="AD117" s="45">
        <f t="shared" si="20"/>
        <v>195.696</v>
      </c>
      <c r="AE117" s="45">
        <f t="shared" si="23"/>
        <v>195.696</v>
      </c>
      <c r="AF117" s="45">
        <v>0</v>
      </c>
      <c r="AG117" s="45">
        <v>0</v>
      </c>
      <c r="AH117" s="63">
        <v>0</v>
      </c>
      <c r="AI117" s="63">
        <v>0</v>
      </c>
      <c r="AJ117" s="13" t="s">
        <v>45698</v>
      </c>
      <c r="AK117" s="13" t="s">
        <v>48022</v>
      </c>
      <c r="AL117" s="13" t="s">
        <v>48045</v>
      </c>
      <c r="AM117" s="15">
        <v>45581</v>
      </c>
      <c r="AN117" s="15">
        <f t="shared" si="24"/>
        <v>45611</v>
      </c>
      <c r="AO117" s="13"/>
      <c r="AP117" s="13"/>
      <c r="AQ117" s="13"/>
      <c r="AR117" s="13"/>
      <c r="AS117" s="13"/>
      <c r="AT117" s="13" t="s">
        <v>48130</v>
      </c>
      <c r="AU117" s="13" t="s">
        <v>48295</v>
      </c>
      <c r="AV117" s="13">
        <v>796</v>
      </c>
      <c r="AW117" s="13" t="s">
        <v>70</v>
      </c>
      <c r="AX117" s="13">
        <v>15</v>
      </c>
      <c r="AY117" s="46">
        <f>IF(AZ117="","заполните гр. 37",VLOOKUP(AZ117,'03_Справочники'!$N$5:$O$26,2,FALSE))</f>
        <v>20000000000</v>
      </c>
      <c r="AZ117" s="13" t="s">
        <v>21</v>
      </c>
      <c r="BA117" s="15">
        <f t="shared" si="25"/>
        <v>45622</v>
      </c>
      <c r="BB117" s="15">
        <f t="shared" si="26"/>
        <v>45622</v>
      </c>
      <c r="BC117" s="15">
        <v>45657</v>
      </c>
      <c r="BD117" s="13">
        <v>2024</v>
      </c>
      <c r="BE117" s="44"/>
      <c r="BF117" s="13"/>
      <c r="BG117" s="13"/>
      <c r="BH117" s="64"/>
      <c r="BI117" s="64"/>
      <c r="BJ117" s="64"/>
      <c r="BK117" s="64"/>
      <c r="BL117" s="64"/>
      <c r="BM117" s="64"/>
      <c r="BN117" s="64"/>
      <c r="BO117" s="26"/>
      <c r="BP117" s="119"/>
      <c r="BQ117" s="119"/>
      <c r="BR117" s="86"/>
      <c r="BS117" s="86"/>
      <c r="BT117" s="86"/>
    </row>
    <row r="118" spans="1:72" s="66" customFormat="1" ht="26.25" customHeight="1">
      <c r="A118" s="54"/>
      <c r="B118" s="56"/>
      <c r="C118" s="56"/>
      <c r="D118" s="27"/>
      <c r="E118" s="33"/>
      <c r="F118" s="12"/>
      <c r="G118" s="12"/>
      <c r="H118" s="12"/>
      <c r="I118" s="12"/>
      <c r="J118" s="12"/>
      <c r="K118" s="12" t="s">
        <v>47833</v>
      </c>
      <c r="L118" s="13">
        <v>7</v>
      </c>
      <c r="M118" s="51">
        <v>118</v>
      </c>
      <c r="N118" s="51"/>
      <c r="O118" s="13" t="s">
        <v>48008</v>
      </c>
      <c r="P118" s="13" t="s">
        <v>48008</v>
      </c>
      <c r="Q118" s="13" t="s">
        <v>41001</v>
      </c>
      <c r="R118" s="13" t="s">
        <v>238</v>
      </c>
      <c r="S118" s="13" t="str">
        <f>IF(R118="","заполните гр. 6",VLOOKUP(R118,'03_Справочники'!$E$5:$F$391,2,FALSE))</f>
        <v>Приборная продукция</v>
      </c>
      <c r="T118" s="13" t="str">
        <f t="shared" si="19"/>
        <v>26.51</v>
      </c>
      <c r="U118" s="26" t="str">
        <f>IF(V118="","заполните гр. 9",VLOOKUP(T118,'04_ОКВЭД 2'!$A$3:$C$9114,3,FALSE))</f>
        <v>Производство инструментов и приборов для измерения, тестирования и навигации</v>
      </c>
      <c r="V118" s="13" t="s">
        <v>26747</v>
      </c>
      <c r="W118" s="13" t="str">
        <f>IF(V118="","заполните гр. 9",VLOOKUP(V118,'05_ОКПД 2'!$A$3:$C$24473,3,FALSE))</f>
        <v>Приборы оптического и теплового неразрушающего контроля</v>
      </c>
      <c r="X118" s="13" t="s">
        <v>507</v>
      </c>
      <c r="Y118" s="13" t="s">
        <v>46346</v>
      </c>
      <c r="Z118" s="13" t="s">
        <v>48044</v>
      </c>
      <c r="AA118" s="13"/>
      <c r="AB118" s="122" t="s">
        <v>48516</v>
      </c>
      <c r="AC118" s="45">
        <v>295.72699999999998</v>
      </c>
      <c r="AD118" s="45">
        <f t="shared" si="20"/>
        <v>354.87239999999997</v>
      </c>
      <c r="AE118" s="45">
        <f t="shared" si="23"/>
        <v>354.87239999999997</v>
      </c>
      <c r="AF118" s="45">
        <v>0</v>
      </c>
      <c r="AG118" s="45">
        <v>0</v>
      </c>
      <c r="AH118" s="63">
        <v>0</v>
      </c>
      <c r="AI118" s="63">
        <v>0</v>
      </c>
      <c r="AJ118" s="13" t="s">
        <v>45698</v>
      </c>
      <c r="AK118" s="13" t="s">
        <v>48022</v>
      </c>
      <c r="AL118" s="13" t="s">
        <v>48045</v>
      </c>
      <c r="AM118" s="15">
        <v>45581</v>
      </c>
      <c r="AN118" s="15">
        <f t="shared" si="24"/>
        <v>45611</v>
      </c>
      <c r="AO118" s="13"/>
      <c r="AP118" s="13"/>
      <c r="AQ118" s="13"/>
      <c r="AR118" s="13"/>
      <c r="AS118" s="13"/>
      <c r="AT118" s="13" t="s">
        <v>48131</v>
      </c>
      <c r="AU118" s="13" t="s">
        <v>48296</v>
      </c>
      <c r="AV118" s="13">
        <v>796</v>
      </c>
      <c r="AW118" s="13" t="s">
        <v>70</v>
      </c>
      <c r="AX118" s="13">
        <v>1</v>
      </c>
      <c r="AY118" s="46">
        <f>IF(AZ118="","заполните гр. 37",VLOOKUP(AZ118,'03_Справочники'!$N$5:$O$26,2,FALSE))</f>
        <v>20000000000</v>
      </c>
      <c r="AZ118" s="13" t="s">
        <v>21</v>
      </c>
      <c r="BA118" s="15">
        <f t="shared" si="25"/>
        <v>45622</v>
      </c>
      <c r="BB118" s="15">
        <f t="shared" si="26"/>
        <v>45622</v>
      </c>
      <c r="BC118" s="15">
        <v>45657</v>
      </c>
      <c r="BD118" s="13">
        <v>2024</v>
      </c>
      <c r="BE118" s="44"/>
      <c r="BF118" s="13"/>
      <c r="BG118" s="13"/>
      <c r="BH118" s="64"/>
      <c r="BI118" s="64"/>
      <c r="BJ118" s="64"/>
      <c r="BK118" s="64"/>
      <c r="BL118" s="64"/>
      <c r="BM118" s="64"/>
      <c r="BN118" s="64"/>
      <c r="BO118" s="13"/>
      <c r="BP118" s="119"/>
      <c r="BQ118" s="119"/>
      <c r="BR118" s="86"/>
      <c r="BS118" s="86"/>
      <c r="BT118" s="86"/>
    </row>
    <row r="119" spans="1:72" s="66" customFormat="1" ht="26.25" customHeight="1">
      <c r="A119" s="54"/>
      <c r="B119" s="56"/>
      <c r="C119" s="56"/>
      <c r="D119" s="27"/>
      <c r="E119" s="33"/>
      <c r="F119" s="12"/>
      <c r="G119" s="12"/>
      <c r="H119" s="12"/>
      <c r="I119" s="12"/>
      <c r="J119" s="12"/>
      <c r="K119" s="12" t="s">
        <v>47829</v>
      </c>
      <c r="L119" s="13">
        <v>7</v>
      </c>
      <c r="M119" s="51">
        <v>119</v>
      </c>
      <c r="N119" s="51"/>
      <c r="O119" s="13" t="s">
        <v>48008</v>
      </c>
      <c r="P119" s="13" t="s">
        <v>48008</v>
      </c>
      <c r="Q119" s="13" t="s">
        <v>41001</v>
      </c>
      <c r="R119" s="13" t="s">
        <v>357</v>
      </c>
      <c r="S119" s="13" t="str">
        <f>IF(R119="","заполните гр. 6",VLOOKUP(R119,'03_Справочники'!$E$5:$F$391,2,FALSE))</f>
        <v>Автозапчасти</v>
      </c>
      <c r="T119" s="13" t="str">
        <f t="shared" si="19"/>
        <v>26.51</v>
      </c>
      <c r="U119" s="26" t="str">
        <f>IF(V119="","заполните гр. 9",VLOOKUP(T119,'04_ОКВЭД 2'!$A$3:$C$9114,3,FALSE))</f>
        <v>Производство инструментов и приборов для измерения, тестирования и навигации</v>
      </c>
      <c r="V119" s="13" t="s">
        <v>26803</v>
      </c>
      <c r="W119" s="13" t="str">
        <f>IF(V119="","заполните гр. 9",VLOOKUP(V119,'05_ОКПД 2'!$A$3:$C$24473,3,FALSE))</f>
        <v>Комплектующие (запасные части), не включенные в другие группировки, не имеющие самостоятельных группировок</v>
      </c>
      <c r="X119" s="13" t="s">
        <v>507</v>
      </c>
      <c r="Y119" s="13" t="s">
        <v>46346</v>
      </c>
      <c r="Z119" s="13" t="s">
        <v>48044</v>
      </c>
      <c r="AA119" s="13"/>
      <c r="AB119" s="122" t="s">
        <v>48566</v>
      </c>
      <c r="AC119" s="45">
        <v>731.62599999999998</v>
      </c>
      <c r="AD119" s="45">
        <f t="shared" si="20"/>
        <v>877.95119999999997</v>
      </c>
      <c r="AE119" s="45">
        <f t="shared" si="23"/>
        <v>877.95119999999997</v>
      </c>
      <c r="AF119" s="45">
        <v>0</v>
      </c>
      <c r="AG119" s="45">
        <v>0</v>
      </c>
      <c r="AH119" s="63">
        <v>0</v>
      </c>
      <c r="AI119" s="63">
        <v>0</v>
      </c>
      <c r="AJ119" s="13" t="s">
        <v>17</v>
      </c>
      <c r="AK119" s="13" t="s">
        <v>48022</v>
      </c>
      <c r="AL119" s="13" t="s">
        <v>48045</v>
      </c>
      <c r="AM119" s="15">
        <v>45581</v>
      </c>
      <c r="AN119" s="15">
        <f t="shared" si="24"/>
        <v>45611</v>
      </c>
      <c r="AO119" s="13"/>
      <c r="AP119" s="13"/>
      <c r="AQ119" s="13"/>
      <c r="AR119" s="13"/>
      <c r="AS119" s="13"/>
      <c r="AT119" s="13" t="s">
        <v>48132</v>
      </c>
      <c r="AU119" s="13" t="s">
        <v>48297</v>
      </c>
      <c r="AV119" s="13">
        <v>796</v>
      </c>
      <c r="AW119" s="13" t="s">
        <v>70</v>
      </c>
      <c r="AX119" s="13">
        <v>5</v>
      </c>
      <c r="AY119" s="46">
        <f>IF(AZ119="","заполните гр. 37",VLOOKUP(AZ119,'03_Справочники'!$N$5:$O$26,2,FALSE))</f>
        <v>20000000000</v>
      </c>
      <c r="AZ119" s="13" t="s">
        <v>21</v>
      </c>
      <c r="BA119" s="15">
        <f t="shared" si="25"/>
        <v>45622</v>
      </c>
      <c r="BB119" s="15">
        <f t="shared" si="26"/>
        <v>45622</v>
      </c>
      <c r="BC119" s="15">
        <v>45657</v>
      </c>
      <c r="BD119" s="13">
        <v>2024</v>
      </c>
      <c r="BE119" s="44"/>
      <c r="BF119" s="13"/>
      <c r="BG119" s="13"/>
      <c r="BH119" s="64"/>
      <c r="BI119" s="64"/>
      <c r="BJ119" s="64"/>
      <c r="BK119" s="64"/>
      <c r="BL119" s="64"/>
      <c r="BM119" s="64"/>
      <c r="BN119" s="64"/>
      <c r="BO119" s="26"/>
      <c r="BP119" s="119"/>
      <c r="BQ119" s="119"/>
      <c r="BR119" s="86"/>
      <c r="BS119" s="86"/>
      <c r="BT119" s="86"/>
    </row>
    <row r="120" spans="1:72" s="66" customFormat="1" ht="26.25" customHeight="1">
      <c r="A120" s="54"/>
      <c r="B120" s="56"/>
      <c r="C120" s="56"/>
      <c r="D120" s="27"/>
      <c r="E120" s="33"/>
      <c r="F120" s="12"/>
      <c r="G120" s="12"/>
      <c r="H120" s="12"/>
      <c r="I120" s="12"/>
      <c r="J120" s="12"/>
      <c r="K120" s="12" t="s">
        <v>47826</v>
      </c>
      <c r="L120" s="13">
        <v>7</v>
      </c>
      <c r="M120" s="51">
        <v>120</v>
      </c>
      <c r="N120" s="51"/>
      <c r="O120" s="13" t="s">
        <v>48008</v>
      </c>
      <c r="P120" s="13" t="s">
        <v>48008</v>
      </c>
      <c r="Q120" s="13" t="s">
        <v>41001</v>
      </c>
      <c r="R120" s="13" t="s">
        <v>203</v>
      </c>
      <c r="S120" s="13" t="str">
        <f>IF(R120="","заполните гр. 6",VLOOKUP(R120,'03_Справочники'!$E$5:$F$391,2,FALSE))</f>
        <v>Автом.выключ. до1000В,рубильн.</v>
      </c>
      <c r="T120" s="13" t="str">
        <f t="shared" si="19"/>
        <v>27.12</v>
      </c>
      <c r="U120" s="26" t="str">
        <f>IF(V120="","заполните гр. 9",VLOOKUP(T120,'04_ОКВЭД 2'!$A$3:$C$9114,3,FALSE))</f>
        <v>Производство электрической распределительной и регулирующей аппаратуры</v>
      </c>
      <c r="V120" s="13" t="s">
        <v>27181</v>
      </c>
      <c r="W120" s="13" t="str">
        <f>IF(V120="","заполните гр. 9",VLOOKUP(V120,'05_ОКПД 2'!$A$3:$C$24473,3,FALSE))</f>
        <v>Выключатели автоматические на напряжение не более 1 кВ</v>
      </c>
      <c r="X120" s="13" t="s">
        <v>508</v>
      </c>
      <c r="Y120" s="13" t="s">
        <v>46346</v>
      </c>
      <c r="Z120" s="13" t="s">
        <v>48044</v>
      </c>
      <c r="AA120" s="13"/>
      <c r="AB120" s="122" t="s">
        <v>48567</v>
      </c>
      <c r="AC120" s="45">
        <v>1001.491</v>
      </c>
      <c r="AD120" s="45">
        <f t="shared" si="20"/>
        <v>1201.7891999999999</v>
      </c>
      <c r="AE120" s="45">
        <f t="shared" si="23"/>
        <v>1201.7891999999999</v>
      </c>
      <c r="AF120" s="45">
        <v>0</v>
      </c>
      <c r="AG120" s="45">
        <v>0</v>
      </c>
      <c r="AH120" s="63">
        <v>0</v>
      </c>
      <c r="AI120" s="63">
        <v>0</v>
      </c>
      <c r="AJ120" s="13" t="s">
        <v>17</v>
      </c>
      <c r="AK120" s="13" t="s">
        <v>48022</v>
      </c>
      <c r="AL120" s="13" t="s">
        <v>48045</v>
      </c>
      <c r="AM120" s="15">
        <v>45581</v>
      </c>
      <c r="AN120" s="15">
        <f t="shared" si="24"/>
        <v>45611</v>
      </c>
      <c r="AO120" s="13"/>
      <c r="AP120" s="13"/>
      <c r="AQ120" s="13"/>
      <c r="AR120" s="13"/>
      <c r="AS120" s="13"/>
      <c r="AT120" s="13" t="s">
        <v>48133</v>
      </c>
      <c r="AU120" s="13" t="s">
        <v>48223</v>
      </c>
      <c r="AV120" s="13">
        <v>796</v>
      </c>
      <c r="AW120" s="13" t="s">
        <v>70</v>
      </c>
      <c r="AX120" s="13">
        <v>163</v>
      </c>
      <c r="AY120" s="46">
        <f>IF(AZ120="","заполните гр. 37",VLOOKUP(AZ120,'03_Справочники'!$N$5:$O$26,2,FALSE))</f>
        <v>20000000000</v>
      </c>
      <c r="AZ120" s="13" t="s">
        <v>21</v>
      </c>
      <c r="BA120" s="15">
        <f t="shared" si="25"/>
        <v>45622</v>
      </c>
      <c r="BB120" s="15">
        <f t="shared" si="26"/>
        <v>45622</v>
      </c>
      <c r="BC120" s="15">
        <v>45657</v>
      </c>
      <c r="BD120" s="13">
        <v>2024</v>
      </c>
      <c r="BE120" s="44"/>
      <c r="BF120" s="13"/>
      <c r="BG120" s="13"/>
      <c r="BH120" s="64"/>
      <c r="BI120" s="64"/>
      <c r="BJ120" s="64"/>
      <c r="BK120" s="64"/>
      <c r="BL120" s="64"/>
      <c r="BM120" s="64"/>
      <c r="BN120" s="64"/>
      <c r="BO120" s="13"/>
      <c r="BP120" s="119"/>
      <c r="BQ120" s="119"/>
      <c r="BR120" s="86"/>
      <c r="BS120" s="86"/>
      <c r="BT120" s="86"/>
    </row>
    <row r="121" spans="1:72" s="66" customFormat="1" ht="26.25" customHeight="1">
      <c r="A121" s="54"/>
      <c r="B121" s="56"/>
      <c r="C121" s="56"/>
      <c r="D121" s="27"/>
      <c r="E121" s="33"/>
      <c r="F121" s="12"/>
      <c r="G121" s="12"/>
      <c r="H121" s="12"/>
      <c r="I121" s="12"/>
      <c r="J121" s="12"/>
      <c r="K121" s="12" t="s">
        <v>47841</v>
      </c>
      <c r="L121" s="13">
        <v>7</v>
      </c>
      <c r="M121" s="51">
        <v>121</v>
      </c>
      <c r="N121" s="51"/>
      <c r="O121" s="13" t="s">
        <v>48008</v>
      </c>
      <c r="P121" s="13" t="s">
        <v>48008</v>
      </c>
      <c r="Q121" s="13" t="s">
        <v>41007</v>
      </c>
      <c r="R121" s="13">
        <v>3000440</v>
      </c>
      <c r="S121" s="13" t="str">
        <f>IF(R121="","заполните гр. 6",VLOOKUP(R121,'03_Справочники'!$E$5:$F$391,2,FALSE))</f>
        <v>Проведение прочих экспертиз расчетов</v>
      </c>
      <c r="T121" s="13" t="str">
        <f t="shared" ref="T121:T135" si="27">IF(V121="","заполните гр. 9",LEFT(V121,5))</f>
        <v>71.20</v>
      </c>
      <c r="U121" s="26" t="str">
        <f>IF(V121="","заполните гр. 9",VLOOKUP(T121,'04_ОКВЭД 2'!$A$3:$C$9114,3,FALSE))</f>
        <v>Технические испытания, исследования, анализ и сертификация</v>
      </c>
      <c r="V121" s="13" t="s">
        <v>37985</v>
      </c>
      <c r="W121" s="13" t="str">
        <f>IF(V121="","заполните гр. 9",VLOOKUP(V121,'05_ОКПД 2'!$A$3:$C$24473,3,FALSE))</f>
        <v>Услуги по техническим испытаниям и анализу прочие, не включенные в другие группировки</v>
      </c>
      <c r="X121" s="13" t="s">
        <v>508</v>
      </c>
      <c r="Y121" s="13" t="s">
        <v>46346</v>
      </c>
      <c r="Z121" s="13" t="s">
        <v>48044</v>
      </c>
      <c r="AA121" s="13"/>
      <c r="AB121" s="122" t="s">
        <v>48517</v>
      </c>
      <c r="AC121" s="45">
        <v>87.332999999999998</v>
      </c>
      <c r="AD121" s="45">
        <f>AC121*1.2</f>
        <v>104.7996</v>
      </c>
      <c r="AE121" s="45">
        <f t="shared" ref="AE121:AE146" si="28">AD121</f>
        <v>104.7996</v>
      </c>
      <c r="AF121" s="45">
        <v>0</v>
      </c>
      <c r="AG121" s="45">
        <v>0</v>
      </c>
      <c r="AH121" s="63">
        <v>0</v>
      </c>
      <c r="AI121" s="63">
        <v>0</v>
      </c>
      <c r="AJ121" s="13" t="s">
        <v>45698</v>
      </c>
      <c r="AK121" s="13" t="s">
        <v>48022</v>
      </c>
      <c r="AL121" s="13" t="s">
        <v>48045</v>
      </c>
      <c r="AM121" s="15">
        <v>45444</v>
      </c>
      <c r="AN121" s="15">
        <f t="shared" ref="AN121:AN128" si="29">AM121+30</f>
        <v>45474</v>
      </c>
      <c r="AO121" s="13"/>
      <c r="AP121" s="13"/>
      <c r="AQ121" s="13"/>
      <c r="AR121" s="13"/>
      <c r="AS121" s="13"/>
      <c r="AT121" s="13" t="s">
        <v>48120</v>
      </c>
      <c r="AU121" s="13" t="s">
        <v>48283</v>
      </c>
      <c r="AV121" s="13">
        <v>876</v>
      </c>
      <c r="AW121" s="13" t="s">
        <v>48346</v>
      </c>
      <c r="AX121" s="13">
        <v>1</v>
      </c>
      <c r="AY121" s="46">
        <f>IF(AZ121="","заполните гр. 37",VLOOKUP(AZ121,'03_Справочники'!$N$5:$O$26,2,FALSE))</f>
        <v>20000000000</v>
      </c>
      <c r="AZ121" s="13" t="s">
        <v>21</v>
      </c>
      <c r="BA121" s="15">
        <f t="shared" ref="BA121:BA128" si="30">AN121+11</f>
        <v>45485</v>
      </c>
      <c r="BB121" s="15">
        <f t="shared" ref="BB121:BB127" si="31">BA121</f>
        <v>45485</v>
      </c>
      <c r="BC121" s="15">
        <v>45657</v>
      </c>
      <c r="BD121" s="13">
        <v>2024</v>
      </c>
      <c r="BE121" s="44"/>
      <c r="BF121" s="13"/>
      <c r="BG121" s="13"/>
      <c r="BH121" s="64"/>
      <c r="BI121" s="64"/>
      <c r="BJ121" s="64"/>
      <c r="BK121" s="64"/>
      <c r="BL121" s="64"/>
      <c r="BM121" s="64"/>
      <c r="BN121" s="64"/>
      <c r="BO121" s="26"/>
      <c r="BP121" s="119"/>
      <c r="BQ121" s="119"/>
      <c r="BR121" s="86"/>
      <c r="BS121" s="86"/>
      <c r="BT121" s="86"/>
    </row>
    <row r="122" spans="1:72" s="66" customFormat="1" ht="26.25" customHeight="1">
      <c r="A122" s="54"/>
      <c r="B122" s="56"/>
      <c r="C122" s="56"/>
      <c r="D122" s="27"/>
      <c r="E122" s="33"/>
      <c r="F122" s="12"/>
      <c r="G122" s="12"/>
      <c r="H122" s="12"/>
      <c r="I122" s="12"/>
      <c r="J122" s="12"/>
      <c r="K122" s="12" t="s">
        <v>47829</v>
      </c>
      <c r="L122" s="13">
        <v>7</v>
      </c>
      <c r="M122" s="51">
        <v>122</v>
      </c>
      <c r="N122" s="51"/>
      <c r="O122" s="13" t="s">
        <v>48008</v>
      </c>
      <c r="P122" s="13" t="s">
        <v>48008</v>
      </c>
      <c r="Q122" s="13" t="s">
        <v>41007</v>
      </c>
      <c r="R122" s="13">
        <v>3000407</v>
      </c>
      <c r="S122" s="13" t="str">
        <f>IF(R122="","заполните гр. 6",VLOOKUP(R122,'03_Справочники'!$E$5:$F$391,2,FALSE))</f>
        <v>Ремонт автотр,кран.уст,подъём,пр.без,ОПО</v>
      </c>
      <c r="T122" s="13" t="str">
        <f t="shared" si="27"/>
        <v>45.20</v>
      </c>
      <c r="U122" s="26" t="str">
        <f>IF(V122="","заполните гр. 9",VLOOKUP(T122,'04_ОКВЭД 2'!$A$3:$C$9114,3,FALSE))</f>
        <v>Техническое обслуживание и ремонт автотранспортных средств</v>
      </c>
      <c r="V122" s="13" t="s">
        <v>41038</v>
      </c>
      <c r="W122" s="13" t="str">
        <f>IF(V122="","заполните гр. 9",VLOOKUP(V122,'05_ОКПД 2'!$A$3:$C$24473,3,FALSE))</f>
        <v>Услуги по. ремонту легковых автомобилей и легких грузовых автотранспортных средств, кроме услуг по ремонту электрооборудования, шин и кузовов</v>
      </c>
      <c r="X122" s="13" t="s">
        <v>508</v>
      </c>
      <c r="Y122" s="13" t="s">
        <v>46346</v>
      </c>
      <c r="Z122" s="13" t="s">
        <v>48044</v>
      </c>
      <c r="AA122" s="13"/>
      <c r="AB122" s="122" t="s">
        <v>48518</v>
      </c>
      <c r="AC122" s="45">
        <v>100</v>
      </c>
      <c r="AD122" s="45">
        <f>AC122*1.2</f>
        <v>120</v>
      </c>
      <c r="AE122" s="45">
        <f t="shared" si="28"/>
        <v>120</v>
      </c>
      <c r="AF122" s="45">
        <v>0</v>
      </c>
      <c r="AG122" s="45">
        <v>0</v>
      </c>
      <c r="AH122" s="63">
        <v>0</v>
      </c>
      <c r="AI122" s="63">
        <v>0</v>
      </c>
      <c r="AJ122" s="13" t="s">
        <v>45698</v>
      </c>
      <c r="AK122" s="13" t="s">
        <v>48022</v>
      </c>
      <c r="AL122" s="13" t="s">
        <v>48045</v>
      </c>
      <c r="AM122" s="15">
        <v>45383</v>
      </c>
      <c r="AN122" s="15">
        <f t="shared" si="29"/>
        <v>45413</v>
      </c>
      <c r="AO122" s="13"/>
      <c r="AP122" s="13"/>
      <c r="AQ122" s="13"/>
      <c r="AR122" s="13"/>
      <c r="AS122" s="13"/>
      <c r="AT122" s="13" t="s">
        <v>48192</v>
      </c>
      <c r="AU122" s="13" t="s">
        <v>48334</v>
      </c>
      <c r="AV122" s="13">
        <v>876</v>
      </c>
      <c r="AW122" s="13" t="s">
        <v>48346</v>
      </c>
      <c r="AX122" s="13">
        <v>1</v>
      </c>
      <c r="AY122" s="46">
        <f>IF(AZ122="","заполните гр. 37",VLOOKUP(AZ122,'03_Справочники'!$N$5:$O$26,2,FALSE))</f>
        <v>20000000000</v>
      </c>
      <c r="AZ122" s="13" t="s">
        <v>21</v>
      </c>
      <c r="BA122" s="15">
        <f t="shared" si="30"/>
        <v>45424</v>
      </c>
      <c r="BB122" s="15">
        <f t="shared" si="31"/>
        <v>45424</v>
      </c>
      <c r="BC122" s="15">
        <v>45657</v>
      </c>
      <c r="BD122" s="13">
        <v>2024</v>
      </c>
      <c r="BE122" s="44"/>
      <c r="BF122" s="13"/>
      <c r="BG122" s="13"/>
      <c r="BH122" s="64"/>
      <c r="BI122" s="64"/>
      <c r="BJ122" s="64"/>
      <c r="BK122" s="64"/>
      <c r="BL122" s="64"/>
      <c r="BM122" s="64"/>
      <c r="BN122" s="64"/>
      <c r="BO122" s="13"/>
      <c r="BP122" s="119"/>
      <c r="BQ122" s="119"/>
      <c r="BR122" s="86"/>
      <c r="BS122" s="86"/>
      <c r="BT122" s="86"/>
    </row>
    <row r="123" spans="1:72" s="66" customFormat="1" ht="26.25" customHeight="1">
      <c r="A123" s="54"/>
      <c r="B123" s="56"/>
      <c r="C123" s="56"/>
      <c r="D123" s="27"/>
      <c r="E123" s="33"/>
      <c r="F123" s="12"/>
      <c r="G123" s="12"/>
      <c r="H123" s="12"/>
      <c r="I123" s="12"/>
      <c r="J123" s="12"/>
      <c r="K123" s="12" t="s">
        <v>47823</v>
      </c>
      <c r="L123" s="13">
        <v>7</v>
      </c>
      <c r="M123" s="51">
        <v>123</v>
      </c>
      <c r="N123" s="51"/>
      <c r="O123" s="13" t="s">
        <v>48008</v>
      </c>
      <c r="P123" s="13" t="s">
        <v>48008</v>
      </c>
      <c r="Q123" s="13" t="s">
        <v>41001</v>
      </c>
      <c r="R123" s="13" t="s">
        <v>205</v>
      </c>
      <c r="S123" s="13" t="str">
        <f>IF(R123="","заполните гр. 6",VLOOKUP(R123,'03_Справочники'!$E$5:$F$391,2,FALSE))</f>
        <v>Инвентарь, хоз.товары</v>
      </c>
      <c r="T123" s="13" t="str">
        <f t="shared" si="27"/>
        <v>13.95</v>
      </c>
      <c r="U123" s="26" t="str">
        <f>IF(V123="","заполните гр. 9",VLOOKUP(T123,'04_ОКВЭД 2'!$A$3:$C$9114,3,FALSE))</f>
        <v>Производство нетканых текстильных материалов и изделий из них, кроме одежды</v>
      </c>
      <c r="V123" s="13" t="s">
        <v>17027</v>
      </c>
      <c r="W123" s="13" t="str">
        <f>IF(V123="","заполните гр. 9",VLOOKUP(V123,'05_ОКПД 2'!$A$3:$C$24473,3,FALSE))</f>
        <v>Ватины холстопрошивные технические</v>
      </c>
      <c r="X123" s="13" t="s">
        <v>508</v>
      </c>
      <c r="Y123" s="13" t="s">
        <v>46346</v>
      </c>
      <c r="Z123" s="13" t="s">
        <v>48044</v>
      </c>
      <c r="AA123" s="13"/>
      <c r="AB123" s="122" t="s">
        <v>48519</v>
      </c>
      <c r="AC123" s="45">
        <v>28.5</v>
      </c>
      <c r="AD123" s="45">
        <f t="shared" ref="AD123:AD128" si="32">AC123*1.2</f>
        <v>34.199999999999996</v>
      </c>
      <c r="AE123" s="45">
        <f t="shared" si="28"/>
        <v>34.199999999999996</v>
      </c>
      <c r="AF123" s="45">
        <v>0</v>
      </c>
      <c r="AG123" s="45">
        <v>0</v>
      </c>
      <c r="AH123" s="63">
        <v>0</v>
      </c>
      <c r="AI123" s="63">
        <v>0</v>
      </c>
      <c r="AJ123" s="13" t="s">
        <v>45698</v>
      </c>
      <c r="AK123" s="13" t="s">
        <v>48022</v>
      </c>
      <c r="AL123" s="13" t="s">
        <v>48045</v>
      </c>
      <c r="AM123" s="15">
        <v>45504</v>
      </c>
      <c r="AN123" s="15">
        <f t="shared" si="29"/>
        <v>45534</v>
      </c>
      <c r="AO123" s="13"/>
      <c r="AP123" s="13"/>
      <c r="AQ123" s="13"/>
      <c r="AR123" s="13"/>
      <c r="AS123" s="13"/>
      <c r="AT123" s="13" t="s">
        <v>48159</v>
      </c>
      <c r="AU123" s="13" t="s">
        <v>48309</v>
      </c>
      <c r="AV123" s="13">
        <v>600</v>
      </c>
      <c r="AW123" s="13" t="s">
        <v>48364</v>
      </c>
      <c r="AX123" s="13">
        <v>600</v>
      </c>
      <c r="AY123" s="46">
        <f>IF(AZ123="","заполните гр. 37",VLOOKUP(AZ123,'03_Справочники'!$N$5:$O$26,2,FALSE))</f>
        <v>20000000000</v>
      </c>
      <c r="AZ123" s="13" t="s">
        <v>21</v>
      </c>
      <c r="BA123" s="15">
        <f t="shared" si="30"/>
        <v>45545</v>
      </c>
      <c r="BB123" s="15">
        <f t="shared" si="31"/>
        <v>45545</v>
      </c>
      <c r="BC123" s="15">
        <v>45657</v>
      </c>
      <c r="BD123" s="13">
        <v>2024</v>
      </c>
      <c r="BE123" s="44"/>
      <c r="BF123" s="13"/>
      <c r="BG123" s="13"/>
      <c r="BH123" s="64"/>
      <c r="BI123" s="64"/>
      <c r="BJ123" s="64"/>
      <c r="BK123" s="64"/>
      <c r="BL123" s="64"/>
      <c r="BM123" s="64"/>
      <c r="BN123" s="64"/>
      <c r="BO123" s="13"/>
      <c r="BP123" s="119"/>
      <c r="BQ123" s="119"/>
      <c r="BR123" s="86"/>
      <c r="BS123" s="86"/>
      <c r="BT123" s="86"/>
    </row>
    <row r="124" spans="1:72" s="66" customFormat="1" ht="26.25" customHeight="1">
      <c r="A124" s="54"/>
      <c r="B124" s="56"/>
      <c r="C124" s="56"/>
      <c r="D124" s="27"/>
      <c r="E124" s="33"/>
      <c r="F124" s="12"/>
      <c r="G124" s="12"/>
      <c r="H124" s="12"/>
      <c r="I124" s="12"/>
      <c r="J124" s="12"/>
      <c r="K124" s="12" t="s">
        <v>47833</v>
      </c>
      <c r="L124" s="13">
        <v>7</v>
      </c>
      <c r="M124" s="51">
        <v>124</v>
      </c>
      <c r="N124" s="51"/>
      <c r="O124" s="13" t="s">
        <v>48008</v>
      </c>
      <c r="P124" s="13" t="s">
        <v>48008</v>
      </c>
      <c r="Q124" s="13" t="s">
        <v>41001</v>
      </c>
      <c r="R124" s="13" t="s">
        <v>339</v>
      </c>
      <c r="S124" s="13" t="str">
        <f>IF(R124="","заполните гр. 6",VLOOKUP(R124,'03_Справочники'!$E$5:$F$391,2,FALSE))</f>
        <v>Хим.посуда, хим.мат.реактивы</v>
      </c>
      <c r="T124" s="13" t="str">
        <f t="shared" si="27"/>
        <v>20.13</v>
      </c>
      <c r="U124" s="26" t="str">
        <f>IF(V124="","заполните гр. 9",VLOOKUP(T124,'04_ОКВЭД 2'!$A$3:$C$9114,3,FALSE))</f>
        <v>Производство прочих основных неорганических химических веществ</v>
      </c>
      <c r="V124" s="13" t="s">
        <v>20280</v>
      </c>
      <c r="W124" s="13" t="str">
        <f>IF(V124="","заполните гр. 9",VLOOKUP(V124,'05_ОКПД 2'!$A$3:$C$24473,3,FALSE))</f>
        <v>Силикагели</v>
      </c>
      <c r="X124" s="13" t="s">
        <v>508</v>
      </c>
      <c r="Y124" s="13" t="s">
        <v>46346</v>
      </c>
      <c r="Z124" s="13" t="s">
        <v>48044</v>
      </c>
      <c r="AA124" s="13"/>
      <c r="AB124" s="122" t="s">
        <v>48520</v>
      </c>
      <c r="AC124" s="45">
        <v>81.375</v>
      </c>
      <c r="AD124" s="45">
        <f t="shared" si="32"/>
        <v>97.649999999999991</v>
      </c>
      <c r="AE124" s="45">
        <f t="shared" si="28"/>
        <v>97.649999999999991</v>
      </c>
      <c r="AF124" s="45">
        <v>0</v>
      </c>
      <c r="AG124" s="45">
        <v>0</v>
      </c>
      <c r="AH124" s="63">
        <v>0</v>
      </c>
      <c r="AI124" s="63">
        <v>0</v>
      </c>
      <c r="AJ124" s="13" t="s">
        <v>45698</v>
      </c>
      <c r="AK124" s="13" t="s">
        <v>48022</v>
      </c>
      <c r="AL124" s="13" t="s">
        <v>48045</v>
      </c>
      <c r="AM124" s="15">
        <v>45504</v>
      </c>
      <c r="AN124" s="15">
        <f t="shared" si="29"/>
        <v>45534</v>
      </c>
      <c r="AO124" s="13"/>
      <c r="AP124" s="13"/>
      <c r="AQ124" s="13"/>
      <c r="AR124" s="13"/>
      <c r="AS124" s="13"/>
      <c r="AT124" s="13" t="s">
        <v>48171</v>
      </c>
      <c r="AU124" s="13" t="s">
        <v>48319</v>
      </c>
      <c r="AV124" s="13" t="s">
        <v>40</v>
      </c>
      <c r="AW124" s="13" t="s">
        <v>48360</v>
      </c>
      <c r="AX124" s="13">
        <v>315</v>
      </c>
      <c r="AY124" s="46">
        <f>IF(AZ124="","заполните гр. 37",VLOOKUP(AZ124,'03_Справочники'!$N$5:$O$26,2,FALSE))</f>
        <v>20000000000</v>
      </c>
      <c r="AZ124" s="13" t="s">
        <v>21</v>
      </c>
      <c r="BA124" s="15">
        <f t="shared" si="30"/>
        <v>45545</v>
      </c>
      <c r="BB124" s="15">
        <f t="shared" si="31"/>
        <v>45545</v>
      </c>
      <c r="BC124" s="15">
        <v>45657</v>
      </c>
      <c r="BD124" s="13">
        <v>2024</v>
      </c>
      <c r="BE124" s="44"/>
      <c r="BF124" s="13"/>
      <c r="BG124" s="13"/>
      <c r="BH124" s="64"/>
      <c r="BI124" s="64"/>
      <c r="BJ124" s="64"/>
      <c r="BK124" s="64"/>
      <c r="BL124" s="64"/>
      <c r="BM124" s="64"/>
      <c r="BN124" s="64"/>
      <c r="BO124" s="13"/>
      <c r="BP124" s="119"/>
      <c r="BQ124" s="119"/>
      <c r="BR124" s="86"/>
      <c r="BS124" s="86"/>
      <c r="BT124" s="86"/>
    </row>
    <row r="125" spans="1:72" s="66" customFormat="1" ht="26.25" customHeight="1">
      <c r="A125" s="54"/>
      <c r="B125" s="56"/>
      <c r="C125" s="56"/>
      <c r="D125" s="27"/>
      <c r="E125" s="33"/>
      <c r="F125" s="12"/>
      <c r="G125" s="12"/>
      <c r="H125" s="12"/>
      <c r="I125" s="12"/>
      <c r="J125" s="12"/>
      <c r="K125" s="12" t="s">
        <v>47832</v>
      </c>
      <c r="L125" s="13">
        <v>7</v>
      </c>
      <c r="M125" s="51">
        <v>125</v>
      </c>
      <c r="N125" s="51"/>
      <c r="O125" s="13" t="s">
        <v>48008</v>
      </c>
      <c r="P125" s="13" t="s">
        <v>48008</v>
      </c>
      <c r="Q125" s="13" t="s">
        <v>41001</v>
      </c>
      <c r="R125" s="13" t="s">
        <v>238</v>
      </c>
      <c r="S125" s="13" t="str">
        <f>IF(R125="","заполните гр. 6",VLOOKUP(R125,'03_Справочники'!$E$5:$F$391,2,FALSE))</f>
        <v>Приборная продукция</v>
      </c>
      <c r="T125" s="13" t="str">
        <f t="shared" si="27"/>
        <v>26.51</v>
      </c>
      <c r="U125" s="26" t="str">
        <f>IF(V125="","заполните гр. 9",VLOOKUP(T125,'04_ОКВЭД 2'!$A$3:$C$9114,3,FALSE))</f>
        <v>Производство инструментов и приборов для измерения, тестирования и навигации</v>
      </c>
      <c r="V125" s="13" t="s">
        <v>26651</v>
      </c>
      <c r="W125" s="13" t="str">
        <f>IF(V125="","заполните гр. 9",VLOOKUP(V125,'05_ОКПД 2'!$A$3:$C$24473,3,FALSE))</f>
        <v>Приборы для измерения или контроля давления жидкостей и газов</v>
      </c>
      <c r="X125" s="13" t="s">
        <v>508</v>
      </c>
      <c r="Y125" s="13" t="s">
        <v>46346</v>
      </c>
      <c r="Z125" s="13" t="s">
        <v>48044</v>
      </c>
      <c r="AA125" s="13"/>
      <c r="AB125" s="122" t="s">
        <v>48521</v>
      </c>
      <c r="AC125" s="45">
        <v>7</v>
      </c>
      <c r="AD125" s="45">
        <f t="shared" si="32"/>
        <v>8.4</v>
      </c>
      <c r="AE125" s="45">
        <f t="shared" si="28"/>
        <v>8.4</v>
      </c>
      <c r="AF125" s="45">
        <v>0</v>
      </c>
      <c r="AG125" s="45">
        <v>0</v>
      </c>
      <c r="AH125" s="63">
        <v>0</v>
      </c>
      <c r="AI125" s="63">
        <v>0</v>
      </c>
      <c r="AJ125" s="13" t="s">
        <v>45698</v>
      </c>
      <c r="AK125" s="13" t="s">
        <v>48022</v>
      </c>
      <c r="AL125" s="13" t="s">
        <v>48045</v>
      </c>
      <c r="AM125" s="15">
        <v>45504</v>
      </c>
      <c r="AN125" s="15">
        <f t="shared" si="29"/>
        <v>45534</v>
      </c>
      <c r="AO125" s="13"/>
      <c r="AP125" s="13"/>
      <c r="AQ125" s="13"/>
      <c r="AR125" s="13"/>
      <c r="AS125" s="13"/>
      <c r="AT125" s="13" t="s">
        <v>48172</v>
      </c>
      <c r="AU125" s="13" t="s">
        <v>48320</v>
      </c>
      <c r="AV125" s="13">
        <v>796</v>
      </c>
      <c r="AW125" s="13" t="s">
        <v>70</v>
      </c>
      <c r="AX125" s="13" t="s">
        <v>48354</v>
      </c>
      <c r="AY125" s="46">
        <f>IF(AZ125="","заполните гр. 37",VLOOKUP(AZ125,'03_Справочники'!$N$5:$O$26,2,FALSE))</f>
        <v>20000000000</v>
      </c>
      <c r="AZ125" s="13" t="s">
        <v>21</v>
      </c>
      <c r="BA125" s="15">
        <f t="shared" si="30"/>
        <v>45545</v>
      </c>
      <c r="BB125" s="15">
        <f t="shared" si="31"/>
        <v>45545</v>
      </c>
      <c r="BC125" s="15">
        <v>45657</v>
      </c>
      <c r="BD125" s="13">
        <v>2024</v>
      </c>
      <c r="BE125" s="44"/>
      <c r="BF125" s="13"/>
      <c r="BG125" s="13"/>
      <c r="BH125" s="64"/>
      <c r="BI125" s="64"/>
      <c r="BJ125" s="64"/>
      <c r="BK125" s="64"/>
      <c r="BL125" s="64"/>
      <c r="BM125" s="64"/>
      <c r="BN125" s="64"/>
      <c r="BO125" s="26"/>
      <c r="BP125" s="119"/>
      <c r="BQ125" s="119"/>
      <c r="BR125" s="86"/>
      <c r="BS125" s="86"/>
      <c r="BT125" s="86"/>
    </row>
    <row r="126" spans="1:72" s="66" customFormat="1" ht="26.25" customHeight="1">
      <c r="A126" s="54"/>
      <c r="B126" s="56"/>
      <c r="C126" s="56"/>
      <c r="D126" s="27"/>
      <c r="E126" s="33"/>
      <c r="F126" s="12"/>
      <c r="G126" s="12"/>
      <c r="H126" s="12"/>
      <c r="I126" s="12"/>
      <c r="J126" s="12"/>
      <c r="K126" s="12" t="s">
        <v>47828</v>
      </c>
      <c r="L126" s="13">
        <v>7</v>
      </c>
      <c r="M126" s="51">
        <v>126</v>
      </c>
      <c r="N126" s="51"/>
      <c r="O126" s="13" t="s">
        <v>48008</v>
      </c>
      <c r="P126" s="13" t="s">
        <v>48008</v>
      </c>
      <c r="Q126" s="13" t="s">
        <v>41001</v>
      </c>
      <c r="R126" s="13" t="s">
        <v>338</v>
      </c>
      <c r="S126" s="13" t="str">
        <f>IF(R126="","заполните гр. 6",VLOOKUP(R126,'03_Справочники'!$E$5:$F$391,2,FALSE))</f>
        <v>Стройматериалы</v>
      </c>
      <c r="T126" s="13" t="str">
        <f t="shared" si="27"/>
        <v>23.70</v>
      </c>
      <c r="U126" s="26" t="str">
        <f>IF(V126="","заполните гр. 9",VLOOKUP(T126,'04_ОКВЭД 2'!$A$3:$C$9114,3,FALSE))</f>
        <v>Резка, обработка и отделка камня</v>
      </c>
      <c r="V126" s="13" t="s">
        <v>23650</v>
      </c>
      <c r="W126" s="13" t="str">
        <f>IF(V126="","заполните гр. 9",VLOOKUP(V126,'05_ОКПД 2'!$A$3:$C$24473,3,FALSE))</f>
        <v>Камень декоративный и строительный обработанный прочий и изделия из него</v>
      </c>
      <c r="X126" s="13" t="s">
        <v>508</v>
      </c>
      <c r="Y126" s="13" t="s">
        <v>46346</v>
      </c>
      <c r="Z126" s="13" t="s">
        <v>48044</v>
      </c>
      <c r="AA126" s="13"/>
      <c r="AB126" s="122" t="s">
        <v>48522</v>
      </c>
      <c r="AC126" s="45">
        <v>19.442</v>
      </c>
      <c r="AD126" s="45">
        <f t="shared" si="32"/>
        <v>23.330400000000001</v>
      </c>
      <c r="AE126" s="45">
        <f t="shared" si="28"/>
        <v>23.330400000000001</v>
      </c>
      <c r="AF126" s="45">
        <v>0</v>
      </c>
      <c r="AG126" s="45">
        <v>0</v>
      </c>
      <c r="AH126" s="63">
        <v>0</v>
      </c>
      <c r="AI126" s="63">
        <v>0</v>
      </c>
      <c r="AJ126" s="13" t="s">
        <v>45698</v>
      </c>
      <c r="AK126" s="13" t="s">
        <v>48022</v>
      </c>
      <c r="AL126" s="13" t="s">
        <v>48045</v>
      </c>
      <c r="AM126" s="15">
        <v>45504</v>
      </c>
      <c r="AN126" s="15">
        <f t="shared" si="29"/>
        <v>45534</v>
      </c>
      <c r="AO126" s="13"/>
      <c r="AP126" s="13"/>
      <c r="AQ126" s="13"/>
      <c r="AR126" s="13"/>
      <c r="AS126" s="13"/>
      <c r="AT126" s="13" t="s">
        <v>48166</v>
      </c>
      <c r="AU126" s="13" t="s">
        <v>48314</v>
      </c>
      <c r="AV126" s="123" t="s">
        <v>51</v>
      </c>
      <c r="AW126" s="13" t="s">
        <v>50</v>
      </c>
      <c r="AX126" s="13">
        <v>10</v>
      </c>
      <c r="AY126" s="46">
        <f>IF(AZ126="","заполните гр. 37",VLOOKUP(AZ126,'03_Справочники'!$N$5:$O$26,2,FALSE))</f>
        <v>20000000000</v>
      </c>
      <c r="AZ126" s="13" t="s">
        <v>21</v>
      </c>
      <c r="BA126" s="15">
        <f t="shared" si="30"/>
        <v>45545</v>
      </c>
      <c r="BB126" s="15">
        <f t="shared" si="31"/>
        <v>45545</v>
      </c>
      <c r="BC126" s="15">
        <v>45657</v>
      </c>
      <c r="BD126" s="13">
        <v>2024</v>
      </c>
      <c r="BE126" s="44"/>
      <c r="BF126" s="13"/>
      <c r="BG126" s="13"/>
      <c r="BH126" s="64"/>
      <c r="BI126" s="64"/>
      <c r="BJ126" s="64"/>
      <c r="BK126" s="64"/>
      <c r="BL126" s="64"/>
      <c r="BM126" s="64"/>
      <c r="BN126" s="64"/>
      <c r="BO126" s="26"/>
      <c r="BP126" s="119"/>
      <c r="BQ126" s="119"/>
      <c r="BR126" s="86"/>
      <c r="BS126" s="86"/>
      <c r="BT126" s="86"/>
    </row>
    <row r="127" spans="1:72" s="66" customFormat="1" ht="26.25" customHeight="1">
      <c r="A127" s="54"/>
      <c r="B127" s="56"/>
      <c r="C127" s="56"/>
      <c r="D127" s="27"/>
      <c r="E127" s="33"/>
      <c r="F127" s="12"/>
      <c r="G127" s="12"/>
      <c r="H127" s="12"/>
      <c r="I127" s="12"/>
      <c r="J127" s="12"/>
      <c r="K127" s="12" t="s">
        <v>47826</v>
      </c>
      <c r="L127" s="13">
        <v>7</v>
      </c>
      <c r="M127" s="51">
        <v>127</v>
      </c>
      <c r="N127" s="51"/>
      <c r="O127" s="13" t="s">
        <v>48008</v>
      </c>
      <c r="P127" s="13" t="s">
        <v>48008</v>
      </c>
      <c r="Q127" s="13" t="s">
        <v>41001</v>
      </c>
      <c r="R127" s="13" t="s">
        <v>343</v>
      </c>
      <c r="S127" s="13" t="str">
        <f>IF(R127="","заполните гр. 6",VLOOKUP(R127,'03_Справочники'!$E$5:$F$391,2,FALSE))</f>
        <v>Запорная арматура</v>
      </c>
      <c r="T127" s="13" t="str">
        <f t="shared" si="27"/>
        <v>25.72</v>
      </c>
      <c r="U127" s="26" t="str">
        <f>IF(V127="","заполните гр. 9",VLOOKUP(T127,'04_ОКВЭД 2'!$A$3:$C$9114,3,FALSE))</f>
        <v>Производство замков, петель</v>
      </c>
      <c r="V127" s="13" t="s">
        <v>25445</v>
      </c>
      <c r="W127" s="13" t="str">
        <f>IF(V127="","заполните гр. 9",VLOOKUP(V127,'05_ОКПД 2'!$A$3:$C$24473,3,FALSE))</f>
        <v>Замки для дверей из недрагоценных металлов</v>
      </c>
      <c r="X127" s="13" t="s">
        <v>508</v>
      </c>
      <c r="Y127" s="13" t="s">
        <v>46346</v>
      </c>
      <c r="Z127" s="13" t="s">
        <v>48044</v>
      </c>
      <c r="AA127" s="13"/>
      <c r="AB127" s="122" t="s">
        <v>48523</v>
      </c>
      <c r="AC127" s="45">
        <v>50.4</v>
      </c>
      <c r="AD127" s="45">
        <f t="shared" si="32"/>
        <v>60.48</v>
      </c>
      <c r="AE127" s="45">
        <f t="shared" si="28"/>
        <v>60.48</v>
      </c>
      <c r="AF127" s="45">
        <v>0</v>
      </c>
      <c r="AG127" s="45">
        <v>0</v>
      </c>
      <c r="AH127" s="63">
        <v>0</v>
      </c>
      <c r="AI127" s="63">
        <v>0</v>
      </c>
      <c r="AJ127" s="13" t="s">
        <v>45698</v>
      </c>
      <c r="AK127" s="13" t="s">
        <v>48022</v>
      </c>
      <c r="AL127" s="13" t="s">
        <v>48045</v>
      </c>
      <c r="AM127" s="15">
        <v>45504</v>
      </c>
      <c r="AN127" s="15">
        <f t="shared" si="29"/>
        <v>45534</v>
      </c>
      <c r="AO127" s="13"/>
      <c r="AP127" s="13"/>
      <c r="AQ127" s="13"/>
      <c r="AR127" s="13"/>
      <c r="AS127" s="13"/>
      <c r="AT127" s="13" t="s">
        <v>48164</v>
      </c>
      <c r="AU127" s="13" t="s">
        <v>48312</v>
      </c>
      <c r="AV127" s="13">
        <v>796</v>
      </c>
      <c r="AW127" s="13" t="s">
        <v>70</v>
      </c>
      <c r="AX127" s="13">
        <v>60</v>
      </c>
      <c r="AY127" s="46">
        <f>IF(AZ127="","заполните гр. 37",VLOOKUP(AZ127,'03_Справочники'!$N$5:$O$26,2,FALSE))</f>
        <v>20000000000</v>
      </c>
      <c r="AZ127" s="13" t="s">
        <v>21</v>
      </c>
      <c r="BA127" s="15">
        <f t="shared" si="30"/>
        <v>45545</v>
      </c>
      <c r="BB127" s="15">
        <f t="shared" si="31"/>
        <v>45545</v>
      </c>
      <c r="BC127" s="15">
        <v>45657</v>
      </c>
      <c r="BD127" s="13">
        <v>2024</v>
      </c>
      <c r="BE127" s="44"/>
      <c r="BF127" s="13"/>
      <c r="BG127" s="13"/>
      <c r="BH127" s="64"/>
      <c r="BI127" s="64"/>
      <c r="BJ127" s="64"/>
      <c r="BK127" s="64"/>
      <c r="BL127" s="64"/>
      <c r="BM127" s="64"/>
      <c r="BN127" s="64"/>
      <c r="BO127" s="26"/>
      <c r="BP127" s="119"/>
      <c r="BQ127" s="119"/>
      <c r="BR127" s="86"/>
      <c r="BS127" s="86"/>
      <c r="BT127" s="86"/>
    </row>
    <row r="128" spans="1:72" s="66" customFormat="1" ht="26.25" customHeight="1">
      <c r="A128" s="54"/>
      <c r="B128" s="56"/>
      <c r="C128" s="56"/>
      <c r="D128" s="27"/>
      <c r="E128" s="33"/>
      <c r="F128" s="12"/>
      <c r="G128" s="12"/>
      <c r="H128" s="12"/>
      <c r="I128" s="12"/>
      <c r="J128" s="12"/>
      <c r="K128" s="12" t="s">
        <v>47865</v>
      </c>
      <c r="L128" s="13">
        <v>7</v>
      </c>
      <c r="M128" s="51">
        <v>128</v>
      </c>
      <c r="N128" s="51"/>
      <c r="O128" s="13" t="s">
        <v>48008</v>
      </c>
      <c r="P128" s="13" t="s">
        <v>48008</v>
      </c>
      <c r="Q128" s="13" t="s">
        <v>41001</v>
      </c>
      <c r="R128" s="122" t="s">
        <v>205</v>
      </c>
      <c r="S128" s="122" t="str">
        <f>IF(R128="","заполните гр. 6",VLOOKUP(R128,'03_Справочники'!$E$5:$F$391,2,FALSE))</f>
        <v>Инвентарь, хоз.товары</v>
      </c>
      <c r="T128" s="13" t="str">
        <f t="shared" si="27"/>
        <v>10.82</v>
      </c>
      <c r="U128" s="26" t="str">
        <f>IF(V128="","заполните гр. 9",VLOOKUP(T128,'04_ОКВЭД 2'!$A$3:$C$9114,3,FALSE))</f>
        <v>Производство какао, шоколада и сахаристых кондитерских изделий</v>
      </c>
      <c r="V128" s="13" t="s">
        <v>15431</v>
      </c>
      <c r="W128" s="13" t="str">
        <f>IF(V128="","заполните гр. 9",VLOOKUP(V128,'05_ОКПД 2'!$A$3:$C$24473,3,FALSE))</f>
        <v>Изделия кондитерские сахаристые прочие, не включенные в другие группировки</v>
      </c>
      <c r="X128" s="13" t="s">
        <v>507</v>
      </c>
      <c r="Y128" s="13" t="s">
        <v>46346</v>
      </c>
      <c r="Z128" s="13" t="s">
        <v>48044</v>
      </c>
      <c r="AA128" s="13"/>
      <c r="AB128" s="122" t="s">
        <v>48524</v>
      </c>
      <c r="AC128" s="45">
        <v>585</v>
      </c>
      <c r="AD128" s="45">
        <f t="shared" si="32"/>
        <v>702</v>
      </c>
      <c r="AE128" s="45">
        <f t="shared" si="28"/>
        <v>702</v>
      </c>
      <c r="AF128" s="45">
        <v>0</v>
      </c>
      <c r="AG128" s="45">
        <v>0</v>
      </c>
      <c r="AH128" s="63">
        <v>0</v>
      </c>
      <c r="AI128" s="63">
        <v>0</v>
      </c>
      <c r="AJ128" s="13" t="s">
        <v>45698</v>
      </c>
      <c r="AK128" s="13" t="s">
        <v>48022</v>
      </c>
      <c r="AL128" s="13" t="s">
        <v>48045</v>
      </c>
      <c r="AM128" s="15">
        <v>45597</v>
      </c>
      <c r="AN128" s="15">
        <f t="shared" si="29"/>
        <v>45627</v>
      </c>
      <c r="AO128" s="13"/>
      <c r="AP128" s="13"/>
      <c r="AQ128" s="13"/>
      <c r="AR128" s="13"/>
      <c r="AS128" s="13"/>
      <c r="AT128" s="13" t="s">
        <v>48431</v>
      </c>
      <c r="AU128" s="13" t="s">
        <v>48432</v>
      </c>
      <c r="AV128" s="13">
        <v>796</v>
      </c>
      <c r="AW128" s="13" t="s">
        <v>70</v>
      </c>
      <c r="AX128" s="13">
        <v>250</v>
      </c>
      <c r="AY128" s="46">
        <f>IF(AZ128="","заполните гр. 37",VLOOKUP(AZ128,'03_Справочники'!$N$5:$O$26,2,FALSE))</f>
        <v>20000000000</v>
      </c>
      <c r="AZ128" s="13" t="s">
        <v>21</v>
      </c>
      <c r="BA128" s="15">
        <f t="shared" si="30"/>
        <v>45638</v>
      </c>
      <c r="BB128" s="15">
        <f>BA128</f>
        <v>45638</v>
      </c>
      <c r="BC128" s="15">
        <v>45657</v>
      </c>
      <c r="BD128" s="13">
        <v>2024</v>
      </c>
      <c r="BE128" s="44"/>
      <c r="BF128" s="13"/>
      <c r="BG128" s="13"/>
      <c r="BH128" s="64"/>
      <c r="BI128" s="64"/>
      <c r="BJ128" s="64"/>
      <c r="BK128" s="64"/>
      <c r="BL128" s="64"/>
      <c r="BM128" s="64"/>
      <c r="BN128" s="64"/>
      <c r="BO128" s="26"/>
      <c r="BP128" s="119"/>
      <c r="BQ128" s="125"/>
      <c r="BR128" s="86"/>
      <c r="BS128" s="86"/>
      <c r="BT128" s="86"/>
    </row>
    <row r="129" spans="1:72" s="66" customFormat="1" ht="26.25" customHeight="1">
      <c r="A129" s="54"/>
      <c r="B129" s="56"/>
      <c r="C129" s="56"/>
      <c r="D129" s="27"/>
      <c r="E129" s="33"/>
      <c r="F129" s="12"/>
      <c r="G129" s="12"/>
      <c r="H129" s="12"/>
      <c r="I129" s="12"/>
      <c r="J129" s="12"/>
      <c r="K129" s="12" t="s">
        <v>47829</v>
      </c>
      <c r="L129" s="13">
        <v>7</v>
      </c>
      <c r="M129" s="51" t="s">
        <v>48370</v>
      </c>
      <c r="N129" s="51"/>
      <c r="O129" s="13" t="s">
        <v>48008</v>
      </c>
      <c r="P129" s="13" t="s">
        <v>48008</v>
      </c>
      <c r="Q129" s="13" t="s">
        <v>41007</v>
      </c>
      <c r="R129" s="13">
        <v>3000408</v>
      </c>
      <c r="S129" s="13" t="str">
        <f>IF(R129="","заполните гр. 6",VLOOKUP(R129,'03_Справочники'!$E$5:$F$391,2,FALSE))</f>
        <v>Ремонт приборов и оборудования РЗА</v>
      </c>
      <c r="T129" s="13" t="str">
        <f t="shared" si="27"/>
        <v>33.12</v>
      </c>
      <c r="U129" s="26" t="str">
        <f>IF(V129="","заполните гр. 9",VLOOKUP(T129,'04_ОКВЭД 2'!$A$3:$C$9114,3,FALSE))</f>
        <v>Ремонт машин и оборудования</v>
      </c>
      <c r="V129" s="13" t="s">
        <v>41044</v>
      </c>
      <c r="W129" s="13" t="str">
        <f>IF(V129="","заполните гр. 9",VLOOKUP(V129,'05_ОКПД 2'!$A$3:$C$24473,3,FALSE))</f>
        <v>Услуги по ремонту и техническому обслуживанию прочего оборудования специального назначения, не включенные в другие группировки</v>
      </c>
      <c r="X129" s="126" t="s">
        <v>40801</v>
      </c>
      <c r="Y129" s="126" t="s">
        <v>46368</v>
      </c>
      <c r="Z129" s="13" t="s">
        <v>48044</v>
      </c>
      <c r="AA129" s="13"/>
      <c r="AB129" s="122" t="s">
        <v>48439</v>
      </c>
      <c r="AC129" s="45">
        <v>73.314999999999998</v>
      </c>
      <c r="AD129" s="45">
        <f>AC129*1.2</f>
        <v>87.977999999999994</v>
      </c>
      <c r="AE129" s="45">
        <f t="shared" si="28"/>
        <v>87.977999999999994</v>
      </c>
      <c r="AF129" s="45">
        <v>0</v>
      </c>
      <c r="AG129" s="45">
        <v>0</v>
      </c>
      <c r="AH129" s="63">
        <v>0</v>
      </c>
      <c r="AI129" s="63">
        <v>0</v>
      </c>
      <c r="AJ129" s="13" t="s">
        <v>40884</v>
      </c>
      <c r="AK129" s="13" t="s">
        <v>48022</v>
      </c>
      <c r="AL129" s="13" t="s">
        <v>48047</v>
      </c>
      <c r="AM129" s="15">
        <v>45300</v>
      </c>
      <c r="AN129" s="15">
        <f t="shared" ref="AN129:AN130" si="33">AM129</f>
        <v>45300</v>
      </c>
      <c r="AO129" s="13" t="s">
        <v>47756</v>
      </c>
      <c r="AP129" s="13" t="s">
        <v>48173</v>
      </c>
      <c r="AQ129" s="13" t="s">
        <v>48174</v>
      </c>
      <c r="AR129" s="13" t="s">
        <v>48175</v>
      </c>
      <c r="AS129" s="13">
        <v>402501001</v>
      </c>
      <c r="AT129" s="13" t="s">
        <v>48176</v>
      </c>
      <c r="AU129" s="13" t="s">
        <v>48321</v>
      </c>
      <c r="AV129" s="13">
        <v>876</v>
      </c>
      <c r="AW129" s="13" t="s">
        <v>48346</v>
      </c>
      <c r="AX129" s="13" t="s">
        <v>48354</v>
      </c>
      <c r="AY129" s="46">
        <f>IF(AZ129="","заполните гр. 37",VLOOKUP(AZ129,'03_Справочники'!$N$5:$O$26,2,FALSE))</f>
        <v>20000000000</v>
      </c>
      <c r="AZ129" s="13" t="s">
        <v>21</v>
      </c>
      <c r="BA129" s="15">
        <f t="shared" ref="BA129:BA130" si="34">AN129</f>
        <v>45300</v>
      </c>
      <c r="BB129" s="15">
        <f t="shared" ref="BB129:BB146" si="35">BA129</f>
        <v>45300</v>
      </c>
      <c r="BC129" s="15">
        <v>45657</v>
      </c>
      <c r="BD129" s="13">
        <v>2024</v>
      </c>
      <c r="BE129" s="44"/>
      <c r="BF129" s="13"/>
      <c r="BG129" s="13"/>
      <c r="BH129" s="64"/>
      <c r="BI129" s="64"/>
      <c r="BJ129" s="64"/>
      <c r="BK129" s="64"/>
      <c r="BL129" s="64"/>
      <c r="BM129" s="64"/>
      <c r="BN129" s="64"/>
      <c r="BO129" s="13"/>
      <c r="BP129" s="119"/>
      <c r="BQ129" s="119"/>
      <c r="BR129" s="86"/>
      <c r="BS129" s="86"/>
      <c r="BT129" s="86"/>
    </row>
    <row r="130" spans="1:72" s="66" customFormat="1" ht="26.25" customHeight="1">
      <c r="A130" s="54"/>
      <c r="B130" s="56"/>
      <c r="C130" s="56"/>
      <c r="D130" s="27"/>
      <c r="E130" s="33"/>
      <c r="F130" s="12"/>
      <c r="G130" s="12"/>
      <c r="H130" s="12"/>
      <c r="I130" s="12"/>
      <c r="J130" s="12"/>
      <c r="K130" s="12" t="s">
        <v>47908</v>
      </c>
      <c r="L130" s="13">
        <v>7</v>
      </c>
      <c r="M130" s="51" t="s">
        <v>48371</v>
      </c>
      <c r="N130" s="51"/>
      <c r="O130" s="13" t="s">
        <v>48008</v>
      </c>
      <c r="P130" s="13" t="s">
        <v>48008</v>
      </c>
      <c r="Q130" s="13" t="s">
        <v>41007</v>
      </c>
      <c r="R130" s="126">
        <v>3000129</v>
      </c>
      <c r="S130" s="126" t="str">
        <f>IF(R130="","заполните гр. 6",VLOOKUP(R130,'03_Справочники'!$E$5:$F$391,2,FALSE))</f>
        <v>Прочие услуги сторонних организаций</v>
      </c>
      <c r="T130" s="13" t="str">
        <f t="shared" si="27"/>
        <v>66.11</v>
      </c>
      <c r="U130" s="26" t="str">
        <f>IF(V130="","заполните гр. 9",VLOOKUP(T130,'04_ОКВЭД 2'!$A$3:$C$9114,3,FALSE))</f>
        <v>Управление финансовыми рынками</v>
      </c>
      <c r="V130" s="13" t="s">
        <v>37354</v>
      </c>
      <c r="W130" s="13" t="str">
        <f>IF(V130="","заполните гр. 9",VLOOKUP(V130,'05_ОКПД 2'!$A$3:$C$24473,3,FALSE))</f>
        <v>Услуги регистраторов по ведению реестра владельцев ценных бумаг</v>
      </c>
      <c r="X130" s="13" t="s">
        <v>507</v>
      </c>
      <c r="Y130" s="13" t="s">
        <v>46346</v>
      </c>
      <c r="Z130" s="13" t="s">
        <v>48044</v>
      </c>
      <c r="AA130" s="13"/>
      <c r="AB130" s="122" t="s">
        <v>48440</v>
      </c>
      <c r="AC130" s="45">
        <v>10</v>
      </c>
      <c r="AD130" s="45">
        <f>AC130*1.2</f>
        <v>12</v>
      </c>
      <c r="AE130" s="45">
        <f t="shared" si="28"/>
        <v>12</v>
      </c>
      <c r="AF130" s="45">
        <v>0</v>
      </c>
      <c r="AG130" s="45">
        <v>0</v>
      </c>
      <c r="AH130" s="63">
        <v>0</v>
      </c>
      <c r="AI130" s="63">
        <v>0</v>
      </c>
      <c r="AJ130" s="13" t="s">
        <v>40884</v>
      </c>
      <c r="AK130" s="13" t="s">
        <v>48022</v>
      </c>
      <c r="AL130" s="13" t="s">
        <v>48047</v>
      </c>
      <c r="AM130" s="15">
        <v>45300</v>
      </c>
      <c r="AN130" s="15">
        <f t="shared" si="33"/>
        <v>45300</v>
      </c>
      <c r="AO130" s="13" t="s">
        <v>47769</v>
      </c>
      <c r="AP130" s="13" t="s">
        <v>48177</v>
      </c>
      <c r="AQ130" s="13" t="s">
        <v>48178</v>
      </c>
      <c r="AR130" s="13" t="s">
        <v>48179</v>
      </c>
      <c r="AS130" s="13">
        <v>771401001</v>
      </c>
      <c r="AT130" s="13" t="s">
        <v>48180</v>
      </c>
      <c r="AU130" s="13" t="s">
        <v>48322</v>
      </c>
      <c r="AV130" s="13">
        <v>876</v>
      </c>
      <c r="AW130" s="13" t="s">
        <v>48346</v>
      </c>
      <c r="AX130" s="13" t="s">
        <v>48354</v>
      </c>
      <c r="AY130" s="46">
        <f>IF(AZ130="","заполните гр. 37",VLOOKUP(AZ130,'03_Справочники'!$N$5:$O$26,2,FALSE))</f>
        <v>20000000000</v>
      </c>
      <c r="AZ130" s="13" t="s">
        <v>21</v>
      </c>
      <c r="BA130" s="15">
        <f t="shared" si="34"/>
        <v>45300</v>
      </c>
      <c r="BB130" s="15">
        <f t="shared" si="35"/>
        <v>45300</v>
      </c>
      <c r="BC130" s="15">
        <v>45657</v>
      </c>
      <c r="BD130" s="13">
        <v>2024</v>
      </c>
      <c r="BE130" s="44"/>
      <c r="BF130" s="13"/>
      <c r="BG130" s="13"/>
      <c r="BH130" s="64"/>
      <c r="BI130" s="64"/>
      <c r="BJ130" s="64"/>
      <c r="BK130" s="64"/>
      <c r="BL130" s="64"/>
      <c r="BM130" s="64"/>
      <c r="BN130" s="64"/>
      <c r="BO130" s="26"/>
      <c r="BP130" s="119"/>
      <c r="BQ130" s="119"/>
      <c r="BR130" s="86"/>
      <c r="BS130" s="86"/>
      <c r="BT130" s="86"/>
    </row>
    <row r="131" spans="1:72" s="66" customFormat="1" ht="26.25" customHeight="1">
      <c r="A131" s="54"/>
      <c r="B131" s="56"/>
      <c r="C131" s="56"/>
      <c r="D131" s="27"/>
      <c r="E131" s="33"/>
      <c r="F131" s="12"/>
      <c r="G131" s="12"/>
      <c r="H131" s="12"/>
      <c r="I131" s="12"/>
      <c r="J131" s="12"/>
      <c r="K131" s="12" t="s">
        <v>47860</v>
      </c>
      <c r="L131" s="13">
        <v>7</v>
      </c>
      <c r="M131" s="51" t="s">
        <v>48620</v>
      </c>
      <c r="N131" s="51"/>
      <c r="O131" s="13" t="s">
        <v>48008</v>
      </c>
      <c r="P131" s="13" t="s">
        <v>48008</v>
      </c>
      <c r="Q131" s="13" t="s">
        <v>41007</v>
      </c>
      <c r="R131" s="13">
        <v>3000802</v>
      </c>
      <c r="S131" s="13" t="str">
        <f>IF(R131="","заполните гр. 6",VLOOKUP(R131,'03_Справочники'!$E$5:$F$391,2,FALSE))</f>
        <v>ТО системы газоснабжения</v>
      </c>
      <c r="T131" s="13" t="str">
        <f t="shared" si="27"/>
        <v>33.12</v>
      </c>
      <c r="U131" s="26" t="str">
        <f>IF(V131="","заполните гр. 9",VLOOKUP(T131,'04_ОКВЭД 2'!$A$3:$C$9114,3,FALSE))</f>
        <v>Ремонт машин и оборудования</v>
      </c>
      <c r="V131" s="13" t="s">
        <v>32356</v>
      </c>
      <c r="W131" s="13" t="str">
        <f>IF(V131="","заполните гр. 9",VLOOKUP(V131,'05_ОКПД 2'!$A$3:$C$24473,3,FALSE))</f>
        <v>Услуги по ремонту и техническому обслуживанию прочего оборудования общего назначения, не включенного в другие группировки</v>
      </c>
      <c r="X131" s="13" t="s">
        <v>507</v>
      </c>
      <c r="Y131" s="13" t="s">
        <v>46346</v>
      </c>
      <c r="Z131" s="13" t="s">
        <v>48044</v>
      </c>
      <c r="AA131" s="13"/>
      <c r="AB131" s="122" t="s">
        <v>48441</v>
      </c>
      <c r="AC131" s="45">
        <v>0.39300000000000002</v>
      </c>
      <c r="AD131" s="45">
        <f>AC131*1.2</f>
        <v>0.47160000000000002</v>
      </c>
      <c r="AE131" s="45">
        <f t="shared" si="28"/>
        <v>0.47160000000000002</v>
      </c>
      <c r="AF131" s="45">
        <v>0</v>
      </c>
      <c r="AG131" s="45">
        <v>0</v>
      </c>
      <c r="AH131" s="63">
        <v>0</v>
      </c>
      <c r="AI131" s="63">
        <v>0</v>
      </c>
      <c r="AJ131" s="122" t="s">
        <v>45702</v>
      </c>
      <c r="AK131" s="13" t="s">
        <v>48022</v>
      </c>
      <c r="AL131" s="13" t="s">
        <v>48047</v>
      </c>
      <c r="AM131" s="15">
        <v>45301</v>
      </c>
      <c r="AN131" s="15">
        <v>45311</v>
      </c>
      <c r="AO131" s="13"/>
      <c r="AP131" s="13"/>
      <c r="AQ131" s="13"/>
      <c r="AR131" s="13"/>
      <c r="AS131" s="13"/>
      <c r="AT131" s="13" t="s">
        <v>48619</v>
      </c>
      <c r="AU131" s="13" t="s">
        <v>48323</v>
      </c>
      <c r="AV131" s="13">
        <v>876</v>
      </c>
      <c r="AW131" s="13" t="s">
        <v>48346</v>
      </c>
      <c r="AX131" s="13" t="s">
        <v>48354</v>
      </c>
      <c r="AY131" s="46">
        <f>IF(AZ131="","заполните гр. 37",VLOOKUP(AZ131,'03_Справочники'!$N$5:$O$26,2,FALSE))</f>
        <v>20000000000</v>
      </c>
      <c r="AZ131" s="13" t="s">
        <v>21</v>
      </c>
      <c r="BA131" s="15">
        <v>45323</v>
      </c>
      <c r="BB131" s="15">
        <f t="shared" si="35"/>
        <v>45323</v>
      </c>
      <c r="BC131" s="15">
        <v>45657</v>
      </c>
      <c r="BD131" s="13">
        <v>2024</v>
      </c>
      <c r="BE131" s="44"/>
      <c r="BF131" s="13"/>
      <c r="BG131" s="13"/>
      <c r="BH131" s="64"/>
      <c r="BI131" s="64"/>
      <c r="BJ131" s="64"/>
      <c r="BK131" s="64"/>
      <c r="BL131" s="64"/>
      <c r="BM131" s="64"/>
      <c r="BN131" s="64"/>
      <c r="BO131" s="13"/>
      <c r="BP131" s="119"/>
      <c r="BQ131" s="125"/>
      <c r="BR131" s="86"/>
      <c r="BS131" s="86"/>
      <c r="BT131" s="86"/>
    </row>
    <row r="132" spans="1:72" s="66" customFormat="1" ht="26.25" customHeight="1">
      <c r="A132" s="54"/>
      <c r="B132" s="56"/>
      <c r="C132" s="56"/>
      <c r="D132" s="27"/>
      <c r="E132" s="33"/>
      <c r="F132" s="12"/>
      <c r="G132" s="12"/>
      <c r="H132" s="12"/>
      <c r="I132" s="12"/>
      <c r="J132" s="12"/>
      <c r="K132" s="12" t="s">
        <v>47908</v>
      </c>
      <c r="L132" s="13">
        <v>7</v>
      </c>
      <c r="M132" s="51" t="s">
        <v>48372</v>
      </c>
      <c r="N132" s="51"/>
      <c r="O132" s="13" t="s">
        <v>48008</v>
      </c>
      <c r="P132" s="13" t="s">
        <v>48008</v>
      </c>
      <c r="Q132" s="13" t="s">
        <v>41007</v>
      </c>
      <c r="R132" s="126">
        <v>3000129</v>
      </c>
      <c r="S132" s="126" t="str">
        <f>IF(R132="","заполните гр. 6",VLOOKUP(R132,'03_Справочники'!$E$5:$F$391,2,FALSE))</f>
        <v>Прочие услуги сторонних организаций</v>
      </c>
      <c r="T132" s="13" t="str">
        <f t="shared" si="27"/>
        <v>66.11</v>
      </c>
      <c r="U132" s="26" t="str">
        <f>IF(V132="","заполните гр. 9",VLOOKUP(T132,'04_ОКВЭД 2'!$A$3:$C$9114,3,FALSE))</f>
        <v>Управление финансовыми рынками</v>
      </c>
      <c r="V132" s="13" t="s">
        <v>37354</v>
      </c>
      <c r="W132" s="13" t="str">
        <f>IF(V132="","заполните гр. 9",VLOOKUP(V132,'05_ОКПД 2'!$A$3:$C$24473,3,FALSE))</f>
        <v>Услуги регистраторов по ведению реестра владельцев ценных бумаг</v>
      </c>
      <c r="X132" s="126" t="s">
        <v>507</v>
      </c>
      <c r="Y132" s="126" t="s">
        <v>46346</v>
      </c>
      <c r="Z132" s="13" t="s">
        <v>48044</v>
      </c>
      <c r="AA132" s="13"/>
      <c r="AB132" s="122" t="s">
        <v>48442</v>
      </c>
      <c r="AC132" s="45">
        <v>10</v>
      </c>
      <c r="AD132" s="45">
        <v>10</v>
      </c>
      <c r="AE132" s="45">
        <f t="shared" si="28"/>
        <v>10</v>
      </c>
      <c r="AF132" s="45">
        <v>0</v>
      </c>
      <c r="AG132" s="45">
        <v>0</v>
      </c>
      <c r="AH132" s="63">
        <v>0</v>
      </c>
      <c r="AI132" s="63">
        <v>0</v>
      </c>
      <c r="AJ132" s="13" t="s">
        <v>40884</v>
      </c>
      <c r="AK132" s="13" t="s">
        <v>48022</v>
      </c>
      <c r="AL132" s="13" t="s">
        <v>48047</v>
      </c>
      <c r="AM132" s="15">
        <v>45437</v>
      </c>
      <c r="AN132" s="15">
        <f t="shared" ref="AN132:AN146" si="36">AM132</f>
        <v>45437</v>
      </c>
      <c r="AO132" s="13" t="s">
        <v>47769</v>
      </c>
      <c r="AP132" s="13" t="s">
        <v>48177</v>
      </c>
      <c r="AQ132" s="13" t="s">
        <v>48190</v>
      </c>
      <c r="AR132" s="13" t="s">
        <v>48179</v>
      </c>
      <c r="AS132" s="13">
        <v>771401001</v>
      </c>
      <c r="AT132" s="13" t="s">
        <v>48191</v>
      </c>
      <c r="AU132" s="13" t="s">
        <v>48332</v>
      </c>
      <c r="AV132" s="13">
        <v>876</v>
      </c>
      <c r="AW132" s="13" t="s">
        <v>48346</v>
      </c>
      <c r="AX132" s="13">
        <v>1</v>
      </c>
      <c r="AY132" s="46">
        <f>IF(AZ132="","заполните гр. 37",VLOOKUP(AZ132,'03_Справочники'!$N$5:$O$26,2,FALSE))</f>
        <v>20000000000</v>
      </c>
      <c r="AZ132" s="13" t="s">
        <v>21</v>
      </c>
      <c r="BA132" s="15">
        <f t="shared" ref="BA132:BA146" si="37">AN132</f>
        <v>45437</v>
      </c>
      <c r="BB132" s="15">
        <f t="shared" si="35"/>
        <v>45437</v>
      </c>
      <c r="BC132" s="15">
        <v>45657</v>
      </c>
      <c r="BD132" s="13">
        <v>2024</v>
      </c>
      <c r="BE132" s="44"/>
      <c r="BF132" s="13"/>
      <c r="BG132" s="13"/>
      <c r="BH132" s="64"/>
      <c r="BI132" s="64"/>
      <c r="BJ132" s="64"/>
      <c r="BK132" s="64"/>
      <c r="BL132" s="64"/>
      <c r="BM132" s="64"/>
      <c r="BN132" s="64"/>
      <c r="BO132" s="26"/>
      <c r="BP132" s="119"/>
      <c r="BQ132" s="119"/>
      <c r="BR132" s="86"/>
      <c r="BS132" s="86"/>
      <c r="BT132" s="86"/>
    </row>
    <row r="133" spans="1:72" s="66" customFormat="1" ht="26.25" customHeight="1">
      <c r="A133" s="54"/>
      <c r="B133" s="56"/>
      <c r="C133" s="56"/>
      <c r="D133" s="27"/>
      <c r="E133" s="33"/>
      <c r="F133" s="12"/>
      <c r="G133" s="12"/>
      <c r="H133" s="12"/>
      <c r="I133" s="12"/>
      <c r="J133" s="12"/>
      <c r="K133" s="12" t="s">
        <v>47838</v>
      </c>
      <c r="L133" s="13">
        <v>7</v>
      </c>
      <c r="M133" s="51" t="s">
        <v>48373</v>
      </c>
      <c r="N133" s="51"/>
      <c r="O133" s="13" t="s">
        <v>48008</v>
      </c>
      <c r="P133" s="13" t="s">
        <v>48008</v>
      </c>
      <c r="Q133" s="13" t="s">
        <v>41007</v>
      </c>
      <c r="R133" s="13">
        <v>3000417</v>
      </c>
      <c r="S133" s="13" t="str">
        <f>IF(R133="","заполните гр. 6",VLOOKUP(R133,'03_Справочники'!$E$5:$F$391,2,FALSE))</f>
        <v>Усл.по поверке,колибр.оборуд.и приборов</v>
      </c>
      <c r="T133" s="13" t="str">
        <f t="shared" si="27"/>
        <v>45.20</v>
      </c>
      <c r="U133" s="26" t="str">
        <f>IF(V133="","заполните гр. 9",VLOOKUP(T133,'04_ОКВЭД 2'!$A$3:$C$9114,3,FALSE))</f>
        <v>Техническое обслуживание и ремонт автотранспортных средств</v>
      </c>
      <c r="V133" s="13" t="s">
        <v>44658</v>
      </c>
      <c r="W133" s="13" t="str">
        <f>IF(V133="","заполните гр. 9",VLOOKUP(V133,'05_ОКПД 2'!$A$3:$C$24473,3,FALSE))</f>
        <v>Услуги по ремонту и поверке контрольно-измерительных приборов</v>
      </c>
      <c r="X133" s="126" t="s">
        <v>40801</v>
      </c>
      <c r="Y133" s="126" t="s">
        <v>46368</v>
      </c>
      <c r="Z133" s="13" t="s">
        <v>48044</v>
      </c>
      <c r="AA133" s="13"/>
      <c r="AB133" s="122" t="s">
        <v>48443</v>
      </c>
      <c r="AC133" s="45">
        <v>20</v>
      </c>
      <c r="AD133" s="45">
        <f>AC133*1.2</f>
        <v>24</v>
      </c>
      <c r="AE133" s="45">
        <f t="shared" si="28"/>
        <v>24</v>
      </c>
      <c r="AF133" s="45">
        <v>0</v>
      </c>
      <c r="AG133" s="45">
        <v>0</v>
      </c>
      <c r="AH133" s="63">
        <v>0</v>
      </c>
      <c r="AI133" s="63">
        <v>0</v>
      </c>
      <c r="AJ133" s="13" t="s">
        <v>40884</v>
      </c>
      <c r="AK133" s="13" t="s">
        <v>48022</v>
      </c>
      <c r="AL133" s="13" t="s">
        <v>48047</v>
      </c>
      <c r="AM133" s="15">
        <v>45473</v>
      </c>
      <c r="AN133" s="15">
        <f t="shared" si="36"/>
        <v>45473</v>
      </c>
      <c r="AO133" s="13" t="s">
        <v>47756</v>
      </c>
      <c r="AP133" s="13" t="s">
        <v>48193</v>
      </c>
      <c r="AQ133" s="13" t="s">
        <v>48194</v>
      </c>
      <c r="AR133" s="13" t="s">
        <v>48195</v>
      </c>
      <c r="AS133" s="13" t="s">
        <v>48196</v>
      </c>
      <c r="AT133" s="13" t="s">
        <v>48197</v>
      </c>
      <c r="AU133" s="13" t="s">
        <v>48299</v>
      </c>
      <c r="AV133" s="13">
        <v>876</v>
      </c>
      <c r="AW133" s="13" t="s">
        <v>45704</v>
      </c>
      <c r="AX133" s="13">
        <v>1</v>
      </c>
      <c r="AY133" s="46">
        <f>IF(AZ133="","заполните гр. 37",VLOOKUP(AZ133,'03_Справочники'!$N$5:$O$26,2,FALSE))</f>
        <v>20000000000</v>
      </c>
      <c r="AZ133" s="13" t="s">
        <v>21</v>
      </c>
      <c r="BA133" s="15">
        <f t="shared" si="37"/>
        <v>45473</v>
      </c>
      <c r="BB133" s="15">
        <f t="shared" si="35"/>
        <v>45473</v>
      </c>
      <c r="BC133" s="15">
        <v>45657</v>
      </c>
      <c r="BD133" s="13">
        <v>2024</v>
      </c>
      <c r="BE133" s="44"/>
      <c r="BF133" s="13"/>
      <c r="BG133" s="13"/>
      <c r="BH133" s="64"/>
      <c r="BI133" s="64"/>
      <c r="BJ133" s="64"/>
      <c r="BK133" s="64"/>
      <c r="BL133" s="64"/>
      <c r="BM133" s="64"/>
      <c r="BN133" s="64"/>
      <c r="BO133" s="13"/>
      <c r="BP133" s="119"/>
      <c r="BQ133" s="119"/>
      <c r="BR133" s="86"/>
      <c r="BS133" s="86"/>
      <c r="BT133" s="86"/>
    </row>
    <row r="134" spans="1:72" s="66" customFormat="1" ht="26.25" customHeight="1">
      <c r="A134" s="54"/>
      <c r="B134" s="56"/>
      <c r="C134" s="56"/>
      <c r="D134" s="27"/>
      <c r="E134" s="33"/>
      <c r="F134" s="12"/>
      <c r="G134" s="12"/>
      <c r="H134" s="12"/>
      <c r="I134" s="12"/>
      <c r="J134" s="12"/>
      <c r="K134" s="12" t="s">
        <v>47855</v>
      </c>
      <c r="L134" s="13">
        <v>7</v>
      </c>
      <c r="M134" s="51" t="s">
        <v>48374</v>
      </c>
      <c r="N134" s="51"/>
      <c r="O134" s="13" t="s">
        <v>48008</v>
      </c>
      <c r="P134" s="13" t="s">
        <v>48008</v>
      </c>
      <c r="Q134" s="13" t="s">
        <v>41007</v>
      </c>
      <c r="R134" s="13">
        <v>3000129</v>
      </c>
      <c r="S134" s="13" t="str">
        <f>IF(R134="","заполните гр. 6",VLOOKUP(R134,'03_Справочники'!$E$5:$F$391,2,FALSE))</f>
        <v>Прочие услуги сторонних организаций</v>
      </c>
      <c r="T134" s="13" t="str">
        <f t="shared" si="27"/>
        <v>84.11</v>
      </c>
      <c r="U134" s="26" t="str">
        <f>IF(V134="","заполните гр. 9",VLOOKUP(T134,'04_ОКВЭД 2'!$A$3:$C$9114,3,FALSE))</f>
        <v>Деятельность органов государственного управления и местного самоуправления по вопросам общего характера</v>
      </c>
      <c r="V134" s="13" t="s">
        <v>39073</v>
      </c>
      <c r="W134" s="13" t="str">
        <f>IF(V134="","заполните гр. 9",VLOOKUP(V134,'05_ОКПД 2'!$A$3:$C$24473,3,FALSE))</f>
        <v>Услуги государственного управления имуществом, находящимся в государственной собственности</v>
      </c>
      <c r="X134" s="13" t="s">
        <v>507</v>
      </c>
      <c r="Y134" s="13" t="s">
        <v>46346</v>
      </c>
      <c r="Z134" s="13" t="s">
        <v>48044</v>
      </c>
      <c r="AA134" s="13"/>
      <c r="AB134" s="122" t="s">
        <v>48444</v>
      </c>
      <c r="AC134" s="45">
        <v>0.83299999999999996</v>
      </c>
      <c r="AD134" s="45">
        <f>AC134*1.2</f>
        <v>0.99959999999999993</v>
      </c>
      <c r="AE134" s="45">
        <f t="shared" si="28"/>
        <v>0.99959999999999993</v>
      </c>
      <c r="AF134" s="45">
        <v>0</v>
      </c>
      <c r="AG134" s="45">
        <v>0</v>
      </c>
      <c r="AH134" s="63">
        <v>0</v>
      </c>
      <c r="AI134" s="63">
        <v>0</v>
      </c>
      <c r="AJ134" s="13" t="s">
        <v>40884</v>
      </c>
      <c r="AK134" s="13" t="s">
        <v>48022</v>
      </c>
      <c r="AL134" s="13" t="s">
        <v>48047</v>
      </c>
      <c r="AM134" s="15">
        <v>45406</v>
      </c>
      <c r="AN134" s="15">
        <f t="shared" si="36"/>
        <v>45406</v>
      </c>
      <c r="AO134" s="122" t="s">
        <v>47756</v>
      </c>
      <c r="AP134" s="122" t="s">
        <v>48625</v>
      </c>
      <c r="AQ134" s="13" t="s">
        <v>48199</v>
      </c>
      <c r="AR134" s="13" t="s">
        <v>48200</v>
      </c>
      <c r="AS134" s="13" t="s">
        <v>48201</v>
      </c>
      <c r="AT134" s="13" t="s">
        <v>48202</v>
      </c>
      <c r="AU134" s="13" t="s">
        <v>48336</v>
      </c>
      <c r="AV134" s="13">
        <v>876</v>
      </c>
      <c r="AW134" s="13" t="s">
        <v>48346</v>
      </c>
      <c r="AX134" s="13" t="s">
        <v>48354</v>
      </c>
      <c r="AY134" s="46">
        <f>IF(AZ134="","заполните гр. 37",VLOOKUP(AZ134,'03_Справочники'!$N$5:$O$26,2,FALSE))</f>
        <v>20000000000</v>
      </c>
      <c r="AZ134" s="13" t="s">
        <v>21</v>
      </c>
      <c r="BA134" s="15">
        <f t="shared" si="37"/>
        <v>45406</v>
      </c>
      <c r="BB134" s="15">
        <f t="shared" si="35"/>
        <v>45406</v>
      </c>
      <c r="BC134" s="15">
        <v>45657</v>
      </c>
      <c r="BD134" s="13">
        <v>2024</v>
      </c>
      <c r="BE134" s="44"/>
      <c r="BF134" s="13"/>
      <c r="BG134" s="13"/>
      <c r="BH134" s="64"/>
      <c r="BI134" s="64"/>
      <c r="BJ134" s="64"/>
      <c r="BK134" s="64"/>
      <c r="BL134" s="64"/>
      <c r="BM134" s="64"/>
      <c r="BN134" s="64"/>
      <c r="BO134" s="13"/>
      <c r="BP134" s="119"/>
      <c r="BQ134" s="125"/>
      <c r="BR134" s="86"/>
      <c r="BS134" s="86"/>
      <c r="BT134" s="86"/>
    </row>
    <row r="135" spans="1:72" s="66" customFormat="1" ht="26.25" customHeight="1">
      <c r="A135" s="54"/>
      <c r="B135" s="56"/>
      <c r="C135" s="56"/>
      <c r="D135" s="27"/>
      <c r="E135" s="33"/>
      <c r="F135" s="12"/>
      <c r="G135" s="12"/>
      <c r="H135" s="12"/>
      <c r="I135" s="12"/>
      <c r="J135" s="12"/>
      <c r="K135" s="12" t="s">
        <v>47953</v>
      </c>
      <c r="L135" s="13">
        <v>7</v>
      </c>
      <c r="M135" s="51" t="s">
        <v>48375</v>
      </c>
      <c r="N135" s="51"/>
      <c r="O135" s="13" t="s">
        <v>48008</v>
      </c>
      <c r="P135" s="13" t="s">
        <v>48008</v>
      </c>
      <c r="Q135" s="13" t="s">
        <v>41007</v>
      </c>
      <c r="R135" s="13">
        <v>3000189</v>
      </c>
      <c r="S135" s="13" t="str">
        <f>IF(R135="","заполните гр. 6",VLOOKUP(R135,'03_Справочники'!$E$5:$F$391,2,FALSE))</f>
        <v>Прочее программное обеспечение</v>
      </c>
      <c r="T135" s="13" t="str">
        <f t="shared" si="27"/>
        <v>58.29</v>
      </c>
      <c r="U135" s="26" t="str">
        <f>IF(V135="","заполните гр. 9",VLOOKUP(T135,'04_ОКВЭД 2'!$A$3:$C$9114,3,FALSE))</f>
        <v>Издание прочих программных продуктов</v>
      </c>
      <c r="V135" s="13" t="s">
        <v>36313</v>
      </c>
      <c r="W135" s="13" t="str">
        <f>IF(V135="","заполните гр. 9",VLOOKUP(V135,'05_ОКПД 2'!$A$3:$C$24473,3,FALSE))</f>
        <v>Услуги по предоставлению лицензий на право использовать компьютерное программное обеспечение</v>
      </c>
      <c r="X135" s="126" t="s">
        <v>40801</v>
      </c>
      <c r="Y135" s="126" t="s">
        <v>46364</v>
      </c>
      <c r="Z135" s="13" t="s">
        <v>48044</v>
      </c>
      <c r="AA135" s="13"/>
      <c r="AB135" s="122" t="s">
        <v>48445</v>
      </c>
      <c r="AC135" s="45">
        <v>45</v>
      </c>
      <c r="AD135" s="45">
        <f>AC135*1.2</f>
        <v>54</v>
      </c>
      <c r="AE135" s="45">
        <f t="shared" si="28"/>
        <v>54</v>
      </c>
      <c r="AF135" s="45">
        <v>0</v>
      </c>
      <c r="AG135" s="45">
        <v>0</v>
      </c>
      <c r="AH135" s="63">
        <v>0</v>
      </c>
      <c r="AI135" s="63">
        <v>0</v>
      </c>
      <c r="AJ135" s="13" t="s">
        <v>40884</v>
      </c>
      <c r="AK135" s="13" t="s">
        <v>48022</v>
      </c>
      <c r="AL135" s="13" t="s">
        <v>48047</v>
      </c>
      <c r="AM135" s="15">
        <v>45434</v>
      </c>
      <c r="AN135" s="15">
        <f t="shared" si="36"/>
        <v>45434</v>
      </c>
      <c r="AO135" s="13" t="s">
        <v>47756</v>
      </c>
      <c r="AP135" s="13" t="s">
        <v>48203</v>
      </c>
      <c r="AQ135" s="13" t="s">
        <v>48204</v>
      </c>
      <c r="AR135" s="13" t="s">
        <v>48205</v>
      </c>
      <c r="AS135" s="13" t="s">
        <v>48201</v>
      </c>
      <c r="AT135" s="13" t="s">
        <v>48198</v>
      </c>
      <c r="AU135" s="13" t="s">
        <v>48337</v>
      </c>
      <c r="AV135" s="13">
        <v>876</v>
      </c>
      <c r="AW135" s="13" t="s">
        <v>45704</v>
      </c>
      <c r="AX135" s="13">
        <v>1</v>
      </c>
      <c r="AY135" s="46">
        <f>IF(AZ135="","заполните гр. 37",VLOOKUP(AZ135,'03_Справочники'!$N$5:$O$26,2,FALSE))</f>
        <v>20000000000</v>
      </c>
      <c r="AZ135" s="13" t="s">
        <v>21</v>
      </c>
      <c r="BA135" s="15">
        <f t="shared" si="37"/>
        <v>45434</v>
      </c>
      <c r="BB135" s="15">
        <f t="shared" si="35"/>
        <v>45434</v>
      </c>
      <c r="BC135" s="15">
        <v>45657</v>
      </c>
      <c r="BD135" s="13">
        <v>2024</v>
      </c>
      <c r="BE135" s="44"/>
      <c r="BF135" s="13"/>
      <c r="BG135" s="13"/>
      <c r="BH135" s="64"/>
      <c r="BI135" s="64"/>
      <c r="BJ135" s="64"/>
      <c r="BK135" s="64"/>
      <c r="BL135" s="64"/>
      <c r="BM135" s="64"/>
      <c r="BN135" s="64"/>
      <c r="BO135" s="26"/>
      <c r="BP135" s="119"/>
      <c r="BQ135" s="119"/>
      <c r="BR135" s="86"/>
      <c r="BS135" s="86"/>
      <c r="BT135" s="86"/>
    </row>
    <row r="136" spans="1:72" s="66" customFormat="1" ht="26.25" customHeight="1">
      <c r="A136" s="54"/>
      <c r="B136" s="56"/>
      <c r="C136" s="56"/>
      <c r="D136" s="27"/>
      <c r="E136" s="33"/>
      <c r="F136" s="12"/>
      <c r="G136" s="12"/>
      <c r="H136" s="12"/>
      <c r="I136" s="12"/>
      <c r="J136" s="12"/>
      <c r="K136" s="12" t="s">
        <v>47855</v>
      </c>
      <c r="L136" s="13">
        <v>7</v>
      </c>
      <c r="M136" s="51" t="s">
        <v>48376</v>
      </c>
      <c r="N136" s="51"/>
      <c r="O136" s="13" t="s">
        <v>48008</v>
      </c>
      <c r="P136" s="13" t="s">
        <v>48008</v>
      </c>
      <c r="Q136" s="13" t="s">
        <v>41007</v>
      </c>
      <c r="R136" s="13">
        <v>3000129</v>
      </c>
      <c r="S136" s="13" t="str">
        <f>IF(R136="","заполните гр. 6",VLOOKUP(R136,'03_Справочники'!$E$5:$F$391,2,FALSE))</f>
        <v>Прочие услуги сторонних организаций</v>
      </c>
      <c r="T136" s="13" t="str">
        <f t="shared" ref="T136" si="38">IF(V136="","заполните гр. 9",LEFT(V136,5))</f>
        <v>84.11</v>
      </c>
      <c r="U136" s="26" t="str">
        <f>IF(V136="","заполните гр. 9",VLOOKUP(T136,'04_ОКВЭД 2'!$A$3:$C$9114,3,FALSE))</f>
        <v>Деятельность органов государственного управления и местного самоуправления по вопросам общего характера</v>
      </c>
      <c r="V136" s="13" t="s">
        <v>39029</v>
      </c>
      <c r="W136" s="13" t="str">
        <f>IF(V136="","заполните гр. 9",VLOOKUP(V136,'05_ОКПД 2'!$A$3:$C$24473,3,FALSE))</f>
        <v>Услуги территориальных органов федеральных органов исполнительной власти в субъектах Российской Федерации</v>
      </c>
      <c r="X136" s="13" t="s">
        <v>40801</v>
      </c>
      <c r="Y136" s="13" t="s">
        <v>46358</v>
      </c>
      <c r="Z136" s="13" t="s">
        <v>48044</v>
      </c>
      <c r="AA136" s="13"/>
      <c r="AB136" s="122" t="s">
        <v>48446</v>
      </c>
      <c r="AC136" s="45">
        <v>14.754</v>
      </c>
      <c r="AD136" s="45">
        <v>14.754</v>
      </c>
      <c r="AE136" s="45">
        <f t="shared" si="28"/>
        <v>14.754</v>
      </c>
      <c r="AF136" s="45">
        <v>0</v>
      </c>
      <c r="AG136" s="45">
        <v>0</v>
      </c>
      <c r="AH136" s="63">
        <v>0</v>
      </c>
      <c r="AI136" s="63">
        <v>0</v>
      </c>
      <c r="AJ136" s="13" t="s">
        <v>40884</v>
      </c>
      <c r="AK136" s="13" t="s">
        <v>48022</v>
      </c>
      <c r="AL136" s="13" t="s">
        <v>48047</v>
      </c>
      <c r="AM136" s="15">
        <v>45546</v>
      </c>
      <c r="AN136" s="15">
        <f t="shared" si="36"/>
        <v>45546</v>
      </c>
      <c r="AO136" s="13" t="s">
        <v>47755</v>
      </c>
      <c r="AP136" s="13" t="s">
        <v>48145</v>
      </c>
      <c r="AQ136" s="13" t="s">
        <v>48146</v>
      </c>
      <c r="AR136" s="13">
        <v>3666199137</v>
      </c>
      <c r="AS136" s="13">
        <v>366601001</v>
      </c>
      <c r="AT136" s="13" t="s">
        <v>48147</v>
      </c>
      <c r="AU136" s="13" t="s">
        <v>48298</v>
      </c>
      <c r="AV136" s="13">
        <v>876</v>
      </c>
      <c r="AW136" s="13" t="s">
        <v>48346</v>
      </c>
      <c r="AX136" s="13">
        <v>1</v>
      </c>
      <c r="AY136" s="46">
        <f>IF(AZ136="","заполните гр. 37",VLOOKUP(AZ136,'03_Справочники'!$N$5:$O$26,2,FALSE))</f>
        <v>20000000000</v>
      </c>
      <c r="AZ136" s="13" t="s">
        <v>21</v>
      </c>
      <c r="BA136" s="15">
        <f t="shared" si="37"/>
        <v>45546</v>
      </c>
      <c r="BB136" s="15">
        <f t="shared" si="35"/>
        <v>45546</v>
      </c>
      <c r="BC136" s="15">
        <v>45657</v>
      </c>
      <c r="BD136" s="13">
        <v>2024</v>
      </c>
      <c r="BE136" s="44"/>
      <c r="BF136" s="13"/>
      <c r="BG136" s="13"/>
      <c r="BH136" s="64"/>
      <c r="BI136" s="64"/>
      <c r="BJ136" s="64"/>
      <c r="BK136" s="64"/>
      <c r="BL136" s="64"/>
      <c r="BM136" s="64"/>
      <c r="BN136" s="64"/>
      <c r="BO136" s="26"/>
      <c r="BP136" s="119"/>
      <c r="BQ136" s="119"/>
      <c r="BR136" s="86"/>
      <c r="BS136" s="86"/>
      <c r="BT136" s="86"/>
    </row>
    <row r="137" spans="1:72" s="66" customFormat="1" ht="26.25" customHeight="1">
      <c r="A137" s="54"/>
      <c r="B137" s="56"/>
      <c r="C137" s="56"/>
      <c r="D137" s="27"/>
      <c r="E137" s="33"/>
      <c r="F137" s="12"/>
      <c r="G137" s="12"/>
      <c r="H137" s="12"/>
      <c r="I137" s="12"/>
      <c r="J137" s="12"/>
      <c r="K137" s="12" t="s">
        <v>47855</v>
      </c>
      <c r="L137" s="13">
        <v>7</v>
      </c>
      <c r="M137" s="51" t="s">
        <v>48377</v>
      </c>
      <c r="N137" s="51"/>
      <c r="O137" s="13" t="s">
        <v>48008</v>
      </c>
      <c r="P137" s="13" t="s">
        <v>48008</v>
      </c>
      <c r="Q137" s="13" t="s">
        <v>41007</v>
      </c>
      <c r="R137" s="13">
        <v>3000561</v>
      </c>
      <c r="S137" s="13" t="str">
        <f>IF(R137="","заполните гр. 6",VLOOKUP(R137,'03_Справочники'!$E$5:$F$391,2,FALSE))</f>
        <v>Прочие услуги подрядных организаций</v>
      </c>
      <c r="T137" s="13" t="str">
        <f t="shared" ref="T137:T146" si="39">IF(V137="","заполните гр. 9",LEFT(V137,5))</f>
        <v>71.12</v>
      </c>
      <c r="U137" s="26" t="str">
        <f>IF(V137="","заполните гр. 9",VLOOKUP(T137,'04_ОКВЭД 2'!$A$3:$C$9114,3,FALSE))</f>
        <v>Деятельность в области инженерных изысканий, инженерно-технического проектирования, управления проектами строительства, выполнения строительного контроля и авторского надзора, предоставление технических консультаций в этих областях</v>
      </c>
      <c r="V137" s="13" t="s">
        <v>44824</v>
      </c>
      <c r="W137" s="13" t="str">
        <f>IF(V137="","заполните гр. 9",VLOOKUP(V137,'05_ОКПД 2'!$A$3:$C$24473,3,FALSE))</f>
        <v>Услуги по инженерно-техническому проектированию зданий прочие, не включенные в другие группировки</v>
      </c>
      <c r="X137" s="13" t="s">
        <v>507</v>
      </c>
      <c r="Y137" s="13" t="s">
        <v>46346</v>
      </c>
      <c r="Z137" s="13" t="s">
        <v>48044</v>
      </c>
      <c r="AA137" s="13"/>
      <c r="AB137" s="122" t="s">
        <v>48447</v>
      </c>
      <c r="AC137" s="45">
        <v>0.85</v>
      </c>
      <c r="AD137" s="45">
        <f>AC137*1.2</f>
        <v>1.02</v>
      </c>
      <c r="AE137" s="45">
        <f t="shared" si="28"/>
        <v>1.02</v>
      </c>
      <c r="AF137" s="45">
        <v>0</v>
      </c>
      <c r="AG137" s="45">
        <v>0</v>
      </c>
      <c r="AH137" s="63">
        <v>0</v>
      </c>
      <c r="AI137" s="63">
        <v>0</v>
      </c>
      <c r="AJ137" s="13" t="s">
        <v>40884</v>
      </c>
      <c r="AK137" s="13" t="s">
        <v>48022</v>
      </c>
      <c r="AL137" s="13" t="s">
        <v>48047</v>
      </c>
      <c r="AM137" s="15">
        <v>45314</v>
      </c>
      <c r="AN137" s="15">
        <f t="shared" si="36"/>
        <v>45314</v>
      </c>
      <c r="AO137" s="13" t="s">
        <v>47756</v>
      </c>
      <c r="AP137" s="122" t="s">
        <v>48435</v>
      </c>
      <c r="AQ137" s="13" t="s">
        <v>48139</v>
      </c>
      <c r="AR137" s="13">
        <v>7707049388</v>
      </c>
      <c r="AS137" s="13">
        <v>784201001</v>
      </c>
      <c r="AT137" s="13" t="s">
        <v>48140</v>
      </c>
      <c r="AU137" s="13" t="s">
        <v>48283</v>
      </c>
      <c r="AV137" s="13">
        <v>876</v>
      </c>
      <c r="AW137" s="13" t="s">
        <v>45704</v>
      </c>
      <c r="AX137" s="13">
        <v>1</v>
      </c>
      <c r="AY137" s="46">
        <f>IF(AZ137="","заполните гр. 37",VLOOKUP(AZ137,'03_Справочники'!$N$5:$O$26,2,FALSE))</f>
        <v>20000000000</v>
      </c>
      <c r="AZ137" s="13" t="s">
        <v>21</v>
      </c>
      <c r="BA137" s="15">
        <f t="shared" si="37"/>
        <v>45314</v>
      </c>
      <c r="BB137" s="15">
        <f t="shared" si="35"/>
        <v>45314</v>
      </c>
      <c r="BC137" s="15">
        <v>45657</v>
      </c>
      <c r="BD137" s="13">
        <v>2024</v>
      </c>
      <c r="BE137" s="44"/>
      <c r="BF137" s="13"/>
      <c r="BG137" s="13"/>
      <c r="BH137" s="64"/>
      <c r="BI137" s="64"/>
      <c r="BJ137" s="64"/>
      <c r="BK137" s="64"/>
      <c r="BL137" s="64"/>
      <c r="BM137" s="64"/>
      <c r="BN137" s="64"/>
      <c r="BO137" s="13"/>
      <c r="BP137" s="119"/>
      <c r="BQ137" s="119"/>
      <c r="BR137" s="86"/>
      <c r="BS137" s="86"/>
      <c r="BT137" s="86"/>
    </row>
    <row r="138" spans="1:72" s="66" customFormat="1" ht="26.25" customHeight="1">
      <c r="A138" s="54"/>
      <c r="B138" s="56"/>
      <c r="C138" s="56"/>
      <c r="D138" s="27"/>
      <c r="E138" s="33"/>
      <c r="F138" s="12"/>
      <c r="G138" s="12"/>
      <c r="H138" s="12"/>
      <c r="I138" s="12"/>
      <c r="J138" s="12"/>
      <c r="K138" s="12" t="s">
        <v>47855</v>
      </c>
      <c r="L138" s="13">
        <v>7</v>
      </c>
      <c r="M138" s="51" t="s">
        <v>48378</v>
      </c>
      <c r="N138" s="51"/>
      <c r="O138" s="13" t="s">
        <v>48008</v>
      </c>
      <c r="P138" s="13" t="s">
        <v>48008</v>
      </c>
      <c r="Q138" s="13" t="s">
        <v>41007</v>
      </c>
      <c r="R138" s="13">
        <v>3000561</v>
      </c>
      <c r="S138" s="13" t="str">
        <f>IF(R138="","заполните гр. 6",VLOOKUP(R138,'03_Справочники'!$E$5:$F$391,2,FALSE))</f>
        <v>Прочие услуги подрядных организаций</v>
      </c>
      <c r="T138" s="13" t="str">
        <f t="shared" si="39"/>
        <v>71.12</v>
      </c>
      <c r="U138" s="26" t="str">
        <f>IF(V138="","заполните гр. 9",VLOOKUP(T138,'04_ОКВЭД 2'!$A$3:$C$9114,3,FALSE))</f>
        <v>Деятельность в области инженерных изысканий, инженерно-технического проектирования, управления проектами строительства, выполнения строительного контроля и авторского надзора, предоставление технических консультаций в этих областях</v>
      </c>
      <c r="V138" s="13" t="s">
        <v>44824</v>
      </c>
      <c r="W138" s="13" t="str">
        <f>IF(V138="","заполните гр. 9",VLOOKUP(V138,'05_ОКПД 2'!$A$3:$C$24473,3,FALSE))</f>
        <v>Услуги по инженерно-техническому проектированию зданий прочие, не включенные в другие группировки</v>
      </c>
      <c r="X138" s="13" t="s">
        <v>507</v>
      </c>
      <c r="Y138" s="13" t="s">
        <v>46346</v>
      </c>
      <c r="Z138" s="13" t="s">
        <v>48044</v>
      </c>
      <c r="AA138" s="13"/>
      <c r="AB138" s="122" t="s">
        <v>48448</v>
      </c>
      <c r="AC138" s="45">
        <v>83.332999999999998</v>
      </c>
      <c r="AD138" s="45">
        <f>AC138*1.2</f>
        <v>99.999600000000001</v>
      </c>
      <c r="AE138" s="45">
        <f t="shared" si="28"/>
        <v>99.999600000000001</v>
      </c>
      <c r="AF138" s="45">
        <v>0</v>
      </c>
      <c r="AG138" s="45">
        <v>0</v>
      </c>
      <c r="AH138" s="63">
        <v>0</v>
      </c>
      <c r="AI138" s="63">
        <v>0</v>
      </c>
      <c r="AJ138" s="13" t="s">
        <v>40884</v>
      </c>
      <c r="AK138" s="13" t="s">
        <v>48022</v>
      </c>
      <c r="AL138" s="13" t="s">
        <v>48047</v>
      </c>
      <c r="AM138" s="15">
        <v>45410</v>
      </c>
      <c r="AN138" s="15">
        <f t="shared" si="36"/>
        <v>45410</v>
      </c>
      <c r="AO138" s="13" t="s">
        <v>47756</v>
      </c>
      <c r="AP138" s="122" t="s">
        <v>48435</v>
      </c>
      <c r="AQ138" s="13" t="s">
        <v>48139</v>
      </c>
      <c r="AR138" s="13">
        <v>7707049388</v>
      </c>
      <c r="AS138" s="13">
        <v>784201001</v>
      </c>
      <c r="AT138" s="13" t="s">
        <v>48141</v>
      </c>
      <c r="AU138" s="13" t="s">
        <v>48283</v>
      </c>
      <c r="AV138" s="13">
        <v>876</v>
      </c>
      <c r="AW138" s="13" t="s">
        <v>45704</v>
      </c>
      <c r="AX138" s="13">
        <v>1</v>
      </c>
      <c r="AY138" s="46">
        <f>IF(AZ138="","заполните гр. 37",VLOOKUP(AZ138,'03_Справочники'!$N$5:$O$26,2,FALSE))</f>
        <v>20000000000</v>
      </c>
      <c r="AZ138" s="13" t="s">
        <v>21</v>
      </c>
      <c r="BA138" s="15">
        <f t="shared" si="37"/>
        <v>45410</v>
      </c>
      <c r="BB138" s="15">
        <f t="shared" si="35"/>
        <v>45410</v>
      </c>
      <c r="BC138" s="15">
        <v>45657</v>
      </c>
      <c r="BD138" s="13">
        <v>2024</v>
      </c>
      <c r="BE138" s="44"/>
      <c r="BF138" s="13"/>
      <c r="BG138" s="13"/>
      <c r="BH138" s="64"/>
      <c r="BI138" s="64"/>
      <c r="BJ138" s="64"/>
      <c r="BK138" s="64"/>
      <c r="BL138" s="64"/>
      <c r="BM138" s="64"/>
      <c r="BN138" s="64"/>
      <c r="BO138" s="26"/>
      <c r="BP138" s="119"/>
      <c r="BQ138" s="119"/>
      <c r="BR138" s="86"/>
      <c r="BS138" s="86"/>
      <c r="BT138" s="86"/>
    </row>
    <row r="139" spans="1:72" s="66" customFormat="1" ht="26.25" customHeight="1">
      <c r="A139" s="54"/>
      <c r="B139" s="56"/>
      <c r="C139" s="56"/>
      <c r="D139" s="27"/>
      <c r="E139" s="33"/>
      <c r="F139" s="12"/>
      <c r="G139" s="12"/>
      <c r="H139" s="12"/>
      <c r="I139" s="12"/>
      <c r="J139" s="12"/>
      <c r="K139" s="12" t="s">
        <v>47855</v>
      </c>
      <c r="L139" s="13">
        <v>7</v>
      </c>
      <c r="M139" s="51" t="s">
        <v>48379</v>
      </c>
      <c r="N139" s="51"/>
      <c r="O139" s="13" t="s">
        <v>48008</v>
      </c>
      <c r="P139" s="13" t="s">
        <v>48008</v>
      </c>
      <c r="Q139" s="13" t="s">
        <v>41007</v>
      </c>
      <c r="R139" s="13">
        <v>3000561</v>
      </c>
      <c r="S139" s="13" t="str">
        <f>IF(R139="","заполните гр. 6",VLOOKUP(R139,'03_Справочники'!$E$5:$F$391,2,FALSE))</f>
        <v>Прочие услуги подрядных организаций</v>
      </c>
      <c r="T139" s="13" t="str">
        <f t="shared" si="39"/>
        <v>71.12</v>
      </c>
      <c r="U139" s="26" t="str">
        <f>IF(V139="","заполните гр. 9",VLOOKUP(T139,'04_ОКВЭД 2'!$A$3:$C$9114,3,FALSE))</f>
        <v>Деятельность в области инженерных изысканий, инженерно-технического проектирования, управления проектами строительства, выполнения строительного контроля и авторского надзора, предоставление технических консультаций в этих областях</v>
      </c>
      <c r="V139" s="13" t="s">
        <v>44824</v>
      </c>
      <c r="W139" s="13" t="str">
        <f>IF(V139="","заполните гр. 9",VLOOKUP(V139,'05_ОКПД 2'!$A$3:$C$24473,3,FALSE))</f>
        <v>Услуги по инженерно-техническому проектированию зданий прочие, не включенные в другие группировки</v>
      </c>
      <c r="X139" s="13" t="s">
        <v>507</v>
      </c>
      <c r="Y139" s="13" t="s">
        <v>46346</v>
      </c>
      <c r="Z139" s="13" t="s">
        <v>48044</v>
      </c>
      <c r="AA139" s="13"/>
      <c r="AB139" s="122" t="s">
        <v>48449</v>
      </c>
      <c r="AC139" s="45">
        <v>1.7500000000000002</v>
      </c>
      <c r="AD139" s="45">
        <f>AC139*1.2</f>
        <v>2.1</v>
      </c>
      <c r="AE139" s="45">
        <f t="shared" si="28"/>
        <v>2.1</v>
      </c>
      <c r="AF139" s="45">
        <v>0</v>
      </c>
      <c r="AG139" s="45">
        <v>0</v>
      </c>
      <c r="AH139" s="63">
        <v>0</v>
      </c>
      <c r="AI139" s="63">
        <v>0</v>
      </c>
      <c r="AJ139" s="13" t="s">
        <v>40884</v>
      </c>
      <c r="AK139" s="13" t="s">
        <v>48022</v>
      </c>
      <c r="AL139" s="13" t="s">
        <v>48047</v>
      </c>
      <c r="AM139" s="15">
        <v>45332</v>
      </c>
      <c r="AN139" s="15">
        <f t="shared" si="36"/>
        <v>45332</v>
      </c>
      <c r="AO139" s="13" t="s">
        <v>47756</v>
      </c>
      <c r="AP139" s="122" t="s">
        <v>48435</v>
      </c>
      <c r="AQ139" s="13" t="s">
        <v>48139</v>
      </c>
      <c r="AR139" s="13">
        <v>7707049388</v>
      </c>
      <c r="AS139" s="13">
        <v>784201001</v>
      </c>
      <c r="AT139" s="13" t="s">
        <v>48140</v>
      </c>
      <c r="AU139" s="13" t="s">
        <v>48283</v>
      </c>
      <c r="AV139" s="13">
        <v>876</v>
      </c>
      <c r="AW139" s="13" t="s">
        <v>45704</v>
      </c>
      <c r="AX139" s="13">
        <v>1</v>
      </c>
      <c r="AY139" s="46">
        <f>IF(AZ139="","заполните гр. 37",VLOOKUP(AZ139,'03_Справочники'!$N$5:$O$26,2,FALSE))</f>
        <v>20000000000</v>
      </c>
      <c r="AZ139" s="13" t="s">
        <v>21</v>
      </c>
      <c r="BA139" s="15">
        <f t="shared" si="37"/>
        <v>45332</v>
      </c>
      <c r="BB139" s="15">
        <f t="shared" si="35"/>
        <v>45332</v>
      </c>
      <c r="BC139" s="15">
        <v>45657</v>
      </c>
      <c r="BD139" s="13">
        <v>2024</v>
      </c>
      <c r="BE139" s="44"/>
      <c r="BF139" s="13"/>
      <c r="BG139" s="13"/>
      <c r="BH139" s="64"/>
      <c r="BI139" s="64"/>
      <c r="BJ139" s="64"/>
      <c r="BK139" s="64"/>
      <c r="BL139" s="64"/>
      <c r="BM139" s="64"/>
      <c r="BN139" s="64"/>
      <c r="BO139" s="13"/>
      <c r="BP139" s="119"/>
      <c r="BQ139" s="119"/>
      <c r="BR139" s="86"/>
      <c r="BS139" s="86"/>
      <c r="BT139" s="86"/>
    </row>
    <row r="140" spans="1:72" s="66" customFormat="1" ht="26.25" customHeight="1">
      <c r="A140" s="54"/>
      <c r="B140" s="56"/>
      <c r="C140" s="56"/>
      <c r="D140" s="27"/>
      <c r="E140" s="33"/>
      <c r="F140" s="12"/>
      <c r="G140" s="12"/>
      <c r="H140" s="12"/>
      <c r="I140" s="12"/>
      <c r="J140" s="12"/>
      <c r="K140" s="12" t="s">
        <v>47855</v>
      </c>
      <c r="L140" s="13">
        <v>7</v>
      </c>
      <c r="M140" s="51" t="s">
        <v>48380</v>
      </c>
      <c r="N140" s="51"/>
      <c r="O140" s="13" t="s">
        <v>48008</v>
      </c>
      <c r="P140" s="13" t="s">
        <v>48008</v>
      </c>
      <c r="Q140" s="13" t="s">
        <v>41007</v>
      </c>
      <c r="R140" s="13">
        <v>3000561</v>
      </c>
      <c r="S140" s="13" t="str">
        <f>IF(R140="","заполните гр. 6",VLOOKUP(R140,'03_Справочники'!$E$5:$F$391,2,FALSE))</f>
        <v>Прочие услуги подрядных организаций</v>
      </c>
      <c r="T140" s="13" t="str">
        <f t="shared" si="39"/>
        <v>71.12</v>
      </c>
      <c r="U140" s="26" t="str">
        <f>IF(V140="","заполните гр. 9",VLOOKUP(T140,'04_ОКВЭД 2'!$A$3:$C$9114,3,FALSE))</f>
        <v>Деятельность в области инженерных изысканий, инженерно-технического проектирования, управления проектами строительства, выполнения строительного контроля и авторского надзора, предоставление технических консультаций в этих областях</v>
      </c>
      <c r="V140" s="13" t="s">
        <v>44824</v>
      </c>
      <c r="W140" s="13" t="str">
        <f>IF(V140="","заполните гр. 9",VLOOKUP(V140,'05_ОКПД 2'!$A$3:$C$24473,3,FALSE))</f>
        <v>Услуги по инженерно-техническому проектированию зданий прочие, не включенные в другие группировки</v>
      </c>
      <c r="X140" s="13" t="s">
        <v>507</v>
      </c>
      <c r="Y140" s="13" t="s">
        <v>46346</v>
      </c>
      <c r="Z140" s="13" t="s">
        <v>48044</v>
      </c>
      <c r="AA140" s="13"/>
      <c r="AB140" s="122" t="s">
        <v>48450</v>
      </c>
      <c r="AC140" s="45">
        <v>0.85</v>
      </c>
      <c r="AD140" s="45">
        <f>AC140*1.2</f>
        <v>1.02</v>
      </c>
      <c r="AE140" s="45">
        <f t="shared" si="28"/>
        <v>1.02</v>
      </c>
      <c r="AF140" s="45">
        <v>0</v>
      </c>
      <c r="AG140" s="45">
        <v>0</v>
      </c>
      <c r="AH140" s="63">
        <v>0</v>
      </c>
      <c r="AI140" s="63">
        <v>0</v>
      </c>
      <c r="AJ140" s="13" t="s">
        <v>40884</v>
      </c>
      <c r="AK140" s="13" t="s">
        <v>48022</v>
      </c>
      <c r="AL140" s="13" t="s">
        <v>48047</v>
      </c>
      <c r="AM140" s="15">
        <v>45519</v>
      </c>
      <c r="AN140" s="15">
        <f t="shared" si="36"/>
        <v>45519</v>
      </c>
      <c r="AO140" s="13" t="s">
        <v>47756</v>
      </c>
      <c r="AP140" s="122" t="s">
        <v>48435</v>
      </c>
      <c r="AQ140" s="13" t="s">
        <v>48139</v>
      </c>
      <c r="AR140" s="13">
        <v>7707049388</v>
      </c>
      <c r="AS140" s="13">
        <v>784201001</v>
      </c>
      <c r="AT140" s="13" t="s">
        <v>48140</v>
      </c>
      <c r="AU140" s="13" t="s">
        <v>48283</v>
      </c>
      <c r="AV140" s="13">
        <v>876</v>
      </c>
      <c r="AW140" s="13" t="s">
        <v>45704</v>
      </c>
      <c r="AX140" s="13">
        <v>1</v>
      </c>
      <c r="AY140" s="46">
        <f>IF(AZ140="","заполните гр. 37",VLOOKUP(AZ140,'03_Справочники'!$N$5:$O$26,2,FALSE))</f>
        <v>20000000000</v>
      </c>
      <c r="AZ140" s="13" t="s">
        <v>21</v>
      </c>
      <c r="BA140" s="15">
        <f t="shared" si="37"/>
        <v>45519</v>
      </c>
      <c r="BB140" s="15">
        <f t="shared" si="35"/>
        <v>45519</v>
      </c>
      <c r="BC140" s="15">
        <v>45657</v>
      </c>
      <c r="BD140" s="13">
        <v>2024</v>
      </c>
      <c r="BE140" s="44"/>
      <c r="BF140" s="13"/>
      <c r="BG140" s="13"/>
      <c r="BH140" s="64"/>
      <c r="BI140" s="64"/>
      <c r="BJ140" s="64"/>
      <c r="BK140" s="64"/>
      <c r="BL140" s="64"/>
      <c r="BM140" s="64"/>
      <c r="BN140" s="64"/>
      <c r="BO140" s="26"/>
      <c r="BP140" s="119"/>
      <c r="BQ140" s="119"/>
      <c r="BR140" s="86"/>
      <c r="BS140" s="86"/>
      <c r="BT140" s="86"/>
    </row>
    <row r="141" spans="1:72" s="66" customFormat="1" ht="26.25" customHeight="1">
      <c r="A141" s="54"/>
      <c r="B141" s="56"/>
      <c r="C141" s="56"/>
      <c r="D141" s="27"/>
      <c r="E141" s="33"/>
      <c r="F141" s="12"/>
      <c r="G141" s="12"/>
      <c r="H141" s="12"/>
      <c r="I141" s="12"/>
      <c r="J141" s="12"/>
      <c r="K141" s="12" t="s">
        <v>47855</v>
      </c>
      <c r="L141" s="13">
        <v>7</v>
      </c>
      <c r="M141" s="51" t="s">
        <v>48381</v>
      </c>
      <c r="N141" s="51"/>
      <c r="O141" s="13" t="s">
        <v>48008</v>
      </c>
      <c r="P141" s="13" t="s">
        <v>48008</v>
      </c>
      <c r="Q141" s="13" t="s">
        <v>41007</v>
      </c>
      <c r="R141" s="122">
        <v>3000576</v>
      </c>
      <c r="S141" s="122" t="str">
        <f>IF(R141="","заполните гр. 6",VLOOKUP(R141,'03_Справочники'!$E$5:$F$391,2,FALSE))</f>
        <v>Прочие услуги непроизводственного хар-ра</v>
      </c>
      <c r="T141" s="13" t="str">
        <f t="shared" si="39"/>
        <v>71.12</v>
      </c>
      <c r="U141" s="26" t="str">
        <f>IF(V141="","заполните гр. 9",VLOOKUP(T141,'04_ОКВЭД 2'!$A$3:$C$9114,3,FALSE))</f>
        <v>Деятельность в области инженерных изысканий, инженерно-технического проектирования, управления проектами строительства, выполнения строительного контроля и авторского надзора, предоставление технических консультаций в этих областях</v>
      </c>
      <c r="V141" s="122" t="s">
        <v>46154</v>
      </c>
      <c r="W141" s="122" t="str">
        <f>IF(V141="","заполните гр. 9",VLOOKUP(V141,'05_ОКПД 2'!$A$3:$C$24473,3,FALSE))</f>
        <v>Услуги по инженерно-техническому проектированию тоннелей, автомагистралей, улиц, транспортных развязок и подобных объектов, кроме объектов культурного наследия</v>
      </c>
      <c r="X141" s="13" t="s">
        <v>40801</v>
      </c>
      <c r="Y141" s="13" t="s">
        <v>46358</v>
      </c>
      <c r="Z141" s="13" t="s">
        <v>48044</v>
      </c>
      <c r="AA141" s="13"/>
      <c r="AB141" s="122" t="s">
        <v>48451</v>
      </c>
      <c r="AC141" s="45">
        <v>40.744</v>
      </c>
      <c r="AD141" s="45">
        <v>40.744</v>
      </c>
      <c r="AE141" s="45">
        <f t="shared" si="28"/>
        <v>40.744</v>
      </c>
      <c r="AF141" s="45">
        <v>0</v>
      </c>
      <c r="AG141" s="45">
        <v>0</v>
      </c>
      <c r="AH141" s="63">
        <v>0</v>
      </c>
      <c r="AI141" s="63">
        <v>0</v>
      </c>
      <c r="AJ141" s="13" t="s">
        <v>40884</v>
      </c>
      <c r="AK141" s="13" t="s">
        <v>48022</v>
      </c>
      <c r="AL141" s="13" t="s">
        <v>48047</v>
      </c>
      <c r="AM141" s="15">
        <v>45456</v>
      </c>
      <c r="AN141" s="15">
        <f t="shared" si="36"/>
        <v>45456</v>
      </c>
      <c r="AO141" s="13" t="s">
        <v>47755</v>
      </c>
      <c r="AP141" s="13" t="s">
        <v>48142</v>
      </c>
      <c r="AQ141" s="13" t="s">
        <v>48143</v>
      </c>
      <c r="AR141" s="13">
        <v>3663048147</v>
      </c>
      <c r="AS141" s="13">
        <v>366301001</v>
      </c>
      <c r="AT141" s="13" t="s">
        <v>48144</v>
      </c>
      <c r="AU141" s="13" t="s">
        <v>48216</v>
      </c>
      <c r="AV141" s="13">
        <v>876</v>
      </c>
      <c r="AW141" s="13" t="s">
        <v>48346</v>
      </c>
      <c r="AX141" s="13">
        <v>1</v>
      </c>
      <c r="AY141" s="46">
        <f>IF(AZ141="","заполните гр. 37",VLOOKUP(AZ141,'03_Справочники'!$N$5:$O$26,2,FALSE))</f>
        <v>20000000000</v>
      </c>
      <c r="AZ141" s="13" t="s">
        <v>21</v>
      </c>
      <c r="BA141" s="15">
        <f t="shared" si="37"/>
        <v>45456</v>
      </c>
      <c r="BB141" s="15">
        <f t="shared" si="35"/>
        <v>45456</v>
      </c>
      <c r="BC141" s="15">
        <v>45657</v>
      </c>
      <c r="BD141" s="13">
        <v>2024</v>
      </c>
      <c r="BE141" s="44"/>
      <c r="BF141" s="13"/>
      <c r="BG141" s="13"/>
      <c r="BH141" s="64"/>
      <c r="BI141" s="64"/>
      <c r="BJ141" s="64"/>
      <c r="BK141" s="64"/>
      <c r="BL141" s="64"/>
      <c r="BM141" s="64"/>
      <c r="BN141" s="64"/>
      <c r="BO141" s="13"/>
      <c r="BP141" s="119"/>
      <c r="BQ141" s="125"/>
      <c r="BR141" s="86"/>
      <c r="BS141" s="86"/>
      <c r="BT141" s="86"/>
    </row>
    <row r="142" spans="1:72" s="66" customFormat="1" ht="26.25" customHeight="1">
      <c r="A142" s="54"/>
      <c r="B142" s="56"/>
      <c r="C142" s="56"/>
      <c r="D142" s="27"/>
      <c r="E142" s="33"/>
      <c r="F142" s="12"/>
      <c r="G142" s="12"/>
      <c r="H142" s="12"/>
      <c r="I142" s="12"/>
      <c r="J142" s="12"/>
      <c r="K142" s="12" t="s">
        <v>47855</v>
      </c>
      <c r="L142" s="13">
        <v>7</v>
      </c>
      <c r="M142" s="51" t="s">
        <v>48382</v>
      </c>
      <c r="N142" s="51"/>
      <c r="O142" s="13" t="s">
        <v>48008</v>
      </c>
      <c r="P142" s="13" t="s">
        <v>48008</v>
      </c>
      <c r="Q142" s="13" t="s">
        <v>41007</v>
      </c>
      <c r="R142" s="13">
        <v>3000129</v>
      </c>
      <c r="S142" s="13" t="str">
        <f>IF(R142="","заполните гр. 6",VLOOKUP(R142,'03_Справочники'!$E$5:$F$391,2,FALSE))</f>
        <v>Прочие услуги сторонних организаций</v>
      </c>
      <c r="T142" s="13" t="str">
        <f t="shared" si="39"/>
        <v>84.11</v>
      </c>
      <c r="U142" s="26" t="str">
        <f>IF(V142="","заполните гр. 9",VLOOKUP(T142,'04_ОКВЭД 2'!$A$3:$C$9114,3,FALSE))</f>
        <v>Деятельность органов государственного управления и местного самоуправления по вопросам общего характера</v>
      </c>
      <c r="V142" s="13" t="s">
        <v>39029</v>
      </c>
      <c r="W142" s="13" t="str">
        <f>IF(V142="","заполните гр. 9",VLOOKUP(V142,'05_ОКПД 2'!$A$3:$C$24473,3,FALSE))</f>
        <v>Услуги территориальных органов федеральных органов исполнительной власти в субъектах Российской Федерации</v>
      </c>
      <c r="X142" s="13" t="s">
        <v>40801</v>
      </c>
      <c r="Y142" s="13" t="s">
        <v>46358</v>
      </c>
      <c r="Z142" s="13" t="s">
        <v>48044</v>
      </c>
      <c r="AA142" s="13"/>
      <c r="AB142" s="122" t="s">
        <v>48452</v>
      </c>
      <c r="AC142" s="45">
        <v>1.637</v>
      </c>
      <c r="AD142" s="45">
        <v>1.637</v>
      </c>
      <c r="AE142" s="45">
        <f t="shared" si="28"/>
        <v>1.637</v>
      </c>
      <c r="AF142" s="45">
        <v>0</v>
      </c>
      <c r="AG142" s="45">
        <v>0</v>
      </c>
      <c r="AH142" s="63">
        <v>0</v>
      </c>
      <c r="AI142" s="63">
        <v>0</v>
      </c>
      <c r="AJ142" s="13" t="s">
        <v>40884</v>
      </c>
      <c r="AK142" s="13" t="s">
        <v>48022</v>
      </c>
      <c r="AL142" s="13" t="s">
        <v>48047</v>
      </c>
      <c r="AM142" s="15">
        <v>45399</v>
      </c>
      <c r="AN142" s="15">
        <f t="shared" si="36"/>
        <v>45399</v>
      </c>
      <c r="AO142" s="13" t="s">
        <v>47755</v>
      </c>
      <c r="AP142" s="13" t="s">
        <v>48145</v>
      </c>
      <c r="AQ142" s="13" t="s">
        <v>48146</v>
      </c>
      <c r="AR142" s="13">
        <v>3666199137</v>
      </c>
      <c r="AS142" s="13">
        <v>366601001</v>
      </c>
      <c r="AT142" s="13" t="s">
        <v>48147</v>
      </c>
      <c r="AU142" s="13" t="s">
        <v>48298</v>
      </c>
      <c r="AV142" s="13">
        <v>876</v>
      </c>
      <c r="AW142" s="13" t="s">
        <v>48346</v>
      </c>
      <c r="AX142" s="13">
        <v>1</v>
      </c>
      <c r="AY142" s="46">
        <f>IF(AZ142="","заполните гр. 37",VLOOKUP(AZ142,'03_Справочники'!$N$5:$O$26,2,FALSE))</f>
        <v>20000000000</v>
      </c>
      <c r="AZ142" s="13" t="s">
        <v>21</v>
      </c>
      <c r="BA142" s="15">
        <f t="shared" si="37"/>
        <v>45399</v>
      </c>
      <c r="BB142" s="15">
        <f t="shared" si="35"/>
        <v>45399</v>
      </c>
      <c r="BC142" s="15">
        <v>45657</v>
      </c>
      <c r="BD142" s="13">
        <v>2024</v>
      </c>
      <c r="BE142" s="44"/>
      <c r="BF142" s="13"/>
      <c r="BG142" s="13"/>
      <c r="BH142" s="64"/>
      <c r="BI142" s="64"/>
      <c r="BJ142" s="64"/>
      <c r="BK142" s="64"/>
      <c r="BL142" s="64"/>
      <c r="BM142" s="64"/>
      <c r="BN142" s="64"/>
      <c r="BO142" s="26"/>
      <c r="BP142" s="119"/>
      <c r="BQ142" s="119"/>
      <c r="BR142" s="86"/>
      <c r="BS142" s="86"/>
      <c r="BT142" s="86"/>
    </row>
    <row r="143" spans="1:72" s="66" customFormat="1" ht="26.25" customHeight="1">
      <c r="A143" s="54"/>
      <c r="B143" s="56"/>
      <c r="C143" s="56"/>
      <c r="D143" s="27"/>
      <c r="E143" s="33"/>
      <c r="F143" s="12"/>
      <c r="G143" s="12"/>
      <c r="H143" s="12"/>
      <c r="I143" s="12"/>
      <c r="J143" s="12"/>
      <c r="K143" s="12" t="s">
        <v>47837</v>
      </c>
      <c r="L143" s="13">
        <v>7</v>
      </c>
      <c r="M143" s="51" t="s">
        <v>48383</v>
      </c>
      <c r="N143" s="51"/>
      <c r="O143" s="13" t="s">
        <v>48008</v>
      </c>
      <c r="P143" s="13" t="s">
        <v>48008</v>
      </c>
      <c r="Q143" s="13" t="s">
        <v>41007</v>
      </c>
      <c r="R143" s="13">
        <v>3000417</v>
      </c>
      <c r="S143" s="13" t="str">
        <f>IF(R143="","заполните гр. 6",VLOOKUP(R143,'03_Справочники'!$E$5:$F$391,2,FALSE))</f>
        <v>Усл.по поверке,колибр.оборуд.и приборов</v>
      </c>
      <c r="T143" s="13" t="str">
        <f t="shared" si="39"/>
        <v>45.20</v>
      </c>
      <c r="U143" s="26" t="str">
        <f>IF(V143="","заполните гр. 9",VLOOKUP(T143,'04_ОКВЭД 2'!$A$3:$C$9114,3,FALSE))</f>
        <v>Техническое обслуживание и ремонт автотранспортных средств</v>
      </c>
      <c r="V143" s="13" t="s">
        <v>44658</v>
      </c>
      <c r="W143" s="13" t="str">
        <f>IF(V143="","заполните гр. 9",VLOOKUP(V143,'05_ОКПД 2'!$A$3:$C$24473,3,FALSE))</f>
        <v>Услуги по ремонту и поверке контрольно-измерительных приборов</v>
      </c>
      <c r="X143" s="126" t="s">
        <v>40801</v>
      </c>
      <c r="Y143" s="126" t="s">
        <v>46358</v>
      </c>
      <c r="Z143" s="13" t="s">
        <v>48044</v>
      </c>
      <c r="AA143" s="13"/>
      <c r="AB143" s="122" t="s">
        <v>48453</v>
      </c>
      <c r="AC143" s="45">
        <v>68.031000000000006</v>
      </c>
      <c r="AD143" s="45">
        <f>AC143*1.2</f>
        <v>81.637200000000007</v>
      </c>
      <c r="AE143" s="45">
        <f t="shared" si="28"/>
        <v>81.637200000000007</v>
      </c>
      <c r="AF143" s="45">
        <v>0</v>
      </c>
      <c r="AG143" s="45">
        <v>0</v>
      </c>
      <c r="AH143" s="63">
        <v>0</v>
      </c>
      <c r="AI143" s="63">
        <v>0</v>
      </c>
      <c r="AJ143" s="13" t="s">
        <v>40884</v>
      </c>
      <c r="AK143" s="13" t="s">
        <v>48022</v>
      </c>
      <c r="AL143" s="13" t="s">
        <v>48047</v>
      </c>
      <c r="AM143" s="15">
        <v>45401</v>
      </c>
      <c r="AN143" s="15">
        <f t="shared" si="36"/>
        <v>45401</v>
      </c>
      <c r="AO143" s="122" t="s">
        <v>47755</v>
      </c>
      <c r="AP143" s="122" t="s">
        <v>48618</v>
      </c>
      <c r="AQ143" s="13" t="s">
        <v>48106</v>
      </c>
      <c r="AR143" s="13" t="s">
        <v>48107</v>
      </c>
      <c r="AS143" s="13">
        <v>366401001</v>
      </c>
      <c r="AT143" s="13" t="s">
        <v>48148</v>
      </c>
      <c r="AU143" s="13" t="s">
        <v>48299</v>
      </c>
      <c r="AV143" s="13">
        <v>876</v>
      </c>
      <c r="AW143" s="13" t="s">
        <v>45704</v>
      </c>
      <c r="AX143" s="13">
        <v>1</v>
      </c>
      <c r="AY143" s="46">
        <f>IF(AZ143="","заполните гр. 37",VLOOKUP(AZ143,'03_Справочники'!$N$5:$O$26,2,FALSE))</f>
        <v>20000000000</v>
      </c>
      <c r="AZ143" s="13" t="s">
        <v>21</v>
      </c>
      <c r="BA143" s="15">
        <f t="shared" si="37"/>
        <v>45401</v>
      </c>
      <c r="BB143" s="15">
        <f t="shared" si="35"/>
        <v>45401</v>
      </c>
      <c r="BC143" s="15">
        <v>45657</v>
      </c>
      <c r="BD143" s="13">
        <v>2024</v>
      </c>
      <c r="BE143" s="44"/>
      <c r="BF143" s="13"/>
      <c r="BG143" s="13"/>
      <c r="BH143" s="64"/>
      <c r="BI143" s="64"/>
      <c r="BJ143" s="64"/>
      <c r="BK143" s="64"/>
      <c r="BL143" s="64"/>
      <c r="BM143" s="64"/>
      <c r="BN143" s="64"/>
      <c r="BO143" s="13"/>
      <c r="BP143" s="119"/>
      <c r="BQ143" s="125"/>
      <c r="BR143" s="86"/>
      <c r="BS143" s="86"/>
      <c r="BT143" s="86"/>
    </row>
    <row r="144" spans="1:72" s="66" customFormat="1" ht="26.25" customHeight="1">
      <c r="A144" s="54"/>
      <c r="B144" s="56"/>
      <c r="C144" s="56"/>
      <c r="D144" s="27"/>
      <c r="E144" s="33"/>
      <c r="F144" s="12"/>
      <c r="G144" s="12"/>
      <c r="H144" s="12"/>
      <c r="I144" s="12"/>
      <c r="J144" s="12"/>
      <c r="K144" s="12" t="s">
        <v>47855</v>
      </c>
      <c r="L144" s="13">
        <v>7</v>
      </c>
      <c r="M144" s="51" t="s">
        <v>48384</v>
      </c>
      <c r="N144" s="51"/>
      <c r="O144" s="13" t="s">
        <v>48008</v>
      </c>
      <c r="P144" s="13" t="s">
        <v>48008</v>
      </c>
      <c r="Q144" s="13" t="s">
        <v>41007</v>
      </c>
      <c r="R144" s="13">
        <v>3000561</v>
      </c>
      <c r="S144" s="13" t="str">
        <f>IF(R144="","заполните гр. 6",VLOOKUP(R144,'03_Справочники'!$E$5:$F$391,2,FALSE))</f>
        <v>Прочие услуги подрядных организаций</v>
      </c>
      <c r="T144" s="13" t="str">
        <f t="shared" si="39"/>
        <v>71.12</v>
      </c>
      <c r="U144" s="26" t="str">
        <f>IF(V144="","заполните гр. 9",VLOOKUP(T144,'04_ОКВЭД 2'!$A$3:$C$9114,3,FALSE))</f>
        <v>Деятельность в области инженерных изысканий, инженерно-технического проектирования, управления проектами строительства, выполнения строительного контроля и авторского надзора, предоставление технических консультаций в этих областях</v>
      </c>
      <c r="V144" s="13" t="s">
        <v>44824</v>
      </c>
      <c r="W144" s="13" t="str">
        <f>IF(V144="","заполните гр. 9",VLOOKUP(V144,'05_ОКПД 2'!$A$3:$C$24473,3,FALSE))</f>
        <v>Услуги по инженерно-техническому проектированию зданий прочие, не включенные в другие группировки</v>
      </c>
      <c r="X144" s="13" t="s">
        <v>507</v>
      </c>
      <c r="Y144" s="13" t="s">
        <v>46346</v>
      </c>
      <c r="Z144" s="13" t="s">
        <v>48044</v>
      </c>
      <c r="AA144" s="13"/>
      <c r="AB144" s="122" t="s">
        <v>48454</v>
      </c>
      <c r="AC144" s="45">
        <v>0.45</v>
      </c>
      <c r="AD144" s="45">
        <f>AC144*1.2</f>
        <v>0.54</v>
      </c>
      <c r="AE144" s="45">
        <f t="shared" si="28"/>
        <v>0.54</v>
      </c>
      <c r="AF144" s="45">
        <v>0</v>
      </c>
      <c r="AG144" s="45">
        <v>0</v>
      </c>
      <c r="AH144" s="63">
        <v>0</v>
      </c>
      <c r="AI144" s="63">
        <v>0</v>
      </c>
      <c r="AJ144" s="13" t="s">
        <v>40884</v>
      </c>
      <c r="AK144" s="13" t="s">
        <v>48022</v>
      </c>
      <c r="AL144" s="13" t="s">
        <v>48047</v>
      </c>
      <c r="AM144" s="15">
        <v>45519</v>
      </c>
      <c r="AN144" s="15">
        <f t="shared" si="36"/>
        <v>45519</v>
      </c>
      <c r="AO144" s="13" t="s">
        <v>47756</v>
      </c>
      <c r="AP144" s="122" t="s">
        <v>48435</v>
      </c>
      <c r="AQ144" s="13" t="s">
        <v>48139</v>
      </c>
      <c r="AR144" s="13">
        <v>7707049388</v>
      </c>
      <c r="AS144" s="13">
        <v>784201001</v>
      </c>
      <c r="AT144" s="13" t="s">
        <v>48140</v>
      </c>
      <c r="AU144" s="13" t="s">
        <v>48283</v>
      </c>
      <c r="AV144" s="13">
        <v>876</v>
      </c>
      <c r="AW144" s="13" t="s">
        <v>48346</v>
      </c>
      <c r="AX144" s="13">
        <v>1</v>
      </c>
      <c r="AY144" s="46">
        <f>IF(AZ144="","заполните гр. 37",VLOOKUP(AZ144,'03_Справочники'!$N$5:$O$26,2,FALSE))</f>
        <v>20000000000</v>
      </c>
      <c r="AZ144" s="13" t="s">
        <v>21</v>
      </c>
      <c r="BA144" s="15">
        <f t="shared" si="37"/>
        <v>45519</v>
      </c>
      <c r="BB144" s="15">
        <f t="shared" si="35"/>
        <v>45519</v>
      </c>
      <c r="BC144" s="15">
        <v>45657</v>
      </c>
      <c r="BD144" s="13">
        <v>2024</v>
      </c>
      <c r="BE144" s="44"/>
      <c r="BF144" s="13"/>
      <c r="BG144" s="13"/>
      <c r="BH144" s="64"/>
      <c r="BI144" s="64"/>
      <c r="BJ144" s="64"/>
      <c r="BK144" s="64"/>
      <c r="BL144" s="64"/>
      <c r="BM144" s="64"/>
      <c r="BN144" s="64"/>
      <c r="BO144" s="26"/>
      <c r="BP144" s="119"/>
      <c r="BQ144" s="119"/>
      <c r="BR144" s="86"/>
      <c r="BS144" s="86"/>
      <c r="BT144" s="86"/>
    </row>
    <row r="145" spans="1:72" s="66" customFormat="1" ht="26.25" customHeight="1">
      <c r="A145" s="54"/>
      <c r="B145" s="56"/>
      <c r="C145" s="56"/>
      <c r="D145" s="27"/>
      <c r="E145" s="33"/>
      <c r="F145" s="12"/>
      <c r="G145" s="12"/>
      <c r="H145" s="12"/>
      <c r="I145" s="12"/>
      <c r="J145" s="12"/>
      <c r="K145" s="12" t="s">
        <v>47855</v>
      </c>
      <c r="L145" s="13">
        <v>7</v>
      </c>
      <c r="M145" s="51" t="s">
        <v>48385</v>
      </c>
      <c r="N145" s="51"/>
      <c r="O145" s="13" t="s">
        <v>48008</v>
      </c>
      <c r="P145" s="13" t="s">
        <v>48008</v>
      </c>
      <c r="Q145" s="13" t="s">
        <v>41007</v>
      </c>
      <c r="R145" s="13">
        <v>3000561</v>
      </c>
      <c r="S145" s="13" t="str">
        <f>IF(R145="","заполните гр. 6",VLOOKUP(R145,'03_Справочники'!$E$5:$F$391,2,FALSE))</f>
        <v>Прочие услуги подрядных организаций</v>
      </c>
      <c r="T145" s="13" t="str">
        <f t="shared" si="39"/>
        <v>71.12</v>
      </c>
      <c r="U145" s="26" t="str">
        <f>IF(V145="","заполните гр. 9",VLOOKUP(T145,'04_ОКВЭД 2'!$A$3:$C$9114,3,FALSE))</f>
        <v>Деятельность в области инженерных изысканий, инженерно-технического проектирования, управления проектами строительства, выполнения строительного контроля и авторского надзора, предоставление технических консультаций в этих областях</v>
      </c>
      <c r="V145" s="13" t="s">
        <v>44824</v>
      </c>
      <c r="W145" s="13" t="str">
        <f>IF(V145="","заполните гр. 9",VLOOKUP(V145,'05_ОКПД 2'!$A$3:$C$24473,3,FALSE))</f>
        <v>Услуги по инженерно-техническому проектированию зданий прочие, не включенные в другие группировки</v>
      </c>
      <c r="X145" s="13" t="s">
        <v>507</v>
      </c>
      <c r="Y145" s="13" t="s">
        <v>46346</v>
      </c>
      <c r="Z145" s="13" t="s">
        <v>48044</v>
      </c>
      <c r="AA145" s="13"/>
      <c r="AB145" s="122" t="s">
        <v>48455</v>
      </c>
      <c r="AC145" s="45">
        <v>4</v>
      </c>
      <c r="AD145" s="45">
        <f>AC145*1.2</f>
        <v>4.8</v>
      </c>
      <c r="AE145" s="45">
        <f t="shared" si="28"/>
        <v>4.8</v>
      </c>
      <c r="AF145" s="45">
        <v>0</v>
      </c>
      <c r="AG145" s="45">
        <v>0</v>
      </c>
      <c r="AH145" s="63">
        <v>0</v>
      </c>
      <c r="AI145" s="63">
        <v>0</v>
      </c>
      <c r="AJ145" s="13" t="s">
        <v>40884</v>
      </c>
      <c r="AK145" s="13" t="s">
        <v>48022</v>
      </c>
      <c r="AL145" s="13" t="s">
        <v>48047</v>
      </c>
      <c r="AM145" s="15">
        <v>45342</v>
      </c>
      <c r="AN145" s="15">
        <f t="shared" si="36"/>
        <v>45342</v>
      </c>
      <c r="AO145" s="13" t="s">
        <v>47756</v>
      </c>
      <c r="AP145" s="122" t="s">
        <v>48435</v>
      </c>
      <c r="AQ145" s="13" t="s">
        <v>48139</v>
      </c>
      <c r="AR145" s="13">
        <v>7707049388</v>
      </c>
      <c r="AS145" s="13">
        <v>784201001</v>
      </c>
      <c r="AT145" s="13" t="s">
        <v>48140</v>
      </c>
      <c r="AU145" s="13" t="s">
        <v>48283</v>
      </c>
      <c r="AV145" s="13">
        <v>876</v>
      </c>
      <c r="AW145" s="13" t="s">
        <v>48346</v>
      </c>
      <c r="AX145" s="13">
        <v>1</v>
      </c>
      <c r="AY145" s="46">
        <f>IF(AZ145="","заполните гр. 37",VLOOKUP(AZ145,'03_Справочники'!$N$5:$O$26,2,FALSE))</f>
        <v>20000000000</v>
      </c>
      <c r="AZ145" s="13" t="s">
        <v>21</v>
      </c>
      <c r="BA145" s="15">
        <f t="shared" si="37"/>
        <v>45342</v>
      </c>
      <c r="BB145" s="15">
        <f t="shared" si="35"/>
        <v>45342</v>
      </c>
      <c r="BC145" s="15">
        <v>45657</v>
      </c>
      <c r="BD145" s="13">
        <v>2024</v>
      </c>
      <c r="BE145" s="44"/>
      <c r="BF145" s="13"/>
      <c r="BG145" s="13"/>
      <c r="BH145" s="64"/>
      <c r="BI145" s="64"/>
      <c r="BJ145" s="64"/>
      <c r="BK145" s="64"/>
      <c r="BL145" s="64"/>
      <c r="BM145" s="64"/>
      <c r="BN145" s="64"/>
      <c r="BO145" s="13"/>
      <c r="BP145" s="119"/>
      <c r="BQ145" s="119"/>
      <c r="BR145" s="86"/>
      <c r="BS145" s="86"/>
      <c r="BT145" s="86"/>
    </row>
    <row r="146" spans="1:72" s="66" customFormat="1" ht="26.25" customHeight="1">
      <c r="A146" s="54"/>
      <c r="B146" s="56"/>
      <c r="C146" s="56"/>
      <c r="D146" s="27"/>
      <c r="E146" s="33"/>
      <c r="F146" s="12"/>
      <c r="G146" s="12"/>
      <c r="H146" s="12"/>
      <c r="I146" s="12"/>
      <c r="J146" s="12"/>
      <c r="K146" s="12" t="s">
        <v>47855</v>
      </c>
      <c r="L146" s="13">
        <v>7</v>
      </c>
      <c r="M146" s="51" t="s">
        <v>48386</v>
      </c>
      <c r="N146" s="51"/>
      <c r="O146" s="13" t="s">
        <v>48008</v>
      </c>
      <c r="P146" s="13" t="s">
        <v>48008</v>
      </c>
      <c r="Q146" s="13" t="s">
        <v>41007</v>
      </c>
      <c r="R146" s="13">
        <v>3000561</v>
      </c>
      <c r="S146" s="13" t="str">
        <f>IF(R146="","заполните гр. 6",VLOOKUP(R146,'03_Справочники'!$E$5:$F$391,2,FALSE))</f>
        <v>Прочие услуги подрядных организаций</v>
      </c>
      <c r="T146" s="13" t="str">
        <f t="shared" si="39"/>
        <v>71.12</v>
      </c>
      <c r="U146" s="26" t="str">
        <f>IF(V146="","заполните гр. 9",VLOOKUP(T146,'04_ОКВЭД 2'!$A$3:$C$9114,3,FALSE))</f>
        <v>Деятельность в области инженерных изысканий, инженерно-технического проектирования, управления проектами строительства, выполнения строительного контроля и авторского надзора, предоставление технических консультаций в этих областях</v>
      </c>
      <c r="V146" s="13" t="s">
        <v>44824</v>
      </c>
      <c r="W146" s="13" t="str">
        <f>IF(V146="","заполните гр. 9",VLOOKUP(V146,'05_ОКПД 2'!$A$3:$C$24473,3,FALSE))</f>
        <v>Услуги по инженерно-техническому проектированию зданий прочие, не включенные в другие группировки</v>
      </c>
      <c r="X146" s="13" t="s">
        <v>507</v>
      </c>
      <c r="Y146" s="13" t="s">
        <v>46346</v>
      </c>
      <c r="Z146" s="13" t="s">
        <v>48044</v>
      </c>
      <c r="AA146" s="13"/>
      <c r="AB146" s="122" t="s">
        <v>48456</v>
      </c>
      <c r="AC146" s="45">
        <v>1.7000000000000002</v>
      </c>
      <c r="AD146" s="45">
        <f>AC146*1.2</f>
        <v>2.04</v>
      </c>
      <c r="AE146" s="45">
        <f t="shared" si="28"/>
        <v>2.04</v>
      </c>
      <c r="AF146" s="45">
        <v>0</v>
      </c>
      <c r="AG146" s="45">
        <v>0</v>
      </c>
      <c r="AH146" s="63">
        <v>0</v>
      </c>
      <c r="AI146" s="63">
        <v>0</v>
      </c>
      <c r="AJ146" s="13" t="s">
        <v>40884</v>
      </c>
      <c r="AK146" s="13" t="s">
        <v>48022</v>
      </c>
      <c r="AL146" s="13" t="s">
        <v>48047</v>
      </c>
      <c r="AM146" s="15">
        <v>45519</v>
      </c>
      <c r="AN146" s="15">
        <f t="shared" si="36"/>
        <v>45519</v>
      </c>
      <c r="AO146" s="13" t="s">
        <v>47756</v>
      </c>
      <c r="AP146" s="122" t="s">
        <v>48435</v>
      </c>
      <c r="AQ146" s="13" t="s">
        <v>48139</v>
      </c>
      <c r="AR146" s="13">
        <v>7707049388</v>
      </c>
      <c r="AS146" s="13">
        <v>784201001</v>
      </c>
      <c r="AT146" s="13" t="s">
        <v>48149</v>
      </c>
      <c r="AU146" s="13" t="s">
        <v>48283</v>
      </c>
      <c r="AV146" s="13">
        <v>876</v>
      </c>
      <c r="AW146" s="13" t="s">
        <v>48346</v>
      </c>
      <c r="AX146" s="13">
        <v>1</v>
      </c>
      <c r="AY146" s="46">
        <f>IF(AZ146="","заполните гр. 37",VLOOKUP(AZ146,'03_Справочники'!$N$5:$O$26,2,FALSE))</f>
        <v>20000000000</v>
      </c>
      <c r="AZ146" s="13" t="s">
        <v>21</v>
      </c>
      <c r="BA146" s="15">
        <f t="shared" si="37"/>
        <v>45519</v>
      </c>
      <c r="BB146" s="15">
        <f t="shared" si="35"/>
        <v>45519</v>
      </c>
      <c r="BC146" s="15">
        <v>45657</v>
      </c>
      <c r="BD146" s="13">
        <v>2024</v>
      </c>
      <c r="BE146" s="44"/>
      <c r="BF146" s="13"/>
      <c r="BG146" s="13"/>
      <c r="BH146" s="64"/>
      <c r="BI146" s="64"/>
      <c r="BJ146" s="64"/>
      <c r="BK146" s="64"/>
      <c r="BL146" s="64"/>
      <c r="BM146" s="64"/>
      <c r="BN146" s="64"/>
      <c r="BO146" s="13"/>
      <c r="BP146" s="119"/>
      <c r="BQ146" s="119"/>
      <c r="BR146" s="86"/>
      <c r="BS146" s="86"/>
      <c r="BT146" s="86"/>
    </row>
    <row r="147" spans="1:72" s="66" customFormat="1" ht="26.25" customHeight="1">
      <c r="A147" s="54"/>
      <c r="B147" s="56"/>
      <c r="C147" s="56"/>
      <c r="D147" s="27"/>
      <c r="E147" s="33"/>
      <c r="F147" s="12"/>
      <c r="G147" s="12"/>
      <c r="H147" s="12"/>
      <c r="I147" s="12"/>
      <c r="J147" s="12"/>
      <c r="K147" s="12" t="s">
        <v>47826</v>
      </c>
      <c r="L147" s="13">
        <v>7</v>
      </c>
      <c r="M147" s="51" t="s">
        <v>48387</v>
      </c>
      <c r="N147" s="51"/>
      <c r="O147" s="13" t="s">
        <v>48008</v>
      </c>
      <c r="P147" s="13" t="s">
        <v>48008</v>
      </c>
      <c r="Q147" s="13" t="s">
        <v>41001</v>
      </c>
      <c r="R147" s="13" t="s">
        <v>344</v>
      </c>
      <c r="S147" s="13" t="str">
        <f>IF(R147="","заполните гр. 6",VLOOKUP(R147,'03_Справочники'!$E$5:$F$391,2,FALSE))</f>
        <v>Запчасть к силов.транф.,реакт.</v>
      </c>
      <c r="T147" s="13" t="str">
        <f t="shared" si="19"/>
        <v>13.96</v>
      </c>
      <c r="U147" s="26" t="str">
        <f>IF(V147="","заполните гр. 9",VLOOKUP(T147,'04_ОКВЭД 2'!$A$3:$C$9114,3,FALSE))</f>
        <v>Производство прочих технических и промышленных текстильных изделий</v>
      </c>
      <c r="V147" s="13" t="s">
        <v>17161</v>
      </c>
      <c r="W147" s="13" t="str">
        <f>IF(V147="","заполните гр. 9",VLOOKUP(V147,'05_ОКПД 2'!$A$3:$C$24473,3,FALSE))</f>
        <v>Тесьма плетеная и шнуры</v>
      </c>
      <c r="X147" s="13" t="s">
        <v>507</v>
      </c>
      <c r="Y147" s="13" t="s">
        <v>46346</v>
      </c>
      <c r="Z147" s="13" t="s">
        <v>48044</v>
      </c>
      <c r="AA147" s="13"/>
      <c r="AB147" s="122" t="s">
        <v>48573</v>
      </c>
      <c r="AC147" s="45">
        <v>8.202</v>
      </c>
      <c r="AD147" s="45">
        <f t="shared" ref="AD147:AD158" si="40">AC147*1.2</f>
        <v>9.8423999999999996</v>
      </c>
      <c r="AE147" s="45">
        <f t="shared" ref="AE147:AE155" si="41">AD147</f>
        <v>9.8423999999999996</v>
      </c>
      <c r="AF147" s="45">
        <v>0</v>
      </c>
      <c r="AG147" s="45">
        <v>0</v>
      </c>
      <c r="AH147" s="63">
        <v>0</v>
      </c>
      <c r="AI147" s="63">
        <v>0</v>
      </c>
      <c r="AJ147" s="13" t="s">
        <v>45702</v>
      </c>
      <c r="AK147" s="13" t="s">
        <v>48022</v>
      </c>
      <c r="AL147" s="13" t="s">
        <v>48047</v>
      </c>
      <c r="AM147" s="15">
        <v>45349</v>
      </c>
      <c r="AN147" s="15">
        <f t="shared" ref="AN147:AN148" si="42">AM147+10</f>
        <v>45359</v>
      </c>
      <c r="AO147" s="13"/>
      <c r="AP147" s="13"/>
      <c r="AQ147" s="13"/>
      <c r="AR147" s="13"/>
      <c r="AS147" s="13"/>
      <c r="AT147" s="13" t="s">
        <v>48182</v>
      </c>
      <c r="AU147" s="13" t="s">
        <v>48326</v>
      </c>
      <c r="AV147" s="13" t="s">
        <v>48366</v>
      </c>
      <c r="AW147" s="13" t="s">
        <v>48367</v>
      </c>
      <c r="AX147" s="13" t="s">
        <v>48368</v>
      </c>
      <c r="AY147" s="46">
        <f>IF(AZ147="","заполните гр. 37",VLOOKUP(AZ147,'03_Справочники'!$N$5:$O$26,2,FALSE))</f>
        <v>20000000000</v>
      </c>
      <c r="AZ147" s="13" t="s">
        <v>21</v>
      </c>
      <c r="BA147" s="15">
        <f t="shared" ref="BA147:BA155" si="43">AN147+11</f>
        <v>45370</v>
      </c>
      <c r="BB147" s="15">
        <f t="shared" ref="BB147:BB155" si="44">BA147</f>
        <v>45370</v>
      </c>
      <c r="BC147" s="15">
        <v>45657</v>
      </c>
      <c r="BD147" s="13">
        <v>2024</v>
      </c>
      <c r="BE147" s="44"/>
      <c r="BF147" s="13"/>
      <c r="BG147" s="13"/>
      <c r="BH147" s="64"/>
      <c r="BI147" s="64"/>
      <c r="BJ147" s="64"/>
      <c r="BK147" s="64"/>
      <c r="BL147" s="64"/>
      <c r="BM147" s="64"/>
      <c r="BN147" s="64"/>
      <c r="BO147" s="26"/>
      <c r="BP147" s="119"/>
      <c r="BQ147" s="119"/>
      <c r="BR147" s="86"/>
      <c r="BS147" s="86"/>
      <c r="BT147" s="86"/>
    </row>
    <row r="148" spans="1:72" s="66" customFormat="1" ht="26.25" customHeight="1">
      <c r="A148" s="54"/>
      <c r="B148" s="56"/>
      <c r="C148" s="56"/>
      <c r="D148" s="27"/>
      <c r="E148" s="33"/>
      <c r="F148" s="12"/>
      <c r="G148" s="12"/>
      <c r="H148" s="12"/>
      <c r="I148" s="12"/>
      <c r="J148" s="12"/>
      <c r="K148" s="12" t="s">
        <v>47828</v>
      </c>
      <c r="L148" s="13">
        <v>7</v>
      </c>
      <c r="M148" s="51" t="s">
        <v>48390</v>
      </c>
      <c r="N148" s="51"/>
      <c r="O148" s="13" t="s">
        <v>48008</v>
      </c>
      <c r="P148" s="13" t="s">
        <v>48008</v>
      </c>
      <c r="Q148" s="13" t="s">
        <v>41001</v>
      </c>
      <c r="R148" s="13" t="s">
        <v>343</v>
      </c>
      <c r="S148" s="13" t="str">
        <f>IF(R148="","заполните гр. 6",VLOOKUP(R148,'03_Справочники'!$E$5:$F$391,2,FALSE))</f>
        <v>Запорная арматура</v>
      </c>
      <c r="T148" s="13" t="str">
        <f t="shared" si="19"/>
        <v>28.14</v>
      </c>
      <c r="U148" s="26" t="str">
        <f>IF(V148="","заполните гр. 9",VLOOKUP(T148,'04_ОКВЭД 2'!$A$3:$C$9114,3,FALSE))</f>
        <v>Производство арматуры трубопроводной (арматуры)</v>
      </c>
      <c r="V148" s="13" t="s">
        <v>28009</v>
      </c>
      <c r="W148" s="13" t="str">
        <f>IF(V148="","заполните гр. 9",VLOOKUP(V148,'05_ОКПД 2'!$A$3:$C$24473,3,FALSE))</f>
        <v>Краны, клапаны для раковин, моек, биде, унитазов, ванн и аналогичная арматура</v>
      </c>
      <c r="X148" s="13" t="s">
        <v>507</v>
      </c>
      <c r="Y148" s="13" t="s">
        <v>46346</v>
      </c>
      <c r="Z148" s="13" t="s">
        <v>48044</v>
      </c>
      <c r="AA148" s="13"/>
      <c r="AB148" s="122" t="s">
        <v>48574</v>
      </c>
      <c r="AC148" s="45">
        <v>25.748000000000001</v>
      </c>
      <c r="AD148" s="45">
        <f t="shared" si="40"/>
        <v>30.897600000000001</v>
      </c>
      <c r="AE148" s="45">
        <f t="shared" si="41"/>
        <v>30.897600000000001</v>
      </c>
      <c r="AF148" s="45">
        <v>0</v>
      </c>
      <c r="AG148" s="45">
        <v>0</v>
      </c>
      <c r="AH148" s="63">
        <v>0</v>
      </c>
      <c r="AI148" s="63">
        <v>0</v>
      </c>
      <c r="AJ148" s="13" t="s">
        <v>45702</v>
      </c>
      <c r="AK148" s="13" t="s">
        <v>48022</v>
      </c>
      <c r="AL148" s="13" t="s">
        <v>48047</v>
      </c>
      <c r="AM148" s="15">
        <v>45349</v>
      </c>
      <c r="AN148" s="15">
        <f t="shared" si="42"/>
        <v>45359</v>
      </c>
      <c r="AO148" s="13"/>
      <c r="AP148" s="13"/>
      <c r="AQ148" s="13"/>
      <c r="AR148" s="13"/>
      <c r="AS148" s="13"/>
      <c r="AT148" s="13" t="s">
        <v>48183</v>
      </c>
      <c r="AU148" s="13" t="s">
        <v>48327</v>
      </c>
      <c r="AV148" s="13">
        <v>796</v>
      </c>
      <c r="AW148" s="13" t="s">
        <v>70</v>
      </c>
      <c r="AX148" s="13">
        <v>15</v>
      </c>
      <c r="AY148" s="46">
        <f>IF(AZ148="","заполните гр. 37",VLOOKUP(AZ148,'03_Справочники'!$N$5:$O$26,2,FALSE))</f>
        <v>20000000000</v>
      </c>
      <c r="AZ148" s="13" t="s">
        <v>21</v>
      </c>
      <c r="BA148" s="15">
        <f t="shared" si="43"/>
        <v>45370</v>
      </c>
      <c r="BB148" s="15">
        <f t="shared" si="44"/>
        <v>45370</v>
      </c>
      <c r="BC148" s="15">
        <v>45657</v>
      </c>
      <c r="BD148" s="13">
        <v>2024</v>
      </c>
      <c r="BE148" s="44"/>
      <c r="BF148" s="13"/>
      <c r="BG148" s="13"/>
      <c r="BH148" s="64"/>
      <c r="BI148" s="64"/>
      <c r="BJ148" s="64"/>
      <c r="BK148" s="64"/>
      <c r="BL148" s="64"/>
      <c r="BM148" s="64"/>
      <c r="BN148" s="64"/>
      <c r="BO148" s="13"/>
      <c r="BP148" s="119"/>
      <c r="BQ148" s="119"/>
      <c r="BR148" s="86"/>
      <c r="BS148" s="86"/>
      <c r="BT148" s="86"/>
    </row>
    <row r="149" spans="1:72" s="66" customFormat="1" ht="26.25" customHeight="1">
      <c r="A149" s="54"/>
      <c r="B149" s="56"/>
      <c r="C149" s="56"/>
      <c r="D149" s="27"/>
      <c r="E149" s="33"/>
      <c r="F149" s="12"/>
      <c r="G149" s="12"/>
      <c r="H149" s="12"/>
      <c r="I149" s="12"/>
      <c r="J149" s="12"/>
      <c r="K149" s="12" t="s">
        <v>47860</v>
      </c>
      <c r="L149" s="13">
        <v>7</v>
      </c>
      <c r="M149" s="51" t="s">
        <v>48393</v>
      </c>
      <c r="N149" s="51"/>
      <c r="O149" s="13" t="s">
        <v>48008</v>
      </c>
      <c r="P149" s="13" t="s">
        <v>48008</v>
      </c>
      <c r="Q149" s="13" t="s">
        <v>41007</v>
      </c>
      <c r="R149" s="13">
        <v>3000440</v>
      </c>
      <c r="S149" s="13" t="str">
        <f>IF(R149="","заполните гр. 6",VLOOKUP(R149,'03_Справочники'!$E$5:$F$391,2,FALSE))</f>
        <v>Проведение прочих экспертиз расчетов</v>
      </c>
      <c r="T149" s="13" t="str">
        <f t="shared" ref="T149:T155" si="45">IF(V149="","заполните гр. 9",LEFT(V149,5))</f>
        <v>74.90</v>
      </c>
      <c r="U149" s="26" t="str">
        <f>IF(V149="","заполните гр. 9",VLOOKUP(T149,'04_ОКВЭД 2'!$A$3:$C$9114,3,FALSE))</f>
        <v>Деятельность профессиональная, научная и техническая прочая, не включенная в другие группировки</v>
      </c>
      <c r="V149" s="13" t="s">
        <v>38306</v>
      </c>
      <c r="W149" s="13" t="str">
        <f>IF(V149="","заполните гр. 9",VLOOKUP(V149,'05_ОКПД 2'!$A$3:$C$24473,3,FALSE))</f>
        <v>Услуги по установлению рыночной или иной стоимости совокупности вещей, составляющих имущество лица, в том числе имущество определенного вида (движимое или недвижимое, включая предприятия)</v>
      </c>
      <c r="X149" s="13" t="s">
        <v>507</v>
      </c>
      <c r="Y149" s="13" t="s">
        <v>46346</v>
      </c>
      <c r="Z149" s="13" t="s">
        <v>48044</v>
      </c>
      <c r="AA149" s="13"/>
      <c r="AB149" s="122" t="s">
        <v>48575</v>
      </c>
      <c r="AC149" s="45">
        <v>55</v>
      </c>
      <c r="AD149" s="45">
        <f t="shared" ref="AD149:AD155" si="46">AC149*1.2</f>
        <v>66</v>
      </c>
      <c r="AE149" s="45">
        <f t="shared" si="41"/>
        <v>66</v>
      </c>
      <c r="AF149" s="45">
        <v>0</v>
      </c>
      <c r="AG149" s="45">
        <v>0</v>
      </c>
      <c r="AH149" s="63">
        <v>0</v>
      </c>
      <c r="AI149" s="63">
        <v>0</v>
      </c>
      <c r="AJ149" s="13" t="s">
        <v>45702</v>
      </c>
      <c r="AK149" s="13" t="s">
        <v>48022</v>
      </c>
      <c r="AL149" s="13" t="s">
        <v>48047</v>
      </c>
      <c r="AM149" s="15">
        <v>45434</v>
      </c>
      <c r="AN149" s="15">
        <f t="shared" ref="AN149:AN154" si="47">AM149+10</f>
        <v>45444</v>
      </c>
      <c r="AO149" s="13"/>
      <c r="AP149" s="13"/>
      <c r="AQ149" s="13"/>
      <c r="AR149" s="13"/>
      <c r="AS149" s="13"/>
      <c r="AT149" s="13" t="s">
        <v>48184</v>
      </c>
      <c r="AU149" s="13" t="s">
        <v>48328</v>
      </c>
      <c r="AV149" s="13">
        <v>876</v>
      </c>
      <c r="AW149" s="13" t="s">
        <v>48346</v>
      </c>
      <c r="AX149" s="13">
        <v>2</v>
      </c>
      <c r="AY149" s="46">
        <f>IF(AZ149="","заполните гр. 37",VLOOKUP(AZ149,'03_Справочники'!$N$5:$O$26,2,FALSE))</f>
        <v>20000000000</v>
      </c>
      <c r="AZ149" s="13" t="s">
        <v>21</v>
      </c>
      <c r="BA149" s="15">
        <f t="shared" si="43"/>
        <v>45455</v>
      </c>
      <c r="BB149" s="15">
        <f t="shared" si="44"/>
        <v>45455</v>
      </c>
      <c r="BC149" s="15">
        <v>45657</v>
      </c>
      <c r="BD149" s="13">
        <v>2024</v>
      </c>
      <c r="BE149" s="44"/>
      <c r="BF149" s="13"/>
      <c r="BG149" s="13"/>
      <c r="BH149" s="64"/>
      <c r="BI149" s="64"/>
      <c r="BJ149" s="64"/>
      <c r="BK149" s="64"/>
      <c r="BL149" s="64"/>
      <c r="BM149" s="64"/>
      <c r="BN149" s="64"/>
      <c r="BO149" s="13"/>
      <c r="BP149" s="119"/>
      <c r="BQ149" s="119"/>
      <c r="BR149" s="86"/>
      <c r="BS149" s="86"/>
      <c r="BT149" s="86"/>
    </row>
    <row r="150" spans="1:72" s="66" customFormat="1" ht="26.25" customHeight="1">
      <c r="A150" s="54"/>
      <c r="B150" s="56"/>
      <c r="C150" s="56"/>
      <c r="D150" s="27"/>
      <c r="E150" s="33"/>
      <c r="F150" s="12"/>
      <c r="G150" s="12"/>
      <c r="H150" s="12"/>
      <c r="I150" s="12"/>
      <c r="J150" s="12"/>
      <c r="K150" s="12" t="s">
        <v>47812</v>
      </c>
      <c r="L150" s="13">
        <v>7</v>
      </c>
      <c r="M150" s="51" t="s">
        <v>48394</v>
      </c>
      <c r="N150" s="51"/>
      <c r="O150" s="13" t="s">
        <v>48008</v>
      </c>
      <c r="P150" s="13" t="s">
        <v>48008</v>
      </c>
      <c r="Q150" s="13" t="s">
        <v>41001</v>
      </c>
      <c r="R150" s="13" t="s">
        <v>239</v>
      </c>
      <c r="S150" s="13" t="str">
        <f>IF(R150="","заполните гр. 6",VLOOKUP(R150,'03_Справочники'!$E$5:$F$391,2,FALSE))</f>
        <v>Вычислительная и офисная оргтехника</v>
      </c>
      <c r="T150" s="13" t="str">
        <f t="shared" si="45"/>
        <v>28.99</v>
      </c>
      <c r="U150" s="26" t="str">
        <f>IF(V150="","заполните гр. 9",VLOOKUP(T150,'04_ОКВЭД 2'!$A$3:$C$9114,3,FALSE))</f>
        <v>Производство прочих машин и оборудования специального назначения, не включенных в другие группировки</v>
      </c>
      <c r="V150" s="13" t="s">
        <v>29733</v>
      </c>
      <c r="W150" s="13" t="str">
        <f>IF(V150="","заполните гр. 9",VLOOKUP(V150,'05_ОКПД 2'!$A$3:$C$24473,3,FALSE))</f>
        <v>Оборудование брошюровочно-переплетное специальное</v>
      </c>
      <c r="X150" s="13" t="s">
        <v>507</v>
      </c>
      <c r="Y150" s="13" t="s">
        <v>46346</v>
      </c>
      <c r="Z150" s="13" t="s">
        <v>48044</v>
      </c>
      <c r="AA150" s="13"/>
      <c r="AB150" s="122" t="s">
        <v>48576</v>
      </c>
      <c r="AC150" s="45">
        <v>51.648000000000003</v>
      </c>
      <c r="AD150" s="45">
        <f t="shared" si="46"/>
        <v>61.977600000000002</v>
      </c>
      <c r="AE150" s="45">
        <f t="shared" si="41"/>
        <v>61.977600000000002</v>
      </c>
      <c r="AF150" s="45">
        <v>0</v>
      </c>
      <c r="AG150" s="45">
        <v>0</v>
      </c>
      <c r="AH150" s="63">
        <v>0</v>
      </c>
      <c r="AI150" s="63">
        <v>0</v>
      </c>
      <c r="AJ150" s="13" t="s">
        <v>45702</v>
      </c>
      <c r="AK150" s="13" t="s">
        <v>48022</v>
      </c>
      <c r="AL150" s="13" t="s">
        <v>48047</v>
      </c>
      <c r="AM150" s="15">
        <v>45349</v>
      </c>
      <c r="AN150" s="15">
        <f t="shared" si="47"/>
        <v>45359</v>
      </c>
      <c r="AO150" s="13"/>
      <c r="AP150" s="13"/>
      <c r="AQ150" s="13"/>
      <c r="AR150" s="13"/>
      <c r="AS150" s="13"/>
      <c r="AT150" s="13" t="s">
        <v>48185</v>
      </c>
      <c r="AU150" s="13" t="s">
        <v>48329</v>
      </c>
      <c r="AV150" s="13">
        <v>796</v>
      </c>
      <c r="AW150" s="13" t="s">
        <v>70</v>
      </c>
      <c r="AX150" s="13">
        <v>15</v>
      </c>
      <c r="AY150" s="46">
        <f>IF(AZ150="","заполните гр. 37",VLOOKUP(AZ150,'03_Справочники'!$N$5:$O$26,2,FALSE))</f>
        <v>20000000000</v>
      </c>
      <c r="AZ150" s="13" t="s">
        <v>21</v>
      </c>
      <c r="BA150" s="15">
        <f t="shared" si="43"/>
        <v>45370</v>
      </c>
      <c r="BB150" s="15">
        <f t="shared" si="44"/>
        <v>45370</v>
      </c>
      <c r="BC150" s="15">
        <v>45657</v>
      </c>
      <c r="BD150" s="13">
        <v>2024</v>
      </c>
      <c r="BE150" s="44"/>
      <c r="BF150" s="13"/>
      <c r="BG150" s="13"/>
      <c r="BH150" s="64"/>
      <c r="BI150" s="64"/>
      <c r="BJ150" s="64"/>
      <c r="BK150" s="64"/>
      <c r="BL150" s="64"/>
      <c r="BM150" s="64"/>
      <c r="BN150" s="64"/>
      <c r="BO150" s="26"/>
      <c r="BP150" s="119"/>
      <c r="BQ150" s="119"/>
      <c r="BR150" s="86"/>
      <c r="BS150" s="86"/>
      <c r="BT150" s="86"/>
    </row>
    <row r="151" spans="1:72" s="66" customFormat="1" ht="26.25" customHeight="1">
      <c r="A151" s="54"/>
      <c r="B151" s="56"/>
      <c r="C151" s="56"/>
      <c r="D151" s="27"/>
      <c r="E151" s="33"/>
      <c r="F151" s="12"/>
      <c r="G151" s="12"/>
      <c r="H151" s="12"/>
      <c r="I151" s="12"/>
      <c r="J151" s="12"/>
      <c r="K151" s="12" t="s">
        <v>47828</v>
      </c>
      <c r="L151" s="13">
        <v>7</v>
      </c>
      <c r="M151" s="51" t="s">
        <v>48395</v>
      </c>
      <c r="N151" s="51"/>
      <c r="O151" s="13" t="s">
        <v>48008</v>
      </c>
      <c r="P151" s="13" t="s">
        <v>48008</v>
      </c>
      <c r="Q151" s="13" t="s">
        <v>41001</v>
      </c>
      <c r="R151" s="13" t="s">
        <v>338</v>
      </c>
      <c r="S151" s="13" t="str">
        <f>IF(R151="","заполните гр. 6",VLOOKUP(R151,'03_Справочники'!$E$5:$F$391,2,FALSE))</f>
        <v>Стройматериалы</v>
      </c>
      <c r="T151" s="13" t="str">
        <f t="shared" si="45"/>
        <v>23.11</v>
      </c>
      <c r="U151" s="26" t="str">
        <f>IF(V151="","заполните гр. 9",VLOOKUP(T151,'04_ОКВЭД 2'!$A$3:$C$9114,3,FALSE))</f>
        <v>Производство листового стекла</v>
      </c>
      <c r="V151" s="13" t="s">
        <v>22979</v>
      </c>
      <c r="W151" s="13" t="str">
        <f>IF(V151="","заполните гр. 9",VLOOKUP(V151,'05_ОКПД 2'!$A$3:$C$24473,3,FALSE))</f>
        <v>Стекло листовое тянутое окрашенное в массе, всех марок</v>
      </c>
      <c r="X151" s="13" t="s">
        <v>507</v>
      </c>
      <c r="Y151" s="13" t="s">
        <v>46346</v>
      </c>
      <c r="Z151" s="13" t="s">
        <v>48044</v>
      </c>
      <c r="AA151" s="13"/>
      <c r="AB151" s="122" t="s">
        <v>48577</v>
      </c>
      <c r="AC151" s="45">
        <v>72.924999999999997</v>
      </c>
      <c r="AD151" s="45">
        <f t="shared" si="46"/>
        <v>87.509999999999991</v>
      </c>
      <c r="AE151" s="45">
        <f t="shared" si="41"/>
        <v>87.509999999999991</v>
      </c>
      <c r="AF151" s="45">
        <v>0</v>
      </c>
      <c r="AG151" s="45">
        <v>0</v>
      </c>
      <c r="AH151" s="63">
        <v>0</v>
      </c>
      <c r="AI151" s="63">
        <v>0</v>
      </c>
      <c r="AJ151" s="13" t="s">
        <v>45702</v>
      </c>
      <c r="AK151" s="13" t="s">
        <v>48022</v>
      </c>
      <c r="AL151" s="13" t="s">
        <v>48047</v>
      </c>
      <c r="AM151" s="15">
        <v>45383</v>
      </c>
      <c r="AN151" s="15">
        <f t="shared" si="47"/>
        <v>45393</v>
      </c>
      <c r="AO151" s="13"/>
      <c r="AP151" s="13"/>
      <c r="AQ151" s="13"/>
      <c r="AR151" s="13"/>
      <c r="AS151" s="13"/>
      <c r="AT151" s="13" t="s">
        <v>48186</v>
      </c>
      <c r="AU151" s="13" t="s">
        <v>48330</v>
      </c>
      <c r="AV151" s="13">
        <v>625</v>
      </c>
      <c r="AW151" s="13" t="s">
        <v>48369</v>
      </c>
      <c r="AX151" s="13">
        <v>25</v>
      </c>
      <c r="AY151" s="46">
        <f>IF(AZ151="","заполните гр. 37",VLOOKUP(AZ151,'03_Справочники'!$N$5:$O$26,2,FALSE))</f>
        <v>20000000000</v>
      </c>
      <c r="AZ151" s="13" t="s">
        <v>21</v>
      </c>
      <c r="BA151" s="15">
        <f t="shared" si="43"/>
        <v>45404</v>
      </c>
      <c r="BB151" s="15">
        <f t="shared" si="44"/>
        <v>45404</v>
      </c>
      <c r="BC151" s="15">
        <v>45657</v>
      </c>
      <c r="BD151" s="13">
        <v>2024</v>
      </c>
      <c r="BE151" s="44"/>
      <c r="BF151" s="13"/>
      <c r="BG151" s="13"/>
      <c r="BH151" s="64"/>
      <c r="BI151" s="64"/>
      <c r="BJ151" s="64"/>
      <c r="BK151" s="64"/>
      <c r="BL151" s="64"/>
      <c r="BM151" s="64"/>
      <c r="BN151" s="64"/>
      <c r="BO151" s="13"/>
      <c r="BP151" s="119"/>
      <c r="BQ151" s="119"/>
      <c r="BR151" s="86"/>
      <c r="BS151" s="86"/>
      <c r="BT151" s="86"/>
    </row>
    <row r="152" spans="1:72" s="66" customFormat="1" ht="26.25" customHeight="1">
      <c r="A152" s="54"/>
      <c r="B152" s="56"/>
      <c r="C152" s="56"/>
      <c r="D152" s="27"/>
      <c r="E152" s="33"/>
      <c r="F152" s="12"/>
      <c r="G152" s="12"/>
      <c r="H152" s="12"/>
      <c r="I152" s="12"/>
      <c r="J152" s="12"/>
      <c r="K152" s="12" t="s">
        <v>47829</v>
      </c>
      <c r="L152" s="13">
        <v>7</v>
      </c>
      <c r="M152" s="51" t="s">
        <v>48396</v>
      </c>
      <c r="N152" s="51"/>
      <c r="O152" s="13" t="s">
        <v>48008</v>
      </c>
      <c r="P152" s="13" t="s">
        <v>48008</v>
      </c>
      <c r="Q152" s="13" t="s">
        <v>41001</v>
      </c>
      <c r="R152" s="13" t="s">
        <v>344</v>
      </c>
      <c r="S152" s="13" t="str">
        <f>IF(R152="","заполните гр. 6",VLOOKUP(R152,'03_Справочники'!$E$5:$F$391,2,FALSE))</f>
        <v>Запчасть к силов.транф.,реакт.</v>
      </c>
      <c r="T152" s="13" t="str">
        <f t="shared" si="45"/>
        <v>28.15</v>
      </c>
      <c r="U152" s="26" t="str">
        <f>IF(V152="","заполните гр. 9",VLOOKUP(T152,'04_ОКВЭД 2'!$A$3:$C$9114,3,FALSE))</f>
        <v>Производство подшипников, зубчатых передач, элементов механических передач и приводов</v>
      </c>
      <c r="V152" s="13" t="s">
        <v>28065</v>
      </c>
      <c r="W152" s="13" t="str">
        <f>IF(V152="","заполните гр. 9",VLOOKUP(V152,'05_ОКПД 2'!$A$3:$C$24473,3,FALSE))</f>
        <v>Подшипники шарнирные</v>
      </c>
      <c r="X152" s="13" t="s">
        <v>507</v>
      </c>
      <c r="Y152" s="13" t="s">
        <v>46346</v>
      </c>
      <c r="Z152" s="13" t="s">
        <v>48044</v>
      </c>
      <c r="AA152" s="13"/>
      <c r="AB152" s="122" t="s">
        <v>48578</v>
      </c>
      <c r="AC152" s="45">
        <v>2.5760000000000001</v>
      </c>
      <c r="AD152" s="45">
        <f t="shared" si="46"/>
        <v>3.0912000000000002</v>
      </c>
      <c r="AE152" s="45">
        <f t="shared" si="41"/>
        <v>3.0912000000000002</v>
      </c>
      <c r="AF152" s="45">
        <v>0</v>
      </c>
      <c r="AG152" s="45">
        <v>0</v>
      </c>
      <c r="AH152" s="63">
        <v>0</v>
      </c>
      <c r="AI152" s="63">
        <v>0</v>
      </c>
      <c r="AJ152" s="13" t="s">
        <v>45702</v>
      </c>
      <c r="AK152" s="13" t="s">
        <v>48022</v>
      </c>
      <c r="AL152" s="13" t="s">
        <v>48047</v>
      </c>
      <c r="AM152" s="15">
        <v>45383</v>
      </c>
      <c r="AN152" s="15">
        <f t="shared" si="47"/>
        <v>45393</v>
      </c>
      <c r="AO152" s="13"/>
      <c r="AP152" s="13"/>
      <c r="AQ152" s="13"/>
      <c r="AR152" s="13"/>
      <c r="AS152" s="13"/>
      <c r="AT152" s="13" t="s">
        <v>48187</v>
      </c>
      <c r="AU152" s="13" t="s">
        <v>48331</v>
      </c>
      <c r="AV152" s="13">
        <v>796</v>
      </c>
      <c r="AW152" s="13" t="s">
        <v>70</v>
      </c>
      <c r="AX152" s="13">
        <v>4</v>
      </c>
      <c r="AY152" s="46">
        <f>IF(AZ152="","заполните гр. 37",VLOOKUP(AZ152,'03_Справочники'!$N$5:$O$26,2,FALSE))</f>
        <v>20000000000</v>
      </c>
      <c r="AZ152" s="13" t="s">
        <v>21</v>
      </c>
      <c r="BA152" s="15">
        <f t="shared" si="43"/>
        <v>45404</v>
      </c>
      <c r="BB152" s="15">
        <f t="shared" si="44"/>
        <v>45404</v>
      </c>
      <c r="BC152" s="15">
        <v>45657</v>
      </c>
      <c r="BD152" s="13">
        <v>2024</v>
      </c>
      <c r="BE152" s="44"/>
      <c r="BF152" s="13"/>
      <c r="BG152" s="13"/>
      <c r="BH152" s="64"/>
      <c r="BI152" s="64"/>
      <c r="BJ152" s="64"/>
      <c r="BK152" s="64"/>
      <c r="BL152" s="64"/>
      <c r="BM152" s="64"/>
      <c r="BN152" s="64"/>
      <c r="BO152" s="26"/>
      <c r="BP152" s="119"/>
      <c r="BQ152" s="119"/>
      <c r="BR152" s="86"/>
      <c r="BS152" s="86"/>
      <c r="BT152" s="86"/>
    </row>
    <row r="153" spans="1:72" s="66" customFormat="1" ht="26.25" customHeight="1">
      <c r="A153" s="54"/>
      <c r="B153" s="56"/>
      <c r="C153" s="56"/>
      <c r="D153" s="27"/>
      <c r="E153" s="33"/>
      <c r="F153" s="12"/>
      <c r="G153" s="12"/>
      <c r="H153" s="12"/>
      <c r="I153" s="12"/>
      <c r="J153" s="12"/>
      <c r="K153" s="12" t="s">
        <v>47832</v>
      </c>
      <c r="L153" s="13">
        <v>7</v>
      </c>
      <c r="M153" s="51" t="s">
        <v>48397</v>
      </c>
      <c r="N153" s="51"/>
      <c r="O153" s="13" t="s">
        <v>48008</v>
      </c>
      <c r="P153" s="13" t="s">
        <v>48008</v>
      </c>
      <c r="Q153" s="13" t="s">
        <v>41007</v>
      </c>
      <c r="R153" s="13">
        <v>3000481</v>
      </c>
      <c r="S153" s="13" t="str">
        <f>IF(R153="","заполните гр. 6",VLOOKUP(R153,'03_Справочники'!$E$5:$F$391,2,FALSE))</f>
        <v>Ремонт средств вычислительной техники</v>
      </c>
      <c r="T153" s="13" t="str">
        <f t="shared" si="45"/>
        <v>95.11</v>
      </c>
      <c r="U153" s="26" t="str">
        <f>IF(V153="","заполните гр. 9",VLOOKUP(T153,'04_ОКВЭД 2'!$A$3:$C$9114,3,FALSE))</f>
        <v>Ремонт компьютеров и периферийного компьютерного оборудования</v>
      </c>
      <c r="V153" s="13" t="s">
        <v>44977</v>
      </c>
      <c r="W153" s="13" t="str">
        <f>IF(V153="","заполните гр. 9",VLOOKUP(V153,'05_ОКПД 2'!$A$3:$C$24473,3,FALSE))</f>
        <v>Услуги по заправке картриджей для принтеров</v>
      </c>
      <c r="X153" s="13" t="s">
        <v>507</v>
      </c>
      <c r="Y153" s="13" t="s">
        <v>46346</v>
      </c>
      <c r="Z153" s="13" t="s">
        <v>48044</v>
      </c>
      <c r="AA153" s="13"/>
      <c r="AB153" s="122" t="s">
        <v>48579</v>
      </c>
      <c r="AC153" s="45">
        <v>83.332999999999998</v>
      </c>
      <c r="AD153" s="45">
        <f t="shared" si="46"/>
        <v>99.999600000000001</v>
      </c>
      <c r="AE153" s="45">
        <f t="shared" si="41"/>
        <v>99.999600000000001</v>
      </c>
      <c r="AF153" s="45">
        <v>0</v>
      </c>
      <c r="AG153" s="45">
        <v>0</v>
      </c>
      <c r="AH153" s="63">
        <v>0</v>
      </c>
      <c r="AI153" s="63">
        <v>0</v>
      </c>
      <c r="AJ153" s="13" t="s">
        <v>45702</v>
      </c>
      <c r="AK153" s="13" t="s">
        <v>48022</v>
      </c>
      <c r="AL153" s="13" t="s">
        <v>48047</v>
      </c>
      <c r="AM153" s="15">
        <v>45383</v>
      </c>
      <c r="AN153" s="15">
        <f t="shared" si="47"/>
        <v>45393</v>
      </c>
      <c r="AO153" s="13"/>
      <c r="AP153" s="13"/>
      <c r="AQ153" s="13"/>
      <c r="AR153" s="13"/>
      <c r="AS153" s="13"/>
      <c r="AT153" s="13" t="s">
        <v>48188</v>
      </c>
      <c r="AU153" s="13" t="s">
        <v>48306</v>
      </c>
      <c r="AV153" s="13">
        <v>876</v>
      </c>
      <c r="AW153" s="13" t="s">
        <v>48346</v>
      </c>
      <c r="AX153" s="13">
        <v>1</v>
      </c>
      <c r="AY153" s="46">
        <f>IF(AZ153="","заполните гр. 37",VLOOKUP(AZ153,'03_Справочники'!$N$5:$O$26,2,FALSE))</f>
        <v>20000000000</v>
      </c>
      <c r="AZ153" s="13" t="s">
        <v>21</v>
      </c>
      <c r="BA153" s="15">
        <f t="shared" si="43"/>
        <v>45404</v>
      </c>
      <c r="BB153" s="15">
        <f t="shared" si="44"/>
        <v>45404</v>
      </c>
      <c r="BC153" s="15">
        <v>45657</v>
      </c>
      <c r="BD153" s="13">
        <v>2024</v>
      </c>
      <c r="BE153" s="44"/>
      <c r="BF153" s="13"/>
      <c r="BG153" s="13"/>
      <c r="BH153" s="64"/>
      <c r="BI153" s="64"/>
      <c r="BJ153" s="64"/>
      <c r="BK153" s="64"/>
      <c r="BL153" s="64"/>
      <c r="BM153" s="64"/>
      <c r="BN153" s="64"/>
      <c r="BO153" s="13"/>
      <c r="BP153" s="119"/>
      <c r="BQ153" s="119"/>
      <c r="BR153" s="86"/>
      <c r="BS153" s="86"/>
      <c r="BT153" s="86"/>
    </row>
    <row r="154" spans="1:72" s="66" customFormat="1" ht="26.25" customHeight="1">
      <c r="A154" s="54"/>
      <c r="B154" s="56"/>
      <c r="C154" s="56"/>
      <c r="D154" s="27"/>
      <c r="E154" s="33"/>
      <c r="F154" s="12"/>
      <c r="G154" s="12"/>
      <c r="H154" s="12"/>
      <c r="I154" s="12"/>
      <c r="J154" s="12"/>
      <c r="K154" s="12" t="s">
        <v>47860</v>
      </c>
      <c r="L154" s="13">
        <v>7</v>
      </c>
      <c r="M154" s="51" t="s">
        <v>48398</v>
      </c>
      <c r="N154" s="51"/>
      <c r="O154" s="13" t="s">
        <v>48008</v>
      </c>
      <c r="P154" s="13" t="s">
        <v>48008</v>
      </c>
      <c r="Q154" s="122" t="s">
        <v>40998</v>
      </c>
      <c r="R154" s="13">
        <v>3000559</v>
      </c>
      <c r="S154" s="13" t="str">
        <f>IF(R154="","заполните гр. 6",VLOOKUP(R154,'03_Справочники'!$E$5:$F$391,2,FALSE))</f>
        <v>Проектно-изыскательские работы</v>
      </c>
      <c r="T154" s="13" t="str">
        <f t="shared" si="45"/>
        <v>71.12</v>
      </c>
      <c r="U154" s="26" t="str">
        <f>IF(V154="","заполните гр. 9",VLOOKUP(T154,'04_ОКВЭД 2'!$A$3:$C$9114,3,FALSE))</f>
        <v>Деятельность в области инженерных изысканий, инженерно-технического проектирования, управления проектами строительства, выполнения строительного контроля и авторского надзора, предоставление технических консультаций в этих областях</v>
      </c>
      <c r="V154" s="122" t="s">
        <v>46160</v>
      </c>
      <c r="W154" s="122" t="str">
        <f>IF(V154="","заполните гр. 9",VLOOKUP(V154,'05_ОКПД 2'!$A$3:$C$24473,3,FALSE))</f>
        <v>Услуги по инженерно-техническому проектированию прочих объектов, кроме объектов культурного наследия</v>
      </c>
      <c r="X154" s="13" t="s">
        <v>507</v>
      </c>
      <c r="Y154" s="13" t="s">
        <v>46346</v>
      </c>
      <c r="Z154" s="13" t="s">
        <v>48044</v>
      </c>
      <c r="AA154" s="13"/>
      <c r="AB154" s="122" t="s">
        <v>48580</v>
      </c>
      <c r="AC154" s="45">
        <v>82</v>
      </c>
      <c r="AD154" s="45">
        <f t="shared" si="46"/>
        <v>98.399999999999991</v>
      </c>
      <c r="AE154" s="45">
        <f t="shared" si="41"/>
        <v>98.399999999999991</v>
      </c>
      <c r="AF154" s="45">
        <v>0</v>
      </c>
      <c r="AG154" s="45">
        <v>0</v>
      </c>
      <c r="AH154" s="63">
        <v>0</v>
      </c>
      <c r="AI154" s="63">
        <v>0</v>
      </c>
      <c r="AJ154" s="13" t="s">
        <v>45702</v>
      </c>
      <c r="AK154" s="13" t="s">
        <v>48022</v>
      </c>
      <c r="AL154" s="13" t="s">
        <v>48047</v>
      </c>
      <c r="AM154" s="15">
        <v>45383</v>
      </c>
      <c r="AN154" s="15">
        <f t="shared" si="47"/>
        <v>45393</v>
      </c>
      <c r="AO154" s="13"/>
      <c r="AP154" s="13"/>
      <c r="AQ154" s="13"/>
      <c r="AR154" s="13"/>
      <c r="AS154" s="13"/>
      <c r="AT154" s="13" t="s">
        <v>48189</v>
      </c>
      <c r="AU154" s="13" t="s">
        <v>48306</v>
      </c>
      <c r="AV154" s="13">
        <v>876</v>
      </c>
      <c r="AW154" s="13" t="s">
        <v>48346</v>
      </c>
      <c r="AX154" s="13">
        <v>1</v>
      </c>
      <c r="AY154" s="46">
        <f>IF(AZ154="","заполните гр. 37",VLOOKUP(AZ154,'03_Справочники'!$N$5:$O$26,2,FALSE))</f>
        <v>20000000000</v>
      </c>
      <c r="AZ154" s="13" t="s">
        <v>21</v>
      </c>
      <c r="BA154" s="15">
        <f t="shared" si="43"/>
        <v>45404</v>
      </c>
      <c r="BB154" s="15">
        <f t="shared" si="44"/>
        <v>45404</v>
      </c>
      <c r="BC154" s="15">
        <v>45657</v>
      </c>
      <c r="BD154" s="13">
        <v>2024</v>
      </c>
      <c r="BE154" s="44"/>
      <c r="BF154" s="13"/>
      <c r="BG154" s="13"/>
      <c r="BH154" s="64"/>
      <c r="BI154" s="64"/>
      <c r="BJ154" s="64"/>
      <c r="BK154" s="64"/>
      <c r="BL154" s="64"/>
      <c r="BM154" s="64"/>
      <c r="BN154" s="64"/>
      <c r="BO154" s="26"/>
      <c r="BP154" s="119"/>
      <c r="BQ154" s="124"/>
      <c r="BR154" s="86"/>
      <c r="BS154" s="86"/>
      <c r="BT154" s="86"/>
    </row>
    <row r="155" spans="1:72" s="66" customFormat="1" ht="26.25" customHeight="1">
      <c r="A155" s="54"/>
      <c r="B155" s="56"/>
      <c r="C155" s="56"/>
      <c r="D155" s="27"/>
      <c r="E155" s="33"/>
      <c r="F155" s="12"/>
      <c r="G155" s="12"/>
      <c r="H155" s="12"/>
      <c r="I155" s="12"/>
      <c r="J155" s="12"/>
      <c r="K155" s="12" t="s">
        <v>47828</v>
      </c>
      <c r="L155" s="13">
        <v>7</v>
      </c>
      <c r="M155" s="51" t="s">
        <v>48399</v>
      </c>
      <c r="N155" s="51"/>
      <c r="O155" s="13" t="s">
        <v>48008</v>
      </c>
      <c r="P155" s="13" t="s">
        <v>48008</v>
      </c>
      <c r="Q155" s="13" t="s">
        <v>41001</v>
      </c>
      <c r="R155" s="13" t="s">
        <v>322</v>
      </c>
      <c r="S155" s="13" t="str">
        <f>IF(R155="","заполните гр. 6",VLOOKUP(R155,'03_Справочники'!$E$5:$F$391,2,FALSE))</f>
        <v>Лакокрасочная продукция</v>
      </c>
      <c r="T155" s="13" t="str">
        <f t="shared" si="45"/>
        <v>20.30</v>
      </c>
      <c r="U155" s="26" t="str">
        <f>IF(V155="","заполните гр. 9",VLOOKUP(T155,'04_ОКВЭД 2'!$A$3:$C$9114,3,FALSE))</f>
        <v>Производство красок, лаков и аналогичных материалов для нанесения покрытий, полиграфических красок и мастик</v>
      </c>
      <c r="V155" s="13" t="s">
        <v>21657</v>
      </c>
      <c r="W155" s="13" t="str">
        <f>IF(V155="","заполните гр. 9",VLOOKUP(V155,'05_ОКПД 2'!$A$3:$C$24473,3,FALSE))</f>
        <v>Краски на основе акриловых или виниловых полимеров в водной среде</v>
      </c>
      <c r="X155" s="13" t="s">
        <v>507</v>
      </c>
      <c r="Y155" s="13" t="s">
        <v>46346</v>
      </c>
      <c r="Z155" s="13" t="s">
        <v>48044</v>
      </c>
      <c r="AA155" s="13"/>
      <c r="AB155" s="122" t="s">
        <v>48581</v>
      </c>
      <c r="AC155" s="45">
        <v>77.396000000000001</v>
      </c>
      <c r="AD155" s="45">
        <f t="shared" si="46"/>
        <v>92.875199999999992</v>
      </c>
      <c r="AE155" s="45">
        <f t="shared" si="41"/>
        <v>92.875199999999992</v>
      </c>
      <c r="AF155" s="45">
        <v>0</v>
      </c>
      <c r="AG155" s="45">
        <v>0</v>
      </c>
      <c r="AH155" s="63">
        <v>0</v>
      </c>
      <c r="AI155" s="63">
        <v>0</v>
      </c>
      <c r="AJ155" s="13" t="s">
        <v>45702</v>
      </c>
      <c r="AK155" s="13" t="s">
        <v>48022</v>
      </c>
      <c r="AL155" s="13" t="s">
        <v>48047</v>
      </c>
      <c r="AM155" s="15">
        <v>45388</v>
      </c>
      <c r="AN155" s="15">
        <f t="shared" ref="AN155" si="48">AM155+10</f>
        <v>45398</v>
      </c>
      <c r="AO155" s="13"/>
      <c r="AP155" s="13"/>
      <c r="AQ155" s="13"/>
      <c r="AR155" s="13"/>
      <c r="AS155" s="13"/>
      <c r="AT155" s="13" t="s">
        <v>48069</v>
      </c>
      <c r="AU155" s="13" t="s">
        <v>48333</v>
      </c>
      <c r="AV155" s="13">
        <v>166</v>
      </c>
      <c r="AW155" s="13" t="s">
        <v>39</v>
      </c>
      <c r="AX155" s="13">
        <v>287</v>
      </c>
      <c r="AY155" s="46">
        <f>IF(AZ155="","заполните гр. 37",VLOOKUP(AZ155,'03_Справочники'!$N$5:$O$26,2,FALSE))</f>
        <v>20000000000</v>
      </c>
      <c r="AZ155" s="13" t="s">
        <v>21</v>
      </c>
      <c r="BA155" s="15">
        <f t="shared" si="43"/>
        <v>45409</v>
      </c>
      <c r="BB155" s="15">
        <f t="shared" si="44"/>
        <v>45409</v>
      </c>
      <c r="BC155" s="15">
        <v>45657</v>
      </c>
      <c r="BD155" s="13">
        <v>2024</v>
      </c>
      <c r="BE155" s="44"/>
      <c r="BF155" s="13"/>
      <c r="BG155" s="13"/>
      <c r="BH155" s="64"/>
      <c r="BI155" s="64"/>
      <c r="BJ155" s="64"/>
      <c r="BK155" s="64"/>
      <c r="BL155" s="64"/>
      <c r="BM155" s="64"/>
      <c r="BN155" s="64"/>
      <c r="BO155" s="13"/>
      <c r="BP155" s="119"/>
      <c r="BQ155" s="119"/>
      <c r="BR155" s="86"/>
      <c r="BS155" s="86"/>
      <c r="BT155" s="86"/>
    </row>
    <row r="156" spans="1:72" s="66" customFormat="1" ht="26.25" customHeight="1">
      <c r="A156" s="54"/>
      <c r="B156" s="56"/>
      <c r="C156" s="56"/>
      <c r="D156" s="27"/>
      <c r="E156" s="33"/>
      <c r="F156" s="12"/>
      <c r="G156" s="12"/>
      <c r="H156" s="12"/>
      <c r="I156" s="12"/>
      <c r="J156" s="12"/>
      <c r="K156" s="12" t="s">
        <v>47953</v>
      </c>
      <c r="L156" s="13">
        <v>7</v>
      </c>
      <c r="M156" s="51" t="s">
        <v>48400</v>
      </c>
      <c r="N156" s="51"/>
      <c r="O156" s="13" t="s">
        <v>48008</v>
      </c>
      <c r="P156" s="13" t="s">
        <v>48008</v>
      </c>
      <c r="Q156" s="13" t="s">
        <v>41007</v>
      </c>
      <c r="R156" s="13">
        <v>3000189</v>
      </c>
      <c r="S156" s="13" t="str">
        <f>IF(R156="","заполните гр. 6",VLOOKUP(R156,'03_Справочники'!$E$5:$F$391,2,FALSE))</f>
        <v>Прочее программное обеспечение</v>
      </c>
      <c r="T156" s="13" t="str">
        <f t="shared" ref="T156:T158" si="49">IF(V156="","заполните гр. 9",LEFT(V156,5))</f>
        <v>62.02</v>
      </c>
      <c r="U156" s="26" t="str">
        <f>IF(V156="","заполните гр. 9",VLOOKUP(T156,'04_ОКВЭД 2'!$A$3:$C$9114,3,FALSE))</f>
        <v>Деятельность консультативная и работы в области компьютерных технологий</v>
      </c>
      <c r="V156" s="13" t="s">
        <v>36850</v>
      </c>
      <c r="W156" s="13" t="str">
        <f>IF(V156="","заполните гр. 9",VLOOKUP(V156,'05_ОКПД 2'!$A$3:$C$24473,3,FALSE))</f>
        <v>Услуги по технической поддержке информационных технологий</v>
      </c>
      <c r="X156" s="13" t="s">
        <v>507</v>
      </c>
      <c r="Y156" s="13" t="s">
        <v>46346</v>
      </c>
      <c r="Z156" s="13" t="s">
        <v>48044</v>
      </c>
      <c r="AA156" s="13"/>
      <c r="AB156" s="122" t="s">
        <v>48582</v>
      </c>
      <c r="AC156" s="45">
        <v>38.652000000000001</v>
      </c>
      <c r="AD156" s="45">
        <f t="shared" si="40"/>
        <v>46.382399999999997</v>
      </c>
      <c r="AE156" s="45">
        <f t="shared" ref="AE156:AE168" si="50">AD156</f>
        <v>46.382399999999997</v>
      </c>
      <c r="AF156" s="45">
        <v>0</v>
      </c>
      <c r="AG156" s="45">
        <v>0</v>
      </c>
      <c r="AH156" s="63">
        <v>0</v>
      </c>
      <c r="AI156" s="63">
        <v>0</v>
      </c>
      <c r="AJ156" s="13" t="s">
        <v>45702</v>
      </c>
      <c r="AK156" s="13" t="s">
        <v>48022</v>
      </c>
      <c r="AL156" s="13" t="s">
        <v>48047</v>
      </c>
      <c r="AM156" s="15">
        <v>45400</v>
      </c>
      <c r="AN156" s="15">
        <f t="shared" ref="AN156:AN158" si="51">AM156+10</f>
        <v>45410</v>
      </c>
      <c r="AO156" s="13"/>
      <c r="AP156" s="13"/>
      <c r="AQ156" s="13"/>
      <c r="AR156" s="13"/>
      <c r="AS156" s="13"/>
      <c r="AT156" s="13" t="s">
        <v>48198</v>
      </c>
      <c r="AU156" s="13" t="s">
        <v>48335</v>
      </c>
      <c r="AV156" s="13">
        <v>876</v>
      </c>
      <c r="AW156" s="13" t="s">
        <v>48346</v>
      </c>
      <c r="AX156" s="13" t="s">
        <v>48354</v>
      </c>
      <c r="AY156" s="46">
        <f>IF(AZ156="","заполните гр. 37",VLOOKUP(AZ156,'03_Справочники'!$N$5:$O$26,2,FALSE))</f>
        <v>20000000000</v>
      </c>
      <c r="AZ156" s="13" t="s">
        <v>21</v>
      </c>
      <c r="BA156" s="15">
        <f t="shared" ref="BA156:BA168" si="52">AN156+11</f>
        <v>45421</v>
      </c>
      <c r="BB156" s="15">
        <f t="shared" ref="BB156:BB168" si="53">BA156</f>
        <v>45421</v>
      </c>
      <c r="BC156" s="15">
        <v>45657</v>
      </c>
      <c r="BD156" s="13">
        <v>2024</v>
      </c>
      <c r="BE156" s="44"/>
      <c r="BF156" s="13"/>
      <c r="BG156" s="13"/>
      <c r="BH156" s="64"/>
      <c r="BI156" s="64"/>
      <c r="BJ156" s="64"/>
      <c r="BK156" s="64"/>
      <c r="BL156" s="64"/>
      <c r="BM156" s="64"/>
      <c r="BN156" s="64"/>
      <c r="BO156" s="26"/>
      <c r="BP156" s="119"/>
      <c r="BQ156" s="119"/>
      <c r="BR156" s="86"/>
      <c r="BS156" s="86"/>
      <c r="BT156" s="86"/>
    </row>
    <row r="157" spans="1:72" s="66" customFormat="1" ht="26.25" customHeight="1">
      <c r="A157" s="54"/>
      <c r="B157" s="56"/>
      <c r="C157" s="56"/>
      <c r="D157" s="27"/>
      <c r="E157" s="33"/>
      <c r="F157" s="12"/>
      <c r="G157" s="12"/>
      <c r="H157" s="12"/>
      <c r="I157" s="12"/>
      <c r="J157" s="12"/>
      <c r="K157" s="12" t="s">
        <v>47881</v>
      </c>
      <c r="L157" s="13">
        <v>7</v>
      </c>
      <c r="M157" s="51" t="s">
        <v>48401</v>
      </c>
      <c r="N157" s="51"/>
      <c r="O157" s="13" t="s">
        <v>48008</v>
      </c>
      <c r="P157" s="13" t="s">
        <v>48008</v>
      </c>
      <c r="Q157" s="122" t="s">
        <v>41003</v>
      </c>
      <c r="R157" s="13">
        <v>3000189</v>
      </c>
      <c r="S157" s="13" t="str">
        <f>IF(R157="","заполните гр. 6",VLOOKUP(R157,'03_Справочники'!$E$5:$F$391,2,FALSE))</f>
        <v>Прочее программное обеспечение</v>
      </c>
      <c r="T157" s="13" t="str">
        <f t="shared" si="49"/>
        <v>58.29</v>
      </c>
      <c r="U157" s="26" t="str">
        <f>IF(V157="","заполните гр. 9",VLOOKUP(T157,'04_ОКВЭД 2'!$A$3:$C$9114,3,FALSE))</f>
        <v>Издание прочих программных продуктов</v>
      </c>
      <c r="V157" s="13" t="s">
        <v>36290</v>
      </c>
      <c r="W157" s="13" t="str">
        <f>IF(V157="","заполните гр. 9",VLOOKUP(V157,'05_ОКПД 2'!$A$3:$C$24473,3,FALSE))</f>
        <v>Обеспечение программное прикладное прочее на электронном носителе</v>
      </c>
      <c r="X157" s="13" t="s">
        <v>507</v>
      </c>
      <c r="Y157" s="13" t="s">
        <v>46346</v>
      </c>
      <c r="Z157" s="13" t="s">
        <v>48044</v>
      </c>
      <c r="AA157" s="13"/>
      <c r="AB157" s="122" t="s">
        <v>48583</v>
      </c>
      <c r="AC157" s="45">
        <v>1.333</v>
      </c>
      <c r="AD157" s="45">
        <f t="shared" si="40"/>
        <v>1.5995999999999999</v>
      </c>
      <c r="AE157" s="45">
        <f t="shared" si="50"/>
        <v>1.5995999999999999</v>
      </c>
      <c r="AF157" s="45">
        <v>0</v>
      </c>
      <c r="AG157" s="45">
        <v>0</v>
      </c>
      <c r="AH157" s="63">
        <v>0</v>
      </c>
      <c r="AI157" s="63">
        <v>0</v>
      </c>
      <c r="AJ157" s="13" t="s">
        <v>45702</v>
      </c>
      <c r="AK157" s="13" t="s">
        <v>48022</v>
      </c>
      <c r="AL157" s="13" t="s">
        <v>48047</v>
      </c>
      <c r="AM157" s="15">
        <v>45409</v>
      </c>
      <c r="AN157" s="15">
        <f t="shared" si="51"/>
        <v>45419</v>
      </c>
      <c r="AO157" s="13"/>
      <c r="AP157" s="13"/>
      <c r="AQ157" s="13"/>
      <c r="AR157" s="13"/>
      <c r="AS157" s="13"/>
      <c r="AT157" s="13" t="s">
        <v>48169</v>
      </c>
      <c r="AU157" s="13" t="s">
        <v>48317</v>
      </c>
      <c r="AV157" s="13" t="s">
        <v>71</v>
      </c>
      <c r="AW157" s="13" t="s">
        <v>48347</v>
      </c>
      <c r="AX157" s="13" t="s">
        <v>48354</v>
      </c>
      <c r="AY157" s="46">
        <f>IF(AZ157="","заполните гр. 37",VLOOKUP(AZ157,'03_Справочники'!$N$5:$O$26,2,FALSE))</f>
        <v>20000000000</v>
      </c>
      <c r="AZ157" s="13" t="s">
        <v>21</v>
      </c>
      <c r="BA157" s="15">
        <f t="shared" si="52"/>
        <v>45430</v>
      </c>
      <c r="BB157" s="15">
        <f t="shared" si="53"/>
        <v>45430</v>
      </c>
      <c r="BC157" s="15">
        <v>45657</v>
      </c>
      <c r="BD157" s="13">
        <v>2024</v>
      </c>
      <c r="BE157" s="44"/>
      <c r="BF157" s="13"/>
      <c r="BG157" s="13"/>
      <c r="BH157" s="64"/>
      <c r="BI157" s="64"/>
      <c r="BJ157" s="64"/>
      <c r="BK157" s="64"/>
      <c r="BL157" s="64"/>
      <c r="BM157" s="64"/>
      <c r="BN157" s="64"/>
      <c r="BO157" s="13"/>
      <c r="BP157" s="119"/>
      <c r="BQ157" s="124"/>
      <c r="BR157" s="86"/>
      <c r="BS157" s="86"/>
      <c r="BT157" s="86"/>
    </row>
    <row r="158" spans="1:72" s="66" customFormat="1" ht="26.25" customHeight="1">
      <c r="A158" s="54"/>
      <c r="B158" s="56"/>
      <c r="C158" s="56"/>
      <c r="D158" s="27"/>
      <c r="E158" s="33"/>
      <c r="F158" s="12"/>
      <c r="G158" s="12"/>
      <c r="H158" s="12"/>
      <c r="I158" s="12"/>
      <c r="J158" s="12"/>
      <c r="K158" s="12" t="s">
        <v>47881</v>
      </c>
      <c r="L158" s="13">
        <v>7</v>
      </c>
      <c r="M158" s="51" t="s">
        <v>48402</v>
      </c>
      <c r="N158" s="51"/>
      <c r="O158" s="13" t="s">
        <v>48008</v>
      </c>
      <c r="P158" s="13" t="s">
        <v>48008</v>
      </c>
      <c r="Q158" s="13" t="s">
        <v>41007</v>
      </c>
      <c r="R158" s="13">
        <v>3000189</v>
      </c>
      <c r="S158" s="13" t="str">
        <f>IF(R158="","заполните гр. 6",VLOOKUP(R158,'03_Справочники'!$E$5:$F$391,2,FALSE))</f>
        <v>Прочее программное обеспечение</v>
      </c>
      <c r="T158" s="13" t="str">
        <f t="shared" si="49"/>
        <v>58.29</v>
      </c>
      <c r="U158" s="26" t="str">
        <f>IF(V158="","заполните гр. 9",VLOOKUP(T158,'04_ОКВЭД 2'!$A$3:$C$9114,3,FALSE))</f>
        <v>Издание прочих программных продуктов</v>
      </c>
      <c r="V158" s="13" t="s">
        <v>36290</v>
      </c>
      <c r="W158" s="13" t="str">
        <f>IF(V158="","заполните гр. 9",VLOOKUP(V158,'05_ОКПД 2'!$A$3:$C$24473,3,FALSE))</f>
        <v>Обеспечение программное прикладное прочее на электронном носителе</v>
      </c>
      <c r="X158" s="13" t="s">
        <v>507</v>
      </c>
      <c r="Y158" s="13" t="s">
        <v>46346</v>
      </c>
      <c r="Z158" s="13" t="s">
        <v>48044</v>
      </c>
      <c r="AA158" s="13"/>
      <c r="AB158" s="122" t="s">
        <v>48584</v>
      </c>
      <c r="AC158" s="45">
        <v>2.5</v>
      </c>
      <c r="AD158" s="45">
        <f t="shared" si="40"/>
        <v>3</v>
      </c>
      <c r="AE158" s="45">
        <f t="shared" si="50"/>
        <v>3</v>
      </c>
      <c r="AF158" s="45">
        <v>0</v>
      </c>
      <c r="AG158" s="45">
        <v>0</v>
      </c>
      <c r="AH158" s="63">
        <v>0</v>
      </c>
      <c r="AI158" s="63">
        <v>0</v>
      </c>
      <c r="AJ158" s="13" t="s">
        <v>45702</v>
      </c>
      <c r="AK158" s="13" t="s">
        <v>48022</v>
      </c>
      <c r="AL158" s="13" t="s">
        <v>48047</v>
      </c>
      <c r="AM158" s="15">
        <v>45409</v>
      </c>
      <c r="AN158" s="15">
        <f t="shared" si="51"/>
        <v>45419</v>
      </c>
      <c r="AO158" s="13"/>
      <c r="AP158" s="13"/>
      <c r="AQ158" s="13"/>
      <c r="AR158" s="13"/>
      <c r="AS158" s="13"/>
      <c r="AT158" s="13" t="s">
        <v>48170</v>
      </c>
      <c r="AU158" s="13" t="s">
        <v>48318</v>
      </c>
      <c r="AV158" s="13">
        <v>876</v>
      </c>
      <c r="AW158" s="13" t="s">
        <v>48346</v>
      </c>
      <c r="AX158" s="13" t="s">
        <v>48354</v>
      </c>
      <c r="AY158" s="46">
        <f>IF(AZ158="","заполните гр. 37",VLOOKUP(AZ158,'03_Справочники'!$N$5:$O$26,2,FALSE))</f>
        <v>20000000000</v>
      </c>
      <c r="AZ158" s="13" t="s">
        <v>21</v>
      </c>
      <c r="BA158" s="15">
        <f t="shared" si="52"/>
        <v>45430</v>
      </c>
      <c r="BB158" s="15">
        <f t="shared" si="53"/>
        <v>45430</v>
      </c>
      <c r="BC158" s="15">
        <v>45657</v>
      </c>
      <c r="BD158" s="13">
        <v>2024</v>
      </c>
      <c r="BE158" s="44"/>
      <c r="BF158" s="13"/>
      <c r="BG158" s="13"/>
      <c r="BH158" s="64"/>
      <c r="BI158" s="64"/>
      <c r="BJ158" s="64"/>
      <c r="BK158" s="64"/>
      <c r="BL158" s="64"/>
      <c r="BM158" s="64"/>
      <c r="BN158" s="64"/>
      <c r="BO158" s="26"/>
      <c r="BP158" s="119"/>
      <c r="BQ158" s="119"/>
      <c r="BR158" s="86"/>
      <c r="BS158" s="86"/>
      <c r="BT158" s="86"/>
    </row>
    <row r="159" spans="1:72" s="66" customFormat="1" ht="26.25" customHeight="1">
      <c r="A159" s="54"/>
      <c r="B159" s="56"/>
      <c r="C159" s="56"/>
      <c r="D159" s="27"/>
      <c r="E159" s="33"/>
      <c r="F159" s="12"/>
      <c r="G159" s="12"/>
      <c r="H159" s="12"/>
      <c r="I159" s="12"/>
      <c r="J159" s="12"/>
      <c r="K159" s="12" t="s">
        <v>47832</v>
      </c>
      <c r="L159" s="13">
        <v>7</v>
      </c>
      <c r="M159" s="51" t="s">
        <v>48403</v>
      </c>
      <c r="N159" s="51"/>
      <c r="O159" s="13" t="s">
        <v>48008</v>
      </c>
      <c r="P159" s="13" t="s">
        <v>48008</v>
      </c>
      <c r="Q159" s="13" t="s">
        <v>41007</v>
      </c>
      <c r="R159" s="13">
        <v>3000521</v>
      </c>
      <c r="S159" s="13" t="str">
        <f>IF(R159="","заполните гр. 6",VLOOKUP(R159,'03_Справочники'!$E$5:$F$391,2,FALSE))</f>
        <v>Т/о кондиционеров</v>
      </c>
      <c r="T159" s="13" t="str">
        <f t="shared" ref="T159:T164" si="54">IF(V159="","заполните гр. 9",LEFT(V159,5))</f>
        <v>95.22</v>
      </c>
      <c r="U159" s="26" t="str">
        <f>IF(V159="","заполните гр. 9",VLOOKUP(T159,'04_ОКВЭД 2'!$A$3:$C$9114,3,FALSE))</f>
        <v>Ремонт бытовых приборов, домашнего и садового инвентаря</v>
      </c>
      <c r="V159" s="13" t="s">
        <v>45060</v>
      </c>
      <c r="W159" s="13" t="str">
        <f>IF(V159="","заполните гр. 9",VLOOKUP(V159,'05_ОКПД 2'!$A$3:$C$24473,3,FALSE))</f>
        <v>Услуги по ремонту комнатных кондиционеров воздуха</v>
      </c>
      <c r="X159" s="13" t="s">
        <v>507</v>
      </c>
      <c r="Y159" s="13" t="s">
        <v>46346</v>
      </c>
      <c r="Z159" s="13" t="s">
        <v>48044</v>
      </c>
      <c r="AA159" s="13"/>
      <c r="AB159" s="122" t="s">
        <v>48585</v>
      </c>
      <c r="AC159" s="45">
        <v>8</v>
      </c>
      <c r="AD159" s="45">
        <f t="shared" ref="AD159:AD164" si="55">AC159*1.2</f>
        <v>9.6</v>
      </c>
      <c r="AE159" s="45">
        <f t="shared" si="50"/>
        <v>9.6</v>
      </c>
      <c r="AF159" s="45">
        <v>0</v>
      </c>
      <c r="AG159" s="45">
        <v>0</v>
      </c>
      <c r="AH159" s="63">
        <v>0</v>
      </c>
      <c r="AI159" s="63">
        <v>0</v>
      </c>
      <c r="AJ159" s="13" t="s">
        <v>45702</v>
      </c>
      <c r="AK159" s="13" t="s">
        <v>48022</v>
      </c>
      <c r="AL159" s="13" t="s">
        <v>48047</v>
      </c>
      <c r="AM159" s="15">
        <v>45525</v>
      </c>
      <c r="AN159" s="15">
        <f t="shared" ref="AN159:AN168" si="56">AM159+10</f>
        <v>45535</v>
      </c>
      <c r="AO159" s="13"/>
      <c r="AP159" s="13"/>
      <c r="AQ159" s="13"/>
      <c r="AR159" s="13"/>
      <c r="AS159" s="13"/>
      <c r="AT159" s="13" t="s">
        <v>48067</v>
      </c>
      <c r="AU159" s="13" t="s">
        <v>48338</v>
      </c>
      <c r="AV159" s="13">
        <v>876</v>
      </c>
      <c r="AW159" s="13" t="s">
        <v>45704</v>
      </c>
      <c r="AX159" s="13">
        <v>1</v>
      </c>
      <c r="AY159" s="46">
        <f>IF(AZ159="","заполните гр. 37",VLOOKUP(AZ159,'03_Справочники'!$N$5:$O$26,2,FALSE))</f>
        <v>20000000000</v>
      </c>
      <c r="AZ159" s="13" t="s">
        <v>21</v>
      </c>
      <c r="BA159" s="15">
        <f t="shared" si="52"/>
        <v>45546</v>
      </c>
      <c r="BB159" s="15">
        <f t="shared" si="53"/>
        <v>45546</v>
      </c>
      <c r="BC159" s="15">
        <v>45657</v>
      </c>
      <c r="BD159" s="13">
        <v>2024</v>
      </c>
      <c r="BE159" s="44"/>
      <c r="BF159" s="13"/>
      <c r="BG159" s="13"/>
      <c r="BH159" s="64"/>
      <c r="BI159" s="64"/>
      <c r="BJ159" s="64"/>
      <c r="BK159" s="64"/>
      <c r="BL159" s="64"/>
      <c r="BM159" s="64"/>
      <c r="BN159" s="64"/>
      <c r="BO159" s="26"/>
      <c r="BP159" s="119"/>
      <c r="BQ159" s="119"/>
      <c r="BR159" s="86"/>
      <c r="BS159" s="86"/>
      <c r="BT159" s="86"/>
    </row>
    <row r="160" spans="1:72" s="66" customFormat="1" ht="26.25" customHeight="1">
      <c r="A160" s="54"/>
      <c r="B160" s="56"/>
      <c r="C160" s="56"/>
      <c r="D160" s="27"/>
      <c r="E160" s="33"/>
      <c r="F160" s="12"/>
      <c r="G160" s="12"/>
      <c r="H160" s="12"/>
      <c r="I160" s="12"/>
      <c r="J160" s="12"/>
      <c r="K160" s="12" t="s">
        <v>47829</v>
      </c>
      <c r="L160" s="13">
        <v>7</v>
      </c>
      <c r="M160" s="51" t="s">
        <v>48404</v>
      </c>
      <c r="N160" s="51"/>
      <c r="O160" s="13" t="s">
        <v>48008</v>
      </c>
      <c r="P160" s="13" t="s">
        <v>48008</v>
      </c>
      <c r="Q160" s="13" t="s">
        <v>41007</v>
      </c>
      <c r="R160" s="13">
        <v>3000408</v>
      </c>
      <c r="S160" s="13" t="str">
        <f>IF(R160="","заполните гр. 6",VLOOKUP(R160,'03_Справочники'!$E$5:$F$391,2,FALSE))</f>
        <v>Ремонт приборов и оборудования РЗА</v>
      </c>
      <c r="T160" s="13" t="str">
        <f t="shared" si="54"/>
        <v>33.12</v>
      </c>
      <c r="U160" s="26" t="str">
        <f>IF(V160="","заполните гр. 9",VLOOKUP(T160,'04_ОКВЭД 2'!$A$3:$C$9114,3,FALSE))</f>
        <v>Ремонт машин и оборудования</v>
      </c>
      <c r="V160" s="13" t="s">
        <v>41044</v>
      </c>
      <c r="W160" s="13" t="str">
        <f>IF(V160="","заполните гр. 9",VLOOKUP(V160,'05_ОКПД 2'!$A$3:$C$24473,3,FALSE))</f>
        <v>Услуги по ремонту и техническому обслуживанию прочего оборудования специального назначения, не включенные в другие группировки</v>
      </c>
      <c r="X160" s="13" t="s">
        <v>507</v>
      </c>
      <c r="Y160" s="13" t="s">
        <v>46346</v>
      </c>
      <c r="Z160" s="13" t="s">
        <v>48044</v>
      </c>
      <c r="AA160" s="13"/>
      <c r="AB160" s="122" t="s">
        <v>48586</v>
      </c>
      <c r="AC160" s="45">
        <v>83.207999999999998</v>
      </c>
      <c r="AD160" s="45">
        <f>AC160*1.2</f>
        <v>99.849599999999995</v>
      </c>
      <c r="AE160" s="45">
        <f t="shared" si="50"/>
        <v>99.849599999999995</v>
      </c>
      <c r="AF160" s="45">
        <v>0</v>
      </c>
      <c r="AG160" s="45">
        <v>0</v>
      </c>
      <c r="AH160" s="63">
        <v>0</v>
      </c>
      <c r="AI160" s="63">
        <v>0</v>
      </c>
      <c r="AJ160" s="13" t="s">
        <v>45702</v>
      </c>
      <c r="AK160" s="13" t="s">
        <v>48022</v>
      </c>
      <c r="AL160" s="13" t="s">
        <v>48047</v>
      </c>
      <c r="AM160" s="15">
        <v>45505</v>
      </c>
      <c r="AN160" s="15">
        <f t="shared" si="56"/>
        <v>45515</v>
      </c>
      <c r="AO160" s="13"/>
      <c r="AP160" s="13"/>
      <c r="AQ160" s="13"/>
      <c r="AR160" s="13"/>
      <c r="AS160" s="13"/>
      <c r="AT160" s="13" t="s">
        <v>48206</v>
      </c>
      <c r="AU160" s="13" t="s">
        <v>48321</v>
      </c>
      <c r="AV160" s="13">
        <v>876</v>
      </c>
      <c r="AW160" s="13" t="s">
        <v>48346</v>
      </c>
      <c r="AX160" s="13" t="s">
        <v>48354</v>
      </c>
      <c r="AY160" s="46">
        <f>IF(AZ160="","заполните гр. 37",VLOOKUP(AZ160,'03_Справочники'!$N$5:$O$26,2,FALSE))</f>
        <v>20000000000</v>
      </c>
      <c r="AZ160" s="13" t="s">
        <v>21</v>
      </c>
      <c r="BA160" s="15">
        <f t="shared" si="52"/>
        <v>45526</v>
      </c>
      <c r="BB160" s="15">
        <f t="shared" si="53"/>
        <v>45526</v>
      </c>
      <c r="BC160" s="15">
        <v>45657</v>
      </c>
      <c r="BD160" s="13">
        <v>2024</v>
      </c>
      <c r="BE160" s="44"/>
      <c r="BF160" s="13"/>
      <c r="BG160" s="13"/>
      <c r="BH160" s="64"/>
      <c r="BI160" s="64"/>
      <c r="BJ160" s="64"/>
      <c r="BK160" s="64"/>
      <c r="BL160" s="64"/>
      <c r="BM160" s="64"/>
      <c r="BN160" s="64"/>
      <c r="BO160" s="13"/>
      <c r="BP160" s="119"/>
      <c r="BQ160" s="124"/>
      <c r="BR160" s="86"/>
      <c r="BS160" s="86"/>
      <c r="BT160" s="86"/>
    </row>
    <row r="161" spans="1:72" s="66" customFormat="1" ht="26.25" customHeight="1">
      <c r="A161" s="54"/>
      <c r="B161" s="56"/>
      <c r="C161" s="56"/>
      <c r="D161" s="27"/>
      <c r="E161" s="33"/>
      <c r="F161" s="12"/>
      <c r="G161" s="12"/>
      <c r="H161" s="12"/>
      <c r="I161" s="12"/>
      <c r="J161" s="12"/>
      <c r="K161" s="12" t="s">
        <v>47889</v>
      </c>
      <c r="L161" s="13">
        <v>7</v>
      </c>
      <c r="M161" s="51" t="s">
        <v>48405</v>
      </c>
      <c r="N161" s="51"/>
      <c r="O161" s="13" t="s">
        <v>48008</v>
      </c>
      <c r="P161" s="13" t="s">
        <v>48008</v>
      </c>
      <c r="Q161" s="13" t="s">
        <v>41008</v>
      </c>
      <c r="R161" s="13">
        <v>3000541</v>
      </c>
      <c r="S161" s="13" t="str">
        <f>IF(R161="","заполните гр. 6",VLOOKUP(R161,'03_Справочники'!$E$5:$F$391,2,FALSE))</f>
        <v>Усл.по монтажу,ТО авт.пожар.сигнал.</v>
      </c>
      <c r="T161" s="13" t="str">
        <f t="shared" si="54"/>
        <v>43.21</v>
      </c>
      <c r="U161" s="26" t="str">
        <f>IF(V161="","заполните гр. 9",VLOOKUP(T161,'04_ОКВЭД 2'!$A$3:$C$9114,3,FALSE))</f>
        <v>Производство электромонтажных работ</v>
      </c>
      <c r="V161" s="13" t="s">
        <v>33629</v>
      </c>
      <c r="W161" s="13" t="str">
        <f>IF(V161="","заполните гр. 9",VLOOKUP(V161,'05_ОКПД 2'!$A$3:$C$24473,3,FALSE))</f>
        <v>Работы по монтажу систем пожарной сигнализации и охранной сигнализации</v>
      </c>
      <c r="X161" s="13" t="s">
        <v>507</v>
      </c>
      <c r="Y161" s="13" t="s">
        <v>46346</v>
      </c>
      <c r="Z161" s="13" t="s">
        <v>48044</v>
      </c>
      <c r="AA161" s="13"/>
      <c r="AB161" s="122" t="s">
        <v>48587</v>
      </c>
      <c r="AC161" s="45">
        <v>20</v>
      </c>
      <c r="AD161" s="45">
        <f t="shared" si="55"/>
        <v>24</v>
      </c>
      <c r="AE161" s="45">
        <f t="shared" si="50"/>
        <v>24</v>
      </c>
      <c r="AF161" s="45">
        <v>0</v>
      </c>
      <c r="AG161" s="45">
        <v>0</v>
      </c>
      <c r="AH161" s="63">
        <v>0</v>
      </c>
      <c r="AI161" s="63">
        <v>0</v>
      </c>
      <c r="AJ161" s="13" t="s">
        <v>45702</v>
      </c>
      <c r="AK161" s="13" t="s">
        <v>48022</v>
      </c>
      <c r="AL161" s="13" t="s">
        <v>48047</v>
      </c>
      <c r="AM161" s="15">
        <v>45444</v>
      </c>
      <c r="AN161" s="15">
        <f t="shared" si="56"/>
        <v>45454</v>
      </c>
      <c r="AO161" s="13"/>
      <c r="AP161" s="13"/>
      <c r="AQ161" s="13"/>
      <c r="AR161" s="13"/>
      <c r="AS161" s="13"/>
      <c r="AT161" s="13" t="s">
        <v>48207</v>
      </c>
      <c r="AU161" s="13" t="s">
        <v>48339</v>
      </c>
      <c r="AV161" s="13">
        <v>876</v>
      </c>
      <c r="AW161" s="13" t="s">
        <v>48346</v>
      </c>
      <c r="AX161" s="13">
        <v>1</v>
      </c>
      <c r="AY161" s="46">
        <f>IF(AZ161="","заполните гр. 37",VLOOKUP(AZ161,'03_Справочники'!$N$5:$O$26,2,FALSE))</f>
        <v>20000000000</v>
      </c>
      <c r="AZ161" s="13" t="s">
        <v>21</v>
      </c>
      <c r="BA161" s="15">
        <f t="shared" si="52"/>
        <v>45465</v>
      </c>
      <c r="BB161" s="15">
        <f t="shared" si="53"/>
        <v>45465</v>
      </c>
      <c r="BC161" s="15">
        <v>45657</v>
      </c>
      <c r="BD161" s="13">
        <v>2024</v>
      </c>
      <c r="BE161" s="44"/>
      <c r="BF161" s="13"/>
      <c r="BG161" s="13"/>
      <c r="BH161" s="64"/>
      <c r="BI161" s="64"/>
      <c r="BJ161" s="64"/>
      <c r="BK161" s="64"/>
      <c r="BL161" s="64"/>
      <c r="BM161" s="64"/>
      <c r="BN161" s="64"/>
      <c r="BO161" s="26"/>
      <c r="BP161" s="119"/>
      <c r="BQ161" s="124"/>
      <c r="BR161" s="86"/>
      <c r="BS161" s="86"/>
      <c r="BT161" s="86"/>
    </row>
    <row r="162" spans="1:72" s="66" customFormat="1" ht="26.25" customHeight="1">
      <c r="A162" s="54"/>
      <c r="B162" s="56"/>
      <c r="C162" s="56"/>
      <c r="D162" s="27"/>
      <c r="E162" s="33"/>
      <c r="F162" s="12"/>
      <c r="G162" s="12"/>
      <c r="H162" s="12"/>
      <c r="I162" s="12"/>
      <c r="J162" s="12"/>
      <c r="K162" s="12" t="s">
        <v>47832</v>
      </c>
      <c r="L162" s="13">
        <v>7</v>
      </c>
      <c r="M162" s="51" t="s">
        <v>48406</v>
      </c>
      <c r="N162" s="51"/>
      <c r="O162" s="13" t="s">
        <v>48008</v>
      </c>
      <c r="P162" s="13" t="s">
        <v>48008</v>
      </c>
      <c r="Q162" s="13" t="s">
        <v>41007</v>
      </c>
      <c r="R162" s="13">
        <v>3000481</v>
      </c>
      <c r="S162" s="13" t="str">
        <f>IF(R162="","заполните гр. 6",VLOOKUP(R162,'03_Справочники'!$E$5:$F$391,2,FALSE))</f>
        <v>Ремонт средств вычислительной техники</v>
      </c>
      <c r="T162" s="13" t="str">
        <f t="shared" si="54"/>
        <v>95.11</v>
      </c>
      <c r="U162" s="26" t="str">
        <f>IF(V162="","заполните гр. 9",VLOOKUP(T162,'04_ОКВЭД 2'!$A$3:$C$9114,3,FALSE))</f>
        <v>Ремонт компьютеров и периферийного компьютерного оборудования</v>
      </c>
      <c r="V162" s="13" t="s">
        <v>44977</v>
      </c>
      <c r="W162" s="13" t="str">
        <f>IF(V162="","заполните гр. 9",VLOOKUP(V162,'05_ОКПД 2'!$A$3:$C$24473,3,FALSE))</f>
        <v>Услуги по заправке картриджей для принтеров</v>
      </c>
      <c r="X162" s="13" t="s">
        <v>507</v>
      </c>
      <c r="Y162" s="13" t="s">
        <v>46346</v>
      </c>
      <c r="Z162" s="13" t="s">
        <v>48044</v>
      </c>
      <c r="AA162" s="13"/>
      <c r="AB162" s="122" t="s">
        <v>48588</v>
      </c>
      <c r="AC162" s="45">
        <v>83.332999999999998</v>
      </c>
      <c r="AD162" s="45">
        <f t="shared" si="55"/>
        <v>99.999600000000001</v>
      </c>
      <c r="AE162" s="45">
        <f t="shared" si="50"/>
        <v>99.999600000000001</v>
      </c>
      <c r="AF162" s="45">
        <v>0</v>
      </c>
      <c r="AG162" s="45">
        <v>0</v>
      </c>
      <c r="AH162" s="63">
        <v>0</v>
      </c>
      <c r="AI162" s="63">
        <v>0</v>
      </c>
      <c r="AJ162" s="13" t="s">
        <v>45702</v>
      </c>
      <c r="AK162" s="13" t="s">
        <v>48022</v>
      </c>
      <c r="AL162" s="13" t="s">
        <v>48047</v>
      </c>
      <c r="AM162" s="15">
        <v>45546</v>
      </c>
      <c r="AN162" s="15">
        <f t="shared" si="56"/>
        <v>45556</v>
      </c>
      <c r="AO162" s="13"/>
      <c r="AP162" s="13"/>
      <c r="AQ162" s="13"/>
      <c r="AR162" s="13"/>
      <c r="AS162" s="13"/>
      <c r="AT162" s="13" t="s">
        <v>48188</v>
      </c>
      <c r="AU162" s="13" t="s">
        <v>48306</v>
      </c>
      <c r="AV162" s="13">
        <v>876</v>
      </c>
      <c r="AW162" s="13" t="s">
        <v>48346</v>
      </c>
      <c r="AX162" s="13">
        <v>1</v>
      </c>
      <c r="AY162" s="46">
        <f>IF(AZ162="","заполните гр. 37",VLOOKUP(AZ162,'03_Справочники'!$N$5:$O$26,2,FALSE))</f>
        <v>20000000000</v>
      </c>
      <c r="AZ162" s="13" t="s">
        <v>21</v>
      </c>
      <c r="BA162" s="15">
        <f t="shared" si="52"/>
        <v>45567</v>
      </c>
      <c r="BB162" s="15">
        <f t="shared" si="53"/>
        <v>45567</v>
      </c>
      <c r="BC162" s="15">
        <v>45657</v>
      </c>
      <c r="BD162" s="13">
        <v>2024</v>
      </c>
      <c r="BE162" s="44"/>
      <c r="BF162" s="13"/>
      <c r="BG162" s="13"/>
      <c r="BH162" s="64"/>
      <c r="BI162" s="64"/>
      <c r="BJ162" s="64"/>
      <c r="BK162" s="64"/>
      <c r="BL162" s="64"/>
      <c r="BM162" s="64"/>
      <c r="BN162" s="64"/>
      <c r="BO162" s="13"/>
      <c r="BP162" s="119"/>
      <c r="BQ162" s="119"/>
      <c r="BR162" s="86"/>
      <c r="BS162" s="86"/>
      <c r="BT162" s="86"/>
    </row>
    <row r="163" spans="1:72" s="66" customFormat="1" ht="26.25" customHeight="1">
      <c r="A163" s="54"/>
      <c r="B163" s="56"/>
      <c r="C163" s="56"/>
      <c r="D163" s="27"/>
      <c r="E163" s="33"/>
      <c r="F163" s="12"/>
      <c r="G163" s="12"/>
      <c r="H163" s="12"/>
      <c r="I163" s="12"/>
      <c r="J163" s="12"/>
      <c r="K163" s="12" t="s">
        <v>47828</v>
      </c>
      <c r="L163" s="13">
        <v>7</v>
      </c>
      <c r="M163" s="51" t="s">
        <v>48407</v>
      </c>
      <c r="N163" s="51"/>
      <c r="O163" s="13" t="s">
        <v>48008</v>
      </c>
      <c r="P163" s="13" t="s">
        <v>48008</v>
      </c>
      <c r="Q163" s="13" t="s">
        <v>41001</v>
      </c>
      <c r="R163" s="13" t="s">
        <v>335</v>
      </c>
      <c r="S163" s="13" t="str">
        <f>IF(R163="","заполните гр. 6",VLOOKUP(R163,'03_Справочники'!$E$5:$F$391,2,FALSE))</f>
        <v>ПускКонтактКнопкиПутВыклТэны</v>
      </c>
      <c r="T163" s="13" t="str">
        <f t="shared" si="54"/>
        <v>27.51</v>
      </c>
      <c r="U163" s="26" t="str">
        <f>IF(V163="","заполните гр. 9",VLOOKUP(T163,'04_ОКВЭД 2'!$A$3:$C$9114,3,FALSE))</f>
        <v>Производство бытовых электрических приборов</v>
      </c>
      <c r="V163" s="13" t="s">
        <v>27610</v>
      </c>
      <c r="W163" s="13" t="str">
        <f>IF(V163="","заполните гр. 9",VLOOKUP(V163,'05_ОКПД 2'!$A$3:$C$24473,3,FALSE))</f>
        <v>Водонагреватели проточные и накопительные электрические</v>
      </c>
      <c r="X163" s="13" t="s">
        <v>507</v>
      </c>
      <c r="Y163" s="13" t="s">
        <v>46346</v>
      </c>
      <c r="Z163" s="13" t="s">
        <v>48044</v>
      </c>
      <c r="AA163" s="13"/>
      <c r="AB163" s="122" t="s">
        <v>48589</v>
      </c>
      <c r="AC163" s="45">
        <v>24.3</v>
      </c>
      <c r="AD163" s="45">
        <f t="shared" si="55"/>
        <v>29.16</v>
      </c>
      <c r="AE163" s="45">
        <f t="shared" si="50"/>
        <v>29.16</v>
      </c>
      <c r="AF163" s="45">
        <v>0</v>
      </c>
      <c r="AG163" s="45">
        <v>0</v>
      </c>
      <c r="AH163" s="63">
        <v>0</v>
      </c>
      <c r="AI163" s="63">
        <v>0</v>
      </c>
      <c r="AJ163" s="13" t="s">
        <v>45702</v>
      </c>
      <c r="AK163" s="13" t="s">
        <v>48022</v>
      </c>
      <c r="AL163" s="13" t="s">
        <v>48047</v>
      </c>
      <c r="AM163" s="15">
        <v>45546</v>
      </c>
      <c r="AN163" s="15">
        <f t="shared" si="56"/>
        <v>45556</v>
      </c>
      <c r="AO163" s="13"/>
      <c r="AP163" s="13"/>
      <c r="AQ163" s="13"/>
      <c r="AR163" s="13"/>
      <c r="AS163" s="13"/>
      <c r="AT163" s="13" t="s">
        <v>48208</v>
      </c>
      <c r="AU163" s="13" t="s">
        <v>48306</v>
      </c>
      <c r="AV163" s="13">
        <v>796</v>
      </c>
      <c r="AW163" s="13" t="s">
        <v>70</v>
      </c>
      <c r="AX163" s="13">
        <v>1</v>
      </c>
      <c r="AY163" s="46">
        <f>IF(AZ163="","заполните гр. 37",VLOOKUP(AZ163,'03_Справочники'!$N$5:$O$26,2,FALSE))</f>
        <v>20000000000</v>
      </c>
      <c r="AZ163" s="13" t="s">
        <v>21</v>
      </c>
      <c r="BA163" s="15">
        <f t="shared" si="52"/>
        <v>45567</v>
      </c>
      <c r="BB163" s="15">
        <f t="shared" si="53"/>
        <v>45567</v>
      </c>
      <c r="BC163" s="15">
        <v>45657</v>
      </c>
      <c r="BD163" s="13">
        <v>2024</v>
      </c>
      <c r="BE163" s="44"/>
      <c r="BF163" s="13"/>
      <c r="BG163" s="13"/>
      <c r="BH163" s="64"/>
      <c r="BI163" s="64"/>
      <c r="BJ163" s="64"/>
      <c r="BK163" s="64"/>
      <c r="BL163" s="64"/>
      <c r="BM163" s="64"/>
      <c r="BN163" s="64"/>
      <c r="BO163" s="26"/>
      <c r="BP163" s="119"/>
      <c r="BQ163" s="119"/>
      <c r="BR163" s="86"/>
      <c r="BS163" s="86"/>
      <c r="BT163" s="86"/>
    </row>
    <row r="164" spans="1:72" s="66" customFormat="1" ht="26.25" customHeight="1">
      <c r="A164" s="54"/>
      <c r="B164" s="56"/>
      <c r="C164" s="56"/>
      <c r="D164" s="27"/>
      <c r="E164" s="33"/>
      <c r="F164" s="12"/>
      <c r="G164" s="12"/>
      <c r="H164" s="12"/>
      <c r="I164" s="12"/>
      <c r="J164" s="12"/>
      <c r="K164" s="12" t="s">
        <v>47828</v>
      </c>
      <c r="L164" s="13">
        <v>7</v>
      </c>
      <c r="M164" s="51" t="s">
        <v>48408</v>
      </c>
      <c r="N164" s="51"/>
      <c r="O164" s="13" t="s">
        <v>48008</v>
      </c>
      <c r="P164" s="13" t="s">
        <v>48008</v>
      </c>
      <c r="Q164" s="13" t="s">
        <v>41001</v>
      </c>
      <c r="R164" s="13" t="s">
        <v>315</v>
      </c>
      <c r="S164" s="13" t="str">
        <f>IF(R164="","заполните гр. 6",VLOOKUP(R164,'03_Справочники'!$E$5:$F$391,2,FALSE))</f>
        <v>Лампы освещения</v>
      </c>
      <c r="T164" s="13" t="str">
        <f t="shared" si="54"/>
        <v>27.40</v>
      </c>
      <c r="U164" s="26" t="str">
        <f>IF(V164="","заполните гр. 9",VLOOKUP(T164,'04_ОКВЭД 2'!$A$3:$C$9114,3,FALSE))</f>
        <v>Производство электрических ламп и осветительного оборудования</v>
      </c>
      <c r="V164" s="13" t="s">
        <v>27505</v>
      </c>
      <c r="W164" s="13" t="str">
        <f>IF(V164="","заполните гр. 9",VLOOKUP(V164,'05_ОКПД 2'!$A$3:$C$24473,3,FALSE))</f>
        <v>Светильники и устройства осветительные прочие, не включенные в другие группировки</v>
      </c>
      <c r="X164" s="13" t="s">
        <v>507</v>
      </c>
      <c r="Y164" s="13" t="s">
        <v>46346</v>
      </c>
      <c r="Z164" s="13" t="s">
        <v>48044</v>
      </c>
      <c r="AA164" s="13"/>
      <c r="AB164" s="122" t="s">
        <v>48590</v>
      </c>
      <c r="AC164" s="45">
        <v>46.2</v>
      </c>
      <c r="AD164" s="45">
        <f t="shared" si="55"/>
        <v>55.440000000000005</v>
      </c>
      <c r="AE164" s="45">
        <f t="shared" si="50"/>
        <v>55.440000000000005</v>
      </c>
      <c r="AF164" s="45">
        <v>0</v>
      </c>
      <c r="AG164" s="45">
        <v>0</v>
      </c>
      <c r="AH164" s="63">
        <v>0</v>
      </c>
      <c r="AI164" s="63">
        <v>0</v>
      </c>
      <c r="AJ164" s="13" t="s">
        <v>45702</v>
      </c>
      <c r="AK164" s="13" t="s">
        <v>48022</v>
      </c>
      <c r="AL164" s="13" t="s">
        <v>48047</v>
      </c>
      <c r="AM164" s="15">
        <v>45546</v>
      </c>
      <c r="AN164" s="15">
        <f t="shared" si="56"/>
        <v>45556</v>
      </c>
      <c r="AO164" s="13"/>
      <c r="AP164" s="13"/>
      <c r="AQ164" s="13"/>
      <c r="AR164" s="13"/>
      <c r="AS164" s="13"/>
      <c r="AT164" s="13" t="s">
        <v>48209</v>
      </c>
      <c r="AU164" s="13" t="s">
        <v>48340</v>
      </c>
      <c r="AV164" s="13">
        <v>796</v>
      </c>
      <c r="AW164" s="13" t="s">
        <v>48347</v>
      </c>
      <c r="AX164" s="13">
        <v>600</v>
      </c>
      <c r="AY164" s="46">
        <f>IF(AZ164="","заполните гр. 37",VLOOKUP(AZ164,'03_Справочники'!$N$5:$O$26,2,FALSE))</f>
        <v>20000000000</v>
      </c>
      <c r="AZ164" s="13" t="s">
        <v>21</v>
      </c>
      <c r="BA164" s="15">
        <f t="shared" si="52"/>
        <v>45567</v>
      </c>
      <c r="BB164" s="15">
        <f t="shared" si="53"/>
        <v>45567</v>
      </c>
      <c r="BC164" s="15">
        <v>45657</v>
      </c>
      <c r="BD164" s="13">
        <v>2024</v>
      </c>
      <c r="BE164" s="44"/>
      <c r="BF164" s="13"/>
      <c r="BG164" s="13"/>
      <c r="BH164" s="64"/>
      <c r="BI164" s="64"/>
      <c r="BJ164" s="64"/>
      <c r="BK164" s="64"/>
      <c r="BL164" s="64"/>
      <c r="BM164" s="64"/>
      <c r="BN164" s="64"/>
      <c r="BO164" s="13"/>
      <c r="BP164" s="119"/>
      <c r="BQ164" s="119"/>
      <c r="BR164" s="86"/>
      <c r="BS164" s="86"/>
      <c r="BT164" s="86"/>
    </row>
    <row r="165" spans="1:72" s="66" customFormat="1" ht="26.25" customHeight="1">
      <c r="A165" s="54"/>
      <c r="B165" s="56"/>
      <c r="C165" s="56"/>
      <c r="D165" s="27"/>
      <c r="E165" s="33"/>
      <c r="F165" s="12"/>
      <c r="G165" s="12"/>
      <c r="H165" s="12"/>
      <c r="I165" s="12"/>
      <c r="J165" s="12"/>
      <c r="K165" s="12" t="s">
        <v>47823</v>
      </c>
      <c r="L165" s="13">
        <v>7</v>
      </c>
      <c r="M165" s="51" t="s">
        <v>48409</v>
      </c>
      <c r="N165" s="51"/>
      <c r="O165" s="13" t="s">
        <v>48008</v>
      </c>
      <c r="P165" s="13" t="s">
        <v>48008</v>
      </c>
      <c r="Q165" s="13" t="s">
        <v>41001</v>
      </c>
      <c r="R165" s="13" t="s">
        <v>237</v>
      </c>
      <c r="S165" s="13" t="str">
        <f>IF(R165="","заполните гр. 6",VLOOKUP(R165,'03_Справочники'!$E$5:$F$391,2,FALSE))</f>
        <v>Противопожарное оборудование</v>
      </c>
      <c r="T165" s="13" t="str">
        <f t="shared" si="19"/>
        <v>28.29</v>
      </c>
      <c r="U165" s="26" t="str">
        <f>IF(V165="","заполните гр. 9",VLOOKUP(T165,'04_ОКВЭД 2'!$A$3:$C$9114,3,FALSE))</f>
        <v>Производство прочих машин и оборудования общего назначения, не включенного в другие группировки</v>
      </c>
      <c r="V165" s="13" t="s">
        <v>28736</v>
      </c>
      <c r="W165" s="13" t="str">
        <f>IF(V165="","заполните гр. 9",VLOOKUP(V165,'05_ОКПД 2'!$A$3:$C$24473,3,FALSE))</f>
        <v>Огнетушители</v>
      </c>
      <c r="X165" s="13" t="s">
        <v>507</v>
      </c>
      <c r="Y165" s="13" t="s">
        <v>46346</v>
      </c>
      <c r="Z165" s="13" t="s">
        <v>48044</v>
      </c>
      <c r="AA165" s="13"/>
      <c r="AB165" s="122" t="s">
        <v>48591</v>
      </c>
      <c r="AC165" s="45">
        <v>11.045999999999999</v>
      </c>
      <c r="AD165" s="45">
        <f t="shared" ref="AD165:AD168" si="57">AC165*1.2</f>
        <v>13.255199999999999</v>
      </c>
      <c r="AE165" s="45">
        <f t="shared" si="50"/>
        <v>13.255199999999999</v>
      </c>
      <c r="AF165" s="45">
        <v>0</v>
      </c>
      <c r="AG165" s="45">
        <v>0</v>
      </c>
      <c r="AH165" s="63">
        <v>0</v>
      </c>
      <c r="AI165" s="63">
        <v>0</v>
      </c>
      <c r="AJ165" s="13" t="s">
        <v>45702</v>
      </c>
      <c r="AK165" s="13" t="s">
        <v>48022</v>
      </c>
      <c r="AL165" s="13" t="s">
        <v>48047</v>
      </c>
      <c r="AM165" s="15">
        <v>45546</v>
      </c>
      <c r="AN165" s="15">
        <f t="shared" si="56"/>
        <v>45556</v>
      </c>
      <c r="AO165" s="13"/>
      <c r="AP165" s="13"/>
      <c r="AQ165" s="13"/>
      <c r="AR165" s="13"/>
      <c r="AS165" s="13"/>
      <c r="AT165" s="13" t="s">
        <v>48210</v>
      </c>
      <c r="AU165" s="13" t="s">
        <v>48341</v>
      </c>
      <c r="AV165" s="13">
        <v>796</v>
      </c>
      <c r="AW165" s="13" t="s">
        <v>48347</v>
      </c>
      <c r="AX165" s="13">
        <v>15</v>
      </c>
      <c r="AY165" s="46">
        <f>IF(AZ165="","заполните гр. 37",VLOOKUP(AZ165,'03_Справочники'!$N$5:$O$26,2,FALSE))</f>
        <v>20000000000</v>
      </c>
      <c r="AZ165" s="13" t="s">
        <v>21</v>
      </c>
      <c r="BA165" s="15">
        <f t="shared" si="52"/>
        <v>45567</v>
      </c>
      <c r="BB165" s="15">
        <f t="shared" si="53"/>
        <v>45567</v>
      </c>
      <c r="BC165" s="15">
        <v>45657</v>
      </c>
      <c r="BD165" s="13">
        <v>2024</v>
      </c>
      <c r="BE165" s="44"/>
      <c r="BF165" s="13"/>
      <c r="BG165" s="13"/>
      <c r="BH165" s="64"/>
      <c r="BI165" s="64"/>
      <c r="BJ165" s="64"/>
      <c r="BK165" s="64"/>
      <c r="BL165" s="64"/>
      <c r="BM165" s="64"/>
      <c r="BN165" s="64"/>
      <c r="BO165" s="26"/>
      <c r="BP165" s="119"/>
      <c r="BQ165" s="119"/>
      <c r="BR165" s="86"/>
      <c r="BS165" s="86"/>
      <c r="BT165" s="86"/>
    </row>
    <row r="166" spans="1:72" s="66" customFormat="1" ht="26.25" customHeight="1">
      <c r="A166" s="54"/>
      <c r="B166" s="56"/>
      <c r="C166" s="56"/>
      <c r="D166" s="27"/>
      <c r="E166" s="33"/>
      <c r="F166" s="12"/>
      <c r="G166" s="12"/>
      <c r="H166" s="12"/>
      <c r="I166" s="12"/>
      <c r="J166" s="12"/>
      <c r="K166" s="12" t="s">
        <v>47828</v>
      </c>
      <c r="L166" s="13">
        <v>7</v>
      </c>
      <c r="M166" s="51" t="s">
        <v>48389</v>
      </c>
      <c r="N166" s="51"/>
      <c r="O166" s="13" t="s">
        <v>48008</v>
      </c>
      <c r="P166" s="13" t="s">
        <v>48008</v>
      </c>
      <c r="Q166" s="13" t="s">
        <v>41001</v>
      </c>
      <c r="R166" s="122" t="s">
        <v>205</v>
      </c>
      <c r="S166" s="122" t="str">
        <f>IF(R166="","заполните гр. 6",VLOOKUP(R166,'03_Справочники'!$E$5:$F$391,2,FALSE))</f>
        <v>Инвентарь, хоз.товары</v>
      </c>
      <c r="T166" s="13" t="str">
        <f t="shared" si="19"/>
        <v>13.92</v>
      </c>
      <c r="U166" s="26" t="str">
        <f>IF(V166="","заполните гр. 9",VLOOKUP(T166,'04_ОКВЭД 2'!$A$3:$C$9114,3,FALSE))</f>
        <v>Производство готовых текстильных изделий, кроме одежды</v>
      </c>
      <c r="V166" s="13" t="s">
        <v>16831</v>
      </c>
      <c r="W166" s="13" t="str">
        <f>IF(V166="","заполните гр. 9",VLOOKUP(V166,'05_ОКПД 2'!$A$3:$C$24473,3,FALSE))</f>
        <v>Шторы для интерьеров</v>
      </c>
      <c r="X166" s="13" t="s">
        <v>507</v>
      </c>
      <c r="Y166" s="13" t="s">
        <v>46346</v>
      </c>
      <c r="Z166" s="13" t="s">
        <v>48044</v>
      </c>
      <c r="AA166" s="13"/>
      <c r="AB166" s="122" t="s">
        <v>48592</v>
      </c>
      <c r="AC166" s="45">
        <v>17.25</v>
      </c>
      <c r="AD166" s="45">
        <f t="shared" si="57"/>
        <v>20.7</v>
      </c>
      <c r="AE166" s="45">
        <f t="shared" si="50"/>
        <v>20.7</v>
      </c>
      <c r="AF166" s="45">
        <v>0</v>
      </c>
      <c r="AG166" s="45">
        <v>0</v>
      </c>
      <c r="AH166" s="63">
        <v>0</v>
      </c>
      <c r="AI166" s="63">
        <v>0</v>
      </c>
      <c r="AJ166" s="13" t="s">
        <v>45702</v>
      </c>
      <c r="AK166" s="13" t="s">
        <v>48022</v>
      </c>
      <c r="AL166" s="13" t="s">
        <v>48047</v>
      </c>
      <c r="AM166" s="15">
        <v>45546</v>
      </c>
      <c r="AN166" s="15">
        <f t="shared" si="56"/>
        <v>45556</v>
      </c>
      <c r="AO166" s="13"/>
      <c r="AP166" s="13"/>
      <c r="AQ166" s="13"/>
      <c r="AR166" s="13"/>
      <c r="AS166" s="13"/>
      <c r="AT166" s="13" t="s">
        <v>48211</v>
      </c>
      <c r="AU166" s="13" t="s">
        <v>48342</v>
      </c>
      <c r="AV166" s="13">
        <v>796</v>
      </c>
      <c r="AW166" s="13" t="s">
        <v>70</v>
      </c>
      <c r="AX166" s="13">
        <v>4</v>
      </c>
      <c r="AY166" s="46">
        <f>IF(AZ166="","заполните гр. 37",VLOOKUP(AZ166,'03_Справочники'!$N$5:$O$26,2,FALSE))</f>
        <v>20000000000</v>
      </c>
      <c r="AZ166" s="13" t="s">
        <v>21</v>
      </c>
      <c r="BA166" s="15">
        <f t="shared" si="52"/>
        <v>45567</v>
      </c>
      <c r="BB166" s="15">
        <f t="shared" si="53"/>
        <v>45567</v>
      </c>
      <c r="BC166" s="15">
        <v>45657</v>
      </c>
      <c r="BD166" s="13">
        <v>2024</v>
      </c>
      <c r="BE166" s="44"/>
      <c r="BF166" s="13"/>
      <c r="BG166" s="13"/>
      <c r="BH166" s="64"/>
      <c r="BI166" s="64"/>
      <c r="BJ166" s="64"/>
      <c r="BK166" s="64"/>
      <c r="BL166" s="64"/>
      <c r="BM166" s="64"/>
      <c r="BN166" s="64"/>
      <c r="BO166" s="13"/>
      <c r="BP166" s="119"/>
      <c r="BQ166" s="125"/>
      <c r="BR166" s="86"/>
      <c r="BS166" s="86"/>
      <c r="BT166" s="86"/>
    </row>
    <row r="167" spans="1:72" s="66" customFormat="1" ht="26.25" customHeight="1">
      <c r="A167" s="54"/>
      <c r="B167" s="56"/>
      <c r="C167" s="56"/>
      <c r="D167" s="27"/>
      <c r="E167" s="33"/>
      <c r="F167" s="12"/>
      <c r="G167" s="12"/>
      <c r="H167" s="12"/>
      <c r="I167" s="12"/>
      <c r="J167" s="12"/>
      <c r="K167" s="12" t="s">
        <v>47828</v>
      </c>
      <c r="L167" s="13">
        <v>7</v>
      </c>
      <c r="M167" s="51" t="s">
        <v>48392</v>
      </c>
      <c r="N167" s="51"/>
      <c r="O167" s="13" t="s">
        <v>48008</v>
      </c>
      <c r="P167" s="13" t="s">
        <v>48008</v>
      </c>
      <c r="Q167" s="13" t="s">
        <v>41001</v>
      </c>
      <c r="R167" s="13" t="s">
        <v>245</v>
      </c>
      <c r="S167" s="13" t="str">
        <f>IF(R167="","заполните гр. 6",VLOOKUP(R167,'03_Справочники'!$E$5:$F$391,2,FALSE))</f>
        <v>Мебель</v>
      </c>
      <c r="T167" s="13" t="str">
        <f t="shared" ref="T167:T168" si="58">IF(V167="","заполните гр. 9",LEFT(V167,5))</f>
        <v>31.09</v>
      </c>
      <c r="U167" s="26" t="str">
        <f>IF(V167="","заполните гр. 9",VLOOKUP(T167,'04_ОКВЭД 2'!$A$3:$C$9114,3,FALSE))</f>
        <v>Производство прочей мебели</v>
      </c>
      <c r="V167" s="13" t="s">
        <v>30980</v>
      </c>
      <c r="W167" s="13" t="str">
        <f>IF(V167="","заполните гр. 9",VLOOKUP(V167,'05_ОКПД 2'!$A$3:$C$24473,3,FALSE))</f>
        <v>Стеллажи, стойки, вешалки металлические</v>
      </c>
      <c r="X167" s="13" t="s">
        <v>507</v>
      </c>
      <c r="Y167" s="13" t="s">
        <v>46346</v>
      </c>
      <c r="Z167" s="13" t="s">
        <v>48044</v>
      </c>
      <c r="AA167" s="13"/>
      <c r="AB167" s="122" t="s">
        <v>48593</v>
      </c>
      <c r="AC167" s="45">
        <v>29.561</v>
      </c>
      <c r="AD167" s="45">
        <f t="shared" si="57"/>
        <v>35.473199999999999</v>
      </c>
      <c r="AE167" s="45">
        <f t="shared" si="50"/>
        <v>35.473199999999999</v>
      </c>
      <c r="AF167" s="45">
        <v>0</v>
      </c>
      <c r="AG167" s="45">
        <v>0</v>
      </c>
      <c r="AH167" s="63">
        <v>0</v>
      </c>
      <c r="AI167" s="63">
        <v>0</v>
      </c>
      <c r="AJ167" s="13" t="s">
        <v>45702</v>
      </c>
      <c r="AK167" s="13" t="s">
        <v>48022</v>
      </c>
      <c r="AL167" s="13" t="s">
        <v>48047</v>
      </c>
      <c r="AM167" s="15">
        <v>45546</v>
      </c>
      <c r="AN167" s="15">
        <f t="shared" si="56"/>
        <v>45556</v>
      </c>
      <c r="AO167" s="13"/>
      <c r="AP167" s="13"/>
      <c r="AQ167" s="13"/>
      <c r="AR167" s="13"/>
      <c r="AS167" s="13"/>
      <c r="AT167" s="13" t="s">
        <v>48212</v>
      </c>
      <c r="AU167" s="13" t="s">
        <v>48343</v>
      </c>
      <c r="AV167" s="13">
        <v>796</v>
      </c>
      <c r="AW167" s="13" t="s">
        <v>70</v>
      </c>
      <c r="AX167" s="13">
        <v>3</v>
      </c>
      <c r="AY167" s="46">
        <f>IF(AZ167="","заполните гр. 37",VLOOKUP(AZ167,'03_Справочники'!$N$5:$O$26,2,FALSE))</f>
        <v>20000000000</v>
      </c>
      <c r="AZ167" s="13" t="s">
        <v>21</v>
      </c>
      <c r="BA167" s="15">
        <f t="shared" si="52"/>
        <v>45567</v>
      </c>
      <c r="BB167" s="15">
        <f t="shared" si="53"/>
        <v>45567</v>
      </c>
      <c r="BC167" s="15">
        <v>45657</v>
      </c>
      <c r="BD167" s="13">
        <v>2024</v>
      </c>
      <c r="BE167" s="44"/>
      <c r="BF167" s="13"/>
      <c r="BG167" s="13"/>
      <c r="BH167" s="64"/>
      <c r="BI167" s="64"/>
      <c r="BJ167" s="64"/>
      <c r="BK167" s="64"/>
      <c r="BL167" s="64"/>
      <c r="BM167" s="64"/>
      <c r="BN167" s="64"/>
      <c r="BO167" s="26"/>
      <c r="BP167" s="119"/>
      <c r="BQ167" s="119"/>
      <c r="BR167" s="86"/>
      <c r="BS167" s="86"/>
      <c r="BT167" s="86"/>
    </row>
    <row r="168" spans="1:72" s="66" customFormat="1" ht="26.25" customHeight="1">
      <c r="A168" s="54"/>
      <c r="B168" s="56"/>
      <c r="C168" s="56"/>
      <c r="D168" s="27"/>
      <c r="E168" s="33"/>
      <c r="F168" s="12"/>
      <c r="G168" s="12"/>
      <c r="H168" s="12"/>
      <c r="I168" s="12"/>
      <c r="J168" s="12"/>
      <c r="K168" s="12" t="s">
        <v>47810</v>
      </c>
      <c r="L168" s="13">
        <v>7</v>
      </c>
      <c r="M168" s="51" t="s">
        <v>48410</v>
      </c>
      <c r="N168" s="51"/>
      <c r="O168" s="13" t="s">
        <v>48008</v>
      </c>
      <c r="P168" s="13" t="s">
        <v>48008</v>
      </c>
      <c r="Q168" s="13" t="s">
        <v>41001</v>
      </c>
      <c r="R168" s="13" t="s">
        <v>246</v>
      </c>
      <c r="S168" s="13" t="str">
        <f>IF(R168="","заполните гр. 6",VLOOKUP(R168,'03_Справочники'!$E$5:$F$391,2,FALSE))</f>
        <v>Медицинские препараты</v>
      </c>
      <c r="T168" s="13" t="str">
        <f t="shared" si="58"/>
        <v>21.20</v>
      </c>
      <c r="U168" s="26" t="str">
        <f>IF(V168="","заполните гр. 9",VLOOKUP(T168,'04_ОКВЭД 2'!$A$3:$C$9114,3,FALSE))</f>
        <v>Производство лекарственных препаратов и материалов, применяемых в медицинских целях</v>
      </c>
      <c r="V168" s="13" t="s">
        <v>22619</v>
      </c>
      <c r="W168" s="13" t="str">
        <f>IF(V168="","заполните гр. 9",VLOOKUP(V168,'05_ОКПД 2'!$A$3:$C$24473,3,FALSE))</f>
        <v>Аптечки и сумки санитарные для оказания первой помощи</v>
      </c>
      <c r="X168" s="13" t="s">
        <v>507</v>
      </c>
      <c r="Y168" s="13" t="s">
        <v>46346</v>
      </c>
      <c r="Z168" s="13" t="s">
        <v>48044</v>
      </c>
      <c r="AA168" s="13"/>
      <c r="AB168" s="122" t="s">
        <v>48594</v>
      </c>
      <c r="AC168" s="45">
        <v>5.5910000000000002</v>
      </c>
      <c r="AD168" s="45">
        <f t="shared" si="57"/>
        <v>6.7092000000000001</v>
      </c>
      <c r="AE168" s="45">
        <f t="shared" si="50"/>
        <v>6.7092000000000001</v>
      </c>
      <c r="AF168" s="45">
        <v>0</v>
      </c>
      <c r="AG168" s="45">
        <v>0</v>
      </c>
      <c r="AH168" s="63">
        <v>0</v>
      </c>
      <c r="AI168" s="63">
        <v>0</v>
      </c>
      <c r="AJ168" s="13" t="s">
        <v>45702</v>
      </c>
      <c r="AK168" s="13" t="s">
        <v>48022</v>
      </c>
      <c r="AL168" s="13" t="s">
        <v>48047</v>
      </c>
      <c r="AM168" s="15">
        <v>45546</v>
      </c>
      <c r="AN168" s="15">
        <f t="shared" si="56"/>
        <v>45556</v>
      </c>
      <c r="AO168" s="13"/>
      <c r="AP168" s="13"/>
      <c r="AQ168" s="13"/>
      <c r="AR168" s="13"/>
      <c r="AS168" s="13"/>
      <c r="AT168" s="13" t="s">
        <v>48213</v>
      </c>
      <c r="AU168" s="13" t="s">
        <v>48344</v>
      </c>
      <c r="AV168" s="13">
        <v>796</v>
      </c>
      <c r="AW168" s="13" t="s">
        <v>70</v>
      </c>
      <c r="AX168" s="13">
        <v>1</v>
      </c>
      <c r="AY168" s="46">
        <f>IF(AZ168="","заполните гр. 37",VLOOKUP(AZ168,'03_Справочники'!$N$5:$O$26,2,FALSE))</f>
        <v>20000000000</v>
      </c>
      <c r="AZ168" s="13" t="s">
        <v>21</v>
      </c>
      <c r="BA168" s="15">
        <f t="shared" si="52"/>
        <v>45567</v>
      </c>
      <c r="BB168" s="15">
        <f t="shared" si="53"/>
        <v>45567</v>
      </c>
      <c r="BC168" s="15">
        <v>45657</v>
      </c>
      <c r="BD168" s="13">
        <v>2024</v>
      </c>
      <c r="BE168" s="44"/>
      <c r="BF168" s="13"/>
      <c r="BG168" s="13"/>
      <c r="BH168" s="64"/>
      <c r="BI168" s="64"/>
      <c r="BJ168" s="64"/>
      <c r="BK168" s="64"/>
      <c r="BL168" s="64"/>
      <c r="BM168" s="64"/>
      <c r="BN168" s="64"/>
      <c r="BO168" s="13"/>
      <c r="BP168" s="119"/>
      <c r="BQ168" s="119"/>
      <c r="BR168" s="86"/>
      <c r="BS168" s="86"/>
      <c r="BT168" s="86"/>
    </row>
    <row r="169" spans="1:72" s="66" customFormat="1" ht="26.25" customHeight="1">
      <c r="A169" s="54"/>
      <c r="B169" s="56"/>
      <c r="C169" s="56"/>
      <c r="D169" s="27"/>
      <c r="E169" s="33"/>
      <c r="F169" s="12"/>
      <c r="G169" s="12"/>
      <c r="H169" s="12"/>
      <c r="I169" s="12"/>
      <c r="J169" s="12"/>
      <c r="K169" s="12" t="s">
        <v>47825</v>
      </c>
      <c r="L169" s="13">
        <v>7</v>
      </c>
      <c r="M169" s="51" t="s">
        <v>48411</v>
      </c>
      <c r="N169" s="51"/>
      <c r="O169" s="13" t="s">
        <v>48008</v>
      </c>
      <c r="P169" s="13" t="s">
        <v>48008</v>
      </c>
      <c r="Q169" s="13" t="s">
        <v>41001</v>
      </c>
      <c r="R169" s="13" t="s">
        <v>339</v>
      </c>
      <c r="S169" s="13" t="str">
        <f>IF(R169="","заполните гр. 6",VLOOKUP(R169,'03_Справочники'!$E$5:$F$391,2,FALSE))</f>
        <v>Хим.посуда, хим.мат.реактивы</v>
      </c>
      <c r="T169" s="13" t="str">
        <f>IF(V169="","заполните гр. 9",LEFT(V169,5))</f>
        <v>21.20</v>
      </c>
      <c r="U169" s="26" t="str">
        <f>IF(V169="","заполните гр. 9",VLOOKUP(T169,'04_ОКВЭД 2'!$A$3:$C$9114,3,FALSE))</f>
        <v>Производство лекарственных препаратов и материалов, применяемых в медицинских целях</v>
      </c>
      <c r="V169" s="13" t="s">
        <v>22579</v>
      </c>
      <c r="W169" s="13" t="str">
        <f>IF(V169="","заполните гр. 9",VLOOKUP(V169,'05_ОКПД 2'!$A$3:$C$24473,3,FALSE))</f>
        <v>Реагенты диагностические</v>
      </c>
      <c r="X169" s="13" t="s">
        <v>507</v>
      </c>
      <c r="Y169" s="13" t="s">
        <v>46346</v>
      </c>
      <c r="Z169" s="13" t="s">
        <v>48044</v>
      </c>
      <c r="AA169" s="13"/>
      <c r="AB169" s="122" t="s">
        <v>48595</v>
      </c>
      <c r="AC169" s="45">
        <v>9.1820000000000004</v>
      </c>
      <c r="AD169" s="45">
        <f>AC169*1.2</f>
        <v>11.0184</v>
      </c>
      <c r="AE169" s="45">
        <f t="shared" ref="AE169:AE190" si="59">AD169</f>
        <v>11.0184</v>
      </c>
      <c r="AF169" s="45">
        <v>0</v>
      </c>
      <c r="AG169" s="45">
        <v>0</v>
      </c>
      <c r="AH169" s="63">
        <v>0</v>
      </c>
      <c r="AI169" s="63">
        <v>0</v>
      </c>
      <c r="AJ169" s="13" t="s">
        <v>45702</v>
      </c>
      <c r="AK169" s="13" t="s">
        <v>48022</v>
      </c>
      <c r="AL169" s="13" t="s">
        <v>48047</v>
      </c>
      <c r="AM169" s="15">
        <v>45564</v>
      </c>
      <c r="AN169" s="15">
        <f>AM169+10</f>
        <v>45574</v>
      </c>
      <c r="AO169" s="13"/>
      <c r="AP169" s="13"/>
      <c r="AQ169" s="13"/>
      <c r="AR169" s="13"/>
      <c r="AS169" s="13"/>
      <c r="AT169" s="13" t="s">
        <v>48214</v>
      </c>
      <c r="AU169" s="13" t="s">
        <v>48345</v>
      </c>
      <c r="AV169" s="13">
        <v>796</v>
      </c>
      <c r="AW169" s="13" t="s">
        <v>70</v>
      </c>
      <c r="AX169" s="13">
        <v>3</v>
      </c>
      <c r="AY169" s="46">
        <f>IF(AZ169="","заполните гр. 37",VLOOKUP(AZ169,'03_Справочники'!$N$5:$O$26,2,FALSE))</f>
        <v>20000000000</v>
      </c>
      <c r="AZ169" s="13" t="s">
        <v>21</v>
      </c>
      <c r="BA169" s="15">
        <f t="shared" ref="BA169:BA190" si="60">AN169+11</f>
        <v>45585</v>
      </c>
      <c r="BB169" s="15">
        <f t="shared" ref="BB169:BB190" si="61">BA169</f>
        <v>45585</v>
      </c>
      <c r="BC169" s="15">
        <v>45657</v>
      </c>
      <c r="BD169" s="13">
        <v>2024</v>
      </c>
      <c r="BE169" s="44"/>
      <c r="BF169" s="13"/>
      <c r="BG169" s="13"/>
      <c r="BH169" s="64"/>
      <c r="BI169" s="64"/>
      <c r="BJ169" s="64"/>
      <c r="BK169" s="64"/>
      <c r="BL169" s="64"/>
      <c r="BM169" s="64"/>
      <c r="BN169" s="64"/>
      <c r="BO169" s="13"/>
      <c r="BP169" s="119"/>
      <c r="BQ169" s="119"/>
      <c r="BR169" s="86"/>
      <c r="BS169" s="86"/>
      <c r="BT169" s="86"/>
    </row>
    <row r="170" spans="1:72" s="66" customFormat="1" ht="26.25" customHeight="1">
      <c r="A170" s="54"/>
      <c r="B170" s="56"/>
      <c r="C170" s="56"/>
      <c r="D170" s="27"/>
      <c r="E170" s="33"/>
      <c r="F170" s="12"/>
      <c r="G170" s="12"/>
      <c r="H170" s="12"/>
      <c r="I170" s="12"/>
      <c r="J170" s="12"/>
      <c r="K170" s="12" t="s">
        <v>47953</v>
      </c>
      <c r="L170" s="13">
        <v>7</v>
      </c>
      <c r="M170" s="51" t="s">
        <v>48412</v>
      </c>
      <c r="N170" s="51"/>
      <c r="O170" s="13" t="s">
        <v>48008</v>
      </c>
      <c r="P170" s="13" t="s">
        <v>48008</v>
      </c>
      <c r="Q170" s="13" t="s">
        <v>41007</v>
      </c>
      <c r="R170" s="13">
        <v>3000189</v>
      </c>
      <c r="S170" s="13" t="str">
        <f>IF(R170="","заполните гр. 6",VLOOKUP(R170,'03_Справочники'!$E$5:$F$391,2,FALSE))</f>
        <v>Прочее программное обеспечение</v>
      </c>
      <c r="T170" s="13" t="str">
        <f>IF(V170="","заполните гр. 9",LEFT(V170,5))</f>
        <v>62.02</v>
      </c>
      <c r="U170" s="26" t="str">
        <f>IF(V170="","заполните гр. 9",VLOOKUP(T170,'04_ОКВЭД 2'!$A$3:$C$9114,3,FALSE))</f>
        <v>Деятельность консультативная и работы в области компьютерных технологий</v>
      </c>
      <c r="V170" s="13" t="s">
        <v>36850</v>
      </c>
      <c r="W170" s="13" t="str">
        <f>IF(V170="","заполните гр. 9",VLOOKUP(V170,'05_ОКПД 2'!$A$3:$C$24473,3,FALSE))</f>
        <v>Услуги по технической поддержке информационных технологий</v>
      </c>
      <c r="X170" s="13" t="s">
        <v>507</v>
      </c>
      <c r="Y170" s="13" t="s">
        <v>46346</v>
      </c>
      <c r="Z170" s="13" t="s">
        <v>48044</v>
      </c>
      <c r="AA170" s="13"/>
      <c r="AB170" s="122" t="s">
        <v>48596</v>
      </c>
      <c r="AC170" s="45">
        <v>75</v>
      </c>
      <c r="AD170" s="45">
        <f>AC170*1.2</f>
        <v>90</v>
      </c>
      <c r="AE170" s="45">
        <f t="shared" si="59"/>
        <v>90</v>
      </c>
      <c r="AF170" s="45">
        <v>0</v>
      </c>
      <c r="AG170" s="45">
        <v>0</v>
      </c>
      <c r="AH170" s="63">
        <v>0</v>
      </c>
      <c r="AI170" s="63">
        <v>0</v>
      </c>
      <c r="AJ170" s="13" t="s">
        <v>45702</v>
      </c>
      <c r="AK170" s="13" t="s">
        <v>48022</v>
      </c>
      <c r="AL170" s="13" t="s">
        <v>48047</v>
      </c>
      <c r="AM170" s="15">
        <v>45332</v>
      </c>
      <c r="AN170" s="15">
        <f>AM170+10</f>
        <v>45342</v>
      </c>
      <c r="AO170" s="13"/>
      <c r="AP170" s="13"/>
      <c r="AQ170" s="13"/>
      <c r="AR170" s="13"/>
      <c r="AS170" s="13"/>
      <c r="AT170" s="13" t="s">
        <v>48181</v>
      </c>
      <c r="AU170" s="13" t="s">
        <v>48325</v>
      </c>
      <c r="AV170" s="13">
        <v>876</v>
      </c>
      <c r="AW170" s="13" t="s">
        <v>48346</v>
      </c>
      <c r="AX170" s="13" t="s">
        <v>48354</v>
      </c>
      <c r="AY170" s="46">
        <f>IF(AZ170="","заполните гр. 37",VLOOKUP(AZ170,'03_Справочники'!$N$5:$O$26,2,FALSE))</f>
        <v>20000000000</v>
      </c>
      <c r="AZ170" s="13" t="s">
        <v>21</v>
      </c>
      <c r="BA170" s="15">
        <f t="shared" si="60"/>
        <v>45353</v>
      </c>
      <c r="BB170" s="15">
        <f t="shared" si="61"/>
        <v>45353</v>
      </c>
      <c r="BC170" s="15">
        <v>45657</v>
      </c>
      <c r="BD170" s="13">
        <v>2024</v>
      </c>
      <c r="BE170" s="44"/>
      <c r="BF170" s="13"/>
      <c r="BG170" s="13"/>
      <c r="BH170" s="64"/>
      <c r="BI170" s="64"/>
      <c r="BJ170" s="64"/>
      <c r="BK170" s="64"/>
      <c r="BL170" s="64"/>
      <c r="BM170" s="64"/>
      <c r="BN170" s="64"/>
      <c r="BO170" s="26"/>
      <c r="BP170" s="119"/>
      <c r="BQ170" s="119"/>
      <c r="BR170" s="86"/>
      <c r="BS170" s="86"/>
      <c r="BT170" s="86"/>
    </row>
    <row r="171" spans="1:72" s="66" customFormat="1" ht="26.25" customHeight="1">
      <c r="A171" s="54"/>
      <c r="B171" s="56"/>
      <c r="C171" s="56"/>
      <c r="D171" s="27"/>
      <c r="E171" s="33"/>
      <c r="F171" s="12"/>
      <c r="G171" s="12"/>
      <c r="H171" s="12"/>
      <c r="I171" s="12"/>
      <c r="J171" s="12"/>
      <c r="K171" s="12" t="s">
        <v>47826</v>
      </c>
      <c r="L171" s="13">
        <v>7</v>
      </c>
      <c r="M171" s="51" t="s">
        <v>48413</v>
      </c>
      <c r="N171" s="51"/>
      <c r="O171" s="13" t="s">
        <v>48008</v>
      </c>
      <c r="P171" s="13" t="s">
        <v>48008</v>
      </c>
      <c r="Q171" s="13" t="s">
        <v>41001</v>
      </c>
      <c r="R171" s="13" t="s">
        <v>189</v>
      </c>
      <c r="S171" s="13" t="str">
        <f>IF(R171="","заполните гр. 6",VLOOKUP(R171,'03_Справочники'!$E$5:$F$391,2,FALSE))</f>
        <v>Металлопрокат</v>
      </c>
      <c r="T171" s="13" t="str">
        <f>IF(V171="","заполните гр. 9",LEFT(V171,5))</f>
        <v>24.10</v>
      </c>
      <c r="U171" s="26" t="str">
        <f>IF(V171="","заполните гр. 9",VLOOKUP(T171,'04_ОКВЭД 2'!$A$3:$C$9114,3,FALSE))</f>
        <v>Производство чугуна, стали и ферросплавов</v>
      </c>
      <c r="V171" s="13" t="s">
        <v>24009</v>
      </c>
      <c r="W171" s="13" t="str">
        <f>IF(V171="","заполните гр. 9",VLOOKUP(V171,'05_ОКПД 2'!$A$3:$C$24473,3,FALSE))</f>
        <v>Прокат сортовой горячекатаный прочий, без дополнительной обработки, включая смотанный после прокатки, из нелегированных сталей</v>
      </c>
      <c r="X171" s="13" t="s">
        <v>507</v>
      </c>
      <c r="Y171" s="13" t="s">
        <v>46346</v>
      </c>
      <c r="Z171" s="13" t="s">
        <v>48044</v>
      </c>
      <c r="AA171" s="13"/>
      <c r="AB171" s="122" t="s">
        <v>48597</v>
      </c>
      <c r="AC171" s="45">
        <v>11.154999999999999</v>
      </c>
      <c r="AD171" s="45">
        <f>AC171*1.2</f>
        <v>13.385999999999999</v>
      </c>
      <c r="AE171" s="45">
        <f t="shared" si="59"/>
        <v>13.385999999999999</v>
      </c>
      <c r="AF171" s="45">
        <v>0</v>
      </c>
      <c r="AG171" s="45">
        <v>0</v>
      </c>
      <c r="AH171" s="63">
        <v>0</v>
      </c>
      <c r="AI171" s="63">
        <v>0</v>
      </c>
      <c r="AJ171" s="13" t="s">
        <v>45702</v>
      </c>
      <c r="AK171" s="13" t="s">
        <v>48022</v>
      </c>
      <c r="AL171" s="13" t="s">
        <v>48047</v>
      </c>
      <c r="AM171" s="15">
        <v>45330</v>
      </c>
      <c r="AN171" s="15">
        <f>AM171+10</f>
        <v>45340</v>
      </c>
      <c r="AO171" s="13"/>
      <c r="AP171" s="13"/>
      <c r="AQ171" s="13"/>
      <c r="AR171" s="13"/>
      <c r="AS171" s="13"/>
      <c r="AT171" s="13" t="s">
        <v>48063</v>
      </c>
      <c r="AU171" s="13" t="s">
        <v>48324</v>
      </c>
      <c r="AV171" s="13">
        <v>166</v>
      </c>
      <c r="AW171" s="13" t="s">
        <v>48360</v>
      </c>
      <c r="AX171" s="13">
        <v>194</v>
      </c>
      <c r="AY171" s="46">
        <f>IF(AZ171="","заполните гр. 37",VLOOKUP(AZ171,'03_Справочники'!$N$5:$O$26,2,FALSE))</f>
        <v>20000000000</v>
      </c>
      <c r="AZ171" s="13" t="s">
        <v>21</v>
      </c>
      <c r="BA171" s="15">
        <f t="shared" si="60"/>
        <v>45351</v>
      </c>
      <c r="BB171" s="15">
        <f t="shared" si="61"/>
        <v>45351</v>
      </c>
      <c r="BC171" s="15">
        <v>45657</v>
      </c>
      <c r="BD171" s="13">
        <v>2024</v>
      </c>
      <c r="BE171" s="44"/>
      <c r="BF171" s="13"/>
      <c r="BG171" s="13"/>
      <c r="BH171" s="64"/>
      <c r="BI171" s="64"/>
      <c r="BJ171" s="64"/>
      <c r="BK171" s="64"/>
      <c r="BL171" s="64"/>
      <c r="BM171" s="64"/>
      <c r="BN171" s="64"/>
      <c r="BO171" s="13"/>
      <c r="BP171" s="119"/>
      <c r="BQ171" s="119"/>
      <c r="BR171" s="86"/>
      <c r="BS171" s="86"/>
      <c r="BT171" s="86"/>
    </row>
    <row r="172" spans="1:72" s="66" customFormat="1" ht="26.25" customHeight="1">
      <c r="A172" s="54"/>
      <c r="B172" s="56"/>
      <c r="C172" s="56"/>
      <c r="D172" s="27"/>
      <c r="E172" s="33"/>
      <c r="F172" s="12"/>
      <c r="G172" s="12"/>
      <c r="H172" s="12"/>
      <c r="I172" s="12"/>
      <c r="J172" s="12"/>
      <c r="K172" s="12" t="s">
        <v>47826</v>
      </c>
      <c r="L172" s="13">
        <v>7</v>
      </c>
      <c r="M172" s="51" t="s">
        <v>48414</v>
      </c>
      <c r="N172" s="51"/>
      <c r="O172" s="13" t="s">
        <v>48008</v>
      </c>
      <c r="P172" s="13" t="s">
        <v>48008</v>
      </c>
      <c r="Q172" s="13" t="s">
        <v>41001</v>
      </c>
      <c r="R172" s="13" t="s">
        <v>338</v>
      </c>
      <c r="S172" s="13" t="str">
        <f>IF(R172="","заполните гр. 6",VLOOKUP(R172,'03_Справочники'!$E$5:$F$391,2,FALSE))</f>
        <v>Стройматериалы</v>
      </c>
      <c r="T172" s="13" t="str">
        <f>IF(V172="","заполните гр. 9",LEFT(V172,5))</f>
        <v>23.99</v>
      </c>
      <c r="U172" s="26" t="str">
        <f>IF(V172="","заполните гр. 9",VLOOKUP(T172,'04_ОКВЭД 2'!$A$3:$C$9114,3,FALSE))</f>
        <v>Производство прочей неметаллической минеральной продукции, не включенной в другие группировки</v>
      </c>
      <c r="V172" s="13" t="s">
        <v>23704</v>
      </c>
      <c r="W172" s="13" t="str">
        <f>IF(V172="","заполните гр. 9",VLOOKUP(V172,'05_ОКПД 2'!$A$3:$C$24473,3,FALSE))</f>
        <v>Изделия из асфальта или аналогичных материалов прочие, не включенные в другие группировки</v>
      </c>
      <c r="X172" s="13" t="s">
        <v>507</v>
      </c>
      <c r="Y172" s="13" t="s">
        <v>46346</v>
      </c>
      <c r="Z172" s="13" t="s">
        <v>48044</v>
      </c>
      <c r="AA172" s="13"/>
      <c r="AB172" s="122" t="s">
        <v>48598</v>
      </c>
      <c r="AC172" s="45">
        <v>82.5</v>
      </c>
      <c r="AD172" s="45">
        <f>AC172*1.2</f>
        <v>99</v>
      </c>
      <c r="AE172" s="45">
        <f t="shared" si="59"/>
        <v>99</v>
      </c>
      <c r="AF172" s="45">
        <v>0</v>
      </c>
      <c r="AG172" s="45">
        <v>0</v>
      </c>
      <c r="AH172" s="63">
        <v>0</v>
      </c>
      <c r="AI172" s="63">
        <v>0</v>
      </c>
      <c r="AJ172" s="13" t="s">
        <v>45702</v>
      </c>
      <c r="AK172" s="13" t="s">
        <v>48022</v>
      </c>
      <c r="AL172" s="13" t="s">
        <v>48047</v>
      </c>
      <c r="AM172" s="15">
        <v>45491</v>
      </c>
      <c r="AN172" s="15">
        <f>AM172+10</f>
        <v>45501</v>
      </c>
      <c r="AO172" s="13"/>
      <c r="AP172" s="13"/>
      <c r="AQ172" s="13"/>
      <c r="AR172" s="13"/>
      <c r="AS172" s="13"/>
      <c r="AT172" s="13" t="s">
        <v>48056</v>
      </c>
      <c r="AU172" s="13" t="s">
        <v>48220</v>
      </c>
      <c r="AV172" s="13">
        <v>166</v>
      </c>
      <c r="AW172" s="13" t="s">
        <v>39</v>
      </c>
      <c r="AX172" s="13">
        <v>22000</v>
      </c>
      <c r="AY172" s="46">
        <f>IF(AZ172="","заполните гр. 37",VLOOKUP(AZ172,'03_Справочники'!$N$5:$O$26,2,FALSE))</f>
        <v>20000000000</v>
      </c>
      <c r="AZ172" s="13" t="s">
        <v>21</v>
      </c>
      <c r="BA172" s="15">
        <f t="shared" si="60"/>
        <v>45512</v>
      </c>
      <c r="BB172" s="15">
        <f t="shared" si="61"/>
        <v>45512</v>
      </c>
      <c r="BC172" s="15">
        <v>45657</v>
      </c>
      <c r="BD172" s="13">
        <v>2024</v>
      </c>
      <c r="BE172" s="44"/>
      <c r="BF172" s="13"/>
      <c r="BG172" s="13"/>
      <c r="BH172" s="64"/>
      <c r="BI172" s="64"/>
      <c r="BJ172" s="64"/>
      <c r="BK172" s="64"/>
      <c r="BL172" s="64"/>
      <c r="BM172" s="64"/>
      <c r="BN172" s="64"/>
      <c r="BO172" s="26"/>
      <c r="BP172" s="119"/>
      <c r="BQ172" s="119"/>
      <c r="BR172" s="86"/>
      <c r="BS172" s="86"/>
      <c r="BT172" s="86"/>
    </row>
    <row r="173" spans="1:72" s="66" customFormat="1" ht="26.25" customHeight="1">
      <c r="A173" s="54"/>
      <c r="B173" s="56"/>
      <c r="C173" s="56"/>
      <c r="D173" s="27"/>
      <c r="E173" s="33"/>
      <c r="F173" s="12"/>
      <c r="G173" s="12"/>
      <c r="H173" s="12"/>
      <c r="I173" s="12"/>
      <c r="J173" s="12"/>
      <c r="K173" s="12" t="s">
        <v>47826</v>
      </c>
      <c r="L173" s="13">
        <v>7</v>
      </c>
      <c r="M173" s="51" t="s">
        <v>48415</v>
      </c>
      <c r="N173" s="51"/>
      <c r="O173" s="13" t="s">
        <v>48008</v>
      </c>
      <c r="P173" s="13" t="s">
        <v>48008</v>
      </c>
      <c r="Q173" s="13" t="s">
        <v>41001</v>
      </c>
      <c r="R173" s="13" t="s">
        <v>338</v>
      </c>
      <c r="S173" s="13" t="str">
        <f>IF(R173="","заполните гр. 6",VLOOKUP(R173,'03_Справочники'!$E$5:$F$391,2,FALSE))</f>
        <v>Стройматериалы</v>
      </c>
      <c r="T173" s="13" t="str">
        <f t="shared" ref="T173:T190" si="62">IF(V173="","заполните гр. 9",LEFT(V173,5))</f>
        <v>23.61</v>
      </c>
      <c r="U173" s="26" t="str">
        <f>IF(V173="","заполните гр. 9",VLOOKUP(T173,'04_ОКВЭД 2'!$A$3:$C$9114,3,FALSE))</f>
        <v>Производство изделий из бетона для использования в строительстве</v>
      </c>
      <c r="V173" s="13" t="s">
        <v>23448</v>
      </c>
      <c r="W173" s="13" t="str">
        <f>IF(V173="","заполните гр. 9",VLOOKUP(V173,'05_ОКПД 2'!$A$3:$C$24473,3,FALSE))</f>
        <v>Плиты из цемента, бетона или искусственного камня</v>
      </c>
      <c r="X173" s="13" t="s">
        <v>507</v>
      </c>
      <c r="Y173" s="13" t="s">
        <v>46346</v>
      </c>
      <c r="Z173" s="13" t="s">
        <v>48044</v>
      </c>
      <c r="AA173" s="13"/>
      <c r="AB173" s="122" t="s">
        <v>48599</v>
      </c>
      <c r="AC173" s="45">
        <v>71.28</v>
      </c>
      <c r="AD173" s="45">
        <f t="shared" ref="AD173:AD190" si="63">AC173*1.2</f>
        <v>85.536000000000001</v>
      </c>
      <c r="AE173" s="45">
        <f t="shared" si="59"/>
        <v>85.536000000000001</v>
      </c>
      <c r="AF173" s="45">
        <v>0</v>
      </c>
      <c r="AG173" s="45">
        <v>0</v>
      </c>
      <c r="AH173" s="63">
        <v>0</v>
      </c>
      <c r="AI173" s="63">
        <v>0</v>
      </c>
      <c r="AJ173" s="13" t="s">
        <v>45702</v>
      </c>
      <c r="AK173" s="13" t="s">
        <v>48022</v>
      </c>
      <c r="AL173" s="13" t="s">
        <v>48047</v>
      </c>
      <c r="AM173" s="15">
        <v>45546</v>
      </c>
      <c r="AN173" s="15">
        <f t="shared" ref="AN173:AN175" si="64">AM173+10</f>
        <v>45556</v>
      </c>
      <c r="AO173" s="13"/>
      <c r="AP173" s="13"/>
      <c r="AQ173" s="13"/>
      <c r="AR173" s="13"/>
      <c r="AS173" s="13"/>
      <c r="AT173" s="13" t="s">
        <v>48150</v>
      </c>
      <c r="AU173" s="13" t="s">
        <v>48300</v>
      </c>
      <c r="AV173" s="13" t="s">
        <v>51</v>
      </c>
      <c r="AW173" s="13" t="s">
        <v>50</v>
      </c>
      <c r="AX173" s="13">
        <v>60</v>
      </c>
      <c r="AY173" s="46">
        <f>IF(AZ173="","заполните гр. 37",VLOOKUP(AZ173,'03_Справочники'!$N$5:$O$26,2,FALSE))</f>
        <v>20000000000</v>
      </c>
      <c r="AZ173" s="13" t="s">
        <v>21</v>
      </c>
      <c r="BA173" s="15">
        <f t="shared" si="60"/>
        <v>45567</v>
      </c>
      <c r="BB173" s="15">
        <f t="shared" si="61"/>
        <v>45567</v>
      </c>
      <c r="BC173" s="15">
        <v>45657</v>
      </c>
      <c r="BD173" s="13">
        <v>2024</v>
      </c>
      <c r="BE173" s="44"/>
      <c r="BF173" s="13"/>
      <c r="BG173" s="13"/>
      <c r="BH173" s="64"/>
      <c r="BI173" s="64"/>
      <c r="BJ173" s="64"/>
      <c r="BK173" s="64"/>
      <c r="BL173" s="64"/>
      <c r="BM173" s="64"/>
      <c r="BN173" s="64"/>
      <c r="BO173" s="13"/>
      <c r="BP173" s="119"/>
      <c r="BQ173" s="119"/>
      <c r="BR173" s="86"/>
      <c r="BS173" s="86"/>
      <c r="BT173" s="86"/>
    </row>
    <row r="174" spans="1:72" s="66" customFormat="1" ht="26.25" customHeight="1">
      <c r="A174" s="54"/>
      <c r="B174" s="56"/>
      <c r="C174" s="56"/>
      <c r="D174" s="27"/>
      <c r="E174" s="33"/>
      <c r="F174" s="12"/>
      <c r="G174" s="12"/>
      <c r="H174" s="12"/>
      <c r="I174" s="12"/>
      <c r="J174" s="12"/>
      <c r="K174" s="12" t="s">
        <v>47828</v>
      </c>
      <c r="L174" s="13">
        <v>7</v>
      </c>
      <c r="M174" s="51" t="s">
        <v>48416</v>
      </c>
      <c r="N174" s="51"/>
      <c r="O174" s="13" t="s">
        <v>48008</v>
      </c>
      <c r="P174" s="13" t="s">
        <v>48008</v>
      </c>
      <c r="Q174" s="13" t="s">
        <v>41001</v>
      </c>
      <c r="R174" s="13" t="s">
        <v>338</v>
      </c>
      <c r="S174" s="13" t="str">
        <f>IF(R174="","заполните гр. 6",VLOOKUP(R174,'03_Справочники'!$E$5:$F$391,2,FALSE))</f>
        <v>Стройматериалы</v>
      </c>
      <c r="T174" s="13" t="str">
        <f t="shared" si="62"/>
        <v>25.94</v>
      </c>
      <c r="U174" s="26" t="str">
        <f>IF(V174="","заполните гр. 9",VLOOKUP(T174,'04_ОКВЭД 2'!$A$3:$C$9114,3,FALSE))</f>
        <v>Производство крепежных изделий</v>
      </c>
      <c r="V174" s="13" t="s">
        <v>25919</v>
      </c>
      <c r="W174" s="13" t="str">
        <f>IF(V174="","заполните гр. 9",VLOOKUP(V174,'05_ОКПД 2'!$A$3:$C$24473,3,FALSE))</f>
        <v>Изделия резьбовые из черных металлов прочие, не включенные в другие группировки</v>
      </c>
      <c r="X174" s="13" t="s">
        <v>507</v>
      </c>
      <c r="Y174" s="13" t="s">
        <v>46346</v>
      </c>
      <c r="Z174" s="13" t="s">
        <v>48044</v>
      </c>
      <c r="AA174" s="13"/>
      <c r="AB174" s="122" t="s">
        <v>48600</v>
      </c>
      <c r="AC174" s="45">
        <v>69.287999999999997</v>
      </c>
      <c r="AD174" s="45">
        <f t="shared" si="63"/>
        <v>83.145599999999988</v>
      </c>
      <c r="AE174" s="45">
        <f t="shared" si="59"/>
        <v>83.145599999999988</v>
      </c>
      <c r="AF174" s="45">
        <v>0</v>
      </c>
      <c r="AG174" s="45">
        <v>0</v>
      </c>
      <c r="AH174" s="63">
        <v>0</v>
      </c>
      <c r="AI174" s="63">
        <v>0</v>
      </c>
      <c r="AJ174" s="13" t="s">
        <v>45702</v>
      </c>
      <c r="AK174" s="13" t="s">
        <v>48022</v>
      </c>
      <c r="AL174" s="13" t="s">
        <v>48047</v>
      </c>
      <c r="AM174" s="15">
        <v>45546</v>
      </c>
      <c r="AN174" s="15">
        <f t="shared" si="64"/>
        <v>45556</v>
      </c>
      <c r="AO174" s="13"/>
      <c r="AP174" s="13"/>
      <c r="AQ174" s="13"/>
      <c r="AR174" s="13"/>
      <c r="AS174" s="13"/>
      <c r="AT174" s="13" t="s">
        <v>48151</v>
      </c>
      <c r="AU174" s="13" t="s">
        <v>48301</v>
      </c>
      <c r="AV174" s="13">
        <v>796</v>
      </c>
      <c r="AW174" s="13" t="s">
        <v>70</v>
      </c>
      <c r="AX174" s="13">
        <v>2300</v>
      </c>
      <c r="AY174" s="46">
        <f>IF(AZ174="","заполните гр. 37",VLOOKUP(AZ174,'03_Справочники'!$N$5:$O$26,2,FALSE))</f>
        <v>20000000000</v>
      </c>
      <c r="AZ174" s="13" t="s">
        <v>21</v>
      </c>
      <c r="BA174" s="15">
        <f t="shared" si="60"/>
        <v>45567</v>
      </c>
      <c r="BB174" s="15">
        <f t="shared" si="61"/>
        <v>45567</v>
      </c>
      <c r="BC174" s="15">
        <v>45657</v>
      </c>
      <c r="BD174" s="13">
        <v>2024</v>
      </c>
      <c r="BE174" s="44"/>
      <c r="BF174" s="13"/>
      <c r="BG174" s="13"/>
      <c r="BH174" s="64"/>
      <c r="BI174" s="64"/>
      <c r="BJ174" s="64"/>
      <c r="BK174" s="64"/>
      <c r="BL174" s="64"/>
      <c r="BM174" s="64"/>
      <c r="BN174" s="64"/>
      <c r="BO174" s="26"/>
      <c r="BP174" s="119"/>
      <c r="BQ174" s="119"/>
      <c r="BR174" s="86"/>
      <c r="BS174" s="86"/>
      <c r="BT174" s="86"/>
    </row>
    <row r="175" spans="1:72" s="66" customFormat="1" ht="26.25" customHeight="1">
      <c r="A175" s="54"/>
      <c r="B175" s="56"/>
      <c r="C175" s="56"/>
      <c r="D175" s="27"/>
      <c r="E175" s="33"/>
      <c r="F175" s="12"/>
      <c r="G175" s="12"/>
      <c r="H175" s="12"/>
      <c r="I175" s="12"/>
      <c r="J175" s="12"/>
      <c r="K175" s="12" t="s">
        <v>47828</v>
      </c>
      <c r="L175" s="13">
        <v>7</v>
      </c>
      <c r="M175" s="51" t="s">
        <v>48417</v>
      </c>
      <c r="N175" s="51"/>
      <c r="O175" s="13" t="s">
        <v>48008</v>
      </c>
      <c r="P175" s="13" t="s">
        <v>48008</v>
      </c>
      <c r="Q175" s="13" t="s">
        <v>41001</v>
      </c>
      <c r="R175" s="13" t="s">
        <v>242</v>
      </c>
      <c r="S175" s="13" t="str">
        <f>IF(R175="","заполните гр. 6",VLOOKUP(R175,'03_Справочники'!$E$5:$F$391,2,FALSE))</f>
        <v>Инструмент</v>
      </c>
      <c r="T175" s="13" t="str">
        <f t="shared" si="62"/>
        <v>25.73</v>
      </c>
      <c r="U175" s="26" t="str">
        <f>IF(V175="","заполните гр. 9",VLOOKUP(T175,'04_ОКВЭД 2'!$A$3:$C$9114,3,FALSE))</f>
        <v>Производство инструмента</v>
      </c>
      <c r="V175" s="13" t="s">
        <v>25614</v>
      </c>
      <c r="W175" s="13" t="str">
        <f>IF(V175="","заполните гр. 9",VLOOKUP(V175,'05_ОКПД 2'!$A$3:$C$24473,3,FALSE))</f>
        <v>Сверла из быстрорежущей стали</v>
      </c>
      <c r="X175" s="13" t="s">
        <v>507</v>
      </c>
      <c r="Y175" s="13" t="s">
        <v>46346</v>
      </c>
      <c r="Z175" s="13" t="s">
        <v>48044</v>
      </c>
      <c r="AA175" s="13"/>
      <c r="AB175" s="122" t="s">
        <v>48601</v>
      </c>
      <c r="AC175" s="45">
        <v>8.7330000000000005</v>
      </c>
      <c r="AD175" s="45">
        <f t="shared" si="63"/>
        <v>10.4796</v>
      </c>
      <c r="AE175" s="45">
        <f t="shared" si="59"/>
        <v>10.4796</v>
      </c>
      <c r="AF175" s="45">
        <v>0</v>
      </c>
      <c r="AG175" s="45">
        <v>0</v>
      </c>
      <c r="AH175" s="63">
        <v>0</v>
      </c>
      <c r="AI175" s="63">
        <v>0</v>
      </c>
      <c r="AJ175" s="13" t="s">
        <v>45702</v>
      </c>
      <c r="AK175" s="13" t="s">
        <v>48022</v>
      </c>
      <c r="AL175" s="13" t="s">
        <v>48047</v>
      </c>
      <c r="AM175" s="15">
        <v>45546</v>
      </c>
      <c r="AN175" s="15">
        <f t="shared" si="64"/>
        <v>45556</v>
      </c>
      <c r="AO175" s="13"/>
      <c r="AP175" s="13"/>
      <c r="AQ175" s="13"/>
      <c r="AR175" s="13"/>
      <c r="AS175" s="13"/>
      <c r="AT175" s="13" t="s">
        <v>48152</v>
      </c>
      <c r="AU175" s="13" t="s">
        <v>48302</v>
      </c>
      <c r="AV175" s="13">
        <v>796</v>
      </c>
      <c r="AW175" s="13" t="s">
        <v>70</v>
      </c>
      <c r="AX175" s="13">
        <v>170</v>
      </c>
      <c r="AY175" s="46">
        <f>IF(AZ175="","заполните гр. 37",VLOOKUP(AZ175,'03_Справочники'!$N$5:$O$26,2,FALSE))</f>
        <v>20000000000</v>
      </c>
      <c r="AZ175" s="13" t="s">
        <v>21</v>
      </c>
      <c r="BA175" s="15">
        <f t="shared" si="60"/>
        <v>45567</v>
      </c>
      <c r="BB175" s="15">
        <f t="shared" si="61"/>
        <v>45567</v>
      </c>
      <c r="BC175" s="15">
        <v>45657</v>
      </c>
      <c r="BD175" s="13">
        <v>2024</v>
      </c>
      <c r="BE175" s="44"/>
      <c r="BF175" s="13"/>
      <c r="BG175" s="13"/>
      <c r="BH175" s="64"/>
      <c r="BI175" s="64"/>
      <c r="BJ175" s="64"/>
      <c r="BK175" s="64"/>
      <c r="BL175" s="64"/>
      <c r="BM175" s="64"/>
      <c r="BN175" s="64"/>
      <c r="BO175" s="13"/>
      <c r="BP175" s="119"/>
      <c r="BQ175" s="119"/>
      <c r="BR175" s="86"/>
      <c r="BS175" s="86"/>
      <c r="BT175" s="86"/>
    </row>
    <row r="176" spans="1:72" s="66" customFormat="1" ht="26.25" customHeight="1">
      <c r="A176" s="54"/>
      <c r="B176" s="56"/>
      <c r="C176" s="56"/>
      <c r="D176" s="27"/>
      <c r="E176" s="33"/>
      <c r="F176" s="12"/>
      <c r="G176" s="12"/>
      <c r="H176" s="12"/>
      <c r="I176" s="12"/>
      <c r="J176" s="12"/>
      <c r="K176" s="12" t="s">
        <v>47881</v>
      </c>
      <c r="L176" s="13">
        <v>7</v>
      </c>
      <c r="M176" s="51" t="s">
        <v>48388</v>
      </c>
      <c r="N176" s="51"/>
      <c r="O176" s="13" t="s">
        <v>48008</v>
      </c>
      <c r="P176" s="13" t="s">
        <v>48008</v>
      </c>
      <c r="Q176" s="13" t="s">
        <v>41007</v>
      </c>
      <c r="R176" s="13">
        <v>3000189</v>
      </c>
      <c r="S176" s="13" t="str">
        <f>IF(R176="","заполните гр. 6",VLOOKUP(R176,'03_Справочники'!$E$5:$F$391,2,FALSE))</f>
        <v>Прочее программное обеспечение</v>
      </c>
      <c r="T176" s="13" t="str">
        <f>IF(V176="","заполните гр. 9",LEFT(V176,5))</f>
        <v>58.29</v>
      </c>
      <c r="U176" s="26" t="str">
        <f>IF(V176="","заполните гр. 9",VLOOKUP(T176,'04_ОКВЭД 2'!$A$3:$C$9114,3,FALSE))</f>
        <v>Издание прочих программных продуктов</v>
      </c>
      <c r="V176" s="13" t="s">
        <v>36290</v>
      </c>
      <c r="W176" s="13" t="str">
        <f>IF(V176="","заполните гр. 9",VLOOKUP(V176,'05_ОКПД 2'!$A$3:$C$24473,3,FALSE))</f>
        <v>Обеспечение программное прикладное прочее на электронном носителе</v>
      </c>
      <c r="X176" s="13" t="s">
        <v>507</v>
      </c>
      <c r="Y176" s="13" t="s">
        <v>46346</v>
      </c>
      <c r="Z176" s="13" t="s">
        <v>48044</v>
      </c>
      <c r="AA176" s="13"/>
      <c r="AB176" s="122" t="s">
        <v>48602</v>
      </c>
      <c r="AC176" s="45">
        <v>2.5</v>
      </c>
      <c r="AD176" s="45">
        <f>AC176*1.2</f>
        <v>3</v>
      </c>
      <c r="AE176" s="45">
        <f>AD176</f>
        <v>3</v>
      </c>
      <c r="AF176" s="45">
        <v>0</v>
      </c>
      <c r="AG176" s="45">
        <v>0</v>
      </c>
      <c r="AH176" s="63">
        <v>0</v>
      </c>
      <c r="AI176" s="63">
        <v>0</v>
      </c>
      <c r="AJ176" s="13" t="s">
        <v>45702</v>
      </c>
      <c r="AK176" s="13" t="s">
        <v>48022</v>
      </c>
      <c r="AL176" s="13" t="s">
        <v>48047</v>
      </c>
      <c r="AM176" s="15">
        <v>45342</v>
      </c>
      <c r="AN176" s="15">
        <f>AM176+10</f>
        <v>45352</v>
      </c>
      <c r="AO176" s="13"/>
      <c r="AP176" s="13"/>
      <c r="AQ176" s="13"/>
      <c r="AR176" s="13"/>
      <c r="AS176" s="13"/>
      <c r="AT176" s="13" t="s">
        <v>48170</v>
      </c>
      <c r="AU176" s="13" t="s">
        <v>48318</v>
      </c>
      <c r="AV176" s="13">
        <v>876</v>
      </c>
      <c r="AW176" s="13" t="s">
        <v>48346</v>
      </c>
      <c r="AX176" s="13" t="s">
        <v>48354</v>
      </c>
      <c r="AY176" s="46">
        <f>IF(AZ176="","заполните гр. 37",VLOOKUP(AZ176,'03_Справочники'!$N$5:$O$26,2,FALSE))</f>
        <v>20000000000</v>
      </c>
      <c r="AZ176" s="13" t="s">
        <v>21</v>
      </c>
      <c r="BA176" s="15">
        <f>AN176+11</f>
        <v>45363</v>
      </c>
      <c r="BB176" s="15">
        <f>BA176</f>
        <v>45363</v>
      </c>
      <c r="BC176" s="15">
        <v>45657</v>
      </c>
      <c r="BD176" s="13">
        <v>2024</v>
      </c>
      <c r="BE176" s="44"/>
      <c r="BF176" s="13"/>
      <c r="BG176" s="13"/>
      <c r="BH176" s="64"/>
      <c r="BI176" s="64"/>
      <c r="BJ176" s="64"/>
      <c r="BK176" s="64"/>
      <c r="BL176" s="64"/>
      <c r="BM176" s="64"/>
      <c r="BN176" s="64"/>
      <c r="BO176" s="26"/>
      <c r="BP176" s="119"/>
      <c r="BQ176" s="119"/>
      <c r="BR176" s="86"/>
      <c r="BS176" s="86"/>
      <c r="BT176" s="86"/>
    </row>
    <row r="177" spans="1:72" s="66" customFormat="1" ht="26.25" customHeight="1">
      <c r="A177" s="54"/>
      <c r="B177" s="56"/>
      <c r="C177" s="56"/>
      <c r="D177" s="27"/>
      <c r="E177" s="33"/>
      <c r="F177" s="12"/>
      <c r="G177" s="12"/>
      <c r="H177" s="12"/>
      <c r="I177" s="12"/>
      <c r="J177" s="12"/>
      <c r="K177" s="12" t="s">
        <v>47826</v>
      </c>
      <c r="L177" s="13">
        <v>7</v>
      </c>
      <c r="M177" s="51" t="s">
        <v>48391</v>
      </c>
      <c r="N177" s="51"/>
      <c r="O177" s="13" t="s">
        <v>48008</v>
      </c>
      <c r="P177" s="13" t="s">
        <v>48008</v>
      </c>
      <c r="Q177" s="13" t="s">
        <v>41001</v>
      </c>
      <c r="R177" s="13" t="s">
        <v>338</v>
      </c>
      <c r="S177" s="13" t="str">
        <f>IF(R177="","заполните гр. 6",VLOOKUP(R177,'03_Справочники'!$E$5:$F$391,2,FALSE))</f>
        <v>Стройматериалы</v>
      </c>
      <c r="T177" s="13" t="str">
        <f t="shared" si="62"/>
        <v>08.12</v>
      </c>
      <c r="U177" s="26" t="str">
        <f>IF(V177="","заполните гр. 9",VLOOKUP(T177,'04_ОКВЭД 2'!$A$3:$C$9114,3,FALSE))</f>
        <v>Разработка гравийных и песчаных карьеров, добыча глины и каолина</v>
      </c>
      <c r="V177" s="13" t="s">
        <v>13148</v>
      </c>
      <c r="W177" s="13" t="str">
        <f>IF(V177="","заполните гр. 9",VLOOKUP(V177,'05_ОКПД 2'!$A$3:$C$24473,3,FALSE))</f>
        <v>Пески строительные</v>
      </c>
      <c r="X177" s="13" t="s">
        <v>507</v>
      </c>
      <c r="Y177" s="13" t="s">
        <v>46346</v>
      </c>
      <c r="Z177" s="13" t="s">
        <v>48044</v>
      </c>
      <c r="AA177" s="13"/>
      <c r="AB177" s="122" t="s">
        <v>48603</v>
      </c>
      <c r="AC177" s="45">
        <v>77.5</v>
      </c>
      <c r="AD177" s="45">
        <f t="shared" si="63"/>
        <v>93</v>
      </c>
      <c r="AE177" s="45">
        <f t="shared" si="59"/>
        <v>93</v>
      </c>
      <c r="AF177" s="45">
        <v>0</v>
      </c>
      <c r="AG177" s="45">
        <v>0</v>
      </c>
      <c r="AH177" s="63">
        <v>0</v>
      </c>
      <c r="AI177" s="63">
        <v>0</v>
      </c>
      <c r="AJ177" s="13" t="s">
        <v>45702</v>
      </c>
      <c r="AK177" s="13" t="s">
        <v>48022</v>
      </c>
      <c r="AL177" s="13" t="s">
        <v>48047</v>
      </c>
      <c r="AM177" s="15">
        <v>45330</v>
      </c>
      <c r="AN177" s="15">
        <f t="shared" ref="AN177:AN190" si="65">AM177+10</f>
        <v>45340</v>
      </c>
      <c r="AO177" s="13"/>
      <c r="AP177" s="13"/>
      <c r="AQ177" s="13"/>
      <c r="AR177" s="13"/>
      <c r="AS177" s="13"/>
      <c r="AT177" s="13" t="s">
        <v>48153</v>
      </c>
      <c r="AU177" s="13" t="s">
        <v>48303</v>
      </c>
      <c r="AV177" s="13">
        <v>168</v>
      </c>
      <c r="AW177" s="13" t="s">
        <v>48362</v>
      </c>
      <c r="AX177" s="13">
        <v>500</v>
      </c>
      <c r="AY177" s="46">
        <f>IF(AZ177="","заполните гр. 37",VLOOKUP(AZ177,'03_Справочники'!$N$5:$O$26,2,FALSE))</f>
        <v>20000000000</v>
      </c>
      <c r="AZ177" s="13" t="s">
        <v>21</v>
      </c>
      <c r="BA177" s="15">
        <f t="shared" si="60"/>
        <v>45351</v>
      </c>
      <c r="BB177" s="15">
        <f t="shared" si="61"/>
        <v>45351</v>
      </c>
      <c r="BC177" s="15">
        <v>45657</v>
      </c>
      <c r="BD177" s="13">
        <v>2024</v>
      </c>
      <c r="BE177" s="44"/>
      <c r="BF177" s="13"/>
      <c r="BG177" s="13"/>
      <c r="BH177" s="64"/>
      <c r="BI177" s="64"/>
      <c r="BJ177" s="64"/>
      <c r="BK177" s="64"/>
      <c r="BL177" s="64"/>
      <c r="BM177" s="64"/>
      <c r="BN177" s="64"/>
      <c r="BO177" s="26"/>
      <c r="BP177" s="119"/>
      <c r="BQ177" s="119"/>
      <c r="BR177" s="86"/>
      <c r="BS177" s="86"/>
      <c r="BT177" s="86"/>
    </row>
    <row r="178" spans="1:72" s="66" customFormat="1" ht="26.25" customHeight="1">
      <c r="A178" s="54"/>
      <c r="B178" s="56"/>
      <c r="C178" s="56"/>
      <c r="D178" s="27"/>
      <c r="E178" s="33"/>
      <c r="F178" s="12"/>
      <c r="G178" s="12"/>
      <c r="H178" s="12"/>
      <c r="I178" s="12"/>
      <c r="J178" s="12"/>
      <c r="K178" s="12" t="s">
        <v>47817</v>
      </c>
      <c r="L178" s="13">
        <v>7</v>
      </c>
      <c r="M178" s="51" t="s">
        <v>48418</v>
      </c>
      <c r="N178" s="51"/>
      <c r="O178" s="13" t="s">
        <v>48008</v>
      </c>
      <c r="P178" s="13" t="s">
        <v>48008</v>
      </c>
      <c r="Q178" s="13" t="s">
        <v>41001</v>
      </c>
      <c r="R178" s="13" t="s">
        <v>46382</v>
      </c>
      <c r="S178" s="13" t="str">
        <f>IF(R178="","заполните гр. 6",VLOOKUP(R178,'03_Справочники'!$E$5:$F$391,2,FALSE))</f>
        <v>Расходные материалы к оргтехнике</v>
      </c>
      <c r="T178" s="13" t="str">
        <f t="shared" si="62"/>
        <v>27.20</v>
      </c>
      <c r="U178" s="26" t="str">
        <f>IF(V178="","заполните гр. 9",VLOOKUP(T178,'04_ОКВЭД 2'!$A$3:$C$9114,3,FALSE))</f>
        <v>Производство электрических аккумуляторов и аккумуляторных батарей</v>
      </c>
      <c r="V178" s="13" t="s">
        <v>27212</v>
      </c>
      <c r="W178" s="13" t="str">
        <f>IF(V178="","заполните гр. 9",VLOOKUP(V178,'05_ОКПД 2'!$A$3:$C$24473,3,FALSE))</f>
        <v>Элементы первичные и батареи первичных элементов</v>
      </c>
      <c r="X178" s="13" t="s">
        <v>507</v>
      </c>
      <c r="Y178" s="13" t="s">
        <v>46346</v>
      </c>
      <c r="Z178" s="13" t="s">
        <v>48044</v>
      </c>
      <c r="AA178" s="13"/>
      <c r="AB178" s="122" t="s">
        <v>48604</v>
      </c>
      <c r="AC178" s="45">
        <v>21.69</v>
      </c>
      <c r="AD178" s="45">
        <f t="shared" si="63"/>
        <v>26.028000000000002</v>
      </c>
      <c r="AE178" s="45">
        <f t="shared" si="59"/>
        <v>26.028000000000002</v>
      </c>
      <c r="AF178" s="45">
        <v>0</v>
      </c>
      <c r="AG178" s="45">
        <v>0</v>
      </c>
      <c r="AH178" s="63">
        <v>0</v>
      </c>
      <c r="AI178" s="63">
        <v>0</v>
      </c>
      <c r="AJ178" s="13" t="s">
        <v>45702</v>
      </c>
      <c r="AK178" s="13" t="s">
        <v>48022</v>
      </c>
      <c r="AL178" s="13" t="s">
        <v>48047</v>
      </c>
      <c r="AM178" s="15">
        <v>45383</v>
      </c>
      <c r="AN178" s="15">
        <f t="shared" si="65"/>
        <v>45393</v>
      </c>
      <c r="AO178" s="13"/>
      <c r="AP178" s="13"/>
      <c r="AQ178" s="13"/>
      <c r="AR178" s="13"/>
      <c r="AS178" s="13"/>
      <c r="AT178" s="13" t="s">
        <v>48154</v>
      </c>
      <c r="AU178" s="13" t="s">
        <v>48304</v>
      </c>
      <c r="AV178" s="13">
        <v>796</v>
      </c>
      <c r="AW178" s="13" t="s">
        <v>70</v>
      </c>
      <c r="AX178" s="13">
        <v>250</v>
      </c>
      <c r="AY178" s="46">
        <f>IF(AZ178="","заполните гр. 37",VLOOKUP(AZ178,'03_Справочники'!$N$5:$O$26,2,FALSE))</f>
        <v>20000000000</v>
      </c>
      <c r="AZ178" s="13" t="s">
        <v>21</v>
      </c>
      <c r="BA178" s="15">
        <f t="shared" si="60"/>
        <v>45404</v>
      </c>
      <c r="BB178" s="15">
        <f t="shared" si="61"/>
        <v>45404</v>
      </c>
      <c r="BC178" s="15">
        <v>45657</v>
      </c>
      <c r="BD178" s="13">
        <v>2024</v>
      </c>
      <c r="BE178" s="44"/>
      <c r="BF178" s="13"/>
      <c r="BG178" s="13"/>
      <c r="BH178" s="64"/>
      <c r="BI178" s="64"/>
      <c r="BJ178" s="64"/>
      <c r="BK178" s="64"/>
      <c r="BL178" s="64"/>
      <c r="BM178" s="64"/>
      <c r="BN178" s="64"/>
      <c r="BO178" s="13"/>
      <c r="BP178" s="119"/>
      <c r="BQ178" s="119"/>
      <c r="BR178" s="86"/>
      <c r="BS178" s="86"/>
      <c r="BT178" s="86"/>
    </row>
    <row r="179" spans="1:72" s="66" customFormat="1" ht="26.25" customHeight="1">
      <c r="A179" s="54"/>
      <c r="B179" s="56"/>
      <c r="C179" s="56"/>
      <c r="D179" s="27"/>
      <c r="E179" s="33"/>
      <c r="F179" s="12"/>
      <c r="G179" s="12"/>
      <c r="H179" s="12"/>
      <c r="I179" s="12"/>
      <c r="J179" s="12"/>
      <c r="K179" s="12" t="s">
        <v>47828</v>
      </c>
      <c r="L179" s="13">
        <v>7</v>
      </c>
      <c r="M179" s="51" t="s">
        <v>48419</v>
      </c>
      <c r="N179" s="51"/>
      <c r="O179" s="13" t="s">
        <v>48008</v>
      </c>
      <c r="P179" s="13" t="s">
        <v>48008</v>
      </c>
      <c r="Q179" s="13" t="s">
        <v>41001</v>
      </c>
      <c r="R179" s="13" t="s">
        <v>339</v>
      </c>
      <c r="S179" s="13" t="str">
        <f>IF(R179="","заполните гр. 6",VLOOKUP(R179,'03_Справочники'!$E$5:$F$391,2,FALSE))</f>
        <v>Хим.посуда, хим.мат.реактивы</v>
      </c>
      <c r="T179" s="13" t="str">
        <f t="shared" si="62"/>
        <v>24.41</v>
      </c>
      <c r="U179" s="26" t="str">
        <f>IF(V179="","заполните гр. 9",VLOOKUP(T179,'04_ОКВЭД 2'!$A$3:$C$9114,3,FALSE))</f>
        <v>Производство драгоценных металлов</v>
      </c>
      <c r="V179" s="13" t="s">
        <v>24346</v>
      </c>
      <c r="W179" s="13" t="str">
        <f>IF(V179="","заполните гр. 9",VLOOKUP(V179,'05_ОКПД 2'!$A$3:$C$24473,3,FALSE))</f>
        <v>Припои серебряные</v>
      </c>
      <c r="X179" s="13" t="s">
        <v>507</v>
      </c>
      <c r="Y179" s="13" t="s">
        <v>46346</v>
      </c>
      <c r="Z179" s="13" t="s">
        <v>48044</v>
      </c>
      <c r="AA179" s="13"/>
      <c r="AB179" s="122" t="s">
        <v>48605</v>
      </c>
      <c r="AC179" s="45">
        <v>80.790000000000006</v>
      </c>
      <c r="AD179" s="45">
        <f t="shared" si="63"/>
        <v>96.948000000000008</v>
      </c>
      <c r="AE179" s="45">
        <f t="shared" si="59"/>
        <v>96.948000000000008</v>
      </c>
      <c r="AF179" s="45">
        <v>0</v>
      </c>
      <c r="AG179" s="45">
        <v>0</v>
      </c>
      <c r="AH179" s="63">
        <v>0</v>
      </c>
      <c r="AI179" s="63">
        <v>0</v>
      </c>
      <c r="AJ179" s="13" t="s">
        <v>45702</v>
      </c>
      <c r="AK179" s="13" t="s">
        <v>48022</v>
      </c>
      <c r="AL179" s="13" t="s">
        <v>48047</v>
      </c>
      <c r="AM179" s="15">
        <v>45546</v>
      </c>
      <c r="AN179" s="15">
        <f t="shared" si="65"/>
        <v>45556</v>
      </c>
      <c r="AO179" s="13"/>
      <c r="AP179" s="13"/>
      <c r="AQ179" s="13"/>
      <c r="AR179" s="13"/>
      <c r="AS179" s="13"/>
      <c r="AT179" s="13" t="s">
        <v>48155</v>
      </c>
      <c r="AU179" s="13" t="s">
        <v>48305</v>
      </c>
      <c r="AV179" s="13">
        <v>166</v>
      </c>
      <c r="AW179" s="13" t="s">
        <v>48360</v>
      </c>
      <c r="AX179" s="13">
        <v>254.8</v>
      </c>
      <c r="AY179" s="46">
        <f>IF(AZ179="","заполните гр. 37",VLOOKUP(AZ179,'03_Справочники'!$N$5:$O$26,2,FALSE))</f>
        <v>20000000000</v>
      </c>
      <c r="AZ179" s="13" t="s">
        <v>21</v>
      </c>
      <c r="BA179" s="15">
        <f t="shared" si="60"/>
        <v>45567</v>
      </c>
      <c r="BB179" s="15">
        <f t="shared" si="61"/>
        <v>45567</v>
      </c>
      <c r="BC179" s="15">
        <v>45657</v>
      </c>
      <c r="BD179" s="13">
        <v>2024</v>
      </c>
      <c r="BE179" s="44"/>
      <c r="BF179" s="13"/>
      <c r="BG179" s="13"/>
      <c r="BH179" s="64"/>
      <c r="BI179" s="64"/>
      <c r="BJ179" s="64"/>
      <c r="BK179" s="64"/>
      <c r="BL179" s="64"/>
      <c r="BM179" s="64"/>
      <c r="BN179" s="64"/>
      <c r="BO179" s="26"/>
      <c r="BP179" s="119"/>
      <c r="BQ179" s="119"/>
      <c r="BR179" s="86"/>
      <c r="BS179" s="86"/>
      <c r="BT179" s="86"/>
    </row>
    <row r="180" spans="1:72" s="66" customFormat="1" ht="26.25" customHeight="1">
      <c r="A180" s="54"/>
      <c r="B180" s="56"/>
      <c r="C180" s="56"/>
      <c r="D180" s="27"/>
      <c r="E180" s="33"/>
      <c r="F180" s="12"/>
      <c r="G180" s="12"/>
      <c r="H180" s="12"/>
      <c r="I180" s="12"/>
      <c r="J180" s="12"/>
      <c r="K180" s="12" t="s">
        <v>47860</v>
      </c>
      <c r="L180" s="13">
        <v>7</v>
      </c>
      <c r="M180" s="51" t="s">
        <v>48420</v>
      </c>
      <c r="N180" s="51"/>
      <c r="O180" s="13" t="s">
        <v>48008</v>
      </c>
      <c r="P180" s="13" t="s">
        <v>48008</v>
      </c>
      <c r="Q180" s="13" t="s">
        <v>41007</v>
      </c>
      <c r="R180" s="13">
        <v>3000481</v>
      </c>
      <c r="S180" s="13" t="str">
        <f>IF(R180="","заполните гр. 6",VLOOKUP(R180,'03_Справочники'!$E$5:$F$391,2,FALSE))</f>
        <v>Ремонт средств вычислительной техники</v>
      </c>
      <c r="T180" s="13" t="str">
        <f t="shared" si="62"/>
        <v>95.11</v>
      </c>
      <c r="U180" s="26" t="str">
        <f>IF(V180="","заполните гр. 9",VLOOKUP(T180,'04_ОКВЭД 2'!$A$3:$C$9114,3,FALSE))</f>
        <v>Ремонт компьютеров и периферийного компьютерного оборудования</v>
      </c>
      <c r="V180" s="13" t="s">
        <v>44977</v>
      </c>
      <c r="W180" s="13" t="str">
        <f>IF(V180="","заполните гр. 9",VLOOKUP(V180,'05_ОКПД 2'!$A$3:$C$24473,3,FALSE))</f>
        <v>Услуги по заправке картриджей для принтеров</v>
      </c>
      <c r="X180" s="13" t="s">
        <v>507</v>
      </c>
      <c r="Y180" s="13" t="s">
        <v>46346</v>
      </c>
      <c r="Z180" s="13" t="s">
        <v>48044</v>
      </c>
      <c r="AA180" s="13"/>
      <c r="AB180" s="122" t="s">
        <v>48606</v>
      </c>
      <c r="AC180" s="45">
        <v>83.332999999999998</v>
      </c>
      <c r="AD180" s="45">
        <f t="shared" si="63"/>
        <v>99.999600000000001</v>
      </c>
      <c r="AE180" s="45">
        <f t="shared" si="59"/>
        <v>99.999600000000001</v>
      </c>
      <c r="AF180" s="45">
        <v>0</v>
      </c>
      <c r="AG180" s="45">
        <v>0</v>
      </c>
      <c r="AH180" s="63">
        <v>0</v>
      </c>
      <c r="AI180" s="63">
        <v>0</v>
      </c>
      <c r="AJ180" s="13" t="s">
        <v>45702</v>
      </c>
      <c r="AK180" s="13" t="s">
        <v>48022</v>
      </c>
      <c r="AL180" s="13" t="s">
        <v>48047</v>
      </c>
      <c r="AM180" s="15">
        <v>45383</v>
      </c>
      <c r="AN180" s="15">
        <f t="shared" si="65"/>
        <v>45393</v>
      </c>
      <c r="AO180" s="13"/>
      <c r="AP180" s="13"/>
      <c r="AQ180" s="13"/>
      <c r="AR180" s="13"/>
      <c r="AS180" s="13"/>
      <c r="AT180" s="13" t="s">
        <v>48156</v>
      </c>
      <c r="AU180" s="13" t="s">
        <v>48306</v>
      </c>
      <c r="AV180" s="13">
        <v>876</v>
      </c>
      <c r="AW180" s="13" t="s">
        <v>48346</v>
      </c>
      <c r="AX180" s="13">
        <v>1</v>
      </c>
      <c r="AY180" s="46">
        <f>IF(AZ180="","заполните гр. 37",VLOOKUP(AZ180,'03_Справочники'!$N$5:$O$26,2,FALSE))</f>
        <v>20000000000</v>
      </c>
      <c r="AZ180" s="13" t="s">
        <v>21</v>
      </c>
      <c r="BA180" s="15">
        <f t="shared" si="60"/>
        <v>45404</v>
      </c>
      <c r="BB180" s="15">
        <f t="shared" si="61"/>
        <v>45404</v>
      </c>
      <c r="BC180" s="15">
        <v>45657</v>
      </c>
      <c r="BD180" s="13">
        <v>2024</v>
      </c>
      <c r="BE180" s="44"/>
      <c r="BF180" s="13"/>
      <c r="BG180" s="13"/>
      <c r="BH180" s="64"/>
      <c r="BI180" s="64"/>
      <c r="BJ180" s="64"/>
      <c r="BK180" s="64"/>
      <c r="BL180" s="64"/>
      <c r="BM180" s="64"/>
      <c r="BN180" s="64"/>
      <c r="BO180" s="26"/>
      <c r="BP180" s="119"/>
      <c r="BQ180" s="119"/>
      <c r="BR180" s="86"/>
      <c r="BS180" s="86"/>
      <c r="BT180" s="86"/>
    </row>
    <row r="181" spans="1:72" s="66" customFormat="1" ht="26.25" customHeight="1">
      <c r="A181" s="54"/>
      <c r="B181" s="56"/>
      <c r="C181" s="56"/>
      <c r="D181" s="27"/>
      <c r="E181" s="33"/>
      <c r="F181" s="12"/>
      <c r="G181" s="12"/>
      <c r="H181" s="12"/>
      <c r="I181" s="12"/>
      <c r="J181" s="12"/>
      <c r="K181" s="12" t="s">
        <v>47828</v>
      </c>
      <c r="L181" s="13">
        <v>7</v>
      </c>
      <c r="M181" s="51" t="s">
        <v>48421</v>
      </c>
      <c r="N181" s="51"/>
      <c r="O181" s="13" t="s">
        <v>48008</v>
      </c>
      <c r="P181" s="13" t="s">
        <v>48008</v>
      </c>
      <c r="Q181" s="13" t="s">
        <v>41001</v>
      </c>
      <c r="R181" s="13" t="s">
        <v>203</v>
      </c>
      <c r="S181" s="13" t="str">
        <f>IF(R181="","заполните гр. 6",VLOOKUP(R181,'03_Справочники'!$E$5:$F$391,2,FALSE))</f>
        <v>Автом.выключ. до1000В,рубильн.</v>
      </c>
      <c r="T181" s="13" t="str">
        <f t="shared" si="62"/>
        <v>27.12</v>
      </c>
      <c r="U181" s="26" t="str">
        <f>IF(V181="","заполните гр. 9",VLOOKUP(T181,'04_ОКВЭД 2'!$A$3:$C$9114,3,FALSE))</f>
        <v>Производство электрической распределительной и регулирующей аппаратуры</v>
      </c>
      <c r="V181" s="13" t="s">
        <v>27181</v>
      </c>
      <c r="W181" s="13" t="str">
        <f>IF(V181="","заполните гр. 9",VLOOKUP(V181,'05_ОКПД 2'!$A$3:$C$24473,3,FALSE))</f>
        <v>Выключатели автоматические на напряжение не более 1 кВ</v>
      </c>
      <c r="X181" s="13" t="s">
        <v>507</v>
      </c>
      <c r="Y181" s="13" t="s">
        <v>46346</v>
      </c>
      <c r="Z181" s="13" t="s">
        <v>48044</v>
      </c>
      <c r="AA181" s="13"/>
      <c r="AB181" s="122" t="s">
        <v>48607</v>
      </c>
      <c r="AC181" s="45">
        <v>2.3069999999999999</v>
      </c>
      <c r="AD181" s="45">
        <f t="shared" si="63"/>
        <v>2.7683999999999997</v>
      </c>
      <c r="AE181" s="45">
        <f t="shared" si="59"/>
        <v>2.7683999999999997</v>
      </c>
      <c r="AF181" s="45">
        <v>0</v>
      </c>
      <c r="AG181" s="45">
        <v>0</v>
      </c>
      <c r="AH181" s="63">
        <v>0</v>
      </c>
      <c r="AI181" s="63">
        <v>0</v>
      </c>
      <c r="AJ181" s="13" t="s">
        <v>45702</v>
      </c>
      <c r="AK181" s="13" t="s">
        <v>48022</v>
      </c>
      <c r="AL181" s="13" t="s">
        <v>48047</v>
      </c>
      <c r="AM181" s="15">
        <v>45383</v>
      </c>
      <c r="AN181" s="15">
        <f t="shared" si="65"/>
        <v>45393</v>
      </c>
      <c r="AO181" s="13"/>
      <c r="AP181" s="13"/>
      <c r="AQ181" s="13"/>
      <c r="AR181" s="13"/>
      <c r="AS181" s="13"/>
      <c r="AT181" s="13" t="s">
        <v>48157</v>
      </c>
      <c r="AU181" s="13" t="s">
        <v>48307</v>
      </c>
      <c r="AV181" s="13">
        <v>796</v>
      </c>
      <c r="AW181" s="13" t="s">
        <v>70</v>
      </c>
      <c r="AX181" s="13">
        <v>3</v>
      </c>
      <c r="AY181" s="46">
        <f>IF(AZ181="","заполните гр. 37",VLOOKUP(AZ181,'03_Справочники'!$N$5:$O$26,2,FALSE))</f>
        <v>20000000000</v>
      </c>
      <c r="AZ181" s="13" t="s">
        <v>21</v>
      </c>
      <c r="BA181" s="15">
        <f t="shared" si="60"/>
        <v>45404</v>
      </c>
      <c r="BB181" s="15">
        <f t="shared" si="61"/>
        <v>45404</v>
      </c>
      <c r="BC181" s="15">
        <v>45657</v>
      </c>
      <c r="BD181" s="13">
        <v>2024</v>
      </c>
      <c r="BE181" s="44"/>
      <c r="BF181" s="13"/>
      <c r="BG181" s="13"/>
      <c r="BH181" s="64"/>
      <c r="BI181" s="64"/>
      <c r="BJ181" s="64"/>
      <c r="BK181" s="64"/>
      <c r="BL181" s="64"/>
      <c r="BM181" s="64"/>
      <c r="BN181" s="64"/>
      <c r="BO181" s="13"/>
      <c r="BP181" s="119"/>
      <c r="BQ181" s="119"/>
      <c r="BR181" s="86"/>
      <c r="BS181" s="86"/>
      <c r="BT181" s="86"/>
    </row>
    <row r="182" spans="1:72" s="66" customFormat="1" ht="26.25" customHeight="1">
      <c r="A182" s="54"/>
      <c r="B182" s="56"/>
      <c r="C182" s="56"/>
      <c r="D182" s="27"/>
      <c r="E182" s="33"/>
      <c r="F182" s="12"/>
      <c r="G182" s="12"/>
      <c r="H182" s="12"/>
      <c r="I182" s="12"/>
      <c r="J182" s="12"/>
      <c r="K182" s="12" t="s">
        <v>47826</v>
      </c>
      <c r="L182" s="13">
        <v>7</v>
      </c>
      <c r="M182" s="51" t="s">
        <v>48422</v>
      </c>
      <c r="N182" s="51"/>
      <c r="O182" s="13" t="s">
        <v>48008</v>
      </c>
      <c r="P182" s="13" t="s">
        <v>48008</v>
      </c>
      <c r="Q182" s="13" t="s">
        <v>41001</v>
      </c>
      <c r="R182" s="13" t="s">
        <v>337</v>
      </c>
      <c r="S182" s="13" t="str">
        <f>IF(R182="","заполните гр. 6",VLOOKUP(R182,'03_Справочники'!$E$5:$F$391,2,FALSE))</f>
        <v>Предохранители ВН и НН</v>
      </c>
      <c r="T182" s="13" t="str">
        <f t="shared" si="62"/>
        <v>27.12</v>
      </c>
      <c r="U182" s="26" t="str">
        <f>IF(V182="","заполните гр. 9",VLOOKUP(T182,'04_ОКВЭД 2'!$A$3:$C$9114,3,FALSE))</f>
        <v>Производство электрической распределительной и регулирующей аппаратуры</v>
      </c>
      <c r="V182" s="13" t="s">
        <v>27179</v>
      </c>
      <c r="W182" s="13" t="str">
        <f>IF(V182="","заполните гр. 9",VLOOKUP(V182,'05_ОКПД 2'!$A$3:$C$24473,3,FALSE))</f>
        <v>Предохранители плавкие на напряжение не более 1 кВ</v>
      </c>
      <c r="X182" s="13" t="s">
        <v>507</v>
      </c>
      <c r="Y182" s="13" t="s">
        <v>46346</v>
      </c>
      <c r="Z182" s="13" t="s">
        <v>48044</v>
      </c>
      <c r="AA182" s="13"/>
      <c r="AB182" s="122" t="s">
        <v>48608</v>
      </c>
      <c r="AC182" s="45">
        <v>39.075000000000003</v>
      </c>
      <c r="AD182" s="45">
        <f t="shared" si="63"/>
        <v>46.89</v>
      </c>
      <c r="AE182" s="45">
        <f t="shared" si="59"/>
        <v>46.89</v>
      </c>
      <c r="AF182" s="45">
        <v>0</v>
      </c>
      <c r="AG182" s="45">
        <v>0</v>
      </c>
      <c r="AH182" s="63">
        <v>0</v>
      </c>
      <c r="AI182" s="63">
        <v>0</v>
      </c>
      <c r="AJ182" s="13" t="s">
        <v>45702</v>
      </c>
      <c r="AK182" s="13" t="s">
        <v>48022</v>
      </c>
      <c r="AL182" s="13" t="s">
        <v>48047</v>
      </c>
      <c r="AM182" s="15">
        <v>45330</v>
      </c>
      <c r="AN182" s="15">
        <f t="shared" si="65"/>
        <v>45340</v>
      </c>
      <c r="AO182" s="13"/>
      <c r="AP182" s="13"/>
      <c r="AQ182" s="13"/>
      <c r="AR182" s="13"/>
      <c r="AS182" s="13"/>
      <c r="AT182" s="13" t="s">
        <v>48158</v>
      </c>
      <c r="AU182" s="13" t="s">
        <v>48308</v>
      </c>
      <c r="AV182" s="13" t="s">
        <v>71</v>
      </c>
      <c r="AW182" s="13" t="s">
        <v>48347</v>
      </c>
      <c r="AX182" s="13" t="s">
        <v>48363</v>
      </c>
      <c r="AY182" s="46">
        <f>IF(AZ182="","заполните гр. 37",VLOOKUP(AZ182,'03_Справочники'!$N$5:$O$26,2,FALSE))</f>
        <v>20000000000</v>
      </c>
      <c r="AZ182" s="13" t="s">
        <v>21</v>
      </c>
      <c r="BA182" s="15">
        <f t="shared" si="60"/>
        <v>45351</v>
      </c>
      <c r="BB182" s="15">
        <f t="shared" si="61"/>
        <v>45351</v>
      </c>
      <c r="BC182" s="15">
        <v>45657</v>
      </c>
      <c r="BD182" s="13">
        <v>2024</v>
      </c>
      <c r="BE182" s="44"/>
      <c r="BF182" s="13"/>
      <c r="BG182" s="13"/>
      <c r="BH182" s="64"/>
      <c r="BI182" s="64"/>
      <c r="BJ182" s="64"/>
      <c r="BK182" s="64"/>
      <c r="BL182" s="64"/>
      <c r="BM182" s="64"/>
      <c r="BN182" s="64"/>
      <c r="BO182" s="26"/>
      <c r="BP182" s="119"/>
      <c r="BQ182" s="119"/>
      <c r="BR182" s="86"/>
      <c r="BS182" s="86"/>
      <c r="BT182" s="86"/>
    </row>
    <row r="183" spans="1:72" s="66" customFormat="1" ht="26.25" customHeight="1">
      <c r="A183" s="54"/>
      <c r="B183" s="56"/>
      <c r="C183" s="56"/>
      <c r="D183" s="27"/>
      <c r="E183" s="33"/>
      <c r="F183" s="12"/>
      <c r="G183" s="12"/>
      <c r="H183" s="12"/>
      <c r="I183" s="12"/>
      <c r="J183" s="12"/>
      <c r="K183" s="12" t="s">
        <v>47828</v>
      </c>
      <c r="L183" s="13">
        <v>7</v>
      </c>
      <c r="M183" s="51" t="s">
        <v>48423</v>
      </c>
      <c r="N183" s="51"/>
      <c r="O183" s="13" t="s">
        <v>48008</v>
      </c>
      <c r="P183" s="13" t="s">
        <v>48008</v>
      </c>
      <c r="Q183" s="13" t="s">
        <v>41001</v>
      </c>
      <c r="R183" s="13" t="s">
        <v>343</v>
      </c>
      <c r="S183" s="13" t="str">
        <f>IF(R183="","заполните гр. 6",VLOOKUP(R183,'03_Справочники'!$E$5:$F$391,2,FALSE))</f>
        <v>Запорная арматура</v>
      </c>
      <c r="T183" s="13" t="str">
        <f t="shared" si="62"/>
        <v>28.14</v>
      </c>
      <c r="U183" s="26" t="str">
        <f>IF(V183="","заполните гр. 9",VLOOKUP(T183,'04_ОКВЭД 2'!$A$3:$C$9114,3,FALSE))</f>
        <v>Производство арматуры трубопроводной (арматуры)</v>
      </c>
      <c r="V183" s="13" t="s">
        <v>44073</v>
      </c>
      <c r="W183" s="13" t="str">
        <f>IF(V183="","заполните гр. 9",VLOOKUP(V183,'05_ОКПД 2'!$A$3:$C$24473,3,FALSE))</f>
        <v>Арматура запорная</v>
      </c>
      <c r="X183" s="13" t="s">
        <v>507</v>
      </c>
      <c r="Y183" s="13" t="s">
        <v>46346</v>
      </c>
      <c r="Z183" s="13" t="s">
        <v>48044</v>
      </c>
      <c r="AA183" s="13"/>
      <c r="AB183" s="122" t="s">
        <v>48609</v>
      </c>
      <c r="AC183" s="45">
        <v>82.356999999999999</v>
      </c>
      <c r="AD183" s="45">
        <f t="shared" si="63"/>
        <v>98.828400000000002</v>
      </c>
      <c r="AE183" s="45">
        <f t="shared" si="59"/>
        <v>98.828400000000002</v>
      </c>
      <c r="AF183" s="45">
        <v>0</v>
      </c>
      <c r="AG183" s="45">
        <v>0</v>
      </c>
      <c r="AH183" s="63">
        <v>0</v>
      </c>
      <c r="AI183" s="63">
        <v>0</v>
      </c>
      <c r="AJ183" s="13" t="s">
        <v>45702</v>
      </c>
      <c r="AK183" s="13" t="s">
        <v>48022</v>
      </c>
      <c r="AL183" s="13" t="s">
        <v>48047</v>
      </c>
      <c r="AM183" s="15">
        <v>45546</v>
      </c>
      <c r="AN183" s="15">
        <f t="shared" si="65"/>
        <v>45556</v>
      </c>
      <c r="AO183" s="13"/>
      <c r="AP183" s="13"/>
      <c r="AQ183" s="13"/>
      <c r="AR183" s="13"/>
      <c r="AS183" s="13"/>
      <c r="AT183" s="13" t="s">
        <v>48160</v>
      </c>
      <c r="AU183" s="13" t="s">
        <v>48310</v>
      </c>
      <c r="AV183" s="13" t="s">
        <v>48348</v>
      </c>
      <c r="AW183" s="13" t="s">
        <v>48359</v>
      </c>
      <c r="AX183" s="13" t="s">
        <v>48365</v>
      </c>
      <c r="AY183" s="46">
        <f>IF(AZ183="","заполните гр. 37",VLOOKUP(AZ183,'03_Справочники'!$N$5:$O$26,2,FALSE))</f>
        <v>20000000000</v>
      </c>
      <c r="AZ183" s="13" t="s">
        <v>21</v>
      </c>
      <c r="BA183" s="15">
        <f t="shared" si="60"/>
        <v>45567</v>
      </c>
      <c r="BB183" s="15">
        <f t="shared" si="61"/>
        <v>45567</v>
      </c>
      <c r="BC183" s="15">
        <v>45657</v>
      </c>
      <c r="BD183" s="13">
        <v>2024</v>
      </c>
      <c r="BE183" s="44"/>
      <c r="BF183" s="13"/>
      <c r="BG183" s="13"/>
      <c r="BH183" s="64"/>
      <c r="BI183" s="64"/>
      <c r="BJ183" s="64"/>
      <c r="BK183" s="64"/>
      <c r="BL183" s="64"/>
      <c r="BM183" s="64"/>
      <c r="BN183" s="64"/>
      <c r="BO183" s="26"/>
      <c r="BP183" s="119"/>
      <c r="BQ183" s="119"/>
      <c r="BR183" s="86"/>
      <c r="BS183" s="86"/>
      <c r="BT183" s="86"/>
    </row>
    <row r="184" spans="1:72" s="66" customFormat="1" ht="26.25" customHeight="1">
      <c r="A184" s="54"/>
      <c r="B184" s="56"/>
      <c r="C184" s="56"/>
      <c r="D184" s="27"/>
      <c r="E184" s="33"/>
      <c r="F184" s="12"/>
      <c r="G184" s="12"/>
      <c r="H184" s="12"/>
      <c r="I184" s="12"/>
      <c r="J184" s="12"/>
      <c r="K184" s="12" t="s">
        <v>47872</v>
      </c>
      <c r="L184" s="13">
        <v>7</v>
      </c>
      <c r="M184" s="51" t="s">
        <v>48424</v>
      </c>
      <c r="N184" s="51"/>
      <c r="O184" s="13" t="s">
        <v>48008</v>
      </c>
      <c r="P184" s="13" t="s">
        <v>48008</v>
      </c>
      <c r="Q184" s="13" t="s">
        <v>41007</v>
      </c>
      <c r="R184" s="13">
        <v>3000561</v>
      </c>
      <c r="S184" s="13" t="str">
        <f>IF(R184="","заполните гр. 6",VLOOKUP(R184,'03_Справочники'!$E$5:$F$391,2,FALSE))</f>
        <v>Прочие услуги подрядных организаций</v>
      </c>
      <c r="T184" s="13" t="str">
        <f t="shared" si="62"/>
        <v>81.22</v>
      </c>
      <c r="U184" s="26" t="str">
        <f>IF(V184="","заполните гр. 9",VLOOKUP(T184,'04_ОКВЭД 2'!$A$3:$C$9114,3,FALSE))</f>
        <v>Деятельность по чистке и уборке жилых зданий и нежилых помещений прочая</v>
      </c>
      <c r="V184" s="13" t="s">
        <v>38842</v>
      </c>
      <c r="W184" s="13" t="str">
        <f>IF(V184="","заполните гр. 9",VLOOKUP(V184,'05_ОКПД 2'!$A$3:$C$24473,3,FALSE))</f>
        <v>Услуги по чистке печей и дымоходов</v>
      </c>
      <c r="X184" s="13" t="s">
        <v>507</v>
      </c>
      <c r="Y184" s="13" t="s">
        <v>46346</v>
      </c>
      <c r="Z184" s="13" t="s">
        <v>48044</v>
      </c>
      <c r="AA184" s="13"/>
      <c r="AB184" s="122" t="s">
        <v>48610</v>
      </c>
      <c r="AC184" s="45">
        <v>7</v>
      </c>
      <c r="AD184" s="45">
        <f t="shared" si="63"/>
        <v>8.4</v>
      </c>
      <c r="AE184" s="45">
        <f t="shared" si="59"/>
        <v>8.4</v>
      </c>
      <c r="AF184" s="45">
        <v>0</v>
      </c>
      <c r="AG184" s="45">
        <v>0</v>
      </c>
      <c r="AH184" s="63">
        <v>0</v>
      </c>
      <c r="AI184" s="63">
        <v>0</v>
      </c>
      <c r="AJ184" s="13" t="s">
        <v>45702</v>
      </c>
      <c r="AK184" s="13" t="s">
        <v>48022</v>
      </c>
      <c r="AL184" s="13" t="s">
        <v>48047</v>
      </c>
      <c r="AM184" s="15">
        <v>45505</v>
      </c>
      <c r="AN184" s="15">
        <f t="shared" si="65"/>
        <v>45515</v>
      </c>
      <c r="AO184" s="13"/>
      <c r="AP184" s="13"/>
      <c r="AQ184" s="13"/>
      <c r="AR184" s="13"/>
      <c r="AS184" s="13"/>
      <c r="AT184" s="13" t="s">
        <v>48161</v>
      </c>
      <c r="AU184" s="13" t="s">
        <v>48283</v>
      </c>
      <c r="AV184" s="13">
        <v>876</v>
      </c>
      <c r="AW184" s="13" t="s">
        <v>48346</v>
      </c>
      <c r="AX184" s="13">
        <v>1</v>
      </c>
      <c r="AY184" s="46">
        <f>IF(AZ184="","заполните гр. 37",VLOOKUP(AZ184,'03_Справочники'!$N$5:$O$26,2,FALSE))</f>
        <v>20000000000</v>
      </c>
      <c r="AZ184" s="13" t="s">
        <v>21</v>
      </c>
      <c r="BA184" s="15">
        <f t="shared" si="60"/>
        <v>45526</v>
      </c>
      <c r="BB184" s="15">
        <f t="shared" si="61"/>
        <v>45526</v>
      </c>
      <c r="BC184" s="15">
        <v>45657</v>
      </c>
      <c r="BD184" s="13">
        <v>2024</v>
      </c>
      <c r="BE184" s="44"/>
      <c r="BF184" s="13"/>
      <c r="BG184" s="13"/>
      <c r="BH184" s="64"/>
      <c r="BI184" s="64"/>
      <c r="BJ184" s="64"/>
      <c r="BK184" s="64"/>
      <c r="BL184" s="64"/>
      <c r="BM184" s="64"/>
      <c r="BN184" s="64"/>
      <c r="BO184" s="13"/>
      <c r="BP184" s="119"/>
      <c r="BQ184" s="119"/>
      <c r="BR184" s="86"/>
      <c r="BS184" s="86"/>
      <c r="BT184" s="86"/>
    </row>
    <row r="185" spans="1:72" s="66" customFormat="1" ht="26.25" customHeight="1">
      <c r="A185" s="54"/>
      <c r="B185" s="56"/>
      <c r="C185" s="56"/>
      <c r="D185" s="27"/>
      <c r="E185" s="33"/>
      <c r="F185" s="12"/>
      <c r="G185" s="12"/>
      <c r="H185" s="12"/>
      <c r="I185" s="12"/>
      <c r="J185" s="12"/>
      <c r="K185" s="12" t="s">
        <v>47872</v>
      </c>
      <c r="L185" s="13">
        <v>7</v>
      </c>
      <c r="M185" s="51" t="s">
        <v>48425</v>
      </c>
      <c r="N185" s="51"/>
      <c r="O185" s="13" t="s">
        <v>48008</v>
      </c>
      <c r="P185" s="13" t="s">
        <v>48008</v>
      </c>
      <c r="Q185" s="13" t="s">
        <v>41007</v>
      </c>
      <c r="R185" s="13">
        <v>3000561</v>
      </c>
      <c r="S185" s="13" t="str">
        <f>IF(R185="","заполните гр. 6",VLOOKUP(R185,'03_Справочники'!$E$5:$F$391,2,FALSE))</f>
        <v>Прочие услуги подрядных организаций</v>
      </c>
      <c r="T185" s="13" t="str">
        <f t="shared" si="62"/>
        <v>43.22</v>
      </c>
      <c r="U185" s="26" t="str">
        <f>IF(V185="","заполните гр. 9",VLOOKUP(T185,'04_ОКВЭД 2'!$A$3:$C$9114,3,FALSE))</f>
        <v>Производство санитарно-технических работ, монтаж отопительных систем и систем кондиционирования воздуха</v>
      </c>
      <c r="V185" s="13" t="s">
        <v>33685</v>
      </c>
      <c r="W185" s="13" t="str">
        <f>IF(V185="","заполните гр. 9",VLOOKUP(V185,'05_ОКПД 2'!$A$3:$C$24473,3,FALSE))</f>
        <v>Работы по ремонту и техническому обслуживанию бытовых отопительных котлов и бойлеров</v>
      </c>
      <c r="X185" s="13" t="s">
        <v>507</v>
      </c>
      <c r="Y185" s="13" t="s">
        <v>46346</v>
      </c>
      <c r="Z185" s="13" t="s">
        <v>48044</v>
      </c>
      <c r="AA185" s="13"/>
      <c r="AB185" s="122" t="s">
        <v>48611</v>
      </c>
      <c r="AC185" s="45">
        <v>21</v>
      </c>
      <c r="AD185" s="45">
        <f t="shared" si="63"/>
        <v>25.2</v>
      </c>
      <c r="AE185" s="45">
        <f t="shared" si="59"/>
        <v>25.2</v>
      </c>
      <c r="AF185" s="45">
        <v>0</v>
      </c>
      <c r="AG185" s="45">
        <v>0</v>
      </c>
      <c r="AH185" s="63">
        <v>0</v>
      </c>
      <c r="AI185" s="63">
        <v>0</v>
      </c>
      <c r="AJ185" s="13" t="s">
        <v>45702</v>
      </c>
      <c r="AK185" s="13" t="s">
        <v>48022</v>
      </c>
      <c r="AL185" s="13" t="s">
        <v>48047</v>
      </c>
      <c r="AM185" s="15">
        <v>45505</v>
      </c>
      <c r="AN185" s="15">
        <f t="shared" si="65"/>
        <v>45515</v>
      </c>
      <c r="AO185" s="13"/>
      <c r="AP185" s="13"/>
      <c r="AQ185" s="13"/>
      <c r="AR185" s="13"/>
      <c r="AS185" s="13"/>
      <c r="AT185" s="13" t="s">
        <v>48162</v>
      </c>
      <c r="AU185" s="13" t="s">
        <v>48306</v>
      </c>
      <c r="AV185" s="13">
        <v>876</v>
      </c>
      <c r="AW185" s="13" t="s">
        <v>48346</v>
      </c>
      <c r="AX185" s="13">
        <v>1</v>
      </c>
      <c r="AY185" s="46">
        <f>IF(AZ185="","заполните гр. 37",VLOOKUP(AZ185,'03_Справочники'!$N$5:$O$26,2,FALSE))</f>
        <v>20000000000</v>
      </c>
      <c r="AZ185" s="13" t="s">
        <v>21</v>
      </c>
      <c r="BA185" s="15">
        <f t="shared" si="60"/>
        <v>45526</v>
      </c>
      <c r="BB185" s="15">
        <f t="shared" si="61"/>
        <v>45526</v>
      </c>
      <c r="BC185" s="15">
        <v>45657</v>
      </c>
      <c r="BD185" s="13">
        <v>2024</v>
      </c>
      <c r="BE185" s="44"/>
      <c r="BF185" s="13"/>
      <c r="BG185" s="13"/>
      <c r="BH185" s="64"/>
      <c r="BI185" s="64"/>
      <c r="BJ185" s="64"/>
      <c r="BK185" s="64"/>
      <c r="BL185" s="64"/>
      <c r="BM185" s="64"/>
      <c r="BN185" s="64"/>
      <c r="BO185" s="26"/>
      <c r="BP185" s="119"/>
      <c r="BQ185" s="119"/>
      <c r="BR185" s="86"/>
      <c r="BS185" s="86"/>
      <c r="BT185" s="86"/>
    </row>
    <row r="186" spans="1:72" s="66" customFormat="1" ht="26.25" customHeight="1">
      <c r="A186" s="54"/>
      <c r="B186" s="56"/>
      <c r="C186" s="56"/>
      <c r="D186" s="27"/>
      <c r="E186" s="33"/>
      <c r="F186" s="12"/>
      <c r="G186" s="12"/>
      <c r="H186" s="12"/>
      <c r="I186" s="12"/>
      <c r="J186" s="12"/>
      <c r="K186" s="12" t="s">
        <v>47823</v>
      </c>
      <c r="L186" s="13">
        <v>7</v>
      </c>
      <c r="M186" s="51" t="s">
        <v>48426</v>
      </c>
      <c r="N186" s="51"/>
      <c r="O186" s="13" t="s">
        <v>48008</v>
      </c>
      <c r="P186" s="13" t="s">
        <v>48008</v>
      </c>
      <c r="Q186" s="13" t="s">
        <v>41001</v>
      </c>
      <c r="R186" s="13" t="s">
        <v>242</v>
      </c>
      <c r="S186" s="13" t="str">
        <f>IF(R186="","заполните гр. 6",VLOOKUP(R186,'03_Справочники'!$E$5:$F$391,2,FALSE))</f>
        <v>Инструмент</v>
      </c>
      <c r="T186" s="13" t="str">
        <f t="shared" si="62"/>
        <v>25.99</v>
      </c>
      <c r="U186" s="26" t="str">
        <f>IF(V186="","заполните гр. 9",VLOOKUP(T186,'04_ОКВЭД 2'!$A$3:$C$9114,3,FALSE))</f>
        <v>Производство прочих готовых металлических изделий, не включенных в другие группировки</v>
      </c>
      <c r="V186" s="13" t="s">
        <v>26061</v>
      </c>
      <c r="W186" s="13" t="str">
        <f>IF(V186="","заполните гр. 9",VLOOKUP(V186,'05_ОКПД 2'!$A$3:$C$24473,3,FALSE))</f>
        <v>Лопаты</v>
      </c>
      <c r="X186" s="13" t="s">
        <v>507</v>
      </c>
      <c r="Y186" s="13" t="s">
        <v>46346</v>
      </c>
      <c r="Z186" s="13" t="s">
        <v>48044</v>
      </c>
      <c r="AA186" s="13"/>
      <c r="AB186" s="122" t="s">
        <v>48612</v>
      </c>
      <c r="AC186" s="45">
        <v>52.271999999999998</v>
      </c>
      <c r="AD186" s="45">
        <f t="shared" si="63"/>
        <v>62.726399999999998</v>
      </c>
      <c r="AE186" s="45">
        <f t="shared" si="59"/>
        <v>62.726399999999998</v>
      </c>
      <c r="AF186" s="45">
        <v>0</v>
      </c>
      <c r="AG186" s="45">
        <v>0</v>
      </c>
      <c r="AH186" s="63">
        <v>0</v>
      </c>
      <c r="AI186" s="63">
        <v>0</v>
      </c>
      <c r="AJ186" s="13" t="s">
        <v>45702</v>
      </c>
      <c r="AK186" s="13" t="s">
        <v>48022</v>
      </c>
      <c r="AL186" s="13" t="s">
        <v>48047</v>
      </c>
      <c r="AM186" s="15">
        <v>45546</v>
      </c>
      <c r="AN186" s="15">
        <f t="shared" si="65"/>
        <v>45556</v>
      </c>
      <c r="AO186" s="13"/>
      <c r="AP186" s="13"/>
      <c r="AQ186" s="13"/>
      <c r="AR186" s="13"/>
      <c r="AS186" s="13"/>
      <c r="AT186" s="13" t="s">
        <v>48163</v>
      </c>
      <c r="AU186" s="13" t="s">
        <v>48311</v>
      </c>
      <c r="AV186" s="13">
        <v>796</v>
      </c>
      <c r="AW186" s="13" t="s">
        <v>48347</v>
      </c>
      <c r="AX186" s="13">
        <v>198</v>
      </c>
      <c r="AY186" s="46">
        <f>IF(AZ186="","заполните гр. 37",VLOOKUP(AZ186,'03_Справочники'!$N$5:$O$26,2,FALSE))</f>
        <v>20000000000</v>
      </c>
      <c r="AZ186" s="13" t="s">
        <v>21</v>
      </c>
      <c r="BA186" s="15">
        <f t="shared" si="60"/>
        <v>45567</v>
      </c>
      <c r="BB186" s="15">
        <f t="shared" si="61"/>
        <v>45567</v>
      </c>
      <c r="BC186" s="15">
        <v>45657</v>
      </c>
      <c r="BD186" s="13">
        <v>2024</v>
      </c>
      <c r="BE186" s="44"/>
      <c r="BF186" s="13"/>
      <c r="BG186" s="13"/>
      <c r="BH186" s="64"/>
      <c r="BI186" s="64"/>
      <c r="BJ186" s="64"/>
      <c r="BK186" s="64"/>
      <c r="BL186" s="64"/>
      <c r="BM186" s="64"/>
      <c r="BN186" s="64"/>
      <c r="BO186" s="13"/>
      <c r="BP186" s="119"/>
      <c r="BQ186" s="119"/>
      <c r="BR186" s="86"/>
      <c r="BS186" s="86"/>
      <c r="BT186" s="86"/>
    </row>
    <row r="187" spans="1:72" s="66" customFormat="1" ht="26.25" customHeight="1">
      <c r="A187" s="54"/>
      <c r="B187" s="56"/>
      <c r="C187" s="56"/>
      <c r="D187" s="27"/>
      <c r="E187" s="33"/>
      <c r="F187" s="12"/>
      <c r="G187" s="12"/>
      <c r="H187" s="12"/>
      <c r="I187" s="12"/>
      <c r="J187" s="12"/>
      <c r="K187" s="12" t="s">
        <v>47826</v>
      </c>
      <c r="L187" s="13">
        <v>7</v>
      </c>
      <c r="M187" s="51" t="s">
        <v>48427</v>
      </c>
      <c r="N187" s="51"/>
      <c r="O187" s="13" t="s">
        <v>48008</v>
      </c>
      <c r="P187" s="13" t="s">
        <v>48008</v>
      </c>
      <c r="Q187" s="13" t="s">
        <v>41001</v>
      </c>
      <c r="R187" s="13" t="s">
        <v>302</v>
      </c>
      <c r="S187" s="13" t="str">
        <f>IF(R187="","заполните гр. 6",VLOOKUP(R187,'03_Справочники'!$E$5:$F$391,2,FALSE))</f>
        <v>Опорные изоляторы</v>
      </c>
      <c r="T187" s="13" t="str">
        <f t="shared" si="62"/>
        <v>27.90</v>
      </c>
      <c r="U187" s="26" t="str">
        <f>IF(V187="","заполните гр. 9",VLOOKUP(T187,'04_ОКВЭД 2'!$A$3:$C$9114,3,FALSE))</f>
        <v>Производство прочего электрического оборудования</v>
      </c>
      <c r="V187" s="13" t="s">
        <v>27680</v>
      </c>
      <c r="W187" s="13" t="str">
        <f>IF(V187="","заполните гр. 9",VLOOKUP(V187,'05_ОКПД 2'!$A$3:$C$24473,3,FALSE))</f>
        <v>Изоляторы электрические</v>
      </c>
      <c r="X187" s="13" t="s">
        <v>507</v>
      </c>
      <c r="Y187" s="13" t="s">
        <v>46346</v>
      </c>
      <c r="Z187" s="13" t="s">
        <v>48044</v>
      </c>
      <c r="AA187" s="13"/>
      <c r="AB187" s="122" t="s">
        <v>48613</v>
      </c>
      <c r="AC187" s="45">
        <v>38.32</v>
      </c>
      <c r="AD187" s="45">
        <f t="shared" si="63"/>
        <v>45.984000000000002</v>
      </c>
      <c r="AE187" s="45">
        <f t="shared" si="59"/>
        <v>45.984000000000002</v>
      </c>
      <c r="AF187" s="45">
        <v>0</v>
      </c>
      <c r="AG187" s="45">
        <v>0</v>
      </c>
      <c r="AH187" s="63">
        <v>0</v>
      </c>
      <c r="AI187" s="63">
        <v>0</v>
      </c>
      <c r="AJ187" s="13" t="s">
        <v>45702</v>
      </c>
      <c r="AK187" s="13" t="s">
        <v>48022</v>
      </c>
      <c r="AL187" s="13" t="s">
        <v>48047</v>
      </c>
      <c r="AM187" s="15">
        <v>45505</v>
      </c>
      <c r="AN187" s="15">
        <f t="shared" si="65"/>
        <v>45515</v>
      </c>
      <c r="AO187" s="13"/>
      <c r="AP187" s="13"/>
      <c r="AQ187" s="13"/>
      <c r="AR187" s="13"/>
      <c r="AS187" s="13"/>
      <c r="AT187" s="13" t="s">
        <v>48165</v>
      </c>
      <c r="AU187" s="13" t="s">
        <v>48313</v>
      </c>
      <c r="AV187" s="13">
        <v>796</v>
      </c>
      <c r="AW187" s="13" t="s">
        <v>48347</v>
      </c>
      <c r="AX187" s="13">
        <v>80</v>
      </c>
      <c r="AY187" s="46">
        <f>IF(AZ187="","заполните гр. 37",VLOOKUP(AZ187,'03_Справочники'!$N$5:$O$26,2,FALSE))</f>
        <v>20000000000</v>
      </c>
      <c r="AZ187" s="13" t="s">
        <v>21</v>
      </c>
      <c r="BA187" s="15">
        <f t="shared" si="60"/>
        <v>45526</v>
      </c>
      <c r="BB187" s="15">
        <f t="shared" si="61"/>
        <v>45526</v>
      </c>
      <c r="BC187" s="15">
        <v>45657</v>
      </c>
      <c r="BD187" s="13">
        <v>2024</v>
      </c>
      <c r="BE187" s="44"/>
      <c r="BF187" s="13"/>
      <c r="BG187" s="13"/>
      <c r="BH187" s="64"/>
      <c r="BI187" s="64"/>
      <c r="BJ187" s="64"/>
      <c r="BK187" s="64"/>
      <c r="BL187" s="64"/>
      <c r="BM187" s="64"/>
      <c r="BN187" s="64"/>
      <c r="BO187" s="13"/>
      <c r="BP187" s="119"/>
      <c r="BQ187" s="119"/>
      <c r="BR187" s="86"/>
      <c r="BS187" s="86"/>
      <c r="BT187" s="86"/>
    </row>
    <row r="188" spans="1:72" s="66" customFormat="1" ht="26.25" customHeight="1">
      <c r="A188" s="54"/>
      <c r="B188" s="56"/>
      <c r="C188" s="56"/>
      <c r="D188" s="27"/>
      <c r="E188" s="33"/>
      <c r="F188" s="12"/>
      <c r="G188" s="12"/>
      <c r="H188" s="12"/>
      <c r="I188" s="12"/>
      <c r="J188" s="12"/>
      <c r="K188" s="12" t="s">
        <v>47828</v>
      </c>
      <c r="L188" s="13">
        <v>7</v>
      </c>
      <c r="M188" s="51" t="s">
        <v>48428</v>
      </c>
      <c r="N188" s="51"/>
      <c r="O188" s="13" t="s">
        <v>48008</v>
      </c>
      <c r="P188" s="13" t="s">
        <v>48008</v>
      </c>
      <c r="Q188" s="13" t="s">
        <v>41001</v>
      </c>
      <c r="R188" s="13" t="s">
        <v>242</v>
      </c>
      <c r="S188" s="13" t="str">
        <f>IF(R188="","заполните гр. 6",VLOOKUP(R188,'03_Справочники'!$E$5:$F$391,2,FALSE))</f>
        <v>Инструмент</v>
      </c>
      <c r="T188" s="13" t="str">
        <f t="shared" si="62"/>
        <v>28.30</v>
      </c>
      <c r="U188" s="26" t="str">
        <f>IF(V188="","заполните гр. 9",VLOOKUP(T188,'04_ОКВЭД 2'!$A$3:$C$9114,3,FALSE))</f>
        <v>Производство машин и оборудования для сельского и лесного хозяйства</v>
      </c>
      <c r="V188" s="13" t="s">
        <v>28933</v>
      </c>
      <c r="W188" s="13" t="str">
        <f>IF(V188="","заполните гр. 9",VLOOKUP(V188,'05_ОКПД 2'!$A$3:$C$24473,3,FALSE))</f>
        <v>Косилки для газонов, парков или спортивных площадок</v>
      </c>
      <c r="X188" s="13" t="s">
        <v>507</v>
      </c>
      <c r="Y188" s="13" t="s">
        <v>46346</v>
      </c>
      <c r="Z188" s="13" t="s">
        <v>48044</v>
      </c>
      <c r="AA188" s="13"/>
      <c r="AB188" s="122" t="s">
        <v>48614</v>
      </c>
      <c r="AC188" s="45">
        <v>12.222</v>
      </c>
      <c r="AD188" s="45">
        <f t="shared" si="63"/>
        <v>14.666399999999999</v>
      </c>
      <c r="AE188" s="45">
        <f t="shared" si="59"/>
        <v>14.666399999999999</v>
      </c>
      <c r="AF188" s="45">
        <v>0</v>
      </c>
      <c r="AG188" s="45">
        <v>0</v>
      </c>
      <c r="AH188" s="63">
        <v>0</v>
      </c>
      <c r="AI188" s="63">
        <v>0</v>
      </c>
      <c r="AJ188" s="13" t="s">
        <v>45702</v>
      </c>
      <c r="AK188" s="13" t="s">
        <v>48022</v>
      </c>
      <c r="AL188" s="13" t="s">
        <v>48047</v>
      </c>
      <c r="AM188" s="15">
        <v>45536</v>
      </c>
      <c r="AN188" s="15">
        <f t="shared" si="65"/>
        <v>45546</v>
      </c>
      <c r="AO188" s="13"/>
      <c r="AP188" s="13"/>
      <c r="AQ188" s="13"/>
      <c r="AR188" s="13"/>
      <c r="AS188" s="13"/>
      <c r="AT188" s="13" t="s">
        <v>48167</v>
      </c>
      <c r="AU188" s="13" t="s">
        <v>48315</v>
      </c>
      <c r="AV188" s="13">
        <v>796</v>
      </c>
      <c r="AW188" s="13" t="s">
        <v>70</v>
      </c>
      <c r="AX188" s="13">
        <v>1</v>
      </c>
      <c r="AY188" s="46">
        <f>IF(AZ188="","заполните гр. 37",VLOOKUP(AZ188,'03_Справочники'!$N$5:$O$26,2,FALSE))</f>
        <v>20000000000</v>
      </c>
      <c r="AZ188" s="13" t="s">
        <v>21</v>
      </c>
      <c r="BA188" s="15">
        <f t="shared" si="60"/>
        <v>45557</v>
      </c>
      <c r="BB188" s="15">
        <f t="shared" si="61"/>
        <v>45557</v>
      </c>
      <c r="BC188" s="15">
        <v>45657</v>
      </c>
      <c r="BD188" s="13">
        <v>2024</v>
      </c>
      <c r="BE188" s="44"/>
      <c r="BF188" s="13"/>
      <c r="BG188" s="13"/>
      <c r="BH188" s="64"/>
      <c r="BI188" s="64"/>
      <c r="BJ188" s="64"/>
      <c r="BK188" s="64"/>
      <c r="BL188" s="64"/>
      <c r="BM188" s="64"/>
      <c r="BN188" s="64"/>
      <c r="BO188" s="13"/>
      <c r="BP188" s="119"/>
      <c r="BQ188" s="119"/>
      <c r="BR188" s="86"/>
      <c r="BS188" s="86"/>
      <c r="BT188" s="86"/>
    </row>
    <row r="189" spans="1:72" s="66" customFormat="1" ht="26.25" customHeight="1">
      <c r="A189" s="54"/>
      <c r="B189" s="56"/>
      <c r="C189" s="56"/>
      <c r="D189" s="27"/>
      <c r="E189" s="33"/>
      <c r="F189" s="12"/>
      <c r="G189" s="12"/>
      <c r="H189" s="12"/>
      <c r="I189" s="12"/>
      <c r="J189" s="12"/>
      <c r="K189" s="12" t="s">
        <v>47817</v>
      </c>
      <c r="L189" s="13">
        <v>7</v>
      </c>
      <c r="M189" s="51" t="s">
        <v>48429</v>
      </c>
      <c r="N189" s="51"/>
      <c r="O189" s="13" t="s">
        <v>48008</v>
      </c>
      <c r="P189" s="13" t="s">
        <v>48008</v>
      </c>
      <c r="Q189" s="13" t="s">
        <v>41001</v>
      </c>
      <c r="R189" s="13" t="s">
        <v>265</v>
      </c>
      <c r="S189" s="13" t="str">
        <f>IF(R189="","заполните гр. 6",VLOOKUP(R189,'03_Справочники'!$E$5:$F$391,2,FALSE))</f>
        <v>Стац.аккум.и аккум. для УУОТ</v>
      </c>
      <c r="T189" s="13" t="str">
        <f t="shared" si="62"/>
        <v>27.20</v>
      </c>
      <c r="U189" s="26" t="str">
        <f>IF(V189="","заполните гр. 9",VLOOKUP(T189,'04_ОКВЭД 2'!$A$3:$C$9114,3,FALSE))</f>
        <v>Производство электрических аккумуляторов и аккумуляторных батарей</v>
      </c>
      <c r="V189" s="13" t="s">
        <v>27212</v>
      </c>
      <c r="W189" s="13" t="str">
        <f>IF(V189="","заполните гр. 9",VLOOKUP(V189,'05_ОКПД 2'!$A$3:$C$24473,3,FALSE))</f>
        <v>Элементы первичные и батареи первичных элементов</v>
      </c>
      <c r="X189" s="13" t="s">
        <v>507</v>
      </c>
      <c r="Y189" s="13" t="s">
        <v>46346</v>
      </c>
      <c r="Z189" s="13" t="s">
        <v>48044</v>
      </c>
      <c r="AA189" s="13"/>
      <c r="AB189" s="122" t="s">
        <v>48615</v>
      </c>
      <c r="AC189" s="45">
        <v>28.8</v>
      </c>
      <c r="AD189" s="45">
        <f t="shared" si="63"/>
        <v>34.56</v>
      </c>
      <c r="AE189" s="45">
        <f t="shared" si="59"/>
        <v>34.56</v>
      </c>
      <c r="AF189" s="45">
        <v>0</v>
      </c>
      <c r="AG189" s="45">
        <v>0</v>
      </c>
      <c r="AH189" s="63">
        <v>0</v>
      </c>
      <c r="AI189" s="63">
        <v>0</v>
      </c>
      <c r="AJ189" s="13" t="s">
        <v>45702</v>
      </c>
      <c r="AK189" s="13" t="s">
        <v>48022</v>
      </c>
      <c r="AL189" s="13" t="s">
        <v>48047</v>
      </c>
      <c r="AM189" s="15">
        <v>45546</v>
      </c>
      <c r="AN189" s="15">
        <f t="shared" si="65"/>
        <v>45556</v>
      </c>
      <c r="AO189" s="13"/>
      <c r="AP189" s="13"/>
      <c r="AQ189" s="13"/>
      <c r="AR189" s="13"/>
      <c r="AS189" s="13"/>
      <c r="AT189" s="13" t="s">
        <v>48168</v>
      </c>
      <c r="AU189" s="13" t="s">
        <v>48316</v>
      </c>
      <c r="AV189" s="13" t="s">
        <v>71</v>
      </c>
      <c r="AW189" s="13" t="s">
        <v>70</v>
      </c>
      <c r="AX189" s="13">
        <v>240</v>
      </c>
      <c r="AY189" s="46">
        <f>IF(AZ189="","заполните гр. 37",VLOOKUP(AZ189,'03_Справочники'!$N$5:$O$26,2,FALSE))</f>
        <v>20000000000</v>
      </c>
      <c r="AZ189" s="13" t="s">
        <v>21</v>
      </c>
      <c r="BA189" s="15">
        <f t="shared" si="60"/>
        <v>45567</v>
      </c>
      <c r="BB189" s="15">
        <f t="shared" si="61"/>
        <v>45567</v>
      </c>
      <c r="BC189" s="15">
        <v>45657</v>
      </c>
      <c r="BD189" s="13">
        <v>2024</v>
      </c>
      <c r="BE189" s="44"/>
      <c r="BF189" s="13"/>
      <c r="BG189" s="13"/>
      <c r="BH189" s="64"/>
      <c r="BI189" s="64"/>
      <c r="BJ189" s="64"/>
      <c r="BK189" s="64"/>
      <c r="BL189" s="64"/>
      <c r="BM189" s="64"/>
      <c r="BN189" s="64"/>
      <c r="BO189" s="26"/>
      <c r="BP189" s="119"/>
      <c r="BQ189" s="119"/>
      <c r="BR189" s="86"/>
      <c r="BS189" s="86"/>
      <c r="BT189" s="86"/>
    </row>
    <row r="190" spans="1:72" s="66" customFormat="1" ht="26.25" customHeight="1">
      <c r="A190" s="54"/>
      <c r="B190" s="56"/>
      <c r="C190" s="56"/>
      <c r="D190" s="27"/>
      <c r="E190" s="33"/>
      <c r="F190" s="12"/>
      <c r="G190" s="12"/>
      <c r="H190" s="12"/>
      <c r="I190" s="12"/>
      <c r="J190" s="12"/>
      <c r="K190" s="12" t="s">
        <v>47881</v>
      </c>
      <c r="L190" s="13">
        <v>7</v>
      </c>
      <c r="M190" s="51" t="s">
        <v>48430</v>
      </c>
      <c r="N190" s="51"/>
      <c r="O190" s="13" t="s">
        <v>48008</v>
      </c>
      <c r="P190" s="13" t="s">
        <v>48008</v>
      </c>
      <c r="Q190" s="122" t="s">
        <v>41003</v>
      </c>
      <c r="R190" s="13">
        <v>3000189</v>
      </c>
      <c r="S190" s="13" t="str">
        <f>IF(R190="","заполните гр. 6",VLOOKUP(R190,'03_Справочники'!$E$5:$F$391,2,FALSE))</f>
        <v>Прочее программное обеспечение</v>
      </c>
      <c r="T190" s="13" t="str">
        <f t="shared" si="62"/>
        <v>58.29</v>
      </c>
      <c r="U190" s="26" t="str">
        <f>IF(V190="","заполните гр. 9",VLOOKUP(T190,'04_ОКВЭД 2'!$A$3:$C$9114,3,FALSE))</f>
        <v>Издание прочих программных продуктов</v>
      </c>
      <c r="V190" s="13" t="s">
        <v>36290</v>
      </c>
      <c r="W190" s="13" t="str">
        <f>IF(V190="","заполните гр. 9",VLOOKUP(V190,'05_ОКПД 2'!$A$3:$C$24473,3,FALSE))</f>
        <v>Обеспечение программное прикладное прочее на электронном носителе</v>
      </c>
      <c r="X190" s="13" t="s">
        <v>507</v>
      </c>
      <c r="Y190" s="13" t="s">
        <v>46346</v>
      </c>
      <c r="Z190" s="13" t="s">
        <v>48044</v>
      </c>
      <c r="AA190" s="13"/>
      <c r="AB190" s="122" t="s">
        <v>48616</v>
      </c>
      <c r="AC190" s="45">
        <v>1.333</v>
      </c>
      <c r="AD190" s="45">
        <f t="shared" si="63"/>
        <v>1.5995999999999999</v>
      </c>
      <c r="AE190" s="45">
        <f t="shared" si="59"/>
        <v>1.5995999999999999</v>
      </c>
      <c r="AF190" s="45">
        <v>0</v>
      </c>
      <c r="AG190" s="45">
        <v>0</v>
      </c>
      <c r="AH190" s="63">
        <v>0</v>
      </c>
      <c r="AI190" s="63">
        <v>0</v>
      </c>
      <c r="AJ190" s="13" t="s">
        <v>45702</v>
      </c>
      <c r="AK190" s="13" t="s">
        <v>48022</v>
      </c>
      <c r="AL190" s="13" t="s">
        <v>48047</v>
      </c>
      <c r="AM190" s="15">
        <v>45342</v>
      </c>
      <c r="AN190" s="15">
        <f t="shared" si="65"/>
        <v>45352</v>
      </c>
      <c r="AO190" s="13"/>
      <c r="AP190" s="13"/>
      <c r="AQ190" s="13"/>
      <c r="AR190" s="13"/>
      <c r="AS190" s="13"/>
      <c r="AT190" s="13" t="s">
        <v>48169</v>
      </c>
      <c r="AU190" s="13" t="s">
        <v>48317</v>
      </c>
      <c r="AV190" s="13" t="s">
        <v>71</v>
      </c>
      <c r="AW190" s="13" t="s">
        <v>48347</v>
      </c>
      <c r="AX190" s="13" t="s">
        <v>48354</v>
      </c>
      <c r="AY190" s="46">
        <f>IF(AZ190="","заполните гр. 37",VLOOKUP(AZ190,'03_Справочники'!$N$5:$O$26,2,FALSE))</f>
        <v>20000000000</v>
      </c>
      <c r="AZ190" s="13" t="s">
        <v>21</v>
      </c>
      <c r="BA190" s="15">
        <f t="shared" si="60"/>
        <v>45363</v>
      </c>
      <c r="BB190" s="15">
        <f t="shared" si="61"/>
        <v>45363</v>
      </c>
      <c r="BC190" s="15">
        <v>45657</v>
      </c>
      <c r="BD190" s="13">
        <v>2024</v>
      </c>
      <c r="BE190" s="44"/>
      <c r="BF190" s="13"/>
      <c r="BG190" s="13"/>
      <c r="BH190" s="64"/>
      <c r="BI190" s="64"/>
      <c r="BJ190" s="64"/>
      <c r="BK190" s="64"/>
      <c r="BL190" s="64"/>
      <c r="BM190" s="64"/>
      <c r="BN190" s="64"/>
      <c r="BO190" s="13"/>
      <c r="BP190" s="119"/>
      <c r="BQ190" s="124"/>
      <c r="BR190" s="86"/>
      <c r="BS190" s="86"/>
      <c r="BT190" s="86"/>
    </row>
  </sheetData>
  <sheetProtection formatCells="0" formatColumns="0" formatRows="0" insertRows="0" deleteRows="0" sort="0" autoFilter="0"/>
  <autoFilter ref="A7:BU190" xr:uid="{00000000-0009-0000-0000-000000000000}"/>
  <customSheetViews>
    <customSheetView guid="{91CCA552-4FF9-4F8A-918F-E90526B3286D}" scale="80" showPageBreaks="1" fitToPage="1" printArea="1" showAutoFilter="1" hiddenColumns="1">
      <pane ySplit="7" topLeftCell="A8" activePane="bottomLeft" state="frozen"/>
      <selection pane="bottomLeft" activeCell="F4" sqref="F4:F6"/>
      <pageMargins left="0.39370078740157483" right="0.39370078740157483" top="0.39370078740157483" bottom="0.39370078740157483" header="0.31496062992125984" footer="0.31496062992125984"/>
      <printOptions horizontalCentered="1"/>
      <pageSetup paperSize="8" scale="10" orientation="landscape" r:id="rId1"/>
      <autoFilter ref="A7:BZ4948" xr:uid="{20F1D202-C7B4-494A-8C0D-CAAAFB14A8C6}"/>
    </customSheetView>
    <customSheetView guid="{AF533CF8-BCBD-4BCE-89DB-18D6C13C2DDE}" scale="80" fitToPage="1" printArea="1" showAutoFilter="1" hiddenColumns="1" topLeftCell="I1">
      <pane ySplit="7" topLeftCell="A8" activePane="bottomLeft" state="frozen"/>
      <selection pane="bottomLeft" activeCell="O11" sqref="O11"/>
      <pageMargins left="0.39370078740157483" right="0.39370078740157483" top="0.39370078740157483" bottom="0.39370078740157483" header="0.31496062992125984" footer="0.31496062992125984"/>
      <printOptions horizontalCentered="1"/>
      <pageSetup paperSize="8" scale="10" orientation="landscape" r:id="rId2"/>
      <autoFilter ref="A7:BZ4948" xr:uid="{B8BAB823-8792-4836-ACAC-5794BEF93285}"/>
    </customSheetView>
    <customSheetView guid="{6D183BEC-C2CD-41F1-9C7E-530180CF74BE}" scale="80" fitToPage="1" printArea="1" showAutoFilter="1" hiddenColumns="1" topLeftCell="BI1">
      <pane ySplit="7" topLeftCell="A8" activePane="bottomLeft" state="frozen"/>
      <selection pane="bottomLeft" activeCell="AV7" sqref="AV7"/>
      <pageMargins left="0.39370078740157483" right="0.39370078740157483" top="0.39370078740157483" bottom="0.39370078740157483" header="0.31496062992125984" footer="0.31496062992125984"/>
      <printOptions horizontalCentered="1"/>
      <pageSetup paperSize="8" scale="10" orientation="landscape" r:id="rId3"/>
      <autoFilter ref="A7:BZ2931" xr:uid="{1575365C-A7CD-4250-BDD5-C4B55BCF6165}"/>
    </customSheetView>
  </customSheetViews>
  <mergeCells count="67">
    <mergeCell ref="BE4:BE6"/>
    <mergeCell ref="AT4:BC4"/>
    <mergeCell ref="AU5:AU6"/>
    <mergeCell ref="BD4:BD6"/>
    <mergeCell ref="BA5:BA6"/>
    <mergeCell ref="BB5:BB6"/>
    <mergeCell ref="BC5:BC6"/>
    <mergeCell ref="AY5:AZ5"/>
    <mergeCell ref="AX5:AX6"/>
    <mergeCell ref="AR5:AR6"/>
    <mergeCell ref="AP5:AP6"/>
    <mergeCell ref="AN4:AN6"/>
    <mergeCell ref="AT5:AT6"/>
    <mergeCell ref="AV5:AW5"/>
    <mergeCell ref="T4:T6"/>
    <mergeCell ref="V4:V6"/>
    <mergeCell ref="W4:W6"/>
    <mergeCell ref="AC4:AC6"/>
    <mergeCell ref="AM4:AM6"/>
    <mergeCell ref="Y4:Y6"/>
    <mergeCell ref="AA4:AA6"/>
    <mergeCell ref="AB4:AB6"/>
    <mergeCell ref="AE4:AI4"/>
    <mergeCell ref="AE5:AE6"/>
    <mergeCell ref="AD4:AD6"/>
    <mergeCell ref="U4:U6"/>
    <mergeCell ref="A4:K4"/>
    <mergeCell ref="A5:C5"/>
    <mergeCell ref="D5:G5"/>
    <mergeCell ref="I5:I6"/>
    <mergeCell ref="H5:H6"/>
    <mergeCell ref="K5:K6"/>
    <mergeCell ref="L4:L6"/>
    <mergeCell ref="P5:P6"/>
    <mergeCell ref="N4:N6"/>
    <mergeCell ref="M4:M6"/>
    <mergeCell ref="O4:P4"/>
    <mergeCell ref="O5:O6"/>
    <mergeCell ref="Q4:Q6"/>
    <mergeCell ref="R4:R6"/>
    <mergeCell ref="S4:S6"/>
    <mergeCell ref="AO5:AO6"/>
    <mergeCell ref="AO4:AS4"/>
    <mergeCell ref="AQ5:AQ6"/>
    <mergeCell ref="AJ4:AJ6"/>
    <mergeCell ref="AK4:AK6"/>
    <mergeCell ref="AL4:AL6"/>
    <mergeCell ref="X4:X6"/>
    <mergeCell ref="Z4:Z6"/>
    <mergeCell ref="AI5:AI6"/>
    <mergeCell ref="AF5:AF6"/>
    <mergeCell ref="AG5:AG6"/>
    <mergeCell ref="AH5:AH6"/>
    <mergeCell ref="AS5:AS6"/>
    <mergeCell ref="BQ4:BQ6"/>
    <mergeCell ref="BO4:BO6"/>
    <mergeCell ref="BM5:BM6"/>
    <mergeCell ref="BN5:BN6"/>
    <mergeCell ref="BG5:BG6"/>
    <mergeCell ref="BF4:BN4"/>
    <mergeCell ref="BF5:BF6"/>
    <mergeCell ref="BH5:BH6"/>
    <mergeCell ref="BL5:BL6"/>
    <mergeCell ref="BI5:BI6"/>
    <mergeCell ref="BJ5:BJ6"/>
    <mergeCell ref="BK5:BK6"/>
    <mergeCell ref="BP4:BP6"/>
  </mergeCells>
  <dataValidations count="6">
    <dataValidation type="list" allowBlank="1" showInputMessage="1" showErrorMessage="1" sqref="BF8:BF190" xr:uid="{00000000-0002-0000-0000-000000000000}">
      <formula1>"Утвержденная ИПР,Корректировка ИПР"</formula1>
    </dataValidation>
    <dataValidation type="list" allowBlank="1" showInputMessage="1" showErrorMessage="1" sqref="L8:L190" xr:uid="{00000000-0002-0000-0000-000001000000}">
      <formula1>"1,2,3,4,5,6,7"</formula1>
    </dataValidation>
    <dataValidation type="list" allowBlank="1" showInputMessage="1" showErrorMessage="1" sqref="Z8:Z190" xr:uid="{00000000-0002-0000-0000-000002000000}">
      <formula1>"Да,Нет"</formula1>
    </dataValidation>
    <dataValidation type="list" allowBlank="1" showInputMessage="1" showErrorMessage="1" sqref="AL8:AL190" xr:uid="{00000000-0002-0000-0000-000003000000}">
      <formula1>"электронная,неэлектронная"</formula1>
    </dataValidation>
    <dataValidation type="list" allowBlank="1" showInputMessage="1" showErrorMessage="1" sqref="BD8:BD190" xr:uid="{00000000-0002-0000-0000-000004000000}">
      <formula1>"2024,2025"</formula1>
    </dataValidation>
    <dataValidation type="list" allowBlank="1" showInputMessage="1" showErrorMessage="1" sqref="BP8:BP190" xr:uid="{00000000-0002-0000-0000-000005000000}">
      <formula1>"Да"</formula1>
    </dataValidation>
  </dataValidations>
  <hyperlinks>
    <hyperlink ref="K5:K6" location="'01_Описание граф ПЗ'!E13" display="статья расходов (заполняется инициатором закупки)" xr:uid="{00000000-0004-0000-0000-000000000000}"/>
  </hyperlinks>
  <printOptions horizontalCentered="1"/>
  <pageMargins left="0.39370078740157483" right="0.39370078740157483" top="0.39370078740157483" bottom="0.39370078740157483" header="0.31496062992125984" footer="0.31496062992125984"/>
  <pageSetup paperSize="8" scale="15" orientation="landscape" r:id="rId4"/>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000-000006000000}">
          <x14:formula1>
            <xm:f>'03_Справочники'!$G$5:$G$7</xm:f>
          </x14:formula1>
          <xm:sqref>X8:X190</xm:sqref>
        </x14:dataValidation>
        <x14:dataValidation type="list" allowBlank="1" showInputMessage="1" showErrorMessage="1" xr:uid="{00000000-0002-0000-0000-000007000000}">
          <x14:formula1>
            <xm:f>'03_Справочники'!$I$5:$I$15</xm:f>
          </x14:formula1>
          <xm:sqref>AJ8:AJ190</xm:sqref>
        </x14:dataValidation>
        <x14:dataValidation type="list" allowBlank="1" showInputMessage="1" showErrorMessage="1" xr:uid="{00000000-0002-0000-0000-000008000000}">
          <x14:formula1>
            <xm:f>'07_п. 7 Положения ППРФ №1352'!$A$2:$A$34</xm:f>
          </x14:formula1>
          <xm:sqref>Y8:Y190</xm:sqref>
        </x14:dataValidation>
        <x14:dataValidation type="list" allowBlank="1" showInputMessage="1" showErrorMessage="1" xr:uid="{00000000-0002-0000-0000-000009000000}">
          <x14:formula1>
            <xm:f>'03_Справочники'!$K$5:$K$29</xm:f>
          </x14:formula1>
          <xm:sqref>AO8:AO190</xm:sqref>
        </x14:dataValidation>
        <x14:dataValidation type="list" allowBlank="1" showInputMessage="1" showErrorMessage="1" xr:uid="{00000000-0002-0000-0000-00000A000000}">
          <x14:formula1>
            <xm:f>'03_Справочники'!$A$5:$A$47</xm:f>
          </x14:formula1>
          <xm:sqref>H8:I190</xm:sqref>
        </x14:dataValidation>
        <x14:dataValidation type="list" allowBlank="1" showInputMessage="1" showErrorMessage="1" xr:uid="{00000000-0002-0000-0000-00000B000000}">
          <x14:formula1>
            <xm:f>'03_Справочники'!$H$5:$H$32</xm:f>
          </x14:formula1>
          <xm:sqref>AA8:AA190</xm:sqref>
        </x14:dataValidation>
        <x14:dataValidation type="list" allowBlank="1" showInputMessage="1" showErrorMessage="1" xr:uid="{00000000-0002-0000-0000-00000C000000}">
          <x14:formula1>
            <xm:f>'03_Справочники'!$D$5:$D$15</xm:f>
          </x14:formula1>
          <xm:sqref>Q8:Q190</xm:sqref>
        </x14:dataValidation>
        <x14:dataValidation type="list" allowBlank="1" showInputMessage="1" showErrorMessage="1" xr:uid="{00000000-0002-0000-0000-00000D000000}">
          <x14:formula1>
            <xm:f>'03_Справочники'!$B$5:$B$203</xm:f>
          </x14:formula1>
          <xm:sqref>K8:K190</xm:sqref>
        </x14:dataValidation>
        <x14:dataValidation type="list" allowBlank="1" showInputMessage="1" showErrorMessage="1" xr:uid="{00000000-0002-0000-0000-00000E000000}">
          <x14:formula1>
            <xm:f>'03_Справочники'!$C$5:$C$18</xm:f>
          </x14:formula1>
          <xm:sqref>O8:P190</xm:sqref>
        </x14:dataValidation>
        <x14:dataValidation type="list" allowBlank="1" showInputMessage="1" showErrorMessage="1" xr:uid="{00000000-0002-0000-0000-00000F000000}">
          <x14:formula1>
            <xm:f>'03_Справочники'!$J$5:$J$18</xm:f>
          </x14:formula1>
          <xm:sqref>AK8:AK190</xm:sqref>
        </x14:dataValidation>
        <x14:dataValidation type="list" allowBlank="1" showInputMessage="1" showErrorMessage="1" xr:uid="{00000000-0002-0000-0000-000010000000}">
          <x14:formula1>
            <xm:f>'03_Справочники'!$N$5:$N$26</xm:f>
          </x14:formula1>
          <xm:sqref>AZ8:AZ190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FFFF00"/>
  </sheetPr>
  <dimension ref="A2:E68"/>
  <sheetViews>
    <sheetView topLeftCell="A34" zoomScale="80" zoomScaleNormal="80" workbookViewId="0">
      <selection activeCell="E30" sqref="E30"/>
    </sheetView>
  </sheetViews>
  <sheetFormatPr defaultColWidth="9.140625" defaultRowHeight="15"/>
  <cols>
    <col min="1" max="1" width="6.28515625" style="19" customWidth="1"/>
    <col min="2" max="4" width="23.28515625" style="19" customWidth="1"/>
    <col min="5" max="5" width="156.42578125" style="19" customWidth="1"/>
    <col min="6" max="16384" width="9.140625" style="19"/>
  </cols>
  <sheetData>
    <row r="2" spans="1:5">
      <c r="A2" s="40" t="s">
        <v>40945</v>
      </c>
      <c r="B2" s="145" t="s">
        <v>40952</v>
      </c>
      <c r="C2" s="146"/>
      <c r="D2" s="147"/>
      <c r="E2" s="40" t="s">
        <v>40953</v>
      </c>
    </row>
    <row r="3" spans="1:5" ht="83.25" customHeight="1">
      <c r="A3" s="41" t="s">
        <v>40842</v>
      </c>
      <c r="B3" s="148" t="s">
        <v>40846</v>
      </c>
      <c r="C3" s="148" t="s">
        <v>40847</v>
      </c>
      <c r="D3" s="35" t="s">
        <v>83</v>
      </c>
      <c r="E3" s="38" t="s">
        <v>40946</v>
      </c>
    </row>
    <row r="4" spans="1:5" ht="83.25" customHeight="1">
      <c r="A4" s="41" t="s">
        <v>79</v>
      </c>
      <c r="B4" s="148"/>
      <c r="C4" s="148"/>
      <c r="D4" s="36" t="s">
        <v>77</v>
      </c>
      <c r="E4" s="38" t="s">
        <v>40950</v>
      </c>
    </row>
    <row r="5" spans="1:5" ht="80.25" customHeight="1">
      <c r="A5" s="41" t="s">
        <v>80</v>
      </c>
      <c r="B5" s="148"/>
      <c r="C5" s="148"/>
      <c r="D5" s="36" t="s">
        <v>78</v>
      </c>
      <c r="E5" s="38" t="s">
        <v>40951</v>
      </c>
    </row>
    <row r="6" spans="1:5">
      <c r="A6" s="41" t="s">
        <v>81</v>
      </c>
      <c r="B6" s="148"/>
      <c r="C6" s="149" t="s">
        <v>40948</v>
      </c>
      <c r="D6" s="35" t="s">
        <v>83</v>
      </c>
      <c r="E6" s="38" t="s">
        <v>40971</v>
      </c>
    </row>
    <row r="7" spans="1:5">
      <c r="A7" s="42" t="s">
        <v>82</v>
      </c>
      <c r="B7" s="148"/>
      <c r="C7" s="149"/>
      <c r="D7" s="36" t="s">
        <v>77</v>
      </c>
      <c r="E7" s="38" t="s">
        <v>40972</v>
      </c>
    </row>
    <row r="8" spans="1:5" ht="31.5" customHeight="1">
      <c r="A8" s="41" t="s">
        <v>40843</v>
      </c>
      <c r="B8" s="148"/>
      <c r="C8" s="149"/>
      <c r="D8" s="36" t="s">
        <v>40949</v>
      </c>
      <c r="E8" s="38" t="s">
        <v>40973</v>
      </c>
    </row>
    <row r="9" spans="1:5" ht="25.5">
      <c r="A9" s="41" t="s">
        <v>40844</v>
      </c>
      <c r="B9" s="148"/>
      <c r="C9" s="149"/>
      <c r="D9" s="37" t="s">
        <v>46506</v>
      </c>
      <c r="E9" s="39" t="s">
        <v>40974</v>
      </c>
    </row>
    <row r="10" spans="1:5" ht="36.75" customHeight="1">
      <c r="A10" s="41" t="s">
        <v>40845</v>
      </c>
      <c r="B10" s="148"/>
      <c r="C10" s="150" t="s">
        <v>41069</v>
      </c>
      <c r="D10" s="150"/>
      <c r="E10" s="38"/>
    </row>
    <row r="11" spans="1:5" ht="33.75" customHeight="1">
      <c r="A11" s="41" t="s">
        <v>40874</v>
      </c>
      <c r="B11" s="148"/>
      <c r="C11" s="150" t="s">
        <v>40877</v>
      </c>
      <c r="D11" s="150"/>
      <c r="E11" s="38" t="s">
        <v>40975</v>
      </c>
    </row>
    <row r="12" spans="1:5" ht="31.5" customHeight="1">
      <c r="A12" s="41" t="s">
        <v>40850</v>
      </c>
      <c r="B12" s="148"/>
      <c r="C12" s="117" t="s">
        <v>40848</v>
      </c>
      <c r="D12" s="117" t="s">
        <v>40849</v>
      </c>
      <c r="E12" s="53" t="s">
        <v>40976</v>
      </c>
    </row>
    <row r="13" spans="1:5" ht="31.5" customHeight="1">
      <c r="A13" s="41" t="s">
        <v>47803</v>
      </c>
      <c r="B13" s="148"/>
      <c r="C13" s="151" t="s">
        <v>48005</v>
      </c>
      <c r="D13" s="152"/>
      <c r="E13" s="118" t="s">
        <v>48004</v>
      </c>
    </row>
    <row r="14" spans="1:5" ht="129.75" customHeight="1">
      <c r="A14" s="14">
        <v>1</v>
      </c>
      <c r="B14" s="153" t="s">
        <v>6</v>
      </c>
      <c r="C14" s="153"/>
      <c r="D14" s="153"/>
      <c r="E14" s="43" t="s">
        <v>45717</v>
      </c>
    </row>
    <row r="15" spans="1:5">
      <c r="A15" s="14">
        <v>2</v>
      </c>
      <c r="B15" s="153" t="s">
        <v>0</v>
      </c>
      <c r="C15" s="153"/>
      <c r="D15" s="153"/>
      <c r="E15" s="53" t="s">
        <v>40977</v>
      </c>
    </row>
    <row r="16" spans="1:5" ht="42" customHeight="1">
      <c r="A16" s="14" t="s">
        <v>40873</v>
      </c>
      <c r="B16" s="153" t="s">
        <v>40876</v>
      </c>
      <c r="C16" s="153"/>
      <c r="D16" s="153"/>
      <c r="E16" s="43" t="s">
        <v>40978</v>
      </c>
    </row>
    <row r="17" spans="1:5">
      <c r="A17" s="14">
        <v>3</v>
      </c>
      <c r="B17" s="153" t="s">
        <v>2</v>
      </c>
      <c r="C17" s="153" t="s">
        <v>40823</v>
      </c>
      <c r="D17" s="153"/>
      <c r="E17" s="53" t="s">
        <v>46533</v>
      </c>
    </row>
    <row r="18" spans="1:5" ht="17.25" customHeight="1">
      <c r="A18" s="14">
        <v>4</v>
      </c>
      <c r="B18" s="153"/>
      <c r="C18" s="153" t="s">
        <v>40824</v>
      </c>
      <c r="D18" s="153"/>
      <c r="E18" s="53" t="s">
        <v>40979</v>
      </c>
    </row>
    <row r="19" spans="1:5" ht="229.5" customHeight="1">
      <c r="A19" s="14">
        <v>5</v>
      </c>
      <c r="B19" s="153" t="s">
        <v>8</v>
      </c>
      <c r="C19" s="153"/>
      <c r="D19" s="153"/>
      <c r="E19" s="43" t="s">
        <v>48042</v>
      </c>
    </row>
    <row r="20" spans="1:5" ht="17.25" customHeight="1">
      <c r="A20" s="14">
        <v>6</v>
      </c>
      <c r="B20" s="153" t="s">
        <v>3</v>
      </c>
      <c r="C20" s="153"/>
      <c r="D20" s="153"/>
      <c r="E20" s="53" t="s">
        <v>40980</v>
      </c>
    </row>
    <row r="21" spans="1:5" ht="15.75" customHeight="1">
      <c r="A21" s="14">
        <v>7</v>
      </c>
      <c r="B21" s="153" t="s">
        <v>4</v>
      </c>
      <c r="C21" s="153"/>
      <c r="D21" s="153"/>
      <c r="E21" s="53" t="s">
        <v>40981</v>
      </c>
    </row>
    <row r="22" spans="1:5" ht="17.25" customHeight="1">
      <c r="A22" s="14">
        <v>8</v>
      </c>
      <c r="B22" s="153" t="s">
        <v>40882</v>
      </c>
      <c r="C22" s="153"/>
      <c r="D22" s="153"/>
      <c r="E22" s="53" t="s">
        <v>40982</v>
      </c>
    </row>
    <row r="23" spans="1:5" ht="16.5" customHeight="1">
      <c r="A23" s="14" t="s">
        <v>40878</v>
      </c>
      <c r="B23" s="153" t="s">
        <v>40799</v>
      </c>
      <c r="C23" s="153"/>
      <c r="D23" s="153"/>
      <c r="E23" s="53" t="s">
        <v>40983</v>
      </c>
    </row>
    <row r="24" spans="1:5" ht="48" customHeight="1">
      <c r="A24" s="14">
        <v>9</v>
      </c>
      <c r="B24" s="153" t="s">
        <v>40883</v>
      </c>
      <c r="C24" s="153"/>
      <c r="D24" s="153"/>
      <c r="E24" s="43" t="s">
        <v>40985</v>
      </c>
    </row>
    <row r="25" spans="1:5" ht="33" customHeight="1">
      <c r="A25" s="14" t="s">
        <v>40879</v>
      </c>
      <c r="B25" s="153" t="s">
        <v>40800</v>
      </c>
      <c r="C25" s="153"/>
      <c r="D25" s="153"/>
      <c r="E25" s="53" t="s">
        <v>40984</v>
      </c>
    </row>
    <row r="26" spans="1:5" ht="206.25" customHeight="1">
      <c r="A26" s="14">
        <v>10</v>
      </c>
      <c r="B26" s="157" t="s">
        <v>40881</v>
      </c>
      <c r="C26" s="157"/>
      <c r="D26" s="157"/>
      <c r="E26" s="43" t="s">
        <v>46504</v>
      </c>
    </row>
    <row r="27" spans="1:5" ht="83.25" customHeight="1">
      <c r="A27" s="14">
        <v>11</v>
      </c>
      <c r="B27" s="157" t="s">
        <v>40851</v>
      </c>
      <c r="C27" s="157"/>
      <c r="D27" s="157"/>
      <c r="E27" s="43" t="s">
        <v>46378</v>
      </c>
    </row>
    <row r="28" spans="1:5" ht="42.75" customHeight="1">
      <c r="A28" s="14">
        <v>12</v>
      </c>
      <c r="B28" s="157" t="s">
        <v>40880</v>
      </c>
      <c r="C28" s="157"/>
      <c r="D28" s="157"/>
      <c r="E28" s="43" t="s">
        <v>40986</v>
      </c>
    </row>
    <row r="29" spans="1:5" ht="45.75" customHeight="1">
      <c r="A29" s="14">
        <v>13</v>
      </c>
      <c r="B29" s="153" t="s">
        <v>10</v>
      </c>
      <c r="C29" s="153"/>
      <c r="D29" s="153"/>
      <c r="E29" s="43" t="s">
        <v>41009</v>
      </c>
    </row>
    <row r="30" spans="1:5" ht="23.25" customHeight="1">
      <c r="A30" s="14">
        <v>14</v>
      </c>
      <c r="B30" s="153" t="s">
        <v>11</v>
      </c>
      <c r="C30" s="153"/>
      <c r="D30" s="153"/>
      <c r="E30" s="53" t="s">
        <v>40987</v>
      </c>
    </row>
    <row r="31" spans="1:5" ht="41.25" customHeight="1">
      <c r="A31" s="14">
        <v>15</v>
      </c>
      <c r="B31" s="158" t="s">
        <v>40841</v>
      </c>
      <c r="C31" s="158"/>
      <c r="D31" s="158"/>
      <c r="E31" s="43" t="s">
        <v>45720</v>
      </c>
    </row>
    <row r="32" spans="1:5" ht="42.75" customHeight="1">
      <c r="A32" s="14">
        <v>16</v>
      </c>
      <c r="B32" s="158" t="s">
        <v>40840</v>
      </c>
      <c r="C32" s="158"/>
      <c r="D32" s="158"/>
      <c r="E32" s="43" t="s">
        <v>45721</v>
      </c>
    </row>
    <row r="33" spans="1:5" ht="42.75" customHeight="1">
      <c r="A33" s="14">
        <v>17</v>
      </c>
      <c r="B33" s="159" t="s">
        <v>45718</v>
      </c>
      <c r="C33" s="161">
        <v>2022</v>
      </c>
      <c r="D33" s="162"/>
      <c r="E33" s="43" t="s">
        <v>45722</v>
      </c>
    </row>
    <row r="34" spans="1:5" ht="42.75" customHeight="1">
      <c r="A34" s="14">
        <v>18</v>
      </c>
      <c r="B34" s="160"/>
      <c r="C34" s="161">
        <v>2023</v>
      </c>
      <c r="D34" s="162"/>
      <c r="E34" s="43" t="s">
        <v>45723</v>
      </c>
    </row>
    <row r="35" spans="1:5" ht="42.75" customHeight="1">
      <c r="A35" s="14">
        <v>19</v>
      </c>
      <c r="B35" s="160"/>
      <c r="C35" s="161">
        <v>2024</v>
      </c>
      <c r="D35" s="162"/>
      <c r="E35" s="43" t="s">
        <v>46349</v>
      </c>
    </row>
    <row r="36" spans="1:5" ht="42.75" customHeight="1">
      <c r="A36" s="14">
        <v>20</v>
      </c>
      <c r="B36" s="160"/>
      <c r="C36" s="161">
        <v>2025</v>
      </c>
      <c r="D36" s="162"/>
      <c r="E36" s="43" t="s">
        <v>46505</v>
      </c>
    </row>
    <row r="37" spans="1:5" ht="42.75" customHeight="1">
      <c r="A37" s="14">
        <v>21</v>
      </c>
      <c r="B37" s="160"/>
      <c r="C37" s="161">
        <v>2026</v>
      </c>
      <c r="D37" s="162"/>
      <c r="E37" s="43" t="s">
        <v>46534</v>
      </c>
    </row>
    <row r="38" spans="1:5" ht="186.75" customHeight="1">
      <c r="A38" s="14">
        <v>22</v>
      </c>
      <c r="B38" s="153" t="s">
        <v>9</v>
      </c>
      <c r="C38" s="153"/>
      <c r="D38" s="153"/>
      <c r="E38" s="43" t="s">
        <v>45716</v>
      </c>
    </row>
    <row r="39" spans="1:5" ht="31.5" customHeight="1">
      <c r="A39" s="14">
        <v>23</v>
      </c>
      <c r="B39" s="154" t="s">
        <v>40825</v>
      </c>
      <c r="C39" s="155"/>
      <c r="D39" s="156"/>
      <c r="E39" s="53" t="s">
        <v>45711</v>
      </c>
    </row>
    <row r="40" spans="1:5" ht="31.5" customHeight="1">
      <c r="A40" s="14">
        <v>24</v>
      </c>
      <c r="B40" s="154" t="s">
        <v>40826</v>
      </c>
      <c r="C40" s="155" t="s">
        <v>40826</v>
      </c>
      <c r="D40" s="156"/>
      <c r="E40" s="43" t="s">
        <v>45712</v>
      </c>
    </row>
    <row r="41" spans="1:5" ht="45" customHeight="1">
      <c r="A41" s="14">
        <v>25</v>
      </c>
      <c r="B41" s="154" t="s">
        <v>45713</v>
      </c>
      <c r="C41" s="155" t="s">
        <v>40827</v>
      </c>
      <c r="D41" s="156"/>
      <c r="E41" s="43" t="s">
        <v>45714</v>
      </c>
    </row>
    <row r="42" spans="1:5" ht="142.5" customHeight="1">
      <c r="A42" s="14">
        <v>26</v>
      </c>
      <c r="B42" s="154" t="s">
        <v>45715</v>
      </c>
      <c r="C42" s="155" t="s">
        <v>40828</v>
      </c>
      <c r="D42" s="156"/>
      <c r="E42" s="43" t="s">
        <v>46538</v>
      </c>
    </row>
    <row r="43" spans="1:5" ht="32.25" customHeight="1">
      <c r="A43" s="14">
        <v>27</v>
      </c>
      <c r="B43" s="153" t="s">
        <v>40875</v>
      </c>
      <c r="C43" s="153" t="s">
        <v>40886</v>
      </c>
      <c r="D43" s="153"/>
      <c r="E43" s="43" t="s">
        <v>40991</v>
      </c>
    </row>
    <row r="44" spans="1:5" ht="32.25" customHeight="1">
      <c r="A44" s="14" t="s">
        <v>45719</v>
      </c>
      <c r="B44" s="153"/>
      <c r="C44" s="154" t="s">
        <v>46531</v>
      </c>
      <c r="D44" s="156"/>
      <c r="E44" s="43" t="s">
        <v>46532</v>
      </c>
    </row>
    <row r="45" spans="1:5" ht="32.25" customHeight="1">
      <c r="A45" s="14">
        <v>28</v>
      </c>
      <c r="B45" s="153"/>
      <c r="C45" s="153" t="s">
        <v>40829</v>
      </c>
      <c r="D45" s="153"/>
      <c r="E45" s="43" t="s">
        <v>40990</v>
      </c>
    </row>
    <row r="46" spans="1:5" ht="32.25" customHeight="1">
      <c r="A46" s="14">
        <v>29</v>
      </c>
      <c r="B46" s="153"/>
      <c r="C46" s="153" t="s">
        <v>84</v>
      </c>
      <c r="D46" s="153"/>
      <c r="E46" s="43" t="s">
        <v>40988</v>
      </c>
    </row>
    <row r="47" spans="1:5" ht="32.25" customHeight="1">
      <c r="A47" s="14">
        <v>30</v>
      </c>
      <c r="B47" s="153"/>
      <c r="C47" s="153" t="s">
        <v>85</v>
      </c>
      <c r="D47" s="153"/>
      <c r="E47" s="43" t="s">
        <v>40989</v>
      </c>
    </row>
    <row r="48" spans="1:5" ht="32.25" customHeight="1">
      <c r="A48" s="14">
        <v>31</v>
      </c>
      <c r="B48" s="153" t="s">
        <v>7</v>
      </c>
      <c r="C48" s="153" t="s">
        <v>40830</v>
      </c>
      <c r="D48" s="153"/>
      <c r="E48" s="43" t="s">
        <v>41010</v>
      </c>
    </row>
    <row r="49" spans="1:5" ht="27.75" customHeight="1">
      <c r="A49" s="14">
        <v>32</v>
      </c>
      <c r="B49" s="153"/>
      <c r="C49" s="153" t="s">
        <v>40831</v>
      </c>
      <c r="D49" s="153"/>
      <c r="E49" s="53" t="s">
        <v>40992</v>
      </c>
    </row>
    <row r="50" spans="1:5" ht="38.25">
      <c r="A50" s="14">
        <v>33</v>
      </c>
      <c r="B50" s="153"/>
      <c r="C50" s="153" t="s">
        <v>40832</v>
      </c>
      <c r="D50" s="52" t="s">
        <v>40838</v>
      </c>
      <c r="E50" s="43" t="s">
        <v>40993</v>
      </c>
    </row>
    <row r="51" spans="1:5" ht="51">
      <c r="A51" s="14">
        <v>34</v>
      </c>
      <c r="B51" s="153"/>
      <c r="C51" s="153"/>
      <c r="D51" s="52" t="s">
        <v>5</v>
      </c>
      <c r="E51" s="43" t="s">
        <v>40994</v>
      </c>
    </row>
    <row r="52" spans="1:5" ht="51">
      <c r="A52" s="14">
        <v>35</v>
      </c>
      <c r="B52" s="153"/>
      <c r="C52" s="153" t="s">
        <v>40833</v>
      </c>
      <c r="D52" s="153"/>
      <c r="E52" s="43" t="s">
        <v>46535</v>
      </c>
    </row>
    <row r="53" spans="1:5" ht="25.5">
      <c r="A53" s="14">
        <v>36</v>
      </c>
      <c r="B53" s="153"/>
      <c r="C53" s="153" t="s">
        <v>40834</v>
      </c>
      <c r="D53" s="52" t="s">
        <v>40839</v>
      </c>
      <c r="E53" s="43" t="s">
        <v>46536</v>
      </c>
    </row>
    <row r="54" spans="1:5" ht="25.5">
      <c r="A54" s="14">
        <v>37</v>
      </c>
      <c r="B54" s="153"/>
      <c r="C54" s="153"/>
      <c r="D54" s="52" t="s">
        <v>5</v>
      </c>
      <c r="E54" s="43" t="s">
        <v>40995</v>
      </c>
    </row>
    <row r="55" spans="1:5" ht="39.75" customHeight="1">
      <c r="A55" s="14">
        <v>38</v>
      </c>
      <c r="B55" s="153"/>
      <c r="C55" s="163" t="s">
        <v>40835</v>
      </c>
      <c r="D55" s="163"/>
      <c r="E55" s="43" t="s">
        <v>46379</v>
      </c>
    </row>
    <row r="56" spans="1:5" ht="32.25" customHeight="1">
      <c r="A56" s="14">
        <v>39</v>
      </c>
      <c r="B56" s="153"/>
      <c r="C56" s="153" t="s">
        <v>40836</v>
      </c>
      <c r="D56" s="153"/>
      <c r="E56" s="43" t="s">
        <v>40996</v>
      </c>
    </row>
    <row r="57" spans="1:5" ht="27.75" customHeight="1">
      <c r="A57" s="14">
        <v>40</v>
      </c>
      <c r="B57" s="153"/>
      <c r="C57" s="164" t="s">
        <v>40837</v>
      </c>
      <c r="D57" s="164"/>
      <c r="E57" s="43" t="s">
        <v>40997</v>
      </c>
    </row>
    <row r="58" spans="1:5" ht="33" customHeight="1">
      <c r="A58" s="14">
        <v>41</v>
      </c>
      <c r="B58" s="153" t="s">
        <v>1</v>
      </c>
      <c r="C58" s="153"/>
      <c r="D58" s="153"/>
      <c r="E58" s="43" t="s">
        <v>46537</v>
      </c>
    </row>
    <row r="59" spans="1:5" ht="38.25">
      <c r="A59" s="14">
        <v>42</v>
      </c>
      <c r="B59" s="153" t="s">
        <v>12</v>
      </c>
      <c r="C59" s="153"/>
      <c r="D59" s="153"/>
      <c r="E59" s="43" t="s">
        <v>41011</v>
      </c>
    </row>
    <row r="60" spans="1:5" ht="40.5" customHeight="1">
      <c r="A60" s="14">
        <v>43</v>
      </c>
      <c r="B60" s="133" t="s">
        <v>45688</v>
      </c>
      <c r="C60" s="131" t="s">
        <v>45689</v>
      </c>
      <c r="D60" s="131"/>
      <c r="E60" s="53" t="s">
        <v>45705</v>
      </c>
    </row>
    <row r="61" spans="1:5" ht="40.5" customHeight="1">
      <c r="A61" s="14">
        <v>44</v>
      </c>
      <c r="B61" s="133"/>
      <c r="C61" s="131" t="s">
        <v>45690</v>
      </c>
      <c r="D61" s="131"/>
      <c r="E61" s="53" t="s">
        <v>45706</v>
      </c>
    </row>
    <row r="62" spans="1:5" ht="40.5" customHeight="1">
      <c r="A62" s="14">
        <v>45</v>
      </c>
      <c r="B62" s="133"/>
      <c r="C62" s="131" t="s">
        <v>45691</v>
      </c>
      <c r="D62" s="131"/>
      <c r="E62" s="53" t="s">
        <v>45706</v>
      </c>
    </row>
    <row r="63" spans="1:5" ht="40.5" customHeight="1">
      <c r="A63" s="14">
        <v>46</v>
      </c>
      <c r="B63" s="133"/>
      <c r="C63" s="131" t="s">
        <v>45692</v>
      </c>
      <c r="D63" s="131"/>
      <c r="E63" s="53" t="s">
        <v>45706</v>
      </c>
    </row>
    <row r="64" spans="1:5" ht="40.5" customHeight="1">
      <c r="A64" s="14">
        <v>47</v>
      </c>
      <c r="B64" s="133"/>
      <c r="C64" s="131" t="s">
        <v>45693</v>
      </c>
      <c r="D64" s="131"/>
      <c r="E64" s="53" t="s">
        <v>45706</v>
      </c>
    </row>
    <row r="65" spans="1:5" ht="40.5" customHeight="1">
      <c r="A65" s="14">
        <v>48</v>
      </c>
      <c r="B65" s="133"/>
      <c r="C65" s="132" t="s">
        <v>45694</v>
      </c>
      <c r="D65" s="132"/>
      <c r="E65" s="53" t="s">
        <v>45706</v>
      </c>
    </row>
    <row r="66" spans="1:5" ht="40.5" customHeight="1">
      <c r="A66" s="14">
        <v>49</v>
      </c>
      <c r="B66" s="133"/>
      <c r="C66" s="132" t="s">
        <v>45695</v>
      </c>
      <c r="D66" s="132"/>
      <c r="E66" s="53" t="s">
        <v>45706</v>
      </c>
    </row>
    <row r="67" spans="1:5" ht="40.5" customHeight="1">
      <c r="A67" s="14">
        <v>50</v>
      </c>
      <c r="B67" s="133"/>
      <c r="C67" s="131" t="s">
        <v>45696</v>
      </c>
      <c r="D67" s="131"/>
      <c r="E67" s="53" t="s">
        <v>45706</v>
      </c>
    </row>
    <row r="68" spans="1:5" ht="40.5" customHeight="1">
      <c r="A68" s="14">
        <v>51</v>
      </c>
      <c r="B68" s="131" t="s">
        <v>45707</v>
      </c>
      <c r="C68" s="131"/>
      <c r="D68" s="131"/>
      <c r="E68" s="53" t="s">
        <v>45708</v>
      </c>
    </row>
  </sheetData>
  <mergeCells count="65">
    <mergeCell ref="C67:D67"/>
    <mergeCell ref="B68:D68"/>
    <mergeCell ref="B58:D58"/>
    <mergeCell ref="B59:D59"/>
    <mergeCell ref="B60:B67"/>
    <mergeCell ref="C60:D60"/>
    <mergeCell ref="C61:D61"/>
    <mergeCell ref="C62:D62"/>
    <mergeCell ref="C63:D63"/>
    <mergeCell ref="C64:D64"/>
    <mergeCell ref="C65:D65"/>
    <mergeCell ref="C66:D66"/>
    <mergeCell ref="B48:B57"/>
    <mergeCell ref="C48:D48"/>
    <mergeCell ref="C49:D49"/>
    <mergeCell ref="C50:C51"/>
    <mergeCell ref="C52:D52"/>
    <mergeCell ref="C53:C54"/>
    <mergeCell ref="C55:D55"/>
    <mergeCell ref="C56:D56"/>
    <mergeCell ref="C57:D57"/>
    <mergeCell ref="B40:D40"/>
    <mergeCell ref="B41:D41"/>
    <mergeCell ref="B42:D42"/>
    <mergeCell ref="B43:B47"/>
    <mergeCell ref="C43:D43"/>
    <mergeCell ref="C44:D44"/>
    <mergeCell ref="C45:D45"/>
    <mergeCell ref="C46:D46"/>
    <mergeCell ref="C47:D47"/>
    <mergeCell ref="B39:D39"/>
    <mergeCell ref="B25:D25"/>
    <mergeCell ref="B26:D26"/>
    <mergeCell ref="B27:D27"/>
    <mergeCell ref="B28:D28"/>
    <mergeCell ref="B29:D29"/>
    <mergeCell ref="B30:D30"/>
    <mergeCell ref="B31:D31"/>
    <mergeCell ref="B32:D32"/>
    <mergeCell ref="B38:D38"/>
    <mergeCell ref="B33:B37"/>
    <mergeCell ref="C33:D33"/>
    <mergeCell ref="C34:D34"/>
    <mergeCell ref="C35:D35"/>
    <mergeCell ref="C36:D36"/>
    <mergeCell ref="C37:D37"/>
    <mergeCell ref="B24:D24"/>
    <mergeCell ref="B14:D14"/>
    <mergeCell ref="B15:D15"/>
    <mergeCell ref="B16:D16"/>
    <mergeCell ref="B17:B18"/>
    <mergeCell ref="C17:D17"/>
    <mergeCell ref="C18:D18"/>
    <mergeCell ref="B19:D19"/>
    <mergeCell ref="B20:D20"/>
    <mergeCell ref="B21:D21"/>
    <mergeCell ref="B22:D22"/>
    <mergeCell ref="B23:D23"/>
    <mergeCell ref="B2:D2"/>
    <mergeCell ref="B3:B13"/>
    <mergeCell ref="C3:C5"/>
    <mergeCell ref="C6:C9"/>
    <mergeCell ref="C10:D10"/>
    <mergeCell ref="C11:D11"/>
    <mergeCell ref="C13:D1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BR38"/>
  <sheetViews>
    <sheetView zoomScaleNormal="100" workbookViewId="0">
      <selection activeCell="E5" sqref="E5"/>
    </sheetView>
  </sheetViews>
  <sheetFormatPr defaultColWidth="9.140625" defaultRowHeight="12.75"/>
  <cols>
    <col min="1" max="1" width="6.140625" style="65" customWidth="1"/>
    <col min="2" max="2" width="6.7109375" style="65" customWidth="1"/>
    <col min="3" max="3" width="52.28515625" style="65" customWidth="1"/>
    <col min="4" max="7" width="17.140625" style="65" customWidth="1"/>
    <col min="8" max="8" width="19" style="65" customWidth="1"/>
    <col min="9" max="9" width="20.42578125" style="65" customWidth="1"/>
    <col min="10" max="10" width="3" style="65" bestFit="1" customWidth="1"/>
    <col min="11" max="11" width="17.28515625" style="65" customWidth="1"/>
    <col min="12" max="12" width="40.28515625" style="65" customWidth="1"/>
    <col min="13" max="13" width="26.7109375" style="65" customWidth="1"/>
    <col min="14" max="14" width="29.7109375" style="65" customWidth="1"/>
    <col min="15" max="15" width="22.28515625" style="65" customWidth="1"/>
    <col min="16" max="16" width="14" style="65" customWidth="1"/>
    <col min="17" max="17" width="32.5703125" style="65" customWidth="1"/>
    <col min="18" max="18" width="23.42578125" style="65" customWidth="1"/>
    <col min="19" max="20" width="18.85546875" style="65" customWidth="1"/>
    <col min="21" max="21" width="20" style="65" hidden="1" customWidth="1"/>
    <col min="22" max="22" width="19.28515625" style="65" hidden="1" customWidth="1"/>
    <col min="23" max="29" width="14.7109375" style="65" hidden="1" customWidth="1"/>
    <col min="30" max="31" width="20.42578125" style="65" customWidth="1"/>
    <col min="32" max="33" width="20.140625" style="65" customWidth="1"/>
    <col min="34" max="34" width="17.140625" style="65" customWidth="1"/>
    <col min="35" max="35" width="20.7109375" style="65" customWidth="1"/>
    <col min="36" max="37" width="20.42578125" style="65" customWidth="1"/>
    <col min="38" max="38" width="17.42578125" style="65" customWidth="1"/>
    <col min="39" max="39" width="13.7109375" style="65" customWidth="1"/>
    <col min="40" max="40" width="16.85546875" style="65" customWidth="1"/>
    <col min="41" max="41" width="26.140625" style="65" customWidth="1"/>
    <col min="42" max="42" width="17.85546875" style="65" customWidth="1"/>
    <col min="43" max="43" width="19.5703125" style="65" customWidth="1"/>
    <col min="44" max="44" width="27.140625" style="65" customWidth="1"/>
    <col min="45" max="45" width="58.85546875" style="65" customWidth="1"/>
    <col min="46" max="46" width="22.42578125" style="65" customWidth="1"/>
    <col min="47" max="47" width="19" style="65" customWidth="1"/>
    <col min="48" max="48" width="18.140625" style="65" customWidth="1"/>
    <col min="49" max="49" width="15.5703125" style="65" customWidth="1"/>
    <col min="50" max="50" width="18.85546875" style="65" customWidth="1"/>
    <col min="51" max="51" width="13.7109375" style="65" customWidth="1"/>
    <col min="52" max="52" width="14.5703125" style="65" customWidth="1"/>
    <col min="53" max="53" width="16.85546875" style="65" customWidth="1"/>
    <col min="54" max="54" width="15" style="65" customWidth="1"/>
    <col min="55" max="55" width="15.28515625" style="65" customWidth="1"/>
    <col min="56" max="56" width="43.5703125" style="65" customWidth="1"/>
    <col min="57" max="57" width="16.85546875" style="65" customWidth="1"/>
    <col min="58" max="58" width="23.28515625" style="65" customWidth="1"/>
    <col min="59" max="59" width="14.140625" style="65" customWidth="1"/>
    <col min="60" max="60" width="14" style="65" customWidth="1"/>
    <col min="61" max="61" width="36.28515625" style="65" customWidth="1"/>
    <col min="62" max="62" width="15.85546875" style="65" customWidth="1"/>
    <col min="63" max="63" width="22.42578125" style="65" customWidth="1"/>
    <col min="64" max="64" width="17.28515625" style="65" customWidth="1"/>
    <col min="65" max="67" width="13.85546875" style="65" customWidth="1"/>
    <col min="68" max="68" width="16.5703125" style="65" customWidth="1"/>
    <col min="69" max="69" width="52.85546875" style="65" customWidth="1"/>
    <col min="70" max="70" width="13" style="65" hidden="1" customWidth="1"/>
    <col min="71" max="16384" width="9.140625" style="65"/>
  </cols>
  <sheetData>
    <row r="1" spans="1:13" ht="28.5" customHeight="1">
      <c r="B1" s="175" t="s">
        <v>47779</v>
      </c>
      <c r="C1" s="176"/>
      <c r="D1" s="179" t="s">
        <v>47780</v>
      </c>
      <c r="E1" s="179"/>
      <c r="F1" s="179" t="s">
        <v>47781</v>
      </c>
      <c r="G1" s="179"/>
      <c r="H1" s="179" t="s">
        <v>47782</v>
      </c>
      <c r="I1" s="179"/>
    </row>
    <row r="2" spans="1:13" ht="12.75" customHeight="1">
      <c r="B2" s="177"/>
      <c r="C2" s="178"/>
      <c r="D2" s="89" t="s">
        <v>47783</v>
      </c>
      <c r="E2" s="90" t="s">
        <v>47784</v>
      </c>
      <c r="F2" s="89" t="s">
        <v>47783</v>
      </c>
      <c r="G2" s="90" t="s">
        <v>47784</v>
      </c>
      <c r="H2" s="89" t="s">
        <v>47783</v>
      </c>
      <c r="I2" s="90" t="s">
        <v>47784</v>
      </c>
    </row>
    <row r="3" spans="1:13" ht="40.5" customHeight="1">
      <c r="B3" s="173" t="s">
        <v>47785</v>
      </c>
      <c r="C3" s="174"/>
      <c r="D3" s="89">
        <f>SUMPRODUCT(('00_План закупки'!$N$8:$N$13222='00_План закупки'!$M$8:$M$13222)*('00_План закупки'!AD$8:AD$13222))+SUMPRODUCT(('00_План закупки'!$N$8:$N$13222="")*('00_План закупки'!AD$8:AD$13222))</f>
        <v>688824.3208000001</v>
      </c>
      <c r="E3" s="91" t="s">
        <v>40822</v>
      </c>
      <c r="F3" s="89">
        <f>SUMPRODUCT(('00_План закупки'!$AJ$8:$AJ$13222&lt;&gt;"СЦ")*('00_План закупки'!$N$8:$N$13222='00_План закупки'!$M$8:$M$13222)*('00_План закупки'!AD$8:AD$13222))+SUMPRODUCT(('00_План закупки'!$AJ$8:$AJ$13222&lt;&gt;"СЦ")*('00_План закупки'!$N$8:$N$13222="")*('00_План закупки'!AD$8:AD$13222))-(SUMPRODUCT(('00_План закупки'!$AJ$8:$AJ$13222="ЕП")*('00_План закупки'!AD$8:AD$13222&lt;500)*('00_План закупки'!$N$8:$N$13222='00_План закупки'!$M$8:$M$13222)*('00_План закупки'!AD$8:AD$13222))+SUMPRODUCT(('00_План закупки'!$AJ$8:$AJ$13222="ЕП")*('00_План закупки'!AD$8:AD$13222&lt;500)*('00_План закупки'!$N$8:$N$13222="")*('00_План закупки'!AD$8:AD$13222)))</f>
        <v>685842.47700000019</v>
      </c>
      <c r="G3" s="91" t="s">
        <v>40822</v>
      </c>
      <c r="H3" s="89">
        <f>SUMPRODUCT(('00_План закупки'!$AJ$8:$AJ$13222&lt;&gt;"СЦ")*('00_План закупки'!$N$8:$N$13222='00_План закупки'!$M$8:$M$13222)*('00_План закупки'!AE$8:AE$13222))+SUMPRODUCT(('00_План закупки'!$AJ$8:$AJ$13222&lt;&gt;"СЦ")*('00_План закупки'!$N$8:$N$13222="")*('00_План закупки'!AE$8:AE$13222))-(SUMPRODUCT(('00_План закупки'!$AJ$8:$AJ$13222="ЕП")*('00_План закупки'!AD$8:AD$13222&lt;500)*('00_План закупки'!$N$8:$N$13222='00_План закупки'!$M$8:$M$13222)*('00_План закупки'!AE$8:AE$13222))+SUMPRODUCT(('00_План закупки'!$AJ$8:$AJ$13222="ЕП")*('00_План закупки'!AD$8:AD$13222&lt;500)*('00_План закупки'!$N$8:$N$13222="")*('00_План закупки'!AE$8:AE$13222)))</f>
        <v>685842.47700000019</v>
      </c>
      <c r="I3" s="91" t="s">
        <v>40822</v>
      </c>
      <c r="K3" s="92"/>
      <c r="L3" s="92"/>
    </row>
    <row r="4" spans="1:13" ht="40.5" customHeight="1">
      <c r="B4" s="173" t="s">
        <v>47786</v>
      </c>
      <c r="C4" s="174"/>
      <c r="D4" s="89">
        <f>SUMPRODUCT(('00_План закупки'!$N$8:$N$13222='00_План закупки'!$M$8:$M$13222)*('00_План закупки'!$X$8:$X$13222="0_Любые участники, в т.ч. субъекты МСП (п. 7 Положения ППРФ №1352)")*('00_План закупки'!AD$8:AD$13222))+SUMPRODUCT(('00_План закупки'!$N$8:$N$13222="")*('00_План закупки'!$X$8:$X$13222="0_Любые участники, в т.ч. субъекты МСП (п. 7 Положения ППРФ №1352)")*('00_План закупки'!AD$8:AD$13222))</f>
        <v>2636.4732000000004</v>
      </c>
      <c r="E4" s="91" t="s">
        <v>40822</v>
      </c>
      <c r="F4" s="89">
        <f>SUMPRODUCT(('00_План закупки'!$AJ$8:$AJ$13222&lt;&gt;"СЦ")*('00_План закупки'!$N$8:$N$13222='00_План закупки'!$M$8:$M$13222)*('00_План закупки'!$X$8:$X$13222="0_Любые участники, в т.ч. субъекты МСП (п. 7 Положения ППРФ №1352)")*('00_План закупки'!AD$8:AD$13222))+SUMPRODUCT(('00_План закупки'!$AJ$8:$AJ$13222&lt;&gt;"СЦ")*('00_План закупки'!$N$8:$N$13222="")*('00_План закупки'!$X$8:$X$13222="0_Любые участники, в т.ч. субъекты МСП (п. 7 Положения ППРФ №1352)")*('00_План закупки'!AD$8:AD$13222))-(SUMPRODUCT(('00_План закупки'!$AJ$8:$AJ$13222="ЕП")*('00_План закупки'!AD$8:AD$13222&lt;500)*('00_План закупки'!$N$8:$N$13222='00_План закупки'!$M$8:$M$13222)*('00_План закупки'!$X$8:$X$13222="0_Любые участники, в т.ч. субъекты МСП (п. 7 Положения ППРФ №1352)")*('00_План закупки'!AD$8:AD$13222))+SUMPRODUCT(('00_План закупки'!$AJ$8:$AJ$13222="ЕП")*('00_План закупки'!AD$8:AD$13222&lt;500)*('00_План закупки'!$N$8:$N$13222="")*('00_План закупки'!$X$8:$X$13222="0_Любые участники, в т.ч. субъекты МСП (п. 7 Положения ППРФ №1352)")*('00_План закупки'!AD$8:AD$13222)))</f>
        <v>2331.7230000000004</v>
      </c>
      <c r="G4" s="91" t="s">
        <v>40822</v>
      </c>
      <c r="H4" s="89">
        <f>SUMPRODUCT(('00_План закупки'!$AJ$8:$AJ$13222&lt;&gt;"СЦ")*('00_План закупки'!$N$8:$N$13222='00_План закупки'!$M$8:$M$13222)*('00_План закупки'!$X$8:$X$13222="0_Любые участники, в т.ч. субъекты МСП (п. 7 Положения ППРФ №1352)")*('00_План закупки'!AE$8:AE$13222))+SUMPRODUCT(('00_План закупки'!$AJ$8:$AJ$13222&lt;&gt;"СЦ")*('00_План закупки'!$N$8:$N$13222="")*('00_План закупки'!$X$8:$X$13222="0_Любые участники, в т.ч. субъекты МСП (п. 7 Положения ППРФ №1352)")*('00_План закупки'!AE$8:AE$13222))-(SUMPRODUCT(('00_План закупки'!$AJ$8:$AJ$13222="ЕП")*('00_План закупки'!AD$8:AD$13222&lt;500)*('00_План закупки'!$N$8:$N$13222='00_План закупки'!$M$8:$M$13222)*('00_План закупки'!$X$8:$X$13222="0_Любые участники, в т.ч. субъекты МСП (п. 7 Положения ППРФ №1352)")*('00_План закупки'!AE$8:AE$13222))+SUMPRODUCT(('00_План закупки'!$AJ$8:$AJ$13222="ЕП")*('00_План закупки'!AD$8:AD$13222&lt;500)*('00_План закупки'!$N$8:$N$13222="")*('00_План закупки'!$X$8:$X$13222="0_Любые участники, в т.ч. субъекты МСП (п. 7 Положения ППРФ №1352)")*('00_План закупки'!AE$8:AE$13222)))</f>
        <v>2331.7230000000004</v>
      </c>
      <c r="I4" s="91" t="s">
        <v>40822</v>
      </c>
      <c r="K4" s="92"/>
      <c r="L4" s="92"/>
      <c r="M4" s="92"/>
    </row>
    <row r="5" spans="1:13" ht="40.5" customHeight="1">
      <c r="B5" s="171" t="s">
        <v>47787</v>
      </c>
      <c r="C5" s="172"/>
      <c r="D5" s="93">
        <f>SUMPRODUCT(('00_План закупки'!$N$8:$N$13222='00_План закупки'!$M$8:$M$13222)*('00_План закупки'!$X$8:$X$13222="2_Только субъекты МСП")*('00_План закупки'!AD$8:AD$13222))+SUMPRODUCT(('00_План закупки'!$N$8:$N$13222="")*('00_План закупки'!$X$8:$X$13222="2_Только субъекты МСП")*('00_План закупки'!AD$8:AD$13222))</f>
        <v>261712.54200000004</v>
      </c>
      <c r="E5" s="94">
        <f>D5/(D3-D4)</f>
        <v>0.38140072418268811</v>
      </c>
      <c r="F5" s="93">
        <f>SUMPRODUCT(('00_План закупки'!$AJ$8:$AJ$13222&lt;&gt;"СЦ")*('00_План закупки'!$N$8:$N$13222='00_План закупки'!$M$8:$M$13222)*('00_План закупки'!$X$8:$X$13222="2_Только субъекты МСП")*('00_План закупки'!AD$8:AD$13222))+SUMPRODUCT(('00_План закупки'!$AJ$8:$AJ$13222&lt;&gt;"СЦ")*('00_План закупки'!$N$8:$N$13222="")*('00_План закупки'!$X$8:$X$13222="2_Только субъекты МСП")*('00_План закупки'!AD$8:AD$13222))-(SUMPRODUCT(('00_План закупки'!$AJ$8:$AJ$13222="ЕП")*('00_План закупки'!AD$8:AD$13222&lt;500)*('00_План закупки'!$N$8:$N$13222='00_План закупки'!$M$8:$M$13222)*('00_План закупки'!$X$8:$X$13222="2_Только субъекты МСП")*('00_План закупки'!AD$8:AD$13222))+SUMPRODUCT(('00_План закупки'!$AJ$8:$AJ$13222="ЕП")*('00_План закупки'!AD$8:AD$13222&lt;500)*('00_План закупки'!$N$8:$N$13222="")*('00_План закупки'!$X$8:$X$13222="2_Только субъекты МСП")*('00_План закупки'!AD$8:AD$13222)))</f>
        <v>261712.54200000004</v>
      </c>
      <c r="G5" s="94">
        <f>F5/(F3-F4)</f>
        <v>0.38289454916169463</v>
      </c>
      <c r="H5" s="93">
        <f>SUMPRODUCT(('00_План закупки'!$AJ$8:$AJ$13222&lt;&gt;"СЦ")*('00_План закупки'!$N$8:$N$13222='00_План закупки'!$M$8:$M$13222)*('00_План закупки'!$X$8:$X$13222="2_Только субъекты МСП")*('00_План закупки'!AE$8:AE$13222))+SUMPRODUCT(('00_План закупки'!$AJ$8:$AJ$13222&lt;&gt;"СЦ")*('00_План закупки'!$N$8:$N$13222="")*('00_План закупки'!$X$8:$X$13222="2_Только субъекты МСП")*('00_План закупки'!AE$8:AE$13222))-(SUMPRODUCT(('00_План закупки'!$AJ$8:$AJ$13222="ЕП")*('00_План закупки'!AD$8:AD$13222&lt;500)*('00_План закупки'!$N$8:$N$13222='00_План закупки'!$M$8:$M$13222)*('00_План закупки'!$X$8:$X$13222="2_Только субъекты МСП")*('00_План закупки'!AE$8:AE$13222))+SUMPRODUCT(('00_План закупки'!$AJ$8:$AJ$13222="ЕП")*('00_План закупки'!AD$8:AD$13222&lt;500)*('00_План закупки'!$N$8:$N$13222="")*('00_План закупки'!$X$8:$X$13222="2_Только субъекты МСП")*('00_План закупки'!AE$8:AE$13222)))</f>
        <v>261712.54200000004</v>
      </c>
      <c r="I5" s="94">
        <f>H5/(H3-H4)</f>
        <v>0.38289454916169463</v>
      </c>
      <c r="J5" s="95"/>
      <c r="K5" s="92"/>
      <c r="L5" s="95"/>
      <c r="M5" s="96"/>
    </row>
    <row r="6" spans="1:13">
      <c r="B6" s="97"/>
      <c r="C6" s="97"/>
      <c r="D6" s="97"/>
      <c r="E6" s="97"/>
      <c r="F6" s="97"/>
      <c r="G6" s="98"/>
      <c r="H6" s="97"/>
      <c r="I6" s="98"/>
      <c r="J6" s="92"/>
      <c r="K6" s="99"/>
    </row>
    <row r="7" spans="1:13">
      <c r="B7" s="100" t="s">
        <v>47788</v>
      </c>
      <c r="C7" s="100"/>
      <c r="D7" s="101"/>
      <c r="E7" s="101"/>
      <c r="F7" s="101"/>
      <c r="G7" s="104"/>
      <c r="H7" s="105">
        <f>H20-H9</f>
        <v>0</v>
      </c>
      <c r="I7" s="101"/>
    </row>
    <row r="8" spans="1:13" ht="12.75" customHeight="1">
      <c r="B8" s="106" t="s">
        <v>638</v>
      </c>
      <c r="C8" s="168" t="s">
        <v>47789</v>
      </c>
      <c r="D8" s="169"/>
      <c r="E8" s="169"/>
      <c r="F8" s="169"/>
      <c r="G8" s="170"/>
      <c r="H8" s="107" t="s">
        <v>47790</v>
      </c>
      <c r="I8" s="107" t="s">
        <v>47784</v>
      </c>
    </row>
    <row r="9" spans="1:13" ht="12.75" customHeight="1">
      <c r="B9" s="168" t="s">
        <v>47791</v>
      </c>
      <c r="C9" s="169"/>
      <c r="D9" s="169"/>
      <c r="E9" s="169"/>
      <c r="F9" s="169"/>
      <c r="G9" s="170"/>
      <c r="H9" s="102">
        <f>H10+H11+H12+H13+H14+H15+H16</f>
        <v>688824.3208000001</v>
      </c>
      <c r="I9" s="108">
        <f t="shared" ref="I9:I16" si="0">H9/$H$9</f>
        <v>1</v>
      </c>
    </row>
    <row r="10" spans="1:13" ht="12.75" customHeight="1">
      <c r="A10" s="82">
        <v>1</v>
      </c>
      <c r="B10" s="109">
        <v>1</v>
      </c>
      <c r="C10" s="165" t="s">
        <v>47792</v>
      </c>
      <c r="D10" s="166"/>
      <c r="E10" s="166"/>
      <c r="F10" s="166"/>
      <c r="G10" s="167"/>
      <c r="H10" s="110">
        <f>SUMPRODUCT(('00_План закупки'!$N$8:$N$13222&lt;&gt;'00_План закупки'!$M$8:$M$13222)*('00_План закупки'!$L$8:$L$13222=$B10)*('00_План закупки'!$AD$8:$AD$13222))</f>
        <v>0</v>
      </c>
      <c r="I10" s="111">
        <f t="shared" si="0"/>
        <v>0</v>
      </c>
      <c r="J10" s="82">
        <v>1</v>
      </c>
      <c r="L10" s="92"/>
    </row>
    <row r="11" spans="1:13" ht="12.75" customHeight="1">
      <c r="A11" s="82">
        <v>2</v>
      </c>
      <c r="B11" s="109">
        <v>2</v>
      </c>
      <c r="C11" s="165" t="s">
        <v>47793</v>
      </c>
      <c r="D11" s="166"/>
      <c r="E11" s="166"/>
      <c r="F11" s="166"/>
      <c r="G11" s="167"/>
      <c r="H11" s="110">
        <f>SUMPRODUCT(('00_План закупки'!$N$8:$N$13222&lt;&gt;'00_План закупки'!$M$8:$M$13222)*('00_План закупки'!$L$8:$L$13222=$B11)*('00_План закупки'!$AD$8:$AD$13222))</f>
        <v>0</v>
      </c>
      <c r="I11" s="111">
        <f t="shared" si="0"/>
        <v>0</v>
      </c>
      <c r="J11" s="82">
        <v>2</v>
      </c>
    </row>
    <row r="12" spans="1:13" ht="12.75" customHeight="1">
      <c r="A12" s="82">
        <v>3</v>
      </c>
      <c r="B12" s="109">
        <v>3</v>
      </c>
      <c r="C12" s="165" t="s">
        <v>47794</v>
      </c>
      <c r="D12" s="166"/>
      <c r="E12" s="166"/>
      <c r="F12" s="166"/>
      <c r="G12" s="167"/>
      <c r="H12" s="110">
        <f>SUMPRODUCT(('00_План закупки'!$N$8:$N$13222&lt;&gt;'00_План закупки'!$M$8:$M$13222)*('00_План закупки'!$L$8:$L$13222=$B12)*('00_План закупки'!$AD$8:$AD$13222))</f>
        <v>0</v>
      </c>
      <c r="I12" s="111">
        <f t="shared" si="0"/>
        <v>0</v>
      </c>
      <c r="J12" s="82">
        <v>3</v>
      </c>
    </row>
    <row r="13" spans="1:13" ht="12.75" customHeight="1">
      <c r="A13" s="82">
        <v>4</v>
      </c>
      <c r="B13" s="109">
        <v>4</v>
      </c>
      <c r="C13" s="165" t="s">
        <v>47795</v>
      </c>
      <c r="D13" s="166"/>
      <c r="E13" s="166"/>
      <c r="F13" s="166"/>
      <c r="G13" s="167"/>
      <c r="H13" s="110">
        <f>SUMPRODUCT(('00_План закупки'!$N$8:$N$13222&lt;&gt;'00_План закупки'!$M$8:$M$13222)*('00_План закупки'!$L$8:$L$13222=$B13)*('00_План закупки'!$AD$8:$AD$13222))</f>
        <v>0</v>
      </c>
      <c r="I13" s="111">
        <f t="shared" si="0"/>
        <v>0</v>
      </c>
      <c r="J13" s="82">
        <v>4</v>
      </c>
    </row>
    <row r="14" spans="1:13" ht="12.75" customHeight="1">
      <c r="A14" s="82">
        <v>5</v>
      </c>
      <c r="B14" s="109">
        <v>5</v>
      </c>
      <c r="C14" s="165" t="s">
        <v>47796</v>
      </c>
      <c r="D14" s="166"/>
      <c r="E14" s="166"/>
      <c r="F14" s="166"/>
      <c r="G14" s="167"/>
      <c r="H14" s="110">
        <f>SUMPRODUCT(('00_План закупки'!$N$8:$N$13222&lt;&gt;'00_План закупки'!$M$8:$M$13222)*('00_План закупки'!$L$8:$L$13222=$B14)*('00_План закупки'!$AD$8:$AD$13222))</f>
        <v>0</v>
      </c>
      <c r="I14" s="112">
        <f t="shared" si="0"/>
        <v>0</v>
      </c>
      <c r="J14" s="82">
        <v>5</v>
      </c>
    </row>
    <row r="15" spans="1:13" ht="12.75" customHeight="1">
      <c r="A15" s="82">
        <v>6</v>
      </c>
      <c r="B15" s="109">
        <v>6</v>
      </c>
      <c r="C15" s="165" t="s">
        <v>18</v>
      </c>
      <c r="D15" s="166"/>
      <c r="E15" s="166"/>
      <c r="F15" s="166"/>
      <c r="G15" s="167"/>
      <c r="H15" s="110">
        <f>SUMPRODUCT(('00_План закупки'!$N$8:$N$13222&lt;&gt;'00_План закупки'!$M$8:$M$13222)*('00_План закупки'!$L$8:$L$13222=$B15)*('00_План закупки'!$AD$8:$AD$13222))</f>
        <v>0</v>
      </c>
      <c r="I15" s="112">
        <f t="shared" si="0"/>
        <v>0</v>
      </c>
      <c r="J15" s="82">
        <v>6</v>
      </c>
    </row>
    <row r="16" spans="1:13" ht="12.75" customHeight="1">
      <c r="A16" s="82">
        <v>7</v>
      </c>
      <c r="B16" s="109">
        <v>7</v>
      </c>
      <c r="C16" s="165" t="s">
        <v>47797</v>
      </c>
      <c r="D16" s="166"/>
      <c r="E16" s="166"/>
      <c r="F16" s="166"/>
      <c r="G16" s="167"/>
      <c r="H16" s="110">
        <f>SUMPRODUCT(('00_План закупки'!$N$8:$N$13222&lt;&gt;'00_План закупки'!$M$8:$M$13222)*('00_План закупки'!$L$8:$L$13222=$B16)*('00_План закупки'!$AD$8:$AD$13222))</f>
        <v>688824.3208000001</v>
      </c>
      <c r="I16" s="111">
        <f t="shared" si="0"/>
        <v>1</v>
      </c>
      <c r="J16" s="82">
        <v>7</v>
      </c>
    </row>
    <row r="17" spans="2:11">
      <c r="B17" s="113"/>
      <c r="C17" s="113"/>
      <c r="D17" s="113"/>
      <c r="E17" s="103"/>
      <c r="F17" s="103"/>
      <c r="G17" s="103"/>
      <c r="H17" s="103"/>
      <c r="I17" s="103"/>
      <c r="J17" s="82"/>
    </row>
    <row r="18" spans="2:11">
      <c r="B18" s="100" t="s">
        <v>47798</v>
      </c>
      <c r="C18" s="100"/>
      <c r="D18" s="101"/>
      <c r="E18" s="101"/>
      <c r="F18" s="101"/>
      <c r="G18" s="104"/>
      <c r="H18" s="114"/>
      <c r="I18" s="101"/>
    </row>
    <row r="19" spans="2:11" ht="12.75" customHeight="1">
      <c r="B19" s="106" t="s">
        <v>47799</v>
      </c>
      <c r="C19" s="168" t="s">
        <v>47800</v>
      </c>
      <c r="D19" s="169"/>
      <c r="E19" s="169"/>
      <c r="F19" s="169"/>
      <c r="G19" s="170"/>
      <c r="H19" s="107" t="s">
        <v>47790</v>
      </c>
      <c r="I19" s="107" t="s">
        <v>47784</v>
      </c>
    </row>
    <row r="20" spans="2:11" ht="12.75" customHeight="1">
      <c r="B20" s="168" t="s">
        <v>47791</v>
      </c>
      <c r="C20" s="169"/>
      <c r="D20" s="169"/>
      <c r="E20" s="169"/>
      <c r="F20" s="169"/>
      <c r="G20" s="170"/>
      <c r="H20" s="102">
        <f>SUM(H21:H31)</f>
        <v>688824.32079999987</v>
      </c>
      <c r="I20" s="108">
        <f>H20/$H$20</f>
        <v>1</v>
      </c>
      <c r="J20" s="92"/>
    </row>
    <row r="21" spans="2:11">
      <c r="B21" s="109">
        <v>1</v>
      </c>
      <c r="C21" s="165" t="s">
        <v>453</v>
      </c>
      <c r="D21" s="166"/>
      <c r="E21" s="166"/>
      <c r="F21" s="166"/>
      <c r="G21" s="167"/>
      <c r="H21" s="110">
        <f>SUMPRODUCT(('00_План закупки'!$N$8:$N$13222='00_План закупки'!$M$8:$M$13222)*('00_План закупки'!$AJ$8:$AJ$13222=$C21)*('00_План закупки'!$AD$8:$AD$13222))+SUMPRODUCT(('00_План закупки'!$N$8:$N$13222="")*('00_План закупки'!$AJ$8:$AJ$13222=$C21)*('00_План закупки'!$AD$8:$AD$13222))</f>
        <v>0</v>
      </c>
      <c r="I21" s="111">
        <f t="shared" ref="I21:I31" si="1">H21/$H$9</f>
        <v>0</v>
      </c>
    </row>
    <row r="22" spans="2:11">
      <c r="B22" s="109">
        <v>2</v>
      </c>
      <c r="C22" s="165" t="s">
        <v>45697</v>
      </c>
      <c r="D22" s="166"/>
      <c r="E22" s="166"/>
      <c r="F22" s="166"/>
      <c r="G22" s="167"/>
      <c r="H22" s="110">
        <f>SUMPRODUCT(('00_План закупки'!$N$8:$N$13222='00_План закупки'!$M$8:$M$13222)*('00_План закупки'!$AJ$8:$AJ$13222=$C22)*('00_План закупки'!$AD$8:$AD$13222))+SUMPRODUCT(('00_План закупки'!$N$8:$N$13222="")*('00_План закупки'!$AJ$8:$AJ$13222=$C22)*('00_План закупки'!$AD$8:$AD$13222))</f>
        <v>192836.3976</v>
      </c>
      <c r="I22" s="111">
        <f t="shared" si="1"/>
        <v>0.27995004208916424</v>
      </c>
    </row>
    <row r="23" spans="2:11">
      <c r="B23" s="109">
        <v>3</v>
      </c>
      <c r="C23" s="165" t="s">
        <v>17</v>
      </c>
      <c r="D23" s="166"/>
      <c r="E23" s="166"/>
      <c r="F23" s="166"/>
      <c r="G23" s="167"/>
      <c r="H23" s="110">
        <f>SUMPRODUCT(('00_План закупки'!$N$8:$N$13222='00_План закупки'!$M$8:$M$13222)*('00_План закупки'!$AJ$8:$AJ$13222=$C23)*('00_План закупки'!$AD$8:$AD$13222))+SUMPRODUCT(('00_План закупки'!$N$8:$N$13222="")*('00_План закупки'!$AJ$8:$AJ$13222=$C23)*('00_План закупки'!$AD$8:$AD$13222))</f>
        <v>83766.47619999999</v>
      </c>
      <c r="I23" s="111">
        <f t="shared" si="1"/>
        <v>0.12160789575883973</v>
      </c>
    </row>
    <row r="24" spans="2:11">
      <c r="B24" s="109">
        <v>4</v>
      </c>
      <c r="C24" s="165" t="s">
        <v>45698</v>
      </c>
      <c r="D24" s="166"/>
      <c r="E24" s="166"/>
      <c r="F24" s="166"/>
      <c r="G24" s="167"/>
      <c r="H24" s="110">
        <f>SUMPRODUCT(('00_План закупки'!$N$8:$N$13222='00_План закупки'!$M$8:$M$13222)*('00_План закупки'!$AJ$8:$AJ$13222=$C24)*('00_План закупки'!$AD$8:$AD$13222))+SUMPRODUCT(('00_План закупки'!$N$8:$N$13222="")*('00_План закупки'!$AJ$8:$AJ$13222=$C24)*('00_План закупки'!$AD$8:$AD$13222))</f>
        <v>12984.992</v>
      </c>
      <c r="I24" s="111">
        <f t="shared" si="1"/>
        <v>1.8850948794780126E-2</v>
      </c>
    </row>
    <row r="25" spans="2:11">
      <c r="B25" s="109">
        <v>5</v>
      </c>
      <c r="C25" s="165" t="s">
        <v>45700</v>
      </c>
      <c r="D25" s="166"/>
      <c r="E25" s="166"/>
      <c r="F25" s="166"/>
      <c r="G25" s="167"/>
      <c r="H25" s="110">
        <f>SUMPRODUCT(('00_План закупки'!$N$8:$N$13222='00_План закупки'!$M$8:$M$13222)*('00_План закупки'!$AJ$8:$AJ$13222=$C25)*('00_План закупки'!$AD$8:$AD$13222))+SUMPRODUCT(('00_План закупки'!$N$8:$N$13222="")*('00_План закупки'!$AJ$8:$AJ$13222=$C25)*('00_План закупки'!$AD$8:$AD$13222))</f>
        <v>392654.61119999998</v>
      </c>
      <c r="I25" s="111">
        <f>H25/$H$9</f>
        <v>0.57003592838297457</v>
      </c>
    </row>
    <row r="26" spans="2:11">
      <c r="B26" s="109">
        <v>6</v>
      </c>
      <c r="C26" s="165" t="s">
        <v>45699</v>
      </c>
      <c r="D26" s="166"/>
      <c r="E26" s="166"/>
      <c r="F26" s="166"/>
      <c r="G26" s="167"/>
      <c r="H26" s="110">
        <f>SUMPRODUCT(('00_План закупки'!$N$8:$N$13222='00_План закупки'!$M$8:$M$13222)*('00_План закупки'!$AJ$8:$AJ$13222=$C26)*('00_План закупки'!$AD$8:$AD$13222))+SUMPRODUCT(('00_План закупки'!$N$8:$N$13222="")*('00_План закупки'!$AJ$8:$AJ$13222=$C26)*('00_План закупки'!$AD$8:$AD$13222))</f>
        <v>0</v>
      </c>
      <c r="I26" s="111">
        <f>H26/$H$9</f>
        <v>0</v>
      </c>
    </row>
    <row r="27" spans="2:11">
      <c r="B27" s="109">
        <v>7</v>
      </c>
      <c r="C27" s="165" t="s">
        <v>45701</v>
      </c>
      <c r="D27" s="166"/>
      <c r="E27" s="166"/>
      <c r="F27" s="166"/>
      <c r="G27" s="167"/>
      <c r="H27" s="110">
        <f>SUMPRODUCT(('00_План закупки'!$N$8:$N$13222='00_План закупки'!$M$8:$M$13222)*('00_План закупки'!$AJ$8:$AJ$13222=$C27)*('00_План закупки'!$AD$8:$AD$13222))+SUMPRODUCT(('00_План закупки'!$N$8:$N$13222="")*('00_План закупки'!$AJ$8:$AJ$13222=$C27)*('00_План закупки'!$AD$8:$AD$13222))</f>
        <v>0</v>
      </c>
      <c r="I27" s="111">
        <f t="shared" si="1"/>
        <v>0</v>
      </c>
    </row>
    <row r="28" spans="2:11">
      <c r="B28" s="109">
        <v>8</v>
      </c>
      <c r="C28" s="165" t="s">
        <v>45703</v>
      </c>
      <c r="D28" s="166"/>
      <c r="E28" s="166"/>
      <c r="F28" s="166"/>
      <c r="G28" s="167"/>
      <c r="H28" s="110">
        <f>SUMPRODUCT(('00_План закупки'!$N$8:$N$13222='00_План закупки'!$M$8:$M$13222)*('00_План закупки'!$AJ$8:$AJ$13222=$C28)*('00_План закупки'!$AD$8:$AD$13222))+SUMPRODUCT(('00_План закупки'!$N$8:$N$13222="")*('00_План закупки'!$AJ$8:$AJ$13222=$C28)*('00_План закупки'!$AD$8:$AD$13222))</f>
        <v>0</v>
      </c>
      <c r="I28" s="111">
        <f>H28/$H$9</f>
        <v>0</v>
      </c>
      <c r="J28" s="92"/>
      <c r="K28" s="115"/>
    </row>
    <row r="29" spans="2:11">
      <c r="B29" s="109">
        <v>9</v>
      </c>
      <c r="C29" s="165" t="s">
        <v>45702</v>
      </c>
      <c r="D29" s="166"/>
      <c r="E29" s="166"/>
      <c r="F29" s="166"/>
      <c r="G29" s="167"/>
      <c r="H29" s="110">
        <f>SUMPRODUCT(('00_План закупки'!$N$8:$N$13222='00_План закупки'!$M$8:$M$13222)*('00_План закупки'!$AJ$8:$AJ$13222=$C29)*('00_План закупки'!$AD$8:$AD$13222))+SUMPRODUCT(('00_План закупки'!$N$8:$N$13222="")*('00_План закупки'!$AJ$8:$AJ$13222=$C29)*('00_План закупки'!$AD$8:$AD$13222))</f>
        <v>2049.3984000000005</v>
      </c>
      <c r="I29" s="111">
        <f t="shared" si="1"/>
        <v>2.9752120215787831E-3</v>
      </c>
    </row>
    <row r="30" spans="2:11">
      <c r="B30" s="109">
        <v>10</v>
      </c>
      <c r="C30" s="165" t="s">
        <v>40884</v>
      </c>
      <c r="D30" s="166"/>
      <c r="E30" s="166"/>
      <c r="F30" s="166"/>
      <c r="G30" s="167"/>
      <c r="H30" s="110">
        <f>SUMPRODUCT(('00_План закупки'!$N$8:$N$13222='00_План закупки'!$M$8:$M$13222)*('00_План закупки'!$AJ$8:$AJ$13222=$C30)*('00_План закупки'!$AD$8:$AD$13222))+SUMPRODUCT(('00_План закупки'!$N$8:$N$13222="")*('00_План закупки'!$AJ$8:$AJ$13222=$C30)*('00_План закупки'!$AD$8:$AD$13222))</f>
        <v>4532.4454000000005</v>
      </c>
      <c r="I30" s="111">
        <f t="shared" si="1"/>
        <v>6.57997295266233E-3</v>
      </c>
    </row>
    <row r="31" spans="2:11">
      <c r="B31" s="109">
        <v>11</v>
      </c>
      <c r="C31" s="165" t="s">
        <v>40885</v>
      </c>
      <c r="D31" s="166"/>
      <c r="E31" s="166"/>
      <c r="F31" s="166"/>
      <c r="G31" s="167"/>
      <c r="H31" s="110">
        <f>SUMPRODUCT(('00_План закупки'!$N$8:$N$13222='00_План закупки'!$M$8:$M$13222)*('00_План закупки'!$AJ$8:$AJ$13222=$C31)*('00_План закупки'!$AD$8:$AD$13222))+SUMPRODUCT(('00_План закупки'!$N$8:$N$13222="")*('00_План закупки'!$AJ$8:$AJ$13222=$C31)*('00_План закупки'!$AD$8:$AD$13222))</f>
        <v>0</v>
      </c>
      <c r="I31" s="111">
        <f t="shared" si="1"/>
        <v>0</v>
      </c>
    </row>
    <row r="32" spans="2:11">
      <c r="B32" s="109">
        <v>12</v>
      </c>
      <c r="C32" s="165" t="s">
        <v>47801</v>
      </c>
      <c r="D32" s="166"/>
      <c r="E32" s="166"/>
      <c r="F32" s="166"/>
      <c r="G32" s="167"/>
      <c r="H32" s="110">
        <f>SUM(H21:H25)</f>
        <v>682242.47699999996</v>
      </c>
      <c r="I32" s="111">
        <f>H32/$H$20</f>
        <v>0.99044481502575898</v>
      </c>
    </row>
    <row r="33" spans="2:9">
      <c r="B33" s="109">
        <v>13</v>
      </c>
      <c r="C33" s="165" t="s">
        <v>47802</v>
      </c>
      <c r="D33" s="166"/>
      <c r="E33" s="166"/>
      <c r="F33" s="166"/>
      <c r="G33" s="167"/>
      <c r="H33" s="110">
        <f>SUMPRODUCT(('00_План закупки'!$N$8:$N$13222='00_План закупки'!$M$8:$M$13222)*('00_План закупки'!$AL$8:$AL$13222="электронная")*('00_План закупки'!$AD$8:$AD$13222))+SUMPRODUCT(('00_План закупки'!$N$8:$N$13222="")*('00_План закупки'!$AL$8:$AL$13222="электронная")*('00_План закупки'!$AD$8:$AD$13222))</f>
        <v>682242.4770000003</v>
      </c>
      <c r="I33" s="111">
        <f>H33/($H$20-H30)</f>
        <v>0.99700508149566791</v>
      </c>
    </row>
    <row r="36" spans="2:9">
      <c r="H36" s="92"/>
    </row>
    <row r="37" spans="2:9">
      <c r="I37" s="95"/>
    </row>
    <row r="38" spans="2:9">
      <c r="H38" s="92"/>
    </row>
  </sheetData>
  <sheetProtection formatCells="0" formatColumns="0" formatRows="0" insertRows="0" deleteRows="0" sort="0" autoFilter="0"/>
  <mergeCells count="31">
    <mergeCell ref="B4:C4"/>
    <mergeCell ref="B1:C2"/>
    <mergeCell ref="D1:E1"/>
    <mergeCell ref="F1:G1"/>
    <mergeCell ref="H1:I1"/>
    <mergeCell ref="B3:C3"/>
    <mergeCell ref="C12:G12"/>
    <mergeCell ref="B5:C5"/>
    <mergeCell ref="C8:G8"/>
    <mergeCell ref="B9:G9"/>
    <mergeCell ref="C10:G10"/>
    <mergeCell ref="C11:G11"/>
    <mergeCell ref="C26:G26"/>
    <mergeCell ref="C13:G13"/>
    <mergeCell ref="C14:G14"/>
    <mergeCell ref="C15:G15"/>
    <mergeCell ref="C16:G16"/>
    <mergeCell ref="C19:G19"/>
    <mergeCell ref="B20:G20"/>
    <mergeCell ref="C21:G21"/>
    <mergeCell ref="C22:G22"/>
    <mergeCell ref="C23:G23"/>
    <mergeCell ref="C24:G24"/>
    <mergeCell ref="C25:G25"/>
    <mergeCell ref="C33:G33"/>
    <mergeCell ref="C27:G27"/>
    <mergeCell ref="C28:G28"/>
    <mergeCell ref="C29:G29"/>
    <mergeCell ref="C30:G30"/>
    <mergeCell ref="C31:G31"/>
    <mergeCell ref="C32:G32"/>
  </mergeCells>
  <printOptions horizontalCentered="1"/>
  <pageMargins left="0.39370078740157483" right="0.39370078740157483" top="0.39370078740157483" bottom="0.39370078740157483" header="0.31496062992125984" footer="0.31496062992125984"/>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3">
    <tabColor rgb="FFFFFF00"/>
  </sheetPr>
  <dimension ref="A1:O391"/>
  <sheetViews>
    <sheetView zoomScale="80" zoomScaleNormal="80" workbookViewId="0">
      <pane ySplit="4" topLeftCell="A351" activePane="bottomLeft" state="frozen"/>
      <selection activeCell="E16" sqref="E16"/>
      <selection pane="bottomLeft" activeCell="E365" sqref="E365"/>
    </sheetView>
  </sheetViews>
  <sheetFormatPr defaultColWidth="9.140625" defaultRowHeight="14.25"/>
  <cols>
    <col min="1" max="1" width="33.42578125" style="3" customWidth="1"/>
    <col min="2" max="2" width="52.5703125" style="3" customWidth="1"/>
    <col min="3" max="3" width="34.28515625" style="3" customWidth="1"/>
    <col min="4" max="4" width="17.5703125" style="3" customWidth="1"/>
    <col min="5" max="5" width="16.85546875" style="3" customWidth="1"/>
    <col min="6" max="6" width="51.7109375" style="3" customWidth="1"/>
    <col min="7" max="7" width="75.28515625" style="3" bestFit="1" customWidth="1"/>
    <col min="8" max="8" width="54.5703125" style="3" bestFit="1" customWidth="1"/>
    <col min="9" max="9" width="18.7109375" style="9" customWidth="1"/>
    <col min="10" max="10" width="27" style="3" bestFit="1" customWidth="1"/>
    <col min="11" max="11" width="39.7109375" style="3" customWidth="1"/>
    <col min="12" max="12" width="23.5703125" style="9" bestFit="1" customWidth="1"/>
    <col min="13" max="13" width="29.28515625" style="9" customWidth="1"/>
    <col min="14" max="14" width="23.5703125" style="9" bestFit="1" customWidth="1"/>
    <col min="15" max="15" width="15.5703125" style="9" customWidth="1"/>
    <col min="16" max="16384" width="9.140625" style="3"/>
  </cols>
  <sheetData>
    <row r="1" spans="1:15" ht="33.75" customHeight="1">
      <c r="A1" s="180" t="s">
        <v>40877</v>
      </c>
      <c r="B1" s="180" t="s">
        <v>47804</v>
      </c>
      <c r="C1" s="181" t="s">
        <v>40824</v>
      </c>
      <c r="D1" s="181" t="s">
        <v>8</v>
      </c>
      <c r="E1" s="188" t="s">
        <v>3</v>
      </c>
      <c r="F1" s="188" t="s">
        <v>4</v>
      </c>
      <c r="G1" s="188" t="s">
        <v>40881</v>
      </c>
      <c r="H1" s="181" t="s">
        <v>10</v>
      </c>
      <c r="I1" s="181" t="s">
        <v>9</v>
      </c>
      <c r="J1" s="188" t="s">
        <v>40825</v>
      </c>
      <c r="K1" s="185" t="s">
        <v>40886</v>
      </c>
      <c r="L1" s="182" t="s">
        <v>7</v>
      </c>
      <c r="M1" s="183"/>
      <c r="N1" s="183"/>
      <c r="O1" s="184"/>
    </row>
    <row r="2" spans="1:15" ht="28.5" customHeight="1">
      <c r="A2" s="180"/>
      <c r="B2" s="180"/>
      <c r="C2" s="181"/>
      <c r="D2" s="181"/>
      <c r="E2" s="189"/>
      <c r="F2" s="189"/>
      <c r="G2" s="189"/>
      <c r="H2" s="181"/>
      <c r="I2" s="181"/>
      <c r="J2" s="189"/>
      <c r="K2" s="186"/>
      <c r="L2" s="181" t="s">
        <v>13</v>
      </c>
      <c r="M2" s="181"/>
      <c r="N2" s="181" t="s">
        <v>15</v>
      </c>
      <c r="O2" s="181"/>
    </row>
    <row r="3" spans="1:15" ht="14.25" customHeight="1">
      <c r="A3" s="180"/>
      <c r="B3" s="180"/>
      <c r="C3" s="181"/>
      <c r="D3" s="181"/>
      <c r="E3" s="190"/>
      <c r="F3" s="190"/>
      <c r="G3" s="190"/>
      <c r="H3" s="181"/>
      <c r="I3" s="181"/>
      <c r="J3" s="190"/>
      <c r="K3" s="187"/>
      <c r="L3" s="2" t="s">
        <v>14</v>
      </c>
      <c r="M3" s="2" t="s">
        <v>5</v>
      </c>
      <c r="N3" s="2" t="s">
        <v>5</v>
      </c>
      <c r="O3" s="2" t="s">
        <v>16</v>
      </c>
    </row>
    <row r="4" spans="1:15">
      <c r="A4" s="34" t="s">
        <v>40845</v>
      </c>
      <c r="B4" s="34" t="s">
        <v>47803</v>
      </c>
      <c r="C4" s="1">
        <v>4</v>
      </c>
      <c r="D4" s="1">
        <v>5</v>
      </c>
      <c r="E4" s="1">
        <v>6</v>
      </c>
      <c r="F4" s="1">
        <v>7</v>
      </c>
      <c r="G4" s="1">
        <v>10</v>
      </c>
      <c r="H4" s="1">
        <v>13</v>
      </c>
      <c r="I4" s="1">
        <v>19</v>
      </c>
      <c r="J4" s="1">
        <v>20</v>
      </c>
      <c r="K4" s="1">
        <v>24</v>
      </c>
      <c r="L4" s="1">
        <v>28</v>
      </c>
      <c r="M4" s="1">
        <v>29</v>
      </c>
      <c r="N4" s="1">
        <v>32</v>
      </c>
      <c r="O4" s="1">
        <v>31</v>
      </c>
    </row>
    <row r="5" spans="1:15">
      <c r="A5" s="8" t="s">
        <v>40956</v>
      </c>
      <c r="B5" s="8" t="s">
        <v>47805</v>
      </c>
      <c r="C5" s="5" t="s">
        <v>48007</v>
      </c>
      <c r="D5" s="6" t="s">
        <v>40998</v>
      </c>
      <c r="E5" s="47">
        <v>3000111</v>
      </c>
      <c r="F5" s="49" t="s">
        <v>404</v>
      </c>
      <c r="G5" s="16" t="s">
        <v>40801</v>
      </c>
      <c r="H5" s="6" t="s">
        <v>141</v>
      </c>
      <c r="I5" s="11" t="s">
        <v>45697</v>
      </c>
      <c r="J5" s="7" t="s">
        <v>48021</v>
      </c>
      <c r="K5" s="7" t="s">
        <v>47753</v>
      </c>
      <c r="L5" s="10" t="s">
        <v>49</v>
      </c>
      <c r="M5" s="25" t="s">
        <v>48</v>
      </c>
      <c r="N5" s="24" t="s">
        <v>30</v>
      </c>
      <c r="O5" s="10">
        <v>45000000000</v>
      </c>
    </row>
    <row r="6" spans="1:15">
      <c r="A6" s="8" t="s">
        <v>40964</v>
      </c>
      <c r="B6" s="8" t="s">
        <v>47806</v>
      </c>
      <c r="C6" s="5" t="s">
        <v>48008</v>
      </c>
      <c r="D6" s="5" t="s">
        <v>40999</v>
      </c>
      <c r="E6" s="47">
        <v>3000112</v>
      </c>
      <c r="F6" s="49" t="s">
        <v>510</v>
      </c>
      <c r="G6" s="16" t="s">
        <v>507</v>
      </c>
      <c r="H6" s="5" t="s">
        <v>148</v>
      </c>
      <c r="I6" s="11" t="s">
        <v>453</v>
      </c>
      <c r="J6" s="4" t="s">
        <v>48022</v>
      </c>
      <c r="K6" s="7" t="s">
        <v>47754</v>
      </c>
      <c r="L6" s="10" t="s">
        <v>42</v>
      </c>
      <c r="M6" s="25" t="s">
        <v>41</v>
      </c>
      <c r="N6" s="24" t="s">
        <v>19</v>
      </c>
      <c r="O6" s="10">
        <v>14000000000</v>
      </c>
    </row>
    <row r="7" spans="1:15">
      <c r="A7" s="8" t="s">
        <v>41012</v>
      </c>
      <c r="B7" s="8" t="s">
        <v>47807</v>
      </c>
      <c r="C7" s="5" t="s">
        <v>48009</v>
      </c>
      <c r="D7" s="5" t="s">
        <v>41000</v>
      </c>
      <c r="E7" s="47">
        <v>3000113</v>
      </c>
      <c r="F7" s="49" t="s">
        <v>40891</v>
      </c>
      <c r="G7" s="16" t="s">
        <v>508</v>
      </c>
      <c r="H7" s="5" t="s">
        <v>149</v>
      </c>
      <c r="I7" s="10" t="s">
        <v>17</v>
      </c>
      <c r="J7" s="4" t="s">
        <v>48023</v>
      </c>
      <c r="K7" s="7" t="s">
        <v>47755</v>
      </c>
      <c r="L7" s="10" t="s">
        <v>55</v>
      </c>
      <c r="M7" s="25" t="s">
        <v>54</v>
      </c>
      <c r="N7" s="24" t="s">
        <v>20</v>
      </c>
      <c r="O7" s="10">
        <v>15000000000</v>
      </c>
    </row>
    <row r="8" spans="1:15">
      <c r="A8" s="8" t="s">
        <v>40959</v>
      </c>
      <c r="B8" s="8" t="s">
        <v>47808</v>
      </c>
      <c r="C8" s="5" t="s">
        <v>48010</v>
      </c>
      <c r="D8" s="5" t="s">
        <v>41001</v>
      </c>
      <c r="E8" s="47">
        <v>3000116</v>
      </c>
      <c r="F8" s="49" t="s">
        <v>386</v>
      </c>
      <c r="G8" s="16" t="s">
        <v>509</v>
      </c>
      <c r="H8" s="5" t="s">
        <v>164</v>
      </c>
      <c r="I8" s="10" t="s">
        <v>45698</v>
      </c>
      <c r="J8" s="4" t="s">
        <v>48024</v>
      </c>
      <c r="K8" s="7" t="s">
        <v>47756</v>
      </c>
      <c r="L8" s="10" t="s">
        <v>51</v>
      </c>
      <c r="M8" s="25" t="s">
        <v>50</v>
      </c>
      <c r="N8" s="24" t="s">
        <v>48035</v>
      </c>
      <c r="O8" s="10">
        <v>17000000000</v>
      </c>
    </row>
    <row r="9" spans="1:15">
      <c r="A9" s="8" t="s">
        <v>46386</v>
      </c>
      <c r="B9" s="8" t="s">
        <v>47809</v>
      </c>
      <c r="C9" s="5" t="s">
        <v>48011</v>
      </c>
      <c r="D9" s="5" t="s">
        <v>41002</v>
      </c>
      <c r="E9" s="47">
        <v>3000118</v>
      </c>
      <c r="F9" s="49" t="s">
        <v>511</v>
      </c>
      <c r="H9" s="5" t="s">
        <v>140</v>
      </c>
      <c r="I9" s="10" t="s">
        <v>45700</v>
      </c>
      <c r="J9" s="4" t="s">
        <v>48025</v>
      </c>
      <c r="K9" s="7" t="s">
        <v>47757</v>
      </c>
      <c r="L9" s="10" t="s">
        <v>32</v>
      </c>
      <c r="M9" s="25" t="s">
        <v>31</v>
      </c>
      <c r="N9" s="24" t="s">
        <v>21</v>
      </c>
      <c r="O9" s="10">
        <v>20000000000</v>
      </c>
    </row>
    <row r="10" spans="1:15">
      <c r="A10" s="8" t="s">
        <v>46507</v>
      </c>
      <c r="B10" s="8" t="s">
        <v>47810</v>
      </c>
      <c r="C10" s="5" t="s">
        <v>48012</v>
      </c>
      <c r="D10" s="5" t="s">
        <v>41003</v>
      </c>
      <c r="E10" s="47">
        <v>3000123</v>
      </c>
      <c r="F10" s="49" t="s">
        <v>230</v>
      </c>
      <c r="H10" s="5" t="s">
        <v>142</v>
      </c>
      <c r="I10" s="10" t="s">
        <v>45702</v>
      </c>
      <c r="J10" s="4" t="s">
        <v>48026</v>
      </c>
      <c r="K10" s="7" t="s">
        <v>47758</v>
      </c>
      <c r="L10" s="10" t="s">
        <v>44</v>
      </c>
      <c r="M10" s="25" t="s">
        <v>43</v>
      </c>
      <c r="N10" s="24" t="s">
        <v>46502</v>
      </c>
      <c r="O10" s="10">
        <v>24000000000</v>
      </c>
    </row>
    <row r="11" spans="1:15">
      <c r="A11" s="8" t="s">
        <v>46498</v>
      </c>
      <c r="B11" s="8" t="s">
        <v>47811</v>
      </c>
      <c r="C11" s="5" t="s">
        <v>48013</v>
      </c>
      <c r="D11" s="5" t="s">
        <v>41004</v>
      </c>
      <c r="E11" s="47">
        <v>3000127</v>
      </c>
      <c r="F11" s="49" t="s">
        <v>41017</v>
      </c>
      <c r="H11" s="5" t="s">
        <v>143</v>
      </c>
      <c r="I11" s="10" t="s">
        <v>40884</v>
      </c>
      <c r="J11" s="4" t="s">
        <v>48027</v>
      </c>
      <c r="K11" s="7" t="s">
        <v>47759</v>
      </c>
      <c r="L11" s="10" t="s">
        <v>59</v>
      </c>
      <c r="M11" s="25" t="s">
        <v>58</v>
      </c>
      <c r="N11" s="24" t="s">
        <v>48036</v>
      </c>
      <c r="O11" s="10">
        <v>29000000000</v>
      </c>
    </row>
    <row r="12" spans="1:15">
      <c r="A12" s="8" t="s">
        <v>46520</v>
      </c>
      <c r="B12" s="8" t="s">
        <v>47812</v>
      </c>
      <c r="C12" s="5" t="s">
        <v>48014</v>
      </c>
      <c r="D12" s="5" t="s">
        <v>41005</v>
      </c>
      <c r="E12" s="47">
        <v>3000129</v>
      </c>
      <c r="F12" s="49" t="s">
        <v>178</v>
      </c>
      <c r="H12" s="5" t="s">
        <v>144</v>
      </c>
      <c r="I12" s="10" t="s">
        <v>40885</v>
      </c>
      <c r="J12" s="4" t="s">
        <v>48028</v>
      </c>
      <c r="K12" s="7" t="s">
        <v>47760</v>
      </c>
      <c r="L12" s="10" t="s">
        <v>35</v>
      </c>
      <c r="M12" s="25" t="s">
        <v>47</v>
      </c>
      <c r="N12" s="24" t="s">
        <v>48037</v>
      </c>
      <c r="O12" s="10">
        <v>33000000000</v>
      </c>
    </row>
    <row r="13" spans="1:15">
      <c r="A13" s="8" t="s">
        <v>46508</v>
      </c>
      <c r="B13" s="8" t="s">
        <v>47813</v>
      </c>
      <c r="C13" s="5" t="s">
        <v>48015</v>
      </c>
      <c r="D13" s="5" t="s">
        <v>41006</v>
      </c>
      <c r="E13" s="47">
        <v>3000130</v>
      </c>
      <c r="F13" s="49" t="s">
        <v>512</v>
      </c>
      <c r="H13" s="5" t="s">
        <v>145</v>
      </c>
      <c r="I13" s="10" t="s">
        <v>45699</v>
      </c>
      <c r="J13" s="4" t="s">
        <v>48029</v>
      </c>
      <c r="K13" s="7" t="s">
        <v>47761</v>
      </c>
      <c r="L13" s="10" t="s">
        <v>53</v>
      </c>
      <c r="M13" s="25" t="s">
        <v>52</v>
      </c>
      <c r="N13" s="24" t="s">
        <v>22</v>
      </c>
      <c r="O13" s="10">
        <v>34000000000</v>
      </c>
    </row>
    <row r="14" spans="1:15">
      <c r="A14" s="8" t="s">
        <v>40969</v>
      </c>
      <c r="B14" s="8" t="s">
        <v>47814</v>
      </c>
      <c r="C14" s="5" t="s">
        <v>48016</v>
      </c>
      <c r="D14" s="5" t="s">
        <v>41007</v>
      </c>
      <c r="E14" s="47">
        <v>3000133</v>
      </c>
      <c r="F14" s="49" t="s">
        <v>513</v>
      </c>
      <c r="H14" s="4" t="s">
        <v>146</v>
      </c>
      <c r="I14" s="10" t="s">
        <v>45701</v>
      </c>
      <c r="J14" s="4" t="s">
        <v>48030</v>
      </c>
      <c r="K14" s="7" t="s">
        <v>47762</v>
      </c>
      <c r="L14" s="10" t="s">
        <v>57</v>
      </c>
      <c r="M14" s="25" t="s">
        <v>56</v>
      </c>
      <c r="N14" s="24" t="s">
        <v>23</v>
      </c>
      <c r="O14" s="10">
        <v>38000000000</v>
      </c>
    </row>
    <row r="15" spans="1:15">
      <c r="A15" s="8" t="s">
        <v>40960</v>
      </c>
      <c r="B15" s="8" t="s">
        <v>47815</v>
      </c>
      <c r="C15" s="5" t="s">
        <v>48017</v>
      </c>
      <c r="D15" s="57" t="s">
        <v>41008</v>
      </c>
      <c r="E15" s="48">
        <v>3000139</v>
      </c>
      <c r="F15" s="50" t="s">
        <v>420</v>
      </c>
      <c r="H15" s="4" t="s">
        <v>147</v>
      </c>
      <c r="I15" s="10" t="s">
        <v>45703</v>
      </c>
      <c r="J15" s="4" t="s">
        <v>48031</v>
      </c>
      <c r="K15" s="7" t="s">
        <v>47763</v>
      </c>
      <c r="L15" s="10" t="s">
        <v>34</v>
      </c>
      <c r="M15" s="25" t="s">
        <v>33</v>
      </c>
      <c r="N15" s="24" t="s">
        <v>24</v>
      </c>
      <c r="O15" s="10">
        <v>42000000000</v>
      </c>
    </row>
    <row r="16" spans="1:15">
      <c r="A16" s="8" t="s">
        <v>46387</v>
      </c>
      <c r="B16" s="8" t="s">
        <v>47816</v>
      </c>
      <c r="C16" s="5" t="s">
        <v>48018</v>
      </c>
      <c r="E16" s="47">
        <v>3000141</v>
      </c>
      <c r="F16" s="49" t="s">
        <v>40912</v>
      </c>
      <c r="H16" s="4" t="s">
        <v>150</v>
      </c>
      <c r="J16" s="4" t="s">
        <v>48032</v>
      </c>
      <c r="K16" s="7" t="s">
        <v>47764</v>
      </c>
      <c r="L16" s="10" t="s">
        <v>40</v>
      </c>
      <c r="M16" s="25" t="s">
        <v>39</v>
      </c>
      <c r="N16" s="24" t="s">
        <v>46503</v>
      </c>
      <c r="O16" s="10">
        <v>22000000000</v>
      </c>
    </row>
    <row r="17" spans="1:15">
      <c r="A17" s="8" t="s">
        <v>40961</v>
      </c>
      <c r="B17" s="8" t="s">
        <v>47817</v>
      </c>
      <c r="C17" s="5" t="s">
        <v>48019</v>
      </c>
      <c r="E17" s="47">
        <v>3000158</v>
      </c>
      <c r="F17" s="49" t="s">
        <v>514</v>
      </c>
      <c r="H17" s="4" t="s">
        <v>151</v>
      </c>
      <c r="J17" s="4" t="s">
        <v>48033</v>
      </c>
      <c r="K17" s="7" t="s">
        <v>47765</v>
      </c>
      <c r="L17" s="10" t="s">
        <v>65</v>
      </c>
      <c r="M17" s="25" t="s">
        <v>64</v>
      </c>
      <c r="N17" s="24" t="s">
        <v>25</v>
      </c>
      <c r="O17" s="10">
        <v>54000000000</v>
      </c>
    </row>
    <row r="18" spans="1:15">
      <c r="A18" s="8" t="s">
        <v>46388</v>
      </c>
      <c r="B18" s="8" t="s">
        <v>47818</v>
      </c>
      <c r="C18" s="5" t="s">
        <v>48020</v>
      </c>
      <c r="E18" s="47">
        <v>3000170</v>
      </c>
      <c r="F18" s="49" t="s">
        <v>41018</v>
      </c>
      <c r="H18" s="4" t="s">
        <v>152</v>
      </c>
      <c r="J18" s="4" t="s">
        <v>48034</v>
      </c>
      <c r="K18" s="7" t="s">
        <v>47766</v>
      </c>
      <c r="L18" s="10" t="s">
        <v>37</v>
      </c>
      <c r="M18" s="25" t="s">
        <v>36</v>
      </c>
      <c r="N18" s="24" t="s">
        <v>46501</v>
      </c>
      <c r="O18" s="10">
        <v>35000000000</v>
      </c>
    </row>
    <row r="19" spans="1:15" ht="15">
      <c r="A19" s="8" t="s">
        <v>40967</v>
      </c>
      <c r="B19" s="8" t="s">
        <v>47819</v>
      </c>
      <c r="C19"/>
      <c r="E19" s="48">
        <v>3000178</v>
      </c>
      <c r="F19" s="50" t="s">
        <v>450</v>
      </c>
      <c r="H19" s="4" t="s">
        <v>153</v>
      </c>
      <c r="K19" s="7" t="s">
        <v>47767</v>
      </c>
      <c r="L19" s="10" t="s">
        <v>61</v>
      </c>
      <c r="M19" s="25" t="s">
        <v>60</v>
      </c>
      <c r="N19" s="24" t="s">
        <v>48038</v>
      </c>
      <c r="O19" s="10">
        <v>88000000000</v>
      </c>
    </row>
    <row r="20" spans="1:15" ht="15">
      <c r="A20" s="8" t="s">
        <v>46521</v>
      </c>
      <c r="B20" s="8" t="s">
        <v>47820</v>
      </c>
      <c r="C20"/>
      <c r="E20" s="48">
        <v>3000189</v>
      </c>
      <c r="F20" s="50" t="s">
        <v>361</v>
      </c>
      <c r="H20" s="4" t="s">
        <v>154</v>
      </c>
      <c r="K20" s="7" t="s">
        <v>47768</v>
      </c>
      <c r="L20" s="10" t="s">
        <v>63</v>
      </c>
      <c r="M20" s="25" t="s">
        <v>62</v>
      </c>
      <c r="N20" s="24" t="s">
        <v>48039</v>
      </c>
      <c r="O20" s="10">
        <v>61000000000</v>
      </c>
    </row>
    <row r="21" spans="1:15" ht="15">
      <c r="A21" s="8" t="s">
        <v>46522</v>
      </c>
      <c r="B21" s="8" t="s">
        <v>47821</v>
      </c>
      <c r="C21"/>
      <c r="E21" s="47">
        <v>3000190</v>
      </c>
      <c r="F21" s="49" t="s">
        <v>515</v>
      </c>
      <c r="H21" s="4" t="s">
        <v>155</v>
      </c>
      <c r="K21" s="7" t="s">
        <v>47769</v>
      </c>
      <c r="L21" s="10" t="s">
        <v>67</v>
      </c>
      <c r="M21" s="25" t="s">
        <v>66</v>
      </c>
      <c r="N21" s="24" t="s">
        <v>26</v>
      </c>
      <c r="O21" s="10">
        <v>66000000000</v>
      </c>
    </row>
    <row r="22" spans="1:15" ht="15">
      <c r="A22" s="8" t="s">
        <v>46523</v>
      </c>
      <c r="B22" s="8" t="s">
        <v>47822</v>
      </c>
      <c r="C22"/>
      <c r="E22" s="47">
        <v>3000197</v>
      </c>
      <c r="F22" s="49" t="s">
        <v>504</v>
      </c>
      <c r="H22" s="4" t="s">
        <v>156</v>
      </c>
      <c r="K22" s="7" t="s">
        <v>47770</v>
      </c>
      <c r="L22" s="10" t="s">
        <v>69</v>
      </c>
      <c r="M22" s="25" t="s">
        <v>68</v>
      </c>
      <c r="N22" s="24" t="s">
        <v>27</v>
      </c>
      <c r="O22" s="10">
        <v>68000000000</v>
      </c>
    </row>
    <row r="23" spans="1:15" ht="15">
      <c r="A23" s="8" t="s">
        <v>40968</v>
      </c>
      <c r="B23" s="8" t="s">
        <v>47823</v>
      </c>
      <c r="C23"/>
      <c r="E23" s="47">
        <v>3000401</v>
      </c>
      <c r="F23" s="49" t="s">
        <v>350</v>
      </c>
      <c r="H23" s="4" t="s">
        <v>157</v>
      </c>
      <c r="K23" s="7" t="s">
        <v>47771</v>
      </c>
      <c r="L23" s="10" t="s">
        <v>71</v>
      </c>
      <c r="M23" s="25" t="s">
        <v>70</v>
      </c>
      <c r="N23" s="24" t="s">
        <v>28</v>
      </c>
      <c r="O23" s="10">
        <v>28000000000</v>
      </c>
    </row>
    <row r="24" spans="1:15" ht="15">
      <c r="A24" s="8" t="s">
        <v>46524</v>
      </c>
      <c r="B24" s="8" t="s">
        <v>47824</v>
      </c>
      <c r="C24"/>
      <c r="E24" s="47">
        <v>3000402</v>
      </c>
      <c r="F24" s="49" t="s">
        <v>170</v>
      </c>
      <c r="H24" s="4" t="s">
        <v>158</v>
      </c>
      <c r="K24" s="7" t="s">
        <v>47772</v>
      </c>
      <c r="L24" s="10" t="s">
        <v>46</v>
      </c>
      <c r="M24" s="25" t="s">
        <v>45</v>
      </c>
      <c r="N24" s="24" t="s">
        <v>48040</v>
      </c>
      <c r="O24" s="10">
        <v>70000000000</v>
      </c>
    </row>
    <row r="25" spans="1:15" ht="15">
      <c r="A25" s="8" t="s">
        <v>46509</v>
      </c>
      <c r="B25" s="8" t="s">
        <v>47825</v>
      </c>
      <c r="C25"/>
      <c r="E25" s="47">
        <v>3000403</v>
      </c>
      <c r="F25" s="49" t="s">
        <v>516</v>
      </c>
      <c r="H25" s="4" t="s">
        <v>159</v>
      </c>
      <c r="K25" s="7" t="s">
        <v>47773</v>
      </c>
      <c r="L25" s="10" t="s">
        <v>38</v>
      </c>
      <c r="M25" s="25" t="s">
        <v>45704</v>
      </c>
      <c r="N25" s="24" t="s">
        <v>48041</v>
      </c>
      <c r="O25" s="10">
        <v>94000000000</v>
      </c>
    </row>
    <row r="26" spans="1:15" ht="15">
      <c r="A26" s="8" t="s">
        <v>46499</v>
      </c>
      <c r="B26" s="8" t="s">
        <v>47826</v>
      </c>
      <c r="C26"/>
      <c r="E26" s="47">
        <v>3000404</v>
      </c>
      <c r="F26" s="49" t="s">
        <v>390</v>
      </c>
      <c r="H26" s="4" t="s">
        <v>160</v>
      </c>
      <c r="K26" s="7" t="s">
        <v>47774</v>
      </c>
      <c r="L26" s="10" t="s">
        <v>73</v>
      </c>
      <c r="M26" s="25" t="s">
        <v>72</v>
      </c>
      <c r="N26" s="24" t="s">
        <v>29</v>
      </c>
      <c r="O26" s="10">
        <v>78000000000</v>
      </c>
    </row>
    <row r="27" spans="1:15" ht="15">
      <c r="A27" s="8" t="s">
        <v>40958</v>
      </c>
      <c r="B27" s="8" t="s">
        <v>47827</v>
      </c>
      <c r="C27"/>
      <c r="E27" s="47">
        <v>3000405</v>
      </c>
      <c r="F27" s="49" t="s">
        <v>517</v>
      </c>
      <c r="H27" s="4" t="s">
        <v>161</v>
      </c>
      <c r="K27" s="7" t="s">
        <v>47775</v>
      </c>
    </row>
    <row r="28" spans="1:15" ht="15">
      <c r="A28" s="8" t="s">
        <v>40966</v>
      </c>
      <c r="B28" s="8" t="s">
        <v>47828</v>
      </c>
      <c r="C28"/>
      <c r="E28" s="47">
        <v>3000406</v>
      </c>
      <c r="F28" s="49" t="s">
        <v>172</v>
      </c>
      <c r="H28" s="4" t="s">
        <v>162</v>
      </c>
      <c r="K28" s="7" t="s">
        <v>47776</v>
      </c>
    </row>
    <row r="29" spans="1:15" ht="15">
      <c r="A29" s="8" t="s">
        <v>46500</v>
      </c>
      <c r="B29" s="8" t="s">
        <v>47829</v>
      </c>
      <c r="C29"/>
      <c r="E29" s="47">
        <v>3000407</v>
      </c>
      <c r="F29" s="49" t="s">
        <v>175</v>
      </c>
      <c r="H29" s="4" t="s">
        <v>163</v>
      </c>
      <c r="K29" s="7" t="s">
        <v>47777</v>
      </c>
    </row>
    <row r="30" spans="1:15" ht="15">
      <c r="A30" s="8" t="s">
        <v>40957</v>
      </c>
      <c r="B30" s="8" t="s">
        <v>47830</v>
      </c>
      <c r="C30"/>
      <c r="E30" s="47">
        <v>3000408</v>
      </c>
      <c r="F30" s="49" t="s">
        <v>391</v>
      </c>
      <c r="H30" s="4" t="s">
        <v>165</v>
      </c>
    </row>
    <row r="31" spans="1:15" ht="15">
      <c r="A31" s="8" t="s">
        <v>46510</v>
      </c>
      <c r="B31" s="8" t="s">
        <v>47831</v>
      </c>
      <c r="C31"/>
      <c r="E31" s="47">
        <v>3000409</v>
      </c>
      <c r="F31" s="49" t="s">
        <v>518</v>
      </c>
      <c r="H31" s="4" t="s">
        <v>166</v>
      </c>
    </row>
    <row r="32" spans="1:15" ht="15">
      <c r="A32" s="8" t="s">
        <v>40965</v>
      </c>
      <c r="B32" s="8" t="s">
        <v>47832</v>
      </c>
      <c r="C32"/>
      <c r="E32" s="47">
        <v>3000410</v>
      </c>
      <c r="F32" s="49" t="s">
        <v>171</v>
      </c>
      <c r="H32" s="4" t="s">
        <v>167</v>
      </c>
    </row>
    <row r="33" spans="1:6" ht="15">
      <c r="A33" s="8" t="s">
        <v>40962</v>
      </c>
      <c r="B33" s="8" t="s">
        <v>47833</v>
      </c>
      <c r="C33"/>
      <c r="E33" s="47">
        <v>3000411</v>
      </c>
      <c r="F33" s="49" t="s">
        <v>519</v>
      </c>
    </row>
    <row r="34" spans="1:6" ht="15">
      <c r="A34" s="8" t="s">
        <v>46511</v>
      </c>
      <c r="B34" s="8" t="s">
        <v>47834</v>
      </c>
      <c r="C34"/>
      <c r="E34" s="47">
        <v>3000412</v>
      </c>
      <c r="F34" s="49" t="s">
        <v>520</v>
      </c>
    </row>
    <row r="35" spans="1:6" ht="15">
      <c r="A35" s="8" t="s">
        <v>46385</v>
      </c>
      <c r="B35" s="8" t="s">
        <v>47835</v>
      </c>
      <c r="C35"/>
      <c r="E35" s="47">
        <v>3000414</v>
      </c>
      <c r="F35" s="49" t="s">
        <v>173</v>
      </c>
    </row>
    <row r="36" spans="1:6" ht="15">
      <c r="A36" s="8" t="s">
        <v>40963</v>
      </c>
      <c r="B36" s="8" t="s">
        <v>47836</v>
      </c>
      <c r="C36"/>
      <c r="E36" s="47">
        <v>3000415</v>
      </c>
      <c r="F36" s="49" t="s">
        <v>389</v>
      </c>
    </row>
    <row r="37" spans="1:6" ht="15">
      <c r="A37" s="8" t="s">
        <v>46512</v>
      </c>
      <c r="B37" s="8" t="s">
        <v>47837</v>
      </c>
      <c r="C37"/>
      <c r="E37" s="47">
        <v>3000417</v>
      </c>
      <c r="F37" s="49" t="s">
        <v>223</v>
      </c>
    </row>
    <row r="38" spans="1:6" ht="15">
      <c r="A38" s="8" t="s">
        <v>46513</v>
      </c>
      <c r="B38" s="8" t="s">
        <v>47838</v>
      </c>
      <c r="C38"/>
      <c r="E38" s="47">
        <v>3000418</v>
      </c>
      <c r="F38" s="49" t="s">
        <v>521</v>
      </c>
    </row>
    <row r="39" spans="1:6" ht="15">
      <c r="A39" s="8" t="s">
        <v>40954</v>
      </c>
      <c r="B39" s="8" t="s">
        <v>47839</v>
      </c>
      <c r="C39"/>
      <c r="E39" s="47">
        <v>3000419</v>
      </c>
      <c r="F39" s="49" t="s">
        <v>522</v>
      </c>
    </row>
    <row r="40" spans="1:6" ht="15">
      <c r="A40" s="8" t="s">
        <v>46525</v>
      </c>
      <c r="B40" s="8" t="s">
        <v>47840</v>
      </c>
      <c r="C40"/>
      <c r="E40" s="47">
        <v>3000420</v>
      </c>
      <c r="F40" s="49" t="s">
        <v>523</v>
      </c>
    </row>
    <row r="41" spans="1:6" ht="15">
      <c r="A41" s="8" t="s">
        <v>46526</v>
      </c>
      <c r="B41" s="8" t="s">
        <v>47841</v>
      </c>
      <c r="C41"/>
      <c r="E41" s="47">
        <v>3000421</v>
      </c>
      <c r="F41" s="49" t="s">
        <v>524</v>
      </c>
    </row>
    <row r="42" spans="1:6" ht="15">
      <c r="A42" s="8" t="s">
        <v>40970</v>
      </c>
      <c r="B42" s="8" t="s">
        <v>47842</v>
      </c>
      <c r="C42"/>
      <c r="E42" s="47">
        <v>3000422</v>
      </c>
      <c r="F42" s="49" t="s">
        <v>525</v>
      </c>
    </row>
    <row r="43" spans="1:6" ht="15">
      <c r="A43" s="8" t="s">
        <v>46530</v>
      </c>
      <c r="B43" s="8" t="s">
        <v>47843</v>
      </c>
      <c r="C43"/>
      <c r="E43" s="47">
        <v>3000424</v>
      </c>
      <c r="F43" s="49" t="s">
        <v>526</v>
      </c>
    </row>
    <row r="44" spans="1:6" ht="15">
      <c r="A44" s="8" t="s">
        <v>46527</v>
      </c>
      <c r="B44" s="8" t="s">
        <v>47844</v>
      </c>
      <c r="C44"/>
      <c r="E44" s="47">
        <v>3000425</v>
      </c>
      <c r="F44" s="49" t="s">
        <v>527</v>
      </c>
    </row>
    <row r="45" spans="1:6" ht="15">
      <c r="A45" s="8" t="s">
        <v>40955</v>
      </c>
      <c r="B45" s="8" t="s">
        <v>47845</v>
      </c>
      <c r="C45"/>
      <c r="E45" s="47">
        <v>3000426</v>
      </c>
      <c r="F45" s="49" t="s">
        <v>528</v>
      </c>
    </row>
    <row r="46" spans="1:6" ht="15">
      <c r="A46" s="8" t="s">
        <v>46528</v>
      </c>
      <c r="B46" s="8" t="s">
        <v>47846</v>
      </c>
      <c r="C46"/>
      <c r="E46" s="47">
        <v>3000427</v>
      </c>
      <c r="F46" s="49" t="s">
        <v>529</v>
      </c>
    </row>
    <row r="47" spans="1:6" ht="15">
      <c r="A47" s="8" t="s">
        <v>46529</v>
      </c>
      <c r="B47" s="8" t="s">
        <v>47847</v>
      </c>
      <c r="C47"/>
      <c r="E47" s="47">
        <v>3000428</v>
      </c>
      <c r="F47" s="49" t="s">
        <v>530</v>
      </c>
    </row>
    <row r="48" spans="1:6" ht="15">
      <c r="A48"/>
      <c r="B48" s="8" t="s">
        <v>47848</v>
      </c>
      <c r="C48"/>
      <c r="E48" s="47">
        <v>3000429</v>
      </c>
      <c r="F48" s="49" t="s">
        <v>531</v>
      </c>
    </row>
    <row r="49" spans="1:6" ht="15">
      <c r="A49"/>
      <c r="B49" s="8" t="s">
        <v>47849</v>
      </c>
      <c r="C49"/>
      <c r="E49" s="47">
        <v>3000430</v>
      </c>
      <c r="F49" s="49" t="s">
        <v>41019</v>
      </c>
    </row>
    <row r="50" spans="1:6" ht="15">
      <c r="A50"/>
      <c r="B50" s="8" t="s">
        <v>47850</v>
      </c>
      <c r="C50"/>
      <c r="E50" s="47">
        <v>3000431</v>
      </c>
      <c r="F50" s="49" t="s">
        <v>41020</v>
      </c>
    </row>
    <row r="51" spans="1:6" ht="15">
      <c r="A51"/>
      <c r="B51" s="8" t="s">
        <v>47851</v>
      </c>
      <c r="C51"/>
      <c r="E51" s="47">
        <v>3000432</v>
      </c>
      <c r="F51" s="49" t="s">
        <v>41021</v>
      </c>
    </row>
    <row r="52" spans="1:6" ht="15">
      <c r="A52"/>
      <c r="B52" s="8" t="s">
        <v>47852</v>
      </c>
      <c r="C52"/>
      <c r="E52" s="47">
        <v>3000433</v>
      </c>
      <c r="F52" s="49" t="s">
        <v>41022</v>
      </c>
    </row>
    <row r="53" spans="1:6" ht="15">
      <c r="A53"/>
      <c r="B53" s="8" t="s">
        <v>47853</v>
      </c>
      <c r="C53"/>
      <c r="E53" s="47">
        <v>3000434</v>
      </c>
      <c r="F53" s="49" t="s">
        <v>35266</v>
      </c>
    </row>
    <row r="54" spans="1:6" ht="15">
      <c r="A54"/>
      <c r="B54" s="8" t="s">
        <v>47854</v>
      </c>
      <c r="C54"/>
      <c r="E54" s="47">
        <v>3000435</v>
      </c>
      <c r="F54" s="49" t="s">
        <v>41023</v>
      </c>
    </row>
    <row r="55" spans="1:6" ht="15">
      <c r="A55"/>
      <c r="B55" s="8" t="s">
        <v>47855</v>
      </c>
      <c r="C55"/>
      <c r="E55" s="47">
        <v>3000436</v>
      </c>
      <c r="F55" s="49" t="s">
        <v>532</v>
      </c>
    </row>
    <row r="56" spans="1:6" ht="15">
      <c r="A56"/>
      <c r="B56" s="8" t="s">
        <v>47856</v>
      </c>
      <c r="C56"/>
      <c r="E56" s="47">
        <v>3000438</v>
      </c>
      <c r="F56" s="49" t="s">
        <v>533</v>
      </c>
    </row>
    <row r="57" spans="1:6" ht="15">
      <c r="A57"/>
      <c r="B57" s="8" t="s">
        <v>47857</v>
      </c>
      <c r="C57"/>
      <c r="E57" s="47">
        <v>3000439</v>
      </c>
      <c r="F57" s="49" t="s">
        <v>415</v>
      </c>
    </row>
    <row r="58" spans="1:6" ht="15">
      <c r="A58"/>
      <c r="B58" s="8" t="s">
        <v>47858</v>
      </c>
      <c r="C58"/>
      <c r="E58" s="47">
        <v>3000440</v>
      </c>
      <c r="F58" s="49" t="s">
        <v>412</v>
      </c>
    </row>
    <row r="59" spans="1:6" ht="15">
      <c r="A59"/>
      <c r="B59" s="8" t="s">
        <v>47859</v>
      </c>
      <c r="C59"/>
      <c r="E59" s="47">
        <v>3000441</v>
      </c>
      <c r="F59" s="49" t="s">
        <v>534</v>
      </c>
    </row>
    <row r="60" spans="1:6" ht="15">
      <c r="A60"/>
      <c r="B60" s="8" t="s">
        <v>47860</v>
      </c>
      <c r="C60"/>
      <c r="E60" s="47">
        <v>3000442</v>
      </c>
      <c r="F60" s="49" t="s">
        <v>535</v>
      </c>
    </row>
    <row r="61" spans="1:6" ht="15">
      <c r="A61"/>
      <c r="B61" s="8" t="s">
        <v>47861</v>
      </c>
      <c r="C61"/>
      <c r="E61" s="47">
        <v>3000443</v>
      </c>
      <c r="F61" s="49" t="s">
        <v>536</v>
      </c>
    </row>
    <row r="62" spans="1:6" ht="15">
      <c r="A62"/>
      <c r="B62" s="8" t="s">
        <v>47862</v>
      </c>
      <c r="C62"/>
      <c r="E62" s="47">
        <v>3000444</v>
      </c>
      <c r="F62" s="49" t="s">
        <v>537</v>
      </c>
    </row>
    <row r="63" spans="1:6" ht="15">
      <c r="A63"/>
      <c r="B63" s="8" t="s">
        <v>47863</v>
      </c>
      <c r="C63"/>
      <c r="E63" s="47">
        <v>3000445</v>
      </c>
      <c r="F63" s="49" t="s">
        <v>40888</v>
      </c>
    </row>
    <row r="64" spans="1:6" ht="15">
      <c r="A64"/>
      <c r="B64" s="8" t="s">
        <v>47864</v>
      </c>
      <c r="C64"/>
      <c r="E64" s="47">
        <v>3000446</v>
      </c>
      <c r="F64" s="49" t="s">
        <v>468</v>
      </c>
    </row>
    <row r="65" spans="1:6" ht="15">
      <c r="A65"/>
      <c r="B65" s="8" t="s">
        <v>47865</v>
      </c>
      <c r="C65"/>
      <c r="E65" s="47">
        <v>3000447</v>
      </c>
      <c r="F65" s="49" t="s">
        <v>538</v>
      </c>
    </row>
    <row r="66" spans="1:6" ht="15">
      <c r="A66"/>
      <c r="B66" s="8" t="s">
        <v>47866</v>
      </c>
      <c r="C66"/>
      <c r="E66" s="47">
        <v>3000448</v>
      </c>
      <c r="F66" s="49" t="s">
        <v>40889</v>
      </c>
    </row>
    <row r="67" spans="1:6" ht="15">
      <c r="A67"/>
      <c r="B67" s="8" t="s">
        <v>47867</v>
      </c>
      <c r="C67"/>
      <c r="E67" s="47">
        <v>3000449</v>
      </c>
      <c r="F67" s="49" t="s">
        <v>539</v>
      </c>
    </row>
    <row r="68" spans="1:6" ht="15">
      <c r="A68"/>
      <c r="B68" s="8" t="s">
        <v>47868</v>
      </c>
      <c r="C68"/>
      <c r="E68" s="47">
        <v>3000450</v>
      </c>
      <c r="F68" s="49" t="s">
        <v>540</v>
      </c>
    </row>
    <row r="69" spans="1:6" ht="15">
      <c r="A69"/>
      <c r="B69" s="8" t="s">
        <v>47869</v>
      </c>
      <c r="C69"/>
      <c r="E69" s="47">
        <v>3000451</v>
      </c>
      <c r="F69" s="49" t="s">
        <v>541</v>
      </c>
    </row>
    <row r="70" spans="1:6" ht="15">
      <c r="A70"/>
      <c r="B70" s="8" t="s">
        <v>47870</v>
      </c>
      <c r="C70"/>
      <c r="E70" s="47">
        <v>3000452</v>
      </c>
      <c r="F70" s="49" t="s">
        <v>179</v>
      </c>
    </row>
    <row r="71" spans="1:6" ht="15">
      <c r="A71"/>
      <c r="B71" s="8" t="s">
        <v>47871</v>
      </c>
      <c r="C71"/>
      <c r="E71" s="47">
        <v>3000453</v>
      </c>
      <c r="F71" s="49" t="s">
        <v>417</v>
      </c>
    </row>
    <row r="72" spans="1:6" ht="15">
      <c r="A72"/>
      <c r="B72" s="8" t="s">
        <v>47872</v>
      </c>
      <c r="C72"/>
      <c r="E72" s="48">
        <v>3000454</v>
      </c>
      <c r="F72" s="50" t="s">
        <v>386</v>
      </c>
    </row>
    <row r="73" spans="1:6" ht="15">
      <c r="A73"/>
      <c r="B73" s="8" t="s">
        <v>47873</v>
      </c>
      <c r="C73"/>
      <c r="E73" s="47">
        <v>3000455</v>
      </c>
      <c r="F73" s="49" t="s">
        <v>542</v>
      </c>
    </row>
    <row r="74" spans="1:6" ht="15">
      <c r="A74"/>
      <c r="B74" s="8" t="s">
        <v>47874</v>
      </c>
      <c r="C74"/>
      <c r="E74" s="47">
        <v>3000456</v>
      </c>
      <c r="F74" s="49" t="s">
        <v>387</v>
      </c>
    </row>
    <row r="75" spans="1:6" ht="15">
      <c r="A75"/>
      <c r="B75" s="8" t="s">
        <v>47875</v>
      </c>
      <c r="C75"/>
      <c r="E75" s="47">
        <v>3000457</v>
      </c>
      <c r="F75" s="49" t="s">
        <v>40892</v>
      </c>
    </row>
    <row r="76" spans="1:6" ht="15">
      <c r="A76"/>
      <c r="B76" s="8" t="s">
        <v>47876</v>
      </c>
      <c r="C76"/>
      <c r="E76" s="47">
        <v>3000459</v>
      </c>
      <c r="F76" s="49" t="s">
        <v>543</v>
      </c>
    </row>
    <row r="77" spans="1:6" ht="15">
      <c r="A77"/>
      <c r="B77" s="8" t="s">
        <v>47877</v>
      </c>
      <c r="C77"/>
      <c r="E77" s="47">
        <v>3000460</v>
      </c>
      <c r="F77" s="49" t="s">
        <v>214</v>
      </c>
    </row>
    <row r="78" spans="1:6" ht="15">
      <c r="A78"/>
      <c r="B78" s="8" t="s">
        <v>47878</v>
      </c>
      <c r="C78"/>
      <c r="E78" s="48">
        <v>3000461</v>
      </c>
      <c r="F78" s="50" t="s">
        <v>393</v>
      </c>
    </row>
    <row r="79" spans="1:6" ht="15">
      <c r="A79"/>
      <c r="B79" s="8" t="s">
        <v>47879</v>
      </c>
      <c r="C79"/>
      <c r="E79" s="47">
        <v>3000462</v>
      </c>
      <c r="F79" s="49" t="s">
        <v>544</v>
      </c>
    </row>
    <row r="80" spans="1:6" ht="15">
      <c r="A80"/>
      <c r="B80" s="8" t="s">
        <v>47880</v>
      </c>
      <c r="C80"/>
      <c r="E80" s="47">
        <v>3000463</v>
      </c>
      <c r="F80" s="49" t="s">
        <v>216</v>
      </c>
    </row>
    <row r="81" spans="1:6" ht="15">
      <c r="A81"/>
      <c r="B81" s="8" t="s">
        <v>47881</v>
      </c>
      <c r="C81"/>
      <c r="E81" s="47">
        <v>3000464</v>
      </c>
      <c r="F81" s="49" t="s">
        <v>545</v>
      </c>
    </row>
    <row r="82" spans="1:6" ht="15">
      <c r="A82"/>
      <c r="B82" s="8" t="s">
        <v>47882</v>
      </c>
      <c r="C82"/>
      <c r="E82" s="47">
        <v>3000465</v>
      </c>
      <c r="F82" s="49" t="s">
        <v>546</v>
      </c>
    </row>
    <row r="83" spans="1:6" ht="15">
      <c r="A83"/>
      <c r="B83" s="8" t="s">
        <v>47883</v>
      </c>
      <c r="C83"/>
      <c r="E83" s="47">
        <v>3000466</v>
      </c>
      <c r="F83" s="49" t="s">
        <v>547</v>
      </c>
    </row>
    <row r="84" spans="1:6" ht="15">
      <c r="A84"/>
      <c r="B84" s="8" t="s">
        <v>47884</v>
      </c>
      <c r="C84"/>
      <c r="E84" s="47">
        <v>3000468</v>
      </c>
      <c r="F84" s="49" t="s">
        <v>548</v>
      </c>
    </row>
    <row r="85" spans="1:6" ht="15">
      <c r="A85"/>
      <c r="B85" s="8" t="s">
        <v>47885</v>
      </c>
      <c r="C85"/>
      <c r="E85" s="47">
        <v>3000469</v>
      </c>
      <c r="F85" s="49" t="s">
        <v>40893</v>
      </c>
    </row>
    <row r="86" spans="1:6" ht="15">
      <c r="A86"/>
      <c r="B86" s="8" t="s">
        <v>47886</v>
      </c>
      <c r="C86"/>
      <c r="E86" s="47">
        <v>3000470</v>
      </c>
      <c r="F86" s="49" t="s">
        <v>500</v>
      </c>
    </row>
    <row r="87" spans="1:6" ht="15">
      <c r="A87"/>
      <c r="B87" s="8" t="s">
        <v>47887</v>
      </c>
      <c r="C87"/>
      <c r="E87" s="47">
        <v>3000472</v>
      </c>
      <c r="F87" s="49" t="s">
        <v>463</v>
      </c>
    </row>
    <row r="88" spans="1:6" ht="15">
      <c r="A88"/>
      <c r="B88" s="8" t="s">
        <v>47888</v>
      </c>
      <c r="C88"/>
      <c r="E88" s="47">
        <v>3000473</v>
      </c>
      <c r="F88" s="49" t="s">
        <v>549</v>
      </c>
    </row>
    <row r="89" spans="1:6" ht="15">
      <c r="A89"/>
      <c r="B89" s="8" t="s">
        <v>47889</v>
      </c>
      <c r="C89"/>
      <c r="E89" s="47">
        <v>3000474</v>
      </c>
      <c r="F89" s="49" t="s">
        <v>221</v>
      </c>
    </row>
    <row r="90" spans="1:6" ht="15">
      <c r="A90"/>
      <c r="B90" s="8" t="s">
        <v>47890</v>
      </c>
      <c r="C90"/>
      <c r="E90" s="47">
        <v>3000475</v>
      </c>
      <c r="F90" s="49" t="s">
        <v>429</v>
      </c>
    </row>
    <row r="91" spans="1:6" ht="15">
      <c r="A91"/>
      <c r="B91" s="8" t="s">
        <v>47891</v>
      </c>
      <c r="C91"/>
      <c r="E91" s="48">
        <v>3000476</v>
      </c>
      <c r="F91" s="50" t="s">
        <v>360</v>
      </c>
    </row>
    <row r="92" spans="1:6" ht="15">
      <c r="A92"/>
      <c r="B92" s="8" t="s">
        <v>47892</v>
      </c>
      <c r="C92"/>
      <c r="E92" s="48">
        <v>3000477</v>
      </c>
      <c r="F92" s="50" t="s">
        <v>359</v>
      </c>
    </row>
    <row r="93" spans="1:6" ht="15">
      <c r="A93"/>
      <c r="B93" s="8" t="s">
        <v>47893</v>
      </c>
      <c r="C93"/>
      <c r="E93" s="48">
        <v>3000478</v>
      </c>
      <c r="F93" s="50" t="s">
        <v>466</v>
      </c>
    </row>
    <row r="94" spans="1:6" ht="15">
      <c r="A94"/>
      <c r="B94" s="8" t="s">
        <v>47894</v>
      </c>
      <c r="C94"/>
      <c r="E94" s="47">
        <v>3000480</v>
      </c>
      <c r="F94" s="49" t="s">
        <v>550</v>
      </c>
    </row>
    <row r="95" spans="1:6" ht="15">
      <c r="A95"/>
      <c r="B95" s="8" t="s">
        <v>47895</v>
      </c>
      <c r="C95"/>
      <c r="E95" s="48">
        <v>3000481</v>
      </c>
      <c r="F95" s="50" t="s">
        <v>215</v>
      </c>
    </row>
    <row r="96" spans="1:6" ht="15">
      <c r="A96"/>
      <c r="B96" s="8" t="s">
        <v>47896</v>
      </c>
      <c r="C96"/>
      <c r="E96" s="47">
        <v>3000483</v>
      </c>
      <c r="F96" s="49" t="s">
        <v>218</v>
      </c>
    </row>
    <row r="97" spans="1:6" ht="15">
      <c r="A97"/>
      <c r="B97" s="8" t="s">
        <v>47897</v>
      </c>
      <c r="C97"/>
      <c r="E97" s="47">
        <v>3000484</v>
      </c>
      <c r="F97" s="49" t="s">
        <v>41024</v>
      </c>
    </row>
    <row r="98" spans="1:6" ht="15">
      <c r="A98"/>
      <c r="B98" s="8" t="s">
        <v>47898</v>
      </c>
      <c r="C98"/>
      <c r="E98" s="47">
        <v>3000485</v>
      </c>
      <c r="F98" s="49" t="s">
        <v>296</v>
      </c>
    </row>
    <row r="99" spans="1:6" ht="15">
      <c r="A99"/>
      <c r="B99" s="8" t="s">
        <v>47899</v>
      </c>
      <c r="C99"/>
      <c r="E99" s="47">
        <v>3000486</v>
      </c>
      <c r="F99" s="49" t="s">
        <v>551</v>
      </c>
    </row>
    <row r="100" spans="1:6" ht="15">
      <c r="A100"/>
      <c r="B100" s="8" t="s">
        <v>47900</v>
      </c>
      <c r="C100"/>
      <c r="E100" s="47">
        <v>3000487</v>
      </c>
      <c r="F100" s="49" t="s">
        <v>552</v>
      </c>
    </row>
    <row r="101" spans="1:6" ht="15">
      <c r="A101"/>
      <c r="B101" s="8" t="s">
        <v>47901</v>
      </c>
      <c r="C101"/>
      <c r="E101" s="47">
        <v>3000488</v>
      </c>
      <c r="F101" s="49" t="s">
        <v>373</v>
      </c>
    </row>
    <row r="102" spans="1:6" ht="15">
      <c r="A102"/>
      <c r="B102" s="8" t="s">
        <v>47902</v>
      </c>
      <c r="C102"/>
      <c r="E102" s="47">
        <v>3000489</v>
      </c>
      <c r="F102" s="49" t="s">
        <v>211</v>
      </c>
    </row>
    <row r="103" spans="1:6" ht="15">
      <c r="A103"/>
      <c r="B103" s="8" t="s">
        <v>47903</v>
      </c>
      <c r="C103"/>
      <c r="E103" s="47">
        <v>3000490</v>
      </c>
      <c r="F103" s="49" t="s">
        <v>553</v>
      </c>
    </row>
    <row r="104" spans="1:6" ht="15">
      <c r="A104"/>
      <c r="B104" s="8" t="s">
        <v>47904</v>
      </c>
      <c r="C104"/>
      <c r="E104" s="47">
        <v>3000491</v>
      </c>
      <c r="F104" s="49" t="s">
        <v>554</v>
      </c>
    </row>
    <row r="105" spans="1:6" ht="15">
      <c r="A105"/>
      <c r="B105" s="8" t="s">
        <v>47905</v>
      </c>
      <c r="C105"/>
      <c r="E105" s="47">
        <v>3000492</v>
      </c>
      <c r="F105" s="49" t="s">
        <v>555</v>
      </c>
    </row>
    <row r="106" spans="1:6" ht="15">
      <c r="A106"/>
      <c r="B106" s="8" t="s">
        <v>47906</v>
      </c>
      <c r="C106"/>
      <c r="E106" s="47">
        <v>3000493</v>
      </c>
      <c r="F106" s="49" t="s">
        <v>556</v>
      </c>
    </row>
    <row r="107" spans="1:6" ht="15">
      <c r="A107"/>
      <c r="B107" s="8" t="s">
        <v>47907</v>
      </c>
      <c r="C107"/>
      <c r="E107" s="47">
        <v>3000494</v>
      </c>
      <c r="F107" s="49" t="s">
        <v>462</v>
      </c>
    </row>
    <row r="108" spans="1:6" ht="15">
      <c r="A108"/>
      <c r="B108" s="8" t="s">
        <v>47908</v>
      </c>
      <c r="C108"/>
      <c r="E108" s="47">
        <v>3000495</v>
      </c>
      <c r="F108" s="49" t="s">
        <v>557</v>
      </c>
    </row>
    <row r="109" spans="1:6" ht="15">
      <c r="A109"/>
      <c r="B109" s="8" t="s">
        <v>47909</v>
      </c>
      <c r="C109"/>
      <c r="E109" s="47">
        <v>3000497</v>
      </c>
      <c r="F109" s="49" t="s">
        <v>558</v>
      </c>
    </row>
    <row r="110" spans="1:6" ht="15">
      <c r="A110"/>
      <c r="B110" s="8" t="s">
        <v>47910</v>
      </c>
      <c r="C110"/>
      <c r="E110" s="47">
        <v>3000498</v>
      </c>
      <c r="F110" s="49" t="s">
        <v>459</v>
      </c>
    </row>
    <row r="111" spans="1:6" ht="15">
      <c r="A111"/>
      <c r="B111" s="8" t="s">
        <v>47911</v>
      </c>
      <c r="C111"/>
      <c r="E111" s="47">
        <v>3000499</v>
      </c>
      <c r="F111" s="49" t="s">
        <v>559</v>
      </c>
    </row>
    <row r="112" spans="1:6" ht="15">
      <c r="A112"/>
      <c r="B112" s="8" t="s">
        <v>47912</v>
      </c>
      <c r="C112"/>
      <c r="E112" s="47">
        <v>3000500</v>
      </c>
      <c r="F112" s="49" t="s">
        <v>212</v>
      </c>
    </row>
    <row r="113" spans="1:6" ht="15">
      <c r="A113"/>
      <c r="B113" s="8" t="s">
        <v>47913</v>
      </c>
      <c r="C113"/>
      <c r="E113" s="47">
        <v>3000501</v>
      </c>
      <c r="F113" s="49" t="s">
        <v>560</v>
      </c>
    </row>
    <row r="114" spans="1:6" ht="15">
      <c r="A114"/>
      <c r="B114" s="8" t="s">
        <v>47914</v>
      </c>
      <c r="C114"/>
      <c r="E114" s="47">
        <v>3000502</v>
      </c>
      <c r="F114" s="49" t="s">
        <v>561</v>
      </c>
    </row>
    <row r="115" spans="1:6" ht="15">
      <c r="A115"/>
      <c r="B115" s="8" t="s">
        <v>47915</v>
      </c>
      <c r="C115"/>
      <c r="E115" s="47">
        <v>3000503</v>
      </c>
      <c r="F115" s="49" t="s">
        <v>213</v>
      </c>
    </row>
    <row r="116" spans="1:6" ht="15">
      <c r="A116"/>
      <c r="B116" s="8" t="s">
        <v>47916</v>
      </c>
      <c r="C116"/>
      <c r="E116" s="47">
        <v>3000504</v>
      </c>
      <c r="F116" s="49" t="s">
        <v>562</v>
      </c>
    </row>
    <row r="117" spans="1:6" ht="15">
      <c r="A117"/>
      <c r="B117" s="8" t="s">
        <v>47917</v>
      </c>
      <c r="C117"/>
      <c r="E117" s="48">
        <v>3000505</v>
      </c>
      <c r="F117" s="50" t="s">
        <v>210</v>
      </c>
    </row>
    <row r="118" spans="1:6" ht="15">
      <c r="A118"/>
      <c r="B118" s="8" t="s">
        <v>47918</v>
      </c>
      <c r="C118"/>
      <c r="E118" s="48">
        <v>3000506</v>
      </c>
      <c r="F118" s="50" t="s">
        <v>563</v>
      </c>
    </row>
    <row r="119" spans="1:6" ht="15">
      <c r="A119"/>
      <c r="B119" s="8" t="s">
        <v>47919</v>
      </c>
      <c r="C119"/>
      <c r="E119" s="48">
        <v>3000507</v>
      </c>
      <c r="F119" s="50" t="s">
        <v>448</v>
      </c>
    </row>
    <row r="120" spans="1:6" ht="15">
      <c r="A120"/>
      <c r="B120" s="8" t="s">
        <v>47920</v>
      </c>
      <c r="C120"/>
      <c r="E120" s="47">
        <v>3000510</v>
      </c>
      <c r="F120" s="49" t="s">
        <v>40895</v>
      </c>
    </row>
    <row r="121" spans="1:6" ht="15">
      <c r="A121"/>
      <c r="B121" s="8" t="s">
        <v>47921</v>
      </c>
      <c r="C121"/>
      <c r="E121" s="47">
        <v>3000511</v>
      </c>
      <c r="F121" s="49" t="s">
        <v>403</v>
      </c>
    </row>
    <row r="122" spans="1:6" ht="15">
      <c r="A122"/>
      <c r="B122" s="8" t="s">
        <v>47922</v>
      </c>
      <c r="C122"/>
      <c r="E122" s="47">
        <v>3000512</v>
      </c>
      <c r="F122" s="49" t="s">
        <v>291</v>
      </c>
    </row>
    <row r="123" spans="1:6" ht="15">
      <c r="A123"/>
      <c r="B123" s="8" t="s">
        <v>47923</v>
      </c>
      <c r="C123"/>
      <c r="E123" s="47">
        <v>3000513</v>
      </c>
      <c r="F123" s="49" t="s">
        <v>229</v>
      </c>
    </row>
    <row r="124" spans="1:6" ht="15">
      <c r="A124"/>
      <c r="B124" s="8" t="s">
        <v>47924</v>
      </c>
      <c r="C124"/>
      <c r="E124" s="47">
        <v>3000514</v>
      </c>
      <c r="F124" s="49" t="s">
        <v>40896</v>
      </c>
    </row>
    <row r="125" spans="1:6" ht="15">
      <c r="A125"/>
      <c r="B125" s="8" t="s">
        <v>47925</v>
      </c>
      <c r="C125"/>
      <c r="E125" s="47">
        <v>3000516</v>
      </c>
      <c r="F125" s="49" t="s">
        <v>228</v>
      </c>
    </row>
    <row r="126" spans="1:6" ht="15">
      <c r="A126"/>
      <c r="B126" s="8" t="s">
        <v>47926</v>
      </c>
      <c r="C126"/>
      <c r="E126" s="47">
        <v>3000517</v>
      </c>
      <c r="F126" s="49" t="s">
        <v>40899</v>
      </c>
    </row>
    <row r="127" spans="1:6" ht="15">
      <c r="A127"/>
      <c r="B127" s="8" t="s">
        <v>47927</v>
      </c>
      <c r="C127"/>
      <c r="E127" s="47">
        <v>3000518</v>
      </c>
      <c r="F127" s="49" t="s">
        <v>381</v>
      </c>
    </row>
    <row r="128" spans="1:6" ht="15">
      <c r="A128"/>
      <c r="B128" s="8" t="s">
        <v>47928</v>
      </c>
      <c r="C128"/>
      <c r="E128" s="47">
        <v>3000519</v>
      </c>
      <c r="F128" s="49" t="s">
        <v>376</v>
      </c>
    </row>
    <row r="129" spans="1:6" ht="15">
      <c r="A129"/>
      <c r="B129" s="8" t="s">
        <v>47929</v>
      </c>
      <c r="C129"/>
      <c r="E129" s="48">
        <v>3000520</v>
      </c>
      <c r="F129" s="50" t="s">
        <v>377</v>
      </c>
    </row>
    <row r="130" spans="1:6" ht="15">
      <c r="A130"/>
      <c r="B130" s="8" t="s">
        <v>47930</v>
      </c>
      <c r="C130"/>
      <c r="E130" s="48">
        <v>3000521</v>
      </c>
      <c r="F130" s="50" t="s">
        <v>363</v>
      </c>
    </row>
    <row r="131" spans="1:6" ht="15">
      <c r="A131"/>
      <c r="B131" s="8" t="s">
        <v>47931</v>
      </c>
      <c r="C131"/>
      <c r="E131" s="47">
        <v>3000522</v>
      </c>
      <c r="F131" s="49" t="s">
        <v>40900</v>
      </c>
    </row>
    <row r="132" spans="1:6" ht="15">
      <c r="A132"/>
      <c r="B132" s="8" t="s">
        <v>47932</v>
      </c>
      <c r="C132"/>
      <c r="E132" s="47">
        <v>3000523</v>
      </c>
      <c r="F132" s="49" t="s">
        <v>227</v>
      </c>
    </row>
    <row r="133" spans="1:6" ht="15">
      <c r="A133"/>
      <c r="B133" s="8" t="s">
        <v>47933</v>
      </c>
      <c r="C133"/>
      <c r="E133" s="47">
        <v>3000524</v>
      </c>
      <c r="F133" s="49" t="s">
        <v>564</v>
      </c>
    </row>
    <row r="134" spans="1:6" ht="15">
      <c r="A134"/>
      <c r="B134" s="8" t="s">
        <v>47934</v>
      </c>
      <c r="C134"/>
      <c r="E134" s="47">
        <v>3000525</v>
      </c>
      <c r="F134" s="49" t="s">
        <v>283</v>
      </c>
    </row>
    <row r="135" spans="1:6" ht="15">
      <c r="A135"/>
      <c r="B135" s="8" t="s">
        <v>47935</v>
      </c>
      <c r="C135"/>
      <c r="E135" s="47">
        <v>3000526</v>
      </c>
      <c r="F135" s="49" t="s">
        <v>565</v>
      </c>
    </row>
    <row r="136" spans="1:6" ht="15">
      <c r="A136"/>
      <c r="B136" s="8" t="s">
        <v>47936</v>
      </c>
      <c r="C136"/>
      <c r="E136" s="47">
        <v>3000527</v>
      </c>
      <c r="F136" s="49" t="s">
        <v>566</v>
      </c>
    </row>
    <row r="137" spans="1:6" ht="15">
      <c r="A137"/>
      <c r="B137" s="8" t="s">
        <v>47937</v>
      </c>
      <c r="C137"/>
      <c r="E137" s="47">
        <v>3000528</v>
      </c>
      <c r="F137" s="49" t="s">
        <v>251</v>
      </c>
    </row>
    <row r="138" spans="1:6" ht="15">
      <c r="A138"/>
      <c r="B138" s="8" t="s">
        <v>47938</v>
      </c>
      <c r="C138"/>
      <c r="E138" s="47">
        <v>3000529</v>
      </c>
      <c r="F138" s="49" t="s">
        <v>396</v>
      </c>
    </row>
    <row r="139" spans="1:6" ht="15">
      <c r="A139"/>
      <c r="B139" s="8" t="s">
        <v>47939</v>
      </c>
      <c r="C139"/>
      <c r="E139" s="47">
        <v>3000530</v>
      </c>
      <c r="F139" s="49" t="s">
        <v>254</v>
      </c>
    </row>
    <row r="140" spans="1:6" ht="15">
      <c r="A140"/>
      <c r="B140" s="8" t="s">
        <v>47940</v>
      </c>
      <c r="C140"/>
      <c r="E140" s="47">
        <v>3000531</v>
      </c>
      <c r="F140" s="49" t="s">
        <v>567</v>
      </c>
    </row>
    <row r="141" spans="1:6" ht="15">
      <c r="A141"/>
      <c r="B141" s="8" t="s">
        <v>47941</v>
      </c>
      <c r="C141"/>
      <c r="E141" s="47">
        <v>3000532</v>
      </c>
      <c r="F141" s="49" t="s">
        <v>568</v>
      </c>
    </row>
    <row r="142" spans="1:6" ht="15">
      <c r="A142"/>
      <c r="B142" s="8" t="s">
        <v>47942</v>
      </c>
      <c r="C142"/>
      <c r="E142" s="47">
        <v>3000533</v>
      </c>
      <c r="F142" s="49" t="s">
        <v>40901</v>
      </c>
    </row>
    <row r="143" spans="1:6" ht="15">
      <c r="A143"/>
      <c r="B143" s="8" t="s">
        <v>47943</v>
      </c>
      <c r="C143"/>
      <c r="E143" s="47">
        <v>3000535</v>
      </c>
      <c r="F143" s="49" t="s">
        <v>569</v>
      </c>
    </row>
    <row r="144" spans="1:6" ht="15">
      <c r="A144"/>
      <c r="B144" s="8" t="s">
        <v>47944</v>
      </c>
      <c r="C144"/>
      <c r="E144" s="47">
        <v>3000536</v>
      </c>
      <c r="F144" s="49" t="s">
        <v>402</v>
      </c>
    </row>
    <row r="145" spans="1:6" ht="15">
      <c r="A145"/>
      <c r="B145" s="8" t="s">
        <v>47945</v>
      </c>
      <c r="C145"/>
      <c r="E145" s="47">
        <v>3000537</v>
      </c>
      <c r="F145" s="49" t="s">
        <v>570</v>
      </c>
    </row>
    <row r="146" spans="1:6" ht="15">
      <c r="A146"/>
      <c r="B146" s="8" t="s">
        <v>47946</v>
      </c>
      <c r="C146"/>
      <c r="E146" s="47">
        <v>3000538</v>
      </c>
      <c r="F146" s="49" t="s">
        <v>446</v>
      </c>
    </row>
    <row r="147" spans="1:6" ht="15">
      <c r="A147"/>
      <c r="B147" s="8" t="s">
        <v>47947</v>
      </c>
      <c r="C147"/>
      <c r="E147" s="47">
        <v>3000539</v>
      </c>
      <c r="F147" s="49" t="s">
        <v>571</v>
      </c>
    </row>
    <row r="148" spans="1:6" ht="15">
      <c r="A148"/>
      <c r="B148" s="8" t="s">
        <v>47948</v>
      </c>
      <c r="C148"/>
      <c r="E148" s="47">
        <v>3000540</v>
      </c>
      <c r="F148" s="49" t="s">
        <v>285</v>
      </c>
    </row>
    <row r="149" spans="1:6" ht="15">
      <c r="A149"/>
      <c r="B149" s="8" t="s">
        <v>47949</v>
      </c>
      <c r="C149"/>
      <c r="E149" s="47">
        <v>3000541</v>
      </c>
      <c r="F149" s="49" t="s">
        <v>366</v>
      </c>
    </row>
    <row r="150" spans="1:6" ht="15">
      <c r="A150"/>
      <c r="B150" s="8" t="s">
        <v>47950</v>
      </c>
      <c r="C150"/>
      <c r="E150" s="47">
        <v>3000542</v>
      </c>
      <c r="F150" s="49" t="s">
        <v>287</v>
      </c>
    </row>
    <row r="151" spans="1:6" ht="15">
      <c r="A151"/>
      <c r="B151" s="8" t="s">
        <v>47951</v>
      </c>
      <c r="C151"/>
      <c r="E151" s="47">
        <v>3000543</v>
      </c>
      <c r="F151" s="49" t="s">
        <v>286</v>
      </c>
    </row>
    <row r="152" spans="1:6" ht="15">
      <c r="A152"/>
      <c r="B152" s="8" t="s">
        <v>47952</v>
      </c>
      <c r="C152"/>
      <c r="E152" s="47">
        <v>3000544</v>
      </c>
      <c r="F152" s="49" t="s">
        <v>224</v>
      </c>
    </row>
    <row r="153" spans="1:6" ht="15">
      <c r="A153"/>
      <c r="B153" s="8" t="s">
        <v>47953</v>
      </c>
      <c r="C153"/>
      <c r="E153" s="47">
        <v>3000545</v>
      </c>
      <c r="F153" s="49" t="s">
        <v>225</v>
      </c>
    </row>
    <row r="154" spans="1:6" ht="15">
      <c r="A154"/>
      <c r="B154" s="8" t="s">
        <v>47954</v>
      </c>
      <c r="C154"/>
      <c r="E154" s="47">
        <v>3000546</v>
      </c>
      <c r="F154" s="49" t="s">
        <v>374</v>
      </c>
    </row>
    <row r="155" spans="1:6" ht="15">
      <c r="A155"/>
      <c r="B155" s="8" t="s">
        <v>47955</v>
      </c>
      <c r="C155"/>
      <c r="E155" s="47">
        <v>3000547</v>
      </c>
      <c r="F155" s="49" t="s">
        <v>572</v>
      </c>
    </row>
    <row r="156" spans="1:6" ht="15">
      <c r="A156"/>
      <c r="B156" s="8" t="s">
        <v>47956</v>
      </c>
      <c r="C156"/>
      <c r="E156" s="47">
        <v>3000549</v>
      </c>
      <c r="F156" s="49" t="s">
        <v>375</v>
      </c>
    </row>
    <row r="157" spans="1:6" ht="15">
      <c r="A157"/>
      <c r="B157" s="8" t="s">
        <v>47957</v>
      </c>
      <c r="C157"/>
      <c r="E157" s="47">
        <v>3000550</v>
      </c>
      <c r="F157" s="49" t="s">
        <v>573</v>
      </c>
    </row>
    <row r="158" spans="1:6" ht="15">
      <c r="A158"/>
      <c r="B158" s="8" t="s">
        <v>47958</v>
      </c>
      <c r="C158"/>
      <c r="E158" s="47">
        <v>3000551</v>
      </c>
      <c r="F158" s="49" t="s">
        <v>418</v>
      </c>
    </row>
    <row r="159" spans="1:6" ht="15">
      <c r="A159"/>
      <c r="B159" s="8" t="s">
        <v>47959</v>
      </c>
      <c r="C159"/>
      <c r="E159" s="47">
        <v>3000552</v>
      </c>
      <c r="F159" s="49" t="s">
        <v>222</v>
      </c>
    </row>
    <row r="160" spans="1:6" ht="15">
      <c r="A160"/>
      <c r="B160" s="8" t="s">
        <v>47960</v>
      </c>
      <c r="C160"/>
      <c r="E160" s="47">
        <v>3000553</v>
      </c>
      <c r="F160" s="49" t="s">
        <v>177</v>
      </c>
    </row>
    <row r="161" spans="1:6" ht="15">
      <c r="A161"/>
      <c r="B161" s="8" t="s">
        <v>47961</v>
      </c>
      <c r="C161"/>
      <c r="E161" s="47">
        <v>3000554</v>
      </c>
      <c r="F161" s="49" t="s">
        <v>380</v>
      </c>
    </row>
    <row r="162" spans="1:6" ht="15">
      <c r="A162"/>
      <c r="B162" s="8" t="s">
        <v>47962</v>
      </c>
      <c r="C162"/>
      <c r="E162" s="48">
        <v>3000555</v>
      </c>
      <c r="F162" s="50" t="s">
        <v>385</v>
      </c>
    </row>
    <row r="163" spans="1:6" ht="15">
      <c r="A163"/>
      <c r="B163" s="8" t="s">
        <v>47963</v>
      </c>
      <c r="C163"/>
      <c r="E163" s="47">
        <v>3000556</v>
      </c>
      <c r="F163" s="49" t="s">
        <v>284</v>
      </c>
    </row>
    <row r="164" spans="1:6" ht="15">
      <c r="A164"/>
      <c r="B164" s="8" t="s">
        <v>47964</v>
      </c>
      <c r="C164"/>
      <c r="E164" s="47">
        <v>3000557</v>
      </c>
      <c r="F164" s="49" t="s">
        <v>41025</v>
      </c>
    </row>
    <row r="165" spans="1:6" ht="15">
      <c r="A165"/>
      <c r="B165" s="8" t="s">
        <v>47965</v>
      </c>
      <c r="C165"/>
      <c r="E165" s="47">
        <v>3000558</v>
      </c>
      <c r="F165" s="49" t="s">
        <v>574</v>
      </c>
    </row>
    <row r="166" spans="1:6" ht="15">
      <c r="A166"/>
      <c r="B166" s="8" t="s">
        <v>47966</v>
      </c>
      <c r="C166"/>
      <c r="E166" s="47">
        <v>3000559</v>
      </c>
      <c r="F166" s="49" t="s">
        <v>169</v>
      </c>
    </row>
    <row r="167" spans="1:6" ht="15">
      <c r="A167"/>
      <c r="B167" s="8" t="s">
        <v>47967</v>
      </c>
      <c r="C167"/>
      <c r="E167" s="47">
        <v>3000560</v>
      </c>
      <c r="F167" s="49" t="s">
        <v>168</v>
      </c>
    </row>
    <row r="168" spans="1:6" ht="15">
      <c r="A168"/>
      <c r="B168" s="8" t="s">
        <v>47968</v>
      </c>
      <c r="C168"/>
      <c r="E168" s="47">
        <v>3000561</v>
      </c>
      <c r="F168" s="49" t="s">
        <v>371</v>
      </c>
    </row>
    <row r="169" spans="1:6" ht="15">
      <c r="A169"/>
      <c r="B169" s="8" t="s">
        <v>47969</v>
      </c>
      <c r="C169"/>
      <c r="E169" s="48">
        <v>3000562</v>
      </c>
      <c r="F169" s="50" t="s">
        <v>449</v>
      </c>
    </row>
    <row r="170" spans="1:6" ht="15">
      <c r="A170"/>
      <c r="B170" s="8" t="s">
        <v>47970</v>
      </c>
      <c r="C170"/>
      <c r="E170" s="47">
        <v>3000563</v>
      </c>
      <c r="F170" s="49" t="s">
        <v>575</v>
      </c>
    </row>
    <row r="171" spans="1:6" ht="15">
      <c r="A171"/>
      <c r="B171" s="8" t="s">
        <v>47971</v>
      </c>
      <c r="C171"/>
      <c r="E171" s="47">
        <v>3000564</v>
      </c>
      <c r="F171" s="49" t="s">
        <v>40903</v>
      </c>
    </row>
    <row r="172" spans="1:6" ht="15">
      <c r="A172"/>
      <c r="B172" s="8" t="s">
        <v>47972</v>
      </c>
      <c r="C172"/>
      <c r="E172" s="47">
        <v>3000565</v>
      </c>
      <c r="F172" s="49" t="s">
        <v>41026</v>
      </c>
    </row>
    <row r="173" spans="1:6" ht="15">
      <c r="A173"/>
      <c r="B173" s="8" t="s">
        <v>47973</v>
      </c>
      <c r="C173"/>
      <c r="E173" s="47">
        <v>3000566</v>
      </c>
      <c r="F173" s="49" t="s">
        <v>395</v>
      </c>
    </row>
    <row r="174" spans="1:6" ht="15">
      <c r="A174"/>
      <c r="B174" s="8" t="s">
        <v>47974</v>
      </c>
      <c r="C174"/>
      <c r="E174" s="47">
        <v>3000567</v>
      </c>
      <c r="F174" s="49" t="s">
        <v>18</v>
      </c>
    </row>
    <row r="175" spans="1:6" ht="15">
      <c r="A175"/>
      <c r="B175" s="8" t="s">
        <v>47975</v>
      </c>
      <c r="C175"/>
      <c r="E175" s="47">
        <v>3000568</v>
      </c>
      <c r="F175" s="49" t="s">
        <v>74</v>
      </c>
    </row>
    <row r="176" spans="1:6" ht="15">
      <c r="A176"/>
      <c r="B176" s="8" t="s">
        <v>47976</v>
      </c>
      <c r="C176"/>
      <c r="E176" s="47">
        <v>3000569</v>
      </c>
      <c r="F176" s="49" t="s">
        <v>41027</v>
      </c>
    </row>
    <row r="177" spans="1:6" ht="15">
      <c r="A177"/>
      <c r="B177" s="8" t="s">
        <v>47977</v>
      </c>
      <c r="C177"/>
      <c r="E177" s="47">
        <v>3000570</v>
      </c>
      <c r="F177" s="49" t="s">
        <v>444</v>
      </c>
    </row>
    <row r="178" spans="1:6" ht="15">
      <c r="A178"/>
      <c r="B178" s="8" t="s">
        <v>47978</v>
      </c>
      <c r="C178"/>
      <c r="E178" s="47">
        <v>3000572</v>
      </c>
      <c r="F178" s="49" t="s">
        <v>184</v>
      </c>
    </row>
    <row r="179" spans="1:6" ht="15">
      <c r="A179"/>
      <c r="B179" s="8" t="s">
        <v>47979</v>
      </c>
      <c r="C179"/>
      <c r="E179" s="47">
        <v>3000573</v>
      </c>
      <c r="F179" s="49" t="s">
        <v>576</v>
      </c>
    </row>
    <row r="180" spans="1:6" ht="15">
      <c r="A180"/>
      <c r="B180" s="8" t="s">
        <v>47980</v>
      </c>
      <c r="C180"/>
      <c r="E180" s="47">
        <v>3000574</v>
      </c>
      <c r="F180" s="49" t="s">
        <v>577</v>
      </c>
    </row>
    <row r="181" spans="1:6" ht="15">
      <c r="A181"/>
      <c r="B181" s="8" t="s">
        <v>47981</v>
      </c>
      <c r="C181"/>
      <c r="E181" s="47">
        <v>3000575</v>
      </c>
      <c r="F181" s="49" t="s">
        <v>578</v>
      </c>
    </row>
    <row r="182" spans="1:6" ht="15">
      <c r="A182"/>
      <c r="B182" s="8" t="s">
        <v>47982</v>
      </c>
      <c r="C182"/>
      <c r="E182" s="48">
        <v>3000576</v>
      </c>
      <c r="F182" s="50" t="s">
        <v>358</v>
      </c>
    </row>
    <row r="183" spans="1:6" ht="15">
      <c r="A183"/>
      <c r="B183" s="8" t="s">
        <v>47983</v>
      </c>
      <c r="C183"/>
      <c r="E183" s="47">
        <v>3000577</v>
      </c>
      <c r="F183" s="49" t="s">
        <v>399</v>
      </c>
    </row>
    <row r="184" spans="1:6" ht="15">
      <c r="A184"/>
      <c r="B184" s="8" t="s">
        <v>47984</v>
      </c>
      <c r="C184"/>
      <c r="E184" s="47">
        <v>3000579</v>
      </c>
      <c r="F184" s="49" t="s">
        <v>367</v>
      </c>
    </row>
    <row r="185" spans="1:6" ht="15">
      <c r="A185"/>
      <c r="B185" s="8" t="s">
        <v>47985</v>
      </c>
      <c r="C185"/>
      <c r="E185" s="47">
        <v>3000580</v>
      </c>
      <c r="F185" s="49" t="s">
        <v>368</v>
      </c>
    </row>
    <row r="186" spans="1:6" ht="15">
      <c r="A186"/>
      <c r="B186" s="8" t="s">
        <v>47986</v>
      </c>
      <c r="C186"/>
      <c r="E186" s="47">
        <v>3000581</v>
      </c>
      <c r="F186" s="49" t="s">
        <v>484</v>
      </c>
    </row>
    <row r="187" spans="1:6" ht="15">
      <c r="A187"/>
      <c r="B187" s="8" t="s">
        <v>47987</v>
      </c>
      <c r="C187"/>
      <c r="E187" s="47">
        <v>3000582</v>
      </c>
      <c r="F187" s="49" t="s">
        <v>369</v>
      </c>
    </row>
    <row r="188" spans="1:6" ht="15">
      <c r="A188"/>
      <c r="B188" s="8" t="s">
        <v>47988</v>
      </c>
      <c r="C188"/>
      <c r="E188" s="47">
        <v>3000583</v>
      </c>
      <c r="F188" s="49" t="s">
        <v>370</v>
      </c>
    </row>
    <row r="189" spans="1:6" ht="15">
      <c r="A189"/>
      <c r="B189" s="8" t="s">
        <v>47989</v>
      </c>
      <c r="C189"/>
      <c r="E189" s="47">
        <v>3000584</v>
      </c>
      <c r="F189" s="49" t="s">
        <v>458</v>
      </c>
    </row>
    <row r="190" spans="1:6" ht="15">
      <c r="A190"/>
      <c r="B190" s="8" t="s">
        <v>47990</v>
      </c>
      <c r="C190"/>
      <c r="E190" s="47">
        <v>3000585</v>
      </c>
      <c r="F190" s="49" t="s">
        <v>457</v>
      </c>
    </row>
    <row r="191" spans="1:6" ht="15">
      <c r="A191"/>
      <c r="B191" s="8" t="s">
        <v>47991</v>
      </c>
      <c r="C191"/>
      <c r="E191" s="47">
        <v>3000591</v>
      </c>
      <c r="F191" s="49" t="s">
        <v>41028</v>
      </c>
    </row>
    <row r="192" spans="1:6" ht="15">
      <c r="A192"/>
      <c r="B192" s="8" t="s">
        <v>47992</v>
      </c>
      <c r="C192"/>
      <c r="E192" s="47">
        <v>3000592</v>
      </c>
      <c r="F192" s="49" t="s">
        <v>579</v>
      </c>
    </row>
    <row r="193" spans="1:6" ht="15">
      <c r="A193"/>
      <c r="B193" s="8" t="s">
        <v>47993</v>
      </c>
      <c r="C193"/>
      <c r="E193" s="47">
        <v>3000593</v>
      </c>
      <c r="F193" s="49" t="s">
        <v>496</v>
      </c>
    </row>
    <row r="194" spans="1:6" ht="15">
      <c r="A194"/>
      <c r="B194" s="8" t="s">
        <v>47994</v>
      </c>
      <c r="C194"/>
      <c r="E194" s="47">
        <v>3000594</v>
      </c>
      <c r="F194" s="49" t="s">
        <v>40904</v>
      </c>
    </row>
    <row r="195" spans="1:6" ht="15">
      <c r="A195"/>
      <c r="B195" s="8" t="s">
        <v>47995</v>
      </c>
      <c r="C195"/>
      <c r="E195" s="47">
        <v>3000595</v>
      </c>
      <c r="F195" s="49" t="s">
        <v>40905</v>
      </c>
    </row>
    <row r="196" spans="1:6" ht="15">
      <c r="A196"/>
      <c r="B196" s="8" t="s">
        <v>47996</v>
      </c>
      <c r="C196"/>
      <c r="E196" s="47">
        <v>3000596</v>
      </c>
      <c r="F196" s="49" t="s">
        <v>378</v>
      </c>
    </row>
    <row r="197" spans="1:6" ht="15">
      <c r="A197"/>
      <c r="B197" s="8" t="s">
        <v>47997</v>
      </c>
      <c r="C197"/>
      <c r="E197" s="47">
        <v>3000597</v>
      </c>
      <c r="F197" s="49" t="s">
        <v>580</v>
      </c>
    </row>
    <row r="198" spans="1:6" ht="15">
      <c r="A198"/>
      <c r="B198" s="8" t="s">
        <v>47998</v>
      </c>
      <c r="C198"/>
      <c r="E198" s="47">
        <v>3000598</v>
      </c>
      <c r="F198" s="49" t="s">
        <v>40911</v>
      </c>
    </row>
    <row r="199" spans="1:6" ht="15">
      <c r="A199"/>
      <c r="B199" s="8" t="s">
        <v>47999</v>
      </c>
      <c r="C199"/>
      <c r="E199" s="47">
        <v>3000599</v>
      </c>
      <c r="F199" s="49" t="s">
        <v>431</v>
      </c>
    </row>
    <row r="200" spans="1:6" ht="15">
      <c r="A200"/>
      <c r="B200" s="8" t="s">
        <v>48000</v>
      </c>
      <c r="C200"/>
      <c r="E200" s="47">
        <v>3000600</v>
      </c>
      <c r="F200" s="49" t="s">
        <v>41029</v>
      </c>
    </row>
    <row r="201" spans="1:6" ht="15">
      <c r="A201"/>
      <c r="B201" s="8" t="s">
        <v>48001</v>
      </c>
      <c r="C201"/>
      <c r="E201" s="47">
        <v>3000601</v>
      </c>
      <c r="F201" s="49" t="s">
        <v>397</v>
      </c>
    </row>
    <row r="202" spans="1:6" ht="15">
      <c r="A202"/>
      <c r="B202" s="8" t="s">
        <v>48002</v>
      </c>
      <c r="C202"/>
      <c r="E202" s="47">
        <v>3000602</v>
      </c>
      <c r="F202" s="49" t="s">
        <v>581</v>
      </c>
    </row>
    <row r="203" spans="1:6" ht="15">
      <c r="A203"/>
      <c r="B203" s="8" t="s">
        <v>48003</v>
      </c>
      <c r="C203"/>
      <c r="E203" s="47">
        <v>3000603</v>
      </c>
      <c r="F203" s="49" t="s">
        <v>582</v>
      </c>
    </row>
    <row r="204" spans="1:6" ht="15">
      <c r="A204"/>
      <c r="B204"/>
      <c r="C204"/>
      <c r="E204" s="47">
        <v>3000604</v>
      </c>
      <c r="F204" s="49" t="s">
        <v>398</v>
      </c>
    </row>
    <row r="205" spans="1:6" ht="15">
      <c r="A205"/>
      <c r="B205"/>
      <c r="C205"/>
      <c r="E205" s="47">
        <v>3000605</v>
      </c>
      <c r="F205" s="49" t="s">
        <v>583</v>
      </c>
    </row>
    <row r="206" spans="1:6" ht="15">
      <c r="A206"/>
      <c r="B206"/>
      <c r="C206"/>
      <c r="E206" s="47">
        <v>3000612</v>
      </c>
      <c r="F206" s="49" t="s">
        <v>584</v>
      </c>
    </row>
    <row r="207" spans="1:6" ht="15">
      <c r="A207"/>
      <c r="B207"/>
      <c r="C207"/>
      <c r="E207" s="47">
        <v>3000621</v>
      </c>
      <c r="F207" s="49" t="s">
        <v>252</v>
      </c>
    </row>
    <row r="208" spans="1:6" ht="15">
      <c r="A208"/>
      <c r="B208"/>
      <c r="C208"/>
      <c r="E208" s="47">
        <v>3000641</v>
      </c>
      <c r="F208" s="49" t="s">
        <v>585</v>
      </c>
    </row>
    <row r="209" spans="1:6" ht="15">
      <c r="A209"/>
      <c r="B209"/>
      <c r="C209"/>
      <c r="E209" s="47">
        <v>3000651</v>
      </c>
      <c r="F209" s="49" t="s">
        <v>586</v>
      </c>
    </row>
    <row r="210" spans="1:6" ht="15">
      <c r="A210"/>
      <c r="B210"/>
      <c r="C210"/>
      <c r="E210" s="47">
        <v>3000652</v>
      </c>
      <c r="F210" s="49" t="s">
        <v>587</v>
      </c>
    </row>
    <row r="211" spans="1:6" ht="15">
      <c r="A211"/>
      <c r="B211"/>
      <c r="C211"/>
      <c r="E211" s="47">
        <v>3000661</v>
      </c>
      <c r="F211" s="49" t="s">
        <v>588</v>
      </c>
    </row>
    <row r="212" spans="1:6" ht="15">
      <c r="A212"/>
      <c r="B212"/>
      <c r="C212"/>
      <c r="E212" s="47">
        <v>3000671</v>
      </c>
      <c r="F212" s="49" t="s">
        <v>589</v>
      </c>
    </row>
    <row r="213" spans="1:6" ht="15">
      <c r="A213"/>
      <c r="B213"/>
      <c r="C213"/>
      <c r="E213" s="47">
        <v>3000691</v>
      </c>
      <c r="F213" s="49" t="s">
        <v>40913</v>
      </c>
    </row>
    <row r="214" spans="1:6" ht="15">
      <c r="A214"/>
      <c r="B214"/>
      <c r="C214"/>
      <c r="E214" s="47">
        <v>3000701</v>
      </c>
      <c r="F214" s="49" t="s">
        <v>590</v>
      </c>
    </row>
    <row r="215" spans="1:6" ht="15">
      <c r="A215"/>
      <c r="B215"/>
      <c r="C215"/>
      <c r="E215" s="47">
        <v>3000702</v>
      </c>
      <c r="F215" s="49" t="s">
        <v>591</v>
      </c>
    </row>
    <row r="216" spans="1:6" ht="15">
      <c r="A216"/>
      <c r="B216"/>
      <c r="C216"/>
      <c r="E216" s="47">
        <v>3000703</v>
      </c>
      <c r="F216" s="49" t="s">
        <v>592</v>
      </c>
    </row>
    <row r="217" spans="1:6" ht="15">
      <c r="A217"/>
      <c r="B217"/>
      <c r="C217"/>
      <c r="E217" s="47">
        <v>3000704</v>
      </c>
      <c r="F217" s="49" t="s">
        <v>593</v>
      </c>
    </row>
    <row r="218" spans="1:6" ht="15">
      <c r="A218"/>
      <c r="B218"/>
      <c r="C218"/>
      <c r="E218" s="47">
        <v>3000705</v>
      </c>
      <c r="F218" s="49" t="s">
        <v>594</v>
      </c>
    </row>
    <row r="219" spans="1:6" ht="15">
      <c r="A219"/>
      <c r="B219"/>
      <c r="C219"/>
      <c r="E219" s="48">
        <v>3000706</v>
      </c>
      <c r="F219" s="50" t="s">
        <v>447</v>
      </c>
    </row>
    <row r="220" spans="1:6" ht="15">
      <c r="A220"/>
      <c r="B220"/>
      <c r="C220"/>
      <c r="E220" s="47">
        <v>3000707</v>
      </c>
      <c r="F220" s="49" t="s">
        <v>595</v>
      </c>
    </row>
    <row r="221" spans="1:6" ht="15">
      <c r="A221"/>
      <c r="B221"/>
      <c r="C221"/>
      <c r="E221" s="47">
        <v>3000708</v>
      </c>
      <c r="F221" s="49" t="s">
        <v>596</v>
      </c>
    </row>
    <row r="222" spans="1:6" ht="15">
      <c r="A222"/>
      <c r="B222"/>
      <c r="C222"/>
      <c r="E222" s="47">
        <v>3000709</v>
      </c>
      <c r="F222" s="49" t="s">
        <v>289</v>
      </c>
    </row>
    <row r="223" spans="1:6" ht="15">
      <c r="A223"/>
      <c r="B223"/>
      <c r="C223"/>
      <c r="E223" s="47">
        <v>3000710</v>
      </c>
      <c r="F223" s="49" t="s">
        <v>597</v>
      </c>
    </row>
    <row r="224" spans="1:6" ht="15">
      <c r="A224"/>
      <c r="B224"/>
      <c r="C224"/>
      <c r="E224" s="47">
        <v>3000711</v>
      </c>
      <c r="F224" s="49" t="s">
        <v>460</v>
      </c>
    </row>
    <row r="225" spans="1:6" ht="15">
      <c r="A225"/>
      <c r="B225"/>
      <c r="C225"/>
      <c r="E225" s="47">
        <v>3000716</v>
      </c>
      <c r="F225" s="49" t="s">
        <v>383</v>
      </c>
    </row>
    <row r="226" spans="1:6" ht="15">
      <c r="A226"/>
      <c r="B226"/>
      <c r="C226"/>
      <c r="E226" s="47">
        <v>3000721</v>
      </c>
      <c r="F226" s="49" t="s">
        <v>598</v>
      </c>
    </row>
    <row r="227" spans="1:6" ht="15">
      <c r="A227"/>
      <c r="B227"/>
      <c r="C227"/>
      <c r="E227" s="47">
        <v>3000722</v>
      </c>
      <c r="F227" s="49" t="s">
        <v>442</v>
      </c>
    </row>
    <row r="228" spans="1:6" ht="15">
      <c r="A228"/>
      <c r="B228"/>
      <c r="C228"/>
      <c r="E228" s="47">
        <v>3000723</v>
      </c>
      <c r="F228" s="49" t="s">
        <v>40902</v>
      </c>
    </row>
    <row r="229" spans="1:6" ht="15">
      <c r="A229"/>
      <c r="B229"/>
      <c r="C229"/>
      <c r="E229" s="47">
        <v>3000731</v>
      </c>
      <c r="F229" s="49" t="s">
        <v>599</v>
      </c>
    </row>
    <row r="230" spans="1:6" ht="15">
      <c r="A230"/>
      <c r="B230"/>
      <c r="C230"/>
      <c r="E230" s="47">
        <v>3000732</v>
      </c>
      <c r="F230" s="49" t="s">
        <v>441</v>
      </c>
    </row>
    <row r="231" spans="1:6" ht="15">
      <c r="A231"/>
      <c r="B231"/>
      <c r="C231"/>
      <c r="E231" s="47">
        <v>3000733</v>
      </c>
      <c r="F231" s="49" t="s">
        <v>600</v>
      </c>
    </row>
    <row r="232" spans="1:6" ht="15">
      <c r="A232"/>
      <c r="B232"/>
      <c r="C232"/>
      <c r="E232" s="47">
        <v>3000735</v>
      </c>
      <c r="F232" s="49" t="s">
        <v>601</v>
      </c>
    </row>
    <row r="233" spans="1:6" ht="15">
      <c r="A233"/>
      <c r="B233"/>
      <c r="C233"/>
      <c r="E233" s="47">
        <v>3000736</v>
      </c>
      <c r="F233" s="49" t="s">
        <v>602</v>
      </c>
    </row>
    <row r="234" spans="1:6" ht="15">
      <c r="A234"/>
      <c r="B234"/>
      <c r="C234"/>
      <c r="E234" s="47">
        <v>3000737</v>
      </c>
      <c r="F234" s="49" t="s">
        <v>603</v>
      </c>
    </row>
    <row r="235" spans="1:6" ht="15">
      <c r="A235"/>
      <c r="B235"/>
      <c r="C235"/>
      <c r="E235" s="47">
        <v>3000738</v>
      </c>
      <c r="F235" s="49" t="s">
        <v>604</v>
      </c>
    </row>
    <row r="236" spans="1:6" ht="15">
      <c r="A236"/>
      <c r="B236"/>
      <c r="C236"/>
      <c r="E236" s="47">
        <v>3000739</v>
      </c>
      <c r="F236" s="49" t="s">
        <v>605</v>
      </c>
    </row>
    <row r="237" spans="1:6" ht="15">
      <c r="A237"/>
      <c r="B237"/>
      <c r="C237"/>
      <c r="E237" s="47">
        <v>3000740</v>
      </c>
      <c r="F237" s="49" t="s">
        <v>606</v>
      </c>
    </row>
    <row r="238" spans="1:6" ht="15">
      <c r="A238"/>
      <c r="B238"/>
      <c r="C238"/>
      <c r="E238" s="47">
        <v>3000741</v>
      </c>
      <c r="F238" s="49" t="s">
        <v>607</v>
      </c>
    </row>
    <row r="239" spans="1:6" ht="15">
      <c r="A239"/>
      <c r="B239"/>
      <c r="C239"/>
      <c r="E239" s="47">
        <v>3000742</v>
      </c>
      <c r="F239" s="49" t="s">
        <v>608</v>
      </c>
    </row>
    <row r="240" spans="1:6" ht="15">
      <c r="A240"/>
      <c r="B240"/>
      <c r="C240"/>
      <c r="E240" s="47">
        <v>3000743</v>
      </c>
      <c r="F240" s="49" t="s">
        <v>40921</v>
      </c>
    </row>
    <row r="241" spans="1:6" ht="15">
      <c r="A241"/>
      <c r="B241"/>
      <c r="C241"/>
      <c r="E241" s="47">
        <v>3000744</v>
      </c>
      <c r="F241" s="49" t="s">
        <v>609</v>
      </c>
    </row>
    <row r="242" spans="1:6" ht="15">
      <c r="A242"/>
      <c r="B242"/>
      <c r="C242"/>
      <c r="E242" s="47">
        <v>3000751</v>
      </c>
      <c r="F242" s="49" t="s">
        <v>610</v>
      </c>
    </row>
    <row r="243" spans="1:6" ht="15">
      <c r="A243"/>
      <c r="B243"/>
      <c r="C243"/>
      <c r="E243" s="47">
        <v>3000752</v>
      </c>
      <c r="F243" s="49" t="s">
        <v>611</v>
      </c>
    </row>
    <row r="244" spans="1:6" ht="15">
      <c r="A244"/>
      <c r="B244"/>
      <c r="C244"/>
      <c r="E244" s="47">
        <v>3000761</v>
      </c>
      <c r="F244" s="49" t="s">
        <v>40914</v>
      </c>
    </row>
    <row r="245" spans="1:6" ht="15">
      <c r="A245"/>
      <c r="B245"/>
      <c r="C245"/>
      <c r="E245" s="47">
        <v>3000781</v>
      </c>
      <c r="F245" s="49" t="s">
        <v>40887</v>
      </c>
    </row>
    <row r="246" spans="1:6" ht="15">
      <c r="A246"/>
      <c r="B246"/>
      <c r="C246"/>
      <c r="E246" s="47">
        <v>3000791</v>
      </c>
      <c r="F246" s="49" t="s">
        <v>40890</v>
      </c>
    </row>
    <row r="247" spans="1:6" ht="15">
      <c r="A247"/>
      <c r="B247"/>
      <c r="C247"/>
      <c r="E247" s="47">
        <v>3000801</v>
      </c>
      <c r="F247" s="49" t="s">
        <v>40897</v>
      </c>
    </row>
    <row r="248" spans="1:6" ht="15">
      <c r="A248"/>
      <c r="B248"/>
      <c r="C248"/>
      <c r="E248" s="47">
        <v>3000802</v>
      </c>
      <c r="F248" s="49" t="s">
        <v>40898</v>
      </c>
    </row>
    <row r="249" spans="1:6" ht="15">
      <c r="A249"/>
      <c r="B249"/>
      <c r="C249"/>
      <c r="E249" s="47">
        <v>3000803</v>
      </c>
      <c r="F249" s="49" t="s">
        <v>41030</v>
      </c>
    </row>
    <row r="250" spans="1:6" ht="15">
      <c r="A250"/>
      <c r="B250"/>
      <c r="C250"/>
      <c r="E250" s="47">
        <v>3000804</v>
      </c>
      <c r="F250" s="49" t="s">
        <v>40906</v>
      </c>
    </row>
    <row r="251" spans="1:6" ht="15">
      <c r="A251"/>
      <c r="B251"/>
      <c r="C251"/>
      <c r="E251" s="47">
        <v>3000805</v>
      </c>
      <c r="F251" s="49" t="s">
        <v>41031</v>
      </c>
    </row>
    <row r="252" spans="1:6" ht="15">
      <c r="A252"/>
      <c r="B252"/>
      <c r="C252"/>
      <c r="E252" s="47">
        <v>3000806</v>
      </c>
      <c r="F252" s="49" t="s">
        <v>40907</v>
      </c>
    </row>
    <row r="253" spans="1:6" ht="15">
      <c r="A253"/>
      <c r="B253"/>
      <c r="C253"/>
      <c r="E253" s="47">
        <v>3000807</v>
      </c>
      <c r="F253" s="49" t="s">
        <v>40908</v>
      </c>
    </row>
    <row r="254" spans="1:6" ht="15">
      <c r="A254"/>
      <c r="B254"/>
      <c r="C254"/>
      <c r="E254" s="47">
        <v>3000808</v>
      </c>
      <c r="F254" s="49" t="s">
        <v>40909</v>
      </c>
    </row>
    <row r="255" spans="1:6" ht="15">
      <c r="A255"/>
      <c r="B255"/>
      <c r="C255"/>
      <c r="E255" s="47">
        <v>3000809</v>
      </c>
      <c r="F255" s="49" t="s">
        <v>40910</v>
      </c>
    </row>
    <row r="256" spans="1:6" ht="15">
      <c r="A256"/>
      <c r="B256"/>
      <c r="C256"/>
      <c r="E256" s="47">
        <v>3000811</v>
      </c>
      <c r="F256" s="49" t="s">
        <v>40915</v>
      </c>
    </row>
    <row r="257" spans="1:6" ht="15">
      <c r="A257"/>
      <c r="B257"/>
      <c r="C257"/>
      <c r="E257" s="47">
        <v>3000812</v>
      </c>
      <c r="F257" s="49" t="s">
        <v>40916</v>
      </c>
    </row>
    <row r="258" spans="1:6" ht="15">
      <c r="A258"/>
      <c r="B258"/>
      <c r="C258"/>
      <c r="E258" s="47">
        <v>3000813</v>
      </c>
      <c r="F258" s="49" t="s">
        <v>40917</v>
      </c>
    </row>
    <row r="259" spans="1:6" ht="15">
      <c r="A259"/>
      <c r="B259"/>
      <c r="C259"/>
      <c r="E259" s="47">
        <v>3000814</v>
      </c>
      <c r="F259" s="49" t="s">
        <v>40918</v>
      </c>
    </row>
    <row r="260" spans="1:6" ht="15">
      <c r="A260"/>
      <c r="B260"/>
      <c r="C260"/>
      <c r="E260" s="47">
        <v>3000815</v>
      </c>
      <c r="F260" s="49" t="s">
        <v>40919</v>
      </c>
    </row>
    <row r="261" spans="1:6" ht="15">
      <c r="A261"/>
      <c r="B261"/>
      <c r="C261"/>
      <c r="E261" s="47">
        <v>3000816</v>
      </c>
      <c r="F261" s="49" t="s">
        <v>40920</v>
      </c>
    </row>
    <row r="262" spans="1:6" ht="15">
      <c r="A262"/>
      <c r="B262"/>
      <c r="C262"/>
      <c r="E262" s="47">
        <v>3000821</v>
      </c>
      <c r="F262" s="49" t="s">
        <v>41032</v>
      </c>
    </row>
    <row r="263" spans="1:6" ht="15">
      <c r="A263"/>
      <c r="B263"/>
      <c r="C263"/>
      <c r="E263" s="47">
        <v>3000831</v>
      </c>
      <c r="F263" s="49" t="s">
        <v>40894</v>
      </c>
    </row>
    <row r="264" spans="1:6" ht="15">
      <c r="A264"/>
      <c r="B264"/>
      <c r="C264"/>
      <c r="E264" s="47">
        <v>3000871</v>
      </c>
      <c r="F264" s="49" t="s">
        <v>41033</v>
      </c>
    </row>
    <row r="265" spans="1:6" ht="15">
      <c r="A265"/>
      <c r="B265"/>
      <c r="C265"/>
      <c r="E265" s="47">
        <v>3000881</v>
      </c>
      <c r="F265" s="49" t="s">
        <v>41034</v>
      </c>
    </row>
    <row r="266" spans="1:6" ht="15">
      <c r="A266"/>
      <c r="B266"/>
      <c r="C266"/>
      <c r="E266" s="68" t="s">
        <v>297</v>
      </c>
      <c r="F266" s="69" t="s">
        <v>40922</v>
      </c>
    </row>
    <row r="267" spans="1:6" ht="15">
      <c r="A267"/>
      <c r="B267"/>
      <c r="C267"/>
      <c r="E267" s="68" t="s">
        <v>298</v>
      </c>
      <c r="F267" s="69" t="s">
        <v>299</v>
      </c>
    </row>
    <row r="268" spans="1:6" ht="15">
      <c r="A268"/>
      <c r="B268"/>
      <c r="C268"/>
      <c r="E268" s="68" t="s">
        <v>300</v>
      </c>
      <c r="F268" s="69" t="s">
        <v>301</v>
      </c>
    </row>
    <row r="269" spans="1:6" ht="15">
      <c r="A269"/>
      <c r="B269"/>
      <c r="C269"/>
      <c r="E269" s="68" t="s">
        <v>302</v>
      </c>
      <c r="F269" s="69" t="s">
        <v>40923</v>
      </c>
    </row>
    <row r="270" spans="1:6" ht="15">
      <c r="A270"/>
      <c r="B270"/>
      <c r="C270"/>
      <c r="E270" s="68" t="s">
        <v>303</v>
      </c>
      <c r="F270" s="69" t="s">
        <v>86</v>
      </c>
    </row>
    <row r="271" spans="1:6" ht="15">
      <c r="A271"/>
      <c r="B271"/>
      <c r="C271"/>
      <c r="E271" s="68" t="s">
        <v>421</v>
      </c>
      <c r="F271" s="69" t="s">
        <v>422</v>
      </c>
    </row>
    <row r="272" spans="1:6" ht="15">
      <c r="A272"/>
      <c r="B272"/>
      <c r="C272"/>
      <c r="E272" s="68" t="s">
        <v>423</v>
      </c>
      <c r="F272" s="69" t="s">
        <v>424</v>
      </c>
    </row>
    <row r="273" spans="1:6" ht="15">
      <c r="A273"/>
      <c r="B273"/>
      <c r="C273"/>
      <c r="E273" s="68" t="s">
        <v>185</v>
      </c>
      <c r="F273" s="69" t="s">
        <v>40924</v>
      </c>
    </row>
    <row r="274" spans="1:6" ht="15">
      <c r="A274"/>
      <c r="B274"/>
      <c r="C274"/>
      <c r="E274" s="68" t="s">
        <v>186</v>
      </c>
      <c r="F274" s="69" t="s">
        <v>187</v>
      </c>
    </row>
    <row r="275" spans="1:6" ht="15">
      <c r="A275"/>
      <c r="B275"/>
      <c r="C275"/>
      <c r="E275" s="68" t="s">
        <v>188</v>
      </c>
      <c r="F275" s="69" t="s">
        <v>87</v>
      </c>
    </row>
    <row r="276" spans="1:6" ht="15">
      <c r="A276"/>
      <c r="B276"/>
      <c r="C276"/>
      <c r="E276" s="68" t="s">
        <v>189</v>
      </c>
      <c r="F276" s="69" t="s">
        <v>88</v>
      </c>
    </row>
    <row r="277" spans="1:6" ht="15">
      <c r="A277"/>
      <c r="B277"/>
      <c r="C277"/>
      <c r="E277" s="68" t="s">
        <v>190</v>
      </c>
      <c r="F277" s="69" t="s">
        <v>89</v>
      </c>
    </row>
    <row r="278" spans="1:6" ht="15">
      <c r="A278"/>
      <c r="B278"/>
      <c r="C278"/>
      <c r="E278" s="68" t="s">
        <v>191</v>
      </c>
      <c r="F278" s="69" t="s">
        <v>90</v>
      </c>
    </row>
    <row r="279" spans="1:6" ht="15">
      <c r="A279"/>
      <c r="B279"/>
      <c r="C279"/>
      <c r="E279" s="68" t="s">
        <v>307</v>
      </c>
      <c r="F279" s="69" t="s">
        <v>308</v>
      </c>
    </row>
    <row r="280" spans="1:6" ht="15">
      <c r="A280"/>
      <c r="B280"/>
      <c r="C280"/>
      <c r="E280" s="68" t="s">
        <v>612</v>
      </c>
      <c r="F280" s="69" t="s">
        <v>40925</v>
      </c>
    </row>
    <row r="281" spans="1:6" ht="15">
      <c r="A281"/>
      <c r="B281"/>
      <c r="C281"/>
      <c r="E281" s="68" t="s">
        <v>192</v>
      </c>
      <c r="F281" s="69" t="s">
        <v>40926</v>
      </c>
    </row>
    <row r="282" spans="1:6" ht="15">
      <c r="A282"/>
      <c r="B282"/>
      <c r="C282"/>
      <c r="E282" s="68" t="s">
        <v>309</v>
      </c>
      <c r="F282" s="69" t="s">
        <v>91</v>
      </c>
    </row>
    <row r="283" spans="1:6" ht="15">
      <c r="A283"/>
      <c r="B283"/>
      <c r="C283"/>
      <c r="E283" s="68" t="s">
        <v>269</v>
      </c>
      <c r="F283" s="69" t="s">
        <v>40927</v>
      </c>
    </row>
    <row r="284" spans="1:6" ht="15">
      <c r="A284"/>
      <c r="B284"/>
      <c r="C284"/>
      <c r="E284" s="68" t="s">
        <v>193</v>
      </c>
      <c r="F284" s="69" t="s">
        <v>92</v>
      </c>
    </row>
    <row r="285" spans="1:6" ht="15">
      <c r="A285"/>
      <c r="B285"/>
      <c r="C285"/>
      <c r="E285" s="68" t="s">
        <v>194</v>
      </c>
      <c r="F285" s="69" t="s">
        <v>93</v>
      </c>
    </row>
    <row r="286" spans="1:6" ht="15">
      <c r="A286"/>
      <c r="B286"/>
      <c r="C286"/>
      <c r="E286" s="68" t="s">
        <v>40928</v>
      </c>
      <c r="F286" s="69" t="s">
        <v>40929</v>
      </c>
    </row>
    <row r="287" spans="1:6" ht="15">
      <c r="A287"/>
      <c r="B287"/>
      <c r="C287"/>
      <c r="E287" s="68" t="s">
        <v>40930</v>
      </c>
      <c r="F287" s="69" t="s">
        <v>40931</v>
      </c>
    </row>
    <row r="288" spans="1:6" ht="15">
      <c r="A288"/>
      <c r="B288"/>
      <c r="C288"/>
      <c r="E288" s="68" t="s">
        <v>40932</v>
      </c>
      <c r="F288" s="69" t="s">
        <v>40933</v>
      </c>
    </row>
    <row r="289" spans="1:6" ht="15">
      <c r="A289"/>
      <c r="B289"/>
      <c r="C289"/>
      <c r="E289" s="68" t="s">
        <v>40934</v>
      </c>
      <c r="F289" s="69" t="s">
        <v>40935</v>
      </c>
    </row>
    <row r="290" spans="1:6" ht="15">
      <c r="A290"/>
      <c r="B290"/>
      <c r="C290"/>
      <c r="E290" s="68" t="s">
        <v>40936</v>
      </c>
      <c r="F290" s="69" t="s">
        <v>40937</v>
      </c>
    </row>
    <row r="291" spans="1:6" ht="15">
      <c r="A291"/>
      <c r="B291"/>
      <c r="C291"/>
      <c r="E291" s="68" t="s">
        <v>311</v>
      </c>
      <c r="F291" s="69" t="s">
        <v>94</v>
      </c>
    </row>
    <row r="292" spans="1:6" ht="15">
      <c r="A292"/>
      <c r="B292"/>
      <c r="C292"/>
      <c r="E292" s="68" t="s">
        <v>195</v>
      </c>
      <c r="F292" s="69" t="s">
        <v>95</v>
      </c>
    </row>
    <row r="293" spans="1:6" ht="15">
      <c r="A293"/>
      <c r="B293"/>
      <c r="C293"/>
      <c r="E293" s="68" t="s">
        <v>312</v>
      </c>
      <c r="F293" s="69" t="s">
        <v>96</v>
      </c>
    </row>
    <row r="294" spans="1:6" ht="15">
      <c r="A294"/>
      <c r="B294"/>
      <c r="C294"/>
      <c r="E294" s="68" t="s">
        <v>613</v>
      </c>
      <c r="F294" s="69" t="s">
        <v>97</v>
      </c>
    </row>
    <row r="295" spans="1:6" ht="15">
      <c r="A295"/>
      <c r="B295"/>
      <c r="C295"/>
      <c r="E295" s="68" t="s">
        <v>313</v>
      </c>
      <c r="F295" s="69" t="s">
        <v>314</v>
      </c>
    </row>
    <row r="296" spans="1:6" ht="15">
      <c r="A296"/>
      <c r="B296"/>
      <c r="C296"/>
      <c r="E296" s="68" t="s">
        <v>196</v>
      </c>
      <c r="F296" s="69" t="s">
        <v>197</v>
      </c>
    </row>
    <row r="297" spans="1:6" ht="15">
      <c r="A297"/>
      <c r="B297"/>
      <c r="C297"/>
      <c r="E297" s="68" t="s">
        <v>315</v>
      </c>
      <c r="F297" s="69" t="s">
        <v>98</v>
      </c>
    </row>
    <row r="298" spans="1:6" ht="15">
      <c r="A298"/>
      <c r="B298"/>
      <c r="C298"/>
      <c r="E298" s="68" t="s">
        <v>232</v>
      </c>
      <c r="F298" s="69" t="s">
        <v>99</v>
      </c>
    </row>
    <row r="299" spans="1:6" ht="15">
      <c r="A299"/>
      <c r="B299"/>
      <c r="C299"/>
      <c r="E299" s="68" t="s">
        <v>317</v>
      </c>
      <c r="F299" s="69" t="s">
        <v>100</v>
      </c>
    </row>
    <row r="300" spans="1:6" ht="15">
      <c r="A300"/>
      <c r="B300"/>
      <c r="C300"/>
      <c r="E300" s="68" t="s">
        <v>352</v>
      </c>
      <c r="F300" s="69" t="s">
        <v>353</v>
      </c>
    </row>
    <row r="301" spans="1:6" ht="15">
      <c r="A301"/>
      <c r="B301"/>
      <c r="C301"/>
      <c r="E301" s="68" t="s">
        <v>319</v>
      </c>
      <c r="F301" s="69" t="s">
        <v>101</v>
      </c>
    </row>
    <row r="302" spans="1:6" ht="15">
      <c r="A302"/>
      <c r="B302"/>
      <c r="C302"/>
      <c r="E302" s="68" t="s">
        <v>355</v>
      </c>
      <c r="F302" s="69" t="s">
        <v>102</v>
      </c>
    </row>
    <row r="303" spans="1:6" ht="15">
      <c r="A303"/>
      <c r="B303"/>
      <c r="C303"/>
      <c r="E303" s="68" t="s">
        <v>356</v>
      </c>
      <c r="F303" s="69" t="s">
        <v>103</v>
      </c>
    </row>
    <row r="304" spans="1:6" ht="15">
      <c r="A304"/>
      <c r="B304"/>
      <c r="C304"/>
      <c r="E304" s="68" t="s">
        <v>357</v>
      </c>
      <c r="F304" s="69" t="s">
        <v>104</v>
      </c>
    </row>
    <row r="305" spans="1:6" ht="15">
      <c r="A305"/>
      <c r="B305"/>
      <c r="C305"/>
      <c r="E305" s="68" t="s">
        <v>233</v>
      </c>
      <c r="F305" s="69" t="s">
        <v>105</v>
      </c>
    </row>
    <row r="306" spans="1:6" ht="15">
      <c r="A306"/>
      <c r="B306"/>
      <c r="C306"/>
      <c r="E306" s="68" t="s">
        <v>234</v>
      </c>
      <c r="F306" s="69" t="s">
        <v>106</v>
      </c>
    </row>
    <row r="307" spans="1:6" ht="15">
      <c r="A307"/>
      <c r="B307"/>
      <c r="C307"/>
      <c r="E307" s="68" t="s">
        <v>322</v>
      </c>
      <c r="F307" s="69" t="s">
        <v>138</v>
      </c>
    </row>
    <row r="308" spans="1:6" ht="15">
      <c r="A308"/>
      <c r="B308"/>
      <c r="C308"/>
      <c r="E308" s="68" t="s">
        <v>235</v>
      </c>
      <c r="F308" s="69" t="s">
        <v>236</v>
      </c>
    </row>
    <row r="309" spans="1:6" ht="15">
      <c r="A309"/>
      <c r="B309"/>
      <c r="C309"/>
      <c r="E309" s="68" t="s">
        <v>437</v>
      </c>
      <c r="F309" s="69" t="s">
        <v>438</v>
      </c>
    </row>
    <row r="310" spans="1:6" ht="15">
      <c r="A310"/>
      <c r="B310"/>
      <c r="C310"/>
      <c r="E310" s="68" t="s">
        <v>498</v>
      </c>
      <c r="F310" s="69" t="s">
        <v>499</v>
      </c>
    </row>
    <row r="311" spans="1:6" ht="15">
      <c r="A311"/>
      <c r="B311"/>
      <c r="C311"/>
      <c r="E311" s="68" t="s">
        <v>485</v>
      </c>
      <c r="F311" s="69" t="s">
        <v>486</v>
      </c>
    </row>
    <row r="312" spans="1:6" ht="15">
      <c r="A312"/>
      <c r="B312"/>
      <c r="C312"/>
      <c r="E312" s="68" t="s">
        <v>198</v>
      </c>
      <c r="F312" s="69" t="s">
        <v>199</v>
      </c>
    </row>
    <row r="313" spans="1:6" ht="15">
      <c r="A313"/>
      <c r="B313"/>
      <c r="C313"/>
      <c r="E313" s="68" t="s">
        <v>262</v>
      </c>
      <c r="F313" s="69" t="s">
        <v>263</v>
      </c>
    </row>
    <row r="314" spans="1:6" ht="15">
      <c r="A314"/>
      <c r="B314"/>
      <c r="C314"/>
      <c r="E314" s="68" t="s">
        <v>614</v>
      </c>
      <c r="F314" s="69" t="s">
        <v>615</v>
      </c>
    </row>
    <row r="315" spans="1:6" ht="15">
      <c r="A315"/>
      <c r="B315"/>
      <c r="C315"/>
      <c r="E315" s="68" t="s">
        <v>616</v>
      </c>
      <c r="F315" s="69" t="s">
        <v>617</v>
      </c>
    </row>
    <row r="316" spans="1:6" ht="15">
      <c r="A316"/>
      <c r="B316"/>
      <c r="C316"/>
      <c r="E316" s="68" t="s">
        <v>618</v>
      </c>
      <c r="F316" s="69" t="s">
        <v>619</v>
      </c>
    </row>
    <row r="317" spans="1:6" ht="15">
      <c r="A317"/>
      <c r="B317"/>
      <c r="C317"/>
      <c r="E317" s="68" t="s">
        <v>264</v>
      </c>
      <c r="F317" s="69" t="s">
        <v>620</v>
      </c>
    </row>
    <row r="318" spans="1:6" ht="15">
      <c r="A318"/>
      <c r="B318"/>
      <c r="C318"/>
      <c r="E318" s="68" t="s">
        <v>439</v>
      </c>
      <c r="F318" s="69" t="s">
        <v>440</v>
      </c>
    </row>
    <row r="319" spans="1:6" ht="15">
      <c r="A319"/>
      <c r="B319"/>
      <c r="C319"/>
      <c r="E319" s="68" t="s">
        <v>621</v>
      </c>
      <c r="F319" s="69" t="s">
        <v>622</v>
      </c>
    </row>
    <row r="320" spans="1:6" ht="15">
      <c r="A320"/>
      <c r="B320"/>
      <c r="C320"/>
      <c r="E320" s="68" t="s">
        <v>46389</v>
      </c>
      <c r="F320" s="69" t="s">
        <v>46390</v>
      </c>
    </row>
    <row r="321" spans="1:6" ht="15">
      <c r="A321"/>
      <c r="B321"/>
      <c r="C321"/>
      <c r="E321" s="68" t="s">
        <v>260</v>
      </c>
      <c r="F321" s="69" t="s">
        <v>107</v>
      </c>
    </row>
    <row r="322" spans="1:6" ht="15">
      <c r="A322"/>
      <c r="B322"/>
      <c r="C322"/>
      <c r="E322" s="68" t="s">
        <v>623</v>
      </c>
      <c r="F322" s="69" t="s">
        <v>108</v>
      </c>
    </row>
    <row r="323" spans="1:6" ht="15">
      <c r="A323"/>
      <c r="B323"/>
      <c r="C323"/>
      <c r="E323" s="68" t="s">
        <v>200</v>
      </c>
      <c r="F323" s="69" t="s">
        <v>40938</v>
      </c>
    </row>
    <row r="324" spans="1:6" ht="15">
      <c r="A324"/>
      <c r="B324"/>
      <c r="C324"/>
      <c r="E324" s="68" t="s">
        <v>40939</v>
      </c>
      <c r="F324" s="69" t="s">
        <v>41035</v>
      </c>
    </row>
    <row r="325" spans="1:6" ht="15">
      <c r="A325"/>
      <c r="B325"/>
      <c r="C325"/>
      <c r="E325" s="68" t="s">
        <v>40940</v>
      </c>
      <c r="F325" s="69" t="s">
        <v>40941</v>
      </c>
    </row>
    <row r="326" spans="1:6" ht="15">
      <c r="A326"/>
      <c r="B326"/>
      <c r="C326"/>
      <c r="E326" s="68" t="s">
        <v>40942</v>
      </c>
      <c r="F326" s="69" t="s">
        <v>40943</v>
      </c>
    </row>
    <row r="327" spans="1:6" ht="15">
      <c r="A327"/>
      <c r="B327"/>
      <c r="C327"/>
      <c r="E327" s="68" t="s">
        <v>624</v>
      </c>
      <c r="F327" s="69" t="s">
        <v>625</v>
      </c>
    </row>
    <row r="328" spans="1:6" ht="15">
      <c r="A328"/>
      <c r="B328"/>
      <c r="C328"/>
      <c r="E328" s="68" t="s">
        <v>261</v>
      </c>
      <c r="F328" s="69" t="s">
        <v>109</v>
      </c>
    </row>
    <row r="329" spans="1:6" ht="15">
      <c r="A329"/>
      <c r="B329"/>
      <c r="C329"/>
      <c r="E329" s="68" t="s">
        <v>626</v>
      </c>
      <c r="F329" s="69" t="s">
        <v>110</v>
      </c>
    </row>
    <row r="330" spans="1:6" ht="15">
      <c r="A330"/>
      <c r="B330"/>
      <c r="C330"/>
      <c r="E330" s="68" t="s">
        <v>627</v>
      </c>
      <c r="F330" s="69" t="s">
        <v>111</v>
      </c>
    </row>
    <row r="331" spans="1:6" ht="15">
      <c r="A331"/>
      <c r="B331"/>
      <c r="C331"/>
      <c r="E331" s="68" t="s">
        <v>628</v>
      </c>
      <c r="F331" s="69" t="s">
        <v>112</v>
      </c>
    </row>
    <row r="332" spans="1:6" ht="15">
      <c r="A332"/>
      <c r="B332"/>
      <c r="C332"/>
      <c r="E332" s="68" t="s">
        <v>629</v>
      </c>
      <c r="F332" s="69" t="s">
        <v>113</v>
      </c>
    </row>
    <row r="333" spans="1:6" ht="15">
      <c r="A333"/>
      <c r="B333"/>
      <c r="C333"/>
      <c r="E333" s="68" t="s">
        <v>323</v>
      </c>
      <c r="F333" s="69" t="s">
        <v>324</v>
      </c>
    </row>
    <row r="334" spans="1:6" ht="15">
      <c r="A334"/>
      <c r="B334"/>
      <c r="C334"/>
      <c r="E334" s="68" t="s">
        <v>325</v>
      </c>
      <c r="F334" s="69" t="s">
        <v>326</v>
      </c>
    </row>
    <row r="335" spans="1:6" ht="15">
      <c r="A335"/>
      <c r="B335"/>
      <c r="C335"/>
      <c r="E335" s="68" t="s">
        <v>432</v>
      </c>
      <c r="F335" s="69" t="s">
        <v>114</v>
      </c>
    </row>
    <row r="336" spans="1:6" ht="15">
      <c r="A336"/>
      <c r="B336"/>
      <c r="C336"/>
      <c r="E336" s="68" t="s">
        <v>630</v>
      </c>
      <c r="F336" s="69" t="s">
        <v>115</v>
      </c>
    </row>
    <row r="337" spans="1:6" ht="15">
      <c r="A337"/>
      <c r="B337"/>
      <c r="C337"/>
      <c r="E337" s="68" t="s">
        <v>406</v>
      </c>
      <c r="F337" s="69" t="s">
        <v>407</v>
      </c>
    </row>
    <row r="338" spans="1:6" ht="15">
      <c r="A338"/>
      <c r="B338"/>
      <c r="C338"/>
      <c r="E338" s="68" t="s">
        <v>631</v>
      </c>
      <c r="F338" s="69" t="s">
        <v>632</v>
      </c>
    </row>
    <row r="339" spans="1:6" ht="15">
      <c r="A339"/>
      <c r="B339"/>
      <c r="C339"/>
      <c r="E339" s="68" t="s">
        <v>471</v>
      </c>
      <c r="F339" s="69" t="s">
        <v>472</v>
      </c>
    </row>
    <row r="340" spans="1:6" ht="15">
      <c r="A340"/>
      <c r="B340"/>
      <c r="C340"/>
      <c r="E340" s="68" t="s">
        <v>433</v>
      </c>
      <c r="F340" s="69" t="s">
        <v>434</v>
      </c>
    </row>
    <row r="341" spans="1:6" ht="15">
      <c r="A341"/>
      <c r="B341"/>
      <c r="C341"/>
      <c r="E341" s="68" t="s">
        <v>201</v>
      </c>
      <c r="F341" s="69" t="s">
        <v>202</v>
      </c>
    </row>
    <row r="342" spans="1:6" ht="15">
      <c r="A342"/>
      <c r="B342"/>
      <c r="C342"/>
      <c r="E342" s="68" t="s">
        <v>487</v>
      </c>
      <c r="F342" s="69" t="s">
        <v>116</v>
      </c>
    </row>
    <row r="343" spans="1:6" ht="15">
      <c r="A343"/>
      <c r="B343"/>
      <c r="C343"/>
      <c r="E343" s="68" t="s">
        <v>203</v>
      </c>
      <c r="F343" s="69" t="s">
        <v>204</v>
      </c>
    </row>
    <row r="344" spans="1:6" ht="15">
      <c r="A344"/>
      <c r="B344"/>
      <c r="C344"/>
      <c r="E344" s="68" t="s">
        <v>293</v>
      </c>
      <c r="F344" s="69" t="s">
        <v>294</v>
      </c>
    </row>
    <row r="345" spans="1:6" ht="15">
      <c r="A345"/>
      <c r="B345"/>
      <c r="C345"/>
      <c r="E345" s="68" t="s">
        <v>408</v>
      </c>
      <c r="F345" s="69" t="s">
        <v>409</v>
      </c>
    </row>
    <row r="346" spans="1:6" ht="15">
      <c r="A346"/>
      <c r="B346"/>
      <c r="C346"/>
      <c r="E346" s="68" t="s">
        <v>265</v>
      </c>
      <c r="F346" s="69" t="s">
        <v>266</v>
      </c>
    </row>
    <row r="347" spans="1:6" ht="15">
      <c r="A347"/>
      <c r="B347"/>
      <c r="C347"/>
      <c r="E347" s="68" t="s">
        <v>329</v>
      </c>
      <c r="F347" s="69" t="s">
        <v>330</v>
      </c>
    </row>
    <row r="348" spans="1:6" ht="15">
      <c r="A348"/>
      <c r="B348"/>
      <c r="C348"/>
      <c r="E348" s="68" t="s">
        <v>331</v>
      </c>
      <c r="F348" s="69" t="s">
        <v>45686</v>
      </c>
    </row>
    <row r="349" spans="1:6" ht="15">
      <c r="A349"/>
      <c r="B349"/>
      <c r="E349" s="68" t="s">
        <v>45684</v>
      </c>
      <c r="F349" s="69" t="s">
        <v>45685</v>
      </c>
    </row>
    <row r="350" spans="1:6" ht="15">
      <c r="A350"/>
      <c r="B350"/>
      <c r="E350" s="68" t="s">
        <v>410</v>
      </c>
      <c r="F350" s="69" t="s">
        <v>117</v>
      </c>
    </row>
    <row r="351" spans="1:6" ht="15">
      <c r="A351"/>
      <c r="B351"/>
      <c r="E351" s="68" t="s">
        <v>333</v>
      </c>
      <c r="F351" s="69" t="s">
        <v>118</v>
      </c>
    </row>
    <row r="352" spans="1:6" ht="15">
      <c r="A352"/>
      <c r="B352"/>
      <c r="E352" s="68" t="s">
        <v>237</v>
      </c>
      <c r="F352" s="69" t="s">
        <v>119</v>
      </c>
    </row>
    <row r="353" spans="1:6" ht="15">
      <c r="A353"/>
      <c r="B353"/>
      <c r="E353" s="68" t="s">
        <v>238</v>
      </c>
      <c r="F353" s="69" t="s">
        <v>120</v>
      </c>
    </row>
    <row r="354" spans="1:6" ht="15">
      <c r="A354"/>
      <c r="B354"/>
      <c r="E354" s="68" t="s">
        <v>270</v>
      </c>
      <c r="F354" s="69" t="s">
        <v>121</v>
      </c>
    </row>
    <row r="355" spans="1:6" ht="15">
      <c r="A355"/>
      <c r="B355"/>
      <c r="E355" s="68" t="s">
        <v>276</v>
      </c>
      <c r="F355" s="69" t="s">
        <v>122</v>
      </c>
    </row>
    <row r="356" spans="1:6" ht="15">
      <c r="A356"/>
      <c r="B356"/>
      <c r="E356" s="68" t="s">
        <v>239</v>
      </c>
      <c r="F356" s="69" t="s">
        <v>46384</v>
      </c>
    </row>
    <row r="357" spans="1:6" ht="15">
      <c r="A357"/>
      <c r="B357"/>
      <c r="E357" s="68" t="s">
        <v>240</v>
      </c>
      <c r="F357" s="69" t="s">
        <v>241</v>
      </c>
    </row>
    <row r="358" spans="1:6" ht="15">
      <c r="A358"/>
      <c r="B358"/>
      <c r="E358" s="68" t="s">
        <v>46382</v>
      </c>
      <c r="F358" s="69" t="s">
        <v>46383</v>
      </c>
    </row>
    <row r="359" spans="1:6" ht="15">
      <c r="A359"/>
      <c r="B359"/>
      <c r="E359" s="68" t="s">
        <v>46380</v>
      </c>
      <c r="F359" s="69" t="s">
        <v>46381</v>
      </c>
    </row>
    <row r="360" spans="1:6" ht="15">
      <c r="A360"/>
      <c r="B360"/>
      <c r="E360" s="68" t="s">
        <v>346</v>
      </c>
      <c r="F360" s="69" t="s">
        <v>347</v>
      </c>
    </row>
    <row r="361" spans="1:6" ht="15">
      <c r="A361"/>
      <c r="B361"/>
      <c r="E361" s="68" t="s">
        <v>271</v>
      </c>
      <c r="F361" s="69" t="s">
        <v>123</v>
      </c>
    </row>
    <row r="362" spans="1:6" ht="15">
      <c r="A362"/>
      <c r="B362"/>
      <c r="E362" s="68" t="s">
        <v>242</v>
      </c>
      <c r="F362" s="69" t="s">
        <v>243</v>
      </c>
    </row>
    <row r="363" spans="1:6" ht="15">
      <c r="A363"/>
      <c r="B363"/>
      <c r="E363" s="68" t="s">
        <v>334</v>
      </c>
      <c r="F363" s="69" t="s">
        <v>124</v>
      </c>
    </row>
    <row r="364" spans="1:6" ht="15">
      <c r="A364"/>
      <c r="B364"/>
      <c r="E364" s="68" t="s">
        <v>272</v>
      </c>
      <c r="F364" s="69" t="s">
        <v>40944</v>
      </c>
    </row>
    <row r="365" spans="1:6" ht="15">
      <c r="A365"/>
      <c r="B365"/>
      <c r="E365" s="68" t="s">
        <v>205</v>
      </c>
      <c r="F365" s="69" t="s">
        <v>206</v>
      </c>
    </row>
    <row r="366" spans="1:6" ht="15">
      <c r="A366"/>
      <c r="B366"/>
      <c r="E366" s="68" t="s">
        <v>244</v>
      </c>
      <c r="F366" s="69" t="s">
        <v>125</v>
      </c>
    </row>
    <row r="367" spans="1:6" ht="15">
      <c r="A367"/>
      <c r="B367"/>
      <c r="E367" s="68" t="s">
        <v>455</v>
      </c>
      <c r="F367" s="69" t="s">
        <v>456</v>
      </c>
    </row>
    <row r="368" spans="1:6" ht="15">
      <c r="A368"/>
      <c r="B368"/>
      <c r="E368" s="68" t="s">
        <v>245</v>
      </c>
      <c r="F368" s="69" t="s">
        <v>126</v>
      </c>
    </row>
    <row r="369" spans="1:6" ht="15">
      <c r="A369"/>
      <c r="B369"/>
      <c r="E369" s="68" t="s">
        <v>246</v>
      </c>
      <c r="F369" s="69" t="s">
        <v>127</v>
      </c>
    </row>
    <row r="370" spans="1:6" ht="15">
      <c r="A370"/>
      <c r="B370"/>
      <c r="E370" s="68" t="s">
        <v>247</v>
      </c>
      <c r="F370" s="69" t="s">
        <v>128</v>
      </c>
    </row>
    <row r="371" spans="1:6" ht="15">
      <c r="A371"/>
      <c r="B371"/>
      <c r="E371" s="68" t="s">
        <v>335</v>
      </c>
      <c r="F371" s="69" t="s">
        <v>336</v>
      </c>
    </row>
    <row r="372" spans="1:6" ht="15">
      <c r="A372"/>
      <c r="B372"/>
      <c r="E372" s="68" t="s">
        <v>337</v>
      </c>
      <c r="F372" s="69" t="s">
        <v>129</v>
      </c>
    </row>
    <row r="373" spans="1:6" ht="15">
      <c r="A373"/>
      <c r="B373"/>
      <c r="E373" s="68" t="s">
        <v>273</v>
      </c>
      <c r="F373" s="69" t="s">
        <v>274</v>
      </c>
    </row>
    <row r="374" spans="1:6" ht="15">
      <c r="A374"/>
      <c r="B374"/>
      <c r="E374" s="68" t="s">
        <v>633</v>
      </c>
      <c r="F374" s="69" t="s">
        <v>130</v>
      </c>
    </row>
    <row r="375" spans="1:6" ht="15">
      <c r="A375"/>
      <c r="B375"/>
      <c r="E375" s="68" t="s">
        <v>338</v>
      </c>
      <c r="F375" s="69" t="s">
        <v>131</v>
      </c>
    </row>
    <row r="376" spans="1:6" ht="15">
      <c r="A376"/>
      <c r="B376"/>
      <c r="E376" s="68" t="s">
        <v>339</v>
      </c>
      <c r="F376" s="69" t="s">
        <v>340</v>
      </c>
    </row>
    <row r="377" spans="1:6" ht="15">
      <c r="A377"/>
      <c r="B377"/>
      <c r="E377" s="68" t="s">
        <v>267</v>
      </c>
      <c r="F377" s="69" t="s">
        <v>132</v>
      </c>
    </row>
    <row r="378" spans="1:6" ht="15">
      <c r="A378"/>
      <c r="B378"/>
      <c r="E378" s="68" t="s">
        <v>342</v>
      </c>
      <c r="F378" s="69" t="s">
        <v>133</v>
      </c>
    </row>
    <row r="379" spans="1:6" ht="15">
      <c r="A379"/>
      <c r="B379"/>
      <c r="E379" s="68" t="s">
        <v>343</v>
      </c>
      <c r="F379" s="69" t="s">
        <v>134</v>
      </c>
    </row>
    <row r="380" spans="1:6" ht="15">
      <c r="A380"/>
      <c r="B380"/>
      <c r="E380" s="68" t="s">
        <v>45682</v>
      </c>
      <c r="F380" s="69" t="s">
        <v>45683</v>
      </c>
    </row>
    <row r="381" spans="1:6" ht="15">
      <c r="A381"/>
      <c r="B381"/>
      <c r="E381" s="68" t="s">
        <v>248</v>
      </c>
      <c r="F381" s="69" t="s">
        <v>249</v>
      </c>
    </row>
    <row r="382" spans="1:6" ht="15">
      <c r="A382"/>
      <c r="B382"/>
      <c r="E382" s="68" t="s">
        <v>427</v>
      </c>
      <c r="F382" s="69" t="s">
        <v>428</v>
      </c>
    </row>
    <row r="383" spans="1:6" ht="15">
      <c r="A383"/>
      <c r="B383"/>
      <c r="E383" s="68" t="s">
        <v>207</v>
      </c>
      <c r="F383" s="69" t="s">
        <v>208</v>
      </c>
    </row>
    <row r="384" spans="1:6" ht="15">
      <c r="A384"/>
      <c r="B384"/>
      <c r="E384" s="68" t="s">
        <v>344</v>
      </c>
      <c r="F384" s="69" t="s">
        <v>345</v>
      </c>
    </row>
    <row r="385" spans="1:6" ht="15">
      <c r="A385"/>
      <c r="B385"/>
      <c r="E385" s="68" t="s">
        <v>348</v>
      </c>
      <c r="F385" s="69" t="s">
        <v>135</v>
      </c>
    </row>
    <row r="386" spans="1:6" ht="15">
      <c r="A386"/>
      <c r="B386"/>
      <c r="E386" s="68" t="s">
        <v>634</v>
      </c>
      <c r="F386" s="69" t="s">
        <v>635</v>
      </c>
    </row>
    <row r="387" spans="1:6" ht="15">
      <c r="A387"/>
      <c r="B387"/>
      <c r="E387" s="68" t="s">
        <v>250</v>
      </c>
      <c r="F387" s="69" t="s">
        <v>136</v>
      </c>
    </row>
    <row r="388" spans="1:6" ht="15">
      <c r="A388"/>
      <c r="B388"/>
      <c r="E388" s="68" t="s">
        <v>45687</v>
      </c>
      <c r="F388" s="69" t="s">
        <v>32641</v>
      </c>
    </row>
    <row r="389" spans="1:6" ht="15">
      <c r="A389"/>
      <c r="B389"/>
      <c r="E389" s="68" t="s">
        <v>209</v>
      </c>
      <c r="F389" s="69" t="s">
        <v>137</v>
      </c>
    </row>
    <row r="390" spans="1:6" ht="15">
      <c r="A390"/>
      <c r="B390"/>
      <c r="E390" s="68" t="s">
        <v>636</v>
      </c>
      <c r="F390" s="69" t="s">
        <v>139</v>
      </c>
    </row>
    <row r="391" spans="1:6" ht="15">
      <c r="A391"/>
      <c r="B391"/>
      <c r="E391" s="68" t="s">
        <v>41036</v>
      </c>
      <c r="F391" s="69" t="s">
        <v>41037</v>
      </c>
    </row>
  </sheetData>
  <autoFilter ref="A4:O391" xr:uid="{00000000-0009-0000-0000-000003000000}"/>
  <sortState xmlns:xlrd2="http://schemas.microsoft.com/office/spreadsheetml/2017/richdata2" ref="H5:H32">
    <sortCondition sortBy="cellColor" ref="H5:H32" dxfId="0"/>
  </sortState>
  <customSheetViews>
    <customSheetView guid="{91CCA552-4FF9-4F8A-918F-E90526B3286D}" showAutoFilter="1">
      <pane ySplit="5" topLeftCell="A6" activePane="bottomLeft" state="frozen"/>
      <selection pane="bottomLeft" activeCell="D17" sqref="D17"/>
      <pageMargins left="0.7" right="0.7" top="0.75" bottom="0.75" header="0.3" footer="0.3"/>
      <pageSetup paperSize="9" orientation="portrait" r:id="rId1"/>
      <autoFilter ref="A5:Q389" xr:uid="{3A778C46-1485-499A-9CB9-B217D19A079C}"/>
    </customSheetView>
    <customSheetView guid="{AF533CF8-BCBD-4BCE-89DB-18D6C13C2DDE}" showAutoFilter="1">
      <pane ySplit="5" topLeftCell="A6" activePane="bottomLeft" state="frozen"/>
      <selection pane="bottomLeft" activeCell="D17" sqref="D17"/>
      <pageMargins left="0.7" right="0.7" top="0.75" bottom="0.75" header="0.3" footer="0.3"/>
      <pageSetup paperSize="9" orientation="portrait" r:id="rId2"/>
      <autoFilter ref="A5:Q389" xr:uid="{480B9DDB-F6A9-4461-844B-04949818FB11}"/>
    </customSheetView>
    <customSheetView guid="{6D183BEC-C2CD-41F1-9C7E-530180CF74BE}" filter="1" showAutoFilter="1">
      <pane ySplit="5" topLeftCell="A6" activePane="bottomLeft" state="frozen"/>
      <selection pane="bottomLeft" activeCell="D81" sqref="D81"/>
      <pageMargins left="0.7" right="0.7" top="0.75" bottom="0.75" header="0.3" footer="0.3"/>
      <pageSetup paperSize="9" orientation="portrait" r:id="rId3"/>
      <autoFilter ref="A5:O389" xr:uid="{82AC49A2-A59D-4CA3-A03D-33C0D019D051}">
        <filterColumn colId="2">
          <filters>
            <filter val="3000606"/>
          </filters>
        </filterColumn>
      </autoFilter>
    </customSheetView>
  </customSheetViews>
  <mergeCells count="14">
    <mergeCell ref="A1:A3"/>
    <mergeCell ref="C1:C3"/>
    <mergeCell ref="L2:M2"/>
    <mergeCell ref="L1:O1"/>
    <mergeCell ref="D1:D3"/>
    <mergeCell ref="N2:O2"/>
    <mergeCell ref="H1:H3"/>
    <mergeCell ref="K1:K3"/>
    <mergeCell ref="I1:I3"/>
    <mergeCell ref="G1:G3"/>
    <mergeCell ref="J1:J3"/>
    <mergeCell ref="E1:E3"/>
    <mergeCell ref="F1:F3"/>
    <mergeCell ref="B1:B3"/>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4">
    <tabColor rgb="FFFFFF00"/>
  </sheetPr>
  <dimension ref="A1:C9114"/>
  <sheetViews>
    <sheetView workbookViewId="0">
      <pane ySplit="1" topLeftCell="A2" activePane="bottomLeft" state="frozen"/>
      <selection activeCell="E16" sqref="E16"/>
      <selection pane="bottomLeft"/>
    </sheetView>
  </sheetViews>
  <sheetFormatPr defaultColWidth="9.140625" defaultRowHeight="15"/>
  <cols>
    <col min="1" max="2" width="15.140625" style="18" customWidth="1"/>
    <col min="3" max="3" width="161.140625" style="19" customWidth="1"/>
    <col min="4" max="4" width="12.85546875" style="19" customWidth="1"/>
    <col min="5" max="16384" width="9.140625" style="19"/>
  </cols>
  <sheetData>
    <row r="1" spans="1:3">
      <c r="A1" s="20" t="s">
        <v>40798</v>
      </c>
      <c r="B1" s="20"/>
      <c r="C1" s="21" t="s">
        <v>9711</v>
      </c>
    </row>
    <row r="2" spans="1:3">
      <c r="A2" s="58" t="s">
        <v>648</v>
      </c>
      <c r="B2" s="59" t="s">
        <v>648</v>
      </c>
      <c r="C2" s="58" t="s">
        <v>649</v>
      </c>
    </row>
    <row r="3" spans="1:3">
      <c r="A3" s="60"/>
      <c r="B3" s="59" t="s">
        <v>648</v>
      </c>
      <c r="C3" s="58" t="s">
        <v>650</v>
      </c>
    </row>
    <row r="4" spans="1:3">
      <c r="A4" s="60"/>
      <c r="B4" s="59" t="s">
        <v>648</v>
      </c>
      <c r="C4" s="58" t="s">
        <v>651</v>
      </c>
    </row>
    <row r="5" spans="1:3">
      <c r="A5" s="60"/>
      <c r="B5" s="59" t="s">
        <v>648</v>
      </c>
      <c r="C5" s="58" t="s">
        <v>652</v>
      </c>
    </row>
    <row r="6" spans="1:3">
      <c r="A6" s="58" t="s">
        <v>653</v>
      </c>
      <c r="B6" s="59" t="s">
        <v>653</v>
      </c>
      <c r="C6" s="58" t="s">
        <v>654</v>
      </c>
    </row>
    <row r="7" spans="1:3">
      <c r="A7" s="58"/>
      <c r="B7" s="59" t="s">
        <v>653</v>
      </c>
      <c r="C7" s="58" t="s">
        <v>655</v>
      </c>
    </row>
    <row r="8" spans="1:3" ht="30">
      <c r="A8" s="58"/>
      <c r="B8" s="59" t="s">
        <v>653</v>
      </c>
      <c r="C8" s="58" t="s">
        <v>656</v>
      </c>
    </row>
    <row r="9" spans="1:3">
      <c r="A9" s="58"/>
      <c r="B9" s="59" t="s">
        <v>653</v>
      </c>
      <c r="C9" s="58" t="s">
        <v>657</v>
      </c>
    </row>
    <row r="10" spans="1:3">
      <c r="A10" s="58"/>
      <c r="B10" s="59" t="s">
        <v>653</v>
      </c>
      <c r="C10" s="58" t="s">
        <v>658</v>
      </c>
    </row>
    <row r="11" spans="1:3">
      <c r="A11" s="58" t="s">
        <v>659</v>
      </c>
      <c r="B11" s="59" t="s">
        <v>659</v>
      </c>
      <c r="C11" s="58" t="s">
        <v>660</v>
      </c>
    </row>
    <row r="12" spans="1:3">
      <c r="A12" s="58"/>
      <c r="B12" s="59" t="s">
        <v>659</v>
      </c>
      <c r="C12" s="58" t="s">
        <v>655</v>
      </c>
    </row>
    <row r="13" spans="1:3">
      <c r="A13" s="58"/>
      <c r="B13" s="59" t="s">
        <v>659</v>
      </c>
      <c r="C13" s="58" t="s">
        <v>661</v>
      </c>
    </row>
    <row r="14" spans="1:3">
      <c r="A14" s="58"/>
      <c r="B14" s="59" t="s">
        <v>659</v>
      </c>
      <c r="C14" s="58" t="s">
        <v>662</v>
      </c>
    </row>
    <row r="15" spans="1:3">
      <c r="A15" s="58" t="s">
        <v>9421</v>
      </c>
      <c r="B15" s="59" t="s">
        <v>9421</v>
      </c>
      <c r="C15" s="58" t="s">
        <v>663</v>
      </c>
    </row>
    <row r="16" spans="1:3">
      <c r="A16" s="58"/>
      <c r="B16" s="59" t="s">
        <v>9421</v>
      </c>
      <c r="C16" s="58" t="s">
        <v>655</v>
      </c>
    </row>
    <row r="17" spans="1:3">
      <c r="A17" s="58"/>
      <c r="B17" s="59" t="s">
        <v>9421</v>
      </c>
      <c r="C17" s="58" t="s">
        <v>664</v>
      </c>
    </row>
    <row r="18" spans="1:3">
      <c r="A18" s="58"/>
      <c r="B18" s="59" t="s">
        <v>9421</v>
      </c>
      <c r="C18" s="58" t="s">
        <v>665</v>
      </c>
    </row>
    <row r="19" spans="1:3">
      <c r="A19" s="58"/>
      <c r="B19" s="59" t="s">
        <v>9421</v>
      </c>
      <c r="C19" s="58" t="s">
        <v>657</v>
      </c>
    </row>
    <row r="20" spans="1:3" ht="30">
      <c r="A20" s="58"/>
      <c r="B20" s="59" t="s">
        <v>9421</v>
      </c>
      <c r="C20" s="58" t="s">
        <v>666</v>
      </c>
    </row>
    <row r="21" spans="1:3">
      <c r="A21" s="58"/>
      <c r="B21" s="59" t="s">
        <v>9421</v>
      </c>
      <c r="C21" s="58" t="s">
        <v>667</v>
      </c>
    </row>
    <row r="22" spans="1:3" ht="30">
      <c r="A22" s="58"/>
      <c r="B22" s="59" t="s">
        <v>9421</v>
      </c>
      <c r="C22" s="58" t="s">
        <v>668</v>
      </c>
    </row>
    <row r="23" spans="1:3">
      <c r="A23" s="58"/>
      <c r="B23" s="59" t="s">
        <v>9421</v>
      </c>
      <c r="C23" s="58" t="s">
        <v>669</v>
      </c>
    </row>
    <row r="24" spans="1:3">
      <c r="A24" s="58"/>
      <c r="B24" s="59" t="s">
        <v>9421</v>
      </c>
      <c r="C24" s="61" t="s">
        <v>670</v>
      </c>
    </row>
    <row r="25" spans="1:3">
      <c r="A25" s="58"/>
      <c r="B25" s="59" t="s">
        <v>9421</v>
      </c>
      <c r="C25" s="61" t="s">
        <v>671</v>
      </c>
    </row>
    <row r="26" spans="1:3">
      <c r="A26" s="58"/>
      <c r="B26" s="59" t="s">
        <v>9421</v>
      </c>
      <c r="C26" s="61" t="s">
        <v>672</v>
      </c>
    </row>
    <row r="27" spans="1:3">
      <c r="A27" s="58" t="s">
        <v>673</v>
      </c>
      <c r="B27" s="59" t="s">
        <v>673</v>
      </c>
      <c r="C27" s="58" t="s">
        <v>674</v>
      </c>
    </row>
    <row r="28" spans="1:3">
      <c r="A28" s="58" t="s">
        <v>9422</v>
      </c>
      <c r="B28" s="59" t="s">
        <v>9422</v>
      </c>
      <c r="C28" s="58" t="s">
        <v>675</v>
      </c>
    </row>
    <row r="29" spans="1:3">
      <c r="A29" s="58" t="s">
        <v>9423</v>
      </c>
      <c r="B29" s="59" t="s">
        <v>9423</v>
      </c>
      <c r="C29" s="58" t="s">
        <v>676</v>
      </c>
    </row>
    <row r="30" spans="1:3">
      <c r="A30" s="58" t="s">
        <v>9424</v>
      </c>
      <c r="B30" s="59" t="s">
        <v>9424</v>
      </c>
      <c r="C30" s="58" t="s">
        <v>677</v>
      </c>
    </row>
    <row r="31" spans="1:3">
      <c r="A31" s="58" t="s">
        <v>9425</v>
      </c>
      <c r="B31" s="59" t="s">
        <v>9425</v>
      </c>
      <c r="C31" s="58" t="s">
        <v>678</v>
      </c>
    </row>
    <row r="32" spans="1:3">
      <c r="A32" s="58" t="s">
        <v>9426</v>
      </c>
      <c r="B32" s="59" t="s">
        <v>9426</v>
      </c>
      <c r="C32" s="58" t="s">
        <v>679</v>
      </c>
    </row>
    <row r="33" spans="1:3">
      <c r="A33" s="58" t="s">
        <v>9427</v>
      </c>
      <c r="B33" s="59" t="s">
        <v>9427</v>
      </c>
      <c r="C33" s="58" t="s">
        <v>680</v>
      </c>
    </row>
    <row r="34" spans="1:3">
      <c r="A34" s="58" t="s">
        <v>9428</v>
      </c>
      <c r="B34" s="59" t="s">
        <v>9428</v>
      </c>
      <c r="C34" s="58" t="s">
        <v>681</v>
      </c>
    </row>
    <row r="35" spans="1:3">
      <c r="A35" s="58" t="s">
        <v>9429</v>
      </c>
      <c r="B35" s="59" t="s">
        <v>9429</v>
      </c>
      <c r="C35" s="58" t="s">
        <v>682</v>
      </c>
    </row>
    <row r="36" spans="1:3">
      <c r="A36" s="58" t="s">
        <v>9430</v>
      </c>
      <c r="B36" s="59" t="s">
        <v>9430</v>
      </c>
      <c r="C36" s="58" t="s">
        <v>683</v>
      </c>
    </row>
    <row r="37" spans="1:3">
      <c r="A37" s="58" t="s">
        <v>9431</v>
      </c>
      <c r="B37" s="59" t="s">
        <v>9431</v>
      </c>
      <c r="C37" s="58" t="s">
        <v>684</v>
      </c>
    </row>
    <row r="38" spans="1:3">
      <c r="A38" s="58" t="s">
        <v>9432</v>
      </c>
      <c r="B38" s="59" t="s">
        <v>9432</v>
      </c>
      <c r="C38" s="58" t="s">
        <v>685</v>
      </c>
    </row>
    <row r="39" spans="1:3">
      <c r="A39" s="58" t="s">
        <v>9433</v>
      </c>
      <c r="B39" s="59" t="s">
        <v>9433</v>
      </c>
      <c r="C39" s="58" t="s">
        <v>686</v>
      </c>
    </row>
    <row r="40" spans="1:3">
      <c r="A40" s="58" t="s">
        <v>9434</v>
      </c>
      <c r="B40" s="59" t="s">
        <v>9434</v>
      </c>
      <c r="C40" s="58" t="s">
        <v>687</v>
      </c>
    </row>
    <row r="41" spans="1:3">
      <c r="A41" s="58" t="s">
        <v>9435</v>
      </c>
      <c r="B41" s="59" t="s">
        <v>9435</v>
      </c>
      <c r="C41" s="58" t="s">
        <v>688</v>
      </c>
    </row>
    <row r="42" spans="1:3">
      <c r="A42" s="58" t="s">
        <v>9436</v>
      </c>
      <c r="B42" s="59" t="s">
        <v>9436</v>
      </c>
      <c r="C42" s="58" t="s">
        <v>689</v>
      </c>
    </row>
    <row r="43" spans="1:3">
      <c r="A43" s="58"/>
      <c r="B43" s="59" t="s">
        <v>9436</v>
      </c>
      <c r="C43" s="58" t="s">
        <v>655</v>
      </c>
    </row>
    <row r="44" spans="1:3" ht="30">
      <c r="A44" s="58"/>
      <c r="B44" s="59" t="s">
        <v>9436</v>
      </c>
      <c r="C44" s="58" t="s">
        <v>690</v>
      </c>
    </row>
    <row r="45" spans="1:3" ht="30">
      <c r="A45" s="58"/>
      <c r="B45" s="59" t="s">
        <v>9436</v>
      </c>
      <c r="C45" s="58" t="s">
        <v>691</v>
      </c>
    </row>
    <row r="46" spans="1:3" ht="30">
      <c r="A46" s="58"/>
      <c r="B46" s="59" t="s">
        <v>9436</v>
      </c>
      <c r="C46" s="58" t="s">
        <v>692</v>
      </c>
    </row>
    <row r="47" spans="1:3">
      <c r="A47" s="58"/>
      <c r="B47" s="59" t="s">
        <v>9436</v>
      </c>
      <c r="C47" s="58" t="s">
        <v>693</v>
      </c>
    </row>
    <row r="48" spans="1:3">
      <c r="A48" s="58"/>
      <c r="B48" s="59" t="s">
        <v>9436</v>
      </c>
      <c r="C48" s="58" t="s">
        <v>694</v>
      </c>
    </row>
    <row r="49" spans="1:3">
      <c r="A49" s="58"/>
      <c r="B49" s="59" t="s">
        <v>9436</v>
      </c>
      <c r="C49" s="58" t="s">
        <v>695</v>
      </c>
    </row>
    <row r="50" spans="1:3">
      <c r="A50" s="58"/>
      <c r="B50" s="59" t="s">
        <v>9436</v>
      </c>
      <c r="C50" s="58" t="s">
        <v>696</v>
      </c>
    </row>
    <row r="51" spans="1:3">
      <c r="A51" s="58"/>
      <c r="B51" s="59" t="s">
        <v>9436</v>
      </c>
      <c r="C51" s="58" t="s">
        <v>697</v>
      </c>
    </row>
    <row r="52" spans="1:3">
      <c r="A52" s="58"/>
      <c r="B52" s="59" t="s">
        <v>9436</v>
      </c>
      <c r="C52" s="58" t="s">
        <v>669</v>
      </c>
    </row>
    <row r="53" spans="1:3">
      <c r="A53" s="58"/>
      <c r="B53" s="59" t="s">
        <v>9436</v>
      </c>
      <c r="C53" s="61" t="s">
        <v>698</v>
      </c>
    </row>
    <row r="54" spans="1:3">
      <c r="A54" s="58"/>
      <c r="B54" s="59" t="s">
        <v>9436</v>
      </c>
      <c r="C54" s="61" t="s">
        <v>699</v>
      </c>
    </row>
    <row r="55" spans="1:3">
      <c r="A55" s="58" t="s">
        <v>700</v>
      </c>
      <c r="B55" s="59" t="s">
        <v>700</v>
      </c>
      <c r="C55" s="58" t="s">
        <v>701</v>
      </c>
    </row>
    <row r="56" spans="1:3">
      <c r="A56" s="58" t="s">
        <v>702</v>
      </c>
      <c r="B56" s="59" t="s">
        <v>702</v>
      </c>
      <c r="C56" s="58" t="s">
        <v>703</v>
      </c>
    </row>
    <row r="57" spans="1:3">
      <c r="A57" s="58" t="s">
        <v>704</v>
      </c>
      <c r="B57" s="59" t="s">
        <v>704</v>
      </c>
      <c r="C57" s="58" t="s">
        <v>705</v>
      </c>
    </row>
    <row r="58" spans="1:3">
      <c r="A58" s="58" t="s">
        <v>706</v>
      </c>
      <c r="B58" s="59" t="s">
        <v>706</v>
      </c>
      <c r="C58" s="58" t="s">
        <v>707</v>
      </c>
    </row>
    <row r="59" spans="1:3">
      <c r="A59" s="58" t="s">
        <v>708</v>
      </c>
      <c r="B59" s="59" t="s">
        <v>708</v>
      </c>
      <c r="C59" s="58" t="s">
        <v>709</v>
      </c>
    </row>
    <row r="60" spans="1:3">
      <c r="A60" s="58" t="s">
        <v>710</v>
      </c>
      <c r="B60" s="59" t="s">
        <v>710</v>
      </c>
      <c r="C60" s="58" t="s">
        <v>711</v>
      </c>
    </row>
    <row r="61" spans="1:3">
      <c r="A61" s="58" t="s">
        <v>712</v>
      </c>
      <c r="B61" s="59" t="s">
        <v>712</v>
      </c>
      <c r="C61" s="58" t="s">
        <v>713</v>
      </c>
    </row>
    <row r="62" spans="1:3">
      <c r="A62" s="58" t="s">
        <v>714</v>
      </c>
      <c r="B62" s="59" t="s">
        <v>714</v>
      </c>
      <c r="C62" s="58" t="s">
        <v>715</v>
      </c>
    </row>
    <row r="63" spans="1:3">
      <c r="A63" s="58" t="s">
        <v>716</v>
      </c>
      <c r="B63" s="59" t="s">
        <v>716</v>
      </c>
      <c r="C63" s="58" t="s">
        <v>717</v>
      </c>
    </row>
    <row r="64" spans="1:3">
      <c r="A64" s="58" t="s">
        <v>718</v>
      </c>
      <c r="B64" s="59" t="s">
        <v>718</v>
      </c>
      <c r="C64" s="58" t="s">
        <v>719</v>
      </c>
    </row>
    <row r="65" spans="1:3">
      <c r="A65" s="58" t="s">
        <v>720</v>
      </c>
      <c r="B65" s="59" t="s">
        <v>720</v>
      </c>
      <c r="C65" s="58" t="s">
        <v>721</v>
      </c>
    </row>
    <row r="66" spans="1:3">
      <c r="A66" s="58" t="s">
        <v>722</v>
      </c>
      <c r="B66" s="59" t="s">
        <v>722</v>
      </c>
      <c r="C66" s="58" t="s">
        <v>723</v>
      </c>
    </row>
    <row r="67" spans="1:3">
      <c r="A67" s="58" t="s">
        <v>724</v>
      </c>
      <c r="B67" s="59" t="s">
        <v>724</v>
      </c>
      <c r="C67" s="58" t="s">
        <v>725</v>
      </c>
    </row>
    <row r="68" spans="1:3">
      <c r="A68" s="58" t="s">
        <v>9437</v>
      </c>
      <c r="B68" s="59" t="s">
        <v>9437</v>
      </c>
      <c r="C68" s="58" t="s">
        <v>726</v>
      </c>
    </row>
    <row r="69" spans="1:3">
      <c r="A69" s="58" t="s">
        <v>9438</v>
      </c>
      <c r="B69" s="59" t="s">
        <v>9438</v>
      </c>
      <c r="C69" s="58" t="s">
        <v>727</v>
      </c>
    </row>
    <row r="70" spans="1:3">
      <c r="A70" s="58"/>
      <c r="B70" s="59" t="s">
        <v>9438</v>
      </c>
      <c r="C70" s="58" t="s">
        <v>655</v>
      </c>
    </row>
    <row r="71" spans="1:3">
      <c r="A71" s="58"/>
      <c r="B71" s="59" t="s">
        <v>9438</v>
      </c>
      <c r="C71" s="58" t="s">
        <v>728</v>
      </c>
    </row>
    <row r="72" spans="1:3">
      <c r="A72" s="58"/>
      <c r="B72" s="59" t="s">
        <v>9438</v>
      </c>
      <c r="C72" s="58" t="s">
        <v>729</v>
      </c>
    </row>
    <row r="73" spans="1:3">
      <c r="A73" s="58"/>
      <c r="B73" s="59" t="s">
        <v>9438</v>
      </c>
      <c r="C73" s="58" t="s">
        <v>669</v>
      </c>
    </row>
    <row r="74" spans="1:3">
      <c r="A74" s="58"/>
      <c r="B74" s="59" t="s">
        <v>9438</v>
      </c>
      <c r="C74" s="61" t="s">
        <v>730</v>
      </c>
    </row>
    <row r="75" spans="1:3">
      <c r="A75" s="58" t="s">
        <v>731</v>
      </c>
      <c r="B75" s="59" t="s">
        <v>731</v>
      </c>
      <c r="C75" s="58" t="s">
        <v>732</v>
      </c>
    </row>
    <row r="76" spans="1:3">
      <c r="A76" s="58"/>
      <c r="B76" s="59" t="s">
        <v>731</v>
      </c>
      <c r="C76" s="58" t="s">
        <v>655</v>
      </c>
    </row>
    <row r="77" spans="1:3">
      <c r="A77" s="58"/>
      <c r="B77" s="59" t="s">
        <v>731</v>
      </c>
      <c r="C77" s="58" t="s">
        <v>733</v>
      </c>
    </row>
    <row r="78" spans="1:3">
      <c r="A78" s="58"/>
      <c r="B78" s="59" t="s">
        <v>731</v>
      </c>
      <c r="C78" s="58" t="s">
        <v>734</v>
      </c>
    </row>
    <row r="79" spans="1:3">
      <c r="A79" s="58"/>
      <c r="B79" s="59" t="s">
        <v>731</v>
      </c>
      <c r="C79" s="58" t="s">
        <v>735</v>
      </c>
    </row>
    <row r="80" spans="1:3">
      <c r="A80" s="58"/>
      <c r="B80" s="59" t="s">
        <v>731</v>
      </c>
      <c r="C80" s="58" t="s">
        <v>736</v>
      </c>
    </row>
    <row r="81" spans="1:3">
      <c r="A81" s="58"/>
      <c r="B81" s="59" t="s">
        <v>731</v>
      </c>
      <c r="C81" s="58" t="s">
        <v>737</v>
      </c>
    </row>
    <row r="82" spans="1:3">
      <c r="A82" s="58" t="s">
        <v>738</v>
      </c>
      <c r="B82" s="59" t="s">
        <v>738</v>
      </c>
      <c r="C82" s="58" t="s">
        <v>739</v>
      </c>
    </row>
    <row r="83" spans="1:3">
      <c r="A83" s="58" t="s">
        <v>740</v>
      </c>
      <c r="B83" s="59" t="s">
        <v>740</v>
      </c>
      <c r="C83" s="58" t="s">
        <v>741</v>
      </c>
    </row>
    <row r="84" spans="1:3">
      <c r="A84" s="58" t="s">
        <v>742</v>
      </c>
      <c r="B84" s="59" t="s">
        <v>742</v>
      </c>
      <c r="C84" s="58" t="s">
        <v>743</v>
      </c>
    </row>
    <row r="85" spans="1:3">
      <c r="A85" s="58" t="s">
        <v>744</v>
      </c>
      <c r="B85" s="59" t="s">
        <v>744</v>
      </c>
      <c r="C85" s="58" t="s">
        <v>745</v>
      </c>
    </row>
    <row r="86" spans="1:3">
      <c r="A86" s="58" t="s">
        <v>9439</v>
      </c>
      <c r="B86" s="59" t="s">
        <v>9439</v>
      </c>
      <c r="C86" s="58" t="s">
        <v>746</v>
      </c>
    </row>
    <row r="87" spans="1:3">
      <c r="A87" s="58"/>
      <c r="B87" s="59" t="s">
        <v>9439</v>
      </c>
      <c r="C87" s="58" t="s">
        <v>655</v>
      </c>
    </row>
    <row r="88" spans="1:3" ht="30">
      <c r="A88" s="58"/>
      <c r="B88" s="59" t="s">
        <v>9439</v>
      </c>
      <c r="C88" s="58" t="s">
        <v>747</v>
      </c>
    </row>
    <row r="89" spans="1:3">
      <c r="A89" s="58"/>
      <c r="B89" s="59" t="s">
        <v>9439</v>
      </c>
      <c r="C89" s="58" t="s">
        <v>748</v>
      </c>
    </row>
    <row r="90" spans="1:3">
      <c r="A90" s="58"/>
      <c r="B90" s="59" t="s">
        <v>9439</v>
      </c>
      <c r="C90" s="58" t="s">
        <v>749</v>
      </c>
    </row>
    <row r="91" spans="1:3">
      <c r="A91" s="58"/>
      <c r="B91" s="59" t="s">
        <v>9439</v>
      </c>
      <c r="C91" s="58" t="s">
        <v>750</v>
      </c>
    </row>
    <row r="92" spans="1:3">
      <c r="A92" s="58"/>
      <c r="B92" s="59" t="s">
        <v>9439</v>
      </c>
      <c r="C92" s="58" t="s">
        <v>751</v>
      </c>
    </row>
    <row r="93" spans="1:3">
      <c r="A93" s="58"/>
      <c r="B93" s="59" t="s">
        <v>9439</v>
      </c>
      <c r="C93" s="58" t="s">
        <v>669</v>
      </c>
    </row>
    <row r="94" spans="1:3">
      <c r="A94" s="58"/>
      <c r="B94" s="59" t="s">
        <v>9439</v>
      </c>
      <c r="C94" s="61" t="s">
        <v>752</v>
      </c>
    </row>
    <row r="95" spans="1:3">
      <c r="A95" s="58"/>
      <c r="B95" s="59" t="s">
        <v>9439</v>
      </c>
      <c r="C95" s="61" t="s">
        <v>753</v>
      </c>
    </row>
    <row r="96" spans="1:3">
      <c r="A96" s="58"/>
      <c r="B96" s="59" t="s">
        <v>9439</v>
      </c>
      <c r="C96" s="61" t="s">
        <v>754</v>
      </c>
    </row>
    <row r="97" spans="1:3">
      <c r="A97" s="58"/>
      <c r="B97" s="59" t="s">
        <v>9439</v>
      </c>
      <c r="C97" s="61" t="s">
        <v>755</v>
      </c>
    </row>
    <row r="98" spans="1:3">
      <c r="A98" s="58" t="s">
        <v>756</v>
      </c>
      <c r="B98" s="59" t="s">
        <v>756</v>
      </c>
      <c r="C98" s="58" t="s">
        <v>757</v>
      </c>
    </row>
    <row r="99" spans="1:3">
      <c r="A99" s="58" t="s">
        <v>758</v>
      </c>
      <c r="B99" s="59" t="s">
        <v>758</v>
      </c>
      <c r="C99" s="58" t="s">
        <v>759</v>
      </c>
    </row>
    <row r="100" spans="1:3">
      <c r="A100" s="58" t="s">
        <v>760</v>
      </c>
      <c r="B100" s="59" t="s">
        <v>760</v>
      </c>
      <c r="C100" s="58" t="s">
        <v>761</v>
      </c>
    </row>
    <row r="101" spans="1:3">
      <c r="A101" s="58" t="s">
        <v>762</v>
      </c>
      <c r="B101" s="59" t="s">
        <v>762</v>
      </c>
      <c r="C101" s="58" t="s">
        <v>763</v>
      </c>
    </row>
    <row r="102" spans="1:3">
      <c r="A102" s="58" t="s">
        <v>764</v>
      </c>
      <c r="B102" s="59" t="s">
        <v>764</v>
      </c>
      <c r="C102" s="58" t="s">
        <v>765</v>
      </c>
    </row>
    <row r="103" spans="1:3">
      <c r="A103" s="58" t="s">
        <v>766</v>
      </c>
      <c r="B103" s="59" t="s">
        <v>766</v>
      </c>
      <c r="C103" s="58" t="s">
        <v>767</v>
      </c>
    </row>
    <row r="104" spans="1:3">
      <c r="A104" s="58" t="s">
        <v>9440</v>
      </c>
      <c r="B104" s="59" t="s">
        <v>9440</v>
      </c>
      <c r="C104" s="58" t="s">
        <v>768</v>
      </c>
    </row>
    <row r="105" spans="1:3">
      <c r="A105" s="58"/>
      <c r="B105" s="59" t="s">
        <v>9440</v>
      </c>
      <c r="C105" s="58" t="s">
        <v>655</v>
      </c>
    </row>
    <row r="106" spans="1:3">
      <c r="A106" s="58"/>
      <c r="B106" s="59" t="s">
        <v>9440</v>
      </c>
      <c r="C106" s="58" t="s">
        <v>769</v>
      </c>
    </row>
    <row r="107" spans="1:3">
      <c r="A107" s="58"/>
      <c r="B107" s="59" t="s">
        <v>9440</v>
      </c>
      <c r="C107" s="58" t="s">
        <v>657</v>
      </c>
    </row>
    <row r="108" spans="1:3">
      <c r="A108" s="58"/>
      <c r="B108" s="59" t="s">
        <v>9440</v>
      </c>
      <c r="C108" s="58" t="s">
        <v>770</v>
      </c>
    </row>
    <row r="109" spans="1:3">
      <c r="A109" s="58" t="s">
        <v>9441</v>
      </c>
      <c r="B109" s="59" t="s">
        <v>9441</v>
      </c>
      <c r="C109" s="58" t="s">
        <v>771</v>
      </c>
    </row>
    <row r="110" spans="1:3">
      <c r="A110" s="58"/>
      <c r="B110" s="59" t="s">
        <v>9441</v>
      </c>
      <c r="C110" s="58" t="s">
        <v>655</v>
      </c>
    </row>
    <row r="111" spans="1:3">
      <c r="A111" s="58"/>
      <c r="B111" s="59" t="s">
        <v>9441</v>
      </c>
      <c r="C111" s="58" t="s">
        <v>772</v>
      </c>
    </row>
    <row r="112" spans="1:3">
      <c r="A112" s="58"/>
      <c r="B112" s="59" t="s">
        <v>9441</v>
      </c>
      <c r="C112" s="58" t="s">
        <v>669</v>
      </c>
    </row>
    <row r="113" spans="1:3">
      <c r="A113" s="58"/>
      <c r="B113" s="59" t="s">
        <v>9441</v>
      </c>
      <c r="C113" s="61" t="s">
        <v>773</v>
      </c>
    </row>
    <row r="114" spans="1:3">
      <c r="A114" s="58" t="s">
        <v>774</v>
      </c>
      <c r="B114" s="59" t="s">
        <v>774</v>
      </c>
      <c r="C114" s="58" t="s">
        <v>775</v>
      </c>
    </row>
    <row r="115" spans="1:3">
      <c r="A115" s="58"/>
      <c r="B115" s="59" t="s">
        <v>774</v>
      </c>
      <c r="C115" s="58" t="s">
        <v>655</v>
      </c>
    </row>
    <row r="116" spans="1:3" ht="30">
      <c r="A116" s="58"/>
      <c r="B116" s="59" t="s">
        <v>774</v>
      </c>
      <c r="C116" s="58" t="s">
        <v>776</v>
      </c>
    </row>
    <row r="117" spans="1:3">
      <c r="A117" s="58" t="s">
        <v>777</v>
      </c>
      <c r="B117" s="59" t="s">
        <v>777</v>
      </c>
      <c r="C117" s="58" t="s">
        <v>778</v>
      </c>
    </row>
    <row r="118" spans="1:3">
      <c r="A118" s="58"/>
      <c r="B118" s="59" t="s">
        <v>777</v>
      </c>
      <c r="C118" s="58" t="s">
        <v>655</v>
      </c>
    </row>
    <row r="119" spans="1:3">
      <c r="A119" s="58"/>
      <c r="B119" s="59" t="s">
        <v>777</v>
      </c>
      <c r="C119" s="58" t="s">
        <v>779</v>
      </c>
    </row>
    <row r="120" spans="1:3">
      <c r="A120" s="58" t="s">
        <v>780</v>
      </c>
      <c r="B120" s="59" t="s">
        <v>780</v>
      </c>
      <c r="C120" s="58" t="s">
        <v>781</v>
      </c>
    </row>
    <row r="121" spans="1:3">
      <c r="A121" s="58"/>
      <c r="B121" s="59" t="s">
        <v>780</v>
      </c>
      <c r="C121" s="58" t="s">
        <v>655</v>
      </c>
    </row>
    <row r="122" spans="1:3" ht="30">
      <c r="A122" s="58"/>
      <c r="B122" s="59" t="s">
        <v>780</v>
      </c>
      <c r="C122" s="58" t="s">
        <v>782</v>
      </c>
    </row>
    <row r="123" spans="1:3">
      <c r="A123" s="58" t="s">
        <v>783</v>
      </c>
      <c r="B123" s="59" t="s">
        <v>783</v>
      </c>
      <c r="C123" s="58" t="s">
        <v>784</v>
      </c>
    </row>
    <row r="124" spans="1:3">
      <c r="A124" s="58" t="s">
        <v>785</v>
      </c>
      <c r="B124" s="59" t="s">
        <v>785</v>
      </c>
      <c r="C124" s="58" t="s">
        <v>786</v>
      </c>
    </row>
    <row r="125" spans="1:3">
      <c r="A125" s="58" t="s">
        <v>787</v>
      </c>
      <c r="B125" s="59" t="s">
        <v>787</v>
      </c>
      <c r="C125" s="58" t="s">
        <v>788</v>
      </c>
    </row>
    <row r="126" spans="1:3">
      <c r="A126" s="58" t="s">
        <v>789</v>
      </c>
      <c r="B126" s="59" t="s">
        <v>789</v>
      </c>
      <c r="C126" s="58" t="s">
        <v>790</v>
      </c>
    </row>
    <row r="127" spans="1:3">
      <c r="A127" s="58" t="s">
        <v>9442</v>
      </c>
      <c r="B127" s="59" t="s">
        <v>9442</v>
      </c>
      <c r="C127" s="58" t="s">
        <v>791</v>
      </c>
    </row>
    <row r="128" spans="1:3">
      <c r="A128" s="58"/>
      <c r="B128" s="59" t="s">
        <v>9442</v>
      </c>
      <c r="C128" s="58" t="s">
        <v>655</v>
      </c>
    </row>
    <row r="129" spans="1:3">
      <c r="A129" s="58"/>
      <c r="B129" s="59" t="s">
        <v>9442</v>
      </c>
      <c r="C129" s="58" t="s">
        <v>792</v>
      </c>
    </row>
    <row r="130" spans="1:3">
      <c r="A130" s="58"/>
      <c r="B130" s="59" t="s">
        <v>9442</v>
      </c>
      <c r="C130" s="58" t="s">
        <v>669</v>
      </c>
    </row>
    <row r="131" spans="1:3">
      <c r="A131" s="58"/>
      <c r="B131" s="59" t="s">
        <v>9442</v>
      </c>
      <c r="C131" s="61" t="s">
        <v>793</v>
      </c>
    </row>
    <row r="132" spans="1:3">
      <c r="A132" s="58" t="s">
        <v>794</v>
      </c>
      <c r="B132" s="59" t="s">
        <v>794</v>
      </c>
      <c r="C132" s="58" t="s">
        <v>795</v>
      </c>
    </row>
    <row r="133" spans="1:3">
      <c r="A133" s="58"/>
      <c r="B133" s="59" t="s">
        <v>794</v>
      </c>
      <c r="C133" s="58" t="s">
        <v>655</v>
      </c>
    </row>
    <row r="134" spans="1:3">
      <c r="A134" s="58"/>
      <c r="B134" s="59" t="s">
        <v>794</v>
      </c>
      <c r="C134" s="58" t="s">
        <v>796</v>
      </c>
    </row>
    <row r="135" spans="1:3">
      <c r="A135" s="58" t="s">
        <v>797</v>
      </c>
      <c r="B135" s="59" t="s">
        <v>797</v>
      </c>
      <c r="C135" s="58" t="s">
        <v>798</v>
      </c>
    </row>
    <row r="136" spans="1:3">
      <c r="A136" s="58" t="s">
        <v>799</v>
      </c>
      <c r="B136" s="59" t="s">
        <v>799</v>
      </c>
      <c r="C136" s="58" t="s">
        <v>800</v>
      </c>
    </row>
    <row r="137" spans="1:3">
      <c r="A137" s="58" t="s">
        <v>9443</v>
      </c>
      <c r="B137" s="59" t="s">
        <v>9443</v>
      </c>
      <c r="C137" s="58" t="s">
        <v>801</v>
      </c>
    </row>
    <row r="138" spans="1:3">
      <c r="A138" s="58"/>
      <c r="B138" s="59" t="s">
        <v>9443</v>
      </c>
      <c r="C138" s="58" t="s">
        <v>655</v>
      </c>
    </row>
    <row r="139" spans="1:3" ht="45">
      <c r="A139" s="58"/>
      <c r="B139" s="59" t="s">
        <v>9443</v>
      </c>
      <c r="C139" s="58" t="s">
        <v>802</v>
      </c>
    </row>
    <row r="140" spans="1:3">
      <c r="A140" s="58"/>
      <c r="B140" s="59" t="s">
        <v>9443</v>
      </c>
      <c r="C140" s="58" t="s">
        <v>803</v>
      </c>
    </row>
    <row r="141" spans="1:3">
      <c r="A141" s="58" t="s">
        <v>804</v>
      </c>
      <c r="B141" s="59" t="s">
        <v>804</v>
      </c>
      <c r="C141" s="58" t="s">
        <v>805</v>
      </c>
    </row>
    <row r="142" spans="1:3">
      <c r="A142" s="58" t="s">
        <v>806</v>
      </c>
      <c r="B142" s="59" t="s">
        <v>806</v>
      </c>
      <c r="C142" s="58" t="s">
        <v>807</v>
      </c>
    </row>
    <row r="143" spans="1:3">
      <c r="A143" s="58" t="s">
        <v>808</v>
      </c>
      <c r="B143" s="59" t="s">
        <v>808</v>
      </c>
      <c r="C143" s="58" t="s">
        <v>809</v>
      </c>
    </row>
    <row r="144" spans="1:3">
      <c r="A144" s="58" t="s">
        <v>9444</v>
      </c>
      <c r="B144" s="59" t="s">
        <v>9444</v>
      </c>
      <c r="C144" s="58" t="s">
        <v>810</v>
      </c>
    </row>
    <row r="145" spans="1:3">
      <c r="A145" s="58"/>
      <c r="B145" s="59" t="s">
        <v>9444</v>
      </c>
      <c r="C145" s="58" t="s">
        <v>655</v>
      </c>
    </row>
    <row r="146" spans="1:3">
      <c r="A146" s="58"/>
      <c r="B146" s="59" t="s">
        <v>9444</v>
      </c>
      <c r="C146" s="58" t="s">
        <v>811</v>
      </c>
    </row>
    <row r="147" spans="1:3">
      <c r="A147" s="58"/>
      <c r="B147" s="59" t="s">
        <v>9444</v>
      </c>
      <c r="C147" s="58" t="s">
        <v>812</v>
      </c>
    </row>
    <row r="148" spans="1:3">
      <c r="A148" s="58"/>
      <c r="B148" s="59" t="s">
        <v>9444</v>
      </c>
      <c r="C148" s="58" t="s">
        <v>813</v>
      </c>
    </row>
    <row r="149" spans="1:3">
      <c r="A149" s="58"/>
      <c r="B149" s="59" t="s">
        <v>9444</v>
      </c>
      <c r="C149" s="58" t="s">
        <v>814</v>
      </c>
    </row>
    <row r="150" spans="1:3">
      <c r="A150" s="58"/>
      <c r="B150" s="59" t="s">
        <v>9444</v>
      </c>
      <c r="C150" s="58" t="s">
        <v>669</v>
      </c>
    </row>
    <row r="151" spans="1:3">
      <c r="A151" s="58"/>
      <c r="B151" s="59" t="s">
        <v>9444</v>
      </c>
      <c r="C151" s="61" t="s">
        <v>815</v>
      </c>
    </row>
    <row r="152" spans="1:3">
      <c r="A152" s="58"/>
      <c r="B152" s="59" t="s">
        <v>9444</v>
      </c>
      <c r="C152" s="61" t="s">
        <v>816</v>
      </c>
    </row>
    <row r="153" spans="1:3">
      <c r="A153" s="58" t="s">
        <v>817</v>
      </c>
      <c r="B153" s="59" t="s">
        <v>817</v>
      </c>
      <c r="C153" s="58" t="s">
        <v>818</v>
      </c>
    </row>
    <row r="154" spans="1:3">
      <c r="A154" s="58" t="s">
        <v>9445</v>
      </c>
      <c r="B154" s="59" t="s">
        <v>9445</v>
      </c>
      <c r="C154" s="58" t="s">
        <v>818</v>
      </c>
    </row>
    <row r="155" spans="1:3">
      <c r="A155" s="58"/>
      <c r="B155" s="59" t="s">
        <v>9445</v>
      </c>
      <c r="C155" s="58" t="s">
        <v>655</v>
      </c>
    </row>
    <row r="156" spans="1:3" ht="30">
      <c r="A156" s="58"/>
      <c r="B156" s="59" t="s">
        <v>9445</v>
      </c>
      <c r="C156" s="58" t="s">
        <v>819</v>
      </c>
    </row>
    <row r="157" spans="1:3">
      <c r="A157" s="58"/>
      <c r="B157" s="59" t="s">
        <v>9445</v>
      </c>
      <c r="C157" s="58" t="s">
        <v>657</v>
      </c>
    </row>
    <row r="158" spans="1:3">
      <c r="A158" s="58"/>
      <c r="B158" s="59" t="s">
        <v>9445</v>
      </c>
      <c r="C158" s="58" t="s">
        <v>820</v>
      </c>
    </row>
    <row r="159" spans="1:3">
      <c r="A159" s="58"/>
      <c r="B159" s="59" t="s">
        <v>9445</v>
      </c>
      <c r="C159" s="58" t="s">
        <v>821</v>
      </c>
    </row>
    <row r="160" spans="1:3">
      <c r="A160" s="58"/>
      <c r="B160" s="59" t="s">
        <v>9445</v>
      </c>
      <c r="C160" s="58" t="s">
        <v>822</v>
      </c>
    </row>
    <row r="161" spans="1:3">
      <c r="A161" s="58"/>
      <c r="B161" s="59" t="s">
        <v>9445</v>
      </c>
      <c r="C161" s="58" t="s">
        <v>823</v>
      </c>
    </row>
    <row r="162" spans="1:3">
      <c r="A162" s="58"/>
      <c r="B162" s="59" t="s">
        <v>9445</v>
      </c>
      <c r="C162" s="58" t="s">
        <v>669</v>
      </c>
    </row>
    <row r="163" spans="1:3">
      <c r="A163" s="58"/>
      <c r="B163" s="59" t="s">
        <v>9445</v>
      </c>
      <c r="C163" s="58" t="s">
        <v>824</v>
      </c>
    </row>
    <row r="164" spans="1:3">
      <c r="A164" s="58"/>
      <c r="B164" s="59" t="s">
        <v>9445</v>
      </c>
      <c r="C164" s="61" t="s">
        <v>825</v>
      </c>
    </row>
    <row r="165" spans="1:3">
      <c r="A165" s="58" t="s">
        <v>826</v>
      </c>
      <c r="B165" s="59" t="s">
        <v>826</v>
      </c>
      <c r="C165" s="58" t="s">
        <v>827</v>
      </c>
    </row>
    <row r="166" spans="1:3">
      <c r="A166" s="58"/>
      <c r="B166" s="59" t="s">
        <v>826</v>
      </c>
      <c r="C166" s="58" t="s">
        <v>655</v>
      </c>
    </row>
    <row r="167" spans="1:3">
      <c r="A167" s="58"/>
      <c r="B167" s="59" t="s">
        <v>826</v>
      </c>
      <c r="C167" s="58" t="s">
        <v>828</v>
      </c>
    </row>
    <row r="168" spans="1:3">
      <c r="A168" s="58"/>
      <c r="B168" s="59" t="s">
        <v>826</v>
      </c>
      <c r="C168" s="58" t="s">
        <v>669</v>
      </c>
    </row>
    <row r="169" spans="1:3">
      <c r="A169" s="58"/>
      <c r="B169" s="59" t="s">
        <v>826</v>
      </c>
      <c r="C169" s="61" t="s">
        <v>829</v>
      </c>
    </row>
    <row r="170" spans="1:3">
      <c r="A170" s="58"/>
      <c r="B170" s="59" t="s">
        <v>826</v>
      </c>
      <c r="C170" s="61" t="s">
        <v>830</v>
      </c>
    </row>
    <row r="171" spans="1:3">
      <c r="A171" s="58" t="s">
        <v>831</v>
      </c>
      <c r="B171" s="59" t="s">
        <v>831</v>
      </c>
      <c r="C171" s="58" t="s">
        <v>832</v>
      </c>
    </row>
    <row r="172" spans="1:3">
      <c r="A172" s="58"/>
      <c r="B172" s="59" t="s">
        <v>831</v>
      </c>
      <c r="C172" s="58" t="s">
        <v>655</v>
      </c>
    </row>
    <row r="173" spans="1:3">
      <c r="A173" s="58"/>
      <c r="B173" s="59" t="s">
        <v>831</v>
      </c>
      <c r="C173" s="58" t="s">
        <v>833</v>
      </c>
    </row>
    <row r="174" spans="1:3">
      <c r="A174" s="58"/>
      <c r="B174" s="59" t="s">
        <v>831</v>
      </c>
      <c r="C174" s="58" t="s">
        <v>834</v>
      </c>
    </row>
    <row r="175" spans="1:3">
      <c r="A175" s="58"/>
      <c r="B175" s="59" t="s">
        <v>831</v>
      </c>
      <c r="C175" s="58" t="s">
        <v>835</v>
      </c>
    </row>
    <row r="176" spans="1:3">
      <c r="A176" s="58"/>
      <c r="B176" s="59" t="s">
        <v>831</v>
      </c>
      <c r="C176" s="58" t="s">
        <v>669</v>
      </c>
    </row>
    <row r="177" spans="1:3">
      <c r="A177" s="58"/>
      <c r="B177" s="59" t="s">
        <v>831</v>
      </c>
      <c r="C177" s="61" t="s">
        <v>836</v>
      </c>
    </row>
    <row r="178" spans="1:3">
      <c r="A178" s="58" t="s">
        <v>837</v>
      </c>
      <c r="B178" s="59" t="s">
        <v>837</v>
      </c>
      <c r="C178" s="58" t="s">
        <v>838</v>
      </c>
    </row>
    <row r="179" spans="1:3">
      <c r="A179" s="58" t="s">
        <v>839</v>
      </c>
      <c r="B179" s="59" t="s">
        <v>839</v>
      </c>
      <c r="C179" s="58" t="s">
        <v>840</v>
      </c>
    </row>
    <row r="180" spans="1:3">
      <c r="A180" s="58" t="s">
        <v>841</v>
      </c>
      <c r="B180" s="59" t="s">
        <v>841</v>
      </c>
      <c r="C180" s="58" t="s">
        <v>842</v>
      </c>
    </row>
    <row r="181" spans="1:3">
      <c r="A181" s="58" t="s">
        <v>843</v>
      </c>
      <c r="B181" s="59" t="s">
        <v>843</v>
      </c>
      <c r="C181" s="58" t="s">
        <v>844</v>
      </c>
    </row>
    <row r="182" spans="1:3">
      <c r="A182" s="58" t="s">
        <v>845</v>
      </c>
      <c r="B182" s="59" t="s">
        <v>845</v>
      </c>
      <c r="C182" s="58" t="s">
        <v>846</v>
      </c>
    </row>
    <row r="183" spans="1:3">
      <c r="A183" s="58" t="s">
        <v>847</v>
      </c>
      <c r="B183" s="59" t="s">
        <v>847</v>
      </c>
      <c r="C183" s="58" t="s">
        <v>848</v>
      </c>
    </row>
    <row r="184" spans="1:3">
      <c r="A184" s="58" t="s">
        <v>9446</v>
      </c>
      <c r="B184" s="59" t="s">
        <v>9446</v>
      </c>
      <c r="C184" s="58" t="s">
        <v>849</v>
      </c>
    </row>
    <row r="185" spans="1:3">
      <c r="A185" s="58"/>
      <c r="B185" s="59" t="s">
        <v>9446</v>
      </c>
      <c r="C185" s="58" t="s">
        <v>655</v>
      </c>
    </row>
    <row r="186" spans="1:3">
      <c r="A186" s="58"/>
      <c r="B186" s="59" t="s">
        <v>9446</v>
      </c>
      <c r="C186" s="58" t="s">
        <v>850</v>
      </c>
    </row>
    <row r="187" spans="1:3">
      <c r="A187" s="58"/>
      <c r="B187" s="59" t="s">
        <v>9446</v>
      </c>
      <c r="C187" s="58" t="s">
        <v>851</v>
      </c>
    </row>
    <row r="188" spans="1:3">
      <c r="A188" s="58"/>
      <c r="B188" s="59" t="s">
        <v>9446</v>
      </c>
      <c r="C188" s="58" t="s">
        <v>852</v>
      </c>
    </row>
    <row r="189" spans="1:3">
      <c r="A189" s="58" t="s">
        <v>853</v>
      </c>
      <c r="B189" s="59" t="s">
        <v>853</v>
      </c>
      <c r="C189" s="58" t="s">
        <v>854</v>
      </c>
    </row>
    <row r="190" spans="1:3">
      <c r="A190" s="58" t="s">
        <v>855</v>
      </c>
      <c r="B190" s="59" t="s">
        <v>855</v>
      </c>
      <c r="C190" s="58" t="s">
        <v>856</v>
      </c>
    </row>
    <row r="191" spans="1:3">
      <c r="A191" s="58" t="s">
        <v>857</v>
      </c>
      <c r="B191" s="59" t="s">
        <v>857</v>
      </c>
      <c r="C191" s="58" t="s">
        <v>858</v>
      </c>
    </row>
    <row r="192" spans="1:3">
      <c r="A192" s="58" t="s">
        <v>859</v>
      </c>
      <c r="B192" s="59" t="s">
        <v>859</v>
      </c>
      <c r="C192" s="58" t="s">
        <v>860</v>
      </c>
    </row>
    <row r="193" spans="1:3">
      <c r="A193" s="58" t="s">
        <v>9447</v>
      </c>
      <c r="B193" s="59" t="s">
        <v>9447</v>
      </c>
      <c r="C193" s="58" t="s">
        <v>861</v>
      </c>
    </row>
    <row r="194" spans="1:3">
      <c r="A194" s="58"/>
      <c r="B194" s="59" t="s">
        <v>9447</v>
      </c>
      <c r="C194" s="58" t="s">
        <v>655</v>
      </c>
    </row>
    <row r="195" spans="1:3">
      <c r="A195" s="58"/>
      <c r="B195" s="59" t="s">
        <v>9447</v>
      </c>
      <c r="C195" s="58" t="s">
        <v>862</v>
      </c>
    </row>
    <row r="196" spans="1:3">
      <c r="A196" s="58"/>
      <c r="B196" s="59" t="s">
        <v>9447</v>
      </c>
      <c r="C196" s="58" t="s">
        <v>863</v>
      </c>
    </row>
    <row r="197" spans="1:3">
      <c r="A197" s="58"/>
      <c r="B197" s="59" t="s">
        <v>9447</v>
      </c>
      <c r="C197" s="58" t="s">
        <v>864</v>
      </c>
    </row>
    <row r="198" spans="1:3">
      <c r="A198" s="58"/>
      <c r="B198" s="59" t="s">
        <v>9447</v>
      </c>
      <c r="C198" s="58" t="s">
        <v>669</v>
      </c>
    </row>
    <row r="199" spans="1:3">
      <c r="A199" s="58"/>
      <c r="B199" s="59" t="s">
        <v>9447</v>
      </c>
      <c r="C199" s="61" t="s">
        <v>865</v>
      </c>
    </row>
    <row r="200" spans="1:3">
      <c r="A200" s="58" t="s">
        <v>866</v>
      </c>
      <c r="B200" s="59" t="s">
        <v>866</v>
      </c>
      <c r="C200" s="58" t="s">
        <v>867</v>
      </c>
    </row>
    <row r="201" spans="1:3">
      <c r="A201" s="58" t="s">
        <v>868</v>
      </c>
      <c r="B201" s="59" t="s">
        <v>868</v>
      </c>
      <c r="C201" s="58" t="s">
        <v>869</v>
      </c>
    </row>
    <row r="202" spans="1:3">
      <c r="A202" s="58" t="s">
        <v>870</v>
      </c>
      <c r="B202" s="59" t="s">
        <v>870</v>
      </c>
      <c r="C202" s="58" t="s">
        <v>871</v>
      </c>
    </row>
    <row r="203" spans="1:3">
      <c r="A203" s="58" t="s">
        <v>9448</v>
      </c>
      <c r="B203" s="59" t="s">
        <v>9448</v>
      </c>
      <c r="C203" s="58" t="s">
        <v>872</v>
      </c>
    </row>
    <row r="204" spans="1:3">
      <c r="A204" s="58"/>
      <c r="B204" s="59" t="s">
        <v>9448</v>
      </c>
      <c r="C204" s="58" t="s">
        <v>655</v>
      </c>
    </row>
    <row r="205" spans="1:3">
      <c r="A205" s="58"/>
      <c r="B205" s="59" t="s">
        <v>9448</v>
      </c>
      <c r="C205" s="58" t="s">
        <v>873</v>
      </c>
    </row>
    <row r="206" spans="1:3">
      <c r="A206" s="58"/>
      <c r="B206" s="59" t="s">
        <v>9448</v>
      </c>
      <c r="C206" s="58" t="s">
        <v>874</v>
      </c>
    </row>
    <row r="207" spans="1:3">
      <c r="A207" s="58" t="s">
        <v>9449</v>
      </c>
      <c r="B207" s="59" t="s">
        <v>9449</v>
      </c>
      <c r="C207" s="58" t="s">
        <v>875</v>
      </c>
    </row>
    <row r="208" spans="1:3">
      <c r="A208" s="58"/>
      <c r="B208" s="59" t="s">
        <v>9449</v>
      </c>
      <c r="C208" s="58" t="s">
        <v>655</v>
      </c>
    </row>
    <row r="209" spans="1:3">
      <c r="A209" s="58"/>
      <c r="B209" s="59" t="s">
        <v>9449</v>
      </c>
      <c r="C209" s="58" t="s">
        <v>876</v>
      </c>
    </row>
    <row r="210" spans="1:3">
      <c r="A210" s="58"/>
      <c r="B210" s="59" t="s">
        <v>9449</v>
      </c>
      <c r="C210" s="58" t="s">
        <v>877</v>
      </c>
    </row>
    <row r="211" spans="1:3">
      <c r="A211" s="58"/>
      <c r="B211" s="59" t="s">
        <v>9449</v>
      </c>
      <c r="C211" s="58" t="s">
        <v>878</v>
      </c>
    </row>
    <row r="212" spans="1:3">
      <c r="A212" s="58"/>
      <c r="B212" s="59" t="s">
        <v>9449</v>
      </c>
      <c r="C212" s="58" t="s">
        <v>879</v>
      </c>
    </row>
    <row r="213" spans="1:3">
      <c r="A213" s="58"/>
      <c r="B213" s="59" t="s">
        <v>9449</v>
      </c>
      <c r="C213" s="58" t="s">
        <v>669</v>
      </c>
    </row>
    <row r="214" spans="1:3">
      <c r="A214" s="58"/>
      <c r="B214" s="59" t="s">
        <v>9449</v>
      </c>
      <c r="C214" s="61" t="s">
        <v>880</v>
      </c>
    </row>
    <row r="215" spans="1:3">
      <c r="A215" s="58"/>
      <c r="B215" s="59" t="s">
        <v>9449</v>
      </c>
      <c r="C215" s="61" t="s">
        <v>881</v>
      </c>
    </row>
    <row r="216" spans="1:3">
      <c r="A216" s="58"/>
      <c r="B216" s="59" t="s">
        <v>9449</v>
      </c>
      <c r="C216" s="61" t="s">
        <v>836</v>
      </c>
    </row>
    <row r="217" spans="1:3">
      <c r="A217" s="58" t="s">
        <v>882</v>
      </c>
      <c r="B217" s="59" t="s">
        <v>882</v>
      </c>
      <c r="C217" s="58" t="s">
        <v>875</v>
      </c>
    </row>
    <row r="218" spans="1:3">
      <c r="A218" s="58" t="s">
        <v>883</v>
      </c>
      <c r="B218" s="59" t="s">
        <v>883</v>
      </c>
      <c r="C218" s="58" t="s">
        <v>884</v>
      </c>
    </row>
    <row r="219" spans="1:3">
      <c r="A219" s="58" t="s">
        <v>885</v>
      </c>
      <c r="B219" s="59" t="s">
        <v>885</v>
      </c>
      <c r="C219" s="58" t="s">
        <v>886</v>
      </c>
    </row>
    <row r="220" spans="1:3">
      <c r="A220" s="58" t="s">
        <v>887</v>
      </c>
      <c r="B220" s="59" t="s">
        <v>887</v>
      </c>
      <c r="C220" s="58" t="s">
        <v>888</v>
      </c>
    </row>
    <row r="221" spans="1:3">
      <c r="A221" s="58" t="s">
        <v>9450</v>
      </c>
      <c r="B221" s="59" t="s">
        <v>9450</v>
      </c>
      <c r="C221" s="58" t="s">
        <v>889</v>
      </c>
    </row>
    <row r="222" spans="1:3">
      <c r="A222" s="58" t="s">
        <v>890</v>
      </c>
      <c r="B222" s="59" t="s">
        <v>890</v>
      </c>
      <c r="C222" s="58" t="s">
        <v>891</v>
      </c>
    </row>
    <row r="223" spans="1:3">
      <c r="A223" s="58" t="s">
        <v>892</v>
      </c>
      <c r="B223" s="59" t="s">
        <v>892</v>
      </c>
      <c r="C223" s="58" t="s">
        <v>893</v>
      </c>
    </row>
    <row r="224" spans="1:3">
      <c r="A224" s="58" t="s">
        <v>894</v>
      </c>
      <c r="B224" s="59" t="s">
        <v>894</v>
      </c>
      <c r="C224" s="58" t="s">
        <v>895</v>
      </c>
    </row>
    <row r="225" spans="1:3">
      <c r="A225" s="58" t="s">
        <v>896</v>
      </c>
      <c r="B225" s="59" t="s">
        <v>896</v>
      </c>
      <c r="C225" s="58" t="s">
        <v>897</v>
      </c>
    </row>
    <row r="226" spans="1:3">
      <c r="A226" s="58" t="s">
        <v>9451</v>
      </c>
      <c r="B226" s="59" t="s">
        <v>9451</v>
      </c>
      <c r="C226" s="58" t="s">
        <v>898</v>
      </c>
    </row>
    <row r="227" spans="1:3">
      <c r="A227" s="58"/>
      <c r="B227" s="59" t="s">
        <v>9451</v>
      </c>
      <c r="C227" s="58" t="s">
        <v>655</v>
      </c>
    </row>
    <row r="228" spans="1:3">
      <c r="A228" s="58"/>
      <c r="B228" s="59" t="s">
        <v>9451</v>
      </c>
      <c r="C228" s="58" t="s">
        <v>899</v>
      </c>
    </row>
    <row r="229" spans="1:3">
      <c r="A229" s="58"/>
      <c r="B229" s="59" t="s">
        <v>9451</v>
      </c>
      <c r="C229" s="58" t="s">
        <v>900</v>
      </c>
    </row>
    <row r="230" spans="1:3">
      <c r="A230" s="58"/>
      <c r="B230" s="59" t="s">
        <v>9451</v>
      </c>
      <c r="C230" s="58" t="s">
        <v>901</v>
      </c>
    </row>
    <row r="231" spans="1:3">
      <c r="A231" s="58"/>
      <c r="B231" s="59" t="s">
        <v>9451</v>
      </c>
      <c r="C231" s="58" t="s">
        <v>669</v>
      </c>
    </row>
    <row r="232" spans="1:3">
      <c r="A232" s="58"/>
      <c r="B232" s="59" t="s">
        <v>9451</v>
      </c>
      <c r="C232" s="61" t="s">
        <v>902</v>
      </c>
    </row>
    <row r="233" spans="1:3">
      <c r="A233" s="58" t="s">
        <v>903</v>
      </c>
      <c r="B233" s="59" t="s">
        <v>903</v>
      </c>
      <c r="C233" s="58" t="s">
        <v>904</v>
      </c>
    </row>
    <row r="234" spans="1:3">
      <c r="A234" s="58" t="s">
        <v>905</v>
      </c>
      <c r="B234" s="59" t="s">
        <v>905</v>
      </c>
      <c r="C234" s="58" t="s">
        <v>906</v>
      </c>
    </row>
    <row r="235" spans="1:3">
      <c r="A235" s="58" t="s">
        <v>907</v>
      </c>
      <c r="B235" s="59" t="s">
        <v>907</v>
      </c>
      <c r="C235" s="58" t="s">
        <v>908</v>
      </c>
    </row>
    <row r="236" spans="1:3">
      <c r="A236" s="58" t="s">
        <v>909</v>
      </c>
      <c r="B236" s="59" t="s">
        <v>909</v>
      </c>
      <c r="C236" s="58" t="s">
        <v>910</v>
      </c>
    </row>
    <row r="237" spans="1:3">
      <c r="A237" s="58" t="s">
        <v>911</v>
      </c>
      <c r="B237" s="59" t="s">
        <v>911</v>
      </c>
      <c r="C237" s="58" t="s">
        <v>912</v>
      </c>
    </row>
    <row r="238" spans="1:3">
      <c r="A238" s="58" t="s">
        <v>9452</v>
      </c>
      <c r="B238" s="59" t="s">
        <v>9452</v>
      </c>
      <c r="C238" s="58" t="s">
        <v>913</v>
      </c>
    </row>
    <row r="239" spans="1:3">
      <c r="A239" s="58"/>
      <c r="B239" s="59" t="s">
        <v>9452</v>
      </c>
      <c r="C239" s="58" t="s">
        <v>655</v>
      </c>
    </row>
    <row r="240" spans="1:3" ht="30">
      <c r="A240" s="58"/>
      <c r="B240" s="59" t="s">
        <v>9452</v>
      </c>
      <c r="C240" s="58" t="s">
        <v>914</v>
      </c>
    </row>
    <row r="241" spans="1:3">
      <c r="A241" s="58"/>
      <c r="B241" s="59" t="s">
        <v>9452</v>
      </c>
      <c r="C241" s="58" t="s">
        <v>915</v>
      </c>
    </row>
    <row r="242" spans="1:3">
      <c r="A242" s="58"/>
      <c r="B242" s="59" t="s">
        <v>9452</v>
      </c>
      <c r="C242" s="58" t="s">
        <v>916</v>
      </c>
    </row>
    <row r="243" spans="1:3">
      <c r="A243" s="58"/>
      <c r="B243" s="59" t="s">
        <v>9452</v>
      </c>
      <c r="C243" s="58" t="s">
        <v>917</v>
      </c>
    </row>
    <row r="244" spans="1:3">
      <c r="A244" s="58"/>
      <c r="B244" s="59" t="s">
        <v>9452</v>
      </c>
      <c r="C244" s="58" t="s">
        <v>918</v>
      </c>
    </row>
    <row r="245" spans="1:3">
      <c r="A245" s="58"/>
      <c r="B245" s="59" t="s">
        <v>9452</v>
      </c>
      <c r="C245" s="58" t="s">
        <v>919</v>
      </c>
    </row>
    <row r="246" spans="1:3">
      <c r="A246" s="58"/>
      <c r="B246" s="59" t="s">
        <v>9452</v>
      </c>
      <c r="C246" s="58" t="s">
        <v>920</v>
      </c>
    </row>
    <row r="247" spans="1:3">
      <c r="A247" s="58"/>
      <c r="B247" s="59" t="s">
        <v>9452</v>
      </c>
      <c r="C247" s="58" t="s">
        <v>669</v>
      </c>
    </row>
    <row r="248" spans="1:3">
      <c r="A248" s="58"/>
      <c r="B248" s="59" t="s">
        <v>9452</v>
      </c>
      <c r="C248" s="61" t="s">
        <v>921</v>
      </c>
    </row>
    <row r="249" spans="1:3">
      <c r="A249" s="58"/>
      <c r="B249" s="59" t="s">
        <v>9452</v>
      </c>
      <c r="C249" s="58" t="s">
        <v>922</v>
      </c>
    </row>
    <row r="250" spans="1:3">
      <c r="A250" s="58"/>
      <c r="B250" s="59" t="s">
        <v>9452</v>
      </c>
      <c r="C250" s="58" t="s">
        <v>923</v>
      </c>
    </row>
    <row r="251" spans="1:3">
      <c r="A251" s="58"/>
      <c r="B251" s="59" t="s">
        <v>9452</v>
      </c>
      <c r="C251" s="61" t="s">
        <v>924</v>
      </c>
    </row>
    <row r="252" spans="1:3">
      <c r="A252" s="58"/>
      <c r="B252" s="59" t="s">
        <v>9452</v>
      </c>
      <c r="C252" s="61" t="s">
        <v>925</v>
      </c>
    </row>
    <row r="253" spans="1:3">
      <c r="A253" s="58" t="s">
        <v>926</v>
      </c>
      <c r="B253" s="59" t="s">
        <v>926</v>
      </c>
      <c r="C253" s="58" t="s">
        <v>927</v>
      </c>
    </row>
    <row r="254" spans="1:3">
      <c r="A254" s="58"/>
      <c r="B254" s="59" t="s">
        <v>926</v>
      </c>
      <c r="C254" s="58" t="s">
        <v>655</v>
      </c>
    </row>
    <row r="255" spans="1:3">
      <c r="A255" s="58"/>
      <c r="B255" s="59" t="s">
        <v>926</v>
      </c>
      <c r="C255" s="58" t="s">
        <v>928</v>
      </c>
    </row>
    <row r="256" spans="1:3">
      <c r="A256" s="58" t="s">
        <v>929</v>
      </c>
      <c r="B256" s="59" t="s">
        <v>929</v>
      </c>
      <c r="C256" s="58" t="s">
        <v>930</v>
      </c>
    </row>
    <row r="257" spans="1:3">
      <c r="A257" s="58"/>
      <c r="B257" s="59" t="s">
        <v>929</v>
      </c>
      <c r="C257" s="58" t="s">
        <v>655</v>
      </c>
    </row>
    <row r="258" spans="1:3">
      <c r="A258" s="58"/>
      <c r="B258" s="59" t="s">
        <v>929</v>
      </c>
      <c r="C258" s="58" t="s">
        <v>931</v>
      </c>
    </row>
    <row r="259" spans="1:3">
      <c r="A259" s="58" t="s">
        <v>932</v>
      </c>
      <c r="B259" s="59" t="s">
        <v>932</v>
      </c>
      <c r="C259" s="58" t="s">
        <v>933</v>
      </c>
    </row>
    <row r="260" spans="1:3">
      <c r="A260" s="58"/>
      <c r="B260" s="59" t="s">
        <v>932</v>
      </c>
      <c r="C260" s="58" t="s">
        <v>655</v>
      </c>
    </row>
    <row r="261" spans="1:3">
      <c r="A261" s="58"/>
      <c r="B261" s="59" t="s">
        <v>932</v>
      </c>
      <c r="C261" s="58" t="s">
        <v>934</v>
      </c>
    </row>
    <row r="262" spans="1:3">
      <c r="A262" s="58" t="s">
        <v>935</v>
      </c>
      <c r="B262" s="59" t="s">
        <v>935</v>
      </c>
      <c r="C262" s="58" t="s">
        <v>936</v>
      </c>
    </row>
    <row r="263" spans="1:3">
      <c r="A263" s="58"/>
      <c r="B263" s="59" t="s">
        <v>935</v>
      </c>
      <c r="C263" s="58" t="s">
        <v>655</v>
      </c>
    </row>
    <row r="264" spans="1:3">
      <c r="A264" s="58"/>
      <c r="B264" s="59" t="s">
        <v>935</v>
      </c>
      <c r="C264" s="58" t="s">
        <v>937</v>
      </c>
    </row>
    <row r="265" spans="1:3">
      <c r="A265" s="58" t="s">
        <v>938</v>
      </c>
      <c r="B265" s="59" t="s">
        <v>938</v>
      </c>
      <c r="C265" s="58" t="s">
        <v>939</v>
      </c>
    </row>
    <row r="266" spans="1:3">
      <c r="A266" s="58" t="s">
        <v>940</v>
      </c>
      <c r="B266" s="59" t="s">
        <v>940</v>
      </c>
      <c r="C266" s="58" t="s">
        <v>941</v>
      </c>
    </row>
    <row r="267" spans="1:3">
      <c r="A267" s="58" t="s">
        <v>942</v>
      </c>
      <c r="B267" s="59" t="s">
        <v>942</v>
      </c>
      <c r="C267" s="58" t="s">
        <v>943</v>
      </c>
    </row>
    <row r="268" spans="1:3">
      <c r="A268" s="58" t="s">
        <v>944</v>
      </c>
      <c r="B268" s="59" t="s">
        <v>944</v>
      </c>
      <c r="C268" s="58" t="s">
        <v>945</v>
      </c>
    </row>
    <row r="269" spans="1:3">
      <c r="A269" s="58" t="s">
        <v>946</v>
      </c>
      <c r="B269" s="59" t="s">
        <v>946</v>
      </c>
      <c r="C269" s="58" t="s">
        <v>947</v>
      </c>
    </row>
    <row r="270" spans="1:3">
      <c r="A270" s="58" t="s">
        <v>948</v>
      </c>
      <c r="B270" s="59" t="s">
        <v>948</v>
      </c>
      <c r="C270" s="58" t="s">
        <v>949</v>
      </c>
    </row>
    <row r="271" spans="1:3">
      <c r="A271" s="58" t="s">
        <v>950</v>
      </c>
      <c r="B271" s="59" t="s">
        <v>950</v>
      </c>
      <c r="C271" s="58" t="s">
        <v>951</v>
      </c>
    </row>
    <row r="272" spans="1:3">
      <c r="A272" s="58"/>
      <c r="B272" s="59" t="s">
        <v>950</v>
      </c>
      <c r="C272" s="58" t="s">
        <v>655</v>
      </c>
    </row>
    <row r="273" spans="1:3">
      <c r="A273" s="58"/>
      <c r="B273" s="59" t="s">
        <v>950</v>
      </c>
      <c r="C273" s="58" t="s">
        <v>952</v>
      </c>
    </row>
    <row r="274" spans="1:3">
      <c r="A274" s="58"/>
      <c r="B274" s="59" t="s">
        <v>950</v>
      </c>
      <c r="C274" s="58" t="s">
        <v>953</v>
      </c>
    </row>
    <row r="275" spans="1:3">
      <c r="A275" s="58" t="s">
        <v>954</v>
      </c>
      <c r="B275" s="59" t="s">
        <v>954</v>
      </c>
      <c r="C275" s="58" t="s">
        <v>955</v>
      </c>
    </row>
    <row r="276" spans="1:3">
      <c r="A276" s="58" t="s">
        <v>956</v>
      </c>
      <c r="B276" s="59" t="s">
        <v>956</v>
      </c>
      <c r="C276" s="58" t="s">
        <v>957</v>
      </c>
    </row>
    <row r="277" spans="1:3">
      <c r="A277" s="58" t="s">
        <v>958</v>
      </c>
      <c r="B277" s="59" t="s">
        <v>958</v>
      </c>
      <c r="C277" s="58" t="s">
        <v>959</v>
      </c>
    </row>
    <row r="278" spans="1:3">
      <c r="A278" s="58" t="s">
        <v>960</v>
      </c>
      <c r="B278" s="59" t="s">
        <v>960</v>
      </c>
      <c r="C278" s="58" t="s">
        <v>961</v>
      </c>
    </row>
    <row r="279" spans="1:3">
      <c r="A279" s="58" t="s">
        <v>962</v>
      </c>
      <c r="B279" s="59" t="s">
        <v>962</v>
      </c>
      <c r="C279" s="58" t="s">
        <v>963</v>
      </c>
    </row>
    <row r="280" spans="1:3">
      <c r="A280" s="58" t="s">
        <v>964</v>
      </c>
      <c r="B280" s="59" t="s">
        <v>964</v>
      </c>
      <c r="C280" s="58" t="s">
        <v>965</v>
      </c>
    </row>
    <row r="281" spans="1:3">
      <c r="A281" s="58" t="s">
        <v>966</v>
      </c>
      <c r="B281" s="59" t="s">
        <v>966</v>
      </c>
      <c r="C281" s="58" t="s">
        <v>967</v>
      </c>
    </row>
    <row r="282" spans="1:3">
      <c r="A282" s="58" t="s">
        <v>968</v>
      </c>
      <c r="B282" s="59" t="s">
        <v>968</v>
      </c>
      <c r="C282" s="58" t="s">
        <v>969</v>
      </c>
    </row>
    <row r="283" spans="1:3">
      <c r="A283" s="58" t="s">
        <v>9453</v>
      </c>
      <c r="B283" s="59" t="s">
        <v>9453</v>
      </c>
      <c r="C283" s="58" t="s">
        <v>970</v>
      </c>
    </row>
    <row r="284" spans="1:3">
      <c r="A284" s="58" t="s">
        <v>9454</v>
      </c>
      <c r="B284" s="59" t="s">
        <v>9454</v>
      </c>
      <c r="C284" s="58" t="s">
        <v>970</v>
      </c>
    </row>
    <row r="285" spans="1:3">
      <c r="A285" s="58"/>
      <c r="B285" s="59" t="s">
        <v>9454</v>
      </c>
      <c r="C285" s="58" t="s">
        <v>655</v>
      </c>
    </row>
    <row r="286" spans="1:3">
      <c r="A286" s="58"/>
      <c r="B286" s="59" t="s">
        <v>9454</v>
      </c>
      <c r="C286" s="58" t="s">
        <v>971</v>
      </c>
    </row>
    <row r="287" spans="1:3" ht="30">
      <c r="A287" s="58"/>
      <c r="B287" s="59" t="s">
        <v>9454</v>
      </c>
      <c r="C287" s="58" t="s">
        <v>972</v>
      </c>
    </row>
    <row r="288" spans="1:3">
      <c r="A288" s="58"/>
      <c r="B288" s="59" t="s">
        <v>9454</v>
      </c>
      <c r="C288" s="58" t="s">
        <v>669</v>
      </c>
    </row>
    <row r="289" spans="1:3">
      <c r="A289" s="58"/>
      <c r="B289" s="59" t="s">
        <v>9454</v>
      </c>
      <c r="C289" s="58" t="s">
        <v>973</v>
      </c>
    </row>
    <row r="290" spans="1:3">
      <c r="A290" s="58"/>
      <c r="B290" s="59" t="s">
        <v>9454</v>
      </c>
      <c r="C290" s="61" t="s">
        <v>974</v>
      </c>
    </row>
    <row r="291" spans="1:3">
      <c r="A291" s="58" t="s">
        <v>975</v>
      </c>
      <c r="B291" s="59" t="s">
        <v>975</v>
      </c>
      <c r="C291" s="58" t="s">
        <v>976</v>
      </c>
    </row>
    <row r="292" spans="1:3">
      <c r="A292" s="58"/>
      <c r="B292" s="59" t="s">
        <v>975</v>
      </c>
      <c r="C292" s="58" t="s">
        <v>655</v>
      </c>
    </row>
    <row r="293" spans="1:3" ht="30">
      <c r="A293" s="58"/>
      <c r="B293" s="59" t="s">
        <v>975</v>
      </c>
      <c r="C293" s="58" t="s">
        <v>977</v>
      </c>
    </row>
    <row r="294" spans="1:3">
      <c r="A294" s="58"/>
      <c r="B294" s="59" t="s">
        <v>975</v>
      </c>
      <c r="C294" s="58" t="s">
        <v>657</v>
      </c>
    </row>
    <row r="295" spans="1:3">
      <c r="A295" s="58"/>
      <c r="B295" s="59" t="s">
        <v>975</v>
      </c>
      <c r="C295" s="58" t="s">
        <v>978</v>
      </c>
    </row>
    <row r="296" spans="1:3">
      <c r="A296" s="58" t="s">
        <v>979</v>
      </c>
      <c r="B296" s="59" t="s">
        <v>979</v>
      </c>
      <c r="C296" s="58" t="s">
        <v>980</v>
      </c>
    </row>
    <row r="297" spans="1:3">
      <c r="A297" s="58"/>
      <c r="B297" s="59" t="s">
        <v>979</v>
      </c>
      <c r="C297" s="58" t="s">
        <v>655</v>
      </c>
    </row>
    <row r="298" spans="1:3" ht="30">
      <c r="A298" s="58"/>
      <c r="B298" s="59" t="s">
        <v>979</v>
      </c>
      <c r="C298" s="58" t="s">
        <v>981</v>
      </c>
    </row>
    <row r="299" spans="1:3">
      <c r="A299" s="58"/>
      <c r="B299" s="59" t="s">
        <v>979</v>
      </c>
      <c r="C299" s="58" t="s">
        <v>982</v>
      </c>
    </row>
    <row r="300" spans="1:3">
      <c r="A300" s="58"/>
      <c r="B300" s="59" t="s">
        <v>979</v>
      </c>
      <c r="C300" s="58" t="s">
        <v>983</v>
      </c>
    </row>
    <row r="301" spans="1:3">
      <c r="A301" s="58"/>
      <c r="B301" s="59" t="s">
        <v>979</v>
      </c>
      <c r="C301" s="58" t="s">
        <v>984</v>
      </c>
    </row>
    <row r="302" spans="1:3">
      <c r="A302" s="58"/>
      <c r="B302" s="59" t="s">
        <v>979</v>
      </c>
      <c r="C302" s="58" t="s">
        <v>985</v>
      </c>
    </row>
    <row r="303" spans="1:3">
      <c r="A303" s="58"/>
      <c r="B303" s="59" t="s">
        <v>979</v>
      </c>
      <c r="C303" s="58" t="s">
        <v>41070</v>
      </c>
    </row>
    <row r="304" spans="1:3">
      <c r="A304" s="58"/>
      <c r="B304" s="59" t="s">
        <v>979</v>
      </c>
      <c r="C304" s="58" t="s">
        <v>986</v>
      </c>
    </row>
    <row r="305" spans="1:3">
      <c r="A305" s="58"/>
      <c r="B305" s="59" t="s">
        <v>979</v>
      </c>
      <c r="C305" s="58" t="s">
        <v>41071</v>
      </c>
    </row>
    <row r="306" spans="1:3">
      <c r="A306" s="58"/>
      <c r="B306" s="59" t="s">
        <v>979</v>
      </c>
      <c r="C306" s="58" t="s">
        <v>657</v>
      </c>
    </row>
    <row r="307" spans="1:3">
      <c r="A307" s="58"/>
      <c r="B307" s="59" t="s">
        <v>979</v>
      </c>
      <c r="C307" s="58" t="s">
        <v>987</v>
      </c>
    </row>
    <row r="308" spans="1:3">
      <c r="A308" s="58"/>
      <c r="B308" s="59" t="s">
        <v>979</v>
      </c>
      <c r="C308" s="58" t="s">
        <v>669</v>
      </c>
    </row>
    <row r="309" spans="1:3">
      <c r="A309" s="58"/>
      <c r="B309" s="59" t="s">
        <v>979</v>
      </c>
      <c r="C309" s="61" t="s">
        <v>988</v>
      </c>
    </row>
    <row r="310" spans="1:3">
      <c r="A310" s="58"/>
      <c r="B310" s="59" t="s">
        <v>979</v>
      </c>
      <c r="C310" s="61" t="s">
        <v>989</v>
      </c>
    </row>
    <row r="311" spans="1:3">
      <c r="A311" s="58"/>
      <c r="B311" s="59" t="s">
        <v>979</v>
      </c>
      <c r="C311" s="61" t="s">
        <v>990</v>
      </c>
    </row>
    <row r="312" spans="1:3">
      <c r="A312" s="58"/>
      <c r="B312" s="59" t="s">
        <v>979</v>
      </c>
      <c r="C312" s="61" t="s">
        <v>991</v>
      </c>
    </row>
    <row r="313" spans="1:3">
      <c r="A313" s="58"/>
      <c r="B313" s="59" t="s">
        <v>979</v>
      </c>
      <c r="C313" s="61" t="s">
        <v>992</v>
      </c>
    </row>
    <row r="314" spans="1:3">
      <c r="A314" s="58"/>
      <c r="B314" s="59" t="s">
        <v>979</v>
      </c>
      <c r="C314" s="61" t="s">
        <v>993</v>
      </c>
    </row>
    <row r="315" spans="1:3">
      <c r="A315" s="58" t="s">
        <v>994</v>
      </c>
      <c r="B315" s="59" t="s">
        <v>994</v>
      </c>
      <c r="C315" s="58" t="s">
        <v>995</v>
      </c>
    </row>
    <row r="316" spans="1:3">
      <c r="A316" s="58"/>
      <c r="B316" s="59" t="s">
        <v>994</v>
      </c>
      <c r="C316" s="58" t="s">
        <v>655</v>
      </c>
    </row>
    <row r="317" spans="1:3" ht="45">
      <c r="A317" s="58"/>
      <c r="B317" s="59" t="s">
        <v>994</v>
      </c>
      <c r="C317" s="58" t="s">
        <v>996</v>
      </c>
    </row>
    <row r="318" spans="1:3">
      <c r="A318" s="58"/>
      <c r="B318" s="59" t="s">
        <v>994</v>
      </c>
      <c r="C318" s="58" t="s">
        <v>657</v>
      </c>
    </row>
    <row r="319" spans="1:3">
      <c r="A319" s="58"/>
      <c r="B319" s="59" t="s">
        <v>994</v>
      </c>
      <c r="C319" s="58" t="s">
        <v>997</v>
      </c>
    </row>
    <row r="320" spans="1:3">
      <c r="A320" s="58"/>
      <c r="B320" s="59" t="s">
        <v>994</v>
      </c>
      <c r="C320" s="58" t="s">
        <v>669</v>
      </c>
    </row>
    <row r="321" spans="1:3">
      <c r="A321" s="58"/>
      <c r="B321" s="59" t="s">
        <v>994</v>
      </c>
      <c r="C321" s="61" t="s">
        <v>998</v>
      </c>
    </row>
    <row r="322" spans="1:3">
      <c r="A322" s="58"/>
      <c r="B322" s="59" t="s">
        <v>994</v>
      </c>
      <c r="C322" s="61" t="s">
        <v>999</v>
      </c>
    </row>
    <row r="323" spans="1:3">
      <c r="A323" s="58"/>
      <c r="B323" s="59" t="s">
        <v>994</v>
      </c>
      <c r="C323" s="61" t="s">
        <v>1000</v>
      </c>
    </row>
    <row r="324" spans="1:3">
      <c r="A324" s="58"/>
      <c r="B324" s="59" t="s">
        <v>994</v>
      </c>
      <c r="C324" s="61" t="s">
        <v>1001</v>
      </c>
    </row>
    <row r="325" spans="1:3">
      <c r="A325" s="58"/>
      <c r="B325" s="59" t="s">
        <v>994</v>
      </c>
      <c r="C325" s="61" t="s">
        <v>1002</v>
      </c>
    </row>
    <row r="326" spans="1:3">
      <c r="A326" s="58" t="s">
        <v>1003</v>
      </c>
      <c r="B326" s="59" t="s">
        <v>1003</v>
      </c>
      <c r="C326" s="58" t="s">
        <v>1004</v>
      </c>
    </row>
    <row r="327" spans="1:3">
      <c r="A327" s="58"/>
      <c r="B327" s="59" t="s">
        <v>1003</v>
      </c>
      <c r="C327" s="58" t="s">
        <v>655</v>
      </c>
    </row>
    <row r="328" spans="1:3">
      <c r="A328" s="58"/>
      <c r="B328" s="59" t="s">
        <v>1003</v>
      </c>
      <c r="C328" s="58" t="s">
        <v>1005</v>
      </c>
    </row>
    <row r="329" spans="1:3">
      <c r="A329" s="58"/>
      <c r="B329" s="59" t="s">
        <v>1003</v>
      </c>
      <c r="C329" s="58" t="s">
        <v>1006</v>
      </c>
    </row>
    <row r="330" spans="1:3">
      <c r="A330" s="58"/>
      <c r="B330" s="59" t="s">
        <v>1003</v>
      </c>
      <c r="C330" s="58" t="s">
        <v>1007</v>
      </c>
    </row>
    <row r="331" spans="1:3">
      <c r="A331" s="58"/>
      <c r="B331" s="59" t="s">
        <v>1003</v>
      </c>
      <c r="C331" s="58" t="s">
        <v>1008</v>
      </c>
    </row>
    <row r="332" spans="1:3">
      <c r="A332" s="58"/>
      <c r="B332" s="59" t="s">
        <v>1003</v>
      </c>
      <c r="C332" s="58" t="s">
        <v>1009</v>
      </c>
    </row>
    <row r="333" spans="1:3">
      <c r="A333" s="58"/>
      <c r="B333" s="59" t="s">
        <v>1003</v>
      </c>
      <c r="C333" s="58" t="s">
        <v>1010</v>
      </c>
    </row>
    <row r="334" spans="1:3">
      <c r="A334" s="58"/>
      <c r="B334" s="59" t="s">
        <v>1003</v>
      </c>
      <c r="C334" s="58" t="s">
        <v>669</v>
      </c>
    </row>
    <row r="335" spans="1:3">
      <c r="A335" s="58"/>
      <c r="B335" s="59" t="s">
        <v>1003</v>
      </c>
      <c r="C335" s="58" t="s">
        <v>1011</v>
      </c>
    </row>
    <row r="336" spans="1:3">
      <c r="A336" s="58"/>
      <c r="B336" s="59" t="s">
        <v>1003</v>
      </c>
      <c r="C336" s="61" t="s">
        <v>1012</v>
      </c>
    </row>
    <row r="337" spans="1:3">
      <c r="A337" s="58"/>
      <c r="B337" s="59" t="s">
        <v>1003</v>
      </c>
      <c r="C337" s="61" t="s">
        <v>1013</v>
      </c>
    </row>
    <row r="338" spans="1:3">
      <c r="A338" s="58"/>
      <c r="B338" s="59" t="s">
        <v>1003</v>
      </c>
      <c r="C338" s="61" t="s">
        <v>1014</v>
      </c>
    </row>
    <row r="339" spans="1:3">
      <c r="A339" s="58"/>
      <c r="B339" s="59" t="s">
        <v>1003</v>
      </c>
      <c r="C339" s="61" t="s">
        <v>1015</v>
      </c>
    </row>
    <row r="340" spans="1:3">
      <c r="A340" s="58" t="s">
        <v>1016</v>
      </c>
      <c r="B340" s="59" t="s">
        <v>1016</v>
      </c>
      <c r="C340" s="58" t="s">
        <v>1017</v>
      </c>
    </row>
    <row r="341" spans="1:3">
      <c r="A341" s="58"/>
      <c r="B341" s="59" t="s">
        <v>1016</v>
      </c>
      <c r="C341" s="58" t="s">
        <v>655</v>
      </c>
    </row>
    <row r="342" spans="1:3" ht="45">
      <c r="A342" s="58"/>
      <c r="B342" s="59" t="s">
        <v>1016</v>
      </c>
      <c r="C342" s="58" t="s">
        <v>1018</v>
      </c>
    </row>
    <row r="343" spans="1:3">
      <c r="A343" s="58"/>
      <c r="B343" s="59" t="s">
        <v>1016</v>
      </c>
      <c r="C343" s="58" t="s">
        <v>1019</v>
      </c>
    </row>
    <row r="344" spans="1:3">
      <c r="A344" s="58"/>
      <c r="B344" s="59" t="s">
        <v>1016</v>
      </c>
      <c r="C344" s="58" t="s">
        <v>1020</v>
      </c>
    </row>
    <row r="345" spans="1:3">
      <c r="A345" s="58"/>
      <c r="B345" s="59" t="s">
        <v>1016</v>
      </c>
      <c r="C345" s="58" t="s">
        <v>657</v>
      </c>
    </row>
    <row r="346" spans="1:3">
      <c r="A346" s="58"/>
      <c r="B346" s="59" t="s">
        <v>1016</v>
      </c>
      <c r="C346" s="58" t="s">
        <v>1021</v>
      </c>
    </row>
    <row r="347" spans="1:3">
      <c r="A347" s="58"/>
      <c r="B347" s="59" t="s">
        <v>1016</v>
      </c>
      <c r="C347" s="58" t="s">
        <v>669</v>
      </c>
    </row>
    <row r="348" spans="1:3">
      <c r="A348" s="58"/>
      <c r="B348" s="59" t="s">
        <v>1016</v>
      </c>
      <c r="C348" s="58" t="s">
        <v>1022</v>
      </c>
    </row>
    <row r="349" spans="1:3">
      <c r="A349" s="58"/>
      <c r="B349" s="59" t="s">
        <v>1016</v>
      </c>
      <c r="C349" s="61" t="s">
        <v>1023</v>
      </c>
    </row>
    <row r="350" spans="1:3">
      <c r="A350" s="58"/>
      <c r="B350" s="59" t="s">
        <v>1016</v>
      </c>
      <c r="C350" s="61" t="s">
        <v>1024</v>
      </c>
    </row>
    <row r="351" spans="1:3">
      <c r="A351" s="58" t="s">
        <v>1025</v>
      </c>
      <c r="B351" s="59" t="s">
        <v>1025</v>
      </c>
      <c r="C351" s="58" t="s">
        <v>1026</v>
      </c>
    </row>
    <row r="352" spans="1:3">
      <c r="A352" s="58" t="s">
        <v>9455</v>
      </c>
      <c r="B352" s="59" t="s">
        <v>9455</v>
      </c>
      <c r="C352" s="58" t="s">
        <v>1026</v>
      </c>
    </row>
    <row r="353" spans="1:3">
      <c r="A353" s="58"/>
      <c r="B353" s="59" t="s">
        <v>9455</v>
      </c>
      <c r="C353" s="58" t="s">
        <v>655</v>
      </c>
    </row>
    <row r="354" spans="1:3">
      <c r="A354" s="58"/>
      <c r="B354" s="59" t="s">
        <v>9455</v>
      </c>
      <c r="C354" s="58" t="s">
        <v>1027</v>
      </c>
    </row>
    <row r="355" spans="1:3" ht="30">
      <c r="A355" s="58"/>
      <c r="B355" s="59" t="s">
        <v>9455</v>
      </c>
      <c r="C355" s="58" t="s">
        <v>1028</v>
      </c>
    </row>
    <row r="356" spans="1:3">
      <c r="A356" s="58"/>
      <c r="B356" s="59" t="s">
        <v>9455</v>
      </c>
      <c r="C356" s="58" t="s">
        <v>1029</v>
      </c>
    </row>
    <row r="357" spans="1:3">
      <c r="A357" s="58"/>
      <c r="B357" s="59" t="s">
        <v>9455</v>
      </c>
      <c r="C357" s="58" t="s">
        <v>657</v>
      </c>
    </row>
    <row r="358" spans="1:3">
      <c r="A358" s="58"/>
      <c r="B358" s="59" t="s">
        <v>9455</v>
      </c>
      <c r="C358" s="58" t="s">
        <v>1030</v>
      </c>
    </row>
    <row r="359" spans="1:3">
      <c r="A359" s="58"/>
      <c r="B359" s="59" t="s">
        <v>9455</v>
      </c>
      <c r="C359" s="58" t="s">
        <v>669</v>
      </c>
    </row>
    <row r="360" spans="1:3">
      <c r="A360" s="58"/>
      <c r="B360" s="59" t="s">
        <v>9455</v>
      </c>
      <c r="C360" s="61" t="s">
        <v>1031</v>
      </c>
    </row>
    <row r="361" spans="1:3">
      <c r="A361" s="58"/>
      <c r="B361" s="59" t="s">
        <v>9455</v>
      </c>
      <c r="C361" s="61" t="s">
        <v>1032</v>
      </c>
    </row>
    <row r="362" spans="1:3">
      <c r="A362" s="58"/>
      <c r="B362" s="59" t="s">
        <v>9455</v>
      </c>
      <c r="C362" s="61" t="s">
        <v>1033</v>
      </c>
    </row>
    <row r="363" spans="1:3">
      <c r="A363" s="58"/>
      <c r="B363" s="59" t="s">
        <v>9455</v>
      </c>
      <c r="C363" s="61" t="s">
        <v>1034</v>
      </c>
    </row>
    <row r="364" spans="1:3">
      <c r="A364" s="58"/>
      <c r="B364" s="59" t="s">
        <v>9455</v>
      </c>
      <c r="C364" s="61" t="s">
        <v>1035</v>
      </c>
    </row>
    <row r="365" spans="1:3">
      <c r="A365" s="58"/>
      <c r="B365" s="59" t="s">
        <v>9455</v>
      </c>
      <c r="C365" s="61" t="s">
        <v>1036</v>
      </c>
    </row>
    <row r="366" spans="1:3">
      <c r="A366" s="58" t="s">
        <v>1037</v>
      </c>
      <c r="B366" s="59" t="s">
        <v>1037</v>
      </c>
      <c r="C366" s="58" t="s">
        <v>1038</v>
      </c>
    </row>
    <row r="367" spans="1:3">
      <c r="A367" s="58"/>
      <c r="B367" s="59" t="s">
        <v>1037</v>
      </c>
      <c r="C367" s="58" t="s">
        <v>655</v>
      </c>
    </row>
    <row r="368" spans="1:3">
      <c r="A368" s="58"/>
      <c r="B368" s="59" t="s">
        <v>1037</v>
      </c>
      <c r="C368" s="58" t="s">
        <v>1039</v>
      </c>
    </row>
    <row r="369" spans="1:3" ht="45">
      <c r="A369" s="58"/>
      <c r="B369" s="59" t="s">
        <v>1037</v>
      </c>
      <c r="C369" s="58" t="s">
        <v>1040</v>
      </c>
    </row>
    <row r="370" spans="1:3">
      <c r="A370" s="58"/>
      <c r="B370" s="59" t="s">
        <v>1037</v>
      </c>
      <c r="C370" s="58" t="s">
        <v>669</v>
      </c>
    </row>
    <row r="371" spans="1:3">
      <c r="A371" s="58"/>
      <c r="B371" s="59" t="s">
        <v>1037</v>
      </c>
      <c r="C371" s="61" t="s">
        <v>1041</v>
      </c>
    </row>
    <row r="372" spans="1:3">
      <c r="A372" s="58" t="s">
        <v>1042</v>
      </c>
      <c r="B372" s="59" t="s">
        <v>1042</v>
      </c>
      <c r="C372" s="58" t="s">
        <v>1043</v>
      </c>
    </row>
    <row r="373" spans="1:3">
      <c r="A373" s="58" t="s">
        <v>9456</v>
      </c>
      <c r="B373" s="59" t="s">
        <v>9456</v>
      </c>
      <c r="C373" s="58" t="s">
        <v>1043</v>
      </c>
    </row>
    <row r="374" spans="1:3">
      <c r="A374" s="58"/>
      <c r="B374" s="59" t="s">
        <v>9456</v>
      </c>
      <c r="C374" s="58" t="s">
        <v>655</v>
      </c>
    </row>
    <row r="375" spans="1:3">
      <c r="A375" s="58"/>
      <c r="B375" s="59" t="s">
        <v>9456</v>
      </c>
      <c r="C375" s="58" t="s">
        <v>1044</v>
      </c>
    </row>
    <row r="376" spans="1:3">
      <c r="A376" s="58"/>
      <c r="B376" s="59" t="s">
        <v>9456</v>
      </c>
      <c r="C376" s="58" t="s">
        <v>1045</v>
      </c>
    </row>
    <row r="377" spans="1:3">
      <c r="A377" s="58"/>
      <c r="B377" s="59" t="s">
        <v>9456</v>
      </c>
      <c r="C377" s="58" t="s">
        <v>1046</v>
      </c>
    </row>
    <row r="378" spans="1:3">
      <c r="A378" s="58"/>
      <c r="B378" s="59" t="s">
        <v>9456</v>
      </c>
      <c r="C378" s="58" t="s">
        <v>1047</v>
      </c>
    </row>
    <row r="379" spans="1:3">
      <c r="A379" s="58"/>
      <c r="B379" s="59" t="s">
        <v>9456</v>
      </c>
      <c r="C379" s="58" t="s">
        <v>669</v>
      </c>
    </row>
    <row r="380" spans="1:3">
      <c r="A380" s="58"/>
      <c r="B380" s="59" t="s">
        <v>9456</v>
      </c>
      <c r="C380" s="61" t="s">
        <v>1048</v>
      </c>
    </row>
    <row r="381" spans="1:3">
      <c r="A381" s="58"/>
      <c r="B381" s="59" t="s">
        <v>9456</v>
      </c>
      <c r="C381" s="61" t="s">
        <v>1049</v>
      </c>
    </row>
    <row r="382" spans="1:3">
      <c r="A382" s="58"/>
      <c r="B382" s="59" t="s">
        <v>9456</v>
      </c>
      <c r="C382" s="61" t="s">
        <v>1050</v>
      </c>
    </row>
    <row r="383" spans="1:3">
      <c r="A383" s="58"/>
      <c r="B383" s="59" t="s">
        <v>9456</v>
      </c>
      <c r="C383" s="61" t="s">
        <v>1051</v>
      </c>
    </row>
    <row r="384" spans="1:3">
      <c r="A384" s="58" t="s">
        <v>1052</v>
      </c>
      <c r="B384" s="59" t="s">
        <v>1052</v>
      </c>
      <c r="C384" s="58" t="s">
        <v>1053</v>
      </c>
    </row>
    <row r="385" spans="1:3">
      <c r="A385" s="58" t="s">
        <v>9457</v>
      </c>
      <c r="B385" s="59" t="s">
        <v>9457</v>
      </c>
      <c r="C385" s="58" t="s">
        <v>1054</v>
      </c>
    </row>
    <row r="386" spans="1:3">
      <c r="A386" s="58" t="s">
        <v>9458</v>
      </c>
      <c r="B386" s="59" t="s">
        <v>9458</v>
      </c>
      <c r="C386" s="58" t="s">
        <v>1055</v>
      </c>
    </row>
    <row r="387" spans="1:3">
      <c r="A387" s="58" t="s">
        <v>9459</v>
      </c>
      <c r="B387" s="59" t="s">
        <v>9459</v>
      </c>
      <c r="C387" s="58" t="s">
        <v>1056</v>
      </c>
    </row>
    <row r="388" spans="1:3">
      <c r="A388" s="58" t="s">
        <v>9460</v>
      </c>
      <c r="B388" s="59" t="s">
        <v>9460</v>
      </c>
      <c r="C388" s="58" t="s">
        <v>1057</v>
      </c>
    </row>
    <row r="389" spans="1:3">
      <c r="A389" s="58" t="s">
        <v>9461</v>
      </c>
      <c r="B389" s="59" t="s">
        <v>9461</v>
      </c>
      <c r="C389" s="58" t="s">
        <v>1057</v>
      </c>
    </row>
    <row r="390" spans="1:3">
      <c r="A390" s="58"/>
      <c r="B390" s="59" t="s">
        <v>9461</v>
      </c>
      <c r="C390" s="58" t="s">
        <v>655</v>
      </c>
    </row>
    <row r="391" spans="1:3">
      <c r="A391" s="58"/>
      <c r="B391" s="59" t="s">
        <v>9461</v>
      </c>
      <c r="C391" s="58" t="s">
        <v>1058</v>
      </c>
    </row>
    <row r="392" spans="1:3">
      <c r="A392" s="58"/>
      <c r="B392" s="59" t="s">
        <v>9461</v>
      </c>
      <c r="C392" s="58" t="s">
        <v>1059</v>
      </c>
    </row>
    <row r="393" spans="1:3">
      <c r="A393" s="58"/>
      <c r="B393" s="59" t="s">
        <v>9461</v>
      </c>
      <c r="C393" s="58" t="s">
        <v>1060</v>
      </c>
    </row>
    <row r="394" spans="1:3">
      <c r="A394" s="58"/>
      <c r="B394" s="59" t="s">
        <v>9461</v>
      </c>
      <c r="C394" s="58" t="s">
        <v>1061</v>
      </c>
    </row>
    <row r="395" spans="1:3">
      <c r="A395" s="58"/>
      <c r="B395" s="59" t="s">
        <v>9461</v>
      </c>
      <c r="C395" s="58" t="s">
        <v>1062</v>
      </c>
    </row>
    <row r="396" spans="1:3">
      <c r="A396" s="58"/>
      <c r="B396" s="59" t="s">
        <v>9461</v>
      </c>
      <c r="C396" s="58" t="s">
        <v>669</v>
      </c>
    </row>
    <row r="397" spans="1:3">
      <c r="A397" s="58"/>
      <c r="B397" s="59" t="s">
        <v>9461</v>
      </c>
      <c r="C397" s="61" t="s">
        <v>1048</v>
      </c>
    </row>
    <row r="398" spans="1:3">
      <c r="A398" s="58"/>
      <c r="B398" s="59" t="s">
        <v>9461</v>
      </c>
      <c r="C398" s="61" t="s">
        <v>1063</v>
      </c>
    </row>
    <row r="399" spans="1:3">
      <c r="A399" s="58"/>
      <c r="B399" s="59" t="s">
        <v>9461</v>
      </c>
      <c r="C399" s="61" t="s">
        <v>1050</v>
      </c>
    </row>
    <row r="400" spans="1:3">
      <c r="A400" s="58"/>
      <c r="B400" s="59" t="s">
        <v>9461</v>
      </c>
      <c r="C400" s="61" t="s">
        <v>1064</v>
      </c>
    </row>
    <row r="401" spans="1:3">
      <c r="A401" s="58"/>
      <c r="B401" s="59" t="s">
        <v>9461</v>
      </c>
      <c r="C401" s="61" t="s">
        <v>1065</v>
      </c>
    </row>
    <row r="402" spans="1:3">
      <c r="A402" s="58" t="s">
        <v>1066</v>
      </c>
      <c r="B402" s="59" t="s">
        <v>1066</v>
      </c>
      <c r="C402" s="58" t="s">
        <v>1067</v>
      </c>
    </row>
    <row r="403" spans="1:3">
      <c r="A403" s="58" t="s">
        <v>9462</v>
      </c>
      <c r="B403" s="59" t="s">
        <v>9462</v>
      </c>
      <c r="C403" s="58" t="s">
        <v>1067</v>
      </c>
    </row>
    <row r="404" spans="1:3">
      <c r="A404" s="58"/>
      <c r="B404" s="59" t="s">
        <v>9462</v>
      </c>
      <c r="C404" s="58" t="s">
        <v>655</v>
      </c>
    </row>
    <row r="405" spans="1:3" ht="30">
      <c r="A405" s="58"/>
      <c r="B405" s="59" t="s">
        <v>9462</v>
      </c>
      <c r="C405" s="58" t="s">
        <v>1068</v>
      </c>
    </row>
    <row r="406" spans="1:3">
      <c r="A406" s="58"/>
      <c r="B406" s="59" t="s">
        <v>9462</v>
      </c>
      <c r="C406" s="58" t="s">
        <v>669</v>
      </c>
    </row>
    <row r="407" spans="1:3">
      <c r="A407" s="58"/>
      <c r="B407" s="59" t="s">
        <v>9462</v>
      </c>
      <c r="C407" s="61" t="s">
        <v>1069</v>
      </c>
    </row>
    <row r="408" spans="1:3">
      <c r="A408" s="58"/>
      <c r="B408" s="59" t="s">
        <v>9462</v>
      </c>
      <c r="C408" s="61" t="s">
        <v>1070</v>
      </c>
    </row>
    <row r="409" spans="1:3">
      <c r="A409" s="58"/>
      <c r="B409" s="59" t="s">
        <v>9462</v>
      </c>
      <c r="C409" s="61" t="s">
        <v>1071</v>
      </c>
    </row>
    <row r="410" spans="1:3">
      <c r="A410" s="58"/>
      <c r="B410" s="59" t="s">
        <v>9462</v>
      </c>
      <c r="C410" s="61" t="s">
        <v>1072</v>
      </c>
    </row>
    <row r="411" spans="1:3">
      <c r="A411" s="58"/>
      <c r="B411" s="59" t="s">
        <v>9462</v>
      </c>
      <c r="C411" s="61" t="s">
        <v>1073</v>
      </c>
    </row>
    <row r="412" spans="1:3">
      <c r="A412" s="58" t="s">
        <v>1074</v>
      </c>
      <c r="B412" s="59" t="s">
        <v>1074</v>
      </c>
      <c r="C412" s="58" t="s">
        <v>1075</v>
      </c>
    </row>
    <row r="413" spans="1:3">
      <c r="A413" s="58" t="s">
        <v>1076</v>
      </c>
      <c r="B413" s="59" t="s">
        <v>1076</v>
      </c>
      <c r="C413" s="58" t="s">
        <v>1077</v>
      </c>
    </row>
    <row r="414" spans="1:3">
      <c r="A414" s="58" t="s">
        <v>1078</v>
      </c>
      <c r="B414" s="59" t="s">
        <v>1078</v>
      </c>
      <c r="C414" s="58" t="s">
        <v>1079</v>
      </c>
    </row>
    <row r="415" spans="1:3">
      <c r="A415" s="58" t="s">
        <v>1080</v>
      </c>
      <c r="B415" s="59" t="s">
        <v>1080</v>
      </c>
      <c r="C415" s="58" t="s">
        <v>1081</v>
      </c>
    </row>
    <row r="416" spans="1:3">
      <c r="A416" s="58" t="s">
        <v>1082</v>
      </c>
      <c r="B416" s="59" t="s">
        <v>1082</v>
      </c>
      <c r="C416" s="58" t="s">
        <v>1083</v>
      </c>
    </row>
    <row r="417" spans="1:3">
      <c r="A417" s="58" t="s">
        <v>1084</v>
      </c>
      <c r="B417" s="59" t="s">
        <v>1084</v>
      </c>
      <c r="C417" s="58" t="s">
        <v>1085</v>
      </c>
    </row>
    <row r="418" spans="1:3">
      <c r="A418" s="58" t="s">
        <v>9463</v>
      </c>
      <c r="B418" s="59" t="s">
        <v>9463</v>
      </c>
      <c r="C418" s="58" t="s">
        <v>1086</v>
      </c>
    </row>
    <row r="419" spans="1:3">
      <c r="A419" s="58" t="s">
        <v>9464</v>
      </c>
      <c r="B419" s="59" t="s">
        <v>9464</v>
      </c>
      <c r="C419" s="58" t="s">
        <v>1086</v>
      </c>
    </row>
    <row r="420" spans="1:3">
      <c r="A420" s="58"/>
      <c r="B420" s="59" t="s">
        <v>9464</v>
      </c>
      <c r="C420" s="58" t="s">
        <v>655</v>
      </c>
    </row>
    <row r="421" spans="1:3">
      <c r="A421" s="58"/>
      <c r="B421" s="59" t="s">
        <v>9464</v>
      </c>
      <c r="C421" s="58" t="s">
        <v>1087</v>
      </c>
    </row>
    <row r="422" spans="1:3">
      <c r="A422" s="58"/>
      <c r="B422" s="59" t="s">
        <v>9464</v>
      </c>
      <c r="C422" s="58" t="s">
        <v>657</v>
      </c>
    </row>
    <row r="423" spans="1:3" ht="30">
      <c r="A423" s="58"/>
      <c r="B423" s="59" t="s">
        <v>9464</v>
      </c>
      <c r="C423" s="58" t="s">
        <v>1088</v>
      </c>
    </row>
    <row r="424" spans="1:3">
      <c r="A424" s="58"/>
      <c r="B424" s="59" t="s">
        <v>9464</v>
      </c>
      <c r="C424" s="58" t="s">
        <v>1089</v>
      </c>
    </row>
    <row r="425" spans="1:3">
      <c r="A425" s="58"/>
      <c r="B425" s="59" t="s">
        <v>9464</v>
      </c>
      <c r="C425" s="58" t="s">
        <v>669</v>
      </c>
    </row>
    <row r="426" spans="1:3">
      <c r="A426" s="58"/>
      <c r="B426" s="59" t="s">
        <v>9464</v>
      </c>
      <c r="C426" s="61" t="s">
        <v>1090</v>
      </c>
    </row>
    <row r="427" spans="1:3">
      <c r="A427" s="58"/>
      <c r="B427" s="59" t="s">
        <v>9464</v>
      </c>
      <c r="C427" s="61" t="s">
        <v>1091</v>
      </c>
    </row>
    <row r="428" spans="1:3">
      <c r="A428" s="58"/>
      <c r="B428" s="59" t="s">
        <v>9464</v>
      </c>
      <c r="C428" s="61" t="s">
        <v>1092</v>
      </c>
    </row>
    <row r="429" spans="1:3">
      <c r="A429" s="58" t="s">
        <v>1093</v>
      </c>
      <c r="B429" s="59" t="s">
        <v>1093</v>
      </c>
      <c r="C429" s="58" t="s">
        <v>1094</v>
      </c>
    </row>
    <row r="430" spans="1:3">
      <c r="A430" s="58" t="s">
        <v>1095</v>
      </c>
      <c r="B430" s="59" t="s">
        <v>1095</v>
      </c>
      <c r="C430" s="58" t="s">
        <v>1096</v>
      </c>
    </row>
    <row r="431" spans="1:3">
      <c r="A431" s="58" t="s">
        <v>9465</v>
      </c>
      <c r="B431" s="59" t="s">
        <v>9465</v>
      </c>
      <c r="C431" s="58" t="s">
        <v>1097</v>
      </c>
    </row>
    <row r="432" spans="1:3">
      <c r="A432" s="58"/>
      <c r="B432" s="59" t="s">
        <v>9465</v>
      </c>
      <c r="C432" s="58" t="s">
        <v>655</v>
      </c>
    </row>
    <row r="433" spans="1:3" ht="30">
      <c r="A433" s="58"/>
      <c r="B433" s="59" t="s">
        <v>9465</v>
      </c>
      <c r="C433" s="58" t="s">
        <v>1098</v>
      </c>
    </row>
    <row r="434" spans="1:3">
      <c r="A434" s="58"/>
      <c r="B434" s="59" t="s">
        <v>9465</v>
      </c>
      <c r="C434" s="58" t="s">
        <v>657</v>
      </c>
    </row>
    <row r="435" spans="1:3">
      <c r="A435" s="58"/>
      <c r="B435" s="59" t="s">
        <v>9465</v>
      </c>
      <c r="C435" s="58" t="s">
        <v>1099</v>
      </c>
    </row>
    <row r="436" spans="1:3" ht="30">
      <c r="A436" s="58"/>
      <c r="B436" s="59" t="s">
        <v>9465</v>
      </c>
      <c r="C436" s="58" t="s">
        <v>1100</v>
      </c>
    </row>
    <row r="437" spans="1:3">
      <c r="A437" s="58"/>
      <c r="B437" s="59" t="s">
        <v>9465</v>
      </c>
      <c r="C437" s="58" t="s">
        <v>669</v>
      </c>
    </row>
    <row r="438" spans="1:3">
      <c r="A438" s="58"/>
      <c r="B438" s="59" t="s">
        <v>9465</v>
      </c>
      <c r="C438" s="58" t="s">
        <v>1101</v>
      </c>
    </row>
    <row r="439" spans="1:3">
      <c r="A439" s="58"/>
      <c r="B439" s="59" t="s">
        <v>9465</v>
      </c>
      <c r="C439" s="61" t="s">
        <v>1102</v>
      </c>
    </row>
    <row r="440" spans="1:3">
      <c r="A440" s="58"/>
      <c r="B440" s="59" t="s">
        <v>9465</v>
      </c>
      <c r="C440" s="61" t="s">
        <v>1103</v>
      </c>
    </row>
    <row r="441" spans="1:3">
      <c r="A441" s="58" t="s">
        <v>1104</v>
      </c>
      <c r="B441" s="59" t="s">
        <v>1104</v>
      </c>
      <c r="C441" s="58" t="s">
        <v>1105</v>
      </c>
    </row>
    <row r="442" spans="1:3">
      <c r="A442" s="58"/>
      <c r="B442" s="59" t="s">
        <v>1104</v>
      </c>
      <c r="C442" s="58" t="s">
        <v>655</v>
      </c>
    </row>
    <row r="443" spans="1:3" ht="60">
      <c r="A443" s="58"/>
      <c r="B443" s="59" t="s">
        <v>1104</v>
      </c>
      <c r="C443" s="58" t="s">
        <v>1106</v>
      </c>
    </row>
    <row r="444" spans="1:3" ht="30">
      <c r="A444" s="58"/>
      <c r="B444" s="59" t="s">
        <v>1104</v>
      </c>
      <c r="C444" s="58" t="s">
        <v>1107</v>
      </c>
    </row>
    <row r="445" spans="1:3">
      <c r="A445" s="58"/>
      <c r="B445" s="59" t="s">
        <v>1104</v>
      </c>
      <c r="C445" s="58" t="s">
        <v>657</v>
      </c>
    </row>
    <row r="446" spans="1:3">
      <c r="A446" s="58"/>
      <c r="B446" s="59" t="s">
        <v>1104</v>
      </c>
      <c r="C446" s="58" t="s">
        <v>1108</v>
      </c>
    </row>
    <row r="447" spans="1:3">
      <c r="A447" s="58"/>
      <c r="B447" s="59" t="s">
        <v>1104</v>
      </c>
      <c r="C447" s="58" t="s">
        <v>1109</v>
      </c>
    </row>
    <row r="448" spans="1:3">
      <c r="A448" s="58" t="s">
        <v>9466</v>
      </c>
      <c r="B448" s="59" t="s">
        <v>9466</v>
      </c>
      <c r="C448" s="58" t="s">
        <v>1110</v>
      </c>
    </row>
    <row r="449" spans="1:3">
      <c r="A449" s="58"/>
      <c r="B449" s="59" t="s">
        <v>9466</v>
      </c>
      <c r="C449" s="58" t="s">
        <v>655</v>
      </c>
    </row>
    <row r="450" spans="1:3">
      <c r="A450" s="58"/>
      <c r="B450" s="59" t="s">
        <v>9466</v>
      </c>
      <c r="C450" s="58" t="s">
        <v>1111</v>
      </c>
    </row>
    <row r="451" spans="1:3">
      <c r="A451" s="58"/>
      <c r="B451" s="59" t="s">
        <v>9466</v>
      </c>
      <c r="C451" s="58" t="s">
        <v>1112</v>
      </c>
    </row>
    <row r="452" spans="1:3">
      <c r="A452" s="58"/>
      <c r="B452" s="59" t="s">
        <v>9466</v>
      </c>
      <c r="C452" s="58" t="s">
        <v>1113</v>
      </c>
    </row>
    <row r="453" spans="1:3">
      <c r="A453" s="58"/>
      <c r="B453" s="59" t="s">
        <v>9466</v>
      </c>
      <c r="C453" s="58" t="s">
        <v>1114</v>
      </c>
    </row>
    <row r="454" spans="1:3">
      <c r="A454" s="58"/>
      <c r="B454" s="59" t="s">
        <v>9466</v>
      </c>
      <c r="C454" s="58" t="s">
        <v>657</v>
      </c>
    </row>
    <row r="455" spans="1:3">
      <c r="A455" s="58"/>
      <c r="B455" s="59" t="s">
        <v>9466</v>
      </c>
      <c r="C455" s="58" t="s">
        <v>1115</v>
      </c>
    </row>
    <row r="456" spans="1:3">
      <c r="A456" s="58"/>
      <c r="B456" s="59" t="s">
        <v>9466</v>
      </c>
      <c r="C456" s="58" t="s">
        <v>1116</v>
      </c>
    </row>
    <row r="457" spans="1:3">
      <c r="A457" s="58"/>
      <c r="B457" s="59" t="s">
        <v>9466</v>
      </c>
      <c r="C457" s="58" t="s">
        <v>669</v>
      </c>
    </row>
    <row r="458" spans="1:3">
      <c r="A458" s="58"/>
      <c r="B458" s="59" t="s">
        <v>9466</v>
      </c>
      <c r="C458" s="61" t="s">
        <v>1117</v>
      </c>
    </row>
    <row r="459" spans="1:3">
      <c r="A459" s="58"/>
      <c r="B459" s="59" t="s">
        <v>9466</v>
      </c>
      <c r="C459" s="61" t="s">
        <v>1118</v>
      </c>
    </row>
    <row r="460" spans="1:3">
      <c r="A460" s="58"/>
      <c r="B460" s="59" t="s">
        <v>9466</v>
      </c>
      <c r="C460" s="61" t="s">
        <v>1119</v>
      </c>
    </row>
    <row r="461" spans="1:3">
      <c r="A461" s="58"/>
      <c r="B461" s="59" t="s">
        <v>9466</v>
      </c>
      <c r="C461" s="61" t="s">
        <v>1120</v>
      </c>
    </row>
    <row r="462" spans="1:3">
      <c r="A462" s="58"/>
      <c r="B462" s="59" t="s">
        <v>9466</v>
      </c>
      <c r="C462" s="61" t="s">
        <v>1121</v>
      </c>
    </row>
    <row r="463" spans="1:3">
      <c r="A463" s="58"/>
      <c r="B463" s="59" t="s">
        <v>9466</v>
      </c>
      <c r="C463" s="61" t="s">
        <v>1122</v>
      </c>
    </row>
    <row r="464" spans="1:3">
      <c r="A464" s="58"/>
      <c r="B464" s="59" t="s">
        <v>9466</v>
      </c>
      <c r="C464" s="61" t="s">
        <v>1123</v>
      </c>
    </row>
    <row r="465" spans="1:3">
      <c r="A465" s="58" t="s">
        <v>1124</v>
      </c>
      <c r="B465" s="59" t="s">
        <v>1124</v>
      </c>
      <c r="C465" s="58" t="s">
        <v>1125</v>
      </c>
    </row>
    <row r="466" spans="1:3">
      <c r="A466" s="58" t="s">
        <v>9467</v>
      </c>
      <c r="B466" s="59" t="s">
        <v>9467</v>
      </c>
      <c r="C466" s="58" t="s">
        <v>1126</v>
      </c>
    </row>
    <row r="467" spans="1:3">
      <c r="A467" s="58" t="s">
        <v>9468</v>
      </c>
      <c r="B467" s="59" t="s">
        <v>9468</v>
      </c>
      <c r="C467" s="58" t="s">
        <v>1127</v>
      </c>
    </row>
    <row r="468" spans="1:3">
      <c r="A468" s="58" t="s">
        <v>9469</v>
      </c>
      <c r="B468" s="59" t="s">
        <v>9469</v>
      </c>
      <c r="C468" s="58" t="s">
        <v>1128</v>
      </c>
    </row>
    <row r="469" spans="1:3">
      <c r="A469" s="58" t="s">
        <v>9470</v>
      </c>
      <c r="B469" s="59" t="s">
        <v>9470</v>
      </c>
      <c r="C469" s="58" t="s">
        <v>1129</v>
      </c>
    </row>
    <row r="470" spans="1:3">
      <c r="A470" s="58" t="s">
        <v>9471</v>
      </c>
      <c r="B470" s="59" t="s">
        <v>9471</v>
      </c>
      <c r="C470" s="58" t="s">
        <v>1130</v>
      </c>
    </row>
    <row r="471" spans="1:3">
      <c r="A471" s="58"/>
      <c r="B471" s="59" t="s">
        <v>9471</v>
      </c>
      <c r="C471" s="58" t="s">
        <v>655</v>
      </c>
    </row>
    <row r="472" spans="1:3">
      <c r="A472" s="58"/>
      <c r="B472" s="59" t="s">
        <v>9471</v>
      </c>
      <c r="C472" s="58" t="s">
        <v>1131</v>
      </c>
    </row>
    <row r="473" spans="1:3">
      <c r="A473" s="58"/>
      <c r="B473" s="59" t="s">
        <v>9471</v>
      </c>
      <c r="C473" s="58" t="s">
        <v>1132</v>
      </c>
    </row>
    <row r="474" spans="1:3">
      <c r="A474" s="58"/>
      <c r="B474" s="59" t="s">
        <v>9471</v>
      </c>
      <c r="C474" s="58" t="s">
        <v>1133</v>
      </c>
    </row>
    <row r="475" spans="1:3">
      <c r="A475" s="58"/>
      <c r="B475" s="59" t="s">
        <v>9471</v>
      </c>
      <c r="C475" s="58" t="s">
        <v>657</v>
      </c>
    </row>
    <row r="476" spans="1:3">
      <c r="A476" s="58"/>
      <c r="B476" s="59" t="s">
        <v>9471</v>
      </c>
      <c r="C476" s="58" t="s">
        <v>1134</v>
      </c>
    </row>
    <row r="477" spans="1:3">
      <c r="A477" s="58" t="s">
        <v>9472</v>
      </c>
      <c r="B477" s="59" t="s">
        <v>9472</v>
      </c>
      <c r="C477" s="58" t="s">
        <v>1135</v>
      </c>
    </row>
    <row r="478" spans="1:3">
      <c r="A478" s="58" t="s">
        <v>9473</v>
      </c>
      <c r="B478" s="59" t="s">
        <v>9473</v>
      </c>
      <c r="C478" s="58" t="s">
        <v>1136</v>
      </c>
    </row>
    <row r="479" spans="1:3">
      <c r="A479" s="58" t="s">
        <v>9474</v>
      </c>
      <c r="B479" s="59" t="s">
        <v>9474</v>
      </c>
      <c r="C479" s="58" t="s">
        <v>1137</v>
      </c>
    </row>
    <row r="480" spans="1:3" ht="30">
      <c r="A480" s="58" t="s">
        <v>9475</v>
      </c>
      <c r="B480" s="59" t="s">
        <v>9475</v>
      </c>
      <c r="C480" s="58" t="s">
        <v>1138</v>
      </c>
    </row>
    <row r="481" spans="1:3">
      <c r="A481" s="58" t="s">
        <v>9476</v>
      </c>
      <c r="B481" s="59" t="s">
        <v>9476</v>
      </c>
      <c r="C481" s="58" t="s">
        <v>1139</v>
      </c>
    </row>
    <row r="482" spans="1:3">
      <c r="A482" s="58"/>
      <c r="B482" s="59" t="s">
        <v>9476</v>
      </c>
      <c r="C482" s="58" t="s">
        <v>655</v>
      </c>
    </row>
    <row r="483" spans="1:3" ht="45">
      <c r="A483" s="58"/>
      <c r="B483" s="59" t="s">
        <v>9476</v>
      </c>
      <c r="C483" s="58" t="s">
        <v>1140</v>
      </c>
    </row>
    <row r="484" spans="1:3">
      <c r="A484" s="58"/>
      <c r="B484" s="59" t="s">
        <v>9476</v>
      </c>
      <c r="C484" s="58" t="s">
        <v>1141</v>
      </c>
    </row>
    <row r="485" spans="1:3">
      <c r="A485" s="58"/>
      <c r="B485" s="59" t="s">
        <v>9476</v>
      </c>
      <c r="C485" s="58" t="s">
        <v>657</v>
      </c>
    </row>
    <row r="486" spans="1:3">
      <c r="A486" s="58"/>
      <c r="B486" s="59" t="s">
        <v>9476</v>
      </c>
      <c r="C486" s="58" t="s">
        <v>1142</v>
      </c>
    </row>
    <row r="487" spans="1:3">
      <c r="A487" s="58" t="s">
        <v>1143</v>
      </c>
      <c r="B487" s="59" t="s">
        <v>1143</v>
      </c>
      <c r="C487" s="58" t="s">
        <v>1144</v>
      </c>
    </row>
    <row r="488" spans="1:3">
      <c r="A488" s="58"/>
      <c r="B488" s="59" t="s">
        <v>1143</v>
      </c>
      <c r="C488" s="58" t="s">
        <v>655</v>
      </c>
    </row>
    <row r="489" spans="1:3">
      <c r="A489" s="58"/>
      <c r="B489" s="59" t="s">
        <v>1143</v>
      </c>
      <c r="C489" s="58" t="s">
        <v>1145</v>
      </c>
    </row>
    <row r="490" spans="1:3">
      <c r="A490" s="58"/>
      <c r="B490" s="59" t="s">
        <v>1143</v>
      </c>
      <c r="C490" s="58" t="s">
        <v>1146</v>
      </c>
    </row>
    <row r="491" spans="1:3">
      <c r="A491" s="58"/>
      <c r="B491" s="59" t="s">
        <v>1143</v>
      </c>
      <c r="C491" s="58" t="s">
        <v>1147</v>
      </c>
    </row>
    <row r="492" spans="1:3">
      <c r="A492" s="58"/>
      <c r="B492" s="59" t="s">
        <v>1143</v>
      </c>
      <c r="C492" s="58" t="s">
        <v>1148</v>
      </c>
    </row>
    <row r="493" spans="1:3">
      <c r="A493" s="58"/>
      <c r="B493" s="59" t="s">
        <v>1143</v>
      </c>
      <c r="C493" s="58" t="s">
        <v>657</v>
      </c>
    </row>
    <row r="494" spans="1:3">
      <c r="A494" s="58"/>
      <c r="B494" s="59" t="s">
        <v>1143</v>
      </c>
      <c r="C494" s="58" t="s">
        <v>1149</v>
      </c>
    </row>
    <row r="495" spans="1:3">
      <c r="A495" s="58"/>
      <c r="B495" s="59" t="s">
        <v>1143</v>
      </c>
      <c r="C495" s="58" t="s">
        <v>1150</v>
      </c>
    </row>
    <row r="496" spans="1:3">
      <c r="A496" s="58"/>
      <c r="B496" s="59" t="s">
        <v>1143</v>
      </c>
      <c r="C496" s="58" t="s">
        <v>1151</v>
      </c>
    </row>
    <row r="497" spans="1:3">
      <c r="A497" s="58"/>
      <c r="B497" s="59" t="s">
        <v>1143</v>
      </c>
      <c r="C497" s="58" t="s">
        <v>1152</v>
      </c>
    </row>
    <row r="498" spans="1:3">
      <c r="A498" s="58"/>
      <c r="B498" s="59" t="s">
        <v>1143</v>
      </c>
      <c r="C498" s="58" t="s">
        <v>669</v>
      </c>
    </row>
    <row r="499" spans="1:3">
      <c r="A499" s="58"/>
      <c r="B499" s="59" t="s">
        <v>1143</v>
      </c>
      <c r="C499" s="61" t="s">
        <v>1153</v>
      </c>
    </row>
    <row r="500" spans="1:3">
      <c r="A500" s="58"/>
      <c r="B500" s="59" t="s">
        <v>1143</v>
      </c>
      <c r="C500" s="61" t="s">
        <v>1154</v>
      </c>
    </row>
    <row r="501" spans="1:3">
      <c r="A501" s="58" t="s">
        <v>1155</v>
      </c>
      <c r="B501" s="59" t="s">
        <v>1155</v>
      </c>
      <c r="C501" s="58" t="s">
        <v>1156</v>
      </c>
    </row>
    <row r="502" spans="1:3" ht="45">
      <c r="A502" s="58"/>
      <c r="B502" s="59" t="s">
        <v>1155</v>
      </c>
      <c r="C502" s="58" t="s">
        <v>1157</v>
      </c>
    </row>
    <row r="503" spans="1:3">
      <c r="A503" s="58" t="s">
        <v>1158</v>
      </c>
      <c r="B503" s="59" t="s">
        <v>1158</v>
      </c>
      <c r="C503" s="58" t="s">
        <v>1159</v>
      </c>
    </row>
    <row r="504" spans="1:3" ht="30">
      <c r="A504" s="58"/>
      <c r="B504" s="59" t="s">
        <v>1158</v>
      </c>
      <c r="C504" s="58" t="s">
        <v>1160</v>
      </c>
    </row>
    <row r="505" spans="1:3">
      <c r="A505" s="58" t="s">
        <v>1161</v>
      </c>
      <c r="B505" s="59" t="s">
        <v>1161</v>
      </c>
      <c r="C505" s="58" t="s">
        <v>1162</v>
      </c>
    </row>
    <row r="506" spans="1:3">
      <c r="A506" s="58"/>
      <c r="B506" s="59" t="s">
        <v>1161</v>
      </c>
      <c r="C506" s="58" t="s">
        <v>655</v>
      </c>
    </row>
    <row r="507" spans="1:3" ht="45">
      <c r="A507" s="58"/>
      <c r="B507" s="59" t="s">
        <v>1161</v>
      </c>
      <c r="C507" s="58" t="s">
        <v>1163</v>
      </c>
    </row>
    <row r="508" spans="1:3">
      <c r="A508" s="58" t="s">
        <v>1164</v>
      </c>
      <c r="B508" s="59" t="s">
        <v>1164</v>
      </c>
      <c r="C508" s="58" t="s">
        <v>1165</v>
      </c>
    </row>
    <row r="509" spans="1:3">
      <c r="A509" s="58"/>
      <c r="B509" s="59" t="s">
        <v>1164</v>
      </c>
      <c r="C509" s="58" t="s">
        <v>655</v>
      </c>
    </row>
    <row r="510" spans="1:3">
      <c r="A510" s="58"/>
      <c r="B510" s="59" t="s">
        <v>1164</v>
      </c>
      <c r="C510" s="58" t="s">
        <v>1166</v>
      </c>
    </row>
    <row r="511" spans="1:3">
      <c r="A511" s="58"/>
      <c r="B511" s="59" t="s">
        <v>1164</v>
      </c>
      <c r="C511" s="58" t="s">
        <v>1167</v>
      </c>
    </row>
    <row r="512" spans="1:3">
      <c r="A512" s="58"/>
      <c r="B512" s="59" t="s">
        <v>1164</v>
      </c>
      <c r="C512" s="58" t="s">
        <v>1168</v>
      </c>
    </row>
    <row r="513" spans="1:3">
      <c r="A513" s="58" t="s">
        <v>1169</v>
      </c>
      <c r="B513" s="59" t="s">
        <v>1169</v>
      </c>
      <c r="C513" s="58" t="s">
        <v>1170</v>
      </c>
    </row>
    <row r="514" spans="1:3">
      <c r="A514" s="58"/>
      <c r="B514" s="59" t="s">
        <v>1169</v>
      </c>
      <c r="C514" s="58" t="s">
        <v>655</v>
      </c>
    </row>
    <row r="515" spans="1:3" ht="30">
      <c r="A515" s="58"/>
      <c r="B515" s="59" t="s">
        <v>1169</v>
      </c>
      <c r="C515" s="58" t="s">
        <v>1171</v>
      </c>
    </row>
    <row r="516" spans="1:3">
      <c r="A516" s="58" t="s">
        <v>1172</v>
      </c>
      <c r="B516" s="59" t="s">
        <v>1172</v>
      </c>
      <c r="C516" s="58" t="s">
        <v>1173</v>
      </c>
    </row>
    <row r="517" spans="1:3">
      <c r="A517" s="58" t="s">
        <v>9477</v>
      </c>
      <c r="B517" s="59" t="s">
        <v>9477</v>
      </c>
      <c r="C517" s="58" t="s">
        <v>1174</v>
      </c>
    </row>
    <row r="518" spans="1:3">
      <c r="A518" s="58"/>
      <c r="B518" s="59" t="s">
        <v>9477</v>
      </c>
      <c r="C518" s="58" t="s">
        <v>655</v>
      </c>
    </row>
    <row r="519" spans="1:3">
      <c r="A519" s="58"/>
      <c r="B519" s="59" t="s">
        <v>9477</v>
      </c>
      <c r="C519" s="58" t="s">
        <v>1175</v>
      </c>
    </row>
    <row r="520" spans="1:3">
      <c r="A520" s="58"/>
      <c r="B520" s="59" t="s">
        <v>9477</v>
      </c>
      <c r="C520" s="58" t="s">
        <v>1176</v>
      </c>
    </row>
    <row r="521" spans="1:3">
      <c r="A521" s="58"/>
      <c r="B521" s="59" t="s">
        <v>9477</v>
      </c>
      <c r="C521" s="58" t="s">
        <v>1177</v>
      </c>
    </row>
    <row r="522" spans="1:3">
      <c r="A522" s="58"/>
      <c r="B522" s="59" t="s">
        <v>9477</v>
      </c>
      <c r="C522" s="58" t="s">
        <v>1178</v>
      </c>
    </row>
    <row r="523" spans="1:3">
      <c r="A523" s="58"/>
      <c r="B523" s="59" t="s">
        <v>9477</v>
      </c>
      <c r="C523" s="58" t="s">
        <v>669</v>
      </c>
    </row>
    <row r="524" spans="1:3">
      <c r="A524" s="58"/>
      <c r="B524" s="59" t="s">
        <v>9477</v>
      </c>
      <c r="C524" s="61" t="s">
        <v>1179</v>
      </c>
    </row>
    <row r="525" spans="1:3">
      <c r="A525" s="58"/>
      <c r="B525" s="59" t="s">
        <v>9477</v>
      </c>
      <c r="C525" s="61" t="s">
        <v>1180</v>
      </c>
    </row>
    <row r="526" spans="1:3">
      <c r="A526" s="58" t="s">
        <v>1181</v>
      </c>
      <c r="B526" s="59" t="s">
        <v>1181</v>
      </c>
      <c r="C526" s="58" t="s">
        <v>1182</v>
      </c>
    </row>
    <row r="527" spans="1:3" ht="45">
      <c r="A527" s="58"/>
      <c r="B527" s="59" t="s">
        <v>1181</v>
      </c>
      <c r="C527" s="58" t="s">
        <v>1157</v>
      </c>
    </row>
    <row r="528" spans="1:3">
      <c r="A528" s="58" t="s">
        <v>1183</v>
      </c>
      <c r="B528" s="59" t="s">
        <v>1183</v>
      </c>
      <c r="C528" s="58" t="s">
        <v>1184</v>
      </c>
    </row>
    <row r="529" spans="1:3" ht="30">
      <c r="A529" s="58"/>
      <c r="B529" s="59" t="s">
        <v>1183</v>
      </c>
      <c r="C529" s="58" t="s">
        <v>1160</v>
      </c>
    </row>
    <row r="530" spans="1:3">
      <c r="A530" s="58" t="s">
        <v>1185</v>
      </c>
      <c r="B530" s="59" t="s">
        <v>1185</v>
      </c>
      <c r="C530" s="58" t="s">
        <v>1186</v>
      </c>
    </row>
    <row r="531" spans="1:3" ht="30">
      <c r="A531" s="58"/>
      <c r="B531" s="59" t="s">
        <v>1185</v>
      </c>
      <c r="C531" s="58" t="s">
        <v>1187</v>
      </c>
    </row>
    <row r="532" spans="1:3">
      <c r="A532" s="58" t="s">
        <v>1188</v>
      </c>
      <c r="B532" s="59" t="s">
        <v>1188</v>
      </c>
      <c r="C532" s="58" t="s">
        <v>1189</v>
      </c>
    </row>
    <row r="533" spans="1:3">
      <c r="A533" s="58"/>
      <c r="B533" s="59" t="s">
        <v>1188</v>
      </c>
      <c r="C533" s="58" t="s">
        <v>655</v>
      </c>
    </row>
    <row r="534" spans="1:3" ht="30">
      <c r="A534" s="58"/>
      <c r="B534" s="59" t="s">
        <v>1188</v>
      </c>
      <c r="C534" s="58" t="s">
        <v>1190</v>
      </c>
    </row>
    <row r="535" spans="1:3">
      <c r="A535" s="58" t="s">
        <v>1191</v>
      </c>
      <c r="B535" s="59" t="s">
        <v>1191</v>
      </c>
      <c r="C535" s="58" t="s">
        <v>1192</v>
      </c>
    </row>
    <row r="536" spans="1:3">
      <c r="A536" s="58"/>
      <c r="B536" s="59" t="s">
        <v>1191</v>
      </c>
      <c r="C536" s="58" t="s">
        <v>655</v>
      </c>
    </row>
    <row r="537" spans="1:3">
      <c r="A537" s="58"/>
      <c r="B537" s="59" t="s">
        <v>1191</v>
      </c>
      <c r="C537" s="58" t="s">
        <v>1166</v>
      </c>
    </row>
    <row r="538" spans="1:3">
      <c r="A538" s="58"/>
      <c r="B538" s="59" t="s">
        <v>1191</v>
      </c>
      <c r="C538" s="58" t="s">
        <v>1167</v>
      </c>
    </row>
    <row r="539" spans="1:3">
      <c r="A539" s="58"/>
      <c r="B539" s="59" t="s">
        <v>1191</v>
      </c>
      <c r="C539" s="58" t="s">
        <v>1168</v>
      </c>
    </row>
    <row r="540" spans="1:3">
      <c r="A540" s="58" t="s">
        <v>1193</v>
      </c>
      <c r="B540" s="59" t="s">
        <v>1193</v>
      </c>
      <c r="C540" s="58" t="s">
        <v>1194</v>
      </c>
    </row>
    <row r="541" spans="1:3">
      <c r="A541" s="58"/>
      <c r="B541" s="59" t="s">
        <v>1193</v>
      </c>
      <c r="C541" s="58" t="s">
        <v>655</v>
      </c>
    </row>
    <row r="542" spans="1:3" ht="30">
      <c r="A542" s="58"/>
      <c r="B542" s="59" t="s">
        <v>1193</v>
      </c>
      <c r="C542" s="58" t="s">
        <v>1171</v>
      </c>
    </row>
    <row r="543" spans="1:3">
      <c r="A543" s="58" t="s">
        <v>46539</v>
      </c>
      <c r="B543" s="59" t="s">
        <v>46539</v>
      </c>
      <c r="C543" s="58" t="s">
        <v>46540</v>
      </c>
    </row>
    <row r="544" spans="1:3">
      <c r="A544" s="58"/>
      <c r="B544" s="59" t="s">
        <v>46539</v>
      </c>
      <c r="C544" s="58" t="s">
        <v>655</v>
      </c>
    </row>
    <row r="545" spans="1:3">
      <c r="A545" s="60"/>
      <c r="B545" s="59" t="s">
        <v>46539</v>
      </c>
      <c r="C545" s="58" t="s">
        <v>46541</v>
      </c>
    </row>
    <row r="546" spans="1:3">
      <c r="A546" s="60" t="s">
        <v>1195</v>
      </c>
      <c r="B546" s="59" t="s">
        <v>1195</v>
      </c>
      <c r="C546" s="58" t="s">
        <v>1196</v>
      </c>
    </row>
    <row r="547" spans="1:3">
      <c r="A547" s="60" t="s">
        <v>1197</v>
      </c>
      <c r="B547" s="59" t="s">
        <v>1197</v>
      </c>
      <c r="C547" s="58" t="s">
        <v>1198</v>
      </c>
    </row>
    <row r="548" spans="1:3">
      <c r="A548" s="60"/>
      <c r="B548" s="59" t="s">
        <v>1197</v>
      </c>
      <c r="C548" s="58" t="s">
        <v>1199</v>
      </c>
    </row>
    <row r="549" spans="1:3" ht="30">
      <c r="A549" s="60"/>
      <c r="B549" s="59" t="s">
        <v>1197</v>
      </c>
      <c r="C549" s="58" t="s">
        <v>1200</v>
      </c>
    </row>
    <row r="550" spans="1:3" ht="30">
      <c r="A550" s="60"/>
      <c r="B550" s="59" t="s">
        <v>1197</v>
      </c>
      <c r="C550" s="58" t="s">
        <v>1201</v>
      </c>
    </row>
    <row r="551" spans="1:3">
      <c r="A551" s="60"/>
      <c r="B551" s="59" t="s">
        <v>1197</v>
      </c>
      <c r="C551" s="58" t="s">
        <v>1202</v>
      </c>
    </row>
    <row r="552" spans="1:3" ht="30">
      <c r="A552" s="60"/>
      <c r="B552" s="59" t="s">
        <v>1197</v>
      </c>
      <c r="C552" s="58" t="s">
        <v>1203</v>
      </c>
    </row>
    <row r="553" spans="1:3" ht="30">
      <c r="A553" s="60"/>
      <c r="B553" s="59" t="s">
        <v>1197</v>
      </c>
      <c r="C553" s="58" t="s">
        <v>1204</v>
      </c>
    </row>
    <row r="554" spans="1:3">
      <c r="A554" s="60"/>
      <c r="B554" s="59" t="s">
        <v>1197</v>
      </c>
      <c r="C554" s="58" t="s">
        <v>1205</v>
      </c>
    </row>
    <row r="555" spans="1:3">
      <c r="A555" s="60"/>
      <c r="B555" s="59" t="s">
        <v>1197</v>
      </c>
      <c r="C555" s="61" t="s">
        <v>1206</v>
      </c>
    </row>
    <row r="556" spans="1:3">
      <c r="A556" s="60"/>
      <c r="B556" s="59" t="s">
        <v>1197</v>
      </c>
      <c r="C556" s="58" t="s">
        <v>1207</v>
      </c>
    </row>
    <row r="557" spans="1:3">
      <c r="A557" s="60"/>
      <c r="B557" s="59" t="s">
        <v>1197</v>
      </c>
      <c r="C557" s="61" t="s">
        <v>1208</v>
      </c>
    </row>
    <row r="558" spans="1:3" ht="30">
      <c r="A558" s="60"/>
      <c r="B558" s="59" t="s">
        <v>1197</v>
      </c>
      <c r="C558" s="61" t="s">
        <v>1209</v>
      </c>
    </row>
    <row r="559" spans="1:3">
      <c r="A559" s="60"/>
      <c r="B559" s="59" t="s">
        <v>1197</v>
      </c>
      <c r="C559" s="61" t="s">
        <v>1210</v>
      </c>
    </row>
    <row r="560" spans="1:3">
      <c r="A560" s="60"/>
      <c r="B560" s="59" t="s">
        <v>1197</v>
      </c>
      <c r="C560" s="61" t="s">
        <v>1211</v>
      </c>
    </row>
    <row r="561" spans="1:3">
      <c r="A561" s="58"/>
      <c r="B561" s="59" t="s">
        <v>1197</v>
      </c>
      <c r="C561" s="58" t="s">
        <v>1212</v>
      </c>
    </row>
    <row r="562" spans="1:3">
      <c r="A562" s="58"/>
      <c r="B562" s="59" t="s">
        <v>1197</v>
      </c>
      <c r="C562" s="58" t="s">
        <v>1213</v>
      </c>
    </row>
    <row r="563" spans="1:3" ht="30">
      <c r="A563" s="58"/>
      <c r="B563" s="59" t="s">
        <v>1197</v>
      </c>
      <c r="C563" s="58" t="s">
        <v>1214</v>
      </c>
    </row>
    <row r="564" spans="1:3">
      <c r="A564" s="58" t="s">
        <v>1215</v>
      </c>
      <c r="B564" s="59" t="s">
        <v>1215</v>
      </c>
      <c r="C564" s="58" t="s">
        <v>1216</v>
      </c>
    </row>
    <row r="565" spans="1:3">
      <c r="A565" s="58"/>
      <c r="B565" s="59" t="s">
        <v>1215</v>
      </c>
      <c r="C565" s="61" t="s">
        <v>655</v>
      </c>
    </row>
    <row r="566" spans="1:3" ht="30">
      <c r="A566" s="58"/>
      <c r="B566" s="59" t="s">
        <v>1215</v>
      </c>
      <c r="C566" s="61" t="s">
        <v>1217</v>
      </c>
    </row>
    <row r="567" spans="1:3">
      <c r="A567" s="58"/>
      <c r="B567" s="59" t="s">
        <v>1215</v>
      </c>
      <c r="C567" s="58" t="s">
        <v>669</v>
      </c>
    </row>
    <row r="568" spans="1:3">
      <c r="A568" s="58"/>
      <c r="B568" s="59" t="s">
        <v>1215</v>
      </c>
      <c r="C568" s="58" t="s">
        <v>1218</v>
      </c>
    </row>
    <row r="569" spans="1:3">
      <c r="A569" s="58"/>
      <c r="B569" s="59" t="s">
        <v>1215</v>
      </c>
      <c r="C569" s="58" t="s">
        <v>1219</v>
      </c>
    </row>
    <row r="570" spans="1:3">
      <c r="A570" s="58" t="s">
        <v>1220</v>
      </c>
      <c r="B570" s="59" t="s">
        <v>1220</v>
      </c>
      <c r="C570" s="58" t="s">
        <v>1221</v>
      </c>
    </row>
    <row r="571" spans="1:3">
      <c r="A571" s="58" t="s">
        <v>9478</v>
      </c>
      <c r="B571" s="59" t="s">
        <v>9478</v>
      </c>
      <c r="C571" s="58" t="s">
        <v>1221</v>
      </c>
    </row>
    <row r="572" spans="1:3">
      <c r="A572" s="58"/>
      <c r="B572" s="59" t="s">
        <v>9478</v>
      </c>
      <c r="C572" s="58" t="s">
        <v>655</v>
      </c>
    </row>
    <row r="573" spans="1:3">
      <c r="A573" s="58"/>
      <c r="B573" s="59" t="s">
        <v>9478</v>
      </c>
      <c r="C573" s="58" t="s">
        <v>1222</v>
      </c>
    </row>
    <row r="574" spans="1:3">
      <c r="A574" s="58"/>
      <c r="B574" s="59" t="s">
        <v>9478</v>
      </c>
      <c r="C574" s="58" t="s">
        <v>1223</v>
      </c>
    </row>
    <row r="575" spans="1:3">
      <c r="A575" s="58"/>
      <c r="B575" s="59" t="s">
        <v>9478</v>
      </c>
      <c r="C575" s="61" t="s">
        <v>657</v>
      </c>
    </row>
    <row r="576" spans="1:3">
      <c r="A576" s="58"/>
      <c r="B576" s="59" t="s">
        <v>9478</v>
      </c>
      <c r="C576" s="61" t="s">
        <v>1224</v>
      </c>
    </row>
    <row r="577" spans="1:3">
      <c r="A577" s="58"/>
      <c r="B577" s="59" t="s">
        <v>9478</v>
      </c>
      <c r="C577" s="61" t="s">
        <v>669</v>
      </c>
    </row>
    <row r="578" spans="1:3">
      <c r="A578" s="58"/>
      <c r="B578" s="59" t="s">
        <v>9478</v>
      </c>
      <c r="C578" s="61" t="s">
        <v>1225</v>
      </c>
    </row>
    <row r="579" spans="1:3">
      <c r="A579" s="58"/>
      <c r="B579" s="59" t="s">
        <v>9478</v>
      </c>
      <c r="C579" s="61" t="s">
        <v>1226</v>
      </c>
    </row>
    <row r="580" spans="1:3">
      <c r="A580" s="58"/>
      <c r="B580" s="59" t="s">
        <v>9478</v>
      </c>
      <c r="C580" s="61" t="s">
        <v>1227</v>
      </c>
    </row>
    <row r="581" spans="1:3">
      <c r="A581" s="58"/>
      <c r="B581" s="59" t="s">
        <v>9478</v>
      </c>
      <c r="C581" s="58" t="s">
        <v>1228</v>
      </c>
    </row>
    <row r="582" spans="1:3">
      <c r="A582" s="58"/>
      <c r="B582" s="59" t="s">
        <v>9478</v>
      </c>
      <c r="C582" s="58" t="s">
        <v>1229</v>
      </c>
    </row>
    <row r="583" spans="1:3">
      <c r="A583" s="58"/>
      <c r="B583" s="59" t="s">
        <v>9478</v>
      </c>
      <c r="C583" s="58" t="s">
        <v>1230</v>
      </c>
    </row>
    <row r="584" spans="1:3">
      <c r="A584" s="58" t="s">
        <v>1231</v>
      </c>
      <c r="B584" s="59" t="s">
        <v>1231</v>
      </c>
      <c r="C584" s="58" t="s">
        <v>1232</v>
      </c>
    </row>
    <row r="585" spans="1:3">
      <c r="A585" s="58" t="s">
        <v>9479</v>
      </c>
      <c r="B585" s="59" t="s">
        <v>9479</v>
      </c>
      <c r="C585" s="58" t="s">
        <v>1233</v>
      </c>
    </row>
    <row r="586" spans="1:3">
      <c r="A586" s="58" t="s">
        <v>9480</v>
      </c>
      <c r="B586" s="59" t="s">
        <v>9480</v>
      </c>
      <c r="C586" s="58" t="s">
        <v>1234</v>
      </c>
    </row>
    <row r="587" spans="1:3">
      <c r="A587" s="58" t="s">
        <v>9481</v>
      </c>
      <c r="B587" s="59" t="s">
        <v>9481</v>
      </c>
      <c r="C587" s="58" t="s">
        <v>1235</v>
      </c>
    </row>
    <row r="588" spans="1:3">
      <c r="A588" s="58" t="s">
        <v>9482</v>
      </c>
      <c r="B588" s="59" t="s">
        <v>9482</v>
      </c>
      <c r="C588" s="58" t="s">
        <v>1236</v>
      </c>
    </row>
    <row r="589" spans="1:3">
      <c r="A589" s="58" t="s">
        <v>9483</v>
      </c>
      <c r="B589" s="59" t="s">
        <v>9483</v>
      </c>
      <c r="C589" s="58" t="s">
        <v>1237</v>
      </c>
    </row>
    <row r="590" spans="1:3">
      <c r="A590" s="58" t="s">
        <v>9484</v>
      </c>
      <c r="B590" s="59" t="s">
        <v>9484</v>
      </c>
      <c r="C590" s="58" t="s">
        <v>1238</v>
      </c>
    </row>
    <row r="591" spans="1:3">
      <c r="A591" s="58" t="s">
        <v>9485</v>
      </c>
      <c r="B591" s="59" t="s">
        <v>9485</v>
      </c>
      <c r="C591" s="58" t="s">
        <v>1239</v>
      </c>
    </row>
    <row r="592" spans="1:3">
      <c r="A592" s="58" t="s">
        <v>9486</v>
      </c>
      <c r="B592" s="59" t="s">
        <v>9486</v>
      </c>
      <c r="C592" s="58" t="s">
        <v>1240</v>
      </c>
    </row>
    <row r="593" spans="1:3">
      <c r="A593" s="58" t="s">
        <v>9487</v>
      </c>
      <c r="B593" s="59" t="s">
        <v>9487</v>
      </c>
      <c r="C593" s="58" t="s">
        <v>1241</v>
      </c>
    </row>
    <row r="594" spans="1:3">
      <c r="A594" s="58" t="s">
        <v>9488</v>
      </c>
      <c r="B594" s="59" t="s">
        <v>9488</v>
      </c>
      <c r="C594" s="58" t="s">
        <v>1242</v>
      </c>
    </row>
    <row r="595" spans="1:3">
      <c r="A595" s="58" t="s">
        <v>9489</v>
      </c>
      <c r="B595" s="59" t="s">
        <v>9489</v>
      </c>
      <c r="C595" s="58" t="s">
        <v>1243</v>
      </c>
    </row>
    <row r="596" spans="1:3">
      <c r="A596" s="58" t="s">
        <v>9490</v>
      </c>
      <c r="B596" s="59" t="s">
        <v>9490</v>
      </c>
      <c r="C596" s="58" t="s">
        <v>1243</v>
      </c>
    </row>
    <row r="597" spans="1:3">
      <c r="A597" s="58"/>
      <c r="B597" s="59" t="s">
        <v>9490</v>
      </c>
      <c r="C597" s="58" t="s">
        <v>655</v>
      </c>
    </row>
    <row r="598" spans="1:3">
      <c r="A598" s="58"/>
      <c r="B598" s="59" t="s">
        <v>9490</v>
      </c>
      <c r="C598" s="61" t="s">
        <v>1244</v>
      </c>
    </row>
    <row r="599" spans="1:3">
      <c r="A599" s="58"/>
      <c r="B599" s="59" t="s">
        <v>9490</v>
      </c>
      <c r="C599" s="61" t="s">
        <v>1245</v>
      </c>
    </row>
    <row r="600" spans="1:3">
      <c r="A600" s="58"/>
      <c r="B600" s="59" t="s">
        <v>9490</v>
      </c>
      <c r="C600" s="61" t="s">
        <v>669</v>
      </c>
    </row>
    <row r="601" spans="1:3">
      <c r="A601" s="58"/>
      <c r="B601" s="59" t="s">
        <v>9490</v>
      </c>
      <c r="C601" s="61" t="s">
        <v>1246</v>
      </c>
    </row>
    <row r="602" spans="1:3">
      <c r="A602" s="58"/>
      <c r="B602" s="59" t="s">
        <v>9490</v>
      </c>
      <c r="C602" s="61" t="s">
        <v>1247</v>
      </c>
    </row>
    <row r="603" spans="1:3">
      <c r="A603" s="58"/>
      <c r="B603" s="59" t="s">
        <v>9490</v>
      </c>
      <c r="C603" s="58" t="s">
        <v>1248</v>
      </c>
    </row>
    <row r="604" spans="1:3">
      <c r="A604" s="58"/>
      <c r="B604" s="59" t="s">
        <v>9490</v>
      </c>
      <c r="C604" s="58" t="s">
        <v>1249</v>
      </c>
    </row>
    <row r="605" spans="1:3">
      <c r="A605" s="58"/>
      <c r="B605" s="59" t="s">
        <v>9490</v>
      </c>
      <c r="C605" s="58" t="s">
        <v>1250</v>
      </c>
    </row>
    <row r="606" spans="1:3">
      <c r="A606" s="58" t="s">
        <v>1251</v>
      </c>
      <c r="B606" s="59" t="s">
        <v>1251</v>
      </c>
      <c r="C606" s="58" t="s">
        <v>1252</v>
      </c>
    </row>
    <row r="607" spans="1:3">
      <c r="A607" s="58" t="s">
        <v>1253</v>
      </c>
      <c r="B607" s="59" t="s">
        <v>1253</v>
      </c>
      <c r="C607" s="58" t="s">
        <v>1254</v>
      </c>
    </row>
    <row r="608" spans="1:3">
      <c r="A608" s="58" t="s">
        <v>1255</v>
      </c>
      <c r="B608" s="59" t="s">
        <v>1255</v>
      </c>
      <c r="C608" s="58" t="s">
        <v>1256</v>
      </c>
    </row>
    <row r="609" spans="1:3">
      <c r="A609" s="58" t="s">
        <v>1257</v>
      </c>
      <c r="B609" s="59" t="s">
        <v>1257</v>
      </c>
      <c r="C609" s="58" t="s">
        <v>1258</v>
      </c>
    </row>
    <row r="610" spans="1:3">
      <c r="A610" s="58" t="s">
        <v>9491</v>
      </c>
      <c r="B610" s="59" t="s">
        <v>9491</v>
      </c>
      <c r="C610" s="58" t="s">
        <v>46542</v>
      </c>
    </row>
    <row r="611" spans="1:3">
      <c r="A611" s="58"/>
      <c r="B611" s="59" t="s">
        <v>9491</v>
      </c>
      <c r="C611" s="58" t="s">
        <v>655</v>
      </c>
    </row>
    <row r="612" spans="1:3">
      <c r="A612" s="58"/>
      <c r="B612" s="59" t="s">
        <v>9491</v>
      </c>
      <c r="C612" s="58" t="s">
        <v>46543</v>
      </c>
    </row>
    <row r="613" spans="1:3">
      <c r="A613" s="58"/>
      <c r="B613" s="59" t="s">
        <v>9491</v>
      </c>
      <c r="C613" s="58" t="s">
        <v>1259</v>
      </c>
    </row>
    <row r="614" spans="1:3">
      <c r="A614" s="58"/>
      <c r="B614" s="59" t="s">
        <v>9491</v>
      </c>
      <c r="C614" s="58" t="s">
        <v>1260</v>
      </c>
    </row>
    <row r="615" spans="1:3">
      <c r="A615" s="58"/>
      <c r="B615" s="59" t="s">
        <v>9491</v>
      </c>
      <c r="C615" s="58" t="s">
        <v>1261</v>
      </c>
    </row>
    <row r="616" spans="1:3">
      <c r="A616" s="58"/>
      <c r="B616" s="59" t="s">
        <v>9491</v>
      </c>
      <c r="C616" s="58" t="s">
        <v>1262</v>
      </c>
    </row>
    <row r="617" spans="1:3">
      <c r="A617" s="58"/>
      <c r="B617" s="59" t="s">
        <v>9491</v>
      </c>
      <c r="C617" s="61" t="s">
        <v>1263</v>
      </c>
    </row>
    <row r="618" spans="1:3" ht="30">
      <c r="A618" s="58"/>
      <c r="B618" s="59" t="s">
        <v>9491</v>
      </c>
      <c r="C618" s="61" t="s">
        <v>46544</v>
      </c>
    </row>
    <row r="619" spans="1:3">
      <c r="A619" s="58"/>
      <c r="B619" s="59" t="s">
        <v>9491</v>
      </c>
      <c r="C619" s="61" t="s">
        <v>669</v>
      </c>
    </row>
    <row r="620" spans="1:3">
      <c r="A620" s="58"/>
      <c r="B620" s="59" t="s">
        <v>9491</v>
      </c>
      <c r="C620" s="61" t="s">
        <v>1264</v>
      </c>
    </row>
    <row r="621" spans="1:3">
      <c r="A621" s="58"/>
      <c r="B621" s="59" t="s">
        <v>9491</v>
      </c>
      <c r="C621" s="61" t="s">
        <v>1265</v>
      </c>
    </row>
    <row r="622" spans="1:3">
      <c r="A622" s="58"/>
      <c r="B622" s="59" t="s">
        <v>9491</v>
      </c>
      <c r="C622" s="58" t="s">
        <v>1266</v>
      </c>
    </row>
    <row r="623" spans="1:3">
      <c r="A623" s="58"/>
      <c r="B623" s="59" t="s">
        <v>9491</v>
      </c>
      <c r="C623" s="58" t="s">
        <v>1267</v>
      </c>
    </row>
    <row r="624" spans="1:3">
      <c r="A624" s="58"/>
      <c r="B624" s="59" t="s">
        <v>9491</v>
      </c>
      <c r="C624" s="58" t="s">
        <v>1268</v>
      </c>
    </row>
    <row r="625" spans="1:3">
      <c r="A625" s="58" t="s">
        <v>1269</v>
      </c>
      <c r="B625" s="59" t="s">
        <v>1269</v>
      </c>
      <c r="C625" s="58" t="s">
        <v>46545</v>
      </c>
    </row>
    <row r="626" spans="1:3">
      <c r="A626" s="58" t="s">
        <v>9492</v>
      </c>
      <c r="B626" s="59" t="s">
        <v>9492</v>
      </c>
      <c r="C626" s="58" t="s">
        <v>46545</v>
      </c>
    </row>
    <row r="627" spans="1:3">
      <c r="A627" s="58"/>
      <c r="B627" s="59" t="s">
        <v>9492</v>
      </c>
      <c r="C627" s="58" t="s">
        <v>655</v>
      </c>
    </row>
    <row r="628" spans="1:3">
      <c r="A628" s="58"/>
      <c r="B628" s="59" t="s">
        <v>9492</v>
      </c>
      <c r="C628" s="58" t="s">
        <v>46546</v>
      </c>
    </row>
    <row r="629" spans="1:3">
      <c r="A629" s="58"/>
      <c r="B629" s="59" t="s">
        <v>9492</v>
      </c>
      <c r="C629" s="58" t="s">
        <v>657</v>
      </c>
    </row>
    <row r="630" spans="1:3">
      <c r="A630" s="58"/>
      <c r="B630" s="59" t="s">
        <v>9492</v>
      </c>
      <c r="C630" s="58" t="s">
        <v>1259</v>
      </c>
    </row>
    <row r="631" spans="1:3">
      <c r="A631" s="58"/>
      <c r="B631" s="59" t="s">
        <v>9492</v>
      </c>
      <c r="C631" s="58" t="s">
        <v>1270</v>
      </c>
    </row>
    <row r="632" spans="1:3">
      <c r="A632" s="58"/>
      <c r="B632" s="59" t="s">
        <v>9492</v>
      </c>
      <c r="C632" s="61" t="s">
        <v>46547</v>
      </c>
    </row>
    <row r="633" spans="1:3">
      <c r="A633" s="58"/>
      <c r="B633" s="59" t="s">
        <v>9492</v>
      </c>
      <c r="C633" s="61" t="s">
        <v>46548</v>
      </c>
    </row>
    <row r="634" spans="1:3">
      <c r="A634" s="58"/>
      <c r="B634" s="59" t="s">
        <v>9492</v>
      </c>
      <c r="C634" s="61" t="s">
        <v>669</v>
      </c>
    </row>
    <row r="635" spans="1:3">
      <c r="A635" s="58"/>
      <c r="B635" s="59" t="s">
        <v>9492</v>
      </c>
      <c r="C635" s="61" t="s">
        <v>1271</v>
      </c>
    </row>
    <row r="636" spans="1:3">
      <c r="A636" s="58"/>
      <c r="B636" s="59" t="s">
        <v>9492</v>
      </c>
      <c r="C636" s="61" t="s">
        <v>1272</v>
      </c>
    </row>
    <row r="637" spans="1:3">
      <c r="A637" s="58"/>
      <c r="B637" s="59" t="s">
        <v>9492</v>
      </c>
      <c r="C637" s="58" t="s">
        <v>1273</v>
      </c>
    </row>
    <row r="638" spans="1:3">
      <c r="A638" s="58"/>
      <c r="B638" s="59" t="s">
        <v>9492</v>
      </c>
      <c r="C638" s="58" t="s">
        <v>1274</v>
      </c>
    </row>
    <row r="639" spans="1:3">
      <c r="A639" s="58"/>
      <c r="B639" s="59" t="s">
        <v>9492</v>
      </c>
      <c r="C639" s="58" t="s">
        <v>1275</v>
      </c>
    </row>
    <row r="640" spans="1:3">
      <c r="A640" s="58" t="s">
        <v>1276</v>
      </c>
      <c r="B640" s="59" t="s">
        <v>1276</v>
      </c>
      <c r="C640" s="62" t="s">
        <v>46549</v>
      </c>
    </row>
    <row r="641" spans="1:3">
      <c r="A641" s="58" t="s">
        <v>9493</v>
      </c>
      <c r="B641" s="59" t="s">
        <v>9493</v>
      </c>
      <c r="C641" s="58" t="s">
        <v>1277</v>
      </c>
    </row>
    <row r="642" spans="1:3">
      <c r="A642" s="58" t="s">
        <v>9494</v>
      </c>
      <c r="B642" s="59" t="s">
        <v>9494</v>
      </c>
      <c r="C642" s="58" t="s">
        <v>1278</v>
      </c>
    </row>
    <row r="643" spans="1:3">
      <c r="A643" s="58" t="s">
        <v>9495</v>
      </c>
      <c r="B643" s="59" t="s">
        <v>9495</v>
      </c>
      <c r="C643" s="58" t="s">
        <v>1279</v>
      </c>
    </row>
    <row r="644" spans="1:3">
      <c r="A644" s="58" t="s">
        <v>9496</v>
      </c>
      <c r="B644" s="59" t="s">
        <v>9496</v>
      </c>
      <c r="C644" s="58" t="s">
        <v>1279</v>
      </c>
    </row>
    <row r="645" spans="1:3">
      <c r="A645" s="58"/>
      <c r="B645" s="59" t="s">
        <v>9496</v>
      </c>
      <c r="C645" s="58" t="s">
        <v>655</v>
      </c>
    </row>
    <row r="646" spans="1:3">
      <c r="A646" s="58"/>
      <c r="B646" s="59" t="s">
        <v>9496</v>
      </c>
      <c r="C646" s="58" t="s">
        <v>1280</v>
      </c>
    </row>
    <row r="647" spans="1:3">
      <c r="A647" s="58"/>
      <c r="B647" s="59" t="s">
        <v>9496</v>
      </c>
      <c r="C647" s="58" t="s">
        <v>1281</v>
      </c>
    </row>
    <row r="648" spans="1:3">
      <c r="A648" s="58"/>
      <c r="B648" s="59" t="s">
        <v>9496</v>
      </c>
      <c r="C648" s="58" t="s">
        <v>1282</v>
      </c>
    </row>
    <row r="649" spans="1:3">
      <c r="A649" s="58"/>
      <c r="B649" s="59" t="s">
        <v>9496</v>
      </c>
      <c r="C649" s="58" t="s">
        <v>1283</v>
      </c>
    </row>
    <row r="650" spans="1:3">
      <c r="A650" s="58"/>
      <c r="B650" s="59" t="s">
        <v>9496</v>
      </c>
      <c r="C650" s="58" t="s">
        <v>1284</v>
      </c>
    </row>
    <row r="651" spans="1:3">
      <c r="A651" s="58"/>
      <c r="B651" s="59" t="s">
        <v>9496</v>
      </c>
      <c r="C651" s="58" t="s">
        <v>1285</v>
      </c>
    </row>
    <row r="652" spans="1:3">
      <c r="A652" s="58"/>
      <c r="B652" s="59" t="s">
        <v>9496</v>
      </c>
      <c r="C652" s="58" t="s">
        <v>1286</v>
      </c>
    </row>
    <row r="653" spans="1:3">
      <c r="A653" s="58"/>
      <c r="B653" s="59" t="s">
        <v>9496</v>
      </c>
      <c r="C653" s="58" t="s">
        <v>657</v>
      </c>
    </row>
    <row r="654" spans="1:3">
      <c r="A654" s="58"/>
      <c r="B654" s="59" t="s">
        <v>9496</v>
      </c>
      <c r="C654" s="58" t="s">
        <v>1287</v>
      </c>
    </row>
    <row r="655" spans="1:3">
      <c r="A655" s="58" t="s">
        <v>1288</v>
      </c>
      <c r="B655" s="59" t="s">
        <v>1288</v>
      </c>
      <c r="C655" s="58" t="s">
        <v>1289</v>
      </c>
    </row>
    <row r="656" spans="1:3">
      <c r="A656" s="58" t="s">
        <v>1290</v>
      </c>
      <c r="B656" s="59" t="s">
        <v>1290</v>
      </c>
      <c r="C656" s="58" t="s">
        <v>1291</v>
      </c>
    </row>
    <row r="657" spans="1:3">
      <c r="A657" s="58" t="s">
        <v>9497</v>
      </c>
      <c r="B657" s="59" t="s">
        <v>9497</v>
      </c>
      <c r="C657" s="58" t="s">
        <v>1292</v>
      </c>
    </row>
    <row r="658" spans="1:3">
      <c r="A658" s="58"/>
      <c r="B658" s="59" t="s">
        <v>9497</v>
      </c>
      <c r="C658" s="58" t="s">
        <v>655</v>
      </c>
    </row>
    <row r="659" spans="1:3">
      <c r="A659" s="58"/>
      <c r="B659" s="59" t="s">
        <v>9497</v>
      </c>
      <c r="C659" s="58" t="s">
        <v>1293</v>
      </c>
    </row>
    <row r="660" spans="1:3">
      <c r="A660" s="58"/>
      <c r="B660" s="59" t="s">
        <v>9497</v>
      </c>
      <c r="C660" s="61" t="s">
        <v>657</v>
      </c>
    </row>
    <row r="661" spans="1:3" ht="30">
      <c r="A661" s="58"/>
      <c r="B661" s="59" t="s">
        <v>9497</v>
      </c>
      <c r="C661" s="61" t="s">
        <v>1294</v>
      </c>
    </row>
    <row r="662" spans="1:3">
      <c r="A662" s="58"/>
      <c r="B662" s="59" t="s">
        <v>9497</v>
      </c>
      <c r="C662" s="61" t="s">
        <v>669</v>
      </c>
    </row>
    <row r="663" spans="1:3">
      <c r="A663" s="58"/>
      <c r="B663" s="59" t="s">
        <v>9497</v>
      </c>
      <c r="C663" s="58" t="s">
        <v>1295</v>
      </c>
    </row>
    <row r="664" spans="1:3">
      <c r="A664" s="58"/>
      <c r="B664" s="59" t="s">
        <v>9497</v>
      </c>
      <c r="C664" s="58" t="s">
        <v>1296</v>
      </c>
    </row>
    <row r="665" spans="1:3">
      <c r="A665" s="58"/>
      <c r="B665" s="59" t="s">
        <v>9497</v>
      </c>
      <c r="C665" s="58" t="s">
        <v>1297</v>
      </c>
    </row>
    <row r="666" spans="1:3">
      <c r="A666" s="58" t="s">
        <v>1298</v>
      </c>
      <c r="B666" s="59" t="s">
        <v>1298</v>
      </c>
      <c r="C666" s="58" t="s">
        <v>1299</v>
      </c>
    </row>
    <row r="667" spans="1:3">
      <c r="A667" s="58" t="s">
        <v>9498</v>
      </c>
      <c r="B667" s="59" t="s">
        <v>9498</v>
      </c>
      <c r="C667" s="58" t="s">
        <v>1299</v>
      </c>
    </row>
    <row r="668" spans="1:3">
      <c r="A668" s="58"/>
      <c r="B668" s="59" t="s">
        <v>9498</v>
      </c>
      <c r="C668" s="58" t="s">
        <v>655</v>
      </c>
    </row>
    <row r="669" spans="1:3">
      <c r="A669" s="58"/>
      <c r="B669" s="59" t="s">
        <v>9498</v>
      </c>
      <c r="C669" s="61" t="s">
        <v>1300</v>
      </c>
    </row>
    <row r="670" spans="1:3">
      <c r="A670" s="58"/>
      <c r="B670" s="59" t="s">
        <v>9498</v>
      </c>
      <c r="C670" s="58" t="s">
        <v>1301</v>
      </c>
    </row>
    <row r="671" spans="1:3">
      <c r="A671" s="58"/>
      <c r="B671" s="59" t="s">
        <v>9498</v>
      </c>
      <c r="C671" s="58" t="s">
        <v>669</v>
      </c>
    </row>
    <row r="672" spans="1:3">
      <c r="A672" s="58"/>
      <c r="B672" s="59" t="s">
        <v>9498</v>
      </c>
      <c r="C672" s="58" t="s">
        <v>1302</v>
      </c>
    </row>
    <row r="673" spans="1:3">
      <c r="A673" s="58" t="s">
        <v>1303</v>
      </c>
      <c r="B673" s="59" t="s">
        <v>1303</v>
      </c>
      <c r="C673" s="58" t="s">
        <v>1304</v>
      </c>
    </row>
    <row r="674" spans="1:3">
      <c r="A674" s="58" t="s">
        <v>9499</v>
      </c>
      <c r="B674" s="59" t="s">
        <v>9499</v>
      </c>
      <c r="C674" s="58" t="s">
        <v>1305</v>
      </c>
    </row>
    <row r="675" spans="1:3">
      <c r="A675" s="58" t="s">
        <v>9500</v>
      </c>
      <c r="B675" s="59" t="s">
        <v>9500</v>
      </c>
      <c r="C675" s="58" t="s">
        <v>1306</v>
      </c>
    </row>
    <row r="676" spans="1:3">
      <c r="A676" s="58" t="s">
        <v>9501</v>
      </c>
      <c r="B676" s="59" t="s">
        <v>9501</v>
      </c>
      <c r="C676" s="58" t="s">
        <v>1307</v>
      </c>
    </row>
    <row r="677" spans="1:3">
      <c r="A677" s="58"/>
      <c r="B677" s="59" t="s">
        <v>9501</v>
      </c>
      <c r="C677" s="58" t="s">
        <v>655</v>
      </c>
    </row>
    <row r="678" spans="1:3">
      <c r="A678" s="58"/>
      <c r="B678" s="59" t="s">
        <v>9501</v>
      </c>
      <c r="C678" s="58" t="s">
        <v>1308</v>
      </c>
    </row>
    <row r="679" spans="1:3">
      <c r="A679" s="58" t="s">
        <v>9502</v>
      </c>
      <c r="B679" s="59" t="s">
        <v>9502</v>
      </c>
      <c r="C679" s="58" t="s">
        <v>1309</v>
      </c>
    </row>
    <row r="680" spans="1:3">
      <c r="A680" s="58"/>
      <c r="B680" s="59" t="s">
        <v>9502</v>
      </c>
      <c r="C680" s="58" t="s">
        <v>655</v>
      </c>
    </row>
    <row r="681" spans="1:3">
      <c r="A681" s="58"/>
      <c r="B681" s="59" t="s">
        <v>9502</v>
      </c>
      <c r="C681" s="58" t="s">
        <v>1310</v>
      </c>
    </row>
    <row r="682" spans="1:3">
      <c r="A682" s="58"/>
      <c r="B682" s="59" t="s">
        <v>9502</v>
      </c>
      <c r="C682" s="61" t="s">
        <v>1311</v>
      </c>
    </row>
    <row r="683" spans="1:3">
      <c r="A683" s="58"/>
      <c r="B683" s="59" t="s">
        <v>9502</v>
      </c>
      <c r="C683" s="61" t="s">
        <v>1312</v>
      </c>
    </row>
    <row r="684" spans="1:3">
      <c r="A684" s="58"/>
      <c r="B684" s="59" t="s">
        <v>9502</v>
      </c>
      <c r="C684" s="61" t="s">
        <v>669</v>
      </c>
    </row>
    <row r="685" spans="1:3">
      <c r="A685" s="58"/>
      <c r="B685" s="59" t="s">
        <v>9502</v>
      </c>
      <c r="C685" s="58" t="s">
        <v>1313</v>
      </c>
    </row>
    <row r="686" spans="1:3">
      <c r="A686" s="58"/>
      <c r="B686" s="59" t="s">
        <v>9502</v>
      </c>
      <c r="C686" s="58" t="s">
        <v>1314</v>
      </c>
    </row>
    <row r="687" spans="1:3">
      <c r="A687" s="58"/>
      <c r="B687" s="59" t="s">
        <v>9502</v>
      </c>
      <c r="C687" s="58" t="s">
        <v>1315</v>
      </c>
    </row>
    <row r="688" spans="1:3">
      <c r="A688" s="58" t="s">
        <v>1316</v>
      </c>
      <c r="B688" s="59" t="s">
        <v>1316</v>
      </c>
      <c r="C688" s="58" t="s">
        <v>1317</v>
      </c>
    </row>
    <row r="689" spans="1:3">
      <c r="A689" s="58" t="s">
        <v>1318</v>
      </c>
      <c r="B689" s="59" t="s">
        <v>1318</v>
      </c>
      <c r="C689" s="58" t="s">
        <v>1319</v>
      </c>
    </row>
    <row r="690" spans="1:3">
      <c r="A690" s="58" t="s">
        <v>1320</v>
      </c>
      <c r="B690" s="59" t="s">
        <v>1320</v>
      </c>
      <c r="C690" s="58" t="s">
        <v>1321</v>
      </c>
    </row>
    <row r="691" spans="1:3">
      <c r="A691" s="58" t="s">
        <v>1322</v>
      </c>
      <c r="B691" s="59" t="s">
        <v>1322</v>
      </c>
      <c r="C691" s="58" t="s">
        <v>1323</v>
      </c>
    </row>
    <row r="692" spans="1:3">
      <c r="A692" s="58" t="s">
        <v>9503</v>
      </c>
      <c r="B692" s="59" t="s">
        <v>9503</v>
      </c>
      <c r="C692" s="58" t="s">
        <v>1324</v>
      </c>
    </row>
    <row r="693" spans="1:3">
      <c r="A693" s="58"/>
      <c r="B693" s="59" t="s">
        <v>9503</v>
      </c>
      <c r="C693" s="61" t="s">
        <v>655</v>
      </c>
    </row>
    <row r="694" spans="1:3" ht="30">
      <c r="A694" s="58"/>
      <c r="B694" s="59" t="s">
        <v>9503</v>
      </c>
      <c r="C694" s="61" t="s">
        <v>1325</v>
      </c>
    </row>
    <row r="695" spans="1:3">
      <c r="A695" s="58"/>
      <c r="B695" s="59" t="s">
        <v>9503</v>
      </c>
      <c r="C695" s="58" t="s">
        <v>669</v>
      </c>
    </row>
    <row r="696" spans="1:3">
      <c r="A696" s="58"/>
      <c r="B696" s="59" t="s">
        <v>9503</v>
      </c>
      <c r="C696" s="58" t="s">
        <v>1326</v>
      </c>
    </row>
    <row r="697" spans="1:3">
      <c r="A697" s="58"/>
      <c r="B697" s="59" t="s">
        <v>9503</v>
      </c>
      <c r="C697" s="58" t="s">
        <v>1296</v>
      </c>
    </row>
    <row r="698" spans="1:3">
      <c r="A698" s="58"/>
      <c r="B698" s="59" t="s">
        <v>9503</v>
      </c>
      <c r="C698" s="58" t="s">
        <v>1327</v>
      </c>
    </row>
    <row r="699" spans="1:3">
      <c r="A699" s="58" t="s">
        <v>1328</v>
      </c>
      <c r="B699" s="59" t="s">
        <v>1328</v>
      </c>
      <c r="C699" s="58" t="s">
        <v>1329</v>
      </c>
    </row>
    <row r="700" spans="1:3">
      <c r="A700" s="58" t="s">
        <v>1330</v>
      </c>
      <c r="B700" s="59" t="s">
        <v>1330</v>
      </c>
      <c r="C700" s="58" t="s">
        <v>1331</v>
      </c>
    </row>
    <row r="701" spans="1:3">
      <c r="A701" s="58" t="s">
        <v>1332</v>
      </c>
      <c r="B701" s="59" t="s">
        <v>1332</v>
      </c>
      <c r="C701" s="58" t="s">
        <v>1333</v>
      </c>
    </row>
    <row r="702" spans="1:3">
      <c r="A702" s="58" t="s">
        <v>1334</v>
      </c>
      <c r="B702" s="59" t="s">
        <v>1334</v>
      </c>
      <c r="C702" s="58" t="s">
        <v>1335</v>
      </c>
    </row>
    <row r="703" spans="1:3">
      <c r="A703" s="58" t="s">
        <v>1336</v>
      </c>
      <c r="B703" s="59" t="s">
        <v>1336</v>
      </c>
      <c r="C703" s="58" t="s">
        <v>1337</v>
      </c>
    </row>
    <row r="704" spans="1:3">
      <c r="A704" s="58" t="s">
        <v>1338</v>
      </c>
      <c r="B704" s="59" t="s">
        <v>1338</v>
      </c>
      <c r="C704" s="58" t="s">
        <v>1339</v>
      </c>
    </row>
    <row r="705" spans="1:3">
      <c r="A705" s="58" t="s">
        <v>1340</v>
      </c>
      <c r="B705" s="59" t="s">
        <v>1340</v>
      </c>
      <c r="C705" s="58" t="s">
        <v>1341</v>
      </c>
    </row>
    <row r="706" spans="1:3">
      <c r="A706" s="58" t="s">
        <v>1342</v>
      </c>
      <c r="B706" s="59" t="s">
        <v>1342</v>
      </c>
      <c r="C706" s="58" t="s">
        <v>1343</v>
      </c>
    </row>
    <row r="707" spans="1:3">
      <c r="A707" s="58" t="s">
        <v>1344</v>
      </c>
      <c r="B707" s="59" t="s">
        <v>1344</v>
      </c>
      <c r="C707" s="58" t="s">
        <v>1345</v>
      </c>
    </row>
    <row r="708" spans="1:3">
      <c r="A708" s="58" t="s">
        <v>1346</v>
      </c>
      <c r="B708" s="59" t="s">
        <v>1346</v>
      </c>
      <c r="C708" s="58" t="s">
        <v>1347</v>
      </c>
    </row>
    <row r="709" spans="1:3">
      <c r="A709" s="58" t="s">
        <v>1348</v>
      </c>
      <c r="B709" s="59" t="s">
        <v>1348</v>
      </c>
      <c r="C709" s="58" t="s">
        <v>1349</v>
      </c>
    </row>
    <row r="710" spans="1:3">
      <c r="A710" s="58" t="s">
        <v>1350</v>
      </c>
      <c r="B710" s="59" t="s">
        <v>1350</v>
      </c>
      <c r="C710" s="58" t="s">
        <v>1351</v>
      </c>
    </row>
    <row r="711" spans="1:3">
      <c r="A711" s="58" t="s">
        <v>1352</v>
      </c>
      <c r="B711" s="59" t="s">
        <v>1352</v>
      </c>
      <c r="C711" s="58" t="s">
        <v>1353</v>
      </c>
    </row>
    <row r="712" spans="1:3">
      <c r="A712" s="58" t="s">
        <v>1354</v>
      </c>
      <c r="B712" s="59" t="s">
        <v>1354</v>
      </c>
      <c r="C712" s="58" t="s">
        <v>1355</v>
      </c>
    </row>
    <row r="713" spans="1:3">
      <c r="A713" s="58" t="s">
        <v>1356</v>
      </c>
      <c r="B713" s="59" t="s">
        <v>1356</v>
      </c>
      <c r="C713" s="58" t="s">
        <v>1357</v>
      </c>
    </row>
    <row r="714" spans="1:3">
      <c r="A714" s="58" t="s">
        <v>1358</v>
      </c>
      <c r="B714" s="59" t="s">
        <v>1358</v>
      </c>
      <c r="C714" s="58" t="s">
        <v>1359</v>
      </c>
    </row>
    <row r="715" spans="1:3">
      <c r="A715" s="58" t="s">
        <v>1360</v>
      </c>
      <c r="B715" s="59" t="s">
        <v>1360</v>
      </c>
      <c r="C715" s="58" t="s">
        <v>1361</v>
      </c>
    </row>
    <row r="716" spans="1:3">
      <c r="A716" s="58" t="s">
        <v>1362</v>
      </c>
      <c r="B716" s="59" t="s">
        <v>1362</v>
      </c>
      <c r="C716" s="58" t="s">
        <v>1363</v>
      </c>
    </row>
    <row r="717" spans="1:3">
      <c r="A717" s="58" t="s">
        <v>1364</v>
      </c>
      <c r="B717" s="59" t="s">
        <v>1364</v>
      </c>
      <c r="C717" s="58" t="s">
        <v>1365</v>
      </c>
    </row>
    <row r="718" spans="1:3">
      <c r="A718" s="58" t="s">
        <v>1366</v>
      </c>
      <c r="B718" s="59" t="s">
        <v>1366</v>
      </c>
      <c r="C718" s="58" t="s">
        <v>1367</v>
      </c>
    </row>
    <row r="719" spans="1:3">
      <c r="A719" s="58" t="s">
        <v>9504</v>
      </c>
      <c r="B719" s="59" t="s">
        <v>9504</v>
      </c>
      <c r="C719" s="58" t="s">
        <v>1368</v>
      </c>
    </row>
    <row r="720" spans="1:3">
      <c r="A720" s="58"/>
      <c r="B720" s="59" t="s">
        <v>9504</v>
      </c>
      <c r="C720" s="58" t="s">
        <v>655</v>
      </c>
    </row>
    <row r="721" spans="1:3">
      <c r="A721" s="58"/>
      <c r="B721" s="59" t="s">
        <v>9504</v>
      </c>
      <c r="C721" s="61" t="s">
        <v>1369</v>
      </c>
    </row>
    <row r="722" spans="1:3" ht="30">
      <c r="A722" s="58"/>
      <c r="B722" s="59" t="s">
        <v>9504</v>
      </c>
      <c r="C722" s="58" t="s">
        <v>1370</v>
      </c>
    </row>
    <row r="723" spans="1:3">
      <c r="A723" s="58"/>
      <c r="B723" s="59" t="s">
        <v>9504</v>
      </c>
      <c r="C723" s="58" t="s">
        <v>669</v>
      </c>
    </row>
    <row r="724" spans="1:3">
      <c r="A724" s="58"/>
      <c r="B724" s="59" t="s">
        <v>9504</v>
      </c>
      <c r="C724" s="58" t="s">
        <v>1371</v>
      </c>
    </row>
    <row r="725" spans="1:3">
      <c r="A725" s="58" t="s">
        <v>1372</v>
      </c>
      <c r="B725" s="59" t="s">
        <v>1372</v>
      </c>
      <c r="C725" s="58" t="s">
        <v>1373</v>
      </c>
    </row>
    <row r="726" spans="1:3">
      <c r="A726" s="58" t="s">
        <v>9505</v>
      </c>
      <c r="B726" s="59" t="s">
        <v>9505</v>
      </c>
      <c r="C726" s="58" t="s">
        <v>1374</v>
      </c>
    </row>
    <row r="727" spans="1:3">
      <c r="A727" s="58"/>
      <c r="B727" s="59" t="s">
        <v>9505</v>
      </c>
      <c r="C727" s="58" t="s">
        <v>655</v>
      </c>
    </row>
    <row r="728" spans="1:3">
      <c r="A728" s="58"/>
      <c r="B728" s="59" t="s">
        <v>9505</v>
      </c>
      <c r="C728" s="58" t="s">
        <v>1375</v>
      </c>
    </row>
    <row r="729" spans="1:3">
      <c r="A729" s="58"/>
      <c r="B729" s="59" t="s">
        <v>9505</v>
      </c>
      <c r="C729" s="58" t="s">
        <v>1376</v>
      </c>
    </row>
    <row r="730" spans="1:3">
      <c r="A730" s="58"/>
      <c r="B730" s="59" t="s">
        <v>9505</v>
      </c>
      <c r="C730" s="58" t="s">
        <v>1377</v>
      </c>
    </row>
    <row r="731" spans="1:3">
      <c r="A731" s="58"/>
      <c r="B731" s="59" t="s">
        <v>9505</v>
      </c>
      <c r="C731" s="61" t="s">
        <v>1378</v>
      </c>
    </row>
    <row r="732" spans="1:3">
      <c r="A732" s="58"/>
      <c r="B732" s="59" t="s">
        <v>9505</v>
      </c>
      <c r="C732" s="61" t="s">
        <v>1379</v>
      </c>
    </row>
    <row r="733" spans="1:3">
      <c r="A733" s="58"/>
      <c r="B733" s="59" t="s">
        <v>9505</v>
      </c>
      <c r="C733" s="61" t="s">
        <v>669</v>
      </c>
    </row>
    <row r="734" spans="1:3">
      <c r="A734" s="58"/>
      <c r="B734" s="59" t="s">
        <v>9505</v>
      </c>
      <c r="C734" s="58" t="s">
        <v>1380</v>
      </c>
    </row>
    <row r="735" spans="1:3">
      <c r="A735" s="58"/>
      <c r="B735" s="59" t="s">
        <v>9505</v>
      </c>
      <c r="C735" s="58" t="s">
        <v>1381</v>
      </c>
    </row>
    <row r="736" spans="1:3">
      <c r="A736" s="58"/>
      <c r="B736" s="59" t="s">
        <v>9505</v>
      </c>
      <c r="C736" s="58" t="s">
        <v>1382</v>
      </c>
    </row>
    <row r="737" spans="1:3">
      <c r="A737" s="58" t="s">
        <v>1383</v>
      </c>
      <c r="B737" s="59" t="s">
        <v>1383</v>
      </c>
      <c r="C737" s="58" t="s">
        <v>1384</v>
      </c>
    </row>
    <row r="738" spans="1:3">
      <c r="A738" s="58" t="s">
        <v>9506</v>
      </c>
      <c r="B738" s="59" t="s">
        <v>9506</v>
      </c>
      <c r="C738" s="58" t="s">
        <v>1385</v>
      </c>
    </row>
    <row r="739" spans="1:3">
      <c r="A739" s="58" t="s">
        <v>9507</v>
      </c>
      <c r="B739" s="59" t="s">
        <v>9507</v>
      </c>
      <c r="C739" s="58" t="s">
        <v>1386</v>
      </c>
    </row>
    <row r="740" spans="1:3">
      <c r="A740" s="58" t="s">
        <v>9508</v>
      </c>
      <c r="B740" s="59" t="s">
        <v>9508</v>
      </c>
      <c r="C740" s="58" t="s">
        <v>1387</v>
      </c>
    </row>
    <row r="741" spans="1:3">
      <c r="A741" s="58" t="s">
        <v>9509</v>
      </c>
      <c r="B741" s="59" t="s">
        <v>9509</v>
      </c>
      <c r="C741" s="58" t="s">
        <v>1388</v>
      </c>
    </row>
    <row r="742" spans="1:3">
      <c r="A742" s="58"/>
      <c r="B742" s="59" t="s">
        <v>9509</v>
      </c>
      <c r="C742" s="58" t="s">
        <v>655</v>
      </c>
    </row>
    <row r="743" spans="1:3">
      <c r="A743" s="58"/>
      <c r="B743" s="59" t="s">
        <v>9509</v>
      </c>
      <c r="C743" s="58" t="s">
        <v>1389</v>
      </c>
    </row>
    <row r="744" spans="1:3">
      <c r="A744" s="58"/>
      <c r="B744" s="59" t="s">
        <v>9509</v>
      </c>
      <c r="C744" s="58" t="s">
        <v>1390</v>
      </c>
    </row>
    <row r="745" spans="1:3">
      <c r="A745" s="58"/>
      <c r="B745" s="59" t="s">
        <v>9509</v>
      </c>
      <c r="C745" s="61" t="s">
        <v>1391</v>
      </c>
    </row>
    <row r="746" spans="1:3">
      <c r="A746" s="58"/>
      <c r="B746" s="59" t="s">
        <v>9509</v>
      </c>
      <c r="C746" s="58" t="s">
        <v>1392</v>
      </c>
    </row>
    <row r="747" spans="1:3">
      <c r="A747" s="58"/>
      <c r="B747" s="59" t="s">
        <v>9509</v>
      </c>
      <c r="C747" s="58" t="s">
        <v>669</v>
      </c>
    </row>
    <row r="748" spans="1:3">
      <c r="A748" s="58"/>
      <c r="B748" s="59" t="s">
        <v>9509</v>
      </c>
      <c r="C748" s="58" t="s">
        <v>1393</v>
      </c>
    </row>
    <row r="749" spans="1:3">
      <c r="A749" s="58" t="s">
        <v>1394</v>
      </c>
      <c r="B749" s="59" t="s">
        <v>1394</v>
      </c>
      <c r="C749" s="58" t="s">
        <v>1395</v>
      </c>
    </row>
    <row r="750" spans="1:3">
      <c r="A750" s="58" t="s">
        <v>9510</v>
      </c>
      <c r="B750" s="59" t="s">
        <v>9510</v>
      </c>
      <c r="C750" s="58" t="s">
        <v>1396</v>
      </c>
    </row>
    <row r="751" spans="1:3">
      <c r="A751" s="58" t="s">
        <v>9511</v>
      </c>
      <c r="B751" s="59" t="s">
        <v>9511</v>
      </c>
      <c r="C751" s="58" t="s">
        <v>1397</v>
      </c>
    </row>
    <row r="752" spans="1:3">
      <c r="A752" s="58" t="s">
        <v>9512</v>
      </c>
      <c r="B752" s="59" t="s">
        <v>9512</v>
      </c>
      <c r="C752" s="58" t="s">
        <v>1398</v>
      </c>
    </row>
    <row r="753" spans="1:3">
      <c r="A753" s="58"/>
      <c r="B753" s="59" t="s">
        <v>9512</v>
      </c>
      <c r="C753" s="58" t="s">
        <v>655</v>
      </c>
    </row>
    <row r="754" spans="1:3">
      <c r="A754" s="58"/>
      <c r="B754" s="59" t="s">
        <v>9512</v>
      </c>
      <c r="C754" s="58" t="s">
        <v>1399</v>
      </c>
    </row>
    <row r="755" spans="1:3">
      <c r="A755" s="58"/>
      <c r="B755" s="59" t="s">
        <v>9512</v>
      </c>
      <c r="C755" s="58" t="s">
        <v>1400</v>
      </c>
    </row>
    <row r="756" spans="1:3">
      <c r="A756" s="58"/>
      <c r="B756" s="59" t="s">
        <v>9512</v>
      </c>
      <c r="C756" s="58" t="s">
        <v>1401</v>
      </c>
    </row>
    <row r="757" spans="1:3">
      <c r="A757" s="58"/>
      <c r="B757" s="59" t="s">
        <v>9512</v>
      </c>
      <c r="C757" s="58" t="s">
        <v>1402</v>
      </c>
    </row>
    <row r="758" spans="1:3">
      <c r="A758" s="58"/>
      <c r="B758" s="59" t="s">
        <v>9512</v>
      </c>
      <c r="C758" s="58" t="s">
        <v>1403</v>
      </c>
    </row>
    <row r="759" spans="1:3">
      <c r="A759" s="58"/>
      <c r="B759" s="59" t="s">
        <v>9512</v>
      </c>
      <c r="C759" s="58" t="s">
        <v>657</v>
      </c>
    </row>
    <row r="760" spans="1:3">
      <c r="A760" s="58"/>
      <c r="B760" s="59" t="s">
        <v>9512</v>
      </c>
      <c r="C760" s="58" t="s">
        <v>1404</v>
      </c>
    </row>
    <row r="761" spans="1:3">
      <c r="A761" s="58" t="s">
        <v>9513</v>
      </c>
      <c r="B761" s="59" t="s">
        <v>9513</v>
      </c>
      <c r="C761" s="58" t="s">
        <v>1405</v>
      </c>
    </row>
    <row r="762" spans="1:3">
      <c r="A762" s="58"/>
      <c r="B762" s="59" t="s">
        <v>9513</v>
      </c>
      <c r="C762" s="58" t="s">
        <v>655</v>
      </c>
    </row>
    <row r="763" spans="1:3">
      <c r="A763" s="58"/>
      <c r="B763" s="59" t="s">
        <v>9513</v>
      </c>
      <c r="C763" s="61" t="s">
        <v>1406</v>
      </c>
    </row>
    <row r="764" spans="1:3">
      <c r="A764" s="58"/>
      <c r="B764" s="59" t="s">
        <v>9513</v>
      </c>
      <c r="C764" s="61" t="s">
        <v>1407</v>
      </c>
    </row>
    <row r="765" spans="1:3">
      <c r="A765" s="58"/>
      <c r="B765" s="59" t="s">
        <v>9513</v>
      </c>
      <c r="C765" s="61" t="s">
        <v>669</v>
      </c>
    </row>
    <row r="766" spans="1:3">
      <c r="A766" s="58"/>
      <c r="B766" s="59" t="s">
        <v>9513</v>
      </c>
      <c r="C766" s="58" t="s">
        <v>1408</v>
      </c>
    </row>
    <row r="767" spans="1:3">
      <c r="A767" s="58"/>
      <c r="B767" s="59" t="s">
        <v>9513</v>
      </c>
      <c r="C767" s="58" t="s">
        <v>1409</v>
      </c>
    </row>
    <row r="768" spans="1:3">
      <c r="A768" s="58"/>
      <c r="B768" s="59" t="s">
        <v>9513</v>
      </c>
      <c r="C768" s="58" t="s">
        <v>1410</v>
      </c>
    </row>
    <row r="769" spans="1:3">
      <c r="A769" s="58" t="s">
        <v>1411</v>
      </c>
      <c r="B769" s="59" t="s">
        <v>1411</v>
      </c>
      <c r="C769" s="58" t="s">
        <v>1412</v>
      </c>
    </row>
    <row r="770" spans="1:3">
      <c r="A770" s="58" t="s">
        <v>1413</v>
      </c>
      <c r="B770" s="59" t="s">
        <v>1413</v>
      </c>
      <c r="C770" s="58" t="s">
        <v>1414</v>
      </c>
    </row>
    <row r="771" spans="1:3">
      <c r="A771" s="58" t="s">
        <v>9514</v>
      </c>
      <c r="B771" s="59" t="s">
        <v>9514</v>
      </c>
      <c r="C771" s="58" t="s">
        <v>1415</v>
      </c>
    </row>
    <row r="772" spans="1:3">
      <c r="A772" s="58"/>
      <c r="B772" s="59" t="s">
        <v>9514</v>
      </c>
      <c r="C772" s="58" t="s">
        <v>655</v>
      </c>
    </row>
    <row r="773" spans="1:3">
      <c r="A773" s="58"/>
      <c r="B773" s="59" t="s">
        <v>9514</v>
      </c>
      <c r="C773" s="58" t="s">
        <v>1416</v>
      </c>
    </row>
    <row r="774" spans="1:3">
      <c r="A774" s="58"/>
      <c r="B774" s="59" t="s">
        <v>9514</v>
      </c>
      <c r="C774" s="61" t="s">
        <v>1417</v>
      </c>
    </row>
    <row r="775" spans="1:3">
      <c r="A775" s="58"/>
      <c r="B775" s="59" t="s">
        <v>9514</v>
      </c>
      <c r="C775" s="61" t="s">
        <v>1418</v>
      </c>
    </row>
    <row r="776" spans="1:3">
      <c r="A776" s="58"/>
      <c r="B776" s="59" t="s">
        <v>9514</v>
      </c>
      <c r="C776" s="58" t="s">
        <v>669</v>
      </c>
    </row>
    <row r="777" spans="1:3">
      <c r="A777" s="58"/>
      <c r="B777" s="59" t="s">
        <v>9514</v>
      </c>
      <c r="C777" s="58" t="s">
        <v>1419</v>
      </c>
    </row>
    <row r="778" spans="1:3">
      <c r="A778" s="58"/>
      <c r="B778" s="59" t="s">
        <v>9514</v>
      </c>
      <c r="C778" s="58" t="s">
        <v>1420</v>
      </c>
    </row>
    <row r="779" spans="1:3">
      <c r="A779" s="58" t="s">
        <v>1421</v>
      </c>
      <c r="B779" s="59" t="s">
        <v>1421</v>
      </c>
      <c r="C779" s="58" t="s">
        <v>1422</v>
      </c>
    </row>
    <row r="780" spans="1:3">
      <c r="A780" s="58"/>
      <c r="B780" s="59" t="s">
        <v>1421</v>
      </c>
      <c r="C780" s="58" t="s">
        <v>655</v>
      </c>
    </row>
    <row r="781" spans="1:3" ht="45">
      <c r="A781" s="58"/>
      <c r="B781" s="59" t="s">
        <v>1421</v>
      </c>
      <c r="C781" s="58" t="s">
        <v>1423</v>
      </c>
    </row>
    <row r="782" spans="1:3">
      <c r="A782" s="58" t="s">
        <v>1424</v>
      </c>
      <c r="B782" s="59" t="s">
        <v>1424</v>
      </c>
      <c r="C782" s="58" t="s">
        <v>1425</v>
      </c>
    </row>
    <row r="783" spans="1:3">
      <c r="A783" s="58" t="s">
        <v>1426</v>
      </c>
      <c r="B783" s="59" t="s">
        <v>1426</v>
      </c>
      <c r="C783" s="58" t="s">
        <v>1427</v>
      </c>
    </row>
    <row r="784" spans="1:3">
      <c r="A784" s="58" t="s">
        <v>1428</v>
      </c>
      <c r="B784" s="59" t="s">
        <v>1428</v>
      </c>
      <c r="C784" s="58" t="s">
        <v>1429</v>
      </c>
    </row>
    <row r="785" spans="1:3">
      <c r="A785" s="58" t="s">
        <v>1430</v>
      </c>
      <c r="B785" s="59" t="s">
        <v>1430</v>
      </c>
      <c r="C785" s="58" t="s">
        <v>1431</v>
      </c>
    </row>
    <row r="786" spans="1:3">
      <c r="A786" s="58" t="s">
        <v>1432</v>
      </c>
      <c r="B786" s="59" t="s">
        <v>1432</v>
      </c>
      <c r="C786" s="58" t="s">
        <v>46550</v>
      </c>
    </row>
    <row r="787" spans="1:3">
      <c r="A787" s="58" t="s">
        <v>1433</v>
      </c>
      <c r="B787" s="59" t="s">
        <v>1433</v>
      </c>
      <c r="C787" s="58" t="s">
        <v>1434</v>
      </c>
    </row>
    <row r="788" spans="1:3">
      <c r="A788" s="58" t="s">
        <v>1435</v>
      </c>
      <c r="B788" s="59" t="s">
        <v>1435</v>
      </c>
      <c r="C788" s="58" t="s">
        <v>1436</v>
      </c>
    </row>
    <row r="789" spans="1:3">
      <c r="A789" s="58" t="s">
        <v>1437</v>
      </c>
      <c r="B789" s="59" t="s">
        <v>1437</v>
      </c>
      <c r="C789" s="58" t="s">
        <v>1438</v>
      </c>
    </row>
    <row r="790" spans="1:3">
      <c r="A790" s="58" t="s">
        <v>1439</v>
      </c>
      <c r="B790" s="59" t="s">
        <v>1439</v>
      </c>
      <c r="C790" s="58" t="s">
        <v>1440</v>
      </c>
    </row>
    <row r="791" spans="1:3">
      <c r="A791" s="58" t="s">
        <v>1441</v>
      </c>
      <c r="B791" s="59" t="s">
        <v>1441</v>
      </c>
      <c r="C791" s="58" t="s">
        <v>1442</v>
      </c>
    </row>
    <row r="792" spans="1:3">
      <c r="A792" s="58" t="s">
        <v>1443</v>
      </c>
      <c r="B792" s="59" t="s">
        <v>1443</v>
      </c>
      <c r="C792" s="58" t="s">
        <v>1444</v>
      </c>
    </row>
    <row r="793" spans="1:3">
      <c r="A793" s="58" t="s">
        <v>1445</v>
      </c>
      <c r="B793" s="59" t="s">
        <v>1445</v>
      </c>
      <c r="C793" s="58" t="s">
        <v>1446</v>
      </c>
    </row>
    <row r="794" spans="1:3">
      <c r="A794" s="58" t="s">
        <v>9515</v>
      </c>
      <c r="B794" s="59" t="s">
        <v>9515</v>
      </c>
      <c r="C794" s="58" t="s">
        <v>1447</v>
      </c>
    </row>
    <row r="795" spans="1:3">
      <c r="A795" s="58"/>
      <c r="B795" s="59" t="s">
        <v>9515</v>
      </c>
      <c r="C795" s="58" t="s">
        <v>655</v>
      </c>
    </row>
    <row r="796" spans="1:3">
      <c r="A796" s="58"/>
      <c r="B796" s="59" t="s">
        <v>9515</v>
      </c>
      <c r="C796" s="58" t="s">
        <v>1448</v>
      </c>
    </row>
    <row r="797" spans="1:3">
      <c r="A797" s="58"/>
      <c r="B797" s="59" t="s">
        <v>9515</v>
      </c>
      <c r="C797" s="58" t="s">
        <v>1449</v>
      </c>
    </row>
    <row r="798" spans="1:3" ht="30">
      <c r="A798" s="58"/>
      <c r="B798" s="59" t="s">
        <v>9515</v>
      </c>
      <c r="C798" s="58" t="s">
        <v>1450</v>
      </c>
    </row>
    <row r="799" spans="1:3">
      <c r="A799" s="58"/>
      <c r="B799" s="59" t="s">
        <v>9515</v>
      </c>
      <c r="C799" s="58" t="s">
        <v>1451</v>
      </c>
    </row>
    <row r="800" spans="1:3" ht="45">
      <c r="A800" s="58"/>
      <c r="B800" s="59" t="s">
        <v>9515</v>
      </c>
      <c r="C800" s="58" t="s">
        <v>1452</v>
      </c>
    </row>
    <row r="801" spans="1:3">
      <c r="A801" s="58" t="s">
        <v>1453</v>
      </c>
      <c r="B801" s="59" t="s">
        <v>1453</v>
      </c>
      <c r="C801" s="58" t="s">
        <v>1454</v>
      </c>
    </row>
    <row r="802" spans="1:3">
      <c r="A802" s="58" t="s">
        <v>9516</v>
      </c>
      <c r="B802" s="59" t="s">
        <v>9516</v>
      </c>
      <c r="C802" s="58" t="s">
        <v>1454</v>
      </c>
    </row>
    <row r="803" spans="1:3">
      <c r="A803" s="58"/>
      <c r="B803" s="59" t="s">
        <v>9516</v>
      </c>
      <c r="C803" s="58" t="s">
        <v>655</v>
      </c>
    </row>
    <row r="804" spans="1:3">
      <c r="A804" s="58"/>
      <c r="B804" s="59" t="s">
        <v>9516</v>
      </c>
      <c r="C804" s="58" t="s">
        <v>46551</v>
      </c>
    </row>
    <row r="805" spans="1:3" ht="30">
      <c r="A805" s="58"/>
      <c r="B805" s="59" t="s">
        <v>9516</v>
      </c>
      <c r="C805" s="58" t="s">
        <v>46552</v>
      </c>
    </row>
    <row r="806" spans="1:3">
      <c r="A806" s="58"/>
      <c r="B806" s="59" t="s">
        <v>9516</v>
      </c>
      <c r="C806" s="58" t="s">
        <v>46553</v>
      </c>
    </row>
    <row r="807" spans="1:3">
      <c r="A807" s="58"/>
      <c r="B807" s="59" t="s">
        <v>9516</v>
      </c>
      <c r="C807" s="58" t="s">
        <v>46554</v>
      </c>
    </row>
    <row r="808" spans="1:3">
      <c r="A808" s="58"/>
      <c r="B808" s="59" t="s">
        <v>9516</v>
      </c>
      <c r="C808" s="58" t="s">
        <v>46555</v>
      </c>
    </row>
    <row r="809" spans="1:3">
      <c r="A809" s="58"/>
      <c r="B809" s="59" t="s">
        <v>9516</v>
      </c>
      <c r="C809" s="58" t="s">
        <v>46556</v>
      </c>
    </row>
    <row r="810" spans="1:3">
      <c r="A810" s="58"/>
      <c r="B810" s="59" t="s">
        <v>9516</v>
      </c>
      <c r="C810" s="58" t="s">
        <v>46557</v>
      </c>
    </row>
    <row r="811" spans="1:3">
      <c r="A811" s="58"/>
      <c r="B811" s="59" t="s">
        <v>9516</v>
      </c>
      <c r="C811" s="58" t="s">
        <v>46558</v>
      </c>
    </row>
    <row r="812" spans="1:3">
      <c r="A812" s="58"/>
      <c r="B812" s="59" t="s">
        <v>9516</v>
      </c>
      <c r="C812" s="58" t="s">
        <v>46559</v>
      </c>
    </row>
    <row r="813" spans="1:3">
      <c r="A813" s="58"/>
      <c r="B813" s="59" t="s">
        <v>9516</v>
      </c>
      <c r="C813" s="58" t="s">
        <v>46560</v>
      </c>
    </row>
    <row r="814" spans="1:3">
      <c r="A814" s="58"/>
      <c r="B814" s="59" t="s">
        <v>9516</v>
      </c>
      <c r="C814" s="58" t="s">
        <v>46561</v>
      </c>
    </row>
    <row r="815" spans="1:3" ht="30">
      <c r="A815" s="58"/>
      <c r="B815" s="59" t="s">
        <v>9516</v>
      </c>
      <c r="C815" s="58" t="s">
        <v>46562</v>
      </c>
    </row>
    <row r="816" spans="1:3">
      <c r="A816" s="58"/>
      <c r="B816" s="59" t="s">
        <v>9516</v>
      </c>
      <c r="C816" s="58" t="s">
        <v>46563</v>
      </c>
    </row>
    <row r="817" spans="1:3">
      <c r="A817" s="58"/>
      <c r="B817" s="59" t="s">
        <v>9516</v>
      </c>
      <c r="C817" s="58" t="s">
        <v>46564</v>
      </c>
    </row>
    <row r="818" spans="1:3">
      <c r="A818" s="58"/>
      <c r="B818" s="59" t="s">
        <v>9516</v>
      </c>
      <c r="C818" s="58" t="s">
        <v>46565</v>
      </c>
    </row>
    <row r="819" spans="1:3">
      <c r="A819" s="58"/>
      <c r="B819" s="59" t="s">
        <v>9516</v>
      </c>
      <c r="C819" s="58" t="s">
        <v>46566</v>
      </c>
    </row>
    <row r="820" spans="1:3">
      <c r="A820" s="58"/>
      <c r="B820" s="59" t="s">
        <v>9516</v>
      </c>
      <c r="C820" s="58" t="s">
        <v>46567</v>
      </c>
    </row>
    <row r="821" spans="1:3" ht="30">
      <c r="A821" s="58"/>
      <c r="B821" s="59" t="s">
        <v>9516</v>
      </c>
      <c r="C821" s="61" t="s">
        <v>1455</v>
      </c>
    </row>
    <row r="822" spans="1:3">
      <c r="A822" s="58"/>
      <c r="B822" s="59" t="s">
        <v>9516</v>
      </c>
      <c r="C822" s="61" t="s">
        <v>1456</v>
      </c>
    </row>
    <row r="823" spans="1:3">
      <c r="A823" s="58"/>
      <c r="B823" s="59" t="s">
        <v>9516</v>
      </c>
      <c r="C823" s="58" t="s">
        <v>1457</v>
      </c>
    </row>
    <row r="824" spans="1:3">
      <c r="A824" s="58"/>
      <c r="B824" s="59" t="s">
        <v>9516</v>
      </c>
      <c r="C824" s="58" t="s">
        <v>657</v>
      </c>
    </row>
    <row r="825" spans="1:3">
      <c r="A825" s="58"/>
      <c r="B825" s="59" t="s">
        <v>9516</v>
      </c>
      <c r="C825" s="58" t="s">
        <v>1458</v>
      </c>
    </row>
    <row r="826" spans="1:3">
      <c r="A826" s="58" t="s">
        <v>9517</v>
      </c>
      <c r="B826" s="59" t="s">
        <v>9517</v>
      </c>
      <c r="C826" s="58" t="s">
        <v>1459</v>
      </c>
    </row>
    <row r="827" spans="1:3">
      <c r="A827" s="58" t="s">
        <v>9518</v>
      </c>
      <c r="B827" s="59" t="s">
        <v>9518</v>
      </c>
      <c r="C827" s="58" t="s">
        <v>1460</v>
      </c>
    </row>
    <row r="828" spans="1:3">
      <c r="A828" s="58" t="s">
        <v>9519</v>
      </c>
      <c r="B828" s="59" t="s">
        <v>9519</v>
      </c>
      <c r="C828" s="58" t="s">
        <v>1461</v>
      </c>
    </row>
    <row r="829" spans="1:3">
      <c r="A829" s="58" t="s">
        <v>9520</v>
      </c>
      <c r="B829" s="59" t="s">
        <v>9520</v>
      </c>
      <c r="C829" s="58" t="s">
        <v>1462</v>
      </c>
    </row>
    <row r="830" spans="1:3">
      <c r="A830" s="58" t="s">
        <v>9521</v>
      </c>
      <c r="B830" s="59" t="s">
        <v>9521</v>
      </c>
      <c r="C830" s="61" t="s">
        <v>1463</v>
      </c>
    </row>
    <row r="831" spans="1:3">
      <c r="A831" s="58" t="s">
        <v>9522</v>
      </c>
      <c r="B831" s="59" t="s">
        <v>9522</v>
      </c>
      <c r="C831" s="61" t="s">
        <v>1464</v>
      </c>
    </row>
    <row r="832" spans="1:3">
      <c r="A832" s="58" t="s">
        <v>9523</v>
      </c>
      <c r="B832" s="59" t="s">
        <v>9523</v>
      </c>
      <c r="C832" s="61" t="s">
        <v>1464</v>
      </c>
    </row>
    <row r="833" spans="1:3">
      <c r="A833" s="58"/>
      <c r="B833" s="59" t="s">
        <v>9523</v>
      </c>
      <c r="C833" s="61" t="s">
        <v>655</v>
      </c>
    </row>
    <row r="834" spans="1:3">
      <c r="A834" s="58"/>
      <c r="B834" s="59" t="s">
        <v>9523</v>
      </c>
      <c r="C834" s="61" t="s">
        <v>1465</v>
      </c>
    </row>
    <row r="835" spans="1:3">
      <c r="A835" s="58"/>
      <c r="B835" s="59" t="s">
        <v>9523</v>
      </c>
      <c r="C835" s="61" t="s">
        <v>46568</v>
      </c>
    </row>
    <row r="836" spans="1:3" ht="30">
      <c r="A836" s="58"/>
      <c r="B836" s="59" t="s">
        <v>9523</v>
      </c>
      <c r="C836" s="61" t="s">
        <v>46552</v>
      </c>
    </row>
    <row r="837" spans="1:3">
      <c r="A837" s="58"/>
      <c r="B837" s="59" t="s">
        <v>9523</v>
      </c>
      <c r="C837" s="61" t="s">
        <v>46553</v>
      </c>
    </row>
    <row r="838" spans="1:3">
      <c r="A838" s="58"/>
      <c r="B838" s="59" t="s">
        <v>9523</v>
      </c>
      <c r="C838" s="61" t="s">
        <v>46554</v>
      </c>
    </row>
    <row r="839" spans="1:3">
      <c r="A839" s="58"/>
      <c r="B839" s="59" t="s">
        <v>9523</v>
      </c>
      <c r="C839" s="58" t="s">
        <v>46555</v>
      </c>
    </row>
    <row r="840" spans="1:3">
      <c r="A840" s="58"/>
      <c r="B840" s="59" t="s">
        <v>9523</v>
      </c>
      <c r="C840" s="58" t="s">
        <v>46556</v>
      </c>
    </row>
    <row r="841" spans="1:3">
      <c r="A841" s="58"/>
      <c r="B841" s="59" t="s">
        <v>9523</v>
      </c>
      <c r="C841" s="61" t="s">
        <v>46557</v>
      </c>
    </row>
    <row r="842" spans="1:3">
      <c r="A842" s="58"/>
      <c r="B842" s="59" t="s">
        <v>9523</v>
      </c>
      <c r="C842" s="61" t="s">
        <v>46558</v>
      </c>
    </row>
    <row r="843" spans="1:3">
      <c r="A843" s="58"/>
      <c r="B843" s="59" t="s">
        <v>9523</v>
      </c>
      <c r="C843" s="61" t="s">
        <v>46559</v>
      </c>
    </row>
    <row r="844" spans="1:3">
      <c r="A844" s="58"/>
      <c r="B844" s="59" t="s">
        <v>9523</v>
      </c>
      <c r="C844" s="61" t="s">
        <v>46560</v>
      </c>
    </row>
    <row r="845" spans="1:3">
      <c r="A845" s="58"/>
      <c r="B845" s="59" t="s">
        <v>9523</v>
      </c>
      <c r="C845" s="61" t="s">
        <v>46569</v>
      </c>
    </row>
    <row r="846" spans="1:3">
      <c r="A846" s="58"/>
      <c r="B846" s="59" t="s">
        <v>9523</v>
      </c>
      <c r="C846" s="58" t="s">
        <v>46570</v>
      </c>
    </row>
    <row r="847" spans="1:3">
      <c r="A847" s="58"/>
      <c r="B847" s="59" t="s">
        <v>9523</v>
      </c>
      <c r="C847" s="58" t="s">
        <v>46563</v>
      </c>
    </row>
    <row r="848" spans="1:3">
      <c r="A848" s="58"/>
      <c r="B848" s="59" t="s">
        <v>9523</v>
      </c>
      <c r="C848" s="58" t="s">
        <v>46565</v>
      </c>
    </row>
    <row r="849" spans="1:3">
      <c r="A849" s="58"/>
      <c r="B849" s="59" t="s">
        <v>9523</v>
      </c>
      <c r="C849" s="58" t="s">
        <v>46566</v>
      </c>
    </row>
    <row r="850" spans="1:3">
      <c r="A850" s="58"/>
      <c r="B850" s="59" t="s">
        <v>9523</v>
      </c>
      <c r="C850" s="61" t="s">
        <v>46567</v>
      </c>
    </row>
    <row r="851" spans="1:3">
      <c r="A851" s="58"/>
      <c r="B851" s="59" t="s">
        <v>9523</v>
      </c>
      <c r="C851" s="58" t="s">
        <v>46571</v>
      </c>
    </row>
    <row r="852" spans="1:3">
      <c r="A852" s="58"/>
      <c r="B852" s="59" t="s">
        <v>9523</v>
      </c>
      <c r="C852" s="58" t="s">
        <v>669</v>
      </c>
    </row>
    <row r="853" spans="1:3">
      <c r="A853" s="58"/>
      <c r="B853" s="59" t="s">
        <v>9523</v>
      </c>
      <c r="C853" s="58" t="s">
        <v>1466</v>
      </c>
    </row>
    <row r="854" spans="1:3">
      <c r="A854" s="58"/>
      <c r="B854" s="59" t="s">
        <v>9523</v>
      </c>
      <c r="C854" s="58" t="s">
        <v>1467</v>
      </c>
    </row>
    <row r="855" spans="1:3">
      <c r="A855" s="58"/>
      <c r="B855" s="59" t="s">
        <v>9523</v>
      </c>
      <c r="C855" s="58" t="s">
        <v>1468</v>
      </c>
    </row>
    <row r="856" spans="1:3">
      <c r="A856" s="58" t="s">
        <v>1469</v>
      </c>
      <c r="B856" s="59" t="s">
        <v>1469</v>
      </c>
      <c r="C856" s="58" t="s">
        <v>1470</v>
      </c>
    </row>
    <row r="857" spans="1:3">
      <c r="A857" s="58"/>
      <c r="B857" s="59" t="s">
        <v>1469</v>
      </c>
      <c r="C857" s="58" t="s">
        <v>650</v>
      </c>
    </row>
    <row r="858" spans="1:3" ht="30">
      <c r="A858" s="58"/>
      <c r="B858" s="59" t="s">
        <v>1469</v>
      </c>
      <c r="C858" s="58" t="s">
        <v>1471</v>
      </c>
    </row>
    <row r="859" spans="1:3" ht="45">
      <c r="A859" s="58"/>
      <c r="B859" s="59" t="s">
        <v>1469</v>
      </c>
      <c r="C859" s="58" t="s">
        <v>1472</v>
      </c>
    </row>
    <row r="860" spans="1:3" ht="255">
      <c r="A860" s="58"/>
      <c r="B860" s="59" t="s">
        <v>1469</v>
      </c>
      <c r="C860" s="58" t="s">
        <v>1473</v>
      </c>
    </row>
    <row r="861" spans="1:3" ht="45">
      <c r="A861" s="58"/>
      <c r="B861" s="59" t="s">
        <v>1469</v>
      </c>
      <c r="C861" s="58" t="s">
        <v>1474</v>
      </c>
    </row>
    <row r="862" spans="1:3">
      <c r="A862" s="58"/>
      <c r="B862" s="59" t="s">
        <v>1469</v>
      </c>
      <c r="C862" s="58" t="s">
        <v>1475</v>
      </c>
    </row>
    <row r="863" spans="1:3">
      <c r="A863" s="58"/>
      <c r="B863" s="59" t="s">
        <v>1469</v>
      </c>
      <c r="C863" s="58" t="s">
        <v>1476</v>
      </c>
    </row>
    <row r="864" spans="1:3">
      <c r="A864" s="58"/>
      <c r="B864" s="59" t="s">
        <v>1469</v>
      </c>
      <c r="C864" s="58" t="s">
        <v>1477</v>
      </c>
    </row>
    <row r="865" spans="1:3">
      <c r="A865" s="58"/>
      <c r="B865" s="59" t="s">
        <v>1469</v>
      </c>
      <c r="C865" s="58" t="s">
        <v>1478</v>
      </c>
    </row>
    <row r="866" spans="1:3">
      <c r="A866" s="58"/>
      <c r="B866" s="59" t="s">
        <v>1469</v>
      </c>
      <c r="C866" s="58" t="s">
        <v>1479</v>
      </c>
    </row>
    <row r="867" spans="1:3">
      <c r="A867" s="58"/>
      <c r="B867" s="59" t="s">
        <v>1469</v>
      </c>
      <c r="C867" s="58" t="s">
        <v>1480</v>
      </c>
    </row>
    <row r="868" spans="1:3">
      <c r="A868" s="58"/>
      <c r="B868" s="59" t="s">
        <v>1469</v>
      </c>
      <c r="C868" s="58" t="s">
        <v>1481</v>
      </c>
    </row>
    <row r="869" spans="1:3">
      <c r="A869" s="58"/>
      <c r="B869" s="59" t="s">
        <v>1469</v>
      </c>
      <c r="C869" s="58" t="s">
        <v>1482</v>
      </c>
    </row>
    <row r="870" spans="1:3">
      <c r="A870" s="58"/>
      <c r="B870" s="59" t="s">
        <v>1469</v>
      </c>
      <c r="C870" s="58" t="s">
        <v>1483</v>
      </c>
    </row>
    <row r="871" spans="1:3">
      <c r="A871" s="58"/>
      <c r="B871" s="59" t="s">
        <v>1469</v>
      </c>
      <c r="C871" s="58" t="s">
        <v>1484</v>
      </c>
    </row>
    <row r="872" spans="1:3" ht="30">
      <c r="A872" s="58"/>
      <c r="B872" s="59" t="s">
        <v>1469</v>
      </c>
      <c r="C872" s="58" t="s">
        <v>1485</v>
      </c>
    </row>
    <row r="873" spans="1:3">
      <c r="A873" s="58"/>
      <c r="B873" s="59" t="s">
        <v>1469</v>
      </c>
      <c r="C873" s="61" t="s">
        <v>1486</v>
      </c>
    </row>
    <row r="874" spans="1:3">
      <c r="A874" s="58"/>
      <c r="B874" s="59" t="s">
        <v>1469</v>
      </c>
      <c r="C874" s="61" t="s">
        <v>1487</v>
      </c>
    </row>
    <row r="875" spans="1:3">
      <c r="A875" s="58"/>
      <c r="B875" s="59" t="s">
        <v>1469</v>
      </c>
      <c r="C875" s="58" t="s">
        <v>1488</v>
      </c>
    </row>
    <row r="876" spans="1:3" ht="30">
      <c r="A876" s="58"/>
      <c r="B876" s="59" t="s">
        <v>1469</v>
      </c>
      <c r="C876" s="58" t="s">
        <v>1489</v>
      </c>
    </row>
    <row r="877" spans="1:3">
      <c r="A877" s="58"/>
      <c r="B877" s="59" t="s">
        <v>1469</v>
      </c>
      <c r="C877" s="58" t="s">
        <v>1490</v>
      </c>
    </row>
    <row r="878" spans="1:3">
      <c r="A878" s="58"/>
      <c r="B878" s="59" t="s">
        <v>1469</v>
      </c>
      <c r="C878" s="58" t="s">
        <v>1491</v>
      </c>
    </row>
    <row r="879" spans="1:3" ht="30">
      <c r="A879" s="58"/>
      <c r="B879" s="59" t="s">
        <v>1469</v>
      </c>
      <c r="C879" s="58" t="s">
        <v>1492</v>
      </c>
    </row>
    <row r="880" spans="1:3">
      <c r="A880" s="58"/>
      <c r="B880" s="59" t="s">
        <v>1469</v>
      </c>
      <c r="C880" s="58" t="s">
        <v>1493</v>
      </c>
    </row>
    <row r="881" spans="1:3">
      <c r="A881" s="58"/>
      <c r="B881" s="59" t="s">
        <v>1469</v>
      </c>
      <c r="C881" s="58" t="s">
        <v>1494</v>
      </c>
    </row>
    <row r="882" spans="1:3">
      <c r="A882" s="58"/>
      <c r="B882" s="59" t="s">
        <v>1469</v>
      </c>
      <c r="C882" s="58" t="s">
        <v>1495</v>
      </c>
    </row>
    <row r="883" spans="1:3">
      <c r="A883" s="58"/>
      <c r="B883" s="59" t="s">
        <v>1469</v>
      </c>
      <c r="C883" s="58" t="s">
        <v>1496</v>
      </c>
    </row>
    <row r="884" spans="1:3">
      <c r="A884" s="58" t="s">
        <v>482</v>
      </c>
      <c r="B884" s="59" t="s">
        <v>482</v>
      </c>
      <c r="C884" s="58" t="s">
        <v>1497</v>
      </c>
    </row>
    <row r="885" spans="1:3">
      <c r="A885" s="58"/>
      <c r="B885" s="59" t="s">
        <v>482</v>
      </c>
      <c r="C885" s="58" t="s">
        <v>655</v>
      </c>
    </row>
    <row r="886" spans="1:3" ht="30">
      <c r="A886" s="58"/>
      <c r="B886" s="59" t="s">
        <v>482</v>
      </c>
      <c r="C886" s="58" t="s">
        <v>1498</v>
      </c>
    </row>
    <row r="887" spans="1:3" ht="135">
      <c r="A887" s="58"/>
      <c r="B887" s="59" t="s">
        <v>482</v>
      </c>
      <c r="C887" s="58" t="s">
        <v>1499</v>
      </c>
    </row>
    <row r="888" spans="1:3">
      <c r="A888" s="58"/>
      <c r="B888" s="59" t="s">
        <v>482</v>
      </c>
      <c r="C888" s="58" t="s">
        <v>1500</v>
      </c>
    </row>
    <row r="889" spans="1:3" ht="30">
      <c r="A889" s="58"/>
      <c r="B889" s="59" t="s">
        <v>482</v>
      </c>
      <c r="C889" s="58" t="s">
        <v>1501</v>
      </c>
    </row>
    <row r="890" spans="1:3" ht="30">
      <c r="A890" s="58"/>
      <c r="B890" s="59" t="s">
        <v>482</v>
      </c>
      <c r="C890" s="58" t="s">
        <v>1502</v>
      </c>
    </row>
    <row r="891" spans="1:3">
      <c r="A891" s="58"/>
      <c r="B891" s="59" t="s">
        <v>482</v>
      </c>
      <c r="C891" s="58" t="s">
        <v>669</v>
      </c>
    </row>
    <row r="892" spans="1:3">
      <c r="A892" s="58"/>
      <c r="B892" s="59" t="s">
        <v>482</v>
      </c>
      <c r="C892" s="58" t="s">
        <v>1503</v>
      </c>
    </row>
    <row r="893" spans="1:3">
      <c r="A893" s="58" t="s">
        <v>1504</v>
      </c>
      <c r="B893" s="59" t="s">
        <v>1504</v>
      </c>
      <c r="C893" s="58" t="s">
        <v>1505</v>
      </c>
    </row>
    <row r="894" spans="1:3">
      <c r="A894" s="58" t="s">
        <v>9524</v>
      </c>
      <c r="B894" s="59" t="s">
        <v>9524</v>
      </c>
      <c r="C894" s="58" t="s">
        <v>1506</v>
      </c>
    </row>
    <row r="895" spans="1:3">
      <c r="A895" s="58"/>
      <c r="B895" s="59" t="s">
        <v>9524</v>
      </c>
      <c r="C895" s="58" t="s">
        <v>655</v>
      </c>
    </row>
    <row r="896" spans="1:3" ht="30">
      <c r="A896" s="58"/>
      <c r="B896" s="59" t="s">
        <v>9524</v>
      </c>
      <c r="C896" s="58" t="s">
        <v>1507</v>
      </c>
    </row>
    <row r="897" spans="1:3">
      <c r="A897" s="58"/>
      <c r="B897" s="59" t="s">
        <v>9524</v>
      </c>
      <c r="C897" s="58" t="s">
        <v>1508</v>
      </c>
    </row>
    <row r="898" spans="1:3">
      <c r="A898" s="58"/>
      <c r="B898" s="59" t="s">
        <v>9524</v>
      </c>
      <c r="C898" s="61" t="s">
        <v>1509</v>
      </c>
    </row>
    <row r="899" spans="1:3">
      <c r="A899" s="58"/>
      <c r="B899" s="59" t="s">
        <v>9524</v>
      </c>
      <c r="C899" s="61" t="s">
        <v>657</v>
      </c>
    </row>
    <row r="900" spans="1:3">
      <c r="A900" s="58"/>
      <c r="B900" s="59" t="s">
        <v>9524</v>
      </c>
      <c r="C900" s="61" t="s">
        <v>1510</v>
      </c>
    </row>
    <row r="901" spans="1:3" ht="30">
      <c r="A901" s="58"/>
      <c r="B901" s="59" t="s">
        <v>9524</v>
      </c>
      <c r="C901" s="61" t="s">
        <v>1511</v>
      </c>
    </row>
    <row r="902" spans="1:3">
      <c r="A902" s="58"/>
      <c r="B902" s="59" t="s">
        <v>9524</v>
      </c>
      <c r="C902" s="58" t="s">
        <v>1512</v>
      </c>
    </row>
    <row r="903" spans="1:3">
      <c r="A903" s="58"/>
      <c r="B903" s="59" t="s">
        <v>9524</v>
      </c>
      <c r="C903" s="58" t="s">
        <v>1513</v>
      </c>
    </row>
    <row r="904" spans="1:3">
      <c r="A904" s="58"/>
      <c r="B904" s="59" t="s">
        <v>9524</v>
      </c>
      <c r="C904" s="58" t="s">
        <v>1514</v>
      </c>
    </row>
    <row r="905" spans="1:3">
      <c r="A905" s="58"/>
      <c r="B905" s="59" t="s">
        <v>9524</v>
      </c>
      <c r="C905" s="58" t="s">
        <v>669</v>
      </c>
    </row>
    <row r="906" spans="1:3">
      <c r="A906" s="58"/>
      <c r="B906" s="59" t="s">
        <v>9524</v>
      </c>
      <c r="C906" s="58" t="s">
        <v>1515</v>
      </c>
    </row>
    <row r="907" spans="1:3">
      <c r="A907" s="58"/>
      <c r="B907" s="59" t="s">
        <v>9524</v>
      </c>
      <c r="C907" s="58" t="s">
        <v>1516</v>
      </c>
    </row>
    <row r="908" spans="1:3">
      <c r="A908" s="58" t="s">
        <v>1517</v>
      </c>
      <c r="B908" s="59" t="s">
        <v>1517</v>
      </c>
      <c r="C908" s="58" t="s">
        <v>1518</v>
      </c>
    </row>
    <row r="909" spans="1:3">
      <c r="A909" s="58" t="s">
        <v>9525</v>
      </c>
      <c r="B909" s="59" t="s">
        <v>9525</v>
      </c>
      <c r="C909" s="58" t="s">
        <v>1519</v>
      </c>
    </row>
    <row r="910" spans="1:3">
      <c r="A910" s="58" t="s">
        <v>9526</v>
      </c>
      <c r="B910" s="59" t="s">
        <v>9526</v>
      </c>
      <c r="C910" s="58" t="s">
        <v>1520</v>
      </c>
    </row>
    <row r="911" spans="1:3">
      <c r="A911" s="58" t="s">
        <v>9527</v>
      </c>
      <c r="B911" s="59" t="s">
        <v>9527</v>
      </c>
      <c r="C911" s="58" t="s">
        <v>1521</v>
      </c>
    </row>
    <row r="912" spans="1:3">
      <c r="A912" s="58" t="s">
        <v>9528</v>
      </c>
      <c r="B912" s="59" t="s">
        <v>9528</v>
      </c>
      <c r="C912" s="58" t="s">
        <v>1522</v>
      </c>
    </row>
    <row r="913" spans="1:3">
      <c r="A913" s="58" t="s">
        <v>9529</v>
      </c>
      <c r="B913" s="59" t="s">
        <v>9529</v>
      </c>
      <c r="C913" s="58" t="s">
        <v>1523</v>
      </c>
    </row>
    <row r="914" spans="1:3">
      <c r="A914" s="58" t="s">
        <v>9530</v>
      </c>
      <c r="B914" s="59" t="s">
        <v>9530</v>
      </c>
      <c r="C914" s="58" t="s">
        <v>1524</v>
      </c>
    </row>
    <row r="915" spans="1:3">
      <c r="A915" s="58"/>
      <c r="B915" s="59" t="s">
        <v>9530</v>
      </c>
      <c r="C915" s="58" t="s">
        <v>655</v>
      </c>
    </row>
    <row r="916" spans="1:3" ht="30">
      <c r="A916" s="58"/>
      <c r="B916" s="59" t="s">
        <v>9530</v>
      </c>
      <c r="C916" s="58" t="s">
        <v>1525</v>
      </c>
    </row>
    <row r="917" spans="1:3">
      <c r="A917" s="58"/>
      <c r="B917" s="59" t="s">
        <v>9530</v>
      </c>
      <c r="C917" s="58" t="s">
        <v>1526</v>
      </c>
    </row>
    <row r="918" spans="1:3">
      <c r="A918" s="58"/>
      <c r="B918" s="59" t="s">
        <v>9530</v>
      </c>
      <c r="C918" s="58" t="s">
        <v>1527</v>
      </c>
    </row>
    <row r="919" spans="1:3">
      <c r="A919" s="58"/>
      <c r="B919" s="59" t="s">
        <v>9530</v>
      </c>
      <c r="C919" s="58" t="s">
        <v>657</v>
      </c>
    </row>
    <row r="920" spans="1:3">
      <c r="A920" s="58"/>
      <c r="B920" s="59" t="s">
        <v>9530</v>
      </c>
      <c r="C920" s="58" t="s">
        <v>1528</v>
      </c>
    </row>
    <row r="921" spans="1:3">
      <c r="A921" s="58" t="s">
        <v>9531</v>
      </c>
      <c r="B921" s="59" t="s">
        <v>9531</v>
      </c>
      <c r="C921" s="58" t="s">
        <v>1529</v>
      </c>
    </row>
    <row r="922" spans="1:3">
      <c r="A922" s="58" t="s">
        <v>9532</v>
      </c>
      <c r="B922" s="59" t="s">
        <v>9532</v>
      </c>
      <c r="C922" s="58" t="s">
        <v>1530</v>
      </c>
    </row>
    <row r="923" spans="1:3">
      <c r="A923" s="58" t="s">
        <v>9533</v>
      </c>
      <c r="B923" s="59" t="s">
        <v>9533</v>
      </c>
      <c r="C923" s="58" t="s">
        <v>1531</v>
      </c>
    </row>
    <row r="924" spans="1:3">
      <c r="A924" s="58" t="s">
        <v>9534</v>
      </c>
      <c r="B924" s="59" t="s">
        <v>9534</v>
      </c>
      <c r="C924" s="58" t="s">
        <v>1532</v>
      </c>
    </row>
    <row r="925" spans="1:3">
      <c r="A925" s="58" t="s">
        <v>9535</v>
      </c>
      <c r="B925" s="59" t="s">
        <v>9535</v>
      </c>
      <c r="C925" s="58" t="s">
        <v>1533</v>
      </c>
    </row>
    <row r="926" spans="1:3">
      <c r="A926" s="58" t="s">
        <v>9536</v>
      </c>
      <c r="B926" s="59" t="s">
        <v>9536</v>
      </c>
      <c r="C926" s="58" t="s">
        <v>1534</v>
      </c>
    </row>
    <row r="927" spans="1:3">
      <c r="A927" s="58"/>
      <c r="B927" s="59" t="s">
        <v>9536</v>
      </c>
      <c r="C927" s="58" t="s">
        <v>655</v>
      </c>
    </row>
    <row r="928" spans="1:3">
      <c r="A928" s="58"/>
      <c r="B928" s="59" t="s">
        <v>9536</v>
      </c>
      <c r="C928" s="58" t="s">
        <v>1535</v>
      </c>
    </row>
    <row r="929" spans="1:3">
      <c r="A929" s="58"/>
      <c r="B929" s="59" t="s">
        <v>9536</v>
      </c>
      <c r="C929" s="58" t="s">
        <v>1536</v>
      </c>
    </row>
    <row r="930" spans="1:3">
      <c r="A930" s="58"/>
      <c r="B930" s="59" t="s">
        <v>9536</v>
      </c>
      <c r="C930" s="58" t="s">
        <v>669</v>
      </c>
    </row>
    <row r="931" spans="1:3">
      <c r="A931" s="58"/>
      <c r="B931" s="59" t="s">
        <v>9536</v>
      </c>
      <c r="C931" s="58" t="s">
        <v>1537</v>
      </c>
    </row>
    <row r="932" spans="1:3">
      <c r="A932" s="58"/>
      <c r="B932" s="59" t="s">
        <v>9536</v>
      </c>
      <c r="C932" s="58" t="s">
        <v>1538</v>
      </c>
    </row>
    <row r="933" spans="1:3">
      <c r="A933" s="58"/>
      <c r="B933" s="59" t="s">
        <v>9536</v>
      </c>
      <c r="C933" s="58" t="s">
        <v>1539</v>
      </c>
    </row>
    <row r="934" spans="1:3">
      <c r="A934" s="58"/>
      <c r="B934" s="59" t="s">
        <v>9536</v>
      </c>
      <c r="C934" s="58" t="s">
        <v>1540</v>
      </c>
    </row>
    <row r="935" spans="1:3">
      <c r="A935" s="58" t="s">
        <v>1541</v>
      </c>
      <c r="B935" s="59" t="s">
        <v>1541</v>
      </c>
      <c r="C935" s="58" t="s">
        <v>1542</v>
      </c>
    </row>
    <row r="936" spans="1:3">
      <c r="A936" s="58" t="s">
        <v>1543</v>
      </c>
      <c r="B936" s="59" t="s">
        <v>1543</v>
      </c>
      <c r="C936" s="58" t="s">
        <v>1544</v>
      </c>
    </row>
    <row r="937" spans="1:3">
      <c r="A937" s="58" t="s">
        <v>1545</v>
      </c>
      <c r="B937" s="59" t="s">
        <v>1545</v>
      </c>
      <c r="C937" s="58" t="s">
        <v>1546</v>
      </c>
    </row>
    <row r="938" spans="1:3">
      <c r="A938" s="58" t="s">
        <v>1547</v>
      </c>
      <c r="B938" s="59" t="s">
        <v>1547</v>
      </c>
      <c r="C938" s="58" t="s">
        <v>1548</v>
      </c>
    </row>
    <row r="939" spans="1:3">
      <c r="A939" s="58" t="s">
        <v>1549</v>
      </c>
      <c r="B939" s="59" t="s">
        <v>1549</v>
      </c>
      <c r="C939" s="58" t="s">
        <v>1550</v>
      </c>
    </row>
    <row r="940" spans="1:3">
      <c r="A940" s="58" t="s">
        <v>1551</v>
      </c>
      <c r="B940" s="59" t="s">
        <v>1551</v>
      </c>
      <c r="C940" s="58" t="s">
        <v>1552</v>
      </c>
    </row>
    <row r="941" spans="1:3">
      <c r="A941" s="58" t="s">
        <v>1553</v>
      </c>
      <c r="B941" s="59" t="s">
        <v>1553</v>
      </c>
      <c r="C941" s="58" t="s">
        <v>1554</v>
      </c>
    </row>
    <row r="942" spans="1:3">
      <c r="A942" s="58" t="s">
        <v>1555</v>
      </c>
      <c r="B942" s="59" t="s">
        <v>1555</v>
      </c>
      <c r="C942" s="58" t="s">
        <v>1556</v>
      </c>
    </row>
    <row r="943" spans="1:3">
      <c r="A943" s="58" t="s">
        <v>9537</v>
      </c>
      <c r="B943" s="59" t="s">
        <v>9537</v>
      </c>
      <c r="C943" s="58" t="s">
        <v>1557</v>
      </c>
    </row>
    <row r="944" spans="1:3">
      <c r="A944" s="58" t="s">
        <v>9538</v>
      </c>
      <c r="B944" s="59" t="s">
        <v>9538</v>
      </c>
      <c r="C944" s="58" t="s">
        <v>1557</v>
      </c>
    </row>
    <row r="945" spans="1:3">
      <c r="A945" s="58"/>
      <c r="B945" s="59" t="s">
        <v>9538</v>
      </c>
      <c r="C945" s="58" t="s">
        <v>655</v>
      </c>
    </row>
    <row r="946" spans="1:3" ht="30">
      <c r="A946" s="58"/>
      <c r="B946" s="59" t="s">
        <v>9538</v>
      </c>
      <c r="C946" s="58" t="s">
        <v>1558</v>
      </c>
    </row>
    <row r="947" spans="1:3">
      <c r="A947" s="58"/>
      <c r="B947" s="59" t="s">
        <v>9538</v>
      </c>
      <c r="C947" s="58" t="s">
        <v>1559</v>
      </c>
    </row>
    <row r="948" spans="1:3">
      <c r="A948" s="58"/>
      <c r="B948" s="59" t="s">
        <v>9538</v>
      </c>
      <c r="C948" s="58" t="s">
        <v>1560</v>
      </c>
    </row>
    <row r="949" spans="1:3">
      <c r="A949" s="58"/>
      <c r="B949" s="59" t="s">
        <v>9538</v>
      </c>
      <c r="C949" s="58" t="s">
        <v>1561</v>
      </c>
    </row>
    <row r="950" spans="1:3">
      <c r="A950" s="58"/>
      <c r="B950" s="59" t="s">
        <v>9538</v>
      </c>
      <c r="C950" s="58" t="s">
        <v>657</v>
      </c>
    </row>
    <row r="951" spans="1:3">
      <c r="A951" s="58"/>
      <c r="B951" s="59" t="s">
        <v>9538</v>
      </c>
      <c r="C951" s="58" t="s">
        <v>1562</v>
      </c>
    </row>
    <row r="952" spans="1:3">
      <c r="A952" s="58"/>
      <c r="B952" s="59" t="s">
        <v>9538</v>
      </c>
      <c r="C952" s="58" t="s">
        <v>1563</v>
      </c>
    </row>
    <row r="953" spans="1:3">
      <c r="A953" s="58" t="s">
        <v>1564</v>
      </c>
      <c r="B953" s="59" t="s">
        <v>1564</v>
      </c>
      <c r="C953" s="58" t="s">
        <v>1565</v>
      </c>
    </row>
    <row r="954" spans="1:3">
      <c r="A954" s="58" t="s">
        <v>1566</v>
      </c>
      <c r="B954" s="59" t="s">
        <v>1566</v>
      </c>
      <c r="C954" s="58" t="s">
        <v>1567</v>
      </c>
    </row>
    <row r="955" spans="1:3">
      <c r="A955" s="58" t="s">
        <v>1568</v>
      </c>
      <c r="B955" s="59" t="s">
        <v>1568</v>
      </c>
      <c r="C955" s="58" t="s">
        <v>1569</v>
      </c>
    </row>
    <row r="956" spans="1:3">
      <c r="A956" s="58" t="s">
        <v>1570</v>
      </c>
      <c r="B956" s="59" t="s">
        <v>1570</v>
      </c>
      <c r="C956" s="58" t="s">
        <v>1571</v>
      </c>
    </row>
    <row r="957" spans="1:3">
      <c r="A957" s="58" t="s">
        <v>1572</v>
      </c>
      <c r="B957" s="59" t="s">
        <v>1572</v>
      </c>
      <c r="C957" s="58" t="s">
        <v>1573</v>
      </c>
    </row>
    <row r="958" spans="1:3">
      <c r="A958" s="58" t="s">
        <v>1574</v>
      </c>
      <c r="B958" s="59" t="s">
        <v>1574</v>
      </c>
      <c r="C958" s="58" t="s">
        <v>1575</v>
      </c>
    </row>
    <row r="959" spans="1:3">
      <c r="A959" s="58" t="s">
        <v>9539</v>
      </c>
      <c r="B959" s="59" t="s">
        <v>9539</v>
      </c>
      <c r="C959" s="58" t="s">
        <v>1576</v>
      </c>
    </row>
    <row r="960" spans="1:3">
      <c r="A960" s="58" t="s">
        <v>9540</v>
      </c>
      <c r="B960" s="59" t="s">
        <v>9540</v>
      </c>
      <c r="C960" s="58" t="s">
        <v>1577</v>
      </c>
    </row>
    <row r="961" spans="1:3">
      <c r="A961" s="58"/>
      <c r="B961" s="59" t="s">
        <v>9540</v>
      </c>
      <c r="C961" s="58" t="s">
        <v>655</v>
      </c>
    </row>
    <row r="962" spans="1:3">
      <c r="A962" s="58"/>
      <c r="B962" s="59" t="s">
        <v>9540</v>
      </c>
      <c r="C962" s="58" t="s">
        <v>1578</v>
      </c>
    </row>
    <row r="963" spans="1:3">
      <c r="A963" s="58"/>
      <c r="B963" s="59" t="s">
        <v>9540</v>
      </c>
      <c r="C963" s="58" t="s">
        <v>1579</v>
      </c>
    </row>
    <row r="964" spans="1:3">
      <c r="A964" s="58"/>
      <c r="B964" s="59" t="s">
        <v>9540</v>
      </c>
      <c r="C964" s="58" t="s">
        <v>1580</v>
      </c>
    </row>
    <row r="965" spans="1:3">
      <c r="A965" s="58"/>
      <c r="B965" s="59" t="s">
        <v>9540</v>
      </c>
      <c r="C965" s="58" t="s">
        <v>1581</v>
      </c>
    </row>
    <row r="966" spans="1:3">
      <c r="A966" s="58"/>
      <c r="B966" s="59" t="s">
        <v>9540</v>
      </c>
      <c r="C966" s="58" t="s">
        <v>1582</v>
      </c>
    </row>
    <row r="967" spans="1:3">
      <c r="A967" s="58"/>
      <c r="B967" s="59" t="s">
        <v>9540</v>
      </c>
      <c r="C967" s="58" t="s">
        <v>657</v>
      </c>
    </row>
    <row r="968" spans="1:3">
      <c r="A968" s="58"/>
      <c r="B968" s="59" t="s">
        <v>9540</v>
      </c>
      <c r="C968" s="58" t="s">
        <v>1583</v>
      </c>
    </row>
    <row r="969" spans="1:3">
      <c r="A969" s="58"/>
      <c r="B969" s="59" t="s">
        <v>9540</v>
      </c>
      <c r="C969" s="58" t="s">
        <v>1584</v>
      </c>
    </row>
    <row r="970" spans="1:3">
      <c r="A970" s="58" t="s">
        <v>1585</v>
      </c>
      <c r="B970" s="59" t="s">
        <v>1585</v>
      </c>
      <c r="C970" s="58" t="s">
        <v>1586</v>
      </c>
    </row>
    <row r="971" spans="1:3">
      <c r="A971" s="58"/>
      <c r="B971" s="59" t="s">
        <v>1585</v>
      </c>
      <c r="C971" s="58" t="s">
        <v>655</v>
      </c>
    </row>
    <row r="972" spans="1:3">
      <c r="A972" s="58"/>
      <c r="B972" s="59" t="s">
        <v>1585</v>
      </c>
      <c r="C972" s="58" t="s">
        <v>1587</v>
      </c>
    </row>
    <row r="973" spans="1:3">
      <c r="A973" s="58"/>
      <c r="B973" s="59" t="s">
        <v>1585</v>
      </c>
      <c r="C973" s="58" t="s">
        <v>1588</v>
      </c>
    </row>
    <row r="974" spans="1:3">
      <c r="A974" s="58"/>
      <c r="B974" s="59" t="s">
        <v>1585</v>
      </c>
      <c r="C974" s="58" t="s">
        <v>657</v>
      </c>
    </row>
    <row r="975" spans="1:3">
      <c r="A975" s="58"/>
      <c r="B975" s="59" t="s">
        <v>1585</v>
      </c>
      <c r="C975" s="58" t="s">
        <v>1589</v>
      </c>
    </row>
    <row r="976" spans="1:3">
      <c r="A976" s="58"/>
      <c r="B976" s="59" t="s">
        <v>1585</v>
      </c>
      <c r="C976" s="58" t="s">
        <v>1590</v>
      </c>
    </row>
    <row r="977" spans="1:3">
      <c r="A977" s="58"/>
      <c r="B977" s="59" t="s">
        <v>1585</v>
      </c>
      <c r="C977" s="61" t="s">
        <v>1591</v>
      </c>
    </row>
    <row r="978" spans="1:3">
      <c r="A978" s="58"/>
      <c r="B978" s="59" t="s">
        <v>1585</v>
      </c>
      <c r="C978" s="61" t="s">
        <v>1592</v>
      </c>
    </row>
    <row r="979" spans="1:3">
      <c r="A979" s="58"/>
      <c r="B979" s="59" t="s">
        <v>1585</v>
      </c>
      <c r="C979" s="61" t="s">
        <v>1593</v>
      </c>
    </row>
    <row r="980" spans="1:3">
      <c r="A980" s="58"/>
      <c r="B980" s="59" t="s">
        <v>1585</v>
      </c>
      <c r="C980" s="61" t="s">
        <v>1594</v>
      </c>
    </row>
    <row r="981" spans="1:3">
      <c r="A981" s="58"/>
      <c r="B981" s="59" t="s">
        <v>1585</v>
      </c>
      <c r="C981" s="61" t="s">
        <v>1595</v>
      </c>
    </row>
    <row r="982" spans="1:3">
      <c r="A982" s="58"/>
      <c r="B982" s="59" t="s">
        <v>1585</v>
      </c>
      <c r="C982" s="61" t="s">
        <v>1596</v>
      </c>
    </row>
    <row r="983" spans="1:3">
      <c r="A983" s="58" t="s">
        <v>9541</v>
      </c>
      <c r="B983" s="59" t="s">
        <v>9541</v>
      </c>
      <c r="C983" s="58" t="s">
        <v>1597</v>
      </c>
    </row>
    <row r="984" spans="1:3">
      <c r="A984" s="58"/>
      <c r="B984" s="59" t="s">
        <v>9541</v>
      </c>
      <c r="C984" s="58" t="s">
        <v>655</v>
      </c>
    </row>
    <row r="985" spans="1:3">
      <c r="A985" s="58"/>
      <c r="B985" s="59" t="s">
        <v>9541</v>
      </c>
      <c r="C985" s="58" t="s">
        <v>1598</v>
      </c>
    </row>
    <row r="986" spans="1:3">
      <c r="A986" s="58"/>
      <c r="B986" s="59" t="s">
        <v>9541</v>
      </c>
      <c r="C986" s="58" t="s">
        <v>1599</v>
      </c>
    </row>
    <row r="987" spans="1:3">
      <c r="A987" s="58"/>
      <c r="B987" s="59" t="s">
        <v>9541</v>
      </c>
      <c r="C987" s="58" t="s">
        <v>1600</v>
      </c>
    </row>
    <row r="988" spans="1:3">
      <c r="A988" s="58"/>
      <c r="B988" s="59" t="s">
        <v>9541</v>
      </c>
      <c r="C988" s="58" t="s">
        <v>1601</v>
      </c>
    </row>
    <row r="989" spans="1:3">
      <c r="A989" s="58"/>
      <c r="B989" s="59" t="s">
        <v>9541</v>
      </c>
      <c r="C989" s="58" t="s">
        <v>1602</v>
      </c>
    </row>
    <row r="990" spans="1:3">
      <c r="A990" s="58"/>
      <c r="B990" s="59" t="s">
        <v>9541</v>
      </c>
      <c r="C990" s="58" t="s">
        <v>1603</v>
      </c>
    </row>
    <row r="991" spans="1:3">
      <c r="A991" s="58"/>
      <c r="B991" s="59" t="s">
        <v>9541</v>
      </c>
      <c r="C991" s="58" t="s">
        <v>657</v>
      </c>
    </row>
    <row r="992" spans="1:3">
      <c r="A992" s="58"/>
      <c r="B992" s="59" t="s">
        <v>9541</v>
      </c>
      <c r="C992" s="58" t="s">
        <v>1604</v>
      </c>
    </row>
    <row r="993" spans="1:3">
      <c r="A993" s="58" t="s">
        <v>1605</v>
      </c>
      <c r="B993" s="59" t="s">
        <v>1605</v>
      </c>
      <c r="C993" s="58" t="s">
        <v>1606</v>
      </c>
    </row>
    <row r="994" spans="1:3">
      <c r="A994" s="58" t="s">
        <v>1607</v>
      </c>
      <c r="B994" s="59" t="s">
        <v>1607</v>
      </c>
      <c r="C994" s="58" t="s">
        <v>1608</v>
      </c>
    </row>
    <row r="995" spans="1:3">
      <c r="A995" s="58" t="s">
        <v>1609</v>
      </c>
      <c r="B995" s="59" t="s">
        <v>1609</v>
      </c>
      <c r="C995" s="58" t="s">
        <v>1610</v>
      </c>
    </row>
    <row r="996" spans="1:3">
      <c r="A996" s="58" t="s">
        <v>9542</v>
      </c>
      <c r="B996" s="59" t="s">
        <v>9542</v>
      </c>
      <c r="C996" s="58" t="s">
        <v>1611</v>
      </c>
    </row>
    <row r="997" spans="1:3">
      <c r="A997" s="58"/>
      <c r="B997" s="59" t="s">
        <v>9542</v>
      </c>
      <c r="C997" s="58" t="s">
        <v>655</v>
      </c>
    </row>
    <row r="998" spans="1:3" ht="30">
      <c r="A998" s="58"/>
      <c r="B998" s="59" t="s">
        <v>9542</v>
      </c>
      <c r="C998" s="58" t="s">
        <v>1612</v>
      </c>
    </row>
    <row r="999" spans="1:3">
      <c r="A999" s="58" t="s">
        <v>1613</v>
      </c>
      <c r="B999" s="59" t="s">
        <v>1613</v>
      </c>
      <c r="C999" s="58" t="s">
        <v>1614</v>
      </c>
    </row>
    <row r="1000" spans="1:3">
      <c r="A1000" s="58"/>
      <c r="B1000" s="59" t="s">
        <v>1613</v>
      </c>
      <c r="C1000" s="58" t="s">
        <v>655</v>
      </c>
    </row>
    <row r="1001" spans="1:3">
      <c r="A1001" s="58"/>
      <c r="B1001" s="59" t="s">
        <v>1613</v>
      </c>
      <c r="C1001" s="58" t="s">
        <v>1615</v>
      </c>
    </row>
    <row r="1002" spans="1:3">
      <c r="A1002" s="58"/>
      <c r="B1002" s="59" t="s">
        <v>1613</v>
      </c>
      <c r="C1002" s="58" t="s">
        <v>1616</v>
      </c>
    </row>
    <row r="1003" spans="1:3">
      <c r="A1003" s="58"/>
      <c r="B1003" s="59" t="s">
        <v>1613</v>
      </c>
      <c r="C1003" s="58" t="s">
        <v>1617</v>
      </c>
    </row>
    <row r="1004" spans="1:3">
      <c r="A1004" s="58"/>
      <c r="B1004" s="59" t="s">
        <v>1613</v>
      </c>
      <c r="C1004" s="58" t="s">
        <v>1618</v>
      </c>
    </row>
    <row r="1005" spans="1:3">
      <c r="A1005" s="58"/>
      <c r="B1005" s="59" t="s">
        <v>1613</v>
      </c>
      <c r="C1005" s="58" t="s">
        <v>657</v>
      </c>
    </row>
    <row r="1006" spans="1:3">
      <c r="A1006" s="58"/>
      <c r="B1006" s="59" t="s">
        <v>1613</v>
      </c>
      <c r="C1006" s="58" t="s">
        <v>1619</v>
      </c>
    </row>
    <row r="1007" spans="1:3">
      <c r="A1007" s="58"/>
      <c r="B1007" s="59" t="s">
        <v>1613</v>
      </c>
      <c r="C1007" s="58" t="s">
        <v>1620</v>
      </c>
    </row>
    <row r="1008" spans="1:3">
      <c r="A1008" s="58"/>
      <c r="B1008" s="59" t="s">
        <v>1613</v>
      </c>
      <c r="C1008" s="58" t="s">
        <v>1621</v>
      </c>
    </row>
    <row r="1009" spans="1:3">
      <c r="A1009" s="58"/>
      <c r="B1009" s="59" t="s">
        <v>1613</v>
      </c>
      <c r="C1009" s="58" t="s">
        <v>669</v>
      </c>
    </row>
    <row r="1010" spans="1:3">
      <c r="A1010" s="58"/>
      <c r="B1010" s="59" t="s">
        <v>1613</v>
      </c>
      <c r="C1010" s="58" t="s">
        <v>1622</v>
      </c>
    </row>
    <row r="1011" spans="1:3">
      <c r="A1011" s="58"/>
      <c r="B1011" s="59" t="s">
        <v>1613</v>
      </c>
      <c r="C1011" s="58" t="s">
        <v>1623</v>
      </c>
    </row>
    <row r="1012" spans="1:3">
      <c r="A1012" s="58"/>
      <c r="B1012" s="59" t="s">
        <v>1613</v>
      </c>
      <c r="C1012" s="58" t="s">
        <v>1624</v>
      </c>
    </row>
    <row r="1013" spans="1:3">
      <c r="A1013" s="58"/>
      <c r="B1013" s="59" t="s">
        <v>1613</v>
      </c>
      <c r="C1013" s="58" t="s">
        <v>1625</v>
      </c>
    </row>
    <row r="1014" spans="1:3">
      <c r="A1014" s="58"/>
      <c r="B1014" s="59" t="s">
        <v>1613</v>
      </c>
      <c r="C1014" s="58" t="s">
        <v>1626</v>
      </c>
    </row>
    <row r="1015" spans="1:3">
      <c r="A1015" s="58"/>
      <c r="B1015" s="59" t="s">
        <v>1613</v>
      </c>
      <c r="C1015" s="58" t="s">
        <v>1627</v>
      </c>
    </row>
    <row r="1016" spans="1:3">
      <c r="A1016" s="58" t="s">
        <v>1628</v>
      </c>
      <c r="B1016" s="59" t="s">
        <v>1628</v>
      </c>
      <c r="C1016" s="58" t="s">
        <v>1629</v>
      </c>
    </row>
    <row r="1017" spans="1:3">
      <c r="A1017" s="58" t="s">
        <v>1630</v>
      </c>
      <c r="B1017" s="59" t="s">
        <v>1630</v>
      </c>
      <c r="C1017" s="58" t="s">
        <v>1631</v>
      </c>
    </row>
    <row r="1018" spans="1:3">
      <c r="A1018" s="58" t="s">
        <v>1632</v>
      </c>
      <c r="B1018" s="59" t="s">
        <v>1632</v>
      </c>
      <c r="C1018" s="58" t="s">
        <v>1633</v>
      </c>
    </row>
    <row r="1019" spans="1:3">
      <c r="A1019" s="58" t="s">
        <v>1634</v>
      </c>
      <c r="B1019" s="59" t="s">
        <v>1634</v>
      </c>
      <c r="C1019" s="58" t="s">
        <v>1635</v>
      </c>
    </row>
    <row r="1020" spans="1:3">
      <c r="A1020" s="58" t="s">
        <v>1636</v>
      </c>
      <c r="B1020" s="59" t="s">
        <v>1636</v>
      </c>
      <c r="C1020" s="58" t="s">
        <v>1637</v>
      </c>
    </row>
    <row r="1021" spans="1:3">
      <c r="A1021" s="58" t="s">
        <v>1638</v>
      </c>
      <c r="B1021" s="59" t="s">
        <v>1638</v>
      </c>
      <c r="C1021" s="58" t="s">
        <v>1639</v>
      </c>
    </row>
    <row r="1022" spans="1:3">
      <c r="A1022" s="58" t="s">
        <v>1640</v>
      </c>
      <c r="B1022" s="59" t="s">
        <v>1640</v>
      </c>
      <c r="C1022" s="58" t="s">
        <v>1641</v>
      </c>
    </row>
    <row r="1023" spans="1:3">
      <c r="A1023" s="58" t="s">
        <v>1642</v>
      </c>
      <c r="B1023" s="59" t="s">
        <v>1642</v>
      </c>
      <c r="C1023" s="58" t="s">
        <v>1643</v>
      </c>
    </row>
    <row r="1024" spans="1:3">
      <c r="A1024" s="58" t="s">
        <v>1644</v>
      </c>
      <c r="B1024" s="59" t="s">
        <v>1644</v>
      </c>
      <c r="C1024" s="58" t="s">
        <v>1645</v>
      </c>
    </row>
    <row r="1025" spans="1:3">
      <c r="A1025" s="58" t="s">
        <v>1646</v>
      </c>
      <c r="B1025" s="59" t="s">
        <v>1646</v>
      </c>
      <c r="C1025" s="58" t="s">
        <v>1647</v>
      </c>
    </row>
    <row r="1026" spans="1:3">
      <c r="A1026" s="58" t="s">
        <v>1648</v>
      </c>
      <c r="B1026" s="59" t="s">
        <v>1648</v>
      </c>
      <c r="C1026" s="58" t="s">
        <v>1649</v>
      </c>
    </row>
    <row r="1027" spans="1:3">
      <c r="A1027" s="58" t="s">
        <v>1650</v>
      </c>
      <c r="B1027" s="59" t="s">
        <v>1650</v>
      </c>
      <c r="C1027" s="61" t="s">
        <v>1651</v>
      </c>
    </row>
    <row r="1028" spans="1:3">
      <c r="A1028" s="58" t="s">
        <v>1652</v>
      </c>
      <c r="B1028" s="59" t="s">
        <v>1652</v>
      </c>
      <c r="C1028" s="58" t="s">
        <v>1653</v>
      </c>
    </row>
    <row r="1029" spans="1:3">
      <c r="A1029" s="58" t="s">
        <v>1654</v>
      </c>
      <c r="B1029" s="59" t="s">
        <v>1654</v>
      </c>
      <c r="C1029" s="61" t="s">
        <v>1655</v>
      </c>
    </row>
    <row r="1030" spans="1:3">
      <c r="A1030" s="58" t="s">
        <v>1656</v>
      </c>
      <c r="B1030" s="59" t="s">
        <v>1656</v>
      </c>
      <c r="C1030" s="58" t="s">
        <v>1657</v>
      </c>
    </row>
    <row r="1031" spans="1:3">
      <c r="A1031" s="58" t="s">
        <v>1658</v>
      </c>
      <c r="B1031" s="59" t="s">
        <v>1658</v>
      </c>
      <c r="C1031" s="58" t="s">
        <v>1659</v>
      </c>
    </row>
    <row r="1032" spans="1:3">
      <c r="A1032" s="58" t="s">
        <v>1660</v>
      </c>
      <c r="B1032" s="59" t="s">
        <v>1660</v>
      </c>
      <c r="C1032" s="58" t="s">
        <v>1661</v>
      </c>
    </row>
    <row r="1033" spans="1:3">
      <c r="A1033" s="58" t="s">
        <v>1662</v>
      </c>
      <c r="B1033" s="59" t="s">
        <v>1662</v>
      </c>
      <c r="C1033" s="58" t="s">
        <v>1663</v>
      </c>
    </row>
    <row r="1034" spans="1:3">
      <c r="A1034" s="58" t="s">
        <v>1664</v>
      </c>
      <c r="B1034" s="59" t="s">
        <v>1664</v>
      </c>
      <c r="C1034" s="58" t="s">
        <v>1665</v>
      </c>
    </row>
    <row r="1035" spans="1:3">
      <c r="A1035" s="58" t="s">
        <v>1666</v>
      </c>
      <c r="B1035" s="59" t="s">
        <v>1666</v>
      </c>
      <c r="C1035" s="58" t="s">
        <v>1667</v>
      </c>
    </row>
    <row r="1036" spans="1:3">
      <c r="A1036" s="58" t="s">
        <v>1668</v>
      </c>
      <c r="B1036" s="59" t="s">
        <v>1668</v>
      </c>
      <c r="C1036" s="58" t="s">
        <v>1669</v>
      </c>
    </row>
    <row r="1037" spans="1:3">
      <c r="A1037" s="58" t="s">
        <v>1670</v>
      </c>
      <c r="B1037" s="59" t="s">
        <v>1670</v>
      </c>
      <c r="C1037" s="58" t="s">
        <v>1671</v>
      </c>
    </row>
    <row r="1038" spans="1:3">
      <c r="A1038" s="58" t="s">
        <v>1672</v>
      </c>
      <c r="B1038" s="59" t="s">
        <v>1672</v>
      </c>
      <c r="C1038" s="58" t="s">
        <v>1673</v>
      </c>
    </row>
    <row r="1039" spans="1:3">
      <c r="A1039" s="58" t="s">
        <v>1674</v>
      </c>
      <c r="B1039" s="59" t="s">
        <v>1674</v>
      </c>
      <c r="C1039" s="61" t="s">
        <v>1675</v>
      </c>
    </row>
    <row r="1040" spans="1:3">
      <c r="A1040" s="58" t="s">
        <v>1676</v>
      </c>
      <c r="B1040" s="59" t="s">
        <v>1676</v>
      </c>
      <c r="C1040" s="58" t="s">
        <v>1677</v>
      </c>
    </row>
    <row r="1041" spans="1:3">
      <c r="A1041" s="58" t="s">
        <v>9543</v>
      </c>
      <c r="B1041" s="59" t="s">
        <v>9543</v>
      </c>
      <c r="C1041" s="58" t="s">
        <v>1678</v>
      </c>
    </row>
    <row r="1042" spans="1:3">
      <c r="A1042" s="58"/>
      <c r="B1042" s="59" t="s">
        <v>9543</v>
      </c>
      <c r="C1042" s="58" t="s">
        <v>655</v>
      </c>
    </row>
    <row r="1043" spans="1:3">
      <c r="A1043" s="58"/>
      <c r="B1043" s="59" t="s">
        <v>9543</v>
      </c>
      <c r="C1043" s="58" t="s">
        <v>1679</v>
      </c>
    </row>
    <row r="1044" spans="1:3">
      <c r="A1044" s="58"/>
      <c r="B1044" s="59" t="s">
        <v>9543</v>
      </c>
      <c r="C1044" s="58" t="s">
        <v>1680</v>
      </c>
    </row>
    <row r="1045" spans="1:3" ht="45">
      <c r="A1045" s="58"/>
      <c r="B1045" s="59" t="s">
        <v>9543</v>
      </c>
      <c r="C1045" s="58" t="s">
        <v>1681</v>
      </c>
    </row>
    <row r="1046" spans="1:3">
      <c r="A1046" s="58" t="s">
        <v>1682</v>
      </c>
      <c r="B1046" s="59" t="s">
        <v>1682</v>
      </c>
      <c r="C1046" s="58" t="s">
        <v>1683</v>
      </c>
    </row>
    <row r="1047" spans="1:3">
      <c r="A1047" s="58" t="s">
        <v>9544</v>
      </c>
      <c r="B1047" s="59" t="s">
        <v>9544</v>
      </c>
      <c r="C1047" s="58" t="s">
        <v>1684</v>
      </c>
    </row>
    <row r="1048" spans="1:3">
      <c r="A1048" s="58"/>
      <c r="B1048" s="59" t="s">
        <v>9544</v>
      </c>
      <c r="C1048" s="58" t="s">
        <v>655</v>
      </c>
    </row>
    <row r="1049" spans="1:3">
      <c r="A1049" s="58"/>
      <c r="B1049" s="59" t="s">
        <v>9544</v>
      </c>
      <c r="C1049" s="58" t="s">
        <v>1685</v>
      </c>
    </row>
    <row r="1050" spans="1:3">
      <c r="A1050" s="58"/>
      <c r="B1050" s="59" t="s">
        <v>9544</v>
      </c>
      <c r="C1050" s="58" t="s">
        <v>1686</v>
      </c>
    </row>
    <row r="1051" spans="1:3">
      <c r="A1051" s="58"/>
      <c r="B1051" s="59" t="s">
        <v>9544</v>
      </c>
      <c r="C1051" s="58" t="s">
        <v>1687</v>
      </c>
    </row>
    <row r="1052" spans="1:3">
      <c r="A1052" s="58"/>
      <c r="B1052" s="59" t="s">
        <v>9544</v>
      </c>
      <c r="C1052" s="58" t="s">
        <v>1688</v>
      </c>
    </row>
    <row r="1053" spans="1:3">
      <c r="A1053" s="58"/>
      <c r="B1053" s="59" t="s">
        <v>9544</v>
      </c>
      <c r="C1053" s="58" t="s">
        <v>1689</v>
      </c>
    </row>
    <row r="1054" spans="1:3">
      <c r="A1054" s="58"/>
      <c r="B1054" s="59" t="s">
        <v>9544</v>
      </c>
      <c r="C1054" s="61" t="s">
        <v>1690</v>
      </c>
    </row>
    <row r="1055" spans="1:3">
      <c r="A1055" s="58"/>
      <c r="B1055" s="59" t="s">
        <v>9544</v>
      </c>
      <c r="C1055" s="61" t="s">
        <v>1691</v>
      </c>
    </row>
    <row r="1056" spans="1:3">
      <c r="A1056" s="58"/>
      <c r="B1056" s="59" t="s">
        <v>9544</v>
      </c>
      <c r="C1056" s="58" t="s">
        <v>1692</v>
      </c>
    </row>
    <row r="1057" spans="1:3">
      <c r="A1057" s="58"/>
      <c r="B1057" s="59" t="s">
        <v>9544</v>
      </c>
      <c r="C1057" s="58" t="s">
        <v>1693</v>
      </c>
    </row>
    <row r="1058" spans="1:3">
      <c r="A1058" s="58"/>
      <c r="B1058" s="59" t="s">
        <v>9544</v>
      </c>
      <c r="C1058" s="58" t="s">
        <v>1694</v>
      </c>
    </row>
    <row r="1059" spans="1:3">
      <c r="A1059" s="58"/>
      <c r="B1059" s="59" t="s">
        <v>9544</v>
      </c>
      <c r="C1059" s="58" t="s">
        <v>669</v>
      </c>
    </row>
    <row r="1060" spans="1:3">
      <c r="A1060" s="58"/>
      <c r="B1060" s="59" t="s">
        <v>9544</v>
      </c>
      <c r="C1060" s="58" t="s">
        <v>1695</v>
      </c>
    </row>
    <row r="1061" spans="1:3">
      <c r="A1061" s="58"/>
      <c r="B1061" s="59" t="s">
        <v>9544</v>
      </c>
      <c r="C1061" s="58" t="s">
        <v>1696</v>
      </c>
    </row>
    <row r="1062" spans="1:3">
      <c r="A1062" s="58"/>
      <c r="B1062" s="59" t="s">
        <v>9544</v>
      </c>
      <c r="C1062" s="58" t="s">
        <v>1697</v>
      </c>
    </row>
    <row r="1063" spans="1:3">
      <c r="A1063" s="58" t="s">
        <v>1698</v>
      </c>
      <c r="B1063" s="59" t="s">
        <v>1698</v>
      </c>
      <c r="C1063" s="58" t="s">
        <v>1699</v>
      </c>
    </row>
    <row r="1064" spans="1:3">
      <c r="A1064" s="58" t="s">
        <v>1700</v>
      </c>
      <c r="B1064" s="59" t="s">
        <v>1700</v>
      </c>
      <c r="C1064" s="58" t="s">
        <v>1701</v>
      </c>
    </row>
    <row r="1065" spans="1:3">
      <c r="A1065" s="58" t="s">
        <v>1702</v>
      </c>
      <c r="B1065" s="59" t="s">
        <v>1702</v>
      </c>
      <c r="C1065" s="58" t="s">
        <v>1703</v>
      </c>
    </row>
    <row r="1066" spans="1:3">
      <c r="A1066" s="58" t="s">
        <v>1704</v>
      </c>
      <c r="B1066" s="59" t="s">
        <v>1704</v>
      </c>
      <c r="C1066" s="58" t="s">
        <v>1705</v>
      </c>
    </row>
    <row r="1067" spans="1:3">
      <c r="A1067" s="58" t="s">
        <v>1706</v>
      </c>
      <c r="B1067" s="59" t="s">
        <v>1706</v>
      </c>
      <c r="C1067" s="58" t="s">
        <v>1707</v>
      </c>
    </row>
    <row r="1068" spans="1:3">
      <c r="A1068" s="58" t="s">
        <v>9545</v>
      </c>
      <c r="B1068" s="59" t="s">
        <v>9545</v>
      </c>
      <c r="C1068" s="58" t="s">
        <v>1708</v>
      </c>
    </row>
    <row r="1069" spans="1:3">
      <c r="A1069" s="58"/>
      <c r="B1069" s="59" t="s">
        <v>9545</v>
      </c>
      <c r="C1069" s="61" t="s">
        <v>655</v>
      </c>
    </row>
    <row r="1070" spans="1:3">
      <c r="A1070" s="58"/>
      <c r="B1070" s="59" t="s">
        <v>9545</v>
      </c>
      <c r="C1070" s="61" t="s">
        <v>1709</v>
      </c>
    </row>
    <row r="1071" spans="1:3">
      <c r="A1071" s="58"/>
      <c r="B1071" s="59" t="s">
        <v>9545</v>
      </c>
      <c r="C1071" s="58" t="s">
        <v>669</v>
      </c>
    </row>
    <row r="1072" spans="1:3">
      <c r="A1072" s="58"/>
      <c r="B1072" s="59" t="s">
        <v>9545</v>
      </c>
      <c r="C1072" s="58" t="s">
        <v>1710</v>
      </c>
    </row>
    <row r="1073" spans="1:3">
      <c r="A1073" s="58" t="s">
        <v>1711</v>
      </c>
      <c r="B1073" s="59" t="s">
        <v>1711</v>
      </c>
      <c r="C1073" s="58" t="s">
        <v>1712</v>
      </c>
    </row>
    <row r="1074" spans="1:3">
      <c r="A1074" s="58"/>
      <c r="B1074" s="59" t="s">
        <v>1711</v>
      </c>
      <c r="C1074" s="58" t="s">
        <v>655</v>
      </c>
    </row>
    <row r="1075" spans="1:3" ht="30">
      <c r="A1075" s="58"/>
      <c r="B1075" s="59" t="s">
        <v>1711</v>
      </c>
      <c r="C1075" s="58" t="s">
        <v>1713</v>
      </c>
    </row>
    <row r="1076" spans="1:3">
      <c r="A1076" s="58"/>
      <c r="B1076" s="59" t="s">
        <v>1711</v>
      </c>
      <c r="C1076" s="58" t="s">
        <v>657</v>
      </c>
    </row>
    <row r="1077" spans="1:3">
      <c r="A1077" s="58"/>
      <c r="B1077" s="59" t="s">
        <v>1711</v>
      </c>
      <c r="C1077" s="58" t="s">
        <v>1714</v>
      </c>
    </row>
    <row r="1078" spans="1:3">
      <c r="A1078" s="58" t="s">
        <v>9546</v>
      </c>
      <c r="B1078" s="59" t="s">
        <v>9546</v>
      </c>
      <c r="C1078" s="58" t="s">
        <v>1715</v>
      </c>
    </row>
    <row r="1079" spans="1:3">
      <c r="A1079" s="58"/>
      <c r="B1079" s="59" t="s">
        <v>9546</v>
      </c>
      <c r="C1079" s="58" t="s">
        <v>655</v>
      </c>
    </row>
    <row r="1080" spans="1:3">
      <c r="A1080" s="58"/>
      <c r="B1080" s="59" t="s">
        <v>9546</v>
      </c>
      <c r="C1080" s="58" t="s">
        <v>1716</v>
      </c>
    </row>
    <row r="1081" spans="1:3">
      <c r="A1081" s="58"/>
      <c r="B1081" s="59" t="s">
        <v>9546</v>
      </c>
      <c r="C1081" s="58" t="s">
        <v>1717</v>
      </c>
    </row>
    <row r="1082" spans="1:3">
      <c r="A1082" s="58"/>
      <c r="B1082" s="59" t="s">
        <v>9546</v>
      </c>
      <c r="C1082" s="61" t="s">
        <v>1718</v>
      </c>
    </row>
    <row r="1083" spans="1:3">
      <c r="A1083" s="58"/>
      <c r="B1083" s="59" t="s">
        <v>9546</v>
      </c>
      <c r="C1083" s="61" t="s">
        <v>1719</v>
      </c>
    </row>
    <row r="1084" spans="1:3">
      <c r="A1084" s="58"/>
      <c r="B1084" s="59" t="s">
        <v>9546</v>
      </c>
      <c r="C1084" s="61" t="s">
        <v>1720</v>
      </c>
    </row>
    <row r="1085" spans="1:3">
      <c r="A1085" s="58"/>
      <c r="B1085" s="59" t="s">
        <v>9546</v>
      </c>
      <c r="C1085" s="58" t="s">
        <v>1721</v>
      </c>
    </row>
    <row r="1086" spans="1:3">
      <c r="A1086" s="58"/>
      <c r="B1086" s="59" t="s">
        <v>9546</v>
      </c>
      <c r="C1086" s="58" t="s">
        <v>669</v>
      </c>
    </row>
    <row r="1087" spans="1:3">
      <c r="A1087" s="58"/>
      <c r="B1087" s="59" t="s">
        <v>9546</v>
      </c>
      <c r="C1087" s="58" t="s">
        <v>1722</v>
      </c>
    </row>
    <row r="1088" spans="1:3">
      <c r="A1088" s="58"/>
      <c r="B1088" s="59" t="s">
        <v>9546</v>
      </c>
      <c r="C1088" s="58" t="s">
        <v>1723</v>
      </c>
    </row>
    <row r="1089" spans="1:3">
      <c r="A1089" s="58" t="s">
        <v>1724</v>
      </c>
      <c r="B1089" s="59" t="s">
        <v>1724</v>
      </c>
      <c r="C1089" s="58" t="s">
        <v>1725</v>
      </c>
    </row>
    <row r="1090" spans="1:3">
      <c r="A1090" s="58" t="s">
        <v>1726</v>
      </c>
      <c r="B1090" s="59" t="s">
        <v>1726</v>
      </c>
      <c r="C1090" s="58" t="s">
        <v>1727</v>
      </c>
    </row>
    <row r="1091" spans="1:3">
      <c r="A1091" s="58" t="s">
        <v>1728</v>
      </c>
      <c r="B1091" s="59" t="s">
        <v>1728</v>
      </c>
      <c r="C1091" s="58" t="s">
        <v>1729</v>
      </c>
    </row>
    <row r="1092" spans="1:3">
      <c r="A1092" s="58" t="s">
        <v>1730</v>
      </c>
      <c r="B1092" s="59" t="s">
        <v>1730</v>
      </c>
      <c r="C1092" s="58" t="s">
        <v>1731</v>
      </c>
    </row>
    <row r="1093" spans="1:3">
      <c r="A1093" s="58" t="s">
        <v>9547</v>
      </c>
      <c r="B1093" s="59" t="s">
        <v>9547</v>
      </c>
      <c r="C1093" s="58" t="s">
        <v>1732</v>
      </c>
    </row>
    <row r="1094" spans="1:3">
      <c r="A1094" s="58"/>
      <c r="B1094" s="59" t="s">
        <v>9547</v>
      </c>
      <c r="C1094" s="61" t="s">
        <v>655</v>
      </c>
    </row>
    <row r="1095" spans="1:3">
      <c r="A1095" s="58"/>
      <c r="B1095" s="59" t="s">
        <v>9547</v>
      </c>
      <c r="C1095" s="58" t="s">
        <v>1733</v>
      </c>
    </row>
    <row r="1096" spans="1:3">
      <c r="A1096" s="58"/>
      <c r="B1096" s="59" t="s">
        <v>9547</v>
      </c>
      <c r="C1096" s="58" t="s">
        <v>1734</v>
      </c>
    </row>
    <row r="1097" spans="1:3">
      <c r="A1097" s="58"/>
      <c r="B1097" s="59" t="s">
        <v>9547</v>
      </c>
      <c r="C1097" s="58" t="s">
        <v>1735</v>
      </c>
    </row>
    <row r="1098" spans="1:3">
      <c r="A1098" s="58"/>
      <c r="B1098" s="59" t="s">
        <v>9547</v>
      </c>
      <c r="C1098" s="58" t="s">
        <v>1736</v>
      </c>
    </row>
    <row r="1099" spans="1:3">
      <c r="A1099" s="58"/>
      <c r="B1099" s="59" t="s">
        <v>9547</v>
      </c>
      <c r="C1099" s="58" t="s">
        <v>1737</v>
      </c>
    </row>
    <row r="1100" spans="1:3">
      <c r="A1100" s="58"/>
      <c r="B1100" s="59" t="s">
        <v>9547</v>
      </c>
      <c r="C1100" s="58" t="s">
        <v>1738</v>
      </c>
    </row>
    <row r="1101" spans="1:3">
      <c r="A1101" s="58"/>
      <c r="B1101" s="59" t="s">
        <v>9547</v>
      </c>
      <c r="C1101" s="58" t="s">
        <v>669</v>
      </c>
    </row>
    <row r="1102" spans="1:3">
      <c r="A1102" s="58"/>
      <c r="B1102" s="59" t="s">
        <v>9547</v>
      </c>
      <c r="C1102" s="58" t="s">
        <v>1739</v>
      </c>
    </row>
    <row r="1103" spans="1:3">
      <c r="A1103" s="58"/>
      <c r="B1103" s="59" t="s">
        <v>9547</v>
      </c>
      <c r="C1103" s="58" t="s">
        <v>1740</v>
      </c>
    </row>
    <row r="1104" spans="1:3">
      <c r="A1104" s="58" t="s">
        <v>1741</v>
      </c>
      <c r="B1104" s="59" t="s">
        <v>1741</v>
      </c>
      <c r="C1104" s="58" t="s">
        <v>1742</v>
      </c>
    </row>
    <row r="1105" spans="1:3">
      <c r="A1105" s="58" t="s">
        <v>1743</v>
      </c>
      <c r="B1105" s="59" t="s">
        <v>1743</v>
      </c>
      <c r="C1105" s="58" t="s">
        <v>1744</v>
      </c>
    </row>
    <row r="1106" spans="1:3">
      <c r="A1106" s="58" t="s">
        <v>1745</v>
      </c>
      <c r="B1106" s="59" t="s">
        <v>1745</v>
      </c>
      <c r="C1106" s="58" t="s">
        <v>1746</v>
      </c>
    </row>
    <row r="1107" spans="1:3">
      <c r="A1107" s="58" t="s">
        <v>1747</v>
      </c>
      <c r="B1107" s="59" t="s">
        <v>1747</v>
      </c>
      <c r="C1107" s="58" t="s">
        <v>1748</v>
      </c>
    </row>
    <row r="1108" spans="1:3">
      <c r="A1108" s="58" t="s">
        <v>9548</v>
      </c>
      <c r="B1108" s="59" t="s">
        <v>9548</v>
      </c>
      <c r="C1108" s="58" t="s">
        <v>1749</v>
      </c>
    </row>
    <row r="1109" spans="1:3">
      <c r="A1109" s="58"/>
      <c r="B1109" s="59" t="s">
        <v>9548</v>
      </c>
      <c r="C1109" s="58" t="s">
        <v>655</v>
      </c>
    </row>
    <row r="1110" spans="1:3">
      <c r="A1110" s="58"/>
      <c r="B1110" s="59" t="s">
        <v>9548</v>
      </c>
      <c r="C1110" s="58" t="s">
        <v>1750</v>
      </c>
    </row>
    <row r="1111" spans="1:3">
      <c r="A1111" s="58" t="s">
        <v>1751</v>
      </c>
      <c r="B1111" s="59" t="s">
        <v>1751</v>
      </c>
      <c r="C1111" s="61" t="s">
        <v>1752</v>
      </c>
    </row>
    <row r="1112" spans="1:3">
      <c r="A1112" s="58"/>
      <c r="B1112" s="59" t="s">
        <v>1751</v>
      </c>
      <c r="C1112" s="61" t="s">
        <v>655</v>
      </c>
    </row>
    <row r="1113" spans="1:3" ht="30">
      <c r="A1113" s="58"/>
      <c r="B1113" s="59" t="s">
        <v>1751</v>
      </c>
      <c r="C1113" s="58" t="s">
        <v>1753</v>
      </c>
    </row>
    <row r="1114" spans="1:3">
      <c r="A1114" s="58"/>
      <c r="B1114" s="59" t="s">
        <v>1751</v>
      </c>
      <c r="C1114" s="58" t="s">
        <v>669</v>
      </c>
    </row>
    <row r="1115" spans="1:3">
      <c r="A1115" s="58"/>
      <c r="B1115" s="59" t="s">
        <v>1751</v>
      </c>
      <c r="C1115" s="58" t="s">
        <v>1754</v>
      </c>
    </row>
    <row r="1116" spans="1:3">
      <c r="A1116" s="58"/>
      <c r="B1116" s="59" t="s">
        <v>1751</v>
      </c>
      <c r="C1116" s="58" t="s">
        <v>1755</v>
      </c>
    </row>
    <row r="1117" spans="1:3">
      <c r="A1117" s="58"/>
      <c r="B1117" s="59" t="s">
        <v>1751</v>
      </c>
      <c r="C1117" s="58" t="s">
        <v>1756</v>
      </c>
    </row>
    <row r="1118" spans="1:3">
      <c r="A1118" s="58" t="s">
        <v>1757</v>
      </c>
      <c r="B1118" s="59" t="s">
        <v>1757</v>
      </c>
      <c r="C1118" s="58" t="s">
        <v>1758</v>
      </c>
    </row>
    <row r="1119" spans="1:3">
      <c r="A1119" s="58" t="s">
        <v>1759</v>
      </c>
      <c r="B1119" s="59" t="s">
        <v>1759</v>
      </c>
      <c r="C1119" s="58" t="s">
        <v>1760</v>
      </c>
    </row>
    <row r="1120" spans="1:3">
      <c r="A1120" s="58" t="s">
        <v>1761</v>
      </c>
      <c r="B1120" s="59" t="s">
        <v>1761</v>
      </c>
      <c r="C1120" s="58" t="s">
        <v>1762</v>
      </c>
    </row>
    <row r="1121" spans="1:3" ht="30">
      <c r="A1121" s="58" t="s">
        <v>9549</v>
      </c>
      <c r="B1121" s="59" t="s">
        <v>9549</v>
      </c>
      <c r="C1121" s="58" t="s">
        <v>1763</v>
      </c>
    </row>
    <row r="1122" spans="1:3">
      <c r="A1122" s="58"/>
      <c r="B1122" s="59" t="s">
        <v>9549</v>
      </c>
      <c r="C1122" s="58" t="s">
        <v>655</v>
      </c>
    </row>
    <row r="1123" spans="1:3">
      <c r="A1123" s="58"/>
      <c r="B1123" s="59" t="s">
        <v>9549</v>
      </c>
      <c r="C1123" s="58" t="s">
        <v>1764</v>
      </c>
    </row>
    <row r="1124" spans="1:3">
      <c r="A1124" s="58"/>
      <c r="B1124" s="59" t="s">
        <v>9549</v>
      </c>
      <c r="C1124" s="58" t="s">
        <v>1765</v>
      </c>
    </row>
    <row r="1125" spans="1:3">
      <c r="A1125" s="58"/>
      <c r="B1125" s="59" t="s">
        <v>9549</v>
      </c>
      <c r="C1125" s="58" t="s">
        <v>1766</v>
      </c>
    </row>
    <row r="1126" spans="1:3">
      <c r="A1126" s="58"/>
      <c r="B1126" s="59" t="s">
        <v>9549</v>
      </c>
      <c r="C1126" s="58" t="s">
        <v>669</v>
      </c>
    </row>
    <row r="1127" spans="1:3">
      <c r="A1127" s="58"/>
      <c r="B1127" s="59" t="s">
        <v>9549</v>
      </c>
      <c r="C1127" s="58" t="s">
        <v>1767</v>
      </c>
    </row>
    <row r="1128" spans="1:3">
      <c r="A1128" s="58" t="s">
        <v>1768</v>
      </c>
      <c r="B1128" s="59" t="s">
        <v>1768</v>
      </c>
      <c r="C1128" s="61" t="s">
        <v>1769</v>
      </c>
    </row>
    <row r="1129" spans="1:3">
      <c r="A1129" s="58" t="s">
        <v>1770</v>
      </c>
      <c r="B1129" s="59" t="s">
        <v>1770</v>
      </c>
      <c r="C1129" s="58" t="s">
        <v>1771</v>
      </c>
    </row>
    <row r="1130" spans="1:3">
      <c r="A1130" s="58" t="s">
        <v>1772</v>
      </c>
      <c r="B1130" s="59" t="s">
        <v>1772</v>
      </c>
      <c r="C1130" s="58" t="s">
        <v>1773</v>
      </c>
    </row>
    <row r="1131" spans="1:3">
      <c r="A1131" s="58" t="s">
        <v>1774</v>
      </c>
      <c r="B1131" s="59" t="s">
        <v>1774</v>
      </c>
      <c r="C1131" s="58" t="s">
        <v>1775</v>
      </c>
    </row>
    <row r="1132" spans="1:3">
      <c r="A1132" s="58" t="s">
        <v>1776</v>
      </c>
      <c r="B1132" s="59" t="s">
        <v>1776</v>
      </c>
      <c r="C1132" s="58" t="s">
        <v>1777</v>
      </c>
    </row>
    <row r="1133" spans="1:3">
      <c r="A1133" s="58" t="s">
        <v>1778</v>
      </c>
      <c r="B1133" s="59" t="s">
        <v>1778</v>
      </c>
      <c r="C1133" s="58" t="s">
        <v>1779</v>
      </c>
    </row>
    <row r="1134" spans="1:3">
      <c r="A1134" s="58" t="s">
        <v>1780</v>
      </c>
      <c r="B1134" s="59" t="s">
        <v>1780</v>
      </c>
      <c r="C1134" s="58" t="s">
        <v>1781</v>
      </c>
    </row>
    <row r="1135" spans="1:3">
      <c r="A1135" s="58" t="s">
        <v>1782</v>
      </c>
      <c r="B1135" s="59" t="s">
        <v>1782</v>
      </c>
      <c r="C1135" s="58" t="s">
        <v>1783</v>
      </c>
    </row>
    <row r="1136" spans="1:3">
      <c r="A1136" s="58" t="s">
        <v>1784</v>
      </c>
      <c r="B1136" s="59" t="s">
        <v>1784</v>
      </c>
      <c r="C1136" s="58" t="s">
        <v>1785</v>
      </c>
    </row>
    <row r="1137" spans="1:3">
      <c r="A1137" s="58" t="s">
        <v>1786</v>
      </c>
      <c r="B1137" s="59" t="s">
        <v>1786</v>
      </c>
      <c r="C1137" s="58" t="s">
        <v>1787</v>
      </c>
    </row>
    <row r="1138" spans="1:3">
      <c r="A1138" s="58" t="s">
        <v>9550</v>
      </c>
      <c r="B1138" s="59" t="s">
        <v>9550</v>
      </c>
      <c r="C1138" s="58" t="s">
        <v>1788</v>
      </c>
    </row>
    <row r="1139" spans="1:3">
      <c r="A1139" s="58"/>
      <c r="B1139" s="59" t="s">
        <v>9550</v>
      </c>
      <c r="C1139" s="58" t="s">
        <v>655</v>
      </c>
    </row>
    <row r="1140" spans="1:3">
      <c r="A1140" s="58"/>
      <c r="B1140" s="59" t="s">
        <v>9550</v>
      </c>
      <c r="C1140" s="58" t="s">
        <v>1789</v>
      </c>
    </row>
    <row r="1141" spans="1:3">
      <c r="A1141" s="58"/>
      <c r="B1141" s="59" t="s">
        <v>9550</v>
      </c>
      <c r="C1141" s="58" t="s">
        <v>1790</v>
      </c>
    </row>
    <row r="1142" spans="1:3">
      <c r="A1142" s="58"/>
      <c r="B1142" s="59" t="s">
        <v>9550</v>
      </c>
      <c r="C1142" s="58" t="s">
        <v>1791</v>
      </c>
    </row>
    <row r="1143" spans="1:3">
      <c r="A1143" s="58"/>
      <c r="B1143" s="59" t="s">
        <v>9550</v>
      </c>
      <c r="C1143" s="58" t="s">
        <v>669</v>
      </c>
    </row>
    <row r="1144" spans="1:3">
      <c r="A1144" s="58"/>
      <c r="B1144" s="59" t="s">
        <v>9550</v>
      </c>
      <c r="C1144" s="58" t="s">
        <v>1792</v>
      </c>
    </row>
    <row r="1145" spans="1:3">
      <c r="A1145" s="58"/>
      <c r="B1145" s="59" t="s">
        <v>9550</v>
      </c>
      <c r="C1145" s="58" t="s">
        <v>1793</v>
      </c>
    </row>
    <row r="1146" spans="1:3">
      <c r="A1146" s="58" t="s">
        <v>1794</v>
      </c>
      <c r="B1146" s="59" t="s">
        <v>1794</v>
      </c>
      <c r="C1146" s="58" t="s">
        <v>1795</v>
      </c>
    </row>
    <row r="1147" spans="1:3">
      <c r="A1147" s="58"/>
      <c r="B1147" s="59" t="s">
        <v>1794</v>
      </c>
      <c r="C1147" s="58" t="s">
        <v>655</v>
      </c>
    </row>
    <row r="1148" spans="1:3">
      <c r="A1148" s="58"/>
      <c r="B1148" s="59" t="s">
        <v>1794</v>
      </c>
      <c r="C1148" s="58" t="s">
        <v>1796</v>
      </c>
    </row>
    <row r="1149" spans="1:3">
      <c r="A1149" s="58" t="s">
        <v>1797</v>
      </c>
      <c r="B1149" s="59" t="s">
        <v>1797</v>
      </c>
      <c r="C1149" s="58" t="s">
        <v>1798</v>
      </c>
    </row>
    <row r="1150" spans="1:3">
      <c r="A1150" s="58" t="s">
        <v>1799</v>
      </c>
      <c r="B1150" s="59" t="s">
        <v>1799</v>
      </c>
      <c r="C1150" s="58" t="s">
        <v>1800</v>
      </c>
    </row>
    <row r="1151" spans="1:3">
      <c r="A1151" s="58" t="s">
        <v>9551</v>
      </c>
      <c r="B1151" s="59" t="s">
        <v>9551</v>
      </c>
      <c r="C1151" s="58" t="s">
        <v>1801</v>
      </c>
    </row>
    <row r="1152" spans="1:3">
      <c r="A1152" s="58"/>
      <c r="B1152" s="59" t="s">
        <v>9551</v>
      </c>
      <c r="C1152" s="58" t="s">
        <v>655</v>
      </c>
    </row>
    <row r="1153" spans="1:3">
      <c r="A1153" s="58"/>
      <c r="B1153" s="59" t="s">
        <v>9551</v>
      </c>
      <c r="C1153" s="58" t="s">
        <v>1802</v>
      </c>
    </row>
    <row r="1154" spans="1:3">
      <c r="A1154" s="58" t="s">
        <v>1803</v>
      </c>
      <c r="B1154" s="59" t="s">
        <v>1803</v>
      </c>
      <c r="C1154" s="58" t="s">
        <v>1804</v>
      </c>
    </row>
    <row r="1155" spans="1:3">
      <c r="A1155" s="58"/>
      <c r="B1155" s="59" t="s">
        <v>1803</v>
      </c>
      <c r="C1155" s="58" t="s">
        <v>655</v>
      </c>
    </row>
    <row r="1156" spans="1:3">
      <c r="A1156" s="58"/>
      <c r="B1156" s="59" t="s">
        <v>1803</v>
      </c>
      <c r="C1156" s="58" t="s">
        <v>1805</v>
      </c>
    </row>
    <row r="1157" spans="1:3">
      <c r="A1157" s="58"/>
      <c r="B1157" s="59" t="s">
        <v>1803</v>
      </c>
      <c r="C1157" s="58" t="s">
        <v>1806</v>
      </c>
    </row>
    <row r="1158" spans="1:3">
      <c r="A1158" s="58"/>
      <c r="B1158" s="59" t="s">
        <v>1803</v>
      </c>
      <c r="C1158" s="58" t="s">
        <v>1807</v>
      </c>
    </row>
    <row r="1159" spans="1:3">
      <c r="A1159" s="58"/>
      <c r="B1159" s="59" t="s">
        <v>1803</v>
      </c>
      <c r="C1159" s="58" t="s">
        <v>1808</v>
      </c>
    </row>
    <row r="1160" spans="1:3">
      <c r="A1160" s="58"/>
      <c r="B1160" s="59" t="s">
        <v>1803</v>
      </c>
      <c r="C1160" s="58" t="s">
        <v>669</v>
      </c>
    </row>
    <row r="1161" spans="1:3">
      <c r="A1161" s="58"/>
      <c r="B1161" s="59" t="s">
        <v>1803</v>
      </c>
      <c r="C1161" s="58" t="s">
        <v>1809</v>
      </c>
    </row>
    <row r="1162" spans="1:3">
      <c r="A1162" s="58" t="s">
        <v>1810</v>
      </c>
      <c r="B1162" s="59" t="s">
        <v>1810</v>
      </c>
      <c r="C1162" s="58" t="s">
        <v>1811</v>
      </c>
    </row>
    <row r="1163" spans="1:3">
      <c r="A1163" s="58" t="s">
        <v>1812</v>
      </c>
      <c r="B1163" s="59" t="s">
        <v>1812</v>
      </c>
      <c r="C1163" s="58" t="s">
        <v>1813</v>
      </c>
    </row>
    <row r="1164" spans="1:3">
      <c r="A1164" s="58" t="s">
        <v>1814</v>
      </c>
      <c r="B1164" s="59" t="s">
        <v>1814</v>
      </c>
      <c r="C1164" s="58" t="s">
        <v>1815</v>
      </c>
    </row>
    <row r="1165" spans="1:3">
      <c r="A1165" s="58" t="s">
        <v>1816</v>
      </c>
      <c r="B1165" s="59" t="s">
        <v>1816</v>
      </c>
      <c r="C1165" s="58" t="s">
        <v>1817</v>
      </c>
    </row>
    <row r="1166" spans="1:3">
      <c r="A1166" s="58" t="s">
        <v>1818</v>
      </c>
      <c r="B1166" s="59" t="s">
        <v>1818</v>
      </c>
      <c r="C1166" s="58" t="s">
        <v>1819</v>
      </c>
    </row>
    <row r="1167" spans="1:3">
      <c r="A1167" s="58" t="s">
        <v>9552</v>
      </c>
      <c r="B1167" s="59" t="s">
        <v>9552</v>
      </c>
      <c r="C1167" s="58" t="s">
        <v>1820</v>
      </c>
    </row>
    <row r="1168" spans="1:3">
      <c r="A1168" s="58"/>
      <c r="B1168" s="59" t="s">
        <v>9552</v>
      </c>
      <c r="C1168" s="58" t="s">
        <v>655</v>
      </c>
    </row>
    <row r="1169" spans="1:3">
      <c r="A1169" s="58"/>
      <c r="B1169" s="59" t="s">
        <v>9552</v>
      </c>
      <c r="C1169" s="58" t="s">
        <v>1821</v>
      </c>
    </row>
    <row r="1170" spans="1:3">
      <c r="A1170" s="58"/>
      <c r="B1170" s="59" t="s">
        <v>9552</v>
      </c>
      <c r="C1170" s="58" t="s">
        <v>1822</v>
      </c>
    </row>
    <row r="1171" spans="1:3">
      <c r="A1171" s="58"/>
      <c r="B1171" s="59" t="s">
        <v>9552</v>
      </c>
      <c r="C1171" s="58" t="s">
        <v>1823</v>
      </c>
    </row>
    <row r="1172" spans="1:3">
      <c r="A1172" s="58"/>
      <c r="B1172" s="59" t="s">
        <v>9552</v>
      </c>
      <c r="C1172" s="58" t="s">
        <v>1824</v>
      </c>
    </row>
    <row r="1173" spans="1:3">
      <c r="A1173" s="58"/>
      <c r="B1173" s="59" t="s">
        <v>9552</v>
      </c>
      <c r="C1173" s="58" t="s">
        <v>1825</v>
      </c>
    </row>
    <row r="1174" spans="1:3">
      <c r="A1174" s="58"/>
      <c r="B1174" s="59" t="s">
        <v>9552</v>
      </c>
      <c r="C1174" s="58" t="s">
        <v>1826</v>
      </c>
    </row>
    <row r="1175" spans="1:3">
      <c r="A1175" s="58" t="s">
        <v>1827</v>
      </c>
      <c r="B1175" s="59" t="s">
        <v>1827</v>
      </c>
      <c r="C1175" s="58" t="s">
        <v>1828</v>
      </c>
    </row>
    <row r="1176" spans="1:3">
      <c r="A1176" s="58" t="s">
        <v>1829</v>
      </c>
      <c r="B1176" s="59" t="s">
        <v>1829</v>
      </c>
      <c r="C1176" s="58" t="s">
        <v>1830</v>
      </c>
    </row>
    <row r="1177" spans="1:3">
      <c r="A1177" s="58" t="s">
        <v>1831</v>
      </c>
      <c r="B1177" s="59" t="s">
        <v>1831</v>
      </c>
      <c r="C1177" s="58" t="s">
        <v>1832</v>
      </c>
    </row>
    <row r="1178" spans="1:3">
      <c r="A1178" s="58" t="s">
        <v>1833</v>
      </c>
      <c r="B1178" s="59" t="s">
        <v>1833</v>
      </c>
      <c r="C1178" s="58" t="s">
        <v>1834</v>
      </c>
    </row>
    <row r="1179" spans="1:3">
      <c r="A1179" s="58" t="s">
        <v>1835</v>
      </c>
      <c r="B1179" s="59" t="s">
        <v>1835</v>
      </c>
      <c r="C1179" s="58" t="s">
        <v>1836</v>
      </c>
    </row>
    <row r="1180" spans="1:3">
      <c r="A1180" s="58" t="s">
        <v>1837</v>
      </c>
      <c r="B1180" s="59" t="s">
        <v>1837</v>
      </c>
      <c r="C1180" s="58" t="s">
        <v>1838</v>
      </c>
    </row>
    <row r="1181" spans="1:3">
      <c r="A1181" s="58" t="s">
        <v>9553</v>
      </c>
      <c r="B1181" s="59" t="s">
        <v>9553</v>
      </c>
      <c r="C1181" s="58" t="s">
        <v>1839</v>
      </c>
    </row>
    <row r="1182" spans="1:3">
      <c r="A1182" s="58"/>
      <c r="B1182" s="59" t="s">
        <v>9553</v>
      </c>
      <c r="C1182" s="58" t="s">
        <v>655</v>
      </c>
    </row>
    <row r="1183" spans="1:3">
      <c r="A1183" s="58"/>
      <c r="B1183" s="59" t="s">
        <v>9553</v>
      </c>
      <c r="C1183" s="58" t="s">
        <v>1840</v>
      </c>
    </row>
    <row r="1184" spans="1:3">
      <c r="A1184" s="58"/>
      <c r="B1184" s="59" t="s">
        <v>9553</v>
      </c>
      <c r="C1184" s="58" t="s">
        <v>1841</v>
      </c>
    </row>
    <row r="1185" spans="1:3">
      <c r="A1185" s="58"/>
      <c r="B1185" s="59" t="s">
        <v>9553</v>
      </c>
      <c r="C1185" s="58" t="s">
        <v>1842</v>
      </c>
    </row>
    <row r="1186" spans="1:3">
      <c r="A1186" s="58"/>
      <c r="B1186" s="59" t="s">
        <v>9553</v>
      </c>
      <c r="C1186" s="58" t="s">
        <v>1843</v>
      </c>
    </row>
    <row r="1187" spans="1:3">
      <c r="A1187" s="58"/>
      <c r="B1187" s="59" t="s">
        <v>9553</v>
      </c>
      <c r="C1187" s="58" t="s">
        <v>1844</v>
      </c>
    </row>
    <row r="1188" spans="1:3">
      <c r="A1188" s="58"/>
      <c r="B1188" s="59" t="s">
        <v>9553</v>
      </c>
      <c r="C1188" s="58" t="s">
        <v>1845</v>
      </c>
    </row>
    <row r="1189" spans="1:3">
      <c r="A1189" s="58"/>
      <c r="B1189" s="59" t="s">
        <v>9553</v>
      </c>
      <c r="C1189" s="58" t="s">
        <v>657</v>
      </c>
    </row>
    <row r="1190" spans="1:3">
      <c r="A1190" s="58"/>
      <c r="B1190" s="59" t="s">
        <v>9553</v>
      </c>
      <c r="C1190" s="58" t="s">
        <v>1846</v>
      </c>
    </row>
    <row r="1191" spans="1:3">
      <c r="A1191" s="58" t="s">
        <v>1847</v>
      </c>
      <c r="B1191" s="59" t="s">
        <v>1847</v>
      </c>
      <c r="C1191" s="58" t="s">
        <v>1848</v>
      </c>
    </row>
    <row r="1192" spans="1:3">
      <c r="A1192" s="58"/>
      <c r="B1192" s="59" t="s">
        <v>1847</v>
      </c>
      <c r="C1192" s="58" t="s">
        <v>655</v>
      </c>
    </row>
    <row r="1193" spans="1:3" ht="30">
      <c r="A1193" s="58"/>
      <c r="B1193" s="59" t="s">
        <v>1847</v>
      </c>
      <c r="C1193" s="58" t="s">
        <v>1849</v>
      </c>
    </row>
    <row r="1194" spans="1:3">
      <c r="A1194" s="58"/>
      <c r="B1194" s="59" t="s">
        <v>1847</v>
      </c>
      <c r="C1194" s="58" t="s">
        <v>1850</v>
      </c>
    </row>
    <row r="1195" spans="1:3">
      <c r="A1195" s="58"/>
      <c r="B1195" s="59" t="s">
        <v>1847</v>
      </c>
      <c r="C1195" s="58" t="s">
        <v>657</v>
      </c>
    </row>
    <row r="1196" spans="1:3">
      <c r="A1196" s="58"/>
      <c r="B1196" s="59" t="s">
        <v>1847</v>
      </c>
      <c r="C1196" s="58" t="s">
        <v>1851</v>
      </c>
    </row>
    <row r="1197" spans="1:3">
      <c r="A1197" s="58" t="s">
        <v>1852</v>
      </c>
      <c r="B1197" s="59" t="s">
        <v>1852</v>
      </c>
      <c r="C1197" s="58" t="s">
        <v>1853</v>
      </c>
    </row>
    <row r="1198" spans="1:3">
      <c r="A1198" s="58"/>
      <c r="B1198" s="59" t="s">
        <v>1852</v>
      </c>
      <c r="C1198" s="58" t="s">
        <v>655</v>
      </c>
    </row>
    <row r="1199" spans="1:3">
      <c r="A1199" s="58"/>
      <c r="B1199" s="59" t="s">
        <v>1852</v>
      </c>
      <c r="C1199" s="58" t="s">
        <v>1854</v>
      </c>
    </row>
    <row r="1200" spans="1:3" ht="45">
      <c r="A1200" s="58"/>
      <c r="B1200" s="59" t="s">
        <v>1852</v>
      </c>
      <c r="C1200" s="58" t="s">
        <v>1855</v>
      </c>
    </row>
    <row r="1201" spans="1:3">
      <c r="A1201" s="58"/>
      <c r="B1201" s="59" t="s">
        <v>1852</v>
      </c>
      <c r="C1201" s="58" t="s">
        <v>655</v>
      </c>
    </row>
    <row r="1202" spans="1:3">
      <c r="A1202" s="58"/>
      <c r="B1202" s="59" t="s">
        <v>1852</v>
      </c>
      <c r="C1202" s="58" t="s">
        <v>1856</v>
      </c>
    </row>
    <row r="1203" spans="1:3">
      <c r="A1203" s="58"/>
      <c r="B1203" s="59" t="s">
        <v>1852</v>
      </c>
      <c r="C1203" s="58" t="s">
        <v>1857</v>
      </c>
    </row>
    <row r="1204" spans="1:3">
      <c r="A1204" s="58"/>
      <c r="B1204" s="59" t="s">
        <v>1852</v>
      </c>
      <c r="C1204" s="58" t="s">
        <v>1858</v>
      </c>
    </row>
    <row r="1205" spans="1:3">
      <c r="A1205" s="58"/>
      <c r="B1205" s="59" t="s">
        <v>1852</v>
      </c>
      <c r="C1205" s="58" t="s">
        <v>1859</v>
      </c>
    </row>
    <row r="1206" spans="1:3">
      <c r="A1206" s="58"/>
      <c r="B1206" s="59" t="s">
        <v>1852</v>
      </c>
      <c r="C1206" s="58" t="s">
        <v>657</v>
      </c>
    </row>
    <row r="1207" spans="1:3">
      <c r="A1207" s="58"/>
      <c r="B1207" s="59" t="s">
        <v>1852</v>
      </c>
      <c r="C1207" s="58" t="s">
        <v>1860</v>
      </c>
    </row>
    <row r="1208" spans="1:3">
      <c r="A1208" s="58" t="s">
        <v>9554</v>
      </c>
      <c r="B1208" s="59" t="s">
        <v>9554</v>
      </c>
      <c r="C1208" s="58" t="s">
        <v>1861</v>
      </c>
    </row>
    <row r="1209" spans="1:3">
      <c r="A1209" s="58"/>
      <c r="B1209" s="59" t="s">
        <v>9554</v>
      </c>
      <c r="C1209" s="58" t="s">
        <v>655</v>
      </c>
    </row>
    <row r="1210" spans="1:3" ht="75">
      <c r="A1210" s="58"/>
      <c r="B1210" s="59" t="s">
        <v>9554</v>
      </c>
      <c r="C1210" s="58" t="s">
        <v>1862</v>
      </c>
    </row>
    <row r="1211" spans="1:3">
      <c r="A1211" s="58" t="s">
        <v>1863</v>
      </c>
      <c r="B1211" s="59" t="s">
        <v>1863</v>
      </c>
      <c r="C1211" s="58" t="s">
        <v>1864</v>
      </c>
    </row>
    <row r="1212" spans="1:3">
      <c r="A1212" s="58" t="s">
        <v>1865</v>
      </c>
      <c r="B1212" s="59" t="s">
        <v>1865</v>
      </c>
      <c r="C1212" s="58" t="s">
        <v>1866</v>
      </c>
    </row>
    <row r="1213" spans="1:3">
      <c r="A1213" s="58" t="s">
        <v>1867</v>
      </c>
      <c r="B1213" s="59" t="s">
        <v>1867</v>
      </c>
      <c r="C1213" s="58" t="s">
        <v>1868</v>
      </c>
    </row>
    <row r="1214" spans="1:3">
      <c r="A1214" s="58" t="s">
        <v>1869</v>
      </c>
      <c r="B1214" s="59" t="s">
        <v>1869</v>
      </c>
      <c r="C1214" s="58" t="s">
        <v>1870</v>
      </c>
    </row>
    <row r="1215" spans="1:3">
      <c r="A1215" s="58" t="s">
        <v>1871</v>
      </c>
      <c r="B1215" s="59" t="s">
        <v>1871</v>
      </c>
      <c r="C1215" s="58" t="s">
        <v>41072</v>
      </c>
    </row>
    <row r="1216" spans="1:3">
      <c r="A1216" s="58" t="s">
        <v>1872</v>
      </c>
      <c r="B1216" s="59" t="s">
        <v>1872</v>
      </c>
      <c r="C1216" s="58" t="s">
        <v>1873</v>
      </c>
    </row>
    <row r="1217" spans="1:3">
      <c r="A1217" s="58" t="s">
        <v>1874</v>
      </c>
      <c r="B1217" s="59" t="s">
        <v>1874</v>
      </c>
      <c r="C1217" s="58" t="s">
        <v>1875</v>
      </c>
    </row>
    <row r="1218" spans="1:3">
      <c r="A1218" s="58" t="s">
        <v>1876</v>
      </c>
      <c r="B1218" s="59" t="s">
        <v>1876</v>
      </c>
      <c r="C1218" s="58" t="s">
        <v>41073</v>
      </c>
    </row>
    <row r="1219" spans="1:3">
      <c r="A1219" s="58" t="s">
        <v>1877</v>
      </c>
      <c r="B1219" s="59" t="s">
        <v>1877</v>
      </c>
      <c r="C1219" s="58" t="s">
        <v>1878</v>
      </c>
    </row>
    <row r="1220" spans="1:3">
      <c r="A1220" s="58" t="s">
        <v>1879</v>
      </c>
      <c r="B1220" s="59" t="s">
        <v>1879</v>
      </c>
      <c r="C1220" s="58" t="s">
        <v>1880</v>
      </c>
    </row>
    <row r="1221" spans="1:3">
      <c r="A1221" s="58" t="s">
        <v>1881</v>
      </c>
      <c r="B1221" s="59" t="s">
        <v>1881</v>
      </c>
      <c r="C1221" s="58" t="s">
        <v>1882</v>
      </c>
    </row>
    <row r="1222" spans="1:3">
      <c r="A1222" s="58" t="s">
        <v>1883</v>
      </c>
      <c r="B1222" s="59" t="s">
        <v>1883</v>
      </c>
      <c r="C1222" s="58" t="s">
        <v>1884</v>
      </c>
    </row>
    <row r="1223" spans="1:3">
      <c r="A1223" s="58" t="s">
        <v>1885</v>
      </c>
      <c r="B1223" s="59" t="s">
        <v>1885</v>
      </c>
      <c r="C1223" s="58" t="s">
        <v>1886</v>
      </c>
    </row>
    <row r="1224" spans="1:3">
      <c r="A1224" s="58" t="s">
        <v>41074</v>
      </c>
      <c r="B1224" s="59" t="s">
        <v>41074</v>
      </c>
      <c r="C1224" s="61" t="s">
        <v>41075</v>
      </c>
    </row>
    <row r="1225" spans="1:3">
      <c r="A1225" s="58" t="s">
        <v>41076</v>
      </c>
      <c r="B1225" s="59" t="s">
        <v>41076</v>
      </c>
      <c r="C1225" s="61" t="s">
        <v>41077</v>
      </c>
    </row>
    <row r="1226" spans="1:3">
      <c r="A1226" s="58" t="s">
        <v>15673</v>
      </c>
      <c r="B1226" s="59" t="s">
        <v>15673</v>
      </c>
      <c r="C1226" s="58" t="s">
        <v>41078</v>
      </c>
    </row>
    <row r="1227" spans="1:3">
      <c r="A1227" s="58" t="s">
        <v>9555</v>
      </c>
      <c r="B1227" s="59" t="s">
        <v>9555</v>
      </c>
      <c r="C1227" s="58" t="s">
        <v>1887</v>
      </c>
    </row>
    <row r="1228" spans="1:3">
      <c r="A1228" s="58"/>
      <c r="B1228" s="59" t="s">
        <v>9555</v>
      </c>
      <c r="C1228" s="58" t="s">
        <v>655</v>
      </c>
    </row>
    <row r="1229" spans="1:3">
      <c r="A1229" s="58"/>
      <c r="B1229" s="59" t="s">
        <v>9555</v>
      </c>
      <c r="C1229" s="58" t="s">
        <v>1888</v>
      </c>
    </row>
    <row r="1230" spans="1:3">
      <c r="A1230" s="58"/>
      <c r="B1230" s="59" t="s">
        <v>9555</v>
      </c>
      <c r="C1230" s="58" t="s">
        <v>1889</v>
      </c>
    </row>
    <row r="1231" spans="1:3">
      <c r="A1231" s="58"/>
      <c r="B1231" s="59" t="s">
        <v>9555</v>
      </c>
      <c r="C1231" s="58" t="s">
        <v>1890</v>
      </c>
    </row>
    <row r="1232" spans="1:3">
      <c r="A1232" s="58"/>
      <c r="B1232" s="59" t="s">
        <v>9555</v>
      </c>
      <c r="C1232" s="58" t="s">
        <v>1891</v>
      </c>
    </row>
    <row r="1233" spans="1:3">
      <c r="A1233" s="58"/>
      <c r="B1233" s="59" t="s">
        <v>9555</v>
      </c>
      <c r="C1233" s="58" t="s">
        <v>1892</v>
      </c>
    </row>
    <row r="1234" spans="1:3">
      <c r="A1234" s="58"/>
      <c r="B1234" s="59" t="s">
        <v>9555</v>
      </c>
      <c r="C1234" s="58" t="s">
        <v>1893</v>
      </c>
    </row>
    <row r="1235" spans="1:3">
      <c r="A1235" s="58"/>
      <c r="B1235" s="59" t="s">
        <v>9555</v>
      </c>
      <c r="C1235" s="58" t="s">
        <v>1894</v>
      </c>
    </row>
    <row r="1236" spans="1:3">
      <c r="A1236" s="58"/>
      <c r="B1236" s="59" t="s">
        <v>9555</v>
      </c>
      <c r="C1236" s="58" t="s">
        <v>1895</v>
      </c>
    </row>
    <row r="1237" spans="1:3">
      <c r="A1237" s="58"/>
      <c r="B1237" s="59" t="s">
        <v>9555</v>
      </c>
      <c r="C1237" s="58" t="s">
        <v>1896</v>
      </c>
    </row>
    <row r="1238" spans="1:3">
      <c r="A1238" s="58"/>
      <c r="B1238" s="59" t="s">
        <v>9555</v>
      </c>
      <c r="C1238" s="58" t="s">
        <v>1897</v>
      </c>
    </row>
    <row r="1239" spans="1:3">
      <c r="A1239" s="58"/>
      <c r="B1239" s="59" t="s">
        <v>9555</v>
      </c>
      <c r="C1239" s="58" t="s">
        <v>1898</v>
      </c>
    </row>
    <row r="1240" spans="1:3">
      <c r="A1240" s="58" t="s">
        <v>1899</v>
      </c>
      <c r="B1240" s="59" t="s">
        <v>1899</v>
      </c>
      <c r="C1240" s="58" t="s">
        <v>1900</v>
      </c>
    </row>
    <row r="1241" spans="1:3">
      <c r="A1241" s="58" t="s">
        <v>1901</v>
      </c>
      <c r="B1241" s="59" t="s">
        <v>1901</v>
      </c>
      <c r="C1241" s="61" t="s">
        <v>1902</v>
      </c>
    </row>
    <row r="1242" spans="1:3">
      <c r="A1242" s="58" t="s">
        <v>1903</v>
      </c>
      <c r="B1242" s="59" t="s">
        <v>1903</v>
      </c>
      <c r="C1242" s="61" t="s">
        <v>1904</v>
      </c>
    </row>
    <row r="1243" spans="1:3">
      <c r="A1243" s="58" t="s">
        <v>1905</v>
      </c>
      <c r="B1243" s="59" t="s">
        <v>1905</v>
      </c>
      <c r="C1243" s="61" t="s">
        <v>1906</v>
      </c>
    </row>
    <row r="1244" spans="1:3">
      <c r="A1244" s="58" t="s">
        <v>1907</v>
      </c>
      <c r="B1244" s="59" t="s">
        <v>1907</v>
      </c>
      <c r="C1244" s="58" t="s">
        <v>1908</v>
      </c>
    </row>
    <row r="1245" spans="1:3">
      <c r="A1245" s="58" t="s">
        <v>1909</v>
      </c>
      <c r="B1245" s="59" t="s">
        <v>1909</v>
      </c>
      <c r="C1245" s="58" t="s">
        <v>1910</v>
      </c>
    </row>
    <row r="1246" spans="1:3">
      <c r="A1246" s="58" t="s">
        <v>1911</v>
      </c>
      <c r="B1246" s="59" t="s">
        <v>1911</v>
      </c>
      <c r="C1246" s="58" t="s">
        <v>1912</v>
      </c>
    </row>
    <row r="1247" spans="1:3">
      <c r="A1247" s="58" t="s">
        <v>1913</v>
      </c>
      <c r="B1247" s="59" t="s">
        <v>1913</v>
      </c>
      <c r="C1247" s="58" t="s">
        <v>1914</v>
      </c>
    </row>
    <row r="1248" spans="1:3">
      <c r="A1248" s="58" t="s">
        <v>1915</v>
      </c>
      <c r="B1248" s="59" t="s">
        <v>1915</v>
      </c>
      <c r="C1248" s="58" t="s">
        <v>1916</v>
      </c>
    </row>
    <row r="1249" spans="1:3">
      <c r="A1249" s="58" t="s">
        <v>9556</v>
      </c>
      <c r="B1249" s="59" t="s">
        <v>9556</v>
      </c>
      <c r="C1249" s="58" t="s">
        <v>1917</v>
      </c>
    </row>
    <row r="1250" spans="1:3">
      <c r="A1250" s="58" t="s">
        <v>9557</v>
      </c>
      <c r="B1250" s="59" t="s">
        <v>9557</v>
      </c>
      <c r="C1250" s="58" t="s">
        <v>1918</v>
      </c>
    </row>
    <row r="1251" spans="1:3">
      <c r="A1251" s="58"/>
      <c r="B1251" s="59" t="s">
        <v>9557</v>
      </c>
      <c r="C1251" s="58" t="s">
        <v>655</v>
      </c>
    </row>
    <row r="1252" spans="1:3">
      <c r="A1252" s="58"/>
      <c r="B1252" s="59" t="s">
        <v>9557</v>
      </c>
      <c r="C1252" s="58" t="s">
        <v>1919</v>
      </c>
    </row>
    <row r="1253" spans="1:3">
      <c r="A1253" s="58"/>
      <c r="B1253" s="59" t="s">
        <v>9557</v>
      </c>
      <c r="C1253" s="61" t="s">
        <v>1920</v>
      </c>
    </row>
    <row r="1254" spans="1:3">
      <c r="A1254" s="58"/>
      <c r="B1254" s="59" t="s">
        <v>9557</v>
      </c>
      <c r="C1254" s="61" t="s">
        <v>657</v>
      </c>
    </row>
    <row r="1255" spans="1:3">
      <c r="A1255" s="58"/>
      <c r="B1255" s="59" t="s">
        <v>9557</v>
      </c>
      <c r="C1255" s="58" t="s">
        <v>1921</v>
      </c>
    </row>
    <row r="1256" spans="1:3">
      <c r="A1256" s="58"/>
      <c r="B1256" s="59" t="s">
        <v>9557</v>
      </c>
      <c r="C1256" s="58" t="s">
        <v>669</v>
      </c>
    </row>
    <row r="1257" spans="1:3">
      <c r="A1257" s="58"/>
      <c r="B1257" s="59" t="s">
        <v>9557</v>
      </c>
      <c r="C1257" s="58" t="s">
        <v>1922</v>
      </c>
    </row>
    <row r="1258" spans="1:3">
      <c r="A1258" s="58"/>
      <c r="B1258" s="59" t="s">
        <v>9557</v>
      </c>
      <c r="C1258" s="58" t="s">
        <v>1923</v>
      </c>
    </row>
    <row r="1259" spans="1:3" ht="30">
      <c r="A1259" s="58"/>
      <c r="B1259" s="59" t="s">
        <v>9557</v>
      </c>
      <c r="C1259" s="58" t="s">
        <v>1924</v>
      </c>
    </row>
    <row r="1260" spans="1:3">
      <c r="A1260" s="58" t="s">
        <v>1925</v>
      </c>
      <c r="B1260" s="59" t="s">
        <v>1925</v>
      </c>
      <c r="C1260" s="58" t="s">
        <v>1926</v>
      </c>
    </row>
    <row r="1261" spans="1:3">
      <c r="A1261" s="58" t="s">
        <v>1927</v>
      </c>
      <c r="B1261" s="59" t="s">
        <v>1927</v>
      </c>
      <c r="C1261" s="58" t="s">
        <v>1928</v>
      </c>
    </row>
    <row r="1262" spans="1:3">
      <c r="A1262" s="58" t="s">
        <v>1929</v>
      </c>
      <c r="B1262" s="59" t="s">
        <v>1929</v>
      </c>
      <c r="C1262" s="58" t="s">
        <v>1930</v>
      </c>
    </row>
    <row r="1263" spans="1:3">
      <c r="A1263" s="58" t="s">
        <v>9558</v>
      </c>
      <c r="B1263" s="59" t="s">
        <v>9558</v>
      </c>
      <c r="C1263" s="58" t="s">
        <v>41079</v>
      </c>
    </row>
    <row r="1264" spans="1:3">
      <c r="A1264" s="58"/>
      <c r="B1264" s="59" t="s">
        <v>9558</v>
      </c>
      <c r="C1264" s="58" t="s">
        <v>655</v>
      </c>
    </row>
    <row r="1265" spans="1:3">
      <c r="A1265" s="58"/>
      <c r="B1265" s="59" t="s">
        <v>9558</v>
      </c>
      <c r="C1265" s="58" t="s">
        <v>41080</v>
      </c>
    </row>
    <row r="1266" spans="1:3">
      <c r="A1266" s="58"/>
      <c r="B1266" s="59" t="s">
        <v>9558</v>
      </c>
      <c r="C1266" s="58" t="s">
        <v>657</v>
      </c>
    </row>
    <row r="1267" spans="1:3">
      <c r="A1267" s="58"/>
      <c r="B1267" s="59" t="s">
        <v>9558</v>
      </c>
      <c r="C1267" s="58" t="s">
        <v>1931</v>
      </c>
    </row>
    <row r="1268" spans="1:3">
      <c r="A1268" s="58" t="s">
        <v>282</v>
      </c>
      <c r="B1268" s="59" t="s">
        <v>282</v>
      </c>
      <c r="C1268" s="58" t="s">
        <v>1932</v>
      </c>
    </row>
    <row r="1269" spans="1:3">
      <c r="A1269" s="58"/>
      <c r="B1269" s="59" t="s">
        <v>282</v>
      </c>
      <c r="C1269" s="58" t="s">
        <v>655</v>
      </c>
    </row>
    <row r="1270" spans="1:3">
      <c r="A1270" s="58"/>
      <c r="B1270" s="59" t="s">
        <v>282</v>
      </c>
      <c r="C1270" s="58" t="s">
        <v>1933</v>
      </c>
    </row>
    <row r="1271" spans="1:3">
      <c r="A1271" s="58"/>
      <c r="B1271" s="59" t="s">
        <v>282</v>
      </c>
      <c r="C1271" s="58" t="s">
        <v>1934</v>
      </c>
    </row>
    <row r="1272" spans="1:3">
      <c r="A1272" s="58"/>
      <c r="B1272" s="59" t="s">
        <v>282</v>
      </c>
      <c r="C1272" s="58" t="s">
        <v>1935</v>
      </c>
    </row>
    <row r="1273" spans="1:3">
      <c r="A1273" s="58"/>
      <c r="B1273" s="59" t="s">
        <v>282</v>
      </c>
      <c r="C1273" s="58" t="s">
        <v>669</v>
      </c>
    </row>
    <row r="1274" spans="1:3">
      <c r="A1274" s="58"/>
      <c r="B1274" s="59" t="s">
        <v>282</v>
      </c>
      <c r="C1274" s="58" t="s">
        <v>1936</v>
      </c>
    </row>
    <row r="1275" spans="1:3">
      <c r="A1275" s="58"/>
      <c r="B1275" s="59" t="s">
        <v>282</v>
      </c>
      <c r="C1275" s="58" t="s">
        <v>1937</v>
      </c>
    </row>
    <row r="1276" spans="1:3">
      <c r="A1276" s="58"/>
      <c r="B1276" s="59" t="s">
        <v>282</v>
      </c>
      <c r="C1276" s="58" t="s">
        <v>1938</v>
      </c>
    </row>
    <row r="1277" spans="1:3">
      <c r="A1277" s="58" t="s">
        <v>1939</v>
      </c>
      <c r="B1277" s="59" t="s">
        <v>1939</v>
      </c>
      <c r="C1277" s="58" t="s">
        <v>1932</v>
      </c>
    </row>
    <row r="1278" spans="1:3">
      <c r="A1278" s="58" t="s">
        <v>9559</v>
      </c>
      <c r="B1278" s="59" t="s">
        <v>9559</v>
      </c>
      <c r="C1278" s="58" t="s">
        <v>1940</v>
      </c>
    </row>
    <row r="1279" spans="1:3">
      <c r="A1279" s="58"/>
      <c r="B1279" s="59" t="s">
        <v>9559</v>
      </c>
      <c r="C1279" s="58" t="s">
        <v>655</v>
      </c>
    </row>
    <row r="1280" spans="1:3">
      <c r="A1280" s="58"/>
      <c r="B1280" s="59" t="s">
        <v>9559</v>
      </c>
      <c r="C1280" s="58" t="s">
        <v>1941</v>
      </c>
    </row>
    <row r="1281" spans="1:3">
      <c r="A1281" s="58"/>
      <c r="B1281" s="59" t="s">
        <v>9559</v>
      </c>
      <c r="C1281" s="58" t="s">
        <v>1942</v>
      </c>
    </row>
    <row r="1282" spans="1:3">
      <c r="A1282" s="58"/>
      <c r="B1282" s="59" t="s">
        <v>9559</v>
      </c>
      <c r="C1282" s="58" t="s">
        <v>1943</v>
      </c>
    </row>
    <row r="1283" spans="1:3">
      <c r="A1283" s="58"/>
      <c r="B1283" s="59" t="s">
        <v>9559</v>
      </c>
      <c r="C1283" s="58" t="s">
        <v>1944</v>
      </c>
    </row>
    <row r="1284" spans="1:3">
      <c r="A1284" s="58"/>
      <c r="B1284" s="59" t="s">
        <v>9559</v>
      </c>
      <c r="C1284" s="58" t="s">
        <v>669</v>
      </c>
    </row>
    <row r="1285" spans="1:3">
      <c r="A1285" s="58"/>
      <c r="B1285" s="59" t="s">
        <v>9559</v>
      </c>
      <c r="C1285" s="58" t="s">
        <v>1945</v>
      </c>
    </row>
    <row r="1286" spans="1:3">
      <c r="A1286" s="58"/>
      <c r="B1286" s="59" t="s">
        <v>9559</v>
      </c>
      <c r="C1286" s="58" t="s">
        <v>1946</v>
      </c>
    </row>
    <row r="1287" spans="1:3">
      <c r="A1287" s="58"/>
      <c r="B1287" s="59" t="s">
        <v>9559</v>
      </c>
      <c r="C1287" s="58" t="s">
        <v>1947</v>
      </c>
    </row>
    <row r="1288" spans="1:3">
      <c r="A1288" s="58"/>
      <c r="B1288" s="59" t="s">
        <v>9559</v>
      </c>
      <c r="C1288" s="58" t="s">
        <v>1948</v>
      </c>
    </row>
    <row r="1289" spans="1:3">
      <c r="A1289" s="58" t="s">
        <v>1949</v>
      </c>
      <c r="B1289" s="59" t="s">
        <v>1949</v>
      </c>
      <c r="C1289" s="58" t="s">
        <v>1950</v>
      </c>
    </row>
    <row r="1290" spans="1:3">
      <c r="A1290" s="58" t="s">
        <v>9560</v>
      </c>
      <c r="B1290" s="59" t="s">
        <v>9560</v>
      </c>
      <c r="C1290" s="58" t="s">
        <v>1951</v>
      </c>
    </row>
    <row r="1291" spans="1:3">
      <c r="A1291" s="58" t="s">
        <v>9561</v>
      </c>
      <c r="B1291" s="59" t="s">
        <v>9561</v>
      </c>
      <c r="C1291" s="58" t="s">
        <v>1952</v>
      </c>
    </row>
    <row r="1292" spans="1:3">
      <c r="A1292" s="58" t="s">
        <v>9562</v>
      </c>
      <c r="B1292" s="59" t="s">
        <v>9562</v>
      </c>
      <c r="C1292" s="58" t="s">
        <v>1953</v>
      </c>
    </row>
    <row r="1293" spans="1:3">
      <c r="A1293" s="58" t="s">
        <v>9563</v>
      </c>
      <c r="B1293" s="59" t="s">
        <v>9563</v>
      </c>
      <c r="C1293" s="58" t="s">
        <v>1954</v>
      </c>
    </row>
    <row r="1294" spans="1:3">
      <c r="A1294" s="58"/>
      <c r="B1294" s="59" t="s">
        <v>9563</v>
      </c>
      <c r="C1294" s="58" t="s">
        <v>655</v>
      </c>
    </row>
    <row r="1295" spans="1:3">
      <c r="A1295" s="58"/>
      <c r="B1295" s="59" t="s">
        <v>9563</v>
      </c>
      <c r="C1295" s="58" t="s">
        <v>1955</v>
      </c>
    </row>
    <row r="1296" spans="1:3">
      <c r="A1296" s="58"/>
      <c r="B1296" s="59" t="s">
        <v>9563</v>
      </c>
      <c r="C1296" s="58" t="s">
        <v>1956</v>
      </c>
    </row>
    <row r="1297" spans="1:3">
      <c r="A1297" s="58"/>
      <c r="B1297" s="59" t="s">
        <v>9563</v>
      </c>
      <c r="C1297" s="58" t="s">
        <v>1957</v>
      </c>
    </row>
    <row r="1298" spans="1:3">
      <c r="A1298" s="58"/>
      <c r="B1298" s="59" t="s">
        <v>9563</v>
      </c>
      <c r="C1298" s="58" t="s">
        <v>1958</v>
      </c>
    </row>
    <row r="1299" spans="1:3">
      <c r="A1299" s="58"/>
      <c r="B1299" s="59" t="s">
        <v>9563</v>
      </c>
      <c r="C1299" s="58" t="s">
        <v>1959</v>
      </c>
    </row>
    <row r="1300" spans="1:3">
      <c r="A1300" s="58"/>
      <c r="B1300" s="59" t="s">
        <v>9563</v>
      </c>
      <c r="C1300" s="58" t="s">
        <v>669</v>
      </c>
    </row>
    <row r="1301" spans="1:3">
      <c r="A1301" s="58"/>
      <c r="B1301" s="59" t="s">
        <v>9563</v>
      </c>
      <c r="C1301" s="58" t="s">
        <v>1960</v>
      </c>
    </row>
    <row r="1302" spans="1:3">
      <c r="A1302" s="58" t="s">
        <v>1961</v>
      </c>
      <c r="B1302" s="59" t="s">
        <v>1961</v>
      </c>
      <c r="C1302" s="58" t="s">
        <v>1962</v>
      </c>
    </row>
    <row r="1303" spans="1:3">
      <c r="A1303" s="58"/>
      <c r="B1303" s="59" t="s">
        <v>1961</v>
      </c>
      <c r="C1303" s="58" t="s">
        <v>655</v>
      </c>
    </row>
    <row r="1304" spans="1:3">
      <c r="A1304" s="58"/>
      <c r="B1304" s="59" t="s">
        <v>1961</v>
      </c>
      <c r="C1304" s="58" t="s">
        <v>1963</v>
      </c>
    </row>
    <row r="1305" spans="1:3">
      <c r="A1305" s="58"/>
      <c r="B1305" s="59" t="s">
        <v>1961</v>
      </c>
      <c r="C1305" s="58" t="s">
        <v>657</v>
      </c>
    </row>
    <row r="1306" spans="1:3">
      <c r="A1306" s="58"/>
      <c r="B1306" s="59" t="s">
        <v>1961</v>
      </c>
      <c r="C1306" s="58" t="s">
        <v>1964</v>
      </c>
    </row>
    <row r="1307" spans="1:3">
      <c r="A1307" s="58" t="s">
        <v>1965</v>
      </c>
      <c r="B1307" s="59" t="s">
        <v>1965</v>
      </c>
      <c r="C1307" s="58" t="s">
        <v>1966</v>
      </c>
    </row>
    <row r="1308" spans="1:3">
      <c r="A1308" s="58"/>
      <c r="B1308" s="59" t="s">
        <v>1965</v>
      </c>
      <c r="C1308" s="61" t="s">
        <v>655</v>
      </c>
    </row>
    <row r="1309" spans="1:3">
      <c r="A1309" s="58"/>
      <c r="B1309" s="59" t="s">
        <v>1965</v>
      </c>
      <c r="C1309" s="58" t="s">
        <v>1967</v>
      </c>
    </row>
    <row r="1310" spans="1:3">
      <c r="A1310" s="58"/>
      <c r="B1310" s="59" t="s">
        <v>1965</v>
      </c>
      <c r="C1310" s="58" t="s">
        <v>669</v>
      </c>
    </row>
    <row r="1311" spans="1:3">
      <c r="A1311" s="58"/>
      <c r="B1311" s="59" t="s">
        <v>1965</v>
      </c>
      <c r="C1311" s="58" t="s">
        <v>1960</v>
      </c>
    </row>
    <row r="1312" spans="1:3">
      <c r="A1312" s="58" t="s">
        <v>1968</v>
      </c>
      <c r="B1312" s="59" t="s">
        <v>1968</v>
      </c>
      <c r="C1312" s="58" t="s">
        <v>1969</v>
      </c>
    </row>
    <row r="1313" spans="1:3">
      <c r="A1313" s="58"/>
      <c r="B1313" s="59" t="s">
        <v>1968</v>
      </c>
      <c r="C1313" s="58" t="s">
        <v>655</v>
      </c>
    </row>
    <row r="1314" spans="1:3">
      <c r="A1314" s="58"/>
      <c r="B1314" s="59" t="s">
        <v>1968</v>
      </c>
      <c r="C1314" s="58" t="s">
        <v>1970</v>
      </c>
    </row>
    <row r="1315" spans="1:3">
      <c r="A1315" s="58"/>
      <c r="B1315" s="59" t="s">
        <v>1968</v>
      </c>
      <c r="C1315" s="58" t="s">
        <v>657</v>
      </c>
    </row>
    <row r="1316" spans="1:3">
      <c r="A1316" s="58"/>
      <c r="B1316" s="59" t="s">
        <v>1968</v>
      </c>
      <c r="C1316" s="58" t="s">
        <v>1971</v>
      </c>
    </row>
    <row r="1317" spans="1:3">
      <c r="A1317" s="58" t="s">
        <v>9564</v>
      </c>
      <c r="B1317" s="59" t="s">
        <v>9564</v>
      </c>
      <c r="C1317" s="58" t="s">
        <v>1972</v>
      </c>
    </row>
    <row r="1318" spans="1:3">
      <c r="A1318" s="58" t="s">
        <v>9565</v>
      </c>
      <c r="B1318" s="59" t="s">
        <v>9565</v>
      </c>
      <c r="C1318" s="58" t="s">
        <v>46572</v>
      </c>
    </row>
    <row r="1319" spans="1:3">
      <c r="A1319" s="58"/>
      <c r="B1319" s="59" t="s">
        <v>9565</v>
      </c>
      <c r="C1319" s="58" t="s">
        <v>669</v>
      </c>
    </row>
    <row r="1320" spans="1:3">
      <c r="A1320" s="58"/>
      <c r="B1320" s="59" t="s">
        <v>9565</v>
      </c>
      <c r="C1320" s="58" t="s">
        <v>46573</v>
      </c>
    </row>
    <row r="1321" spans="1:3">
      <c r="A1321" s="58" t="s">
        <v>9566</v>
      </c>
      <c r="B1321" s="59" t="s">
        <v>9566</v>
      </c>
      <c r="C1321" s="58" t="s">
        <v>46574</v>
      </c>
    </row>
    <row r="1322" spans="1:3">
      <c r="A1322" s="58" t="s">
        <v>40445</v>
      </c>
      <c r="B1322" s="59" t="s">
        <v>40445</v>
      </c>
      <c r="C1322" s="58" t="s">
        <v>46575</v>
      </c>
    </row>
    <row r="1323" spans="1:3">
      <c r="A1323" s="58" t="s">
        <v>46747</v>
      </c>
      <c r="B1323" s="59" t="s">
        <v>46747</v>
      </c>
      <c r="C1323" s="58" t="s">
        <v>46576</v>
      </c>
    </row>
    <row r="1324" spans="1:3">
      <c r="A1324" s="58" t="s">
        <v>46748</v>
      </c>
      <c r="B1324" s="59" t="s">
        <v>46748</v>
      </c>
      <c r="C1324" s="58" t="s">
        <v>46577</v>
      </c>
    </row>
    <row r="1325" spans="1:3">
      <c r="A1325" s="58" t="s">
        <v>46749</v>
      </c>
      <c r="B1325" s="59" t="s">
        <v>46749</v>
      </c>
      <c r="C1325" s="58" t="s">
        <v>46578</v>
      </c>
    </row>
    <row r="1326" spans="1:3">
      <c r="A1326" s="58" t="s">
        <v>46750</v>
      </c>
      <c r="B1326" s="59" t="s">
        <v>46750</v>
      </c>
      <c r="C1326" s="58" t="s">
        <v>46579</v>
      </c>
    </row>
    <row r="1327" spans="1:3">
      <c r="A1327" s="58" t="s">
        <v>9567</v>
      </c>
      <c r="B1327" s="59" t="s">
        <v>9567</v>
      </c>
      <c r="C1327" s="58" t="s">
        <v>1973</v>
      </c>
    </row>
    <row r="1328" spans="1:3">
      <c r="A1328" s="58" t="s">
        <v>9568</v>
      </c>
      <c r="B1328" s="59" t="s">
        <v>9568</v>
      </c>
      <c r="C1328" s="58" t="s">
        <v>1974</v>
      </c>
    </row>
    <row r="1329" spans="1:3">
      <c r="A1329" s="58"/>
      <c r="B1329" s="59" t="s">
        <v>9568</v>
      </c>
      <c r="C1329" s="58" t="s">
        <v>655</v>
      </c>
    </row>
    <row r="1330" spans="1:3">
      <c r="A1330" s="58"/>
      <c r="B1330" s="59" t="s">
        <v>9568</v>
      </c>
      <c r="C1330" s="58" t="s">
        <v>1975</v>
      </c>
    </row>
    <row r="1331" spans="1:3">
      <c r="A1331" s="58" t="s">
        <v>1976</v>
      </c>
      <c r="B1331" s="59" t="s">
        <v>1976</v>
      </c>
      <c r="C1331" s="58" t="s">
        <v>1974</v>
      </c>
    </row>
    <row r="1332" spans="1:3">
      <c r="A1332" s="58" t="s">
        <v>1977</v>
      </c>
      <c r="B1332" s="59" t="s">
        <v>1977</v>
      </c>
      <c r="C1332" s="58" t="s">
        <v>1974</v>
      </c>
    </row>
    <row r="1333" spans="1:3">
      <c r="A1333" s="58"/>
      <c r="B1333" s="59" t="s">
        <v>1977</v>
      </c>
      <c r="C1333" s="58" t="s">
        <v>655</v>
      </c>
    </row>
    <row r="1334" spans="1:3" ht="30">
      <c r="A1334" s="58"/>
      <c r="B1334" s="59" t="s">
        <v>1977</v>
      </c>
      <c r="C1334" s="58" t="s">
        <v>1978</v>
      </c>
    </row>
    <row r="1335" spans="1:3">
      <c r="A1335" s="58"/>
      <c r="B1335" s="59" t="s">
        <v>1977</v>
      </c>
      <c r="C1335" s="58" t="s">
        <v>1979</v>
      </c>
    </row>
    <row r="1336" spans="1:3">
      <c r="A1336" s="58"/>
      <c r="B1336" s="59" t="s">
        <v>1977</v>
      </c>
      <c r="C1336" s="58" t="s">
        <v>657</v>
      </c>
    </row>
    <row r="1337" spans="1:3">
      <c r="A1337" s="58"/>
      <c r="B1337" s="59" t="s">
        <v>1977</v>
      </c>
      <c r="C1337" s="58" t="s">
        <v>1980</v>
      </c>
    </row>
    <row r="1338" spans="1:3">
      <c r="A1338" s="58"/>
      <c r="B1338" s="59" t="s">
        <v>1977</v>
      </c>
      <c r="C1338" s="58" t="s">
        <v>669</v>
      </c>
    </row>
    <row r="1339" spans="1:3">
      <c r="A1339" s="58"/>
      <c r="B1339" s="59" t="s">
        <v>1977</v>
      </c>
      <c r="C1339" s="58" t="s">
        <v>1981</v>
      </c>
    </row>
    <row r="1340" spans="1:3" ht="30">
      <c r="A1340" s="58" t="s">
        <v>1982</v>
      </c>
      <c r="B1340" s="59" t="s">
        <v>1982</v>
      </c>
      <c r="C1340" s="58" t="s">
        <v>1983</v>
      </c>
    </row>
    <row r="1341" spans="1:3">
      <c r="A1341" s="58" t="s">
        <v>1984</v>
      </c>
      <c r="B1341" s="59" t="s">
        <v>1984</v>
      </c>
      <c r="C1341" s="58" t="s">
        <v>1985</v>
      </c>
    </row>
    <row r="1342" spans="1:3">
      <c r="A1342" s="58" t="s">
        <v>1986</v>
      </c>
      <c r="B1342" s="59" t="s">
        <v>1986</v>
      </c>
      <c r="C1342" s="58" t="s">
        <v>1987</v>
      </c>
    </row>
    <row r="1343" spans="1:3">
      <c r="A1343" s="58" t="s">
        <v>481</v>
      </c>
      <c r="B1343" s="59" t="s">
        <v>481</v>
      </c>
      <c r="C1343" s="58" t="s">
        <v>1988</v>
      </c>
    </row>
    <row r="1344" spans="1:3">
      <c r="A1344" s="58"/>
      <c r="B1344" s="59" t="s">
        <v>481</v>
      </c>
      <c r="C1344" s="58" t="s">
        <v>655</v>
      </c>
    </row>
    <row r="1345" spans="1:3">
      <c r="A1345" s="58"/>
      <c r="B1345" s="59" t="s">
        <v>481</v>
      </c>
      <c r="C1345" s="58" t="s">
        <v>1989</v>
      </c>
    </row>
    <row r="1346" spans="1:3">
      <c r="A1346" s="58"/>
      <c r="B1346" s="59" t="s">
        <v>481</v>
      </c>
      <c r="C1346" s="58" t="s">
        <v>1990</v>
      </c>
    </row>
    <row r="1347" spans="1:3" ht="30">
      <c r="A1347" s="58"/>
      <c r="B1347" s="59" t="s">
        <v>481</v>
      </c>
      <c r="C1347" s="58" t="s">
        <v>1991</v>
      </c>
    </row>
    <row r="1348" spans="1:3">
      <c r="A1348" s="58"/>
      <c r="B1348" s="59" t="s">
        <v>481</v>
      </c>
      <c r="C1348" s="58" t="s">
        <v>1992</v>
      </c>
    </row>
    <row r="1349" spans="1:3">
      <c r="A1349" s="58" t="s">
        <v>9569</v>
      </c>
      <c r="B1349" s="59" t="s">
        <v>9569</v>
      </c>
      <c r="C1349" s="58" t="s">
        <v>1993</v>
      </c>
    </row>
    <row r="1350" spans="1:3">
      <c r="A1350" s="58" t="s">
        <v>9570</v>
      </c>
      <c r="B1350" s="59" t="s">
        <v>9570</v>
      </c>
      <c r="C1350" s="58" t="s">
        <v>1993</v>
      </c>
    </row>
    <row r="1351" spans="1:3">
      <c r="A1351" s="58"/>
      <c r="B1351" s="59" t="s">
        <v>9570</v>
      </c>
      <c r="C1351" s="58" t="s">
        <v>655</v>
      </c>
    </row>
    <row r="1352" spans="1:3" ht="30">
      <c r="A1352" s="58"/>
      <c r="B1352" s="59" t="s">
        <v>9570</v>
      </c>
      <c r="C1352" s="58" t="s">
        <v>1994</v>
      </c>
    </row>
    <row r="1353" spans="1:3" ht="30">
      <c r="A1353" s="58"/>
      <c r="B1353" s="59" t="s">
        <v>9570</v>
      </c>
      <c r="C1353" s="58" t="s">
        <v>1995</v>
      </c>
    </row>
    <row r="1354" spans="1:3">
      <c r="A1354" s="58"/>
      <c r="B1354" s="59" t="s">
        <v>9570</v>
      </c>
      <c r="C1354" s="58" t="s">
        <v>1996</v>
      </c>
    </row>
    <row r="1355" spans="1:3">
      <c r="A1355" s="58"/>
      <c r="B1355" s="59" t="s">
        <v>9570</v>
      </c>
      <c r="C1355" s="58" t="s">
        <v>1997</v>
      </c>
    </row>
    <row r="1356" spans="1:3">
      <c r="A1356" s="58"/>
      <c r="B1356" s="59" t="s">
        <v>9570</v>
      </c>
      <c r="C1356" s="58" t="s">
        <v>657</v>
      </c>
    </row>
    <row r="1357" spans="1:3">
      <c r="A1357" s="58"/>
      <c r="B1357" s="59" t="s">
        <v>9570</v>
      </c>
      <c r="C1357" s="58" t="s">
        <v>1998</v>
      </c>
    </row>
    <row r="1358" spans="1:3">
      <c r="A1358" s="58" t="s">
        <v>9571</v>
      </c>
      <c r="B1358" s="59" t="s">
        <v>9571</v>
      </c>
      <c r="C1358" s="58" t="s">
        <v>1999</v>
      </c>
    </row>
    <row r="1359" spans="1:3">
      <c r="A1359" s="58" t="s">
        <v>9572</v>
      </c>
      <c r="B1359" s="59" t="s">
        <v>9572</v>
      </c>
      <c r="C1359" s="58" t="s">
        <v>2000</v>
      </c>
    </row>
    <row r="1360" spans="1:3">
      <c r="A1360" s="58" t="s">
        <v>9573</v>
      </c>
      <c r="B1360" s="59" t="s">
        <v>9573</v>
      </c>
      <c r="C1360" s="58" t="s">
        <v>2001</v>
      </c>
    </row>
    <row r="1361" spans="1:3">
      <c r="A1361" s="58" t="s">
        <v>9574</v>
      </c>
      <c r="B1361" s="59" t="s">
        <v>9574</v>
      </c>
      <c r="C1361" s="58" t="s">
        <v>2002</v>
      </c>
    </row>
    <row r="1362" spans="1:3">
      <c r="A1362" s="58" t="s">
        <v>9575</v>
      </c>
      <c r="B1362" s="59" t="s">
        <v>9575</v>
      </c>
      <c r="C1362" s="58" t="s">
        <v>2003</v>
      </c>
    </row>
    <row r="1363" spans="1:3">
      <c r="A1363" s="58" t="s">
        <v>9576</v>
      </c>
      <c r="B1363" s="59" t="s">
        <v>9576</v>
      </c>
      <c r="C1363" s="58" t="s">
        <v>2004</v>
      </c>
    </row>
    <row r="1364" spans="1:3">
      <c r="A1364" s="58" t="s">
        <v>9577</v>
      </c>
      <c r="B1364" s="59" t="s">
        <v>9577</v>
      </c>
      <c r="C1364" s="58" t="s">
        <v>2005</v>
      </c>
    </row>
    <row r="1365" spans="1:3">
      <c r="A1365" s="58" t="s">
        <v>9578</v>
      </c>
      <c r="B1365" s="59" t="s">
        <v>9578</v>
      </c>
      <c r="C1365" s="58" t="s">
        <v>2006</v>
      </c>
    </row>
    <row r="1366" spans="1:3">
      <c r="A1366" s="58" t="s">
        <v>2007</v>
      </c>
      <c r="B1366" s="59" t="s">
        <v>2007</v>
      </c>
      <c r="C1366" s="58" t="s">
        <v>2006</v>
      </c>
    </row>
    <row r="1367" spans="1:3">
      <c r="A1367" s="58"/>
      <c r="B1367" s="59" t="s">
        <v>2007</v>
      </c>
      <c r="C1367" s="58" t="s">
        <v>655</v>
      </c>
    </row>
    <row r="1368" spans="1:3" ht="30">
      <c r="A1368" s="58"/>
      <c r="B1368" s="59" t="s">
        <v>2007</v>
      </c>
      <c r="C1368" s="58" t="s">
        <v>2008</v>
      </c>
    </row>
    <row r="1369" spans="1:3" ht="30">
      <c r="A1369" s="58"/>
      <c r="B1369" s="59" t="s">
        <v>2007</v>
      </c>
      <c r="C1369" s="58" t="s">
        <v>2009</v>
      </c>
    </row>
    <row r="1370" spans="1:3">
      <c r="A1370" s="58"/>
      <c r="B1370" s="59" t="s">
        <v>2007</v>
      </c>
      <c r="C1370" s="58" t="s">
        <v>2010</v>
      </c>
    </row>
    <row r="1371" spans="1:3">
      <c r="A1371" s="58"/>
      <c r="B1371" s="59" t="s">
        <v>2007</v>
      </c>
      <c r="C1371" s="58" t="s">
        <v>657</v>
      </c>
    </row>
    <row r="1372" spans="1:3">
      <c r="A1372" s="58"/>
      <c r="B1372" s="59" t="s">
        <v>2007</v>
      </c>
      <c r="C1372" s="58" t="s">
        <v>2011</v>
      </c>
    </row>
    <row r="1373" spans="1:3">
      <c r="A1373" s="58"/>
      <c r="B1373" s="59" t="s">
        <v>2007</v>
      </c>
      <c r="C1373" s="58" t="s">
        <v>2012</v>
      </c>
    </row>
    <row r="1374" spans="1:3">
      <c r="A1374" s="58"/>
      <c r="B1374" s="59" t="s">
        <v>2007</v>
      </c>
      <c r="C1374" s="58" t="s">
        <v>2013</v>
      </c>
    </row>
    <row r="1375" spans="1:3">
      <c r="A1375" s="58"/>
      <c r="B1375" s="59" t="s">
        <v>2007</v>
      </c>
      <c r="C1375" s="58" t="s">
        <v>2014</v>
      </c>
    </row>
    <row r="1376" spans="1:3">
      <c r="A1376" s="58" t="s">
        <v>2015</v>
      </c>
      <c r="B1376" s="59" t="s">
        <v>2015</v>
      </c>
      <c r="C1376" s="58" t="s">
        <v>2016</v>
      </c>
    </row>
    <row r="1377" spans="1:3">
      <c r="A1377" s="58" t="s">
        <v>2017</v>
      </c>
      <c r="B1377" s="59" t="s">
        <v>2017</v>
      </c>
      <c r="C1377" s="58" t="s">
        <v>2018</v>
      </c>
    </row>
    <row r="1378" spans="1:3">
      <c r="A1378" s="58" t="s">
        <v>2019</v>
      </c>
      <c r="B1378" s="59" t="s">
        <v>2019</v>
      </c>
      <c r="C1378" s="58" t="s">
        <v>2020</v>
      </c>
    </row>
    <row r="1379" spans="1:3" ht="42.75" customHeight="1">
      <c r="A1379" s="58" t="s">
        <v>2021</v>
      </c>
      <c r="B1379" s="59" t="s">
        <v>2021</v>
      </c>
      <c r="C1379" s="58" t="s">
        <v>2022</v>
      </c>
    </row>
    <row r="1380" spans="1:3">
      <c r="A1380" s="58" t="s">
        <v>2023</v>
      </c>
      <c r="B1380" s="59" t="s">
        <v>2023</v>
      </c>
      <c r="C1380" s="58" t="s">
        <v>2024</v>
      </c>
    </row>
    <row r="1381" spans="1:3">
      <c r="A1381" s="58" t="s">
        <v>2025</v>
      </c>
      <c r="B1381" s="59" t="s">
        <v>2025</v>
      </c>
      <c r="C1381" s="58" t="s">
        <v>2026</v>
      </c>
    </row>
    <row r="1382" spans="1:3">
      <c r="A1382" s="58" t="s">
        <v>2027</v>
      </c>
      <c r="B1382" s="59" t="s">
        <v>2027</v>
      </c>
      <c r="C1382" s="58" t="s">
        <v>2028</v>
      </c>
    </row>
    <row r="1383" spans="1:3">
      <c r="A1383" s="58" t="s">
        <v>2029</v>
      </c>
      <c r="B1383" s="59" t="s">
        <v>2029</v>
      </c>
      <c r="C1383" s="58" t="s">
        <v>2030</v>
      </c>
    </row>
    <row r="1384" spans="1:3">
      <c r="A1384" s="58" t="s">
        <v>2031</v>
      </c>
      <c r="B1384" s="59" t="s">
        <v>2031</v>
      </c>
      <c r="C1384" s="58" t="s">
        <v>2032</v>
      </c>
    </row>
    <row r="1385" spans="1:3">
      <c r="A1385" s="58" t="s">
        <v>2033</v>
      </c>
      <c r="B1385" s="59" t="s">
        <v>2033</v>
      </c>
      <c r="C1385" s="58" t="s">
        <v>2034</v>
      </c>
    </row>
    <row r="1386" spans="1:3">
      <c r="A1386" s="58" t="s">
        <v>2035</v>
      </c>
      <c r="B1386" s="59" t="s">
        <v>2035</v>
      </c>
      <c r="C1386" s="58" t="s">
        <v>2036</v>
      </c>
    </row>
    <row r="1387" spans="1:3">
      <c r="A1387" s="58" t="s">
        <v>2037</v>
      </c>
      <c r="B1387" s="59" t="s">
        <v>2037</v>
      </c>
      <c r="C1387" s="58" t="s">
        <v>2038</v>
      </c>
    </row>
    <row r="1388" spans="1:3">
      <c r="A1388" s="58" t="s">
        <v>2039</v>
      </c>
      <c r="B1388" s="59" t="s">
        <v>2039</v>
      </c>
      <c r="C1388" s="58" t="s">
        <v>2040</v>
      </c>
    </row>
    <row r="1389" spans="1:3">
      <c r="A1389" s="58" t="s">
        <v>2041</v>
      </c>
      <c r="B1389" s="59" t="s">
        <v>2041</v>
      </c>
      <c r="C1389" s="58" t="s">
        <v>2042</v>
      </c>
    </row>
    <row r="1390" spans="1:3">
      <c r="A1390" s="58" t="s">
        <v>2043</v>
      </c>
      <c r="B1390" s="59" t="s">
        <v>2043</v>
      </c>
      <c r="C1390" s="58" t="s">
        <v>2044</v>
      </c>
    </row>
    <row r="1391" spans="1:3">
      <c r="A1391" s="58" t="s">
        <v>2045</v>
      </c>
      <c r="B1391" s="59" t="s">
        <v>2045</v>
      </c>
      <c r="C1391" s="58" t="s">
        <v>2046</v>
      </c>
    </row>
    <row r="1392" spans="1:3">
      <c r="A1392" s="58" t="s">
        <v>2047</v>
      </c>
      <c r="B1392" s="59" t="s">
        <v>2047</v>
      </c>
      <c r="C1392" s="61" t="s">
        <v>2048</v>
      </c>
    </row>
    <row r="1393" spans="1:3">
      <c r="A1393" s="58" t="s">
        <v>9579</v>
      </c>
      <c r="B1393" s="59" t="s">
        <v>9579</v>
      </c>
      <c r="C1393" s="61" t="s">
        <v>2049</v>
      </c>
    </row>
    <row r="1394" spans="1:3">
      <c r="A1394" s="58" t="s">
        <v>2050</v>
      </c>
      <c r="B1394" s="59" t="s">
        <v>2050</v>
      </c>
      <c r="C1394" s="58" t="s">
        <v>2049</v>
      </c>
    </row>
    <row r="1395" spans="1:3">
      <c r="A1395" s="58"/>
      <c r="B1395" s="59" t="s">
        <v>2050</v>
      </c>
      <c r="C1395" s="58" t="s">
        <v>655</v>
      </c>
    </row>
    <row r="1396" spans="1:3">
      <c r="A1396" s="58"/>
      <c r="B1396" s="59" t="s">
        <v>2050</v>
      </c>
      <c r="C1396" s="58" t="s">
        <v>2051</v>
      </c>
    </row>
    <row r="1397" spans="1:3">
      <c r="A1397" s="58"/>
      <c r="B1397" s="59" t="s">
        <v>2050</v>
      </c>
      <c r="C1397" s="58" t="s">
        <v>2052</v>
      </c>
    </row>
    <row r="1398" spans="1:3">
      <c r="A1398" s="58"/>
      <c r="B1398" s="59" t="s">
        <v>2050</v>
      </c>
      <c r="C1398" s="58" t="s">
        <v>2053</v>
      </c>
    </row>
    <row r="1399" spans="1:3">
      <c r="A1399" s="58"/>
      <c r="B1399" s="59" t="s">
        <v>2050</v>
      </c>
      <c r="C1399" s="58" t="s">
        <v>657</v>
      </c>
    </row>
    <row r="1400" spans="1:3">
      <c r="A1400" s="58"/>
      <c r="B1400" s="59" t="s">
        <v>2050</v>
      </c>
      <c r="C1400" s="58" t="s">
        <v>2054</v>
      </c>
    </row>
    <row r="1401" spans="1:3">
      <c r="A1401" s="58"/>
      <c r="B1401" s="59" t="s">
        <v>2050</v>
      </c>
      <c r="C1401" s="58" t="s">
        <v>2055</v>
      </c>
    </row>
    <row r="1402" spans="1:3">
      <c r="A1402" s="58"/>
      <c r="B1402" s="59" t="s">
        <v>2050</v>
      </c>
      <c r="C1402" s="58" t="s">
        <v>2056</v>
      </c>
    </row>
    <row r="1403" spans="1:3">
      <c r="A1403" s="58"/>
      <c r="B1403" s="59" t="s">
        <v>2050</v>
      </c>
      <c r="C1403" s="58" t="s">
        <v>2057</v>
      </c>
    </row>
    <row r="1404" spans="1:3">
      <c r="A1404" s="58" t="s">
        <v>2058</v>
      </c>
      <c r="B1404" s="59" t="s">
        <v>2058</v>
      </c>
      <c r="C1404" s="58" t="s">
        <v>2059</v>
      </c>
    </row>
    <row r="1405" spans="1:3">
      <c r="A1405" s="58" t="s">
        <v>2060</v>
      </c>
      <c r="B1405" s="59" t="s">
        <v>2060</v>
      </c>
      <c r="C1405" s="58" t="s">
        <v>2061</v>
      </c>
    </row>
    <row r="1406" spans="1:3">
      <c r="A1406" s="58" t="s">
        <v>2062</v>
      </c>
      <c r="B1406" s="59" t="s">
        <v>2062</v>
      </c>
      <c r="C1406" s="58" t="s">
        <v>2063</v>
      </c>
    </row>
    <row r="1407" spans="1:3">
      <c r="A1407" s="58" t="s">
        <v>2064</v>
      </c>
      <c r="B1407" s="59" t="s">
        <v>2064</v>
      </c>
      <c r="C1407" s="61" t="s">
        <v>2065</v>
      </c>
    </row>
    <row r="1408" spans="1:3">
      <c r="A1408" s="58" t="s">
        <v>2066</v>
      </c>
      <c r="B1408" s="59" t="s">
        <v>2066</v>
      </c>
      <c r="C1408" s="61" t="s">
        <v>2067</v>
      </c>
    </row>
    <row r="1409" spans="1:3">
      <c r="A1409" s="58" t="s">
        <v>9580</v>
      </c>
      <c r="B1409" s="59" t="s">
        <v>9580</v>
      </c>
      <c r="C1409" s="61" t="s">
        <v>2068</v>
      </c>
    </row>
    <row r="1410" spans="1:3">
      <c r="A1410" s="58"/>
      <c r="B1410" s="59" t="s">
        <v>9580</v>
      </c>
      <c r="C1410" s="58" t="s">
        <v>655</v>
      </c>
    </row>
    <row r="1411" spans="1:3" ht="30">
      <c r="A1411" s="58"/>
      <c r="B1411" s="59" t="s">
        <v>9580</v>
      </c>
      <c r="C1411" s="58" t="s">
        <v>2069</v>
      </c>
    </row>
    <row r="1412" spans="1:3">
      <c r="A1412" s="58" t="s">
        <v>2070</v>
      </c>
      <c r="B1412" s="59" t="s">
        <v>2070</v>
      </c>
      <c r="C1412" s="58" t="s">
        <v>2071</v>
      </c>
    </row>
    <row r="1413" spans="1:3">
      <c r="A1413" s="58"/>
      <c r="B1413" s="59" t="s">
        <v>2070</v>
      </c>
      <c r="C1413" s="58" t="s">
        <v>655</v>
      </c>
    </row>
    <row r="1414" spans="1:3" ht="30">
      <c r="A1414" s="58"/>
      <c r="B1414" s="59" t="s">
        <v>2070</v>
      </c>
      <c r="C1414" s="58" t="s">
        <v>2072</v>
      </c>
    </row>
    <row r="1415" spans="1:3">
      <c r="A1415" s="58"/>
      <c r="B1415" s="59" t="s">
        <v>2070</v>
      </c>
      <c r="C1415" s="58" t="s">
        <v>657</v>
      </c>
    </row>
    <row r="1416" spans="1:3">
      <c r="A1416" s="58"/>
      <c r="B1416" s="59" t="s">
        <v>2070</v>
      </c>
      <c r="C1416" s="58" t="s">
        <v>2073</v>
      </c>
    </row>
    <row r="1417" spans="1:3">
      <c r="A1417" s="58" t="s">
        <v>2074</v>
      </c>
      <c r="B1417" s="59" t="s">
        <v>2074</v>
      </c>
      <c r="C1417" s="58" t="s">
        <v>2075</v>
      </c>
    </row>
    <row r="1418" spans="1:3">
      <c r="A1418" s="58" t="s">
        <v>2076</v>
      </c>
      <c r="B1418" s="59" t="s">
        <v>2076</v>
      </c>
      <c r="C1418" s="58" t="s">
        <v>2077</v>
      </c>
    </row>
    <row r="1419" spans="1:3">
      <c r="A1419" s="58" t="s">
        <v>2078</v>
      </c>
      <c r="B1419" s="59" t="s">
        <v>2078</v>
      </c>
      <c r="C1419" s="58" t="s">
        <v>2079</v>
      </c>
    </row>
    <row r="1420" spans="1:3">
      <c r="A1420" s="58"/>
      <c r="B1420" s="59" t="s">
        <v>2078</v>
      </c>
      <c r="C1420" s="58" t="s">
        <v>655</v>
      </c>
    </row>
    <row r="1421" spans="1:3" ht="30">
      <c r="A1421" s="58"/>
      <c r="B1421" s="59" t="s">
        <v>2078</v>
      </c>
      <c r="C1421" s="58" t="s">
        <v>2080</v>
      </c>
    </row>
    <row r="1422" spans="1:3" ht="30">
      <c r="A1422" s="58"/>
      <c r="B1422" s="59" t="s">
        <v>2078</v>
      </c>
      <c r="C1422" s="58" t="s">
        <v>2081</v>
      </c>
    </row>
    <row r="1423" spans="1:3">
      <c r="A1423" s="58"/>
      <c r="B1423" s="59" t="s">
        <v>2078</v>
      </c>
      <c r="C1423" s="58" t="s">
        <v>2082</v>
      </c>
    </row>
    <row r="1424" spans="1:3">
      <c r="A1424" s="58"/>
      <c r="B1424" s="59" t="s">
        <v>2078</v>
      </c>
      <c r="C1424" s="58" t="s">
        <v>2083</v>
      </c>
    </row>
    <row r="1425" spans="1:3">
      <c r="A1425" s="58"/>
      <c r="B1425" s="59" t="s">
        <v>2078</v>
      </c>
      <c r="C1425" s="58" t="s">
        <v>41081</v>
      </c>
    </row>
    <row r="1426" spans="1:3">
      <c r="A1426" s="58"/>
      <c r="B1426" s="59" t="s">
        <v>2078</v>
      </c>
      <c r="C1426" s="58" t="s">
        <v>41082</v>
      </c>
    </row>
    <row r="1427" spans="1:3">
      <c r="A1427" s="58"/>
      <c r="B1427" s="59" t="s">
        <v>2078</v>
      </c>
      <c r="C1427" s="58" t="s">
        <v>657</v>
      </c>
    </row>
    <row r="1428" spans="1:3">
      <c r="A1428" s="58"/>
      <c r="B1428" s="59" t="s">
        <v>2078</v>
      </c>
      <c r="C1428" s="58" t="s">
        <v>2084</v>
      </c>
    </row>
    <row r="1429" spans="1:3">
      <c r="A1429" s="58"/>
      <c r="B1429" s="59" t="s">
        <v>2078</v>
      </c>
      <c r="C1429" s="61" t="s">
        <v>2085</v>
      </c>
    </row>
    <row r="1430" spans="1:3">
      <c r="A1430" s="58"/>
      <c r="B1430" s="59" t="s">
        <v>2078</v>
      </c>
      <c r="C1430" s="58" t="s">
        <v>2086</v>
      </c>
    </row>
    <row r="1431" spans="1:3">
      <c r="A1431" s="58"/>
      <c r="B1431" s="59" t="s">
        <v>2078</v>
      </c>
      <c r="C1431" s="61" t="s">
        <v>669</v>
      </c>
    </row>
    <row r="1432" spans="1:3">
      <c r="A1432" s="58"/>
      <c r="B1432" s="59" t="s">
        <v>2078</v>
      </c>
      <c r="C1432" s="58" t="s">
        <v>2087</v>
      </c>
    </row>
    <row r="1433" spans="1:3">
      <c r="A1433" s="58"/>
      <c r="B1433" s="59" t="s">
        <v>2078</v>
      </c>
      <c r="C1433" s="58" t="s">
        <v>2088</v>
      </c>
    </row>
    <row r="1434" spans="1:3">
      <c r="A1434" s="58" t="s">
        <v>16677</v>
      </c>
      <c r="B1434" s="59" t="s">
        <v>16677</v>
      </c>
      <c r="C1434" s="58" t="s">
        <v>2079</v>
      </c>
    </row>
    <row r="1435" spans="1:3">
      <c r="A1435" s="58" t="s">
        <v>16847</v>
      </c>
      <c r="B1435" s="59" t="s">
        <v>16847</v>
      </c>
      <c r="C1435" s="58" t="s">
        <v>41083</v>
      </c>
    </row>
    <row r="1436" spans="1:3">
      <c r="A1436" s="58" t="s">
        <v>2089</v>
      </c>
      <c r="B1436" s="59" t="s">
        <v>2089</v>
      </c>
      <c r="C1436" s="58" t="s">
        <v>2090</v>
      </c>
    </row>
    <row r="1437" spans="1:3">
      <c r="A1437" s="58"/>
      <c r="B1437" s="59" t="s">
        <v>2089</v>
      </c>
      <c r="C1437" s="58" t="s">
        <v>655</v>
      </c>
    </row>
    <row r="1438" spans="1:3">
      <c r="A1438" s="58"/>
      <c r="B1438" s="59" t="s">
        <v>2089</v>
      </c>
      <c r="C1438" s="58" t="s">
        <v>2091</v>
      </c>
    </row>
    <row r="1439" spans="1:3">
      <c r="A1439" s="58"/>
      <c r="B1439" s="59" t="s">
        <v>2089</v>
      </c>
      <c r="C1439" s="58" t="s">
        <v>657</v>
      </c>
    </row>
    <row r="1440" spans="1:3">
      <c r="A1440" s="58"/>
      <c r="B1440" s="59" t="s">
        <v>2089</v>
      </c>
      <c r="C1440" s="58" t="s">
        <v>2092</v>
      </c>
    </row>
    <row r="1441" spans="1:3">
      <c r="A1441" s="58" t="s">
        <v>2093</v>
      </c>
      <c r="B1441" s="59" t="s">
        <v>2093</v>
      </c>
      <c r="C1441" s="58" t="s">
        <v>2094</v>
      </c>
    </row>
    <row r="1442" spans="1:3">
      <c r="A1442" s="58"/>
      <c r="B1442" s="59" t="s">
        <v>2093</v>
      </c>
      <c r="C1442" s="58" t="s">
        <v>655</v>
      </c>
    </row>
    <row r="1443" spans="1:3" ht="30">
      <c r="A1443" s="58"/>
      <c r="B1443" s="59" t="s">
        <v>2093</v>
      </c>
      <c r="C1443" s="58" t="s">
        <v>2095</v>
      </c>
    </row>
    <row r="1444" spans="1:3">
      <c r="A1444" s="58"/>
      <c r="B1444" s="59" t="s">
        <v>2093</v>
      </c>
      <c r="C1444" s="58" t="s">
        <v>2096</v>
      </c>
    </row>
    <row r="1445" spans="1:3" ht="30">
      <c r="A1445" s="58"/>
      <c r="B1445" s="59" t="s">
        <v>2093</v>
      </c>
      <c r="C1445" s="58" t="s">
        <v>2097</v>
      </c>
    </row>
    <row r="1446" spans="1:3">
      <c r="A1446" s="58"/>
      <c r="B1446" s="59" t="s">
        <v>2093</v>
      </c>
      <c r="C1446" s="58" t="s">
        <v>669</v>
      </c>
    </row>
    <row r="1447" spans="1:3">
      <c r="A1447" s="58"/>
      <c r="B1447" s="59" t="s">
        <v>2093</v>
      </c>
      <c r="C1447" s="58" t="s">
        <v>2098</v>
      </c>
    </row>
    <row r="1448" spans="1:3">
      <c r="A1448" s="58"/>
      <c r="B1448" s="59" t="s">
        <v>2093</v>
      </c>
      <c r="C1448" s="61" t="s">
        <v>2099</v>
      </c>
    </row>
    <row r="1449" spans="1:3">
      <c r="A1449" s="58"/>
      <c r="B1449" s="59" t="s">
        <v>2093</v>
      </c>
      <c r="C1449" s="61" t="s">
        <v>2100</v>
      </c>
    </row>
    <row r="1450" spans="1:3" ht="30">
      <c r="A1450" s="58" t="s">
        <v>2101</v>
      </c>
      <c r="B1450" s="59" t="s">
        <v>2101</v>
      </c>
      <c r="C1450" s="58" t="s">
        <v>2102</v>
      </c>
    </row>
    <row r="1451" spans="1:3" ht="30">
      <c r="A1451" s="58" t="s">
        <v>2103</v>
      </c>
      <c r="B1451" s="59" t="s">
        <v>2103</v>
      </c>
      <c r="C1451" s="58" t="s">
        <v>2104</v>
      </c>
    </row>
    <row r="1452" spans="1:3">
      <c r="A1452" s="58" t="s">
        <v>2105</v>
      </c>
      <c r="B1452" s="59" t="s">
        <v>2105</v>
      </c>
      <c r="C1452" s="58" t="s">
        <v>2106</v>
      </c>
    </row>
    <row r="1453" spans="1:3">
      <c r="A1453" s="58"/>
      <c r="B1453" s="59" t="s">
        <v>2105</v>
      </c>
      <c r="C1453" s="58" t="s">
        <v>655</v>
      </c>
    </row>
    <row r="1454" spans="1:3" ht="30">
      <c r="A1454" s="58"/>
      <c r="B1454" s="59" t="s">
        <v>2105</v>
      </c>
      <c r="C1454" s="58" t="s">
        <v>2107</v>
      </c>
    </row>
    <row r="1455" spans="1:3">
      <c r="A1455" s="58" t="s">
        <v>2108</v>
      </c>
      <c r="B1455" s="59" t="s">
        <v>2108</v>
      </c>
      <c r="C1455" s="58" t="s">
        <v>2109</v>
      </c>
    </row>
    <row r="1456" spans="1:3">
      <c r="A1456" s="58"/>
      <c r="B1456" s="59" t="s">
        <v>2108</v>
      </c>
      <c r="C1456" s="58" t="s">
        <v>655</v>
      </c>
    </row>
    <row r="1457" spans="1:3">
      <c r="A1457" s="58"/>
      <c r="B1457" s="59" t="s">
        <v>2108</v>
      </c>
      <c r="C1457" s="58" t="s">
        <v>2110</v>
      </c>
    </row>
    <row r="1458" spans="1:3">
      <c r="A1458" s="58"/>
      <c r="B1458" s="59" t="s">
        <v>2108</v>
      </c>
      <c r="C1458" s="58" t="s">
        <v>2111</v>
      </c>
    </row>
    <row r="1459" spans="1:3">
      <c r="A1459" s="58"/>
      <c r="B1459" s="59" t="s">
        <v>2108</v>
      </c>
      <c r="C1459" s="58" t="s">
        <v>2112</v>
      </c>
    </row>
    <row r="1460" spans="1:3">
      <c r="A1460" s="58"/>
      <c r="B1460" s="59" t="s">
        <v>2108</v>
      </c>
      <c r="C1460" s="58" t="s">
        <v>2113</v>
      </c>
    </row>
    <row r="1461" spans="1:3" ht="30">
      <c r="A1461" s="58"/>
      <c r="B1461" s="59" t="s">
        <v>2108</v>
      </c>
      <c r="C1461" s="58" t="s">
        <v>2114</v>
      </c>
    </row>
    <row r="1462" spans="1:3">
      <c r="A1462" s="58"/>
      <c r="B1462" s="59" t="s">
        <v>2108</v>
      </c>
      <c r="C1462" s="58" t="s">
        <v>2115</v>
      </c>
    </row>
    <row r="1463" spans="1:3" ht="30">
      <c r="A1463" s="58"/>
      <c r="B1463" s="59" t="s">
        <v>2108</v>
      </c>
      <c r="C1463" s="58" t="s">
        <v>2116</v>
      </c>
    </row>
    <row r="1464" spans="1:3">
      <c r="A1464" s="58"/>
      <c r="B1464" s="59" t="s">
        <v>2108</v>
      </c>
      <c r="C1464" s="58" t="s">
        <v>2117</v>
      </c>
    </row>
    <row r="1465" spans="1:3" ht="30">
      <c r="A1465" s="58"/>
      <c r="B1465" s="59" t="s">
        <v>2108</v>
      </c>
      <c r="C1465" s="58" t="s">
        <v>2118</v>
      </c>
    </row>
    <row r="1466" spans="1:3">
      <c r="A1466" s="58"/>
      <c r="B1466" s="59" t="s">
        <v>2108</v>
      </c>
      <c r="C1466" s="58" t="s">
        <v>2119</v>
      </c>
    </row>
    <row r="1467" spans="1:3">
      <c r="A1467" s="58"/>
      <c r="B1467" s="59" t="s">
        <v>2108</v>
      </c>
      <c r="C1467" s="58" t="s">
        <v>2120</v>
      </c>
    </row>
    <row r="1468" spans="1:3">
      <c r="A1468" s="58"/>
      <c r="B1468" s="59" t="s">
        <v>2108</v>
      </c>
      <c r="C1468" s="58" t="s">
        <v>669</v>
      </c>
    </row>
    <row r="1469" spans="1:3" ht="30">
      <c r="A1469" s="58"/>
      <c r="B1469" s="59" t="s">
        <v>2108</v>
      </c>
      <c r="C1469" s="58" t="s">
        <v>2121</v>
      </c>
    </row>
    <row r="1470" spans="1:3">
      <c r="A1470" s="58"/>
      <c r="B1470" s="59" t="s">
        <v>2108</v>
      </c>
      <c r="C1470" s="58" t="s">
        <v>2122</v>
      </c>
    </row>
    <row r="1471" spans="1:3">
      <c r="A1471" s="58"/>
      <c r="B1471" s="59" t="s">
        <v>2108</v>
      </c>
      <c r="C1471" s="61" t="s">
        <v>2123</v>
      </c>
    </row>
    <row r="1472" spans="1:3">
      <c r="A1472" s="58" t="s">
        <v>2124</v>
      </c>
      <c r="B1472" s="59" t="s">
        <v>2124</v>
      </c>
      <c r="C1472" s="61" t="s">
        <v>2125</v>
      </c>
    </row>
    <row r="1473" spans="1:3">
      <c r="A1473" s="58" t="s">
        <v>2126</v>
      </c>
      <c r="B1473" s="59" t="s">
        <v>2126</v>
      </c>
      <c r="C1473" s="61" t="s">
        <v>2127</v>
      </c>
    </row>
    <row r="1474" spans="1:3" ht="30">
      <c r="A1474" s="58" t="s">
        <v>2128</v>
      </c>
      <c r="B1474" s="59" t="s">
        <v>2128</v>
      </c>
      <c r="C1474" s="58" t="s">
        <v>2129</v>
      </c>
    </row>
    <row r="1475" spans="1:3">
      <c r="A1475" s="58" t="s">
        <v>2130</v>
      </c>
      <c r="B1475" s="59" t="s">
        <v>2130</v>
      </c>
      <c r="C1475" s="58" t="s">
        <v>2131</v>
      </c>
    </row>
    <row r="1476" spans="1:3">
      <c r="A1476" s="58" t="s">
        <v>2132</v>
      </c>
      <c r="B1476" s="59" t="s">
        <v>2132</v>
      </c>
      <c r="C1476" s="58" t="s">
        <v>2133</v>
      </c>
    </row>
    <row r="1477" spans="1:3" ht="30">
      <c r="A1477" s="58" t="s">
        <v>2134</v>
      </c>
      <c r="B1477" s="59" t="s">
        <v>2134</v>
      </c>
      <c r="C1477" s="58" t="s">
        <v>2135</v>
      </c>
    </row>
    <row r="1478" spans="1:3">
      <c r="A1478" s="58" t="s">
        <v>2136</v>
      </c>
      <c r="B1478" s="59" t="s">
        <v>2136</v>
      </c>
      <c r="C1478" s="58" t="s">
        <v>2137</v>
      </c>
    </row>
    <row r="1479" spans="1:3">
      <c r="A1479" s="58" t="s">
        <v>2138</v>
      </c>
      <c r="B1479" s="59" t="s">
        <v>2138</v>
      </c>
      <c r="C1479" s="58" t="s">
        <v>2139</v>
      </c>
    </row>
    <row r="1480" spans="1:3">
      <c r="A1480" s="58"/>
      <c r="B1480" s="59" t="s">
        <v>2138</v>
      </c>
      <c r="C1480" s="58" t="s">
        <v>655</v>
      </c>
    </row>
    <row r="1481" spans="1:3">
      <c r="A1481" s="58"/>
      <c r="B1481" s="59" t="s">
        <v>2138</v>
      </c>
      <c r="C1481" s="61" t="s">
        <v>2140</v>
      </c>
    </row>
    <row r="1482" spans="1:3">
      <c r="A1482" s="58"/>
      <c r="B1482" s="59" t="s">
        <v>2138</v>
      </c>
      <c r="C1482" s="61" t="s">
        <v>2141</v>
      </c>
    </row>
    <row r="1483" spans="1:3">
      <c r="A1483" s="58"/>
      <c r="B1483" s="59" t="s">
        <v>2138</v>
      </c>
      <c r="C1483" s="61" t="s">
        <v>2142</v>
      </c>
    </row>
    <row r="1484" spans="1:3">
      <c r="A1484" s="58"/>
      <c r="B1484" s="59" t="s">
        <v>2138</v>
      </c>
      <c r="C1484" s="58" t="s">
        <v>2143</v>
      </c>
    </row>
    <row r="1485" spans="1:3">
      <c r="A1485" s="58"/>
      <c r="B1485" s="59" t="s">
        <v>2138</v>
      </c>
      <c r="C1485" s="58" t="s">
        <v>41084</v>
      </c>
    </row>
    <row r="1486" spans="1:3">
      <c r="A1486" s="58"/>
      <c r="B1486" s="59" t="s">
        <v>2138</v>
      </c>
      <c r="C1486" s="58" t="s">
        <v>41085</v>
      </c>
    </row>
    <row r="1487" spans="1:3">
      <c r="A1487" s="58"/>
      <c r="B1487" s="59" t="s">
        <v>2138</v>
      </c>
      <c r="C1487" s="58" t="s">
        <v>669</v>
      </c>
    </row>
    <row r="1488" spans="1:3">
      <c r="A1488" s="58"/>
      <c r="B1488" s="59" t="s">
        <v>2138</v>
      </c>
      <c r="C1488" s="58" t="s">
        <v>2144</v>
      </c>
    </row>
    <row r="1489" spans="1:3">
      <c r="A1489" s="58"/>
      <c r="B1489" s="59" t="s">
        <v>2138</v>
      </c>
      <c r="C1489" s="58" t="s">
        <v>2145</v>
      </c>
    </row>
    <row r="1490" spans="1:3">
      <c r="A1490" s="58" t="s">
        <v>2146</v>
      </c>
      <c r="B1490" s="59" t="s">
        <v>2146</v>
      </c>
      <c r="C1490" s="58" t="s">
        <v>2147</v>
      </c>
    </row>
    <row r="1491" spans="1:3">
      <c r="A1491" s="58" t="s">
        <v>2148</v>
      </c>
      <c r="B1491" s="59" t="s">
        <v>2148</v>
      </c>
      <c r="C1491" s="58" t="s">
        <v>2149</v>
      </c>
    </row>
    <row r="1492" spans="1:3">
      <c r="A1492" s="58" t="s">
        <v>2150</v>
      </c>
      <c r="B1492" s="59" t="s">
        <v>2150</v>
      </c>
      <c r="C1492" s="58" t="s">
        <v>2151</v>
      </c>
    </row>
    <row r="1493" spans="1:3">
      <c r="A1493" s="58" t="s">
        <v>41086</v>
      </c>
      <c r="B1493" s="59" t="s">
        <v>41086</v>
      </c>
      <c r="C1493" s="58" t="s">
        <v>41087</v>
      </c>
    </row>
    <row r="1494" spans="1:3">
      <c r="A1494" s="58" t="s">
        <v>2152</v>
      </c>
      <c r="B1494" s="59" t="s">
        <v>2152</v>
      </c>
      <c r="C1494" s="61" t="s">
        <v>2153</v>
      </c>
    </row>
    <row r="1495" spans="1:3">
      <c r="A1495" s="58" t="s">
        <v>9581</v>
      </c>
      <c r="B1495" s="59" t="s">
        <v>9581</v>
      </c>
      <c r="C1495" s="58" t="s">
        <v>2154</v>
      </c>
    </row>
    <row r="1496" spans="1:3">
      <c r="A1496" s="58"/>
      <c r="B1496" s="59" t="s">
        <v>9581</v>
      </c>
      <c r="C1496" s="61" t="s">
        <v>655</v>
      </c>
    </row>
    <row r="1497" spans="1:3" ht="45">
      <c r="A1497" s="58"/>
      <c r="B1497" s="59" t="s">
        <v>9581</v>
      </c>
      <c r="C1497" s="61" t="s">
        <v>2155</v>
      </c>
    </row>
    <row r="1498" spans="1:3">
      <c r="A1498" s="58"/>
      <c r="B1498" s="59" t="s">
        <v>9581</v>
      </c>
      <c r="C1498" s="58" t="s">
        <v>2156</v>
      </c>
    </row>
    <row r="1499" spans="1:3">
      <c r="A1499" s="58"/>
      <c r="B1499" s="59" t="s">
        <v>9581</v>
      </c>
      <c r="C1499" s="58" t="s">
        <v>657</v>
      </c>
    </row>
    <row r="1500" spans="1:3">
      <c r="A1500" s="58"/>
      <c r="B1500" s="59" t="s">
        <v>9581</v>
      </c>
      <c r="C1500" s="58" t="s">
        <v>2157</v>
      </c>
    </row>
    <row r="1501" spans="1:3">
      <c r="A1501" s="58" t="s">
        <v>9582</v>
      </c>
      <c r="B1501" s="59" t="s">
        <v>9582</v>
      </c>
      <c r="C1501" s="58" t="s">
        <v>2158</v>
      </c>
    </row>
    <row r="1502" spans="1:3">
      <c r="A1502" s="58"/>
      <c r="B1502" s="59" t="s">
        <v>9582</v>
      </c>
      <c r="C1502" s="58" t="s">
        <v>655</v>
      </c>
    </row>
    <row r="1503" spans="1:3">
      <c r="A1503" s="58"/>
      <c r="B1503" s="59" t="s">
        <v>9582</v>
      </c>
      <c r="C1503" s="58" t="s">
        <v>41088</v>
      </c>
    </row>
    <row r="1504" spans="1:3">
      <c r="A1504" s="58"/>
      <c r="B1504" s="59" t="s">
        <v>9582</v>
      </c>
      <c r="C1504" s="58" t="s">
        <v>41089</v>
      </c>
    </row>
    <row r="1505" spans="1:3">
      <c r="A1505" s="58"/>
      <c r="B1505" s="59" t="s">
        <v>9582</v>
      </c>
      <c r="C1505" s="58" t="s">
        <v>2159</v>
      </c>
    </row>
    <row r="1506" spans="1:3">
      <c r="A1506" s="58" t="s">
        <v>9583</v>
      </c>
      <c r="B1506" s="59" t="s">
        <v>9583</v>
      </c>
      <c r="C1506" s="58" t="s">
        <v>2160</v>
      </c>
    </row>
    <row r="1507" spans="1:3">
      <c r="A1507" s="58"/>
      <c r="B1507" s="59" t="s">
        <v>9583</v>
      </c>
      <c r="C1507" s="58" t="s">
        <v>655</v>
      </c>
    </row>
    <row r="1508" spans="1:3">
      <c r="A1508" s="58"/>
      <c r="B1508" s="59" t="s">
        <v>9583</v>
      </c>
      <c r="C1508" s="58" t="s">
        <v>41090</v>
      </c>
    </row>
    <row r="1509" spans="1:3">
      <c r="A1509" s="58"/>
      <c r="B1509" s="59" t="s">
        <v>9583</v>
      </c>
      <c r="C1509" s="58" t="s">
        <v>41091</v>
      </c>
    </row>
    <row r="1510" spans="1:3">
      <c r="A1510" s="58"/>
      <c r="B1510" s="59" t="s">
        <v>9583</v>
      </c>
      <c r="C1510" s="61" t="s">
        <v>669</v>
      </c>
    </row>
    <row r="1511" spans="1:3">
      <c r="A1511" s="58"/>
      <c r="B1511" s="59" t="s">
        <v>9583</v>
      </c>
      <c r="C1511" s="58" t="s">
        <v>2161</v>
      </c>
    </row>
    <row r="1512" spans="1:3">
      <c r="A1512" s="58"/>
      <c r="B1512" s="59" t="s">
        <v>9583</v>
      </c>
      <c r="C1512" s="58" t="s">
        <v>2162</v>
      </c>
    </row>
    <row r="1513" spans="1:3">
      <c r="A1513" s="58"/>
      <c r="B1513" s="59" t="s">
        <v>9583</v>
      </c>
      <c r="C1513" s="58" t="s">
        <v>2163</v>
      </c>
    </row>
    <row r="1514" spans="1:3">
      <c r="A1514" s="58" t="s">
        <v>40476</v>
      </c>
      <c r="B1514" s="59" t="s">
        <v>40476</v>
      </c>
      <c r="C1514" s="58" t="s">
        <v>41092</v>
      </c>
    </row>
    <row r="1515" spans="1:3">
      <c r="A1515" s="58" t="s">
        <v>41093</v>
      </c>
      <c r="B1515" s="59" t="s">
        <v>41093</v>
      </c>
      <c r="C1515" s="58" t="s">
        <v>41094</v>
      </c>
    </row>
    <row r="1516" spans="1:3">
      <c r="A1516" s="58" t="s">
        <v>2164</v>
      </c>
      <c r="B1516" s="59" t="s">
        <v>2164</v>
      </c>
      <c r="C1516" s="58" t="s">
        <v>2165</v>
      </c>
    </row>
    <row r="1517" spans="1:3">
      <c r="A1517" s="58"/>
      <c r="B1517" s="59" t="s">
        <v>2164</v>
      </c>
      <c r="C1517" s="58" t="s">
        <v>655</v>
      </c>
    </row>
    <row r="1518" spans="1:3">
      <c r="A1518" s="58"/>
      <c r="B1518" s="59" t="s">
        <v>2164</v>
      </c>
      <c r="C1518" s="58" t="s">
        <v>41095</v>
      </c>
    </row>
    <row r="1519" spans="1:3">
      <c r="A1519" s="58"/>
      <c r="B1519" s="59" t="s">
        <v>2164</v>
      </c>
      <c r="C1519" s="58" t="s">
        <v>41096</v>
      </c>
    </row>
    <row r="1520" spans="1:3">
      <c r="A1520" s="58"/>
      <c r="B1520" s="59" t="s">
        <v>2164</v>
      </c>
      <c r="C1520" s="58" t="s">
        <v>669</v>
      </c>
    </row>
    <row r="1521" spans="1:3">
      <c r="A1521" s="58"/>
      <c r="B1521" s="59" t="s">
        <v>2164</v>
      </c>
      <c r="C1521" s="58" t="s">
        <v>2166</v>
      </c>
    </row>
    <row r="1522" spans="1:3">
      <c r="A1522" s="58"/>
      <c r="B1522" s="59" t="s">
        <v>2164</v>
      </c>
      <c r="C1522" s="58" t="s">
        <v>2167</v>
      </c>
    </row>
    <row r="1523" spans="1:3">
      <c r="A1523" s="58"/>
      <c r="B1523" s="59" t="s">
        <v>2164</v>
      </c>
      <c r="C1523" s="58" t="s">
        <v>2168</v>
      </c>
    </row>
    <row r="1524" spans="1:3">
      <c r="A1524" s="58" t="s">
        <v>40480</v>
      </c>
      <c r="B1524" s="59" t="s">
        <v>40480</v>
      </c>
      <c r="C1524" s="58" t="s">
        <v>41097</v>
      </c>
    </row>
    <row r="1525" spans="1:3">
      <c r="A1525" s="58" t="s">
        <v>40483</v>
      </c>
      <c r="B1525" s="59" t="s">
        <v>40483</v>
      </c>
      <c r="C1525" s="58" t="s">
        <v>41098</v>
      </c>
    </row>
    <row r="1526" spans="1:3">
      <c r="A1526" s="58" t="s">
        <v>2169</v>
      </c>
      <c r="B1526" s="59" t="s">
        <v>2169</v>
      </c>
      <c r="C1526" s="58" t="s">
        <v>2170</v>
      </c>
    </row>
    <row r="1527" spans="1:3">
      <c r="A1527" s="58"/>
      <c r="B1527" s="59" t="s">
        <v>2169</v>
      </c>
      <c r="C1527" s="58" t="s">
        <v>655</v>
      </c>
    </row>
    <row r="1528" spans="1:3" ht="30">
      <c r="A1528" s="58"/>
      <c r="B1528" s="59" t="s">
        <v>2169</v>
      </c>
      <c r="C1528" s="58" t="s">
        <v>2171</v>
      </c>
    </row>
    <row r="1529" spans="1:3">
      <c r="A1529" s="58"/>
      <c r="B1529" s="59" t="s">
        <v>2169</v>
      </c>
      <c r="C1529" s="58" t="s">
        <v>657</v>
      </c>
    </row>
    <row r="1530" spans="1:3">
      <c r="A1530" s="58"/>
      <c r="B1530" s="59" t="s">
        <v>2169</v>
      </c>
      <c r="C1530" s="58" t="s">
        <v>2172</v>
      </c>
    </row>
    <row r="1531" spans="1:3">
      <c r="A1531" s="58"/>
      <c r="B1531" s="59" t="s">
        <v>2169</v>
      </c>
      <c r="C1531" s="58" t="s">
        <v>2173</v>
      </c>
    </row>
    <row r="1532" spans="1:3">
      <c r="A1532" s="58"/>
      <c r="B1532" s="59" t="s">
        <v>2169</v>
      </c>
      <c r="C1532" s="58" t="s">
        <v>2174</v>
      </c>
    </row>
    <row r="1533" spans="1:3">
      <c r="A1533" s="58"/>
      <c r="B1533" s="59" t="s">
        <v>2169</v>
      </c>
      <c r="C1533" s="58" t="s">
        <v>669</v>
      </c>
    </row>
    <row r="1534" spans="1:3">
      <c r="A1534" s="58"/>
      <c r="B1534" s="59" t="s">
        <v>2169</v>
      </c>
      <c r="C1534" s="58" t="s">
        <v>2175</v>
      </c>
    </row>
    <row r="1535" spans="1:3">
      <c r="A1535" s="58"/>
      <c r="B1535" s="59" t="s">
        <v>2169</v>
      </c>
      <c r="C1535" s="58" t="s">
        <v>2176</v>
      </c>
    </row>
    <row r="1536" spans="1:3">
      <c r="A1536" s="58"/>
      <c r="B1536" s="59" t="s">
        <v>2169</v>
      </c>
      <c r="C1536" s="58" t="s">
        <v>2167</v>
      </c>
    </row>
    <row r="1537" spans="1:3">
      <c r="A1537" s="58"/>
      <c r="B1537" s="59" t="s">
        <v>2169</v>
      </c>
      <c r="C1537" s="58" t="s">
        <v>2177</v>
      </c>
    </row>
    <row r="1538" spans="1:3">
      <c r="A1538" s="58" t="s">
        <v>2178</v>
      </c>
      <c r="B1538" s="59" t="s">
        <v>2178</v>
      </c>
      <c r="C1538" s="58" t="s">
        <v>2179</v>
      </c>
    </row>
    <row r="1539" spans="1:3">
      <c r="A1539" s="58" t="s">
        <v>2180</v>
      </c>
      <c r="B1539" s="59" t="s">
        <v>2180</v>
      </c>
      <c r="C1539" s="58" t="s">
        <v>2181</v>
      </c>
    </row>
    <row r="1540" spans="1:3">
      <c r="A1540" s="58" t="s">
        <v>2182</v>
      </c>
      <c r="B1540" s="59" t="s">
        <v>2182</v>
      </c>
      <c r="C1540" s="58" t="s">
        <v>2183</v>
      </c>
    </row>
    <row r="1541" spans="1:3">
      <c r="A1541" s="58" t="s">
        <v>2184</v>
      </c>
      <c r="B1541" s="59" t="s">
        <v>2184</v>
      </c>
      <c r="C1541" s="58" t="s">
        <v>2185</v>
      </c>
    </row>
    <row r="1542" spans="1:3">
      <c r="A1542" s="58" t="s">
        <v>2186</v>
      </c>
      <c r="B1542" s="59" t="s">
        <v>2186</v>
      </c>
      <c r="C1542" s="58" t="s">
        <v>2187</v>
      </c>
    </row>
    <row r="1543" spans="1:3">
      <c r="A1543" s="58" t="s">
        <v>2188</v>
      </c>
      <c r="B1543" s="59" t="s">
        <v>2188</v>
      </c>
      <c r="C1543" s="58" t="s">
        <v>2189</v>
      </c>
    </row>
    <row r="1544" spans="1:3">
      <c r="A1544" s="58" t="s">
        <v>17468</v>
      </c>
      <c r="B1544" s="59" t="s">
        <v>17468</v>
      </c>
      <c r="C1544" s="58" t="s">
        <v>41099</v>
      </c>
    </row>
    <row r="1545" spans="1:3">
      <c r="A1545" s="58" t="s">
        <v>2190</v>
      </c>
      <c r="B1545" s="59" t="s">
        <v>2190</v>
      </c>
      <c r="C1545" s="58" t="s">
        <v>2191</v>
      </c>
    </row>
    <row r="1546" spans="1:3">
      <c r="A1546" s="58"/>
      <c r="B1546" s="59" t="s">
        <v>2190</v>
      </c>
      <c r="C1546" s="58" t="s">
        <v>655</v>
      </c>
    </row>
    <row r="1547" spans="1:3" ht="30">
      <c r="A1547" s="58"/>
      <c r="B1547" s="59" t="s">
        <v>2190</v>
      </c>
      <c r="C1547" s="58" t="s">
        <v>41100</v>
      </c>
    </row>
    <row r="1548" spans="1:3">
      <c r="A1548" s="58"/>
      <c r="B1548" s="59" t="s">
        <v>2190</v>
      </c>
      <c r="C1548" s="58" t="s">
        <v>41101</v>
      </c>
    </row>
    <row r="1549" spans="1:3">
      <c r="A1549" s="58"/>
      <c r="B1549" s="59" t="s">
        <v>2190</v>
      </c>
      <c r="C1549" s="58" t="s">
        <v>669</v>
      </c>
    </row>
    <row r="1550" spans="1:3">
      <c r="A1550" s="58"/>
      <c r="B1550" s="59" t="s">
        <v>2190</v>
      </c>
      <c r="C1550" s="58" t="s">
        <v>2168</v>
      </c>
    </row>
    <row r="1551" spans="1:3">
      <c r="A1551" s="58" t="s">
        <v>2192</v>
      </c>
      <c r="B1551" s="59" t="s">
        <v>2192</v>
      </c>
      <c r="C1551" s="58" t="s">
        <v>2193</v>
      </c>
    </row>
    <row r="1552" spans="1:3">
      <c r="A1552" s="58" t="s">
        <v>2194</v>
      </c>
      <c r="B1552" s="59" t="s">
        <v>2194</v>
      </c>
      <c r="C1552" s="58" t="s">
        <v>2195</v>
      </c>
    </row>
    <row r="1553" spans="1:3">
      <c r="A1553" s="58" t="s">
        <v>2196</v>
      </c>
      <c r="B1553" s="59" t="s">
        <v>2196</v>
      </c>
      <c r="C1553" s="58" t="s">
        <v>2197</v>
      </c>
    </row>
    <row r="1554" spans="1:3">
      <c r="A1554" s="58" t="s">
        <v>2198</v>
      </c>
      <c r="B1554" s="59" t="s">
        <v>2198</v>
      </c>
      <c r="C1554" s="58" t="s">
        <v>2199</v>
      </c>
    </row>
    <row r="1555" spans="1:3">
      <c r="A1555" s="58" t="s">
        <v>2200</v>
      </c>
      <c r="B1555" s="59" t="s">
        <v>2200</v>
      </c>
      <c r="C1555" s="58" t="s">
        <v>2201</v>
      </c>
    </row>
    <row r="1556" spans="1:3">
      <c r="A1556" s="58" t="s">
        <v>2202</v>
      </c>
      <c r="B1556" s="59" t="s">
        <v>2202</v>
      </c>
      <c r="C1556" s="58" t="s">
        <v>2203</v>
      </c>
    </row>
    <row r="1557" spans="1:3">
      <c r="A1557" s="58" t="s">
        <v>2204</v>
      </c>
      <c r="B1557" s="59" t="s">
        <v>2204</v>
      </c>
      <c r="C1557" s="58" t="s">
        <v>2205</v>
      </c>
    </row>
    <row r="1558" spans="1:3">
      <c r="A1558" s="58" t="s">
        <v>2206</v>
      </c>
      <c r="B1558" s="59" t="s">
        <v>2206</v>
      </c>
      <c r="C1558" s="58" t="s">
        <v>2207</v>
      </c>
    </row>
    <row r="1559" spans="1:3">
      <c r="A1559" s="58" t="s">
        <v>2208</v>
      </c>
      <c r="B1559" s="59" t="s">
        <v>2208</v>
      </c>
      <c r="C1559" s="58" t="s">
        <v>2209</v>
      </c>
    </row>
    <row r="1560" spans="1:3">
      <c r="A1560" s="58" t="s">
        <v>2210</v>
      </c>
      <c r="B1560" s="59" t="s">
        <v>2210</v>
      </c>
      <c r="C1560" s="58" t="s">
        <v>2211</v>
      </c>
    </row>
    <row r="1561" spans="1:3">
      <c r="A1561" s="58" t="s">
        <v>2212</v>
      </c>
      <c r="B1561" s="59" t="s">
        <v>2212</v>
      </c>
      <c r="C1561" s="58" t="s">
        <v>2213</v>
      </c>
    </row>
    <row r="1562" spans="1:3">
      <c r="A1562" s="58" t="s">
        <v>2214</v>
      </c>
      <c r="B1562" s="59" t="s">
        <v>2214</v>
      </c>
      <c r="C1562" s="58" t="s">
        <v>2215</v>
      </c>
    </row>
    <row r="1563" spans="1:3">
      <c r="A1563" s="58" t="s">
        <v>41102</v>
      </c>
      <c r="B1563" s="59" t="s">
        <v>41102</v>
      </c>
      <c r="C1563" s="58" t="s">
        <v>41103</v>
      </c>
    </row>
    <row r="1564" spans="1:3">
      <c r="A1564" s="58" t="s">
        <v>2216</v>
      </c>
      <c r="B1564" s="59" t="s">
        <v>2216</v>
      </c>
      <c r="C1564" s="58" t="s">
        <v>2217</v>
      </c>
    </row>
    <row r="1565" spans="1:3">
      <c r="A1565" s="58"/>
      <c r="B1565" s="59" t="s">
        <v>2216</v>
      </c>
      <c r="C1565" s="61" t="s">
        <v>655</v>
      </c>
    </row>
    <row r="1566" spans="1:3">
      <c r="A1566" s="58"/>
      <c r="B1566" s="59" t="s">
        <v>2216</v>
      </c>
      <c r="C1566" s="58" t="s">
        <v>2218</v>
      </c>
    </row>
    <row r="1567" spans="1:3">
      <c r="A1567" s="58"/>
      <c r="B1567" s="59" t="s">
        <v>2216</v>
      </c>
      <c r="C1567" s="61" t="s">
        <v>2219</v>
      </c>
    </row>
    <row r="1568" spans="1:3">
      <c r="A1568" s="58"/>
      <c r="B1568" s="59" t="s">
        <v>2216</v>
      </c>
      <c r="C1568" s="61" t="s">
        <v>2220</v>
      </c>
    </row>
    <row r="1569" spans="1:3">
      <c r="A1569" s="58"/>
      <c r="B1569" s="59" t="s">
        <v>2216</v>
      </c>
      <c r="C1569" s="61" t="s">
        <v>657</v>
      </c>
    </row>
    <row r="1570" spans="1:3">
      <c r="A1570" s="58"/>
      <c r="B1570" s="59" t="s">
        <v>2216</v>
      </c>
      <c r="C1570" s="61" t="s">
        <v>2221</v>
      </c>
    </row>
    <row r="1571" spans="1:3">
      <c r="A1571" s="58"/>
      <c r="B1571" s="59" t="s">
        <v>2216</v>
      </c>
      <c r="C1571" s="58" t="s">
        <v>2222</v>
      </c>
    </row>
    <row r="1572" spans="1:3">
      <c r="A1572" s="58"/>
      <c r="B1572" s="59" t="s">
        <v>2216</v>
      </c>
      <c r="C1572" s="58" t="s">
        <v>2173</v>
      </c>
    </row>
    <row r="1573" spans="1:3">
      <c r="A1573" s="58"/>
      <c r="B1573" s="59" t="s">
        <v>2216</v>
      </c>
      <c r="C1573" s="58" t="s">
        <v>41104</v>
      </c>
    </row>
    <row r="1574" spans="1:3">
      <c r="A1574" s="58" t="s">
        <v>2223</v>
      </c>
      <c r="B1574" s="59" t="s">
        <v>2223</v>
      </c>
      <c r="C1574" s="58" t="s">
        <v>2224</v>
      </c>
    </row>
    <row r="1575" spans="1:3">
      <c r="A1575" s="58" t="s">
        <v>2225</v>
      </c>
      <c r="B1575" s="59" t="s">
        <v>2225</v>
      </c>
      <c r="C1575" s="58" t="s">
        <v>2226</v>
      </c>
    </row>
    <row r="1576" spans="1:3">
      <c r="A1576" s="58" t="s">
        <v>2227</v>
      </c>
      <c r="B1576" s="59" t="s">
        <v>2227</v>
      </c>
      <c r="C1576" s="58" t="s">
        <v>2228</v>
      </c>
    </row>
    <row r="1577" spans="1:3">
      <c r="A1577" s="58" t="s">
        <v>2229</v>
      </c>
      <c r="B1577" s="59" t="s">
        <v>2229</v>
      </c>
      <c r="C1577" s="58" t="s">
        <v>2230</v>
      </c>
    </row>
    <row r="1578" spans="1:3">
      <c r="A1578" s="58" t="s">
        <v>2231</v>
      </c>
      <c r="B1578" s="59" t="s">
        <v>2231</v>
      </c>
      <c r="C1578" s="58" t="s">
        <v>2232</v>
      </c>
    </row>
    <row r="1579" spans="1:3" ht="30">
      <c r="A1579" s="58" t="s">
        <v>2233</v>
      </c>
      <c r="B1579" s="59" t="s">
        <v>2233</v>
      </c>
      <c r="C1579" s="58" t="s">
        <v>2234</v>
      </c>
    </row>
    <row r="1580" spans="1:3">
      <c r="A1580" s="58" t="s">
        <v>2235</v>
      </c>
      <c r="B1580" s="59" t="s">
        <v>2235</v>
      </c>
      <c r="C1580" s="58" t="s">
        <v>2236</v>
      </c>
    </row>
    <row r="1581" spans="1:3">
      <c r="A1581" s="58" t="s">
        <v>2237</v>
      </c>
      <c r="B1581" s="59" t="s">
        <v>2237</v>
      </c>
      <c r="C1581" s="58" t="s">
        <v>2238</v>
      </c>
    </row>
    <row r="1582" spans="1:3" ht="30">
      <c r="A1582" s="58" t="s">
        <v>2239</v>
      </c>
      <c r="B1582" s="59" t="s">
        <v>2239</v>
      </c>
      <c r="C1582" s="58" t="s">
        <v>2240</v>
      </c>
    </row>
    <row r="1583" spans="1:3">
      <c r="A1583" s="58" t="s">
        <v>2241</v>
      </c>
      <c r="B1583" s="59" t="s">
        <v>2241</v>
      </c>
      <c r="C1583" s="58" t="s">
        <v>2242</v>
      </c>
    </row>
    <row r="1584" spans="1:3">
      <c r="A1584" s="58" t="s">
        <v>2243</v>
      </c>
      <c r="B1584" s="59" t="s">
        <v>2243</v>
      </c>
      <c r="C1584" s="58" t="s">
        <v>2244</v>
      </c>
    </row>
    <row r="1585" spans="1:3">
      <c r="A1585" s="58" t="s">
        <v>2245</v>
      </c>
      <c r="B1585" s="59" t="s">
        <v>2245</v>
      </c>
      <c r="C1585" s="61" t="s">
        <v>2246</v>
      </c>
    </row>
    <row r="1586" spans="1:3">
      <c r="A1586" s="58" t="s">
        <v>2247</v>
      </c>
      <c r="B1586" s="59" t="s">
        <v>2247</v>
      </c>
      <c r="C1586" s="61" t="s">
        <v>2248</v>
      </c>
    </row>
    <row r="1587" spans="1:3">
      <c r="A1587" s="58" t="s">
        <v>41105</v>
      </c>
      <c r="B1587" s="59" t="s">
        <v>41105</v>
      </c>
      <c r="C1587" s="58" t="s">
        <v>41106</v>
      </c>
    </row>
    <row r="1588" spans="1:3">
      <c r="A1588" s="58"/>
      <c r="B1588" s="59" t="s">
        <v>41105</v>
      </c>
      <c r="C1588" s="58" t="s">
        <v>655</v>
      </c>
    </row>
    <row r="1589" spans="1:3">
      <c r="A1589" s="58"/>
      <c r="B1589" s="59" t="s">
        <v>41105</v>
      </c>
      <c r="C1589" s="58" t="s">
        <v>41107</v>
      </c>
    </row>
    <row r="1590" spans="1:3">
      <c r="A1590" s="58"/>
      <c r="B1590" s="59" t="s">
        <v>41105</v>
      </c>
      <c r="C1590" s="58" t="s">
        <v>41108</v>
      </c>
    </row>
    <row r="1591" spans="1:3">
      <c r="A1591" s="58"/>
      <c r="B1591" s="59" t="s">
        <v>41105</v>
      </c>
      <c r="C1591" s="58" t="s">
        <v>41109</v>
      </c>
    </row>
    <row r="1592" spans="1:3">
      <c r="A1592" s="58"/>
      <c r="B1592" s="59" t="s">
        <v>41105</v>
      </c>
      <c r="C1592" s="58" t="s">
        <v>41110</v>
      </c>
    </row>
    <row r="1593" spans="1:3">
      <c r="A1593" s="58"/>
      <c r="B1593" s="59" t="s">
        <v>41105</v>
      </c>
      <c r="C1593" s="58" t="s">
        <v>41111</v>
      </c>
    </row>
    <row r="1594" spans="1:3">
      <c r="A1594" s="58"/>
      <c r="B1594" s="59" t="s">
        <v>41105</v>
      </c>
      <c r="C1594" s="58" t="s">
        <v>41112</v>
      </c>
    </row>
    <row r="1595" spans="1:3">
      <c r="A1595" s="58"/>
      <c r="B1595" s="59" t="s">
        <v>41105</v>
      </c>
      <c r="C1595" s="58" t="s">
        <v>41113</v>
      </c>
    </row>
    <row r="1596" spans="1:3">
      <c r="A1596" s="58"/>
      <c r="B1596" s="59" t="s">
        <v>41105</v>
      </c>
      <c r="C1596" s="58" t="s">
        <v>41114</v>
      </c>
    </row>
    <row r="1597" spans="1:3">
      <c r="A1597" s="58" t="s">
        <v>9584</v>
      </c>
      <c r="B1597" s="59" t="s">
        <v>9584</v>
      </c>
      <c r="C1597" s="58" t="s">
        <v>2249</v>
      </c>
    </row>
    <row r="1598" spans="1:3">
      <c r="A1598" s="58" t="s">
        <v>2250</v>
      </c>
      <c r="B1598" s="59" t="s">
        <v>2250</v>
      </c>
      <c r="C1598" s="58" t="s">
        <v>2249</v>
      </c>
    </row>
    <row r="1599" spans="1:3">
      <c r="A1599" s="58"/>
      <c r="B1599" s="59" t="s">
        <v>2250</v>
      </c>
      <c r="C1599" s="58" t="s">
        <v>655</v>
      </c>
    </row>
    <row r="1600" spans="1:3" ht="30">
      <c r="A1600" s="58"/>
      <c r="B1600" s="59" t="s">
        <v>2250</v>
      </c>
      <c r="C1600" s="58" t="s">
        <v>41115</v>
      </c>
    </row>
    <row r="1601" spans="1:3">
      <c r="A1601" s="58"/>
      <c r="B1601" s="59" t="s">
        <v>2250</v>
      </c>
      <c r="C1601" s="58" t="s">
        <v>41116</v>
      </c>
    </row>
    <row r="1602" spans="1:3">
      <c r="A1602" s="58"/>
      <c r="B1602" s="59" t="s">
        <v>2250</v>
      </c>
      <c r="C1602" s="58" t="s">
        <v>41117</v>
      </c>
    </row>
    <row r="1603" spans="1:3">
      <c r="A1603" s="58"/>
      <c r="B1603" s="59" t="s">
        <v>2250</v>
      </c>
      <c r="C1603" s="58" t="s">
        <v>669</v>
      </c>
    </row>
    <row r="1604" spans="1:3">
      <c r="A1604" s="58"/>
      <c r="B1604" s="59" t="s">
        <v>2250</v>
      </c>
      <c r="C1604" s="58" t="s">
        <v>2251</v>
      </c>
    </row>
    <row r="1605" spans="1:3">
      <c r="A1605" s="58"/>
      <c r="B1605" s="59" t="s">
        <v>2250</v>
      </c>
      <c r="C1605" s="58" t="s">
        <v>2252</v>
      </c>
    </row>
    <row r="1606" spans="1:3">
      <c r="A1606" s="58"/>
      <c r="B1606" s="59" t="s">
        <v>2250</v>
      </c>
      <c r="C1606" s="61" t="s">
        <v>2253</v>
      </c>
    </row>
    <row r="1607" spans="1:3">
      <c r="A1607" s="58"/>
      <c r="B1607" s="59" t="s">
        <v>2250</v>
      </c>
      <c r="C1607" s="61" t="s">
        <v>2254</v>
      </c>
    </row>
    <row r="1608" spans="1:3">
      <c r="A1608" s="58"/>
      <c r="B1608" s="59" t="s">
        <v>2250</v>
      </c>
      <c r="C1608" s="61" t="s">
        <v>2255</v>
      </c>
    </row>
    <row r="1609" spans="1:3">
      <c r="A1609" s="58"/>
      <c r="B1609" s="59" t="s">
        <v>2250</v>
      </c>
      <c r="C1609" s="58" t="s">
        <v>2256</v>
      </c>
    </row>
    <row r="1610" spans="1:3">
      <c r="A1610" s="58"/>
      <c r="B1610" s="59" t="s">
        <v>2250</v>
      </c>
      <c r="C1610" s="58" t="s">
        <v>2257</v>
      </c>
    </row>
    <row r="1611" spans="1:3">
      <c r="A1611" s="58" t="s">
        <v>17863</v>
      </c>
      <c r="B1611" s="59" t="s">
        <v>17863</v>
      </c>
      <c r="C1611" s="58" t="s">
        <v>41118</v>
      </c>
    </row>
    <row r="1612" spans="1:3">
      <c r="A1612" s="58" t="s">
        <v>41119</v>
      </c>
      <c r="B1612" s="59" t="s">
        <v>41119</v>
      </c>
      <c r="C1612" s="58" t="s">
        <v>41120</v>
      </c>
    </row>
    <row r="1613" spans="1:3">
      <c r="A1613" s="58" t="s">
        <v>2258</v>
      </c>
      <c r="B1613" s="59" t="s">
        <v>2258</v>
      </c>
      <c r="C1613" s="58" t="s">
        <v>2259</v>
      </c>
    </row>
    <row r="1614" spans="1:3">
      <c r="A1614" s="58" t="s">
        <v>2260</v>
      </c>
      <c r="B1614" s="59" t="s">
        <v>2260</v>
      </c>
      <c r="C1614" s="58" t="s">
        <v>2261</v>
      </c>
    </row>
    <row r="1615" spans="1:3">
      <c r="A1615" s="58"/>
      <c r="B1615" s="59" t="s">
        <v>2260</v>
      </c>
      <c r="C1615" s="58" t="s">
        <v>655</v>
      </c>
    </row>
    <row r="1616" spans="1:3">
      <c r="A1616" s="58"/>
      <c r="B1616" s="59" t="s">
        <v>2260</v>
      </c>
      <c r="C1616" s="58" t="s">
        <v>41121</v>
      </c>
    </row>
    <row r="1617" spans="1:3">
      <c r="A1617" s="58"/>
      <c r="B1617" s="59" t="s">
        <v>2260</v>
      </c>
      <c r="C1617" s="58" t="s">
        <v>41122</v>
      </c>
    </row>
    <row r="1618" spans="1:3">
      <c r="A1618" s="58" t="s">
        <v>18209</v>
      </c>
      <c r="B1618" s="59" t="s">
        <v>18209</v>
      </c>
      <c r="C1618" s="58" t="s">
        <v>41123</v>
      </c>
    </row>
    <row r="1619" spans="1:3">
      <c r="A1619" s="58" t="s">
        <v>41124</v>
      </c>
      <c r="B1619" s="59" t="s">
        <v>41124</v>
      </c>
      <c r="C1619" s="58" t="s">
        <v>41125</v>
      </c>
    </row>
    <row r="1620" spans="1:3">
      <c r="A1620" s="58" t="s">
        <v>2262</v>
      </c>
      <c r="B1620" s="59" t="s">
        <v>2262</v>
      </c>
      <c r="C1620" s="58" t="s">
        <v>2263</v>
      </c>
    </row>
    <row r="1621" spans="1:3">
      <c r="A1621" s="58"/>
      <c r="B1621" s="59" t="s">
        <v>2262</v>
      </c>
      <c r="C1621" s="58" t="s">
        <v>655</v>
      </c>
    </row>
    <row r="1622" spans="1:3" ht="30">
      <c r="A1622" s="58"/>
      <c r="B1622" s="59" t="s">
        <v>2262</v>
      </c>
      <c r="C1622" s="58" t="s">
        <v>41126</v>
      </c>
    </row>
    <row r="1623" spans="1:3">
      <c r="A1623" s="58"/>
      <c r="B1623" s="59" t="s">
        <v>2262</v>
      </c>
      <c r="C1623" s="58" t="s">
        <v>41127</v>
      </c>
    </row>
    <row r="1624" spans="1:3">
      <c r="A1624" s="58"/>
      <c r="B1624" s="59" t="s">
        <v>2262</v>
      </c>
      <c r="C1624" s="58" t="s">
        <v>669</v>
      </c>
    </row>
    <row r="1625" spans="1:3">
      <c r="A1625" s="58"/>
      <c r="B1625" s="59" t="s">
        <v>2262</v>
      </c>
      <c r="C1625" s="58" t="s">
        <v>2264</v>
      </c>
    </row>
    <row r="1626" spans="1:3">
      <c r="A1626" s="58"/>
      <c r="B1626" s="59" t="s">
        <v>2262</v>
      </c>
      <c r="C1626" s="61" t="s">
        <v>2265</v>
      </c>
    </row>
    <row r="1627" spans="1:3">
      <c r="A1627" s="58" t="s">
        <v>18372</v>
      </c>
      <c r="B1627" s="59" t="s">
        <v>18372</v>
      </c>
      <c r="C1627" s="61" t="s">
        <v>41128</v>
      </c>
    </row>
    <row r="1628" spans="1:3">
      <c r="A1628" s="58" t="s">
        <v>41129</v>
      </c>
      <c r="B1628" s="59" t="s">
        <v>41129</v>
      </c>
      <c r="C1628" s="61" t="s">
        <v>41130</v>
      </c>
    </row>
    <row r="1629" spans="1:3">
      <c r="A1629" s="58" t="s">
        <v>318</v>
      </c>
      <c r="B1629" s="59" t="s">
        <v>318</v>
      </c>
      <c r="C1629" s="61" t="s">
        <v>2266</v>
      </c>
    </row>
    <row r="1630" spans="1:3">
      <c r="A1630" s="58"/>
      <c r="B1630" s="59" t="s">
        <v>318</v>
      </c>
      <c r="C1630" s="61" t="s">
        <v>655</v>
      </c>
    </row>
    <row r="1631" spans="1:3">
      <c r="A1631" s="58"/>
      <c r="B1631" s="59" t="s">
        <v>318</v>
      </c>
      <c r="C1631" s="61" t="s">
        <v>2267</v>
      </c>
    </row>
    <row r="1632" spans="1:3">
      <c r="A1632" s="58"/>
      <c r="B1632" s="59" t="s">
        <v>318</v>
      </c>
      <c r="C1632" s="61" t="s">
        <v>2268</v>
      </c>
    </row>
    <row r="1633" spans="1:3">
      <c r="A1633" s="58"/>
      <c r="B1633" s="59" t="s">
        <v>318</v>
      </c>
      <c r="C1633" s="58" t="s">
        <v>657</v>
      </c>
    </row>
    <row r="1634" spans="1:3">
      <c r="A1634" s="58"/>
      <c r="B1634" s="59" t="s">
        <v>318</v>
      </c>
      <c r="C1634" s="58" t="s">
        <v>2269</v>
      </c>
    </row>
    <row r="1635" spans="1:3" ht="30">
      <c r="A1635" s="58"/>
      <c r="B1635" s="59" t="s">
        <v>318</v>
      </c>
      <c r="C1635" s="58" t="s">
        <v>2270</v>
      </c>
    </row>
    <row r="1636" spans="1:3">
      <c r="A1636" s="58" t="s">
        <v>2271</v>
      </c>
      <c r="B1636" s="59" t="s">
        <v>2271</v>
      </c>
      <c r="C1636" s="58" t="s">
        <v>2272</v>
      </c>
    </row>
    <row r="1637" spans="1:3">
      <c r="A1637" s="58"/>
      <c r="B1637" s="59" t="s">
        <v>2271</v>
      </c>
      <c r="C1637" s="58" t="s">
        <v>655</v>
      </c>
    </row>
    <row r="1638" spans="1:3">
      <c r="A1638" s="58"/>
      <c r="B1638" s="59" t="s">
        <v>2271</v>
      </c>
      <c r="C1638" s="58" t="s">
        <v>2273</v>
      </c>
    </row>
    <row r="1639" spans="1:3">
      <c r="A1639" s="58" t="s">
        <v>2274</v>
      </c>
      <c r="B1639" s="59" t="s">
        <v>2274</v>
      </c>
      <c r="C1639" s="58" t="s">
        <v>2275</v>
      </c>
    </row>
    <row r="1640" spans="1:3">
      <c r="A1640" s="58"/>
      <c r="B1640" s="59" t="s">
        <v>2274</v>
      </c>
      <c r="C1640" s="58" t="s">
        <v>655</v>
      </c>
    </row>
    <row r="1641" spans="1:3">
      <c r="A1641" s="58"/>
      <c r="B1641" s="59" t="s">
        <v>2274</v>
      </c>
      <c r="C1641" s="61" t="s">
        <v>2276</v>
      </c>
    </row>
    <row r="1642" spans="1:3">
      <c r="A1642" s="58"/>
      <c r="B1642" s="59" t="s">
        <v>2274</v>
      </c>
      <c r="C1642" s="61" t="s">
        <v>2277</v>
      </c>
    </row>
    <row r="1643" spans="1:3">
      <c r="A1643" s="58"/>
      <c r="B1643" s="59" t="s">
        <v>2274</v>
      </c>
      <c r="C1643" s="61" t="s">
        <v>2278</v>
      </c>
    </row>
    <row r="1644" spans="1:3">
      <c r="A1644" s="58"/>
      <c r="B1644" s="59" t="s">
        <v>2274</v>
      </c>
      <c r="C1644" s="61" t="s">
        <v>2279</v>
      </c>
    </row>
    <row r="1645" spans="1:3">
      <c r="A1645" s="58"/>
      <c r="B1645" s="59" t="s">
        <v>2274</v>
      </c>
      <c r="C1645" s="61" t="s">
        <v>669</v>
      </c>
    </row>
    <row r="1646" spans="1:3">
      <c r="A1646" s="58"/>
      <c r="B1646" s="59" t="s">
        <v>2274</v>
      </c>
      <c r="C1646" s="61" t="s">
        <v>2280</v>
      </c>
    </row>
    <row r="1647" spans="1:3">
      <c r="A1647" s="58"/>
      <c r="B1647" s="59" t="s">
        <v>2274</v>
      </c>
      <c r="C1647" s="58" t="s">
        <v>2252</v>
      </c>
    </row>
    <row r="1648" spans="1:3">
      <c r="A1648" s="58"/>
      <c r="B1648" s="59" t="s">
        <v>2274</v>
      </c>
      <c r="C1648" s="58" t="s">
        <v>2281</v>
      </c>
    </row>
    <row r="1649" spans="1:3">
      <c r="A1649" s="58"/>
      <c r="B1649" s="59" t="s">
        <v>2274</v>
      </c>
      <c r="C1649" s="58" t="s">
        <v>2282</v>
      </c>
    </row>
    <row r="1650" spans="1:3">
      <c r="A1650" s="58" t="s">
        <v>2283</v>
      </c>
      <c r="B1650" s="59" t="s">
        <v>2283</v>
      </c>
      <c r="C1650" s="58" t="s">
        <v>2284</v>
      </c>
    </row>
    <row r="1651" spans="1:3">
      <c r="A1651" s="58" t="s">
        <v>9585</v>
      </c>
      <c r="B1651" s="59" t="s">
        <v>9585</v>
      </c>
      <c r="C1651" s="58" t="s">
        <v>2285</v>
      </c>
    </row>
    <row r="1652" spans="1:3">
      <c r="A1652" s="58" t="s">
        <v>9586</v>
      </c>
      <c r="B1652" s="59" t="s">
        <v>9586</v>
      </c>
      <c r="C1652" s="58" t="s">
        <v>2286</v>
      </c>
    </row>
    <row r="1653" spans="1:3">
      <c r="A1653" s="58" t="s">
        <v>9587</v>
      </c>
      <c r="B1653" s="59" t="s">
        <v>9587</v>
      </c>
      <c r="C1653" s="58" t="s">
        <v>2287</v>
      </c>
    </row>
    <row r="1654" spans="1:3">
      <c r="A1654" s="58" t="s">
        <v>9588</v>
      </c>
      <c r="B1654" s="59" t="s">
        <v>9588</v>
      </c>
      <c r="C1654" s="58" t="s">
        <v>2288</v>
      </c>
    </row>
    <row r="1655" spans="1:3">
      <c r="A1655" s="58" t="s">
        <v>9589</v>
      </c>
      <c r="B1655" s="59" t="s">
        <v>9589</v>
      </c>
      <c r="C1655" s="58" t="s">
        <v>2289</v>
      </c>
    </row>
    <row r="1656" spans="1:3">
      <c r="A1656" s="58" t="s">
        <v>9590</v>
      </c>
      <c r="B1656" s="59" t="s">
        <v>9590</v>
      </c>
      <c r="C1656" s="58" t="s">
        <v>2290</v>
      </c>
    </row>
    <row r="1657" spans="1:3">
      <c r="A1657" s="58" t="s">
        <v>9591</v>
      </c>
      <c r="B1657" s="59" t="s">
        <v>9591</v>
      </c>
      <c r="C1657" s="58" t="s">
        <v>2291</v>
      </c>
    </row>
    <row r="1658" spans="1:3">
      <c r="A1658" s="58"/>
      <c r="B1658" s="59" t="s">
        <v>9591</v>
      </c>
      <c r="C1658" s="58" t="s">
        <v>655</v>
      </c>
    </row>
    <row r="1659" spans="1:3" ht="30">
      <c r="A1659" s="58"/>
      <c r="B1659" s="59" t="s">
        <v>9591</v>
      </c>
      <c r="C1659" s="58" t="s">
        <v>2292</v>
      </c>
    </row>
    <row r="1660" spans="1:3">
      <c r="A1660" s="58"/>
      <c r="B1660" s="59" t="s">
        <v>9591</v>
      </c>
      <c r="C1660" s="58" t="s">
        <v>2293</v>
      </c>
    </row>
    <row r="1661" spans="1:3">
      <c r="A1661" s="58"/>
      <c r="B1661" s="59" t="s">
        <v>9591</v>
      </c>
      <c r="C1661" s="58" t="s">
        <v>2294</v>
      </c>
    </row>
    <row r="1662" spans="1:3">
      <c r="A1662" s="58"/>
      <c r="B1662" s="59" t="s">
        <v>9591</v>
      </c>
      <c r="C1662" s="58" t="s">
        <v>2295</v>
      </c>
    </row>
    <row r="1663" spans="1:3">
      <c r="A1663" s="58"/>
      <c r="B1663" s="59" t="s">
        <v>9591</v>
      </c>
      <c r="C1663" s="58" t="s">
        <v>2296</v>
      </c>
    </row>
    <row r="1664" spans="1:3">
      <c r="A1664" s="58"/>
      <c r="B1664" s="59" t="s">
        <v>9591</v>
      </c>
      <c r="C1664" s="58" t="s">
        <v>2297</v>
      </c>
    </row>
    <row r="1665" spans="1:3">
      <c r="A1665" s="58"/>
      <c r="B1665" s="59" t="s">
        <v>9591</v>
      </c>
      <c r="C1665" s="61" t="s">
        <v>669</v>
      </c>
    </row>
    <row r="1666" spans="1:3">
      <c r="A1666" s="58"/>
      <c r="B1666" s="59" t="s">
        <v>9591</v>
      </c>
      <c r="C1666" s="58" t="s">
        <v>2281</v>
      </c>
    </row>
    <row r="1667" spans="1:3">
      <c r="A1667" s="58"/>
      <c r="B1667" s="59" t="s">
        <v>9591</v>
      </c>
      <c r="C1667" s="58" t="s">
        <v>2298</v>
      </c>
    </row>
    <row r="1668" spans="1:3">
      <c r="A1668" s="58"/>
      <c r="B1668" s="59" t="s">
        <v>9591</v>
      </c>
      <c r="C1668" s="58" t="s">
        <v>2166</v>
      </c>
    </row>
    <row r="1669" spans="1:3">
      <c r="A1669" s="58"/>
      <c r="B1669" s="59" t="s">
        <v>9591</v>
      </c>
      <c r="C1669" s="58" t="s">
        <v>2299</v>
      </c>
    </row>
    <row r="1670" spans="1:3">
      <c r="A1670" s="58"/>
      <c r="B1670" s="59" t="s">
        <v>9591</v>
      </c>
      <c r="C1670" s="58" t="s">
        <v>2300</v>
      </c>
    </row>
    <row r="1671" spans="1:3">
      <c r="A1671" s="58"/>
      <c r="B1671" s="59" t="s">
        <v>9591</v>
      </c>
      <c r="C1671" s="58" t="s">
        <v>2301</v>
      </c>
    </row>
    <row r="1672" spans="1:3">
      <c r="A1672" s="58"/>
      <c r="B1672" s="59" t="s">
        <v>9591</v>
      </c>
      <c r="C1672" s="58" t="s">
        <v>2302</v>
      </c>
    </row>
    <row r="1673" spans="1:3">
      <c r="A1673" s="58" t="s">
        <v>2303</v>
      </c>
      <c r="B1673" s="59" t="s">
        <v>2303</v>
      </c>
      <c r="C1673" s="58" t="s">
        <v>2304</v>
      </c>
    </row>
    <row r="1674" spans="1:3">
      <c r="A1674" s="58" t="s">
        <v>2305</v>
      </c>
      <c r="B1674" s="59" t="s">
        <v>2305</v>
      </c>
      <c r="C1674" s="58" t="s">
        <v>2304</v>
      </c>
    </row>
    <row r="1675" spans="1:3">
      <c r="A1675" s="58"/>
      <c r="B1675" s="59" t="s">
        <v>2305</v>
      </c>
      <c r="C1675" s="58" t="s">
        <v>655</v>
      </c>
    </row>
    <row r="1676" spans="1:3" ht="30">
      <c r="A1676" s="58"/>
      <c r="B1676" s="59" t="s">
        <v>2305</v>
      </c>
      <c r="C1676" s="58" t="s">
        <v>2306</v>
      </c>
    </row>
    <row r="1677" spans="1:3">
      <c r="A1677" s="58"/>
      <c r="B1677" s="59" t="s">
        <v>2305</v>
      </c>
      <c r="C1677" s="58" t="s">
        <v>2307</v>
      </c>
    </row>
    <row r="1678" spans="1:3">
      <c r="A1678" s="58"/>
      <c r="B1678" s="59" t="s">
        <v>2305</v>
      </c>
      <c r="C1678" s="58" t="s">
        <v>41131</v>
      </c>
    </row>
    <row r="1679" spans="1:3">
      <c r="A1679" s="58"/>
      <c r="B1679" s="59" t="s">
        <v>2305</v>
      </c>
      <c r="C1679" s="58" t="s">
        <v>41132</v>
      </c>
    </row>
    <row r="1680" spans="1:3">
      <c r="A1680" s="58"/>
      <c r="B1680" s="59" t="s">
        <v>2305</v>
      </c>
      <c r="C1680" s="58" t="s">
        <v>669</v>
      </c>
    </row>
    <row r="1681" spans="1:3">
      <c r="A1681" s="58"/>
      <c r="B1681" s="59" t="s">
        <v>2305</v>
      </c>
      <c r="C1681" s="58" t="s">
        <v>2308</v>
      </c>
    </row>
    <row r="1682" spans="1:3">
      <c r="A1682" s="58"/>
      <c r="B1682" s="59" t="s">
        <v>2305</v>
      </c>
      <c r="C1682" s="58" t="s">
        <v>2309</v>
      </c>
    </row>
    <row r="1683" spans="1:3">
      <c r="A1683" s="58"/>
      <c r="B1683" s="59" t="s">
        <v>2305</v>
      </c>
      <c r="C1683" s="58" t="s">
        <v>2310</v>
      </c>
    </row>
    <row r="1684" spans="1:3">
      <c r="A1684" s="58"/>
      <c r="B1684" s="59" t="s">
        <v>2305</v>
      </c>
      <c r="C1684" s="58" t="s">
        <v>2311</v>
      </c>
    </row>
    <row r="1685" spans="1:3">
      <c r="A1685" s="58"/>
      <c r="B1685" s="59" t="s">
        <v>2305</v>
      </c>
      <c r="C1685" s="58" t="s">
        <v>2312</v>
      </c>
    </row>
    <row r="1686" spans="1:3">
      <c r="A1686" s="58"/>
      <c r="B1686" s="59" t="s">
        <v>2305</v>
      </c>
      <c r="C1686" s="58" t="s">
        <v>2313</v>
      </c>
    </row>
    <row r="1687" spans="1:3">
      <c r="A1687" s="58" t="s">
        <v>2314</v>
      </c>
      <c r="B1687" s="59" t="s">
        <v>2314</v>
      </c>
      <c r="C1687" s="58" t="s">
        <v>2315</v>
      </c>
    </row>
    <row r="1688" spans="1:3">
      <c r="A1688" s="58" t="s">
        <v>2316</v>
      </c>
      <c r="B1688" s="59" t="s">
        <v>2316</v>
      </c>
      <c r="C1688" s="58" t="s">
        <v>2317</v>
      </c>
    </row>
    <row r="1689" spans="1:3">
      <c r="A1689" s="58" t="s">
        <v>2318</v>
      </c>
      <c r="B1689" s="59" t="s">
        <v>2318</v>
      </c>
      <c r="C1689" s="58" t="s">
        <v>2319</v>
      </c>
    </row>
    <row r="1690" spans="1:3">
      <c r="A1690" s="58" t="s">
        <v>2320</v>
      </c>
      <c r="B1690" s="59" t="s">
        <v>2320</v>
      </c>
      <c r="C1690" s="58" t="s">
        <v>2321</v>
      </c>
    </row>
    <row r="1691" spans="1:3">
      <c r="A1691" s="58" t="s">
        <v>2322</v>
      </c>
      <c r="B1691" s="59" t="s">
        <v>2322</v>
      </c>
      <c r="C1691" s="58" t="s">
        <v>2323</v>
      </c>
    </row>
    <row r="1692" spans="1:3">
      <c r="A1692" s="58" t="s">
        <v>2324</v>
      </c>
      <c r="B1692" s="59" t="s">
        <v>2324</v>
      </c>
      <c r="C1692" s="58" t="s">
        <v>2325</v>
      </c>
    </row>
    <row r="1693" spans="1:3">
      <c r="A1693" s="58" t="s">
        <v>2326</v>
      </c>
      <c r="B1693" s="59" t="s">
        <v>2326</v>
      </c>
      <c r="C1693" s="58" t="s">
        <v>2327</v>
      </c>
    </row>
    <row r="1694" spans="1:3">
      <c r="A1694" s="58" t="s">
        <v>2328</v>
      </c>
      <c r="B1694" s="59" t="s">
        <v>2328</v>
      </c>
      <c r="C1694" s="58" t="s">
        <v>2329</v>
      </c>
    </row>
    <row r="1695" spans="1:3">
      <c r="A1695" s="58" t="s">
        <v>2330</v>
      </c>
      <c r="B1695" s="59" t="s">
        <v>2330</v>
      </c>
      <c r="C1695" s="58" t="s">
        <v>2331</v>
      </c>
    </row>
    <row r="1696" spans="1:3">
      <c r="A1696" s="58" t="s">
        <v>2332</v>
      </c>
      <c r="B1696" s="59" t="s">
        <v>2332</v>
      </c>
      <c r="C1696" s="58" t="s">
        <v>2333</v>
      </c>
    </row>
    <row r="1697" spans="1:3">
      <c r="A1697" s="58" t="s">
        <v>2334</v>
      </c>
      <c r="B1697" s="59" t="s">
        <v>2334</v>
      </c>
      <c r="C1697" s="58" t="s">
        <v>2335</v>
      </c>
    </row>
    <row r="1698" spans="1:3">
      <c r="A1698" s="58" t="s">
        <v>2336</v>
      </c>
      <c r="B1698" s="59" t="s">
        <v>2336</v>
      </c>
      <c r="C1698" s="58" t="s">
        <v>2337</v>
      </c>
    </row>
    <row r="1699" spans="1:3">
      <c r="A1699" s="58" t="s">
        <v>41133</v>
      </c>
      <c r="B1699" s="59" t="s">
        <v>41133</v>
      </c>
      <c r="C1699" s="58" t="s">
        <v>41134</v>
      </c>
    </row>
    <row r="1700" spans="1:3">
      <c r="A1700" s="58" t="s">
        <v>480</v>
      </c>
      <c r="B1700" s="59" t="s">
        <v>480</v>
      </c>
      <c r="C1700" s="58" t="s">
        <v>2338</v>
      </c>
    </row>
    <row r="1701" spans="1:3">
      <c r="A1701" s="58"/>
      <c r="B1701" s="59" t="s">
        <v>480</v>
      </c>
      <c r="C1701" s="58" t="s">
        <v>655</v>
      </c>
    </row>
    <row r="1702" spans="1:3">
      <c r="A1702" s="58"/>
      <c r="B1702" s="59" t="s">
        <v>480</v>
      </c>
      <c r="C1702" s="58" t="s">
        <v>2339</v>
      </c>
    </row>
    <row r="1703" spans="1:3" ht="75">
      <c r="A1703" s="58"/>
      <c r="B1703" s="59" t="s">
        <v>480</v>
      </c>
      <c r="C1703" s="58" t="s">
        <v>2340</v>
      </c>
    </row>
    <row r="1704" spans="1:3">
      <c r="A1704" s="58"/>
      <c r="B1704" s="59" t="s">
        <v>480</v>
      </c>
      <c r="C1704" s="61" t="s">
        <v>669</v>
      </c>
    </row>
    <row r="1705" spans="1:3">
      <c r="A1705" s="58"/>
      <c r="B1705" s="59" t="s">
        <v>480</v>
      </c>
      <c r="C1705" s="58" t="s">
        <v>2341</v>
      </c>
    </row>
    <row r="1706" spans="1:3">
      <c r="A1706" s="58"/>
      <c r="B1706" s="59" t="s">
        <v>480</v>
      </c>
      <c r="C1706" s="58" t="s">
        <v>2342</v>
      </c>
    </row>
    <row r="1707" spans="1:3">
      <c r="A1707" s="58" t="s">
        <v>2343</v>
      </c>
      <c r="B1707" s="59" t="s">
        <v>2343</v>
      </c>
      <c r="C1707" s="58" t="s">
        <v>2344</v>
      </c>
    </row>
    <row r="1708" spans="1:3">
      <c r="A1708" s="58" t="s">
        <v>9592</v>
      </c>
      <c r="B1708" s="59" t="s">
        <v>9592</v>
      </c>
      <c r="C1708" s="58" t="s">
        <v>2344</v>
      </c>
    </row>
    <row r="1709" spans="1:3">
      <c r="A1709" s="58"/>
      <c r="B1709" s="59" t="s">
        <v>9592</v>
      </c>
      <c r="C1709" s="58" t="s">
        <v>655</v>
      </c>
    </row>
    <row r="1710" spans="1:3">
      <c r="A1710" s="58"/>
      <c r="B1710" s="59" t="s">
        <v>9592</v>
      </c>
      <c r="C1710" s="58" t="s">
        <v>2345</v>
      </c>
    </row>
    <row r="1711" spans="1:3">
      <c r="A1711" s="58"/>
      <c r="B1711" s="59" t="s">
        <v>9592</v>
      </c>
      <c r="C1711" s="58" t="s">
        <v>2346</v>
      </c>
    </row>
    <row r="1712" spans="1:3">
      <c r="A1712" s="58"/>
      <c r="B1712" s="59" t="s">
        <v>9592</v>
      </c>
      <c r="C1712" s="58" t="s">
        <v>2347</v>
      </c>
    </row>
    <row r="1713" spans="1:3">
      <c r="A1713" s="58"/>
      <c r="B1713" s="59" t="s">
        <v>9592</v>
      </c>
      <c r="C1713" s="58" t="s">
        <v>2348</v>
      </c>
    </row>
    <row r="1714" spans="1:3">
      <c r="A1714" s="58"/>
      <c r="B1714" s="59" t="s">
        <v>9592</v>
      </c>
      <c r="C1714" s="58" t="s">
        <v>2349</v>
      </c>
    </row>
    <row r="1715" spans="1:3">
      <c r="A1715" s="58"/>
      <c r="B1715" s="59" t="s">
        <v>9592</v>
      </c>
      <c r="C1715" s="58" t="s">
        <v>657</v>
      </c>
    </row>
    <row r="1716" spans="1:3">
      <c r="A1716" s="58"/>
      <c r="B1716" s="59" t="s">
        <v>9592</v>
      </c>
      <c r="C1716" s="58" t="s">
        <v>2350</v>
      </c>
    </row>
    <row r="1717" spans="1:3">
      <c r="A1717" s="58"/>
      <c r="B1717" s="59" t="s">
        <v>9592</v>
      </c>
      <c r="C1717" s="58" t="s">
        <v>2351</v>
      </c>
    </row>
    <row r="1718" spans="1:3">
      <c r="A1718" s="58" t="s">
        <v>9593</v>
      </c>
      <c r="B1718" s="59" t="s">
        <v>9593</v>
      </c>
      <c r="C1718" s="58" t="s">
        <v>2352</v>
      </c>
    </row>
    <row r="1719" spans="1:3">
      <c r="A1719" s="58" t="s">
        <v>9594</v>
      </c>
      <c r="B1719" s="59" t="s">
        <v>9594</v>
      </c>
      <c r="C1719" s="58" t="s">
        <v>2353</v>
      </c>
    </row>
    <row r="1720" spans="1:3">
      <c r="A1720" s="58" t="s">
        <v>9595</v>
      </c>
      <c r="B1720" s="59" t="s">
        <v>9595</v>
      </c>
      <c r="C1720" s="58" t="s">
        <v>2354</v>
      </c>
    </row>
    <row r="1721" spans="1:3">
      <c r="A1721" s="58" t="s">
        <v>9596</v>
      </c>
      <c r="B1721" s="59" t="s">
        <v>9596</v>
      </c>
      <c r="C1721" s="58" t="s">
        <v>2355</v>
      </c>
    </row>
    <row r="1722" spans="1:3">
      <c r="A1722" s="58" t="s">
        <v>9597</v>
      </c>
      <c r="B1722" s="59" t="s">
        <v>9597</v>
      </c>
      <c r="C1722" s="58" t="s">
        <v>2356</v>
      </c>
    </row>
    <row r="1723" spans="1:3">
      <c r="A1723" s="58"/>
      <c r="B1723" s="59" t="s">
        <v>9597</v>
      </c>
      <c r="C1723" s="58" t="s">
        <v>655</v>
      </c>
    </row>
    <row r="1724" spans="1:3">
      <c r="A1724" s="58"/>
      <c r="B1724" s="59" t="s">
        <v>9597</v>
      </c>
      <c r="C1724" s="61" t="s">
        <v>2357</v>
      </c>
    </row>
    <row r="1725" spans="1:3">
      <c r="A1725" s="58" t="s">
        <v>2358</v>
      </c>
      <c r="B1725" s="59" t="s">
        <v>2358</v>
      </c>
      <c r="C1725" s="58" t="s">
        <v>2359</v>
      </c>
    </row>
    <row r="1726" spans="1:3">
      <c r="A1726" s="58"/>
      <c r="B1726" s="59" t="s">
        <v>2358</v>
      </c>
      <c r="C1726" s="58" t="s">
        <v>655</v>
      </c>
    </row>
    <row r="1727" spans="1:3" ht="30">
      <c r="A1727" s="58"/>
      <c r="B1727" s="59" t="s">
        <v>2358</v>
      </c>
      <c r="C1727" s="58" t="s">
        <v>2360</v>
      </c>
    </row>
    <row r="1728" spans="1:3">
      <c r="A1728" s="58"/>
      <c r="B1728" s="59" t="s">
        <v>2358</v>
      </c>
      <c r="C1728" s="58" t="s">
        <v>2361</v>
      </c>
    </row>
    <row r="1729" spans="1:3">
      <c r="A1729" s="58"/>
      <c r="B1729" s="59" t="s">
        <v>2358</v>
      </c>
      <c r="C1729" s="58" t="s">
        <v>2362</v>
      </c>
    </row>
    <row r="1730" spans="1:3">
      <c r="A1730" s="58"/>
      <c r="B1730" s="59" t="s">
        <v>2358</v>
      </c>
      <c r="C1730" s="58" t="s">
        <v>2363</v>
      </c>
    </row>
    <row r="1731" spans="1:3">
      <c r="A1731" s="58"/>
      <c r="B1731" s="59" t="s">
        <v>2358</v>
      </c>
      <c r="C1731" s="58" t="s">
        <v>2364</v>
      </c>
    </row>
    <row r="1732" spans="1:3">
      <c r="A1732" s="58"/>
      <c r="B1732" s="59" t="s">
        <v>2358</v>
      </c>
      <c r="C1732" s="58" t="s">
        <v>2365</v>
      </c>
    </row>
    <row r="1733" spans="1:3">
      <c r="A1733" s="58" t="s">
        <v>2366</v>
      </c>
      <c r="B1733" s="59" t="s">
        <v>2366</v>
      </c>
      <c r="C1733" s="58" t="s">
        <v>2367</v>
      </c>
    </row>
    <row r="1734" spans="1:3">
      <c r="A1734" s="58" t="s">
        <v>2368</v>
      </c>
      <c r="B1734" s="59" t="s">
        <v>2368</v>
      </c>
      <c r="C1734" s="58" t="s">
        <v>2369</v>
      </c>
    </row>
    <row r="1735" spans="1:3">
      <c r="A1735" s="58" t="s">
        <v>2370</v>
      </c>
      <c r="B1735" s="59" t="s">
        <v>2370</v>
      </c>
      <c r="C1735" s="58" t="s">
        <v>2371</v>
      </c>
    </row>
    <row r="1736" spans="1:3">
      <c r="A1736" s="58" t="s">
        <v>2372</v>
      </c>
      <c r="B1736" s="59" t="s">
        <v>2372</v>
      </c>
      <c r="C1736" s="61" t="s">
        <v>2373</v>
      </c>
    </row>
    <row r="1737" spans="1:3">
      <c r="A1737" s="58" t="s">
        <v>2374</v>
      </c>
      <c r="B1737" s="59" t="s">
        <v>2374</v>
      </c>
      <c r="C1737" s="61" t="s">
        <v>2375</v>
      </c>
    </row>
    <row r="1738" spans="1:3">
      <c r="A1738" s="58" t="s">
        <v>2376</v>
      </c>
      <c r="B1738" s="59" t="s">
        <v>2376</v>
      </c>
      <c r="C1738" s="58" t="s">
        <v>2377</v>
      </c>
    </row>
    <row r="1739" spans="1:3">
      <c r="A1739" s="58" t="s">
        <v>2378</v>
      </c>
      <c r="B1739" s="59" t="s">
        <v>2378</v>
      </c>
      <c r="C1739" s="58" t="s">
        <v>2379</v>
      </c>
    </row>
    <row r="1740" spans="1:3">
      <c r="A1740" s="58" t="s">
        <v>2380</v>
      </c>
      <c r="B1740" s="59" t="s">
        <v>2380</v>
      </c>
      <c r="C1740" s="58" t="s">
        <v>2381</v>
      </c>
    </row>
    <row r="1741" spans="1:3">
      <c r="A1741" s="58"/>
      <c r="B1741" s="59" t="s">
        <v>2380</v>
      </c>
      <c r="C1741" s="58" t="s">
        <v>655</v>
      </c>
    </row>
    <row r="1742" spans="1:3">
      <c r="A1742" s="58"/>
      <c r="B1742" s="59" t="s">
        <v>2380</v>
      </c>
      <c r="C1742" s="58" t="s">
        <v>2382</v>
      </c>
    </row>
    <row r="1743" spans="1:3">
      <c r="A1743" s="58"/>
      <c r="B1743" s="59" t="s">
        <v>2380</v>
      </c>
      <c r="C1743" s="58" t="s">
        <v>669</v>
      </c>
    </row>
    <row r="1744" spans="1:3">
      <c r="A1744" s="58"/>
      <c r="B1744" s="59" t="s">
        <v>2380</v>
      </c>
      <c r="C1744" s="58" t="s">
        <v>2383</v>
      </c>
    </row>
    <row r="1745" spans="1:3">
      <c r="A1745" s="58" t="s">
        <v>2384</v>
      </c>
      <c r="B1745" s="59" t="s">
        <v>2384</v>
      </c>
      <c r="C1745" s="58" t="s">
        <v>2385</v>
      </c>
    </row>
    <row r="1746" spans="1:3">
      <c r="A1746" s="58"/>
      <c r="B1746" s="59" t="s">
        <v>2384</v>
      </c>
      <c r="C1746" s="58" t="s">
        <v>655</v>
      </c>
    </row>
    <row r="1747" spans="1:3" ht="30">
      <c r="A1747" s="58"/>
      <c r="B1747" s="59" t="s">
        <v>2384</v>
      </c>
      <c r="C1747" s="58" t="s">
        <v>2386</v>
      </c>
    </row>
    <row r="1748" spans="1:3">
      <c r="A1748" s="58"/>
      <c r="B1748" s="59" t="s">
        <v>2384</v>
      </c>
      <c r="C1748" s="58" t="s">
        <v>2387</v>
      </c>
    </row>
    <row r="1749" spans="1:3">
      <c r="A1749" s="58"/>
      <c r="B1749" s="59" t="s">
        <v>2384</v>
      </c>
      <c r="C1749" s="58" t="s">
        <v>2388</v>
      </c>
    </row>
    <row r="1750" spans="1:3">
      <c r="A1750" s="58"/>
      <c r="B1750" s="59" t="s">
        <v>2384</v>
      </c>
      <c r="C1750" s="58" t="s">
        <v>2389</v>
      </c>
    </row>
    <row r="1751" spans="1:3">
      <c r="A1751" s="58"/>
      <c r="B1751" s="59" t="s">
        <v>2384</v>
      </c>
      <c r="C1751" s="58" t="s">
        <v>2390</v>
      </c>
    </row>
    <row r="1752" spans="1:3">
      <c r="A1752" s="58"/>
      <c r="B1752" s="59" t="s">
        <v>2384</v>
      </c>
      <c r="C1752" s="58" t="s">
        <v>2391</v>
      </c>
    </row>
    <row r="1753" spans="1:3">
      <c r="A1753" s="58"/>
      <c r="B1753" s="59" t="s">
        <v>2384</v>
      </c>
      <c r="C1753" s="58" t="s">
        <v>669</v>
      </c>
    </row>
    <row r="1754" spans="1:3">
      <c r="A1754" s="58"/>
      <c r="B1754" s="59" t="s">
        <v>2384</v>
      </c>
      <c r="C1754" s="58" t="s">
        <v>2392</v>
      </c>
    </row>
    <row r="1755" spans="1:3">
      <c r="A1755" s="58"/>
      <c r="B1755" s="59" t="s">
        <v>2384</v>
      </c>
      <c r="C1755" s="58" t="s">
        <v>2393</v>
      </c>
    </row>
    <row r="1756" spans="1:3">
      <c r="A1756" s="58" t="s">
        <v>2394</v>
      </c>
      <c r="B1756" s="59" t="s">
        <v>2394</v>
      </c>
      <c r="C1756" s="58" t="s">
        <v>2395</v>
      </c>
    </row>
    <row r="1757" spans="1:3">
      <c r="A1757" s="58"/>
      <c r="B1757" s="59" t="s">
        <v>2394</v>
      </c>
      <c r="C1757" s="58" t="s">
        <v>655</v>
      </c>
    </row>
    <row r="1758" spans="1:3">
      <c r="A1758" s="58"/>
      <c r="B1758" s="59" t="s">
        <v>2394</v>
      </c>
      <c r="C1758" s="61" t="s">
        <v>2396</v>
      </c>
    </row>
    <row r="1759" spans="1:3" ht="30">
      <c r="A1759" s="58"/>
      <c r="B1759" s="59" t="s">
        <v>2394</v>
      </c>
      <c r="C1759" s="61" t="s">
        <v>2397</v>
      </c>
    </row>
    <row r="1760" spans="1:3">
      <c r="A1760" s="58"/>
      <c r="B1760" s="59" t="s">
        <v>2394</v>
      </c>
      <c r="C1760" s="61" t="s">
        <v>2398</v>
      </c>
    </row>
    <row r="1761" spans="1:3">
      <c r="A1761" s="58"/>
      <c r="B1761" s="59" t="s">
        <v>2394</v>
      </c>
      <c r="C1761" s="61" t="s">
        <v>2399</v>
      </c>
    </row>
    <row r="1762" spans="1:3">
      <c r="A1762" s="58"/>
      <c r="B1762" s="59" t="s">
        <v>2394</v>
      </c>
      <c r="C1762" s="61" t="s">
        <v>2400</v>
      </c>
    </row>
    <row r="1763" spans="1:3">
      <c r="A1763" s="58"/>
      <c r="B1763" s="59" t="s">
        <v>2394</v>
      </c>
      <c r="C1763" s="61" t="s">
        <v>669</v>
      </c>
    </row>
    <row r="1764" spans="1:3">
      <c r="A1764" s="58"/>
      <c r="B1764" s="59" t="s">
        <v>2394</v>
      </c>
      <c r="C1764" s="61" t="s">
        <v>2401</v>
      </c>
    </row>
    <row r="1765" spans="1:3">
      <c r="A1765" s="58" t="s">
        <v>2402</v>
      </c>
      <c r="B1765" s="59" t="s">
        <v>2402</v>
      </c>
      <c r="C1765" s="61" t="s">
        <v>2403</v>
      </c>
    </row>
    <row r="1766" spans="1:3">
      <c r="A1766" s="58"/>
      <c r="B1766" s="59" t="s">
        <v>2402</v>
      </c>
      <c r="C1766" s="61" t="s">
        <v>655</v>
      </c>
    </row>
    <row r="1767" spans="1:3">
      <c r="A1767" s="58"/>
      <c r="B1767" s="59" t="s">
        <v>2402</v>
      </c>
      <c r="C1767" s="61" t="s">
        <v>2404</v>
      </c>
    </row>
    <row r="1768" spans="1:3">
      <c r="A1768" s="58" t="s">
        <v>2405</v>
      </c>
      <c r="B1768" s="59" t="s">
        <v>2405</v>
      </c>
      <c r="C1768" s="61" t="s">
        <v>2406</v>
      </c>
    </row>
    <row r="1769" spans="1:3">
      <c r="A1769" s="58"/>
      <c r="B1769" s="59" t="s">
        <v>2405</v>
      </c>
      <c r="C1769" s="58" t="s">
        <v>655</v>
      </c>
    </row>
    <row r="1770" spans="1:3">
      <c r="A1770" s="58"/>
      <c r="B1770" s="59" t="s">
        <v>2405</v>
      </c>
      <c r="C1770" s="58" t="s">
        <v>2407</v>
      </c>
    </row>
    <row r="1771" spans="1:3">
      <c r="A1771" s="58"/>
      <c r="B1771" s="59" t="s">
        <v>2405</v>
      </c>
      <c r="C1771" s="58" t="s">
        <v>2408</v>
      </c>
    </row>
    <row r="1772" spans="1:3">
      <c r="A1772" s="58"/>
      <c r="B1772" s="59" t="s">
        <v>2405</v>
      </c>
      <c r="C1772" s="58" t="s">
        <v>2409</v>
      </c>
    </row>
    <row r="1773" spans="1:3">
      <c r="A1773" s="58"/>
      <c r="B1773" s="59" t="s">
        <v>2405</v>
      </c>
      <c r="C1773" s="58" t="s">
        <v>41135</v>
      </c>
    </row>
    <row r="1774" spans="1:3">
      <c r="A1774" s="58"/>
      <c r="B1774" s="59" t="s">
        <v>2405</v>
      </c>
      <c r="C1774" s="58" t="s">
        <v>2410</v>
      </c>
    </row>
    <row r="1775" spans="1:3">
      <c r="A1775" s="58"/>
      <c r="B1775" s="59" t="s">
        <v>2405</v>
      </c>
      <c r="C1775" s="58" t="s">
        <v>669</v>
      </c>
    </row>
    <row r="1776" spans="1:3">
      <c r="A1776" s="58"/>
      <c r="B1776" s="59" t="s">
        <v>2405</v>
      </c>
      <c r="C1776" s="58" t="s">
        <v>2411</v>
      </c>
    </row>
    <row r="1777" spans="1:3">
      <c r="A1777" s="58"/>
      <c r="B1777" s="59" t="s">
        <v>2405</v>
      </c>
      <c r="C1777" s="58" t="s">
        <v>2412</v>
      </c>
    </row>
    <row r="1778" spans="1:3">
      <c r="A1778" s="58" t="s">
        <v>2413</v>
      </c>
      <c r="B1778" s="59" t="s">
        <v>2413</v>
      </c>
      <c r="C1778" s="58" t="s">
        <v>2414</v>
      </c>
    </row>
    <row r="1779" spans="1:3">
      <c r="A1779" s="58"/>
      <c r="B1779" s="59" t="s">
        <v>2413</v>
      </c>
      <c r="C1779" s="58" t="s">
        <v>655</v>
      </c>
    </row>
    <row r="1780" spans="1:3" ht="30">
      <c r="A1780" s="58"/>
      <c r="B1780" s="59" t="s">
        <v>2413</v>
      </c>
      <c r="C1780" s="58" t="s">
        <v>2415</v>
      </c>
    </row>
    <row r="1781" spans="1:3">
      <c r="A1781" s="58"/>
      <c r="B1781" s="59" t="s">
        <v>2413</v>
      </c>
      <c r="C1781" s="58" t="s">
        <v>41136</v>
      </c>
    </row>
    <row r="1782" spans="1:3">
      <c r="A1782" s="58"/>
      <c r="B1782" s="59" t="s">
        <v>2413</v>
      </c>
      <c r="C1782" s="58" t="s">
        <v>2416</v>
      </c>
    </row>
    <row r="1783" spans="1:3">
      <c r="A1783" s="58"/>
      <c r="B1783" s="59" t="s">
        <v>2413</v>
      </c>
      <c r="C1783" s="58" t="s">
        <v>2417</v>
      </c>
    </row>
    <row r="1784" spans="1:3">
      <c r="A1784" s="58"/>
      <c r="B1784" s="59" t="s">
        <v>2413</v>
      </c>
      <c r="C1784" s="58" t="s">
        <v>41137</v>
      </c>
    </row>
    <row r="1785" spans="1:3">
      <c r="A1785" s="58"/>
      <c r="B1785" s="59" t="s">
        <v>2413</v>
      </c>
      <c r="C1785" s="61" t="s">
        <v>41138</v>
      </c>
    </row>
    <row r="1786" spans="1:3">
      <c r="A1786" s="58"/>
      <c r="B1786" s="59" t="s">
        <v>2413</v>
      </c>
      <c r="C1786" s="58" t="s">
        <v>2418</v>
      </c>
    </row>
    <row r="1787" spans="1:3">
      <c r="A1787" s="58"/>
      <c r="B1787" s="59" t="s">
        <v>2413</v>
      </c>
      <c r="C1787" s="58" t="s">
        <v>2419</v>
      </c>
    </row>
    <row r="1788" spans="1:3">
      <c r="A1788" s="58"/>
      <c r="B1788" s="59" t="s">
        <v>2413</v>
      </c>
      <c r="C1788" s="58" t="s">
        <v>2420</v>
      </c>
    </row>
    <row r="1789" spans="1:3">
      <c r="A1789" s="58"/>
      <c r="B1789" s="59" t="s">
        <v>2413</v>
      </c>
      <c r="C1789" s="58" t="s">
        <v>2421</v>
      </c>
    </row>
    <row r="1790" spans="1:3">
      <c r="A1790" s="58"/>
      <c r="B1790" s="59" t="s">
        <v>2413</v>
      </c>
      <c r="C1790" s="58" t="s">
        <v>2422</v>
      </c>
    </row>
    <row r="1791" spans="1:3">
      <c r="A1791" s="58"/>
      <c r="B1791" s="59" t="s">
        <v>2413</v>
      </c>
      <c r="C1791" s="58" t="s">
        <v>2423</v>
      </c>
    </row>
    <row r="1792" spans="1:3">
      <c r="A1792" s="58"/>
      <c r="B1792" s="59" t="s">
        <v>2413</v>
      </c>
      <c r="C1792" s="58" t="s">
        <v>2424</v>
      </c>
    </row>
    <row r="1793" spans="1:3">
      <c r="A1793" s="58"/>
      <c r="B1793" s="59" t="s">
        <v>2413</v>
      </c>
      <c r="C1793" s="58" t="s">
        <v>2425</v>
      </c>
    </row>
    <row r="1794" spans="1:3">
      <c r="A1794" s="58"/>
      <c r="B1794" s="59" t="s">
        <v>2413</v>
      </c>
      <c r="C1794" s="58" t="s">
        <v>2426</v>
      </c>
    </row>
    <row r="1795" spans="1:3">
      <c r="A1795" s="58"/>
      <c r="B1795" s="59" t="s">
        <v>2413</v>
      </c>
      <c r="C1795" s="58" t="s">
        <v>2427</v>
      </c>
    </row>
    <row r="1796" spans="1:3">
      <c r="A1796" s="58"/>
      <c r="B1796" s="59" t="s">
        <v>2413</v>
      </c>
      <c r="C1796" s="58" t="s">
        <v>2428</v>
      </c>
    </row>
    <row r="1797" spans="1:3">
      <c r="A1797" s="58"/>
      <c r="B1797" s="59" t="s">
        <v>2413</v>
      </c>
      <c r="C1797" s="58" t="s">
        <v>669</v>
      </c>
    </row>
    <row r="1798" spans="1:3">
      <c r="A1798" s="58"/>
      <c r="B1798" s="59" t="s">
        <v>2413</v>
      </c>
      <c r="C1798" s="58" t="s">
        <v>2429</v>
      </c>
    </row>
    <row r="1799" spans="1:3">
      <c r="A1799" s="58"/>
      <c r="B1799" s="59" t="s">
        <v>2413</v>
      </c>
      <c r="C1799" s="58" t="s">
        <v>2430</v>
      </c>
    </row>
    <row r="1800" spans="1:3">
      <c r="A1800" s="58"/>
      <c r="B1800" s="59" t="s">
        <v>2413</v>
      </c>
      <c r="C1800" s="58" t="s">
        <v>2431</v>
      </c>
    </row>
    <row r="1801" spans="1:3">
      <c r="A1801" s="58"/>
      <c r="B1801" s="59" t="s">
        <v>2413</v>
      </c>
      <c r="C1801" s="58" t="s">
        <v>2432</v>
      </c>
    </row>
    <row r="1802" spans="1:3">
      <c r="A1802" s="58"/>
      <c r="B1802" s="59" t="s">
        <v>2413</v>
      </c>
      <c r="C1802" s="58" t="s">
        <v>2433</v>
      </c>
    </row>
    <row r="1803" spans="1:3">
      <c r="A1803" s="58"/>
      <c r="B1803" s="59" t="s">
        <v>2413</v>
      </c>
      <c r="C1803" s="58" t="s">
        <v>2434</v>
      </c>
    </row>
    <row r="1804" spans="1:3">
      <c r="A1804" s="58"/>
      <c r="B1804" s="59" t="s">
        <v>2413</v>
      </c>
      <c r="C1804" s="61" t="s">
        <v>2341</v>
      </c>
    </row>
    <row r="1805" spans="1:3">
      <c r="A1805" s="58"/>
      <c r="B1805" s="59" t="s">
        <v>2413</v>
      </c>
      <c r="C1805" s="58" t="s">
        <v>2435</v>
      </c>
    </row>
    <row r="1806" spans="1:3">
      <c r="A1806" s="58"/>
      <c r="B1806" s="59" t="s">
        <v>2413</v>
      </c>
      <c r="C1806" s="58" t="s">
        <v>2436</v>
      </c>
    </row>
    <row r="1807" spans="1:3">
      <c r="A1807" s="58"/>
      <c r="B1807" s="59" t="s">
        <v>2413</v>
      </c>
      <c r="C1807" s="61" t="s">
        <v>2437</v>
      </c>
    </row>
    <row r="1808" spans="1:3">
      <c r="A1808" s="58"/>
      <c r="B1808" s="59" t="s">
        <v>2413</v>
      </c>
      <c r="C1808" s="58" t="s">
        <v>2438</v>
      </c>
    </row>
    <row r="1809" spans="1:3">
      <c r="A1809" s="58" t="s">
        <v>2439</v>
      </c>
      <c r="B1809" s="59" t="s">
        <v>2439</v>
      </c>
      <c r="C1809" s="58" t="s">
        <v>2440</v>
      </c>
    </row>
    <row r="1810" spans="1:3">
      <c r="A1810" s="58" t="s">
        <v>2441</v>
      </c>
      <c r="B1810" s="59" t="s">
        <v>2441</v>
      </c>
      <c r="C1810" s="58" t="s">
        <v>2442</v>
      </c>
    </row>
    <row r="1811" spans="1:3">
      <c r="A1811" s="58" t="s">
        <v>2443</v>
      </c>
      <c r="B1811" s="59" t="s">
        <v>2443</v>
      </c>
      <c r="C1811" s="58" t="s">
        <v>2444</v>
      </c>
    </row>
    <row r="1812" spans="1:3">
      <c r="A1812" s="58" t="s">
        <v>2445</v>
      </c>
      <c r="B1812" s="59" t="s">
        <v>2445</v>
      </c>
      <c r="C1812" s="58" t="s">
        <v>2446</v>
      </c>
    </row>
    <row r="1813" spans="1:3">
      <c r="A1813" s="58" t="s">
        <v>2447</v>
      </c>
      <c r="B1813" s="59" t="s">
        <v>2447</v>
      </c>
      <c r="C1813" s="58" t="s">
        <v>2448</v>
      </c>
    </row>
    <row r="1814" spans="1:3">
      <c r="A1814" s="58" t="s">
        <v>2449</v>
      </c>
      <c r="B1814" s="59" t="s">
        <v>2449</v>
      </c>
      <c r="C1814" s="58" t="s">
        <v>2450</v>
      </c>
    </row>
    <row r="1815" spans="1:3">
      <c r="A1815" s="58" t="s">
        <v>2451</v>
      </c>
      <c r="B1815" s="59" t="s">
        <v>2451</v>
      </c>
      <c r="C1815" s="58" t="s">
        <v>2452</v>
      </c>
    </row>
    <row r="1816" spans="1:3">
      <c r="A1816" s="58" t="s">
        <v>2453</v>
      </c>
      <c r="B1816" s="59" t="s">
        <v>2453</v>
      </c>
      <c r="C1816" s="58" t="s">
        <v>2454</v>
      </c>
    </row>
    <row r="1817" spans="1:3">
      <c r="A1817" s="58" t="s">
        <v>2455</v>
      </c>
      <c r="B1817" s="59" t="s">
        <v>2455</v>
      </c>
      <c r="C1817" s="58" t="s">
        <v>2456</v>
      </c>
    </row>
    <row r="1818" spans="1:3">
      <c r="A1818" s="58" t="s">
        <v>2457</v>
      </c>
      <c r="B1818" s="59" t="s">
        <v>2457</v>
      </c>
      <c r="C1818" s="58" t="s">
        <v>2458</v>
      </c>
    </row>
    <row r="1819" spans="1:3">
      <c r="A1819" s="58" t="s">
        <v>41139</v>
      </c>
      <c r="B1819" s="59" t="s">
        <v>41139</v>
      </c>
      <c r="C1819" s="58" t="s">
        <v>41140</v>
      </c>
    </row>
    <row r="1820" spans="1:3">
      <c r="A1820" s="58"/>
      <c r="B1820" s="59" t="s">
        <v>41139</v>
      </c>
      <c r="C1820" s="58" t="s">
        <v>657</v>
      </c>
    </row>
    <row r="1821" spans="1:3">
      <c r="A1821" s="58"/>
      <c r="B1821" s="59" t="s">
        <v>41139</v>
      </c>
      <c r="C1821" s="61" t="s">
        <v>41141</v>
      </c>
    </row>
    <row r="1822" spans="1:3">
      <c r="A1822" s="58" t="s">
        <v>9598</v>
      </c>
      <c r="B1822" s="59" t="s">
        <v>9598</v>
      </c>
      <c r="C1822" s="61" t="s">
        <v>2459</v>
      </c>
    </row>
    <row r="1823" spans="1:3">
      <c r="A1823" s="58"/>
      <c r="B1823" s="59" t="s">
        <v>9598</v>
      </c>
      <c r="C1823" s="58" t="s">
        <v>655</v>
      </c>
    </row>
    <row r="1824" spans="1:3">
      <c r="A1824" s="58"/>
      <c r="B1824" s="59" t="s">
        <v>9598</v>
      </c>
      <c r="C1824" s="58" t="s">
        <v>2460</v>
      </c>
    </row>
    <row r="1825" spans="1:3" ht="120">
      <c r="A1825" s="58"/>
      <c r="B1825" s="59" t="s">
        <v>9598</v>
      </c>
      <c r="C1825" s="58" t="s">
        <v>2461</v>
      </c>
    </row>
    <row r="1826" spans="1:3">
      <c r="A1826" s="58" t="s">
        <v>9599</v>
      </c>
      <c r="B1826" s="59" t="s">
        <v>9599</v>
      </c>
      <c r="C1826" s="58" t="s">
        <v>2462</v>
      </c>
    </row>
    <row r="1827" spans="1:3">
      <c r="A1827" s="58" t="s">
        <v>9600</v>
      </c>
      <c r="B1827" s="59" t="s">
        <v>9600</v>
      </c>
      <c r="C1827" s="58" t="s">
        <v>2463</v>
      </c>
    </row>
    <row r="1828" spans="1:3">
      <c r="A1828" s="58"/>
      <c r="B1828" s="59" t="s">
        <v>9600</v>
      </c>
      <c r="C1828" s="61" t="s">
        <v>655</v>
      </c>
    </row>
    <row r="1829" spans="1:3" ht="30">
      <c r="A1829" s="58"/>
      <c r="B1829" s="59" t="s">
        <v>9600</v>
      </c>
      <c r="C1829" s="58" t="s">
        <v>2464</v>
      </c>
    </row>
    <row r="1830" spans="1:3">
      <c r="A1830" s="58"/>
      <c r="B1830" s="59" t="s">
        <v>9600</v>
      </c>
      <c r="C1830" s="58" t="s">
        <v>2465</v>
      </c>
    </row>
    <row r="1831" spans="1:3">
      <c r="A1831" s="58"/>
      <c r="B1831" s="59" t="s">
        <v>9600</v>
      </c>
      <c r="C1831" s="58" t="s">
        <v>2466</v>
      </c>
    </row>
    <row r="1832" spans="1:3">
      <c r="A1832" s="58" t="s">
        <v>9601</v>
      </c>
      <c r="B1832" s="59" t="s">
        <v>9601</v>
      </c>
      <c r="C1832" s="58" t="s">
        <v>2467</v>
      </c>
    </row>
    <row r="1833" spans="1:3">
      <c r="A1833" s="58" t="s">
        <v>9602</v>
      </c>
      <c r="B1833" s="59" t="s">
        <v>9602</v>
      </c>
      <c r="C1833" s="58" t="s">
        <v>2468</v>
      </c>
    </row>
    <row r="1834" spans="1:3">
      <c r="A1834" s="58" t="s">
        <v>9603</v>
      </c>
      <c r="B1834" s="59" t="s">
        <v>9603</v>
      </c>
      <c r="C1834" s="58" t="s">
        <v>2469</v>
      </c>
    </row>
    <row r="1835" spans="1:3">
      <c r="A1835" s="58" t="s">
        <v>9604</v>
      </c>
      <c r="B1835" s="59" t="s">
        <v>9604</v>
      </c>
      <c r="C1835" s="58" t="s">
        <v>2470</v>
      </c>
    </row>
    <row r="1836" spans="1:3">
      <c r="A1836" s="58"/>
      <c r="B1836" s="59" t="s">
        <v>9604</v>
      </c>
      <c r="C1836" s="58" t="s">
        <v>655</v>
      </c>
    </row>
    <row r="1837" spans="1:3" ht="30">
      <c r="A1837" s="58"/>
      <c r="B1837" s="59" t="s">
        <v>9604</v>
      </c>
      <c r="C1837" s="58" t="s">
        <v>2471</v>
      </c>
    </row>
    <row r="1838" spans="1:3">
      <c r="A1838" s="58"/>
      <c r="B1838" s="59" t="s">
        <v>9604</v>
      </c>
      <c r="C1838" s="58" t="s">
        <v>2472</v>
      </c>
    </row>
    <row r="1839" spans="1:3">
      <c r="A1839" s="58"/>
      <c r="B1839" s="59" t="s">
        <v>9604</v>
      </c>
      <c r="C1839" s="58" t="s">
        <v>2473</v>
      </c>
    </row>
    <row r="1840" spans="1:3">
      <c r="A1840" s="58"/>
      <c r="B1840" s="59" t="s">
        <v>9604</v>
      </c>
      <c r="C1840" s="61" t="s">
        <v>2474</v>
      </c>
    </row>
    <row r="1841" spans="1:3">
      <c r="A1841" s="58"/>
      <c r="B1841" s="59" t="s">
        <v>9604</v>
      </c>
      <c r="C1841" s="58" t="s">
        <v>2475</v>
      </c>
    </row>
    <row r="1842" spans="1:3">
      <c r="A1842" s="58"/>
      <c r="B1842" s="59" t="s">
        <v>9604</v>
      </c>
      <c r="C1842" s="58" t="s">
        <v>2476</v>
      </c>
    </row>
    <row r="1843" spans="1:3">
      <c r="A1843" s="58"/>
      <c r="B1843" s="59" t="s">
        <v>9604</v>
      </c>
      <c r="C1843" s="58" t="s">
        <v>669</v>
      </c>
    </row>
    <row r="1844" spans="1:3">
      <c r="A1844" s="58"/>
      <c r="B1844" s="59" t="s">
        <v>9604</v>
      </c>
      <c r="C1844" s="58" t="s">
        <v>2477</v>
      </c>
    </row>
    <row r="1845" spans="1:3">
      <c r="A1845" s="58"/>
      <c r="B1845" s="59" t="s">
        <v>9604</v>
      </c>
      <c r="C1845" s="61" t="s">
        <v>2478</v>
      </c>
    </row>
    <row r="1846" spans="1:3" ht="30">
      <c r="A1846" s="58"/>
      <c r="B1846" s="59" t="s">
        <v>9604</v>
      </c>
      <c r="C1846" s="61" t="s">
        <v>2479</v>
      </c>
    </row>
    <row r="1847" spans="1:3">
      <c r="A1847" s="58"/>
      <c r="B1847" s="59" t="s">
        <v>9604</v>
      </c>
      <c r="C1847" s="58" t="s">
        <v>2480</v>
      </c>
    </row>
    <row r="1848" spans="1:3">
      <c r="A1848" s="58" t="s">
        <v>2481</v>
      </c>
      <c r="B1848" s="59" t="s">
        <v>2481</v>
      </c>
      <c r="C1848" s="58" t="s">
        <v>2482</v>
      </c>
    </row>
    <row r="1849" spans="1:3">
      <c r="A1849" s="58" t="s">
        <v>9605</v>
      </c>
      <c r="B1849" s="59" t="s">
        <v>9605</v>
      </c>
      <c r="C1849" s="58" t="s">
        <v>2483</v>
      </c>
    </row>
    <row r="1850" spans="1:3">
      <c r="A1850" s="58" t="s">
        <v>9606</v>
      </c>
      <c r="B1850" s="59" t="s">
        <v>9606</v>
      </c>
      <c r="C1850" s="58" t="s">
        <v>2484</v>
      </c>
    </row>
    <row r="1851" spans="1:3">
      <c r="A1851" s="58" t="s">
        <v>2485</v>
      </c>
      <c r="B1851" s="59" t="s">
        <v>2485</v>
      </c>
      <c r="C1851" s="58" t="s">
        <v>2486</v>
      </c>
    </row>
    <row r="1852" spans="1:3">
      <c r="A1852" s="58"/>
      <c r="B1852" s="59" t="s">
        <v>2485</v>
      </c>
      <c r="C1852" s="58" t="s">
        <v>655</v>
      </c>
    </row>
    <row r="1853" spans="1:3">
      <c r="A1853" s="58"/>
      <c r="B1853" s="59" t="s">
        <v>2485</v>
      </c>
      <c r="C1853" s="58" t="s">
        <v>2487</v>
      </c>
    </row>
    <row r="1854" spans="1:3">
      <c r="A1854" s="58"/>
      <c r="B1854" s="59" t="s">
        <v>2485</v>
      </c>
      <c r="C1854" s="58" t="s">
        <v>2488</v>
      </c>
    </row>
    <row r="1855" spans="1:3">
      <c r="A1855" s="58"/>
      <c r="B1855" s="59" t="s">
        <v>2485</v>
      </c>
      <c r="C1855" s="58" t="s">
        <v>2489</v>
      </c>
    </row>
    <row r="1856" spans="1:3">
      <c r="A1856" s="58"/>
      <c r="B1856" s="59" t="s">
        <v>2485</v>
      </c>
      <c r="C1856" s="58" t="s">
        <v>2490</v>
      </c>
    </row>
    <row r="1857" spans="1:3">
      <c r="A1857" s="58"/>
      <c r="B1857" s="59" t="s">
        <v>2485</v>
      </c>
      <c r="C1857" s="61" t="s">
        <v>2491</v>
      </c>
    </row>
    <row r="1858" spans="1:3">
      <c r="A1858" s="58"/>
      <c r="B1858" s="59" t="s">
        <v>2485</v>
      </c>
      <c r="C1858" s="61" t="s">
        <v>2492</v>
      </c>
    </row>
    <row r="1859" spans="1:3">
      <c r="A1859" s="58"/>
      <c r="B1859" s="59" t="s">
        <v>2485</v>
      </c>
      <c r="C1859" s="58" t="s">
        <v>2493</v>
      </c>
    </row>
    <row r="1860" spans="1:3">
      <c r="A1860" s="58"/>
      <c r="B1860" s="59" t="s">
        <v>2485</v>
      </c>
      <c r="C1860" s="58" t="s">
        <v>669</v>
      </c>
    </row>
    <row r="1861" spans="1:3">
      <c r="A1861" s="58"/>
      <c r="B1861" s="59" t="s">
        <v>2485</v>
      </c>
      <c r="C1861" s="58" t="s">
        <v>2494</v>
      </c>
    </row>
    <row r="1862" spans="1:3" ht="30">
      <c r="A1862" s="58"/>
      <c r="B1862" s="59" t="s">
        <v>2485</v>
      </c>
      <c r="C1862" s="58" t="s">
        <v>2495</v>
      </c>
    </row>
    <row r="1863" spans="1:3">
      <c r="A1863" s="58" t="s">
        <v>2496</v>
      </c>
      <c r="B1863" s="59" t="s">
        <v>2496</v>
      </c>
      <c r="C1863" s="58" t="s">
        <v>2497</v>
      </c>
    </row>
    <row r="1864" spans="1:3">
      <c r="A1864" s="58"/>
      <c r="B1864" s="59" t="s">
        <v>2496</v>
      </c>
      <c r="C1864" s="58" t="s">
        <v>655</v>
      </c>
    </row>
    <row r="1865" spans="1:3" ht="30">
      <c r="A1865" s="58"/>
      <c r="B1865" s="59" t="s">
        <v>2496</v>
      </c>
      <c r="C1865" s="58" t="s">
        <v>2498</v>
      </c>
    </row>
    <row r="1866" spans="1:3">
      <c r="A1866" s="58"/>
      <c r="B1866" s="59" t="s">
        <v>2496</v>
      </c>
      <c r="C1866" s="58" t="s">
        <v>2499</v>
      </c>
    </row>
    <row r="1867" spans="1:3">
      <c r="A1867" s="58"/>
      <c r="B1867" s="59" t="s">
        <v>2496</v>
      </c>
      <c r="C1867" s="58" t="s">
        <v>669</v>
      </c>
    </row>
    <row r="1868" spans="1:3">
      <c r="A1868" s="58"/>
      <c r="B1868" s="59" t="s">
        <v>2496</v>
      </c>
      <c r="C1868" s="58" t="s">
        <v>2500</v>
      </c>
    </row>
    <row r="1869" spans="1:3">
      <c r="A1869" s="58" t="s">
        <v>2501</v>
      </c>
      <c r="B1869" s="59" t="s">
        <v>2501</v>
      </c>
      <c r="C1869" s="58" t="s">
        <v>2502</v>
      </c>
    </row>
    <row r="1870" spans="1:3">
      <c r="A1870" s="58"/>
      <c r="B1870" s="59" t="s">
        <v>2501</v>
      </c>
      <c r="C1870" s="61" t="s">
        <v>655</v>
      </c>
    </row>
    <row r="1871" spans="1:3">
      <c r="A1871" s="58"/>
      <c r="B1871" s="59" t="s">
        <v>2501</v>
      </c>
      <c r="C1871" s="61" t="s">
        <v>2503</v>
      </c>
    </row>
    <row r="1872" spans="1:3">
      <c r="A1872" s="58"/>
      <c r="B1872" s="59" t="s">
        <v>2501</v>
      </c>
      <c r="C1872" s="58" t="s">
        <v>2504</v>
      </c>
    </row>
    <row r="1873" spans="1:3">
      <c r="A1873" s="58"/>
      <c r="B1873" s="59" t="s">
        <v>2501</v>
      </c>
      <c r="C1873" s="58" t="s">
        <v>2505</v>
      </c>
    </row>
    <row r="1874" spans="1:3">
      <c r="A1874" s="58"/>
      <c r="B1874" s="59" t="s">
        <v>2501</v>
      </c>
      <c r="C1874" s="58" t="s">
        <v>2506</v>
      </c>
    </row>
    <row r="1875" spans="1:3">
      <c r="A1875" s="58"/>
      <c r="B1875" s="59" t="s">
        <v>2501</v>
      </c>
      <c r="C1875" s="58" t="s">
        <v>2507</v>
      </c>
    </row>
    <row r="1876" spans="1:3">
      <c r="A1876" s="58"/>
      <c r="B1876" s="59" t="s">
        <v>2501</v>
      </c>
      <c r="C1876" s="58" t="s">
        <v>2508</v>
      </c>
    </row>
    <row r="1877" spans="1:3" ht="30">
      <c r="A1877" s="58"/>
      <c r="B1877" s="59" t="s">
        <v>2501</v>
      </c>
      <c r="C1877" s="61" t="s">
        <v>2509</v>
      </c>
    </row>
    <row r="1878" spans="1:3" ht="30">
      <c r="A1878" s="58"/>
      <c r="B1878" s="59" t="s">
        <v>2501</v>
      </c>
      <c r="C1878" s="58" t="s">
        <v>2510</v>
      </c>
    </row>
    <row r="1879" spans="1:3">
      <c r="A1879" s="58"/>
      <c r="B1879" s="59" t="s">
        <v>2501</v>
      </c>
      <c r="C1879" s="58" t="s">
        <v>669</v>
      </c>
    </row>
    <row r="1880" spans="1:3">
      <c r="A1880" s="58"/>
      <c r="B1880" s="59" t="s">
        <v>2501</v>
      </c>
      <c r="C1880" s="58" t="s">
        <v>2511</v>
      </c>
    </row>
    <row r="1881" spans="1:3">
      <c r="A1881" s="58" t="s">
        <v>2512</v>
      </c>
      <c r="B1881" s="59" t="s">
        <v>2512</v>
      </c>
      <c r="C1881" s="58" t="s">
        <v>2513</v>
      </c>
    </row>
    <row r="1882" spans="1:3">
      <c r="A1882" s="58"/>
      <c r="B1882" s="59" t="s">
        <v>2512</v>
      </c>
      <c r="C1882" s="58" t="s">
        <v>655</v>
      </c>
    </row>
    <row r="1883" spans="1:3">
      <c r="A1883" s="58"/>
      <c r="B1883" s="59" t="s">
        <v>2512</v>
      </c>
      <c r="C1883" s="58" t="s">
        <v>2514</v>
      </c>
    </row>
    <row r="1884" spans="1:3">
      <c r="A1884" s="58"/>
      <c r="B1884" s="59" t="s">
        <v>2512</v>
      </c>
      <c r="C1884" s="58" t="s">
        <v>669</v>
      </c>
    </row>
    <row r="1885" spans="1:3">
      <c r="A1885" s="58"/>
      <c r="B1885" s="59" t="s">
        <v>2512</v>
      </c>
      <c r="C1885" s="58" t="s">
        <v>2515</v>
      </c>
    </row>
    <row r="1886" spans="1:3">
      <c r="A1886" s="58"/>
      <c r="B1886" s="59" t="s">
        <v>2512</v>
      </c>
      <c r="C1886" s="58" t="s">
        <v>2516</v>
      </c>
    </row>
    <row r="1887" spans="1:3">
      <c r="A1887" s="58" t="s">
        <v>2517</v>
      </c>
      <c r="B1887" s="59" t="s">
        <v>2517</v>
      </c>
      <c r="C1887" s="58" t="s">
        <v>2518</v>
      </c>
    </row>
    <row r="1888" spans="1:3">
      <c r="A1888" s="58"/>
      <c r="B1888" s="59" t="s">
        <v>2517</v>
      </c>
      <c r="C1888" s="58" t="s">
        <v>655</v>
      </c>
    </row>
    <row r="1889" spans="1:3">
      <c r="A1889" s="58"/>
      <c r="B1889" s="59" t="s">
        <v>2517</v>
      </c>
      <c r="C1889" s="58" t="s">
        <v>2519</v>
      </c>
    </row>
    <row r="1890" spans="1:3">
      <c r="A1890" s="58"/>
      <c r="B1890" s="59" t="s">
        <v>2517</v>
      </c>
      <c r="C1890" s="58" t="s">
        <v>2520</v>
      </c>
    </row>
    <row r="1891" spans="1:3">
      <c r="A1891" s="58"/>
      <c r="B1891" s="59" t="s">
        <v>2517</v>
      </c>
      <c r="C1891" s="58" t="s">
        <v>2521</v>
      </c>
    </row>
    <row r="1892" spans="1:3">
      <c r="A1892" s="58"/>
      <c r="B1892" s="59" t="s">
        <v>2517</v>
      </c>
      <c r="C1892" s="61" t="s">
        <v>2522</v>
      </c>
    </row>
    <row r="1893" spans="1:3">
      <c r="A1893" s="58"/>
      <c r="B1893" s="59" t="s">
        <v>2517</v>
      </c>
      <c r="C1893" s="58" t="s">
        <v>2523</v>
      </c>
    </row>
    <row r="1894" spans="1:3">
      <c r="A1894" s="58"/>
      <c r="B1894" s="59" t="s">
        <v>2517</v>
      </c>
      <c r="C1894" s="58" t="s">
        <v>2524</v>
      </c>
    </row>
    <row r="1895" spans="1:3">
      <c r="A1895" s="58"/>
      <c r="B1895" s="59" t="s">
        <v>2517</v>
      </c>
      <c r="C1895" s="58" t="s">
        <v>2525</v>
      </c>
    </row>
    <row r="1896" spans="1:3">
      <c r="A1896" s="58"/>
      <c r="B1896" s="59" t="s">
        <v>2517</v>
      </c>
      <c r="C1896" s="58" t="s">
        <v>669</v>
      </c>
    </row>
    <row r="1897" spans="1:3">
      <c r="A1897" s="58"/>
      <c r="B1897" s="59" t="s">
        <v>2517</v>
      </c>
      <c r="C1897" s="58" t="s">
        <v>2526</v>
      </c>
    </row>
    <row r="1898" spans="1:3">
      <c r="A1898" s="58"/>
      <c r="B1898" s="59" t="s">
        <v>2517</v>
      </c>
      <c r="C1898" s="58" t="s">
        <v>2527</v>
      </c>
    </row>
    <row r="1899" spans="1:3">
      <c r="A1899" s="58" t="s">
        <v>281</v>
      </c>
      <c r="B1899" s="59" t="s">
        <v>281</v>
      </c>
      <c r="C1899" s="58" t="s">
        <v>2528</v>
      </c>
    </row>
    <row r="1900" spans="1:3">
      <c r="A1900" s="58"/>
      <c r="B1900" s="59" t="s">
        <v>281</v>
      </c>
      <c r="C1900" s="58" t="s">
        <v>655</v>
      </c>
    </row>
    <row r="1901" spans="1:3" ht="135">
      <c r="A1901" s="58"/>
      <c r="B1901" s="59" t="s">
        <v>281</v>
      </c>
      <c r="C1901" s="58" t="s">
        <v>2529</v>
      </c>
    </row>
    <row r="1902" spans="1:3">
      <c r="A1902" s="58"/>
      <c r="B1902" s="59" t="s">
        <v>281</v>
      </c>
      <c r="C1902" s="58" t="s">
        <v>657</v>
      </c>
    </row>
    <row r="1903" spans="1:3">
      <c r="A1903" s="58"/>
      <c r="B1903" s="59" t="s">
        <v>281</v>
      </c>
      <c r="C1903" s="58" t="s">
        <v>2530</v>
      </c>
    </row>
    <row r="1904" spans="1:3">
      <c r="A1904" s="58" t="s">
        <v>2531</v>
      </c>
      <c r="B1904" s="59" t="s">
        <v>2531</v>
      </c>
      <c r="C1904" s="58" t="s">
        <v>2532</v>
      </c>
    </row>
    <row r="1905" spans="1:3">
      <c r="A1905" s="58"/>
      <c r="B1905" s="59" t="s">
        <v>2531</v>
      </c>
      <c r="C1905" s="58" t="s">
        <v>655</v>
      </c>
    </row>
    <row r="1906" spans="1:3">
      <c r="A1906" s="58"/>
      <c r="B1906" s="59" t="s">
        <v>2531</v>
      </c>
      <c r="C1906" s="58" t="s">
        <v>2533</v>
      </c>
    </row>
    <row r="1907" spans="1:3" ht="30">
      <c r="A1907" s="58"/>
      <c r="B1907" s="59" t="s">
        <v>2531</v>
      </c>
      <c r="C1907" s="58" t="s">
        <v>2534</v>
      </c>
    </row>
    <row r="1908" spans="1:3">
      <c r="A1908" s="58" t="s">
        <v>2535</v>
      </c>
      <c r="B1908" s="59" t="s">
        <v>2535</v>
      </c>
      <c r="C1908" s="58" t="s">
        <v>2536</v>
      </c>
    </row>
    <row r="1909" spans="1:3">
      <c r="A1909" s="58"/>
      <c r="B1909" s="59" t="s">
        <v>2535</v>
      </c>
      <c r="C1909" s="58" t="s">
        <v>669</v>
      </c>
    </row>
    <row r="1910" spans="1:3">
      <c r="A1910" s="58"/>
      <c r="B1910" s="59" t="s">
        <v>2535</v>
      </c>
      <c r="C1910" s="58" t="s">
        <v>2537</v>
      </c>
    </row>
    <row r="1911" spans="1:3">
      <c r="A1911" s="58"/>
      <c r="B1911" s="59" t="s">
        <v>2535</v>
      </c>
      <c r="C1911" s="61" t="s">
        <v>2538</v>
      </c>
    </row>
    <row r="1912" spans="1:3">
      <c r="A1912" s="58" t="s">
        <v>2539</v>
      </c>
      <c r="B1912" s="59" t="s">
        <v>2539</v>
      </c>
      <c r="C1912" s="58" t="s">
        <v>2540</v>
      </c>
    </row>
    <row r="1913" spans="1:3">
      <c r="A1913" s="58"/>
      <c r="B1913" s="59" t="s">
        <v>2539</v>
      </c>
      <c r="C1913" s="61" t="s">
        <v>655</v>
      </c>
    </row>
    <row r="1914" spans="1:3">
      <c r="A1914" s="58"/>
      <c r="B1914" s="59" t="s">
        <v>2539</v>
      </c>
      <c r="C1914" s="61" t="s">
        <v>2541</v>
      </c>
    </row>
    <row r="1915" spans="1:3" ht="75">
      <c r="A1915" s="58"/>
      <c r="B1915" s="59" t="s">
        <v>2539</v>
      </c>
      <c r="C1915" s="58" t="s">
        <v>2542</v>
      </c>
    </row>
    <row r="1916" spans="1:3">
      <c r="A1916" s="58"/>
      <c r="B1916" s="59" t="s">
        <v>2539</v>
      </c>
      <c r="C1916" s="58" t="s">
        <v>2543</v>
      </c>
    </row>
    <row r="1917" spans="1:3">
      <c r="A1917" s="58"/>
      <c r="B1917" s="59" t="s">
        <v>2539</v>
      </c>
      <c r="C1917" s="58" t="s">
        <v>2544</v>
      </c>
    </row>
    <row r="1918" spans="1:3">
      <c r="A1918" s="58"/>
      <c r="B1918" s="59" t="s">
        <v>2539</v>
      </c>
      <c r="C1918" s="58" t="s">
        <v>657</v>
      </c>
    </row>
    <row r="1919" spans="1:3">
      <c r="A1919" s="58"/>
      <c r="B1919" s="59" t="s">
        <v>2539</v>
      </c>
      <c r="C1919" s="58" t="s">
        <v>2545</v>
      </c>
    </row>
    <row r="1920" spans="1:3">
      <c r="A1920" s="58"/>
      <c r="B1920" s="59" t="s">
        <v>2539</v>
      </c>
      <c r="C1920" s="58" t="s">
        <v>2546</v>
      </c>
    </row>
    <row r="1921" spans="1:3">
      <c r="A1921" s="58" t="s">
        <v>2547</v>
      </c>
      <c r="B1921" s="59" t="s">
        <v>2547</v>
      </c>
      <c r="C1921" s="58" t="s">
        <v>2548</v>
      </c>
    </row>
    <row r="1922" spans="1:3">
      <c r="A1922" s="58"/>
      <c r="B1922" s="59" t="s">
        <v>2547</v>
      </c>
      <c r="C1922" s="61" t="s">
        <v>655</v>
      </c>
    </row>
    <row r="1923" spans="1:3">
      <c r="A1923" s="58"/>
      <c r="B1923" s="59" t="s">
        <v>2547</v>
      </c>
      <c r="C1923" s="61" t="s">
        <v>2549</v>
      </c>
    </row>
    <row r="1924" spans="1:3" ht="30">
      <c r="A1924" s="58"/>
      <c r="B1924" s="59" t="s">
        <v>2547</v>
      </c>
      <c r="C1924" s="61" t="s">
        <v>2550</v>
      </c>
    </row>
    <row r="1925" spans="1:3">
      <c r="A1925" s="58"/>
      <c r="B1925" s="59" t="s">
        <v>2547</v>
      </c>
      <c r="C1925" s="61" t="s">
        <v>2551</v>
      </c>
    </row>
    <row r="1926" spans="1:3">
      <c r="A1926" s="58"/>
      <c r="B1926" s="59" t="s">
        <v>2547</v>
      </c>
      <c r="C1926" s="61" t="s">
        <v>2552</v>
      </c>
    </row>
    <row r="1927" spans="1:3">
      <c r="A1927" s="58"/>
      <c r="B1927" s="59" t="s">
        <v>2547</v>
      </c>
      <c r="C1927" s="58" t="s">
        <v>2553</v>
      </c>
    </row>
    <row r="1928" spans="1:3">
      <c r="A1928" s="58"/>
      <c r="B1928" s="59" t="s">
        <v>2547</v>
      </c>
      <c r="C1928" s="58" t="s">
        <v>2554</v>
      </c>
    </row>
    <row r="1929" spans="1:3" ht="30">
      <c r="A1929" s="58"/>
      <c r="B1929" s="59" t="s">
        <v>2547</v>
      </c>
      <c r="C1929" s="58" t="s">
        <v>2555</v>
      </c>
    </row>
    <row r="1930" spans="1:3">
      <c r="A1930" s="58"/>
      <c r="B1930" s="59" t="s">
        <v>2547</v>
      </c>
      <c r="C1930" s="58" t="s">
        <v>2556</v>
      </c>
    </row>
    <row r="1931" spans="1:3">
      <c r="A1931" s="58"/>
      <c r="B1931" s="59" t="s">
        <v>2547</v>
      </c>
      <c r="C1931" s="58" t="s">
        <v>669</v>
      </c>
    </row>
    <row r="1932" spans="1:3">
      <c r="A1932" s="58"/>
      <c r="B1932" s="59" t="s">
        <v>2547</v>
      </c>
      <c r="C1932" s="58" t="s">
        <v>2557</v>
      </c>
    </row>
    <row r="1933" spans="1:3">
      <c r="A1933" s="58" t="s">
        <v>2558</v>
      </c>
      <c r="B1933" s="59" t="s">
        <v>2558</v>
      </c>
      <c r="C1933" s="58" t="s">
        <v>2559</v>
      </c>
    </row>
    <row r="1934" spans="1:3">
      <c r="A1934" s="58"/>
      <c r="B1934" s="59" t="s">
        <v>2558</v>
      </c>
      <c r="C1934" s="58" t="s">
        <v>655</v>
      </c>
    </row>
    <row r="1935" spans="1:3" ht="30">
      <c r="A1935" s="58"/>
      <c r="B1935" s="59" t="s">
        <v>2558</v>
      </c>
      <c r="C1935" s="58" t="s">
        <v>2560</v>
      </c>
    </row>
    <row r="1936" spans="1:3">
      <c r="A1936" s="58"/>
      <c r="B1936" s="59" t="s">
        <v>2558</v>
      </c>
      <c r="C1936" s="58" t="s">
        <v>2561</v>
      </c>
    </row>
    <row r="1937" spans="1:3" ht="30">
      <c r="A1937" s="58"/>
      <c r="B1937" s="59" t="s">
        <v>2558</v>
      </c>
      <c r="C1937" s="58" t="s">
        <v>2562</v>
      </c>
    </row>
    <row r="1938" spans="1:3">
      <c r="A1938" s="58"/>
      <c r="B1938" s="59" t="s">
        <v>2558</v>
      </c>
      <c r="C1938" s="58" t="s">
        <v>2563</v>
      </c>
    </row>
    <row r="1939" spans="1:3">
      <c r="A1939" s="58"/>
      <c r="B1939" s="59" t="s">
        <v>2558</v>
      </c>
      <c r="C1939" s="58" t="s">
        <v>41142</v>
      </c>
    </row>
    <row r="1940" spans="1:3">
      <c r="A1940" s="58"/>
      <c r="B1940" s="59" t="s">
        <v>2558</v>
      </c>
      <c r="C1940" s="58" t="s">
        <v>2564</v>
      </c>
    </row>
    <row r="1941" spans="1:3">
      <c r="A1941" s="58"/>
      <c r="B1941" s="59" t="s">
        <v>2558</v>
      </c>
      <c r="C1941" s="58" t="s">
        <v>2565</v>
      </c>
    </row>
    <row r="1942" spans="1:3">
      <c r="A1942" s="58"/>
      <c r="B1942" s="59" t="s">
        <v>2558</v>
      </c>
      <c r="C1942" s="58" t="s">
        <v>2566</v>
      </c>
    </row>
    <row r="1943" spans="1:3">
      <c r="A1943" s="58" t="s">
        <v>2567</v>
      </c>
      <c r="B1943" s="59" t="s">
        <v>2567</v>
      </c>
      <c r="C1943" s="58" t="s">
        <v>2568</v>
      </c>
    </row>
    <row r="1944" spans="1:3">
      <c r="A1944" s="58" t="s">
        <v>2569</v>
      </c>
      <c r="B1944" s="59" t="s">
        <v>2569</v>
      </c>
      <c r="C1944" s="58" t="s">
        <v>2568</v>
      </c>
    </row>
    <row r="1945" spans="1:3">
      <c r="A1945" s="58"/>
      <c r="B1945" s="59" t="s">
        <v>2569</v>
      </c>
      <c r="C1945" s="58" t="s">
        <v>655</v>
      </c>
    </row>
    <row r="1946" spans="1:3">
      <c r="A1946" s="58"/>
      <c r="B1946" s="59" t="s">
        <v>2569</v>
      </c>
      <c r="C1946" s="58" t="s">
        <v>2570</v>
      </c>
    </row>
    <row r="1947" spans="1:3">
      <c r="A1947" s="58"/>
      <c r="B1947" s="59" t="s">
        <v>2569</v>
      </c>
      <c r="C1947" s="58" t="s">
        <v>2571</v>
      </c>
    </row>
    <row r="1948" spans="1:3">
      <c r="A1948" s="58"/>
      <c r="B1948" s="59" t="s">
        <v>2569</v>
      </c>
      <c r="C1948" s="58" t="s">
        <v>2572</v>
      </c>
    </row>
    <row r="1949" spans="1:3">
      <c r="A1949" s="58"/>
      <c r="B1949" s="59" t="s">
        <v>2569</v>
      </c>
      <c r="C1949" s="58" t="s">
        <v>669</v>
      </c>
    </row>
    <row r="1950" spans="1:3">
      <c r="A1950" s="58"/>
      <c r="B1950" s="59" t="s">
        <v>2569</v>
      </c>
      <c r="C1950" s="58" t="s">
        <v>2573</v>
      </c>
    </row>
    <row r="1951" spans="1:3">
      <c r="A1951" s="58"/>
      <c r="B1951" s="59" t="s">
        <v>2569</v>
      </c>
      <c r="C1951" s="58" t="s">
        <v>2574</v>
      </c>
    </row>
    <row r="1952" spans="1:3">
      <c r="A1952" s="58"/>
      <c r="B1952" s="59" t="s">
        <v>2569</v>
      </c>
      <c r="C1952" s="58" t="s">
        <v>2575</v>
      </c>
    </row>
    <row r="1953" spans="1:3">
      <c r="A1953" s="58"/>
      <c r="B1953" s="59" t="s">
        <v>2569</v>
      </c>
      <c r="C1953" s="58" t="s">
        <v>2576</v>
      </c>
    </row>
    <row r="1954" spans="1:3">
      <c r="A1954" s="58"/>
      <c r="B1954" s="59" t="s">
        <v>2569</v>
      </c>
      <c r="C1954" s="58" t="s">
        <v>2577</v>
      </c>
    </row>
    <row r="1955" spans="1:3">
      <c r="A1955" s="58" t="s">
        <v>279</v>
      </c>
      <c r="B1955" s="59" t="s">
        <v>279</v>
      </c>
      <c r="C1955" s="58" t="s">
        <v>2578</v>
      </c>
    </row>
    <row r="1956" spans="1:3">
      <c r="A1956" s="58"/>
      <c r="B1956" s="59" t="s">
        <v>279</v>
      </c>
      <c r="C1956" s="58" t="s">
        <v>655</v>
      </c>
    </row>
    <row r="1957" spans="1:3">
      <c r="A1957" s="58"/>
      <c r="B1957" s="59" t="s">
        <v>279</v>
      </c>
      <c r="C1957" s="58" t="s">
        <v>46580</v>
      </c>
    </row>
    <row r="1958" spans="1:3">
      <c r="A1958" s="58"/>
      <c r="B1958" s="59" t="s">
        <v>279</v>
      </c>
      <c r="C1958" s="58" t="s">
        <v>46581</v>
      </c>
    </row>
    <row r="1959" spans="1:3">
      <c r="A1959" s="58"/>
      <c r="B1959" s="59" t="s">
        <v>279</v>
      </c>
      <c r="C1959" s="58" t="s">
        <v>657</v>
      </c>
    </row>
    <row r="1960" spans="1:3">
      <c r="A1960" s="58"/>
      <c r="B1960" s="59" t="s">
        <v>279</v>
      </c>
      <c r="C1960" s="58" t="s">
        <v>2579</v>
      </c>
    </row>
    <row r="1961" spans="1:3">
      <c r="A1961" s="58"/>
      <c r="B1961" s="59" t="s">
        <v>279</v>
      </c>
      <c r="C1961" s="58" t="s">
        <v>669</v>
      </c>
    </row>
    <row r="1962" spans="1:3">
      <c r="A1962" s="58"/>
      <c r="B1962" s="59" t="s">
        <v>279</v>
      </c>
      <c r="C1962" s="58" t="s">
        <v>2580</v>
      </c>
    </row>
    <row r="1963" spans="1:3">
      <c r="A1963" s="58"/>
      <c r="B1963" s="59" t="s">
        <v>279</v>
      </c>
      <c r="C1963" s="58" t="s">
        <v>2581</v>
      </c>
    </row>
    <row r="1964" spans="1:3">
      <c r="A1964" s="58"/>
      <c r="B1964" s="59" t="s">
        <v>279</v>
      </c>
      <c r="C1964" s="58" t="s">
        <v>2582</v>
      </c>
    </row>
    <row r="1965" spans="1:3">
      <c r="A1965" s="58"/>
      <c r="B1965" s="59" t="s">
        <v>279</v>
      </c>
      <c r="C1965" s="58" t="s">
        <v>2583</v>
      </c>
    </row>
    <row r="1966" spans="1:3">
      <c r="A1966" s="58"/>
      <c r="B1966" s="59" t="s">
        <v>279</v>
      </c>
      <c r="C1966" s="58" t="s">
        <v>2584</v>
      </c>
    </row>
    <row r="1967" spans="1:3">
      <c r="A1967" s="58" t="s">
        <v>2585</v>
      </c>
      <c r="B1967" s="59" t="s">
        <v>2585</v>
      </c>
      <c r="C1967" s="58" t="s">
        <v>2586</v>
      </c>
    </row>
    <row r="1968" spans="1:3">
      <c r="A1968" s="58" t="s">
        <v>9607</v>
      </c>
      <c r="B1968" s="59" t="s">
        <v>9607</v>
      </c>
      <c r="C1968" s="58" t="s">
        <v>2586</v>
      </c>
    </row>
    <row r="1969" spans="1:3">
      <c r="A1969" s="58"/>
      <c r="B1969" s="59" t="s">
        <v>9607</v>
      </c>
      <c r="C1969" s="58" t="s">
        <v>655</v>
      </c>
    </row>
    <row r="1970" spans="1:3">
      <c r="A1970" s="58"/>
      <c r="B1970" s="59" t="s">
        <v>9607</v>
      </c>
      <c r="C1970" s="58" t="s">
        <v>2587</v>
      </c>
    </row>
    <row r="1971" spans="1:3">
      <c r="A1971" s="58"/>
      <c r="B1971" s="59" t="s">
        <v>9607</v>
      </c>
      <c r="C1971" s="58" t="s">
        <v>2588</v>
      </c>
    </row>
    <row r="1972" spans="1:3">
      <c r="A1972" s="58"/>
      <c r="B1972" s="59" t="s">
        <v>9607</v>
      </c>
      <c r="C1972" s="58" t="s">
        <v>2589</v>
      </c>
    </row>
    <row r="1973" spans="1:3">
      <c r="A1973" s="58"/>
      <c r="B1973" s="59" t="s">
        <v>9607</v>
      </c>
      <c r="C1973" s="58" t="s">
        <v>2590</v>
      </c>
    </row>
    <row r="1974" spans="1:3">
      <c r="A1974" s="58"/>
      <c r="B1974" s="59" t="s">
        <v>9607</v>
      </c>
      <c r="C1974" s="58" t="s">
        <v>2591</v>
      </c>
    </row>
    <row r="1975" spans="1:3">
      <c r="A1975" s="58"/>
      <c r="B1975" s="59" t="s">
        <v>9607</v>
      </c>
      <c r="C1975" s="58" t="s">
        <v>2592</v>
      </c>
    </row>
    <row r="1976" spans="1:3">
      <c r="A1976" s="58" t="s">
        <v>9608</v>
      </c>
      <c r="B1976" s="59" t="s">
        <v>9608</v>
      </c>
      <c r="C1976" s="58" t="s">
        <v>2593</v>
      </c>
    </row>
    <row r="1977" spans="1:3">
      <c r="A1977" s="58" t="s">
        <v>2594</v>
      </c>
      <c r="B1977" s="59" t="s">
        <v>2594</v>
      </c>
      <c r="C1977" s="61" t="s">
        <v>2593</v>
      </c>
    </row>
    <row r="1978" spans="1:3">
      <c r="A1978" s="58"/>
      <c r="B1978" s="59" t="s">
        <v>2594</v>
      </c>
      <c r="C1978" s="61" t="s">
        <v>655</v>
      </c>
    </row>
    <row r="1979" spans="1:3">
      <c r="A1979" s="58"/>
      <c r="B1979" s="59" t="s">
        <v>2594</v>
      </c>
      <c r="C1979" s="61" t="s">
        <v>46582</v>
      </c>
    </row>
    <row r="1980" spans="1:3">
      <c r="A1980" s="58"/>
      <c r="B1980" s="59" t="s">
        <v>2594</v>
      </c>
      <c r="C1980" s="58" t="s">
        <v>2595</v>
      </c>
    </row>
    <row r="1981" spans="1:3">
      <c r="A1981" s="58"/>
      <c r="B1981" s="59" t="s">
        <v>2594</v>
      </c>
      <c r="C1981" s="58" t="s">
        <v>657</v>
      </c>
    </row>
    <row r="1982" spans="1:3">
      <c r="A1982" s="58"/>
      <c r="B1982" s="59" t="s">
        <v>2594</v>
      </c>
      <c r="C1982" s="58" t="s">
        <v>2596</v>
      </c>
    </row>
    <row r="1983" spans="1:3">
      <c r="A1983" s="58"/>
      <c r="B1983" s="59" t="s">
        <v>2594</v>
      </c>
      <c r="C1983" s="58" t="s">
        <v>2597</v>
      </c>
    </row>
    <row r="1984" spans="1:3">
      <c r="A1984" s="58"/>
      <c r="B1984" s="59" t="s">
        <v>2594</v>
      </c>
      <c r="C1984" s="58" t="s">
        <v>2598</v>
      </c>
    </row>
    <row r="1985" spans="1:3">
      <c r="A1985" s="58"/>
      <c r="B1985" s="59" t="s">
        <v>2594</v>
      </c>
      <c r="C1985" s="60" t="s">
        <v>2599</v>
      </c>
    </row>
    <row r="1986" spans="1:3">
      <c r="A1986" s="58"/>
      <c r="B1986" s="59" t="s">
        <v>2594</v>
      </c>
      <c r="C1986" s="60" t="s">
        <v>2600</v>
      </c>
    </row>
    <row r="1987" spans="1:3">
      <c r="A1987" s="58"/>
      <c r="B1987" s="59" t="s">
        <v>2594</v>
      </c>
      <c r="C1987" s="60" t="s">
        <v>2601</v>
      </c>
    </row>
    <row r="1988" spans="1:3">
      <c r="A1988" s="58"/>
      <c r="B1988" s="59" t="s">
        <v>2594</v>
      </c>
      <c r="C1988" s="60" t="s">
        <v>657</v>
      </c>
    </row>
    <row r="1989" spans="1:3">
      <c r="A1989" s="58"/>
      <c r="B1989" s="59" t="s">
        <v>2594</v>
      </c>
      <c r="C1989" s="60" t="s">
        <v>2602</v>
      </c>
    </row>
    <row r="1990" spans="1:3">
      <c r="A1990" s="58" t="s">
        <v>41143</v>
      </c>
      <c r="B1990" s="59" t="s">
        <v>41143</v>
      </c>
      <c r="C1990" s="60" t="s">
        <v>41144</v>
      </c>
    </row>
    <row r="1991" spans="1:3">
      <c r="A1991" s="58"/>
      <c r="B1991" s="59" t="s">
        <v>41143</v>
      </c>
      <c r="C1991" s="60" t="s">
        <v>655</v>
      </c>
    </row>
    <row r="1992" spans="1:3">
      <c r="A1992" s="58"/>
      <c r="B1992" s="59" t="s">
        <v>41143</v>
      </c>
      <c r="C1992" s="60" t="s">
        <v>41145</v>
      </c>
    </row>
    <row r="1993" spans="1:3">
      <c r="A1993" s="58" t="s">
        <v>19730</v>
      </c>
      <c r="B1993" s="59" t="s">
        <v>19730</v>
      </c>
      <c r="C1993" s="60" t="s">
        <v>41146</v>
      </c>
    </row>
    <row r="1994" spans="1:3">
      <c r="A1994" s="58"/>
      <c r="B1994" s="59" t="s">
        <v>19730</v>
      </c>
      <c r="C1994" s="60" t="s">
        <v>655</v>
      </c>
    </row>
    <row r="1995" spans="1:3" ht="30">
      <c r="A1995" s="58"/>
      <c r="B1995" s="59" t="s">
        <v>19730</v>
      </c>
      <c r="C1995" s="60" t="s">
        <v>41147</v>
      </c>
    </row>
    <row r="1996" spans="1:3">
      <c r="A1996" s="58" t="s">
        <v>19977</v>
      </c>
      <c r="B1996" s="59" t="s">
        <v>19977</v>
      </c>
      <c r="C1996" s="60" t="s">
        <v>41148</v>
      </c>
    </row>
    <row r="1997" spans="1:3">
      <c r="A1997" s="58"/>
      <c r="B1997" s="59" t="s">
        <v>19977</v>
      </c>
      <c r="C1997" s="60" t="s">
        <v>655</v>
      </c>
    </row>
    <row r="1998" spans="1:3">
      <c r="A1998" s="58"/>
      <c r="B1998" s="59" t="s">
        <v>19977</v>
      </c>
      <c r="C1998" s="60" t="s">
        <v>41149</v>
      </c>
    </row>
    <row r="1999" spans="1:3">
      <c r="A1999" s="58" t="s">
        <v>9609</v>
      </c>
      <c r="B1999" s="59" t="s">
        <v>9609</v>
      </c>
      <c r="C1999" s="60" t="s">
        <v>2603</v>
      </c>
    </row>
    <row r="2000" spans="1:3">
      <c r="A2000" s="58" t="s">
        <v>2604</v>
      </c>
      <c r="B2000" s="59" t="s">
        <v>2604</v>
      </c>
      <c r="C2000" s="60" t="s">
        <v>2605</v>
      </c>
    </row>
    <row r="2001" spans="1:3">
      <c r="A2001" s="58" t="s">
        <v>2606</v>
      </c>
      <c r="B2001" s="59" t="s">
        <v>2606</v>
      </c>
      <c r="C2001" s="60" t="s">
        <v>2607</v>
      </c>
    </row>
    <row r="2002" spans="1:3">
      <c r="A2002" s="58" t="s">
        <v>2608</v>
      </c>
      <c r="B2002" s="59" t="s">
        <v>2608</v>
      </c>
      <c r="C2002" s="60" t="s">
        <v>2609</v>
      </c>
    </row>
    <row r="2003" spans="1:3">
      <c r="A2003" s="58" t="s">
        <v>2610</v>
      </c>
      <c r="B2003" s="59" t="s">
        <v>2610</v>
      </c>
      <c r="C2003" s="60" t="s">
        <v>2611</v>
      </c>
    </row>
    <row r="2004" spans="1:3">
      <c r="A2004" s="58" t="s">
        <v>2612</v>
      </c>
      <c r="B2004" s="59" t="s">
        <v>2612</v>
      </c>
      <c r="C2004" s="58" t="s">
        <v>2613</v>
      </c>
    </row>
    <row r="2005" spans="1:3">
      <c r="A2005" s="58" t="s">
        <v>2614</v>
      </c>
      <c r="B2005" s="59" t="s">
        <v>2614</v>
      </c>
      <c r="C2005" s="58" t="s">
        <v>2615</v>
      </c>
    </row>
    <row r="2006" spans="1:3">
      <c r="A2006" s="58" t="s">
        <v>2616</v>
      </c>
      <c r="B2006" s="59" t="s">
        <v>2616</v>
      </c>
      <c r="C2006" s="58" t="s">
        <v>2617</v>
      </c>
    </row>
    <row r="2007" spans="1:3">
      <c r="A2007" s="58" t="s">
        <v>9610</v>
      </c>
      <c r="B2007" s="59" t="s">
        <v>9610</v>
      </c>
      <c r="C2007" s="58" t="s">
        <v>2618</v>
      </c>
    </row>
    <row r="2008" spans="1:3">
      <c r="A2008" s="58"/>
      <c r="B2008" s="59" t="s">
        <v>9610</v>
      </c>
      <c r="C2008" s="58" t="s">
        <v>655</v>
      </c>
    </row>
    <row r="2009" spans="1:3" ht="45">
      <c r="A2009" s="58"/>
      <c r="B2009" s="59" t="s">
        <v>9610</v>
      </c>
      <c r="C2009" s="58" t="s">
        <v>2619</v>
      </c>
    </row>
    <row r="2010" spans="1:3">
      <c r="A2010" s="58" t="s">
        <v>2620</v>
      </c>
      <c r="B2010" s="59" t="s">
        <v>2620</v>
      </c>
      <c r="C2010" s="58" t="s">
        <v>2621</v>
      </c>
    </row>
    <row r="2011" spans="1:3">
      <c r="A2011" s="58"/>
      <c r="B2011" s="59" t="s">
        <v>2620</v>
      </c>
      <c r="C2011" s="58" t="s">
        <v>655</v>
      </c>
    </row>
    <row r="2012" spans="1:3">
      <c r="A2012" s="58"/>
      <c r="B2012" s="59" t="s">
        <v>2620</v>
      </c>
      <c r="C2012" s="58" t="s">
        <v>2622</v>
      </c>
    </row>
    <row r="2013" spans="1:3">
      <c r="A2013" s="58" t="s">
        <v>2623</v>
      </c>
      <c r="B2013" s="59" t="s">
        <v>2623</v>
      </c>
      <c r="C2013" s="58" t="s">
        <v>2624</v>
      </c>
    </row>
    <row r="2014" spans="1:3">
      <c r="A2014" s="58"/>
      <c r="B2014" s="59" t="s">
        <v>2623</v>
      </c>
      <c r="C2014" s="58" t="s">
        <v>655</v>
      </c>
    </row>
    <row r="2015" spans="1:3" ht="30">
      <c r="A2015" s="58"/>
      <c r="B2015" s="59" t="s">
        <v>2623</v>
      </c>
      <c r="C2015" s="61" t="s">
        <v>2625</v>
      </c>
    </row>
    <row r="2016" spans="1:3">
      <c r="A2016" s="58"/>
      <c r="B2016" s="59" t="s">
        <v>2623</v>
      </c>
      <c r="C2016" s="61" t="s">
        <v>669</v>
      </c>
    </row>
    <row r="2017" spans="1:3">
      <c r="A2017" s="58"/>
      <c r="B2017" s="59" t="s">
        <v>2623</v>
      </c>
      <c r="C2017" s="61" t="s">
        <v>2626</v>
      </c>
    </row>
    <row r="2018" spans="1:3">
      <c r="A2018" s="58"/>
      <c r="B2018" s="59" t="s">
        <v>2623</v>
      </c>
      <c r="C2018" s="61" t="s">
        <v>2627</v>
      </c>
    </row>
    <row r="2019" spans="1:3">
      <c r="A2019" s="58"/>
      <c r="B2019" s="59" t="s">
        <v>2623</v>
      </c>
      <c r="C2019" s="61" t="s">
        <v>2628</v>
      </c>
    </row>
    <row r="2020" spans="1:3">
      <c r="A2020" s="58" t="s">
        <v>2629</v>
      </c>
      <c r="B2020" s="59" t="s">
        <v>2629</v>
      </c>
      <c r="C2020" s="58" t="s">
        <v>2630</v>
      </c>
    </row>
    <row r="2021" spans="1:3">
      <c r="A2021" s="58"/>
      <c r="B2021" s="59" t="s">
        <v>2629</v>
      </c>
      <c r="C2021" s="58" t="s">
        <v>655</v>
      </c>
    </row>
    <row r="2022" spans="1:3">
      <c r="A2022" s="58"/>
      <c r="B2022" s="59" t="s">
        <v>2629</v>
      </c>
      <c r="C2022" s="58" t="s">
        <v>2631</v>
      </c>
    </row>
    <row r="2023" spans="1:3">
      <c r="A2023" s="58"/>
      <c r="B2023" s="59" t="s">
        <v>2629</v>
      </c>
      <c r="C2023" s="58" t="s">
        <v>657</v>
      </c>
    </row>
    <row r="2024" spans="1:3">
      <c r="A2024" s="58"/>
      <c r="B2024" s="59" t="s">
        <v>2629</v>
      </c>
      <c r="C2024" s="58" t="s">
        <v>2632</v>
      </c>
    </row>
    <row r="2025" spans="1:3">
      <c r="A2025" s="58" t="s">
        <v>2633</v>
      </c>
      <c r="B2025" s="59" t="s">
        <v>2633</v>
      </c>
      <c r="C2025" s="58" t="s">
        <v>2634</v>
      </c>
    </row>
    <row r="2026" spans="1:3">
      <c r="A2026" s="58"/>
      <c r="B2026" s="59" t="s">
        <v>2633</v>
      </c>
      <c r="C2026" s="58" t="s">
        <v>655</v>
      </c>
    </row>
    <row r="2027" spans="1:3">
      <c r="A2027" s="58"/>
      <c r="B2027" s="59" t="s">
        <v>2633</v>
      </c>
      <c r="C2027" s="58" t="s">
        <v>2635</v>
      </c>
    </row>
    <row r="2028" spans="1:3">
      <c r="A2028" s="58"/>
      <c r="B2028" s="59" t="s">
        <v>2633</v>
      </c>
      <c r="C2028" s="58" t="s">
        <v>2636</v>
      </c>
    </row>
    <row r="2029" spans="1:3">
      <c r="A2029" s="58"/>
      <c r="B2029" s="59" t="s">
        <v>2633</v>
      </c>
      <c r="C2029" s="58" t="s">
        <v>657</v>
      </c>
    </row>
    <row r="2030" spans="1:3">
      <c r="A2030" s="58"/>
      <c r="B2030" s="59" t="s">
        <v>2633</v>
      </c>
      <c r="C2030" s="58" t="s">
        <v>2637</v>
      </c>
    </row>
    <row r="2031" spans="1:3">
      <c r="A2031" s="58"/>
      <c r="B2031" s="59" t="s">
        <v>2633</v>
      </c>
      <c r="C2031" s="58" t="s">
        <v>2638</v>
      </c>
    </row>
    <row r="2032" spans="1:3">
      <c r="A2032" s="58"/>
      <c r="B2032" s="59" t="s">
        <v>2633</v>
      </c>
      <c r="C2032" s="58" t="s">
        <v>2639</v>
      </c>
    </row>
    <row r="2033" spans="1:3">
      <c r="A2033" s="58"/>
      <c r="B2033" s="59" t="s">
        <v>2633</v>
      </c>
      <c r="C2033" s="58" t="s">
        <v>2640</v>
      </c>
    </row>
    <row r="2034" spans="1:3">
      <c r="A2034" s="58"/>
      <c r="B2034" s="59" t="s">
        <v>2633</v>
      </c>
      <c r="C2034" s="58" t="s">
        <v>2641</v>
      </c>
    </row>
    <row r="2035" spans="1:3">
      <c r="A2035" s="58"/>
      <c r="B2035" s="59" t="s">
        <v>2633</v>
      </c>
      <c r="C2035" s="58" t="s">
        <v>2642</v>
      </c>
    </row>
    <row r="2036" spans="1:3">
      <c r="A2036" s="58"/>
      <c r="B2036" s="59" t="s">
        <v>2633</v>
      </c>
      <c r="C2036" s="58" t="s">
        <v>657</v>
      </c>
    </row>
    <row r="2037" spans="1:3">
      <c r="A2037" s="58"/>
      <c r="B2037" s="59" t="s">
        <v>2633</v>
      </c>
      <c r="C2037" s="58" t="s">
        <v>41150</v>
      </c>
    </row>
    <row r="2038" spans="1:3">
      <c r="A2038" s="58"/>
      <c r="B2038" s="59" t="s">
        <v>2633</v>
      </c>
      <c r="C2038" s="58" t="s">
        <v>41151</v>
      </c>
    </row>
    <row r="2039" spans="1:3">
      <c r="A2039" s="58"/>
      <c r="B2039" s="59" t="s">
        <v>2633</v>
      </c>
      <c r="C2039" s="58" t="s">
        <v>41152</v>
      </c>
    </row>
    <row r="2040" spans="1:3">
      <c r="A2040" s="58"/>
      <c r="B2040" s="59" t="s">
        <v>2633</v>
      </c>
      <c r="C2040" s="58" t="s">
        <v>41153</v>
      </c>
    </row>
    <row r="2041" spans="1:3">
      <c r="A2041" s="58"/>
      <c r="B2041" s="59" t="s">
        <v>2633</v>
      </c>
      <c r="C2041" s="58" t="s">
        <v>41154</v>
      </c>
    </row>
    <row r="2042" spans="1:3">
      <c r="A2042" s="58"/>
      <c r="B2042" s="59" t="s">
        <v>2633</v>
      </c>
      <c r="C2042" s="58" t="s">
        <v>41155</v>
      </c>
    </row>
    <row r="2043" spans="1:3">
      <c r="A2043" s="58"/>
      <c r="B2043" s="59" t="s">
        <v>2633</v>
      </c>
      <c r="C2043" s="58" t="s">
        <v>41156</v>
      </c>
    </row>
    <row r="2044" spans="1:3">
      <c r="A2044" s="58"/>
      <c r="B2044" s="59" t="s">
        <v>2633</v>
      </c>
      <c r="C2044" s="58" t="s">
        <v>41157</v>
      </c>
    </row>
    <row r="2045" spans="1:3">
      <c r="A2045" s="58" t="s">
        <v>2643</v>
      </c>
      <c r="B2045" s="59" t="s">
        <v>2643</v>
      </c>
      <c r="C2045" s="58" t="s">
        <v>2644</v>
      </c>
    </row>
    <row r="2046" spans="1:3">
      <c r="A2046" s="58"/>
      <c r="B2046" s="59" t="s">
        <v>2643</v>
      </c>
      <c r="C2046" s="58" t="s">
        <v>655</v>
      </c>
    </row>
    <row r="2047" spans="1:3">
      <c r="A2047" s="58"/>
      <c r="B2047" s="59" t="s">
        <v>2643</v>
      </c>
      <c r="C2047" s="58" t="s">
        <v>46488</v>
      </c>
    </row>
    <row r="2048" spans="1:3">
      <c r="A2048" s="58"/>
      <c r="B2048" s="59" t="s">
        <v>2643</v>
      </c>
      <c r="C2048" s="58" t="s">
        <v>2645</v>
      </c>
    </row>
    <row r="2049" spans="1:3">
      <c r="A2049" s="58"/>
      <c r="B2049" s="59" t="s">
        <v>2643</v>
      </c>
      <c r="C2049" s="58" t="s">
        <v>655</v>
      </c>
    </row>
    <row r="2050" spans="1:3" ht="60">
      <c r="A2050" s="58"/>
      <c r="B2050" s="59" t="s">
        <v>2643</v>
      </c>
      <c r="C2050" s="61" t="s">
        <v>2646</v>
      </c>
    </row>
    <row r="2051" spans="1:3">
      <c r="A2051" s="58"/>
      <c r="B2051" s="59" t="s">
        <v>2643</v>
      </c>
      <c r="C2051" s="61" t="s">
        <v>2647</v>
      </c>
    </row>
    <row r="2052" spans="1:3">
      <c r="A2052" s="58"/>
      <c r="B2052" s="59" t="s">
        <v>2643</v>
      </c>
      <c r="C2052" s="58" t="s">
        <v>2648</v>
      </c>
    </row>
    <row r="2053" spans="1:3">
      <c r="A2053" s="58"/>
      <c r="B2053" s="59" t="s">
        <v>2643</v>
      </c>
      <c r="C2053" s="58" t="s">
        <v>2649</v>
      </c>
    </row>
    <row r="2054" spans="1:3">
      <c r="A2054" s="58"/>
      <c r="B2054" s="59" t="s">
        <v>2643</v>
      </c>
      <c r="C2054" s="58" t="s">
        <v>669</v>
      </c>
    </row>
    <row r="2055" spans="1:3">
      <c r="A2055" s="58"/>
      <c r="B2055" s="59" t="s">
        <v>2643</v>
      </c>
      <c r="C2055" s="58" t="s">
        <v>2650</v>
      </c>
    </row>
    <row r="2056" spans="1:3">
      <c r="A2056" s="58"/>
      <c r="B2056" s="59" t="s">
        <v>2643</v>
      </c>
      <c r="C2056" s="58" t="s">
        <v>2651</v>
      </c>
    </row>
    <row r="2057" spans="1:3">
      <c r="A2057" s="58"/>
      <c r="B2057" s="59" t="s">
        <v>2643</v>
      </c>
      <c r="C2057" s="58" t="s">
        <v>2652</v>
      </c>
    </row>
    <row r="2058" spans="1:3">
      <c r="A2058" s="58"/>
      <c r="B2058" s="59" t="s">
        <v>2643</v>
      </c>
      <c r="C2058" s="58" t="s">
        <v>1626</v>
      </c>
    </row>
    <row r="2059" spans="1:3">
      <c r="A2059" s="58"/>
      <c r="B2059" s="59" t="s">
        <v>2643</v>
      </c>
      <c r="C2059" s="58" t="s">
        <v>2653</v>
      </c>
    </row>
    <row r="2060" spans="1:3">
      <c r="A2060" s="58" t="s">
        <v>2654</v>
      </c>
      <c r="B2060" s="59" t="s">
        <v>2654</v>
      </c>
      <c r="C2060" s="58" t="s">
        <v>2655</v>
      </c>
    </row>
    <row r="2061" spans="1:3" ht="30">
      <c r="A2061" s="58" t="s">
        <v>2656</v>
      </c>
      <c r="B2061" s="59" t="s">
        <v>2656</v>
      </c>
      <c r="C2061" s="58" t="s">
        <v>2657</v>
      </c>
    </row>
    <row r="2062" spans="1:3">
      <c r="A2062" s="58" t="s">
        <v>2658</v>
      </c>
      <c r="B2062" s="59" t="s">
        <v>2658</v>
      </c>
      <c r="C2062" s="58" t="s">
        <v>2659</v>
      </c>
    </row>
    <row r="2063" spans="1:3">
      <c r="A2063" s="58" t="s">
        <v>2660</v>
      </c>
      <c r="B2063" s="59" t="s">
        <v>2660</v>
      </c>
      <c r="C2063" s="58" t="s">
        <v>2661</v>
      </c>
    </row>
    <row r="2064" spans="1:3">
      <c r="A2064" s="58" t="s">
        <v>2662</v>
      </c>
      <c r="B2064" s="59" t="s">
        <v>2662</v>
      </c>
      <c r="C2064" s="61" t="s">
        <v>2663</v>
      </c>
    </row>
    <row r="2065" spans="1:3">
      <c r="A2065" s="58" t="s">
        <v>2664</v>
      </c>
      <c r="B2065" s="59" t="s">
        <v>2664</v>
      </c>
      <c r="C2065" s="58" t="s">
        <v>2665</v>
      </c>
    </row>
    <row r="2066" spans="1:3">
      <c r="A2066" s="58" t="s">
        <v>2666</v>
      </c>
      <c r="B2066" s="59" t="s">
        <v>2666</v>
      </c>
      <c r="C2066" s="58" t="s">
        <v>2667</v>
      </c>
    </row>
    <row r="2067" spans="1:3">
      <c r="A2067" s="58" t="s">
        <v>2668</v>
      </c>
      <c r="B2067" s="59" t="s">
        <v>2668</v>
      </c>
      <c r="C2067" s="58" t="s">
        <v>2669</v>
      </c>
    </row>
    <row r="2068" spans="1:3">
      <c r="A2068" s="58"/>
      <c r="B2068" s="59" t="s">
        <v>2668</v>
      </c>
      <c r="C2068" s="58" t="s">
        <v>655</v>
      </c>
    </row>
    <row r="2069" spans="1:3" ht="30">
      <c r="A2069" s="58"/>
      <c r="B2069" s="59" t="s">
        <v>2668</v>
      </c>
      <c r="C2069" s="58" t="s">
        <v>2670</v>
      </c>
    </row>
    <row r="2070" spans="1:3">
      <c r="A2070" s="58"/>
      <c r="B2070" s="59" t="s">
        <v>2668</v>
      </c>
      <c r="C2070" s="58" t="s">
        <v>2671</v>
      </c>
    </row>
    <row r="2071" spans="1:3">
      <c r="A2071" s="58"/>
      <c r="B2071" s="59" t="s">
        <v>2668</v>
      </c>
      <c r="C2071" s="58" t="s">
        <v>657</v>
      </c>
    </row>
    <row r="2072" spans="1:3">
      <c r="A2072" s="58"/>
      <c r="B2072" s="59" t="s">
        <v>2668</v>
      </c>
      <c r="C2072" s="58" t="s">
        <v>2672</v>
      </c>
    </row>
    <row r="2073" spans="1:3">
      <c r="A2073" s="58"/>
      <c r="B2073" s="59" t="s">
        <v>2668</v>
      </c>
      <c r="C2073" s="58" t="s">
        <v>2673</v>
      </c>
    </row>
    <row r="2074" spans="1:3">
      <c r="A2074" s="58" t="s">
        <v>2674</v>
      </c>
      <c r="B2074" s="59" t="s">
        <v>2674</v>
      </c>
      <c r="C2074" s="58" t="s">
        <v>2675</v>
      </c>
    </row>
    <row r="2075" spans="1:3">
      <c r="A2075" s="58" t="s">
        <v>2676</v>
      </c>
      <c r="B2075" s="59" t="s">
        <v>2676</v>
      </c>
      <c r="C2075" s="58" t="s">
        <v>2677</v>
      </c>
    </row>
    <row r="2076" spans="1:3">
      <c r="A2076" s="58" t="s">
        <v>2678</v>
      </c>
      <c r="B2076" s="59" t="s">
        <v>2678</v>
      </c>
      <c r="C2076" s="58" t="s">
        <v>2679</v>
      </c>
    </row>
    <row r="2077" spans="1:3">
      <c r="A2077" s="58" t="s">
        <v>2680</v>
      </c>
      <c r="B2077" s="59" t="s">
        <v>2680</v>
      </c>
      <c r="C2077" s="61" t="s">
        <v>2681</v>
      </c>
    </row>
    <row r="2078" spans="1:3">
      <c r="A2078" s="58" t="s">
        <v>2682</v>
      </c>
      <c r="B2078" s="59" t="s">
        <v>2682</v>
      </c>
      <c r="C2078" s="61" t="s">
        <v>2683</v>
      </c>
    </row>
    <row r="2079" spans="1:3">
      <c r="A2079" s="58" t="s">
        <v>2684</v>
      </c>
      <c r="B2079" s="59" t="s">
        <v>2684</v>
      </c>
      <c r="C2079" s="58" t="s">
        <v>2685</v>
      </c>
    </row>
    <row r="2080" spans="1:3">
      <c r="A2080" s="58" t="s">
        <v>2686</v>
      </c>
      <c r="B2080" s="59" t="s">
        <v>2686</v>
      </c>
      <c r="C2080" s="58" t="s">
        <v>2687</v>
      </c>
    </row>
    <row r="2081" spans="1:3">
      <c r="A2081" s="58" t="s">
        <v>2688</v>
      </c>
      <c r="B2081" s="59" t="s">
        <v>2688</v>
      </c>
      <c r="C2081" s="58" t="s">
        <v>2689</v>
      </c>
    </row>
    <row r="2082" spans="1:3">
      <c r="A2082" s="58" t="s">
        <v>2690</v>
      </c>
      <c r="B2082" s="59" t="s">
        <v>2690</v>
      </c>
      <c r="C2082" s="58" t="s">
        <v>2691</v>
      </c>
    </row>
    <row r="2083" spans="1:3">
      <c r="A2083" s="58"/>
      <c r="B2083" s="59" t="s">
        <v>2690</v>
      </c>
      <c r="C2083" s="58" t="s">
        <v>655</v>
      </c>
    </row>
    <row r="2084" spans="1:3">
      <c r="A2084" s="58"/>
      <c r="B2084" s="59" t="s">
        <v>2690</v>
      </c>
      <c r="C2084" s="58" t="s">
        <v>2692</v>
      </c>
    </row>
    <row r="2085" spans="1:3">
      <c r="A2085" s="58"/>
      <c r="B2085" s="59" t="s">
        <v>2690</v>
      </c>
      <c r="C2085" s="58" t="s">
        <v>657</v>
      </c>
    </row>
    <row r="2086" spans="1:3" ht="45">
      <c r="A2086" s="58"/>
      <c r="B2086" s="59" t="s">
        <v>2690</v>
      </c>
      <c r="C2086" s="58" t="s">
        <v>2693</v>
      </c>
    </row>
    <row r="2087" spans="1:3">
      <c r="A2087" s="58"/>
      <c r="B2087" s="59" t="s">
        <v>2690</v>
      </c>
      <c r="C2087" s="58" t="s">
        <v>657</v>
      </c>
    </row>
    <row r="2088" spans="1:3">
      <c r="A2088" s="58"/>
      <c r="B2088" s="59" t="s">
        <v>2690</v>
      </c>
      <c r="C2088" s="58" t="s">
        <v>2694</v>
      </c>
    </row>
    <row r="2089" spans="1:3">
      <c r="A2089" s="58"/>
      <c r="B2089" s="59" t="s">
        <v>2690</v>
      </c>
      <c r="C2089" s="58" t="s">
        <v>669</v>
      </c>
    </row>
    <row r="2090" spans="1:3">
      <c r="A2090" s="58"/>
      <c r="B2090" s="59" t="s">
        <v>2690</v>
      </c>
      <c r="C2090" s="58" t="s">
        <v>2695</v>
      </c>
    </row>
    <row r="2091" spans="1:3">
      <c r="A2091" s="58"/>
      <c r="B2091" s="59" t="s">
        <v>2690</v>
      </c>
      <c r="C2091" s="58" t="s">
        <v>2696</v>
      </c>
    </row>
    <row r="2092" spans="1:3">
      <c r="A2092" s="58" t="s">
        <v>2697</v>
      </c>
      <c r="B2092" s="59" t="s">
        <v>2697</v>
      </c>
      <c r="C2092" s="61" t="s">
        <v>2698</v>
      </c>
    </row>
    <row r="2093" spans="1:3">
      <c r="A2093" s="58"/>
      <c r="B2093" s="59" t="s">
        <v>2697</v>
      </c>
      <c r="C2093" s="61" t="s">
        <v>655</v>
      </c>
    </row>
    <row r="2094" spans="1:3">
      <c r="A2094" s="58"/>
      <c r="B2094" s="59" t="s">
        <v>2697</v>
      </c>
      <c r="C2094" s="58" t="s">
        <v>2699</v>
      </c>
    </row>
    <row r="2095" spans="1:3">
      <c r="A2095" s="58"/>
      <c r="B2095" s="59" t="s">
        <v>2697</v>
      </c>
      <c r="C2095" s="58" t="s">
        <v>2700</v>
      </c>
    </row>
    <row r="2096" spans="1:3">
      <c r="A2096" s="58" t="s">
        <v>2701</v>
      </c>
      <c r="B2096" s="59" t="s">
        <v>2701</v>
      </c>
      <c r="C2096" s="58" t="s">
        <v>2702</v>
      </c>
    </row>
    <row r="2097" spans="1:3">
      <c r="A2097" s="58" t="s">
        <v>2703</v>
      </c>
      <c r="B2097" s="59" t="s">
        <v>2703</v>
      </c>
      <c r="C2097" s="58" t="s">
        <v>2702</v>
      </c>
    </row>
    <row r="2098" spans="1:3">
      <c r="A2098" s="58"/>
      <c r="B2098" s="59" t="s">
        <v>2703</v>
      </c>
      <c r="C2098" s="58" t="s">
        <v>655</v>
      </c>
    </row>
    <row r="2099" spans="1:3">
      <c r="A2099" s="58"/>
      <c r="B2099" s="59" t="s">
        <v>2703</v>
      </c>
      <c r="C2099" s="58" t="s">
        <v>2704</v>
      </c>
    </row>
    <row r="2100" spans="1:3">
      <c r="A2100" s="58"/>
      <c r="B2100" s="59" t="s">
        <v>2703</v>
      </c>
      <c r="C2100" s="58" t="s">
        <v>2705</v>
      </c>
    </row>
    <row r="2101" spans="1:3">
      <c r="A2101" s="58"/>
      <c r="B2101" s="59" t="s">
        <v>2703</v>
      </c>
      <c r="C2101" s="58" t="s">
        <v>2706</v>
      </c>
    </row>
    <row r="2102" spans="1:3">
      <c r="A2102" s="58"/>
      <c r="B2102" s="59" t="s">
        <v>2703</v>
      </c>
      <c r="C2102" s="58" t="s">
        <v>2707</v>
      </c>
    </row>
    <row r="2103" spans="1:3">
      <c r="A2103" s="58"/>
      <c r="B2103" s="59" t="s">
        <v>2703</v>
      </c>
      <c r="C2103" s="61" t="s">
        <v>669</v>
      </c>
    </row>
    <row r="2104" spans="1:3">
      <c r="A2104" s="58"/>
      <c r="B2104" s="59" t="s">
        <v>2703</v>
      </c>
      <c r="C2104" s="58" t="s">
        <v>2708</v>
      </c>
    </row>
    <row r="2105" spans="1:3">
      <c r="A2105" s="58" t="s">
        <v>2709</v>
      </c>
      <c r="B2105" s="59" t="s">
        <v>2709</v>
      </c>
      <c r="C2105" s="58" t="s">
        <v>2710</v>
      </c>
    </row>
    <row r="2106" spans="1:3">
      <c r="A2106" s="58" t="s">
        <v>2711</v>
      </c>
      <c r="B2106" s="59" t="s">
        <v>2711</v>
      </c>
      <c r="C2106" s="58" t="s">
        <v>2710</v>
      </c>
    </row>
    <row r="2107" spans="1:3">
      <c r="A2107" s="58"/>
      <c r="B2107" s="59" t="s">
        <v>2711</v>
      </c>
      <c r="C2107" s="58" t="s">
        <v>655</v>
      </c>
    </row>
    <row r="2108" spans="1:3">
      <c r="A2108" s="58"/>
      <c r="B2108" s="59" t="s">
        <v>2711</v>
      </c>
      <c r="C2108" s="58" t="s">
        <v>2712</v>
      </c>
    </row>
    <row r="2109" spans="1:3">
      <c r="A2109" s="58"/>
      <c r="B2109" s="59" t="s">
        <v>2711</v>
      </c>
      <c r="C2109" s="58" t="s">
        <v>2713</v>
      </c>
    </row>
    <row r="2110" spans="1:3">
      <c r="A2110" s="58"/>
      <c r="B2110" s="59" t="s">
        <v>2711</v>
      </c>
      <c r="C2110" s="58" t="s">
        <v>2714</v>
      </c>
    </row>
    <row r="2111" spans="1:3">
      <c r="A2111" s="58"/>
      <c r="B2111" s="59" t="s">
        <v>2711</v>
      </c>
      <c r="C2111" s="58" t="s">
        <v>2715</v>
      </c>
    </row>
    <row r="2112" spans="1:3">
      <c r="A2112" s="58"/>
      <c r="B2112" s="59" t="s">
        <v>2711</v>
      </c>
      <c r="C2112" s="58" t="s">
        <v>2716</v>
      </c>
    </row>
    <row r="2113" spans="1:3">
      <c r="A2113" s="58"/>
      <c r="B2113" s="59" t="s">
        <v>2711</v>
      </c>
      <c r="C2113" s="58" t="s">
        <v>2717</v>
      </c>
    </row>
    <row r="2114" spans="1:3">
      <c r="A2114" s="58"/>
      <c r="B2114" s="59" t="s">
        <v>2711</v>
      </c>
      <c r="C2114" s="58" t="s">
        <v>2718</v>
      </c>
    </row>
    <row r="2115" spans="1:3">
      <c r="A2115" s="58"/>
      <c r="B2115" s="59" t="s">
        <v>2711</v>
      </c>
      <c r="C2115" s="58" t="s">
        <v>2719</v>
      </c>
    </row>
    <row r="2116" spans="1:3">
      <c r="A2116" s="58"/>
      <c r="B2116" s="59" t="s">
        <v>2711</v>
      </c>
      <c r="C2116" s="58" t="s">
        <v>669</v>
      </c>
    </row>
    <row r="2117" spans="1:3">
      <c r="A2117" s="58"/>
      <c r="B2117" s="59" t="s">
        <v>2711</v>
      </c>
      <c r="C2117" s="58" t="s">
        <v>2720</v>
      </c>
    </row>
    <row r="2118" spans="1:3">
      <c r="A2118" s="58"/>
      <c r="B2118" s="59" t="s">
        <v>2711</v>
      </c>
      <c r="C2118" s="61" t="s">
        <v>2721</v>
      </c>
    </row>
    <row r="2119" spans="1:3">
      <c r="A2119" s="58" t="s">
        <v>310</v>
      </c>
      <c r="B2119" s="59" t="s">
        <v>310</v>
      </c>
      <c r="C2119" s="58" t="s">
        <v>2722</v>
      </c>
    </row>
    <row r="2120" spans="1:3">
      <c r="A2120" s="58" t="s">
        <v>2723</v>
      </c>
      <c r="B2120" s="59" t="s">
        <v>2723</v>
      </c>
      <c r="C2120" s="58" t="s">
        <v>2724</v>
      </c>
    </row>
    <row r="2121" spans="1:3">
      <c r="A2121" s="58" t="s">
        <v>9611</v>
      </c>
      <c r="B2121" s="59" t="s">
        <v>9611</v>
      </c>
      <c r="C2121" s="58" t="s">
        <v>2725</v>
      </c>
    </row>
    <row r="2122" spans="1:3">
      <c r="A2122" s="58" t="s">
        <v>2726</v>
      </c>
      <c r="B2122" s="59" t="s">
        <v>2726</v>
      </c>
      <c r="C2122" s="58" t="s">
        <v>2727</v>
      </c>
    </row>
    <row r="2123" spans="1:3">
      <c r="A2123" s="58"/>
      <c r="B2123" s="59" t="s">
        <v>2726</v>
      </c>
      <c r="C2123" s="58" t="s">
        <v>655</v>
      </c>
    </row>
    <row r="2124" spans="1:3">
      <c r="A2124" s="58"/>
      <c r="B2124" s="59" t="s">
        <v>2726</v>
      </c>
      <c r="C2124" s="58" t="s">
        <v>2728</v>
      </c>
    </row>
    <row r="2125" spans="1:3">
      <c r="A2125" s="58"/>
      <c r="B2125" s="59" t="s">
        <v>2726</v>
      </c>
      <c r="C2125" s="61" t="s">
        <v>2729</v>
      </c>
    </row>
    <row r="2126" spans="1:3">
      <c r="A2126" s="58"/>
      <c r="B2126" s="59" t="s">
        <v>2726</v>
      </c>
      <c r="C2126" s="61" t="s">
        <v>2730</v>
      </c>
    </row>
    <row r="2127" spans="1:3">
      <c r="A2127" s="58"/>
      <c r="B2127" s="59" t="s">
        <v>2726</v>
      </c>
      <c r="C2127" s="58" t="s">
        <v>2731</v>
      </c>
    </row>
    <row r="2128" spans="1:3" ht="30">
      <c r="A2128" s="58"/>
      <c r="B2128" s="59" t="s">
        <v>2726</v>
      </c>
      <c r="C2128" s="58" t="s">
        <v>2732</v>
      </c>
    </row>
    <row r="2129" spans="1:3" ht="45">
      <c r="A2129" s="58"/>
      <c r="B2129" s="59" t="s">
        <v>2726</v>
      </c>
      <c r="C2129" s="58" t="s">
        <v>2733</v>
      </c>
    </row>
    <row r="2130" spans="1:3">
      <c r="A2130" s="58"/>
      <c r="B2130" s="59" t="s">
        <v>2726</v>
      </c>
      <c r="C2130" s="58" t="s">
        <v>669</v>
      </c>
    </row>
    <row r="2131" spans="1:3">
      <c r="A2131" s="58"/>
      <c r="B2131" s="59" t="s">
        <v>2726</v>
      </c>
      <c r="C2131" s="58" t="s">
        <v>2734</v>
      </c>
    </row>
    <row r="2132" spans="1:3">
      <c r="A2132" s="58"/>
      <c r="B2132" s="59" t="s">
        <v>2726</v>
      </c>
      <c r="C2132" s="58" t="s">
        <v>2735</v>
      </c>
    </row>
    <row r="2133" spans="1:3">
      <c r="A2133" s="58"/>
      <c r="B2133" s="59" t="s">
        <v>2726</v>
      </c>
      <c r="C2133" s="58" t="s">
        <v>2736</v>
      </c>
    </row>
    <row r="2134" spans="1:3">
      <c r="A2134" s="58" t="s">
        <v>2737</v>
      </c>
      <c r="B2134" s="59" t="s">
        <v>2737</v>
      </c>
      <c r="C2134" s="58" t="s">
        <v>2738</v>
      </c>
    </row>
    <row r="2135" spans="1:3">
      <c r="A2135" s="58" t="s">
        <v>2739</v>
      </c>
      <c r="B2135" s="59" t="s">
        <v>2739</v>
      </c>
      <c r="C2135" s="58" t="s">
        <v>2740</v>
      </c>
    </row>
    <row r="2136" spans="1:3">
      <c r="A2136" s="58" t="s">
        <v>2741</v>
      </c>
      <c r="B2136" s="59" t="s">
        <v>2741</v>
      </c>
      <c r="C2136" s="58" t="s">
        <v>2742</v>
      </c>
    </row>
    <row r="2137" spans="1:3">
      <c r="A2137" s="58" t="s">
        <v>2743</v>
      </c>
      <c r="B2137" s="59" t="s">
        <v>2743</v>
      </c>
      <c r="C2137" s="58" t="s">
        <v>2744</v>
      </c>
    </row>
    <row r="2138" spans="1:3">
      <c r="A2138" s="58" t="s">
        <v>2745</v>
      </c>
      <c r="B2138" s="59" t="s">
        <v>2745</v>
      </c>
      <c r="C2138" s="58" t="s">
        <v>2746</v>
      </c>
    </row>
    <row r="2139" spans="1:3">
      <c r="A2139" s="58"/>
      <c r="B2139" s="59" t="s">
        <v>2745</v>
      </c>
      <c r="C2139" s="58" t="s">
        <v>655</v>
      </c>
    </row>
    <row r="2140" spans="1:3" ht="45">
      <c r="A2140" s="58"/>
      <c r="B2140" s="59" t="s">
        <v>2745</v>
      </c>
      <c r="C2140" s="58" t="s">
        <v>2747</v>
      </c>
    </row>
    <row r="2141" spans="1:3">
      <c r="A2141" s="58"/>
      <c r="B2141" s="59" t="s">
        <v>2745</v>
      </c>
      <c r="C2141" s="58" t="s">
        <v>2748</v>
      </c>
    </row>
    <row r="2142" spans="1:3">
      <c r="A2142" s="58"/>
      <c r="B2142" s="59" t="s">
        <v>2745</v>
      </c>
      <c r="C2142" s="58" t="s">
        <v>669</v>
      </c>
    </row>
    <row r="2143" spans="1:3">
      <c r="A2143" s="58"/>
      <c r="B2143" s="59" t="s">
        <v>2745</v>
      </c>
      <c r="C2143" s="58" t="s">
        <v>2749</v>
      </c>
    </row>
    <row r="2144" spans="1:3">
      <c r="A2144" s="58" t="s">
        <v>2750</v>
      </c>
      <c r="B2144" s="59" t="s">
        <v>2750</v>
      </c>
      <c r="C2144" s="58" t="s">
        <v>2751</v>
      </c>
    </row>
    <row r="2145" spans="1:3">
      <c r="A2145" s="58"/>
      <c r="B2145" s="59" t="s">
        <v>2750</v>
      </c>
      <c r="C2145" s="58" t="s">
        <v>655</v>
      </c>
    </row>
    <row r="2146" spans="1:3" ht="30">
      <c r="A2146" s="58"/>
      <c r="B2146" s="59" t="s">
        <v>2750</v>
      </c>
      <c r="C2146" s="58" t="s">
        <v>2752</v>
      </c>
    </row>
    <row r="2147" spans="1:3">
      <c r="A2147" s="58" t="s">
        <v>465</v>
      </c>
      <c r="B2147" s="59" t="s">
        <v>465</v>
      </c>
      <c r="C2147" s="58" t="s">
        <v>2753</v>
      </c>
    </row>
    <row r="2148" spans="1:3">
      <c r="A2148" s="58"/>
      <c r="B2148" s="59" t="s">
        <v>465</v>
      </c>
      <c r="C2148" s="58" t="s">
        <v>655</v>
      </c>
    </row>
    <row r="2149" spans="1:3">
      <c r="A2149" s="58"/>
      <c r="B2149" s="59" t="s">
        <v>465</v>
      </c>
      <c r="C2149" s="58" t="s">
        <v>2754</v>
      </c>
    </row>
    <row r="2150" spans="1:3">
      <c r="A2150" s="58"/>
      <c r="B2150" s="59" t="s">
        <v>465</v>
      </c>
      <c r="C2150" s="61" t="s">
        <v>2755</v>
      </c>
    </row>
    <row r="2151" spans="1:3">
      <c r="A2151" s="58"/>
      <c r="B2151" s="59" t="s">
        <v>465</v>
      </c>
      <c r="C2151" s="61" t="s">
        <v>2756</v>
      </c>
    </row>
    <row r="2152" spans="1:3">
      <c r="A2152" s="58"/>
      <c r="B2152" s="59" t="s">
        <v>465</v>
      </c>
      <c r="C2152" s="58" t="s">
        <v>657</v>
      </c>
    </row>
    <row r="2153" spans="1:3">
      <c r="A2153" s="58"/>
      <c r="B2153" s="59" t="s">
        <v>465</v>
      </c>
      <c r="C2153" s="58" t="s">
        <v>2757</v>
      </c>
    </row>
    <row r="2154" spans="1:3">
      <c r="A2154" s="58" t="s">
        <v>2758</v>
      </c>
      <c r="B2154" s="59" t="s">
        <v>2758</v>
      </c>
      <c r="C2154" s="58" t="s">
        <v>2759</v>
      </c>
    </row>
    <row r="2155" spans="1:3">
      <c r="A2155" s="58"/>
      <c r="B2155" s="59" t="s">
        <v>2758</v>
      </c>
      <c r="C2155" s="58" t="s">
        <v>655</v>
      </c>
    </row>
    <row r="2156" spans="1:3">
      <c r="A2156" s="58"/>
      <c r="B2156" s="59" t="s">
        <v>2758</v>
      </c>
      <c r="C2156" s="58" t="s">
        <v>2760</v>
      </c>
    </row>
    <row r="2157" spans="1:3">
      <c r="A2157" s="58"/>
      <c r="B2157" s="59" t="s">
        <v>2758</v>
      </c>
      <c r="C2157" s="58" t="s">
        <v>669</v>
      </c>
    </row>
    <row r="2158" spans="1:3">
      <c r="A2158" s="58"/>
      <c r="B2158" s="59" t="s">
        <v>2758</v>
      </c>
      <c r="C2158" s="58" t="s">
        <v>2761</v>
      </c>
    </row>
    <row r="2159" spans="1:3">
      <c r="A2159" s="58" t="s">
        <v>2762</v>
      </c>
      <c r="B2159" s="59" t="s">
        <v>2762</v>
      </c>
      <c r="C2159" s="58" t="s">
        <v>2763</v>
      </c>
    </row>
    <row r="2160" spans="1:3">
      <c r="A2160" s="58"/>
      <c r="B2160" s="59" t="s">
        <v>2762</v>
      </c>
      <c r="C2160" s="58" t="s">
        <v>655</v>
      </c>
    </row>
    <row r="2161" spans="1:3">
      <c r="A2161" s="58"/>
      <c r="B2161" s="59" t="s">
        <v>2762</v>
      </c>
      <c r="C2161" s="58" t="s">
        <v>2764</v>
      </c>
    </row>
    <row r="2162" spans="1:3">
      <c r="A2162" s="58"/>
      <c r="B2162" s="59" t="s">
        <v>2762</v>
      </c>
      <c r="C2162" s="58" t="s">
        <v>2765</v>
      </c>
    </row>
    <row r="2163" spans="1:3">
      <c r="A2163" s="58"/>
      <c r="B2163" s="59" t="s">
        <v>2762</v>
      </c>
      <c r="C2163" s="58" t="s">
        <v>2766</v>
      </c>
    </row>
    <row r="2164" spans="1:3">
      <c r="A2164" s="58"/>
      <c r="B2164" s="59" t="s">
        <v>2762</v>
      </c>
      <c r="C2164" s="58" t="s">
        <v>669</v>
      </c>
    </row>
    <row r="2165" spans="1:3">
      <c r="A2165" s="58"/>
      <c r="B2165" s="59" t="s">
        <v>2762</v>
      </c>
      <c r="C2165" s="58" t="s">
        <v>2767</v>
      </c>
    </row>
    <row r="2166" spans="1:3">
      <c r="A2166" s="58"/>
      <c r="B2166" s="59" t="s">
        <v>2762</v>
      </c>
      <c r="C2166" s="58" t="s">
        <v>2768</v>
      </c>
    </row>
    <row r="2167" spans="1:3">
      <c r="A2167" s="58" t="s">
        <v>2769</v>
      </c>
      <c r="B2167" s="59" t="s">
        <v>2769</v>
      </c>
      <c r="C2167" s="58" t="s">
        <v>2770</v>
      </c>
    </row>
    <row r="2168" spans="1:3">
      <c r="A2168" s="58"/>
      <c r="B2168" s="59" t="s">
        <v>2769</v>
      </c>
      <c r="C2168" s="58" t="s">
        <v>655</v>
      </c>
    </row>
    <row r="2169" spans="1:3">
      <c r="A2169" s="58"/>
      <c r="B2169" s="59" t="s">
        <v>2769</v>
      </c>
      <c r="C2169" s="58" t="s">
        <v>2771</v>
      </c>
    </row>
    <row r="2170" spans="1:3">
      <c r="A2170" s="58"/>
      <c r="B2170" s="59" t="s">
        <v>2769</v>
      </c>
      <c r="C2170" s="58" t="s">
        <v>2772</v>
      </c>
    </row>
    <row r="2171" spans="1:3">
      <c r="A2171" s="58"/>
      <c r="B2171" s="59" t="s">
        <v>2769</v>
      </c>
      <c r="C2171" s="58" t="s">
        <v>2773</v>
      </c>
    </row>
    <row r="2172" spans="1:3" ht="60">
      <c r="A2172" s="58"/>
      <c r="B2172" s="59" t="s">
        <v>2769</v>
      </c>
      <c r="C2172" s="58" t="s">
        <v>2774</v>
      </c>
    </row>
    <row r="2173" spans="1:3">
      <c r="A2173" s="58"/>
      <c r="B2173" s="59" t="s">
        <v>2769</v>
      </c>
      <c r="C2173" s="58" t="s">
        <v>2775</v>
      </c>
    </row>
    <row r="2174" spans="1:3">
      <c r="A2174" s="58"/>
      <c r="B2174" s="59" t="s">
        <v>2769</v>
      </c>
      <c r="C2174" s="58" t="s">
        <v>657</v>
      </c>
    </row>
    <row r="2175" spans="1:3">
      <c r="A2175" s="58"/>
      <c r="B2175" s="59" t="s">
        <v>2769</v>
      </c>
      <c r="C2175" s="58" t="s">
        <v>2776</v>
      </c>
    </row>
    <row r="2176" spans="1:3">
      <c r="A2176" s="58" t="s">
        <v>2777</v>
      </c>
      <c r="B2176" s="59" t="s">
        <v>2777</v>
      </c>
      <c r="C2176" s="58" t="s">
        <v>2778</v>
      </c>
    </row>
    <row r="2177" spans="1:3" ht="30">
      <c r="A2177" s="58" t="s">
        <v>2779</v>
      </c>
      <c r="B2177" s="59" t="s">
        <v>2779</v>
      </c>
      <c r="C2177" s="58" t="s">
        <v>2780</v>
      </c>
    </row>
    <row r="2178" spans="1:3">
      <c r="A2178" s="58" t="s">
        <v>2781</v>
      </c>
      <c r="B2178" s="59" t="s">
        <v>2781</v>
      </c>
      <c r="C2178" s="58" t="s">
        <v>2782</v>
      </c>
    </row>
    <row r="2179" spans="1:3">
      <c r="A2179" s="58" t="s">
        <v>2783</v>
      </c>
      <c r="B2179" s="59" t="s">
        <v>2783</v>
      </c>
      <c r="C2179" s="58" t="s">
        <v>2784</v>
      </c>
    </row>
    <row r="2180" spans="1:3">
      <c r="A2180" s="58" t="s">
        <v>2785</v>
      </c>
      <c r="B2180" s="59" t="s">
        <v>2785</v>
      </c>
      <c r="C2180" s="58" t="s">
        <v>2770</v>
      </c>
    </row>
    <row r="2181" spans="1:3">
      <c r="A2181" s="58" t="s">
        <v>2786</v>
      </c>
      <c r="B2181" s="59" t="s">
        <v>2786</v>
      </c>
      <c r="C2181" s="58" t="s">
        <v>2787</v>
      </c>
    </row>
    <row r="2182" spans="1:3">
      <c r="A2182" s="58" t="s">
        <v>9612</v>
      </c>
      <c r="B2182" s="59" t="s">
        <v>9612</v>
      </c>
      <c r="C2182" s="58" t="s">
        <v>2788</v>
      </c>
    </row>
    <row r="2183" spans="1:3">
      <c r="A2183" s="58" t="s">
        <v>2789</v>
      </c>
      <c r="B2183" s="59" t="s">
        <v>2789</v>
      </c>
      <c r="C2183" s="58" t="s">
        <v>2788</v>
      </c>
    </row>
    <row r="2184" spans="1:3">
      <c r="A2184" s="58"/>
      <c r="B2184" s="59" t="s">
        <v>2789</v>
      </c>
      <c r="C2184" s="58" t="s">
        <v>655</v>
      </c>
    </row>
    <row r="2185" spans="1:3">
      <c r="A2185" s="58"/>
      <c r="B2185" s="59" t="s">
        <v>2789</v>
      </c>
      <c r="C2185" s="58" t="s">
        <v>2790</v>
      </c>
    </row>
    <row r="2186" spans="1:3" ht="30">
      <c r="A2186" s="58"/>
      <c r="B2186" s="59" t="s">
        <v>2789</v>
      </c>
      <c r="C2186" s="58" t="s">
        <v>2791</v>
      </c>
    </row>
    <row r="2187" spans="1:3">
      <c r="A2187" s="58"/>
      <c r="B2187" s="59" t="s">
        <v>2789</v>
      </c>
      <c r="C2187" s="58" t="s">
        <v>2792</v>
      </c>
    </row>
    <row r="2188" spans="1:3">
      <c r="A2188" s="58"/>
      <c r="B2188" s="59" t="s">
        <v>2789</v>
      </c>
      <c r="C2188" s="58" t="s">
        <v>2793</v>
      </c>
    </row>
    <row r="2189" spans="1:3">
      <c r="A2189" s="58"/>
      <c r="B2189" s="59" t="s">
        <v>2789</v>
      </c>
      <c r="C2189" s="58" t="s">
        <v>669</v>
      </c>
    </row>
    <row r="2190" spans="1:3">
      <c r="A2190" s="58"/>
      <c r="B2190" s="59" t="s">
        <v>2789</v>
      </c>
      <c r="C2190" s="58" t="s">
        <v>2794</v>
      </c>
    </row>
    <row r="2191" spans="1:3">
      <c r="A2191" s="58"/>
      <c r="B2191" s="59" t="s">
        <v>2789</v>
      </c>
      <c r="C2191" s="58" t="s">
        <v>2795</v>
      </c>
    </row>
    <row r="2192" spans="1:3">
      <c r="A2192" s="58" t="s">
        <v>2796</v>
      </c>
      <c r="B2192" s="59" t="s">
        <v>2796</v>
      </c>
      <c r="C2192" s="58" t="s">
        <v>2797</v>
      </c>
    </row>
    <row r="2193" spans="1:3">
      <c r="A2193" s="58" t="s">
        <v>2798</v>
      </c>
      <c r="B2193" s="59" t="s">
        <v>2798</v>
      </c>
      <c r="C2193" s="58" t="s">
        <v>2799</v>
      </c>
    </row>
    <row r="2194" spans="1:3">
      <c r="A2194" s="58" t="s">
        <v>278</v>
      </c>
      <c r="B2194" s="59" t="s">
        <v>278</v>
      </c>
      <c r="C2194" s="58" t="s">
        <v>2800</v>
      </c>
    </row>
    <row r="2195" spans="1:3">
      <c r="A2195" s="58"/>
      <c r="B2195" s="59" t="s">
        <v>278</v>
      </c>
      <c r="C2195" s="61" t="s">
        <v>655</v>
      </c>
    </row>
    <row r="2196" spans="1:3">
      <c r="A2196" s="58"/>
      <c r="B2196" s="59" t="s">
        <v>278</v>
      </c>
      <c r="C2196" s="61" t="s">
        <v>2801</v>
      </c>
    </row>
    <row r="2197" spans="1:3">
      <c r="A2197" s="58"/>
      <c r="B2197" s="59" t="s">
        <v>278</v>
      </c>
      <c r="C2197" s="58" t="s">
        <v>657</v>
      </c>
    </row>
    <row r="2198" spans="1:3">
      <c r="A2198" s="58"/>
      <c r="B2198" s="59" t="s">
        <v>278</v>
      </c>
      <c r="C2198" s="58" t="s">
        <v>2802</v>
      </c>
    </row>
    <row r="2199" spans="1:3">
      <c r="A2199" s="58" t="s">
        <v>2803</v>
      </c>
      <c r="B2199" s="59" t="s">
        <v>2803</v>
      </c>
      <c r="C2199" s="58" t="s">
        <v>2804</v>
      </c>
    </row>
    <row r="2200" spans="1:3">
      <c r="A2200" s="58" t="s">
        <v>9613</v>
      </c>
      <c r="B2200" s="59" t="s">
        <v>9613</v>
      </c>
      <c r="C2200" s="58" t="s">
        <v>2804</v>
      </c>
    </row>
    <row r="2201" spans="1:3">
      <c r="A2201" s="58"/>
      <c r="B2201" s="59" t="s">
        <v>9613</v>
      </c>
      <c r="C2201" s="58" t="s">
        <v>655</v>
      </c>
    </row>
    <row r="2202" spans="1:3" ht="30">
      <c r="A2202" s="58"/>
      <c r="B2202" s="59" t="s">
        <v>9613</v>
      </c>
      <c r="C2202" s="58" t="s">
        <v>2805</v>
      </c>
    </row>
    <row r="2203" spans="1:3">
      <c r="A2203" s="58"/>
      <c r="B2203" s="59" t="s">
        <v>9613</v>
      </c>
      <c r="C2203" s="58" t="s">
        <v>2806</v>
      </c>
    </row>
    <row r="2204" spans="1:3">
      <c r="A2204" s="58"/>
      <c r="B2204" s="59" t="s">
        <v>9613</v>
      </c>
      <c r="C2204" s="58" t="s">
        <v>657</v>
      </c>
    </row>
    <row r="2205" spans="1:3">
      <c r="A2205" s="58"/>
      <c r="B2205" s="59" t="s">
        <v>9613</v>
      </c>
      <c r="C2205" s="58" t="s">
        <v>2807</v>
      </c>
    </row>
    <row r="2206" spans="1:3">
      <c r="A2206" s="58"/>
      <c r="B2206" s="59" t="s">
        <v>9613</v>
      </c>
      <c r="C2206" s="58" t="s">
        <v>2808</v>
      </c>
    </row>
    <row r="2207" spans="1:3">
      <c r="A2207" s="58" t="s">
        <v>436</v>
      </c>
      <c r="B2207" s="59" t="s">
        <v>436</v>
      </c>
      <c r="C2207" s="58" t="s">
        <v>2809</v>
      </c>
    </row>
    <row r="2208" spans="1:3">
      <c r="A2208" s="58" t="s">
        <v>467</v>
      </c>
      <c r="B2208" s="59" t="s">
        <v>467</v>
      </c>
      <c r="C2208" s="58" t="s">
        <v>2809</v>
      </c>
    </row>
    <row r="2209" spans="1:3">
      <c r="A2209" s="58"/>
      <c r="B2209" s="59" t="s">
        <v>467</v>
      </c>
      <c r="C2209" s="58" t="s">
        <v>655</v>
      </c>
    </row>
    <row r="2210" spans="1:3">
      <c r="A2210" s="58"/>
      <c r="B2210" s="59" t="s">
        <v>467</v>
      </c>
      <c r="C2210" s="58" t="s">
        <v>2810</v>
      </c>
    </row>
    <row r="2211" spans="1:3">
      <c r="A2211" s="58"/>
      <c r="B2211" s="59" t="s">
        <v>467</v>
      </c>
      <c r="C2211" s="58" t="s">
        <v>2811</v>
      </c>
    </row>
    <row r="2212" spans="1:3">
      <c r="A2212" s="58"/>
      <c r="B2212" s="59" t="s">
        <v>467</v>
      </c>
      <c r="C2212" s="58" t="s">
        <v>2812</v>
      </c>
    </row>
    <row r="2213" spans="1:3">
      <c r="A2213" s="58"/>
      <c r="B2213" s="59" t="s">
        <v>467</v>
      </c>
      <c r="C2213" s="58" t="s">
        <v>2813</v>
      </c>
    </row>
    <row r="2214" spans="1:3">
      <c r="A2214" s="58"/>
      <c r="B2214" s="59" t="s">
        <v>467</v>
      </c>
      <c r="C2214" s="58" t="s">
        <v>2814</v>
      </c>
    </row>
    <row r="2215" spans="1:3">
      <c r="A2215" s="58"/>
      <c r="B2215" s="59" t="s">
        <v>467</v>
      </c>
      <c r="C2215" s="58" t="s">
        <v>657</v>
      </c>
    </row>
    <row r="2216" spans="1:3">
      <c r="A2216" s="58"/>
      <c r="B2216" s="59" t="s">
        <v>467</v>
      </c>
      <c r="C2216" s="58" t="s">
        <v>2815</v>
      </c>
    </row>
    <row r="2217" spans="1:3">
      <c r="A2217" s="58"/>
      <c r="B2217" s="59" t="s">
        <v>467</v>
      </c>
      <c r="C2217" s="58" t="s">
        <v>2816</v>
      </c>
    </row>
    <row r="2218" spans="1:3">
      <c r="A2218" s="58" t="s">
        <v>2817</v>
      </c>
      <c r="B2218" s="59" t="s">
        <v>2817</v>
      </c>
      <c r="C2218" s="58" t="s">
        <v>2818</v>
      </c>
    </row>
    <row r="2219" spans="1:3">
      <c r="A2219" s="58" t="s">
        <v>2819</v>
      </c>
      <c r="B2219" s="59" t="s">
        <v>2819</v>
      </c>
      <c r="C2219" s="58" t="s">
        <v>2820</v>
      </c>
    </row>
    <row r="2220" spans="1:3">
      <c r="A2220" s="58" t="s">
        <v>280</v>
      </c>
      <c r="B2220" s="59" t="s">
        <v>280</v>
      </c>
      <c r="C2220" s="58" t="s">
        <v>2821</v>
      </c>
    </row>
    <row r="2221" spans="1:3">
      <c r="A2221" s="58"/>
      <c r="B2221" s="59" t="s">
        <v>280</v>
      </c>
      <c r="C2221" s="58" t="s">
        <v>655</v>
      </c>
    </row>
    <row r="2222" spans="1:3">
      <c r="A2222" s="58"/>
      <c r="B2222" s="59" t="s">
        <v>280</v>
      </c>
      <c r="C2222" s="60" t="s">
        <v>2822</v>
      </c>
    </row>
    <row r="2223" spans="1:3">
      <c r="A2223" s="58"/>
      <c r="B2223" s="59" t="s">
        <v>280</v>
      </c>
      <c r="C2223" s="60" t="s">
        <v>2823</v>
      </c>
    </row>
    <row r="2224" spans="1:3">
      <c r="A2224" s="58"/>
      <c r="B2224" s="59" t="s">
        <v>280</v>
      </c>
      <c r="C2224" s="60" t="s">
        <v>2824</v>
      </c>
    </row>
    <row r="2225" spans="1:3">
      <c r="A2225" s="58" t="s">
        <v>637</v>
      </c>
      <c r="B2225" s="59" t="s">
        <v>637</v>
      </c>
      <c r="C2225" s="60" t="s">
        <v>2825</v>
      </c>
    </row>
    <row r="2226" spans="1:3">
      <c r="A2226" s="58"/>
      <c r="B2226" s="59" t="s">
        <v>637</v>
      </c>
      <c r="C2226" s="60" t="s">
        <v>655</v>
      </c>
    </row>
    <row r="2227" spans="1:3">
      <c r="A2227" s="58"/>
      <c r="B2227" s="59" t="s">
        <v>637</v>
      </c>
      <c r="C2227" s="60" t="s">
        <v>2826</v>
      </c>
    </row>
    <row r="2228" spans="1:3">
      <c r="A2228" s="58" t="s">
        <v>9614</v>
      </c>
      <c r="B2228" s="59" t="s">
        <v>9614</v>
      </c>
      <c r="C2228" s="60" t="s">
        <v>2827</v>
      </c>
    </row>
    <row r="2229" spans="1:3">
      <c r="A2229" s="58"/>
      <c r="B2229" s="59" t="s">
        <v>9614</v>
      </c>
      <c r="C2229" s="60" t="s">
        <v>655</v>
      </c>
    </row>
    <row r="2230" spans="1:3" ht="30">
      <c r="A2230" s="58"/>
      <c r="B2230" s="59" t="s">
        <v>9614</v>
      </c>
      <c r="C2230" s="62" t="s">
        <v>2828</v>
      </c>
    </row>
    <row r="2231" spans="1:3">
      <c r="A2231" s="58"/>
      <c r="B2231" s="59" t="s">
        <v>9614</v>
      </c>
      <c r="C2231" s="61" t="s">
        <v>2829</v>
      </c>
    </row>
    <row r="2232" spans="1:3">
      <c r="A2232" s="58"/>
      <c r="B2232" s="59" t="s">
        <v>9614</v>
      </c>
      <c r="C2232" s="58" t="s">
        <v>2830</v>
      </c>
    </row>
    <row r="2233" spans="1:3">
      <c r="A2233" s="58"/>
      <c r="B2233" s="59" t="s">
        <v>9614</v>
      </c>
      <c r="C2233" s="58" t="s">
        <v>2831</v>
      </c>
    </row>
    <row r="2234" spans="1:3">
      <c r="A2234" s="58"/>
      <c r="B2234" s="59" t="s">
        <v>9614</v>
      </c>
      <c r="C2234" s="58" t="s">
        <v>669</v>
      </c>
    </row>
    <row r="2235" spans="1:3">
      <c r="A2235" s="58"/>
      <c r="B2235" s="59" t="s">
        <v>9614</v>
      </c>
      <c r="C2235" s="58" t="s">
        <v>2832</v>
      </c>
    </row>
    <row r="2236" spans="1:3">
      <c r="A2236" s="58"/>
      <c r="B2236" s="59" t="s">
        <v>9614</v>
      </c>
      <c r="C2236" s="61" t="s">
        <v>2833</v>
      </c>
    </row>
    <row r="2237" spans="1:3">
      <c r="A2237" s="58" t="s">
        <v>2834</v>
      </c>
      <c r="B2237" s="59" t="s">
        <v>2834</v>
      </c>
      <c r="C2237" s="58" t="s">
        <v>2835</v>
      </c>
    </row>
    <row r="2238" spans="1:3">
      <c r="A2238" s="58"/>
      <c r="B2238" s="59" t="s">
        <v>2834</v>
      </c>
      <c r="C2238" s="58" t="s">
        <v>655</v>
      </c>
    </row>
    <row r="2239" spans="1:3" ht="75">
      <c r="A2239" s="58"/>
      <c r="B2239" s="59" t="s">
        <v>2834</v>
      </c>
      <c r="C2239" s="58" t="s">
        <v>2836</v>
      </c>
    </row>
    <row r="2240" spans="1:3">
      <c r="A2240" s="58"/>
      <c r="B2240" s="59" t="s">
        <v>2834</v>
      </c>
      <c r="C2240" s="58" t="s">
        <v>2837</v>
      </c>
    </row>
    <row r="2241" spans="1:3">
      <c r="A2241" s="58"/>
      <c r="B2241" s="59" t="s">
        <v>2834</v>
      </c>
      <c r="C2241" s="58" t="s">
        <v>2838</v>
      </c>
    </row>
    <row r="2242" spans="1:3">
      <c r="A2242" s="58"/>
      <c r="B2242" s="59" t="s">
        <v>2834</v>
      </c>
      <c r="C2242" s="58" t="s">
        <v>2839</v>
      </c>
    </row>
    <row r="2243" spans="1:3">
      <c r="A2243" s="58"/>
      <c r="B2243" s="59" t="s">
        <v>2834</v>
      </c>
      <c r="C2243" s="58" t="s">
        <v>657</v>
      </c>
    </row>
    <row r="2244" spans="1:3">
      <c r="A2244" s="58"/>
      <c r="B2244" s="59" t="s">
        <v>2834</v>
      </c>
      <c r="C2244" s="58" t="s">
        <v>2840</v>
      </c>
    </row>
    <row r="2245" spans="1:3">
      <c r="A2245" s="58"/>
      <c r="B2245" s="59" t="s">
        <v>2834</v>
      </c>
      <c r="C2245" s="58" t="s">
        <v>2841</v>
      </c>
    </row>
    <row r="2246" spans="1:3">
      <c r="A2246" s="58"/>
      <c r="B2246" s="59" t="s">
        <v>2834</v>
      </c>
      <c r="C2246" s="58" t="s">
        <v>2842</v>
      </c>
    </row>
    <row r="2247" spans="1:3">
      <c r="A2247" s="58"/>
      <c r="B2247" s="59" t="s">
        <v>2834</v>
      </c>
      <c r="C2247" s="61" t="s">
        <v>2843</v>
      </c>
    </row>
    <row r="2248" spans="1:3">
      <c r="A2248" s="58"/>
      <c r="B2248" s="59" t="s">
        <v>2834</v>
      </c>
      <c r="C2248" s="61" t="s">
        <v>2844</v>
      </c>
    </row>
    <row r="2249" spans="1:3">
      <c r="A2249" s="58" t="s">
        <v>2845</v>
      </c>
      <c r="B2249" s="59" t="s">
        <v>2845</v>
      </c>
      <c r="C2249" s="58" t="s">
        <v>2846</v>
      </c>
    </row>
    <row r="2250" spans="1:3">
      <c r="A2250" s="58" t="s">
        <v>2847</v>
      </c>
      <c r="B2250" s="59" t="s">
        <v>2847</v>
      </c>
      <c r="C2250" s="61" t="s">
        <v>2848</v>
      </c>
    </row>
    <row r="2251" spans="1:3">
      <c r="A2251" s="58" t="s">
        <v>2849</v>
      </c>
      <c r="B2251" s="59" t="s">
        <v>2849</v>
      </c>
      <c r="C2251" s="61" t="s">
        <v>2850</v>
      </c>
    </row>
    <row r="2252" spans="1:3">
      <c r="A2252" s="58" t="s">
        <v>2851</v>
      </c>
      <c r="B2252" s="59" t="s">
        <v>2851</v>
      </c>
      <c r="C2252" s="61" t="s">
        <v>2852</v>
      </c>
    </row>
    <row r="2253" spans="1:3">
      <c r="A2253" s="58" t="s">
        <v>2853</v>
      </c>
      <c r="B2253" s="59" t="s">
        <v>2853</v>
      </c>
      <c r="C2253" s="61" t="s">
        <v>2854</v>
      </c>
    </row>
    <row r="2254" spans="1:3">
      <c r="A2254" s="58" t="s">
        <v>2855</v>
      </c>
      <c r="B2254" s="59" t="s">
        <v>2855</v>
      </c>
      <c r="C2254" s="61" t="s">
        <v>2856</v>
      </c>
    </row>
    <row r="2255" spans="1:3">
      <c r="A2255" s="58" t="s">
        <v>2857</v>
      </c>
      <c r="B2255" s="59" t="s">
        <v>2857</v>
      </c>
      <c r="C2255" s="61" t="s">
        <v>2858</v>
      </c>
    </row>
    <row r="2256" spans="1:3">
      <c r="A2256" s="58"/>
      <c r="B2256" s="59" t="s">
        <v>2857</v>
      </c>
      <c r="C2256" s="58" t="s">
        <v>657</v>
      </c>
    </row>
    <row r="2257" spans="1:3">
      <c r="A2257" s="58"/>
      <c r="B2257" s="59" t="s">
        <v>2857</v>
      </c>
      <c r="C2257" s="58" t="s">
        <v>2859</v>
      </c>
    </row>
    <row r="2258" spans="1:3">
      <c r="A2258" s="58" t="s">
        <v>372</v>
      </c>
      <c r="B2258" s="59" t="s">
        <v>372</v>
      </c>
      <c r="C2258" s="58" t="s">
        <v>2860</v>
      </c>
    </row>
    <row r="2259" spans="1:3">
      <c r="A2259" s="58"/>
      <c r="B2259" s="59" t="s">
        <v>372</v>
      </c>
      <c r="C2259" s="58" t="s">
        <v>655</v>
      </c>
    </row>
    <row r="2260" spans="1:3" ht="30">
      <c r="A2260" s="58"/>
      <c r="B2260" s="59" t="s">
        <v>372</v>
      </c>
      <c r="C2260" s="58" t="s">
        <v>2861</v>
      </c>
    </row>
    <row r="2261" spans="1:3">
      <c r="A2261" s="58"/>
      <c r="B2261" s="59" t="s">
        <v>372</v>
      </c>
      <c r="C2261" s="58" t="s">
        <v>2862</v>
      </c>
    </row>
    <row r="2262" spans="1:3">
      <c r="A2262" s="58" t="s">
        <v>2863</v>
      </c>
      <c r="B2262" s="59" t="s">
        <v>2863</v>
      </c>
      <c r="C2262" s="58" t="s">
        <v>2864</v>
      </c>
    </row>
    <row r="2263" spans="1:3">
      <c r="A2263" s="58"/>
      <c r="B2263" s="59" t="s">
        <v>2863</v>
      </c>
      <c r="C2263" s="58" t="s">
        <v>655</v>
      </c>
    </row>
    <row r="2264" spans="1:3">
      <c r="A2264" s="58"/>
      <c r="B2264" s="59" t="s">
        <v>2863</v>
      </c>
      <c r="C2264" s="58" t="s">
        <v>41158</v>
      </c>
    </row>
    <row r="2265" spans="1:3">
      <c r="A2265" s="58"/>
      <c r="B2265" s="59" t="s">
        <v>2863</v>
      </c>
      <c r="C2265" s="58" t="s">
        <v>41159</v>
      </c>
    </row>
    <row r="2266" spans="1:3">
      <c r="A2266" s="58"/>
      <c r="B2266" s="59" t="s">
        <v>2863</v>
      </c>
      <c r="C2266" s="58" t="s">
        <v>41160</v>
      </c>
    </row>
    <row r="2267" spans="1:3">
      <c r="A2267" s="58"/>
      <c r="B2267" s="59" t="s">
        <v>2863</v>
      </c>
      <c r="C2267" s="58" t="s">
        <v>41161</v>
      </c>
    </row>
    <row r="2268" spans="1:3">
      <c r="A2268" s="58"/>
      <c r="B2268" s="59" t="s">
        <v>2863</v>
      </c>
      <c r="C2268" s="58" t="s">
        <v>41162</v>
      </c>
    </row>
    <row r="2269" spans="1:3">
      <c r="A2269" s="58"/>
      <c r="B2269" s="59" t="s">
        <v>2863</v>
      </c>
      <c r="C2269" s="58" t="s">
        <v>669</v>
      </c>
    </row>
    <row r="2270" spans="1:3">
      <c r="A2270" s="58"/>
      <c r="B2270" s="59" t="s">
        <v>2863</v>
      </c>
      <c r="C2270" s="58" t="s">
        <v>2650</v>
      </c>
    </row>
    <row r="2271" spans="1:3">
      <c r="A2271" s="58"/>
      <c r="B2271" s="59" t="s">
        <v>2863</v>
      </c>
      <c r="C2271" s="58" t="s">
        <v>2865</v>
      </c>
    </row>
    <row r="2272" spans="1:3">
      <c r="A2272" s="58" t="s">
        <v>255</v>
      </c>
      <c r="B2272" s="59" t="s">
        <v>255</v>
      </c>
      <c r="C2272" s="58" t="s">
        <v>2866</v>
      </c>
    </row>
    <row r="2273" spans="1:3">
      <c r="A2273" s="58"/>
      <c r="B2273" s="59" t="s">
        <v>255</v>
      </c>
      <c r="C2273" s="58" t="s">
        <v>655</v>
      </c>
    </row>
    <row r="2274" spans="1:3">
      <c r="A2274" s="58"/>
      <c r="B2274" s="59" t="s">
        <v>255</v>
      </c>
      <c r="C2274" s="58" t="s">
        <v>2867</v>
      </c>
    </row>
    <row r="2275" spans="1:3">
      <c r="A2275" s="58"/>
      <c r="B2275" s="59" t="s">
        <v>255</v>
      </c>
      <c r="C2275" s="58" t="s">
        <v>669</v>
      </c>
    </row>
    <row r="2276" spans="1:3">
      <c r="A2276" s="58"/>
      <c r="B2276" s="59" t="s">
        <v>255</v>
      </c>
      <c r="C2276" s="58" t="s">
        <v>2868</v>
      </c>
    </row>
    <row r="2277" spans="1:3">
      <c r="A2277" s="58" t="s">
        <v>476</v>
      </c>
      <c r="B2277" s="59" t="s">
        <v>476</v>
      </c>
      <c r="C2277" s="58" t="s">
        <v>2869</v>
      </c>
    </row>
    <row r="2278" spans="1:3">
      <c r="A2278" s="58"/>
      <c r="B2278" s="59" t="s">
        <v>476</v>
      </c>
      <c r="C2278" s="58" t="s">
        <v>655</v>
      </c>
    </row>
    <row r="2279" spans="1:3" ht="45">
      <c r="A2279" s="58"/>
      <c r="B2279" s="59" t="s">
        <v>476</v>
      </c>
      <c r="C2279" s="58" t="s">
        <v>2870</v>
      </c>
    </row>
    <row r="2280" spans="1:3">
      <c r="A2280" s="58"/>
      <c r="B2280" s="59" t="s">
        <v>476</v>
      </c>
      <c r="C2280" s="58" t="s">
        <v>2871</v>
      </c>
    </row>
    <row r="2281" spans="1:3">
      <c r="A2281" s="58"/>
      <c r="B2281" s="59" t="s">
        <v>476</v>
      </c>
      <c r="C2281" s="58" t="s">
        <v>2872</v>
      </c>
    </row>
    <row r="2282" spans="1:3">
      <c r="A2282" s="58" t="s">
        <v>2873</v>
      </c>
      <c r="B2282" s="59" t="s">
        <v>2873</v>
      </c>
      <c r="C2282" s="58" t="s">
        <v>2874</v>
      </c>
    </row>
    <row r="2283" spans="1:3">
      <c r="A2283" s="58"/>
      <c r="B2283" s="59" t="s">
        <v>2873</v>
      </c>
      <c r="C2283" s="58" t="s">
        <v>655</v>
      </c>
    </row>
    <row r="2284" spans="1:3">
      <c r="A2284" s="58"/>
      <c r="B2284" s="59" t="s">
        <v>2873</v>
      </c>
      <c r="C2284" s="58" t="s">
        <v>2875</v>
      </c>
    </row>
    <row r="2285" spans="1:3" ht="45">
      <c r="A2285" s="58"/>
      <c r="B2285" s="59" t="s">
        <v>2873</v>
      </c>
      <c r="C2285" s="58" t="s">
        <v>2876</v>
      </c>
    </row>
    <row r="2286" spans="1:3">
      <c r="A2286" s="58"/>
      <c r="B2286" s="59" t="s">
        <v>2873</v>
      </c>
      <c r="C2286" s="58" t="s">
        <v>669</v>
      </c>
    </row>
    <row r="2287" spans="1:3">
      <c r="A2287" s="58"/>
      <c r="B2287" s="59" t="s">
        <v>2873</v>
      </c>
      <c r="C2287" s="58" t="s">
        <v>2877</v>
      </c>
    </row>
    <row r="2288" spans="1:3">
      <c r="A2288" s="58"/>
      <c r="B2288" s="59" t="s">
        <v>2873</v>
      </c>
      <c r="C2288" s="58" t="s">
        <v>2878</v>
      </c>
    </row>
    <row r="2289" spans="1:3">
      <c r="A2289" s="58"/>
      <c r="B2289" s="59" t="s">
        <v>2873</v>
      </c>
      <c r="C2289" s="58" t="s">
        <v>2879</v>
      </c>
    </row>
    <row r="2290" spans="1:3">
      <c r="A2290" s="58"/>
      <c r="B2290" s="59" t="s">
        <v>2873</v>
      </c>
      <c r="C2290" s="58" t="s">
        <v>2880</v>
      </c>
    </row>
    <row r="2291" spans="1:3">
      <c r="A2291" s="58"/>
      <c r="B2291" s="59" t="s">
        <v>2873</v>
      </c>
      <c r="C2291" s="58" t="s">
        <v>2881</v>
      </c>
    </row>
    <row r="2292" spans="1:3">
      <c r="A2292" s="58"/>
      <c r="B2292" s="59" t="s">
        <v>2873</v>
      </c>
      <c r="C2292" s="61" t="s">
        <v>2882</v>
      </c>
    </row>
    <row r="2293" spans="1:3">
      <c r="A2293" s="58"/>
      <c r="B2293" s="59" t="s">
        <v>2873</v>
      </c>
      <c r="C2293" s="58" t="s">
        <v>2883</v>
      </c>
    </row>
    <row r="2294" spans="1:3">
      <c r="A2294" s="58"/>
      <c r="B2294" s="59" t="s">
        <v>2873</v>
      </c>
      <c r="C2294" s="58" t="s">
        <v>2884</v>
      </c>
    </row>
    <row r="2295" spans="1:3">
      <c r="A2295" s="58"/>
      <c r="B2295" s="59" t="s">
        <v>2873</v>
      </c>
      <c r="C2295" s="58" t="s">
        <v>2885</v>
      </c>
    </row>
    <row r="2296" spans="1:3">
      <c r="A2296" s="58"/>
      <c r="B2296" s="59" t="s">
        <v>2873</v>
      </c>
      <c r="C2296" s="58" t="s">
        <v>657</v>
      </c>
    </row>
    <row r="2297" spans="1:3">
      <c r="A2297" s="58"/>
      <c r="B2297" s="59" t="s">
        <v>2873</v>
      </c>
      <c r="C2297" s="58" t="s">
        <v>46217</v>
      </c>
    </row>
    <row r="2298" spans="1:3">
      <c r="A2298" s="58" t="s">
        <v>2886</v>
      </c>
      <c r="B2298" s="59" t="s">
        <v>2886</v>
      </c>
      <c r="C2298" s="58" t="s">
        <v>2887</v>
      </c>
    </row>
    <row r="2299" spans="1:3">
      <c r="A2299" s="58" t="s">
        <v>2888</v>
      </c>
      <c r="B2299" s="59" t="s">
        <v>2888</v>
      </c>
      <c r="C2299" s="58" t="s">
        <v>46218</v>
      </c>
    </row>
    <row r="2300" spans="1:3">
      <c r="A2300" s="58" t="s">
        <v>46219</v>
      </c>
      <c r="B2300" s="59" t="s">
        <v>46219</v>
      </c>
      <c r="C2300" s="58" t="s">
        <v>46220</v>
      </c>
    </row>
    <row r="2301" spans="1:3">
      <c r="A2301" s="58" t="s">
        <v>2889</v>
      </c>
      <c r="B2301" s="59" t="s">
        <v>2889</v>
      </c>
      <c r="C2301" s="58" t="s">
        <v>2890</v>
      </c>
    </row>
    <row r="2302" spans="1:3">
      <c r="A2302" s="58" t="s">
        <v>9615</v>
      </c>
      <c r="B2302" s="59" t="s">
        <v>9615</v>
      </c>
      <c r="C2302" s="58" t="s">
        <v>2891</v>
      </c>
    </row>
    <row r="2303" spans="1:3">
      <c r="A2303" s="58"/>
      <c r="B2303" s="59" t="s">
        <v>9615</v>
      </c>
      <c r="C2303" s="61" t="s">
        <v>655</v>
      </c>
    </row>
    <row r="2304" spans="1:3">
      <c r="A2304" s="58"/>
      <c r="B2304" s="59" t="s">
        <v>9615</v>
      </c>
      <c r="C2304" s="61" t="s">
        <v>2892</v>
      </c>
    </row>
    <row r="2305" spans="1:3">
      <c r="A2305" s="58"/>
      <c r="B2305" s="59" t="s">
        <v>9615</v>
      </c>
      <c r="C2305" s="58" t="s">
        <v>655</v>
      </c>
    </row>
    <row r="2306" spans="1:3" ht="30">
      <c r="A2306" s="58"/>
      <c r="B2306" s="59" t="s">
        <v>9615</v>
      </c>
      <c r="C2306" s="58" t="s">
        <v>2893</v>
      </c>
    </row>
    <row r="2307" spans="1:3">
      <c r="A2307" s="58"/>
      <c r="B2307" s="59" t="s">
        <v>9615</v>
      </c>
      <c r="C2307" s="58" t="s">
        <v>657</v>
      </c>
    </row>
    <row r="2308" spans="1:3">
      <c r="A2308" s="58"/>
      <c r="B2308" s="59" t="s">
        <v>9615</v>
      </c>
      <c r="C2308" s="58" t="s">
        <v>2894</v>
      </c>
    </row>
    <row r="2309" spans="1:3">
      <c r="A2309" s="58" t="s">
        <v>9616</v>
      </c>
      <c r="B2309" s="59" t="s">
        <v>9616</v>
      </c>
      <c r="C2309" s="58" t="s">
        <v>2895</v>
      </c>
    </row>
    <row r="2310" spans="1:3">
      <c r="A2310" s="58"/>
      <c r="B2310" s="59" t="s">
        <v>9616</v>
      </c>
      <c r="C2310" s="58" t="s">
        <v>655</v>
      </c>
    </row>
    <row r="2311" spans="1:3">
      <c r="A2311" s="58"/>
      <c r="B2311" s="59" t="s">
        <v>9616</v>
      </c>
      <c r="C2311" s="58" t="s">
        <v>2896</v>
      </c>
    </row>
    <row r="2312" spans="1:3">
      <c r="A2312" s="58" t="s">
        <v>2897</v>
      </c>
      <c r="B2312" s="59" t="s">
        <v>2897</v>
      </c>
      <c r="C2312" s="58" t="s">
        <v>2898</v>
      </c>
    </row>
    <row r="2313" spans="1:3">
      <c r="A2313" s="58"/>
      <c r="B2313" s="59" t="s">
        <v>2897</v>
      </c>
      <c r="C2313" s="58" t="s">
        <v>655</v>
      </c>
    </row>
    <row r="2314" spans="1:3">
      <c r="A2314" s="58"/>
      <c r="B2314" s="59" t="s">
        <v>2897</v>
      </c>
      <c r="C2314" s="58" t="s">
        <v>2899</v>
      </c>
    </row>
    <row r="2315" spans="1:3">
      <c r="A2315" s="58" t="s">
        <v>2900</v>
      </c>
      <c r="B2315" s="59" t="s">
        <v>2900</v>
      </c>
      <c r="C2315" s="58" t="s">
        <v>46583</v>
      </c>
    </row>
    <row r="2316" spans="1:3">
      <c r="A2316" s="58" t="s">
        <v>9617</v>
      </c>
      <c r="B2316" s="59" t="s">
        <v>9617</v>
      </c>
      <c r="C2316" s="58" t="s">
        <v>46584</v>
      </c>
    </row>
    <row r="2317" spans="1:3">
      <c r="A2317" s="58" t="s">
        <v>9618</v>
      </c>
      <c r="B2317" s="59" t="s">
        <v>9618</v>
      </c>
      <c r="C2317" s="61" t="s">
        <v>46585</v>
      </c>
    </row>
    <row r="2318" spans="1:3">
      <c r="A2318" s="58" t="s">
        <v>9619</v>
      </c>
      <c r="B2318" s="59" t="s">
        <v>9619</v>
      </c>
      <c r="C2318" s="61" t="s">
        <v>46586</v>
      </c>
    </row>
    <row r="2319" spans="1:3">
      <c r="A2319" s="58" t="s">
        <v>46751</v>
      </c>
      <c r="B2319" s="59" t="s">
        <v>46751</v>
      </c>
      <c r="C2319" s="58" t="s">
        <v>2901</v>
      </c>
    </row>
    <row r="2320" spans="1:3">
      <c r="A2320" s="58" t="s">
        <v>46752</v>
      </c>
      <c r="B2320" s="59" t="s">
        <v>46752</v>
      </c>
      <c r="C2320" s="58" t="s">
        <v>46587</v>
      </c>
    </row>
    <row r="2321" spans="1:3">
      <c r="A2321" s="58" t="s">
        <v>46753</v>
      </c>
      <c r="B2321" s="59" t="s">
        <v>46753</v>
      </c>
      <c r="C2321" s="58" t="s">
        <v>46588</v>
      </c>
    </row>
    <row r="2322" spans="1:3">
      <c r="A2322" s="58" t="s">
        <v>40620</v>
      </c>
      <c r="B2322" s="59" t="s">
        <v>40620</v>
      </c>
      <c r="C2322" s="58" t="s">
        <v>46589</v>
      </c>
    </row>
    <row r="2323" spans="1:3">
      <c r="A2323" s="58" t="s">
        <v>9620</v>
      </c>
      <c r="B2323" s="59" t="s">
        <v>9620</v>
      </c>
      <c r="C2323" s="58" t="s">
        <v>2902</v>
      </c>
    </row>
    <row r="2324" spans="1:3">
      <c r="A2324" s="58"/>
      <c r="B2324" s="59" t="s">
        <v>9620</v>
      </c>
      <c r="C2324" s="58" t="s">
        <v>655</v>
      </c>
    </row>
    <row r="2325" spans="1:3">
      <c r="A2325" s="58"/>
      <c r="B2325" s="59" t="s">
        <v>9620</v>
      </c>
      <c r="C2325" s="58" t="s">
        <v>2903</v>
      </c>
    </row>
    <row r="2326" spans="1:3">
      <c r="A2326" s="58"/>
      <c r="B2326" s="59" t="s">
        <v>9620</v>
      </c>
      <c r="C2326" s="58" t="s">
        <v>2904</v>
      </c>
    </row>
    <row r="2327" spans="1:3">
      <c r="A2327" s="58"/>
      <c r="B2327" s="59" t="s">
        <v>9620</v>
      </c>
      <c r="C2327" s="58" t="s">
        <v>2905</v>
      </c>
    </row>
    <row r="2328" spans="1:3">
      <c r="A2328" s="58" t="s">
        <v>9621</v>
      </c>
      <c r="B2328" s="59" t="s">
        <v>9621</v>
      </c>
      <c r="C2328" s="58" t="s">
        <v>46590</v>
      </c>
    </row>
    <row r="2329" spans="1:3">
      <c r="A2329" s="58" t="s">
        <v>9622</v>
      </c>
      <c r="B2329" s="59" t="s">
        <v>9622</v>
      </c>
      <c r="C2329" s="58" t="s">
        <v>2906</v>
      </c>
    </row>
    <row r="2330" spans="1:3">
      <c r="A2330" s="58" t="s">
        <v>9623</v>
      </c>
      <c r="B2330" s="59" t="s">
        <v>9623</v>
      </c>
      <c r="C2330" s="58" t="s">
        <v>46591</v>
      </c>
    </row>
    <row r="2331" spans="1:3">
      <c r="A2331" s="58" t="s">
        <v>46754</v>
      </c>
      <c r="B2331" s="59" t="s">
        <v>46754</v>
      </c>
      <c r="C2331" s="58" t="s">
        <v>46592</v>
      </c>
    </row>
    <row r="2332" spans="1:3">
      <c r="A2332" s="58" t="s">
        <v>46755</v>
      </c>
      <c r="B2332" s="59" t="s">
        <v>46755</v>
      </c>
      <c r="C2332" s="58" t="s">
        <v>46593</v>
      </c>
    </row>
    <row r="2333" spans="1:3">
      <c r="A2333" s="58" t="s">
        <v>2907</v>
      </c>
      <c r="B2333" s="59" t="s">
        <v>2907</v>
      </c>
      <c r="C2333" s="58" t="s">
        <v>2908</v>
      </c>
    </row>
    <row r="2334" spans="1:3">
      <c r="A2334" s="58"/>
      <c r="B2334" s="59" t="s">
        <v>2907</v>
      </c>
      <c r="C2334" s="58" t="s">
        <v>655</v>
      </c>
    </row>
    <row r="2335" spans="1:3">
      <c r="A2335" s="58"/>
      <c r="B2335" s="59" t="s">
        <v>2907</v>
      </c>
      <c r="C2335" s="58" t="s">
        <v>2909</v>
      </c>
    </row>
    <row r="2336" spans="1:3">
      <c r="A2336" s="58"/>
      <c r="B2336" s="59" t="s">
        <v>2907</v>
      </c>
      <c r="C2336" s="58" t="s">
        <v>2910</v>
      </c>
    </row>
    <row r="2337" spans="1:3">
      <c r="A2337" s="58"/>
      <c r="B2337" s="59" t="s">
        <v>2907</v>
      </c>
      <c r="C2337" s="58" t="s">
        <v>669</v>
      </c>
    </row>
    <row r="2338" spans="1:3">
      <c r="A2338" s="58"/>
      <c r="B2338" s="59" t="s">
        <v>2907</v>
      </c>
      <c r="C2338" s="58" t="s">
        <v>2911</v>
      </c>
    </row>
    <row r="2339" spans="1:3">
      <c r="A2339" s="58" t="s">
        <v>2912</v>
      </c>
      <c r="B2339" s="59" t="s">
        <v>2912</v>
      </c>
      <c r="C2339" s="58" t="s">
        <v>2913</v>
      </c>
    </row>
    <row r="2340" spans="1:3">
      <c r="A2340" s="58" t="s">
        <v>2914</v>
      </c>
      <c r="B2340" s="59" t="s">
        <v>2914</v>
      </c>
      <c r="C2340" s="58" t="s">
        <v>2915</v>
      </c>
    </row>
    <row r="2341" spans="1:3">
      <c r="A2341" s="58" t="s">
        <v>2916</v>
      </c>
      <c r="B2341" s="59" t="s">
        <v>2916</v>
      </c>
      <c r="C2341" s="58" t="s">
        <v>2917</v>
      </c>
    </row>
    <row r="2342" spans="1:3">
      <c r="A2342" s="58" t="s">
        <v>2918</v>
      </c>
      <c r="B2342" s="59" t="s">
        <v>2918</v>
      </c>
      <c r="C2342" s="58" t="s">
        <v>2919</v>
      </c>
    </row>
    <row r="2343" spans="1:3">
      <c r="A2343" s="58" t="s">
        <v>2920</v>
      </c>
      <c r="B2343" s="59" t="s">
        <v>2920</v>
      </c>
      <c r="C2343" s="61" t="s">
        <v>2921</v>
      </c>
    </row>
    <row r="2344" spans="1:3">
      <c r="A2344" s="58" t="s">
        <v>2922</v>
      </c>
      <c r="B2344" s="59" t="s">
        <v>2922</v>
      </c>
      <c r="C2344" s="61" t="s">
        <v>2923</v>
      </c>
    </row>
    <row r="2345" spans="1:3">
      <c r="A2345" s="58" t="s">
        <v>2924</v>
      </c>
      <c r="B2345" s="59" t="s">
        <v>2924</v>
      </c>
      <c r="C2345" s="61" t="s">
        <v>2925</v>
      </c>
    </row>
    <row r="2346" spans="1:3">
      <c r="A2346" s="58"/>
      <c r="B2346" s="59" t="s">
        <v>2924</v>
      </c>
      <c r="C2346" s="58" t="s">
        <v>655</v>
      </c>
    </row>
    <row r="2347" spans="1:3">
      <c r="A2347" s="58"/>
      <c r="B2347" s="59" t="s">
        <v>2924</v>
      </c>
      <c r="C2347" s="58" t="s">
        <v>2926</v>
      </c>
    </row>
    <row r="2348" spans="1:3">
      <c r="A2348" s="58"/>
      <c r="B2348" s="59" t="s">
        <v>2924</v>
      </c>
      <c r="C2348" s="58" t="s">
        <v>669</v>
      </c>
    </row>
    <row r="2349" spans="1:3">
      <c r="A2349" s="58"/>
      <c r="B2349" s="59" t="s">
        <v>2924</v>
      </c>
      <c r="C2349" s="58" t="s">
        <v>2927</v>
      </c>
    </row>
    <row r="2350" spans="1:3">
      <c r="A2350" s="58"/>
      <c r="B2350" s="59" t="s">
        <v>2924</v>
      </c>
      <c r="C2350" s="58" t="s">
        <v>2928</v>
      </c>
    </row>
    <row r="2351" spans="1:3">
      <c r="A2351" s="58" t="s">
        <v>2929</v>
      </c>
      <c r="B2351" s="59" t="s">
        <v>2929</v>
      </c>
      <c r="C2351" s="61" t="s">
        <v>2930</v>
      </c>
    </row>
    <row r="2352" spans="1:3">
      <c r="A2352" s="58"/>
      <c r="B2352" s="59" t="s">
        <v>2929</v>
      </c>
      <c r="C2352" s="61" t="s">
        <v>655</v>
      </c>
    </row>
    <row r="2353" spans="1:3">
      <c r="A2353" s="58"/>
      <c r="B2353" s="59" t="s">
        <v>2929</v>
      </c>
      <c r="C2353" s="58" t="s">
        <v>2931</v>
      </c>
    </row>
    <row r="2354" spans="1:3">
      <c r="A2354" s="58"/>
      <c r="B2354" s="59" t="s">
        <v>2929</v>
      </c>
      <c r="C2354" s="58" t="s">
        <v>2932</v>
      </c>
    </row>
    <row r="2355" spans="1:3">
      <c r="A2355" s="58"/>
      <c r="B2355" s="59" t="s">
        <v>2929</v>
      </c>
      <c r="C2355" s="58" t="s">
        <v>2933</v>
      </c>
    </row>
    <row r="2356" spans="1:3">
      <c r="A2356" s="58"/>
      <c r="B2356" s="59" t="s">
        <v>2929</v>
      </c>
      <c r="C2356" s="58" t="s">
        <v>2934</v>
      </c>
    </row>
    <row r="2357" spans="1:3">
      <c r="A2357" s="58"/>
      <c r="B2357" s="59" t="s">
        <v>2929</v>
      </c>
      <c r="C2357" s="58" t="s">
        <v>2935</v>
      </c>
    </row>
    <row r="2358" spans="1:3">
      <c r="A2358" s="58"/>
      <c r="B2358" s="59" t="s">
        <v>2929</v>
      </c>
      <c r="C2358" s="58" t="s">
        <v>2936</v>
      </c>
    </row>
    <row r="2359" spans="1:3">
      <c r="A2359" s="58"/>
      <c r="B2359" s="59" t="s">
        <v>2929</v>
      </c>
      <c r="C2359" s="61" t="s">
        <v>2937</v>
      </c>
    </row>
    <row r="2360" spans="1:3">
      <c r="A2360" s="58"/>
      <c r="B2360" s="59" t="s">
        <v>2929</v>
      </c>
      <c r="C2360" s="61" t="s">
        <v>2938</v>
      </c>
    </row>
    <row r="2361" spans="1:3">
      <c r="A2361" s="58"/>
      <c r="B2361" s="59" t="s">
        <v>2929</v>
      </c>
      <c r="C2361" s="58" t="s">
        <v>2939</v>
      </c>
    </row>
    <row r="2362" spans="1:3">
      <c r="A2362" s="58"/>
      <c r="B2362" s="59" t="s">
        <v>2929</v>
      </c>
      <c r="C2362" s="58" t="s">
        <v>669</v>
      </c>
    </row>
    <row r="2363" spans="1:3">
      <c r="A2363" s="58"/>
      <c r="B2363" s="59" t="s">
        <v>2929</v>
      </c>
      <c r="C2363" s="58" t="s">
        <v>2940</v>
      </c>
    </row>
    <row r="2364" spans="1:3">
      <c r="A2364" s="58"/>
      <c r="B2364" s="59" t="s">
        <v>2929</v>
      </c>
      <c r="C2364" s="58" t="s">
        <v>2941</v>
      </c>
    </row>
    <row r="2365" spans="1:3">
      <c r="A2365" s="58" t="s">
        <v>2942</v>
      </c>
      <c r="B2365" s="59" t="s">
        <v>2942</v>
      </c>
      <c r="C2365" s="58" t="s">
        <v>2943</v>
      </c>
    </row>
    <row r="2366" spans="1:3" ht="30">
      <c r="A2366" s="58" t="s">
        <v>2944</v>
      </c>
      <c r="B2366" s="59" t="s">
        <v>2944</v>
      </c>
      <c r="C2366" s="58" t="s">
        <v>2945</v>
      </c>
    </row>
    <row r="2367" spans="1:3">
      <c r="A2367" s="58" t="s">
        <v>2946</v>
      </c>
      <c r="B2367" s="59" t="s">
        <v>2946</v>
      </c>
      <c r="C2367" s="58" t="s">
        <v>2947</v>
      </c>
    </row>
    <row r="2368" spans="1:3">
      <c r="A2368" s="58" t="s">
        <v>2948</v>
      </c>
      <c r="B2368" s="59" t="s">
        <v>2948</v>
      </c>
      <c r="C2368" s="58" t="s">
        <v>2949</v>
      </c>
    </row>
    <row r="2369" spans="1:3">
      <c r="A2369" s="58" t="s">
        <v>2950</v>
      </c>
      <c r="B2369" s="59" t="s">
        <v>2950</v>
      </c>
      <c r="C2369" s="61" t="s">
        <v>2951</v>
      </c>
    </row>
    <row r="2370" spans="1:3">
      <c r="A2370" s="58" t="s">
        <v>2952</v>
      </c>
      <c r="B2370" s="59" t="s">
        <v>2952</v>
      </c>
      <c r="C2370" s="61" t="s">
        <v>2953</v>
      </c>
    </row>
    <row r="2371" spans="1:3">
      <c r="A2371" s="58" t="s">
        <v>2954</v>
      </c>
      <c r="B2371" s="59" t="s">
        <v>2954</v>
      </c>
      <c r="C2371" s="58" t="s">
        <v>2955</v>
      </c>
    </row>
    <row r="2372" spans="1:3">
      <c r="A2372" s="58" t="s">
        <v>2956</v>
      </c>
      <c r="B2372" s="59" t="s">
        <v>2956</v>
      </c>
      <c r="C2372" s="58" t="s">
        <v>2957</v>
      </c>
    </row>
    <row r="2373" spans="1:3">
      <c r="A2373" s="58" t="s">
        <v>426</v>
      </c>
      <c r="B2373" s="59" t="s">
        <v>426</v>
      </c>
      <c r="C2373" s="58" t="s">
        <v>2958</v>
      </c>
    </row>
    <row r="2374" spans="1:3">
      <c r="A2374" s="58" t="s">
        <v>473</v>
      </c>
      <c r="B2374" s="59" t="s">
        <v>473</v>
      </c>
      <c r="C2374" s="58" t="s">
        <v>2958</v>
      </c>
    </row>
    <row r="2375" spans="1:3">
      <c r="A2375" s="58"/>
      <c r="B2375" s="59" t="s">
        <v>473</v>
      </c>
      <c r="C2375" s="61" t="s">
        <v>655</v>
      </c>
    </row>
    <row r="2376" spans="1:3">
      <c r="A2376" s="58"/>
      <c r="B2376" s="59" t="s">
        <v>473</v>
      </c>
      <c r="C2376" s="58" t="s">
        <v>2959</v>
      </c>
    </row>
    <row r="2377" spans="1:3" ht="30">
      <c r="A2377" s="58"/>
      <c r="B2377" s="59" t="s">
        <v>473</v>
      </c>
      <c r="C2377" s="58" t="s">
        <v>2960</v>
      </c>
    </row>
    <row r="2378" spans="1:3">
      <c r="A2378" s="58"/>
      <c r="B2378" s="59" t="s">
        <v>473</v>
      </c>
      <c r="C2378" s="58" t="s">
        <v>2961</v>
      </c>
    </row>
    <row r="2379" spans="1:3">
      <c r="A2379" s="58" t="s">
        <v>2962</v>
      </c>
      <c r="B2379" s="59" t="s">
        <v>2962</v>
      </c>
      <c r="C2379" s="58" t="s">
        <v>2963</v>
      </c>
    </row>
    <row r="2380" spans="1:3">
      <c r="A2380" s="58" t="s">
        <v>2964</v>
      </c>
      <c r="B2380" s="59" t="s">
        <v>2964</v>
      </c>
      <c r="C2380" s="58" t="s">
        <v>2965</v>
      </c>
    </row>
    <row r="2381" spans="1:3">
      <c r="A2381" s="58" t="s">
        <v>2966</v>
      </c>
      <c r="B2381" s="59" t="s">
        <v>2966</v>
      </c>
      <c r="C2381" s="61" t="s">
        <v>2967</v>
      </c>
    </row>
    <row r="2382" spans="1:3">
      <c r="A2382" s="58" t="s">
        <v>2968</v>
      </c>
      <c r="B2382" s="59" t="s">
        <v>2968</v>
      </c>
      <c r="C2382" s="61" t="s">
        <v>2969</v>
      </c>
    </row>
    <row r="2383" spans="1:3">
      <c r="A2383" s="58" t="s">
        <v>9624</v>
      </c>
      <c r="B2383" s="59" t="s">
        <v>9624</v>
      </c>
      <c r="C2383" s="61" t="s">
        <v>2970</v>
      </c>
    </row>
    <row r="2384" spans="1:3">
      <c r="A2384" s="58" t="s">
        <v>2971</v>
      </c>
      <c r="B2384" s="59" t="s">
        <v>2971</v>
      </c>
      <c r="C2384" s="58" t="s">
        <v>2972</v>
      </c>
    </row>
    <row r="2385" spans="1:3">
      <c r="A2385" s="58"/>
      <c r="B2385" s="59" t="s">
        <v>2971</v>
      </c>
      <c r="C2385" s="58" t="s">
        <v>655</v>
      </c>
    </row>
    <row r="2386" spans="1:3">
      <c r="A2386" s="58"/>
      <c r="B2386" s="59" t="s">
        <v>2971</v>
      </c>
      <c r="C2386" s="58" t="s">
        <v>2973</v>
      </c>
    </row>
    <row r="2387" spans="1:3">
      <c r="A2387" s="58"/>
      <c r="B2387" s="59" t="s">
        <v>2971</v>
      </c>
      <c r="C2387" s="58" t="s">
        <v>2974</v>
      </c>
    </row>
    <row r="2388" spans="1:3">
      <c r="A2388" s="58"/>
      <c r="B2388" s="59" t="s">
        <v>2971</v>
      </c>
      <c r="C2388" s="58" t="s">
        <v>669</v>
      </c>
    </row>
    <row r="2389" spans="1:3">
      <c r="A2389" s="58"/>
      <c r="B2389" s="59" t="s">
        <v>2971</v>
      </c>
      <c r="C2389" s="58" t="s">
        <v>2975</v>
      </c>
    </row>
    <row r="2390" spans="1:3">
      <c r="A2390" s="58"/>
      <c r="B2390" s="59" t="s">
        <v>2971</v>
      </c>
      <c r="C2390" s="58" t="s">
        <v>2976</v>
      </c>
    </row>
    <row r="2391" spans="1:3">
      <c r="A2391" s="58"/>
      <c r="B2391" s="59" t="s">
        <v>2971</v>
      </c>
      <c r="C2391" s="61" t="s">
        <v>2977</v>
      </c>
    </row>
    <row r="2392" spans="1:3">
      <c r="A2392" s="58" t="s">
        <v>2978</v>
      </c>
      <c r="B2392" s="59" t="s">
        <v>2978</v>
      </c>
      <c r="C2392" s="61" t="s">
        <v>2979</v>
      </c>
    </row>
    <row r="2393" spans="1:3">
      <c r="A2393" s="58"/>
      <c r="B2393" s="59" t="s">
        <v>2978</v>
      </c>
      <c r="C2393" s="58" t="s">
        <v>655</v>
      </c>
    </row>
    <row r="2394" spans="1:3">
      <c r="A2394" s="58"/>
      <c r="B2394" s="59" t="s">
        <v>2978</v>
      </c>
      <c r="C2394" s="58" t="s">
        <v>2980</v>
      </c>
    </row>
    <row r="2395" spans="1:3">
      <c r="A2395" s="58"/>
      <c r="B2395" s="59" t="s">
        <v>2978</v>
      </c>
      <c r="C2395" s="58" t="s">
        <v>2981</v>
      </c>
    </row>
    <row r="2396" spans="1:3">
      <c r="A2396" s="58"/>
      <c r="B2396" s="59" t="s">
        <v>2978</v>
      </c>
      <c r="C2396" s="58" t="s">
        <v>669</v>
      </c>
    </row>
    <row r="2397" spans="1:3">
      <c r="A2397" s="58"/>
      <c r="B2397" s="59" t="s">
        <v>2978</v>
      </c>
      <c r="C2397" s="58" t="s">
        <v>2976</v>
      </c>
    </row>
    <row r="2398" spans="1:3">
      <c r="A2398" s="58"/>
      <c r="B2398" s="59" t="s">
        <v>2978</v>
      </c>
      <c r="C2398" s="58" t="s">
        <v>2982</v>
      </c>
    </row>
    <row r="2399" spans="1:3">
      <c r="A2399" s="58" t="s">
        <v>2983</v>
      </c>
      <c r="B2399" s="59" t="s">
        <v>2983</v>
      </c>
      <c r="C2399" s="58" t="s">
        <v>2984</v>
      </c>
    </row>
    <row r="2400" spans="1:3">
      <c r="A2400" s="58" t="s">
        <v>2985</v>
      </c>
      <c r="B2400" s="59" t="s">
        <v>2985</v>
      </c>
      <c r="C2400" s="61" t="s">
        <v>2986</v>
      </c>
    </row>
    <row r="2401" spans="1:3">
      <c r="A2401" s="58"/>
      <c r="B2401" s="59" t="s">
        <v>2985</v>
      </c>
      <c r="C2401" s="61" t="s">
        <v>655</v>
      </c>
    </row>
    <row r="2402" spans="1:3">
      <c r="A2402" s="58"/>
      <c r="B2402" s="59" t="s">
        <v>2985</v>
      </c>
      <c r="C2402" s="61" t="s">
        <v>2987</v>
      </c>
    </row>
    <row r="2403" spans="1:3">
      <c r="A2403" s="58"/>
      <c r="B2403" s="59" t="s">
        <v>2985</v>
      </c>
      <c r="C2403" s="61" t="s">
        <v>2988</v>
      </c>
    </row>
    <row r="2404" spans="1:3">
      <c r="A2404" s="58"/>
      <c r="B2404" s="59" t="s">
        <v>2985</v>
      </c>
      <c r="C2404" s="61" t="s">
        <v>669</v>
      </c>
    </row>
    <row r="2405" spans="1:3">
      <c r="A2405" s="58"/>
      <c r="B2405" s="59" t="s">
        <v>2985</v>
      </c>
      <c r="C2405" s="58" t="s">
        <v>2989</v>
      </c>
    </row>
    <row r="2406" spans="1:3">
      <c r="A2406" s="58"/>
      <c r="B2406" s="59" t="s">
        <v>2985</v>
      </c>
      <c r="C2406" s="58" t="s">
        <v>2990</v>
      </c>
    </row>
    <row r="2407" spans="1:3">
      <c r="A2407" s="58" t="s">
        <v>2991</v>
      </c>
      <c r="B2407" s="59" t="s">
        <v>2991</v>
      </c>
      <c r="C2407" s="58" t="s">
        <v>2992</v>
      </c>
    </row>
    <row r="2408" spans="1:3">
      <c r="A2408" s="58" t="s">
        <v>2993</v>
      </c>
      <c r="B2408" s="59" t="s">
        <v>2993</v>
      </c>
      <c r="C2408" s="58" t="s">
        <v>2994</v>
      </c>
    </row>
    <row r="2409" spans="1:3">
      <c r="A2409" s="58" t="s">
        <v>2995</v>
      </c>
      <c r="B2409" s="59" t="s">
        <v>2995</v>
      </c>
      <c r="C2409" s="58" t="s">
        <v>2996</v>
      </c>
    </row>
    <row r="2410" spans="1:3">
      <c r="A2410" s="58" t="s">
        <v>2997</v>
      </c>
      <c r="B2410" s="59" t="s">
        <v>2997</v>
      </c>
      <c r="C2410" s="58" t="s">
        <v>2998</v>
      </c>
    </row>
    <row r="2411" spans="1:3">
      <c r="A2411" s="58"/>
      <c r="B2411" s="59" t="s">
        <v>2997</v>
      </c>
      <c r="C2411" s="58" t="s">
        <v>655</v>
      </c>
    </row>
    <row r="2412" spans="1:3">
      <c r="A2412" s="58"/>
      <c r="B2412" s="59" t="s">
        <v>2997</v>
      </c>
      <c r="C2412" s="58" t="s">
        <v>2999</v>
      </c>
    </row>
    <row r="2413" spans="1:3">
      <c r="A2413" s="58"/>
      <c r="B2413" s="59" t="s">
        <v>2997</v>
      </c>
      <c r="C2413" s="58" t="s">
        <v>3000</v>
      </c>
    </row>
    <row r="2414" spans="1:3">
      <c r="A2414" s="58"/>
      <c r="B2414" s="59" t="s">
        <v>2997</v>
      </c>
      <c r="C2414" s="58" t="s">
        <v>669</v>
      </c>
    </row>
    <row r="2415" spans="1:3">
      <c r="A2415" s="58"/>
      <c r="B2415" s="59" t="s">
        <v>2997</v>
      </c>
      <c r="C2415" s="58" t="s">
        <v>3001</v>
      </c>
    </row>
    <row r="2416" spans="1:3">
      <c r="A2416" s="58"/>
      <c r="B2416" s="59" t="s">
        <v>2997</v>
      </c>
      <c r="C2416" s="58" t="s">
        <v>3002</v>
      </c>
    </row>
    <row r="2417" spans="1:3">
      <c r="A2417" s="58" t="s">
        <v>3003</v>
      </c>
      <c r="B2417" s="59" t="s">
        <v>3003</v>
      </c>
      <c r="C2417" s="58" t="s">
        <v>3004</v>
      </c>
    </row>
    <row r="2418" spans="1:3">
      <c r="A2418" s="58"/>
      <c r="B2418" s="59" t="s">
        <v>3003</v>
      </c>
      <c r="C2418" s="58" t="s">
        <v>655</v>
      </c>
    </row>
    <row r="2419" spans="1:3">
      <c r="A2419" s="58"/>
      <c r="B2419" s="59" t="s">
        <v>3003</v>
      </c>
      <c r="C2419" s="58" t="s">
        <v>3005</v>
      </c>
    </row>
    <row r="2420" spans="1:3">
      <c r="A2420" s="58"/>
      <c r="B2420" s="59" t="s">
        <v>3003</v>
      </c>
      <c r="C2420" s="58" t="s">
        <v>669</v>
      </c>
    </row>
    <row r="2421" spans="1:3">
      <c r="A2421" s="58"/>
      <c r="B2421" s="59" t="s">
        <v>3003</v>
      </c>
      <c r="C2421" s="58" t="s">
        <v>3006</v>
      </c>
    </row>
    <row r="2422" spans="1:3">
      <c r="A2422" s="58" t="s">
        <v>3007</v>
      </c>
      <c r="B2422" s="59" t="s">
        <v>3007</v>
      </c>
      <c r="C2422" s="58" t="s">
        <v>3008</v>
      </c>
    </row>
    <row r="2423" spans="1:3">
      <c r="A2423" s="58"/>
      <c r="B2423" s="59" t="s">
        <v>3007</v>
      </c>
      <c r="C2423" s="58" t="s">
        <v>655</v>
      </c>
    </row>
    <row r="2424" spans="1:3">
      <c r="A2424" s="58"/>
      <c r="B2424" s="59" t="s">
        <v>3007</v>
      </c>
      <c r="C2424" s="58" t="s">
        <v>3009</v>
      </c>
    </row>
    <row r="2425" spans="1:3">
      <c r="A2425" s="58"/>
      <c r="B2425" s="59" t="s">
        <v>3007</v>
      </c>
      <c r="C2425" s="58" t="s">
        <v>3010</v>
      </c>
    </row>
    <row r="2426" spans="1:3">
      <c r="A2426" s="58"/>
      <c r="B2426" s="59" t="s">
        <v>3007</v>
      </c>
      <c r="C2426" s="58" t="s">
        <v>669</v>
      </c>
    </row>
    <row r="2427" spans="1:3">
      <c r="A2427" s="58"/>
      <c r="B2427" s="59" t="s">
        <v>3007</v>
      </c>
      <c r="C2427" s="58" t="s">
        <v>2975</v>
      </c>
    </row>
    <row r="2428" spans="1:3">
      <c r="A2428" s="58"/>
      <c r="B2428" s="59" t="s">
        <v>3007</v>
      </c>
      <c r="C2428" s="61" t="s">
        <v>2976</v>
      </c>
    </row>
    <row r="2429" spans="1:3">
      <c r="A2429" s="58"/>
      <c r="B2429" s="59" t="s">
        <v>3007</v>
      </c>
      <c r="C2429" s="58" t="s">
        <v>3002</v>
      </c>
    </row>
    <row r="2430" spans="1:3">
      <c r="A2430" s="58" t="s">
        <v>3011</v>
      </c>
      <c r="B2430" s="59" t="s">
        <v>3011</v>
      </c>
      <c r="C2430" s="58" t="s">
        <v>3012</v>
      </c>
    </row>
    <row r="2431" spans="1:3">
      <c r="A2431" s="58" t="s">
        <v>3013</v>
      </c>
      <c r="B2431" s="59" t="s">
        <v>3013</v>
      </c>
      <c r="C2431" s="58" t="s">
        <v>3014</v>
      </c>
    </row>
    <row r="2432" spans="1:3">
      <c r="A2432" s="58" t="s">
        <v>3015</v>
      </c>
      <c r="B2432" s="59" t="s">
        <v>3015</v>
      </c>
      <c r="C2432" s="58" t="s">
        <v>3016</v>
      </c>
    </row>
    <row r="2433" spans="1:3">
      <c r="A2433" s="58"/>
      <c r="B2433" s="59" t="s">
        <v>3015</v>
      </c>
      <c r="C2433" s="61" t="s">
        <v>655</v>
      </c>
    </row>
    <row r="2434" spans="1:3">
      <c r="A2434" s="58"/>
      <c r="B2434" s="59" t="s">
        <v>3015</v>
      </c>
      <c r="C2434" s="61" t="s">
        <v>3017</v>
      </c>
    </row>
    <row r="2435" spans="1:3">
      <c r="A2435" s="58"/>
      <c r="B2435" s="59" t="s">
        <v>3015</v>
      </c>
      <c r="C2435" s="58" t="s">
        <v>3018</v>
      </c>
    </row>
    <row r="2436" spans="1:3">
      <c r="A2436" s="58"/>
      <c r="B2436" s="59" t="s">
        <v>3015</v>
      </c>
      <c r="C2436" s="58" t="s">
        <v>669</v>
      </c>
    </row>
    <row r="2437" spans="1:3">
      <c r="A2437" s="58"/>
      <c r="B2437" s="59" t="s">
        <v>3015</v>
      </c>
      <c r="C2437" s="58" t="s">
        <v>3019</v>
      </c>
    </row>
    <row r="2438" spans="1:3">
      <c r="A2438" s="58"/>
      <c r="B2438" s="59" t="s">
        <v>3015</v>
      </c>
      <c r="C2438" s="58" t="s">
        <v>3020</v>
      </c>
    </row>
    <row r="2439" spans="1:3">
      <c r="A2439" s="58" t="s">
        <v>3021</v>
      </c>
      <c r="B2439" s="59" t="s">
        <v>3021</v>
      </c>
      <c r="C2439" s="58" t="s">
        <v>3022</v>
      </c>
    </row>
    <row r="2440" spans="1:3">
      <c r="A2440" s="58" t="s">
        <v>3023</v>
      </c>
      <c r="B2440" s="59" t="s">
        <v>3023</v>
      </c>
      <c r="C2440" s="58" t="s">
        <v>3024</v>
      </c>
    </row>
    <row r="2441" spans="1:3">
      <c r="A2441" s="58" t="s">
        <v>9625</v>
      </c>
      <c r="B2441" s="59" t="s">
        <v>9625</v>
      </c>
      <c r="C2441" s="58" t="s">
        <v>3025</v>
      </c>
    </row>
    <row r="2442" spans="1:3">
      <c r="A2442" s="58" t="s">
        <v>3026</v>
      </c>
      <c r="B2442" s="59" t="s">
        <v>3026</v>
      </c>
      <c r="C2442" s="58" t="s">
        <v>3027</v>
      </c>
    </row>
    <row r="2443" spans="1:3">
      <c r="A2443" s="58"/>
      <c r="B2443" s="59" t="s">
        <v>3026</v>
      </c>
      <c r="C2443" s="58" t="s">
        <v>655</v>
      </c>
    </row>
    <row r="2444" spans="1:3" ht="30">
      <c r="A2444" s="58"/>
      <c r="B2444" s="59" t="s">
        <v>3026</v>
      </c>
      <c r="C2444" s="58" t="s">
        <v>3028</v>
      </c>
    </row>
    <row r="2445" spans="1:3">
      <c r="A2445" s="58"/>
      <c r="B2445" s="59" t="s">
        <v>3026</v>
      </c>
      <c r="C2445" s="58" t="s">
        <v>669</v>
      </c>
    </row>
    <row r="2446" spans="1:3">
      <c r="A2446" s="58"/>
      <c r="B2446" s="59" t="s">
        <v>3026</v>
      </c>
      <c r="C2446" s="58" t="s">
        <v>3029</v>
      </c>
    </row>
    <row r="2447" spans="1:3">
      <c r="A2447" s="58"/>
      <c r="B2447" s="59" t="s">
        <v>3026</v>
      </c>
      <c r="C2447" s="58" t="s">
        <v>3030</v>
      </c>
    </row>
    <row r="2448" spans="1:3">
      <c r="A2448" s="58"/>
      <c r="B2448" s="59" t="s">
        <v>3026</v>
      </c>
      <c r="C2448" s="58" t="s">
        <v>3031</v>
      </c>
    </row>
    <row r="2449" spans="1:3">
      <c r="A2449" s="58"/>
      <c r="B2449" s="59" t="s">
        <v>3026</v>
      </c>
      <c r="C2449" s="58" t="s">
        <v>3032</v>
      </c>
    </row>
    <row r="2450" spans="1:3">
      <c r="A2450" s="58"/>
      <c r="B2450" s="59" t="s">
        <v>3026</v>
      </c>
      <c r="C2450" s="61" t="s">
        <v>3033</v>
      </c>
    </row>
    <row r="2451" spans="1:3">
      <c r="A2451" s="58" t="s">
        <v>3034</v>
      </c>
      <c r="B2451" s="59" t="s">
        <v>3034</v>
      </c>
      <c r="C2451" s="61" t="s">
        <v>3035</v>
      </c>
    </row>
    <row r="2452" spans="1:3">
      <c r="A2452" s="58"/>
      <c r="B2452" s="59" t="s">
        <v>3034</v>
      </c>
      <c r="C2452" s="58" t="s">
        <v>655</v>
      </c>
    </row>
    <row r="2453" spans="1:3">
      <c r="A2453" s="58"/>
      <c r="B2453" s="59" t="s">
        <v>3034</v>
      </c>
      <c r="C2453" s="58" t="s">
        <v>3036</v>
      </c>
    </row>
    <row r="2454" spans="1:3">
      <c r="A2454" s="58"/>
      <c r="B2454" s="59" t="s">
        <v>3034</v>
      </c>
      <c r="C2454" s="58" t="s">
        <v>3037</v>
      </c>
    </row>
    <row r="2455" spans="1:3">
      <c r="A2455" s="58"/>
      <c r="B2455" s="59" t="s">
        <v>3034</v>
      </c>
      <c r="C2455" s="58" t="s">
        <v>657</v>
      </c>
    </row>
    <row r="2456" spans="1:3">
      <c r="A2456" s="58"/>
      <c r="B2456" s="59" t="s">
        <v>3034</v>
      </c>
      <c r="C2456" s="58" t="s">
        <v>3038</v>
      </c>
    </row>
    <row r="2457" spans="1:3">
      <c r="A2457" s="58" t="s">
        <v>3039</v>
      </c>
      <c r="B2457" s="59" t="s">
        <v>3039</v>
      </c>
      <c r="C2457" s="58" t="s">
        <v>3040</v>
      </c>
    </row>
    <row r="2458" spans="1:3">
      <c r="A2458" s="58" t="s">
        <v>3041</v>
      </c>
      <c r="B2458" s="59" t="s">
        <v>3041</v>
      </c>
      <c r="C2458" s="58" t="s">
        <v>3042</v>
      </c>
    </row>
    <row r="2459" spans="1:3">
      <c r="A2459" s="58" t="s">
        <v>3043</v>
      </c>
      <c r="B2459" s="59" t="s">
        <v>3043</v>
      </c>
      <c r="C2459" s="58" t="s">
        <v>3044</v>
      </c>
    </row>
    <row r="2460" spans="1:3">
      <c r="A2460" s="58" t="s">
        <v>9626</v>
      </c>
      <c r="B2460" s="59" t="s">
        <v>9626</v>
      </c>
      <c r="C2460" s="58" t="s">
        <v>3045</v>
      </c>
    </row>
    <row r="2461" spans="1:3">
      <c r="A2461" s="58" t="s">
        <v>3046</v>
      </c>
      <c r="B2461" s="59" t="s">
        <v>3046</v>
      </c>
      <c r="C2461" s="58" t="s">
        <v>3047</v>
      </c>
    </row>
    <row r="2462" spans="1:3">
      <c r="A2462" s="58"/>
      <c r="B2462" s="59" t="s">
        <v>3046</v>
      </c>
      <c r="C2462" s="58" t="s">
        <v>655</v>
      </c>
    </row>
    <row r="2463" spans="1:3">
      <c r="A2463" s="58"/>
      <c r="B2463" s="59" t="s">
        <v>3046</v>
      </c>
      <c r="C2463" s="58" t="s">
        <v>3048</v>
      </c>
    </row>
    <row r="2464" spans="1:3">
      <c r="A2464" s="58"/>
      <c r="B2464" s="59" t="s">
        <v>3046</v>
      </c>
      <c r="C2464" s="58" t="s">
        <v>3049</v>
      </c>
    </row>
    <row r="2465" spans="1:3">
      <c r="A2465" s="58" t="s">
        <v>3050</v>
      </c>
      <c r="B2465" s="59" t="s">
        <v>3050</v>
      </c>
      <c r="C2465" s="58" t="s">
        <v>3051</v>
      </c>
    </row>
    <row r="2466" spans="1:3">
      <c r="A2466" s="58" t="s">
        <v>3052</v>
      </c>
      <c r="B2466" s="59" t="s">
        <v>3052</v>
      </c>
      <c r="C2466" s="58" t="s">
        <v>3053</v>
      </c>
    </row>
    <row r="2467" spans="1:3">
      <c r="A2467" s="58" t="s">
        <v>3054</v>
      </c>
      <c r="B2467" s="59" t="s">
        <v>3054</v>
      </c>
      <c r="C2467" s="58" t="s">
        <v>3055</v>
      </c>
    </row>
    <row r="2468" spans="1:3">
      <c r="A2468" s="58"/>
      <c r="B2468" s="59" t="s">
        <v>3054</v>
      </c>
      <c r="C2468" s="58" t="s">
        <v>655</v>
      </c>
    </row>
    <row r="2469" spans="1:3">
      <c r="A2469" s="58"/>
      <c r="B2469" s="59" t="s">
        <v>3054</v>
      </c>
      <c r="C2469" s="58" t="s">
        <v>3056</v>
      </c>
    </row>
    <row r="2470" spans="1:3">
      <c r="A2470" s="58" t="s">
        <v>3057</v>
      </c>
      <c r="B2470" s="59" t="s">
        <v>3057</v>
      </c>
      <c r="C2470" s="61" t="s">
        <v>3058</v>
      </c>
    </row>
    <row r="2471" spans="1:3">
      <c r="A2471" s="58"/>
      <c r="B2471" s="59" t="s">
        <v>3057</v>
      </c>
      <c r="C2471" s="61" t="s">
        <v>655</v>
      </c>
    </row>
    <row r="2472" spans="1:3">
      <c r="A2472" s="58"/>
      <c r="B2472" s="59" t="s">
        <v>3057</v>
      </c>
      <c r="C2472" s="61" t="s">
        <v>3059</v>
      </c>
    </row>
    <row r="2473" spans="1:3">
      <c r="A2473" s="58"/>
      <c r="B2473" s="59" t="s">
        <v>3057</v>
      </c>
      <c r="C2473" s="58" t="s">
        <v>669</v>
      </c>
    </row>
    <row r="2474" spans="1:3">
      <c r="A2474" s="58"/>
      <c r="B2474" s="59" t="s">
        <v>3057</v>
      </c>
      <c r="C2474" s="58" t="s">
        <v>3060</v>
      </c>
    </row>
    <row r="2475" spans="1:3">
      <c r="A2475" s="58" t="s">
        <v>3061</v>
      </c>
      <c r="B2475" s="59" t="s">
        <v>3061</v>
      </c>
      <c r="C2475" s="58" t="s">
        <v>3062</v>
      </c>
    </row>
    <row r="2476" spans="1:3">
      <c r="A2476" s="58"/>
      <c r="B2476" s="59" t="s">
        <v>3061</v>
      </c>
      <c r="C2476" s="58" t="s">
        <v>655</v>
      </c>
    </row>
    <row r="2477" spans="1:3">
      <c r="A2477" s="58"/>
      <c r="B2477" s="59" t="s">
        <v>3061</v>
      </c>
      <c r="C2477" s="58" t="s">
        <v>3063</v>
      </c>
    </row>
    <row r="2478" spans="1:3">
      <c r="A2478" s="58"/>
      <c r="B2478" s="59" t="s">
        <v>3061</v>
      </c>
      <c r="C2478" s="58" t="s">
        <v>669</v>
      </c>
    </row>
    <row r="2479" spans="1:3">
      <c r="A2479" s="58"/>
      <c r="B2479" s="59" t="s">
        <v>3061</v>
      </c>
      <c r="C2479" s="58" t="s">
        <v>3064</v>
      </c>
    </row>
    <row r="2480" spans="1:3">
      <c r="A2480" s="58"/>
      <c r="B2480" s="59" t="s">
        <v>3061</v>
      </c>
      <c r="C2480" s="58" t="s">
        <v>3065</v>
      </c>
    </row>
    <row r="2481" spans="1:3">
      <c r="A2481" s="58" t="s">
        <v>3066</v>
      </c>
      <c r="B2481" s="59" t="s">
        <v>3066</v>
      </c>
      <c r="C2481" s="58" t="s">
        <v>46594</v>
      </c>
    </row>
    <row r="2482" spans="1:3" ht="30">
      <c r="A2482" s="58"/>
      <c r="B2482" s="59" t="s">
        <v>3066</v>
      </c>
      <c r="C2482" s="58" t="s">
        <v>3067</v>
      </c>
    </row>
    <row r="2483" spans="1:3" ht="30">
      <c r="A2483" s="58"/>
      <c r="B2483" s="59" t="s">
        <v>3066</v>
      </c>
      <c r="C2483" s="58" t="s">
        <v>46595</v>
      </c>
    </row>
    <row r="2484" spans="1:3">
      <c r="A2484" s="58" t="s">
        <v>3068</v>
      </c>
      <c r="B2484" s="59" t="s">
        <v>3068</v>
      </c>
      <c r="C2484" s="58" t="s">
        <v>3069</v>
      </c>
    </row>
    <row r="2485" spans="1:3">
      <c r="A2485" s="58" t="s">
        <v>3070</v>
      </c>
      <c r="B2485" s="59" t="s">
        <v>3070</v>
      </c>
      <c r="C2485" s="58" t="s">
        <v>46596</v>
      </c>
    </row>
    <row r="2486" spans="1:3">
      <c r="A2486" s="58" t="s">
        <v>3071</v>
      </c>
      <c r="B2486" s="59" t="s">
        <v>3071</v>
      </c>
      <c r="C2486" s="58" t="s">
        <v>3072</v>
      </c>
    </row>
    <row r="2487" spans="1:3">
      <c r="A2487" s="58"/>
      <c r="B2487" s="59" t="s">
        <v>3071</v>
      </c>
      <c r="C2487" s="58" t="s">
        <v>655</v>
      </c>
    </row>
    <row r="2488" spans="1:3">
      <c r="A2488" s="58"/>
      <c r="B2488" s="59" t="s">
        <v>3071</v>
      </c>
      <c r="C2488" s="58" t="s">
        <v>3073</v>
      </c>
    </row>
    <row r="2489" spans="1:3">
      <c r="A2489" s="58" t="s">
        <v>3074</v>
      </c>
      <c r="B2489" s="59" t="s">
        <v>3074</v>
      </c>
      <c r="C2489" s="58" t="s">
        <v>3075</v>
      </c>
    </row>
    <row r="2490" spans="1:3">
      <c r="A2490" s="58" t="s">
        <v>3076</v>
      </c>
      <c r="B2490" s="59" t="s">
        <v>3076</v>
      </c>
      <c r="C2490" s="58" t="s">
        <v>3075</v>
      </c>
    </row>
    <row r="2491" spans="1:3">
      <c r="A2491" s="58"/>
      <c r="B2491" s="59" t="s">
        <v>3076</v>
      </c>
      <c r="C2491" s="58" t="s">
        <v>655</v>
      </c>
    </row>
    <row r="2492" spans="1:3">
      <c r="A2492" s="58"/>
      <c r="B2492" s="59" t="s">
        <v>3076</v>
      </c>
      <c r="C2492" s="58" t="s">
        <v>3077</v>
      </c>
    </row>
    <row r="2493" spans="1:3">
      <c r="A2493" s="58"/>
      <c r="B2493" s="59" t="s">
        <v>3076</v>
      </c>
      <c r="C2493" s="58" t="s">
        <v>3078</v>
      </c>
    </row>
    <row r="2494" spans="1:3">
      <c r="A2494" s="58"/>
      <c r="B2494" s="59" t="s">
        <v>3076</v>
      </c>
      <c r="C2494" s="58" t="s">
        <v>669</v>
      </c>
    </row>
    <row r="2495" spans="1:3">
      <c r="A2495" s="58"/>
      <c r="B2495" s="59" t="s">
        <v>3076</v>
      </c>
      <c r="C2495" s="58" t="s">
        <v>3079</v>
      </c>
    </row>
    <row r="2496" spans="1:3">
      <c r="A2496" s="58"/>
      <c r="B2496" s="59" t="s">
        <v>3076</v>
      </c>
      <c r="C2496" s="58" t="s">
        <v>3080</v>
      </c>
    </row>
    <row r="2497" spans="1:3">
      <c r="A2497" s="58" t="s">
        <v>3081</v>
      </c>
      <c r="B2497" s="59" t="s">
        <v>3081</v>
      </c>
      <c r="C2497" s="58" t="s">
        <v>3082</v>
      </c>
    </row>
    <row r="2498" spans="1:3">
      <c r="A2498" s="58" t="s">
        <v>3083</v>
      </c>
      <c r="B2498" s="59" t="s">
        <v>3083</v>
      </c>
      <c r="C2498" s="58" t="s">
        <v>3084</v>
      </c>
    </row>
    <row r="2499" spans="1:3">
      <c r="A2499" s="58" t="s">
        <v>3085</v>
      </c>
      <c r="B2499" s="59" t="s">
        <v>3085</v>
      </c>
      <c r="C2499" s="58" t="s">
        <v>3086</v>
      </c>
    </row>
    <row r="2500" spans="1:3">
      <c r="A2500" s="58" t="s">
        <v>9627</v>
      </c>
      <c r="B2500" s="59" t="s">
        <v>9627</v>
      </c>
      <c r="C2500" s="58" t="s">
        <v>3087</v>
      </c>
    </row>
    <row r="2501" spans="1:3">
      <c r="A2501" s="58"/>
      <c r="B2501" s="59" t="s">
        <v>9627</v>
      </c>
      <c r="C2501" s="58" t="s">
        <v>655</v>
      </c>
    </row>
    <row r="2502" spans="1:3">
      <c r="A2502" s="58"/>
      <c r="B2502" s="59" t="s">
        <v>9627</v>
      </c>
      <c r="C2502" s="58" t="s">
        <v>3088</v>
      </c>
    </row>
    <row r="2503" spans="1:3">
      <c r="A2503" s="58" t="s">
        <v>3089</v>
      </c>
      <c r="B2503" s="59" t="s">
        <v>3089</v>
      </c>
      <c r="C2503" s="58" t="s">
        <v>3090</v>
      </c>
    </row>
    <row r="2504" spans="1:3">
      <c r="A2504" s="58"/>
      <c r="B2504" s="59" t="s">
        <v>3089</v>
      </c>
      <c r="C2504" s="58" t="s">
        <v>655</v>
      </c>
    </row>
    <row r="2505" spans="1:3" ht="30">
      <c r="A2505" s="58"/>
      <c r="B2505" s="59" t="s">
        <v>3089</v>
      </c>
      <c r="C2505" s="58" t="s">
        <v>3091</v>
      </c>
    </row>
    <row r="2506" spans="1:3">
      <c r="A2506" s="58" t="s">
        <v>3092</v>
      </c>
      <c r="B2506" s="59" t="s">
        <v>3092</v>
      </c>
      <c r="C2506" s="58" t="s">
        <v>3093</v>
      </c>
    </row>
    <row r="2507" spans="1:3">
      <c r="A2507" s="58"/>
      <c r="B2507" s="59" t="s">
        <v>3092</v>
      </c>
      <c r="C2507" s="58" t="s">
        <v>655</v>
      </c>
    </row>
    <row r="2508" spans="1:3">
      <c r="A2508" s="58"/>
      <c r="B2508" s="59" t="s">
        <v>3092</v>
      </c>
      <c r="C2508" s="58" t="s">
        <v>3094</v>
      </c>
    </row>
    <row r="2509" spans="1:3" ht="30">
      <c r="A2509" s="58"/>
      <c r="B2509" s="59" t="s">
        <v>3092</v>
      </c>
      <c r="C2509" s="61" t="s">
        <v>3095</v>
      </c>
    </row>
    <row r="2510" spans="1:3">
      <c r="A2510" s="58"/>
      <c r="B2510" s="59" t="s">
        <v>3092</v>
      </c>
      <c r="C2510" s="58" t="s">
        <v>3096</v>
      </c>
    </row>
    <row r="2511" spans="1:3">
      <c r="A2511" s="58"/>
      <c r="B2511" s="59" t="s">
        <v>3092</v>
      </c>
      <c r="C2511" s="58" t="s">
        <v>3097</v>
      </c>
    </row>
    <row r="2512" spans="1:3">
      <c r="A2512" s="58"/>
      <c r="B2512" s="59" t="s">
        <v>3092</v>
      </c>
      <c r="C2512" s="58" t="s">
        <v>3098</v>
      </c>
    </row>
    <row r="2513" spans="1:3">
      <c r="A2513" s="58"/>
      <c r="B2513" s="59" t="s">
        <v>3092</v>
      </c>
      <c r="C2513" s="58" t="s">
        <v>3099</v>
      </c>
    </row>
    <row r="2514" spans="1:3">
      <c r="A2514" s="58"/>
      <c r="B2514" s="59" t="s">
        <v>3092</v>
      </c>
      <c r="C2514" s="58" t="s">
        <v>669</v>
      </c>
    </row>
    <row r="2515" spans="1:3">
      <c r="A2515" s="58"/>
      <c r="B2515" s="59" t="s">
        <v>3092</v>
      </c>
      <c r="C2515" s="58" t="s">
        <v>3100</v>
      </c>
    </row>
    <row r="2516" spans="1:3">
      <c r="A2516" s="58"/>
      <c r="B2516" s="59" t="s">
        <v>3092</v>
      </c>
      <c r="C2516" s="58" t="s">
        <v>3101</v>
      </c>
    </row>
    <row r="2517" spans="1:3">
      <c r="A2517" s="58"/>
      <c r="B2517" s="59" t="s">
        <v>3092</v>
      </c>
      <c r="C2517" s="58" t="s">
        <v>3102</v>
      </c>
    </row>
    <row r="2518" spans="1:3">
      <c r="A2518" s="58" t="s">
        <v>3103</v>
      </c>
      <c r="B2518" s="59" t="s">
        <v>3103</v>
      </c>
      <c r="C2518" s="58" t="s">
        <v>46597</v>
      </c>
    </row>
    <row r="2519" spans="1:3">
      <c r="A2519" s="58" t="s">
        <v>3104</v>
      </c>
      <c r="B2519" s="59" t="s">
        <v>3104</v>
      </c>
      <c r="C2519" s="58" t="s">
        <v>3105</v>
      </c>
    </row>
    <row r="2520" spans="1:3">
      <c r="A2520" s="58" t="s">
        <v>3106</v>
      </c>
      <c r="B2520" s="59" t="s">
        <v>3106</v>
      </c>
      <c r="C2520" s="58" t="s">
        <v>3107</v>
      </c>
    </row>
    <row r="2521" spans="1:3">
      <c r="A2521" s="58" t="s">
        <v>3108</v>
      </c>
      <c r="B2521" s="59" t="s">
        <v>3108</v>
      </c>
      <c r="C2521" s="58" t="s">
        <v>3109</v>
      </c>
    </row>
    <row r="2522" spans="1:3">
      <c r="A2522" s="58" t="s">
        <v>3110</v>
      </c>
      <c r="B2522" s="59" t="s">
        <v>3110</v>
      </c>
      <c r="C2522" s="58" t="s">
        <v>3111</v>
      </c>
    </row>
    <row r="2523" spans="1:3">
      <c r="A2523" s="58" t="s">
        <v>3112</v>
      </c>
      <c r="B2523" s="59" t="s">
        <v>3112</v>
      </c>
      <c r="C2523" s="58" t="s">
        <v>3113</v>
      </c>
    </row>
    <row r="2524" spans="1:3">
      <c r="A2524" s="58" t="s">
        <v>3114</v>
      </c>
      <c r="B2524" s="59" t="s">
        <v>3114</v>
      </c>
      <c r="C2524" s="58" t="s">
        <v>3115</v>
      </c>
    </row>
    <row r="2525" spans="1:3">
      <c r="A2525" s="58" t="s">
        <v>3116</v>
      </c>
      <c r="B2525" s="59" t="s">
        <v>3116</v>
      </c>
      <c r="C2525" s="58" t="s">
        <v>3117</v>
      </c>
    </row>
    <row r="2526" spans="1:3">
      <c r="A2526" s="58" t="s">
        <v>479</v>
      </c>
      <c r="B2526" s="59" t="s">
        <v>479</v>
      </c>
      <c r="C2526" s="58" t="s">
        <v>3118</v>
      </c>
    </row>
    <row r="2527" spans="1:3">
      <c r="A2527" s="58"/>
      <c r="B2527" s="59" t="s">
        <v>479</v>
      </c>
      <c r="C2527" s="58" t="s">
        <v>655</v>
      </c>
    </row>
    <row r="2528" spans="1:3" ht="30">
      <c r="A2528" s="58"/>
      <c r="B2528" s="59" t="s">
        <v>479</v>
      </c>
      <c r="C2528" s="58" t="s">
        <v>3119</v>
      </c>
    </row>
    <row r="2529" spans="1:3">
      <c r="A2529" s="58"/>
      <c r="B2529" s="59" t="s">
        <v>479</v>
      </c>
      <c r="C2529" s="58" t="s">
        <v>657</v>
      </c>
    </row>
    <row r="2530" spans="1:3" ht="30">
      <c r="A2530" s="58"/>
      <c r="B2530" s="59" t="s">
        <v>479</v>
      </c>
      <c r="C2530" s="58" t="s">
        <v>3120</v>
      </c>
    </row>
    <row r="2531" spans="1:3" ht="30">
      <c r="A2531" s="58"/>
      <c r="B2531" s="59" t="s">
        <v>479</v>
      </c>
      <c r="C2531" s="58" t="s">
        <v>3121</v>
      </c>
    </row>
    <row r="2532" spans="1:3">
      <c r="A2532" s="58" t="s">
        <v>9628</v>
      </c>
      <c r="B2532" s="59" t="s">
        <v>9628</v>
      </c>
      <c r="C2532" s="58" t="s">
        <v>3122</v>
      </c>
    </row>
    <row r="2533" spans="1:3">
      <c r="A2533" s="58"/>
      <c r="B2533" s="59" t="s">
        <v>9628</v>
      </c>
      <c r="C2533" s="58" t="s">
        <v>655</v>
      </c>
    </row>
    <row r="2534" spans="1:3">
      <c r="A2534" s="58"/>
      <c r="B2534" s="59" t="s">
        <v>9628</v>
      </c>
      <c r="C2534" s="58" t="s">
        <v>3123</v>
      </c>
    </row>
    <row r="2535" spans="1:3">
      <c r="A2535" s="58"/>
      <c r="B2535" s="59" t="s">
        <v>9628</v>
      </c>
      <c r="C2535" s="58" t="s">
        <v>3124</v>
      </c>
    </row>
    <row r="2536" spans="1:3">
      <c r="A2536" s="58"/>
      <c r="B2536" s="59" t="s">
        <v>9628</v>
      </c>
      <c r="C2536" s="58" t="s">
        <v>3125</v>
      </c>
    </row>
    <row r="2537" spans="1:3">
      <c r="A2537" s="58" t="s">
        <v>9629</v>
      </c>
      <c r="B2537" s="59" t="s">
        <v>9629</v>
      </c>
      <c r="C2537" s="58" t="s">
        <v>3122</v>
      </c>
    </row>
    <row r="2538" spans="1:3">
      <c r="A2538" s="58"/>
      <c r="B2538" s="59" t="s">
        <v>9629</v>
      </c>
      <c r="C2538" s="58" t="s">
        <v>655</v>
      </c>
    </row>
    <row r="2539" spans="1:3">
      <c r="A2539" s="58"/>
      <c r="B2539" s="59" t="s">
        <v>9629</v>
      </c>
      <c r="C2539" s="58" t="s">
        <v>3126</v>
      </c>
    </row>
    <row r="2540" spans="1:3">
      <c r="A2540" s="58"/>
      <c r="B2540" s="59" t="s">
        <v>9629</v>
      </c>
      <c r="C2540" s="58" t="s">
        <v>3127</v>
      </c>
    </row>
    <row r="2541" spans="1:3">
      <c r="A2541" s="58"/>
      <c r="B2541" s="59" t="s">
        <v>9629</v>
      </c>
      <c r="C2541" s="58" t="s">
        <v>3128</v>
      </c>
    </row>
    <row r="2542" spans="1:3">
      <c r="A2542" s="58"/>
      <c r="B2542" s="59" t="s">
        <v>9629</v>
      </c>
      <c r="C2542" s="58" t="s">
        <v>3129</v>
      </c>
    </row>
    <row r="2543" spans="1:3">
      <c r="A2543" s="58"/>
      <c r="B2543" s="59" t="s">
        <v>9629</v>
      </c>
      <c r="C2543" s="61" t="s">
        <v>3130</v>
      </c>
    </row>
    <row r="2544" spans="1:3">
      <c r="A2544" s="58"/>
      <c r="B2544" s="59" t="s">
        <v>9629</v>
      </c>
      <c r="C2544" s="58" t="s">
        <v>3131</v>
      </c>
    </row>
    <row r="2545" spans="1:3">
      <c r="A2545" s="58"/>
      <c r="B2545" s="59" t="s">
        <v>9629</v>
      </c>
      <c r="C2545" s="58" t="s">
        <v>3132</v>
      </c>
    </row>
    <row r="2546" spans="1:3">
      <c r="A2546" s="58"/>
      <c r="B2546" s="59" t="s">
        <v>9629</v>
      </c>
      <c r="C2546" s="58" t="s">
        <v>3133</v>
      </c>
    </row>
    <row r="2547" spans="1:3">
      <c r="A2547" s="58"/>
      <c r="B2547" s="59" t="s">
        <v>9629</v>
      </c>
      <c r="C2547" s="58" t="s">
        <v>3134</v>
      </c>
    </row>
    <row r="2548" spans="1:3">
      <c r="A2548" s="58"/>
      <c r="B2548" s="59" t="s">
        <v>9629</v>
      </c>
      <c r="C2548" s="58" t="s">
        <v>3135</v>
      </c>
    </row>
    <row r="2549" spans="1:3">
      <c r="A2549" s="58"/>
      <c r="B2549" s="59" t="s">
        <v>9629</v>
      </c>
      <c r="C2549" s="58" t="s">
        <v>3136</v>
      </c>
    </row>
    <row r="2550" spans="1:3">
      <c r="A2550" s="58"/>
      <c r="B2550" s="59" t="s">
        <v>9629</v>
      </c>
      <c r="C2550" s="58" t="s">
        <v>3137</v>
      </c>
    </row>
    <row r="2551" spans="1:3">
      <c r="A2551" s="58"/>
      <c r="B2551" s="59" t="s">
        <v>9629</v>
      </c>
      <c r="C2551" s="58" t="s">
        <v>3138</v>
      </c>
    </row>
    <row r="2552" spans="1:3">
      <c r="A2552" s="58"/>
      <c r="B2552" s="59" t="s">
        <v>9629</v>
      </c>
      <c r="C2552" s="58" t="s">
        <v>3139</v>
      </c>
    </row>
    <row r="2553" spans="1:3">
      <c r="A2553" s="58"/>
      <c r="B2553" s="59" t="s">
        <v>9629</v>
      </c>
      <c r="C2553" s="58" t="s">
        <v>669</v>
      </c>
    </row>
    <row r="2554" spans="1:3">
      <c r="A2554" s="58"/>
      <c r="B2554" s="59" t="s">
        <v>9629</v>
      </c>
      <c r="C2554" s="58" t="s">
        <v>3140</v>
      </c>
    </row>
    <row r="2555" spans="1:3">
      <c r="A2555" s="58" t="s">
        <v>3141</v>
      </c>
      <c r="B2555" s="59" t="s">
        <v>3141</v>
      </c>
      <c r="C2555" s="61" t="s">
        <v>3142</v>
      </c>
    </row>
    <row r="2556" spans="1:3">
      <c r="A2556" s="58" t="s">
        <v>9630</v>
      </c>
      <c r="B2556" s="59" t="s">
        <v>9630</v>
      </c>
      <c r="C2556" s="61" t="s">
        <v>3143</v>
      </c>
    </row>
    <row r="2557" spans="1:3">
      <c r="A2557" s="58" t="s">
        <v>9631</v>
      </c>
      <c r="B2557" s="59" t="s">
        <v>9631</v>
      </c>
      <c r="C2557" s="58" t="s">
        <v>3144</v>
      </c>
    </row>
    <row r="2558" spans="1:3">
      <c r="A2558" s="58" t="s">
        <v>9632</v>
      </c>
      <c r="B2558" s="59" t="s">
        <v>9632</v>
      </c>
      <c r="C2558" s="58" t="s">
        <v>3145</v>
      </c>
    </row>
    <row r="2559" spans="1:3">
      <c r="A2559" s="58" t="s">
        <v>9633</v>
      </c>
      <c r="B2559" s="59" t="s">
        <v>9633</v>
      </c>
      <c r="C2559" s="58" t="s">
        <v>3146</v>
      </c>
    </row>
    <row r="2560" spans="1:3">
      <c r="A2560" s="58" t="s">
        <v>9634</v>
      </c>
      <c r="B2560" s="59" t="s">
        <v>9634</v>
      </c>
      <c r="C2560" s="58" t="s">
        <v>3147</v>
      </c>
    </row>
    <row r="2561" spans="1:3">
      <c r="A2561" s="58" t="s">
        <v>9635</v>
      </c>
      <c r="B2561" s="59" t="s">
        <v>9635</v>
      </c>
      <c r="C2561" s="58" t="s">
        <v>3148</v>
      </c>
    </row>
    <row r="2562" spans="1:3">
      <c r="A2562" s="58" t="s">
        <v>9636</v>
      </c>
      <c r="B2562" s="59" t="s">
        <v>9636</v>
      </c>
      <c r="C2562" s="58" t="s">
        <v>3149</v>
      </c>
    </row>
    <row r="2563" spans="1:3">
      <c r="A2563" s="58" t="s">
        <v>9637</v>
      </c>
      <c r="B2563" s="59" t="s">
        <v>9637</v>
      </c>
      <c r="C2563" s="58" t="s">
        <v>3150</v>
      </c>
    </row>
    <row r="2564" spans="1:3">
      <c r="A2564" s="58" t="s">
        <v>9638</v>
      </c>
      <c r="B2564" s="59" t="s">
        <v>9638</v>
      </c>
      <c r="C2564" s="58" t="s">
        <v>3151</v>
      </c>
    </row>
    <row r="2565" spans="1:3" ht="30">
      <c r="A2565" s="58" t="s">
        <v>9639</v>
      </c>
      <c r="B2565" s="59" t="s">
        <v>9639</v>
      </c>
      <c r="C2565" s="58" t="s">
        <v>3152</v>
      </c>
    </row>
    <row r="2566" spans="1:3">
      <c r="A2566" s="58" t="s">
        <v>9640</v>
      </c>
      <c r="B2566" s="59" t="s">
        <v>9640</v>
      </c>
      <c r="C2566" s="58" t="s">
        <v>3153</v>
      </c>
    </row>
    <row r="2567" spans="1:3">
      <c r="A2567" s="58" t="s">
        <v>9641</v>
      </c>
      <c r="B2567" s="59" t="s">
        <v>9641</v>
      </c>
      <c r="C2567" s="58" t="s">
        <v>3154</v>
      </c>
    </row>
    <row r="2568" spans="1:3">
      <c r="A2568" s="58" t="s">
        <v>3155</v>
      </c>
      <c r="B2568" s="59" t="s">
        <v>3155</v>
      </c>
      <c r="C2568" s="58" t="s">
        <v>3154</v>
      </c>
    </row>
    <row r="2569" spans="1:3">
      <c r="A2569" s="58"/>
      <c r="B2569" s="59" t="s">
        <v>3155</v>
      </c>
      <c r="C2569" s="58" t="s">
        <v>655</v>
      </c>
    </row>
    <row r="2570" spans="1:3" ht="45">
      <c r="A2570" s="58"/>
      <c r="B2570" s="59" t="s">
        <v>3155</v>
      </c>
      <c r="C2570" s="58" t="s">
        <v>3156</v>
      </c>
    </row>
    <row r="2571" spans="1:3" ht="45">
      <c r="A2571" s="58"/>
      <c r="B2571" s="59" t="s">
        <v>3155</v>
      </c>
      <c r="C2571" s="58" t="s">
        <v>3157</v>
      </c>
    </row>
    <row r="2572" spans="1:3" ht="30">
      <c r="A2572" s="58"/>
      <c r="B2572" s="59" t="s">
        <v>3155</v>
      </c>
      <c r="C2572" s="58" t="s">
        <v>3158</v>
      </c>
    </row>
    <row r="2573" spans="1:3" ht="45">
      <c r="A2573" s="58"/>
      <c r="B2573" s="59" t="s">
        <v>3155</v>
      </c>
      <c r="C2573" s="58" t="s">
        <v>3159</v>
      </c>
    </row>
    <row r="2574" spans="1:3" ht="45">
      <c r="A2574" s="58"/>
      <c r="B2574" s="59" t="s">
        <v>3155</v>
      </c>
      <c r="C2574" s="58" t="s">
        <v>3160</v>
      </c>
    </row>
    <row r="2575" spans="1:3">
      <c r="A2575" s="58"/>
      <c r="B2575" s="59" t="s">
        <v>3155</v>
      </c>
      <c r="C2575" s="58" t="s">
        <v>3161</v>
      </c>
    </row>
    <row r="2576" spans="1:3" ht="30">
      <c r="A2576" s="58"/>
      <c r="B2576" s="59" t="s">
        <v>3155</v>
      </c>
      <c r="C2576" s="58" t="s">
        <v>3162</v>
      </c>
    </row>
    <row r="2577" spans="1:3">
      <c r="A2577" s="58"/>
      <c r="B2577" s="59" t="s">
        <v>3155</v>
      </c>
      <c r="C2577" s="58" t="s">
        <v>3163</v>
      </c>
    </row>
    <row r="2578" spans="1:3">
      <c r="A2578" s="58" t="s">
        <v>3164</v>
      </c>
      <c r="B2578" s="59" t="s">
        <v>3164</v>
      </c>
      <c r="C2578" s="58" t="s">
        <v>3165</v>
      </c>
    </row>
    <row r="2579" spans="1:3">
      <c r="A2579" s="58" t="s">
        <v>3166</v>
      </c>
      <c r="B2579" s="59" t="s">
        <v>3166</v>
      </c>
      <c r="C2579" s="58" t="s">
        <v>3167</v>
      </c>
    </row>
    <row r="2580" spans="1:3">
      <c r="A2580" s="58" t="s">
        <v>3168</v>
      </c>
      <c r="B2580" s="59" t="s">
        <v>3168</v>
      </c>
      <c r="C2580" s="58" t="s">
        <v>3169</v>
      </c>
    </row>
    <row r="2581" spans="1:3">
      <c r="A2581" s="58" t="s">
        <v>425</v>
      </c>
      <c r="B2581" s="59" t="s">
        <v>425</v>
      </c>
      <c r="C2581" s="58" t="s">
        <v>3170</v>
      </c>
    </row>
    <row r="2582" spans="1:3">
      <c r="A2582" s="58"/>
      <c r="B2582" s="59" t="s">
        <v>425</v>
      </c>
      <c r="C2582" s="58" t="s">
        <v>655</v>
      </c>
    </row>
    <row r="2583" spans="1:3">
      <c r="A2583" s="58"/>
      <c r="B2583" s="59" t="s">
        <v>425</v>
      </c>
      <c r="C2583" s="58" t="s">
        <v>3171</v>
      </c>
    </row>
    <row r="2584" spans="1:3">
      <c r="A2584" s="58" t="s">
        <v>3172</v>
      </c>
      <c r="B2584" s="59" t="s">
        <v>3172</v>
      </c>
      <c r="C2584" s="58" t="s">
        <v>3173</v>
      </c>
    </row>
    <row r="2585" spans="1:3">
      <c r="A2585" s="58"/>
      <c r="B2585" s="59" t="s">
        <v>3172</v>
      </c>
      <c r="C2585" s="58" t="s">
        <v>655</v>
      </c>
    </row>
    <row r="2586" spans="1:3">
      <c r="A2586" s="58"/>
      <c r="B2586" s="59" t="s">
        <v>3172</v>
      </c>
      <c r="C2586" s="58" t="s">
        <v>3174</v>
      </c>
    </row>
    <row r="2587" spans="1:3">
      <c r="A2587" s="58"/>
      <c r="B2587" s="59" t="s">
        <v>3172</v>
      </c>
      <c r="C2587" s="58" t="s">
        <v>669</v>
      </c>
    </row>
    <row r="2588" spans="1:3">
      <c r="A2588" s="58"/>
      <c r="B2588" s="59" t="s">
        <v>3172</v>
      </c>
      <c r="C2588" s="58" t="s">
        <v>3175</v>
      </c>
    </row>
    <row r="2589" spans="1:3">
      <c r="A2589" s="58" t="s">
        <v>3176</v>
      </c>
      <c r="B2589" s="59" t="s">
        <v>3176</v>
      </c>
      <c r="C2589" s="58" t="s">
        <v>3177</v>
      </c>
    </row>
    <row r="2590" spans="1:3">
      <c r="A2590" s="58"/>
      <c r="B2590" s="59" t="s">
        <v>3176</v>
      </c>
      <c r="C2590" s="58" t="s">
        <v>655</v>
      </c>
    </row>
    <row r="2591" spans="1:3" ht="30">
      <c r="A2591" s="58"/>
      <c r="B2591" s="59" t="s">
        <v>3176</v>
      </c>
      <c r="C2591" s="58" t="s">
        <v>3178</v>
      </c>
    </row>
    <row r="2592" spans="1:3">
      <c r="A2592" s="58" t="s">
        <v>3179</v>
      </c>
      <c r="B2592" s="59" t="s">
        <v>3179</v>
      </c>
      <c r="C2592" s="58" t="s">
        <v>3180</v>
      </c>
    </row>
    <row r="2593" spans="1:3">
      <c r="A2593" s="58"/>
      <c r="B2593" s="59" t="s">
        <v>3179</v>
      </c>
      <c r="C2593" s="58" t="s">
        <v>655</v>
      </c>
    </row>
    <row r="2594" spans="1:3">
      <c r="A2594" s="58"/>
      <c r="B2594" s="59" t="s">
        <v>3179</v>
      </c>
      <c r="C2594" s="58" t="s">
        <v>3181</v>
      </c>
    </row>
    <row r="2595" spans="1:3">
      <c r="A2595" s="58"/>
      <c r="B2595" s="59" t="s">
        <v>3179</v>
      </c>
      <c r="C2595" s="58" t="s">
        <v>3182</v>
      </c>
    </row>
    <row r="2596" spans="1:3">
      <c r="A2596" s="58" t="s">
        <v>3183</v>
      </c>
      <c r="B2596" s="59" t="s">
        <v>3183</v>
      </c>
      <c r="C2596" s="58" t="s">
        <v>3184</v>
      </c>
    </row>
    <row r="2597" spans="1:3">
      <c r="A2597" s="58"/>
      <c r="B2597" s="59" t="s">
        <v>3183</v>
      </c>
      <c r="C2597" s="58" t="s">
        <v>655</v>
      </c>
    </row>
    <row r="2598" spans="1:3">
      <c r="A2598" s="58"/>
      <c r="B2598" s="59" t="s">
        <v>3183</v>
      </c>
      <c r="C2598" s="58" t="s">
        <v>3185</v>
      </c>
    </row>
    <row r="2599" spans="1:3">
      <c r="A2599" s="58"/>
      <c r="B2599" s="59" t="s">
        <v>3183</v>
      </c>
      <c r="C2599" s="58" t="s">
        <v>669</v>
      </c>
    </row>
    <row r="2600" spans="1:3">
      <c r="A2600" s="58"/>
      <c r="B2600" s="59" t="s">
        <v>3183</v>
      </c>
      <c r="C2600" s="58" t="s">
        <v>3186</v>
      </c>
    </row>
    <row r="2601" spans="1:3">
      <c r="A2601" s="58"/>
      <c r="B2601" s="59" t="s">
        <v>3183</v>
      </c>
      <c r="C2601" s="58" t="s">
        <v>3187</v>
      </c>
    </row>
    <row r="2602" spans="1:3">
      <c r="A2602" s="58" t="s">
        <v>3188</v>
      </c>
      <c r="B2602" s="59" t="s">
        <v>3188</v>
      </c>
      <c r="C2602" s="58" t="s">
        <v>3189</v>
      </c>
    </row>
    <row r="2603" spans="1:3">
      <c r="A2603" s="58" t="s">
        <v>3190</v>
      </c>
      <c r="B2603" s="59" t="s">
        <v>3190</v>
      </c>
      <c r="C2603" s="58" t="s">
        <v>3191</v>
      </c>
    </row>
    <row r="2604" spans="1:3">
      <c r="A2604" s="58"/>
      <c r="B2604" s="59" t="s">
        <v>3190</v>
      </c>
      <c r="C2604" s="58" t="s">
        <v>655</v>
      </c>
    </row>
    <row r="2605" spans="1:3" ht="30">
      <c r="A2605" s="58"/>
      <c r="B2605" s="59" t="s">
        <v>3190</v>
      </c>
      <c r="C2605" s="58" t="s">
        <v>3192</v>
      </c>
    </row>
    <row r="2606" spans="1:3">
      <c r="A2606" s="58"/>
      <c r="B2606" s="59" t="s">
        <v>3190</v>
      </c>
      <c r="C2606" s="58" t="s">
        <v>3193</v>
      </c>
    </row>
    <row r="2607" spans="1:3">
      <c r="A2607" s="58"/>
      <c r="B2607" s="59" t="s">
        <v>3190</v>
      </c>
      <c r="C2607" s="58" t="s">
        <v>3194</v>
      </c>
    </row>
    <row r="2608" spans="1:3">
      <c r="A2608" s="58"/>
      <c r="B2608" s="59" t="s">
        <v>3190</v>
      </c>
      <c r="C2608" s="58" t="s">
        <v>3195</v>
      </c>
    </row>
    <row r="2609" spans="1:3">
      <c r="A2609" s="58"/>
      <c r="B2609" s="59" t="s">
        <v>3190</v>
      </c>
      <c r="C2609" s="58" t="s">
        <v>3196</v>
      </c>
    </row>
    <row r="2610" spans="1:3">
      <c r="A2610" s="58"/>
      <c r="B2610" s="59" t="s">
        <v>3190</v>
      </c>
      <c r="C2610" s="58" t="s">
        <v>3197</v>
      </c>
    </row>
    <row r="2611" spans="1:3">
      <c r="A2611" s="58"/>
      <c r="B2611" s="59" t="s">
        <v>3190</v>
      </c>
      <c r="C2611" s="58" t="s">
        <v>657</v>
      </c>
    </row>
    <row r="2612" spans="1:3">
      <c r="A2612" s="58"/>
      <c r="B2612" s="59" t="s">
        <v>3190</v>
      </c>
      <c r="C2612" s="58" t="s">
        <v>3198</v>
      </c>
    </row>
    <row r="2613" spans="1:3">
      <c r="A2613" s="58"/>
      <c r="B2613" s="59" t="s">
        <v>3190</v>
      </c>
      <c r="C2613" s="58" t="s">
        <v>3199</v>
      </c>
    </row>
    <row r="2614" spans="1:3">
      <c r="A2614" s="58" t="s">
        <v>258</v>
      </c>
      <c r="B2614" s="59" t="s">
        <v>258</v>
      </c>
      <c r="C2614" s="58" t="s">
        <v>3200</v>
      </c>
    </row>
    <row r="2615" spans="1:3">
      <c r="A2615" s="58"/>
      <c r="B2615" s="59" t="s">
        <v>258</v>
      </c>
      <c r="C2615" s="58" t="s">
        <v>655</v>
      </c>
    </row>
    <row r="2616" spans="1:3">
      <c r="A2616" s="58"/>
      <c r="B2616" s="59" t="s">
        <v>258</v>
      </c>
      <c r="C2616" s="58" t="s">
        <v>3201</v>
      </c>
    </row>
    <row r="2617" spans="1:3">
      <c r="A2617" s="58"/>
      <c r="B2617" s="59" t="s">
        <v>258</v>
      </c>
      <c r="C2617" s="58" t="s">
        <v>3202</v>
      </c>
    </row>
    <row r="2618" spans="1:3">
      <c r="A2618" s="58"/>
      <c r="B2618" s="59" t="s">
        <v>258</v>
      </c>
      <c r="C2618" s="58" t="s">
        <v>3203</v>
      </c>
    </row>
    <row r="2619" spans="1:3">
      <c r="A2619" s="58"/>
      <c r="B2619" s="59" t="s">
        <v>258</v>
      </c>
      <c r="C2619" s="58" t="s">
        <v>3204</v>
      </c>
    </row>
    <row r="2620" spans="1:3">
      <c r="A2620" s="58"/>
      <c r="B2620" s="59" t="s">
        <v>258</v>
      </c>
      <c r="C2620" s="58" t="s">
        <v>657</v>
      </c>
    </row>
    <row r="2621" spans="1:3">
      <c r="A2621" s="58"/>
      <c r="B2621" s="59" t="s">
        <v>258</v>
      </c>
      <c r="C2621" s="58" t="s">
        <v>3205</v>
      </c>
    </row>
    <row r="2622" spans="1:3">
      <c r="A2622" s="58"/>
      <c r="B2622" s="59" t="s">
        <v>258</v>
      </c>
      <c r="C2622" s="58" t="s">
        <v>3206</v>
      </c>
    </row>
    <row r="2623" spans="1:3">
      <c r="A2623" s="58"/>
      <c r="B2623" s="59" t="s">
        <v>258</v>
      </c>
      <c r="C2623" s="58" t="s">
        <v>3207</v>
      </c>
    </row>
    <row r="2624" spans="1:3">
      <c r="A2624" s="58"/>
      <c r="B2624" s="59" t="s">
        <v>258</v>
      </c>
      <c r="C2624" s="58" t="s">
        <v>3208</v>
      </c>
    </row>
    <row r="2625" spans="1:3">
      <c r="A2625" s="58" t="s">
        <v>3209</v>
      </c>
      <c r="B2625" s="59" t="s">
        <v>3209</v>
      </c>
      <c r="C2625" s="58" t="s">
        <v>3210</v>
      </c>
    </row>
    <row r="2626" spans="1:3">
      <c r="A2626" s="58"/>
      <c r="B2626" s="59" t="s">
        <v>3209</v>
      </c>
      <c r="C2626" s="58" t="s">
        <v>655</v>
      </c>
    </row>
    <row r="2627" spans="1:3">
      <c r="A2627" s="58"/>
      <c r="B2627" s="59" t="s">
        <v>3209</v>
      </c>
      <c r="C2627" s="58" t="s">
        <v>3211</v>
      </c>
    </row>
    <row r="2628" spans="1:3">
      <c r="A2628" s="58"/>
      <c r="B2628" s="59" t="s">
        <v>3209</v>
      </c>
      <c r="C2628" s="58" t="s">
        <v>3212</v>
      </c>
    </row>
    <row r="2629" spans="1:3">
      <c r="A2629" s="58"/>
      <c r="B2629" s="59" t="s">
        <v>3209</v>
      </c>
      <c r="C2629" s="58" t="s">
        <v>3213</v>
      </c>
    </row>
    <row r="2630" spans="1:3">
      <c r="A2630" s="58"/>
      <c r="B2630" s="59" t="s">
        <v>3209</v>
      </c>
      <c r="C2630" s="58" t="s">
        <v>3214</v>
      </c>
    </row>
    <row r="2631" spans="1:3">
      <c r="A2631" s="58"/>
      <c r="B2631" s="59" t="s">
        <v>3209</v>
      </c>
      <c r="C2631" s="58" t="s">
        <v>657</v>
      </c>
    </row>
    <row r="2632" spans="1:3">
      <c r="A2632" s="58"/>
      <c r="B2632" s="59" t="s">
        <v>3209</v>
      </c>
      <c r="C2632" s="58" t="s">
        <v>3215</v>
      </c>
    </row>
    <row r="2633" spans="1:3">
      <c r="A2633" s="58"/>
      <c r="B2633" s="59" t="s">
        <v>3209</v>
      </c>
      <c r="C2633" s="58" t="s">
        <v>3216</v>
      </c>
    </row>
    <row r="2634" spans="1:3">
      <c r="A2634" s="58" t="s">
        <v>3217</v>
      </c>
      <c r="B2634" s="59" t="s">
        <v>3217</v>
      </c>
      <c r="C2634" s="58" t="s">
        <v>3218</v>
      </c>
    </row>
    <row r="2635" spans="1:3">
      <c r="A2635" s="58" t="s">
        <v>3219</v>
      </c>
      <c r="B2635" s="59" t="s">
        <v>3219</v>
      </c>
      <c r="C2635" s="58" t="s">
        <v>3220</v>
      </c>
    </row>
    <row r="2636" spans="1:3">
      <c r="A2636" s="58" t="s">
        <v>3221</v>
      </c>
      <c r="B2636" s="59" t="s">
        <v>3221</v>
      </c>
      <c r="C2636" s="58" t="s">
        <v>3222</v>
      </c>
    </row>
    <row r="2637" spans="1:3">
      <c r="A2637" s="58" t="s">
        <v>3223</v>
      </c>
      <c r="B2637" s="59" t="s">
        <v>3223</v>
      </c>
      <c r="C2637" s="58" t="s">
        <v>3224</v>
      </c>
    </row>
    <row r="2638" spans="1:3">
      <c r="A2638" s="58"/>
      <c r="B2638" s="59" t="s">
        <v>3223</v>
      </c>
      <c r="C2638" s="58" t="s">
        <v>655</v>
      </c>
    </row>
    <row r="2639" spans="1:3">
      <c r="A2639" s="58"/>
      <c r="B2639" s="59" t="s">
        <v>3223</v>
      </c>
      <c r="C2639" s="58" t="s">
        <v>3225</v>
      </c>
    </row>
    <row r="2640" spans="1:3">
      <c r="A2640" s="58"/>
      <c r="B2640" s="59" t="s">
        <v>3223</v>
      </c>
      <c r="C2640" s="58" t="s">
        <v>3226</v>
      </c>
    </row>
    <row r="2641" spans="1:3">
      <c r="A2641" s="58"/>
      <c r="B2641" s="59" t="s">
        <v>3223</v>
      </c>
      <c r="C2641" s="58" t="s">
        <v>3227</v>
      </c>
    </row>
    <row r="2642" spans="1:3">
      <c r="A2642" s="58"/>
      <c r="B2642" s="59" t="s">
        <v>3223</v>
      </c>
      <c r="C2642" s="58" t="s">
        <v>3228</v>
      </c>
    </row>
    <row r="2643" spans="1:3">
      <c r="A2643" s="58"/>
      <c r="B2643" s="59" t="s">
        <v>3223</v>
      </c>
      <c r="C2643" s="58" t="s">
        <v>3229</v>
      </c>
    </row>
    <row r="2644" spans="1:3">
      <c r="A2644" s="58"/>
      <c r="B2644" s="59" t="s">
        <v>3223</v>
      </c>
      <c r="C2644" s="58" t="s">
        <v>657</v>
      </c>
    </row>
    <row r="2645" spans="1:3">
      <c r="A2645" s="58"/>
      <c r="B2645" s="59" t="s">
        <v>3223</v>
      </c>
      <c r="C2645" s="58" t="s">
        <v>3230</v>
      </c>
    </row>
    <row r="2646" spans="1:3">
      <c r="A2646" s="58" t="s">
        <v>3231</v>
      </c>
      <c r="B2646" s="59" t="s">
        <v>3231</v>
      </c>
      <c r="C2646" s="58" t="s">
        <v>3232</v>
      </c>
    </row>
    <row r="2647" spans="1:3">
      <c r="A2647" s="58"/>
      <c r="B2647" s="59" t="s">
        <v>3231</v>
      </c>
      <c r="C2647" s="58" t="s">
        <v>655</v>
      </c>
    </row>
    <row r="2648" spans="1:3">
      <c r="A2648" s="58"/>
      <c r="B2648" s="59" t="s">
        <v>3231</v>
      </c>
      <c r="C2648" s="58" t="s">
        <v>3233</v>
      </c>
    </row>
    <row r="2649" spans="1:3">
      <c r="A2649" s="58"/>
      <c r="B2649" s="59" t="s">
        <v>3231</v>
      </c>
      <c r="C2649" s="58" t="s">
        <v>3234</v>
      </c>
    </row>
    <row r="2650" spans="1:3">
      <c r="A2650" s="58"/>
      <c r="B2650" s="59" t="s">
        <v>3231</v>
      </c>
      <c r="C2650" s="58" t="s">
        <v>3235</v>
      </c>
    </row>
    <row r="2651" spans="1:3">
      <c r="A2651" s="58"/>
      <c r="B2651" s="59" t="s">
        <v>3231</v>
      </c>
      <c r="C2651" s="58" t="s">
        <v>3236</v>
      </c>
    </row>
    <row r="2652" spans="1:3">
      <c r="A2652" s="58"/>
      <c r="B2652" s="59" t="s">
        <v>3231</v>
      </c>
      <c r="C2652" s="58" t="s">
        <v>3237</v>
      </c>
    </row>
    <row r="2653" spans="1:3">
      <c r="A2653" s="58"/>
      <c r="B2653" s="59" t="s">
        <v>3231</v>
      </c>
      <c r="C2653" s="58" t="s">
        <v>657</v>
      </c>
    </row>
    <row r="2654" spans="1:3">
      <c r="A2654" s="58"/>
      <c r="B2654" s="59" t="s">
        <v>3231</v>
      </c>
      <c r="C2654" s="58" t="s">
        <v>3238</v>
      </c>
    </row>
    <row r="2655" spans="1:3">
      <c r="A2655" s="58" t="s">
        <v>3239</v>
      </c>
      <c r="B2655" s="59" t="s">
        <v>3239</v>
      </c>
      <c r="C2655" s="58" t="s">
        <v>3240</v>
      </c>
    </row>
    <row r="2656" spans="1:3">
      <c r="A2656" s="58" t="s">
        <v>3241</v>
      </c>
      <c r="B2656" s="59" t="s">
        <v>3241</v>
      </c>
      <c r="C2656" s="58" t="s">
        <v>3242</v>
      </c>
    </row>
    <row r="2657" spans="1:3">
      <c r="A2657" s="58" t="s">
        <v>3243</v>
      </c>
      <c r="B2657" s="59" t="s">
        <v>3243</v>
      </c>
      <c r="C2657" s="58" t="s">
        <v>3244</v>
      </c>
    </row>
    <row r="2658" spans="1:3">
      <c r="A2658" s="58" t="s">
        <v>3245</v>
      </c>
      <c r="B2658" s="59" t="s">
        <v>3245</v>
      </c>
      <c r="C2658" s="58" t="s">
        <v>3246</v>
      </c>
    </row>
    <row r="2659" spans="1:3">
      <c r="A2659" s="58" t="s">
        <v>3247</v>
      </c>
      <c r="B2659" s="59" t="s">
        <v>3247</v>
      </c>
      <c r="C2659" s="58" t="s">
        <v>3248</v>
      </c>
    </row>
    <row r="2660" spans="1:3">
      <c r="A2660" s="58" t="s">
        <v>3249</v>
      </c>
      <c r="B2660" s="59" t="s">
        <v>3249</v>
      </c>
      <c r="C2660" s="58" t="s">
        <v>3250</v>
      </c>
    </row>
    <row r="2661" spans="1:3">
      <c r="A2661" s="58" t="s">
        <v>3251</v>
      </c>
      <c r="B2661" s="59" t="s">
        <v>3251</v>
      </c>
      <c r="C2661" s="58" t="s">
        <v>3252</v>
      </c>
    </row>
    <row r="2662" spans="1:3">
      <c r="A2662" s="58" t="s">
        <v>3253</v>
      </c>
      <c r="B2662" s="59" t="s">
        <v>3253</v>
      </c>
      <c r="C2662" s="58" t="s">
        <v>3254</v>
      </c>
    </row>
    <row r="2663" spans="1:3">
      <c r="A2663" s="58" t="s">
        <v>3255</v>
      </c>
      <c r="B2663" s="59" t="s">
        <v>3255</v>
      </c>
      <c r="C2663" s="58" t="s">
        <v>3256</v>
      </c>
    </row>
    <row r="2664" spans="1:3">
      <c r="A2664" s="58" t="s">
        <v>3257</v>
      </c>
      <c r="B2664" s="59" t="s">
        <v>3257</v>
      </c>
      <c r="C2664" s="58" t="s">
        <v>3258</v>
      </c>
    </row>
    <row r="2665" spans="1:3">
      <c r="A2665" s="58"/>
      <c r="B2665" s="59" t="s">
        <v>3257</v>
      </c>
      <c r="C2665" s="58" t="s">
        <v>655</v>
      </c>
    </row>
    <row r="2666" spans="1:3">
      <c r="A2666" s="58"/>
      <c r="B2666" s="59" t="s">
        <v>3257</v>
      </c>
      <c r="C2666" s="58" t="s">
        <v>3259</v>
      </c>
    </row>
    <row r="2667" spans="1:3">
      <c r="A2667" s="58"/>
      <c r="B2667" s="59" t="s">
        <v>3257</v>
      </c>
      <c r="C2667" s="58" t="s">
        <v>3260</v>
      </c>
    </row>
    <row r="2668" spans="1:3">
      <c r="A2668" s="58" t="s">
        <v>9642</v>
      </c>
      <c r="B2668" s="59" t="s">
        <v>9642</v>
      </c>
      <c r="C2668" s="61" t="s">
        <v>3261</v>
      </c>
    </row>
    <row r="2669" spans="1:3">
      <c r="A2669" s="58"/>
      <c r="B2669" s="59" t="s">
        <v>9642</v>
      </c>
      <c r="C2669" s="61" t="s">
        <v>655</v>
      </c>
    </row>
    <row r="2670" spans="1:3">
      <c r="A2670" s="58"/>
      <c r="B2670" s="59" t="s">
        <v>9642</v>
      </c>
      <c r="C2670" s="61" t="s">
        <v>3262</v>
      </c>
    </row>
    <row r="2671" spans="1:3">
      <c r="A2671" s="58"/>
      <c r="B2671" s="59" t="s">
        <v>9642</v>
      </c>
      <c r="C2671" s="58" t="s">
        <v>669</v>
      </c>
    </row>
    <row r="2672" spans="1:3">
      <c r="A2672" s="58"/>
      <c r="B2672" s="59" t="s">
        <v>9642</v>
      </c>
      <c r="C2672" s="58" t="s">
        <v>3263</v>
      </c>
    </row>
    <row r="2673" spans="1:3">
      <c r="A2673" s="58" t="s">
        <v>3264</v>
      </c>
      <c r="B2673" s="59" t="s">
        <v>3264</v>
      </c>
      <c r="C2673" s="58" t="s">
        <v>3265</v>
      </c>
    </row>
    <row r="2674" spans="1:3">
      <c r="A2674" s="58"/>
      <c r="B2674" s="59" t="s">
        <v>3264</v>
      </c>
      <c r="C2674" s="58" t="s">
        <v>655</v>
      </c>
    </row>
    <row r="2675" spans="1:3">
      <c r="A2675" s="58"/>
      <c r="B2675" s="59" t="s">
        <v>3264</v>
      </c>
      <c r="C2675" s="58" t="s">
        <v>3266</v>
      </c>
    </row>
    <row r="2676" spans="1:3">
      <c r="A2676" s="58"/>
      <c r="B2676" s="59" t="s">
        <v>3264</v>
      </c>
      <c r="C2676" s="58" t="s">
        <v>655</v>
      </c>
    </row>
    <row r="2677" spans="1:3">
      <c r="A2677" s="58"/>
      <c r="B2677" s="59" t="s">
        <v>3264</v>
      </c>
      <c r="C2677" s="58" t="s">
        <v>3267</v>
      </c>
    </row>
    <row r="2678" spans="1:3">
      <c r="A2678" s="58"/>
      <c r="B2678" s="59" t="s">
        <v>3264</v>
      </c>
      <c r="C2678" s="58" t="s">
        <v>3268</v>
      </c>
    </row>
    <row r="2679" spans="1:3">
      <c r="A2679" s="58"/>
      <c r="B2679" s="59" t="s">
        <v>3264</v>
      </c>
      <c r="C2679" s="58" t="s">
        <v>3269</v>
      </c>
    </row>
    <row r="2680" spans="1:3">
      <c r="A2680" s="58"/>
      <c r="B2680" s="59" t="s">
        <v>3264</v>
      </c>
      <c r="C2680" s="58" t="s">
        <v>3270</v>
      </c>
    </row>
    <row r="2681" spans="1:3">
      <c r="A2681" s="58"/>
      <c r="B2681" s="59" t="s">
        <v>3264</v>
      </c>
      <c r="C2681" s="58" t="s">
        <v>3271</v>
      </c>
    </row>
    <row r="2682" spans="1:3">
      <c r="A2682" s="58" t="s">
        <v>3272</v>
      </c>
      <c r="B2682" s="59" t="s">
        <v>3272</v>
      </c>
      <c r="C2682" s="58" t="s">
        <v>3273</v>
      </c>
    </row>
    <row r="2683" spans="1:3">
      <c r="A2683" s="58"/>
      <c r="B2683" s="59" t="s">
        <v>3272</v>
      </c>
      <c r="C2683" s="58" t="s">
        <v>655</v>
      </c>
    </row>
    <row r="2684" spans="1:3">
      <c r="A2684" s="58"/>
      <c r="B2684" s="59" t="s">
        <v>3272</v>
      </c>
      <c r="C2684" s="58" t="s">
        <v>3274</v>
      </c>
    </row>
    <row r="2685" spans="1:3">
      <c r="A2685" s="58"/>
      <c r="B2685" s="59" t="s">
        <v>3272</v>
      </c>
      <c r="C2685" s="58" t="s">
        <v>655</v>
      </c>
    </row>
    <row r="2686" spans="1:3">
      <c r="A2686" s="58"/>
      <c r="B2686" s="59" t="s">
        <v>3272</v>
      </c>
      <c r="C2686" s="58" t="s">
        <v>3275</v>
      </c>
    </row>
    <row r="2687" spans="1:3">
      <c r="A2687" s="58"/>
      <c r="B2687" s="59" t="s">
        <v>3272</v>
      </c>
      <c r="C2687" s="61" t="s">
        <v>3276</v>
      </c>
    </row>
    <row r="2688" spans="1:3">
      <c r="A2688" s="58"/>
      <c r="B2688" s="59" t="s">
        <v>3272</v>
      </c>
      <c r="C2688" s="61" t="s">
        <v>3277</v>
      </c>
    </row>
    <row r="2689" spans="1:3">
      <c r="A2689" s="58"/>
      <c r="B2689" s="59" t="s">
        <v>3272</v>
      </c>
      <c r="C2689" s="58" t="s">
        <v>3278</v>
      </c>
    </row>
    <row r="2690" spans="1:3">
      <c r="A2690" s="58" t="s">
        <v>3279</v>
      </c>
      <c r="B2690" s="59" t="s">
        <v>3279</v>
      </c>
      <c r="C2690" s="58" t="s">
        <v>3280</v>
      </c>
    </row>
    <row r="2691" spans="1:3">
      <c r="A2691" s="58"/>
      <c r="B2691" s="59" t="s">
        <v>3279</v>
      </c>
      <c r="C2691" s="58" t="s">
        <v>655</v>
      </c>
    </row>
    <row r="2692" spans="1:3">
      <c r="A2692" s="58"/>
      <c r="B2692" s="59" t="s">
        <v>3279</v>
      </c>
      <c r="C2692" s="58" t="s">
        <v>3281</v>
      </c>
    </row>
    <row r="2693" spans="1:3">
      <c r="A2693" s="58"/>
      <c r="B2693" s="59" t="s">
        <v>3279</v>
      </c>
      <c r="C2693" s="58" t="s">
        <v>3282</v>
      </c>
    </row>
    <row r="2694" spans="1:3">
      <c r="A2694" s="58" t="s">
        <v>3283</v>
      </c>
      <c r="B2694" s="59" t="s">
        <v>3283</v>
      </c>
      <c r="C2694" s="58" t="s">
        <v>3284</v>
      </c>
    </row>
    <row r="2695" spans="1:3">
      <c r="A2695" s="58"/>
      <c r="B2695" s="59" t="s">
        <v>3283</v>
      </c>
      <c r="C2695" s="58" t="s">
        <v>655</v>
      </c>
    </row>
    <row r="2696" spans="1:3">
      <c r="A2696" s="58"/>
      <c r="B2696" s="59" t="s">
        <v>3283</v>
      </c>
      <c r="C2696" s="58" t="s">
        <v>3285</v>
      </c>
    </row>
    <row r="2697" spans="1:3">
      <c r="A2697" s="58"/>
      <c r="B2697" s="59" t="s">
        <v>3283</v>
      </c>
      <c r="C2697" s="58" t="s">
        <v>3286</v>
      </c>
    </row>
    <row r="2698" spans="1:3">
      <c r="A2698" s="58"/>
      <c r="B2698" s="59" t="s">
        <v>3283</v>
      </c>
      <c r="C2698" s="58" t="s">
        <v>3287</v>
      </c>
    </row>
    <row r="2699" spans="1:3">
      <c r="A2699" s="58" t="s">
        <v>217</v>
      </c>
      <c r="B2699" s="59" t="s">
        <v>217</v>
      </c>
      <c r="C2699" s="58" t="s">
        <v>3288</v>
      </c>
    </row>
    <row r="2700" spans="1:3">
      <c r="A2700" s="58"/>
      <c r="B2700" s="59" t="s">
        <v>217</v>
      </c>
      <c r="C2700" s="58" t="s">
        <v>655</v>
      </c>
    </row>
    <row r="2701" spans="1:3" ht="60">
      <c r="A2701" s="58"/>
      <c r="B2701" s="59" t="s">
        <v>217</v>
      </c>
      <c r="C2701" s="60" t="s">
        <v>3289</v>
      </c>
    </row>
    <row r="2702" spans="1:3">
      <c r="A2702" s="58"/>
      <c r="B2702" s="59" t="s">
        <v>217</v>
      </c>
      <c r="C2702" s="60" t="s">
        <v>657</v>
      </c>
    </row>
    <row r="2703" spans="1:3">
      <c r="A2703" s="58"/>
      <c r="B2703" s="59" t="s">
        <v>217</v>
      </c>
      <c r="C2703" s="61" t="s">
        <v>3290</v>
      </c>
    </row>
    <row r="2704" spans="1:3">
      <c r="A2704" s="60" t="s">
        <v>341</v>
      </c>
      <c r="B2704" s="59" t="s">
        <v>341</v>
      </c>
      <c r="C2704" s="60" t="s">
        <v>3291</v>
      </c>
    </row>
    <row r="2705" spans="1:3">
      <c r="A2705" s="60"/>
      <c r="B2705" s="59" t="s">
        <v>341</v>
      </c>
      <c r="C2705" s="60" t="s">
        <v>655</v>
      </c>
    </row>
    <row r="2706" spans="1:3">
      <c r="A2706" s="60"/>
      <c r="B2706" s="59" t="s">
        <v>341</v>
      </c>
      <c r="C2706" s="60" t="s">
        <v>3292</v>
      </c>
    </row>
    <row r="2707" spans="1:3">
      <c r="A2707" s="60" t="s">
        <v>354</v>
      </c>
      <c r="B2707" s="59" t="s">
        <v>354</v>
      </c>
      <c r="C2707" s="60" t="s">
        <v>3293</v>
      </c>
    </row>
    <row r="2708" spans="1:3">
      <c r="A2708" s="60"/>
      <c r="B2708" s="59" t="s">
        <v>354</v>
      </c>
      <c r="C2708" s="60" t="s">
        <v>655</v>
      </c>
    </row>
    <row r="2709" spans="1:3">
      <c r="A2709" s="60"/>
      <c r="B2709" s="59" t="s">
        <v>354</v>
      </c>
      <c r="C2709" s="60" t="s">
        <v>3294</v>
      </c>
    </row>
    <row r="2710" spans="1:3">
      <c r="A2710" s="60"/>
      <c r="B2710" s="59" t="s">
        <v>354</v>
      </c>
      <c r="C2710" s="60" t="s">
        <v>3295</v>
      </c>
    </row>
    <row r="2711" spans="1:3">
      <c r="A2711" s="60"/>
      <c r="B2711" s="59" t="s">
        <v>354</v>
      </c>
      <c r="C2711" s="60" t="s">
        <v>3296</v>
      </c>
    </row>
    <row r="2712" spans="1:3">
      <c r="A2712" s="60"/>
      <c r="B2712" s="59" t="s">
        <v>354</v>
      </c>
      <c r="C2712" s="60" t="s">
        <v>669</v>
      </c>
    </row>
    <row r="2713" spans="1:3">
      <c r="A2713" s="60"/>
      <c r="B2713" s="59" t="s">
        <v>354</v>
      </c>
      <c r="C2713" s="60" t="s">
        <v>3297</v>
      </c>
    </row>
    <row r="2714" spans="1:3">
      <c r="A2714" s="58"/>
      <c r="B2714" s="59" t="s">
        <v>354</v>
      </c>
      <c r="C2714" s="58" t="s">
        <v>3298</v>
      </c>
    </row>
    <row r="2715" spans="1:3">
      <c r="A2715" s="58"/>
      <c r="B2715" s="59" t="s">
        <v>354</v>
      </c>
      <c r="C2715" s="60" t="s">
        <v>3299</v>
      </c>
    </row>
    <row r="2716" spans="1:3">
      <c r="A2716" s="58" t="s">
        <v>3300</v>
      </c>
      <c r="B2716" s="59" t="s">
        <v>3300</v>
      </c>
      <c r="C2716" s="60" t="s">
        <v>3301</v>
      </c>
    </row>
    <row r="2717" spans="1:3">
      <c r="A2717" s="58"/>
      <c r="B2717" s="59" t="s">
        <v>3300</v>
      </c>
      <c r="C2717" s="60" t="s">
        <v>655</v>
      </c>
    </row>
    <row r="2718" spans="1:3">
      <c r="A2718" s="58"/>
      <c r="B2718" s="59" t="s">
        <v>3300</v>
      </c>
      <c r="C2718" s="60" t="s">
        <v>3302</v>
      </c>
    </row>
    <row r="2719" spans="1:3">
      <c r="A2719" s="58"/>
      <c r="B2719" s="59" t="s">
        <v>3300</v>
      </c>
      <c r="C2719" s="60" t="s">
        <v>3303</v>
      </c>
    </row>
    <row r="2720" spans="1:3">
      <c r="A2720" s="58" t="s">
        <v>9643</v>
      </c>
      <c r="B2720" s="59" t="s">
        <v>9643</v>
      </c>
      <c r="C2720" s="60" t="s">
        <v>3304</v>
      </c>
    </row>
    <row r="2721" spans="1:3">
      <c r="A2721" s="58"/>
      <c r="B2721" s="59" t="s">
        <v>9643</v>
      </c>
      <c r="C2721" s="60" t="s">
        <v>655</v>
      </c>
    </row>
    <row r="2722" spans="1:3">
      <c r="A2722" s="58"/>
      <c r="B2722" s="59" t="s">
        <v>9643</v>
      </c>
      <c r="C2722" s="60" t="s">
        <v>3305</v>
      </c>
    </row>
    <row r="2723" spans="1:3">
      <c r="A2723" s="58" t="s">
        <v>3306</v>
      </c>
      <c r="B2723" s="59" t="s">
        <v>3306</v>
      </c>
      <c r="C2723" s="60" t="s">
        <v>3307</v>
      </c>
    </row>
    <row r="2724" spans="1:3">
      <c r="A2724" s="58" t="s">
        <v>3308</v>
      </c>
      <c r="B2724" s="59" t="s">
        <v>3308</v>
      </c>
      <c r="C2724" s="60" t="s">
        <v>3309</v>
      </c>
    </row>
    <row r="2725" spans="1:3">
      <c r="A2725" s="58" t="s">
        <v>3310</v>
      </c>
      <c r="B2725" s="59" t="s">
        <v>3310</v>
      </c>
      <c r="C2725" s="60" t="s">
        <v>3311</v>
      </c>
    </row>
    <row r="2726" spans="1:3">
      <c r="A2726" s="58" t="s">
        <v>3312</v>
      </c>
      <c r="B2726" s="59" t="s">
        <v>3312</v>
      </c>
      <c r="C2726" s="60" t="s">
        <v>3313</v>
      </c>
    </row>
    <row r="2727" spans="1:3">
      <c r="A2727" s="58"/>
      <c r="B2727" s="59" t="s">
        <v>3312</v>
      </c>
      <c r="C2727" s="60" t="s">
        <v>655</v>
      </c>
    </row>
    <row r="2728" spans="1:3">
      <c r="A2728" s="58"/>
      <c r="B2728" s="59" t="s">
        <v>3312</v>
      </c>
      <c r="C2728" s="61" t="s">
        <v>3314</v>
      </c>
    </row>
    <row r="2729" spans="1:3">
      <c r="A2729" s="58"/>
      <c r="B2729" s="59" t="s">
        <v>3312</v>
      </c>
      <c r="C2729" s="58" t="s">
        <v>3315</v>
      </c>
    </row>
    <row r="2730" spans="1:3">
      <c r="A2730" s="58"/>
      <c r="B2730" s="59" t="s">
        <v>3312</v>
      </c>
      <c r="C2730" s="58" t="s">
        <v>669</v>
      </c>
    </row>
    <row r="2731" spans="1:3" ht="30">
      <c r="A2731" s="58"/>
      <c r="B2731" s="59" t="s">
        <v>3312</v>
      </c>
      <c r="C2731" s="58" t="s">
        <v>3316</v>
      </c>
    </row>
    <row r="2732" spans="1:3">
      <c r="A2732" s="58"/>
      <c r="B2732" s="59" t="s">
        <v>3312</v>
      </c>
      <c r="C2732" s="58" t="s">
        <v>3317</v>
      </c>
    </row>
    <row r="2733" spans="1:3">
      <c r="A2733" s="58"/>
      <c r="B2733" s="59" t="s">
        <v>3312</v>
      </c>
      <c r="C2733" s="58" t="s">
        <v>3318</v>
      </c>
    </row>
    <row r="2734" spans="1:3">
      <c r="A2734" s="58" t="s">
        <v>3319</v>
      </c>
      <c r="B2734" s="59" t="s">
        <v>3319</v>
      </c>
      <c r="C2734" s="58" t="s">
        <v>3320</v>
      </c>
    </row>
    <row r="2735" spans="1:3">
      <c r="A2735" s="58"/>
      <c r="B2735" s="59" t="s">
        <v>3319</v>
      </c>
      <c r="C2735" s="58" t="s">
        <v>655</v>
      </c>
    </row>
    <row r="2736" spans="1:3">
      <c r="A2736" s="58"/>
      <c r="B2736" s="59" t="s">
        <v>3319</v>
      </c>
      <c r="C2736" s="58" t="s">
        <v>3321</v>
      </c>
    </row>
    <row r="2737" spans="1:3">
      <c r="A2737" s="58" t="s">
        <v>3322</v>
      </c>
      <c r="B2737" s="59" t="s">
        <v>3322</v>
      </c>
      <c r="C2737" s="58" t="s">
        <v>3320</v>
      </c>
    </row>
    <row r="2738" spans="1:3">
      <c r="A2738" s="58"/>
      <c r="B2738" s="59" t="s">
        <v>3322</v>
      </c>
      <c r="C2738" s="58" t="s">
        <v>655</v>
      </c>
    </row>
    <row r="2739" spans="1:3">
      <c r="A2739" s="58"/>
      <c r="B2739" s="59" t="s">
        <v>3322</v>
      </c>
      <c r="C2739" s="58" t="s">
        <v>3323</v>
      </c>
    </row>
    <row r="2740" spans="1:3">
      <c r="A2740" s="58"/>
      <c r="B2740" s="59" t="s">
        <v>3322</v>
      </c>
      <c r="C2740" s="58" t="s">
        <v>3324</v>
      </c>
    </row>
    <row r="2741" spans="1:3">
      <c r="A2741" s="58"/>
      <c r="B2741" s="59" t="s">
        <v>3322</v>
      </c>
      <c r="C2741" s="58" t="s">
        <v>3325</v>
      </c>
    </row>
    <row r="2742" spans="1:3">
      <c r="A2742" s="58"/>
      <c r="B2742" s="59" t="s">
        <v>3322</v>
      </c>
      <c r="C2742" s="58" t="s">
        <v>3326</v>
      </c>
    </row>
    <row r="2743" spans="1:3">
      <c r="A2743" s="58"/>
      <c r="B2743" s="59" t="s">
        <v>3322</v>
      </c>
      <c r="C2743" s="58" t="s">
        <v>657</v>
      </c>
    </row>
    <row r="2744" spans="1:3" ht="30">
      <c r="A2744" s="58"/>
      <c r="B2744" s="59" t="s">
        <v>3322</v>
      </c>
      <c r="C2744" s="58" t="s">
        <v>3327</v>
      </c>
    </row>
    <row r="2745" spans="1:3">
      <c r="A2745" s="58" t="s">
        <v>3328</v>
      </c>
      <c r="B2745" s="59" t="s">
        <v>3328</v>
      </c>
      <c r="C2745" s="58" t="s">
        <v>3329</v>
      </c>
    </row>
    <row r="2746" spans="1:3">
      <c r="A2746" s="58" t="s">
        <v>3330</v>
      </c>
      <c r="B2746" s="59" t="s">
        <v>3330</v>
      </c>
      <c r="C2746" s="58" t="s">
        <v>41163</v>
      </c>
    </row>
    <row r="2747" spans="1:3">
      <c r="A2747" s="58"/>
      <c r="B2747" s="59" t="s">
        <v>3330</v>
      </c>
      <c r="C2747" s="58" t="s">
        <v>669</v>
      </c>
    </row>
    <row r="2748" spans="1:3" ht="45">
      <c r="A2748" s="58"/>
      <c r="B2748" s="59" t="s">
        <v>3330</v>
      </c>
      <c r="C2748" s="58" t="s">
        <v>41164</v>
      </c>
    </row>
    <row r="2749" spans="1:3">
      <c r="A2749" s="58" t="s">
        <v>25157</v>
      </c>
      <c r="B2749" s="59" t="s">
        <v>25157</v>
      </c>
      <c r="C2749" s="58" t="s">
        <v>41165</v>
      </c>
    </row>
    <row r="2750" spans="1:3">
      <c r="A2750" s="58" t="s">
        <v>25171</v>
      </c>
      <c r="B2750" s="59" t="s">
        <v>25171</v>
      </c>
      <c r="C2750" s="58" t="s">
        <v>41166</v>
      </c>
    </row>
    <row r="2751" spans="1:3">
      <c r="A2751" s="58"/>
      <c r="B2751" s="59" t="s">
        <v>25171</v>
      </c>
      <c r="C2751" s="58" t="s">
        <v>655</v>
      </c>
    </row>
    <row r="2752" spans="1:3">
      <c r="A2752" s="58"/>
      <c r="B2752" s="59" t="s">
        <v>25171</v>
      </c>
      <c r="C2752" s="61" t="s">
        <v>41167</v>
      </c>
    </row>
    <row r="2753" spans="1:3">
      <c r="A2753" s="58"/>
      <c r="B2753" s="59" t="s">
        <v>25171</v>
      </c>
      <c r="C2753" s="61" t="s">
        <v>41168</v>
      </c>
    </row>
    <row r="2754" spans="1:3">
      <c r="A2754" s="58"/>
      <c r="B2754" s="59" t="s">
        <v>25171</v>
      </c>
      <c r="C2754" s="61" t="s">
        <v>41169</v>
      </c>
    </row>
    <row r="2755" spans="1:3">
      <c r="A2755" s="58"/>
      <c r="B2755" s="59" t="s">
        <v>25171</v>
      </c>
      <c r="C2755" s="58" t="s">
        <v>41170</v>
      </c>
    </row>
    <row r="2756" spans="1:3">
      <c r="A2756" s="58"/>
      <c r="B2756" s="59" t="s">
        <v>25171</v>
      </c>
      <c r="C2756" s="61" t="s">
        <v>41171</v>
      </c>
    </row>
    <row r="2757" spans="1:3">
      <c r="A2757" s="58"/>
      <c r="B2757" s="59" t="s">
        <v>25171</v>
      </c>
      <c r="C2757" s="58" t="s">
        <v>41172</v>
      </c>
    </row>
    <row r="2758" spans="1:3">
      <c r="A2758" s="58"/>
      <c r="B2758" s="59" t="s">
        <v>25171</v>
      </c>
      <c r="C2758" s="58" t="s">
        <v>41173</v>
      </c>
    </row>
    <row r="2759" spans="1:3">
      <c r="A2759" s="58" t="s">
        <v>9644</v>
      </c>
      <c r="B2759" s="59" t="s">
        <v>9644</v>
      </c>
      <c r="C2759" s="58" t="s">
        <v>3331</v>
      </c>
    </row>
    <row r="2760" spans="1:3">
      <c r="A2760" s="58" t="s">
        <v>3332</v>
      </c>
      <c r="B2760" s="59" t="s">
        <v>3332</v>
      </c>
      <c r="C2760" s="58" t="s">
        <v>3331</v>
      </c>
    </row>
    <row r="2761" spans="1:3">
      <c r="A2761" s="58"/>
      <c r="B2761" s="59" t="s">
        <v>3332</v>
      </c>
      <c r="C2761" s="61" t="s">
        <v>655</v>
      </c>
    </row>
    <row r="2762" spans="1:3" ht="30">
      <c r="A2762" s="58"/>
      <c r="B2762" s="59" t="s">
        <v>3332</v>
      </c>
      <c r="C2762" s="58" t="s">
        <v>3333</v>
      </c>
    </row>
    <row r="2763" spans="1:3">
      <c r="A2763" s="58"/>
      <c r="B2763" s="59" t="s">
        <v>3332</v>
      </c>
      <c r="C2763" s="58" t="s">
        <v>41174</v>
      </c>
    </row>
    <row r="2764" spans="1:3">
      <c r="A2764" s="58"/>
      <c r="B2764" s="59" t="s">
        <v>3332</v>
      </c>
      <c r="C2764" s="58" t="s">
        <v>41175</v>
      </c>
    </row>
    <row r="2765" spans="1:3" ht="45">
      <c r="A2765" s="58"/>
      <c r="B2765" s="59" t="s">
        <v>3332</v>
      </c>
      <c r="C2765" s="58" t="s">
        <v>41176</v>
      </c>
    </row>
    <row r="2766" spans="1:3">
      <c r="A2766" s="58"/>
      <c r="B2766" s="59" t="s">
        <v>3332</v>
      </c>
      <c r="C2766" s="58" t="s">
        <v>3334</v>
      </c>
    </row>
    <row r="2767" spans="1:3">
      <c r="A2767" s="58"/>
      <c r="B2767" s="59" t="s">
        <v>3332</v>
      </c>
      <c r="C2767" s="58" t="s">
        <v>3335</v>
      </c>
    </row>
    <row r="2768" spans="1:3">
      <c r="A2768" s="58"/>
      <c r="B2768" s="59" t="s">
        <v>3332</v>
      </c>
      <c r="C2768" s="58" t="s">
        <v>3336</v>
      </c>
    </row>
    <row r="2769" spans="1:3">
      <c r="A2769" s="58"/>
      <c r="B2769" s="59" t="s">
        <v>3332</v>
      </c>
      <c r="C2769" s="58" t="s">
        <v>657</v>
      </c>
    </row>
    <row r="2770" spans="1:3">
      <c r="A2770" s="58"/>
      <c r="B2770" s="59" t="s">
        <v>3332</v>
      </c>
      <c r="C2770" s="58" t="s">
        <v>3337</v>
      </c>
    </row>
    <row r="2771" spans="1:3">
      <c r="A2771" s="58"/>
      <c r="B2771" s="59" t="s">
        <v>3332</v>
      </c>
      <c r="C2771" s="61" t="s">
        <v>3338</v>
      </c>
    </row>
    <row r="2772" spans="1:3">
      <c r="A2772" s="58"/>
      <c r="B2772" s="59" t="s">
        <v>3332</v>
      </c>
      <c r="C2772" s="61" t="s">
        <v>669</v>
      </c>
    </row>
    <row r="2773" spans="1:3">
      <c r="A2773" s="58"/>
      <c r="B2773" s="59" t="s">
        <v>3332</v>
      </c>
      <c r="C2773" s="58" t="s">
        <v>41177</v>
      </c>
    </row>
    <row r="2774" spans="1:3">
      <c r="A2774" s="58" t="s">
        <v>3339</v>
      </c>
      <c r="B2774" s="59" t="s">
        <v>3339</v>
      </c>
      <c r="C2774" s="58" t="s">
        <v>3340</v>
      </c>
    </row>
    <row r="2775" spans="1:3">
      <c r="A2775" s="58"/>
      <c r="B2775" s="59" t="s">
        <v>3339</v>
      </c>
      <c r="C2775" s="58" t="s">
        <v>655</v>
      </c>
    </row>
    <row r="2776" spans="1:3">
      <c r="A2776" s="58"/>
      <c r="B2776" s="59" t="s">
        <v>3339</v>
      </c>
      <c r="C2776" s="58" t="s">
        <v>3341</v>
      </c>
    </row>
    <row r="2777" spans="1:3">
      <c r="A2777" s="58" t="s">
        <v>3342</v>
      </c>
      <c r="B2777" s="59" t="s">
        <v>3342</v>
      </c>
      <c r="C2777" s="58" t="s">
        <v>3343</v>
      </c>
    </row>
    <row r="2778" spans="1:3">
      <c r="A2778" s="58"/>
      <c r="B2778" s="59" t="s">
        <v>3342</v>
      </c>
      <c r="C2778" s="58" t="s">
        <v>655</v>
      </c>
    </row>
    <row r="2779" spans="1:3">
      <c r="A2779" s="58"/>
      <c r="B2779" s="59" t="s">
        <v>3342</v>
      </c>
      <c r="C2779" s="58" t="s">
        <v>3344</v>
      </c>
    </row>
    <row r="2780" spans="1:3">
      <c r="A2780" s="58"/>
      <c r="B2780" s="59" t="s">
        <v>3342</v>
      </c>
      <c r="C2780" s="58" t="s">
        <v>3345</v>
      </c>
    </row>
    <row r="2781" spans="1:3">
      <c r="A2781" s="58"/>
      <c r="B2781" s="59" t="s">
        <v>3342</v>
      </c>
      <c r="C2781" s="58" t="s">
        <v>669</v>
      </c>
    </row>
    <row r="2782" spans="1:3">
      <c r="A2782" s="58"/>
      <c r="B2782" s="59" t="s">
        <v>3342</v>
      </c>
      <c r="C2782" s="58" t="s">
        <v>3346</v>
      </c>
    </row>
    <row r="2783" spans="1:3">
      <c r="A2783" s="58" t="s">
        <v>3347</v>
      </c>
      <c r="B2783" s="59" t="s">
        <v>3347</v>
      </c>
      <c r="C2783" s="58" t="s">
        <v>3348</v>
      </c>
    </row>
    <row r="2784" spans="1:3">
      <c r="A2784" s="58" t="s">
        <v>3349</v>
      </c>
      <c r="B2784" s="59" t="s">
        <v>3349</v>
      </c>
      <c r="C2784" s="58" t="s">
        <v>3350</v>
      </c>
    </row>
    <row r="2785" spans="1:3">
      <c r="A2785" s="58" t="s">
        <v>9645</v>
      </c>
      <c r="B2785" s="59" t="s">
        <v>9645</v>
      </c>
      <c r="C2785" s="58" t="s">
        <v>3351</v>
      </c>
    </row>
    <row r="2786" spans="1:3">
      <c r="A2786" s="58"/>
      <c r="B2786" s="59" t="s">
        <v>9645</v>
      </c>
      <c r="C2786" s="58" t="s">
        <v>655</v>
      </c>
    </row>
    <row r="2787" spans="1:3" ht="30">
      <c r="A2787" s="58"/>
      <c r="B2787" s="59" t="s">
        <v>9645</v>
      </c>
      <c r="C2787" s="58" t="s">
        <v>3352</v>
      </c>
    </row>
    <row r="2788" spans="1:3">
      <c r="A2788" s="58" t="s">
        <v>3353</v>
      </c>
      <c r="B2788" s="59" t="s">
        <v>3353</v>
      </c>
      <c r="C2788" s="58" t="s">
        <v>3354</v>
      </c>
    </row>
    <row r="2789" spans="1:3">
      <c r="A2789" s="58"/>
      <c r="B2789" s="59" t="s">
        <v>3353</v>
      </c>
      <c r="C2789" s="58" t="s">
        <v>655</v>
      </c>
    </row>
    <row r="2790" spans="1:3">
      <c r="A2790" s="58"/>
      <c r="B2790" s="59" t="s">
        <v>3353</v>
      </c>
      <c r="C2790" s="61" t="s">
        <v>3355</v>
      </c>
    </row>
    <row r="2791" spans="1:3">
      <c r="A2791" s="58"/>
      <c r="B2791" s="59" t="s">
        <v>3353</v>
      </c>
      <c r="C2791" s="61" t="s">
        <v>3356</v>
      </c>
    </row>
    <row r="2792" spans="1:3">
      <c r="A2792" s="58"/>
      <c r="B2792" s="59" t="s">
        <v>3353</v>
      </c>
      <c r="C2792" s="58" t="s">
        <v>3357</v>
      </c>
    </row>
    <row r="2793" spans="1:3">
      <c r="A2793" s="58"/>
      <c r="B2793" s="59" t="s">
        <v>3353</v>
      </c>
      <c r="C2793" s="58" t="s">
        <v>3358</v>
      </c>
    </row>
    <row r="2794" spans="1:3" ht="30">
      <c r="A2794" s="58"/>
      <c r="B2794" s="59" t="s">
        <v>3353</v>
      </c>
      <c r="C2794" s="58" t="s">
        <v>3359</v>
      </c>
    </row>
    <row r="2795" spans="1:3">
      <c r="A2795" s="58"/>
      <c r="B2795" s="59" t="s">
        <v>3353</v>
      </c>
      <c r="C2795" s="58" t="s">
        <v>3360</v>
      </c>
    </row>
    <row r="2796" spans="1:3">
      <c r="A2796" s="58"/>
      <c r="B2796" s="59" t="s">
        <v>3353</v>
      </c>
      <c r="C2796" s="58" t="s">
        <v>669</v>
      </c>
    </row>
    <row r="2797" spans="1:3">
      <c r="A2797" s="58"/>
      <c r="B2797" s="59" t="s">
        <v>3353</v>
      </c>
      <c r="C2797" s="58" t="s">
        <v>3361</v>
      </c>
    </row>
    <row r="2798" spans="1:3">
      <c r="A2798" s="58"/>
      <c r="B2798" s="59" t="s">
        <v>3353</v>
      </c>
      <c r="C2798" s="58" t="s">
        <v>3362</v>
      </c>
    </row>
    <row r="2799" spans="1:3">
      <c r="A2799" s="58"/>
      <c r="B2799" s="59" t="s">
        <v>3353</v>
      </c>
      <c r="C2799" s="58" t="s">
        <v>3363</v>
      </c>
    </row>
    <row r="2800" spans="1:3">
      <c r="A2800" s="58"/>
      <c r="B2800" s="59" t="s">
        <v>3353</v>
      </c>
      <c r="C2800" s="61" t="s">
        <v>3364</v>
      </c>
    </row>
    <row r="2801" spans="1:3">
      <c r="A2801" s="58"/>
      <c r="B2801" s="59" t="s">
        <v>3353</v>
      </c>
      <c r="C2801" s="58" t="s">
        <v>3365</v>
      </c>
    </row>
    <row r="2802" spans="1:3">
      <c r="A2802" s="58" t="s">
        <v>3366</v>
      </c>
      <c r="B2802" s="59" t="s">
        <v>3366</v>
      </c>
      <c r="C2802" s="58" t="s">
        <v>3367</v>
      </c>
    </row>
    <row r="2803" spans="1:3">
      <c r="A2803" s="58"/>
      <c r="B2803" s="59" t="s">
        <v>3366</v>
      </c>
      <c r="C2803" s="58" t="s">
        <v>655</v>
      </c>
    </row>
    <row r="2804" spans="1:3" ht="30">
      <c r="A2804" s="58"/>
      <c r="B2804" s="59" t="s">
        <v>3366</v>
      </c>
      <c r="C2804" s="58" t="s">
        <v>3368</v>
      </c>
    </row>
    <row r="2805" spans="1:3">
      <c r="A2805" s="58"/>
      <c r="B2805" s="59" t="s">
        <v>3366</v>
      </c>
      <c r="C2805" s="58" t="s">
        <v>669</v>
      </c>
    </row>
    <row r="2806" spans="1:3">
      <c r="A2806" s="58"/>
      <c r="B2806" s="59" t="s">
        <v>3366</v>
      </c>
      <c r="C2806" s="58" t="s">
        <v>3369</v>
      </c>
    </row>
    <row r="2807" spans="1:3">
      <c r="A2807" s="58" t="s">
        <v>3370</v>
      </c>
      <c r="B2807" s="59" t="s">
        <v>3370</v>
      </c>
      <c r="C2807" s="58" t="s">
        <v>3371</v>
      </c>
    </row>
    <row r="2808" spans="1:3">
      <c r="A2808" s="58"/>
      <c r="B2808" s="59" t="s">
        <v>3370</v>
      </c>
      <c r="C2808" s="58" t="s">
        <v>655</v>
      </c>
    </row>
    <row r="2809" spans="1:3">
      <c r="A2809" s="58"/>
      <c r="B2809" s="59" t="s">
        <v>3370</v>
      </c>
      <c r="C2809" s="58" t="s">
        <v>3372</v>
      </c>
    </row>
    <row r="2810" spans="1:3">
      <c r="A2810" s="58" t="s">
        <v>3373</v>
      </c>
      <c r="B2810" s="59" t="s">
        <v>3373</v>
      </c>
      <c r="C2810" s="58" t="s">
        <v>3374</v>
      </c>
    </row>
    <row r="2811" spans="1:3">
      <c r="A2811" s="58"/>
      <c r="B2811" s="59" t="s">
        <v>3373</v>
      </c>
      <c r="C2811" s="58" t="s">
        <v>655</v>
      </c>
    </row>
    <row r="2812" spans="1:3">
      <c r="A2812" s="58"/>
      <c r="B2812" s="59" t="s">
        <v>3373</v>
      </c>
      <c r="C2812" s="58" t="s">
        <v>3375</v>
      </c>
    </row>
    <row r="2813" spans="1:3">
      <c r="A2813" s="58"/>
      <c r="B2813" s="59" t="s">
        <v>3373</v>
      </c>
      <c r="C2813" s="58" t="s">
        <v>3376</v>
      </c>
    </row>
    <row r="2814" spans="1:3">
      <c r="A2814" s="58"/>
      <c r="B2814" s="59" t="s">
        <v>3373</v>
      </c>
      <c r="C2814" s="58" t="s">
        <v>3377</v>
      </c>
    </row>
    <row r="2815" spans="1:3">
      <c r="A2815" s="58"/>
      <c r="B2815" s="59" t="s">
        <v>3373</v>
      </c>
      <c r="C2815" s="58" t="s">
        <v>669</v>
      </c>
    </row>
    <row r="2816" spans="1:3">
      <c r="A2816" s="58"/>
      <c r="B2816" s="59" t="s">
        <v>3373</v>
      </c>
      <c r="C2816" s="61" t="s">
        <v>3378</v>
      </c>
    </row>
    <row r="2817" spans="1:3">
      <c r="A2817" s="58"/>
      <c r="B2817" s="59" t="s">
        <v>3373</v>
      </c>
      <c r="C2817" s="61" t="s">
        <v>3379</v>
      </c>
    </row>
    <row r="2818" spans="1:3">
      <c r="A2818" s="58" t="s">
        <v>3380</v>
      </c>
      <c r="B2818" s="59" t="s">
        <v>3380</v>
      </c>
      <c r="C2818" s="61" t="s">
        <v>46221</v>
      </c>
    </row>
    <row r="2819" spans="1:3">
      <c r="A2819" s="58"/>
      <c r="B2819" s="59" t="s">
        <v>3380</v>
      </c>
      <c r="C2819" s="58" t="s">
        <v>655</v>
      </c>
    </row>
    <row r="2820" spans="1:3">
      <c r="A2820" s="58"/>
      <c r="B2820" s="59" t="s">
        <v>3380</v>
      </c>
      <c r="C2820" s="58" t="s">
        <v>3381</v>
      </c>
    </row>
    <row r="2821" spans="1:3">
      <c r="A2821" s="58"/>
      <c r="B2821" s="59" t="s">
        <v>3380</v>
      </c>
      <c r="C2821" s="58" t="s">
        <v>657</v>
      </c>
    </row>
    <row r="2822" spans="1:3">
      <c r="A2822" s="58"/>
      <c r="B2822" s="59" t="s">
        <v>3380</v>
      </c>
      <c r="C2822" s="58" t="s">
        <v>46222</v>
      </c>
    </row>
    <row r="2823" spans="1:3">
      <c r="A2823" s="58" t="s">
        <v>3382</v>
      </c>
      <c r="B2823" s="59" t="s">
        <v>3382</v>
      </c>
      <c r="C2823" s="58" t="s">
        <v>3383</v>
      </c>
    </row>
    <row r="2824" spans="1:3">
      <c r="A2824" s="58"/>
      <c r="B2824" s="59" t="s">
        <v>3382</v>
      </c>
      <c r="C2824" s="58" t="s">
        <v>655</v>
      </c>
    </row>
    <row r="2825" spans="1:3">
      <c r="A2825" s="58"/>
      <c r="B2825" s="59" t="s">
        <v>3382</v>
      </c>
      <c r="C2825" s="58" t="s">
        <v>3384</v>
      </c>
    </row>
    <row r="2826" spans="1:3">
      <c r="A2826" s="58"/>
      <c r="B2826" s="59" t="s">
        <v>3382</v>
      </c>
      <c r="C2826" s="58" t="s">
        <v>3385</v>
      </c>
    </row>
    <row r="2827" spans="1:3">
      <c r="A2827" s="58"/>
      <c r="B2827" s="59" t="s">
        <v>3382</v>
      </c>
      <c r="C2827" s="58" t="s">
        <v>3386</v>
      </c>
    </row>
    <row r="2828" spans="1:3">
      <c r="A2828" s="58"/>
      <c r="B2828" s="59" t="s">
        <v>3382</v>
      </c>
      <c r="C2828" s="58" t="s">
        <v>3387</v>
      </c>
    </row>
    <row r="2829" spans="1:3" ht="30">
      <c r="A2829" s="58"/>
      <c r="B2829" s="59" t="s">
        <v>3382</v>
      </c>
      <c r="C2829" s="58" t="s">
        <v>3388</v>
      </c>
    </row>
    <row r="2830" spans="1:3">
      <c r="A2830" s="58"/>
      <c r="B2830" s="59" t="s">
        <v>3382</v>
      </c>
      <c r="C2830" s="58" t="s">
        <v>3389</v>
      </c>
    </row>
    <row r="2831" spans="1:3">
      <c r="A2831" s="58"/>
      <c r="B2831" s="59" t="s">
        <v>3382</v>
      </c>
      <c r="C2831" s="58" t="s">
        <v>3390</v>
      </c>
    </row>
    <row r="2832" spans="1:3">
      <c r="A2832" s="58"/>
      <c r="B2832" s="59" t="s">
        <v>3382</v>
      </c>
      <c r="C2832" s="58" t="s">
        <v>3391</v>
      </c>
    </row>
    <row r="2833" spans="1:3">
      <c r="A2833" s="58"/>
      <c r="B2833" s="59" t="s">
        <v>3382</v>
      </c>
      <c r="C2833" s="58" t="s">
        <v>3392</v>
      </c>
    </row>
    <row r="2834" spans="1:3">
      <c r="A2834" s="58"/>
      <c r="B2834" s="59" t="s">
        <v>3382</v>
      </c>
      <c r="C2834" s="58" t="s">
        <v>669</v>
      </c>
    </row>
    <row r="2835" spans="1:3">
      <c r="A2835" s="58"/>
      <c r="B2835" s="59" t="s">
        <v>3382</v>
      </c>
      <c r="C2835" s="58" t="s">
        <v>3393</v>
      </c>
    </row>
    <row r="2836" spans="1:3">
      <c r="A2836" s="58"/>
      <c r="B2836" s="59" t="s">
        <v>3382</v>
      </c>
      <c r="C2836" s="58" t="s">
        <v>3394</v>
      </c>
    </row>
    <row r="2837" spans="1:3">
      <c r="A2837" s="58" t="s">
        <v>3395</v>
      </c>
      <c r="B2837" s="59" t="s">
        <v>3395</v>
      </c>
      <c r="C2837" s="58" t="s">
        <v>3396</v>
      </c>
    </row>
    <row r="2838" spans="1:3">
      <c r="A2838" s="58"/>
      <c r="B2838" s="59" t="s">
        <v>3395</v>
      </c>
      <c r="C2838" s="58" t="s">
        <v>655</v>
      </c>
    </row>
    <row r="2839" spans="1:3" ht="45">
      <c r="A2839" s="58"/>
      <c r="B2839" s="59" t="s">
        <v>3395</v>
      </c>
      <c r="C2839" s="61" t="s">
        <v>3397</v>
      </c>
    </row>
    <row r="2840" spans="1:3">
      <c r="A2840" s="58" t="s">
        <v>3398</v>
      </c>
      <c r="B2840" s="59" t="s">
        <v>3398</v>
      </c>
      <c r="C2840" s="61" t="s">
        <v>3399</v>
      </c>
    </row>
    <row r="2841" spans="1:3">
      <c r="A2841" s="58"/>
      <c r="B2841" s="59" t="s">
        <v>3398</v>
      </c>
      <c r="C2841" s="58" t="s">
        <v>655</v>
      </c>
    </row>
    <row r="2842" spans="1:3">
      <c r="A2842" s="58"/>
      <c r="B2842" s="59" t="s">
        <v>3398</v>
      </c>
      <c r="C2842" s="61" t="s">
        <v>3400</v>
      </c>
    </row>
    <row r="2843" spans="1:3">
      <c r="A2843" s="58"/>
      <c r="B2843" s="59" t="s">
        <v>3398</v>
      </c>
      <c r="C2843" s="61" t="s">
        <v>3401</v>
      </c>
    </row>
    <row r="2844" spans="1:3">
      <c r="A2844" s="58"/>
      <c r="B2844" s="59" t="s">
        <v>3398</v>
      </c>
      <c r="C2844" s="58" t="s">
        <v>669</v>
      </c>
    </row>
    <row r="2845" spans="1:3">
      <c r="A2845" s="58"/>
      <c r="B2845" s="59" t="s">
        <v>3398</v>
      </c>
      <c r="C2845" s="58" t="s">
        <v>3402</v>
      </c>
    </row>
    <row r="2846" spans="1:3">
      <c r="A2846" s="58" t="s">
        <v>3403</v>
      </c>
      <c r="B2846" s="59" t="s">
        <v>3403</v>
      </c>
      <c r="C2846" s="58" t="s">
        <v>3404</v>
      </c>
    </row>
    <row r="2847" spans="1:3">
      <c r="A2847" s="58"/>
      <c r="B2847" s="59" t="s">
        <v>3403</v>
      </c>
      <c r="C2847" s="58" t="s">
        <v>655</v>
      </c>
    </row>
    <row r="2848" spans="1:3">
      <c r="A2848" s="58"/>
      <c r="B2848" s="59" t="s">
        <v>3403</v>
      </c>
      <c r="C2848" s="58" t="s">
        <v>3405</v>
      </c>
    </row>
    <row r="2849" spans="1:3">
      <c r="A2849" s="58"/>
      <c r="B2849" s="59" t="s">
        <v>3403</v>
      </c>
      <c r="C2849" s="58" t="s">
        <v>3406</v>
      </c>
    </row>
    <row r="2850" spans="1:3">
      <c r="A2850" s="58" t="s">
        <v>3407</v>
      </c>
      <c r="B2850" s="59" t="s">
        <v>3407</v>
      </c>
      <c r="C2850" s="58" t="s">
        <v>3408</v>
      </c>
    </row>
    <row r="2851" spans="1:3">
      <c r="A2851" s="58"/>
      <c r="B2851" s="59" t="s">
        <v>3407</v>
      </c>
      <c r="C2851" s="58" t="s">
        <v>655</v>
      </c>
    </row>
    <row r="2852" spans="1:3">
      <c r="A2852" s="58"/>
      <c r="B2852" s="59" t="s">
        <v>3407</v>
      </c>
      <c r="C2852" s="58" t="s">
        <v>3409</v>
      </c>
    </row>
    <row r="2853" spans="1:3">
      <c r="A2853" s="58"/>
      <c r="B2853" s="59" t="s">
        <v>3407</v>
      </c>
      <c r="C2853" s="58" t="s">
        <v>3410</v>
      </c>
    </row>
    <row r="2854" spans="1:3">
      <c r="A2854" s="60"/>
      <c r="B2854" s="59" t="s">
        <v>3407</v>
      </c>
      <c r="C2854" s="60" t="s">
        <v>3411</v>
      </c>
    </row>
    <row r="2855" spans="1:3">
      <c r="A2855" s="58"/>
      <c r="B2855" s="59" t="s">
        <v>3407</v>
      </c>
      <c r="C2855" s="58" t="s">
        <v>3412</v>
      </c>
    </row>
    <row r="2856" spans="1:3">
      <c r="A2856" s="58"/>
      <c r="B2856" s="59" t="s">
        <v>3407</v>
      </c>
      <c r="C2856" s="58" t="s">
        <v>3413</v>
      </c>
    </row>
    <row r="2857" spans="1:3">
      <c r="A2857" s="58"/>
      <c r="B2857" s="59" t="s">
        <v>3407</v>
      </c>
      <c r="C2857" s="58" t="s">
        <v>3414</v>
      </c>
    </row>
    <row r="2858" spans="1:3">
      <c r="A2858" s="58"/>
      <c r="B2858" s="59" t="s">
        <v>3407</v>
      </c>
      <c r="C2858" s="58" t="s">
        <v>3415</v>
      </c>
    </row>
    <row r="2859" spans="1:3">
      <c r="A2859" s="58"/>
      <c r="B2859" s="59" t="s">
        <v>3407</v>
      </c>
      <c r="C2859" s="58" t="s">
        <v>3416</v>
      </c>
    </row>
    <row r="2860" spans="1:3">
      <c r="A2860" s="58"/>
      <c r="B2860" s="59" t="s">
        <v>3407</v>
      </c>
      <c r="C2860" s="58" t="s">
        <v>669</v>
      </c>
    </row>
    <row r="2861" spans="1:3">
      <c r="A2861" s="58"/>
      <c r="B2861" s="59" t="s">
        <v>3407</v>
      </c>
      <c r="C2861" s="58" t="s">
        <v>3417</v>
      </c>
    </row>
    <row r="2862" spans="1:3">
      <c r="A2862" s="58"/>
      <c r="B2862" s="59" t="s">
        <v>3407</v>
      </c>
      <c r="C2862" s="58" t="s">
        <v>3418</v>
      </c>
    </row>
    <row r="2863" spans="1:3">
      <c r="A2863" s="58"/>
      <c r="B2863" s="59" t="s">
        <v>3407</v>
      </c>
      <c r="C2863" s="58" t="s">
        <v>3419</v>
      </c>
    </row>
    <row r="2864" spans="1:3">
      <c r="A2864" s="58" t="s">
        <v>3420</v>
      </c>
      <c r="B2864" s="59" t="s">
        <v>3420</v>
      </c>
      <c r="C2864" s="58" t="s">
        <v>3421</v>
      </c>
    </row>
    <row r="2865" spans="1:3">
      <c r="A2865" s="58" t="s">
        <v>3422</v>
      </c>
      <c r="B2865" s="59" t="s">
        <v>3422</v>
      </c>
      <c r="C2865" s="58" t="s">
        <v>3423</v>
      </c>
    </row>
    <row r="2866" spans="1:3">
      <c r="A2866" s="58" t="s">
        <v>3424</v>
      </c>
      <c r="B2866" s="59" t="s">
        <v>3424</v>
      </c>
      <c r="C2866" s="58" t="s">
        <v>3425</v>
      </c>
    </row>
    <row r="2867" spans="1:3">
      <c r="A2867" s="58"/>
      <c r="B2867" s="59" t="s">
        <v>3424</v>
      </c>
      <c r="C2867" s="58" t="s">
        <v>655</v>
      </c>
    </row>
    <row r="2868" spans="1:3">
      <c r="A2868" s="58"/>
      <c r="B2868" s="59" t="s">
        <v>3424</v>
      </c>
      <c r="C2868" s="58" t="s">
        <v>3426</v>
      </c>
    </row>
    <row r="2869" spans="1:3">
      <c r="A2869" s="58"/>
      <c r="B2869" s="59" t="s">
        <v>3424</v>
      </c>
      <c r="C2869" s="58" t="s">
        <v>3427</v>
      </c>
    </row>
    <row r="2870" spans="1:3">
      <c r="A2870" s="58" t="s">
        <v>3428</v>
      </c>
      <c r="B2870" s="59" t="s">
        <v>3428</v>
      </c>
      <c r="C2870" s="58" t="s">
        <v>3429</v>
      </c>
    </row>
    <row r="2871" spans="1:3">
      <c r="A2871" s="58"/>
      <c r="B2871" s="59" t="s">
        <v>3428</v>
      </c>
      <c r="C2871" s="58" t="s">
        <v>655</v>
      </c>
    </row>
    <row r="2872" spans="1:3" ht="45">
      <c r="A2872" s="58"/>
      <c r="B2872" s="59" t="s">
        <v>3428</v>
      </c>
      <c r="C2872" s="58" t="s">
        <v>41178</v>
      </c>
    </row>
    <row r="2873" spans="1:3">
      <c r="A2873" s="58"/>
      <c r="B2873" s="59" t="s">
        <v>3428</v>
      </c>
      <c r="C2873" s="58" t="s">
        <v>3430</v>
      </c>
    </row>
    <row r="2874" spans="1:3">
      <c r="A2874" s="58"/>
      <c r="B2874" s="59" t="s">
        <v>3428</v>
      </c>
      <c r="C2874" s="58" t="s">
        <v>3431</v>
      </c>
    </row>
    <row r="2875" spans="1:3">
      <c r="A2875" s="58"/>
      <c r="B2875" s="59" t="s">
        <v>3428</v>
      </c>
      <c r="C2875" s="58" t="s">
        <v>3432</v>
      </c>
    </row>
    <row r="2876" spans="1:3" ht="30">
      <c r="A2876" s="58"/>
      <c r="B2876" s="59" t="s">
        <v>3428</v>
      </c>
      <c r="C2876" s="58" t="s">
        <v>3433</v>
      </c>
    </row>
    <row r="2877" spans="1:3">
      <c r="A2877" s="58"/>
      <c r="B2877" s="59" t="s">
        <v>3428</v>
      </c>
      <c r="C2877" s="58" t="s">
        <v>3434</v>
      </c>
    </row>
    <row r="2878" spans="1:3">
      <c r="A2878" s="58"/>
      <c r="B2878" s="59" t="s">
        <v>3428</v>
      </c>
      <c r="C2878" s="58" t="s">
        <v>3435</v>
      </c>
    </row>
    <row r="2879" spans="1:3">
      <c r="A2879" s="58"/>
      <c r="B2879" s="59" t="s">
        <v>3428</v>
      </c>
      <c r="C2879" s="58" t="s">
        <v>3436</v>
      </c>
    </row>
    <row r="2880" spans="1:3">
      <c r="A2880" s="58"/>
      <c r="B2880" s="59" t="s">
        <v>3428</v>
      </c>
      <c r="C2880" s="58" t="s">
        <v>3437</v>
      </c>
    </row>
    <row r="2881" spans="1:3">
      <c r="A2881" s="58"/>
      <c r="B2881" s="59" t="s">
        <v>3428</v>
      </c>
      <c r="C2881" s="58" t="s">
        <v>41179</v>
      </c>
    </row>
    <row r="2882" spans="1:3">
      <c r="A2882" s="58"/>
      <c r="B2882" s="59" t="s">
        <v>3428</v>
      </c>
      <c r="C2882" s="58" t="s">
        <v>41180</v>
      </c>
    </row>
    <row r="2883" spans="1:3">
      <c r="A2883" s="58"/>
      <c r="B2883" s="59" t="s">
        <v>3428</v>
      </c>
      <c r="C2883" s="58" t="s">
        <v>669</v>
      </c>
    </row>
    <row r="2884" spans="1:3">
      <c r="A2884" s="58"/>
      <c r="B2884" s="59" t="s">
        <v>3428</v>
      </c>
      <c r="C2884" s="58" t="s">
        <v>3438</v>
      </c>
    </row>
    <row r="2885" spans="1:3">
      <c r="A2885" s="58"/>
      <c r="B2885" s="59" t="s">
        <v>3428</v>
      </c>
      <c r="C2885" s="58" t="s">
        <v>3439</v>
      </c>
    </row>
    <row r="2886" spans="1:3">
      <c r="A2886" s="58"/>
      <c r="B2886" s="59" t="s">
        <v>3428</v>
      </c>
      <c r="C2886" s="58" t="s">
        <v>3440</v>
      </c>
    </row>
    <row r="2887" spans="1:3">
      <c r="A2887" s="58"/>
      <c r="B2887" s="59" t="s">
        <v>3428</v>
      </c>
      <c r="C2887" s="58" t="s">
        <v>3441</v>
      </c>
    </row>
    <row r="2888" spans="1:3">
      <c r="A2888" s="58"/>
      <c r="B2888" s="59" t="s">
        <v>3428</v>
      </c>
      <c r="C2888" s="58" t="s">
        <v>3442</v>
      </c>
    </row>
    <row r="2889" spans="1:3">
      <c r="A2889" s="58" t="s">
        <v>3443</v>
      </c>
      <c r="B2889" s="59" t="s">
        <v>3443</v>
      </c>
      <c r="C2889" s="58" t="s">
        <v>3444</v>
      </c>
    </row>
    <row r="2890" spans="1:3">
      <c r="A2890" s="58" t="s">
        <v>3445</v>
      </c>
      <c r="B2890" s="59" t="s">
        <v>3445</v>
      </c>
      <c r="C2890" s="58" t="s">
        <v>3446</v>
      </c>
    </row>
    <row r="2891" spans="1:3">
      <c r="A2891" s="58" t="s">
        <v>3447</v>
      </c>
      <c r="B2891" s="59" t="s">
        <v>3447</v>
      </c>
      <c r="C2891" s="58" t="s">
        <v>3448</v>
      </c>
    </row>
    <row r="2892" spans="1:3">
      <c r="A2892" s="58" t="s">
        <v>3449</v>
      </c>
      <c r="B2892" s="59" t="s">
        <v>3449</v>
      </c>
      <c r="C2892" s="58" t="s">
        <v>3450</v>
      </c>
    </row>
    <row r="2893" spans="1:3">
      <c r="A2893" s="58" t="s">
        <v>3451</v>
      </c>
      <c r="B2893" s="59" t="s">
        <v>3451</v>
      </c>
      <c r="C2893" s="58" t="s">
        <v>3452</v>
      </c>
    </row>
    <row r="2894" spans="1:3">
      <c r="A2894" s="58" t="s">
        <v>3453</v>
      </c>
      <c r="B2894" s="59" t="s">
        <v>3453</v>
      </c>
      <c r="C2894" s="58" t="s">
        <v>3454</v>
      </c>
    </row>
    <row r="2895" spans="1:3">
      <c r="A2895" s="58" t="s">
        <v>3455</v>
      </c>
      <c r="B2895" s="59" t="s">
        <v>3455</v>
      </c>
      <c r="C2895" s="58" t="s">
        <v>3456</v>
      </c>
    </row>
    <row r="2896" spans="1:3">
      <c r="A2896" s="58" t="s">
        <v>3457</v>
      </c>
      <c r="B2896" s="59" t="s">
        <v>3457</v>
      </c>
      <c r="C2896" s="58" t="s">
        <v>3458</v>
      </c>
    </row>
    <row r="2897" spans="1:3" ht="30">
      <c r="A2897" s="58" t="s">
        <v>3459</v>
      </c>
      <c r="B2897" s="59" t="s">
        <v>3459</v>
      </c>
      <c r="C2897" s="58" t="s">
        <v>3460</v>
      </c>
    </row>
    <row r="2898" spans="1:3">
      <c r="A2898" s="58" t="s">
        <v>3461</v>
      </c>
      <c r="B2898" s="59" t="s">
        <v>3461</v>
      </c>
      <c r="C2898" s="58" t="s">
        <v>3462</v>
      </c>
    </row>
    <row r="2899" spans="1:3">
      <c r="A2899" s="58" t="s">
        <v>41181</v>
      </c>
      <c r="B2899" s="59" t="s">
        <v>41181</v>
      </c>
      <c r="C2899" s="58" t="s">
        <v>41182</v>
      </c>
    </row>
    <row r="2900" spans="1:3">
      <c r="A2900" s="58" t="s">
        <v>3463</v>
      </c>
      <c r="B2900" s="59" t="s">
        <v>3463</v>
      </c>
      <c r="C2900" s="61" t="s">
        <v>3464</v>
      </c>
    </row>
    <row r="2901" spans="1:3">
      <c r="A2901" s="58" t="s">
        <v>41183</v>
      </c>
      <c r="B2901" s="59" t="s">
        <v>41183</v>
      </c>
      <c r="C2901" s="61" t="s">
        <v>41184</v>
      </c>
    </row>
    <row r="2902" spans="1:3">
      <c r="A2902" s="58"/>
      <c r="B2902" s="59" t="s">
        <v>41183</v>
      </c>
      <c r="C2902" s="58" t="s">
        <v>655</v>
      </c>
    </row>
    <row r="2903" spans="1:3" ht="60">
      <c r="A2903" s="58"/>
      <c r="B2903" s="59" t="s">
        <v>41183</v>
      </c>
      <c r="C2903" s="60" t="s">
        <v>41185</v>
      </c>
    </row>
    <row r="2904" spans="1:3">
      <c r="A2904" s="58" t="s">
        <v>9646</v>
      </c>
      <c r="B2904" s="59" t="s">
        <v>9646</v>
      </c>
      <c r="C2904" s="60" t="s">
        <v>3465</v>
      </c>
    </row>
    <row r="2905" spans="1:3">
      <c r="A2905" s="58"/>
      <c r="B2905" s="59" t="s">
        <v>9646</v>
      </c>
      <c r="C2905" s="60" t="s">
        <v>655</v>
      </c>
    </row>
    <row r="2906" spans="1:3" ht="45">
      <c r="A2906" s="58"/>
      <c r="B2906" s="59" t="s">
        <v>9646</v>
      </c>
      <c r="C2906" s="60" t="s">
        <v>41186</v>
      </c>
    </row>
    <row r="2907" spans="1:3" ht="30">
      <c r="A2907" s="58"/>
      <c r="B2907" s="59" t="s">
        <v>9646</v>
      </c>
      <c r="C2907" s="60" t="s">
        <v>3466</v>
      </c>
    </row>
    <row r="2908" spans="1:3">
      <c r="A2908" s="58"/>
      <c r="B2908" s="59" t="s">
        <v>9646</v>
      </c>
      <c r="C2908" s="60" t="s">
        <v>657</v>
      </c>
    </row>
    <row r="2909" spans="1:3">
      <c r="A2909" s="58"/>
      <c r="B2909" s="59" t="s">
        <v>9646</v>
      </c>
      <c r="C2909" s="60" t="s">
        <v>3467</v>
      </c>
    </row>
    <row r="2910" spans="1:3">
      <c r="A2910" s="58"/>
      <c r="B2910" s="59" t="s">
        <v>9646</v>
      </c>
      <c r="C2910" s="60" t="s">
        <v>3468</v>
      </c>
    </row>
    <row r="2911" spans="1:3">
      <c r="A2911" s="58"/>
      <c r="B2911" s="59" t="s">
        <v>9646</v>
      </c>
      <c r="C2911" s="60" t="s">
        <v>3469</v>
      </c>
    </row>
    <row r="2912" spans="1:3">
      <c r="A2912" s="58"/>
      <c r="B2912" s="59" t="s">
        <v>9646</v>
      </c>
      <c r="C2912" s="60" t="s">
        <v>3470</v>
      </c>
    </row>
    <row r="2913" spans="1:3">
      <c r="A2913" s="58"/>
      <c r="B2913" s="59" t="s">
        <v>9646</v>
      </c>
      <c r="C2913" s="60" t="s">
        <v>3471</v>
      </c>
    </row>
    <row r="2914" spans="1:3">
      <c r="A2914" s="58" t="s">
        <v>9647</v>
      </c>
      <c r="B2914" s="59" t="s">
        <v>9647</v>
      </c>
      <c r="C2914" s="60" t="s">
        <v>3472</v>
      </c>
    </row>
    <row r="2915" spans="1:3">
      <c r="A2915" s="58" t="s">
        <v>9648</v>
      </c>
      <c r="B2915" s="59" t="s">
        <v>9648</v>
      </c>
      <c r="C2915" s="58" t="s">
        <v>3473</v>
      </c>
    </row>
    <row r="2916" spans="1:3">
      <c r="A2916" s="60"/>
      <c r="B2916" s="59" t="s">
        <v>9648</v>
      </c>
      <c r="C2916" s="60" t="s">
        <v>655</v>
      </c>
    </row>
    <row r="2917" spans="1:3">
      <c r="A2917" s="60"/>
      <c r="B2917" s="59" t="s">
        <v>9648</v>
      </c>
      <c r="C2917" s="60" t="s">
        <v>3474</v>
      </c>
    </row>
    <row r="2918" spans="1:3">
      <c r="A2918" s="60"/>
      <c r="B2918" s="59" t="s">
        <v>9648</v>
      </c>
      <c r="C2918" s="60" t="s">
        <v>655</v>
      </c>
    </row>
    <row r="2919" spans="1:3">
      <c r="A2919" s="60"/>
      <c r="B2919" s="59" t="s">
        <v>9648</v>
      </c>
      <c r="C2919" s="60" t="s">
        <v>3475</v>
      </c>
    </row>
    <row r="2920" spans="1:3">
      <c r="A2920" s="60"/>
      <c r="B2920" s="59" t="s">
        <v>9648</v>
      </c>
      <c r="C2920" s="60" t="s">
        <v>3476</v>
      </c>
    </row>
    <row r="2921" spans="1:3">
      <c r="A2921" s="60"/>
      <c r="B2921" s="59" t="s">
        <v>9648</v>
      </c>
      <c r="C2921" s="60" t="s">
        <v>3477</v>
      </c>
    </row>
    <row r="2922" spans="1:3">
      <c r="A2922" s="60"/>
      <c r="B2922" s="59" t="s">
        <v>9648</v>
      </c>
      <c r="C2922" s="60" t="s">
        <v>3478</v>
      </c>
    </row>
    <row r="2923" spans="1:3">
      <c r="A2923" s="60"/>
      <c r="B2923" s="59" t="s">
        <v>9648</v>
      </c>
      <c r="C2923" s="60" t="s">
        <v>3479</v>
      </c>
    </row>
    <row r="2924" spans="1:3">
      <c r="A2924" s="60"/>
      <c r="B2924" s="59" t="s">
        <v>9648</v>
      </c>
      <c r="C2924" s="60" t="s">
        <v>3480</v>
      </c>
    </row>
    <row r="2925" spans="1:3">
      <c r="A2925" s="60"/>
      <c r="B2925" s="59" t="s">
        <v>9648</v>
      </c>
      <c r="C2925" s="60" t="s">
        <v>3481</v>
      </c>
    </row>
    <row r="2926" spans="1:3">
      <c r="A2926" s="60"/>
      <c r="B2926" s="59" t="s">
        <v>9648</v>
      </c>
      <c r="C2926" s="60" t="s">
        <v>3482</v>
      </c>
    </row>
    <row r="2927" spans="1:3">
      <c r="A2927" s="58"/>
      <c r="B2927" s="59" t="s">
        <v>9648</v>
      </c>
      <c r="C2927" s="58" t="s">
        <v>3483</v>
      </c>
    </row>
    <row r="2928" spans="1:3">
      <c r="A2928" s="58"/>
      <c r="B2928" s="59" t="s">
        <v>9648</v>
      </c>
      <c r="C2928" s="58" t="s">
        <v>3484</v>
      </c>
    </row>
    <row r="2929" spans="1:3">
      <c r="A2929" s="58"/>
      <c r="B2929" s="59" t="s">
        <v>9648</v>
      </c>
      <c r="C2929" s="58" t="s">
        <v>3485</v>
      </c>
    </row>
    <row r="2930" spans="1:3">
      <c r="A2930" s="58"/>
      <c r="B2930" s="59" t="s">
        <v>9648</v>
      </c>
      <c r="C2930" s="58" t="s">
        <v>3486</v>
      </c>
    </row>
    <row r="2931" spans="1:3">
      <c r="A2931" s="58"/>
      <c r="B2931" s="59" t="s">
        <v>9648</v>
      </c>
      <c r="C2931" s="58" t="s">
        <v>3487</v>
      </c>
    </row>
    <row r="2932" spans="1:3">
      <c r="A2932" s="58"/>
      <c r="B2932" s="59" t="s">
        <v>9648</v>
      </c>
      <c r="C2932" s="58" t="s">
        <v>3488</v>
      </c>
    </row>
    <row r="2933" spans="1:3">
      <c r="A2933" s="58"/>
      <c r="B2933" s="59" t="s">
        <v>9648</v>
      </c>
      <c r="C2933" s="58" t="s">
        <v>657</v>
      </c>
    </row>
    <row r="2934" spans="1:3">
      <c r="A2934" s="58"/>
      <c r="B2934" s="59" t="s">
        <v>9648</v>
      </c>
      <c r="C2934" s="58" t="s">
        <v>3489</v>
      </c>
    </row>
    <row r="2935" spans="1:3">
      <c r="A2935" s="58" t="s">
        <v>3490</v>
      </c>
      <c r="B2935" s="59" t="s">
        <v>3490</v>
      </c>
      <c r="C2935" s="58" t="s">
        <v>3491</v>
      </c>
    </row>
    <row r="2936" spans="1:3">
      <c r="A2936" s="58" t="s">
        <v>9649</v>
      </c>
      <c r="B2936" s="59" t="s">
        <v>9649</v>
      </c>
      <c r="C2936" s="58" t="s">
        <v>3492</v>
      </c>
    </row>
    <row r="2937" spans="1:3">
      <c r="A2937" s="58" t="s">
        <v>9650</v>
      </c>
      <c r="B2937" s="59" t="s">
        <v>9650</v>
      </c>
      <c r="C2937" s="58" t="s">
        <v>3493</v>
      </c>
    </row>
    <row r="2938" spans="1:3">
      <c r="A2938" s="58" t="s">
        <v>9651</v>
      </c>
      <c r="B2938" s="59" t="s">
        <v>9651</v>
      </c>
      <c r="C2938" s="58" t="s">
        <v>3494</v>
      </c>
    </row>
    <row r="2939" spans="1:3">
      <c r="A2939" s="58" t="s">
        <v>9652</v>
      </c>
      <c r="B2939" s="59" t="s">
        <v>9652</v>
      </c>
      <c r="C2939" s="58" t="s">
        <v>3495</v>
      </c>
    </row>
    <row r="2940" spans="1:3">
      <c r="A2940" s="58"/>
      <c r="B2940" s="59" t="s">
        <v>9652</v>
      </c>
      <c r="C2940" s="58" t="s">
        <v>655</v>
      </c>
    </row>
    <row r="2941" spans="1:3">
      <c r="A2941" s="58"/>
      <c r="B2941" s="59" t="s">
        <v>9652</v>
      </c>
      <c r="C2941" s="58" t="s">
        <v>3496</v>
      </c>
    </row>
    <row r="2942" spans="1:3">
      <c r="A2942" s="58"/>
      <c r="B2942" s="59" t="s">
        <v>9652</v>
      </c>
      <c r="C2942" s="58" t="s">
        <v>3497</v>
      </c>
    </row>
    <row r="2943" spans="1:3">
      <c r="A2943" s="58"/>
      <c r="B2943" s="59" t="s">
        <v>9652</v>
      </c>
      <c r="C2943" s="58" t="s">
        <v>3498</v>
      </c>
    </row>
    <row r="2944" spans="1:3">
      <c r="A2944" s="58"/>
      <c r="B2944" s="59" t="s">
        <v>9652</v>
      </c>
      <c r="C2944" s="61" t="s">
        <v>669</v>
      </c>
    </row>
    <row r="2945" spans="1:3">
      <c r="A2945" s="58"/>
      <c r="B2945" s="59" t="s">
        <v>9652</v>
      </c>
      <c r="C2945" s="61" t="s">
        <v>3499</v>
      </c>
    </row>
    <row r="2946" spans="1:3">
      <c r="A2946" s="58"/>
      <c r="B2946" s="59" t="s">
        <v>9652</v>
      </c>
      <c r="C2946" s="61" t="s">
        <v>3500</v>
      </c>
    </row>
    <row r="2947" spans="1:3">
      <c r="A2947" s="58" t="s">
        <v>3501</v>
      </c>
      <c r="B2947" s="59" t="s">
        <v>3501</v>
      </c>
      <c r="C2947" s="61" t="s">
        <v>3502</v>
      </c>
    </row>
    <row r="2948" spans="1:3">
      <c r="A2948" s="58" t="s">
        <v>3503</v>
      </c>
      <c r="B2948" s="59" t="s">
        <v>3503</v>
      </c>
      <c r="C2948" s="61" t="s">
        <v>3502</v>
      </c>
    </row>
    <row r="2949" spans="1:3">
      <c r="A2949" s="58"/>
      <c r="B2949" s="59" t="s">
        <v>3503</v>
      </c>
      <c r="C2949" s="61" t="s">
        <v>655</v>
      </c>
    </row>
    <row r="2950" spans="1:3" ht="75">
      <c r="A2950" s="58"/>
      <c r="B2950" s="59" t="s">
        <v>3503</v>
      </c>
      <c r="C2950" s="61" t="s">
        <v>41187</v>
      </c>
    </row>
    <row r="2951" spans="1:3">
      <c r="A2951" s="58"/>
      <c r="B2951" s="59" t="s">
        <v>3503</v>
      </c>
      <c r="C2951" s="61" t="s">
        <v>655</v>
      </c>
    </row>
    <row r="2952" spans="1:3">
      <c r="A2952" s="58"/>
      <c r="B2952" s="59" t="s">
        <v>3503</v>
      </c>
      <c r="C2952" s="61" t="s">
        <v>3504</v>
      </c>
    </row>
    <row r="2953" spans="1:3">
      <c r="A2953" s="58"/>
      <c r="B2953" s="59" t="s">
        <v>3503</v>
      </c>
      <c r="C2953" s="58" t="s">
        <v>3505</v>
      </c>
    </row>
    <row r="2954" spans="1:3">
      <c r="A2954" s="58"/>
      <c r="B2954" s="59" t="s">
        <v>3503</v>
      </c>
      <c r="C2954" s="58" t="s">
        <v>3506</v>
      </c>
    </row>
    <row r="2955" spans="1:3" ht="30">
      <c r="A2955" s="58"/>
      <c r="B2955" s="59" t="s">
        <v>3503</v>
      </c>
      <c r="C2955" s="58" t="s">
        <v>3507</v>
      </c>
    </row>
    <row r="2956" spans="1:3">
      <c r="A2956" s="58"/>
      <c r="B2956" s="59" t="s">
        <v>3503</v>
      </c>
      <c r="C2956" s="58" t="s">
        <v>3508</v>
      </c>
    </row>
    <row r="2957" spans="1:3">
      <c r="A2957" s="58"/>
      <c r="B2957" s="59" t="s">
        <v>3503</v>
      </c>
      <c r="C2957" s="58" t="s">
        <v>3509</v>
      </c>
    </row>
    <row r="2958" spans="1:3">
      <c r="A2958" s="58"/>
      <c r="B2958" s="59" t="s">
        <v>3503</v>
      </c>
      <c r="C2958" s="58" t="s">
        <v>3510</v>
      </c>
    </row>
    <row r="2959" spans="1:3">
      <c r="A2959" s="58"/>
      <c r="B2959" s="59" t="s">
        <v>3503</v>
      </c>
      <c r="C2959" s="58" t="s">
        <v>3511</v>
      </c>
    </row>
    <row r="2960" spans="1:3">
      <c r="A2960" s="58"/>
      <c r="B2960" s="59" t="s">
        <v>3503</v>
      </c>
      <c r="C2960" s="58" t="s">
        <v>3512</v>
      </c>
    </row>
    <row r="2961" spans="1:3">
      <c r="A2961" s="58"/>
      <c r="B2961" s="59" t="s">
        <v>3503</v>
      </c>
      <c r="C2961" s="58" t="s">
        <v>3513</v>
      </c>
    </row>
    <row r="2962" spans="1:3">
      <c r="A2962" s="58"/>
      <c r="B2962" s="59" t="s">
        <v>3503</v>
      </c>
      <c r="C2962" s="58" t="s">
        <v>3514</v>
      </c>
    </row>
    <row r="2963" spans="1:3">
      <c r="A2963" s="58"/>
      <c r="B2963" s="59" t="s">
        <v>3503</v>
      </c>
      <c r="C2963" s="58" t="s">
        <v>3515</v>
      </c>
    </row>
    <row r="2964" spans="1:3">
      <c r="A2964" s="58"/>
      <c r="B2964" s="59" t="s">
        <v>3503</v>
      </c>
      <c r="C2964" s="58" t="s">
        <v>3516</v>
      </c>
    </row>
    <row r="2965" spans="1:3">
      <c r="A2965" s="58"/>
      <c r="B2965" s="59" t="s">
        <v>3503</v>
      </c>
      <c r="C2965" s="58" t="s">
        <v>3517</v>
      </c>
    </row>
    <row r="2966" spans="1:3">
      <c r="A2966" s="58"/>
      <c r="B2966" s="59" t="s">
        <v>3503</v>
      </c>
      <c r="C2966" s="58" t="s">
        <v>3518</v>
      </c>
    </row>
    <row r="2967" spans="1:3">
      <c r="A2967" s="58"/>
      <c r="B2967" s="59" t="s">
        <v>3503</v>
      </c>
      <c r="C2967" s="61" t="s">
        <v>3519</v>
      </c>
    </row>
    <row r="2968" spans="1:3">
      <c r="A2968" s="58"/>
      <c r="B2968" s="59" t="s">
        <v>3503</v>
      </c>
      <c r="C2968" s="58" t="s">
        <v>657</v>
      </c>
    </row>
    <row r="2969" spans="1:3">
      <c r="A2969" s="58"/>
      <c r="B2969" s="59" t="s">
        <v>3503</v>
      </c>
      <c r="C2969" s="58" t="s">
        <v>41188</v>
      </c>
    </row>
    <row r="2970" spans="1:3" ht="30">
      <c r="A2970" s="58"/>
      <c r="B2970" s="59" t="s">
        <v>3503</v>
      </c>
      <c r="C2970" s="58" t="s">
        <v>41189</v>
      </c>
    </row>
    <row r="2971" spans="1:3" ht="30">
      <c r="A2971" s="58"/>
      <c r="B2971" s="59" t="s">
        <v>3503</v>
      </c>
      <c r="C2971" s="58" t="s">
        <v>3520</v>
      </c>
    </row>
    <row r="2972" spans="1:3">
      <c r="A2972" s="58" t="s">
        <v>26136</v>
      </c>
      <c r="B2972" s="59" t="s">
        <v>26136</v>
      </c>
      <c r="C2972" s="58" t="s">
        <v>41190</v>
      </c>
    </row>
    <row r="2973" spans="1:3">
      <c r="A2973" s="58"/>
      <c r="B2973" s="59" t="s">
        <v>26136</v>
      </c>
      <c r="C2973" s="58" t="s">
        <v>655</v>
      </c>
    </row>
    <row r="2974" spans="1:3">
      <c r="A2974" s="58"/>
      <c r="B2974" s="59" t="s">
        <v>26136</v>
      </c>
      <c r="C2974" s="58" t="s">
        <v>41191</v>
      </c>
    </row>
    <row r="2975" spans="1:3">
      <c r="A2975" s="58" t="s">
        <v>26188</v>
      </c>
      <c r="B2975" s="59" t="s">
        <v>26188</v>
      </c>
      <c r="C2975" s="58" t="s">
        <v>41192</v>
      </c>
    </row>
    <row r="2976" spans="1:3">
      <c r="A2976" s="58" t="s">
        <v>26199</v>
      </c>
      <c r="B2976" s="59" t="s">
        <v>26199</v>
      </c>
      <c r="C2976" s="58" t="s">
        <v>41193</v>
      </c>
    </row>
    <row r="2977" spans="1:3">
      <c r="A2977" s="58" t="s">
        <v>26203</v>
      </c>
      <c r="B2977" s="59" t="s">
        <v>26203</v>
      </c>
      <c r="C2977" s="58" t="s">
        <v>41194</v>
      </c>
    </row>
    <row r="2978" spans="1:3">
      <c r="A2978" s="58" t="s">
        <v>26214</v>
      </c>
      <c r="B2978" s="59" t="s">
        <v>26214</v>
      </c>
      <c r="C2978" s="61" t="s">
        <v>41195</v>
      </c>
    </row>
    <row r="2979" spans="1:3">
      <c r="A2979" s="58" t="s">
        <v>3521</v>
      </c>
      <c r="B2979" s="59" t="s">
        <v>3521</v>
      </c>
      <c r="C2979" s="58" t="s">
        <v>3522</v>
      </c>
    </row>
    <row r="2980" spans="1:3">
      <c r="A2980" s="58" t="s">
        <v>3523</v>
      </c>
      <c r="B2980" s="59" t="s">
        <v>3523</v>
      </c>
      <c r="C2980" s="58" t="s">
        <v>3522</v>
      </c>
    </row>
    <row r="2981" spans="1:3">
      <c r="A2981" s="58"/>
      <c r="B2981" s="59" t="s">
        <v>3523</v>
      </c>
      <c r="C2981" s="58" t="s">
        <v>655</v>
      </c>
    </row>
    <row r="2982" spans="1:3" ht="75">
      <c r="A2982" s="58"/>
      <c r="B2982" s="59" t="s">
        <v>3523</v>
      </c>
      <c r="C2982" s="58" t="s">
        <v>3524</v>
      </c>
    </row>
    <row r="2983" spans="1:3">
      <c r="A2983" s="58"/>
      <c r="B2983" s="59" t="s">
        <v>3523</v>
      </c>
      <c r="C2983" s="58" t="s">
        <v>3525</v>
      </c>
    </row>
    <row r="2984" spans="1:3">
      <c r="A2984" s="58"/>
      <c r="B2984" s="59" t="s">
        <v>3523</v>
      </c>
      <c r="C2984" s="58" t="s">
        <v>3526</v>
      </c>
    </row>
    <row r="2985" spans="1:3">
      <c r="A2985" s="58"/>
      <c r="B2985" s="59" t="s">
        <v>3523</v>
      </c>
      <c r="C2985" s="58" t="s">
        <v>3527</v>
      </c>
    </row>
    <row r="2986" spans="1:3">
      <c r="A2986" s="58"/>
      <c r="B2986" s="59" t="s">
        <v>3523</v>
      </c>
      <c r="C2986" s="58" t="s">
        <v>3528</v>
      </c>
    </row>
    <row r="2987" spans="1:3">
      <c r="A2987" s="58"/>
      <c r="B2987" s="59" t="s">
        <v>3523</v>
      </c>
      <c r="C2987" s="58" t="s">
        <v>3529</v>
      </c>
    </row>
    <row r="2988" spans="1:3">
      <c r="A2988" s="58"/>
      <c r="B2988" s="59" t="s">
        <v>3523</v>
      </c>
      <c r="C2988" s="58" t="s">
        <v>669</v>
      </c>
    </row>
    <row r="2989" spans="1:3">
      <c r="A2989" s="58"/>
      <c r="B2989" s="59" t="s">
        <v>3523</v>
      </c>
      <c r="C2989" s="58" t="s">
        <v>3530</v>
      </c>
    </row>
    <row r="2990" spans="1:3">
      <c r="A2990" s="58"/>
      <c r="B2990" s="59" t="s">
        <v>3523</v>
      </c>
      <c r="C2990" s="58" t="s">
        <v>3531</v>
      </c>
    </row>
    <row r="2991" spans="1:3">
      <c r="A2991" s="58"/>
      <c r="B2991" s="59" t="s">
        <v>3523</v>
      </c>
      <c r="C2991" s="58" t="s">
        <v>3532</v>
      </c>
    </row>
    <row r="2992" spans="1:3">
      <c r="A2992" s="58"/>
      <c r="B2992" s="59" t="s">
        <v>3523</v>
      </c>
      <c r="C2992" s="58" t="s">
        <v>3533</v>
      </c>
    </row>
    <row r="2993" spans="1:3">
      <c r="A2993" s="58"/>
      <c r="B2993" s="59" t="s">
        <v>3523</v>
      </c>
      <c r="C2993" s="58" t="s">
        <v>3534</v>
      </c>
    </row>
    <row r="2994" spans="1:3">
      <c r="A2994" s="58"/>
      <c r="B2994" s="59" t="s">
        <v>3523</v>
      </c>
      <c r="C2994" s="58" t="s">
        <v>3535</v>
      </c>
    </row>
    <row r="2995" spans="1:3">
      <c r="A2995" s="58"/>
      <c r="B2995" s="59" t="s">
        <v>3523</v>
      </c>
      <c r="C2995" s="58" t="s">
        <v>3536</v>
      </c>
    </row>
    <row r="2996" spans="1:3">
      <c r="A2996" s="58"/>
      <c r="B2996" s="59" t="s">
        <v>3523</v>
      </c>
      <c r="C2996" s="58" t="s">
        <v>3537</v>
      </c>
    </row>
    <row r="2997" spans="1:3">
      <c r="A2997" s="58"/>
      <c r="B2997" s="59" t="s">
        <v>3523</v>
      </c>
      <c r="C2997" s="58" t="s">
        <v>3538</v>
      </c>
    </row>
    <row r="2998" spans="1:3">
      <c r="A2998" s="58" t="s">
        <v>3539</v>
      </c>
      <c r="B2998" s="59" t="s">
        <v>3539</v>
      </c>
      <c r="C2998" s="58" t="s">
        <v>3540</v>
      </c>
    </row>
    <row r="2999" spans="1:3">
      <c r="A2999" s="58" t="s">
        <v>3541</v>
      </c>
      <c r="B2999" s="59" t="s">
        <v>3541</v>
      </c>
      <c r="C2999" s="58" t="s">
        <v>3542</v>
      </c>
    </row>
    <row r="3000" spans="1:3">
      <c r="A3000" s="58"/>
      <c r="B3000" s="59" t="s">
        <v>3541</v>
      </c>
      <c r="C3000" s="58" t="s">
        <v>3543</v>
      </c>
    </row>
    <row r="3001" spans="1:3">
      <c r="A3001" s="58"/>
      <c r="B3001" s="59" t="s">
        <v>3541</v>
      </c>
      <c r="C3001" s="58" t="s">
        <v>3544</v>
      </c>
    </row>
    <row r="3002" spans="1:3">
      <c r="A3002" s="58"/>
      <c r="B3002" s="59" t="s">
        <v>3541</v>
      </c>
      <c r="C3002" s="58" t="s">
        <v>3545</v>
      </c>
    </row>
    <row r="3003" spans="1:3">
      <c r="A3003" s="58"/>
      <c r="B3003" s="59" t="s">
        <v>3541</v>
      </c>
      <c r="C3003" s="58" t="s">
        <v>3546</v>
      </c>
    </row>
    <row r="3004" spans="1:3">
      <c r="A3004" s="58"/>
      <c r="B3004" s="59" t="s">
        <v>3541</v>
      </c>
      <c r="C3004" s="58" t="s">
        <v>3547</v>
      </c>
    </row>
    <row r="3005" spans="1:3">
      <c r="A3005" s="58"/>
      <c r="B3005" s="59" t="s">
        <v>3541</v>
      </c>
      <c r="C3005" s="58" t="s">
        <v>3548</v>
      </c>
    </row>
    <row r="3006" spans="1:3">
      <c r="A3006" s="58"/>
      <c r="B3006" s="59" t="s">
        <v>3541</v>
      </c>
      <c r="C3006" s="58" t="s">
        <v>3549</v>
      </c>
    </row>
    <row r="3007" spans="1:3">
      <c r="A3007" s="58"/>
      <c r="B3007" s="59" t="s">
        <v>3541</v>
      </c>
      <c r="C3007" s="58" t="s">
        <v>3550</v>
      </c>
    </row>
    <row r="3008" spans="1:3">
      <c r="A3008" s="58"/>
      <c r="B3008" s="59" t="s">
        <v>3541</v>
      </c>
      <c r="C3008" s="58" t="s">
        <v>3551</v>
      </c>
    </row>
    <row r="3009" spans="1:3">
      <c r="A3009" s="58"/>
      <c r="B3009" s="59" t="s">
        <v>3541</v>
      </c>
      <c r="C3009" s="58" t="s">
        <v>3552</v>
      </c>
    </row>
    <row r="3010" spans="1:3">
      <c r="A3010" s="58"/>
      <c r="B3010" s="59" t="s">
        <v>3541</v>
      </c>
      <c r="C3010" s="58" t="s">
        <v>3553</v>
      </c>
    </row>
    <row r="3011" spans="1:3">
      <c r="A3011" s="58"/>
      <c r="B3011" s="59" t="s">
        <v>3541</v>
      </c>
      <c r="C3011" s="58" t="s">
        <v>669</v>
      </c>
    </row>
    <row r="3012" spans="1:3" ht="30">
      <c r="A3012" s="58"/>
      <c r="B3012" s="59" t="s">
        <v>3541</v>
      </c>
      <c r="C3012" s="58" t="s">
        <v>3554</v>
      </c>
    </row>
    <row r="3013" spans="1:3">
      <c r="A3013" s="58" t="s">
        <v>3555</v>
      </c>
      <c r="B3013" s="59" t="s">
        <v>3555</v>
      </c>
      <c r="C3013" s="58" t="s">
        <v>3556</v>
      </c>
    </row>
    <row r="3014" spans="1:3">
      <c r="A3014" s="58"/>
      <c r="B3014" s="59" t="s">
        <v>3555</v>
      </c>
      <c r="C3014" s="61" t="s">
        <v>3543</v>
      </c>
    </row>
    <row r="3015" spans="1:3">
      <c r="A3015" s="58"/>
      <c r="B3015" s="59" t="s">
        <v>3555</v>
      </c>
      <c r="C3015" s="61" t="s">
        <v>3557</v>
      </c>
    </row>
    <row r="3016" spans="1:3">
      <c r="A3016" s="58"/>
      <c r="B3016" s="59" t="s">
        <v>3555</v>
      </c>
      <c r="C3016" s="58" t="s">
        <v>3558</v>
      </c>
    </row>
    <row r="3017" spans="1:3">
      <c r="A3017" s="58"/>
      <c r="B3017" s="59" t="s">
        <v>3555</v>
      </c>
      <c r="C3017" s="58" t="s">
        <v>3559</v>
      </c>
    </row>
    <row r="3018" spans="1:3">
      <c r="A3018" s="58"/>
      <c r="B3018" s="59" t="s">
        <v>3555</v>
      </c>
      <c r="C3018" s="58" t="s">
        <v>3560</v>
      </c>
    </row>
    <row r="3019" spans="1:3">
      <c r="A3019" s="58"/>
      <c r="B3019" s="59" t="s">
        <v>3555</v>
      </c>
      <c r="C3019" s="60" t="s">
        <v>3561</v>
      </c>
    </row>
    <row r="3020" spans="1:3">
      <c r="A3020" s="58"/>
      <c r="B3020" s="59" t="s">
        <v>3555</v>
      </c>
      <c r="C3020" s="60" t="s">
        <v>3562</v>
      </c>
    </row>
    <row r="3021" spans="1:3">
      <c r="A3021" s="58"/>
      <c r="B3021" s="59" t="s">
        <v>3555</v>
      </c>
      <c r="C3021" s="60" t="s">
        <v>3563</v>
      </c>
    </row>
    <row r="3022" spans="1:3">
      <c r="A3022" s="58"/>
      <c r="B3022" s="59" t="s">
        <v>3555</v>
      </c>
      <c r="C3022" s="60" t="s">
        <v>669</v>
      </c>
    </row>
    <row r="3023" spans="1:3" ht="30">
      <c r="A3023" s="58"/>
      <c r="B3023" s="59" t="s">
        <v>3555</v>
      </c>
      <c r="C3023" s="58" t="s">
        <v>3564</v>
      </c>
    </row>
    <row r="3024" spans="1:3">
      <c r="A3024" s="58" t="s">
        <v>3565</v>
      </c>
      <c r="B3024" s="59" t="s">
        <v>3565</v>
      </c>
      <c r="C3024" s="58" t="s">
        <v>3566</v>
      </c>
    </row>
    <row r="3025" spans="1:3">
      <c r="A3025" s="58"/>
      <c r="B3025" s="59" t="s">
        <v>3565</v>
      </c>
      <c r="C3025" s="58" t="s">
        <v>3543</v>
      </c>
    </row>
    <row r="3026" spans="1:3">
      <c r="A3026" s="58"/>
      <c r="B3026" s="59" t="s">
        <v>3565</v>
      </c>
      <c r="C3026" s="58" t="s">
        <v>3567</v>
      </c>
    </row>
    <row r="3027" spans="1:3">
      <c r="A3027" s="58" t="s">
        <v>3568</v>
      </c>
      <c r="B3027" s="59" t="s">
        <v>3568</v>
      </c>
      <c r="C3027" s="58" t="s">
        <v>3569</v>
      </c>
    </row>
    <row r="3028" spans="1:3">
      <c r="A3028" s="58"/>
      <c r="B3028" s="59" t="s">
        <v>3568</v>
      </c>
      <c r="C3028" s="58" t="s">
        <v>655</v>
      </c>
    </row>
    <row r="3029" spans="1:3">
      <c r="A3029" s="58"/>
      <c r="B3029" s="59" t="s">
        <v>3568</v>
      </c>
      <c r="C3029" s="58" t="s">
        <v>3570</v>
      </c>
    </row>
    <row r="3030" spans="1:3">
      <c r="A3030" s="58"/>
      <c r="B3030" s="59" t="s">
        <v>3568</v>
      </c>
      <c r="C3030" s="58" t="s">
        <v>3571</v>
      </c>
    </row>
    <row r="3031" spans="1:3">
      <c r="A3031" s="58" t="s">
        <v>3572</v>
      </c>
      <c r="B3031" s="59" t="s">
        <v>3572</v>
      </c>
      <c r="C3031" s="58" t="s">
        <v>3573</v>
      </c>
    </row>
    <row r="3032" spans="1:3">
      <c r="A3032" s="58"/>
      <c r="B3032" s="59" t="s">
        <v>3572</v>
      </c>
      <c r="C3032" s="58" t="s">
        <v>3543</v>
      </c>
    </row>
    <row r="3033" spans="1:3">
      <c r="A3033" s="58"/>
      <c r="B3033" s="59" t="s">
        <v>3572</v>
      </c>
      <c r="C3033" s="58" t="s">
        <v>3574</v>
      </c>
    </row>
    <row r="3034" spans="1:3">
      <c r="A3034" s="58"/>
      <c r="B3034" s="59" t="s">
        <v>3572</v>
      </c>
      <c r="C3034" s="58" t="s">
        <v>3575</v>
      </c>
    </row>
    <row r="3035" spans="1:3">
      <c r="A3035" s="58"/>
      <c r="B3035" s="59" t="s">
        <v>3572</v>
      </c>
      <c r="C3035" s="58" t="s">
        <v>3576</v>
      </c>
    </row>
    <row r="3036" spans="1:3">
      <c r="A3036" s="58"/>
      <c r="B3036" s="59" t="s">
        <v>3572</v>
      </c>
      <c r="C3036" s="58" t="s">
        <v>3577</v>
      </c>
    </row>
    <row r="3037" spans="1:3">
      <c r="A3037" s="58"/>
      <c r="B3037" s="59" t="s">
        <v>3572</v>
      </c>
      <c r="C3037" s="58" t="s">
        <v>3578</v>
      </c>
    </row>
    <row r="3038" spans="1:3">
      <c r="A3038" s="58"/>
      <c r="B3038" s="59" t="s">
        <v>3572</v>
      </c>
      <c r="C3038" s="58" t="s">
        <v>3579</v>
      </c>
    </row>
    <row r="3039" spans="1:3" ht="30">
      <c r="A3039" s="58" t="s">
        <v>3580</v>
      </c>
      <c r="B3039" s="59" t="s">
        <v>3580</v>
      </c>
      <c r="C3039" s="58" t="s">
        <v>3581</v>
      </c>
    </row>
    <row r="3040" spans="1:3">
      <c r="A3040" s="58"/>
      <c r="B3040" s="59" t="s">
        <v>3580</v>
      </c>
      <c r="C3040" s="58" t="s">
        <v>655</v>
      </c>
    </row>
    <row r="3041" spans="1:3" ht="30">
      <c r="A3041" s="58"/>
      <c r="B3041" s="59" t="s">
        <v>3580</v>
      </c>
      <c r="C3041" s="58" t="s">
        <v>3582</v>
      </c>
    </row>
    <row r="3042" spans="1:3" ht="30">
      <c r="A3042" s="58"/>
      <c r="B3042" s="59" t="s">
        <v>3580</v>
      </c>
      <c r="C3042" s="58" t="s">
        <v>3583</v>
      </c>
    </row>
    <row r="3043" spans="1:3" ht="30">
      <c r="A3043" s="58"/>
      <c r="B3043" s="59" t="s">
        <v>3580</v>
      </c>
      <c r="C3043" s="58" t="s">
        <v>3584</v>
      </c>
    </row>
    <row r="3044" spans="1:3">
      <c r="A3044" s="58" t="s">
        <v>3585</v>
      </c>
      <c r="B3044" s="59" t="s">
        <v>3585</v>
      </c>
      <c r="C3044" s="58" t="s">
        <v>3586</v>
      </c>
    </row>
    <row r="3045" spans="1:3">
      <c r="A3045" s="58" t="s">
        <v>3587</v>
      </c>
      <c r="B3045" s="59" t="s">
        <v>3587</v>
      </c>
      <c r="C3045" s="61" t="s">
        <v>3588</v>
      </c>
    </row>
    <row r="3046" spans="1:3">
      <c r="A3046" s="58" t="s">
        <v>3589</v>
      </c>
      <c r="B3046" s="59" t="s">
        <v>3589</v>
      </c>
      <c r="C3046" s="61" t="s">
        <v>3590</v>
      </c>
    </row>
    <row r="3047" spans="1:3">
      <c r="A3047" s="58" t="s">
        <v>3591</v>
      </c>
      <c r="B3047" s="59" t="s">
        <v>3591</v>
      </c>
      <c r="C3047" s="61" t="s">
        <v>3592</v>
      </c>
    </row>
    <row r="3048" spans="1:3">
      <c r="A3048" s="58" t="s">
        <v>3593</v>
      </c>
      <c r="B3048" s="59" t="s">
        <v>3593</v>
      </c>
      <c r="C3048" s="61" t="s">
        <v>3594</v>
      </c>
    </row>
    <row r="3049" spans="1:3">
      <c r="A3049" s="58" t="s">
        <v>3595</v>
      </c>
      <c r="B3049" s="59" t="s">
        <v>3595</v>
      </c>
      <c r="C3049" s="61" t="s">
        <v>3596</v>
      </c>
    </row>
    <row r="3050" spans="1:3">
      <c r="A3050" s="58"/>
      <c r="B3050" s="59" t="s">
        <v>3595</v>
      </c>
      <c r="C3050" s="61" t="s">
        <v>655</v>
      </c>
    </row>
    <row r="3051" spans="1:3">
      <c r="A3051" s="58"/>
      <c r="B3051" s="59" t="s">
        <v>3595</v>
      </c>
      <c r="C3051" s="61" t="s">
        <v>3597</v>
      </c>
    </row>
    <row r="3052" spans="1:3" ht="30">
      <c r="A3052" s="58" t="s">
        <v>3598</v>
      </c>
      <c r="B3052" s="59" t="s">
        <v>3598</v>
      </c>
      <c r="C3052" s="61" t="s">
        <v>3599</v>
      </c>
    </row>
    <row r="3053" spans="1:3">
      <c r="A3053" s="58"/>
      <c r="B3053" s="59" t="s">
        <v>3598</v>
      </c>
      <c r="C3053" s="61" t="s">
        <v>655</v>
      </c>
    </row>
    <row r="3054" spans="1:3">
      <c r="A3054" s="58"/>
      <c r="B3054" s="59" t="s">
        <v>3598</v>
      </c>
      <c r="C3054" s="58" t="s">
        <v>3600</v>
      </c>
    </row>
    <row r="3055" spans="1:3">
      <c r="A3055" s="58"/>
      <c r="B3055" s="59" t="s">
        <v>3598</v>
      </c>
      <c r="C3055" s="58" t="s">
        <v>3601</v>
      </c>
    </row>
    <row r="3056" spans="1:3">
      <c r="A3056" s="58"/>
      <c r="B3056" s="59" t="s">
        <v>3598</v>
      </c>
      <c r="C3056" s="58" t="s">
        <v>3602</v>
      </c>
    </row>
    <row r="3057" spans="1:3">
      <c r="A3057" s="58"/>
      <c r="B3057" s="59" t="s">
        <v>3598</v>
      </c>
      <c r="C3057" s="58" t="s">
        <v>3603</v>
      </c>
    </row>
    <row r="3058" spans="1:3">
      <c r="A3058" s="58"/>
      <c r="B3058" s="59" t="s">
        <v>3598</v>
      </c>
      <c r="C3058" s="58" t="s">
        <v>669</v>
      </c>
    </row>
    <row r="3059" spans="1:3">
      <c r="A3059" s="58"/>
      <c r="B3059" s="59" t="s">
        <v>3598</v>
      </c>
      <c r="C3059" s="58" t="s">
        <v>3604</v>
      </c>
    </row>
    <row r="3060" spans="1:3">
      <c r="A3060" s="58"/>
      <c r="B3060" s="59" t="s">
        <v>3598</v>
      </c>
      <c r="C3060" s="58" t="s">
        <v>3605</v>
      </c>
    </row>
    <row r="3061" spans="1:3">
      <c r="A3061" s="58" t="s">
        <v>3606</v>
      </c>
      <c r="B3061" s="59" t="s">
        <v>3606</v>
      </c>
      <c r="C3061" s="58" t="s">
        <v>3607</v>
      </c>
    </row>
    <row r="3062" spans="1:3">
      <c r="A3062" s="58" t="s">
        <v>3608</v>
      </c>
      <c r="B3062" s="59" t="s">
        <v>3608</v>
      </c>
      <c r="C3062" s="58" t="s">
        <v>3609</v>
      </c>
    </row>
    <row r="3063" spans="1:3">
      <c r="A3063" s="58" t="s">
        <v>3610</v>
      </c>
      <c r="B3063" s="59" t="s">
        <v>3610</v>
      </c>
      <c r="C3063" s="58" t="s">
        <v>3611</v>
      </c>
    </row>
    <row r="3064" spans="1:3">
      <c r="A3064" s="58" t="s">
        <v>3612</v>
      </c>
      <c r="B3064" s="59" t="s">
        <v>3612</v>
      </c>
      <c r="C3064" s="58" t="s">
        <v>3613</v>
      </c>
    </row>
    <row r="3065" spans="1:3">
      <c r="A3065" s="58"/>
      <c r="B3065" s="59" t="s">
        <v>3612</v>
      </c>
      <c r="C3065" s="60" t="s">
        <v>657</v>
      </c>
    </row>
    <row r="3066" spans="1:3">
      <c r="A3066" s="58"/>
      <c r="B3066" s="59" t="s">
        <v>3612</v>
      </c>
      <c r="C3066" s="60" t="s">
        <v>41196</v>
      </c>
    </row>
    <row r="3067" spans="1:3">
      <c r="A3067" s="58"/>
      <c r="B3067" s="59" t="s">
        <v>3612</v>
      </c>
      <c r="C3067" s="60" t="s">
        <v>41197</v>
      </c>
    </row>
    <row r="3068" spans="1:3">
      <c r="A3068" s="58"/>
      <c r="B3068" s="59" t="s">
        <v>3612</v>
      </c>
      <c r="C3068" s="60" t="s">
        <v>41198</v>
      </c>
    </row>
    <row r="3069" spans="1:3">
      <c r="A3069" s="58" t="s">
        <v>9653</v>
      </c>
      <c r="B3069" s="59" t="s">
        <v>9653</v>
      </c>
      <c r="C3069" s="60" t="s">
        <v>3614</v>
      </c>
    </row>
    <row r="3070" spans="1:3">
      <c r="A3070" s="58" t="s">
        <v>3615</v>
      </c>
      <c r="B3070" s="59" t="s">
        <v>3615</v>
      </c>
      <c r="C3070" s="60" t="s">
        <v>3614</v>
      </c>
    </row>
    <row r="3071" spans="1:3">
      <c r="A3071" s="58"/>
      <c r="B3071" s="59" t="s">
        <v>3615</v>
      </c>
      <c r="C3071" s="60" t="s">
        <v>655</v>
      </c>
    </row>
    <row r="3072" spans="1:3" ht="30">
      <c r="A3072" s="58"/>
      <c r="B3072" s="59" t="s">
        <v>3615</v>
      </c>
      <c r="C3072" s="60" t="s">
        <v>3616</v>
      </c>
    </row>
    <row r="3073" spans="1:3">
      <c r="A3073" s="58"/>
      <c r="B3073" s="59" t="s">
        <v>3615</v>
      </c>
      <c r="C3073" s="60" t="s">
        <v>655</v>
      </c>
    </row>
    <row r="3074" spans="1:3">
      <c r="A3074" s="58"/>
      <c r="B3074" s="59" t="s">
        <v>3615</v>
      </c>
      <c r="C3074" s="60" t="s">
        <v>3617</v>
      </c>
    </row>
    <row r="3075" spans="1:3">
      <c r="A3075" s="58"/>
      <c r="B3075" s="59" t="s">
        <v>3615</v>
      </c>
      <c r="C3075" s="60" t="s">
        <v>3618</v>
      </c>
    </row>
    <row r="3076" spans="1:3">
      <c r="A3076" s="58"/>
      <c r="B3076" s="59" t="s">
        <v>3615</v>
      </c>
      <c r="C3076" s="60" t="s">
        <v>3619</v>
      </c>
    </row>
    <row r="3077" spans="1:3">
      <c r="A3077" s="58"/>
      <c r="B3077" s="59" t="s">
        <v>3615</v>
      </c>
      <c r="C3077" s="58" t="s">
        <v>3620</v>
      </c>
    </row>
    <row r="3078" spans="1:3">
      <c r="A3078" s="58"/>
      <c r="B3078" s="59" t="s">
        <v>3615</v>
      </c>
      <c r="C3078" s="58" t="s">
        <v>3621</v>
      </c>
    </row>
    <row r="3079" spans="1:3">
      <c r="A3079" s="58"/>
      <c r="B3079" s="59" t="s">
        <v>3615</v>
      </c>
      <c r="C3079" s="58" t="s">
        <v>3622</v>
      </c>
    </row>
    <row r="3080" spans="1:3">
      <c r="A3080" s="58"/>
      <c r="B3080" s="59" t="s">
        <v>3615</v>
      </c>
      <c r="C3080" s="58" t="s">
        <v>3623</v>
      </c>
    </row>
    <row r="3081" spans="1:3">
      <c r="A3081" s="58"/>
      <c r="B3081" s="59" t="s">
        <v>3615</v>
      </c>
      <c r="C3081" s="60" t="s">
        <v>3624</v>
      </c>
    </row>
    <row r="3082" spans="1:3">
      <c r="A3082" s="58"/>
      <c r="B3082" s="59" t="s">
        <v>3615</v>
      </c>
      <c r="C3082" s="60" t="s">
        <v>3625</v>
      </c>
    </row>
    <row r="3083" spans="1:3">
      <c r="A3083" s="58"/>
      <c r="B3083" s="59" t="s">
        <v>3615</v>
      </c>
      <c r="C3083" s="60" t="s">
        <v>3626</v>
      </c>
    </row>
    <row r="3084" spans="1:3">
      <c r="A3084" s="58"/>
      <c r="B3084" s="59" t="s">
        <v>3615</v>
      </c>
      <c r="C3084" s="60" t="s">
        <v>3627</v>
      </c>
    </row>
    <row r="3085" spans="1:3">
      <c r="A3085" s="58"/>
      <c r="B3085" s="59" t="s">
        <v>3615</v>
      </c>
      <c r="C3085" s="58" t="s">
        <v>3628</v>
      </c>
    </row>
    <row r="3086" spans="1:3">
      <c r="A3086" s="58"/>
      <c r="B3086" s="59" t="s">
        <v>3615</v>
      </c>
      <c r="C3086" s="60" t="s">
        <v>3629</v>
      </c>
    </row>
    <row r="3087" spans="1:3">
      <c r="A3087" s="58"/>
      <c r="B3087" s="59" t="s">
        <v>3615</v>
      </c>
      <c r="C3087" s="60" t="s">
        <v>3630</v>
      </c>
    </row>
    <row r="3088" spans="1:3">
      <c r="A3088" s="58"/>
      <c r="B3088" s="59" t="s">
        <v>3615</v>
      </c>
      <c r="C3088" s="60" t="s">
        <v>3631</v>
      </c>
    </row>
    <row r="3089" spans="1:3">
      <c r="A3089" s="58"/>
      <c r="B3089" s="59" t="s">
        <v>3615</v>
      </c>
      <c r="C3089" s="58" t="s">
        <v>669</v>
      </c>
    </row>
    <row r="3090" spans="1:3" ht="30">
      <c r="A3090" s="58"/>
      <c r="B3090" s="59" t="s">
        <v>3615</v>
      </c>
      <c r="C3090" s="58" t="s">
        <v>3632</v>
      </c>
    </row>
    <row r="3091" spans="1:3">
      <c r="A3091" s="58"/>
      <c r="B3091" s="59" t="s">
        <v>3615</v>
      </c>
      <c r="C3091" s="58" t="s">
        <v>3633</v>
      </c>
    </row>
    <row r="3092" spans="1:3">
      <c r="A3092" s="58"/>
      <c r="B3092" s="59" t="s">
        <v>3615</v>
      </c>
      <c r="C3092" s="58" t="s">
        <v>3634</v>
      </c>
    </row>
    <row r="3093" spans="1:3">
      <c r="A3093" s="58"/>
      <c r="B3093" s="59" t="s">
        <v>3615</v>
      </c>
      <c r="C3093" s="58" t="s">
        <v>3635</v>
      </c>
    </row>
    <row r="3094" spans="1:3">
      <c r="A3094" s="58"/>
      <c r="B3094" s="59" t="s">
        <v>3615</v>
      </c>
      <c r="C3094" s="58" t="s">
        <v>3636</v>
      </c>
    </row>
    <row r="3095" spans="1:3" ht="30">
      <c r="A3095" s="58"/>
      <c r="B3095" s="59" t="s">
        <v>3615</v>
      </c>
      <c r="C3095" s="58" t="s">
        <v>3637</v>
      </c>
    </row>
    <row r="3096" spans="1:3">
      <c r="A3096" s="58"/>
      <c r="B3096" s="59" t="s">
        <v>3615</v>
      </c>
      <c r="C3096" s="58" t="s">
        <v>3638</v>
      </c>
    </row>
    <row r="3097" spans="1:3">
      <c r="A3097" s="58"/>
      <c r="B3097" s="59" t="s">
        <v>3615</v>
      </c>
      <c r="C3097" s="58" t="s">
        <v>3639</v>
      </c>
    </row>
    <row r="3098" spans="1:3">
      <c r="A3098" s="58"/>
      <c r="B3098" s="59" t="s">
        <v>3615</v>
      </c>
      <c r="C3098" s="58" t="s">
        <v>3640</v>
      </c>
    </row>
    <row r="3099" spans="1:3">
      <c r="A3099" s="58" t="s">
        <v>3641</v>
      </c>
      <c r="B3099" s="59" t="s">
        <v>3641</v>
      </c>
      <c r="C3099" s="58" t="s">
        <v>3642</v>
      </c>
    </row>
    <row r="3100" spans="1:3">
      <c r="A3100" s="58" t="s">
        <v>3643</v>
      </c>
      <c r="B3100" s="59" t="s">
        <v>3643</v>
      </c>
      <c r="C3100" s="58" t="s">
        <v>3644</v>
      </c>
    </row>
    <row r="3101" spans="1:3">
      <c r="A3101" s="58" t="s">
        <v>3645</v>
      </c>
      <c r="B3101" s="59" t="s">
        <v>3645</v>
      </c>
      <c r="C3101" s="58" t="s">
        <v>3646</v>
      </c>
    </row>
    <row r="3102" spans="1:3">
      <c r="A3102" s="58" t="s">
        <v>3647</v>
      </c>
      <c r="B3102" s="59" t="s">
        <v>3647</v>
      </c>
      <c r="C3102" s="58" t="s">
        <v>3648</v>
      </c>
    </row>
    <row r="3103" spans="1:3">
      <c r="A3103" s="58" t="s">
        <v>3649</v>
      </c>
      <c r="B3103" s="59" t="s">
        <v>3649</v>
      </c>
      <c r="C3103" s="61" t="s">
        <v>3650</v>
      </c>
    </row>
    <row r="3104" spans="1:3">
      <c r="A3104" s="58" t="s">
        <v>3651</v>
      </c>
      <c r="B3104" s="59" t="s">
        <v>3651</v>
      </c>
      <c r="C3104" s="61" t="s">
        <v>3652</v>
      </c>
    </row>
    <row r="3105" spans="1:3">
      <c r="A3105" s="58" t="s">
        <v>3653</v>
      </c>
      <c r="B3105" s="59" t="s">
        <v>3653</v>
      </c>
      <c r="C3105" s="61" t="s">
        <v>3654</v>
      </c>
    </row>
    <row r="3106" spans="1:3">
      <c r="A3106" s="58" t="s">
        <v>3655</v>
      </c>
      <c r="B3106" s="59" t="s">
        <v>3655</v>
      </c>
      <c r="C3106" s="58" t="s">
        <v>3656</v>
      </c>
    </row>
    <row r="3107" spans="1:3">
      <c r="A3107" s="58" t="s">
        <v>9654</v>
      </c>
      <c r="B3107" s="59" t="s">
        <v>9654</v>
      </c>
      <c r="C3107" s="58" t="s">
        <v>3657</v>
      </c>
    </row>
    <row r="3108" spans="1:3">
      <c r="A3108" s="58"/>
      <c r="B3108" s="59" t="s">
        <v>9654</v>
      </c>
      <c r="C3108" s="58" t="s">
        <v>655</v>
      </c>
    </row>
    <row r="3109" spans="1:3" ht="30">
      <c r="A3109" s="58"/>
      <c r="B3109" s="59" t="s">
        <v>9654</v>
      </c>
      <c r="C3109" s="58" t="s">
        <v>3658</v>
      </c>
    </row>
    <row r="3110" spans="1:3">
      <c r="A3110" s="58" t="s">
        <v>3659</v>
      </c>
      <c r="B3110" s="59" t="s">
        <v>3659</v>
      </c>
      <c r="C3110" s="58" t="s">
        <v>3660</v>
      </c>
    </row>
    <row r="3111" spans="1:3">
      <c r="A3111" s="58"/>
      <c r="B3111" s="59" t="s">
        <v>3659</v>
      </c>
      <c r="C3111" s="58" t="s">
        <v>655</v>
      </c>
    </row>
    <row r="3112" spans="1:3" ht="90">
      <c r="A3112" s="58"/>
      <c r="B3112" s="59" t="s">
        <v>3659</v>
      </c>
      <c r="C3112" s="58" t="s">
        <v>3661</v>
      </c>
    </row>
    <row r="3113" spans="1:3">
      <c r="A3113" s="58"/>
      <c r="B3113" s="59" t="s">
        <v>3659</v>
      </c>
      <c r="C3113" s="58" t="s">
        <v>41199</v>
      </c>
    </row>
    <row r="3114" spans="1:3">
      <c r="A3114" s="58"/>
      <c r="B3114" s="59" t="s">
        <v>3659</v>
      </c>
      <c r="C3114" s="58" t="s">
        <v>657</v>
      </c>
    </row>
    <row r="3115" spans="1:3">
      <c r="A3115" s="58"/>
      <c r="B3115" s="59" t="s">
        <v>3659</v>
      </c>
      <c r="C3115" s="58" t="s">
        <v>3662</v>
      </c>
    </row>
    <row r="3116" spans="1:3">
      <c r="A3116" s="58"/>
      <c r="B3116" s="59" t="s">
        <v>3659</v>
      </c>
      <c r="C3116" s="58" t="s">
        <v>41200</v>
      </c>
    </row>
    <row r="3117" spans="1:3">
      <c r="A3117" s="58"/>
      <c r="B3117" s="59" t="s">
        <v>3659</v>
      </c>
      <c r="C3117" s="58" t="s">
        <v>3663</v>
      </c>
    </row>
    <row r="3118" spans="1:3">
      <c r="A3118" s="58"/>
      <c r="B3118" s="59" t="s">
        <v>3659</v>
      </c>
      <c r="C3118" s="58" t="s">
        <v>3664</v>
      </c>
    </row>
    <row r="3119" spans="1:3">
      <c r="A3119" s="58"/>
      <c r="B3119" s="59" t="s">
        <v>3659</v>
      </c>
      <c r="C3119" s="58" t="s">
        <v>3665</v>
      </c>
    </row>
    <row r="3120" spans="1:3">
      <c r="A3120" s="58"/>
      <c r="B3120" s="59" t="s">
        <v>3659</v>
      </c>
      <c r="C3120" s="58" t="s">
        <v>3666</v>
      </c>
    </row>
    <row r="3121" spans="1:3">
      <c r="A3121" s="58"/>
      <c r="B3121" s="59" t="s">
        <v>3659</v>
      </c>
      <c r="C3121" s="58" t="s">
        <v>3667</v>
      </c>
    </row>
    <row r="3122" spans="1:3">
      <c r="A3122" s="58"/>
      <c r="B3122" s="59" t="s">
        <v>3659</v>
      </c>
      <c r="C3122" s="58" t="s">
        <v>3668</v>
      </c>
    </row>
    <row r="3123" spans="1:3">
      <c r="A3123" s="58" t="s">
        <v>3669</v>
      </c>
      <c r="B3123" s="59" t="s">
        <v>3669</v>
      </c>
      <c r="C3123" s="58" t="s">
        <v>3670</v>
      </c>
    </row>
    <row r="3124" spans="1:3">
      <c r="A3124" s="58" t="s">
        <v>3671</v>
      </c>
      <c r="B3124" s="59" t="s">
        <v>3671</v>
      </c>
      <c r="C3124" s="58" t="s">
        <v>3672</v>
      </c>
    </row>
    <row r="3125" spans="1:3" ht="30">
      <c r="A3125" s="58" t="s">
        <v>3673</v>
      </c>
      <c r="B3125" s="59" t="s">
        <v>3673</v>
      </c>
      <c r="C3125" s="58" t="s">
        <v>3674</v>
      </c>
    </row>
    <row r="3126" spans="1:3">
      <c r="A3126" s="58" t="s">
        <v>3675</v>
      </c>
      <c r="B3126" s="59" t="s">
        <v>3675</v>
      </c>
      <c r="C3126" s="58" t="s">
        <v>3676</v>
      </c>
    </row>
    <row r="3127" spans="1:3">
      <c r="A3127" s="58"/>
      <c r="B3127" s="59" t="s">
        <v>3675</v>
      </c>
      <c r="C3127" s="58" t="s">
        <v>657</v>
      </c>
    </row>
    <row r="3128" spans="1:3">
      <c r="A3128" s="58"/>
      <c r="B3128" s="59" t="s">
        <v>3675</v>
      </c>
      <c r="C3128" s="58" t="s">
        <v>41201</v>
      </c>
    </row>
    <row r="3129" spans="1:3">
      <c r="A3129" s="58"/>
      <c r="B3129" s="59" t="s">
        <v>3675</v>
      </c>
      <c r="C3129" s="58" t="s">
        <v>41202</v>
      </c>
    </row>
    <row r="3130" spans="1:3">
      <c r="A3130" s="58"/>
      <c r="B3130" s="59" t="s">
        <v>3675</v>
      </c>
      <c r="C3130" s="58" t="s">
        <v>41203</v>
      </c>
    </row>
    <row r="3131" spans="1:3">
      <c r="A3131" s="58" t="s">
        <v>3677</v>
      </c>
      <c r="B3131" s="59" t="s">
        <v>3677</v>
      </c>
      <c r="C3131" s="58" t="s">
        <v>3678</v>
      </c>
    </row>
    <row r="3132" spans="1:3">
      <c r="A3132" s="58"/>
      <c r="B3132" s="59" t="s">
        <v>3677</v>
      </c>
      <c r="C3132" s="58" t="s">
        <v>657</v>
      </c>
    </row>
    <row r="3133" spans="1:3">
      <c r="A3133" s="58"/>
      <c r="B3133" s="59" t="s">
        <v>3677</v>
      </c>
      <c r="C3133" s="58" t="s">
        <v>41204</v>
      </c>
    </row>
    <row r="3134" spans="1:3">
      <c r="A3134" s="58"/>
      <c r="B3134" s="59" t="s">
        <v>3677</v>
      </c>
      <c r="C3134" s="58" t="s">
        <v>41205</v>
      </c>
    </row>
    <row r="3135" spans="1:3">
      <c r="A3135" s="58" t="s">
        <v>3679</v>
      </c>
      <c r="B3135" s="59" t="s">
        <v>3679</v>
      </c>
      <c r="C3135" s="58" t="s">
        <v>3680</v>
      </c>
    </row>
    <row r="3136" spans="1:3">
      <c r="A3136" s="58" t="s">
        <v>3681</v>
      </c>
      <c r="B3136" s="59" t="s">
        <v>3681</v>
      </c>
      <c r="C3136" s="58" t="s">
        <v>3682</v>
      </c>
    </row>
    <row r="3137" spans="1:3">
      <c r="A3137" s="58" t="s">
        <v>3683</v>
      </c>
      <c r="B3137" s="59" t="s">
        <v>3683</v>
      </c>
      <c r="C3137" s="58" t="s">
        <v>3684</v>
      </c>
    </row>
    <row r="3138" spans="1:3">
      <c r="A3138" s="58" t="s">
        <v>3685</v>
      </c>
      <c r="B3138" s="59" t="s">
        <v>3685</v>
      </c>
      <c r="C3138" s="58" t="s">
        <v>3686</v>
      </c>
    </row>
    <row r="3139" spans="1:3">
      <c r="A3139" s="58"/>
      <c r="B3139" s="59" t="s">
        <v>3685</v>
      </c>
      <c r="C3139" s="58" t="s">
        <v>655</v>
      </c>
    </row>
    <row r="3140" spans="1:3">
      <c r="A3140" s="58"/>
      <c r="B3140" s="59" t="s">
        <v>3685</v>
      </c>
      <c r="C3140" s="58" t="s">
        <v>3687</v>
      </c>
    </row>
    <row r="3141" spans="1:3">
      <c r="A3141" s="58"/>
      <c r="B3141" s="59" t="s">
        <v>3685</v>
      </c>
      <c r="C3141" s="58" t="s">
        <v>3688</v>
      </c>
    </row>
    <row r="3142" spans="1:3">
      <c r="A3142" s="58"/>
      <c r="B3142" s="59" t="s">
        <v>3685</v>
      </c>
      <c r="C3142" s="58" t="s">
        <v>3689</v>
      </c>
    </row>
    <row r="3143" spans="1:3">
      <c r="A3143" s="58"/>
      <c r="B3143" s="59" t="s">
        <v>3685</v>
      </c>
      <c r="C3143" s="58" t="s">
        <v>3690</v>
      </c>
    </row>
    <row r="3144" spans="1:3" ht="30">
      <c r="A3144" s="58"/>
      <c r="B3144" s="59" t="s">
        <v>3685</v>
      </c>
      <c r="C3144" s="58" t="s">
        <v>3691</v>
      </c>
    </row>
    <row r="3145" spans="1:3">
      <c r="A3145" s="58"/>
      <c r="B3145" s="59" t="s">
        <v>3685</v>
      </c>
      <c r="C3145" s="58" t="s">
        <v>3692</v>
      </c>
    </row>
    <row r="3146" spans="1:3" ht="30">
      <c r="A3146" s="58"/>
      <c r="B3146" s="59" t="s">
        <v>3685</v>
      </c>
      <c r="C3146" s="58" t="s">
        <v>3693</v>
      </c>
    </row>
    <row r="3147" spans="1:3">
      <c r="A3147" s="58"/>
      <c r="B3147" s="59" t="s">
        <v>3685</v>
      </c>
      <c r="C3147" s="58" t="s">
        <v>669</v>
      </c>
    </row>
    <row r="3148" spans="1:3">
      <c r="A3148" s="58"/>
      <c r="B3148" s="59" t="s">
        <v>3685</v>
      </c>
      <c r="C3148" s="58" t="s">
        <v>3694</v>
      </c>
    </row>
    <row r="3149" spans="1:3">
      <c r="A3149" s="58"/>
      <c r="B3149" s="59" t="s">
        <v>3685</v>
      </c>
      <c r="C3149" s="58" t="s">
        <v>3695</v>
      </c>
    </row>
    <row r="3150" spans="1:3">
      <c r="A3150" s="58"/>
      <c r="B3150" s="59" t="s">
        <v>3685</v>
      </c>
      <c r="C3150" s="58" t="s">
        <v>3696</v>
      </c>
    </row>
    <row r="3151" spans="1:3">
      <c r="A3151" s="58" t="s">
        <v>3697</v>
      </c>
      <c r="B3151" s="59" t="s">
        <v>3697</v>
      </c>
      <c r="C3151" s="58" t="s">
        <v>3698</v>
      </c>
    </row>
    <row r="3152" spans="1:3">
      <c r="A3152" s="58" t="s">
        <v>3699</v>
      </c>
      <c r="B3152" s="59" t="s">
        <v>3699</v>
      </c>
      <c r="C3152" s="58" t="s">
        <v>3700</v>
      </c>
    </row>
    <row r="3153" spans="1:3">
      <c r="A3153" s="58" t="s">
        <v>9655</v>
      </c>
      <c r="B3153" s="59" t="s">
        <v>9655</v>
      </c>
      <c r="C3153" s="61" t="s">
        <v>3701</v>
      </c>
    </row>
    <row r="3154" spans="1:3">
      <c r="A3154" s="58" t="s">
        <v>3702</v>
      </c>
      <c r="B3154" s="59" t="s">
        <v>3702</v>
      </c>
      <c r="C3154" s="61" t="s">
        <v>3701</v>
      </c>
    </row>
    <row r="3155" spans="1:3">
      <c r="A3155" s="58"/>
      <c r="B3155" s="59" t="s">
        <v>3702</v>
      </c>
      <c r="C3155" s="61" t="s">
        <v>655</v>
      </c>
    </row>
    <row r="3156" spans="1:3" ht="30">
      <c r="A3156" s="58"/>
      <c r="B3156" s="59" t="s">
        <v>3702</v>
      </c>
      <c r="C3156" s="61" t="s">
        <v>3703</v>
      </c>
    </row>
    <row r="3157" spans="1:3">
      <c r="A3157" s="58"/>
      <c r="B3157" s="59" t="s">
        <v>3702</v>
      </c>
      <c r="C3157" s="61" t="s">
        <v>3704</v>
      </c>
    </row>
    <row r="3158" spans="1:3">
      <c r="A3158" s="58"/>
      <c r="B3158" s="59" t="s">
        <v>3702</v>
      </c>
      <c r="C3158" s="61" t="s">
        <v>3705</v>
      </c>
    </row>
    <row r="3159" spans="1:3">
      <c r="A3159" s="58"/>
      <c r="B3159" s="59" t="s">
        <v>3702</v>
      </c>
      <c r="C3159" s="58" t="s">
        <v>3706</v>
      </c>
    </row>
    <row r="3160" spans="1:3">
      <c r="A3160" s="58"/>
      <c r="B3160" s="59" t="s">
        <v>3702</v>
      </c>
      <c r="C3160" s="58" t="s">
        <v>3707</v>
      </c>
    </row>
    <row r="3161" spans="1:3">
      <c r="A3161" s="58"/>
      <c r="B3161" s="59" t="s">
        <v>3702</v>
      </c>
      <c r="C3161" s="58" t="s">
        <v>3708</v>
      </c>
    </row>
    <row r="3162" spans="1:3">
      <c r="A3162" s="58"/>
      <c r="B3162" s="59" t="s">
        <v>3702</v>
      </c>
      <c r="C3162" s="58" t="s">
        <v>3709</v>
      </c>
    </row>
    <row r="3163" spans="1:3">
      <c r="A3163" s="58"/>
      <c r="B3163" s="59" t="s">
        <v>3702</v>
      </c>
      <c r="C3163" s="58" t="s">
        <v>3710</v>
      </c>
    </row>
    <row r="3164" spans="1:3">
      <c r="A3164" s="58"/>
      <c r="B3164" s="59" t="s">
        <v>3702</v>
      </c>
      <c r="C3164" s="58" t="s">
        <v>3711</v>
      </c>
    </row>
    <row r="3165" spans="1:3">
      <c r="A3165" s="58"/>
      <c r="B3165" s="59" t="s">
        <v>3702</v>
      </c>
      <c r="C3165" s="58" t="s">
        <v>3712</v>
      </c>
    </row>
    <row r="3166" spans="1:3">
      <c r="A3166" s="58"/>
      <c r="B3166" s="59" t="s">
        <v>3702</v>
      </c>
      <c r="C3166" s="58" t="s">
        <v>657</v>
      </c>
    </row>
    <row r="3167" spans="1:3">
      <c r="A3167" s="58"/>
      <c r="B3167" s="59" t="s">
        <v>3702</v>
      </c>
      <c r="C3167" s="58" t="s">
        <v>3713</v>
      </c>
    </row>
    <row r="3168" spans="1:3">
      <c r="A3168" s="58" t="s">
        <v>3714</v>
      </c>
      <c r="B3168" s="59" t="s">
        <v>3714</v>
      </c>
      <c r="C3168" s="58" t="s">
        <v>3715</v>
      </c>
    </row>
    <row r="3169" spans="1:3">
      <c r="A3169" s="58" t="s">
        <v>3716</v>
      </c>
      <c r="B3169" s="59" t="s">
        <v>3716</v>
      </c>
      <c r="C3169" s="58" t="s">
        <v>3717</v>
      </c>
    </row>
    <row r="3170" spans="1:3">
      <c r="A3170" s="58" t="s">
        <v>3718</v>
      </c>
      <c r="B3170" s="59" t="s">
        <v>3718</v>
      </c>
      <c r="C3170" s="58" t="s">
        <v>3719</v>
      </c>
    </row>
    <row r="3171" spans="1:3">
      <c r="A3171" s="58" t="s">
        <v>3720</v>
      </c>
      <c r="B3171" s="59" t="s">
        <v>3720</v>
      </c>
      <c r="C3171" s="58" t="s">
        <v>3721</v>
      </c>
    </row>
    <row r="3172" spans="1:3">
      <c r="A3172" s="58" t="s">
        <v>3722</v>
      </c>
      <c r="B3172" s="59" t="s">
        <v>3722</v>
      </c>
      <c r="C3172" s="58" t="s">
        <v>3723</v>
      </c>
    </row>
    <row r="3173" spans="1:3">
      <c r="A3173" s="58" t="s">
        <v>3724</v>
      </c>
      <c r="B3173" s="59" t="s">
        <v>3724</v>
      </c>
      <c r="C3173" s="58" t="s">
        <v>3725</v>
      </c>
    </row>
    <row r="3174" spans="1:3">
      <c r="A3174" s="58" t="s">
        <v>3726</v>
      </c>
      <c r="B3174" s="59" t="s">
        <v>3726</v>
      </c>
      <c r="C3174" s="58" t="s">
        <v>3727</v>
      </c>
    </row>
    <row r="3175" spans="1:3">
      <c r="A3175" s="58" t="s">
        <v>3728</v>
      </c>
      <c r="B3175" s="59" t="s">
        <v>3728</v>
      </c>
      <c r="C3175" s="58" t="s">
        <v>3729</v>
      </c>
    </row>
    <row r="3176" spans="1:3">
      <c r="A3176" s="58" t="s">
        <v>9656</v>
      </c>
      <c r="B3176" s="59" t="s">
        <v>9656</v>
      </c>
      <c r="C3176" s="58" t="s">
        <v>3730</v>
      </c>
    </row>
    <row r="3177" spans="1:3">
      <c r="A3177" s="58" t="s">
        <v>3731</v>
      </c>
      <c r="B3177" s="59" t="s">
        <v>3731</v>
      </c>
      <c r="C3177" s="61" t="s">
        <v>3730</v>
      </c>
    </row>
    <row r="3178" spans="1:3">
      <c r="A3178" s="58"/>
      <c r="B3178" s="59" t="s">
        <v>3731</v>
      </c>
      <c r="C3178" s="58" t="s">
        <v>655</v>
      </c>
    </row>
    <row r="3179" spans="1:3" ht="30">
      <c r="A3179" s="58"/>
      <c r="B3179" s="59" t="s">
        <v>3731</v>
      </c>
      <c r="C3179" s="58" t="s">
        <v>3732</v>
      </c>
    </row>
    <row r="3180" spans="1:3">
      <c r="A3180" s="58"/>
      <c r="B3180" s="59" t="s">
        <v>3731</v>
      </c>
      <c r="C3180" s="58" t="s">
        <v>3733</v>
      </c>
    </row>
    <row r="3181" spans="1:3">
      <c r="A3181" s="58"/>
      <c r="B3181" s="59" t="s">
        <v>3731</v>
      </c>
      <c r="C3181" s="58" t="s">
        <v>3734</v>
      </c>
    </row>
    <row r="3182" spans="1:3">
      <c r="A3182" s="58"/>
      <c r="B3182" s="59" t="s">
        <v>3731</v>
      </c>
      <c r="C3182" s="61" t="s">
        <v>3735</v>
      </c>
    </row>
    <row r="3183" spans="1:3">
      <c r="A3183" s="58"/>
      <c r="B3183" s="59" t="s">
        <v>3731</v>
      </c>
      <c r="C3183" s="58" t="s">
        <v>657</v>
      </c>
    </row>
    <row r="3184" spans="1:3">
      <c r="A3184" s="58"/>
      <c r="B3184" s="59" t="s">
        <v>3731</v>
      </c>
      <c r="C3184" s="58" t="s">
        <v>3736</v>
      </c>
    </row>
    <row r="3185" spans="1:3">
      <c r="A3185" s="58"/>
      <c r="B3185" s="59" t="s">
        <v>3731</v>
      </c>
      <c r="C3185" s="58" t="s">
        <v>3737</v>
      </c>
    </row>
    <row r="3186" spans="1:3">
      <c r="A3186" s="58"/>
      <c r="B3186" s="59" t="s">
        <v>3731</v>
      </c>
      <c r="C3186" s="58" t="s">
        <v>3738</v>
      </c>
    </row>
    <row r="3187" spans="1:3">
      <c r="A3187" s="58"/>
      <c r="B3187" s="59" t="s">
        <v>3731</v>
      </c>
      <c r="C3187" s="58" t="s">
        <v>3739</v>
      </c>
    </row>
    <row r="3188" spans="1:3">
      <c r="A3188" s="58"/>
      <c r="B3188" s="59" t="s">
        <v>3731</v>
      </c>
      <c r="C3188" s="58" t="s">
        <v>3740</v>
      </c>
    </row>
    <row r="3189" spans="1:3">
      <c r="A3189" s="58"/>
      <c r="B3189" s="59" t="s">
        <v>3731</v>
      </c>
      <c r="C3189" s="58" t="s">
        <v>3741</v>
      </c>
    </row>
    <row r="3190" spans="1:3">
      <c r="A3190" s="58"/>
      <c r="B3190" s="59" t="s">
        <v>3731</v>
      </c>
      <c r="C3190" s="58" t="s">
        <v>3742</v>
      </c>
    </row>
    <row r="3191" spans="1:3">
      <c r="A3191" s="58"/>
      <c r="B3191" s="59" t="s">
        <v>3731</v>
      </c>
      <c r="C3191" s="58" t="s">
        <v>3743</v>
      </c>
    </row>
    <row r="3192" spans="1:3">
      <c r="A3192" s="58"/>
      <c r="B3192" s="59" t="s">
        <v>3731</v>
      </c>
      <c r="C3192" s="58" t="s">
        <v>3744</v>
      </c>
    </row>
    <row r="3193" spans="1:3">
      <c r="A3193" s="58"/>
      <c r="B3193" s="59" t="s">
        <v>3731</v>
      </c>
      <c r="C3193" s="58" t="s">
        <v>3745</v>
      </c>
    </row>
    <row r="3194" spans="1:3">
      <c r="A3194" s="58"/>
      <c r="B3194" s="59" t="s">
        <v>3731</v>
      </c>
      <c r="C3194" s="58" t="s">
        <v>3746</v>
      </c>
    </row>
    <row r="3195" spans="1:3">
      <c r="A3195" s="58"/>
      <c r="B3195" s="59" t="s">
        <v>3731</v>
      </c>
      <c r="C3195" s="58" t="s">
        <v>3747</v>
      </c>
    </row>
    <row r="3196" spans="1:3">
      <c r="A3196" s="58"/>
      <c r="B3196" s="59" t="s">
        <v>3731</v>
      </c>
      <c r="C3196" s="58" t="s">
        <v>3748</v>
      </c>
    </row>
    <row r="3197" spans="1:3">
      <c r="A3197" s="58"/>
      <c r="B3197" s="59" t="s">
        <v>3731</v>
      </c>
      <c r="C3197" s="58" t="s">
        <v>669</v>
      </c>
    </row>
    <row r="3198" spans="1:3">
      <c r="A3198" s="58"/>
      <c r="B3198" s="59" t="s">
        <v>3731</v>
      </c>
      <c r="C3198" s="58" t="s">
        <v>3749</v>
      </c>
    </row>
    <row r="3199" spans="1:3">
      <c r="A3199" s="58"/>
      <c r="B3199" s="59" t="s">
        <v>3731</v>
      </c>
      <c r="C3199" s="58" t="s">
        <v>3750</v>
      </c>
    </row>
    <row r="3200" spans="1:3">
      <c r="A3200" s="58"/>
      <c r="B3200" s="59" t="s">
        <v>3731</v>
      </c>
      <c r="C3200" s="61" t="s">
        <v>3751</v>
      </c>
    </row>
    <row r="3201" spans="1:3" ht="30">
      <c r="A3201" s="58"/>
      <c r="B3201" s="59" t="s">
        <v>3731</v>
      </c>
      <c r="C3201" s="61" t="s">
        <v>3752</v>
      </c>
    </row>
    <row r="3202" spans="1:3">
      <c r="A3202" s="58"/>
      <c r="B3202" s="59" t="s">
        <v>3731</v>
      </c>
      <c r="C3202" s="61" t="s">
        <v>3753</v>
      </c>
    </row>
    <row r="3203" spans="1:3">
      <c r="A3203" s="58"/>
      <c r="B3203" s="59" t="s">
        <v>3731</v>
      </c>
      <c r="C3203" s="61" t="s">
        <v>3754</v>
      </c>
    </row>
    <row r="3204" spans="1:3">
      <c r="A3204" s="58" t="s">
        <v>3755</v>
      </c>
      <c r="B3204" s="59" t="s">
        <v>3755</v>
      </c>
      <c r="C3204" s="61" t="s">
        <v>3756</v>
      </c>
    </row>
    <row r="3205" spans="1:3">
      <c r="A3205" s="58" t="s">
        <v>3757</v>
      </c>
      <c r="B3205" s="59" t="s">
        <v>3757</v>
      </c>
      <c r="C3205" s="58" t="s">
        <v>3758</v>
      </c>
    </row>
    <row r="3206" spans="1:3">
      <c r="A3206" s="58" t="s">
        <v>3759</v>
      </c>
      <c r="B3206" s="59" t="s">
        <v>3759</v>
      </c>
      <c r="C3206" s="58" t="s">
        <v>3760</v>
      </c>
    </row>
    <row r="3207" spans="1:3">
      <c r="A3207" s="58" t="s">
        <v>3761</v>
      </c>
      <c r="B3207" s="59" t="s">
        <v>3761</v>
      </c>
      <c r="C3207" s="58" t="s">
        <v>3762</v>
      </c>
    </row>
    <row r="3208" spans="1:3">
      <c r="A3208" s="58" t="s">
        <v>3763</v>
      </c>
      <c r="B3208" s="59" t="s">
        <v>3763</v>
      </c>
      <c r="C3208" s="58" t="s">
        <v>3764</v>
      </c>
    </row>
    <row r="3209" spans="1:3">
      <c r="A3209" s="58" t="s">
        <v>3765</v>
      </c>
      <c r="B3209" s="59" t="s">
        <v>3765</v>
      </c>
      <c r="C3209" s="58" t="s">
        <v>3766</v>
      </c>
    </row>
    <row r="3210" spans="1:3">
      <c r="A3210" s="58" t="s">
        <v>3767</v>
      </c>
      <c r="B3210" s="59" t="s">
        <v>3767</v>
      </c>
      <c r="C3210" s="58" t="s">
        <v>3768</v>
      </c>
    </row>
    <row r="3211" spans="1:3">
      <c r="A3211" s="58" t="s">
        <v>9657</v>
      </c>
      <c r="B3211" s="59" t="s">
        <v>9657</v>
      </c>
      <c r="C3211" s="58" t="s">
        <v>3769</v>
      </c>
    </row>
    <row r="3212" spans="1:3">
      <c r="A3212" s="58" t="s">
        <v>3770</v>
      </c>
      <c r="B3212" s="59" t="s">
        <v>3770</v>
      </c>
      <c r="C3212" s="58" t="s">
        <v>3769</v>
      </c>
    </row>
    <row r="3213" spans="1:3">
      <c r="A3213" s="58"/>
      <c r="B3213" s="59" t="s">
        <v>3770</v>
      </c>
      <c r="C3213" s="58" t="s">
        <v>655</v>
      </c>
    </row>
    <row r="3214" spans="1:3">
      <c r="A3214" s="58"/>
      <c r="B3214" s="59" t="s">
        <v>3770</v>
      </c>
      <c r="C3214" s="58" t="s">
        <v>3471</v>
      </c>
    </row>
    <row r="3215" spans="1:3">
      <c r="A3215" s="58"/>
      <c r="B3215" s="59" t="s">
        <v>3770</v>
      </c>
      <c r="C3215" s="58" t="s">
        <v>655</v>
      </c>
    </row>
    <row r="3216" spans="1:3">
      <c r="A3216" s="58"/>
      <c r="B3216" s="59" t="s">
        <v>3770</v>
      </c>
      <c r="C3216" s="58" t="s">
        <v>3771</v>
      </c>
    </row>
    <row r="3217" spans="1:3">
      <c r="A3217" s="58"/>
      <c r="B3217" s="59" t="s">
        <v>3770</v>
      </c>
      <c r="C3217" s="58" t="s">
        <v>3772</v>
      </c>
    </row>
    <row r="3218" spans="1:3">
      <c r="A3218" s="58"/>
      <c r="B3218" s="59" t="s">
        <v>3770</v>
      </c>
      <c r="C3218" s="58" t="s">
        <v>3773</v>
      </c>
    </row>
    <row r="3219" spans="1:3">
      <c r="A3219" s="58"/>
      <c r="B3219" s="59" t="s">
        <v>3770</v>
      </c>
      <c r="C3219" s="58" t="s">
        <v>3774</v>
      </c>
    </row>
    <row r="3220" spans="1:3">
      <c r="A3220" s="58"/>
      <c r="B3220" s="59" t="s">
        <v>3770</v>
      </c>
      <c r="C3220" s="58" t="s">
        <v>3775</v>
      </c>
    </row>
    <row r="3221" spans="1:3">
      <c r="A3221" s="58"/>
      <c r="B3221" s="59" t="s">
        <v>3770</v>
      </c>
      <c r="C3221" s="61" t="s">
        <v>669</v>
      </c>
    </row>
    <row r="3222" spans="1:3">
      <c r="A3222" s="58"/>
      <c r="B3222" s="59" t="s">
        <v>3770</v>
      </c>
      <c r="C3222" s="61" t="s">
        <v>3776</v>
      </c>
    </row>
    <row r="3223" spans="1:3">
      <c r="A3223" s="58" t="s">
        <v>3777</v>
      </c>
      <c r="B3223" s="59" t="s">
        <v>3777</v>
      </c>
      <c r="C3223" s="58" t="s">
        <v>3778</v>
      </c>
    </row>
    <row r="3224" spans="1:3">
      <c r="A3224" s="58"/>
      <c r="B3224" s="59" t="s">
        <v>3777</v>
      </c>
      <c r="C3224" s="58" t="s">
        <v>655</v>
      </c>
    </row>
    <row r="3225" spans="1:3" ht="30">
      <c r="A3225" s="58"/>
      <c r="B3225" s="59" t="s">
        <v>3777</v>
      </c>
      <c r="C3225" s="58" t="s">
        <v>3779</v>
      </c>
    </row>
    <row r="3226" spans="1:3">
      <c r="A3226" s="58"/>
      <c r="B3226" s="59" t="s">
        <v>3777</v>
      </c>
      <c r="C3226" s="58" t="s">
        <v>669</v>
      </c>
    </row>
    <row r="3227" spans="1:3">
      <c r="A3227" s="58"/>
      <c r="B3227" s="59" t="s">
        <v>3777</v>
      </c>
      <c r="C3227" s="58" t="s">
        <v>3780</v>
      </c>
    </row>
    <row r="3228" spans="1:3">
      <c r="A3228" s="58" t="s">
        <v>3781</v>
      </c>
      <c r="B3228" s="59" t="s">
        <v>3781</v>
      </c>
      <c r="C3228" s="58" t="s">
        <v>3782</v>
      </c>
    </row>
    <row r="3229" spans="1:3">
      <c r="A3229" s="58"/>
      <c r="B3229" s="59" t="s">
        <v>3781</v>
      </c>
      <c r="C3229" s="58" t="s">
        <v>655</v>
      </c>
    </row>
    <row r="3230" spans="1:3">
      <c r="A3230" s="58"/>
      <c r="B3230" s="59" t="s">
        <v>3781</v>
      </c>
      <c r="C3230" s="58" t="s">
        <v>3783</v>
      </c>
    </row>
    <row r="3231" spans="1:3">
      <c r="A3231" s="58" t="s">
        <v>3784</v>
      </c>
      <c r="B3231" s="59" t="s">
        <v>3784</v>
      </c>
      <c r="C3231" s="58" t="s">
        <v>3785</v>
      </c>
    </row>
    <row r="3232" spans="1:3">
      <c r="A3232" s="58"/>
      <c r="B3232" s="59" t="s">
        <v>3784</v>
      </c>
      <c r="C3232" s="58" t="s">
        <v>655</v>
      </c>
    </row>
    <row r="3233" spans="1:3">
      <c r="A3233" s="58"/>
      <c r="B3233" s="59" t="s">
        <v>3784</v>
      </c>
      <c r="C3233" s="58" t="s">
        <v>3786</v>
      </c>
    </row>
    <row r="3234" spans="1:3">
      <c r="A3234" s="58"/>
      <c r="B3234" s="59" t="s">
        <v>3784</v>
      </c>
      <c r="C3234" s="58" t="s">
        <v>655</v>
      </c>
    </row>
    <row r="3235" spans="1:3">
      <c r="A3235" s="58"/>
      <c r="B3235" s="59" t="s">
        <v>3784</v>
      </c>
      <c r="C3235" s="58" t="s">
        <v>3787</v>
      </c>
    </row>
    <row r="3236" spans="1:3">
      <c r="A3236" s="58"/>
      <c r="B3236" s="59" t="s">
        <v>3784</v>
      </c>
      <c r="C3236" s="58" t="s">
        <v>3788</v>
      </c>
    </row>
    <row r="3237" spans="1:3">
      <c r="A3237" s="58"/>
      <c r="B3237" s="59" t="s">
        <v>3784</v>
      </c>
      <c r="C3237" s="58" t="s">
        <v>3789</v>
      </c>
    </row>
    <row r="3238" spans="1:3">
      <c r="A3238" s="58"/>
      <c r="B3238" s="59" t="s">
        <v>3784</v>
      </c>
      <c r="C3238" s="58" t="s">
        <v>3790</v>
      </c>
    </row>
    <row r="3239" spans="1:3">
      <c r="A3239" s="58"/>
      <c r="B3239" s="59" t="s">
        <v>3784</v>
      </c>
      <c r="C3239" s="58" t="s">
        <v>3791</v>
      </c>
    </row>
    <row r="3240" spans="1:3">
      <c r="A3240" s="58"/>
      <c r="B3240" s="59" t="s">
        <v>3784</v>
      </c>
      <c r="C3240" s="58" t="s">
        <v>3792</v>
      </c>
    </row>
    <row r="3241" spans="1:3">
      <c r="A3241" s="58"/>
      <c r="B3241" s="59" t="s">
        <v>3784</v>
      </c>
      <c r="C3241" s="58" t="s">
        <v>3793</v>
      </c>
    </row>
    <row r="3242" spans="1:3">
      <c r="A3242" s="58"/>
      <c r="B3242" s="59" t="s">
        <v>3784</v>
      </c>
      <c r="C3242" s="58" t="s">
        <v>3794</v>
      </c>
    </row>
    <row r="3243" spans="1:3">
      <c r="A3243" s="58"/>
      <c r="B3243" s="59" t="s">
        <v>3784</v>
      </c>
      <c r="C3243" s="58" t="s">
        <v>3795</v>
      </c>
    </row>
    <row r="3244" spans="1:3">
      <c r="A3244" s="58"/>
      <c r="B3244" s="59" t="s">
        <v>3784</v>
      </c>
      <c r="C3244" s="58" t="s">
        <v>669</v>
      </c>
    </row>
    <row r="3245" spans="1:3">
      <c r="A3245" s="58"/>
      <c r="B3245" s="59" t="s">
        <v>3784</v>
      </c>
      <c r="C3245" s="58" t="s">
        <v>3796</v>
      </c>
    </row>
    <row r="3246" spans="1:3">
      <c r="A3246" s="58"/>
      <c r="B3246" s="59" t="s">
        <v>3784</v>
      </c>
      <c r="C3246" s="58" t="s">
        <v>3797</v>
      </c>
    </row>
    <row r="3247" spans="1:3">
      <c r="A3247" s="58"/>
      <c r="B3247" s="59" t="s">
        <v>3784</v>
      </c>
      <c r="C3247" s="58" t="s">
        <v>3798</v>
      </c>
    </row>
    <row r="3248" spans="1:3">
      <c r="A3248" s="58"/>
      <c r="B3248" s="59" t="s">
        <v>3784</v>
      </c>
      <c r="C3248" s="58" t="s">
        <v>3799</v>
      </c>
    </row>
    <row r="3249" spans="1:3">
      <c r="A3249" s="58"/>
      <c r="B3249" s="59" t="s">
        <v>3784</v>
      </c>
      <c r="C3249" s="58" t="s">
        <v>3800</v>
      </c>
    </row>
    <row r="3250" spans="1:3">
      <c r="A3250" s="58" t="s">
        <v>3801</v>
      </c>
      <c r="B3250" s="59" t="s">
        <v>3801</v>
      </c>
      <c r="C3250" s="58" t="s">
        <v>3802</v>
      </c>
    </row>
    <row r="3251" spans="1:3">
      <c r="A3251" s="58" t="s">
        <v>9658</v>
      </c>
      <c r="B3251" s="59" t="s">
        <v>9658</v>
      </c>
      <c r="C3251" s="61" t="s">
        <v>3803</v>
      </c>
    </row>
    <row r="3252" spans="1:3">
      <c r="A3252" s="58" t="s">
        <v>9659</v>
      </c>
      <c r="B3252" s="59" t="s">
        <v>9659</v>
      </c>
      <c r="C3252" s="61" t="s">
        <v>3804</v>
      </c>
    </row>
    <row r="3253" spans="1:3">
      <c r="A3253" s="58" t="s">
        <v>9660</v>
      </c>
      <c r="B3253" s="59" t="s">
        <v>9660</v>
      </c>
      <c r="C3253" s="58" t="s">
        <v>3805</v>
      </c>
    </row>
    <row r="3254" spans="1:3">
      <c r="A3254" s="58" t="s">
        <v>9661</v>
      </c>
      <c r="B3254" s="59" t="s">
        <v>9661</v>
      </c>
      <c r="C3254" s="58" t="s">
        <v>3806</v>
      </c>
    </row>
    <row r="3255" spans="1:3">
      <c r="A3255" s="58"/>
      <c r="B3255" s="59" t="s">
        <v>9661</v>
      </c>
      <c r="C3255" s="58" t="s">
        <v>655</v>
      </c>
    </row>
    <row r="3256" spans="1:3">
      <c r="A3256" s="58"/>
      <c r="B3256" s="59" t="s">
        <v>9661</v>
      </c>
      <c r="C3256" s="58" t="s">
        <v>3807</v>
      </c>
    </row>
    <row r="3257" spans="1:3">
      <c r="A3257" s="58"/>
      <c r="B3257" s="59" t="s">
        <v>9661</v>
      </c>
      <c r="C3257" s="58" t="s">
        <v>3808</v>
      </c>
    </row>
    <row r="3258" spans="1:3">
      <c r="A3258" s="58"/>
      <c r="B3258" s="59" t="s">
        <v>9661</v>
      </c>
      <c r="C3258" s="61" t="s">
        <v>3809</v>
      </c>
    </row>
    <row r="3259" spans="1:3">
      <c r="A3259" s="58"/>
      <c r="B3259" s="59" t="s">
        <v>9661</v>
      </c>
      <c r="C3259" s="61" t="s">
        <v>3810</v>
      </c>
    </row>
    <row r="3260" spans="1:3">
      <c r="A3260" s="58"/>
      <c r="B3260" s="59" t="s">
        <v>9661</v>
      </c>
      <c r="C3260" s="61" t="s">
        <v>3811</v>
      </c>
    </row>
    <row r="3261" spans="1:3">
      <c r="A3261" s="58"/>
      <c r="B3261" s="59" t="s">
        <v>9661</v>
      </c>
      <c r="C3261" s="58" t="s">
        <v>3812</v>
      </c>
    </row>
    <row r="3262" spans="1:3">
      <c r="A3262" s="58"/>
      <c r="B3262" s="59" t="s">
        <v>9661</v>
      </c>
      <c r="C3262" s="58" t="s">
        <v>3813</v>
      </c>
    </row>
    <row r="3263" spans="1:3">
      <c r="A3263" s="58"/>
      <c r="B3263" s="59" t="s">
        <v>9661</v>
      </c>
      <c r="C3263" s="58" t="s">
        <v>3814</v>
      </c>
    </row>
    <row r="3264" spans="1:3">
      <c r="A3264" s="58"/>
      <c r="B3264" s="59" t="s">
        <v>9661</v>
      </c>
      <c r="C3264" s="58" t="s">
        <v>3815</v>
      </c>
    </row>
    <row r="3265" spans="1:3">
      <c r="A3265" s="58"/>
      <c r="B3265" s="59" t="s">
        <v>9661</v>
      </c>
      <c r="C3265" s="58" t="s">
        <v>669</v>
      </c>
    </row>
    <row r="3266" spans="1:3">
      <c r="A3266" s="58"/>
      <c r="B3266" s="59" t="s">
        <v>9661</v>
      </c>
      <c r="C3266" s="58" t="s">
        <v>3816</v>
      </c>
    </row>
    <row r="3267" spans="1:3">
      <c r="A3267" s="58"/>
      <c r="B3267" s="59" t="s">
        <v>9661</v>
      </c>
      <c r="C3267" s="58" t="s">
        <v>3817</v>
      </c>
    </row>
    <row r="3268" spans="1:3">
      <c r="A3268" s="58" t="s">
        <v>3818</v>
      </c>
      <c r="B3268" s="59" t="s">
        <v>3818</v>
      </c>
      <c r="C3268" s="58" t="s">
        <v>3819</v>
      </c>
    </row>
    <row r="3269" spans="1:3">
      <c r="A3269" s="58" t="s">
        <v>3820</v>
      </c>
      <c r="B3269" s="59" t="s">
        <v>3820</v>
      </c>
      <c r="C3269" s="58" t="s">
        <v>3819</v>
      </c>
    </row>
    <row r="3270" spans="1:3">
      <c r="A3270" s="58"/>
      <c r="B3270" s="59" t="s">
        <v>3820</v>
      </c>
      <c r="C3270" s="58" t="s">
        <v>655</v>
      </c>
    </row>
    <row r="3271" spans="1:3">
      <c r="A3271" s="58"/>
      <c r="B3271" s="59" t="s">
        <v>3820</v>
      </c>
      <c r="C3271" s="58" t="s">
        <v>3821</v>
      </c>
    </row>
    <row r="3272" spans="1:3">
      <c r="A3272" s="58"/>
      <c r="B3272" s="59" t="s">
        <v>3820</v>
      </c>
      <c r="C3272" s="58" t="s">
        <v>655</v>
      </c>
    </row>
    <row r="3273" spans="1:3">
      <c r="A3273" s="58"/>
      <c r="B3273" s="59" t="s">
        <v>3820</v>
      </c>
      <c r="C3273" s="58" t="s">
        <v>3822</v>
      </c>
    </row>
    <row r="3274" spans="1:3">
      <c r="A3274" s="58"/>
      <c r="B3274" s="59" t="s">
        <v>3820</v>
      </c>
      <c r="C3274" s="58" t="s">
        <v>3823</v>
      </c>
    </row>
    <row r="3275" spans="1:3">
      <c r="A3275" s="58"/>
      <c r="B3275" s="59" t="s">
        <v>3820</v>
      </c>
      <c r="C3275" s="58" t="s">
        <v>3824</v>
      </c>
    </row>
    <row r="3276" spans="1:3">
      <c r="A3276" s="58"/>
      <c r="B3276" s="59" t="s">
        <v>3820</v>
      </c>
      <c r="C3276" s="58" t="s">
        <v>3825</v>
      </c>
    </row>
    <row r="3277" spans="1:3">
      <c r="A3277" s="58"/>
      <c r="B3277" s="59" t="s">
        <v>3820</v>
      </c>
      <c r="C3277" s="58" t="s">
        <v>3826</v>
      </c>
    </row>
    <row r="3278" spans="1:3">
      <c r="A3278" s="58"/>
      <c r="B3278" s="59" t="s">
        <v>3820</v>
      </c>
      <c r="C3278" s="58" t="s">
        <v>3827</v>
      </c>
    </row>
    <row r="3279" spans="1:3">
      <c r="A3279" s="58"/>
      <c r="B3279" s="59" t="s">
        <v>3820</v>
      </c>
      <c r="C3279" s="61" t="s">
        <v>3828</v>
      </c>
    </row>
    <row r="3280" spans="1:3">
      <c r="A3280" s="58"/>
      <c r="B3280" s="59" t="s">
        <v>3820</v>
      </c>
      <c r="C3280" s="61" t="s">
        <v>3829</v>
      </c>
    </row>
    <row r="3281" spans="1:3">
      <c r="A3281" s="58" t="s">
        <v>3830</v>
      </c>
      <c r="B3281" s="59" t="s">
        <v>3830</v>
      </c>
      <c r="C3281" s="58" t="s">
        <v>3831</v>
      </c>
    </row>
    <row r="3282" spans="1:3">
      <c r="A3282" s="58" t="s">
        <v>3832</v>
      </c>
      <c r="B3282" s="59" t="s">
        <v>3832</v>
      </c>
      <c r="C3282" s="58" t="s">
        <v>3833</v>
      </c>
    </row>
    <row r="3283" spans="1:3">
      <c r="A3283" s="58" t="s">
        <v>3834</v>
      </c>
      <c r="B3283" s="59" t="s">
        <v>3834</v>
      </c>
      <c r="C3283" s="58" t="s">
        <v>3835</v>
      </c>
    </row>
    <row r="3284" spans="1:3">
      <c r="A3284" s="58" t="s">
        <v>3836</v>
      </c>
      <c r="B3284" s="59" t="s">
        <v>3836</v>
      </c>
      <c r="C3284" s="58" t="s">
        <v>3837</v>
      </c>
    </row>
    <row r="3285" spans="1:3">
      <c r="A3285" s="58" t="s">
        <v>3838</v>
      </c>
      <c r="B3285" s="59" t="s">
        <v>3838</v>
      </c>
      <c r="C3285" s="58" t="s">
        <v>3839</v>
      </c>
    </row>
    <row r="3286" spans="1:3">
      <c r="A3286" s="58" t="s">
        <v>3840</v>
      </c>
      <c r="B3286" s="59" t="s">
        <v>3840</v>
      </c>
      <c r="C3286" s="58" t="s">
        <v>3841</v>
      </c>
    </row>
    <row r="3287" spans="1:3">
      <c r="A3287" s="58" t="s">
        <v>305</v>
      </c>
      <c r="B3287" s="59" t="s">
        <v>305</v>
      </c>
      <c r="C3287" s="58" t="s">
        <v>3842</v>
      </c>
    </row>
    <row r="3288" spans="1:3">
      <c r="A3288" s="58"/>
      <c r="B3288" s="59" t="s">
        <v>305</v>
      </c>
      <c r="C3288" s="58" t="s">
        <v>655</v>
      </c>
    </row>
    <row r="3289" spans="1:3">
      <c r="A3289" s="58"/>
      <c r="B3289" s="59" t="s">
        <v>305</v>
      </c>
      <c r="C3289" s="58" t="s">
        <v>3843</v>
      </c>
    </row>
    <row r="3290" spans="1:3">
      <c r="A3290" s="58"/>
      <c r="B3290" s="59" t="s">
        <v>305</v>
      </c>
      <c r="C3290" s="58" t="s">
        <v>657</v>
      </c>
    </row>
    <row r="3291" spans="1:3">
      <c r="A3291" s="58"/>
      <c r="B3291" s="59" t="s">
        <v>305</v>
      </c>
      <c r="C3291" s="58" t="s">
        <v>3844</v>
      </c>
    </row>
    <row r="3292" spans="1:3">
      <c r="A3292" s="58" t="s">
        <v>3845</v>
      </c>
      <c r="B3292" s="59" t="s">
        <v>3845</v>
      </c>
      <c r="C3292" s="58" t="s">
        <v>3846</v>
      </c>
    </row>
    <row r="3293" spans="1:3">
      <c r="A3293" s="58"/>
      <c r="B3293" s="59" t="s">
        <v>3845</v>
      </c>
      <c r="C3293" s="58" t="s">
        <v>655</v>
      </c>
    </row>
    <row r="3294" spans="1:3">
      <c r="A3294" s="58"/>
      <c r="B3294" s="59" t="s">
        <v>3845</v>
      </c>
      <c r="C3294" s="58" t="s">
        <v>3847</v>
      </c>
    </row>
    <row r="3295" spans="1:3">
      <c r="A3295" s="58"/>
      <c r="B3295" s="59" t="s">
        <v>3845</v>
      </c>
      <c r="C3295" s="58" t="s">
        <v>669</v>
      </c>
    </row>
    <row r="3296" spans="1:3">
      <c r="A3296" s="58"/>
      <c r="B3296" s="59" t="s">
        <v>3845</v>
      </c>
      <c r="C3296" s="58" t="s">
        <v>3848</v>
      </c>
    </row>
    <row r="3297" spans="1:3">
      <c r="A3297" s="58"/>
      <c r="B3297" s="59" t="s">
        <v>3845</v>
      </c>
      <c r="C3297" s="58" t="s">
        <v>3849</v>
      </c>
    </row>
    <row r="3298" spans="1:3">
      <c r="A3298" s="58" t="s">
        <v>3850</v>
      </c>
      <c r="B3298" s="59" t="s">
        <v>3850</v>
      </c>
      <c r="C3298" s="58" t="s">
        <v>3851</v>
      </c>
    </row>
    <row r="3299" spans="1:3">
      <c r="A3299" s="58"/>
      <c r="B3299" s="59" t="s">
        <v>3850</v>
      </c>
      <c r="C3299" s="58" t="s">
        <v>655</v>
      </c>
    </row>
    <row r="3300" spans="1:3">
      <c r="A3300" s="58"/>
      <c r="B3300" s="59" t="s">
        <v>3850</v>
      </c>
      <c r="C3300" s="58" t="s">
        <v>3852</v>
      </c>
    </row>
    <row r="3301" spans="1:3">
      <c r="A3301" s="58"/>
      <c r="B3301" s="59" t="s">
        <v>3850</v>
      </c>
      <c r="C3301" s="58" t="s">
        <v>669</v>
      </c>
    </row>
    <row r="3302" spans="1:3">
      <c r="A3302" s="58"/>
      <c r="B3302" s="59" t="s">
        <v>3850</v>
      </c>
      <c r="C3302" s="58" t="s">
        <v>3853</v>
      </c>
    </row>
    <row r="3303" spans="1:3">
      <c r="A3303" s="58"/>
      <c r="B3303" s="59" t="s">
        <v>3850</v>
      </c>
      <c r="C3303" s="58" t="s">
        <v>3854</v>
      </c>
    </row>
    <row r="3304" spans="1:3">
      <c r="A3304" s="58"/>
      <c r="B3304" s="59" t="s">
        <v>3850</v>
      </c>
      <c r="C3304" s="58" t="s">
        <v>3855</v>
      </c>
    </row>
    <row r="3305" spans="1:3">
      <c r="A3305" s="58"/>
      <c r="B3305" s="59" t="s">
        <v>3850</v>
      </c>
      <c r="C3305" s="58" t="s">
        <v>3856</v>
      </c>
    </row>
    <row r="3306" spans="1:3">
      <c r="A3306" s="58" t="s">
        <v>3857</v>
      </c>
      <c r="B3306" s="59" t="s">
        <v>3857</v>
      </c>
      <c r="C3306" s="58" t="s">
        <v>3858</v>
      </c>
    </row>
    <row r="3307" spans="1:3">
      <c r="A3307" s="58" t="s">
        <v>3859</v>
      </c>
      <c r="B3307" s="59" t="s">
        <v>3859</v>
      </c>
      <c r="C3307" s="58" t="s">
        <v>3860</v>
      </c>
    </row>
    <row r="3308" spans="1:3">
      <c r="A3308" s="58" t="s">
        <v>3861</v>
      </c>
      <c r="B3308" s="59" t="s">
        <v>3861</v>
      </c>
      <c r="C3308" s="61" t="s">
        <v>3862</v>
      </c>
    </row>
    <row r="3309" spans="1:3">
      <c r="A3309" s="58" t="s">
        <v>3863</v>
      </c>
      <c r="B3309" s="59" t="s">
        <v>3863</v>
      </c>
      <c r="C3309" s="61" t="s">
        <v>3864</v>
      </c>
    </row>
    <row r="3310" spans="1:3">
      <c r="A3310" s="58"/>
      <c r="B3310" s="59" t="s">
        <v>3863</v>
      </c>
      <c r="C3310" s="61" t="s">
        <v>655</v>
      </c>
    </row>
    <row r="3311" spans="1:3">
      <c r="A3311" s="58"/>
      <c r="B3311" s="59" t="s">
        <v>3863</v>
      </c>
      <c r="C3311" s="58" t="s">
        <v>3865</v>
      </c>
    </row>
    <row r="3312" spans="1:3">
      <c r="A3312" s="58"/>
      <c r="B3312" s="59" t="s">
        <v>3863</v>
      </c>
      <c r="C3312" s="58" t="s">
        <v>655</v>
      </c>
    </row>
    <row r="3313" spans="1:3">
      <c r="A3313" s="58"/>
      <c r="B3313" s="59" t="s">
        <v>3863</v>
      </c>
      <c r="C3313" s="58" t="s">
        <v>3866</v>
      </c>
    </row>
    <row r="3314" spans="1:3">
      <c r="A3314" s="58"/>
      <c r="B3314" s="59" t="s">
        <v>3863</v>
      </c>
      <c r="C3314" s="58" t="s">
        <v>3867</v>
      </c>
    </row>
    <row r="3315" spans="1:3">
      <c r="A3315" s="58"/>
      <c r="B3315" s="59" t="s">
        <v>3863</v>
      </c>
      <c r="C3315" s="58" t="s">
        <v>3868</v>
      </c>
    </row>
    <row r="3316" spans="1:3">
      <c r="A3316" s="58"/>
      <c r="B3316" s="59" t="s">
        <v>3863</v>
      </c>
      <c r="C3316" s="58" t="s">
        <v>3869</v>
      </c>
    </row>
    <row r="3317" spans="1:3">
      <c r="A3317" s="58"/>
      <c r="B3317" s="59" t="s">
        <v>3863</v>
      </c>
      <c r="C3317" s="58" t="s">
        <v>3870</v>
      </c>
    </row>
    <row r="3318" spans="1:3">
      <c r="A3318" s="58"/>
      <c r="B3318" s="59" t="s">
        <v>3863</v>
      </c>
      <c r="C3318" s="58" t="s">
        <v>3871</v>
      </c>
    </row>
    <row r="3319" spans="1:3">
      <c r="A3319" s="58"/>
      <c r="B3319" s="59" t="s">
        <v>3863</v>
      </c>
      <c r="C3319" s="58" t="s">
        <v>3872</v>
      </c>
    </row>
    <row r="3320" spans="1:3">
      <c r="A3320" s="58"/>
      <c r="B3320" s="59" t="s">
        <v>3863</v>
      </c>
      <c r="C3320" s="58" t="s">
        <v>3873</v>
      </c>
    </row>
    <row r="3321" spans="1:3">
      <c r="A3321" s="58"/>
      <c r="B3321" s="59" t="s">
        <v>3863</v>
      </c>
      <c r="C3321" s="60" t="s">
        <v>3874</v>
      </c>
    </row>
    <row r="3322" spans="1:3" ht="30">
      <c r="A3322" s="58"/>
      <c r="B3322" s="59" t="s">
        <v>3863</v>
      </c>
      <c r="C3322" s="60" t="s">
        <v>3875</v>
      </c>
    </row>
    <row r="3323" spans="1:3">
      <c r="A3323" s="58"/>
      <c r="B3323" s="59" t="s">
        <v>3863</v>
      </c>
      <c r="C3323" s="60" t="s">
        <v>669</v>
      </c>
    </row>
    <row r="3324" spans="1:3">
      <c r="A3324" s="58"/>
      <c r="B3324" s="59" t="s">
        <v>3863</v>
      </c>
      <c r="C3324" s="60" t="s">
        <v>3876</v>
      </c>
    </row>
    <row r="3325" spans="1:3">
      <c r="A3325" s="58"/>
      <c r="B3325" s="59" t="s">
        <v>3863</v>
      </c>
      <c r="C3325" s="60" t="s">
        <v>3877</v>
      </c>
    </row>
    <row r="3326" spans="1:3">
      <c r="A3326" s="58" t="s">
        <v>3878</v>
      </c>
      <c r="B3326" s="59" t="s">
        <v>3878</v>
      </c>
      <c r="C3326" s="60" t="s">
        <v>3879</v>
      </c>
    </row>
    <row r="3327" spans="1:3">
      <c r="A3327" s="58" t="s">
        <v>3880</v>
      </c>
      <c r="B3327" s="59" t="s">
        <v>3880</v>
      </c>
      <c r="C3327" s="60" t="s">
        <v>3879</v>
      </c>
    </row>
    <row r="3328" spans="1:3">
      <c r="A3328" s="58"/>
      <c r="B3328" s="59" t="s">
        <v>3880</v>
      </c>
      <c r="C3328" s="60" t="s">
        <v>655</v>
      </c>
    </row>
    <row r="3329" spans="1:3" ht="30">
      <c r="A3329" s="58"/>
      <c r="B3329" s="59" t="s">
        <v>3880</v>
      </c>
      <c r="C3329" s="60" t="s">
        <v>3881</v>
      </c>
    </row>
    <row r="3330" spans="1:3">
      <c r="A3330" s="58"/>
      <c r="B3330" s="59" t="s">
        <v>3880</v>
      </c>
      <c r="C3330" s="60" t="s">
        <v>3882</v>
      </c>
    </row>
    <row r="3331" spans="1:3">
      <c r="A3331" s="58"/>
      <c r="B3331" s="59" t="s">
        <v>3880</v>
      </c>
      <c r="C3331" s="60" t="s">
        <v>3883</v>
      </c>
    </row>
    <row r="3332" spans="1:3">
      <c r="A3332" s="58"/>
      <c r="B3332" s="59" t="s">
        <v>3880</v>
      </c>
      <c r="C3332" s="60" t="s">
        <v>3884</v>
      </c>
    </row>
    <row r="3333" spans="1:3">
      <c r="A3333" s="58"/>
      <c r="B3333" s="59" t="s">
        <v>3880</v>
      </c>
      <c r="C3333" s="60" t="s">
        <v>3885</v>
      </c>
    </row>
    <row r="3334" spans="1:3">
      <c r="A3334" s="58"/>
      <c r="B3334" s="59" t="s">
        <v>3880</v>
      </c>
      <c r="C3334" s="60" t="s">
        <v>3886</v>
      </c>
    </row>
    <row r="3335" spans="1:3">
      <c r="A3335" s="58"/>
      <c r="B3335" s="59" t="s">
        <v>3880</v>
      </c>
      <c r="C3335" s="60" t="s">
        <v>3887</v>
      </c>
    </row>
    <row r="3336" spans="1:3">
      <c r="A3336" s="58"/>
      <c r="B3336" s="59" t="s">
        <v>3880</v>
      </c>
      <c r="C3336" s="60" t="s">
        <v>3888</v>
      </c>
    </row>
    <row r="3337" spans="1:3">
      <c r="A3337" s="58"/>
      <c r="B3337" s="59" t="s">
        <v>3880</v>
      </c>
      <c r="C3337" s="60" t="s">
        <v>3889</v>
      </c>
    </row>
    <row r="3338" spans="1:3">
      <c r="A3338" s="58"/>
      <c r="B3338" s="59" t="s">
        <v>3880</v>
      </c>
      <c r="C3338" s="60" t="s">
        <v>3890</v>
      </c>
    </row>
    <row r="3339" spans="1:3">
      <c r="A3339" s="58"/>
      <c r="B3339" s="59" t="s">
        <v>3880</v>
      </c>
      <c r="C3339" s="60" t="s">
        <v>3891</v>
      </c>
    </row>
    <row r="3340" spans="1:3">
      <c r="A3340" s="58"/>
      <c r="B3340" s="59" t="s">
        <v>3880</v>
      </c>
      <c r="C3340" s="60" t="s">
        <v>3892</v>
      </c>
    </row>
    <row r="3341" spans="1:3">
      <c r="A3341" s="58"/>
      <c r="B3341" s="59" t="s">
        <v>3880</v>
      </c>
      <c r="C3341" s="60" t="s">
        <v>3893</v>
      </c>
    </row>
    <row r="3342" spans="1:3">
      <c r="A3342" s="58"/>
      <c r="B3342" s="59" t="s">
        <v>3880</v>
      </c>
      <c r="C3342" s="60" t="s">
        <v>657</v>
      </c>
    </row>
    <row r="3343" spans="1:3">
      <c r="A3343" s="58"/>
      <c r="B3343" s="59" t="s">
        <v>3880</v>
      </c>
      <c r="C3343" s="60" t="s">
        <v>3894</v>
      </c>
    </row>
    <row r="3344" spans="1:3">
      <c r="A3344" s="58" t="s">
        <v>9662</v>
      </c>
      <c r="B3344" s="59" t="s">
        <v>9662</v>
      </c>
      <c r="C3344" s="60" t="s">
        <v>3895</v>
      </c>
    </row>
    <row r="3345" spans="1:3">
      <c r="A3345" s="58"/>
      <c r="B3345" s="59" t="s">
        <v>9662</v>
      </c>
      <c r="C3345" s="58" t="s">
        <v>655</v>
      </c>
    </row>
    <row r="3346" spans="1:3" ht="45">
      <c r="A3346" s="60"/>
      <c r="B3346" s="59" t="s">
        <v>9662</v>
      </c>
      <c r="C3346" s="60" t="s">
        <v>3896</v>
      </c>
    </row>
    <row r="3347" spans="1:3">
      <c r="A3347" s="60"/>
      <c r="B3347" s="59" t="s">
        <v>9662</v>
      </c>
      <c r="C3347" s="62" t="s">
        <v>657</v>
      </c>
    </row>
    <row r="3348" spans="1:3">
      <c r="A3348" s="60"/>
      <c r="B3348" s="59" t="s">
        <v>9662</v>
      </c>
      <c r="C3348" s="62" t="s">
        <v>3897</v>
      </c>
    </row>
    <row r="3349" spans="1:3">
      <c r="A3349" s="60" t="s">
        <v>3898</v>
      </c>
      <c r="B3349" s="59" t="s">
        <v>3898</v>
      </c>
      <c r="C3349" s="62" t="s">
        <v>3899</v>
      </c>
    </row>
    <row r="3350" spans="1:3">
      <c r="A3350" s="60"/>
      <c r="B3350" s="59" t="s">
        <v>3898</v>
      </c>
      <c r="C3350" s="62" t="s">
        <v>655</v>
      </c>
    </row>
    <row r="3351" spans="1:3" ht="75">
      <c r="A3351" s="60"/>
      <c r="B3351" s="59" t="s">
        <v>3898</v>
      </c>
      <c r="C3351" s="62" t="s">
        <v>3900</v>
      </c>
    </row>
    <row r="3352" spans="1:3">
      <c r="A3352" s="60"/>
      <c r="B3352" s="59" t="s">
        <v>3898</v>
      </c>
      <c r="C3352" s="62" t="s">
        <v>669</v>
      </c>
    </row>
    <row r="3353" spans="1:3" ht="30">
      <c r="A3353" s="60"/>
      <c r="B3353" s="59" t="s">
        <v>3898</v>
      </c>
      <c r="C3353" s="62" t="s">
        <v>3901</v>
      </c>
    </row>
    <row r="3354" spans="1:3">
      <c r="A3354" s="60"/>
      <c r="B3354" s="59" t="s">
        <v>3898</v>
      </c>
      <c r="C3354" s="62" t="s">
        <v>3902</v>
      </c>
    </row>
    <row r="3355" spans="1:3">
      <c r="A3355" s="60"/>
      <c r="B3355" s="59" t="s">
        <v>3898</v>
      </c>
      <c r="C3355" s="62" t="s">
        <v>3903</v>
      </c>
    </row>
    <row r="3356" spans="1:3">
      <c r="A3356" s="60" t="s">
        <v>3904</v>
      </c>
      <c r="B3356" s="59" t="s">
        <v>3904</v>
      </c>
      <c r="C3356" s="62" t="s">
        <v>3905</v>
      </c>
    </row>
    <row r="3357" spans="1:3">
      <c r="A3357" s="60" t="s">
        <v>3906</v>
      </c>
      <c r="B3357" s="59" t="s">
        <v>3906</v>
      </c>
      <c r="C3357" s="60" t="s">
        <v>3907</v>
      </c>
    </row>
    <row r="3358" spans="1:3">
      <c r="A3358" s="60" t="s">
        <v>3908</v>
      </c>
      <c r="B3358" s="59" t="s">
        <v>3908</v>
      </c>
      <c r="C3358" s="60" t="s">
        <v>3909</v>
      </c>
    </row>
    <row r="3359" spans="1:3">
      <c r="A3359" s="60" t="s">
        <v>3910</v>
      </c>
      <c r="B3359" s="59" t="s">
        <v>3910</v>
      </c>
      <c r="C3359" s="60" t="s">
        <v>3911</v>
      </c>
    </row>
    <row r="3360" spans="1:3">
      <c r="A3360" s="60" t="s">
        <v>3912</v>
      </c>
      <c r="B3360" s="59" t="s">
        <v>3912</v>
      </c>
      <c r="C3360" s="60" t="s">
        <v>3913</v>
      </c>
    </row>
    <row r="3361" spans="1:3">
      <c r="A3361" s="60" t="s">
        <v>3914</v>
      </c>
      <c r="B3361" s="59" t="s">
        <v>3914</v>
      </c>
      <c r="C3361" s="60" t="s">
        <v>3915</v>
      </c>
    </row>
    <row r="3362" spans="1:3">
      <c r="A3362" s="60" t="s">
        <v>3916</v>
      </c>
      <c r="B3362" s="59" t="s">
        <v>3916</v>
      </c>
      <c r="C3362" s="58" t="s">
        <v>3917</v>
      </c>
    </row>
    <row r="3363" spans="1:3">
      <c r="A3363" s="60"/>
      <c r="B3363" s="59" t="s">
        <v>3916</v>
      </c>
      <c r="C3363" s="58" t="s">
        <v>655</v>
      </c>
    </row>
    <row r="3364" spans="1:3" ht="30">
      <c r="A3364" s="60"/>
      <c r="B3364" s="59" t="s">
        <v>3916</v>
      </c>
      <c r="C3364" s="58" t="s">
        <v>3918</v>
      </c>
    </row>
    <row r="3365" spans="1:3">
      <c r="A3365" s="60" t="s">
        <v>3919</v>
      </c>
      <c r="B3365" s="59" t="s">
        <v>3919</v>
      </c>
      <c r="C3365" s="58" t="s">
        <v>3920</v>
      </c>
    </row>
    <row r="3366" spans="1:3">
      <c r="A3366" s="60" t="s">
        <v>3921</v>
      </c>
      <c r="B3366" s="59" t="s">
        <v>3921</v>
      </c>
      <c r="C3366" s="58" t="s">
        <v>3920</v>
      </c>
    </row>
    <row r="3367" spans="1:3">
      <c r="A3367" s="60"/>
      <c r="B3367" s="59" t="s">
        <v>3921</v>
      </c>
      <c r="C3367" s="58" t="s">
        <v>655</v>
      </c>
    </row>
    <row r="3368" spans="1:3" ht="30">
      <c r="A3368" s="60"/>
      <c r="B3368" s="59" t="s">
        <v>3921</v>
      </c>
      <c r="C3368" s="58" t="s">
        <v>3922</v>
      </c>
    </row>
    <row r="3369" spans="1:3">
      <c r="A3369" s="60"/>
      <c r="B3369" s="59" t="s">
        <v>3921</v>
      </c>
      <c r="C3369" s="58" t="s">
        <v>655</v>
      </c>
    </row>
    <row r="3370" spans="1:3">
      <c r="A3370" s="60"/>
      <c r="B3370" s="59" t="s">
        <v>3921</v>
      </c>
      <c r="C3370" s="58" t="s">
        <v>3923</v>
      </c>
    </row>
    <row r="3371" spans="1:3">
      <c r="A3371" s="60"/>
      <c r="B3371" s="59" t="s">
        <v>3921</v>
      </c>
      <c r="C3371" s="60" t="s">
        <v>3924</v>
      </c>
    </row>
    <row r="3372" spans="1:3">
      <c r="A3372" s="60"/>
      <c r="B3372" s="59" t="s">
        <v>3921</v>
      </c>
      <c r="C3372" s="60" t="s">
        <v>3925</v>
      </c>
    </row>
    <row r="3373" spans="1:3">
      <c r="A3373" s="58"/>
      <c r="B3373" s="59" t="s">
        <v>3921</v>
      </c>
      <c r="C3373" s="58" t="s">
        <v>3926</v>
      </c>
    </row>
    <row r="3374" spans="1:3">
      <c r="A3374" s="58"/>
      <c r="B3374" s="59" t="s">
        <v>3921</v>
      </c>
      <c r="C3374" s="58" t="s">
        <v>3927</v>
      </c>
    </row>
    <row r="3375" spans="1:3">
      <c r="A3375" s="58"/>
      <c r="B3375" s="59" t="s">
        <v>3921</v>
      </c>
      <c r="C3375" s="58" t="s">
        <v>3928</v>
      </c>
    </row>
    <row r="3376" spans="1:3">
      <c r="A3376" s="58"/>
      <c r="B3376" s="59" t="s">
        <v>3921</v>
      </c>
      <c r="C3376" s="58" t="s">
        <v>3929</v>
      </c>
    </row>
    <row r="3377" spans="1:3">
      <c r="A3377" s="58"/>
      <c r="B3377" s="59" t="s">
        <v>3921</v>
      </c>
      <c r="C3377" s="58" t="s">
        <v>3930</v>
      </c>
    </row>
    <row r="3378" spans="1:3">
      <c r="A3378" s="58"/>
      <c r="B3378" s="59" t="s">
        <v>3921</v>
      </c>
      <c r="C3378" s="58" t="s">
        <v>3931</v>
      </c>
    </row>
    <row r="3379" spans="1:3">
      <c r="A3379" s="58"/>
      <c r="B3379" s="59" t="s">
        <v>3921</v>
      </c>
      <c r="C3379" s="58" t="s">
        <v>41206</v>
      </c>
    </row>
    <row r="3380" spans="1:3">
      <c r="A3380" s="58"/>
      <c r="B3380" s="59" t="s">
        <v>3921</v>
      </c>
      <c r="C3380" s="58" t="s">
        <v>3932</v>
      </c>
    </row>
    <row r="3381" spans="1:3">
      <c r="A3381" s="58"/>
      <c r="B3381" s="59" t="s">
        <v>3921</v>
      </c>
      <c r="C3381" s="58" t="s">
        <v>41207</v>
      </c>
    </row>
    <row r="3382" spans="1:3">
      <c r="A3382" s="58"/>
      <c r="B3382" s="59" t="s">
        <v>3921</v>
      </c>
      <c r="C3382" s="58" t="s">
        <v>41208</v>
      </c>
    </row>
    <row r="3383" spans="1:3">
      <c r="A3383" s="58"/>
      <c r="B3383" s="59" t="s">
        <v>3921</v>
      </c>
      <c r="C3383" s="58" t="s">
        <v>3933</v>
      </c>
    </row>
    <row r="3384" spans="1:3">
      <c r="A3384" s="58"/>
      <c r="B3384" s="59" t="s">
        <v>3921</v>
      </c>
      <c r="C3384" s="58" t="s">
        <v>3934</v>
      </c>
    </row>
    <row r="3385" spans="1:3">
      <c r="A3385" s="58"/>
      <c r="B3385" s="59" t="s">
        <v>3921</v>
      </c>
      <c r="C3385" s="58" t="s">
        <v>3935</v>
      </c>
    </row>
    <row r="3386" spans="1:3">
      <c r="A3386" s="58"/>
      <c r="B3386" s="59" t="s">
        <v>3921</v>
      </c>
      <c r="C3386" s="58" t="s">
        <v>3936</v>
      </c>
    </row>
    <row r="3387" spans="1:3">
      <c r="A3387" s="58"/>
      <c r="B3387" s="59" t="s">
        <v>3921</v>
      </c>
      <c r="C3387" s="58" t="s">
        <v>3937</v>
      </c>
    </row>
    <row r="3388" spans="1:3">
      <c r="A3388" s="58"/>
      <c r="B3388" s="59" t="s">
        <v>3921</v>
      </c>
      <c r="C3388" s="58" t="s">
        <v>3938</v>
      </c>
    </row>
    <row r="3389" spans="1:3">
      <c r="A3389" s="58"/>
      <c r="B3389" s="59" t="s">
        <v>3921</v>
      </c>
      <c r="C3389" s="58" t="s">
        <v>3939</v>
      </c>
    </row>
    <row r="3390" spans="1:3">
      <c r="A3390" s="58"/>
      <c r="B3390" s="59" t="s">
        <v>3921</v>
      </c>
      <c r="C3390" s="61" t="s">
        <v>3940</v>
      </c>
    </row>
    <row r="3391" spans="1:3">
      <c r="A3391" s="58"/>
      <c r="B3391" s="59" t="s">
        <v>3921</v>
      </c>
      <c r="C3391" s="61" t="s">
        <v>669</v>
      </c>
    </row>
    <row r="3392" spans="1:3">
      <c r="A3392" s="58"/>
      <c r="B3392" s="59" t="s">
        <v>3921</v>
      </c>
      <c r="C3392" s="61" t="s">
        <v>3941</v>
      </c>
    </row>
    <row r="3393" spans="1:3">
      <c r="A3393" s="58"/>
      <c r="B3393" s="59" t="s">
        <v>3921</v>
      </c>
      <c r="C3393" s="58" t="s">
        <v>3942</v>
      </c>
    </row>
    <row r="3394" spans="1:3" ht="30">
      <c r="A3394" s="58"/>
      <c r="B3394" s="59" t="s">
        <v>3921</v>
      </c>
      <c r="C3394" s="61" t="s">
        <v>3943</v>
      </c>
    </row>
    <row r="3395" spans="1:3" ht="30">
      <c r="A3395" s="58"/>
      <c r="B3395" s="59" t="s">
        <v>3921</v>
      </c>
      <c r="C3395" s="58" t="s">
        <v>3944</v>
      </c>
    </row>
    <row r="3396" spans="1:3">
      <c r="A3396" s="58"/>
      <c r="B3396" s="59" t="s">
        <v>3921</v>
      </c>
      <c r="C3396" s="58" t="s">
        <v>3945</v>
      </c>
    </row>
    <row r="3397" spans="1:3">
      <c r="A3397" s="58"/>
      <c r="B3397" s="59" t="s">
        <v>3921</v>
      </c>
      <c r="C3397" s="58" t="s">
        <v>3946</v>
      </c>
    </row>
    <row r="3398" spans="1:3">
      <c r="A3398" s="58"/>
      <c r="B3398" s="59" t="s">
        <v>3921</v>
      </c>
      <c r="C3398" s="58" t="s">
        <v>3947</v>
      </c>
    </row>
    <row r="3399" spans="1:3">
      <c r="A3399" s="58"/>
      <c r="B3399" s="59" t="s">
        <v>3921</v>
      </c>
      <c r="C3399" s="58" t="s">
        <v>3948</v>
      </c>
    </row>
    <row r="3400" spans="1:3">
      <c r="A3400" s="58"/>
      <c r="B3400" s="59" t="s">
        <v>3921</v>
      </c>
      <c r="C3400" s="58" t="s">
        <v>3949</v>
      </c>
    </row>
    <row r="3401" spans="1:3" ht="30">
      <c r="A3401" s="58"/>
      <c r="B3401" s="59" t="s">
        <v>3921</v>
      </c>
      <c r="C3401" s="58" t="s">
        <v>3950</v>
      </c>
    </row>
    <row r="3402" spans="1:3">
      <c r="A3402" s="58" t="s">
        <v>27674</v>
      </c>
      <c r="B3402" s="59" t="s">
        <v>27674</v>
      </c>
      <c r="C3402" s="58" t="s">
        <v>41209</v>
      </c>
    </row>
    <row r="3403" spans="1:3">
      <c r="A3403" s="58"/>
      <c r="B3403" s="59" t="s">
        <v>27674</v>
      </c>
      <c r="C3403" s="58" t="s">
        <v>657</v>
      </c>
    </row>
    <row r="3404" spans="1:3">
      <c r="A3404" s="58"/>
      <c r="B3404" s="59" t="s">
        <v>27674</v>
      </c>
      <c r="C3404" s="58" t="s">
        <v>41210</v>
      </c>
    </row>
    <row r="3405" spans="1:3">
      <c r="A3405" s="58"/>
      <c r="B3405" s="59" t="s">
        <v>27674</v>
      </c>
      <c r="C3405" s="58" t="s">
        <v>41211</v>
      </c>
    </row>
    <row r="3406" spans="1:3">
      <c r="A3406" s="58"/>
      <c r="B3406" s="59" t="s">
        <v>27674</v>
      </c>
      <c r="C3406" s="58" t="s">
        <v>41212</v>
      </c>
    </row>
    <row r="3407" spans="1:3">
      <c r="A3407" s="58" t="s">
        <v>27700</v>
      </c>
      <c r="B3407" s="59" t="s">
        <v>27700</v>
      </c>
      <c r="C3407" s="58" t="s">
        <v>41213</v>
      </c>
    </row>
    <row r="3408" spans="1:3">
      <c r="A3408" s="58"/>
      <c r="B3408" s="59" t="s">
        <v>27700</v>
      </c>
      <c r="C3408" s="61" t="s">
        <v>657</v>
      </c>
    </row>
    <row r="3409" spans="1:3">
      <c r="A3409" s="58"/>
      <c r="B3409" s="59" t="s">
        <v>27700</v>
      </c>
      <c r="C3409" s="61" t="s">
        <v>41214</v>
      </c>
    </row>
    <row r="3410" spans="1:3">
      <c r="A3410" s="58"/>
      <c r="B3410" s="59" t="s">
        <v>27700</v>
      </c>
      <c r="C3410" s="61" t="s">
        <v>41215</v>
      </c>
    </row>
    <row r="3411" spans="1:3">
      <c r="A3411" s="58"/>
      <c r="B3411" s="59" t="s">
        <v>27700</v>
      </c>
      <c r="C3411" s="61" t="s">
        <v>41216</v>
      </c>
    </row>
    <row r="3412" spans="1:3">
      <c r="A3412" s="58"/>
      <c r="B3412" s="59" t="s">
        <v>27700</v>
      </c>
      <c r="C3412" s="58" t="s">
        <v>41217</v>
      </c>
    </row>
    <row r="3413" spans="1:3">
      <c r="A3413" s="58"/>
      <c r="B3413" s="59" t="s">
        <v>27700</v>
      </c>
      <c r="C3413" s="58" t="s">
        <v>41218</v>
      </c>
    </row>
    <row r="3414" spans="1:3">
      <c r="A3414" s="58"/>
      <c r="B3414" s="59" t="s">
        <v>27700</v>
      </c>
      <c r="C3414" s="60" t="s">
        <v>41219</v>
      </c>
    </row>
    <row r="3415" spans="1:3">
      <c r="A3415" s="58"/>
      <c r="B3415" s="59" t="s">
        <v>27700</v>
      </c>
      <c r="C3415" s="60" t="s">
        <v>41220</v>
      </c>
    </row>
    <row r="3416" spans="1:3">
      <c r="A3416" s="58"/>
      <c r="B3416" s="59" t="s">
        <v>27700</v>
      </c>
      <c r="C3416" s="60" t="s">
        <v>41221</v>
      </c>
    </row>
    <row r="3417" spans="1:3">
      <c r="A3417" s="58" t="s">
        <v>27769</v>
      </c>
      <c r="B3417" s="59" t="s">
        <v>27769</v>
      </c>
      <c r="C3417" s="60" t="s">
        <v>41222</v>
      </c>
    </row>
    <row r="3418" spans="1:3">
      <c r="A3418" s="58" t="s">
        <v>3951</v>
      </c>
      <c r="B3418" s="59" t="s">
        <v>3951</v>
      </c>
      <c r="C3418" s="60" t="s">
        <v>3952</v>
      </c>
    </row>
    <row r="3419" spans="1:3">
      <c r="A3419" s="58"/>
      <c r="B3419" s="59" t="s">
        <v>3951</v>
      </c>
      <c r="C3419" s="60" t="s">
        <v>655</v>
      </c>
    </row>
    <row r="3420" spans="1:3" ht="45">
      <c r="A3420" s="58"/>
      <c r="B3420" s="59" t="s">
        <v>3951</v>
      </c>
      <c r="C3420" s="60" t="s">
        <v>3953</v>
      </c>
    </row>
    <row r="3421" spans="1:3" ht="75">
      <c r="A3421" s="58"/>
      <c r="B3421" s="59" t="s">
        <v>3951</v>
      </c>
      <c r="C3421" s="60" t="s">
        <v>3954</v>
      </c>
    </row>
    <row r="3422" spans="1:3">
      <c r="A3422" s="58"/>
      <c r="B3422" s="59" t="s">
        <v>3951</v>
      </c>
      <c r="C3422" s="58" t="s">
        <v>657</v>
      </c>
    </row>
    <row r="3423" spans="1:3" ht="30">
      <c r="A3423" s="58"/>
      <c r="B3423" s="59" t="s">
        <v>3951</v>
      </c>
      <c r="C3423" s="58" t="s">
        <v>3955</v>
      </c>
    </row>
    <row r="3424" spans="1:3">
      <c r="A3424" s="58" t="s">
        <v>388</v>
      </c>
      <c r="B3424" s="59" t="s">
        <v>388</v>
      </c>
      <c r="C3424" s="58" t="s">
        <v>3956</v>
      </c>
    </row>
    <row r="3425" spans="1:3">
      <c r="A3425" s="58" t="s">
        <v>306</v>
      </c>
      <c r="B3425" s="59" t="s">
        <v>306</v>
      </c>
      <c r="C3425" s="58" t="s">
        <v>3957</v>
      </c>
    </row>
    <row r="3426" spans="1:3">
      <c r="A3426" s="58"/>
      <c r="B3426" s="59" t="s">
        <v>306</v>
      </c>
      <c r="C3426" s="58" t="s">
        <v>655</v>
      </c>
    </row>
    <row r="3427" spans="1:3" ht="30">
      <c r="A3427" s="58"/>
      <c r="B3427" s="59" t="s">
        <v>306</v>
      </c>
      <c r="C3427" s="58" t="s">
        <v>3958</v>
      </c>
    </row>
    <row r="3428" spans="1:3" ht="30">
      <c r="A3428" s="58"/>
      <c r="B3428" s="59" t="s">
        <v>306</v>
      </c>
      <c r="C3428" s="58" t="s">
        <v>3959</v>
      </c>
    </row>
    <row r="3429" spans="1:3">
      <c r="A3429" s="58"/>
      <c r="B3429" s="59" t="s">
        <v>306</v>
      </c>
      <c r="C3429" s="58" t="s">
        <v>3960</v>
      </c>
    </row>
    <row r="3430" spans="1:3" ht="30">
      <c r="A3430" s="58"/>
      <c r="B3430" s="59" t="s">
        <v>306</v>
      </c>
      <c r="C3430" s="58" t="s">
        <v>3961</v>
      </c>
    </row>
    <row r="3431" spans="1:3">
      <c r="A3431" s="58"/>
      <c r="B3431" s="59" t="s">
        <v>306</v>
      </c>
      <c r="C3431" s="58" t="s">
        <v>3962</v>
      </c>
    </row>
    <row r="3432" spans="1:3">
      <c r="A3432" s="58"/>
      <c r="B3432" s="59" t="s">
        <v>306</v>
      </c>
      <c r="C3432" s="58" t="s">
        <v>3963</v>
      </c>
    </row>
    <row r="3433" spans="1:3">
      <c r="A3433" s="58"/>
      <c r="B3433" s="59" t="s">
        <v>306</v>
      </c>
      <c r="C3433" s="58" t="s">
        <v>3964</v>
      </c>
    </row>
    <row r="3434" spans="1:3">
      <c r="A3434" s="58"/>
      <c r="B3434" s="59" t="s">
        <v>306</v>
      </c>
      <c r="C3434" s="61" t="s">
        <v>669</v>
      </c>
    </row>
    <row r="3435" spans="1:3">
      <c r="A3435" s="58"/>
      <c r="B3435" s="59" t="s">
        <v>306</v>
      </c>
      <c r="C3435" s="61" t="s">
        <v>3965</v>
      </c>
    </row>
    <row r="3436" spans="1:3">
      <c r="A3436" s="58"/>
      <c r="B3436" s="59" t="s">
        <v>306</v>
      </c>
      <c r="C3436" s="58" t="s">
        <v>3966</v>
      </c>
    </row>
    <row r="3437" spans="1:3">
      <c r="A3437" s="58"/>
      <c r="B3437" s="59" t="s">
        <v>306</v>
      </c>
      <c r="C3437" s="58" t="s">
        <v>3967</v>
      </c>
    </row>
    <row r="3438" spans="1:3">
      <c r="A3438" s="58"/>
      <c r="B3438" s="59" t="s">
        <v>306</v>
      </c>
      <c r="C3438" s="58" t="s">
        <v>3968</v>
      </c>
    </row>
    <row r="3439" spans="1:3">
      <c r="A3439" s="58"/>
      <c r="B3439" s="59" t="s">
        <v>306</v>
      </c>
      <c r="C3439" s="58" t="s">
        <v>3969</v>
      </c>
    </row>
    <row r="3440" spans="1:3">
      <c r="A3440" s="58" t="s">
        <v>3970</v>
      </c>
      <c r="B3440" s="59" t="s">
        <v>3970</v>
      </c>
      <c r="C3440" s="58" t="s">
        <v>3971</v>
      </c>
    </row>
    <row r="3441" spans="1:3">
      <c r="A3441" s="58" t="s">
        <v>9663</v>
      </c>
      <c r="B3441" s="59" t="s">
        <v>9663</v>
      </c>
      <c r="C3441" s="58" t="s">
        <v>3972</v>
      </c>
    </row>
    <row r="3442" spans="1:3">
      <c r="A3442" s="58" t="s">
        <v>9664</v>
      </c>
      <c r="B3442" s="59" t="s">
        <v>9664</v>
      </c>
      <c r="C3442" s="58" t="s">
        <v>3973</v>
      </c>
    </row>
    <row r="3443" spans="1:3">
      <c r="A3443" s="58" t="s">
        <v>9665</v>
      </c>
      <c r="B3443" s="59" t="s">
        <v>9665</v>
      </c>
      <c r="C3443" s="58" t="s">
        <v>3974</v>
      </c>
    </row>
    <row r="3444" spans="1:3">
      <c r="A3444" s="58" t="s">
        <v>9666</v>
      </c>
      <c r="B3444" s="59" t="s">
        <v>9666</v>
      </c>
      <c r="C3444" s="58" t="s">
        <v>3975</v>
      </c>
    </row>
    <row r="3445" spans="1:3">
      <c r="A3445" s="58" t="s">
        <v>9667</v>
      </c>
      <c r="B3445" s="59" t="s">
        <v>9667</v>
      </c>
      <c r="C3445" s="58" t="s">
        <v>3976</v>
      </c>
    </row>
    <row r="3446" spans="1:3">
      <c r="A3446" s="58"/>
      <c r="B3446" s="59" t="s">
        <v>9667</v>
      </c>
      <c r="C3446" s="61" t="s">
        <v>655</v>
      </c>
    </row>
    <row r="3447" spans="1:3" ht="30">
      <c r="A3447" s="58"/>
      <c r="B3447" s="59" t="s">
        <v>9667</v>
      </c>
      <c r="C3447" s="61" t="s">
        <v>3977</v>
      </c>
    </row>
    <row r="3448" spans="1:3">
      <c r="A3448" s="58"/>
      <c r="B3448" s="59" t="s">
        <v>9667</v>
      </c>
      <c r="C3448" s="61" t="s">
        <v>3978</v>
      </c>
    </row>
    <row r="3449" spans="1:3">
      <c r="A3449" s="58"/>
      <c r="B3449" s="59" t="s">
        <v>9667</v>
      </c>
      <c r="C3449" s="61" t="s">
        <v>3979</v>
      </c>
    </row>
    <row r="3450" spans="1:3">
      <c r="A3450" s="58"/>
      <c r="B3450" s="59" t="s">
        <v>9667</v>
      </c>
      <c r="C3450" s="58" t="s">
        <v>3980</v>
      </c>
    </row>
    <row r="3451" spans="1:3">
      <c r="A3451" s="58"/>
      <c r="B3451" s="59" t="s">
        <v>9667</v>
      </c>
      <c r="C3451" s="58" t="s">
        <v>3981</v>
      </c>
    </row>
    <row r="3452" spans="1:3">
      <c r="A3452" s="58"/>
      <c r="B3452" s="59" t="s">
        <v>9667</v>
      </c>
      <c r="C3452" s="58" t="s">
        <v>669</v>
      </c>
    </row>
    <row r="3453" spans="1:3">
      <c r="A3453" s="58"/>
      <c r="B3453" s="59" t="s">
        <v>9667</v>
      </c>
      <c r="C3453" s="58" t="s">
        <v>3982</v>
      </c>
    </row>
    <row r="3454" spans="1:3">
      <c r="A3454" s="58"/>
      <c r="B3454" s="59" t="s">
        <v>9667</v>
      </c>
      <c r="C3454" s="58" t="s">
        <v>3983</v>
      </c>
    </row>
    <row r="3455" spans="1:3">
      <c r="A3455" s="58"/>
      <c r="B3455" s="59" t="s">
        <v>9667</v>
      </c>
      <c r="C3455" s="58" t="s">
        <v>3984</v>
      </c>
    </row>
    <row r="3456" spans="1:3">
      <c r="A3456" s="58"/>
      <c r="B3456" s="59" t="s">
        <v>9667</v>
      </c>
      <c r="C3456" s="58" t="s">
        <v>3985</v>
      </c>
    </row>
    <row r="3457" spans="1:3">
      <c r="A3457" s="58" t="s">
        <v>3986</v>
      </c>
      <c r="B3457" s="59" t="s">
        <v>3986</v>
      </c>
      <c r="C3457" s="58" t="s">
        <v>3987</v>
      </c>
    </row>
    <row r="3458" spans="1:3">
      <c r="A3458" s="58" t="s">
        <v>9668</v>
      </c>
      <c r="B3458" s="59" t="s">
        <v>9668</v>
      </c>
      <c r="C3458" s="58" t="s">
        <v>3988</v>
      </c>
    </row>
    <row r="3459" spans="1:3">
      <c r="A3459" s="58" t="s">
        <v>3989</v>
      </c>
      <c r="B3459" s="59" t="s">
        <v>3989</v>
      </c>
      <c r="C3459" s="58" t="s">
        <v>3990</v>
      </c>
    </row>
    <row r="3460" spans="1:3">
      <c r="A3460" s="58"/>
      <c r="B3460" s="59" t="s">
        <v>3989</v>
      </c>
      <c r="C3460" s="58" t="s">
        <v>655</v>
      </c>
    </row>
    <row r="3461" spans="1:3">
      <c r="A3461" s="58"/>
      <c r="B3461" s="59" t="s">
        <v>3989</v>
      </c>
      <c r="C3461" s="58" t="s">
        <v>3991</v>
      </c>
    </row>
    <row r="3462" spans="1:3">
      <c r="A3462" s="58"/>
      <c r="B3462" s="59" t="s">
        <v>3989</v>
      </c>
      <c r="C3462" s="58" t="s">
        <v>3992</v>
      </c>
    </row>
    <row r="3463" spans="1:3">
      <c r="A3463" s="58"/>
      <c r="B3463" s="59" t="s">
        <v>3989</v>
      </c>
      <c r="C3463" s="58" t="s">
        <v>3993</v>
      </c>
    </row>
    <row r="3464" spans="1:3">
      <c r="A3464" s="58"/>
      <c r="B3464" s="59" t="s">
        <v>3989</v>
      </c>
      <c r="C3464" s="58" t="s">
        <v>657</v>
      </c>
    </row>
    <row r="3465" spans="1:3">
      <c r="A3465" s="58"/>
      <c r="B3465" s="59" t="s">
        <v>3989</v>
      </c>
      <c r="C3465" s="58" t="s">
        <v>41223</v>
      </c>
    </row>
    <row r="3466" spans="1:3">
      <c r="A3466" s="58"/>
      <c r="B3466" s="59" t="s">
        <v>3989</v>
      </c>
      <c r="C3466" s="58" t="s">
        <v>41224</v>
      </c>
    </row>
    <row r="3467" spans="1:3">
      <c r="A3467" s="58"/>
      <c r="B3467" s="59" t="s">
        <v>3989</v>
      </c>
      <c r="C3467" s="58" t="s">
        <v>41225</v>
      </c>
    </row>
    <row r="3468" spans="1:3">
      <c r="A3468" s="58" t="s">
        <v>3994</v>
      </c>
      <c r="B3468" s="59" t="s">
        <v>3994</v>
      </c>
      <c r="C3468" s="58" t="s">
        <v>46223</v>
      </c>
    </row>
    <row r="3469" spans="1:3">
      <c r="A3469" s="58"/>
      <c r="B3469" s="59" t="s">
        <v>3994</v>
      </c>
      <c r="C3469" s="58" t="s">
        <v>655</v>
      </c>
    </row>
    <row r="3470" spans="1:3" ht="30">
      <c r="A3470" s="58"/>
      <c r="B3470" s="59" t="s">
        <v>3994</v>
      </c>
      <c r="C3470" s="58" t="s">
        <v>46224</v>
      </c>
    </row>
    <row r="3471" spans="1:3">
      <c r="A3471" s="58"/>
      <c r="B3471" s="59" t="s">
        <v>3994</v>
      </c>
      <c r="C3471" s="58" t="s">
        <v>46225</v>
      </c>
    </row>
    <row r="3472" spans="1:3">
      <c r="A3472" s="58"/>
      <c r="B3472" s="59" t="s">
        <v>3994</v>
      </c>
      <c r="C3472" s="58" t="s">
        <v>46226</v>
      </c>
    </row>
    <row r="3473" spans="1:3">
      <c r="A3473" s="58"/>
      <c r="B3473" s="59" t="s">
        <v>3994</v>
      </c>
      <c r="C3473" s="58" t="s">
        <v>41226</v>
      </c>
    </row>
    <row r="3474" spans="1:3">
      <c r="A3474" s="58"/>
      <c r="B3474" s="59" t="s">
        <v>3994</v>
      </c>
      <c r="C3474" s="58" t="s">
        <v>41227</v>
      </c>
    </row>
    <row r="3475" spans="1:3">
      <c r="A3475" s="58"/>
      <c r="B3475" s="59" t="s">
        <v>3994</v>
      </c>
      <c r="C3475" s="58" t="s">
        <v>46227</v>
      </c>
    </row>
    <row r="3476" spans="1:3">
      <c r="A3476" s="58"/>
      <c r="B3476" s="59" t="s">
        <v>3994</v>
      </c>
      <c r="C3476" s="58" t="s">
        <v>46228</v>
      </c>
    </row>
    <row r="3477" spans="1:3">
      <c r="A3477" s="58"/>
      <c r="B3477" s="59" t="s">
        <v>3994</v>
      </c>
      <c r="C3477" s="58" t="s">
        <v>669</v>
      </c>
    </row>
    <row r="3478" spans="1:3">
      <c r="A3478" s="58"/>
      <c r="B3478" s="59" t="s">
        <v>3994</v>
      </c>
      <c r="C3478" s="58" t="s">
        <v>3995</v>
      </c>
    </row>
    <row r="3479" spans="1:3">
      <c r="A3479" s="58"/>
      <c r="B3479" s="59" t="s">
        <v>3994</v>
      </c>
      <c r="C3479" s="58" t="s">
        <v>3996</v>
      </c>
    </row>
    <row r="3480" spans="1:3">
      <c r="A3480" s="58"/>
      <c r="B3480" s="59" t="s">
        <v>3994</v>
      </c>
      <c r="C3480" s="58" t="s">
        <v>3997</v>
      </c>
    </row>
    <row r="3481" spans="1:3">
      <c r="A3481" s="58" t="s">
        <v>3998</v>
      </c>
      <c r="B3481" s="59" t="s">
        <v>3998</v>
      </c>
      <c r="C3481" s="58" t="s">
        <v>3999</v>
      </c>
    </row>
    <row r="3482" spans="1:3">
      <c r="A3482" s="58"/>
      <c r="B3482" s="59" t="s">
        <v>3998</v>
      </c>
      <c r="C3482" s="61" t="s">
        <v>655</v>
      </c>
    </row>
    <row r="3483" spans="1:3">
      <c r="A3483" s="58"/>
      <c r="B3483" s="59" t="s">
        <v>3998</v>
      </c>
      <c r="C3483" s="61" t="s">
        <v>4000</v>
      </c>
    </row>
    <row r="3484" spans="1:3" ht="30">
      <c r="A3484" s="58"/>
      <c r="B3484" s="59" t="s">
        <v>3998</v>
      </c>
      <c r="C3484" s="61" t="s">
        <v>4001</v>
      </c>
    </row>
    <row r="3485" spans="1:3">
      <c r="A3485" s="58"/>
      <c r="B3485" s="59" t="s">
        <v>3998</v>
      </c>
      <c r="C3485" s="58" t="s">
        <v>4002</v>
      </c>
    </row>
    <row r="3486" spans="1:3">
      <c r="A3486" s="58"/>
      <c r="B3486" s="59" t="s">
        <v>3998</v>
      </c>
      <c r="C3486" s="61" t="s">
        <v>4003</v>
      </c>
    </row>
    <row r="3487" spans="1:3">
      <c r="A3487" s="58"/>
      <c r="B3487" s="59" t="s">
        <v>3998</v>
      </c>
      <c r="C3487" s="58" t="s">
        <v>4004</v>
      </c>
    </row>
    <row r="3488" spans="1:3">
      <c r="A3488" s="58"/>
      <c r="B3488" s="59" t="s">
        <v>3998</v>
      </c>
      <c r="C3488" s="58" t="s">
        <v>4005</v>
      </c>
    </row>
    <row r="3489" spans="1:3">
      <c r="A3489" s="58"/>
      <c r="B3489" s="59" t="s">
        <v>3998</v>
      </c>
      <c r="C3489" s="58" t="s">
        <v>4006</v>
      </c>
    </row>
    <row r="3490" spans="1:3">
      <c r="A3490" s="58"/>
      <c r="B3490" s="59" t="s">
        <v>3998</v>
      </c>
      <c r="C3490" s="58" t="s">
        <v>669</v>
      </c>
    </row>
    <row r="3491" spans="1:3">
      <c r="A3491" s="58"/>
      <c r="B3491" s="59" t="s">
        <v>3998</v>
      </c>
      <c r="C3491" s="58" t="s">
        <v>4007</v>
      </c>
    </row>
    <row r="3492" spans="1:3">
      <c r="A3492" s="58"/>
      <c r="B3492" s="59" t="s">
        <v>3998</v>
      </c>
      <c r="C3492" s="58" t="s">
        <v>4008</v>
      </c>
    </row>
    <row r="3493" spans="1:3">
      <c r="A3493" s="58"/>
      <c r="B3493" s="59" t="s">
        <v>3998</v>
      </c>
      <c r="C3493" s="58" t="s">
        <v>4009</v>
      </c>
    </row>
    <row r="3494" spans="1:3">
      <c r="A3494" s="58"/>
      <c r="B3494" s="59" t="s">
        <v>3998</v>
      </c>
      <c r="C3494" s="58" t="s">
        <v>4010</v>
      </c>
    </row>
    <row r="3495" spans="1:3">
      <c r="A3495" s="58"/>
      <c r="B3495" s="59" t="s">
        <v>3998</v>
      </c>
      <c r="C3495" s="58" t="s">
        <v>4011</v>
      </c>
    </row>
    <row r="3496" spans="1:3">
      <c r="A3496" s="58" t="s">
        <v>4012</v>
      </c>
      <c r="B3496" s="59" t="s">
        <v>4012</v>
      </c>
      <c r="C3496" s="58" t="s">
        <v>4013</v>
      </c>
    </row>
    <row r="3497" spans="1:3">
      <c r="A3497" s="58" t="s">
        <v>4014</v>
      </c>
      <c r="B3497" s="59" t="s">
        <v>4014</v>
      </c>
      <c r="C3497" s="58" t="s">
        <v>4015</v>
      </c>
    </row>
    <row r="3498" spans="1:3">
      <c r="A3498" s="58"/>
      <c r="B3498" s="59" t="s">
        <v>4014</v>
      </c>
      <c r="C3498" s="58" t="s">
        <v>655</v>
      </c>
    </row>
    <row r="3499" spans="1:3">
      <c r="A3499" s="58"/>
      <c r="B3499" s="59" t="s">
        <v>4014</v>
      </c>
      <c r="C3499" s="58" t="s">
        <v>4016</v>
      </c>
    </row>
    <row r="3500" spans="1:3">
      <c r="A3500" s="58"/>
      <c r="B3500" s="59" t="s">
        <v>4014</v>
      </c>
      <c r="C3500" s="58" t="s">
        <v>4017</v>
      </c>
    </row>
    <row r="3501" spans="1:3">
      <c r="A3501" s="58"/>
      <c r="B3501" s="59" t="s">
        <v>4014</v>
      </c>
      <c r="C3501" s="58" t="s">
        <v>4018</v>
      </c>
    </row>
    <row r="3502" spans="1:3">
      <c r="A3502" s="58"/>
      <c r="B3502" s="59" t="s">
        <v>4014</v>
      </c>
      <c r="C3502" s="58" t="s">
        <v>4019</v>
      </c>
    </row>
    <row r="3503" spans="1:3">
      <c r="A3503" s="58"/>
      <c r="B3503" s="59" t="s">
        <v>4014</v>
      </c>
      <c r="C3503" s="58" t="s">
        <v>4020</v>
      </c>
    </row>
    <row r="3504" spans="1:3">
      <c r="A3504" s="58"/>
      <c r="B3504" s="59" t="s">
        <v>4014</v>
      </c>
      <c r="C3504" s="58" t="s">
        <v>4021</v>
      </c>
    </row>
    <row r="3505" spans="1:3">
      <c r="A3505" s="58"/>
      <c r="B3505" s="59" t="s">
        <v>4014</v>
      </c>
      <c r="C3505" s="58" t="s">
        <v>4022</v>
      </c>
    </row>
    <row r="3506" spans="1:3">
      <c r="A3506" s="58"/>
      <c r="B3506" s="59" t="s">
        <v>4014</v>
      </c>
      <c r="C3506" s="58" t="s">
        <v>4023</v>
      </c>
    </row>
    <row r="3507" spans="1:3">
      <c r="A3507" s="58" t="s">
        <v>4024</v>
      </c>
      <c r="B3507" s="59" t="s">
        <v>4024</v>
      </c>
      <c r="C3507" s="58" t="s">
        <v>4025</v>
      </c>
    </row>
    <row r="3508" spans="1:3">
      <c r="A3508" s="58" t="s">
        <v>9669</v>
      </c>
      <c r="B3508" s="59" t="s">
        <v>9669</v>
      </c>
      <c r="C3508" s="58" t="s">
        <v>4026</v>
      </c>
    </row>
    <row r="3509" spans="1:3">
      <c r="A3509" s="58" t="s">
        <v>4027</v>
      </c>
      <c r="B3509" s="59" t="s">
        <v>4027</v>
      </c>
      <c r="C3509" s="58" t="s">
        <v>4028</v>
      </c>
    </row>
    <row r="3510" spans="1:3">
      <c r="A3510" s="58"/>
      <c r="B3510" s="59" t="s">
        <v>4027</v>
      </c>
      <c r="C3510" s="58" t="s">
        <v>655</v>
      </c>
    </row>
    <row r="3511" spans="1:3">
      <c r="A3511" s="58"/>
      <c r="B3511" s="59" t="s">
        <v>4027</v>
      </c>
      <c r="C3511" s="58" t="s">
        <v>4029</v>
      </c>
    </row>
    <row r="3512" spans="1:3">
      <c r="A3512" s="58"/>
      <c r="B3512" s="59" t="s">
        <v>4027</v>
      </c>
      <c r="C3512" s="58" t="s">
        <v>4030</v>
      </c>
    </row>
    <row r="3513" spans="1:3">
      <c r="A3513" s="58"/>
      <c r="B3513" s="59" t="s">
        <v>4027</v>
      </c>
      <c r="C3513" s="58" t="s">
        <v>4031</v>
      </c>
    </row>
    <row r="3514" spans="1:3" ht="30">
      <c r="A3514" s="58"/>
      <c r="B3514" s="59" t="s">
        <v>4027</v>
      </c>
      <c r="C3514" s="58" t="s">
        <v>4032</v>
      </c>
    </row>
    <row r="3515" spans="1:3" ht="30">
      <c r="A3515" s="58"/>
      <c r="B3515" s="59" t="s">
        <v>4027</v>
      </c>
      <c r="C3515" s="58" t="s">
        <v>4033</v>
      </c>
    </row>
    <row r="3516" spans="1:3">
      <c r="A3516" s="58"/>
      <c r="B3516" s="59" t="s">
        <v>4027</v>
      </c>
      <c r="C3516" s="58" t="s">
        <v>657</v>
      </c>
    </row>
    <row r="3517" spans="1:3">
      <c r="A3517" s="58"/>
      <c r="B3517" s="59" t="s">
        <v>4027</v>
      </c>
      <c r="C3517" s="58" t="s">
        <v>4034</v>
      </c>
    </row>
    <row r="3518" spans="1:3">
      <c r="A3518" s="58" t="s">
        <v>4035</v>
      </c>
      <c r="B3518" s="59" t="s">
        <v>4035</v>
      </c>
      <c r="C3518" s="58" t="s">
        <v>4036</v>
      </c>
    </row>
    <row r="3519" spans="1:3">
      <c r="A3519" s="58" t="s">
        <v>4037</v>
      </c>
      <c r="B3519" s="59" t="s">
        <v>4037</v>
      </c>
      <c r="C3519" s="61" t="s">
        <v>4038</v>
      </c>
    </row>
    <row r="3520" spans="1:3">
      <c r="A3520" s="58" t="s">
        <v>4039</v>
      </c>
      <c r="B3520" s="59" t="s">
        <v>4039</v>
      </c>
      <c r="C3520" s="58" t="s">
        <v>4040</v>
      </c>
    </row>
    <row r="3521" spans="1:3">
      <c r="A3521" s="58"/>
      <c r="B3521" s="59" t="s">
        <v>4039</v>
      </c>
      <c r="C3521" s="58" t="s">
        <v>655</v>
      </c>
    </row>
    <row r="3522" spans="1:3" ht="60">
      <c r="A3522" s="58"/>
      <c r="B3522" s="59" t="s">
        <v>4039</v>
      </c>
      <c r="C3522" s="58" t="s">
        <v>4041</v>
      </c>
    </row>
    <row r="3523" spans="1:3">
      <c r="A3523" s="58"/>
      <c r="B3523" s="59" t="s">
        <v>4039</v>
      </c>
      <c r="C3523" s="58" t="s">
        <v>4042</v>
      </c>
    </row>
    <row r="3524" spans="1:3">
      <c r="A3524" s="58"/>
      <c r="B3524" s="59" t="s">
        <v>4039</v>
      </c>
      <c r="C3524" s="58" t="s">
        <v>4043</v>
      </c>
    </row>
    <row r="3525" spans="1:3">
      <c r="A3525" s="58"/>
      <c r="B3525" s="59" t="s">
        <v>4039</v>
      </c>
      <c r="C3525" s="58" t="s">
        <v>4044</v>
      </c>
    </row>
    <row r="3526" spans="1:3">
      <c r="A3526" s="58"/>
      <c r="B3526" s="59" t="s">
        <v>4039</v>
      </c>
      <c r="C3526" s="58" t="s">
        <v>669</v>
      </c>
    </row>
    <row r="3527" spans="1:3">
      <c r="A3527" s="58"/>
      <c r="B3527" s="59" t="s">
        <v>4039</v>
      </c>
      <c r="C3527" s="58" t="s">
        <v>4045</v>
      </c>
    </row>
    <row r="3528" spans="1:3">
      <c r="A3528" s="58"/>
      <c r="B3528" s="59" t="s">
        <v>4039</v>
      </c>
      <c r="C3528" s="58" t="s">
        <v>4046</v>
      </c>
    </row>
    <row r="3529" spans="1:3">
      <c r="A3529" s="58"/>
      <c r="B3529" s="59" t="s">
        <v>4039</v>
      </c>
      <c r="C3529" s="58" t="s">
        <v>4047</v>
      </c>
    </row>
    <row r="3530" spans="1:3">
      <c r="A3530" s="58"/>
      <c r="B3530" s="59" t="s">
        <v>4039</v>
      </c>
      <c r="C3530" s="58" t="s">
        <v>4048</v>
      </c>
    </row>
    <row r="3531" spans="1:3">
      <c r="A3531" s="58"/>
      <c r="B3531" s="59" t="s">
        <v>4039</v>
      </c>
      <c r="C3531" s="58" t="s">
        <v>4049</v>
      </c>
    </row>
    <row r="3532" spans="1:3">
      <c r="A3532" s="58" t="s">
        <v>4050</v>
      </c>
      <c r="B3532" s="59" t="s">
        <v>4050</v>
      </c>
      <c r="C3532" s="58" t="s">
        <v>4051</v>
      </c>
    </row>
    <row r="3533" spans="1:3">
      <c r="A3533" s="58" t="s">
        <v>4052</v>
      </c>
      <c r="B3533" s="59" t="s">
        <v>4052</v>
      </c>
      <c r="C3533" s="58" t="s">
        <v>4053</v>
      </c>
    </row>
    <row r="3534" spans="1:3">
      <c r="A3534" s="58" t="s">
        <v>4054</v>
      </c>
      <c r="B3534" s="59" t="s">
        <v>4054</v>
      </c>
      <c r="C3534" s="61" t="s">
        <v>4055</v>
      </c>
    </row>
    <row r="3535" spans="1:3">
      <c r="A3535" s="58" t="s">
        <v>4056</v>
      </c>
      <c r="B3535" s="59" t="s">
        <v>4056</v>
      </c>
      <c r="C3535" s="61" t="s">
        <v>4057</v>
      </c>
    </row>
    <row r="3536" spans="1:3">
      <c r="A3536" s="58" t="s">
        <v>4058</v>
      </c>
      <c r="B3536" s="59" t="s">
        <v>4058</v>
      </c>
      <c r="C3536" s="58" t="s">
        <v>4059</v>
      </c>
    </row>
    <row r="3537" spans="1:3">
      <c r="A3537" s="58" t="s">
        <v>4060</v>
      </c>
      <c r="B3537" s="59" t="s">
        <v>4060</v>
      </c>
      <c r="C3537" s="58" t="s">
        <v>4061</v>
      </c>
    </row>
    <row r="3538" spans="1:3">
      <c r="A3538" s="58" t="s">
        <v>4062</v>
      </c>
      <c r="B3538" s="59" t="s">
        <v>4062</v>
      </c>
      <c r="C3538" s="58" t="s">
        <v>4063</v>
      </c>
    </row>
    <row r="3539" spans="1:3">
      <c r="A3539" s="58" t="s">
        <v>4064</v>
      </c>
      <c r="B3539" s="59" t="s">
        <v>4064</v>
      </c>
      <c r="C3539" s="58" t="s">
        <v>4065</v>
      </c>
    </row>
    <row r="3540" spans="1:3">
      <c r="A3540" s="58" t="s">
        <v>4066</v>
      </c>
      <c r="B3540" s="59" t="s">
        <v>4066</v>
      </c>
      <c r="C3540" s="58" t="s">
        <v>4067</v>
      </c>
    </row>
    <row r="3541" spans="1:3">
      <c r="A3541" s="58" t="s">
        <v>4068</v>
      </c>
      <c r="B3541" s="59" t="s">
        <v>4068</v>
      </c>
      <c r="C3541" s="58" t="s">
        <v>4069</v>
      </c>
    </row>
    <row r="3542" spans="1:3">
      <c r="A3542" s="58" t="s">
        <v>4070</v>
      </c>
      <c r="B3542" s="59" t="s">
        <v>4070</v>
      </c>
      <c r="C3542" s="58" t="s">
        <v>4071</v>
      </c>
    </row>
    <row r="3543" spans="1:3">
      <c r="A3543" s="58"/>
      <c r="B3543" s="59" t="s">
        <v>4070</v>
      </c>
      <c r="C3543" s="58" t="s">
        <v>655</v>
      </c>
    </row>
    <row r="3544" spans="1:3">
      <c r="A3544" s="58"/>
      <c r="B3544" s="59" t="s">
        <v>4070</v>
      </c>
      <c r="C3544" s="58" t="s">
        <v>4072</v>
      </c>
    </row>
    <row r="3545" spans="1:3">
      <c r="A3545" s="58"/>
      <c r="B3545" s="59" t="s">
        <v>4070</v>
      </c>
      <c r="C3545" s="61" t="s">
        <v>4073</v>
      </c>
    </row>
    <row r="3546" spans="1:3">
      <c r="A3546" s="58"/>
      <c r="B3546" s="59" t="s">
        <v>4070</v>
      </c>
      <c r="C3546" s="61" t="s">
        <v>4074</v>
      </c>
    </row>
    <row r="3547" spans="1:3" ht="30">
      <c r="A3547" s="58"/>
      <c r="B3547" s="59" t="s">
        <v>4070</v>
      </c>
      <c r="C3547" s="58" t="s">
        <v>4075</v>
      </c>
    </row>
    <row r="3548" spans="1:3">
      <c r="A3548" s="58"/>
      <c r="B3548" s="59" t="s">
        <v>4070</v>
      </c>
      <c r="C3548" s="58" t="s">
        <v>4076</v>
      </c>
    </row>
    <row r="3549" spans="1:3">
      <c r="A3549" s="58"/>
      <c r="B3549" s="59" t="s">
        <v>4070</v>
      </c>
      <c r="C3549" s="58" t="s">
        <v>4077</v>
      </c>
    </row>
    <row r="3550" spans="1:3">
      <c r="A3550" s="58"/>
      <c r="B3550" s="59" t="s">
        <v>4070</v>
      </c>
      <c r="C3550" s="58" t="s">
        <v>4078</v>
      </c>
    </row>
    <row r="3551" spans="1:3">
      <c r="A3551" s="58"/>
      <c r="B3551" s="59" t="s">
        <v>4070</v>
      </c>
      <c r="C3551" s="58" t="s">
        <v>4079</v>
      </c>
    </row>
    <row r="3552" spans="1:3">
      <c r="A3552" s="58"/>
      <c r="B3552" s="59" t="s">
        <v>4070</v>
      </c>
      <c r="C3552" s="58" t="s">
        <v>4080</v>
      </c>
    </row>
    <row r="3553" spans="1:3">
      <c r="A3553" s="58"/>
      <c r="B3553" s="59" t="s">
        <v>4070</v>
      </c>
      <c r="C3553" s="58" t="s">
        <v>4081</v>
      </c>
    </row>
    <row r="3554" spans="1:3">
      <c r="A3554" s="58"/>
      <c r="B3554" s="59" t="s">
        <v>4070</v>
      </c>
      <c r="C3554" s="58" t="s">
        <v>4082</v>
      </c>
    </row>
    <row r="3555" spans="1:3">
      <c r="A3555" s="58"/>
      <c r="B3555" s="59" t="s">
        <v>4070</v>
      </c>
      <c r="C3555" s="58" t="s">
        <v>4083</v>
      </c>
    </row>
    <row r="3556" spans="1:3">
      <c r="A3556" s="58"/>
      <c r="B3556" s="59" t="s">
        <v>4070</v>
      </c>
      <c r="C3556" s="58" t="s">
        <v>4084</v>
      </c>
    </row>
    <row r="3557" spans="1:3">
      <c r="A3557" s="58"/>
      <c r="B3557" s="59" t="s">
        <v>4070</v>
      </c>
      <c r="C3557" s="58" t="s">
        <v>4085</v>
      </c>
    </row>
    <row r="3558" spans="1:3">
      <c r="A3558" s="58"/>
      <c r="B3558" s="59" t="s">
        <v>4070</v>
      </c>
      <c r="C3558" s="58" t="s">
        <v>4086</v>
      </c>
    </row>
    <row r="3559" spans="1:3">
      <c r="A3559" s="58"/>
      <c r="B3559" s="59" t="s">
        <v>4070</v>
      </c>
      <c r="C3559" s="58" t="s">
        <v>4087</v>
      </c>
    </row>
    <row r="3560" spans="1:3">
      <c r="A3560" s="58"/>
      <c r="B3560" s="59" t="s">
        <v>4070</v>
      </c>
      <c r="C3560" s="58" t="s">
        <v>4088</v>
      </c>
    </row>
    <row r="3561" spans="1:3">
      <c r="A3561" s="58"/>
      <c r="B3561" s="59" t="s">
        <v>4070</v>
      </c>
      <c r="C3561" s="58" t="s">
        <v>4089</v>
      </c>
    </row>
    <row r="3562" spans="1:3">
      <c r="A3562" s="58"/>
      <c r="B3562" s="59" t="s">
        <v>4070</v>
      </c>
      <c r="C3562" s="58" t="s">
        <v>4090</v>
      </c>
    </row>
    <row r="3563" spans="1:3">
      <c r="A3563" s="58"/>
      <c r="B3563" s="59" t="s">
        <v>4070</v>
      </c>
      <c r="C3563" s="58" t="s">
        <v>669</v>
      </c>
    </row>
    <row r="3564" spans="1:3">
      <c r="A3564" s="58"/>
      <c r="B3564" s="59" t="s">
        <v>4070</v>
      </c>
      <c r="C3564" s="58" t="s">
        <v>4091</v>
      </c>
    </row>
    <row r="3565" spans="1:3">
      <c r="A3565" s="58" t="s">
        <v>4092</v>
      </c>
      <c r="B3565" s="59" t="s">
        <v>4092</v>
      </c>
      <c r="C3565" s="58" t="s">
        <v>4093</v>
      </c>
    </row>
    <row r="3566" spans="1:3">
      <c r="A3566" s="58"/>
      <c r="B3566" s="59" t="s">
        <v>4092</v>
      </c>
      <c r="C3566" s="58" t="s">
        <v>655</v>
      </c>
    </row>
    <row r="3567" spans="1:3">
      <c r="A3567" s="58"/>
      <c r="B3567" s="59" t="s">
        <v>4092</v>
      </c>
      <c r="C3567" s="58" t="s">
        <v>4094</v>
      </c>
    </row>
    <row r="3568" spans="1:3">
      <c r="A3568" s="58"/>
      <c r="B3568" s="59" t="s">
        <v>4092</v>
      </c>
      <c r="C3568" s="58" t="s">
        <v>4095</v>
      </c>
    </row>
    <row r="3569" spans="1:3">
      <c r="A3569" s="58"/>
      <c r="B3569" s="59" t="s">
        <v>4092</v>
      </c>
      <c r="C3569" s="58" t="s">
        <v>4096</v>
      </c>
    </row>
    <row r="3570" spans="1:3">
      <c r="A3570" s="58" t="s">
        <v>4097</v>
      </c>
      <c r="B3570" s="59" t="s">
        <v>4097</v>
      </c>
      <c r="C3570" s="58" t="s">
        <v>4098</v>
      </c>
    </row>
    <row r="3571" spans="1:3">
      <c r="A3571" s="58"/>
      <c r="B3571" s="59" t="s">
        <v>4097</v>
      </c>
      <c r="C3571" s="58" t="s">
        <v>655</v>
      </c>
    </row>
    <row r="3572" spans="1:3">
      <c r="A3572" s="58"/>
      <c r="B3572" s="59" t="s">
        <v>4097</v>
      </c>
      <c r="C3572" s="58" t="s">
        <v>4099</v>
      </c>
    </row>
    <row r="3573" spans="1:3">
      <c r="A3573" s="58"/>
      <c r="B3573" s="59" t="s">
        <v>4097</v>
      </c>
      <c r="C3573" s="58" t="s">
        <v>4100</v>
      </c>
    </row>
    <row r="3574" spans="1:3" ht="45">
      <c r="A3574" s="58"/>
      <c r="B3574" s="59" t="s">
        <v>4097</v>
      </c>
      <c r="C3574" s="58" t="s">
        <v>4101</v>
      </c>
    </row>
    <row r="3575" spans="1:3">
      <c r="A3575" s="58" t="s">
        <v>4102</v>
      </c>
      <c r="B3575" s="59" t="s">
        <v>4102</v>
      </c>
      <c r="C3575" s="58" t="s">
        <v>4103</v>
      </c>
    </row>
    <row r="3576" spans="1:3">
      <c r="A3576" s="58"/>
      <c r="B3576" s="59" t="s">
        <v>4102</v>
      </c>
      <c r="C3576" s="58" t="s">
        <v>655</v>
      </c>
    </row>
    <row r="3577" spans="1:3" ht="45">
      <c r="A3577" s="58"/>
      <c r="B3577" s="59" t="s">
        <v>4102</v>
      </c>
      <c r="C3577" s="58" t="s">
        <v>4104</v>
      </c>
    </row>
    <row r="3578" spans="1:3">
      <c r="A3578" s="58"/>
      <c r="B3578" s="59" t="s">
        <v>4102</v>
      </c>
      <c r="C3578" s="58" t="s">
        <v>669</v>
      </c>
    </row>
    <row r="3579" spans="1:3">
      <c r="A3579" s="58"/>
      <c r="B3579" s="59" t="s">
        <v>4102</v>
      </c>
      <c r="C3579" s="58" t="s">
        <v>4105</v>
      </c>
    </row>
    <row r="3580" spans="1:3">
      <c r="A3580" s="58"/>
      <c r="B3580" s="59" t="s">
        <v>4102</v>
      </c>
      <c r="C3580" s="58" t="s">
        <v>4106</v>
      </c>
    </row>
    <row r="3581" spans="1:3">
      <c r="A3581" s="58" t="s">
        <v>4107</v>
      </c>
      <c r="B3581" s="59" t="s">
        <v>4107</v>
      </c>
      <c r="C3581" s="58" t="s">
        <v>4108</v>
      </c>
    </row>
    <row r="3582" spans="1:3">
      <c r="A3582" s="58"/>
      <c r="B3582" s="59" t="s">
        <v>4107</v>
      </c>
      <c r="C3582" s="58" t="s">
        <v>655</v>
      </c>
    </row>
    <row r="3583" spans="1:3">
      <c r="A3583" s="58"/>
      <c r="B3583" s="59" t="s">
        <v>4107</v>
      </c>
      <c r="C3583" s="58" t="s">
        <v>4109</v>
      </c>
    </row>
    <row r="3584" spans="1:3">
      <c r="A3584" s="58"/>
      <c r="B3584" s="59" t="s">
        <v>4107</v>
      </c>
      <c r="C3584" s="58" t="s">
        <v>4110</v>
      </c>
    </row>
    <row r="3585" spans="1:3">
      <c r="A3585" s="58"/>
      <c r="B3585" s="59" t="s">
        <v>4107</v>
      </c>
      <c r="C3585" s="58" t="s">
        <v>4111</v>
      </c>
    </row>
    <row r="3586" spans="1:3">
      <c r="A3586" s="58"/>
      <c r="B3586" s="59" t="s">
        <v>4107</v>
      </c>
      <c r="C3586" s="58" t="s">
        <v>4112</v>
      </c>
    </row>
    <row r="3587" spans="1:3">
      <c r="A3587" s="58"/>
      <c r="B3587" s="59" t="s">
        <v>4107</v>
      </c>
      <c r="C3587" s="58" t="s">
        <v>4113</v>
      </c>
    </row>
    <row r="3588" spans="1:3">
      <c r="A3588" s="58"/>
      <c r="B3588" s="59" t="s">
        <v>4107</v>
      </c>
      <c r="C3588" s="58" t="s">
        <v>4114</v>
      </c>
    </row>
    <row r="3589" spans="1:3">
      <c r="A3589" s="58"/>
      <c r="B3589" s="59" t="s">
        <v>4107</v>
      </c>
      <c r="C3589" s="58" t="s">
        <v>669</v>
      </c>
    </row>
    <row r="3590" spans="1:3">
      <c r="A3590" s="58"/>
      <c r="B3590" s="59" t="s">
        <v>4107</v>
      </c>
      <c r="C3590" s="58" t="s">
        <v>4115</v>
      </c>
    </row>
    <row r="3591" spans="1:3">
      <c r="A3591" s="58"/>
      <c r="B3591" s="59" t="s">
        <v>4107</v>
      </c>
      <c r="C3591" s="58" t="s">
        <v>4116</v>
      </c>
    </row>
    <row r="3592" spans="1:3" ht="30">
      <c r="A3592" s="58" t="s">
        <v>4117</v>
      </c>
      <c r="B3592" s="59" t="s">
        <v>4117</v>
      </c>
      <c r="C3592" s="58" t="s">
        <v>4118</v>
      </c>
    </row>
    <row r="3593" spans="1:3">
      <c r="A3593" s="58" t="s">
        <v>4119</v>
      </c>
      <c r="B3593" s="59" t="s">
        <v>4119</v>
      </c>
      <c r="C3593" s="58" t="s">
        <v>4120</v>
      </c>
    </row>
    <row r="3594" spans="1:3">
      <c r="A3594" s="58" t="s">
        <v>4121</v>
      </c>
      <c r="B3594" s="59" t="s">
        <v>4121</v>
      </c>
      <c r="C3594" s="58" t="s">
        <v>4122</v>
      </c>
    </row>
    <row r="3595" spans="1:3">
      <c r="A3595" s="58" t="s">
        <v>4123</v>
      </c>
      <c r="B3595" s="59" t="s">
        <v>4123</v>
      </c>
      <c r="C3595" s="58" t="s">
        <v>4124</v>
      </c>
    </row>
    <row r="3596" spans="1:3">
      <c r="A3596" s="58" t="s">
        <v>4125</v>
      </c>
      <c r="B3596" s="59" t="s">
        <v>4125</v>
      </c>
      <c r="C3596" s="58" t="s">
        <v>4126</v>
      </c>
    </row>
    <row r="3597" spans="1:3">
      <c r="A3597" s="58" t="s">
        <v>4127</v>
      </c>
      <c r="B3597" s="59" t="s">
        <v>4127</v>
      </c>
      <c r="C3597" s="61" t="s">
        <v>4128</v>
      </c>
    </row>
    <row r="3598" spans="1:3">
      <c r="A3598" s="58" t="s">
        <v>4129</v>
      </c>
      <c r="B3598" s="59" t="s">
        <v>4129</v>
      </c>
      <c r="C3598" s="61" t="s">
        <v>4130</v>
      </c>
    </row>
    <row r="3599" spans="1:3">
      <c r="A3599" s="58"/>
      <c r="B3599" s="59" t="s">
        <v>4129</v>
      </c>
      <c r="C3599" s="61" t="s">
        <v>655</v>
      </c>
    </row>
    <row r="3600" spans="1:3">
      <c r="A3600" s="58"/>
      <c r="B3600" s="59" t="s">
        <v>4129</v>
      </c>
      <c r="C3600" s="61" t="s">
        <v>4131</v>
      </c>
    </row>
    <row r="3601" spans="1:3">
      <c r="A3601" s="58"/>
      <c r="B3601" s="59" t="s">
        <v>4129</v>
      </c>
      <c r="C3601" s="61" t="s">
        <v>4132</v>
      </c>
    </row>
    <row r="3602" spans="1:3" ht="30">
      <c r="A3602" s="58"/>
      <c r="B3602" s="59" t="s">
        <v>4129</v>
      </c>
      <c r="C3602" s="61" t="s">
        <v>4133</v>
      </c>
    </row>
    <row r="3603" spans="1:3" ht="30">
      <c r="A3603" s="58"/>
      <c r="B3603" s="59" t="s">
        <v>4129</v>
      </c>
      <c r="C3603" s="61" t="s">
        <v>4134</v>
      </c>
    </row>
    <row r="3604" spans="1:3">
      <c r="A3604" s="58"/>
      <c r="B3604" s="59" t="s">
        <v>4129</v>
      </c>
      <c r="C3604" s="58" t="s">
        <v>4135</v>
      </c>
    </row>
    <row r="3605" spans="1:3">
      <c r="A3605" s="58"/>
      <c r="B3605" s="59" t="s">
        <v>4129</v>
      </c>
      <c r="C3605" s="58" t="s">
        <v>4136</v>
      </c>
    </row>
    <row r="3606" spans="1:3">
      <c r="A3606" s="58"/>
      <c r="B3606" s="59" t="s">
        <v>4129</v>
      </c>
      <c r="C3606" s="58" t="s">
        <v>4137</v>
      </c>
    </row>
    <row r="3607" spans="1:3">
      <c r="A3607" s="58"/>
      <c r="B3607" s="59" t="s">
        <v>4129</v>
      </c>
      <c r="C3607" s="58" t="s">
        <v>4138</v>
      </c>
    </row>
    <row r="3608" spans="1:3">
      <c r="A3608" s="58"/>
      <c r="B3608" s="59" t="s">
        <v>4129</v>
      </c>
      <c r="C3608" s="58" t="s">
        <v>4139</v>
      </c>
    </row>
    <row r="3609" spans="1:3">
      <c r="A3609" s="58"/>
      <c r="B3609" s="59" t="s">
        <v>4129</v>
      </c>
      <c r="C3609" s="58" t="s">
        <v>4140</v>
      </c>
    </row>
    <row r="3610" spans="1:3">
      <c r="A3610" s="58"/>
      <c r="B3610" s="59" t="s">
        <v>4129</v>
      </c>
      <c r="C3610" s="58" t="s">
        <v>4141</v>
      </c>
    </row>
    <row r="3611" spans="1:3">
      <c r="A3611" s="58" t="s">
        <v>4142</v>
      </c>
      <c r="B3611" s="59" t="s">
        <v>4142</v>
      </c>
      <c r="C3611" s="58" t="s">
        <v>4143</v>
      </c>
    </row>
    <row r="3612" spans="1:3">
      <c r="A3612" s="58" t="s">
        <v>4144</v>
      </c>
      <c r="B3612" s="59" t="s">
        <v>4144</v>
      </c>
      <c r="C3612" s="58" t="s">
        <v>4145</v>
      </c>
    </row>
    <row r="3613" spans="1:3">
      <c r="A3613" s="58" t="s">
        <v>4146</v>
      </c>
      <c r="B3613" s="59" t="s">
        <v>4146</v>
      </c>
      <c r="C3613" s="58" t="s">
        <v>4147</v>
      </c>
    </row>
    <row r="3614" spans="1:3">
      <c r="A3614" s="58" t="s">
        <v>4148</v>
      </c>
      <c r="B3614" s="59" t="s">
        <v>4148</v>
      </c>
      <c r="C3614" s="58" t="s">
        <v>4149</v>
      </c>
    </row>
    <row r="3615" spans="1:3" ht="30">
      <c r="A3615" s="58" t="s">
        <v>4150</v>
      </c>
      <c r="B3615" s="59" t="s">
        <v>4150</v>
      </c>
      <c r="C3615" s="58" t="s">
        <v>4151</v>
      </c>
    </row>
    <row r="3616" spans="1:3">
      <c r="A3616" s="58" t="s">
        <v>4152</v>
      </c>
      <c r="B3616" s="59" t="s">
        <v>4152</v>
      </c>
      <c r="C3616" s="58" t="s">
        <v>4153</v>
      </c>
    </row>
    <row r="3617" spans="1:3">
      <c r="A3617" s="58" t="s">
        <v>4154</v>
      </c>
      <c r="B3617" s="59" t="s">
        <v>4154</v>
      </c>
      <c r="C3617" s="58" t="s">
        <v>4155</v>
      </c>
    </row>
    <row r="3618" spans="1:3">
      <c r="A3618" s="58" t="s">
        <v>4156</v>
      </c>
      <c r="B3618" s="59" t="s">
        <v>4156</v>
      </c>
      <c r="C3618" s="58" t="s">
        <v>4157</v>
      </c>
    </row>
    <row r="3619" spans="1:3">
      <c r="A3619" s="58" t="s">
        <v>4158</v>
      </c>
      <c r="B3619" s="59" t="s">
        <v>4158</v>
      </c>
      <c r="C3619" s="58" t="s">
        <v>4159</v>
      </c>
    </row>
    <row r="3620" spans="1:3">
      <c r="A3620" s="58" t="s">
        <v>4160</v>
      </c>
      <c r="B3620" s="59" t="s">
        <v>4160</v>
      </c>
      <c r="C3620" s="58" t="s">
        <v>4161</v>
      </c>
    </row>
    <row r="3621" spans="1:3">
      <c r="A3621" s="58" t="s">
        <v>4162</v>
      </c>
      <c r="B3621" s="59" t="s">
        <v>4162</v>
      </c>
      <c r="C3621" s="58" t="s">
        <v>4163</v>
      </c>
    </row>
    <row r="3622" spans="1:3">
      <c r="A3622" s="58" t="s">
        <v>4164</v>
      </c>
      <c r="B3622" s="59" t="s">
        <v>4164</v>
      </c>
      <c r="C3622" s="58" t="s">
        <v>4165</v>
      </c>
    </row>
    <row r="3623" spans="1:3">
      <c r="A3623" s="58" t="s">
        <v>4166</v>
      </c>
      <c r="B3623" s="59" t="s">
        <v>4166</v>
      </c>
      <c r="C3623" s="58" t="s">
        <v>4167</v>
      </c>
    </row>
    <row r="3624" spans="1:3">
      <c r="A3624" s="58" t="s">
        <v>4168</v>
      </c>
      <c r="B3624" s="59" t="s">
        <v>4168</v>
      </c>
      <c r="C3624" s="58" t="s">
        <v>4169</v>
      </c>
    </row>
    <row r="3625" spans="1:3">
      <c r="A3625" s="58" t="s">
        <v>4170</v>
      </c>
      <c r="B3625" s="59" t="s">
        <v>4170</v>
      </c>
      <c r="C3625" s="58" t="s">
        <v>4171</v>
      </c>
    </row>
    <row r="3626" spans="1:3">
      <c r="A3626" s="58" t="s">
        <v>4172</v>
      </c>
      <c r="B3626" s="59" t="s">
        <v>4172</v>
      </c>
      <c r="C3626" s="58" t="s">
        <v>4173</v>
      </c>
    </row>
    <row r="3627" spans="1:3">
      <c r="A3627" s="58" t="s">
        <v>4174</v>
      </c>
      <c r="B3627" s="59" t="s">
        <v>4174</v>
      </c>
      <c r="C3627" s="58" t="s">
        <v>4175</v>
      </c>
    </row>
    <row r="3628" spans="1:3">
      <c r="A3628" s="58" t="s">
        <v>4176</v>
      </c>
      <c r="B3628" s="59" t="s">
        <v>4176</v>
      </c>
      <c r="C3628" s="58" t="s">
        <v>4177</v>
      </c>
    </row>
    <row r="3629" spans="1:3">
      <c r="A3629" s="58" t="s">
        <v>9670</v>
      </c>
      <c r="B3629" s="59" t="s">
        <v>9670</v>
      </c>
      <c r="C3629" s="58" t="s">
        <v>4178</v>
      </c>
    </row>
    <row r="3630" spans="1:3">
      <c r="A3630" s="58" t="s">
        <v>4179</v>
      </c>
      <c r="B3630" s="59" t="s">
        <v>4179</v>
      </c>
      <c r="C3630" s="58" t="s">
        <v>4178</v>
      </c>
    </row>
    <row r="3631" spans="1:3">
      <c r="A3631" s="58"/>
      <c r="B3631" s="59" t="s">
        <v>4179</v>
      </c>
      <c r="C3631" s="58" t="s">
        <v>655</v>
      </c>
    </row>
    <row r="3632" spans="1:3">
      <c r="A3632" s="58"/>
      <c r="B3632" s="59" t="s">
        <v>4179</v>
      </c>
      <c r="C3632" s="58" t="s">
        <v>4180</v>
      </c>
    </row>
    <row r="3633" spans="1:3">
      <c r="A3633" s="58"/>
      <c r="B3633" s="59" t="s">
        <v>4179</v>
      </c>
      <c r="C3633" s="58" t="s">
        <v>4181</v>
      </c>
    </row>
    <row r="3634" spans="1:3">
      <c r="A3634" s="58"/>
      <c r="B3634" s="59" t="s">
        <v>4179</v>
      </c>
      <c r="C3634" s="58" t="s">
        <v>4182</v>
      </c>
    </row>
    <row r="3635" spans="1:3">
      <c r="A3635" s="58"/>
      <c r="B3635" s="59" t="s">
        <v>4179</v>
      </c>
      <c r="C3635" s="61" t="s">
        <v>4183</v>
      </c>
    </row>
    <row r="3636" spans="1:3">
      <c r="A3636" s="58"/>
      <c r="B3636" s="59" t="s">
        <v>4179</v>
      </c>
      <c r="C3636" s="61" t="s">
        <v>4184</v>
      </c>
    </row>
    <row r="3637" spans="1:3">
      <c r="A3637" s="58"/>
      <c r="B3637" s="59" t="s">
        <v>4179</v>
      </c>
      <c r="C3637" s="58" t="s">
        <v>4185</v>
      </c>
    </row>
    <row r="3638" spans="1:3">
      <c r="A3638" s="58"/>
      <c r="B3638" s="59" t="s">
        <v>4179</v>
      </c>
      <c r="C3638" s="58" t="s">
        <v>4186</v>
      </c>
    </row>
    <row r="3639" spans="1:3">
      <c r="A3639" s="58"/>
      <c r="B3639" s="59" t="s">
        <v>4179</v>
      </c>
      <c r="C3639" s="58" t="s">
        <v>4187</v>
      </c>
    </row>
    <row r="3640" spans="1:3" ht="30">
      <c r="A3640" s="58"/>
      <c r="B3640" s="59" t="s">
        <v>4179</v>
      </c>
      <c r="C3640" s="58" t="s">
        <v>4188</v>
      </c>
    </row>
    <row r="3641" spans="1:3">
      <c r="A3641" s="58"/>
      <c r="B3641" s="59" t="s">
        <v>4179</v>
      </c>
      <c r="C3641" s="58" t="s">
        <v>669</v>
      </c>
    </row>
    <row r="3642" spans="1:3">
      <c r="A3642" s="58"/>
      <c r="B3642" s="59" t="s">
        <v>4179</v>
      </c>
      <c r="C3642" s="58" t="s">
        <v>4189</v>
      </c>
    </row>
    <row r="3643" spans="1:3">
      <c r="A3643" s="58"/>
      <c r="B3643" s="59" t="s">
        <v>4179</v>
      </c>
      <c r="C3643" s="58" t="s">
        <v>4190</v>
      </c>
    </row>
    <row r="3644" spans="1:3">
      <c r="A3644" s="58"/>
      <c r="B3644" s="59" t="s">
        <v>4179</v>
      </c>
      <c r="C3644" s="58" t="s">
        <v>3393</v>
      </c>
    </row>
    <row r="3645" spans="1:3">
      <c r="A3645" s="58"/>
      <c r="B3645" s="59" t="s">
        <v>4179</v>
      </c>
      <c r="C3645" s="58" t="s">
        <v>4191</v>
      </c>
    </row>
    <row r="3646" spans="1:3">
      <c r="A3646" s="58"/>
      <c r="B3646" s="59" t="s">
        <v>4179</v>
      </c>
      <c r="C3646" s="58" t="s">
        <v>4192</v>
      </c>
    </row>
    <row r="3647" spans="1:3">
      <c r="A3647" s="58"/>
      <c r="B3647" s="59" t="s">
        <v>4179</v>
      </c>
      <c r="C3647" s="58" t="s">
        <v>4193</v>
      </c>
    </row>
    <row r="3648" spans="1:3">
      <c r="A3648" s="58"/>
      <c r="B3648" s="59" t="s">
        <v>4179</v>
      </c>
      <c r="C3648" s="58" t="s">
        <v>4194</v>
      </c>
    </row>
    <row r="3649" spans="1:3">
      <c r="A3649" s="58" t="s">
        <v>4195</v>
      </c>
      <c r="B3649" s="59" t="s">
        <v>4195</v>
      </c>
      <c r="C3649" s="58" t="s">
        <v>4196</v>
      </c>
    </row>
    <row r="3650" spans="1:3">
      <c r="A3650" s="58" t="s">
        <v>4197</v>
      </c>
      <c r="B3650" s="59" t="s">
        <v>4197</v>
      </c>
      <c r="C3650" s="58" t="s">
        <v>4198</v>
      </c>
    </row>
    <row r="3651" spans="1:3">
      <c r="A3651" s="58" t="s">
        <v>4199</v>
      </c>
      <c r="B3651" s="59" t="s">
        <v>4199</v>
      </c>
      <c r="C3651" s="61" t="s">
        <v>4200</v>
      </c>
    </row>
    <row r="3652" spans="1:3">
      <c r="A3652" s="58" t="s">
        <v>4201</v>
      </c>
      <c r="B3652" s="59" t="s">
        <v>4201</v>
      </c>
      <c r="C3652" s="61" t="s">
        <v>4202</v>
      </c>
    </row>
    <row r="3653" spans="1:3">
      <c r="A3653" s="58" t="s">
        <v>4203</v>
      </c>
      <c r="B3653" s="59" t="s">
        <v>4203</v>
      </c>
      <c r="C3653" s="61" t="s">
        <v>4204</v>
      </c>
    </row>
    <row r="3654" spans="1:3">
      <c r="A3654" s="58" t="s">
        <v>4205</v>
      </c>
      <c r="B3654" s="59" t="s">
        <v>4205</v>
      </c>
      <c r="C3654" s="61" t="s">
        <v>4206</v>
      </c>
    </row>
    <row r="3655" spans="1:3">
      <c r="A3655" s="58" t="s">
        <v>4207</v>
      </c>
      <c r="B3655" s="59" t="s">
        <v>4207</v>
      </c>
      <c r="C3655" s="61" t="s">
        <v>4208</v>
      </c>
    </row>
    <row r="3656" spans="1:3">
      <c r="A3656" s="58" t="s">
        <v>4209</v>
      </c>
      <c r="B3656" s="59" t="s">
        <v>4209</v>
      </c>
      <c r="C3656" s="58" t="s">
        <v>4210</v>
      </c>
    </row>
    <row r="3657" spans="1:3">
      <c r="A3657" s="58" t="s">
        <v>4211</v>
      </c>
      <c r="B3657" s="59" t="s">
        <v>4211</v>
      </c>
      <c r="C3657" s="58" t="s">
        <v>4212</v>
      </c>
    </row>
    <row r="3658" spans="1:3">
      <c r="A3658" s="58" t="s">
        <v>4213</v>
      </c>
      <c r="B3658" s="59" t="s">
        <v>4213</v>
      </c>
      <c r="C3658" s="58" t="s">
        <v>4214</v>
      </c>
    </row>
    <row r="3659" spans="1:3">
      <c r="A3659" s="58" t="s">
        <v>4215</v>
      </c>
      <c r="B3659" s="59" t="s">
        <v>4215</v>
      </c>
      <c r="C3659" s="58" t="s">
        <v>4216</v>
      </c>
    </row>
    <row r="3660" spans="1:3">
      <c r="A3660" s="58" t="s">
        <v>4217</v>
      </c>
      <c r="B3660" s="59" t="s">
        <v>4217</v>
      </c>
      <c r="C3660" s="58" t="s">
        <v>4218</v>
      </c>
    </row>
    <row r="3661" spans="1:3">
      <c r="A3661" s="58" t="s">
        <v>4219</v>
      </c>
      <c r="B3661" s="59" t="s">
        <v>4219</v>
      </c>
      <c r="C3661" s="58" t="s">
        <v>4220</v>
      </c>
    </row>
    <row r="3662" spans="1:3">
      <c r="A3662" s="58" t="s">
        <v>4221</v>
      </c>
      <c r="B3662" s="59" t="s">
        <v>4221</v>
      </c>
      <c r="C3662" s="58" t="s">
        <v>46598</v>
      </c>
    </row>
    <row r="3663" spans="1:3" ht="30">
      <c r="A3663" s="58" t="s">
        <v>4222</v>
      </c>
      <c r="B3663" s="59" t="s">
        <v>4222</v>
      </c>
      <c r="C3663" s="58" t="s">
        <v>4223</v>
      </c>
    </row>
    <row r="3664" spans="1:3">
      <c r="A3664" s="58" t="s">
        <v>4224</v>
      </c>
      <c r="B3664" s="59" t="s">
        <v>4224</v>
      </c>
      <c r="C3664" s="58" t="s">
        <v>4225</v>
      </c>
    </row>
    <row r="3665" spans="1:3">
      <c r="A3665" s="58" t="s">
        <v>4226</v>
      </c>
      <c r="B3665" s="59" t="s">
        <v>4226</v>
      </c>
      <c r="C3665" s="58" t="s">
        <v>4227</v>
      </c>
    </row>
    <row r="3666" spans="1:3">
      <c r="A3666" s="58" t="s">
        <v>4228</v>
      </c>
      <c r="B3666" s="59" t="s">
        <v>4228</v>
      </c>
      <c r="C3666" s="58" t="s">
        <v>4229</v>
      </c>
    </row>
    <row r="3667" spans="1:3">
      <c r="A3667" s="58" t="s">
        <v>4230</v>
      </c>
      <c r="B3667" s="59" t="s">
        <v>4230</v>
      </c>
      <c r="C3667" s="58" t="s">
        <v>4231</v>
      </c>
    </row>
    <row r="3668" spans="1:3">
      <c r="A3668" s="58" t="s">
        <v>29027</v>
      </c>
      <c r="B3668" s="59" t="s">
        <v>29027</v>
      </c>
      <c r="C3668" s="58" t="s">
        <v>46599</v>
      </c>
    </row>
    <row r="3669" spans="1:3">
      <c r="A3669" s="58" t="s">
        <v>4232</v>
      </c>
      <c r="B3669" s="59" t="s">
        <v>4232</v>
      </c>
      <c r="C3669" s="58" t="s">
        <v>46600</v>
      </c>
    </row>
    <row r="3670" spans="1:3">
      <c r="A3670" s="58" t="s">
        <v>9671</v>
      </c>
      <c r="B3670" s="59" t="s">
        <v>9671</v>
      </c>
      <c r="C3670" s="58" t="s">
        <v>4233</v>
      </c>
    </row>
    <row r="3671" spans="1:3">
      <c r="A3671" s="58"/>
      <c r="B3671" s="59" t="s">
        <v>9671</v>
      </c>
      <c r="C3671" s="58" t="s">
        <v>655</v>
      </c>
    </row>
    <row r="3672" spans="1:3" ht="45">
      <c r="A3672" s="58"/>
      <c r="B3672" s="59" t="s">
        <v>9671</v>
      </c>
      <c r="C3672" s="58" t="s">
        <v>4234</v>
      </c>
    </row>
    <row r="3673" spans="1:3">
      <c r="A3673" s="58" t="s">
        <v>4235</v>
      </c>
      <c r="B3673" s="59" t="s">
        <v>4235</v>
      </c>
      <c r="C3673" s="58" t="s">
        <v>4236</v>
      </c>
    </row>
    <row r="3674" spans="1:3">
      <c r="A3674" s="58"/>
      <c r="B3674" s="59" t="s">
        <v>4235</v>
      </c>
      <c r="C3674" s="61" t="s">
        <v>655</v>
      </c>
    </row>
    <row r="3675" spans="1:3">
      <c r="A3675" s="58"/>
      <c r="B3675" s="59" t="s">
        <v>4235</v>
      </c>
      <c r="C3675" s="61" t="s">
        <v>4237</v>
      </c>
    </row>
    <row r="3676" spans="1:3">
      <c r="A3676" s="58"/>
      <c r="B3676" s="59" t="s">
        <v>4235</v>
      </c>
      <c r="C3676" s="61" t="s">
        <v>4238</v>
      </c>
    </row>
    <row r="3677" spans="1:3">
      <c r="A3677" s="58"/>
      <c r="B3677" s="59" t="s">
        <v>4235</v>
      </c>
      <c r="C3677" s="58" t="s">
        <v>4239</v>
      </c>
    </row>
    <row r="3678" spans="1:3">
      <c r="A3678" s="58"/>
      <c r="B3678" s="59" t="s">
        <v>4235</v>
      </c>
      <c r="C3678" s="58" t="s">
        <v>4240</v>
      </c>
    </row>
    <row r="3679" spans="1:3">
      <c r="A3679" s="58"/>
      <c r="B3679" s="59" t="s">
        <v>4235</v>
      </c>
      <c r="C3679" s="58" t="s">
        <v>4241</v>
      </c>
    </row>
    <row r="3680" spans="1:3">
      <c r="A3680" s="58"/>
      <c r="B3680" s="59" t="s">
        <v>4235</v>
      </c>
      <c r="C3680" s="58" t="s">
        <v>669</v>
      </c>
    </row>
    <row r="3681" spans="1:3">
      <c r="A3681" s="58"/>
      <c r="B3681" s="59" t="s">
        <v>4235</v>
      </c>
      <c r="C3681" s="58" t="s">
        <v>4242</v>
      </c>
    </row>
    <row r="3682" spans="1:3">
      <c r="A3682" s="58"/>
      <c r="B3682" s="59" t="s">
        <v>4235</v>
      </c>
      <c r="C3682" s="58" t="s">
        <v>4243</v>
      </c>
    </row>
    <row r="3683" spans="1:3">
      <c r="A3683" s="58" t="s">
        <v>4244</v>
      </c>
      <c r="B3683" s="59" t="s">
        <v>4244</v>
      </c>
      <c r="C3683" s="58" t="s">
        <v>4245</v>
      </c>
    </row>
    <row r="3684" spans="1:3">
      <c r="A3684" s="58" t="s">
        <v>4246</v>
      </c>
      <c r="B3684" s="59" t="s">
        <v>4246</v>
      </c>
      <c r="C3684" s="58" t="s">
        <v>4247</v>
      </c>
    </row>
    <row r="3685" spans="1:3">
      <c r="A3685" s="58" t="s">
        <v>29109</v>
      </c>
      <c r="B3685" s="59" t="s">
        <v>29109</v>
      </c>
      <c r="C3685" s="58" t="s">
        <v>46601</v>
      </c>
    </row>
    <row r="3686" spans="1:3">
      <c r="A3686" s="58"/>
      <c r="B3686" s="59" t="s">
        <v>29109</v>
      </c>
      <c r="C3686" s="58" t="s">
        <v>655</v>
      </c>
    </row>
    <row r="3687" spans="1:3">
      <c r="A3687" s="58"/>
      <c r="B3687" s="59" t="s">
        <v>29109</v>
      </c>
      <c r="C3687" s="58" t="s">
        <v>46602</v>
      </c>
    </row>
    <row r="3688" spans="1:3">
      <c r="A3688" s="58" t="s">
        <v>4248</v>
      </c>
      <c r="B3688" s="59" t="s">
        <v>4248</v>
      </c>
      <c r="C3688" s="58" t="s">
        <v>4249</v>
      </c>
    </row>
    <row r="3689" spans="1:3">
      <c r="A3689" s="58"/>
      <c r="B3689" s="59" t="s">
        <v>4248</v>
      </c>
      <c r="C3689" s="58" t="s">
        <v>655</v>
      </c>
    </row>
    <row r="3690" spans="1:3" ht="30">
      <c r="A3690" s="58"/>
      <c r="B3690" s="59" t="s">
        <v>4248</v>
      </c>
      <c r="C3690" s="58" t="s">
        <v>4250</v>
      </c>
    </row>
    <row r="3691" spans="1:3">
      <c r="A3691" s="58"/>
      <c r="B3691" s="59" t="s">
        <v>4248</v>
      </c>
      <c r="C3691" s="58" t="s">
        <v>4251</v>
      </c>
    </row>
    <row r="3692" spans="1:3">
      <c r="A3692" s="58"/>
      <c r="B3692" s="59" t="s">
        <v>4248</v>
      </c>
      <c r="C3692" s="61" t="s">
        <v>4252</v>
      </c>
    </row>
    <row r="3693" spans="1:3" ht="30">
      <c r="A3693" s="58"/>
      <c r="B3693" s="59" t="s">
        <v>4248</v>
      </c>
      <c r="C3693" s="58" t="s">
        <v>4253</v>
      </c>
    </row>
    <row r="3694" spans="1:3">
      <c r="A3694" s="58"/>
      <c r="B3694" s="59" t="s">
        <v>4248</v>
      </c>
      <c r="C3694" s="61" t="s">
        <v>4254</v>
      </c>
    </row>
    <row r="3695" spans="1:3">
      <c r="A3695" s="58"/>
      <c r="B3695" s="59" t="s">
        <v>4248</v>
      </c>
      <c r="C3695" s="61" t="s">
        <v>4255</v>
      </c>
    </row>
    <row r="3696" spans="1:3">
      <c r="A3696" s="58"/>
      <c r="B3696" s="59" t="s">
        <v>4248</v>
      </c>
      <c r="C3696" s="58" t="s">
        <v>4256</v>
      </c>
    </row>
    <row r="3697" spans="1:3">
      <c r="A3697" s="58"/>
      <c r="B3697" s="59" t="s">
        <v>4248</v>
      </c>
      <c r="C3697" s="58" t="s">
        <v>657</v>
      </c>
    </row>
    <row r="3698" spans="1:3">
      <c r="A3698" s="58"/>
      <c r="B3698" s="59" t="s">
        <v>4248</v>
      </c>
      <c r="C3698" s="58" t="s">
        <v>4257</v>
      </c>
    </row>
    <row r="3699" spans="1:3">
      <c r="A3699" s="58"/>
      <c r="B3699" s="59" t="s">
        <v>4248</v>
      </c>
      <c r="C3699" s="58" t="s">
        <v>669</v>
      </c>
    </row>
    <row r="3700" spans="1:3">
      <c r="A3700" s="58"/>
      <c r="B3700" s="59" t="s">
        <v>4248</v>
      </c>
      <c r="C3700" s="58" t="s">
        <v>4258</v>
      </c>
    </row>
    <row r="3701" spans="1:3">
      <c r="A3701" s="58"/>
      <c r="B3701" s="59" t="s">
        <v>4248</v>
      </c>
      <c r="C3701" s="58" t="s">
        <v>4259</v>
      </c>
    </row>
    <row r="3702" spans="1:3">
      <c r="A3702" s="58"/>
      <c r="B3702" s="59" t="s">
        <v>4248</v>
      </c>
      <c r="C3702" s="58" t="s">
        <v>3393</v>
      </c>
    </row>
    <row r="3703" spans="1:3">
      <c r="A3703" s="58"/>
      <c r="B3703" s="59" t="s">
        <v>4248</v>
      </c>
      <c r="C3703" s="58" t="s">
        <v>4260</v>
      </c>
    </row>
    <row r="3704" spans="1:3">
      <c r="A3704" s="58"/>
      <c r="B3704" s="59" t="s">
        <v>4248</v>
      </c>
      <c r="C3704" s="58" t="s">
        <v>4261</v>
      </c>
    </row>
    <row r="3705" spans="1:3">
      <c r="A3705" s="58" t="s">
        <v>4262</v>
      </c>
      <c r="B3705" s="59" t="s">
        <v>4262</v>
      </c>
      <c r="C3705" s="58" t="s">
        <v>4263</v>
      </c>
    </row>
    <row r="3706" spans="1:3">
      <c r="A3706" s="58" t="s">
        <v>4264</v>
      </c>
      <c r="B3706" s="59" t="s">
        <v>4264</v>
      </c>
      <c r="C3706" s="58" t="s">
        <v>4265</v>
      </c>
    </row>
    <row r="3707" spans="1:3">
      <c r="A3707" s="58" t="s">
        <v>4266</v>
      </c>
      <c r="B3707" s="59" t="s">
        <v>4266</v>
      </c>
      <c r="C3707" s="58" t="s">
        <v>4267</v>
      </c>
    </row>
    <row r="3708" spans="1:3">
      <c r="A3708" s="58" t="s">
        <v>4268</v>
      </c>
      <c r="B3708" s="59" t="s">
        <v>4268</v>
      </c>
      <c r="C3708" s="58" t="s">
        <v>4269</v>
      </c>
    </row>
    <row r="3709" spans="1:3">
      <c r="A3709" s="58" t="s">
        <v>4270</v>
      </c>
      <c r="B3709" s="59" t="s">
        <v>4270</v>
      </c>
      <c r="C3709" s="58" t="s">
        <v>4271</v>
      </c>
    </row>
    <row r="3710" spans="1:3">
      <c r="A3710" s="58" t="s">
        <v>4272</v>
      </c>
      <c r="B3710" s="59" t="s">
        <v>4272</v>
      </c>
      <c r="C3710" s="58" t="s">
        <v>4273</v>
      </c>
    </row>
    <row r="3711" spans="1:3">
      <c r="A3711" s="58" t="s">
        <v>4274</v>
      </c>
      <c r="B3711" s="59" t="s">
        <v>4274</v>
      </c>
      <c r="C3711" s="58" t="s">
        <v>4275</v>
      </c>
    </row>
    <row r="3712" spans="1:3">
      <c r="A3712" s="58" t="s">
        <v>9672</v>
      </c>
      <c r="B3712" s="59" t="s">
        <v>9672</v>
      </c>
      <c r="C3712" s="58" t="s">
        <v>4276</v>
      </c>
    </row>
    <row r="3713" spans="1:3">
      <c r="A3713" s="58"/>
      <c r="B3713" s="59" t="s">
        <v>9672</v>
      </c>
      <c r="C3713" s="58" t="s">
        <v>655</v>
      </c>
    </row>
    <row r="3714" spans="1:3">
      <c r="A3714" s="58"/>
      <c r="B3714" s="59" t="s">
        <v>9672</v>
      </c>
      <c r="C3714" s="58" t="s">
        <v>4277</v>
      </c>
    </row>
    <row r="3715" spans="1:3" ht="30">
      <c r="A3715" s="58"/>
      <c r="B3715" s="59" t="s">
        <v>9672</v>
      </c>
      <c r="C3715" s="58" t="s">
        <v>4278</v>
      </c>
    </row>
    <row r="3716" spans="1:3">
      <c r="A3716" s="58"/>
      <c r="B3716" s="59" t="s">
        <v>9672</v>
      </c>
      <c r="C3716" s="58" t="s">
        <v>657</v>
      </c>
    </row>
    <row r="3717" spans="1:3" ht="30">
      <c r="A3717" s="58"/>
      <c r="B3717" s="59" t="s">
        <v>9672</v>
      </c>
      <c r="C3717" s="58" t="s">
        <v>4279</v>
      </c>
    </row>
    <row r="3718" spans="1:3">
      <c r="A3718" s="58" t="s">
        <v>4280</v>
      </c>
      <c r="B3718" s="59" t="s">
        <v>4280</v>
      </c>
      <c r="C3718" s="58" t="s">
        <v>4281</v>
      </c>
    </row>
    <row r="3719" spans="1:3">
      <c r="A3719" s="58"/>
      <c r="B3719" s="59" t="s">
        <v>4280</v>
      </c>
      <c r="C3719" s="58" t="s">
        <v>655</v>
      </c>
    </row>
    <row r="3720" spans="1:3">
      <c r="A3720" s="58"/>
      <c r="B3720" s="59" t="s">
        <v>4280</v>
      </c>
      <c r="C3720" s="58" t="s">
        <v>4282</v>
      </c>
    </row>
    <row r="3721" spans="1:3">
      <c r="A3721" s="58"/>
      <c r="B3721" s="59" t="s">
        <v>4280</v>
      </c>
      <c r="C3721" s="58" t="s">
        <v>4283</v>
      </c>
    </row>
    <row r="3722" spans="1:3">
      <c r="A3722" s="58"/>
      <c r="B3722" s="59" t="s">
        <v>4280</v>
      </c>
      <c r="C3722" s="58" t="s">
        <v>669</v>
      </c>
    </row>
    <row r="3723" spans="1:3">
      <c r="A3723" s="58"/>
      <c r="B3723" s="59" t="s">
        <v>4280</v>
      </c>
      <c r="C3723" s="58" t="s">
        <v>4284</v>
      </c>
    </row>
    <row r="3724" spans="1:3">
      <c r="A3724" s="58"/>
      <c r="B3724" s="59" t="s">
        <v>4280</v>
      </c>
      <c r="C3724" s="58" t="s">
        <v>4285</v>
      </c>
    </row>
    <row r="3725" spans="1:3">
      <c r="A3725" s="58"/>
      <c r="B3725" s="59" t="s">
        <v>4280</v>
      </c>
      <c r="C3725" s="58" t="s">
        <v>4286</v>
      </c>
    </row>
    <row r="3726" spans="1:3">
      <c r="A3726" s="58" t="s">
        <v>4287</v>
      </c>
      <c r="B3726" s="59" t="s">
        <v>4287</v>
      </c>
      <c r="C3726" s="58" t="s">
        <v>4288</v>
      </c>
    </row>
    <row r="3727" spans="1:3">
      <c r="A3727" s="58" t="s">
        <v>4289</v>
      </c>
      <c r="B3727" s="59" t="s">
        <v>4289</v>
      </c>
      <c r="C3727" s="58" t="s">
        <v>4290</v>
      </c>
    </row>
    <row r="3728" spans="1:3">
      <c r="A3728" s="58" t="s">
        <v>4291</v>
      </c>
      <c r="B3728" s="59" t="s">
        <v>4291</v>
      </c>
      <c r="C3728" s="58" t="s">
        <v>4292</v>
      </c>
    </row>
    <row r="3729" spans="1:3">
      <c r="A3729" s="58" t="s">
        <v>4293</v>
      </c>
      <c r="B3729" s="59" t="s">
        <v>4293</v>
      </c>
      <c r="C3729" s="58" t="s">
        <v>4294</v>
      </c>
    </row>
    <row r="3730" spans="1:3">
      <c r="A3730" s="58"/>
      <c r="B3730" s="59" t="s">
        <v>4293</v>
      </c>
      <c r="C3730" s="58" t="s">
        <v>655</v>
      </c>
    </row>
    <row r="3731" spans="1:3">
      <c r="A3731" s="58"/>
      <c r="B3731" s="59" t="s">
        <v>4293</v>
      </c>
      <c r="C3731" s="58" t="s">
        <v>4295</v>
      </c>
    </row>
    <row r="3732" spans="1:3">
      <c r="A3732" s="58"/>
      <c r="B3732" s="59" t="s">
        <v>4293</v>
      </c>
      <c r="C3732" s="58" t="s">
        <v>4296</v>
      </c>
    </row>
    <row r="3733" spans="1:3">
      <c r="A3733" s="58"/>
      <c r="B3733" s="59" t="s">
        <v>4293</v>
      </c>
      <c r="C3733" s="58" t="s">
        <v>4297</v>
      </c>
    </row>
    <row r="3734" spans="1:3">
      <c r="A3734" s="58"/>
      <c r="B3734" s="59" t="s">
        <v>4293</v>
      </c>
      <c r="C3734" s="58" t="s">
        <v>4298</v>
      </c>
    </row>
    <row r="3735" spans="1:3" ht="30">
      <c r="A3735" s="58"/>
      <c r="B3735" s="59" t="s">
        <v>4293</v>
      </c>
      <c r="C3735" s="58" t="s">
        <v>4299</v>
      </c>
    </row>
    <row r="3736" spans="1:3" ht="30">
      <c r="A3736" s="58"/>
      <c r="B3736" s="59" t="s">
        <v>4293</v>
      </c>
      <c r="C3736" s="61" t="s">
        <v>4300</v>
      </c>
    </row>
    <row r="3737" spans="1:3">
      <c r="A3737" s="58"/>
      <c r="B3737" s="59" t="s">
        <v>4293</v>
      </c>
      <c r="C3737" s="61" t="s">
        <v>4301</v>
      </c>
    </row>
    <row r="3738" spans="1:3">
      <c r="A3738" s="58"/>
      <c r="B3738" s="59" t="s">
        <v>4293</v>
      </c>
      <c r="C3738" s="61" t="s">
        <v>4302</v>
      </c>
    </row>
    <row r="3739" spans="1:3">
      <c r="A3739" s="58"/>
      <c r="B3739" s="59" t="s">
        <v>4293</v>
      </c>
      <c r="C3739" s="61" t="s">
        <v>4303</v>
      </c>
    </row>
    <row r="3740" spans="1:3">
      <c r="A3740" s="58"/>
      <c r="B3740" s="59" t="s">
        <v>4293</v>
      </c>
      <c r="C3740" s="58" t="s">
        <v>669</v>
      </c>
    </row>
    <row r="3741" spans="1:3">
      <c r="A3741" s="58"/>
      <c r="B3741" s="59" t="s">
        <v>4293</v>
      </c>
      <c r="C3741" s="58" t="s">
        <v>4304</v>
      </c>
    </row>
    <row r="3742" spans="1:3">
      <c r="A3742" s="58"/>
      <c r="B3742" s="59" t="s">
        <v>4293</v>
      </c>
      <c r="C3742" s="58" t="s">
        <v>4305</v>
      </c>
    </row>
    <row r="3743" spans="1:3">
      <c r="A3743" s="58"/>
      <c r="B3743" s="59" t="s">
        <v>4293</v>
      </c>
      <c r="C3743" s="58" t="s">
        <v>4306</v>
      </c>
    </row>
    <row r="3744" spans="1:3">
      <c r="A3744" s="58"/>
      <c r="B3744" s="59" t="s">
        <v>4293</v>
      </c>
      <c r="C3744" s="58" t="s">
        <v>4307</v>
      </c>
    </row>
    <row r="3745" spans="1:3">
      <c r="A3745" s="58" t="s">
        <v>4308</v>
      </c>
      <c r="B3745" s="59" t="s">
        <v>4308</v>
      </c>
      <c r="C3745" s="58" t="s">
        <v>4309</v>
      </c>
    </row>
    <row r="3746" spans="1:3">
      <c r="A3746" s="58" t="s">
        <v>4310</v>
      </c>
      <c r="B3746" s="59" t="s">
        <v>4310</v>
      </c>
      <c r="C3746" s="58" t="s">
        <v>4311</v>
      </c>
    </row>
    <row r="3747" spans="1:3">
      <c r="A3747" s="58" t="s">
        <v>4312</v>
      </c>
      <c r="B3747" s="59" t="s">
        <v>4312</v>
      </c>
      <c r="C3747" s="58" t="s">
        <v>4313</v>
      </c>
    </row>
    <row r="3748" spans="1:3" ht="30">
      <c r="A3748" s="58" t="s">
        <v>4314</v>
      </c>
      <c r="B3748" s="59" t="s">
        <v>4314</v>
      </c>
      <c r="C3748" s="58" t="s">
        <v>4315</v>
      </c>
    </row>
    <row r="3749" spans="1:3">
      <c r="A3749" s="58" t="s">
        <v>4316</v>
      </c>
      <c r="B3749" s="59" t="s">
        <v>4316</v>
      </c>
      <c r="C3749" s="58" t="s">
        <v>4317</v>
      </c>
    </row>
    <row r="3750" spans="1:3">
      <c r="A3750" s="58" t="s">
        <v>4318</v>
      </c>
      <c r="B3750" s="59" t="s">
        <v>4318</v>
      </c>
      <c r="C3750" s="58" t="s">
        <v>4319</v>
      </c>
    </row>
    <row r="3751" spans="1:3">
      <c r="A3751" s="58" t="s">
        <v>4320</v>
      </c>
      <c r="B3751" s="59" t="s">
        <v>4320</v>
      </c>
      <c r="C3751" s="58" t="s">
        <v>4321</v>
      </c>
    </row>
    <row r="3752" spans="1:3">
      <c r="A3752" s="58" t="s">
        <v>4322</v>
      </c>
      <c r="B3752" s="59" t="s">
        <v>4322</v>
      </c>
      <c r="C3752" s="58" t="s">
        <v>4323</v>
      </c>
    </row>
    <row r="3753" spans="1:3">
      <c r="A3753" s="58" t="s">
        <v>4324</v>
      </c>
      <c r="B3753" s="59" t="s">
        <v>4324</v>
      </c>
      <c r="C3753" s="60" t="s">
        <v>4325</v>
      </c>
    </row>
    <row r="3754" spans="1:3">
      <c r="A3754" s="58" t="s">
        <v>4326</v>
      </c>
      <c r="B3754" s="59" t="s">
        <v>4326</v>
      </c>
      <c r="C3754" s="60" t="s">
        <v>4327</v>
      </c>
    </row>
    <row r="3755" spans="1:3">
      <c r="A3755" s="58" t="s">
        <v>4328</v>
      </c>
      <c r="B3755" s="59" t="s">
        <v>4328</v>
      </c>
      <c r="C3755" s="60" t="s">
        <v>4329</v>
      </c>
    </row>
    <row r="3756" spans="1:3">
      <c r="A3756" s="58" t="s">
        <v>4330</v>
      </c>
      <c r="B3756" s="59" t="s">
        <v>4330</v>
      </c>
      <c r="C3756" s="60" t="s">
        <v>4331</v>
      </c>
    </row>
    <row r="3757" spans="1:3">
      <c r="A3757" s="58" t="s">
        <v>4332</v>
      </c>
      <c r="B3757" s="59" t="s">
        <v>4332</v>
      </c>
      <c r="C3757" s="60" t="s">
        <v>4333</v>
      </c>
    </row>
    <row r="3758" spans="1:3">
      <c r="A3758" s="58" t="s">
        <v>4334</v>
      </c>
      <c r="B3758" s="59" t="s">
        <v>4334</v>
      </c>
      <c r="C3758" s="60" t="s">
        <v>46603</v>
      </c>
    </row>
    <row r="3759" spans="1:3">
      <c r="A3759" s="58" t="s">
        <v>4335</v>
      </c>
      <c r="B3759" s="59" t="s">
        <v>4335</v>
      </c>
      <c r="C3759" s="60" t="s">
        <v>4336</v>
      </c>
    </row>
    <row r="3760" spans="1:3">
      <c r="A3760" s="58" t="s">
        <v>4337</v>
      </c>
      <c r="B3760" s="59" t="s">
        <v>4337</v>
      </c>
      <c r="C3760" s="60" t="s">
        <v>4338</v>
      </c>
    </row>
    <row r="3761" spans="1:3">
      <c r="A3761" s="58" t="s">
        <v>4339</v>
      </c>
      <c r="B3761" s="59" t="s">
        <v>4339</v>
      </c>
      <c r="C3761" s="60" t="s">
        <v>4340</v>
      </c>
    </row>
    <row r="3762" spans="1:3">
      <c r="A3762" s="58"/>
      <c r="B3762" s="59" t="s">
        <v>4339</v>
      </c>
      <c r="C3762" s="60" t="s">
        <v>655</v>
      </c>
    </row>
    <row r="3763" spans="1:3">
      <c r="A3763" s="58"/>
      <c r="B3763" s="59" t="s">
        <v>4339</v>
      </c>
      <c r="C3763" s="60" t="s">
        <v>4341</v>
      </c>
    </row>
    <row r="3764" spans="1:3" ht="45">
      <c r="A3764" s="58"/>
      <c r="B3764" s="59" t="s">
        <v>4339</v>
      </c>
      <c r="C3764" s="60" t="s">
        <v>4342</v>
      </c>
    </row>
    <row r="3765" spans="1:3" ht="45">
      <c r="A3765" s="58"/>
      <c r="B3765" s="59" t="s">
        <v>4339</v>
      </c>
      <c r="C3765" s="60" t="s">
        <v>4343</v>
      </c>
    </row>
    <row r="3766" spans="1:3">
      <c r="A3766" s="58"/>
      <c r="B3766" s="59" t="s">
        <v>4339</v>
      </c>
      <c r="C3766" s="60" t="s">
        <v>4344</v>
      </c>
    </row>
    <row r="3767" spans="1:3" ht="30">
      <c r="A3767" s="58"/>
      <c r="B3767" s="59" t="s">
        <v>4339</v>
      </c>
      <c r="C3767" s="60" t="s">
        <v>4345</v>
      </c>
    </row>
    <row r="3768" spans="1:3" ht="45">
      <c r="A3768" s="58"/>
      <c r="B3768" s="59" t="s">
        <v>4339</v>
      </c>
      <c r="C3768" s="60" t="s">
        <v>4346</v>
      </c>
    </row>
    <row r="3769" spans="1:3">
      <c r="A3769" s="58"/>
      <c r="B3769" s="59" t="s">
        <v>4339</v>
      </c>
      <c r="C3769" s="60" t="s">
        <v>4347</v>
      </c>
    </row>
    <row r="3770" spans="1:3" ht="30">
      <c r="A3770" s="58"/>
      <c r="B3770" s="59" t="s">
        <v>4339</v>
      </c>
      <c r="C3770" s="60" t="s">
        <v>4348</v>
      </c>
    </row>
    <row r="3771" spans="1:3">
      <c r="A3771" s="58"/>
      <c r="B3771" s="59" t="s">
        <v>4339</v>
      </c>
      <c r="C3771" s="62" t="s">
        <v>4349</v>
      </c>
    </row>
    <row r="3772" spans="1:3">
      <c r="A3772" s="58" t="s">
        <v>4350</v>
      </c>
      <c r="B3772" s="59" t="s">
        <v>4350</v>
      </c>
      <c r="C3772" s="62" t="s">
        <v>4351</v>
      </c>
    </row>
    <row r="3773" spans="1:3">
      <c r="A3773" s="58"/>
      <c r="B3773" s="59" t="s">
        <v>4350</v>
      </c>
      <c r="C3773" s="62" t="s">
        <v>655</v>
      </c>
    </row>
    <row r="3774" spans="1:3" ht="75">
      <c r="A3774" s="58"/>
      <c r="B3774" s="59" t="s">
        <v>4350</v>
      </c>
      <c r="C3774" s="61" t="s">
        <v>4352</v>
      </c>
    </row>
    <row r="3775" spans="1:3" ht="30">
      <c r="A3775" s="58"/>
      <c r="B3775" s="59" t="s">
        <v>4350</v>
      </c>
      <c r="C3775" s="58" t="s">
        <v>4353</v>
      </c>
    </row>
    <row r="3776" spans="1:3">
      <c r="A3776" s="58"/>
      <c r="B3776" s="59" t="s">
        <v>4350</v>
      </c>
      <c r="C3776" s="58" t="s">
        <v>4354</v>
      </c>
    </row>
    <row r="3777" spans="1:3">
      <c r="A3777" s="58"/>
      <c r="B3777" s="59" t="s">
        <v>4350</v>
      </c>
      <c r="C3777" s="58" t="s">
        <v>4355</v>
      </c>
    </row>
    <row r="3778" spans="1:3">
      <c r="A3778" s="60"/>
      <c r="B3778" s="59" t="s">
        <v>4350</v>
      </c>
      <c r="C3778" s="60" t="s">
        <v>4356</v>
      </c>
    </row>
    <row r="3779" spans="1:3">
      <c r="A3779" s="60"/>
      <c r="B3779" s="59" t="s">
        <v>4350</v>
      </c>
      <c r="C3779" s="60" t="s">
        <v>4357</v>
      </c>
    </row>
    <row r="3780" spans="1:3">
      <c r="A3780" s="60"/>
      <c r="B3780" s="59" t="s">
        <v>4350</v>
      </c>
      <c r="C3780" s="60" t="s">
        <v>4358</v>
      </c>
    </row>
    <row r="3781" spans="1:3">
      <c r="A3781" s="60"/>
      <c r="B3781" s="59" t="s">
        <v>4350</v>
      </c>
      <c r="C3781" s="60" t="s">
        <v>4359</v>
      </c>
    </row>
    <row r="3782" spans="1:3">
      <c r="A3782" s="60"/>
      <c r="B3782" s="59" t="s">
        <v>4350</v>
      </c>
      <c r="C3782" s="60" t="s">
        <v>4360</v>
      </c>
    </row>
    <row r="3783" spans="1:3" ht="30">
      <c r="A3783" s="60"/>
      <c r="B3783" s="59" t="s">
        <v>4350</v>
      </c>
      <c r="C3783" s="60" t="s">
        <v>4361</v>
      </c>
    </row>
    <row r="3784" spans="1:3">
      <c r="A3784" s="60"/>
      <c r="B3784" s="59" t="s">
        <v>4350</v>
      </c>
      <c r="C3784" s="60" t="s">
        <v>669</v>
      </c>
    </row>
    <row r="3785" spans="1:3">
      <c r="A3785" s="60"/>
      <c r="B3785" s="59" t="s">
        <v>4350</v>
      </c>
      <c r="C3785" s="60" t="s">
        <v>4362</v>
      </c>
    </row>
    <row r="3786" spans="1:3">
      <c r="A3786" s="60"/>
      <c r="B3786" s="59" t="s">
        <v>4350</v>
      </c>
      <c r="C3786" s="60" t="s">
        <v>4363</v>
      </c>
    </row>
    <row r="3787" spans="1:3">
      <c r="A3787" s="58"/>
      <c r="B3787" s="59" t="s">
        <v>4350</v>
      </c>
      <c r="C3787" s="58" t="s">
        <v>4364</v>
      </c>
    </row>
    <row r="3788" spans="1:3">
      <c r="A3788" s="58"/>
      <c r="B3788" s="59" t="s">
        <v>4350</v>
      </c>
      <c r="C3788" s="58" t="s">
        <v>4365</v>
      </c>
    </row>
    <row r="3789" spans="1:3">
      <c r="A3789" s="58" t="s">
        <v>4366</v>
      </c>
      <c r="B3789" s="59" t="s">
        <v>4366</v>
      </c>
      <c r="C3789" s="58" t="s">
        <v>4367</v>
      </c>
    </row>
    <row r="3790" spans="1:3">
      <c r="A3790" s="58" t="s">
        <v>4368</v>
      </c>
      <c r="B3790" s="59" t="s">
        <v>4368</v>
      </c>
      <c r="C3790" s="58" t="s">
        <v>4369</v>
      </c>
    </row>
    <row r="3791" spans="1:3">
      <c r="A3791" s="58" t="s">
        <v>4370</v>
      </c>
      <c r="B3791" s="59" t="s">
        <v>4370</v>
      </c>
      <c r="C3791" s="58" t="s">
        <v>4371</v>
      </c>
    </row>
    <row r="3792" spans="1:3">
      <c r="A3792" s="58" t="s">
        <v>4372</v>
      </c>
      <c r="B3792" s="59" t="s">
        <v>4372</v>
      </c>
      <c r="C3792" s="58" t="s">
        <v>4373</v>
      </c>
    </row>
    <row r="3793" spans="1:3">
      <c r="A3793" s="58" t="s">
        <v>4374</v>
      </c>
      <c r="B3793" s="59" t="s">
        <v>4374</v>
      </c>
      <c r="C3793" s="58" t="s">
        <v>4375</v>
      </c>
    </row>
    <row r="3794" spans="1:3">
      <c r="A3794" s="58" t="s">
        <v>4376</v>
      </c>
      <c r="B3794" s="59" t="s">
        <v>4376</v>
      </c>
      <c r="C3794" s="61" t="s">
        <v>4377</v>
      </c>
    </row>
    <row r="3795" spans="1:3">
      <c r="A3795" s="58"/>
      <c r="B3795" s="59" t="s">
        <v>4376</v>
      </c>
      <c r="C3795" s="58" t="s">
        <v>655</v>
      </c>
    </row>
    <row r="3796" spans="1:3">
      <c r="A3796" s="58"/>
      <c r="B3796" s="59" t="s">
        <v>4376</v>
      </c>
      <c r="C3796" s="58" t="s">
        <v>4378</v>
      </c>
    </row>
    <row r="3797" spans="1:3">
      <c r="A3797" s="58"/>
      <c r="B3797" s="59" t="s">
        <v>4376</v>
      </c>
      <c r="C3797" s="58" t="s">
        <v>4379</v>
      </c>
    </row>
    <row r="3798" spans="1:3">
      <c r="A3798" s="58"/>
      <c r="B3798" s="59" t="s">
        <v>4376</v>
      </c>
      <c r="C3798" s="58" t="s">
        <v>4380</v>
      </c>
    </row>
    <row r="3799" spans="1:3">
      <c r="A3799" s="58" t="s">
        <v>4381</v>
      </c>
      <c r="B3799" s="59" t="s">
        <v>4381</v>
      </c>
      <c r="C3799" s="58" t="s">
        <v>4382</v>
      </c>
    </row>
    <row r="3800" spans="1:3">
      <c r="A3800" s="58"/>
      <c r="B3800" s="59" t="s">
        <v>4381</v>
      </c>
      <c r="C3800" s="58" t="s">
        <v>655</v>
      </c>
    </row>
    <row r="3801" spans="1:3" ht="45">
      <c r="A3801" s="58"/>
      <c r="B3801" s="59" t="s">
        <v>4381</v>
      </c>
      <c r="C3801" s="58" t="s">
        <v>4383</v>
      </c>
    </row>
    <row r="3802" spans="1:3">
      <c r="A3802" s="58" t="s">
        <v>29650</v>
      </c>
      <c r="B3802" s="59" t="s">
        <v>29650</v>
      </c>
      <c r="C3802" s="58" t="s">
        <v>46604</v>
      </c>
    </row>
    <row r="3803" spans="1:3">
      <c r="A3803" s="58"/>
      <c r="B3803" s="59" t="s">
        <v>29650</v>
      </c>
      <c r="C3803" s="58" t="s">
        <v>655</v>
      </c>
    </row>
    <row r="3804" spans="1:3">
      <c r="A3804" s="58"/>
      <c r="B3804" s="59" t="s">
        <v>29650</v>
      </c>
      <c r="C3804" s="58" t="s">
        <v>46605</v>
      </c>
    </row>
    <row r="3805" spans="1:3">
      <c r="A3805" s="58" t="s">
        <v>29661</v>
      </c>
      <c r="B3805" s="59" t="s">
        <v>29661</v>
      </c>
      <c r="C3805" s="58" t="s">
        <v>46606</v>
      </c>
    </row>
    <row r="3806" spans="1:3">
      <c r="A3806" s="58" t="s">
        <v>4384</v>
      </c>
      <c r="B3806" s="59" t="s">
        <v>4384</v>
      </c>
      <c r="C3806" s="58" t="s">
        <v>4385</v>
      </c>
    </row>
    <row r="3807" spans="1:3">
      <c r="A3807" s="58"/>
      <c r="B3807" s="59" t="s">
        <v>4384</v>
      </c>
      <c r="C3807" s="58" t="s">
        <v>655</v>
      </c>
    </row>
    <row r="3808" spans="1:3">
      <c r="A3808" s="58"/>
      <c r="B3808" s="59" t="s">
        <v>4384</v>
      </c>
      <c r="C3808" s="58" t="s">
        <v>41228</v>
      </c>
    </row>
    <row r="3809" spans="1:3">
      <c r="A3809" s="58"/>
      <c r="B3809" s="59" t="s">
        <v>4384</v>
      </c>
      <c r="C3809" s="58" t="s">
        <v>4386</v>
      </c>
    </row>
    <row r="3810" spans="1:3">
      <c r="A3810" s="58"/>
      <c r="B3810" s="59" t="s">
        <v>4384</v>
      </c>
      <c r="C3810" s="58" t="s">
        <v>4387</v>
      </c>
    </row>
    <row r="3811" spans="1:3">
      <c r="A3811" s="58"/>
      <c r="B3811" s="59" t="s">
        <v>4384</v>
      </c>
      <c r="C3811" s="58" t="s">
        <v>4388</v>
      </c>
    </row>
    <row r="3812" spans="1:3">
      <c r="A3812" s="58"/>
      <c r="B3812" s="59" t="s">
        <v>4384</v>
      </c>
      <c r="C3812" s="58" t="s">
        <v>4389</v>
      </c>
    </row>
    <row r="3813" spans="1:3">
      <c r="A3813" s="58"/>
      <c r="B3813" s="59" t="s">
        <v>4384</v>
      </c>
      <c r="C3813" s="58" t="s">
        <v>46607</v>
      </c>
    </row>
    <row r="3814" spans="1:3" ht="30">
      <c r="A3814" s="58"/>
      <c r="B3814" s="59" t="s">
        <v>4384</v>
      </c>
      <c r="C3814" s="58" t="s">
        <v>41229</v>
      </c>
    </row>
    <row r="3815" spans="1:3" ht="30">
      <c r="A3815" s="58"/>
      <c r="B3815" s="59" t="s">
        <v>4384</v>
      </c>
      <c r="C3815" s="58" t="s">
        <v>4391</v>
      </c>
    </row>
    <row r="3816" spans="1:3">
      <c r="A3816" s="58"/>
      <c r="B3816" s="59" t="s">
        <v>4384</v>
      </c>
      <c r="C3816" s="58" t="s">
        <v>4392</v>
      </c>
    </row>
    <row r="3817" spans="1:3">
      <c r="A3817" s="58"/>
      <c r="B3817" s="59" t="s">
        <v>4384</v>
      </c>
      <c r="C3817" s="58" t="s">
        <v>4393</v>
      </c>
    </row>
    <row r="3818" spans="1:3">
      <c r="A3818" s="58"/>
      <c r="B3818" s="59" t="s">
        <v>4384</v>
      </c>
      <c r="C3818" s="58" t="s">
        <v>4394</v>
      </c>
    </row>
    <row r="3819" spans="1:3">
      <c r="A3819" s="58"/>
      <c r="B3819" s="59" t="s">
        <v>4384</v>
      </c>
      <c r="C3819" s="58" t="s">
        <v>4395</v>
      </c>
    </row>
    <row r="3820" spans="1:3">
      <c r="A3820" s="58"/>
      <c r="B3820" s="59" t="s">
        <v>4384</v>
      </c>
      <c r="C3820" s="58" t="s">
        <v>4396</v>
      </c>
    </row>
    <row r="3821" spans="1:3">
      <c r="A3821" s="58"/>
      <c r="B3821" s="59" t="s">
        <v>4384</v>
      </c>
      <c r="C3821" s="58" t="s">
        <v>4397</v>
      </c>
    </row>
    <row r="3822" spans="1:3">
      <c r="A3822" s="58"/>
      <c r="B3822" s="59" t="s">
        <v>4384</v>
      </c>
      <c r="C3822" s="58" t="s">
        <v>4398</v>
      </c>
    </row>
    <row r="3823" spans="1:3">
      <c r="A3823" s="58"/>
      <c r="B3823" s="59" t="s">
        <v>4384</v>
      </c>
      <c r="C3823" s="58" t="s">
        <v>669</v>
      </c>
    </row>
    <row r="3824" spans="1:3">
      <c r="A3824" s="58"/>
      <c r="B3824" s="59" t="s">
        <v>4384</v>
      </c>
      <c r="C3824" s="58" t="s">
        <v>4399</v>
      </c>
    </row>
    <row r="3825" spans="1:3">
      <c r="A3825" s="58"/>
      <c r="B3825" s="59" t="s">
        <v>4384</v>
      </c>
      <c r="C3825" s="58" t="s">
        <v>4400</v>
      </c>
    </row>
    <row r="3826" spans="1:3">
      <c r="A3826" s="58"/>
      <c r="B3826" s="59" t="s">
        <v>4384</v>
      </c>
      <c r="C3826" s="58" t="s">
        <v>4401</v>
      </c>
    </row>
    <row r="3827" spans="1:3">
      <c r="A3827" s="58"/>
      <c r="B3827" s="59" t="s">
        <v>4384</v>
      </c>
      <c r="C3827" s="61" t="s">
        <v>4402</v>
      </c>
    </row>
    <row r="3828" spans="1:3">
      <c r="A3828" s="58" t="s">
        <v>4403</v>
      </c>
      <c r="B3828" s="59" t="s">
        <v>4403</v>
      </c>
      <c r="C3828" s="61" t="s">
        <v>4404</v>
      </c>
    </row>
    <row r="3829" spans="1:3" ht="30">
      <c r="A3829" s="58" t="s">
        <v>4405</v>
      </c>
      <c r="B3829" s="59" t="s">
        <v>4405</v>
      </c>
      <c r="C3829" s="61" t="s">
        <v>4406</v>
      </c>
    </row>
    <row r="3830" spans="1:3">
      <c r="A3830" s="58" t="s">
        <v>4407</v>
      </c>
      <c r="B3830" s="59" t="s">
        <v>4407</v>
      </c>
      <c r="C3830" s="58" t="s">
        <v>4408</v>
      </c>
    </row>
    <row r="3831" spans="1:3">
      <c r="A3831" s="58" t="s">
        <v>29834</v>
      </c>
      <c r="B3831" s="59" t="s">
        <v>29834</v>
      </c>
      <c r="C3831" s="58" t="s">
        <v>41230</v>
      </c>
    </row>
    <row r="3832" spans="1:3">
      <c r="A3832" s="58"/>
      <c r="B3832" s="59" t="s">
        <v>29834</v>
      </c>
      <c r="C3832" s="58" t="s">
        <v>657</v>
      </c>
    </row>
    <row r="3833" spans="1:3">
      <c r="A3833" s="58"/>
      <c r="B3833" s="59" t="s">
        <v>29834</v>
      </c>
      <c r="C3833" s="58" t="s">
        <v>41231</v>
      </c>
    </row>
    <row r="3834" spans="1:3">
      <c r="A3834" s="58"/>
      <c r="B3834" s="59" t="s">
        <v>29834</v>
      </c>
      <c r="C3834" s="58" t="s">
        <v>41232</v>
      </c>
    </row>
    <row r="3835" spans="1:3">
      <c r="A3835" s="58"/>
      <c r="B3835" s="59" t="s">
        <v>29834</v>
      </c>
      <c r="C3835" s="58" t="s">
        <v>41233</v>
      </c>
    </row>
    <row r="3836" spans="1:3">
      <c r="A3836" s="58" t="s">
        <v>41234</v>
      </c>
      <c r="B3836" s="59" t="s">
        <v>41234</v>
      </c>
      <c r="C3836" s="58" t="s">
        <v>41235</v>
      </c>
    </row>
    <row r="3837" spans="1:3">
      <c r="A3837" s="58" t="s">
        <v>41236</v>
      </c>
      <c r="B3837" s="59" t="s">
        <v>41236</v>
      </c>
      <c r="C3837" s="58" t="s">
        <v>41237</v>
      </c>
    </row>
    <row r="3838" spans="1:3">
      <c r="A3838" s="58" t="s">
        <v>41238</v>
      </c>
      <c r="B3838" s="59" t="s">
        <v>41238</v>
      </c>
      <c r="C3838" s="58" t="s">
        <v>41239</v>
      </c>
    </row>
    <row r="3839" spans="1:3">
      <c r="A3839" s="58" t="s">
        <v>41240</v>
      </c>
      <c r="B3839" s="59" t="s">
        <v>41240</v>
      </c>
      <c r="C3839" s="58" t="s">
        <v>41241</v>
      </c>
    </row>
    <row r="3840" spans="1:3">
      <c r="A3840" s="58" t="s">
        <v>29841</v>
      </c>
      <c r="B3840" s="59" t="s">
        <v>29841</v>
      </c>
      <c r="C3840" s="61" t="s">
        <v>46608</v>
      </c>
    </row>
    <row r="3841" spans="1:3">
      <c r="A3841" s="58"/>
      <c r="B3841" s="59" t="s">
        <v>29841</v>
      </c>
      <c r="C3841" s="61" t="s">
        <v>655</v>
      </c>
    </row>
    <row r="3842" spans="1:3">
      <c r="A3842" s="58"/>
      <c r="B3842" s="59" t="s">
        <v>29841</v>
      </c>
      <c r="C3842" s="61" t="s">
        <v>4390</v>
      </c>
    </row>
    <row r="3843" spans="1:3">
      <c r="A3843" s="58"/>
      <c r="B3843" s="59" t="s">
        <v>29841</v>
      </c>
      <c r="C3843" s="58" t="s">
        <v>46609</v>
      </c>
    </row>
    <row r="3844" spans="1:3">
      <c r="A3844" s="58"/>
      <c r="B3844" s="59" t="s">
        <v>29841</v>
      </c>
      <c r="C3844" s="58" t="s">
        <v>46610</v>
      </c>
    </row>
    <row r="3845" spans="1:3">
      <c r="A3845" s="58"/>
      <c r="B3845" s="59" t="s">
        <v>29841</v>
      </c>
      <c r="C3845" s="58" t="s">
        <v>46611</v>
      </c>
    </row>
    <row r="3846" spans="1:3">
      <c r="A3846" s="58" t="s">
        <v>4409</v>
      </c>
      <c r="B3846" s="59" t="s">
        <v>4409</v>
      </c>
      <c r="C3846" s="58" t="s">
        <v>4410</v>
      </c>
    </row>
    <row r="3847" spans="1:3">
      <c r="A3847" s="58" t="s">
        <v>9673</v>
      </c>
      <c r="B3847" s="59" t="s">
        <v>9673</v>
      </c>
      <c r="C3847" s="58" t="s">
        <v>4411</v>
      </c>
    </row>
    <row r="3848" spans="1:3">
      <c r="A3848" s="58"/>
      <c r="B3848" s="59" t="s">
        <v>9673</v>
      </c>
      <c r="C3848" s="58" t="s">
        <v>655</v>
      </c>
    </row>
    <row r="3849" spans="1:3">
      <c r="A3849" s="58"/>
      <c r="B3849" s="59" t="s">
        <v>9673</v>
      </c>
      <c r="C3849" s="61" t="s">
        <v>4412</v>
      </c>
    </row>
    <row r="3850" spans="1:3">
      <c r="A3850" s="58"/>
      <c r="B3850" s="59" t="s">
        <v>9673</v>
      </c>
      <c r="C3850" s="61" t="s">
        <v>657</v>
      </c>
    </row>
    <row r="3851" spans="1:3">
      <c r="A3851" s="58"/>
      <c r="B3851" s="59" t="s">
        <v>9673</v>
      </c>
      <c r="C3851" s="61" t="s">
        <v>4413</v>
      </c>
    </row>
    <row r="3852" spans="1:3">
      <c r="A3852" s="58"/>
      <c r="B3852" s="59" t="s">
        <v>9673</v>
      </c>
      <c r="C3852" s="61" t="s">
        <v>669</v>
      </c>
    </row>
    <row r="3853" spans="1:3">
      <c r="A3853" s="58"/>
      <c r="B3853" s="59" t="s">
        <v>9673</v>
      </c>
      <c r="C3853" s="58" t="s">
        <v>4414</v>
      </c>
    </row>
    <row r="3854" spans="1:3">
      <c r="A3854" s="58" t="s">
        <v>4415</v>
      </c>
      <c r="B3854" s="59" t="s">
        <v>4415</v>
      </c>
      <c r="C3854" s="58" t="s">
        <v>4416</v>
      </c>
    </row>
    <row r="3855" spans="1:3">
      <c r="A3855" s="58" t="s">
        <v>9674</v>
      </c>
      <c r="B3855" s="59" t="s">
        <v>9674</v>
      </c>
      <c r="C3855" s="58" t="s">
        <v>4416</v>
      </c>
    </row>
    <row r="3856" spans="1:3">
      <c r="A3856" s="58"/>
      <c r="B3856" s="59" t="s">
        <v>9674</v>
      </c>
      <c r="C3856" s="58" t="s">
        <v>655</v>
      </c>
    </row>
    <row r="3857" spans="1:3">
      <c r="A3857" s="58"/>
      <c r="B3857" s="59" t="s">
        <v>9674</v>
      </c>
      <c r="C3857" s="58" t="s">
        <v>4417</v>
      </c>
    </row>
    <row r="3858" spans="1:3">
      <c r="A3858" s="58"/>
      <c r="B3858" s="59" t="s">
        <v>9674</v>
      </c>
      <c r="C3858" s="58" t="s">
        <v>4418</v>
      </c>
    </row>
    <row r="3859" spans="1:3">
      <c r="A3859" s="58"/>
      <c r="B3859" s="59" t="s">
        <v>9674</v>
      </c>
      <c r="C3859" s="58" t="s">
        <v>4419</v>
      </c>
    </row>
    <row r="3860" spans="1:3">
      <c r="A3860" s="58"/>
      <c r="B3860" s="59" t="s">
        <v>9674</v>
      </c>
      <c r="C3860" s="58" t="s">
        <v>4420</v>
      </c>
    </row>
    <row r="3861" spans="1:3">
      <c r="A3861" s="58"/>
      <c r="B3861" s="59" t="s">
        <v>9674</v>
      </c>
      <c r="C3861" s="58" t="s">
        <v>4421</v>
      </c>
    </row>
    <row r="3862" spans="1:3" ht="30">
      <c r="A3862" s="58"/>
      <c r="B3862" s="59" t="s">
        <v>9674</v>
      </c>
      <c r="C3862" s="58" t="s">
        <v>4422</v>
      </c>
    </row>
    <row r="3863" spans="1:3">
      <c r="A3863" s="58"/>
      <c r="B3863" s="59" t="s">
        <v>9674</v>
      </c>
      <c r="C3863" s="58" t="s">
        <v>4423</v>
      </c>
    </row>
    <row r="3864" spans="1:3">
      <c r="A3864" s="58"/>
      <c r="B3864" s="59" t="s">
        <v>9674</v>
      </c>
      <c r="C3864" s="58" t="s">
        <v>657</v>
      </c>
    </row>
    <row r="3865" spans="1:3">
      <c r="A3865" s="58"/>
      <c r="B3865" s="59" t="s">
        <v>9674</v>
      </c>
      <c r="C3865" s="58" t="s">
        <v>4424</v>
      </c>
    </row>
    <row r="3866" spans="1:3">
      <c r="A3866" s="58" t="s">
        <v>9675</v>
      </c>
      <c r="B3866" s="59" t="s">
        <v>9675</v>
      </c>
      <c r="C3866" s="58" t="s">
        <v>4425</v>
      </c>
    </row>
    <row r="3867" spans="1:3">
      <c r="A3867" s="58" t="s">
        <v>9676</v>
      </c>
      <c r="B3867" s="59" t="s">
        <v>9676</v>
      </c>
      <c r="C3867" s="58" t="s">
        <v>46612</v>
      </c>
    </row>
    <row r="3868" spans="1:3">
      <c r="A3868" s="58" t="s">
        <v>9677</v>
      </c>
      <c r="B3868" s="59" t="s">
        <v>9677</v>
      </c>
      <c r="C3868" s="58" t="s">
        <v>46613</v>
      </c>
    </row>
    <row r="3869" spans="1:3">
      <c r="A3869" s="58" t="s">
        <v>9678</v>
      </c>
      <c r="B3869" s="59" t="s">
        <v>9678</v>
      </c>
      <c r="C3869" s="58" t="s">
        <v>4426</v>
      </c>
    </row>
    <row r="3870" spans="1:3">
      <c r="A3870" s="58" t="s">
        <v>9679</v>
      </c>
      <c r="B3870" s="59" t="s">
        <v>9679</v>
      </c>
      <c r="C3870" s="58" t="s">
        <v>4427</v>
      </c>
    </row>
    <row r="3871" spans="1:3">
      <c r="A3871" s="58" t="s">
        <v>9680</v>
      </c>
      <c r="B3871" s="59" t="s">
        <v>9680</v>
      </c>
      <c r="C3871" s="58" t="s">
        <v>4428</v>
      </c>
    </row>
    <row r="3872" spans="1:3">
      <c r="A3872" s="58" t="s">
        <v>9681</v>
      </c>
      <c r="B3872" s="59" t="s">
        <v>9681</v>
      </c>
      <c r="C3872" s="58" t="s">
        <v>4429</v>
      </c>
    </row>
    <row r="3873" spans="1:3">
      <c r="A3873" s="58" t="s">
        <v>9682</v>
      </c>
      <c r="B3873" s="59" t="s">
        <v>9682</v>
      </c>
      <c r="C3873" s="58" t="s">
        <v>4430</v>
      </c>
    </row>
    <row r="3874" spans="1:3">
      <c r="A3874" s="58" t="s">
        <v>9683</v>
      </c>
      <c r="B3874" s="59" t="s">
        <v>9683</v>
      </c>
      <c r="C3874" s="58" t="s">
        <v>4431</v>
      </c>
    </row>
    <row r="3875" spans="1:3">
      <c r="A3875" s="58" t="s">
        <v>9684</v>
      </c>
      <c r="B3875" s="59" t="s">
        <v>9684</v>
      </c>
      <c r="C3875" s="58" t="s">
        <v>4432</v>
      </c>
    </row>
    <row r="3876" spans="1:3">
      <c r="A3876" s="58" t="s">
        <v>4433</v>
      </c>
      <c r="B3876" s="59" t="s">
        <v>4433</v>
      </c>
      <c r="C3876" s="58" t="s">
        <v>4434</v>
      </c>
    </row>
    <row r="3877" spans="1:3">
      <c r="A3877" s="58" t="s">
        <v>4435</v>
      </c>
      <c r="B3877" s="59" t="s">
        <v>4435</v>
      </c>
      <c r="C3877" s="58" t="s">
        <v>4434</v>
      </c>
    </row>
    <row r="3878" spans="1:3">
      <c r="A3878" s="58"/>
      <c r="B3878" s="59" t="s">
        <v>4435</v>
      </c>
      <c r="C3878" s="58" t="s">
        <v>655</v>
      </c>
    </row>
    <row r="3879" spans="1:3">
      <c r="A3879" s="58"/>
      <c r="B3879" s="59" t="s">
        <v>4435</v>
      </c>
      <c r="C3879" s="58" t="s">
        <v>4436</v>
      </c>
    </row>
    <row r="3880" spans="1:3">
      <c r="A3880" s="58"/>
      <c r="B3880" s="59" t="s">
        <v>4435</v>
      </c>
      <c r="C3880" s="61" t="s">
        <v>4437</v>
      </c>
    </row>
    <row r="3881" spans="1:3">
      <c r="A3881" s="58"/>
      <c r="B3881" s="59" t="s">
        <v>4435</v>
      </c>
      <c r="C3881" s="61" t="s">
        <v>4438</v>
      </c>
    </row>
    <row r="3882" spans="1:3">
      <c r="A3882" s="58"/>
      <c r="B3882" s="59" t="s">
        <v>4435</v>
      </c>
      <c r="C3882" s="61" t="s">
        <v>4439</v>
      </c>
    </row>
    <row r="3883" spans="1:3">
      <c r="A3883" s="58"/>
      <c r="B3883" s="59" t="s">
        <v>4435</v>
      </c>
      <c r="C3883" s="61" t="s">
        <v>669</v>
      </c>
    </row>
    <row r="3884" spans="1:3">
      <c r="A3884" s="58"/>
      <c r="B3884" s="59" t="s">
        <v>4435</v>
      </c>
      <c r="C3884" s="61" t="s">
        <v>4440</v>
      </c>
    </row>
    <row r="3885" spans="1:3">
      <c r="A3885" s="58"/>
      <c r="B3885" s="59" t="s">
        <v>4435</v>
      </c>
      <c r="C3885" s="61" t="s">
        <v>4441</v>
      </c>
    </row>
    <row r="3886" spans="1:3">
      <c r="A3886" s="58"/>
      <c r="B3886" s="59" t="s">
        <v>4435</v>
      </c>
      <c r="C3886" s="61" t="s">
        <v>4442</v>
      </c>
    </row>
    <row r="3887" spans="1:3">
      <c r="A3887" s="58" t="s">
        <v>4443</v>
      </c>
      <c r="B3887" s="59" t="s">
        <v>4443</v>
      </c>
      <c r="C3887" s="61" t="s">
        <v>4444</v>
      </c>
    </row>
    <row r="3888" spans="1:3">
      <c r="A3888" s="58" t="s">
        <v>4445</v>
      </c>
      <c r="B3888" s="59" t="s">
        <v>4445</v>
      </c>
      <c r="C3888" s="61" t="s">
        <v>4446</v>
      </c>
    </row>
    <row r="3889" spans="1:3">
      <c r="A3889" s="58" t="s">
        <v>4447</v>
      </c>
      <c r="B3889" s="59" t="s">
        <v>4447</v>
      </c>
      <c r="C3889" s="61" t="s">
        <v>4448</v>
      </c>
    </row>
    <row r="3890" spans="1:3">
      <c r="A3890" s="58" t="s">
        <v>4449</v>
      </c>
      <c r="B3890" s="59" t="s">
        <v>4449</v>
      </c>
      <c r="C3890" s="58" t="s">
        <v>4450</v>
      </c>
    </row>
    <row r="3891" spans="1:3">
      <c r="A3891" s="58" t="s">
        <v>4451</v>
      </c>
      <c r="B3891" s="59" t="s">
        <v>4451</v>
      </c>
      <c r="C3891" s="58" t="s">
        <v>4452</v>
      </c>
    </row>
    <row r="3892" spans="1:3">
      <c r="A3892" s="58" t="s">
        <v>9685</v>
      </c>
      <c r="B3892" s="59" t="s">
        <v>9685</v>
      </c>
      <c r="C3892" s="58" t="s">
        <v>4453</v>
      </c>
    </row>
    <row r="3893" spans="1:3">
      <c r="A3893" s="58" t="s">
        <v>4454</v>
      </c>
      <c r="B3893" s="59" t="s">
        <v>4454</v>
      </c>
      <c r="C3893" s="58" t="s">
        <v>4455</v>
      </c>
    </row>
    <row r="3894" spans="1:3">
      <c r="A3894" s="58"/>
      <c r="B3894" s="59" t="s">
        <v>4454</v>
      </c>
      <c r="C3894" s="58" t="s">
        <v>655</v>
      </c>
    </row>
    <row r="3895" spans="1:3" ht="30">
      <c r="A3895" s="58"/>
      <c r="B3895" s="59" t="s">
        <v>4454</v>
      </c>
      <c r="C3895" s="58" t="s">
        <v>4456</v>
      </c>
    </row>
    <row r="3896" spans="1:3">
      <c r="A3896" s="58"/>
      <c r="B3896" s="59" t="s">
        <v>4454</v>
      </c>
      <c r="C3896" s="58" t="s">
        <v>669</v>
      </c>
    </row>
    <row r="3897" spans="1:3">
      <c r="A3897" s="58"/>
      <c r="B3897" s="59" t="s">
        <v>4454</v>
      </c>
      <c r="C3897" s="58" t="s">
        <v>4457</v>
      </c>
    </row>
    <row r="3898" spans="1:3">
      <c r="A3898" s="58"/>
      <c r="B3898" s="59" t="s">
        <v>4454</v>
      </c>
      <c r="C3898" s="58" t="s">
        <v>4458</v>
      </c>
    </row>
    <row r="3899" spans="1:3">
      <c r="A3899" s="58"/>
      <c r="B3899" s="59" t="s">
        <v>4454</v>
      </c>
      <c r="C3899" s="61" t="s">
        <v>4459</v>
      </c>
    </row>
    <row r="3900" spans="1:3">
      <c r="A3900" s="58" t="s">
        <v>435</v>
      </c>
      <c r="B3900" s="59" t="s">
        <v>435</v>
      </c>
      <c r="C3900" s="61" t="s">
        <v>4460</v>
      </c>
    </row>
    <row r="3901" spans="1:3">
      <c r="A3901" s="58"/>
      <c r="B3901" s="59" t="s">
        <v>435</v>
      </c>
      <c r="C3901" s="61" t="s">
        <v>655</v>
      </c>
    </row>
    <row r="3902" spans="1:3" ht="30">
      <c r="A3902" s="58"/>
      <c r="B3902" s="59" t="s">
        <v>435</v>
      </c>
      <c r="C3902" s="61" t="s">
        <v>4461</v>
      </c>
    </row>
    <row r="3903" spans="1:3">
      <c r="A3903" s="58"/>
      <c r="B3903" s="59" t="s">
        <v>435</v>
      </c>
      <c r="C3903" s="61" t="s">
        <v>4462</v>
      </c>
    </row>
    <row r="3904" spans="1:3">
      <c r="A3904" s="58"/>
      <c r="B3904" s="59" t="s">
        <v>435</v>
      </c>
      <c r="C3904" s="58" t="s">
        <v>4463</v>
      </c>
    </row>
    <row r="3905" spans="1:3">
      <c r="A3905" s="58"/>
      <c r="B3905" s="59" t="s">
        <v>435</v>
      </c>
      <c r="C3905" s="58" t="s">
        <v>669</v>
      </c>
    </row>
    <row r="3906" spans="1:3">
      <c r="A3906" s="58"/>
      <c r="B3906" s="59" t="s">
        <v>435</v>
      </c>
      <c r="C3906" s="58" t="s">
        <v>4464</v>
      </c>
    </row>
    <row r="3907" spans="1:3">
      <c r="A3907" s="58"/>
      <c r="B3907" s="59" t="s">
        <v>435</v>
      </c>
      <c r="C3907" s="58" t="s">
        <v>4465</v>
      </c>
    </row>
    <row r="3908" spans="1:3">
      <c r="A3908" s="58"/>
      <c r="B3908" s="59" t="s">
        <v>435</v>
      </c>
      <c r="C3908" s="58" t="s">
        <v>4466</v>
      </c>
    </row>
    <row r="3909" spans="1:3">
      <c r="A3909" s="58"/>
      <c r="B3909" s="59" t="s">
        <v>435</v>
      </c>
      <c r="C3909" s="58" t="s">
        <v>4467</v>
      </c>
    </row>
    <row r="3910" spans="1:3">
      <c r="A3910" s="58" t="s">
        <v>4468</v>
      </c>
      <c r="B3910" s="59" t="s">
        <v>4468</v>
      </c>
      <c r="C3910" s="58" t="s">
        <v>4469</v>
      </c>
    </row>
    <row r="3911" spans="1:3">
      <c r="A3911" s="58" t="s">
        <v>4470</v>
      </c>
      <c r="B3911" s="59" t="s">
        <v>4470</v>
      </c>
      <c r="C3911" s="58" t="s">
        <v>4471</v>
      </c>
    </row>
    <row r="3912" spans="1:3">
      <c r="A3912" s="58" t="s">
        <v>4472</v>
      </c>
      <c r="B3912" s="59" t="s">
        <v>4472</v>
      </c>
      <c r="C3912" s="58" t="s">
        <v>4473</v>
      </c>
    </row>
    <row r="3913" spans="1:3">
      <c r="A3913" s="58" t="s">
        <v>9686</v>
      </c>
      <c r="B3913" s="59" t="s">
        <v>9686</v>
      </c>
      <c r="C3913" s="58" t="s">
        <v>4474</v>
      </c>
    </row>
    <row r="3914" spans="1:3">
      <c r="A3914" s="58"/>
      <c r="B3914" s="59" t="s">
        <v>9686</v>
      </c>
      <c r="C3914" s="58" t="s">
        <v>655</v>
      </c>
    </row>
    <row r="3915" spans="1:3">
      <c r="A3915" s="58"/>
      <c r="B3915" s="59" t="s">
        <v>9686</v>
      </c>
      <c r="C3915" s="58" t="s">
        <v>4475</v>
      </c>
    </row>
    <row r="3916" spans="1:3">
      <c r="A3916" s="58"/>
      <c r="B3916" s="59" t="s">
        <v>9686</v>
      </c>
      <c r="C3916" s="58" t="s">
        <v>4476</v>
      </c>
    </row>
    <row r="3917" spans="1:3">
      <c r="A3917" s="58" t="s">
        <v>4477</v>
      </c>
      <c r="B3917" s="59" t="s">
        <v>4477</v>
      </c>
      <c r="C3917" s="58" t="s">
        <v>4478</v>
      </c>
    </row>
    <row r="3918" spans="1:3">
      <c r="A3918" s="58"/>
      <c r="B3918" s="59" t="s">
        <v>4477</v>
      </c>
      <c r="C3918" s="58" t="s">
        <v>655</v>
      </c>
    </row>
    <row r="3919" spans="1:3">
      <c r="A3919" s="58"/>
      <c r="B3919" s="59" t="s">
        <v>4477</v>
      </c>
      <c r="C3919" s="58" t="s">
        <v>4479</v>
      </c>
    </row>
    <row r="3920" spans="1:3">
      <c r="A3920" s="58" t="s">
        <v>4480</v>
      </c>
      <c r="B3920" s="59" t="s">
        <v>4480</v>
      </c>
      <c r="C3920" s="58" t="s">
        <v>4481</v>
      </c>
    </row>
    <row r="3921" spans="1:3">
      <c r="A3921" s="58"/>
      <c r="B3921" s="59" t="s">
        <v>4480</v>
      </c>
      <c r="C3921" s="58" t="s">
        <v>655</v>
      </c>
    </row>
    <row r="3922" spans="1:3">
      <c r="A3922" s="58"/>
      <c r="B3922" s="59" t="s">
        <v>4480</v>
      </c>
      <c r="C3922" s="58" t="s">
        <v>4482</v>
      </c>
    </row>
    <row r="3923" spans="1:3">
      <c r="A3923" s="58"/>
      <c r="B3923" s="59" t="s">
        <v>4480</v>
      </c>
      <c r="C3923" s="58" t="s">
        <v>655</v>
      </c>
    </row>
    <row r="3924" spans="1:3">
      <c r="A3924" s="58"/>
      <c r="B3924" s="59" t="s">
        <v>4480</v>
      </c>
      <c r="C3924" s="58" t="s">
        <v>4483</v>
      </c>
    </row>
    <row r="3925" spans="1:3">
      <c r="A3925" s="58"/>
      <c r="B3925" s="59" t="s">
        <v>4480</v>
      </c>
      <c r="C3925" s="58" t="s">
        <v>4484</v>
      </c>
    </row>
    <row r="3926" spans="1:3">
      <c r="A3926" s="58"/>
      <c r="B3926" s="59" t="s">
        <v>4480</v>
      </c>
      <c r="C3926" s="58" t="s">
        <v>4485</v>
      </c>
    </row>
    <row r="3927" spans="1:3">
      <c r="A3927" s="58"/>
      <c r="B3927" s="59" t="s">
        <v>4480</v>
      </c>
      <c r="C3927" s="58" t="s">
        <v>4486</v>
      </c>
    </row>
    <row r="3928" spans="1:3">
      <c r="A3928" s="58"/>
      <c r="B3928" s="59" t="s">
        <v>4480</v>
      </c>
      <c r="C3928" s="58" t="s">
        <v>4487</v>
      </c>
    </row>
    <row r="3929" spans="1:3">
      <c r="A3929" s="58"/>
      <c r="B3929" s="59" t="s">
        <v>4480</v>
      </c>
      <c r="C3929" s="58" t="s">
        <v>4488</v>
      </c>
    </row>
    <row r="3930" spans="1:3" ht="30">
      <c r="A3930" s="58"/>
      <c r="B3930" s="59" t="s">
        <v>4480</v>
      </c>
      <c r="C3930" s="58" t="s">
        <v>4489</v>
      </c>
    </row>
    <row r="3931" spans="1:3">
      <c r="A3931" s="58"/>
      <c r="B3931" s="59" t="s">
        <v>4480</v>
      </c>
      <c r="C3931" s="58" t="s">
        <v>4490</v>
      </c>
    </row>
    <row r="3932" spans="1:3">
      <c r="A3932" s="58"/>
      <c r="B3932" s="59" t="s">
        <v>4480</v>
      </c>
      <c r="C3932" s="58" t="s">
        <v>4491</v>
      </c>
    </row>
    <row r="3933" spans="1:3">
      <c r="A3933" s="58"/>
      <c r="B3933" s="59" t="s">
        <v>4480</v>
      </c>
      <c r="C3933" s="58" t="s">
        <v>4492</v>
      </c>
    </row>
    <row r="3934" spans="1:3">
      <c r="A3934" s="58"/>
      <c r="B3934" s="59" t="s">
        <v>4480</v>
      </c>
      <c r="C3934" s="58" t="s">
        <v>657</v>
      </c>
    </row>
    <row r="3935" spans="1:3">
      <c r="A3935" s="58"/>
      <c r="B3935" s="59" t="s">
        <v>4480</v>
      </c>
      <c r="C3935" s="58" t="s">
        <v>4493</v>
      </c>
    </row>
    <row r="3936" spans="1:3">
      <c r="A3936" s="58"/>
      <c r="B3936" s="59" t="s">
        <v>4480</v>
      </c>
      <c r="C3936" s="58" t="s">
        <v>669</v>
      </c>
    </row>
    <row r="3937" spans="1:3">
      <c r="A3937" s="58"/>
      <c r="B3937" s="59" t="s">
        <v>4480</v>
      </c>
      <c r="C3937" s="58" t="s">
        <v>4494</v>
      </c>
    </row>
    <row r="3938" spans="1:3">
      <c r="A3938" s="58"/>
      <c r="B3938" s="59" t="s">
        <v>4480</v>
      </c>
      <c r="C3938" s="58" t="s">
        <v>4495</v>
      </c>
    </row>
    <row r="3939" spans="1:3">
      <c r="A3939" s="58"/>
      <c r="B3939" s="59" t="s">
        <v>4480</v>
      </c>
      <c r="C3939" s="58" t="s">
        <v>4496</v>
      </c>
    </row>
    <row r="3940" spans="1:3">
      <c r="A3940" s="58"/>
      <c r="B3940" s="59" t="s">
        <v>4480</v>
      </c>
      <c r="C3940" s="58" t="s">
        <v>4497</v>
      </c>
    </row>
    <row r="3941" spans="1:3">
      <c r="A3941" s="58"/>
      <c r="B3941" s="59" t="s">
        <v>4480</v>
      </c>
      <c r="C3941" s="58" t="s">
        <v>4498</v>
      </c>
    </row>
    <row r="3942" spans="1:3">
      <c r="A3942" s="58"/>
      <c r="B3942" s="59" t="s">
        <v>4480</v>
      </c>
      <c r="C3942" s="58" t="s">
        <v>4499</v>
      </c>
    </row>
    <row r="3943" spans="1:3">
      <c r="A3943" s="58"/>
      <c r="B3943" s="59" t="s">
        <v>4480</v>
      </c>
      <c r="C3943" s="61" t="s">
        <v>4500</v>
      </c>
    </row>
    <row r="3944" spans="1:3">
      <c r="A3944" s="58"/>
      <c r="B3944" s="59" t="s">
        <v>4480</v>
      </c>
      <c r="C3944" s="61" t="s">
        <v>4501</v>
      </c>
    </row>
    <row r="3945" spans="1:3">
      <c r="A3945" s="58"/>
      <c r="B3945" s="59" t="s">
        <v>4480</v>
      </c>
      <c r="C3945" s="61" t="s">
        <v>4502</v>
      </c>
    </row>
    <row r="3946" spans="1:3">
      <c r="A3946" s="58"/>
      <c r="B3946" s="59" t="s">
        <v>4480</v>
      </c>
      <c r="C3946" s="61" t="s">
        <v>4503</v>
      </c>
    </row>
    <row r="3947" spans="1:3">
      <c r="A3947" s="58" t="s">
        <v>4504</v>
      </c>
      <c r="B3947" s="59" t="s">
        <v>4504</v>
      </c>
      <c r="C3947" s="61" t="s">
        <v>4505</v>
      </c>
    </row>
    <row r="3948" spans="1:3">
      <c r="A3948" s="58"/>
      <c r="B3948" s="59" t="s">
        <v>4504</v>
      </c>
      <c r="C3948" s="61" t="s">
        <v>655</v>
      </c>
    </row>
    <row r="3949" spans="1:3">
      <c r="A3949" s="58"/>
      <c r="B3949" s="59" t="s">
        <v>4504</v>
      </c>
      <c r="C3949" s="61" t="s">
        <v>4506</v>
      </c>
    </row>
    <row r="3950" spans="1:3">
      <c r="A3950" s="58"/>
      <c r="B3950" s="59" t="s">
        <v>4504</v>
      </c>
      <c r="C3950" s="61" t="s">
        <v>4507</v>
      </c>
    </row>
    <row r="3951" spans="1:3">
      <c r="A3951" s="58"/>
      <c r="B3951" s="59" t="s">
        <v>4504</v>
      </c>
      <c r="C3951" s="61" t="s">
        <v>4508</v>
      </c>
    </row>
    <row r="3952" spans="1:3">
      <c r="A3952" s="58"/>
      <c r="B3952" s="59" t="s">
        <v>4504</v>
      </c>
      <c r="C3952" s="58" t="s">
        <v>4509</v>
      </c>
    </row>
    <row r="3953" spans="1:3">
      <c r="A3953" s="58"/>
      <c r="B3953" s="59" t="s">
        <v>4504</v>
      </c>
      <c r="C3953" s="58" t="s">
        <v>4510</v>
      </c>
    </row>
    <row r="3954" spans="1:3">
      <c r="A3954" s="58"/>
      <c r="B3954" s="59" t="s">
        <v>4504</v>
      </c>
      <c r="C3954" s="58" t="s">
        <v>4511</v>
      </c>
    </row>
    <row r="3955" spans="1:3">
      <c r="A3955" s="58"/>
      <c r="B3955" s="59" t="s">
        <v>4504</v>
      </c>
      <c r="C3955" s="58" t="s">
        <v>669</v>
      </c>
    </row>
    <row r="3956" spans="1:3">
      <c r="A3956" s="58"/>
      <c r="B3956" s="59" t="s">
        <v>4504</v>
      </c>
      <c r="C3956" s="58" t="s">
        <v>4512</v>
      </c>
    </row>
    <row r="3957" spans="1:3">
      <c r="A3957" s="58"/>
      <c r="B3957" s="59" t="s">
        <v>4504</v>
      </c>
      <c r="C3957" s="58" t="s">
        <v>4496</v>
      </c>
    </row>
    <row r="3958" spans="1:3">
      <c r="A3958" s="58"/>
      <c r="B3958" s="59" t="s">
        <v>4504</v>
      </c>
      <c r="C3958" s="58" t="s">
        <v>4513</v>
      </c>
    </row>
    <row r="3959" spans="1:3">
      <c r="A3959" s="58"/>
      <c r="B3959" s="59" t="s">
        <v>4504</v>
      </c>
      <c r="C3959" s="58" t="s">
        <v>4514</v>
      </c>
    </row>
    <row r="3960" spans="1:3">
      <c r="A3960" s="58"/>
      <c r="B3960" s="59" t="s">
        <v>4504</v>
      </c>
      <c r="C3960" s="58" t="s">
        <v>4515</v>
      </c>
    </row>
    <row r="3961" spans="1:3">
      <c r="A3961" s="58" t="s">
        <v>4516</v>
      </c>
      <c r="B3961" s="59" t="s">
        <v>4516</v>
      </c>
      <c r="C3961" s="58" t="s">
        <v>4517</v>
      </c>
    </row>
    <row r="3962" spans="1:3">
      <c r="A3962" s="58" t="s">
        <v>4518</v>
      </c>
      <c r="B3962" s="59" t="s">
        <v>4518</v>
      </c>
      <c r="C3962" s="58" t="s">
        <v>4517</v>
      </c>
    </row>
    <row r="3963" spans="1:3">
      <c r="A3963" s="58"/>
      <c r="B3963" s="59" t="s">
        <v>4518</v>
      </c>
      <c r="C3963" s="58" t="s">
        <v>655</v>
      </c>
    </row>
    <row r="3964" spans="1:3">
      <c r="A3964" s="58"/>
      <c r="B3964" s="59" t="s">
        <v>4518</v>
      </c>
      <c r="C3964" s="58" t="s">
        <v>4519</v>
      </c>
    </row>
    <row r="3965" spans="1:3">
      <c r="A3965" s="58"/>
      <c r="B3965" s="59" t="s">
        <v>4518</v>
      </c>
      <c r="C3965" s="58" t="s">
        <v>4520</v>
      </c>
    </row>
    <row r="3966" spans="1:3" ht="30">
      <c r="A3966" s="58"/>
      <c r="B3966" s="59" t="s">
        <v>4518</v>
      </c>
      <c r="C3966" s="58" t="s">
        <v>4521</v>
      </c>
    </row>
    <row r="3967" spans="1:3" ht="45">
      <c r="A3967" s="58"/>
      <c r="B3967" s="59" t="s">
        <v>4518</v>
      </c>
      <c r="C3967" s="58" t="s">
        <v>4522</v>
      </c>
    </row>
    <row r="3968" spans="1:3">
      <c r="A3968" s="58"/>
      <c r="B3968" s="59" t="s">
        <v>4518</v>
      </c>
      <c r="C3968" s="58" t="s">
        <v>657</v>
      </c>
    </row>
    <row r="3969" spans="1:3">
      <c r="A3969" s="58"/>
      <c r="B3969" s="59" t="s">
        <v>4518</v>
      </c>
      <c r="C3969" s="58" t="s">
        <v>4523</v>
      </c>
    </row>
    <row r="3970" spans="1:3" ht="30">
      <c r="A3970" s="58"/>
      <c r="B3970" s="59" t="s">
        <v>4518</v>
      </c>
      <c r="C3970" s="58" t="s">
        <v>4524</v>
      </c>
    </row>
    <row r="3971" spans="1:3">
      <c r="A3971" s="58"/>
      <c r="B3971" s="59" t="s">
        <v>4518</v>
      </c>
      <c r="C3971" s="58" t="s">
        <v>4525</v>
      </c>
    </row>
    <row r="3972" spans="1:3">
      <c r="A3972" s="58" t="s">
        <v>4526</v>
      </c>
      <c r="B3972" s="59" t="s">
        <v>4526</v>
      </c>
      <c r="C3972" s="58" t="s">
        <v>4527</v>
      </c>
    </row>
    <row r="3973" spans="1:3">
      <c r="A3973" s="58" t="s">
        <v>4528</v>
      </c>
      <c r="B3973" s="59" t="s">
        <v>4528</v>
      </c>
      <c r="C3973" s="58" t="s">
        <v>4529</v>
      </c>
    </row>
    <row r="3974" spans="1:3">
      <c r="A3974" s="58" t="s">
        <v>4530</v>
      </c>
      <c r="B3974" s="59" t="s">
        <v>4530</v>
      </c>
      <c r="C3974" s="58" t="s">
        <v>4531</v>
      </c>
    </row>
    <row r="3975" spans="1:3">
      <c r="A3975" s="58" t="s">
        <v>4532</v>
      </c>
      <c r="B3975" s="59" t="s">
        <v>4532</v>
      </c>
      <c r="C3975" s="61" t="s">
        <v>4533</v>
      </c>
    </row>
    <row r="3976" spans="1:3" ht="30">
      <c r="A3976" s="58" t="s">
        <v>4534</v>
      </c>
      <c r="B3976" s="59" t="s">
        <v>4534</v>
      </c>
      <c r="C3976" s="58" t="s">
        <v>4535</v>
      </c>
    </row>
    <row r="3977" spans="1:3">
      <c r="A3977" s="58" t="s">
        <v>4536</v>
      </c>
      <c r="B3977" s="59" t="s">
        <v>4536</v>
      </c>
      <c r="C3977" s="58" t="s">
        <v>4537</v>
      </c>
    </row>
    <row r="3978" spans="1:3">
      <c r="A3978" s="58" t="s">
        <v>4538</v>
      </c>
      <c r="B3978" s="59" t="s">
        <v>4538</v>
      </c>
      <c r="C3978" s="58" t="s">
        <v>4539</v>
      </c>
    </row>
    <row r="3979" spans="1:3" ht="30">
      <c r="A3979" s="58" t="s">
        <v>4540</v>
      </c>
      <c r="B3979" s="59" t="s">
        <v>4540</v>
      </c>
      <c r="C3979" s="58" t="s">
        <v>4541</v>
      </c>
    </row>
    <row r="3980" spans="1:3">
      <c r="A3980" s="58" t="s">
        <v>4542</v>
      </c>
      <c r="B3980" s="59" t="s">
        <v>4542</v>
      </c>
      <c r="C3980" s="58" t="s">
        <v>4543</v>
      </c>
    </row>
    <row r="3981" spans="1:3" ht="30">
      <c r="A3981" s="58" t="s">
        <v>4544</v>
      </c>
      <c r="B3981" s="59" t="s">
        <v>4544</v>
      </c>
      <c r="C3981" s="58" t="s">
        <v>4545</v>
      </c>
    </row>
    <row r="3982" spans="1:3">
      <c r="A3982" s="58" t="s">
        <v>4546</v>
      </c>
      <c r="B3982" s="59" t="s">
        <v>4546</v>
      </c>
      <c r="C3982" s="58" t="s">
        <v>4547</v>
      </c>
    </row>
    <row r="3983" spans="1:3">
      <c r="A3983" s="58" t="s">
        <v>9687</v>
      </c>
      <c r="B3983" s="59" t="s">
        <v>9687</v>
      </c>
      <c r="C3983" s="58" t="s">
        <v>4548</v>
      </c>
    </row>
    <row r="3984" spans="1:3">
      <c r="A3984" s="58" t="s">
        <v>4549</v>
      </c>
      <c r="B3984" s="59" t="s">
        <v>4549</v>
      </c>
      <c r="C3984" s="58" t="s">
        <v>4548</v>
      </c>
    </row>
    <row r="3985" spans="1:3">
      <c r="A3985" s="58"/>
      <c r="B3985" s="59" t="s">
        <v>4549</v>
      </c>
      <c r="C3985" s="58" t="s">
        <v>655</v>
      </c>
    </row>
    <row r="3986" spans="1:3">
      <c r="A3986" s="58"/>
      <c r="B3986" s="59" t="s">
        <v>4549</v>
      </c>
      <c r="C3986" s="61" t="s">
        <v>4550</v>
      </c>
    </row>
    <row r="3987" spans="1:3">
      <c r="A3987" s="58"/>
      <c r="B3987" s="59" t="s">
        <v>4549</v>
      </c>
      <c r="C3987" s="61" t="s">
        <v>4551</v>
      </c>
    </row>
    <row r="3988" spans="1:3">
      <c r="A3988" s="58"/>
      <c r="B3988" s="59" t="s">
        <v>4549</v>
      </c>
      <c r="C3988" s="58" t="s">
        <v>4552</v>
      </c>
    </row>
    <row r="3989" spans="1:3">
      <c r="A3989" s="58"/>
      <c r="B3989" s="59" t="s">
        <v>4549</v>
      </c>
      <c r="C3989" s="58" t="s">
        <v>4553</v>
      </c>
    </row>
    <row r="3990" spans="1:3">
      <c r="A3990" s="58"/>
      <c r="B3990" s="59" t="s">
        <v>4549</v>
      </c>
      <c r="C3990" s="58" t="s">
        <v>4554</v>
      </c>
    </row>
    <row r="3991" spans="1:3" ht="45">
      <c r="A3991" s="58"/>
      <c r="B3991" s="59" t="s">
        <v>4549</v>
      </c>
      <c r="C3991" s="58" t="s">
        <v>4555</v>
      </c>
    </row>
    <row r="3992" spans="1:3">
      <c r="A3992" s="58"/>
      <c r="B3992" s="59" t="s">
        <v>4549</v>
      </c>
      <c r="C3992" s="58" t="s">
        <v>4556</v>
      </c>
    </row>
    <row r="3993" spans="1:3">
      <c r="A3993" s="58"/>
      <c r="B3993" s="59" t="s">
        <v>4549</v>
      </c>
      <c r="C3993" s="58" t="s">
        <v>4557</v>
      </c>
    </row>
    <row r="3994" spans="1:3">
      <c r="A3994" s="58"/>
      <c r="B3994" s="59" t="s">
        <v>4549</v>
      </c>
      <c r="C3994" s="58" t="s">
        <v>4558</v>
      </c>
    </row>
    <row r="3995" spans="1:3">
      <c r="A3995" s="58"/>
      <c r="B3995" s="59" t="s">
        <v>4549</v>
      </c>
      <c r="C3995" s="58" t="s">
        <v>4559</v>
      </c>
    </row>
    <row r="3996" spans="1:3">
      <c r="A3996" s="58"/>
      <c r="B3996" s="59" t="s">
        <v>4549</v>
      </c>
      <c r="C3996" s="61" t="s">
        <v>657</v>
      </c>
    </row>
    <row r="3997" spans="1:3">
      <c r="A3997" s="58"/>
      <c r="B3997" s="59" t="s">
        <v>4549</v>
      </c>
      <c r="C3997" s="61" t="s">
        <v>4560</v>
      </c>
    </row>
    <row r="3998" spans="1:3">
      <c r="A3998" s="58"/>
      <c r="B3998" s="59" t="s">
        <v>4549</v>
      </c>
      <c r="C3998" s="58" t="s">
        <v>4561</v>
      </c>
    </row>
    <row r="3999" spans="1:3">
      <c r="A3999" s="58"/>
      <c r="B3999" s="59" t="s">
        <v>4549</v>
      </c>
      <c r="C3999" s="58" t="s">
        <v>669</v>
      </c>
    </row>
    <row r="4000" spans="1:3">
      <c r="A4000" s="58"/>
      <c r="B4000" s="59" t="s">
        <v>4549</v>
      </c>
      <c r="C4000" s="58" t="s">
        <v>4562</v>
      </c>
    </row>
    <row r="4001" spans="1:3">
      <c r="A4001" s="58"/>
      <c r="B4001" s="59" t="s">
        <v>4549</v>
      </c>
      <c r="C4001" s="58" t="s">
        <v>4563</v>
      </c>
    </row>
    <row r="4002" spans="1:3">
      <c r="A4002" s="58"/>
      <c r="B4002" s="59" t="s">
        <v>4549</v>
      </c>
      <c r="C4002" s="58" t="s">
        <v>4564</v>
      </c>
    </row>
    <row r="4003" spans="1:3">
      <c r="A4003" s="58"/>
      <c r="B4003" s="59" t="s">
        <v>4549</v>
      </c>
      <c r="C4003" s="58" t="s">
        <v>4565</v>
      </c>
    </row>
    <row r="4004" spans="1:3">
      <c r="A4004" s="58"/>
      <c r="B4004" s="59" t="s">
        <v>4549</v>
      </c>
      <c r="C4004" s="58" t="s">
        <v>4566</v>
      </c>
    </row>
    <row r="4005" spans="1:3">
      <c r="A4005" s="58"/>
      <c r="B4005" s="59" t="s">
        <v>4549</v>
      </c>
      <c r="C4005" s="58" t="s">
        <v>4567</v>
      </c>
    </row>
    <row r="4006" spans="1:3">
      <c r="A4006" s="58"/>
      <c r="B4006" s="59" t="s">
        <v>4549</v>
      </c>
      <c r="C4006" s="58" t="s">
        <v>4568</v>
      </c>
    </row>
    <row r="4007" spans="1:3">
      <c r="A4007" s="58"/>
      <c r="B4007" s="59" t="s">
        <v>4549</v>
      </c>
      <c r="C4007" s="61" t="s">
        <v>4569</v>
      </c>
    </row>
    <row r="4008" spans="1:3">
      <c r="A4008" s="58"/>
      <c r="B4008" s="59" t="s">
        <v>4549</v>
      </c>
      <c r="C4008" s="61" t="s">
        <v>4570</v>
      </c>
    </row>
    <row r="4009" spans="1:3">
      <c r="A4009" s="58" t="s">
        <v>4571</v>
      </c>
      <c r="B4009" s="59" t="s">
        <v>4571</v>
      </c>
      <c r="C4009" s="58" t="s">
        <v>4572</v>
      </c>
    </row>
    <row r="4010" spans="1:3">
      <c r="A4010" s="58" t="s">
        <v>4573</v>
      </c>
      <c r="B4010" s="59" t="s">
        <v>4573</v>
      </c>
      <c r="C4010" s="58" t="s">
        <v>4574</v>
      </c>
    </row>
    <row r="4011" spans="1:3">
      <c r="A4011" s="58" t="s">
        <v>4575</v>
      </c>
      <c r="B4011" s="59" t="s">
        <v>4575</v>
      </c>
      <c r="C4011" s="58" t="s">
        <v>4576</v>
      </c>
    </row>
    <row r="4012" spans="1:3">
      <c r="A4012" s="58" t="s">
        <v>4577</v>
      </c>
      <c r="B4012" s="59" t="s">
        <v>4577</v>
      </c>
      <c r="C4012" s="58" t="s">
        <v>4578</v>
      </c>
    </row>
    <row r="4013" spans="1:3">
      <c r="A4013" s="58" t="s">
        <v>4579</v>
      </c>
      <c r="B4013" s="59" t="s">
        <v>4579</v>
      </c>
      <c r="C4013" s="58" t="s">
        <v>4580</v>
      </c>
    </row>
    <row r="4014" spans="1:3">
      <c r="A4014" s="58" t="s">
        <v>4581</v>
      </c>
      <c r="B4014" s="59" t="s">
        <v>4581</v>
      </c>
      <c r="C4014" s="58" t="s">
        <v>4582</v>
      </c>
    </row>
    <row r="4015" spans="1:3">
      <c r="A4015" s="58" t="s">
        <v>4583</v>
      </c>
      <c r="B4015" s="59" t="s">
        <v>4583</v>
      </c>
      <c r="C4015" s="58" t="s">
        <v>4584</v>
      </c>
    </row>
    <row r="4016" spans="1:3">
      <c r="A4016" s="58" t="s">
        <v>4585</v>
      </c>
      <c r="B4016" s="59" t="s">
        <v>4585</v>
      </c>
      <c r="C4016" s="58" t="s">
        <v>4586</v>
      </c>
    </row>
    <row r="4017" spans="1:3">
      <c r="A4017" s="58" t="s">
        <v>4587</v>
      </c>
      <c r="B4017" s="59" t="s">
        <v>4587</v>
      </c>
      <c r="C4017" s="58" t="s">
        <v>4588</v>
      </c>
    </row>
    <row r="4018" spans="1:3">
      <c r="A4018" s="58" t="s">
        <v>4589</v>
      </c>
      <c r="B4018" s="59" t="s">
        <v>4589</v>
      </c>
      <c r="C4018" s="58" t="s">
        <v>4590</v>
      </c>
    </row>
    <row r="4019" spans="1:3">
      <c r="A4019" s="58" t="s">
        <v>4591</v>
      </c>
      <c r="B4019" s="59" t="s">
        <v>4591</v>
      </c>
      <c r="C4019" s="58" t="s">
        <v>4592</v>
      </c>
    </row>
    <row r="4020" spans="1:3">
      <c r="A4020" s="58" t="s">
        <v>4593</v>
      </c>
      <c r="B4020" s="59" t="s">
        <v>4593</v>
      </c>
      <c r="C4020" s="58" t="s">
        <v>4594</v>
      </c>
    </row>
    <row r="4021" spans="1:3">
      <c r="A4021" s="58" t="s">
        <v>4595</v>
      </c>
      <c r="B4021" s="59" t="s">
        <v>4595</v>
      </c>
      <c r="C4021" s="58" t="s">
        <v>4596</v>
      </c>
    </row>
    <row r="4022" spans="1:3">
      <c r="A4022" s="58" t="s">
        <v>4597</v>
      </c>
      <c r="B4022" s="59" t="s">
        <v>4597</v>
      </c>
      <c r="C4022" s="58" t="s">
        <v>4598</v>
      </c>
    </row>
    <row r="4023" spans="1:3">
      <c r="A4023" s="58" t="s">
        <v>4599</v>
      </c>
      <c r="B4023" s="59" t="s">
        <v>4599</v>
      </c>
      <c r="C4023" s="58" t="s">
        <v>4600</v>
      </c>
    </row>
    <row r="4024" spans="1:3">
      <c r="A4024" s="58" t="s">
        <v>4601</v>
      </c>
      <c r="B4024" s="59" t="s">
        <v>4601</v>
      </c>
      <c r="C4024" s="58" t="s">
        <v>4602</v>
      </c>
    </row>
    <row r="4025" spans="1:3">
      <c r="A4025" s="58" t="s">
        <v>9688</v>
      </c>
      <c r="B4025" s="59" t="s">
        <v>9688</v>
      </c>
      <c r="C4025" s="58" t="s">
        <v>4603</v>
      </c>
    </row>
    <row r="4026" spans="1:3">
      <c r="A4026" s="58" t="s">
        <v>4604</v>
      </c>
      <c r="B4026" s="59" t="s">
        <v>4604</v>
      </c>
      <c r="C4026" s="58" t="s">
        <v>4603</v>
      </c>
    </row>
    <row r="4027" spans="1:3">
      <c r="A4027" s="58"/>
      <c r="B4027" s="59" t="s">
        <v>4604</v>
      </c>
      <c r="C4027" s="58" t="s">
        <v>655</v>
      </c>
    </row>
    <row r="4028" spans="1:3">
      <c r="A4028" s="58"/>
      <c r="B4028" s="59" t="s">
        <v>4604</v>
      </c>
      <c r="C4028" s="61" t="s">
        <v>4605</v>
      </c>
    </row>
    <row r="4029" spans="1:3">
      <c r="A4029" s="58"/>
      <c r="B4029" s="59" t="s">
        <v>4604</v>
      </c>
      <c r="C4029" s="61" t="s">
        <v>4606</v>
      </c>
    </row>
    <row r="4030" spans="1:3">
      <c r="A4030" s="58"/>
      <c r="B4030" s="59" t="s">
        <v>4604</v>
      </c>
      <c r="C4030" s="61" t="s">
        <v>4607</v>
      </c>
    </row>
    <row r="4031" spans="1:3">
      <c r="A4031" s="58"/>
      <c r="B4031" s="59" t="s">
        <v>4604</v>
      </c>
      <c r="C4031" s="61" t="s">
        <v>669</v>
      </c>
    </row>
    <row r="4032" spans="1:3">
      <c r="A4032" s="58"/>
      <c r="B4032" s="59" t="s">
        <v>4604</v>
      </c>
      <c r="C4032" s="61" t="s">
        <v>4608</v>
      </c>
    </row>
    <row r="4033" spans="1:3">
      <c r="A4033" s="58" t="s">
        <v>4609</v>
      </c>
      <c r="B4033" s="59" t="s">
        <v>4609</v>
      </c>
      <c r="C4033" s="61" t="s">
        <v>4610</v>
      </c>
    </row>
    <row r="4034" spans="1:3">
      <c r="A4034" s="58"/>
      <c r="B4034" s="59" t="s">
        <v>4609</v>
      </c>
      <c r="C4034" s="58" t="s">
        <v>655</v>
      </c>
    </row>
    <row r="4035" spans="1:3" ht="30">
      <c r="A4035" s="58"/>
      <c r="B4035" s="59" t="s">
        <v>4609</v>
      </c>
      <c r="C4035" s="58" t="s">
        <v>4611</v>
      </c>
    </row>
    <row r="4036" spans="1:3">
      <c r="A4036" s="58" t="s">
        <v>4612</v>
      </c>
      <c r="B4036" s="59" t="s">
        <v>4612</v>
      </c>
      <c r="C4036" s="58" t="s">
        <v>4613</v>
      </c>
    </row>
    <row r="4037" spans="1:3">
      <c r="A4037" s="58"/>
      <c r="B4037" s="59" t="s">
        <v>4612</v>
      </c>
      <c r="C4037" s="58" t="s">
        <v>655</v>
      </c>
    </row>
    <row r="4038" spans="1:3">
      <c r="A4038" s="58"/>
      <c r="B4038" s="59" t="s">
        <v>4612</v>
      </c>
      <c r="C4038" s="58" t="s">
        <v>4614</v>
      </c>
    </row>
    <row r="4039" spans="1:3">
      <c r="A4039" s="58"/>
      <c r="B4039" s="59" t="s">
        <v>4612</v>
      </c>
      <c r="C4039" s="58" t="s">
        <v>4615</v>
      </c>
    </row>
    <row r="4040" spans="1:3">
      <c r="A4040" s="58"/>
      <c r="B4040" s="59" t="s">
        <v>4612</v>
      </c>
      <c r="C4040" s="58" t="s">
        <v>4616</v>
      </c>
    </row>
    <row r="4041" spans="1:3">
      <c r="A4041" s="58"/>
      <c r="B4041" s="59" t="s">
        <v>4612</v>
      </c>
      <c r="C4041" s="58" t="s">
        <v>4617</v>
      </c>
    </row>
    <row r="4042" spans="1:3">
      <c r="A4042" s="58"/>
      <c r="B4042" s="59" t="s">
        <v>4612</v>
      </c>
      <c r="C4042" s="58" t="s">
        <v>669</v>
      </c>
    </row>
    <row r="4043" spans="1:3">
      <c r="A4043" s="58"/>
      <c r="B4043" s="59" t="s">
        <v>4612</v>
      </c>
      <c r="C4043" s="58" t="s">
        <v>4618</v>
      </c>
    </row>
    <row r="4044" spans="1:3">
      <c r="A4044" s="58"/>
      <c r="B4044" s="59" t="s">
        <v>4612</v>
      </c>
      <c r="C4044" s="58" t="s">
        <v>4619</v>
      </c>
    </row>
    <row r="4045" spans="1:3">
      <c r="A4045" s="58" t="s">
        <v>4620</v>
      </c>
      <c r="B4045" s="59" t="s">
        <v>4620</v>
      </c>
      <c r="C4045" s="61" t="s">
        <v>4621</v>
      </c>
    </row>
    <row r="4046" spans="1:3">
      <c r="A4046" s="58"/>
      <c r="B4046" s="59" t="s">
        <v>4620</v>
      </c>
      <c r="C4046" s="61" t="s">
        <v>655</v>
      </c>
    </row>
    <row r="4047" spans="1:3" ht="30">
      <c r="A4047" s="58"/>
      <c r="B4047" s="59" t="s">
        <v>4620</v>
      </c>
      <c r="C4047" s="60" t="s">
        <v>4622</v>
      </c>
    </row>
    <row r="4048" spans="1:3">
      <c r="A4048" s="58"/>
      <c r="B4048" s="59" t="s">
        <v>4620</v>
      </c>
      <c r="C4048" s="60" t="s">
        <v>4623</v>
      </c>
    </row>
    <row r="4049" spans="1:3">
      <c r="A4049" s="58"/>
      <c r="B4049" s="59" t="s">
        <v>4620</v>
      </c>
      <c r="C4049" s="60" t="s">
        <v>4624</v>
      </c>
    </row>
    <row r="4050" spans="1:3">
      <c r="A4050" s="58"/>
      <c r="B4050" s="59" t="s">
        <v>4620</v>
      </c>
      <c r="C4050" s="60" t="s">
        <v>4625</v>
      </c>
    </row>
    <row r="4051" spans="1:3">
      <c r="A4051" s="58"/>
      <c r="B4051" s="59" t="s">
        <v>4620</v>
      </c>
      <c r="C4051" s="60" t="s">
        <v>4626</v>
      </c>
    </row>
    <row r="4052" spans="1:3">
      <c r="A4052" s="58"/>
      <c r="B4052" s="59" t="s">
        <v>4620</v>
      </c>
      <c r="C4052" s="60" t="s">
        <v>669</v>
      </c>
    </row>
    <row r="4053" spans="1:3">
      <c r="A4053" s="58"/>
      <c r="B4053" s="59" t="s">
        <v>4620</v>
      </c>
      <c r="C4053" s="60" t="s">
        <v>4627</v>
      </c>
    </row>
    <row r="4054" spans="1:3">
      <c r="A4054" s="58"/>
      <c r="B4054" s="59" t="s">
        <v>4620</v>
      </c>
      <c r="C4054" s="60" t="s">
        <v>4628</v>
      </c>
    </row>
    <row r="4055" spans="1:3">
      <c r="A4055" s="58" t="s">
        <v>4629</v>
      </c>
      <c r="B4055" s="59" t="s">
        <v>4629</v>
      </c>
      <c r="C4055" s="60" t="s">
        <v>4630</v>
      </c>
    </row>
    <row r="4056" spans="1:3">
      <c r="A4056" s="58" t="s">
        <v>4631</v>
      </c>
      <c r="B4056" s="59" t="s">
        <v>4631</v>
      </c>
      <c r="C4056" s="58" t="s">
        <v>4632</v>
      </c>
    </row>
    <row r="4057" spans="1:3">
      <c r="A4057" s="58" t="s">
        <v>4633</v>
      </c>
      <c r="B4057" s="59" t="s">
        <v>4633</v>
      </c>
      <c r="C4057" s="58" t="s">
        <v>4634</v>
      </c>
    </row>
    <row r="4058" spans="1:3">
      <c r="A4058" s="58" t="s">
        <v>4635</v>
      </c>
      <c r="B4058" s="59" t="s">
        <v>4635</v>
      </c>
      <c r="C4058" s="58" t="s">
        <v>4636</v>
      </c>
    </row>
    <row r="4059" spans="1:3">
      <c r="A4059" s="58" t="s">
        <v>4637</v>
      </c>
      <c r="B4059" s="59" t="s">
        <v>4637</v>
      </c>
      <c r="C4059" s="58" t="s">
        <v>4638</v>
      </c>
    </row>
    <row r="4060" spans="1:3">
      <c r="A4060" s="58"/>
      <c r="B4060" s="59" t="s">
        <v>4637</v>
      </c>
      <c r="C4060" s="58" t="s">
        <v>655</v>
      </c>
    </row>
    <row r="4061" spans="1:3">
      <c r="A4061" s="58"/>
      <c r="B4061" s="59" t="s">
        <v>4637</v>
      </c>
      <c r="C4061" s="58" t="s">
        <v>4639</v>
      </c>
    </row>
    <row r="4062" spans="1:3">
      <c r="A4062" s="58"/>
      <c r="B4062" s="59" t="s">
        <v>4637</v>
      </c>
      <c r="C4062" s="58" t="s">
        <v>4640</v>
      </c>
    </row>
    <row r="4063" spans="1:3">
      <c r="A4063" s="58"/>
      <c r="B4063" s="59" t="s">
        <v>4637</v>
      </c>
      <c r="C4063" s="58" t="s">
        <v>669</v>
      </c>
    </row>
    <row r="4064" spans="1:3" ht="30">
      <c r="A4064" s="58"/>
      <c r="B4064" s="59" t="s">
        <v>4637</v>
      </c>
      <c r="C4064" s="58" t="s">
        <v>4641</v>
      </c>
    </row>
    <row r="4065" spans="1:3">
      <c r="A4065" s="58"/>
      <c r="B4065" s="59" t="s">
        <v>4637</v>
      </c>
      <c r="C4065" s="58" t="s">
        <v>4642</v>
      </c>
    </row>
    <row r="4066" spans="1:3">
      <c r="A4066" s="58" t="s">
        <v>332</v>
      </c>
      <c r="B4066" s="59" t="s">
        <v>332</v>
      </c>
      <c r="C4066" s="58" t="s">
        <v>4643</v>
      </c>
    </row>
    <row r="4067" spans="1:3">
      <c r="A4067" s="58"/>
      <c r="B4067" s="59" t="s">
        <v>332</v>
      </c>
      <c r="C4067" s="58" t="s">
        <v>655</v>
      </c>
    </row>
    <row r="4068" spans="1:3">
      <c r="A4068" s="58"/>
      <c r="B4068" s="59" t="s">
        <v>332</v>
      </c>
      <c r="C4068" s="58" t="s">
        <v>4644</v>
      </c>
    </row>
    <row r="4069" spans="1:3" ht="30">
      <c r="A4069" s="58"/>
      <c r="B4069" s="59" t="s">
        <v>332</v>
      </c>
      <c r="C4069" s="58" t="s">
        <v>4645</v>
      </c>
    </row>
    <row r="4070" spans="1:3" ht="90">
      <c r="A4070" s="58"/>
      <c r="B4070" s="59" t="s">
        <v>332</v>
      </c>
      <c r="C4070" s="58" t="s">
        <v>4646</v>
      </c>
    </row>
    <row r="4071" spans="1:3">
      <c r="A4071" s="58" t="s">
        <v>4647</v>
      </c>
      <c r="B4071" s="59" t="s">
        <v>4647</v>
      </c>
      <c r="C4071" s="58" t="s">
        <v>4643</v>
      </c>
    </row>
    <row r="4072" spans="1:3">
      <c r="A4072" s="58" t="s">
        <v>9689</v>
      </c>
      <c r="B4072" s="59" t="s">
        <v>9689</v>
      </c>
      <c r="C4072" s="58" t="s">
        <v>4648</v>
      </c>
    </row>
    <row r="4073" spans="1:3">
      <c r="A4073" s="58"/>
      <c r="B4073" s="59" t="s">
        <v>9689</v>
      </c>
      <c r="C4073" s="58" t="s">
        <v>655</v>
      </c>
    </row>
    <row r="4074" spans="1:3">
      <c r="A4074" s="58"/>
      <c r="B4074" s="59" t="s">
        <v>9689</v>
      </c>
      <c r="C4074" s="58" t="s">
        <v>4649</v>
      </c>
    </row>
    <row r="4075" spans="1:3">
      <c r="A4075" s="58"/>
      <c r="B4075" s="59" t="s">
        <v>9689</v>
      </c>
      <c r="C4075" s="58" t="s">
        <v>655</v>
      </c>
    </row>
    <row r="4076" spans="1:3">
      <c r="A4076" s="58"/>
      <c r="B4076" s="59" t="s">
        <v>9689</v>
      </c>
      <c r="C4076" s="58" t="s">
        <v>4650</v>
      </c>
    </row>
    <row r="4077" spans="1:3">
      <c r="A4077" s="58"/>
      <c r="B4077" s="59" t="s">
        <v>9689</v>
      </c>
      <c r="C4077" s="58" t="s">
        <v>4651</v>
      </c>
    </row>
    <row r="4078" spans="1:3">
      <c r="A4078" s="58"/>
      <c r="B4078" s="59" t="s">
        <v>9689</v>
      </c>
      <c r="C4078" s="58" t="s">
        <v>4652</v>
      </c>
    </row>
    <row r="4079" spans="1:3">
      <c r="A4079" s="58"/>
      <c r="B4079" s="59" t="s">
        <v>9689</v>
      </c>
      <c r="C4079" s="58" t="s">
        <v>4653</v>
      </c>
    </row>
    <row r="4080" spans="1:3">
      <c r="A4080" s="58"/>
      <c r="B4080" s="59" t="s">
        <v>9689</v>
      </c>
      <c r="C4080" s="58" t="s">
        <v>4654</v>
      </c>
    </row>
    <row r="4081" spans="1:3">
      <c r="A4081" s="58"/>
      <c r="B4081" s="59" t="s">
        <v>9689</v>
      </c>
      <c r="C4081" s="58" t="s">
        <v>4655</v>
      </c>
    </row>
    <row r="4082" spans="1:3">
      <c r="A4082" s="58"/>
      <c r="B4082" s="59" t="s">
        <v>9689</v>
      </c>
      <c r="C4082" s="58" t="s">
        <v>657</v>
      </c>
    </row>
    <row r="4083" spans="1:3">
      <c r="A4083" s="58"/>
      <c r="B4083" s="59" t="s">
        <v>9689</v>
      </c>
      <c r="C4083" s="58" t="s">
        <v>4656</v>
      </c>
    </row>
    <row r="4084" spans="1:3">
      <c r="A4084" s="58"/>
      <c r="B4084" s="59" t="s">
        <v>9689</v>
      </c>
      <c r="C4084" s="58" t="s">
        <v>669</v>
      </c>
    </row>
    <row r="4085" spans="1:3">
      <c r="A4085" s="58"/>
      <c r="B4085" s="59" t="s">
        <v>9689</v>
      </c>
      <c r="C4085" s="58" t="s">
        <v>4657</v>
      </c>
    </row>
    <row r="4086" spans="1:3">
      <c r="A4086" s="58"/>
      <c r="B4086" s="59" t="s">
        <v>9689</v>
      </c>
      <c r="C4086" s="58" t="s">
        <v>4658</v>
      </c>
    </row>
    <row r="4087" spans="1:3">
      <c r="A4087" s="58"/>
      <c r="B4087" s="59" t="s">
        <v>9689</v>
      </c>
      <c r="C4087" s="58" t="s">
        <v>4659</v>
      </c>
    </row>
    <row r="4088" spans="1:3">
      <c r="A4088" s="58"/>
      <c r="B4088" s="59" t="s">
        <v>9689</v>
      </c>
      <c r="C4088" s="58" t="s">
        <v>4660</v>
      </c>
    </row>
    <row r="4089" spans="1:3">
      <c r="A4089" s="58"/>
      <c r="B4089" s="59" t="s">
        <v>9689</v>
      </c>
      <c r="C4089" s="58" t="s">
        <v>4661</v>
      </c>
    </row>
    <row r="4090" spans="1:3">
      <c r="A4090" s="58"/>
      <c r="B4090" s="59" t="s">
        <v>9689</v>
      </c>
      <c r="C4090" s="58" t="s">
        <v>4662</v>
      </c>
    </row>
    <row r="4091" spans="1:3">
      <c r="A4091" s="58" t="s">
        <v>4663</v>
      </c>
      <c r="B4091" s="59" t="s">
        <v>4663</v>
      </c>
      <c r="C4091" s="58" t="s">
        <v>4664</v>
      </c>
    </row>
    <row r="4092" spans="1:3">
      <c r="A4092" s="58"/>
      <c r="B4092" s="59" t="s">
        <v>4663</v>
      </c>
      <c r="C4092" s="58" t="s">
        <v>655</v>
      </c>
    </row>
    <row r="4093" spans="1:3">
      <c r="A4093" s="58"/>
      <c r="B4093" s="59" t="s">
        <v>4663</v>
      </c>
      <c r="C4093" s="58" t="s">
        <v>41242</v>
      </c>
    </row>
    <row r="4094" spans="1:3">
      <c r="A4094" s="58"/>
      <c r="B4094" s="59" t="s">
        <v>4663</v>
      </c>
      <c r="C4094" s="58" t="s">
        <v>41243</v>
      </c>
    </row>
    <row r="4095" spans="1:3">
      <c r="A4095" s="58" t="s">
        <v>30942</v>
      </c>
      <c r="B4095" s="59" t="s">
        <v>30942</v>
      </c>
      <c r="C4095" s="58" t="s">
        <v>41244</v>
      </c>
    </row>
    <row r="4096" spans="1:3">
      <c r="A4096" s="58" t="s">
        <v>41245</v>
      </c>
      <c r="B4096" s="59" t="s">
        <v>41245</v>
      </c>
      <c r="C4096" s="58" t="s">
        <v>41246</v>
      </c>
    </row>
    <row r="4097" spans="1:3">
      <c r="A4097" s="58" t="s">
        <v>9690</v>
      </c>
      <c r="B4097" s="59" t="s">
        <v>9690</v>
      </c>
      <c r="C4097" s="58" t="s">
        <v>4665</v>
      </c>
    </row>
    <row r="4098" spans="1:3">
      <c r="A4098" s="58"/>
      <c r="B4098" s="59" t="s">
        <v>9690</v>
      </c>
      <c r="C4098" s="58" t="s">
        <v>655</v>
      </c>
    </row>
    <row r="4099" spans="1:3">
      <c r="A4099" s="58"/>
      <c r="B4099" s="59" t="s">
        <v>9690</v>
      </c>
      <c r="C4099" s="58" t="s">
        <v>4666</v>
      </c>
    </row>
    <row r="4100" spans="1:3">
      <c r="A4100" s="58"/>
      <c r="B4100" s="59" t="s">
        <v>9690</v>
      </c>
      <c r="C4100" s="58" t="s">
        <v>4667</v>
      </c>
    </row>
    <row r="4101" spans="1:3">
      <c r="A4101" s="58"/>
      <c r="B4101" s="59" t="s">
        <v>9690</v>
      </c>
      <c r="C4101" s="58" t="s">
        <v>669</v>
      </c>
    </row>
    <row r="4102" spans="1:3">
      <c r="A4102" s="58"/>
      <c r="B4102" s="59" t="s">
        <v>9690</v>
      </c>
      <c r="C4102" s="58" t="s">
        <v>4668</v>
      </c>
    </row>
    <row r="4103" spans="1:3">
      <c r="A4103" s="58"/>
      <c r="B4103" s="59" t="s">
        <v>9690</v>
      </c>
      <c r="C4103" s="60" t="s">
        <v>4669</v>
      </c>
    </row>
    <row r="4104" spans="1:3">
      <c r="A4104" s="58" t="s">
        <v>4670</v>
      </c>
      <c r="B4104" s="59" t="s">
        <v>4670</v>
      </c>
      <c r="C4104" s="60" t="s">
        <v>4671</v>
      </c>
    </row>
    <row r="4105" spans="1:3">
      <c r="A4105" s="58"/>
      <c r="B4105" s="59" t="s">
        <v>4670</v>
      </c>
      <c r="C4105" s="60" t="s">
        <v>655</v>
      </c>
    </row>
    <row r="4106" spans="1:3">
      <c r="A4106" s="58"/>
      <c r="B4106" s="59" t="s">
        <v>4670</v>
      </c>
      <c r="C4106" s="60" t="s">
        <v>4672</v>
      </c>
    </row>
    <row r="4107" spans="1:3">
      <c r="A4107" s="58"/>
      <c r="B4107" s="59" t="s">
        <v>4670</v>
      </c>
      <c r="C4107" s="58" t="s">
        <v>4673</v>
      </c>
    </row>
    <row r="4108" spans="1:3">
      <c r="A4108" s="58"/>
      <c r="B4108" s="59" t="s">
        <v>4670</v>
      </c>
      <c r="C4108" s="58" t="s">
        <v>4674</v>
      </c>
    </row>
    <row r="4109" spans="1:3">
      <c r="A4109" s="58"/>
      <c r="B4109" s="59" t="s">
        <v>4670</v>
      </c>
      <c r="C4109" s="58" t="s">
        <v>41247</v>
      </c>
    </row>
    <row r="4110" spans="1:3">
      <c r="A4110" s="58"/>
      <c r="B4110" s="59" t="s">
        <v>4670</v>
      </c>
      <c r="C4110" s="58" t="s">
        <v>41248</v>
      </c>
    </row>
    <row r="4111" spans="1:3">
      <c r="A4111" s="58"/>
      <c r="B4111" s="59" t="s">
        <v>4670</v>
      </c>
      <c r="C4111" s="58" t="s">
        <v>657</v>
      </c>
    </row>
    <row r="4112" spans="1:3">
      <c r="A4112" s="58"/>
      <c r="B4112" s="59" t="s">
        <v>4670</v>
      </c>
      <c r="C4112" s="58" t="s">
        <v>4675</v>
      </c>
    </row>
    <row r="4113" spans="1:3">
      <c r="A4113" s="58"/>
      <c r="B4113" s="59" t="s">
        <v>4670</v>
      </c>
      <c r="C4113" s="61" t="s">
        <v>4676</v>
      </c>
    </row>
    <row r="4114" spans="1:3">
      <c r="A4114" s="58" t="s">
        <v>30975</v>
      </c>
      <c r="B4114" s="59" t="s">
        <v>30975</v>
      </c>
      <c r="C4114" s="61" t="s">
        <v>41249</v>
      </c>
    </row>
    <row r="4115" spans="1:3">
      <c r="A4115" s="58" t="s">
        <v>41250</v>
      </c>
      <c r="B4115" s="59" t="s">
        <v>41250</v>
      </c>
      <c r="C4115" s="61" t="s">
        <v>41251</v>
      </c>
    </row>
    <row r="4116" spans="1:3">
      <c r="A4116" s="58"/>
      <c r="B4116" s="59" t="s">
        <v>41250</v>
      </c>
      <c r="C4116" s="58" t="s">
        <v>655</v>
      </c>
    </row>
    <row r="4117" spans="1:3" ht="30">
      <c r="A4117" s="58"/>
      <c r="B4117" s="59" t="s">
        <v>41250</v>
      </c>
      <c r="C4117" s="58" t="s">
        <v>41252</v>
      </c>
    </row>
    <row r="4118" spans="1:3">
      <c r="A4118" s="58"/>
      <c r="B4118" s="59" t="s">
        <v>41250</v>
      </c>
      <c r="C4118" s="58" t="s">
        <v>41253</v>
      </c>
    </row>
    <row r="4119" spans="1:3">
      <c r="A4119" s="58"/>
      <c r="B4119" s="59" t="s">
        <v>41250</v>
      </c>
      <c r="C4119" s="58" t="s">
        <v>41254</v>
      </c>
    </row>
    <row r="4120" spans="1:3">
      <c r="A4120" s="58"/>
      <c r="B4120" s="59" t="s">
        <v>41250</v>
      </c>
      <c r="C4120" s="58" t="s">
        <v>41255</v>
      </c>
    </row>
    <row r="4121" spans="1:3">
      <c r="A4121" s="58"/>
      <c r="B4121" s="59" t="s">
        <v>41250</v>
      </c>
      <c r="C4121" s="58" t="s">
        <v>41256</v>
      </c>
    </row>
    <row r="4122" spans="1:3">
      <c r="A4122" s="58"/>
      <c r="B4122" s="59" t="s">
        <v>41250</v>
      </c>
      <c r="C4122" s="58" t="s">
        <v>41257</v>
      </c>
    </row>
    <row r="4123" spans="1:3">
      <c r="A4123" s="58" t="s">
        <v>349</v>
      </c>
      <c r="B4123" s="59" t="s">
        <v>349</v>
      </c>
      <c r="C4123" s="58" t="s">
        <v>4677</v>
      </c>
    </row>
    <row r="4124" spans="1:3">
      <c r="A4124" s="58"/>
      <c r="B4124" s="59" t="s">
        <v>349</v>
      </c>
      <c r="C4124" s="58" t="s">
        <v>655</v>
      </c>
    </row>
    <row r="4125" spans="1:3">
      <c r="A4125" s="58"/>
      <c r="B4125" s="59" t="s">
        <v>349</v>
      </c>
      <c r="C4125" s="58" t="s">
        <v>4678</v>
      </c>
    </row>
    <row r="4126" spans="1:3" ht="30">
      <c r="A4126" s="58"/>
      <c r="B4126" s="59" t="s">
        <v>349</v>
      </c>
      <c r="C4126" s="58" t="s">
        <v>4679</v>
      </c>
    </row>
    <row r="4127" spans="1:3">
      <c r="A4127" s="58" t="s">
        <v>4680</v>
      </c>
      <c r="B4127" s="59" t="s">
        <v>4680</v>
      </c>
      <c r="C4127" s="58" t="s">
        <v>4681</v>
      </c>
    </row>
    <row r="4128" spans="1:3">
      <c r="A4128" s="58"/>
      <c r="B4128" s="59" t="s">
        <v>4680</v>
      </c>
      <c r="C4128" s="58" t="s">
        <v>655</v>
      </c>
    </row>
    <row r="4129" spans="1:3">
      <c r="A4129" s="58"/>
      <c r="B4129" s="59" t="s">
        <v>4680</v>
      </c>
      <c r="C4129" s="58" t="s">
        <v>41258</v>
      </c>
    </row>
    <row r="4130" spans="1:3">
      <c r="A4130" s="58"/>
      <c r="B4130" s="59" t="s">
        <v>4680</v>
      </c>
      <c r="C4130" s="58" t="s">
        <v>41259</v>
      </c>
    </row>
    <row r="4131" spans="1:3">
      <c r="A4131" s="58" t="s">
        <v>4682</v>
      </c>
      <c r="B4131" s="59" t="s">
        <v>4682</v>
      </c>
      <c r="C4131" s="58" t="s">
        <v>4683</v>
      </c>
    </row>
    <row r="4132" spans="1:3">
      <c r="A4132" s="58"/>
      <c r="B4132" s="59" t="s">
        <v>4682</v>
      </c>
      <c r="C4132" s="58" t="s">
        <v>655</v>
      </c>
    </row>
    <row r="4133" spans="1:3">
      <c r="A4133" s="58"/>
      <c r="B4133" s="59" t="s">
        <v>4682</v>
      </c>
      <c r="C4133" s="61" t="s">
        <v>4684</v>
      </c>
    </row>
    <row r="4134" spans="1:3">
      <c r="A4134" s="58" t="s">
        <v>4685</v>
      </c>
      <c r="B4134" s="59" t="s">
        <v>4685</v>
      </c>
      <c r="C4134" s="61" t="s">
        <v>4686</v>
      </c>
    </row>
    <row r="4135" spans="1:3">
      <c r="A4135" s="58"/>
      <c r="B4135" s="59" t="s">
        <v>4685</v>
      </c>
      <c r="C4135" s="61" t="s">
        <v>655</v>
      </c>
    </row>
    <row r="4136" spans="1:3">
      <c r="A4136" s="58"/>
      <c r="B4136" s="59" t="s">
        <v>4685</v>
      </c>
      <c r="C4136" s="61" t="s">
        <v>4687</v>
      </c>
    </row>
    <row r="4137" spans="1:3" ht="30">
      <c r="A4137" s="58"/>
      <c r="B4137" s="59" t="s">
        <v>4685</v>
      </c>
      <c r="C4137" s="61" t="s">
        <v>4688</v>
      </c>
    </row>
    <row r="4138" spans="1:3">
      <c r="A4138" s="58"/>
      <c r="B4138" s="59" t="s">
        <v>4685</v>
      </c>
      <c r="C4138" s="61" t="s">
        <v>4689</v>
      </c>
    </row>
    <row r="4139" spans="1:3" ht="30">
      <c r="A4139" s="58"/>
      <c r="B4139" s="59" t="s">
        <v>4685</v>
      </c>
      <c r="C4139" s="61" t="s">
        <v>41260</v>
      </c>
    </row>
    <row r="4140" spans="1:3" ht="30">
      <c r="A4140" s="58"/>
      <c r="B4140" s="59" t="s">
        <v>4685</v>
      </c>
      <c r="C4140" s="58" t="s">
        <v>41261</v>
      </c>
    </row>
    <row r="4141" spans="1:3" ht="30">
      <c r="A4141" s="58"/>
      <c r="B4141" s="59" t="s">
        <v>4685</v>
      </c>
      <c r="C4141" s="58" t="s">
        <v>4690</v>
      </c>
    </row>
    <row r="4142" spans="1:3">
      <c r="A4142" s="58"/>
      <c r="B4142" s="59" t="s">
        <v>4685</v>
      </c>
      <c r="C4142" s="58" t="s">
        <v>41262</v>
      </c>
    </row>
    <row r="4143" spans="1:3">
      <c r="A4143" s="58"/>
      <c r="B4143" s="59" t="s">
        <v>4685</v>
      </c>
      <c r="C4143" s="58" t="s">
        <v>41259</v>
      </c>
    </row>
    <row r="4144" spans="1:3">
      <c r="A4144" s="58"/>
      <c r="B4144" s="59" t="s">
        <v>4685</v>
      </c>
      <c r="C4144" s="58" t="s">
        <v>657</v>
      </c>
    </row>
    <row r="4145" spans="1:3">
      <c r="A4145" s="58"/>
      <c r="B4145" s="59" t="s">
        <v>4685</v>
      </c>
      <c r="C4145" s="58" t="s">
        <v>4691</v>
      </c>
    </row>
    <row r="4146" spans="1:3">
      <c r="A4146" s="58" t="s">
        <v>4692</v>
      </c>
      <c r="B4146" s="59" t="s">
        <v>4692</v>
      </c>
      <c r="C4146" s="58" t="s">
        <v>4693</v>
      </c>
    </row>
    <row r="4147" spans="1:3">
      <c r="A4147" s="58" t="s">
        <v>4694</v>
      </c>
      <c r="B4147" s="59" t="s">
        <v>4694</v>
      </c>
      <c r="C4147" s="61" t="s">
        <v>4695</v>
      </c>
    </row>
    <row r="4148" spans="1:3">
      <c r="A4148" s="58" t="s">
        <v>4696</v>
      </c>
      <c r="B4148" s="59" t="s">
        <v>4696</v>
      </c>
      <c r="C4148" s="61" t="s">
        <v>4697</v>
      </c>
    </row>
    <row r="4149" spans="1:3" ht="30">
      <c r="A4149" s="58" t="s">
        <v>4698</v>
      </c>
      <c r="B4149" s="59" t="s">
        <v>4698</v>
      </c>
      <c r="C4149" s="61" t="s">
        <v>41263</v>
      </c>
    </row>
    <row r="4150" spans="1:3">
      <c r="A4150" s="58" t="s">
        <v>4699</v>
      </c>
      <c r="B4150" s="59" t="s">
        <v>4699</v>
      </c>
      <c r="C4150" s="61" t="s">
        <v>4700</v>
      </c>
    </row>
    <row r="4151" spans="1:3">
      <c r="A4151" s="58" t="s">
        <v>41264</v>
      </c>
      <c r="B4151" s="59" t="s">
        <v>41264</v>
      </c>
      <c r="C4151" s="61" t="s">
        <v>41265</v>
      </c>
    </row>
    <row r="4152" spans="1:3">
      <c r="A4152" s="58"/>
      <c r="B4152" s="59" t="s">
        <v>41264</v>
      </c>
      <c r="C4152" s="61" t="s">
        <v>655</v>
      </c>
    </row>
    <row r="4153" spans="1:3">
      <c r="A4153" s="58"/>
      <c r="B4153" s="59" t="s">
        <v>41264</v>
      </c>
      <c r="C4153" s="61" t="s">
        <v>41266</v>
      </c>
    </row>
    <row r="4154" spans="1:3">
      <c r="A4154" s="58"/>
      <c r="B4154" s="59" t="s">
        <v>41264</v>
      </c>
      <c r="C4154" s="58" t="s">
        <v>41267</v>
      </c>
    </row>
    <row r="4155" spans="1:3">
      <c r="A4155" s="58"/>
      <c r="B4155" s="59" t="s">
        <v>41264</v>
      </c>
      <c r="C4155" s="61" t="s">
        <v>41268</v>
      </c>
    </row>
    <row r="4156" spans="1:3">
      <c r="A4156" s="58"/>
      <c r="B4156" s="59" t="s">
        <v>41264</v>
      </c>
      <c r="C4156" s="61" t="s">
        <v>41269</v>
      </c>
    </row>
    <row r="4157" spans="1:3">
      <c r="A4157" s="58"/>
      <c r="B4157" s="59" t="s">
        <v>41264</v>
      </c>
      <c r="C4157" s="61" t="s">
        <v>41270</v>
      </c>
    </row>
    <row r="4158" spans="1:3">
      <c r="A4158" s="58"/>
      <c r="B4158" s="59" t="s">
        <v>41264</v>
      </c>
      <c r="C4158" s="61" t="s">
        <v>41271</v>
      </c>
    </row>
    <row r="4159" spans="1:3">
      <c r="A4159" s="58"/>
      <c r="B4159" s="59" t="s">
        <v>41264</v>
      </c>
      <c r="C4159" s="58" t="s">
        <v>41272</v>
      </c>
    </row>
    <row r="4160" spans="1:3">
      <c r="A4160" s="58" t="s">
        <v>41273</v>
      </c>
      <c r="B4160" s="59" t="s">
        <v>41273</v>
      </c>
      <c r="C4160" s="58" t="s">
        <v>41274</v>
      </c>
    </row>
    <row r="4161" spans="1:3">
      <c r="A4161" s="58"/>
      <c r="B4161" s="59" t="s">
        <v>41273</v>
      </c>
      <c r="C4161" s="58" t="s">
        <v>655</v>
      </c>
    </row>
    <row r="4162" spans="1:3" ht="30">
      <c r="A4162" s="58"/>
      <c r="B4162" s="59" t="s">
        <v>41273</v>
      </c>
      <c r="C4162" s="58" t="s">
        <v>41275</v>
      </c>
    </row>
    <row r="4163" spans="1:3">
      <c r="A4163" s="58"/>
      <c r="B4163" s="59" t="s">
        <v>41273</v>
      </c>
      <c r="C4163" s="58" t="s">
        <v>41276</v>
      </c>
    </row>
    <row r="4164" spans="1:3">
      <c r="A4164" s="58" t="s">
        <v>46614</v>
      </c>
      <c r="B4164" s="59" t="s">
        <v>46614</v>
      </c>
      <c r="C4164" s="58" t="s">
        <v>46615</v>
      </c>
    </row>
    <row r="4165" spans="1:3">
      <c r="A4165" s="58" t="s">
        <v>46616</v>
      </c>
      <c r="B4165" s="59" t="s">
        <v>46616</v>
      </c>
      <c r="C4165" s="58" t="s">
        <v>46617</v>
      </c>
    </row>
    <row r="4166" spans="1:3">
      <c r="A4166" s="58" t="s">
        <v>46618</v>
      </c>
      <c r="B4166" s="59" t="s">
        <v>46618</v>
      </c>
      <c r="C4166" s="58" t="s">
        <v>46619</v>
      </c>
    </row>
    <row r="4167" spans="1:3">
      <c r="A4167" s="58" t="s">
        <v>46620</v>
      </c>
      <c r="B4167" s="59" t="s">
        <v>46620</v>
      </c>
      <c r="C4167" s="58" t="s">
        <v>46621</v>
      </c>
    </row>
    <row r="4168" spans="1:3">
      <c r="A4168" s="58" t="s">
        <v>46622</v>
      </c>
      <c r="B4168" s="59" t="s">
        <v>46622</v>
      </c>
      <c r="C4168" s="58" t="s">
        <v>46623</v>
      </c>
    </row>
    <row r="4169" spans="1:3">
      <c r="A4169" s="58" t="s">
        <v>46624</v>
      </c>
      <c r="B4169" s="59" t="s">
        <v>46624</v>
      </c>
      <c r="C4169" s="58" t="s">
        <v>46625</v>
      </c>
    </row>
    <row r="4170" spans="1:3">
      <c r="A4170" s="58" t="s">
        <v>4701</v>
      </c>
      <c r="B4170" s="59" t="s">
        <v>4701</v>
      </c>
      <c r="C4170" s="58" t="s">
        <v>4702</v>
      </c>
    </row>
    <row r="4171" spans="1:3">
      <c r="A4171" s="58"/>
      <c r="B4171" s="59" t="s">
        <v>4701</v>
      </c>
      <c r="C4171" s="58" t="s">
        <v>655</v>
      </c>
    </row>
    <row r="4172" spans="1:3" ht="30">
      <c r="A4172" s="58"/>
      <c r="B4172" s="59" t="s">
        <v>4701</v>
      </c>
      <c r="C4172" s="58" t="s">
        <v>4703</v>
      </c>
    </row>
    <row r="4173" spans="1:3">
      <c r="A4173" s="58"/>
      <c r="B4173" s="59" t="s">
        <v>4701</v>
      </c>
      <c r="C4173" s="58" t="s">
        <v>41277</v>
      </c>
    </row>
    <row r="4174" spans="1:3">
      <c r="A4174" s="58"/>
      <c r="B4174" s="59" t="s">
        <v>4701</v>
      </c>
      <c r="C4174" s="58" t="s">
        <v>41278</v>
      </c>
    </row>
    <row r="4175" spans="1:3">
      <c r="A4175" s="58"/>
      <c r="B4175" s="59" t="s">
        <v>4701</v>
      </c>
      <c r="C4175" s="58" t="s">
        <v>669</v>
      </c>
    </row>
    <row r="4176" spans="1:3">
      <c r="A4176" s="58"/>
      <c r="B4176" s="59" t="s">
        <v>4701</v>
      </c>
      <c r="C4176" s="58" t="s">
        <v>4704</v>
      </c>
    </row>
    <row r="4177" spans="1:3">
      <c r="A4177" s="58"/>
      <c r="B4177" s="59" t="s">
        <v>4701</v>
      </c>
      <c r="C4177" s="61" t="s">
        <v>4705</v>
      </c>
    </row>
    <row r="4178" spans="1:3">
      <c r="A4178" s="58"/>
      <c r="B4178" s="59" t="s">
        <v>4701</v>
      </c>
      <c r="C4178" s="61" t="s">
        <v>4706</v>
      </c>
    </row>
    <row r="4179" spans="1:3">
      <c r="A4179" s="58" t="s">
        <v>31148</v>
      </c>
      <c r="B4179" s="59" t="s">
        <v>31148</v>
      </c>
      <c r="C4179" s="61" t="s">
        <v>41279</v>
      </c>
    </row>
    <row r="4180" spans="1:3">
      <c r="A4180" s="58" t="s">
        <v>41280</v>
      </c>
      <c r="B4180" s="59" t="s">
        <v>41280</v>
      </c>
      <c r="C4180" s="58" t="s">
        <v>41281</v>
      </c>
    </row>
    <row r="4181" spans="1:3">
      <c r="A4181" s="58" t="s">
        <v>474</v>
      </c>
      <c r="B4181" s="59" t="s">
        <v>474</v>
      </c>
      <c r="C4181" s="58" t="s">
        <v>4707</v>
      </c>
    </row>
    <row r="4182" spans="1:3">
      <c r="A4182" s="58" t="s">
        <v>4708</v>
      </c>
      <c r="B4182" s="59" t="s">
        <v>4708</v>
      </c>
      <c r="C4182" s="58" t="s">
        <v>4707</v>
      </c>
    </row>
    <row r="4183" spans="1:3">
      <c r="A4183" s="58"/>
      <c r="B4183" s="59" t="s">
        <v>4708</v>
      </c>
      <c r="C4183" s="58" t="s">
        <v>655</v>
      </c>
    </row>
    <row r="4184" spans="1:3">
      <c r="A4184" s="58"/>
      <c r="B4184" s="59" t="s">
        <v>4708</v>
      </c>
      <c r="C4184" s="58" t="s">
        <v>4709</v>
      </c>
    </row>
    <row r="4185" spans="1:3">
      <c r="A4185" s="58"/>
      <c r="B4185" s="59" t="s">
        <v>4708</v>
      </c>
      <c r="C4185" s="58" t="s">
        <v>4710</v>
      </c>
    </row>
    <row r="4186" spans="1:3">
      <c r="A4186" s="58"/>
      <c r="B4186" s="59" t="s">
        <v>4708</v>
      </c>
      <c r="C4186" s="58" t="s">
        <v>4711</v>
      </c>
    </row>
    <row r="4187" spans="1:3">
      <c r="A4187" s="58"/>
      <c r="B4187" s="59" t="s">
        <v>4708</v>
      </c>
      <c r="C4187" s="58" t="s">
        <v>4712</v>
      </c>
    </row>
    <row r="4188" spans="1:3">
      <c r="A4188" s="58"/>
      <c r="B4188" s="59" t="s">
        <v>4708</v>
      </c>
      <c r="C4188" s="58" t="s">
        <v>4713</v>
      </c>
    </row>
    <row r="4189" spans="1:3">
      <c r="A4189" s="58"/>
      <c r="B4189" s="59" t="s">
        <v>4708</v>
      </c>
      <c r="C4189" s="58" t="s">
        <v>4714</v>
      </c>
    </row>
    <row r="4190" spans="1:3">
      <c r="A4190" s="58"/>
      <c r="B4190" s="59" t="s">
        <v>4708</v>
      </c>
      <c r="C4190" s="58" t="s">
        <v>4715</v>
      </c>
    </row>
    <row r="4191" spans="1:3">
      <c r="A4191" s="58"/>
      <c r="B4191" s="59" t="s">
        <v>4708</v>
      </c>
      <c r="C4191" s="58" t="s">
        <v>4716</v>
      </c>
    </row>
    <row r="4192" spans="1:3" ht="30">
      <c r="A4192" s="58"/>
      <c r="B4192" s="59" t="s">
        <v>4708</v>
      </c>
      <c r="C4192" s="58" t="s">
        <v>4717</v>
      </c>
    </row>
    <row r="4193" spans="1:3">
      <c r="A4193" s="58"/>
      <c r="B4193" s="59" t="s">
        <v>4708</v>
      </c>
      <c r="C4193" s="58" t="s">
        <v>657</v>
      </c>
    </row>
    <row r="4194" spans="1:3">
      <c r="A4194" s="58"/>
      <c r="B4194" s="59" t="s">
        <v>4708</v>
      </c>
      <c r="C4194" s="58" t="s">
        <v>4718</v>
      </c>
    </row>
    <row r="4195" spans="1:3">
      <c r="A4195" s="58"/>
      <c r="B4195" s="59" t="s">
        <v>4708</v>
      </c>
      <c r="C4195" s="61" t="s">
        <v>669</v>
      </c>
    </row>
    <row r="4196" spans="1:3">
      <c r="A4196" s="58"/>
      <c r="B4196" s="59" t="s">
        <v>4708</v>
      </c>
      <c r="C4196" s="58" t="s">
        <v>4719</v>
      </c>
    </row>
    <row r="4197" spans="1:3">
      <c r="A4197" s="58"/>
      <c r="B4197" s="59" t="s">
        <v>4708</v>
      </c>
      <c r="C4197" s="58" t="s">
        <v>4720</v>
      </c>
    </row>
    <row r="4198" spans="1:3">
      <c r="A4198" s="58"/>
      <c r="B4198" s="59" t="s">
        <v>4708</v>
      </c>
      <c r="C4198" s="61" t="s">
        <v>4721</v>
      </c>
    </row>
    <row r="4199" spans="1:3">
      <c r="A4199" s="58"/>
      <c r="B4199" s="59" t="s">
        <v>4708</v>
      </c>
      <c r="C4199" s="61" t="s">
        <v>4722</v>
      </c>
    </row>
    <row r="4200" spans="1:3">
      <c r="A4200" s="58"/>
      <c r="B4200" s="59" t="s">
        <v>4708</v>
      </c>
      <c r="C4200" s="58" t="s">
        <v>4723</v>
      </c>
    </row>
    <row r="4201" spans="1:3">
      <c r="A4201" s="58"/>
      <c r="B4201" s="59" t="s">
        <v>4708</v>
      </c>
      <c r="C4201" s="58" t="s">
        <v>4724</v>
      </c>
    </row>
    <row r="4202" spans="1:3">
      <c r="A4202" s="58"/>
      <c r="B4202" s="59" t="s">
        <v>4708</v>
      </c>
      <c r="C4202" s="58" t="s">
        <v>4725</v>
      </c>
    </row>
    <row r="4203" spans="1:3">
      <c r="A4203" s="58" t="s">
        <v>4726</v>
      </c>
      <c r="B4203" s="59" t="s">
        <v>4726</v>
      </c>
      <c r="C4203" s="58" t="s">
        <v>4727</v>
      </c>
    </row>
    <row r="4204" spans="1:3">
      <c r="A4204" s="58" t="s">
        <v>414</v>
      </c>
      <c r="B4204" s="59" t="s">
        <v>414</v>
      </c>
      <c r="C4204" s="58" t="s">
        <v>4727</v>
      </c>
    </row>
    <row r="4205" spans="1:3">
      <c r="A4205" s="58"/>
      <c r="B4205" s="59" t="s">
        <v>414</v>
      </c>
      <c r="C4205" s="58" t="s">
        <v>655</v>
      </c>
    </row>
    <row r="4206" spans="1:3">
      <c r="A4206" s="58"/>
      <c r="B4206" s="59" t="s">
        <v>414</v>
      </c>
      <c r="C4206" s="58" t="s">
        <v>4728</v>
      </c>
    </row>
    <row r="4207" spans="1:3">
      <c r="A4207" s="58"/>
      <c r="B4207" s="59" t="s">
        <v>414</v>
      </c>
      <c r="C4207" s="58" t="s">
        <v>655</v>
      </c>
    </row>
    <row r="4208" spans="1:3" ht="75">
      <c r="A4208" s="58"/>
      <c r="B4208" s="59" t="s">
        <v>414</v>
      </c>
      <c r="C4208" s="58" t="s">
        <v>4729</v>
      </c>
    </row>
    <row r="4209" spans="1:3">
      <c r="A4209" s="58"/>
      <c r="B4209" s="59" t="s">
        <v>414</v>
      </c>
      <c r="C4209" s="58" t="s">
        <v>669</v>
      </c>
    </row>
    <row r="4210" spans="1:3">
      <c r="A4210" s="58"/>
      <c r="B4210" s="59" t="s">
        <v>414</v>
      </c>
      <c r="C4210" s="58" t="s">
        <v>4730</v>
      </c>
    </row>
    <row r="4211" spans="1:3">
      <c r="A4211" s="58"/>
      <c r="B4211" s="59" t="s">
        <v>414</v>
      </c>
      <c r="C4211" s="58" t="s">
        <v>4731</v>
      </c>
    </row>
    <row r="4212" spans="1:3">
      <c r="A4212" s="58"/>
      <c r="B4212" s="59" t="s">
        <v>414</v>
      </c>
      <c r="C4212" s="58" t="s">
        <v>4732</v>
      </c>
    </row>
    <row r="4213" spans="1:3">
      <c r="A4213" s="58"/>
      <c r="B4213" s="59" t="s">
        <v>414</v>
      </c>
      <c r="C4213" s="58" t="s">
        <v>4733</v>
      </c>
    </row>
    <row r="4214" spans="1:3">
      <c r="A4214" s="58"/>
      <c r="B4214" s="59" t="s">
        <v>414</v>
      </c>
      <c r="C4214" s="58" t="s">
        <v>4734</v>
      </c>
    </row>
    <row r="4215" spans="1:3">
      <c r="A4215" s="58"/>
      <c r="B4215" s="59" t="s">
        <v>414</v>
      </c>
      <c r="C4215" s="58" t="s">
        <v>4735</v>
      </c>
    </row>
    <row r="4216" spans="1:3">
      <c r="A4216" s="58"/>
      <c r="B4216" s="59" t="s">
        <v>414</v>
      </c>
      <c r="C4216" s="58" t="s">
        <v>4736</v>
      </c>
    </row>
    <row r="4217" spans="1:3">
      <c r="A4217" s="58"/>
      <c r="B4217" s="59" t="s">
        <v>414</v>
      </c>
      <c r="C4217" s="58" t="s">
        <v>4737</v>
      </c>
    </row>
    <row r="4218" spans="1:3">
      <c r="A4218" s="58"/>
      <c r="B4218" s="59" t="s">
        <v>414</v>
      </c>
      <c r="C4218" s="61" t="s">
        <v>4738</v>
      </c>
    </row>
    <row r="4219" spans="1:3">
      <c r="A4219" s="58"/>
      <c r="B4219" s="59" t="s">
        <v>414</v>
      </c>
      <c r="C4219" s="61" t="s">
        <v>4739</v>
      </c>
    </row>
    <row r="4220" spans="1:3">
      <c r="A4220" s="58"/>
      <c r="B4220" s="59" t="s">
        <v>414</v>
      </c>
      <c r="C4220" s="61" t="s">
        <v>4740</v>
      </c>
    </row>
    <row r="4221" spans="1:3">
      <c r="A4221" s="58"/>
      <c r="B4221" s="59" t="s">
        <v>414</v>
      </c>
      <c r="C4221" s="58" t="s">
        <v>4741</v>
      </c>
    </row>
    <row r="4222" spans="1:3">
      <c r="A4222" s="58" t="s">
        <v>4742</v>
      </c>
      <c r="B4222" s="59" t="s">
        <v>4742</v>
      </c>
      <c r="C4222" s="58" t="s">
        <v>4743</v>
      </c>
    </row>
    <row r="4223" spans="1:3">
      <c r="A4223" s="58" t="s">
        <v>4744</v>
      </c>
      <c r="B4223" s="59" t="s">
        <v>4744</v>
      </c>
      <c r="C4223" s="58" t="s">
        <v>4743</v>
      </c>
    </row>
    <row r="4224" spans="1:3">
      <c r="A4224" s="58"/>
      <c r="B4224" s="59" t="s">
        <v>4744</v>
      </c>
      <c r="C4224" s="58" t="s">
        <v>655</v>
      </c>
    </row>
    <row r="4225" spans="1:3" ht="30">
      <c r="A4225" s="58"/>
      <c r="B4225" s="59" t="s">
        <v>4744</v>
      </c>
      <c r="C4225" s="58" t="s">
        <v>4745</v>
      </c>
    </row>
    <row r="4226" spans="1:3">
      <c r="A4226" s="58"/>
      <c r="B4226" s="59" t="s">
        <v>4744</v>
      </c>
      <c r="C4226" s="58" t="s">
        <v>655</v>
      </c>
    </row>
    <row r="4227" spans="1:3">
      <c r="A4227" s="58"/>
      <c r="B4227" s="59" t="s">
        <v>4744</v>
      </c>
      <c r="C4227" s="58" t="s">
        <v>4746</v>
      </c>
    </row>
    <row r="4228" spans="1:3">
      <c r="A4228" s="58"/>
      <c r="B4228" s="59" t="s">
        <v>4744</v>
      </c>
      <c r="C4228" s="58" t="s">
        <v>4747</v>
      </c>
    </row>
    <row r="4229" spans="1:3">
      <c r="A4229" s="58"/>
      <c r="B4229" s="59" t="s">
        <v>4744</v>
      </c>
      <c r="C4229" s="58" t="s">
        <v>4748</v>
      </c>
    </row>
    <row r="4230" spans="1:3">
      <c r="A4230" s="58"/>
      <c r="B4230" s="59" t="s">
        <v>4744</v>
      </c>
      <c r="C4230" s="58" t="s">
        <v>4749</v>
      </c>
    </row>
    <row r="4231" spans="1:3">
      <c r="A4231" s="58"/>
      <c r="B4231" s="59" t="s">
        <v>4744</v>
      </c>
      <c r="C4231" s="58" t="s">
        <v>4750</v>
      </c>
    </row>
    <row r="4232" spans="1:3">
      <c r="A4232" s="58"/>
      <c r="B4232" s="59" t="s">
        <v>4744</v>
      </c>
      <c r="C4232" s="58" t="s">
        <v>4751</v>
      </c>
    </row>
    <row r="4233" spans="1:3">
      <c r="A4233" s="58"/>
      <c r="B4233" s="59" t="s">
        <v>4744</v>
      </c>
      <c r="C4233" s="58" t="s">
        <v>4752</v>
      </c>
    </row>
    <row r="4234" spans="1:3">
      <c r="A4234" s="58"/>
      <c r="B4234" s="59" t="s">
        <v>4744</v>
      </c>
      <c r="C4234" s="58" t="s">
        <v>4753</v>
      </c>
    </row>
    <row r="4235" spans="1:3">
      <c r="A4235" s="58"/>
      <c r="B4235" s="59" t="s">
        <v>4744</v>
      </c>
      <c r="C4235" s="58" t="s">
        <v>4754</v>
      </c>
    </row>
    <row r="4236" spans="1:3">
      <c r="A4236" s="58"/>
      <c r="B4236" s="59" t="s">
        <v>4744</v>
      </c>
      <c r="C4236" s="58" t="s">
        <v>4755</v>
      </c>
    </row>
    <row r="4237" spans="1:3">
      <c r="A4237" s="58"/>
      <c r="B4237" s="59" t="s">
        <v>4744</v>
      </c>
      <c r="C4237" s="58" t="s">
        <v>4756</v>
      </c>
    </row>
    <row r="4238" spans="1:3">
      <c r="A4238" s="58"/>
      <c r="B4238" s="59" t="s">
        <v>4744</v>
      </c>
      <c r="C4238" s="58" t="s">
        <v>4757</v>
      </c>
    </row>
    <row r="4239" spans="1:3">
      <c r="A4239" s="58"/>
      <c r="B4239" s="59" t="s">
        <v>4744</v>
      </c>
      <c r="C4239" s="58" t="s">
        <v>669</v>
      </c>
    </row>
    <row r="4240" spans="1:3">
      <c r="A4240" s="58"/>
      <c r="B4240" s="59" t="s">
        <v>4744</v>
      </c>
      <c r="C4240" s="61" t="s">
        <v>4758</v>
      </c>
    </row>
    <row r="4241" spans="1:3">
      <c r="A4241" s="58"/>
      <c r="B4241" s="59" t="s">
        <v>4744</v>
      </c>
      <c r="C4241" s="61" t="s">
        <v>4618</v>
      </c>
    </row>
    <row r="4242" spans="1:3">
      <c r="A4242" s="58"/>
      <c r="B4242" s="59" t="s">
        <v>4744</v>
      </c>
      <c r="C4242" s="61" t="s">
        <v>4759</v>
      </c>
    </row>
    <row r="4243" spans="1:3">
      <c r="A4243" s="58"/>
      <c r="B4243" s="59" t="s">
        <v>4744</v>
      </c>
      <c r="C4243" s="58" t="s">
        <v>4760</v>
      </c>
    </row>
    <row r="4244" spans="1:3">
      <c r="A4244" s="58" t="s">
        <v>4761</v>
      </c>
      <c r="B4244" s="59" t="s">
        <v>4761</v>
      </c>
      <c r="C4244" s="58" t="s">
        <v>4762</v>
      </c>
    </row>
    <row r="4245" spans="1:3">
      <c r="A4245" s="58" t="s">
        <v>4763</v>
      </c>
      <c r="B4245" s="59" t="s">
        <v>4763</v>
      </c>
      <c r="C4245" s="61" t="s">
        <v>4762</v>
      </c>
    </row>
    <row r="4246" spans="1:3">
      <c r="A4246" s="58"/>
      <c r="B4246" s="59" t="s">
        <v>4763</v>
      </c>
      <c r="C4246" s="58" t="s">
        <v>655</v>
      </c>
    </row>
    <row r="4247" spans="1:3" ht="30">
      <c r="A4247" s="58"/>
      <c r="B4247" s="59" t="s">
        <v>4763</v>
      </c>
      <c r="C4247" s="58" t="s">
        <v>4764</v>
      </c>
    </row>
    <row r="4248" spans="1:3">
      <c r="A4248" s="58"/>
      <c r="B4248" s="59" t="s">
        <v>4763</v>
      </c>
      <c r="C4248" s="58" t="s">
        <v>655</v>
      </c>
    </row>
    <row r="4249" spans="1:3" ht="30">
      <c r="A4249" s="58"/>
      <c r="B4249" s="59" t="s">
        <v>4763</v>
      </c>
      <c r="C4249" s="58" t="s">
        <v>4765</v>
      </c>
    </row>
    <row r="4250" spans="1:3">
      <c r="A4250" s="58"/>
      <c r="B4250" s="59" t="s">
        <v>4763</v>
      </c>
      <c r="C4250" s="58" t="s">
        <v>4766</v>
      </c>
    </row>
    <row r="4251" spans="1:3">
      <c r="A4251" s="58"/>
      <c r="B4251" s="59" t="s">
        <v>4763</v>
      </c>
      <c r="C4251" s="58" t="s">
        <v>4767</v>
      </c>
    </row>
    <row r="4252" spans="1:3">
      <c r="A4252" s="58"/>
      <c r="B4252" s="59" t="s">
        <v>4763</v>
      </c>
      <c r="C4252" s="58" t="s">
        <v>4768</v>
      </c>
    </row>
    <row r="4253" spans="1:3">
      <c r="A4253" s="58"/>
      <c r="B4253" s="59" t="s">
        <v>4763</v>
      </c>
      <c r="C4253" s="58" t="s">
        <v>4769</v>
      </c>
    </row>
    <row r="4254" spans="1:3">
      <c r="A4254" s="58"/>
      <c r="B4254" s="59" t="s">
        <v>4763</v>
      </c>
      <c r="C4254" s="58" t="s">
        <v>4770</v>
      </c>
    </row>
    <row r="4255" spans="1:3">
      <c r="A4255" s="58"/>
      <c r="B4255" s="59" t="s">
        <v>4763</v>
      </c>
      <c r="C4255" s="58" t="s">
        <v>4771</v>
      </c>
    </row>
    <row r="4256" spans="1:3">
      <c r="A4256" s="58"/>
      <c r="B4256" s="59" t="s">
        <v>4763</v>
      </c>
      <c r="C4256" s="58" t="s">
        <v>46626</v>
      </c>
    </row>
    <row r="4257" spans="1:3" ht="45">
      <c r="A4257" s="58"/>
      <c r="B4257" s="59" t="s">
        <v>4763</v>
      </c>
      <c r="C4257" s="58" t="s">
        <v>46627</v>
      </c>
    </row>
    <row r="4258" spans="1:3">
      <c r="A4258" s="58"/>
      <c r="B4258" s="59" t="s">
        <v>4763</v>
      </c>
      <c r="C4258" s="58" t="s">
        <v>46628</v>
      </c>
    </row>
    <row r="4259" spans="1:3">
      <c r="A4259" s="58"/>
      <c r="B4259" s="59" t="s">
        <v>4763</v>
      </c>
      <c r="C4259" s="61" t="s">
        <v>669</v>
      </c>
    </row>
    <row r="4260" spans="1:3">
      <c r="A4260" s="58"/>
      <c r="B4260" s="59" t="s">
        <v>4763</v>
      </c>
      <c r="C4260" s="61" t="s">
        <v>4772</v>
      </c>
    </row>
    <row r="4261" spans="1:3">
      <c r="A4261" s="58"/>
      <c r="B4261" s="59" t="s">
        <v>4763</v>
      </c>
      <c r="C4261" s="61" t="s">
        <v>4773</v>
      </c>
    </row>
    <row r="4262" spans="1:3">
      <c r="A4262" s="58"/>
      <c r="B4262" s="59" t="s">
        <v>4763</v>
      </c>
      <c r="C4262" s="58" t="s">
        <v>4774</v>
      </c>
    </row>
    <row r="4263" spans="1:3">
      <c r="A4263" s="58"/>
      <c r="B4263" s="59" t="s">
        <v>4763</v>
      </c>
      <c r="C4263" s="58" t="s">
        <v>4775</v>
      </c>
    </row>
    <row r="4264" spans="1:3">
      <c r="A4264" s="58"/>
      <c r="B4264" s="59" t="s">
        <v>4763</v>
      </c>
      <c r="C4264" s="58" t="s">
        <v>4776</v>
      </c>
    </row>
    <row r="4265" spans="1:3">
      <c r="A4265" s="58" t="s">
        <v>4777</v>
      </c>
      <c r="B4265" s="59" t="s">
        <v>4777</v>
      </c>
      <c r="C4265" s="58" t="s">
        <v>4778</v>
      </c>
    </row>
    <row r="4266" spans="1:3">
      <c r="A4266" s="58" t="s">
        <v>4779</v>
      </c>
      <c r="B4266" s="59" t="s">
        <v>4779</v>
      </c>
      <c r="C4266" s="61" t="s">
        <v>4780</v>
      </c>
    </row>
    <row r="4267" spans="1:3">
      <c r="A4267" s="58"/>
      <c r="B4267" s="59" t="s">
        <v>4779</v>
      </c>
      <c r="C4267" s="58" t="s">
        <v>655</v>
      </c>
    </row>
    <row r="4268" spans="1:3" ht="30">
      <c r="A4268" s="58"/>
      <c r="B4268" s="59" t="s">
        <v>4779</v>
      </c>
      <c r="C4268" s="58" t="s">
        <v>4781</v>
      </c>
    </row>
    <row r="4269" spans="1:3">
      <c r="A4269" s="58"/>
      <c r="B4269" s="59" t="s">
        <v>4779</v>
      </c>
      <c r="C4269" s="58" t="s">
        <v>4782</v>
      </c>
    </row>
    <row r="4270" spans="1:3">
      <c r="A4270" s="58"/>
      <c r="B4270" s="59" t="s">
        <v>4779</v>
      </c>
      <c r="C4270" s="58" t="s">
        <v>4783</v>
      </c>
    </row>
    <row r="4271" spans="1:3">
      <c r="A4271" s="58" t="s">
        <v>4784</v>
      </c>
      <c r="B4271" s="59" t="s">
        <v>4784</v>
      </c>
      <c r="C4271" s="58" t="s">
        <v>4785</v>
      </c>
    </row>
    <row r="4272" spans="1:3">
      <c r="A4272" s="58"/>
      <c r="B4272" s="59" t="s">
        <v>4784</v>
      </c>
      <c r="C4272" s="58" t="s">
        <v>655</v>
      </c>
    </row>
    <row r="4273" spans="1:3" ht="60">
      <c r="A4273" s="58"/>
      <c r="B4273" s="59" t="s">
        <v>4784</v>
      </c>
      <c r="C4273" s="58" t="s">
        <v>4786</v>
      </c>
    </row>
    <row r="4274" spans="1:3">
      <c r="A4274" s="58"/>
      <c r="B4274" s="59" t="s">
        <v>4784</v>
      </c>
      <c r="C4274" s="58" t="s">
        <v>4787</v>
      </c>
    </row>
    <row r="4275" spans="1:3">
      <c r="A4275" s="58"/>
      <c r="B4275" s="59" t="s">
        <v>4784</v>
      </c>
      <c r="C4275" s="58" t="s">
        <v>4788</v>
      </c>
    </row>
    <row r="4276" spans="1:3">
      <c r="A4276" s="58"/>
      <c r="B4276" s="59" t="s">
        <v>4784</v>
      </c>
      <c r="C4276" s="58" t="s">
        <v>4789</v>
      </c>
    </row>
    <row r="4277" spans="1:3" ht="30">
      <c r="A4277" s="58"/>
      <c r="B4277" s="59" t="s">
        <v>4784</v>
      </c>
      <c r="C4277" s="58" t="s">
        <v>4790</v>
      </c>
    </row>
    <row r="4278" spans="1:3">
      <c r="A4278" s="58"/>
      <c r="B4278" s="59" t="s">
        <v>4784</v>
      </c>
      <c r="C4278" s="58" t="s">
        <v>4791</v>
      </c>
    </row>
    <row r="4279" spans="1:3">
      <c r="A4279" s="58"/>
      <c r="B4279" s="59" t="s">
        <v>4784</v>
      </c>
      <c r="C4279" s="58" t="s">
        <v>4792</v>
      </c>
    </row>
    <row r="4280" spans="1:3">
      <c r="A4280" s="58"/>
      <c r="B4280" s="59" t="s">
        <v>4784</v>
      </c>
      <c r="C4280" s="58" t="s">
        <v>4793</v>
      </c>
    </row>
    <row r="4281" spans="1:3">
      <c r="A4281" s="58"/>
      <c r="B4281" s="59" t="s">
        <v>4784</v>
      </c>
      <c r="C4281" s="58" t="s">
        <v>4794</v>
      </c>
    </row>
    <row r="4282" spans="1:3">
      <c r="A4282" s="58"/>
      <c r="B4282" s="59" t="s">
        <v>4784</v>
      </c>
      <c r="C4282" s="58" t="s">
        <v>669</v>
      </c>
    </row>
    <row r="4283" spans="1:3">
      <c r="A4283" s="58"/>
      <c r="B4283" s="59" t="s">
        <v>4784</v>
      </c>
      <c r="C4283" s="58" t="s">
        <v>4795</v>
      </c>
    </row>
    <row r="4284" spans="1:3">
      <c r="A4284" s="58"/>
      <c r="B4284" s="59" t="s">
        <v>4784</v>
      </c>
      <c r="C4284" s="58" t="s">
        <v>4796</v>
      </c>
    </row>
    <row r="4285" spans="1:3">
      <c r="A4285" s="58"/>
      <c r="B4285" s="59" t="s">
        <v>4784</v>
      </c>
      <c r="C4285" s="58" t="s">
        <v>4797</v>
      </c>
    </row>
    <row r="4286" spans="1:3">
      <c r="A4286" s="58" t="s">
        <v>4798</v>
      </c>
      <c r="B4286" s="59" t="s">
        <v>4798</v>
      </c>
      <c r="C4286" s="58" t="s">
        <v>4799</v>
      </c>
    </row>
    <row r="4287" spans="1:3">
      <c r="A4287" s="58" t="s">
        <v>4800</v>
      </c>
      <c r="B4287" s="59" t="s">
        <v>4800</v>
      </c>
      <c r="C4287" s="58" t="s">
        <v>4801</v>
      </c>
    </row>
    <row r="4288" spans="1:3">
      <c r="A4288" s="58" t="s">
        <v>4802</v>
      </c>
      <c r="B4288" s="59" t="s">
        <v>4802</v>
      </c>
      <c r="C4288" s="58" t="s">
        <v>4803</v>
      </c>
    </row>
    <row r="4289" spans="1:3">
      <c r="A4289" s="58" t="s">
        <v>4804</v>
      </c>
      <c r="B4289" s="59" t="s">
        <v>4804</v>
      </c>
      <c r="C4289" s="61" t="s">
        <v>4805</v>
      </c>
    </row>
    <row r="4290" spans="1:3">
      <c r="A4290" s="58" t="s">
        <v>4806</v>
      </c>
      <c r="B4290" s="59" t="s">
        <v>4806</v>
      </c>
      <c r="C4290" s="61" t="s">
        <v>4807</v>
      </c>
    </row>
    <row r="4291" spans="1:3">
      <c r="A4291" s="58" t="s">
        <v>4808</v>
      </c>
      <c r="B4291" s="59" t="s">
        <v>4808</v>
      </c>
      <c r="C4291" s="61" t="s">
        <v>4809</v>
      </c>
    </row>
    <row r="4292" spans="1:3">
      <c r="A4292" s="58" t="s">
        <v>4810</v>
      </c>
      <c r="B4292" s="59" t="s">
        <v>4810</v>
      </c>
      <c r="C4292" s="58" t="s">
        <v>4811</v>
      </c>
    </row>
    <row r="4293" spans="1:3">
      <c r="A4293" s="58" t="s">
        <v>4812</v>
      </c>
      <c r="B4293" s="59" t="s">
        <v>4812</v>
      </c>
      <c r="C4293" s="61" t="s">
        <v>4813</v>
      </c>
    </row>
    <row r="4294" spans="1:3">
      <c r="A4294" s="58" t="s">
        <v>4814</v>
      </c>
      <c r="B4294" s="59" t="s">
        <v>4814</v>
      </c>
      <c r="C4294" s="61" t="s">
        <v>4815</v>
      </c>
    </row>
    <row r="4295" spans="1:3">
      <c r="A4295" s="58" t="s">
        <v>9691</v>
      </c>
      <c r="B4295" s="59" t="s">
        <v>9691</v>
      </c>
      <c r="C4295" s="61" t="s">
        <v>4816</v>
      </c>
    </row>
    <row r="4296" spans="1:3">
      <c r="A4296" s="58"/>
      <c r="B4296" s="59" t="s">
        <v>9691</v>
      </c>
      <c r="C4296" s="61" t="s">
        <v>655</v>
      </c>
    </row>
    <row r="4297" spans="1:3" ht="30">
      <c r="A4297" s="58"/>
      <c r="B4297" s="59" t="s">
        <v>9691</v>
      </c>
      <c r="C4297" s="61" t="s">
        <v>4817</v>
      </c>
    </row>
    <row r="4298" spans="1:3" ht="75">
      <c r="A4298" s="58"/>
      <c r="B4298" s="59" t="s">
        <v>9691</v>
      </c>
      <c r="C4298" s="61" t="s">
        <v>4818</v>
      </c>
    </row>
    <row r="4299" spans="1:3">
      <c r="A4299" s="58" t="s">
        <v>4819</v>
      </c>
      <c r="B4299" s="59" t="s">
        <v>4819</v>
      </c>
      <c r="C4299" s="61" t="s">
        <v>4820</v>
      </c>
    </row>
    <row r="4300" spans="1:3">
      <c r="A4300" s="58"/>
      <c r="B4300" s="59" t="s">
        <v>4819</v>
      </c>
      <c r="C4300" s="58" t="s">
        <v>655</v>
      </c>
    </row>
    <row r="4301" spans="1:3" ht="30">
      <c r="A4301" s="58"/>
      <c r="B4301" s="59" t="s">
        <v>4819</v>
      </c>
      <c r="C4301" s="58" t="s">
        <v>4821</v>
      </c>
    </row>
    <row r="4302" spans="1:3">
      <c r="A4302" s="58"/>
      <c r="B4302" s="59" t="s">
        <v>4819</v>
      </c>
      <c r="C4302" s="58" t="s">
        <v>4822</v>
      </c>
    </row>
    <row r="4303" spans="1:3">
      <c r="A4303" s="58"/>
      <c r="B4303" s="59" t="s">
        <v>4819</v>
      </c>
      <c r="C4303" s="58" t="s">
        <v>669</v>
      </c>
    </row>
    <row r="4304" spans="1:3">
      <c r="A4304" s="58"/>
      <c r="B4304" s="59" t="s">
        <v>4819</v>
      </c>
      <c r="C4304" s="58" t="s">
        <v>4823</v>
      </c>
    </row>
    <row r="4305" spans="1:3">
      <c r="A4305" s="58"/>
      <c r="B4305" s="59" t="s">
        <v>4819</v>
      </c>
      <c r="C4305" s="58" t="s">
        <v>4824</v>
      </c>
    </row>
    <row r="4306" spans="1:3">
      <c r="A4306" s="58"/>
      <c r="B4306" s="59" t="s">
        <v>4819</v>
      </c>
      <c r="C4306" s="58" t="s">
        <v>4825</v>
      </c>
    </row>
    <row r="4307" spans="1:3">
      <c r="A4307" s="58"/>
      <c r="B4307" s="59" t="s">
        <v>4819</v>
      </c>
      <c r="C4307" s="58" t="s">
        <v>4826</v>
      </c>
    </row>
    <row r="4308" spans="1:3">
      <c r="A4308" s="58" t="s">
        <v>4827</v>
      </c>
      <c r="B4308" s="59" t="s">
        <v>4827</v>
      </c>
      <c r="C4308" s="58" t="s">
        <v>4828</v>
      </c>
    </row>
    <row r="4309" spans="1:3">
      <c r="A4309" s="58"/>
      <c r="B4309" s="59" t="s">
        <v>4827</v>
      </c>
      <c r="C4309" s="58" t="s">
        <v>655</v>
      </c>
    </row>
    <row r="4310" spans="1:3">
      <c r="A4310" s="58"/>
      <c r="B4310" s="59" t="s">
        <v>4827</v>
      </c>
      <c r="C4310" s="58" t="s">
        <v>4829</v>
      </c>
    </row>
    <row r="4311" spans="1:3">
      <c r="A4311" s="58"/>
      <c r="B4311" s="59" t="s">
        <v>4827</v>
      </c>
      <c r="C4311" s="58" t="s">
        <v>655</v>
      </c>
    </row>
    <row r="4312" spans="1:3">
      <c r="A4312" s="58"/>
      <c r="B4312" s="59" t="s">
        <v>4827</v>
      </c>
      <c r="C4312" s="61" t="s">
        <v>4830</v>
      </c>
    </row>
    <row r="4313" spans="1:3">
      <c r="A4313" s="58"/>
      <c r="B4313" s="59" t="s">
        <v>4827</v>
      </c>
      <c r="C4313" s="61" t="s">
        <v>4831</v>
      </c>
    </row>
    <row r="4314" spans="1:3">
      <c r="A4314" s="58"/>
      <c r="B4314" s="59" t="s">
        <v>4827</v>
      </c>
      <c r="C4314" s="61" t="s">
        <v>4832</v>
      </c>
    </row>
    <row r="4315" spans="1:3">
      <c r="A4315" s="58"/>
      <c r="B4315" s="59" t="s">
        <v>4827</v>
      </c>
      <c r="C4315" s="61" t="s">
        <v>4833</v>
      </c>
    </row>
    <row r="4316" spans="1:3">
      <c r="A4316" s="58"/>
      <c r="B4316" s="59" t="s">
        <v>4827</v>
      </c>
      <c r="C4316" s="58" t="s">
        <v>4834</v>
      </c>
    </row>
    <row r="4317" spans="1:3" ht="30">
      <c r="A4317" s="58"/>
      <c r="B4317" s="59" t="s">
        <v>4827</v>
      </c>
      <c r="C4317" s="58" t="s">
        <v>4835</v>
      </c>
    </row>
    <row r="4318" spans="1:3">
      <c r="A4318" s="58"/>
      <c r="B4318" s="59" t="s">
        <v>4827</v>
      </c>
      <c r="C4318" s="58" t="s">
        <v>4836</v>
      </c>
    </row>
    <row r="4319" spans="1:3">
      <c r="A4319" s="58"/>
      <c r="B4319" s="59" t="s">
        <v>4827</v>
      </c>
      <c r="C4319" s="61" t="s">
        <v>4837</v>
      </c>
    </row>
    <row r="4320" spans="1:3">
      <c r="A4320" s="58"/>
      <c r="B4320" s="59" t="s">
        <v>4827</v>
      </c>
      <c r="C4320" s="58" t="s">
        <v>4838</v>
      </c>
    </row>
    <row r="4321" spans="1:3">
      <c r="A4321" s="58"/>
      <c r="B4321" s="59" t="s">
        <v>4827</v>
      </c>
      <c r="C4321" s="58" t="s">
        <v>4839</v>
      </c>
    </row>
    <row r="4322" spans="1:3">
      <c r="A4322" s="58"/>
      <c r="B4322" s="59" t="s">
        <v>4827</v>
      </c>
      <c r="C4322" s="58" t="s">
        <v>4840</v>
      </c>
    </row>
    <row r="4323" spans="1:3">
      <c r="A4323" s="58"/>
      <c r="B4323" s="59" t="s">
        <v>4827</v>
      </c>
      <c r="C4323" s="58" t="s">
        <v>669</v>
      </c>
    </row>
    <row r="4324" spans="1:3">
      <c r="A4324" s="58"/>
      <c r="B4324" s="59" t="s">
        <v>4827</v>
      </c>
      <c r="C4324" s="61" t="s">
        <v>4841</v>
      </c>
    </row>
    <row r="4325" spans="1:3">
      <c r="A4325" s="58"/>
      <c r="B4325" s="59" t="s">
        <v>4827</v>
      </c>
      <c r="C4325" s="61" t="s">
        <v>4842</v>
      </c>
    </row>
    <row r="4326" spans="1:3">
      <c r="A4326" s="58"/>
      <c r="B4326" s="59" t="s">
        <v>4827</v>
      </c>
      <c r="C4326" s="61" t="s">
        <v>4843</v>
      </c>
    </row>
    <row r="4327" spans="1:3">
      <c r="A4327" s="58" t="s">
        <v>4844</v>
      </c>
      <c r="B4327" s="59" t="s">
        <v>4844</v>
      </c>
      <c r="C4327" s="58" t="s">
        <v>4845</v>
      </c>
    </row>
    <row r="4328" spans="1:3">
      <c r="A4328" s="58"/>
      <c r="B4328" s="59" t="s">
        <v>4844</v>
      </c>
      <c r="C4328" s="58" t="s">
        <v>655</v>
      </c>
    </row>
    <row r="4329" spans="1:3">
      <c r="A4329" s="58"/>
      <c r="B4329" s="59" t="s">
        <v>4844</v>
      </c>
      <c r="C4329" s="58" t="s">
        <v>41282</v>
      </c>
    </row>
    <row r="4330" spans="1:3">
      <c r="A4330" s="58"/>
      <c r="B4330" s="59" t="s">
        <v>4844</v>
      </c>
      <c r="C4330" s="58" t="s">
        <v>4846</v>
      </c>
    </row>
    <row r="4331" spans="1:3" ht="45">
      <c r="A4331" s="58"/>
      <c r="B4331" s="59" t="s">
        <v>4844</v>
      </c>
      <c r="C4331" s="58" t="s">
        <v>41283</v>
      </c>
    </row>
    <row r="4332" spans="1:3">
      <c r="A4332" s="58"/>
      <c r="B4332" s="59" t="s">
        <v>4844</v>
      </c>
      <c r="C4332" s="58" t="s">
        <v>657</v>
      </c>
    </row>
    <row r="4333" spans="1:3">
      <c r="A4333" s="58"/>
      <c r="B4333" s="59" t="s">
        <v>4844</v>
      </c>
      <c r="C4333" s="61" t="s">
        <v>4847</v>
      </c>
    </row>
    <row r="4334" spans="1:3">
      <c r="A4334" s="58"/>
      <c r="B4334" s="59" t="s">
        <v>4844</v>
      </c>
      <c r="C4334" s="58" t="s">
        <v>4848</v>
      </c>
    </row>
    <row r="4335" spans="1:3">
      <c r="A4335" s="58"/>
      <c r="B4335" s="59" t="s">
        <v>4844</v>
      </c>
      <c r="C4335" s="58" t="s">
        <v>4849</v>
      </c>
    </row>
    <row r="4336" spans="1:3">
      <c r="A4336" s="58"/>
      <c r="B4336" s="59" t="s">
        <v>4844</v>
      </c>
      <c r="C4336" s="61" t="s">
        <v>4850</v>
      </c>
    </row>
    <row r="4337" spans="1:3">
      <c r="A4337" s="58"/>
      <c r="B4337" s="59" t="s">
        <v>4844</v>
      </c>
      <c r="C4337" s="58" t="s">
        <v>4851</v>
      </c>
    </row>
    <row r="4338" spans="1:3">
      <c r="A4338" s="58"/>
      <c r="B4338" s="59" t="s">
        <v>4844</v>
      </c>
      <c r="C4338" s="58" t="s">
        <v>4852</v>
      </c>
    </row>
    <row r="4339" spans="1:3">
      <c r="A4339" s="58"/>
      <c r="B4339" s="59" t="s">
        <v>4844</v>
      </c>
      <c r="C4339" s="58" t="s">
        <v>4853</v>
      </c>
    </row>
    <row r="4340" spans="1:3">
      <c r="A4340" s="58"/>
      <c r="B4340" s="59" t="s">
        <v>4844</v>
      </c>
      <c r="C4340" s="58" t="s">
        <v>4854</v>
      </c>
    </row>
    <row r="4341" spans="1:3">
      <c r="A4341" s="58"/>
      <c r="B4341" s="59" t="s">
        <v>4844</v>
      </c>
      <c r="C4341" s="61" t="s">
        <v>4855</v>
      </c>
    </row>
    <row r="4342" spans="1:3">
      <c r="A4342" s="58"/>
      <c r="B4342" s="59" t="s">
        <v>4844</v>
      </c>
      <c r="C4342" s="61" t="s">
        <v>4856</v>
      </c>
    </row>
    <row r="4343" spans="1:3">
      <c r="A4343" s="58"/>
      <c r="B4343" s="59" t="s">
        <v>4844</v>
      </c>
      <c r="C4343" s="61" t="s">
        <v>4857</v>
      </c>
    </row>
    <row r="4344" spans="1:3">
      <c r="A4344" s="58"/>
      <c r="B4344" s="59" t="s">
        <v>4844</v>
      </c>
      <c r="C4344" s="61" t="s">
        <v>4858</v>
      </c>
    </row>
    <row r="4345" spans="1:3">
      <c r="A4345" s="58"/>
      <c r="B4345" s="59" t="s">
        <v>4844</v>
      </c>
      <c r="C4345" s="61" t="s">
        <v>4859</v>
      </c>
    </row>
    <row r="4346" spans="1:3">
      <c r="A4346" s="58"/>
      <c r="B4346" s="59" t="s">
        <v>4844</v>
      </c>
      <c r="C4346" s="61" t="s">
        <v>4860</v>
      </c>
    </row>
    <row r="4347" spans="1:3">
      <c r="A4347" s="58"/>
      <c r="B4347" s="59" t="s">
        <v>4844</v>
      </c>
      <c r="C4347" s="61" t="s">
        <v>4861</v>
      </c>
    </row>
    <row r="4348" spans="1:3">
      <c r="A4348" s="58"/>
      <c r="B4348" s="59" t="s">
        <v>4844</v>
      </c>
      <c r="C4348" s="58" t="s">
        <v>41284</v>
      </c>
    </row>
    <row r="4349" spans="1:3">
      <c r="A4349" s="58"/>
      <c r="B4349" s="59" t="s">
        <v>4844</v>
      </c>
      <c r="C4349" s="58" t="s">
        <v>41285</v>
      </c>
    </row>
    <row r="4350" spans="1:3">
      <c r="A4350" s="58" t="s">
        <v>4862</v>
      </c>
      <c r="B4350" s="59" t="s">
        <v>4862</v>
      </c>
      <c r="C4350" s="58" t="s">
        <v>4863</v>
      </c>
    </row>
    <row r="4351" spans="1:3">
      <c r="A4351" s="58"/>
      <c r="B4351" s="59" t="s">
        <v>4862</v>
      </c>
      <c r="C4351" s="58" t="s">
        <v>655</v>
      </c>
    </row>
    <row r="4352" spans="1:3">
      <c r="A4352" s="58"/>
      <c r="B4352" s="59" t="s">
        <v>4862</v>
      </c>
      <c r="C4352" s="58" t="s">
        <v>4864</v>
      </c>
    </row>
    <row r="4353" spans="1:3">
      <c r="A4353" s="58"/>
      <c r="B4353" s="59" t="s">
        <v>4862</v>
      </c>
      <c r="C4353" s="58" t="s">
        <v>655</v>
      </c>
    </row>
    <row r="4354" spans="1:3" ht="45">
      <c r="A4354" s="58"/>
      <c r="B4354" s="59" t="s">
        <v>4862</v>
      </c>
      <c r="C4354" s="58" t="s">
        <v>4865</v>
      </c>
    </row>
    <row r="4355" spans="1:3" ht="45">
      <c r="A4355" s="58"/>
      <c r="B4355" s="59" t="s">
        <v>4862</v>
      </c>
      <c r="C4355" s="58" t="s">
        <v>4866</v>
      </c>
    </row>
    <row r="4356" spans="1:3" ht="45">
      <c r="A4356" s="58"/>
      <c r="B4356" s="59" t="s">
        <v>4862</v>
      </c>
      <c r="C4356" s="58" t="s">
        <v>4867</v>
      </c>
    </row>
    <row r="4357" spans="1:3">
      <c r="A4357" s="58"/>
      <c r="B4357" s="59" t="s">
        <v>4862</v>
      </c>
      <c r="C4357" s="58" t="s">
        <v>669</v>
      </c>
    </row>
    <row r="4358" spans="1:3">
      <c r="A4358" s="58"/>
      <c r="B4358" s="59" t="s">
        <v>4862</v>
      </c>
      <c r="C4358" s="58" t="s">
        <v>4868</v>
      </c>
    </row>
    <row r="4359" spans="1:3">
      <c r="A4359" s="58"/>
      <c r="B4359" s="59" t="s">
        <v>4862</v>
      </c>
      <c r="C4359" s="61" t="s">
        <v>4869</v>
      </c>
    </row>
    <row r="4360" spans="1:3">
      <c r="A4360" s="58"/>
      <c r="B4360" s="59" t="s">
        <v>4862</v>
      </c>
      <c r="C4360" s="61" t="s">
        <v>4870</v>
      </c>
    </row>
    <row r="4361" spans="1:3">
      <c r="A4361" s="58"/>
      <c r="B4361" s="59" t="s">
        <v>4862</v>
      </c>
      <c r="C4361" s="61" t="s">
        <v>4871</v>
      </c>
    </row>
    <row r="4362" spans="1:3">
      <c r="A4362" s="58"/>
      <c r="B4362" s="59" t="s">
        <v>4862</v>
      </c>
      <c r="C4362" s="58" t="s">
        <v>4872</v>
      </c>
    </row>
    <row r="4363" spans="1:3">
      <c r="A4363" s="58"/>
      <c r="B4363" s="59" t="s">
        <v>4862</v>
      </c>
      <c r="C4363" s="58" t="s">
        <v>4873</v>
      </c>
    </row>
    <row r="4364" spans="1:3">
      <c r="A4364" s="58"/>
      <c r="B4364" s="59" t="s">
        <v>4862</v>
      </c>
      <c r="C4364" s="58" t="s">
        <v>4874</v>
      </c>
    </row>
    <row r="4365" spans="1:3">
      <c r="A4365" s="58" t="s">
        <v>176</v>
      </c>
      <c r="B4365" s="59" t="s">
        <v>176</v>
      </c>
      <c r="C4365" s="58" t="s">
        <v>4875</v>
      </c>
    </row>
    <row r="4366" spans="1:3">
      <c r="A4366" s="58"/>
      <c r="B4366" s="59" t="s">
        <v>176</v>
      </c>
      <c r="C4366" s="58" t="s">
        <v>655</v>
      </c>
    </row>
    <row r="4367" spans="1:3">
      <c r="A4367" s="58"/>
      <c r="B4367" s="59" t="s">
        <v>176</v>
      </c>
      <c r="C4367" s="58" t="s">
        <v>4876</v>
      </c>
    </row>
    <row r="4368" spans="1:3">
      <c r="A4368" s="58"/>
      <c r="B4368" s="59" t="s">
        <v>176</v>
      </c>
      <c r="C4368" s="58" t="s">
        <v>655</v>
      </c>
    </row>
    <row r="4369" spans="1:3">
      <c r="A4369" s="58"/>
      <c r="B4369" s="59" t="s">
        <v>176</v>
      </c>
      <c r="C4369" s="58" t="s">
        <v>4877</v>
      </c>
    </row>
    <row r="4370" spans="1:3">
      <c r="A4370" s="58"/>
      <c r="B4370" s="59" t="s">
        <v>176</v>
      </c>
      <c r="C4370" s="58" t="s">
        <v>4878</v>
      </c>
    </row>
    <row r="4371" spans="1:3">
      <c r="A4371" s="58"/>
      <c r="B4371" s="59" t="s">
        <v>176</v>
      </c>
      <c r="C4371" s="58" t="s">
        <v>4879</v>
      </c>
    </row>
    <row r="4372" spans="1:3">
      <c r="A4372" s="58"/>
      <c r="B4372" s="59" t="s">
        <v>176</v>
      </c>
      <c r="C4372" s="58" t="s">
        <v>4880</v>
      </c>
    </row>
    <row r="4373" spans="1:3">
      <c r="A4373" s="58"/>
      <c r="B4373" s="59" t="s">
        <v>176</v>
      </c>
      <c r="C4373" s="58" t="s">
        <v>4881</v>
      </c>
    </row>
    <row r="4374" spans="1:3">
      <c r="A4374" s="58"/>
      <c r="B4374" s="59" t="s">
        <v>176</v>
      </c>
      <c r="C4374" s="58" t="s">
        <v>4882</v>
      </c>
    </row>
    <row r="4375" spans="1:3">
      <c r="A4375" s="58"/>
      <c r="B4375" s="59" t="s">
        <v>176</v>
      </c>
      <c r="C4375" s="58" t="s">
        <v>4883</v>
      </c>
    </row>
    <row r="4376" spans="1:3">
      <c r="A4376" s="58"/>
      <c r="B4376" s="59" t="s">
        <v>176</v>
      </c>
      <c r="C4376" s="58" t="s">
        <v>669</v>
      </c>
    </row>
    <row r="4377" spans="1:3">
      <c r="A4377" s="58"/>
      <c r="B4377" s="59" t="s">
        <v>176</v>
      </c>
      <c r="C4377" s="61" t="s">
        <v>4884</v>
      </c>
    </row>
    <row r="4378" spans="1:3">
      <c r="A4378" s="58"/>
      <c r="B4378" s="59" t="s">
        <v>176</v>
      </c>
      <c r="C4378" s="61" t="s">
        <v>4885</v>
      </c>
    </row>
    <row r="4379" spans="1:3">
      <c r="A4379" s="58"/>
      <c r="B4379" s="59" t="s">
        <v>176</v>
      </c>
      <c r="C4379" s="61" t="s">
        <v>4886</v>
      </c>
    </row>
    <row r="4380" spans="1:3">
      <c r="A4380" s="58"/>
      <c r="B4380" s="59" t="s">
        <v>176</v>
      </c>
      <c r="C4380" s="58" t="s">
        <v>4874</v>
      </c>
    </row>
    <row r="4381" spans="1:3">
      <c r="A4381" s="58" t="s">
        <v>4887</v>
      </c>
      <c r="B4381" s="59" t="s">
        <v>4887</v>
      </c>
      <c r="C4381" s="58" t="s">
        <v>4888</v>
      </c>
    </row>
    <row r="4382" spans="1:3">
      <c r="A4382" s="58"/>
      <c r="B4382" s="59" t="s">
        <v>4887</v>
      </c>
      <c r="C4382" s="58" t="s">
        <v>655</v>
      </c>
    </row>
    <row r="4383" spans="1:3">
      <c r="A4383" s="58"/>
      <c r="B4383" s="59" t="s">
        <v>4887</v>
      </c>
      <c r="C4383" s="58" t="s">
        <v>4889</v>
      </c>
    </row>
    <row r="4384" spans="1:3">
      <c r="A4384" s="58"/>
      <c r="B4384" s="59" t="s">
        <v>4887</v>
      </c>
      <c r="C4384" s="58" t="s">
        <v>4890</v>
      </c>
    </row>
    <row r="4385" spans="1:3">
      <c r="A4385" s="58"/>
      <c r="B4385" s="59" t="s">
        <v>4887</v>
      </c>
      <c r="C4385" s="58" t="s">
        <v>655</v>
      </c>
    </row>
    <row r="4386" spans="1:3">
      <c r="A4386" s="58"/>
      <c r="B4386" s="59" t="s">
        <v>4887</v>
      </c>
      <c r="C4386" s="58" t="s">
        <v>4891</v>
      </c>
    </row>
    <row r="4387" spans="1:3">
      <c r="A4387" s="58"/>
      <c r="B4387" s="59" t="s">
        <v>4887</v>
      </c>
      <c r="C4387" s="58" t="s">
        <v>4892</v>
      </c>
    </row>
    <row r="4388" spans="1:3">
      <c r="A4388" s="58"/>
      <c r="B4388" s="59" t="s">
        <v>4887</v>
      </c>
      <c r="C4388" s="58" t="s">
        <v>669</v>
      </c>
    </row>
    <row r="4389" spans="1:3">
      <c r="A4389" s="58"/>
      <c r="B4389" s="59" t="s">
        <v>4887</v>
      </c>
      <c r="C4389" s="58" t="s">
        <v>4893</v>
      </c>
    </row>
    <row r="4390" spans="1:3">
      <c r="A4390" s="58"/>
      <c r="B4390" s="59" t="s">
        <v>4887</v>
      </c>
      <c r="C4390" s="58" t="s">
        <v>4894</v>
      </c>
    </row>
    <row r="4391" spans="1:3">
      <c r="A4391" s="58"/>
      <c r="B4391" s="59" t="s">
        <v>4887</v>
      </c>
      <c r="C4391" s="58" t="s">
        <v>4895</v>
      </c>
    </row>
    <row r="4392" spans="1:3">
      <c r="A4392" s="58" t="s">
        <v>4896</v>
      </c>
      <c r="B4392" s="59" t="s">
        <v>4896</v>
      </c>
      <c r="C4392" s="58" t="s">
        <v>4897</v>
      </c>
    </row>
    <row r="4393" spans="1:3">
      <c r="A4393" s="58"/>
      <c r="B4393" s="59" t="s">
        <v>4896</v>
      </c>
      <c r="C4393" s="58" t="s">
        <v>655</v>
      </c>
    </row>
    <row r="4394" spans="1:3">
      <c r="A4394" s="58"/>
      <c r="B4394" s="59" t="s">
        <v>4896</v>
      </c>
      <c r="C4394" s="58" t="s">
        <v>4898</v>
      </c>
    </row>
    <row r="4395" spans="1:3">
      <c r="A4395" s="58"/>
      <c r="B4395" s="59" t="s">
        <v>4896</v>
      </c>
      <c r="C4395" s="58" t="s">
        <v>4899</v>
      </c>
    </row>
    <row r="4396" spans="1:3">
      <c r="A4396" s="58"/>
      <c r="B4396" s="59" t="s">
        <v>4896</v>
      </c>
      <c r="C4396" s="61" t="s">
        <v>4900</v>
      </c>
    </row>
    <row r="4397" spans="1:3">
      <c r="A4397" s="58"/>
      <c r="B4397" s="59" t="s">
        <v>4896</v>
      </c>
      <c r="C4397" s="58" t="s">
        <v>669</v>
      </c>
    </row>
    <row r="4398" spans="1:3">
      <c r="A4398" s="58"/>
      <c r="B4398" s="59" t="s">
        <v>4896</v>
      </c>
      <c r="C4398" s="58" t="s">
        <v>4901</v>
      </c>
    </row>
    <row r="4399" spans="1:3">
      <c r="A4399" s="58" t="s">
        <v>4902</v>
      </c>
      <c r="B4399" s="59" t="s">
        <v>4902</v>
      </c>
      <c r="C4399" s="58" t="s">
        <v>4903</v>
      </c>
    </row>
    <row r="4400" spans="1:3">
      <c r="A4400" s="58"/>
      <c r="B4400" s="59" t="s">
        <v>4902</v>
      </c>
      <c r="C4400" s="58" t="s">
        <v>655</v>
      </c>
    </row>
    <row r="4401" spans="1:3">
      <c r="A4401" s="58"/>
      <c r="B4401" s="59" t="s">
        <v>4902</v>
      </c>
      <c r="C4401" s="58" t="s">
        <v>4904</v>
      </c>
    </row>
    <row r="4402" spans="1:3">
      <c r="A4402" s="58"/>
      <c r="B4402" s="59" t="s">
        <v>4902</v>
      </c>
      <c r="C4402" s="58" t="s">
        <v>655</v>
      </c>
    </row>
    <row r="4403" spans="1:3">
      <c r="A4403" s="58"/>
      <c r="B4403" s="59" t="s">
        <v>4902</v>
      </c>
      <c r="C4403" s="58" t="s">
        <v>4905</v>
      </c>
    </row>
    <row r="4404" spans="1:3">
      <c r="A4404" s="58"/>
      <c r="B4404" s="59" t="s">
        <v>4902</v>
      </c>
      <c r="C4404" s="58" t="s">
        <v>4906</v>
      </c>
    </row>
    <row r="4405" spans="1:3">
      <c r="A4405" s="58"/>
      <c r="B4405" s="59" t="s">
        <v>4902</v>
      </c>
      <c r="C4405" s="58" t="s">
        <v>669</v>
      </c>
    </row>
    <row r="4406" spans="1:3">
      <c r="A4406" s="58"/>
      <c r="B4406" s="59" t="s">
        <v>4902</v>
      </c>
      <c r="C4406" s="58" t="s">
        <v>4907</v>
      </c>
    </row>
    <row r="4407" spans="1:3">
      <c r="A4407" s="58"/>
      <c r="B4407" s="59" t="s">
        <v>4902</v>
      </c>
      <c r="C4407" s="58" t="s">
        <v>4908</v>
      </c>
    </row>
    <row r="4408" spans="1:3">
      <c r="A4408" s="58"/>
      <c r="B4408" s="59" t="s">
        <v>4902</v>
      </c>
      <c r="C4408" s="58" t="s">
        <v>4909</v>
      </c>
    </row>
    <row r="4409" spans="1:3">
      <c r="A4409" s="58"/>
      <c r="B4409" s="59" t="s">
        <v>4902</v>
      </c>
      <c r="C4409" s="58" t="s">
        <v>4910</v>
      </c>
    </row>
    <row r="4410" spans="1:3">
      <c r="A4410" s="58"/>
      <c r="B4410" s="59" t="s">
        <v>4902</v>
      </c>
      <c r="C4410" s="58" t="s">
        <v>4911</v>
      </c>
    </row>
    <row r="4411" spans="1:3">
      <c r="A4411" s="58"/>
      <c r="B4411" s="59" t="s">
        <v>4902</v>
      </c>
      <c r="C4411" s="58" t="s">
        <v>4912</v>
      </c>
    </row>
    <row r="4412" spans="1:3">
      <c r="A4412" s="58"/>
      <c r="B4412" s="59" t="s">
        <v>4902</v>
      </c>
      <c r="C4412" s="58" t="s">
        <v>4913</v>
      </c>
    </row>
    <row r="4413" spans="1:3">
      <c r="A4413" s="58" t="s">
        <v>4914</v>
      </c>
      <c r="B4413" s="59" t="s">
        <v>4914</v>
      </c>
      <c r="C4413" s="58" t="s">
        <v>4915</v>
      </c>
    </row>
    <row r="4414" spans="1:3">
      <c r="A4414" s="58"/>
      <c r="B4414" s="59" t="s">
        <v>4914</v>
      </c>
      <c r="C4414" s="58" t="s">
        <v>655</v>
      </c>
    </row>
    <row r="4415" spans="1:3">
      <c r="A4415" s="58"/>
      <c r="B4415" s="59" t="s">
        <v>4914</v>
      </c>
      <c r="C4415" s="58" t="s">
        <v>4916</v>
      </c>
    </row>
    <row r="4416" spans="1:3">
      <c r="A4416" s="58"/>
      <c r="B4416" s="59" t="s">
        <v>4914</v>
      </c>
      <c r="C4416" s="58" t="s">
        <v>655</v>
      </c>
    </row>
    <row r="4417" spans="1:3">
      <c r="A4417" s="58"/>
      <c r="B4417" s="59" t="s">
        <v>4914</v>
      </c>
      <c r="C4417" s="58" t="s">
        <v>4917</v>
      </c>
    </row>
    <row r="4418" spans="1:3">
      <c r="A4418" s="58"/>
      <c r="B4418" s="59" t="s">
        <v>4914</v>
      </c>
      <c r="C4418" s="58" t="s">
        <v>4918</v>
      </c>
    </row>
    <row r="4419" spans="1:3">
      <c r="A4419" s="58"/>
      <c r="B4419" s="59" t="s">
        <v>4914</v>
      </c>
      <c r="C4419" s="58" t="s">
        <v>4919</v>
      </c>
    </row>
    <row r="4420" spans="1:3">
      <c r="A4420" s="58"/>
      <c r="B4420" s="59" t="s">
        <v>4914</v>
      </c>
      <c r="C4420" s="58" t="s">
        <v>4920</v>
      </c>
    </row>
    <row r="4421" spans="1:3">
      <c r="A4421" s="58"/>
      <c r="B4421" s="59" t="s">
        <v>4914</v>
      </c>
      <c r="C4421" s="61" t="s">
        <v>4921</v>
      </c>
    </row>
    <row r="4422" spans="1:3">
      <c r="A4422" s="58"/>
      <c r="B4422" s="59" t="s">
        <v>4914</v>
      </c>
      <c r="C4422" s="58" t="s">
        <v>4922</v>
      </c>
    </row>
    <row r="4423" spans="1:3">
      <c r="A4423" s="58"/>
      <c r="B4423" s="59" t="s">
        <v>4914</v>
      </c>
      <c r="C4423" s="58" t="s">
        <v>669</v>
      </c>
    </row>
    <row r="4424" spans="1:3">
      <c r="A4424" s="58"/>
      <c r="B4424" s="59" t="s">
        <v>4914</v>
      </c>
      <c r="C4424" s="58" t="s">
        <v>4923</v>
      </c>
    </row>
    <row r="4425" spans="1:3">
      <c r="A4425" s="58"/>
      <c r="B4425" s="59" t="s">
        <v>4914</v>
      </c>
      <c r="C4425" s="58" t="s">
        <v>4924</v>
      </c>
    </row>
    <row r="4426" spans="1:3">
      <c r="A4426" s="58"/>
      <c r="B4426" s="59" t="s">
        <v>4914</v>
      </c>
      <c r="C4426" s="58" t="s">
        <v>4925</v>
      </c>
    </row>
    <row r="4427" spans="1:3">
      <c r="A4427" s="58" t="s">
        <v>321</v>
      </c>
      <c r="B4427" s="59" t="s">
        <v>321</v>
      </c>
      <c r="C4427" s="61" t="s">
        <v>4926</v>
      </c>
    </row>
    <row r="4428" spans="1:3">
      <c r="A4428" s="58" t="s">
        <v>257</v>
      </c>
      <c r="B4428" s="59" t="s">
        <v>257</v>
      </c>
      <c r="C4428" s="61" t="s">
        <v>4926</v>
      </c>
    </row>
    <row r="4429" spans="1:3">
      <c r="A4429" s="58"/>
      <c r="B4429" s="59" t="s">
        <v>257</v>
      </c>
      <c r="C4429" s="61" t="s">
        <v>655</v>
      </c>
    </row>
    <row r="4430" spans="1:3">
      <c r="A4430" s="58"/>
      <c r="B4430" s="59" t="s">
        <v>257</v>
      </c>
      <c r="C4430" s="61" t="s">
        <v>41286</v>
      </c>
    </row>
    <row r="4431" spans="1:3">
      <c r="A4431" s="58"/>
      <c r="B4431" s="59" t="s">
        <v>257</v>
      </c>
      <c r="C4431" s="58" t="s">
        <v>4927</v>
      </c>
    </row>
    <row r="4432" spans="1:3">
      <c r="A4432" s="58"/>
      <c r="B4432" s="59" t="s">
        <v>257</v>
      </c>
      <c r="C4432" s="58" t="s">
        <v>4928</v>
      </c>
    </row>
    <row r="4433" spans="1:3" ht="30">
      <c r="A4433" s="58"/>
      <c r="B4433" s="59" t="s">
        <v>257</v>
      </c>
      <c r="C4433" s="58" t="s">
        <v>41287</v>
      </c>
    </row>
    <row r="4434" spans="1:3">
      <c r="A4434" s="58"/>
      <c r="B4434" s="59" t="s">
        <v>257</v>
      </c>
      <c r="C4434" s="58" t="s">
        <v>4929</v>
      </c>
    </row>
    <row r="4435" spans="1:3">
      <c r="A4435" s="58"/>
      <c r="B4435" s="59" t="s">
        <v>257</v>
      </c>
      <c r="C4435" s="58" t="s">
        <v>4930</v>
      </c>
    </row>
    <row r="4436" spans="1:3">
      <c r="A4436" s="58"/>
      <c r="B4436" s="59" t="s">
        <v>257</v>
      </c>
      <c r="C4436" s="58" t="s">
        <v>4931</v>
      </c>
    </row>
    <row r="4437" spans="1:3">
      <c r="A4437" s="58"/>
      <c r="B4437" s="59" t="s">
        <v>257</v>
      </c>
      <c r="C4437" s="58" t="s">
        <v>41288</v>
      </c>
    </row>
    <row r="4438" spans="1:3">
      <c r="A4438" s="58"/>
      <c r="B4438" s="59" t="s">
        <v>257</v>
      </c>
      <c r="C4438" s="58" t="s">
        <v>41289</v>
      </c>
    </row>
    <row r="4439" spans="1:3">
      <c r="A4439" s="58"/>
      <c r="B4439" s="59" t="s">
        <v>257</v>
      </c>
      <c r="C4439" s="58" t="s">
        <v>41290</v>
      </c>
    </row>
    <row r="4440" spans="1:3">
      <c r="A4440" s="58"/>
      <c r="B4440" s="59" t="s">
        <v>257</v>
      </c>
      <c r="C4440" s="58" t="s">
        <v>41291</v>
      </c>
    </row>
    <row r="4441" spans="1:3">
      <c r="A4441" s="58"/>
      <c r="B4441" s="59" t="s">
        <v>257</v>
      </c>
      <c r="C4441" s="58" t="s">
        <v>669</v>
      </c>
    </row>
    <row r="4442" spans="1:3">
      <c r="A4442" s="58"/>
      <c r="B4442" s="59" t="s">
        <v>257</v>
      </c>
      <c r="C4442" s="58" t="s">
        <v>4932</v>
      </c>
    </row>
    <row r="4443" spans="1:3">
      <c r="A4443" s="58"/>
      <c r="B4443" s="59" t="s">
        <v>257</v>
      </c>
      <c r="C4443" s="61" t="s">
        <v>4933</v>
      </c>
    </row>
    <row r="4444" spans="1:3">
      <c r="A4444" s="58"/>
      <c r="B4444" s="59" t="s">
        <v>257</v>
      </c>
      <c r="C4444" s="58" t="s">
        <v>4934</v>
      </c>
    </row>
    <row r="4445" spans="1:3">
      <c r="A4445" s="58" t="s">
        <v>4935</v>
      </c>
      <c r="B4445" s="59" t="s">
        <v>4935</v>
      </c>
      <c r="C4445" s="58" t="s">
        <v>4936</v>
      </c>
    </row>
    <row r="4446" spans="1:3">
      <c r="A4446" s="58"/>
      <c r="B4446" s="59" t="s">
        <v>4935</v>
      </c>
      <c r="C4446" s="58" t="s">
        <v>650</v>
      </c>
    </row>
    <row r="4447" spans="1:3" ht="30">
      <c r="A4447" s="58"/>
      <c r="B4447" s="59" t="s">
        <v>4935</v>
      </c>
      <c r="C4447" s="58" t="s">
        <v>4937</v>
      </c>
    </row>
    <row r="4448" spans="1:3" ht="45">
      <c r="A4448" s="58"/>
      <c r="B4448" s="59" t="s">
        <v>4935</v>
      </c>
      <c r="C4448" s="58" t="s">
        <v>4938</v>
      </c>
    </row>
    <row r="4449" spans="1:3">
      <c r="A4449" s="58"/>
      <c r="B4449" s="59" t="s">
        <v>4935</v>
      </c>
      <c r="C4449" s="58" t="s">
        <v>4939</v>
      </c>
    </row>
    <row r="4450" spans="1:3">
      <c r="A4450" s="58"/>
      <c r="B4450" s="59" t="s">
        <v>4935</v>
      </c>
      <c r="C4450" s="58" t="s">
        <v>4940</v>
      </c>
    </row>
    <row r="4451" spans="1:3">
      <c r="A4451" s="58"/>
      <c r="B4451" s="59" t="s">
        <v>4935</v>
      </c>
      <c r="C4451" s="58" t="s">
        <v>1210</v>
      </c>
    </row>
    <row r="4452" spans="1:3">
      <c r="A4452" s="58"/>
      <c r="B4452" s="59" t="s">
        <v>4935</v>
      </c>
      <c r="C4452" s="58" t="s">
        <v>4941</v>
      </c>
    </row>
    <row r="4453" spans="1:3">
      <c r="A4453" s="58" t="s">
        <v>4942</v>
      </c>
      <c r="B4453" s="59" t="s">
        <v>4942</v>
      </c>
      <c r="C4453" s="58" t="s">
        <v>4943</v>
      </c>
    </row>
    <row r="4454" spans="1:3">
      <c r="A4454" s="58" t="s">
        <v>4944</v>
      </c>
      <c r="B4454" s="59" t="s">
        <v>4944</v>
      </c>
      <c r="C4454" s="58" t="s">
        <v>4945</v>
      </c>
    </row>
    <row r="4455" spans="1:3">
      <c r="A4455" s="58"/>
      <c r="B4455" s="59" t="s">
        <v>4944</v>
      </c>
      <c r="C4455" s="58" t="s">
        <v>655</v>
      </c>
    </row>
    <row r="4456" spans="1:3">
      <c r="A4456" s="58"/>
      <c r="B4456" s="59" t="s">
        <v>4944</v>
      </c>
      <c r="C4456" s="61" t="s">
        <v>4946</v>
      </c>
    </row>
    <row r="4457" spans="1:3">
      <c r="A4457" s="58" t="s">
        <v>4947</v>
      </c>
      <c r="B4457" s="59" t="s">
        <v>4947</v>
      </c>
      <c r="C4457" s="61" t="s">
        <v>4948</v>
      </c>
    </row>
    <row r="4458" spans="1:3">
      <c r="A4458" s="58"/>
      <c r="B4458" s="59" t="s">
        <v>4947</v>
      </c>
      <c r="C4458" s="61" t="s">
        <v>655</v>
      </c>
    </row>
    <row r="4459" spans="1:3" ht="30">
      <c r="A4459" s="58"/>
      <c r="B4459" s="59" t="s">
        <v>4947</v>
      </c>
      <c r="C4459" s="58" t="s">
        <v>4949</v>
      </c>
    </row>
    <row r="4460" spans="1:3">
      <c r="A4460" s="58"/>
      <c r="B4460" s="59" t="s">
        <v>4947</v>
      </c>
      <c r="C4460" s="58" t="s">
        <v>669</v>
      </c>
    </row>
    <row r="4461" spans="1:3">
      <c r="A4461" s="58"/>
      <c r="B4461" s="59" t="s">
        <v>4947</v>
      </c>
      <c r="C4461" s="58" t="s">
        <v>4950</v>
      </c>
    </row>
    <row r="4462" spans="1:3">
      <c r="A4462" s="58" t="s">
        <v>4951</v>
      </c>
      <c r="B4462" s="59" t="s">
        <v>4951</v>
      </c>
      <c r="C4462" s="58" t="s">
        <v>4952</v>
      </c>
    </row>
    <row r="4463" spans="1:3">
      <c r="A4463" s="58" t="s">
        <v>4953</v>
      </c>
      <c r="B4463" s="59" t="s">
        <v>4953</v>
      </c>
      <c r="C4463" s="58" t="s">
        <v>4954</v>
      </c>
    </row>
    <row r="4464" spans="1:3">
      <c r="A4464" s="58" t="s">
        <v>4955</v>
      </c>
      <c r="B4464" s="59" t="s">
        <v>4955</v>
      </c>
      <c r="C4464" s="58" t="s">
        <v>4956</v>
      </c>
    </row>
    <row r="4465" spans="1:3" ht="30">
      <c r="A4465" s="58" t="s">
        <v>4957</v>
      </c>
      <c r="B4465" s="59" t="s">
        <v>4957</v>
      </c>
      <c r="C4465" s="58" t="s">
        <v>4958</v>
      </c>
    </row>
    <row r="4466" spans="1:3">
      <c r="A4466" s="58" t="s">
        <v>4959</v>
      </c>
      <c r="B4466" s="59" t="s">
        <v>4959</v>
      </c>
      <c r="C4466" s="58" t="s">
        <v>4960</v>
      </c>
    </row>
    <row r="4467" spans="1:3">
      <c r="A4467" s="58"/>
      <c r="B4467" s="59" t="s">
        <v>4959</v>
      </c>
      <c r="C4467" s="58" t="s">
        <v>655</v>
      </c>
    </row>
    <row r="4468" spans="1:3" ht="30">
      <c r="A4468" s="58"/>
      <c r="B4468" s="59" t="s">
        <v>4959</v>
      </c>
      <c r="C4468" s="58" t="s">
        <v>4961</v>
      </c>
    </row>
    <row r="4469" spans="1:3">
      <c r="A4469" s="58"/>
      <c r="B4469" s="59" t="s">
        <v>4959</v>
      </c>
      <c r="C4469" s="58" t="s">
        <v>657</v>
      </c>
    </row>
    <row r="4470" spans="1:3" ht="30">
      <c r="A4470" s="58"/>
      <c r="B4470" s="59" t="s">
        <v>4959</v>
      </c>
      <c r="C4470" s="58" t="s">
        <v>4962</v>
      </c>
    </row>
    <row r="4471" spans="1:3">
      <c r="A4471" s="58" t="s">
        <v>4963</v>
      </c>
      <c r="B4471" s="59" t="s">
        <v>4963</v>
      </c>
      <c r="C4471" s="58" t="s">
        <v>4964</v>
      </c>
    </row>
    <row r="4472" spans="1:3">
      <c r="A4472" s="58" t="s">
        <v>4965</v>
      </c>
      <c r="B4472" s="59" t="s">
        <v>4965</v>
      </c>
      <c r="C4472" s="58" t="s">
        <v>4966</v>
      </c>
    </row>
    <row r="4473" spans="1:3">
      <c r="A4473" s="58" t="s">
        <v>4967</v>
      </c>
      <c r="B4473" s="59" t="s">
        <v>4967</v>
      </c>
      <c r="C4473" s="58" t="s">
        <v>4968</v>
      </c>
    </row>
    <row r="4474" spans="1:3">
      <c r="A4474" s="58"/>
      <c r="B4474" s="59" t="s">
        <v>4967</v>
      </c>
      <c r="C4474" s="58" t="s">
        <v>655</v>
      </c>
    </row>
    <row r="4475" spans="1:3" ht="30">
      <c r="A4475" s="58"/>
      <c r="B4475" s="59" t="s">
        <v>4967</v>
      </c>
      <c r="C4475" s="58" t="s">
        <v>4969</v>
      </c>
    </row>
    <row r="4476" spans="1:3">
      <c r="A4476" s="58" t="s">
        <v>4970</v>
      </c>
      <c r="B4476" s="59" t="s">
        <v>4970</v>
      </c>
      <c r="C4476" s="58" t="s">
        <v>4971</v>
      </c>
    </row>
    <row r="4477" spans="1:3">
      <c r="A4477" s="58"/>
      <c r="B4477" s="59" t="s">
        <v>4970</v>
      </c>
      <c r="C4477" s="58" t="s">
        <v>655</v>
      </c>
    </row>
    <row r="4478" spans="1:3">
      <c r="A4478" s="58"/>
      <c r="B4478" s="59" t="s">
        <v>4970</v>
      </c>
      <c r="C4478" s="58" t="s">
        <v>4972</v>
      </c>
    </row>
    <row r="4479" spans="1:3">
      <c r="A4479" s="58"/>
      <c r="B4479" s="59" t="s">
        <v>4970</v>
      </c>
      <c r="C4479" s="58" t="s">
        <v>4973</v>
      </c>
    </row>
    <row r="4480" spans="1:3">
      <c r="A4480" s="58" t="s">
        <v>4974</v>
      </c>
      <c r="B4480" s="59" t="s">
        <v>4974</v>
      </c>
      <c r="C4480" s="58" t="s">
        <v>4975</v>
      </c>
    </row>
    <row r="4481" spans="1:3">
      <c r="A4481" s="58"/>
      <c r="B4481" s="59" t="s">
        <v>4974</v>
      </c>
      <c r="C4481" s="58" t="s">
        <v>655</v>
      </c>
    </row>
    <row r="4482" spans="1:3">
      <c r="A4482" s="58"/>
      <c r="B4482" s="59" t="s">
        <v>4974</v>
      </c>
      <c r="C4482" s="58" t="s">
        <v>4976</v>
      </c>
    </row>
    <row r="4483" spans="1:3">
      <c r="A4483" s="58"/>
      <c r="B4483" s="59" t="s">
        <v>4974</v>
      </c>
      <c r="C4483" s="58" t="s">
        <v>657</v>
      </c>
    </row>
    <row r="4484" spans="1:3">
      <c r="A4484" s="60"/>
      <c r="B4484" s="59" t="s">
        <v>4974</v>
      </c>
      <c r="C4484" s="58" t="s">
        <v>4977</v>
      </c>
    </row>
    <row r="4485" spans="1:3">
      <c r="A4485" s="60"/>
      <c r="B4485" s="59" t="s">
        <v>4974</v>
      </c>
      <c r="C4485" s="58" t="s">
        <v>669</v>
      </c>
    </row>
    <row r="4486" spans="1:3" ht="30">
      <c r="A4486" s="60"/>
      <c r="B4486" s="59" t="s">
        <v>4974</v>
      </c>
      <c r="C4486" s="58" t="s">
        <v>4978</v>
      </c>
    </row>
    <row r="4487" spans="1:3">
      <c r="A4487" s="58" t="s">
        <v>4979</v>
      </c>
      <c r="B4487" s="59" t="s">
        <v>4979</v>
      </c>
      <c r="C4487" s="58" t="s">
        <v>4980</v>
      </c>
    </row>
    <row r="4488" spans="1:3">
      <c r="A4488" s="58"/>
      <c r="B4488" s="59" t="s">
        <v>4979</v>
      </c>
      <c r="C4488" s="58" t="s">
        <v>655</v>
      </c>
    </row>
    <row r="4489" spans="1:3">
      <c r="A4489" s="58"/>
      <c r="B4489" s="59" t="s">
        <v>4979</v>
      </c>
      <c r="C4489" s="58" t="s">
        <v>4981</v>
      </c>
    </row>
    <row r="4490" spans="1:3">
      <c r="A4490" s="58"/>
      <c r="B4490" s="59" t="s">
        <v>4979</v>
      </c>
      <c r="C4490" s="58" t="s">
        <v>4982</v>
      </c>
    </row>
    <row r="4491" spans="1:3">
      <c r="A4491" s="58"/>
      <c r="B4491" s="59" t="s">
        <v>4979</v>
      </c>
      <c r="C4491" s="58" t="s">
        <v>669</v>
      </c>
    </row>
    <row r="4492" spans="1:3">
      <c r="A4492" s="58"/>
      <c r="B4492" s="59" t="s">
        <v>4979</v>
      </c>
      <c r="C4492" s="58" t="s">
        <v>4983</v>
      </c>
    </row>
    <row r="4493" spans="1:3">
      <c r="A4493" s="58"/>
      <c r="B4493" s="59" t="s">
        <v>4979</v>
      </c>
      <c r="C4493" s="58" t="s">
        <v>4984</v>
      </c>
    </row>
    <row r="4494" spans="1:3">
      <c r="A4494" s="58"/>
      <c r="B4494" s="59" t="s">
        <v>4979</v>
      </c>
      <c r="C4494" s="58" t="s">
        <v>1273</v>
      </c>
    </row>
    <row r="4495" spans="1:3">
      <c r="A4495" s="58"/>
      <c r="B4495" s="59" t="s">
        <v>4979</v>
      </c>
      <c r="C4495" s="58" t="s">
        <v>4985</v>
      </c>
    </row>
    <row r="4496" spans="1:3">
      <c r="A4496" s="58" t="s">
        <v>4986</v>
      </c>
      <c r="B4496" s="59" t="s">
        <v>4986</v>
      </c>
      <c r="C4496" s="58" t="s">
        <v>4987</v>
      </c>
    </row>
    <row r="4497" spans="1:3">
      <c r="A4497" s="58" t="s">
        <v>4988</v>
      </c>
      <c r="B4497" s="59" t="s">
        <v>4988</v>
      </c>
      <c r="C4497" s="58" t="s">
        <v>4989</v>
      </c>
    </row>
    <row r="4498" spans="1:3">
      <c r="A4498" s="58" t="s">
        <v>4990</v>
      </c>
      <c r="B4498" s="59" t="s">
        <v>4990</v>
      </c>
      <c r="C4498" s="58" t="s">
        <v>4991</v>
      </c>
    </row>
    <row r="4499" spans="1:3">
      <c r="A4499" s="58" t="s">
        <v>4992</v>
      </c>
      <c r="B4499" s="59" t="s">
        <v>4992</v>
      </c>
      <c r="C4499" s="58" t="s">
        <v>4993</v>
      </c>
    </row>
    <row r="4500" spans="1:3">
      <c r="A4500" s="58" t="s">
        <v>4994</v>
      </c>
      <c r="B4500" s="59" t="s">
        <v>4994</v>
      </c>
      <c r="C4500" s="58" t="s">
        <v>4995</v>
      </c>
    </row>
    <row r="4501" spans="1:3">
      <c r="A4501" s="58" t="s">
        <v>4996</v>
      </c>
      <c r="B4501" s="59" t="s">
        <v>4996</v>
      </c>
      <c r="C4501" s="58" t="s">
        <v>4997</v>
      </c>
    </row>
    <row r="4502" spans="1:3">
      <c r="A4502" s="58" t="s">
        <v>4998</v>
      </c>
      <c r="B4502" s="59" t="s">
        <v>4998</v>
      </c>
      <c r="C4502" s="58" t="s">
        <v>4999</v>
      </c>
    </row>
    <row r="4503" spans="1:3">
      <c r="A4503" s="58" t="s">
        <v>5000</v>
      </c>
      <c r="B4503" s="59" t="s">
        <v>5000</v>
      </c>
      <c r="C4503" s="58" t="s">
        <v>5001</v>
      </c>
    </row>
    <row r="4504" spans="1:3">
      <c r="A4504" s="58" t="s">
        <v>5002</v>
      </c>
      <c r="B4504" s="59" t="s">
        <v>5002</v>
      </c>
      <c r="C4504" s="58" t="s">
        <v>5003</v>
      </c>
    </row>
    <row r="4505" spans="1:3">
      <c r="A4505" s="58"/>
      <c r="B4505" s="59" t="s">
        <v>5002</v>
      </c>
      <c r="C4505" s="58" t="s">
        <v>655</v>
      </c>
    </row>
    <row r="4506" spans="1:3">
      <c r="A4506" s="58"/>
      <c r="B4506" s="59" t="s">
        <v>5002</v>
      </c>
      <c r="C4506" s="58" t="s">
        <v>5004</v>
      </c>
    </row>
    <row r="4507" spans="1:3">
      <c r="A4507" s="58"/>
      <c r="B4507" s="59" t="s">
        <v>5002</v>
      </c>
      <c r="C4507" s="58" t="s">
        <v>669</v>
      </c>
    </row>
    <row r="4508" spans="1:3">
      <c r="A4508" s="58"/>
      <c r="B4508" s="59" t="s">
        <v>5002</v>
      </c>
      <c r="C4508" s="61" t="s">
        <v>5005</v>
      </c>
    </row>
    <row r="4509" spans="1:3">
      <c r="A4509" s="58" t="s">
        <v>5006</v>
      </c>
      <c r="B4509" s="59" t="s">
        <v>5006</v>
      </c>
      <c r="C4509" s="61" t="s">
        <v>5007</v>
      </c>
    </row>
    <row r="4510" spans="1:3">
      <c r="A4510" s="58" t="s">
        <v>5008</v>
      </c>
      <c r="B4510" s="59" t="s">
        <v>5008</v>
      </c>
      <c r="C4510" s="61" t="s">
        <v>5009</v>
      </c>
    </row>
    <row r="4511" spans="1:3">
      <c r="A4511" s="58" t="s">
        <v>5010</v>
      </c>
      <c r="B4511" s="59" t="s">
        <v>5010</v>
      </c>
      <c r="C4511" s="58" t="s">
        <v>5011</v>
      </c>
    </row>
    <row r="4512" spans="1:3">
      <c r="A4512" s="58" t="s">
        <v>5012</v>
      </c>
      <c r="B4512" s="59" t="s">
        <v>5012</v>
      </c>
      <c r="C4512" s="58" t="s">
        <v>5013</v>
      </c>
    </row>
    <row r="4513" spans="1:3">
      <c r="A4513" s="58" t="s">
        <v>5014</v>
      </c>
      <c r="B4513" s="59" t="s">
        <v>5014</v>
      </c>
      <c r="C4513" s="58" t="s">
        <v>5015</v>
      </c>
    </row>
    <row r="4514" spans="1:3">
      <c r="A4514" s="58" t="s">
        <v>5016</v>
      </c>
      <c r="B4514" s="59" t="s">
        <v>5016</v>
      </c>
      <c r="C4514" s="58" t="s">
        <v>5017</v>
      </c>
    </row>
    <row r="4515" spans="1:3">
      <c r="A4515" s="58" t="s">
        <v>5018</v>
      </c>
      <c r="B4515" s="59" t="s">
        <v>5018</v>
      </c>
      <c r="C4515" s="58" t="s">
        <v>5019</v>
      </c>
    </row>
    <row r="4516" spans="1:3">
      <c r="A4516" s="58"/>
      <c r="B4516" s="59" t="s">
        <v>5018</v>
      </c>
      <c r="C4516" s="58" t="s">
        <v>655</v>
      </c>
    </row>
    <row r="4517" spans="1:3">
      <c r="A4517" s="58"/>
      <c r="B4517" s="59" t="s">
        <v>5018</v>
      </c>
      <c r="C4517" s="58" t="s">
        <v>5020</v>
      </c>
    </row>
    <row r="4518" spans="1:3" ht="30">
      <c r="A4518" s="58"/>
      <c r="B4518" s="59" t="s">
        <v>5018</v>
      </c>
      <c r="C4518" s="58" t="s">
        <v>5021</v>
      </c>
    </row>
    <row r="4519" spans="1:3">
      <c r="A4519" s="58"/>
      <c r="B4519" s="59" t="s">
        <v>5018</v>
      </c>
      <c r="C4519" s="58" t="s">
        <v>5022</v>
      </c>
    </row>
    <row r="4520" spans="1:3">
      <c r="A4520" s="58"/>
      <c r="B4520" s="59" t="s">
        <v>5018</v>
      </c>
      <c r="C4520" s="58" t="s">
        <v>669</v>
      </c>
    </row>
    <row r="4521" spans="1:3">
      <c r="A4521" s="58"/>
      <c r="B4521" s="59" t="s">
        <v>5018</v>
      </c>
      <c r="C4521" s="58" t="s">
        <v>5023</v>
      </c>
    </row>
    <row r="4522" spans="1:3">
      <c r="A4522" s="58"/>
      <c r="B4522" s="59" t="s">
        <v>5018</v>
      </c>
      <c r="C4522" s="58" t="s">
        <v>5024</v>
      </c>
    </row>
    <row r="4523" spans="1:3">
      <c r="A4523" s="58"/>
      <c r="B4523" s="59" t="s">
        <v>5018</v>
      </c>
      <c r="C4523" s="58" t="s">
        <v>5025</v>
      </c>
    </row>
    <row r="4524" spans="1:3">
      <c r="A4524" s="58" t="s">
        <v>5026</v>
      </c>
      <c r="B4524" s="59" t="s">
        <v>5026</v>
      </c>
      <c r="C4524" s="58" t="s">
        <v>5027</v>
      </c>
    </row>
    <row r="4525" spans="1:3">
      <c r="A4525" s="58" t="s">
        <v>5028</v>
      </c>
      <c r="B4525" s="59" t="s">
        <v>5028</v>
      </c>
      <c r="C4525" s="58" t="s">
        <v>5029</v>
      </c>
    </row>
    <row r="4526" spans="1:3">
      <c r="A4526" s="58" t="s">
        <v>5030</v>
      </c>
      <c r="B4526" s="59" t="s">
        <v>5030</v>
      </c>
      <c r="C4526" s="61" t="s">
        <v>5031</v>
      </c>
    </row>
    <row r="4527" spans="1:3">
      <c r="A4527" s="58" t="s">
        <v>5032</v>
      </c>
      <c r="B4527" s="59" t="s">
        <v>5032</v>
      </c>
      <c r="C4527" s="61" t="s">
        <v>5033</v>
      </c>
    </row>
    <row r="4528" spans="1:3">
      <c r="A4528" s="58" t="s">
        <v>5034</v>
      </c>
      <c r="B4528" s="59" t="s">
        <v>5034</v>
      </c>
      <c r="C4528" s="58" t="s">
        <v>5035</v>
      </c>
    </row>
    <row r="4529" spans="1:3">
      <c r="A4529" s="58" t="s">
        <v>5036</v>
      </c>
      <c r="B4529" s="59" t="s">
        <v>5036</v>
      </c>
      <c r="C4529" s="58" t="s">
        <v>5037</v>
      </c>
    </row>
    <row r="4530" spans="1:3">
      <c r="A4530" s="58" t="s">
        <v>5038</v>
      </c>
      <c r="B4530" s="59" t="s">
        <v>5038</v>
      </c>
      <c r="C4530" s="58" t="s">
        <v>5039</v>
      </c>
    </row>
    <row r="4531" spans="1:3">
      <c r="A4531" s="58" t="s">
        <v>5040</v>
      </c>
      <c r="B4531" s="59" t="s">
        <v>5040</v>
      </c>
      <c r="C4531" s="58" t="s">
        <v>5039</v>
      </c>
    </row>
    <row r="4532" spans="1:3">
      <c r="A4532" s="58"/>
      <c r="B4532" s="59" t="s">
        <v>5040</v>
      </c>
      <c r="C4532" s="58" t="s">
        <v>655</v>
      </c>
    </row>
    <row r="4533" spans="1:3" ht="30">
      <c r="A4533" s="58"/>
      <c r="B4533" s="59" t="s">
        <v>5040</v>
      </c>
      <c r="C4533" s="58" t="s">
        <v>5041</v>
      </c>
    </row>
    <row r="4534" spans="1:3">
      <c r="A4534" s="58"/>
      <c r="B4534" s="59" t="s">
        <v>5040</v>
      </c>
      <c r="C4534" s="58" t="s">
        <v>5042</v>
      </c>
    </row>
    <row r="4535" spans="1:3">
      <c r="A4535" s="58"/>
      <c r="B4535" s="59" t="s">
        <v>5040</v>
      </c>
      <c r="C4535" s="58" t="s">
        <v>5043</v>
      </c>
    </row>
    <row r="4536" spans="1:3">
      <c r="A4536" s="58"/>
      <c r="B4536" s="59" t="s">
        <v>5040</v>
      </c>
      <c r="C4536" s="58" t="s">
        <v>5044</v>
      </c>
    </row>
    <row r="4537" spans="1:3">
      <c r="A4537" s="58" t="s">
        <v>5045</v>
      </c>
      <c r="B4537" s="59" t="s">
        <v>5045</v>
      </c>
      <c r="C4537" s="58" t="s">
        <v>5046</v>
      </c>
    </row>
    <row r="4538" spans="1:3">
      <c r="A4538" s="58" t="s">
        <v>5047</v>
      </c>
      <c r="B4538" s="59" t="s">
        <v>5047</v>
      </c>
      <c r="C4538" s="58" t="s">
        <v>5048</v>
      </c>
    </row>
    <row r="4539" spans="1:3">
      <c r="A4539" s="58" t="s">
        <v>5049</v>
      </c>
      <c r="B4539" s="59" t="s">
        <v>5049</v>
      </c>
      <c r="C4539" s="58" t="s">
        <v>5050</v>
      </c>
    </row>
    <row r="4540" spans="1:3">
      <c r="A4540" s="58" t="s">
        <v>5051</v>
      </c>
      <c r="B4540" s="59" t="s">
        <v>5051</v>
      </c>
      <c r="C4540" s="58" t="s">
        <v>5052</v>
      </c>
    </row>
    <row r="4541" spans="1:3">
      <c r="A4541" s="58" t="s">
        <v>5053</v>
      </c>
      <c r="B4541" s="59" t="s">
        <v>5053</v>
      </c>
      <c r="C4541" s="58" t="s">
        <v>5054</v>
      </c>
    </row>
    <row r="4542" spans="1:3">
      <c r="A4542" s="58" t="s">
        <v>5055</v>
      </c>
      <c r="B4542" s="59" t="s">
        <v>5055</v>
      </c>
      <c r="C4542" s="58" t="s">
        <v>5056</v>
      </c>
    </row>
    <row r="4543" spans="1:3">
      <c r="A4543" s="58" t="s">
        <v>5057</v>
      </c>
      <c r="B4543" s="59" t="s">
        <v>5057</v>
      </c>
      <c r="C4543" s="58" t="s">
        <v>5058</v>
      </c>
    </row>
    <row r="4544" spans="1:3">
      <c r="A4544" s="58" t="s">
        <v>5059</v>
      </c>
      <c r="B4544" s="59" t="s">
        <v>5059</v>
      </c>
      <c r="C4544" s="58" t="s">
        <v>5060</v>
      </c>
    </row>
    <row r="4545" spans="1:3">
      <c r="A4545" s="58" t="s">
        <v>5061</v>
      </c>
      <c r="B4545" s="59" t="s">
        <v>5061</v>
      </c>
      <c r="C4545" s="58" t="s">
        <v>5062</v>
      </c>
    </row>
    <row r="4546" spans="1:3">
      <c r="A4546" s="58" t="s">
        <v>5063</v>
      </c>
      <c r="B4546" s="59" t="s">
        <v>5063</v>
      </c>
      <c r="C4546" s="58" t="s">
        <v>5064</v>
      </c>
    </row>
    <row r="4547" spans="1:3">
      <c r="A4547" s="58" t="s">
        <v>5065</v>
      </c>
      <c r="B4547" s="59" t="s">
        <v>5065</v>
      </c>
      <c r="C4547" s="58" t="s">
        <v>5066</v>
      </c>
    </row>
    <row r="4548" spans="1:3">
      <c r="A4548" s="58" t="s">
        <v>5067</v>
      </c>
      <c r="B4548" s="59" t="s">
        <v>5067</v>
      </c>
      <c r="C4548" s="61" t="s">
        <v>5068</v>
      </c>
    </row>
    <row r="4549" spans="1:3">
      <c r="A4549" s="58"/>
      <c r="B4549" s="59" t="s">
        <v>5067</v>
      </c>
      <c r="C4549" s="61" t="s">
        <v>650</v>
      </c>
    </row>
    <row r="4550" spans="1:3" ht="30">
      <c r="A4550" s="58"/>
      <c r="B4550" s="59" t="s">
        <v>5067</v>
      </c>
      <c r="C4550" s="61" t="s">
        <v>5069</v>
      </c>
    </row>
    <row r="4551" spans="1:3" ht="45">
      <c r="A4551" s="58"/>
      <c r="B4551" s="59" t="s">
        <v>5067</v>
      </c>
      <c r="C4551" s="58" t="s">
        <v>5070</v>
      </c>
    </row>
    <row r="4552" spans="1:3">
      <c r="A4552" s="58" t="s">
        <v>9692</v>
      </c>
      <c r="B4552" s="59" t="s">
        <v>9692</v>
      </c>
      <c r="C4552" s="58" t="s">
        <v>5071</v>
      </c>
    </row>
    <row r="4553" spans="1:3">
      <c r="A4553" s="58"/>
      <c r="B4553" s="59" t="s">
        <v>9692</v>
      </c>
      <c r="C4553" s="58" t="s">
        <v>655</v>
      </c>
    </row>
    <row r="4554" spans="1:3">
      <c r="A4554" s="58"/>
      <c r="B4554" s="59" t="s">
        <v>9692</v>
      </c>
      <c r="C4554" s="58" t="s">
        <v>5072</v>
      </c>
    </row>
    <row r="4555" spans="1:3">
      <c r="A4555" s="58"/>
      <c r="B4555" s="59" t="s">
        <v>9692</v>
      </c>
      <c r="C4555" s="58" t="s">
        <v>5073</v>
      </c>
    </row>
    <row r="4556" spans="1:3">
      <c r="A4556" s="58" t="s">
        <v>5074</v>
      </c>
      <c r="B4556" s="59" t="s">
        <v>5074</v>
      </c>
      <c r="C4556" s="58" t="s">
        <v>5071</v>
      </c>
    </row>
    <row r="4557" spans="1:3">
      <c r="A4557" s="58" t="s">
        <v>5075</v>
      </c>
      <c r="B4557" s="59" t="s">
        <v>5075</v>
      </c>
      <c r="C4557" s="58" t="s">
        <v>5071</v>
      </c>
    </row>
    <row r="4558" spans="1:3">
      <c r="A4558" s="58"/>
      <c r="B4558" s="59" t="s">
        <v>5075</v>
      </c>
      <c r="C4558" s="58" t="s">
        <v>655</v>
      </c>
    </row>
    <row r="4559" spans="1:3">
      <c r="A4559" s="58"/>
      <c r="B4559" s="59" t="s">
        <v>5075</v>
      </c>
      <c r="C4559" s="61" t="s">
        <v>5072</v>
      </c>
    </row>
    <row r="4560" spans="1:3">
      <c r="A4560" s="58"/>
      <c r="B4560" s="59" t="s">
        <v>5075</v>
      </c>
      <c r="C4560" s="58" t="s">
        <v>655</v>
      </c>
    </row>
    <row r="4561" spans="1:3">
      <c r="A4561" s="58"/>
      <c r="B4561" s="59" t="s">
        <v>5075</v>
      </c>
      <c r="C4561" s="58" t="s">
        <v>5076</v>
      </c>
    </row>
    <row r="4562" spans="1:3">
      <c r="A4562" s="58"/>
      <c r="B4562" s="59" t="s">
        <v>5075</v>
      </c>
      <c r="C4562" s="58" t="s">
        <v>5077</v>
      </c>
    </row>
    <row r="4563" spans="1:3">
      <c r="A4563" s="58"/>
      <c r="B4563" s="59" t="s">
        <v>5075</v>
      </c>
      <c r="C4563" s="58" t="s">
        <v>655</v>
      </c>
    </row>
    <row r="4564" spans="1:3">
      <c r="A4564" s="58"/>
      <c r="B4564" s="59" t="s">
        <v>5075</v>
      </c>
      <c r="C4564" s="58" t="s">
        <v>5078</v>
      </c>
    </row>
    <row r="4565" spans="1:3">
      <c r="A4565" s="58"/>
      <c r="B4565" s="59" t="s">
        <v>5075</v>
      </c>
      <c r="C4565" s="58" t="s">
        <v>5079</v>
      </c>
    </row>
    <row r="4566" spans="1:3">
      <c r="A4566" s="58"/>
      <c r="B4566" s="59" t="s">
        <v>5075</v>
      </c>
      <c r="C4566" s="61" t="s">
        <v>5080</v>
      </c>
    </row>
    <row r="4567" spans="1:3">
      <c r="A4567" s="58"/>
      <c r="B4567" s="59" t="s">
        <v>5075</v>
      </c>
      <c r="C4567" s="61" t="s">
        <v>5081</v>
      </c>
    </row>
    <row r="4568" spans="1:3">
      <c r="A4568" s="58"/>
      <c r="B4568" s="59" t="s">
        <v>5075</v>
      </c>
      <c r="C4568" s="58" t="s">
        <v>5082</v>
      </c>
    </row>
    <row r="4569" spans="1:3">
      <c r="A4569" s="58"/>
      <c r="B4569" s="59" t="s">
        <v>5075</v>
      </c>
      <c r="C4569" s="58" t="s">
        <v>5083</v>
      </c>
    </row>
    <row r="4570" spans="1:3">
      <c r="A4570" s="58"/>
      <c r="B4570" s="59" t="s">
        <v>5075</v>
      </c>
      <c r="C4570" s="58" t="s">
        <v>657</v>
      </c>
    </row>
    <row r="4571" spans="1:3">
      <c r="A4571" s="58"/>
      <c r="B4571" s="59" t="s">
        <v>5075</v>
      </c>
      <c r="C4571" s="58" t="s">
        <v>5084</v>
      </c>
    </row>
    <row r="4572" spans="1:3">
      <c r="A4572" s="58"/>
      <c r="B4572" s="59" t="s">
        <v>5075</v>
      </c>
      <c r="C4572" s="58" t="s">
        <v>669</v>
      </c>
    </row>
    <row r="4573" spans="1:3">
      <c r="A4573" s="58"/>
      <c r="B4573" s="59" t="s">
        <v>5075</v>
      </c>
      <c r="C4573" s="58" t="s">
        <v>5085</v>
      </c>
    </row>
    <row r="4574" spans="1:3">
      <c r="A4574" s="58"/>
      <c r="B4574" s="59" t="s">
        <v>5075</v>
      </c>
      <c r="C4574" s="58" t="s">
        <v>5086</v>
      </c>
    </row>
    <row r="4575" spans="1:3">
      <c r="A4575" s="58"/>
      <c r="B4575" s="59" t="s">
        <v>5075</v>
      </c>
      <c r="C4575" s="61" t="s">
        <v>5087</v>
      </c>
    </row>
    <row r="4576" spans="1:3">
      <c r="A4576" s="58" t="s">
        <v>5088</v>
      </c>
      <c r="B4576" s="59" t="s">
        <v>5088</v>
      </c>
      <c r="C4576" s="61" t="s">
        <v>5089</v>
      </c>
    </row>
    <row r="4577" spans="1:3">
      <c r="A4577" s="58" t="s">
        <v>5090</v>
      </c>
      <c r="B4577" s="59" t="s">
        <v>5090</v>
      </c>
      <c r="C4577" s="61" t="s">
        <v>5091</v>
      </c>
    </row>
    <row r="4578" spans="1:3">
      <c r="A4578" s="58" t="s">
        <v>9693</v>
      </c>
      <c r="B4578" s="59" t="s">
        <v>9693</v>
      </c>
      <c r="C4578" s="60" t="s">
        <v>5092</v>
      </c>
    </row>
    <row r="4579" spans="1:3">
      <c r="A4579" s="58"/>
      <c r="B4579" s="59" t="s">
        <v>9693</v>
      </c>
      <c r="C4579" s="60" t="s">
        <v>655</v>
      </c>
    </row>
    <row r="4580" spans="1:3">
      <c r="A4580" s="58"/>
      <c r="B4580" s="59" t="s">
        <v>9693</v>
      </c>
      <c r="C4580" s="60" t="s">
        <v>5093</v>
      </c>
    </row>
    <row r="4581" spans="1:3">
      <c r="A4581" s="58" t="s">
        <v>5094</v>
      </c>
      <c r="B4581" s="59" t="s">
        <v>5094</v>
      </c>
      <c r="C4581" s="60" t="s">
        <v>5092</v>
      </c>
    </row>
    <row r="4582" spans="1:3">
      <c r="A4582" s="58" t="s">
        <v>5095</v>
      </c>
      <c r="B4582" s="59" t="s">
        <v>5095</v>
      </c>
      <c r="C4582" s="60" t="s">
        <v>5092</v>
      </c>
    </row>
    <row r="4583" spans="1:3">
      <c r="A4583" s="58"/>
      <c r="B4583" s="59" t="s">
        <v>5095</v>
      </c>
      <c r="C4583" s="60" t="s">
        <v>655</v>
      </c>
    </row>
    <row r="4584" spans="1:3">
      <c r="A4584" s="58"/>
      <c r="B4584" s="59" t="s">
        <v>5095</v>
      </c>
      <c r="C4584" s="60" t="s">
        <v>5096</v>
      </c>
    </row>
    <row r="4585" spans="1:3" ht="30">
      <c r="A4585" s="58"/>
      <c r="B4585" s="59" t="s">
        <v>5095</v>
      </c>
      <c r="C4585" s="60" t="s">
        <v>5097</v>
      </c>
    </row>
    <row r="4586" spans="1:3">
      <c r="A4586" s="58"/>
      <c r="B4586" s="59" t="s">
        <v>5095</v>
      </c>
      <c r="C4586" s="60" t="s">
        <v>5098</v>
      </c>
    </row>
    <row r="4587" spans="1:3">
      <c r="A4587" s="58"/>
      <c r="B4587" s="59" t="s">
        <v>5095</v>
      </c>
      <c r="C4587" s="60" t="s">
        <v>5099</v>
      </c>
    </row>
    <row r="4588" spans="1:3" ht="30">
      <c r="A4588" s="58"/>
      <c r="B4588" s="59" t="s">
        <v>5095</v>
      </c>
      <c r="C4588" s="60" t="s">
        <v>5100</v>
      </c>
    </row>
    <row r="4589" spans="1:3">
      <c r="A4589" s="58"/>
      <c r="B4589" s="59" t="s">
        <v>5095</v>
      </c>
      <c r="C4589" s="62" t="s">
        <v>5101</v>
      </c>
    </row>
    <row r="4590" spans="1:3">
      <c r="A4590" s="58"/>
      <c r="B4590" s="59" t="s">
        <v>5095</v>
      </c>
      <c r="C4590" s="61" t="s">
        <v>669</v>
      </c>
    </row>
    <row r="4591" spans="1:3">
      <c r="A4591" s="60"/>
      <c r="B4591" s="59" t="s">
        <v>5095</v>
      </c>
      <c r="C4591" s="60" t="s">
        <v>5102</v>
      </c>
    </row>
    <row r="4592" spans="1:3">
      <c r="A4592" s="60"/>
      <c r="B4592" s="59" t="s">
        <v>5095</v>
      </c>
      <c r="C4592" s="60" t="s">
        <v>5103</v>
      </c>
    </row>
    <row r="4593" spans="1:3">
      <c r="A4593" s="60" t="s">
        <v>5104</v>
      </c>
      <c r="B4593" s="59" t="s">
        <v>5104</v>
      </c>
      <c r="C4593" s="60" t="s">
        <v>5105</v>
      </c>
    </row>
    <row r="4594" spans="1:3">
      <c r="A4594" s="60"/>
      <c r="B4594" s="59" t="s">
        <v>5104</v>
      </c>
      <c r="C4594" s="60" t="s">
        <v>655</v>
      </c>
    </row>
    <row r="4595" spans="1:3">
      <c r="A4595" s="60"/>
      <c r="B4595" s="59" t="s">
        <v>5104</v>
      </c>
      <c r="C4595" s="60" t="s">
        <v>5106</v>
      </c>
    </row>
    <row r="4596" spans="1:3">
      <c r="A4596" s="60"/>
      <c r="B4596" s="59" t="s">
        <v>5104</v>
      </c>
      <c r="C4596" s="60" t="s">
        <v>657</v>
      </c>
    </row>
    <row r="4597" spans="1:3">
      <c r="A4597" s="60"/>
      <c r="B4597" s="59" t="s">
        <v>5104</v>
      </c>
      <c r="C4597" s="60" t="s">
        <v>5107</v>
      </c>
    </row>
    <row r="4598" spans="1:3">
      <c r="A4598" s="60" t="s">
        <v>5108</v>
      </c>
      <c r="B4598" s="59" t="s">
        <v>5108</v>
      </c>
      <c r="C4598" s="60" t="s">
        <v>5109</v>
      </c>
    </row>
    <row r="4599" spans="1:3">
      <c r="A4599" s="60"/>
      <c r="B4599" s="59" t="s">
        <v>5108</v>
      </c>
      <c r="C4599" s="60" t="s">
        <v>655</v>
      </c>
    </row>
    <row r="4600" spans="1:3">
      <c r="A4600" s="60"/>
      <c r="B4600" s="59" t="s">
        <v>5108</v>
      </c>
      <c r="C4600" s="60" t="s">
        <v>5110</v>
      </c>
    </row>
    <row r="4601" spans="1:3">
      <c r="A4601" s="60"/>
      <c r="B4601" s="59" t="s">
        <v>5108</v>
      </c>
      <c r="C4601" s="60" t="s">
        <v>657</v>
      </c>
    </row>
    <row r="4602" spans="1:3" ht="30">
      <c r="A4602" s="60"/>
      <c r="B4602" s="59" t="s">
        <v>5108</v>
      </c>
      <c r="C4602" s="60" t="s">
        <v>5111</v>
      </c>
    </row>
    <row r="4603" spans="1:3">
      <c r="A4603" s="60" t="s">
        <v>5112</v>
      </c>
      <c r="B4603" s="59" t="s">
        <v>5112</v>
      </c>
      <c r="C4603" s="60" t="s">
        <v>5113</v>
      </c>
    </row>
    <row r="4604" spans="1:3">
      <c r="A4604" s="60"/>
      <c r="B4604" s="59" t="s">
        <v>5112</v>
      </c>
      <c r="C4604" s="60" t="s">
        <v>655</v>
      </c>
    </row>
    <row r="4605" spans="1:3" ht="30">
      <c r="A4605" s="60"/>
      <c r="B4605" s="59" t="s">
        <v>5112</v>
      </c>
      <c r="C4605" s="60" t="s">
        <v>5114</v>
      </c>
    </row>
    <row r="4606" spans="1:3">
      <c r="A4606" s="58"/>
      <c r="B4606" s="59" t="s">
        <v>5112</v>
      </c>
      <c r="C4606" s="58" t="s">
        <v>5115</v>
      </c>
    </row>
    <row r="4607" spans="1:3">
      <c r="A4607" s="58"/>
      <c r="B4607" s="59" t="s">
        <v>5112</v>
      </c>
      <c r="C4607" s="58" t="s">
        <v>5116</v>
      </c>
    </row>
    <row r="4608" spans="1:3">
      <c r="A4608" s="58"/>
      <c r="B4608" s="59" t="s">
        <v>5112</v>
      </c>
      <c r="C4608" s="58" t="s">
        <v>5117</v>
      </c>
    </row>
    <row r="4609" spans="1:3">
      <c r="A4609" s="58"/>
      <c r="B4609" s="59" t="s">
        <v>5112</v>
      </c>
      <c r="C4609" s="58" t="s">
        <v>5118</v>
      </c>
    </row>
    <row r="4610" spans="1:3">
      <c r="A4610" s="58"/>
      <c r="B4610" s="59" t="s">
        <v>5112</v>
      </c>
      <c r="C4610" s="58" t="s">
        <v>5119</v>
      </c>
    </row>
    <row r="4611" spans="1:3">
      <c r="A4611" s="58"/>
      <c r="B4611" s="59" t="s">
        <v>5112</v>
      </c>
      <c r="C4611" s="61" t="s">
        <v>5120</v>
      </c>
    </row>
    <row r="4612" spans="1:3">
      <c r="A4612" s="58"/>
      <c r="B4612" s="59" t="s">
        <v>5112</v>
      </c>
      <c r="C4612" s="61" t="s">
        <v>669</v>
      </c>
    </row>
    <row r="4613" spans="1:3">
      <c r="A4613" s="58"/>
      <c r="B4613" s="59" t="s">
        <v>5112</v>
      </c>
      <c r="C4613" s="58" t="s">
        <v>5121</v>
      </c>
    </row>
    <row r="4614" spans="1:3">
      <c r="A4614" s="58"/>
      <c r="B4614" s="59" t="s">
        <v>5112</v>
      </c>
      <c r="C4614" s="58" t="s">
        <v>5122</v>
      </c>
    </row>
    <row r="4615" spans="1:3">
      <c r="A4615" s="58"/>
      <c r="B4615" s="59" t="s">
        <v>5112</v>
      </c>
      <c r="C4615" s="58" t="s">
        <v>5123</v>
      </c>
    </row>
    <row r="4616" spans="1:3">
      <c r="A4616" s="58" t="s">
        <v>5124</v>
      </c>
      <c r="B4616" s="59" t="s">
        <v>5124</v>
      </c>
      <c r="C4616" s="58" t="s">
        <v>5125</v>
      </c>
    </row>
    <row r="4617" spans="1:3">
      <c r="A4617" s="58"/>
      <c r="B4617" s="59" t="s">
        <v>5124</v>
      </c>
      <c r="C4617" s="58" t="s">
        <v>655</v>
      </c>
    </row>
    <row r="4618" spans="1:3" ht="30">
      <c r="A4618" s="58"/>
      <c r="B4618" s="59" t="s">
        <v>5124</v>
      </c>
      <c r="C4618" s="58" t="s">
        <v>5126</v>
      </c>
    </row>
    <row r="4619" spans="1:3">
      <c r="A4619" s="58"/>
      <c r="B4619" s="59" t="s">
        <v>5124</v>
      </c>
      <c r="C4619" s="58" t="s">
        <v>5127</v>
      </c>
    </row>
    <row r="4620" spans="1:3">
      <c r="A4620" s="58"/>
      <c r="B4620" s="59" t="s">
        <v>5124</v>
      </c>
      <c r="C4620" s="58" t="s">
        <v>657</v>
      </c>
    </row>
    <row r="4621" spans="1:3" ht="30">
      <c r="A4621" s="58"/>
      <c r="B4621" s="59" t="s">
        <v>5124</v>
      </c>
      <c r="C4621" s="58" t="s">
        <v>5128</v>
      </c>
    </row>
    <row r="4622" spans="1:3">
      <c r="A4622" s="58"/>
      <c r="B4622" s="59" t="s">
        <v>5124</v>
      </c>
      <c r="C4622" s="58" t="s">
        <v>5129</v>
      </c>
    </row>
    <row r="4623" spans="1:3">
      <c r="A4623" s="58"/>
      <c r="B4623" s="59" t="s">
        <v>5124</v>
      </c>
      <c r="C4623" s="58" t="s">
        <v>669</v>
      </c>
    </row>
    <row r="4624" spans="1:3">
      <c r="A4624" s="58"/>
      <c r="B4624" s="59" t="s">
        <v>5124</v>
      </c>
      <c r="C4624" s="61" t="s">
        <v>5130</v>
      </c>
    </row>
    <row r="4625" spans="1:3">
      <c r="A4625" s="58" t="s">
        <v>5131</v>
      </c>
      <c r="B4625" s="59" t="s">
        <v>5131</v>
      </c>
      <c r="C4625" s="61" t="s">
        <v>5132</v>
      </c>
    </row>
    <row r="4626" spans="1:3">
      <c r="A4626" s="58"/>
      <c r="B4626" s="59" t="s">
        <v>5131</v>
      </c>
      <c r="C4626" s="61" t="s">
        <v>655</v>
      </c>
    </row>
    <row r="4627" spans="1:3" ht="60">
      <c r="A4627" s="58"/>
      <c r="B4627" s="59" t="s">
        <v>5131</v>
      </c>
      <c r="C4627" s="61" t="s">
        <v>5133</v>
      </c>
    </row>
    <row r="4628" spans="1:3">
      <c r="A4628" s="58"/>
      <c r="B4628" s="59" t="s">
        <v>5131</v>
      </c>
      <c r="C4628" s="61" t="s">
        <v>657</v>
      </c>
    </row>
    <row r="4629" spans="1:3">
      <c r="A4629" s="58"/>
      <c r="B4629" s="59" t="s">
        <v>5131</v>
      </c>
      <c r="C4629" s="61" t="s">
        <v>5134</v>
      </c>
    </row>
    <row r="4630" spans="1:3">
      <c r="A4630" s="58"/>
      <c r="B4630" s="59" t="s">
        <v>5131</v>
      </c>
      <c r="C4630" s="61" t="s">
        <v>669</v>
      </c>
    </row>
    <row r="4631" spans="1:3">
      <c r="A4631" s="58"/>
      <c r="B4631" s="59" t="s">
        <v>5131</v>
      </c>
      <c r="C4631" s="61" t="s">
        <v>5135</v>
      </c>
    </row>
    <row r="4632" spans="1:3">
      <c r="A4632" s="58"/>
      <c r="B4632" s="59" t="s">
        <v>5131</v>
      </c>
      <c r="C4632" s="61" t="s">
        <v>5136</v>
      </c>
    </row>
    <row r="4633" spans="1:3">
      <c r="A4633" s="58" t="s">
        <v>5137</v>
      </c>
      <c r="B4633" s="59" t="s">
        <v>5137</v>
      </c>
      <c r="C4633" s="61" t="s">
        <v>5138</v>
      </c>
    </row>
    <row r="4634" spans="1:3">
      <c r="A4634" s="58"/>
      <c r="B4634" s="59" t="s">
        <v>5137</v>
      </c>
      <c r="C4634" s="58" t="s">
        <v>655</v>
      </c>
    </row>
    <row r="4635" spans="1:3">
      <c r="A4635" s="58"/>
      <c r="B4635" s="59" t="s">
        <v>5137</v>
      </c>
      <c r="C4635" s="58" t="s">
        <v>5139</v>
      </c>
    </row>
    <row r="4636" spans="1:3">
      <c r="A4636" s="58"/>
      <c r="B4636" s="59" t="s">
        <v>5137</v>
      </c>
      <c r="C4636" s="58" t="s">
        <v>5140</v>
      </c>
    </row>
    <row r="4637" spans="1:3" ht="30">
      <c r="A4637" s="58"/>
      <c r="B4637" s="59" t="s">
        <v>5137</v>
      </c>
      <c r="C4637" s="58" t="s">
        <v>5141</v>
      </c>
    </row>
    <row r="4638" spans="1:3">
      <c r="A4638" s="58"/>
      <c r="B4638" s="59" t="s">
        <v>5137</v>
      </c>
      <c r="C4638" s="58" t="s">
        <v>5142</v>
      </c>
    </row>
    <row r="4639" spans="1:3">
      <c r="A4639" s="58"/>
      <c r="B4639" s="59" t="s">
        <v>5137</v>
      </c>
      <c r="C4639" s="58" t="s">
        <v>669</v>
      </c>
    </row>
    <row r="4640" spans="1:3">
      <c r="A4640" s="58"/>
      <c r="B4640" s="59" t="s">
        <v>5137</v>
      </c>
      <c r="C4640" s="58" t="s">
        <v>5143</v>
      </c>
    </row>
    <row r="4641" spans="1:3">
      <c r="A4641" s="58"/>
      <c r="B4641" s="59" t="s">
        <v>5137</v>
      </c>
      <c r="C4641" s="58" t="s">
        <v>5144</v>
      </c>
    </row>
    <row r="4642" spans="1:3">
      <c r="A4642" s="58"/>
      <c r="B4642" s="59" t="s">
        <v>5137</v>
      </c>
      <c r="C4642" s="58" t="s">
        <v>5145</v>
      </c>
    </row>
    <row r="4643" spans="1:3">
      <c r="A4643" s="58" t="s">
        <v>503</v>
      </c>
      <c r="B4643" s="59" t="s">
        <v>503</v>
      </c>
      <c r="C4643" s="58" t="s">
        <v>5146</v>
      </c>
    </row>
    <row r="4644" spans="1:3">
      <c r="A4644" s="58"/>
      <c r="B4644" s="59" t="s">
        <v>503</v>
      </c>
      <c r="C4644" s="58" t="s">
        <v>655</v>
      </c>
    </row>
    <row r="4645" spans="1:3" ht="45">
      <c r="A4645" s="58"/>
      <c r="B4645" s="59" t="s">
        <v>503</v>
      </c>
      <c r="C4645" s="58" t="s">
        <v>5147</v>
      </c>
    </row>
    <row r="4646" spans="1:3">
      <c r="A4646" s="58"/>
      <c r="B4646" s="59" t="s">
        <v>503</v>
      </c>
      <c r="C4646" s="58" t="s">
        <v>655</v>
      </c>
    </row>
    <row r="4647" spans="1:3">
      <c r="A4647" s="58"/>
      <c r="B4647" s="59" t="s">
        <v>503</v>
      </c>
      <c r="C4647" s="58" t="s">
        <v>5148</v>
      </c>
    </row>
    <row r="4648" spans="1:3">
      <c r="A4648" s="58"/>
      <c r="B4648" s="59" t="s">
        <v>503</v>
      </c>
      <c r="C4648" s="58" t="s">
        <v>5149</v>
      </c>
    </row>
    <row r="4649" spans="1:3">
      <c r="A4649" s="58"/>
      <c r="B4649" s="59" t="s">
        <v>503</v>
      </c>
      <c r="C4649" s="58" t="s">
        <v>5150</v>
      </c>
    </row>
    <row r="4650" spans="1:3">
      <c r="A4650" s="58"/>
      <c r="B4650" s="59" t="s">
        <v>503</v>
      </c>
      <c r="C4650" s="58" t="s">
        <v>5151</v>
      </c>
    </row>
    <row r="4651" spans="1:3" ht="30">
      <c r="A4651" s="58"/>
      <c r="B4651" s="59" t="s">
        <v>503</v>
      </c>
      <c r="C4651" s="58" t="s">
        <v>41292</v>
      </c>
    </row>
    <row r="4652" spans="1:3">
      <c r="A4652" s="58"/>
      <c r="B4652" s="59" t="s">
        <v>503</v>
      </c>
      <c r="C4652" s="58" t="s">
        <v>41293</v>
      </c>
    </row>
    <row r="4653" spans="1:3">
      <c r="A4653" s="58"/>
      <c r="B4653" s="59" t="s">
        <v>503</v>
      </c>
      <c r="C4653" s="58" t="s">
        <v>669</v>
      </c>
    </row>
    <row r="4654" spans="1:3">
      <c r="A4654" s="58"/>
      <c r="B4654" s="59" t="s">
        <v>503</v>
      </c>
      <c r="C4654" s="58" t="s">
        <v>5153</v>
      </c>
    </row>
    <row r="4655" spans="1:3">
      <c r="A4655" s="58"/>
      <c r="B4655" s="59" t="s">
        <v>503</v>
      </c>
      <c r="C4655" s="58" t="s">
        <v>5154</v>
      </c>
    </row>
    <row r="4656" spans="1:3">
      <c r="A4656" s="58" t="s">
        <v>32876</v>
      </c>
      <c r="B4656" s="59" t="s">
        <v>32876</v>
      </c>
      <c r="C4656" s="58" t="s">
        <v>41294</v>
      </c>
    </row>
    <row r="4657" spans="1:3">
      <c r="A4657" s="58" t="s">
        <v>32878</v>
      </c>
      <c r="B4657" s="59" t="s">
        <v>32878</v>
      </c>
      <c r="C4657" s="58" t="s">
        <v>41295</v>
      </c>
    </row>
    <row r="4658" spans="1:3">
      <c r="A4658" s="58"/>
      <c r="B4658" s="59" t="s">
        <v>32878</v>
      </c>
      <c r="C4658" s="58" t="s">
        <v>655</v>
      </c>
    </row>
    <row r="4659" spans="1:3">
      <c r="A4659" s="58"/>
      <c r="B4659" s="59" t="s">
        <v>32878</v>
      </c>
      <c r="C4659" s="58" t="s">
        <v>41296</v>
      </c>
    </row>
    <row r="4660" spans="1:3">
      <c r="A4660" s="58"/>
      <c r="B4660" s="59" t="s">
        <v>32878</v>
      </c>
      <c r="C4660" s="58" t="s">
        <v>41297</v>
      </c>
    </row>
    <row r="4661" spans="1:3">
      <c r="A4661" s="58"/>
      <c r="B4661" s="59" t="s">
        <v>32878</v>
      </c>
      <c r="C4661" s="58" t="s">
        <v>41298</v>
      </c>
    </row>
    <row r="4662" spans="1:3">
      <c r="A4662" s="58"/>
      <c r="B4662" s="59" t="s">
        <v>32878</v>
      </c>
      <c r="C4662" s="58" t="s">
        <v>41299</v>
      </c>
    </row>
    <row r="4663" spans="1:3">
      <c r="A4663" s="58" t="s">
        <v>41300</v>
      </c>
      <c r="B4663" s="59" t="s">
        <v>41300</v>
      </c>
      <c r="C4663" s="58" t="s">
        <v>41301</v>
      </c>
    </row>
    <row r="4664" spans="1:3">
      <c r="A4664" s="58" t="s">
        <v>41302</v>
      </c>
      <c r="B4664" s="59" t="s">
        <v>41302</v>
      </c>
      <c r="C4664" s="58" t="s">
        <v>41303</v>
      </c>
    </row>
    <row r="4665" spans="1:3">
      <c r="A4665" s="58"/>
      <c r="B4665" s="59" t="s">
        <v>41302</v>
      </c>
      <c r="C4665" s="58" t="s">
        <v>655</v>
      </c>
    </row>
    <row r="4666" spans="1:3">
      <c r="A4666" s="58"/>
      <c r="B4666" s="59" t="s">
        <v>41302</v>
      </c>
      <c r="C4666" s="61" t="s">
        <v>41304</v>
      </c>
    </row>
    <row r="4667" spans="1:3">
      <c r="A4667" s="58"/>
      <c r="B4667" s="59" t="s">
        <v>41302</v>
      </c>
      <c r="C4667" s="61" t="s">
        <v>41305</v>
      </c>
    </row>
    <row r="4668" spans="1:3">
      <c r="A4668" s="58"/>
      <c r="B4668" s="59" t="s">
        <v>41302</v>
      </c>
      <c r="C4668" s="61" t="s">
        <v>41306</v>
      </c>
    </row>
    <row r="4669" spans="1:3">
      <c r="A4669" s="58"/>
      <c r="B4669" s="59" t="s">
        <v>41302</v>
      </c>
      <c r="C4669" s="61" t="s">
        <v>41307</v>
      </c>
    </row>
    <row r="4670" spans="1:3">
      <c r="A4670" s="58" t="s">
        <v>41308</v>
      </c>
      <c r="B4670" s="59" t="s">
        <v>41308</v>
      </c>
      <c r="C4670" s="61" t="s">
        <v>41309</v>
      </c>
    </row>
    <row r="4671" spans="1:3">
      <c r="A4671" s="58" t="s">
        <v>5155</v>
      </c>
      <c r="B4671" s="59" t="s">
        <v>5155</v>
      </c>
      <c r="C4671" s="60" t="s">
        <v>5156</v>
      </c>
    </row>
    <row r="4672" spans="1:3">
      <c r="A4672" s="58" t="s">
        <v>5157</v>
      </c>
      <c r="B4672" s="59" t="s">
        <v>5157</v>
      </c>
      <c r="C4672" s="60" t="s">
        <v>5158</v>
      </c>
    </row>
    <row r="4673" spans="1:3">
      <c r="A4673" s="58"/>
      <c r="B4673" s="59" t="s">
        <v>5157</v>
      </c>
      <c r="C4673" s="60" t="s">
        <v>655</v>
      </c>
    </row>
    <row r="4674" spans="1:3" ht="30">
      <c r="A4674" s="58"/>
      <c r="B4674" s="59" t="s">
        <v>5157</v>
      </c>
      <c r="C4674" s="60" t="s">
        <v>5159</v>
      </c>
    </row>
    <row r="4675" spans="1:3">
      <c r="A4675" s="58"/>
      <c r="B4675" s="59" t="s">
        <v>5157</v>
      </c>
      <c r="C4675" s="60" t="s">
        <v>669</v>
      </c>
    </row>
    <row r="4676" spans="1:3">
      <c r="A4676" s="58"/>
      <c r="B4676" s="59" t="s">
        <v>5157</v>
      </c>
      <c r="C4676" s="60" t="s">
        <v>5160</v>
      </c>
    </row>
    <row r="4677" spans="1:3" ht="30">
      <c r="A4677" s="58"/>
      <c r="B4677" s="59" t="s">
        <v>5157</v>
      </c>
      <c r="C4677" s="60" t="s">
        <v>5161</v>
      </c>
    </row>
    <row r="4678" spans="1:3">
      <c r="A4678" s="58" t="s">
        <v>183</v>
      </c>
      <c r="B4678" s="59" t="s">
        <v>183</v>
      </c>
      <c r="C4678" s="60" t="s">
        <v>5162</v>
      </c>
    </row>
    <row r="4679" spans="1:3">
      <c r="A4679" s="58"/>
      <c r="B4679" s="59" t="s">
        <v>183</v>
      </c>
      <c r="C4679" s="60" t="s">
        <v>655</v>
      </c>
    </row>
    <row r="4680" spans="1:3" ht="30">
      <c r="A4680" s="58"/>
      <c r="B4680" s="59" t="s">
        <v>183</v>
      </c>
      <c r="C4680" s="60" t="s">
        <v>5163</v>
      </c>
    </row>
    <row r="4681" spans="1:3" ht="60">
      <c r="A4681" s="58"/>
      <c r="B4681" s="59" t="s">
        <v>183</v>
      </c>
      <c r="C4681" s="62" t="s">
        <v>5164</v>
      </c>
    </row>
    <row r="4682" spans="1:3">
      <c r="A4682" s="58"/>
      <c r="B4682" s="59" t="s">
        <v>183</v>
      </c>
      <c r="C4682" s="62" t="s">
        <v>5165</v>
      </c>
    </row>
    <row r="4683" spans="1:3">
      <c r="A4683" s="58"/>
      <c r="B4683" s="59" t="s">
        <v>183</v>
      </c>
      <c r="C4683" s="58" t="s">
        <v>5166</v>
      </c>
    </row>
    <row r="4684" spans="1:3">
      <c r="A4684" s="58"/>
      <c r="B4684" s="59" t="s">
        <v>183</v>
      </c>
      <c r="C4684" s="58" t="s">
        <v>5167</v>
      </c>
    </row>
    <row r="4685" spans="1:3">
      <c r="A4685" s="58"/>
      <c r="B4685" s="59" t="s">
        <v>183</v>
      </c>
      <c r="C4685" s="58" t="s">
        <v>5168</v>
      </c>
    </row>
    <row r="4686" spans="1:3">
      <c r="A4686" s="58"/>
      <c r="B4686" s="59" t="s">
        <v>183</v>
      </c>
      <c r="C4686" s="58" t="s">
        <v>5169</v>
      </c>
    </row>
    <row r="4687" spans="1:3">
      <c r="A4687" s="58"/>
      <c r="B4687" s="59" t="s">
        <v>183</v>
      </c>
      <c r="C4687" s="58" t="s">
        <v>5170</v>
      </c>
    </row>
    <row r="4688" spans="1:3">
      <c r="A4688" s="58"/>
      <c r="B4688" s="59" t="s">
        <v>183</v>
      </c>
      <c r="C4688" s="58" t="s">
        <v>669</v>
      </c>
    </row>
    <row r="4689" spans="1:3" ht="45">
      <c r="A4689" s="58"/>
      <c r="B4689" s="59" t="s">
        <v>183</v>
      </c>
      <c r="C4689" s="58" t="s">
        <v>5171</v>
      </c>
    </row>
    <row r="4690" spans="1:3">
      <c r="A4690" s="58"/>
      <c r="B4690" s="59" t="s">
        <v>183</v>
      </c>
      <c r="C4690" s="58" t="s">
        <v>5152</v>
      </c>
    </row>
    <row r="4691" spans="1:3">
      <c r="A4691" s="58"/>
      <c r="B4691" s="59" t="s">
        <v>183</v>
      </c>
      <c r="C4691" s="58" t="s">
        <v>5172</v>
      </c>
    </row>
    <row r="4692" spans="1:3">
      <c r="A4692" s="58"/>
      <c r="B4692" s="59" t="s">
        <v>183</v>
      </c>
      <c r="C4692" s="58" t="s">
        <v>5173</v>
      </c>
    </row>
    <row r="4693" spans="1:3">
      <c r="A4693" s="58"/>
      <c r="B4693" s="59" t="s">
        <v>183</v>
      </c>
      <c r="C4693" s="58" t="s">
        <v>5174</v>
      </c>
    </row>
    <row r="4694" spans="1:3">
      <c r="A4694" s="58"/>
      <c r="B4694" s="59" t="s">
        <v>183</v>
      </c>
      <c r="C4694" s="61" t="s">
        <v>5175</v>
      </c>
    </row>
    <row r="4695" spans="1:3">
      <c r="A4695" s="58"/>
      <c r="B4695" s="59" t="s">
        <v>183</v>
      </c>
      <c r="C4695" s="61" t="s">
        <v>5176</v>
      </c>
    </row>
    <row r="4696" spans="1:3">
      <c r="A4696" s="58"/>
      <c r="B4696" s="59" t="s">
        <v>183</v>
      </c>
      <c r="C4696" s="61" t="s">
        <v>5177</v>
      </c>
    </row>
    <row r="4697" spans="1:3">
      <c r="A4697" s="58"/>
      <c r="B4697" s="59" t="s">
        <v>183</v>
      </c>
      <c r="C4697" s="60" t="s">
        <v>5178</v>
      </c>
    </row>
    <row r="4698" spans="1:3">
      <c r="A4698" s="58"/>
      <c r="B4698" s="59" t="s">
        <v>183</v>
      </c>
      <c r="C4698" s="60" t="s">
        <v>5179</v>
      </c>
    </row>
    <row r="4699" spans="1:3">
      <c r="A4699" s="58" t="s">
        <v>5180</v>
      </c>
      <c r="B4699" s="59" t="s">
        <v>5180</v>
      </c>
      <c r="C4699" s="60" t="s">
        <v>5181</v>
      </c>
    </row>
    <row r="4700" spans="1:3">
      <c r="A4700" s="58" t="s">
        <v>5182</v>
      </c>
      <c r="B4700" s="59" t="s">
        <v>5182</v>
      </c>
      <c r="C4700" s="62" t="s">
        <v>5183</v>
      </c>
    </row>
    <row r="4701" spans="1:3">
      <c r="A4701" s="58" t="s">
        <v>5184</v>
      </c>
      <c r="B4701" s="59" t="s">
        <v>5184</v>
      </c>
      <c r="C4701" s="60" t="s">
        <v>5185</v>
      </c>
    </row>
    <row r="4702" spans="1:3">
      <c r="A4702" s="58" t="s">
        <v>5186</v>
      </c>
      <c r="B4702" s="59" t="s">
        <v>5186</v>
      </c>
      <c r="C4702" s="60" t="s">
        <v>5187</v>
      </c>
    </row>
    <row r="4703" spans="1:3">
      <c r="A4703" s="58" t="s">
        <v>5188</v>
      </c>
      <c r="B4703" s="59" t="s">
        <v>5188</v>
      </c>
      <c r="C4703" s="61" t="s">
        <v>5189</v>
      </c>
    </row>
    <row r="4704" spans="1:3">
      <c r="A4704" s="58" t="s">
        <v>5190</v>
      </c>
      <c r="B4704" s="59" t="s">
        <v>5190</v>
      </c>
      <c r="C4704" s="60" t="s">
        <v>5191</v>
      </c>
    </row>
    <row r="4705" spans="1:3">
      <c r="A4705" s="58" t="s">
        <v>5192</v>
      </c>
      <c r="B4705" s="59" t="s">
        <v>5192</v>
      </c>
      <c r="C4705" s="60" t="s">
        <v>5193</v>
      </c>
    </row>
    <row r="4706" spans="1:3">
      <c r="A4706" s="58" t="s">
        <v>5194</v>
      </c>
      <c r="B4706" s="59" t="s">
        <v>5194</v>
      </c>
      <c r="C4706" s="60" t="s">
        <v>5195</v>
      </c>
    </row>
    <row r="4707" spans="1:3">
      <c r="A4707" s="58" t="s">
        <v>5196</v>
      </c>
      <c r="B4707" s="59" t="s">
        <v>5196</v>
      </c>
      <c r="C4707" s="60" t="s">
        <v>5197</v>
      </c>
    </row>
    <row r="4708" spans="1:3">
      <c r="A4708" s="58" t="s">
        <v>5198</v>
      </c>
      <c r="B4708" s="59" t="s">
        <v>5198</v>
      </c>
      <c r="C4708" s="60" t="s">
        <v>5199</v>
      </c>
    </row>
    <row r="4709" spans="1:3">
      <c r="A4709" s="58" t="s">
        <v>5200</v>
      </c>
      <c r="B4709" s="59" t="s">
        <v>5200</v>
      </c>
      <c r="C4709" s="60" t="s">
        <v>5201</v>
      </c>
    </row>
    <row r="4710" spans="1:3">
      <c r="A4710" s="58" t="s">
        <v>5202</v>
      </c>
      <c r="B4710" s="59" t="s">
        <v>5202</v>
      </c>
      <c r="C4710" s="60" t="s">
        <v>5203</v>
      </c>
    </row>
    <row r="4711" spans="1:3">
      <c r="A4711" s="58" t="s">
        <v>5204</v>
      </c>
      <c r="B4711" s="59" t="s">
        <v>5204</v>
      </c>
      <c r="C4711" s="60" t="s">
        <v>5205</v>
      </c>
    </row>
    <row r="4712" spans="1:3">
      <c r="A4712" s="58" t="s">
        <v>5206</v>
      </c>
      <c r="B4712" s="59" t="s">
        <v>5206</v>
      </c>
      <c r="C4712" s="60" t="s">
        <v>5207</v>
      </c>
    </row>
    <row r="4713" spans="1:3">
      <c r="A4713" s="58" t="s">
        <v>5208</v>
      </c>
      <c r="B4713" s="59" t="s">
        <v>5208</v>
      </c>
      <c r="C4713" s="60" t="s">
        <v>5209</v>
      </c>
    </row>
    <row r="4714" spans="1:3">
      <c r="A4714" s="58" t="s">
        <v>5210</v>
      </c>
      <c r="B4714" s="59" t="s">
        <v>5210</v>
      </c>
      <c r="C4714" s="60" t="s">
        <v>5211</v>
      </c>
    </row>
    <row r="4715" spans="1:3">
      <c r="A4715" s="58" t="s">
        <v>5212</v>
      </c>
      <c r="B4715" s="59" t="s">
        <v>5212</v>
      </c>
      <c r="C4715" s="60" t="s">
        <v>5213</v>
      </c>
    </row>
    <row r="4716" spans="1:3">
      <c r="A4716" s="58" t="s">
        <v>9694</v>
      </c>
      <c r="B4716" s="59" t="s">
        <v>9694</v>
      </c>
      <c r="C4716" s="62" t="s">
        <v>5214</v>
      </c>
    </row>
    <row r="4717" spans="1:3">
      <c r="A4717" s="58"/>
      <c r="B4717" s="59" t="s">
        <v>9694</v>
      </c>
      <c r="C4717" s="62" t="s">
        <v>655</v>
      </c>
    </row>
    <row r="4718" spans="1:3">
      <c r="A4718" s="58"/>
      <c r="B4718" s="59" t="s">
        <v>9694</v>
      </c>
      <c r="C4718" s="62" t="s">
        <v>5215</v>
      </c>
    </row>
    <row r="4719" spans="1:3">
      <c r="A4719" s="58" t="s">
        <v>5216</v>
      </c>
      <c r="B4719" s="59" t="s">
        <v>5216</v>
      </c>
      <c r="C4719" s="60" t="s">
        <v>5214</v>
      </c>
    </row>
    <row r="4720" spans="1:3">
      <c r="A4720" s="58" t="s">
        <v>5217</v>
      </c>
      <c r="B4720" s="59" t="s">
        <v>5217</v>
      </c>
      <c r="C4720" s="60" t="s">
        <v>5214</v>
      </c>
    </row>
    <row r="4721" spans="1:3">
      <c r="A4721" s="58"/>
      <c r="B4721" s="59" t="s">
        <v>5217</v>
      </c>
      <c r="C4721" s="60" t="s">
        <v>655</v>
      </c>
    </row>
    <row r="4722" spans="1:3">
      <c r="A4722" s="58"/>
      <c r="B4722" s="59" t="s">
        <v>5217</v>
      </c>
      <c r="C4722" s="60" t="s">
        <v>5218</v>
      </c>
    </row>
    <row r="4723" spans="1:3">
      <c r="A4723" s="58"/>
      <c r="B4723" s="59" t="s">
        <v>5217</v>
      </c>
      <c r="C4723" s="60" t="s">
        <v>5219</v>
      </c>
    </row>
    <row r="4724" spans="1:3">
      <c r="A4724" s="58"/>
      <c r="B4724" s="59" t="s">
        <v>5217</v>
      </c>
      <c r="C4724" s="60" t="s">
        <v>5220</v>
      </c>
    </row>
    <row r="4725" spans="1:3">
      <c r="A4725" s="58"/>
      <c r="B4725" s="59" t="s">
        <v>5217</v>
      </c>
      <c r="C4725" s="61" t="s">
        <v>5221</v>
      </c>
    </row>
    <row r="4726" spans="1:3">
      <c r="A4726" s="58"/>
      <c r="B4726" s="59" t="s">
        <v>5217</v>
      </c>
      <c r="C4726" s="58" t="s">
        <v>5222</v>
      </c>
    </row>
    <row r="4727" spans="1:3">
      <c r="A4727" s="58"/>
      <c r="B4727" s="59" t="s">
        <v>5217</v>
      </c>
      <c r="C4727" s="58" t="s">
        <v>41310</v>
      </c>
    </row>
    <row r="4728" spans="1:3">
      <c r="A4728" s="58"/>
      <c r="B4728" s="59" t="s">
        <v>5217</v>
      </c>
      <c r="C4728" s="58" t="s">
        <v>41311</v>
      </c>
    </row>
    <row r="4729" spans="1:3">
      <c r="A4729" s="58"/>
      <c r="B4729" s="59" t="s">
        <v>5217</v>
      </c>
      <c r="C4729" s="58" t="s">
        <v>41312</v>
      </c>
    </row>
    <row r="4730" spans="1:3">
      <c r="A4730" s="58"/>
      <c r="B4730" s="59" t="s">
        <v>5217</v>
      </c>
      <c r="C4730" s="58" t="s">
        <v>669</v>
      </c>
    </row>
    <row r="4731" spans="1:3">
      <c r="A4731" s="58"/>
      <c r="B4731" s="59" t="s">
        <v>5217</v>
      </c>
      <c r="C4731" s="58" t="s">
        <v>5223</v>
      </c>
    </row>
    <row r="4732" spans="1:3">
      <c r="A4732" s="58"/>
      <c r="B4732" s="59" t="s">
        <v>5217</v>
      </c>
      <c r="C4732" s="58" t="s">
        <v>5224</v>
      </c>
    </row>
    <row r="4733" spans="1:3">
      <c r="A4733" s="58"/>
      <c r="B4733" s="59" t="s">
        <v>5217</v>
      </c>
      <c r="C4733" s="58" t="s">
        <v>5225</v>
      </c>
    </row>
    <row r="4734" spans="1:3">
      <c r="A4734" s="58"/>
      <c r="B4734" s="59" t="s">
        <v>5217</v>
      </c>
      <c r="C4734" s="58" t="s">
        <v>5226</v>
      </c>
    </row>
    <row r="4735" spans="1:3">
      <c r="A4735" s="58"/>
      <c r="B4735" s="59" t="s">
        <v>5217</v>
      </c>
      <c r="C4735" s="58" t="s">
        <v>5227</v>
      </c>
    </row>
    <row r="4736" spans="1:3">
      <c r="A4736" s="58" t="s">
        <v>5228</v>
      </c>
      <c r="B4736" s="59" t="s">
        <v>5228</v>
      </c>
      <c r="C4736" s="61" t="s">
        <v>5229</v>
      </c>
    </row>
    <row r="4737" spans="1:3">
      <c r="A4737" s="58"/>
      <c r="B4737" s="59" t="s">
        <v>5228</v>
      </c>
      <c r="C4737" s="61" t="s">
        <v>650</v>
      </c>
    </row>
    <row r="4738" spans="1:3">
      <c r="A4738" s="58"/>
      <c r="B4738" s="59" t="s">
        <v>5228</v>
      </c>
      <c r="C4738" s="61" t="s">
        <v>5230</v>
      </c>
    </row>
    <row r="4739" spans="1:3" ht="45">
      <c r="A4739" s="58"/>
      <c r="B4739" s="59" t="s">
        <v>5228</v>
      </c>
      <c r="C4739" s="58" t="s">
        <v>46229</v>
      </c>
    </row>
    <row r="4740" spans="1:3">
      <c r="A4740" s="58"/>
      <c r="B4740" s="59" t="s">
        <v>5228</v>
      </c>
      <c r="C4740" s="58" t="s">
        <v>5231</v>
      </c>
    </row>
    <row r="4741" spans="1:3" ht="120">
      <c r="A4741" s="58"/>
      <c r="B4741" s="59" t="s">
        <v>5228</v>
      </c>
      <c r="C4741" s="58" t="s">
        <v>46489</v>
      </c>
    </row>
    <row r="4742" spans="1:3">
      <c r="A4742" s="58"/>
      <c r="B4742" s="59" t="s">
        <v>5228</v>
      </c>
      <c r="C4742" s="58" t="s">
        <v>5232</v>
      </c>
    </row>
    <row r="4743" spans="1:3" ht="30">
      <c r="A4743" s="58"/>
      <c r="B4743" s="59" t="s">
        <v>5228</v>
      </c>
      <c r="C4743" s="61" t="s">
        <v>5233</v>
      </c>
    </row>
    <row r="4744" spans="1:3">
      <c r="A4744" s="58"/>
      <c r="B4744" s="59" t="s">
        <v>5228</v>
      </c>
      <c r="C4744" s="61" t="s">
        <v>5234</v>
      </c>
    </row>
    <row r="4745" spans="1:3">
      <c r="A4745" s="58"/>
      <c r="B4745" s="59" t="s">
        <v>5228</v>
      </c>
      <c r="C4745" s="61" t="s">
        <v>1210</v>
      </c>
    </row>
    <row r="4746" spans="1:3" ht="30">
      <c r="A4746" s="58"/>
      <c r="B4746" s="59" t="s">
        <v>5228</v>
      </c>
      <c r="C4746" s="60" t="s">
        <v>46230</v>
      </c>
    </row>
    <row r="4747" spans="1:3" ht="30">
      <c r="A4747" s="58"/>
      <c r="B4747" s="59" t="s">
        <v>5228</v>
      </c>
      <c r="C4747" s="60" t="s">
        <v>46231</v>
      </c>
    </row>
    <row r="4748" spans="1:3">
      <c r="A4748" s="58" t="s">
        <v>9695</v>
      </c>
      <c r="B4748" s="59" t="s">
        <v>9695</v>
      </c>
      <c r="C4748" s="60" t="s">
        <v>5235</v>
      </c>
    </row>
    <row r="4749" spans="1:3">
      <c r="A4749" s="58"/>
      <c r="B4749" s="59" t="s">
        <v>9695</v>
      </c>
      <c r="C4749" s="60" t="s">
        <v>655</v>
      </c>
    </row>
    <row r="4750" spans="1:3">
      <c r="A4750" s="58"/>
      <c r="B4750" s="59" t="s">
        <v>9695</v>
      </c>
      <c r="C4750" s="60" t="s">
        <v>5236</v>
      </c>
    </row>
    <row r="4751" spans="1:3" ht="30">
      <c r="A4751" s="58"/>
      <c r="B4751" s="59" t="s">
        <v>9695</v>
      </c>
      <c r="C4751" s="60" t="s">
        <v>5237</v>
      </c>
    </row>
    <row r="4752" spans="1:3">
      <c r="A4752" s="58"/>
      <c r="B4752" s="59" t="s">
        <v>9695</v>
      </c>
      <c r="C4752" s="60" t="s">
        <v>657</v>
      </c>
    </row>
    <row r="4753" spans="1:3">
      <c r="A4753" s="58"/>
      <c r="B4753" s="59" t="s">
        <v>9695</v>
      </c>
      <c r="C4753" s="62" t="s">
        <v>5238</v>
      </c>
    </row>
    <row r="4754" spans="1:3">
      <c r="A4754" s="58" t="s">
        <v>5239</v>
      </c>
      <c r="B4754" s="59" t="s">
        <v>5239</v>
      </c>
      <c r="C4754" s="62" t="s">
        <v>5240</v>
      </c>
    </row>
    <row r="4755" spans="1:3">
      <c r="A4755" s="58" t="s">
        <v>5241</v>
      </c>
      <c r="B4755" s="59" t="s">
        <v>5241</v>
      </c>
      <c r="C4755" s="61" t="s">
        <v>5240</v>
      </c>
    </row>
    <row r="4756" spans="1:3">
      <c r="A4756" s="58"/>
      <c r="B4756" s="59" t="s">
        <v>5241</v>
      </c>
      <c r="C4756" s="58" t="s">
        <v>655</v>
      </c>
    </row>
    <row r="4757" spans="1:3" ht="30">
      <c r="A4757" s="58"/>
      <c r="B4757" s="59" t="s">
        <v>5241</v>
      </c>
      <c r="C4757" s="58" t="s">
        <v>5242</v>
      </c>
    </row>
    <row r="4758" spans="1:3">
      <c r="A4758" s="58"/>
      <c r="B4758" s="59" t="s">
        <v>5241</v>
      </c>
      <c r="C4758" s="58" t="s">
        <v>669</v>
      </c>
    </row>
    <row r="4759" spans="1:3">
      <c r="A4759" s="58"/>
      <c r="B4759" s="59" t="s">
        <v>5241</v>
      </c>
      <c r="C4759" s="58" t="s">
        <v>5243</v>
      </c>
    </row>
    <row r="4760" spans="1:3">
      <c r="A4760" s="58"/>
      <c r="B4760" s="59" t="s">
        <v>5241</v>
      </c>
      <c r="C4760" s="58" t="s">
        <v>5244</v>
      </c>
    </row>
    <row r="4761" spans="1:3">
      <c r="A4761" s="58"/>
      <c r="B4761" s="59" t="s">
        <v>5241</v>
      </c>
      <c r="C4761" s="58" t="s">
        <v>5245</v>
      </c>
    </row>
    <row r="4762" spans="1:3">
      <c r="A4762" s="58" t="s">
        <v>5246</v>
      </c>
      <c r="B4762" s="59" t="s">
        <v>5246</v>
      </c>
      <c r="C4762" s="58" t="s">
        <v>5247</v>
      </c>
    </row>
    <row r="4763" spans="1:3">
      <c r="A4763" s="58"/>
      <c r="B4763" s="59" t="s">
        <v>5246</v>
      </c>
      <c r="C4763" s="58" t="s">
        <v>655</v>
      </c>
    </row>
    <row r="4764" spans="1:3">
      <c r="A4764" s="58"/>
      <c r="B4764" s="59" t="s">
        <v>5246</v>
      </c>
      <c r="C4764" s="58" t="s">
        <v>5248</v>
      </c>
    </row>
    <row r="4765" spans="1:3" ht="30">
      <c r="A4765" s="58"/>
      <c r="B4765" s="59" t="s">
        <v>5246</v>
      </c>
      <c r="C4765" s="58" t="s">
        <v>5249</v>
      </c>
    </row>
    <row r="4766" spans="1:3">
      <c r="A4766" s="58"/>
      <c r="B4766" s="59" t="s">
        <v>5246</v>
      </c>
      <c r="C4766" s="58" t="s">
        <v>657</v>
      </c>
    </row>
    <row r="4767" spans="1:3">
      <c r="A4767" s="58"/>
      <c r="B4767" s="59" t="s">
        <v>5246</v>
      </c>
      <c r="C4767" s="58" t="s">
        <v>46232</v>
      </c>
    </row>
    <row r="4768" spans="1:3" ht="30">
      <c r="A4768" s="58"/>
      <c r="B4768" s="59" t="s">
        <v>5246</v>
      </c>
      <c r="C4768" s="58" t="s">
        <v>46233</v>
      </c>
    </row>
    <row r="4769" spans="1:3">
      <c r="A4769" s="58" t="s">
        <v>5250</v>
      </c>
      <c r="B4769" s="59" t="s">
        <v>5250</v>
      </c>
      <c r="C4769" s="58" t="s">
        <v>5247</v>
      </c>
    </row>
    <row r="4770" spans="1:3">
      <c r="A4770" s="58"/>
      <c r="B4770" s="59" t="s">
        <v>5250</v>
      </c>
      <c r="C4770" s="61" t="s">
        <v>655</v>
      </c>
    </row>
    <row r="4771" spans="1:3">
      <c r="A4771" s="58"/>
      <c r="B4771" s="59" t="s">
        <v>5250</v>
      </c>
      <c r="C4771" s="58" t="s">
        <v>5251</v>
      </c>
    </row>
    <row r="4772" spans="1:3" ht="45">
      <c r="A4772" s="58"/>
      <c r="B4772" s="59" t="s">
        <v>5250</v>
      </c>
      <c r="C4772" s="58" t="s">
        <v>5252</v>
      </c>
    </row>
    <row r="4773" spans="1:3">
      <c r="A4773" s="58"/>
      <c r="B4773" s="59" t="s">
        <v>5250</v>
      </c>
      <c r="C4773" s="58" t="s">
        <v>5253</v>
      </c>
    </row>
    <row r="4774" spans="1:3">
      <c r="A4774" s="58"/>
      <c r="B4774" s="59" t="s">
        <v>5250</v>
      </c>
      <c r="C4774" s="58" t="s">
        <v>5254</v>
      </c>
    </row>
    <row r="4775" spans="1:3">
      <c r="A4775" s="58"/>
      <c r="B4775" s="59" t="s">
        <v>5250</v>
      </c>
      <c r="C4775" s="58" t="s">
        <v>657</v>
      </c>
    </row>
    <row r="4776" spans="1:3">
      <c r="A4776" s="58"/>
      <c r="B4776" s="59" t="s">
        <v>5250</v>
      </c>
      <c r="C4776" s="58" t="s">
        <v>41313</v>
      </c>
    </row>
    <row r="4777" spans="1:3">
      <c r="A4777" s="58"/>
      <c r="B4777" s="59" t="s">
        <v>5250</v>
      </c>
      <c r="C4777" s="58" t="s">
        <v>41314</v>
      </c>
    </row>
    <row r="4778" spans="1:3" ht="30">
      <c r="A4778" s="58"/>
      <c r="B4778" s="59" t="s">
        <v>5250</v>
      </c>
      <c r="C4778" s="58" t="s">
        <v>46234</v>
      </c>
    </row>
    <row r="4779" spans="1:3">
      <c r="A4779" s="58"/>
      <c r="B4779" s="59" t="s">
        <v>5250</v>
      </c>
      <c r="C4779" s="60" t="s">
        <v>46232</v>
      </c>
    </row>
    <row r="4780" spans="1:3">
      <c r="A4780" s="58"/>
      <c r="B4780" s="59" t="s">
        <v>5250</v>
      </c>
      <c r="C4780" s="60" t="s">
        <v>669</v>
      </c>
    </row>
    <row r="4781" spans="1:3">
      <c r="A4781" s="58"/>
      <c r="B4781" s="59" t="s">
        <v>5250</v>
      </c>
      <c r="C4781" s="60" t="s">
        <v>5255</v>
      </c>
    </row>
    <row r="4782" spans="1:3">
      <c r="A4782" s="58"/>
      <c r="B4782" s="59" t="s">
        <v>5250</v>
      </c>
      <c r="C4782" s="60" t="s">
        <v>5256</v>
      </c>
    </row>
    <row r="4783" spans="1:3">
      <c r="A4783" s="58"/>
      <c r="B4783" s="59" t="s">
        <v>5250</v>
      </c>
      <c r="C4783" s="60" t="s">
        <v>5257</v>
      </c>
    </row>
    <row r="4784" spans="1:3">
      <c r="A4784" s="58" t="s">
        <v>5258</v>
      </c>
      <c r="B4784" s="59" t="s">
        <v>5258</v>
      </c>
      <c r="C4784" s="60" t="s">
        <v>5259</v>
      </c>
    </row>
    <row r="4785" spans="1:3">
      <c r="A4785" s="58"/>
      <c r="B4785" s="59" t="s">
        <v>5258</v>
      </c>
      <c r="C4785" s="60" t="s">
        <v>655</v>
      </c>
    </row>
    <row r="4786" spans="1:3">
      <c r="A4786" s="58"/>
      <c r="B4786" s="59" t="s">
        <v>5258</v>
      </c>
      <c r="C4786" s="60" t="s">
        <v>46235</v>
      </c>
    </row>
    <row r="4787" spans="1:3" ht="30">
      <c r="A4787" s="58"/>
      <c r="B4787" s="59" t="s">
        <v>5258</v>
      </c>
      <c r="C4787" s="60" t="s">
        <v>5260</v>
      </c>
    </row>
    <row r="4788" spans="1:3" ht="60">
      <c r="A4788" s="58"/>
      <c r="B4788" s="59" t="s">
        <v>5258</v>
      </c>
      <c r="C4788" s="61" t="s">
        <v>46236</v>
      </c>
    </row>
    <row r="4789" spans="1:3">
      <c r="A4789" s="58"/>
      <c r="B4789" s="59" t="s">
        <v>5258</v>
      </c>
      <c r="C4789" s="58" t="s">
        <v>46237</v>
      </c>
    </row>
    <row r="4790" spans="1:3" ht="30">
      <c r="A4790" s="58"/>
      <c r="B4790" s="59" t="s">
        <v>5258</v>
      </c>
      <c r="C4790" s="58" t="s">
        <v>46233</v>
      </c>
    </row>
    <row r="4791" spans="1:3">
      <c r="A4791" s="58" t="s">
        <v>5261</v>
      </c>
      <c r="B4791" s="59" t="s">
        <v>5261</v>
      </c>
      <c r="C4791" s="58" t="s">
        <v>5262</v>
      </c>
    </row>
    <row r="4792" spans="1:3">
      <c r="A4792" s="58" t="s">
        <v>5263</v>
      </c>
      <c r="B4792" s="59" t="s">
        <v>5263</v>
      </c>
      <c r="C4792" s="58" t="s">
        <v>5264</v>
      </c>
    </row>
    <row r="4793" spans="1:3">
      <c r="A4793" s="58"/>
      <c r="B4793" s="59" t="s">
        <v>5263</v>
      </c>
      <c r="C4793" s="58" t="s">
        <v>655</v>
      </c>
    </row>
    <row r="4794" spans="1:3">
      <c r="A4794" s="58"/>
      <c r="B4794" s="59" t="s">
        <v>5263</v>
      </c>
      <c r="C4794" s="60" t="s">
        <v>5265</v>
      </c>
    </row>
    <row r="4795" spans="1:3">
      <c r="A4795" s="58"/>
      <c r="B4795" s="59" t="s">
        <v>5263</v>
      </c>
      <c r="C4795" s="60" t="s">
        <v>5266</v>
      </c>
    </row>
    <row r="4796" spans="1:3">
      <c r="A4796" s="58"/>
      <c r="B4796" s="59" t="s">
        <v>5263</v>
      </c>
      <c r="C4796" s="60" t="s">
        <v>5267</v>
      </c>
    </row>
    <row r="4797" spans="1:3">
      <c r="A4797" s="58"/>
      <c r="B4797" s="59" t="s">
        <v>5263</v>
      </c>
      <c r="C4797" s="60" t="s">
        <v>5268</v>
      </c>
    </row>
    <row r="4798" spans="1:3">
      <c r="A4798" s="58"/>
      <c r="B4798" s="59" t="s">
        <v>5263</v>
      </c>
      <c r="C4798" s="60" t="s">
        <v>5269</v>
      </c>
    </row>
    <row r="4799" spans="1:3">
      <c r="A4799" s="58"/>
      <c r="B4799" s="59" t="s">
        <v>5263</v>
      </c>
      <c r="C4799" s="60" t="s">
        <v>5270</v>
      </c>
    </row>
    <row r="4800" spans="1:3">
      <c r="A4800" s="58"/>
      <c r="B4800" s="59" t="s">
        <v>5263</v>
      </c>
      <c r="C4800" s="60" t="s">
        <v>669</v>
      </c>
    </row>
    <row r="4801" spans="1:3">
      <c r="A4801" s="58"/>
      <c r="B4801" s="59" t="s">
        <v>5263</v>
      </c>
      <c r="C4801" s="60" t="s">
        <v>5271</v>
      </c>
    </row>
    <row r="4802" spans="1:3">
      <c r="A4802" s="58"/>
      <c r="B4802" s="59" t="s">
        <v>5263</v>
      </c>
      <c r="C4802" s="60" t="s">
        <v>5272</v>
      </c>
    </row>
    <row r="4803" spans="1:3">
      <c r="A4803" s="58"/>
      <c r="B4803" s="59" t="s">
        <v>5263</v>
      </c>
      <c r="C4803" s="60" t="s">
        <v>5273</v>
      </c>
    </row>
    <row r="4804" spans="1:3">
      <c r="A4804" s="58" t="s">
        <v>5274</v>
      </c>
      <c r="B4804" s="59" t="s">
        <v>5274</v>
      </c>
      <c r="C4804" s="60" t="s">
        <v>5275</v>
      </c>
    </row>
    <row r="4805" spans="1:3">
      <c r="A4805" s="58"/>
      <c r="B4805" s="59" t="s">
        <v>5274</v>
      </c>
      <c r="C4805" s="60" t="s">
        <v>655</v>
      </c>
    </row>
    <row r="4806" spans="1:3">
      <c r="A4806" s="58"/>
      <c r="B4806" s="59" t="s">
        <v>5274</v>
      </c>
      <c r="C4806" s="62" t="s">
        <v>5276</v>
      </c>
    </row>
    <row r="4807" spans="1:3">
      <c r="A4807" s="58"/>
      <c r="B4807" s="59" t="s">
        <v>5274</v>
      </c>
      <c r="C4807" s="62" t="s">
        <v>669</v>
      </c>
    </row>
    <row r="4808" spans="1:3">
      <c r="A4808" s="58"/>
      <c r="B4808" s="59" t="s">
        <v>5274</v>
      </c>
      <c r="C4808" s="61" t="s">
        <v>5277</v>
      </c>
    </row>
    <row r="4809" spans="1:3">
      <c r="A4809" s="58"/>
      <c r="B4809" s="59" t="s">
        <v>5274</v>
      </c>
      <c r="C4809" s="58" t="s">
        <v>5256</v>
      </c>
    </row>
    <row r="4810" spans="1:3">
      <c r="A4810" s="58"/>
      <c r="B4810" s="59" t="s">
        <v>5274</v>
      </c>
      <c r="C4810" s="58" t="s">
        <v>5257</v>
      </c>
    </row>
    <row r="4811" spans="1:3">
      <c r="A4811" s="58" t="s">
        <v>5278</v>
      </c>
      <c r="B4811" s="59" t="s">
        <v>5278</v>
      </c>
      <c r="C4811" s="58" t="s">
        <v>5279</v>
      </c>
    </row>
    <row r="4812" spans="1:3">
      <c r="A4812" s="58"/>
      <c r="B4812" s="59" t="s">
        <v>5278</v>
      </c>
      <c r="C4812" s="58" t="s">
        <v>655</v>
      </c>
    </row>
    <row r="4813" spans="1:3">
      <c r="A4813" s="58"/>
      <c r="B4813" s="59" t="s">
        <v>5278</v>
      </c>
      <c r="C4813" s="58" t="s">
        <v>5280</v>
      </c>
    </row>
    <row r="4814" spans="1:3">
      <c r="A4814" s="58"/>
      <c r="B4814" s="59" t="s">
        <v>5278</v>
      </c>
      <c r="C4814" s="58" t="s">
        <v>5281</v>
      </c>
    </row>
    <row r="4815" spans="1:3">
      <c r="A4815" s="58"/>
      <c r="B4815" s="59" t="s">
        <v>5278</v>
      </c>
      <c r="C4815" s="58" t="s">
        <v>657</v>
      </c>
    </row>
    <row r="4816" spans="1:3">
      <c r="A4816" s="58"/>
      <c r="B4816" s="59" t="s">
        <v>5278</v>
      </c>
      <c r="C4816" s="58" t="s">
        <v>46238</v>
      </c>
    </row>
    <row r="4817" spans="1:3">
      <c r="A4817" s="58"/>
      <c r="B4817" s="59" t="s">
        <v>5278</v>
      </c>
      <c r="C4817" s="58" t="s">
        <v>669</v>
      </c>
    </row>
    <row r="4818" spans="1:3">
      <c r="A4818" s="58"/>
      <c r="B4818" s="59" t="s">
        <v>5278</v>
      </c>
      <c r="C4818" s="58" t="s">
        <v>5282</v>
      </c>
    </row>
    <row r="4819" spans="1:3">
      <c r="A4819" s="58"/>
      <c r="B4819" s="59" t="s">
        <v>5278</v>
      </c>
      <c r="C4819" s="58" t="s">
        <v>5272</v>
      </c>
    </row>
    <row r="4820" spans="1:3">
      <c r="A4820" s="58"/>
      <c r="B4820" s="59" t="s">
        <v>5278</v>
      </c>
      <c r="C4820" s="58" t="s">
        <v>5273</v>
      </c>
    </row>
    <row r="4821" spans="1:3">
      <c r="A4821" s="58" t="s">
        <v>5283</v>
      </c>
      <c r="B4821" s="59" t="s">
        <v>5283</v>
      </c>
      <c r="C4821" s="58" t="s">
        <v>5284</v>
      </c>
    </row>
    <row r="4822" spans="1:3">
      <c r="A4822" s="58" t="s">
        <v>5285</v>
      </c>
      <c r="B4822" s="59" t="s">
        <v>5285</v>
      </c>
      <c r="C4822" s="58" t="s">
        <v>5286</v>
      </c>
    </row>
    <row r="4823" spans="1:3">
      <c r="A4823" s="58"/>
      <c r="B4823" s="59" t="s">
        <v>5285</v>
      </c>
      <c r="C4823" s="58" t="s">
        <v>655</v>
      </c>
    </row>
    <row r="4824" spans="1:3">
      <c r="A4824" s="58"/>
      <c r="B4824" s="59" t="s">
        <v>5285</v>
      </c>
      <c r="C4824" s="58" t="s">
        <v>5287</v>
      </c>
    </row>
    <row r="4825" spans="1:3">
      <c r="A4825" s="58"/>
      <c r="B4825" s="59" t="s">
        <v>5285</v>
      </c>
      <c r="C4825" s="58" t="s">
        <v>655</v>
      </c>
    </row>
    <row r="4826" spans="1:3" ht="30">
      <c r="A4826" s="58"/>
      <c r="B4826" s="59" t="s">
        <v>5285</v>
      </c>
      <c r="C4826" s="58" t="s">
        <v>5288</v>
      </c>
    </row>
    <row r="4827" spans="1:3">
      <c r="A4827" s="58"/>
      <c r="B4827" s="59" t="s">
        <v>5285</v>
      </c>
      <c r="C4827" s="58" t="s">
        <v>5289</v>
      </c>
    </row>
    <row r="4828" spans="1:3">
      <c r="A4828" s="58"/>
      <c r="B4828" s="59" t="s">
        <v>5285</v>
      </c>
      <c r="C4828" s="58" t="s">
        <v>657</v>
      </c>
    </row>
    <row r="4829" spans="1:3">
      <c r="A4829" s="58"/>
      <c r="B4829" s="59" t="s">
        <v>5285</v>
      </c>
      <c r="C4829" s="58" t="s">
        <v>5290</v>
      </c>
    </row>
    <row r="4830" spans="1:3">
      <c r="A4830" s="58" t="s">
        <v>5291</v>
      </c>
      <c r="B4830" s="59" t="s">
        <v>5291</v>
      </c>
      <c r="C4830" s="58" t="s">
        <v>5292</v>
      </c>
    </row>
    <row r="4831" spans="1:3">
      <c r="A4831" s="58"/>
      <c r="B4831" s="59" t="s">
        <v>5291</v>
      </c>
      <c r="C4831" s="58" t="s">
        <v>655</v>
      </c>
    </row>
    <row r="4832" spans="1:3">
      <c r="A4832" s="58"/>
      <c r="B4832" s="59" t="s">
        <v>5291</v>
      </c>
      <c r="C4832" s="58" t="s">
        <v>5293</v>
      </c>
    </row>
    <row r="4833" spans="1:3" ht="30">
      <c r="A4833" s="58"/>
      <c r="B4833" s="59" t="s">
        <v>5291</v>
      </c>
      <c r="C4833" s="58" t="s">
        <v>5294</v>
      </c>
    </row>
    <row r="4834" spans="1:3">
      <c r="A4834" s="58"/>
      <c r="B4834" s="59" t="s">
        <v>5291</v>
      </c>
      <c r="C4834" s="61" t="s">
        <v>669</v>
      </c>
    </row>
    <row r="4835" spans="1:3">
      <c r="A4835" s="58"/>
      <c r="B4835" s="59" t="s">
        <v>5291</v>
      </c>
      <c r="C4835" s="61" t="s">
        <v>5295</v>
      </c>
    </row>
    <row r="4836" spans="1:3">
      <c r="A4836" s="58" t="s">
        <v>5296</v>
      </c>
      <c r="B4836" s="59" t="s">
        <v>5296</v>
      </c>
      <c r="C4836" s="61" t="s">
        <v>5297</v>
      </c>
    </row>
    <row r="4837" spans="1:3">
      <c r="A4837" s="58"/>
      <c r="B4837" s="59" t="s">
        <v>5296</v>
      </c>
      <c r="C4837" s="61" t="s">
        <v>657</v>
      </c>
    </row>
    <row r="4838" spans="1:3">
      <c r="A4838" s="58"/>
      <c r="B4838" s="59" t="s">
        <v>5296</v>
      </c>
      <c r="C4838" s="58" t="s">
        <v>5298</v>
      </c>
    </row>
    <row r="4839" spans="1:3">
      <c r="A4839" s="58" t="s">
        <v>5299</v>
      </c>
      <c r="B4839" s="59" t="s">
        <v>5299</v>
      </c>
      <c r="C4839" s="58" t="s">
        <v>5300</v>
      </c>
    </row>
    <row r="4840" spans="1:3">
      <c r="A4840" s="58"/>
      <c r="B4840" s="59" t="s">
        <v>5299</v>
      </c>
      <c r="C4840" s="58" t="s">
        <v>657</v>
      </c>
    </row>
    <row r="4841" spans="1:3">
      <c r="A4841" s="58"/>
      <c r="B4841" s="59" t="s">
        <v>5299</v>
      </c>
      <c r="C4841" s="60" t="s">
        <v>5298</v>
      </c>
    </row>
    <row r="4842" spans="1:3">
      <c r="A4842" s="58" t="s">
        <v>5301</v>
      </c>
      <c r="B4842" s="59" t="s">
        <v>5301</v>
      </c>
      <c r="C4842" s="60" t="s">
        <v>5302</v>
      </c>
    </row>
    <row r="4843" spans="1:3">
      <c r="A4843" s="58" t="s">
        <v>5303</v>
      </c>
      <c r="B4843" s="59" t="s">
        <v>5303</v>
      </c>
      <c r="C4843" s="60" t="s">
        <v>5304</v>
      </c>
    </row>
    <row r="4844" spans="1:3">
      <c r="A4844" s="58" t="s">
        <v>5305</v>
      </c>
      <c r="B4844" s="59" t="s">
        <v>5305</v>
      </c>
      <c r="C4844" s="60" t="s">
        <v>5306</v>
      </c>
    </row>
    <row r="4845" spans="1:3">
      <c r="A4845" s="58"/>
      <c r="B4845" s="59" t="s">
        <v>5305</v>
      </c>
      <c r="C4845" s="60" t="s">
        <v>655</v>
      </c>
    </row>
    <row r="4846" spans="1:3">
      <c r="A4846" s="58"/>
      <c r="B4846" s="59" t="s">
        <v>5305</v>
      </c>
      <c r="C4846" s="60" t="s">
        <v>5307</v>
      </c>
    </row>
    <row r="4847" spans="1:3">
      <c r="A4847" s="58"/>
      <c r="B4847" s="59" t="s">
        <v>5305</v>
      </c>
      <c r="C4847" s="60" t="s">
        <v>5308</v>
      </c>
    </row>
    <row r="4848" spans="1:3">
      <c r="A4848" s="58"/>
      <c r="B4848" s="59" t="s">
        <v>5305</v>
      </c>
      <c r="C4848" s="60" t="s">
        <v>5309</v>
      </c>
    </row>
    <row r="4849" spans="1:3">
      <c r="A4849" s="58"/>
      <c r="B4849" s="59" t="s">
        <v>5305</v>
      </c>
      <c r="C4849" s="61" t="s">
        <v>657</v>
      </c>
    </row>
    <row r="4850" spans="1:3" ht="30">
      <c r="A4850" s="58"/>
      <c r="B4850" s="59" t="s">
        <v>5305</v>
      </c>
      <c r="C4850" s="60" t="s">
        <v>46239</v>
      </c>
    </row>
    <row r="4851" spans="1:3" ht="30">
      <c r="A4851" s="58"/>
      <c r="B4851" s="59" t="s">
        <v>5305</v>
      </c>
      <c r="C4851" s="60" t="s">
        <v>46240</v>
      </c>
    </row>
    <row r="4852" spans="1:3">
      <c r="A4852" s="58"/>
      <c r="B4852" s="59" t="s">
        <v>5305</v>
      </c>
      <c r="C4852" s="60" t="s">
        <v>669</v>
      </c>
    </row>
    <row r="4853" spans="1:3">
      <c r="A4853" s="58"/>
      <c r="B4853" s="59" t="s">
        <v>5305</v>
      </c>
      <c r="C4853" s="60" t="s">
        <v>5295</v>
      </c>
    </row>
    <row r="4854" spans="1:3">
      <c r="A4854" s="58" t="s">
        <v>5310</v>
      </c>
      <c r="B4854" s="59" t="s">
        <v>5310</v>
      </c>
      <c r="C4854" s="60" t="s">
        <v>5311</v>
      </c>
    </row>
    <row r="4855" spans="1:3">
      <c r="A4855" s="58" t="s">
        <v>5312</v>
      </c>
      <c r="B4855" s="59" t="s">
        <v>5312</v>
      </c>
      <c r="C4855" s="60" t="s">
        <v>5313</v>
      </c>
    </row>
    <row r="4856" spans="1:3">
      <c r="A4856" s="58" t="s">
        <v>5314</v>
      </c>
      <c r="B4856" s="59" t="s">
        <v>5314</v>
      </c>
      <c r="C4856" s="62" t="s">
        <v>5315</v>
      </c>
    </row>
    <row r="4857" spans="1:3">
      <c r="A4857" s="58" t="s">
        <v>5316</v>
      </c>
      <c r="B4857" s="59" t="s">
        <v>5316</v>
      </c>
      <c r="C4857" s="61" t="s">
        <v>5317</v>
      </c>
    </row>
    <row r="4858" spans="1:3">
      <c r="A4858" s="58" t="s">
        <v>5318</v>
      </c>
      <c r="B4858" s="59" t="s">
        <v>5318</v>
      </c>
      <c r="C4858" s="60" t="s">
        <v>5319</v>
      </c>
    </row>
    <row r="4859" spans="1:3">
      <c r="A4859" s="58" t="s">
        <v>5320</v>
      </c>
      <c r="B4859" s="59" t="s">
        <v>5320</v>
      </c>
      <c r="C4859" s="60" t="s">
        <v>5321</v>
      </c>
    </row>
    <row r="4860" spans="1:3">
      <c r="A4860" s="58"/>
      <c r="B4860" s="59" t="s">
        <v>5320</v>
      </c>
      <c r="C4860" s="60" t="s">
        <v>655</v>
      </c>
    </row>
    <row r="4861" spans="1:3">
      <c r="A4861" s="58"/>
      <c r="B4861" s="59" t="s">
        <v>5320</v>
      </c>
      <c r="C4861" s="60" t="s">
        <v>46241</v>
      </c>
    </row>
    <row r="4862" spans="1:3">
      <c r="A4862" s="58"/>
      <c r="B4862" s="59" t="s">
        <v>5320</v>
      </c>
      <c r="C4862" s="60" t="s">
        <v>5322</v>
      </c>
    </row>
    <row r="4863" spans="1:3">
      <c r="A4863" s="58"/>
      <c r="B4863" s="59" t="s">
        <v>5320</v>
      </c>
      <c r="C4863" s="60" t="s">
        <v>5323</v>
      </c>
    </row>
    <row r="4864" spans="1:3">
      <c r="A4864" s="58"/>
      <c r="B4864" s="59" t="s">
        <v>5320</v>
      </c>
      <c r="C4864" s="60" t="s">
        <v>657</v>
      </c>
    </row>
    <row r="4865" spans="1:3">
      <c r="A4865" s="58"/>
      <c r="B4865" s="59" t="s">
        <v>5320</v>
      </c>
      <c r="C4865" s="60" t="s">
        <v>46242</v>
      </c>
    </row>
    <row r="4866" spans="1:3" ht="30">
      <c r="A4866" s="58"/>
      <c r="B4866" s="59" t="s">
        <v>5320</v>
      </c>
      <c r="C4866" s="61" t="s">
        <v>46243</v>
      </c>
    </row>
    <row r="4867" spans="1:3" ht="30">
      <c r="A4867" s="58"/>
      <c r="B4867" s="59" t="s">
        <v>5320</v>
      </c>
      <c r="C4867" s="60" t="s">
        <v>46244</v>
      </c>
    </row>
    <row r="4868" spans="1:3" ht="30">
      <c r="A4868" s="58"/>
      <c r="B4868" s="59" t="s">
        <v>5320</v>
      </c>
      <c r="C4868" s="60" t="s">
        <v>46245</v>
      </c>
    </row>
    <row r="4869" spans="1:3">
      <c r="A4869" s="58"/>
      <c r="B4869" s="59" t="s">
        <v>5320</v>
      </c>
      <c r="C4869" s="60" t="s">
        <v>46246</v>
      </c>
    </row>
    <row r="4870" spans="1:3">
      <c r="A4870" s="58"/>
      <c r="B4870" s="59" t="s">
        <v>5320</v>
      </c>
      <c r="C4870" s="60" t="s">
        <v>669</v>
      </c>
    </row>
    <row r="4871" spans="1:3">
      <c r="A4871" s="58"/>
      <c r="B4871" s="59" t="s">
        <v>5320</v>
      </c>
      <c r="C4871" s="60" t="s">
        <v>5324</v>
      </c>
    </row>
    <row r="4872" spans="1:3">
      <c r="A4872" s="58"/>
      <c r="B4872" s="59" t="s">
        <v>5320</v>
      </c>
      <c r="C4872" s="60" t="s">
        <v>5325</v>
      </c>
    </row>
    <row r="4873" spans="1:3">
      <c r="A4873" s="58"/>
      <c r="B4873" s="59" t="s">
        <v>5320</v>
      </c>
      <c r="C4873" s="60" t="s">
        <v>5295</v>
      </c>
    </row>
    <row r="4874" spans="1:3">
      <c r="A4874" s="58" t="s">
        <v>5326</v>
      </c>
      <c r="B4874" s="59" t="s">
        <v>5326</v>
      </c>
      <c r="C4874" s="60" t="s">
        <v>5327</v>
      </c>
    </row>
    <row r="4875" spans="1:3">
      <c r="A4875" s="58"/>
      <c r="B4875" s="59" t="s">
        <v>5326</v>
      </c>
      <c r="C4875" s="60" t="s">
        <v>655</v>
      </c>
    </row>
    <row r="4876" spans="1:3">
      <c r="A4876" s="58"/>
      <c r="B4876" s="59" t="s">
        <v>5326</v>
      </c>
      <c r="C4876" s="60" t="s">
        <v>5328</v>
      </c>
    </row>
    <row r="4877" spans="1:3" ht="195">
      <c r="A4877" s="58"/>
      <c r="B4877" s="59" t="s">
        <v>5326</v>
      </c>
      <c r="C4877" s="60" t="s">
        <v>5329</v>
      </c>
    </row>
    <row r="4878" spans="1:3">
      <c r="A4878" s="58" t="s">
        <v>5330</v>
      </c>
      <c r="B4878" s="59" t="s">
        <v>5330</v>
      </c>
      <c r="C4878" s="61" t="s">
        <v>5331</v>
      </c>
    </row>
    <row r="4879" spans="1:3">
      <c r="A4879" s="58"/>
      <c r="B4879" s="59" t="s">
        <v>5330</v>
      </c>
      <c r="C4879" s="60" t="s">
        <v>655</v>
      </c>
    </row>
    <row r="4880" spans="1:3">
      <c r="A4880" s="58"/>
      <c r="B4880" s="59" t="s">
        <v>5330</v>
      </c>
      <c r="C4880" s="60" t="s">
        <v>5332</v>
      </c>
    </row>
    <row r="4881" spans="1:3">
      <c r="A4881" s="58" t="s">
        <v>5333</v>
      </c>
      <c r="B4881" s="59" t="s">
        <v>5333</v>
      </c>
      <c r="C4881" s="60" t="s">
        <v>5334</v>
      </c>
    </row>
    <row r="4882" spans="1:3">
      <c r="A4882" s="58"/>
      <c r="B4882" s="59" t="s">
        <v>5333</v>
      </c>
      <c r="C4882" s="60" t="s">
        <v>655</v>
      </c>
    </row>
    <row r="4883" spans="1:3">
      <c r="A4883" s="58"/>
      <c r="B4883" s="59" t="s">
        <v>5333</v>
      </c>
      <c r="C4883" s="58" t="s">
        <v>5335</v>
      </c>
    </row>
    <row r="4884" spans="1:3">
      <c r="A4884" s="58" t="s">
        <v>33550</v>
      </c>
      <c r="B4884" s="59" t="s">
        <v>33550</v>
      </c>
      <c r="C4884" s="60" t="s">
        <v>5334</v>
      </c>
    </row>
    <row r="4885" spans="1:3">
      <c r="A4885" s="58" t="s">
        <v>46629</v>
      </c>
      <c r="B4885" s="59" t="s">
        <v>46629</v>
      </c>
      <c r="C4885" s="60" t="s">
        <v>46630</v>
      </c>
    </row>
    <row r="4886" spans="1:3">
      <c r="A4886" s="58" t="s">
        <v>46631</v>
      </c>
      <c r="B4886" s="59" t="s">
        <v>46631</v>
      </c>
      <c r="C4886" s="60" t="s">
        <v>46632</v>
      </c>
    </row>
    <row r="4887" spans="1:3">
      <c r="A4887" s="58" t="s">
        <v>5336</v>
      </c>
      <c r="B4887" s="59" t="s">
        <v>5336</v>
      </c>
      <c r="C4887" s="60" t="s">
        <v>5337</v>
      </c>
    </row>
    <row r="4888" spans="1:3">
      <c r="A4888" s="58"/>
      <c r="B4888" s="59" t="s">
        <v>5336</v>
      </c>
      <c r="C4888" s="58" t="s">
        <v>655</v>
      </c>
    </row>
    <row r="4889" spans="1:3" ht="30">
      <c r="A4889" s="58"/>
      <c r="B4889" s="59" t="s">
        <v>5336</v>
      </c>
      <c r="C4889" s="60" t="s">
        <v>5338</v>
      </c>
    </row>
    <row r="4890" spans="1:3">
      <c r="A4890" s="58"/>
      <c r="B4890" s="59" t="s">
        <v>5336</v>
      </c>
      <c r="C4890" s="62" t="s">
        <v>5339</v>
      </c>
    </row>
    <row r="4891" spans="1:3">
      <c r="A4891" s="58"/>
      <c r="B4891" s="59" t="s">
        <v>5336</v>
      </c>
      <c r="C4891" s="62" t="s">
        <v>657</v>
      </c>
    </row>
    <row r="4892" spans="1:3">
      <c r="A4892" s="58"/>
      <c r="B4892" s="59" t="s">
        <v>5336</v>
      </c>
      <c r="C4892" s="62" t="s">
        <v>5340</v>
      </c>
    </row>
    <row r="4893" spans="1:3">
      <c r="A4893" s="58" t="s">
        <v>5341</v>
      </c>
      <c r="B4893" s="59" t="s">
        <v>5341</v>
      </c>
      <c r="C4893" s="61" t="s">
        <v>5342</v>
      </c>
    </row>
    <row r="4894" spans="1:3">
      <c r="A4894" s="58" t="s">
        <v>5343</v>
      </c>
      <c r="B4894" s="59" t="s">
        <v>5343</v>
      </c>
      <c r="C4894" s="60" t="s">
        <v>5344</v>
      </c>
    </row>
    <row r="4895" spans="1:3">
      <c r="A4895" s="58" t="s">
        <v>5345</v>
      </c>
      <c r="B4895" s="59" t="s">
        <v>5345</v>
      </c>
      <c r="C4895" s="60" t="s">
        <v>5346</v>
      </c>
    </row>
    <row r="4896" spans="1:3">
      <c r="A4896" s="58" t="s">
        <v>5347</v>
      </c>
      <c r="B4896" s="59" t="s">
        <v>5347</v>
      </c>
      <c r="C4896" s="62" t="s">
        <v>5348</v>
      </c>
    </row>
    <row r="4897" spans="1:3">
      <c r="A4897" s="58" t="s">
        <v>5349</v>
      </c>
      <c r="B4897" s="59" t="s">
        <v>5349</v>
      </c>
      <c r="C4897" s="62" t="s">
        <v>5350</v>
      </c>
    </row>
    <row r="4898" spans="1:3">
      <c r="A4898" s="58"/>
      <c r="B4898" s="59" t="s">
        <v>5349</v>
      </c>
      <c r="C4898" s="61" t="s">
        <v>655</v>
      </c>
    </row>
    <row r="4899" spans="1:3">
      <c r="A4899" s="58"/>
      <c r="B4899" s="59" t="s">
        <v>5349</v>
      </c>
      <c r="C4899" s="60" t="s">
        <v>5351</v>
      </c>
    </row>
    <row r="4900" spans="1:3">
      <c r="A4900" s="58"/>
      <c r="B4900" s="59" t="s">
        <v>5349</v>
      </c>
      <c r="C4900" s="60" t="s">
        <v>669</v>
      </c>
    </row>
    <row r="4901" spans="1:3">
      <c r="A4901" s="58"/>
      <c r="B4901" s="59" t="s">
        <v>5349</v>
      </c>
      <c r="C4901" s="62" t="s">
        <v>5352</v>
      </c>
    </row>
    <row r="4902" spans="1:3">
      <c r="A4902" s="58"/>
      <c r="B4902" s="59" t="s">
        <v>5349</v>
      </c>
      <c r="C4902" s="61" t="s">
        <v>5353</v>
      </c>
    </row>
    <row r="4903" spans="1:3">
      <c r="A4903" s="58"/>
      <c r="B4903" s="59" t="s">
        <v>5349</v>
      </c>
      <c r="C4903" s="60" t="s">
        <v>5354</v>
      </c>
    </row>
    <row r="4904" spans="1:3">
      <c r="A4904" s="58"/>
      <c r="B4904" s="59" t="s">
        <v>5349</v>
      </c>
      <c r="C4904" s="60" t="s">
        <v>5355</v>
      </c>
    </row>
    <row r="4905" spans="1:3">
      <c r="A4905" s="58"/>
      <c r="B4905" s="59" t="s">
        <v>5349</v>
      </c>
      <c r="C4905" s="62" t="s">
        <v>5356</v>
      </c>
    </row>
    <row r="4906" spans="1:3">
      <c r="A4906" s="58" t="s">
        <v>5357</v>
      </c>
      <c r="B4906" s="59" t="s">
        <v>5357</v>
      </c>
      <c r="C4906" s="61" t="s">
        <v>5358</v>
      </c>
    </row>
    <row r="4907" spans="1:3">
      <c r="A4907" s="58"/>
      <c r="B4907" s="59" t="s">
        <v>5357</v>
      </c>
      <c r="C4907" s="60" t="s">
        <v>655</v>
      </c>
    </row>
    <row r="4908" spans="1:3" ht="30">
      <c r="A4908" s="58"/>
      <c r="B4908" s="59" t="s">
        <v>5357</v>
      </c>
      <c r="C4908" s="60" t="s">
        <v>5359</v>
      </c>
    </row>
    <row r="4909" spans="1:3">
      <c r="A4909" s="58" t="s">
        <v>5360</v>
      </c>
      <c r="B4909" s="59" t="s">
        <v>5360</v>
      </c>
      <c r="C4909" s="60" t="s">
        <v>5361</v>
      </c>
    </row>
    <row r="4910" spans="1:3">
      <c r="A4910" s="58"/>
      <c r="B4910" s="59" t="s">
        <v>5360</v>
      </c>
      <c r="C4910" s="60" t="s">
        <v>655</v>
      </c>
    </row>
    <row r="4911" spans="1:3">
      <c r="A4911" s="58"/>
      <c r="B4911" s="59" t="s">
        <v>5360</v>
      </c>
      <c r="C4911" s="60" t="s">
        <v>41315</v>
      </c>
    </row>
    <row r="4912" spans="1:3" ht="60">
      <c r="A4912" s="58"/>
      <c r="B4912" s="59" t="s">
        <v>5360</v>
      </c>
      <c r="C4912" s="60" t="s">
        <v>41316</v>
      </c>
    </row>
    <row r="4913" spans="1:3" ht="30">
      <c r="A4913" s="58"/>
      <c r="B4913" s="59" t="s">
        <v>5360</v>
      </c>
      <c r="C4913" s="60" t="s">
        <v>41317</v>
      </c>
    </row>
    <row r="4914" spans="1:3">
      <c r="A4914" s="58"/>
      <c r="B4914" s="59" t="s">
        <v>5360</v>
      </c>
      <c r="C4914" s="60" t="s">
        <v>657</v>
      </c>
    </row>
    <row r="4915" spans="1:3">
      <c r="A4915" s="58"/>
      <c r="B4915" s="59" t="s">
        <v>5360</v>
      </c>
      <c r="C4915" s="60" t="s">
        <v>46247</v>
      </c>
    </row>
    <row r="4916" spans="1:3">
      <c r="A4916" s="58"/>
      <c r="B4916" s="59" t="s">
        <v>5360</v>
      </c>
      <c r="C4916" s="60" t="s">
        <v>669</v>
      </c>
    </row>
    <row r="4917" spans="1:3">
      <c r="A4917" s="58"/>
      <c r="B4917" s="59" t="s">
        <v>5360</v>
      </c>
      <c r="C4917" s="60" t="s">
        <v>46248</v>
      </c>
    </row>
    <row r="4918" spans="1:3">
      <c r="A4918" s="58" t="s">
        <v>5362</v>
      </c>
      <c r="B4918" s="59" t="s">
        <v>5362</v>
      </c>
      <c r="C4918" s="60" t="s">
        <v>5363</v>
      </c>
    </row>
    <row r="4919" spans="1:3">
      <c r="A4919" s="58"/>
      <c r="B4919" s="59" t="s">
        <v>5362</v>
      </c>
      <c r="C4919" s="60" t="s">
        <v>655</v>
      </c>
    </row>
    <row r="4920" spans="1:3">
      <c r="A4920" s="58"/>
      <c r="B4920" s="59" t="s">
        <v>5362</v>
      </c>
      <c r="C4920" s="60" t="s">
        <v>41318</v>
      </c>
    </row>
    <row r="4921" spans="1:3" ht="45">
      <c r="A4921" s="58"/>
      <c r="B4921" s="59" t="s">
        <v>5362</v>
      </c>
      <c r="C4921" s="61" t="s">
        <v>41319</v>
      </c>
    </row>
    <row r="4922" spans="1:3">
      <c r="A4922" s="58"/>
      <c r="B4922" s="59" t="s">
        <v>5362</v>
      </c>
      <c r="C4922" s="60" t="s">
        <v>5364</v>
      </c>
    </row>
    <row r="4923" spans="1:3">
      <c r="A4923" s="58"/>
      <c r="B4923" s="59" t="s">
        <v>5362</v>
      </c>
      <c r="C4923" s="60" t="s">
        <v>669</v>
      </c>
    </row>
    <row r="4924" spans="1:3">
      <c r="A4924" s="58"/>
      <c r="B4924" s="59" t="s">
        <v>5362</v>
      </c>
      <c r="C4924" s="60" t="s">
        <v>46249</v>
      </c>
    </row>
    <row r="4925" spans="1:3">
      <c r="A4925" s="58"/>
      <c r="B4925" s="59" t="s">
        <v>5362</v>
      </c>
      <c r="C4925" s="60" t="s">
        <v>46248</v>
      </c>
    </row>
    <row r="4926" spans="1:3">
      <c r="A4926" s="58" t="s">
        <v>5365</v>
      </c>
      <c r="B4926" s="59" t="s">
        <v>5365</v>
      </c>
      <c r="C4926" s="60" t="s">
        <v>5366</v>
      </c>
    </row>
    <row r="4927" spans="1:3">
      <c r="A4927" s="58"/>
      <c r="B4927" s="59" t="s">
        <v>5365</v>
      </c>
      <c r="C4927" s="60" t="s">
        <v>655</v>
      </c>
    </row>
    <row r="4928" spans="1:3" ht="30">
      <c r="A4928" s="58"/>
      <c r="B4928" s="59" t="s">
        <v>5365</v>
      </c>
      <c r="C4928" s="60" t="s">
        <v>5367</v>
      </c>
    </row>
    <row r="4929" spans="1:3">
      <c r="A4929" s="58"/>
      <c r="B4929" s="59" t="s">
        <v>5365</v>
      </c>
      <c r="C4929" s="60" t="s">
        <v>655</v>
      </c>
    </row>
    <row r="4930" spans="1:3" ht="30">
      <c r="A4930" s="58"/>
      <c r="B4930" s="59" t="s">
        <v>5365</v>
      </c>
      <c r="C4930" s="62" t="s">
        <v>5368</v>
      </c>
    </row>
    <row r="4931" spans="1:3">
      <c r="A4931" s="58"/>
      <c r="B4931" s="59" t="s">
        <v>5365</v>
      </c>
      <c r="C4931" s="61" t="s">
        <v>657</v>
      </c>
    </row>
    <row r="4932" spans="1:3">
      <c r="A4932" s="58"/>
      <c r="B4932" s="59" t="s">
        <v>5365</v>
      </c>
      <c r="C4932" s="60" t="s">
        <v>46250</v>
      </c>
    </row>
    <row r="4933" spans="1:3">
      <c r="A4933" s="58"/>
      <c r="B4933" s="59" t="s">
        <v>5365</v>
      </c>
      <c r="C4933" s="60" t="s">
        <v>669</v>
      </c>
    </row>
    <row r="4934" spans="1:3">
      <c r="A4934" s="58"/>
      <c r="B4934" s="59" t="s">
        <v>5365</v>
      </c>
      <c r="C4934" s="60" t="s">
        <v>5369</v>
      </c>
    </row>
    <row r="4935" spans="1:3">
      <c r="A4935" s="58" t="s">
        <v>5370</v>
      </c>
      <c r="B4935" s="59" t="s">
        <v>5370</v>
      </c>
      <c r="C4935" s="60" t="s">
        <v>5371</v>
      </c>
    </row>
    <row r="4936" spans="1:3">
      <c r="A4936" s="58"/>
      <c r="B4936" s="59" t="s">
        <v>5370</v>
      </c>
      <c r="C4936" s="61" t="s">
        <v>657</v>
      </c>
    </row>
    <row r="4937" spans="1:3">
      <c r="A4937" s="58"/>
      <c r="B4937" s="59" t="s">
        <v>5370</v>
      </c>
      <c r="C4937" s="58" t="s">
        <v>46251</v>
      </c>
    </row>
    <row r="4938" spans="1:3">
      <c r="A4938" s="58"/>
      <c r="B4938" s="59" t="s">
        <v>5370</v>
      </c>
      <c r="C4938" s="60" t="s">
        <v>46252</v>
      </c>
    </row>
    <row r="4939" spans="1:3">
      <c r="A4939" s="58"/>
      <c r="B4939" s="59" t="s">
        <v>5370</v>
      </c>
      <c r="C4939" s="60" t="s">
        <v>46253</v>
      </c>
    </row>
    <row r="4940" spans="1:3">
      <c r="A4940" s="58"/>
      <c r="B4940" s="59" t="s">
        <v>5370</v>
      </c>
      <c r="C4940" s="60" t="s">
        <v>46254</v>
      </c>
    </row>
    <row r="4941" spans="1:3">
      <c r="A4941" s="58"/>
      <c r="B4941" s="59" t="s">
        <v>5370</v>
      </c>
      <c r="C4941" s="60" t="s">
        <v>46255</v>
      </c>
    </row>
    <row r="4942" spans="1:3">
      <c r="A4942" s="58"/>
      <c r="B4942" s="59" t="s">
        <v>5370</v>
      </c>
      <c r="C4942" s="60" t="s">
        <v>46256</v>
      </c>
    </row>
    <row r="4943" spans="1:3">
      <c r="A4943" s="58"/>
      <c r="B4943" s="59" t="s">
        <v>5370</v>
      </c>
      <c r="C4943" s="60" t="s">
        <v>46257</v>
      </c>
    </row>
    <row r="4944" spans="1:3">
      <c r="A4944" s="58"/>
      <c r="B4944" s="59" t="s">
        <v>5370</v>
      </c>
      <c r="C4944" s="60" t="s">
        <v>46258</v>
      </c>
    </row>
    <row r="4945" spans="1:3">
      <c r="A4945" s="58"/>
      <c r="B4945" s="59" t="s">
        <v>5370</v>
      </c>
      <c r="C4945" s="62" t="s">
        <v>669</v>
      </c>
    </row>
    <row r="4946" spans="1:3" ht="60">
      <c r="A4946" s="58"/>
      <c r="B4946" s="59" t="s">
        <v>5370</v>
      </c>
      <c r="C4946" s="62" t="s">
        <v>46259</v>
      </c>
    </row>
    <row r="4947" spans="1:3">
      <c r="A4947" s="58" t="s">
        <v>5372</v>
      </c>
      <c r="B4947" s="59" t="s">
        <v>5372</v>
      </c>
      <c r="C4947" s="61" t="s">
        <v>5373</v>
      </c>
    </row>
    <row r="4948" spans="1:3">
      <c r="A4948" s="58"/>
      <c r="B4948" s="59" t="s">
        <v>5372</v>
      </c>
      <c r="C4948" s="58" t="s">
        <v>655</v>
      </c>
    </row>
    <row r="4949" spans="1:3">
      <c r="A4949" s="58"/>
      <c r="B4949" s="59" t="s">
        <v>5372</v>
      </c>
      <c r="C4949" s="60" t="s">
        <v>5374</v>
      </c>
    </row>
    <row r="4950" spans="1:3">
      <c r="A4950" s="58"/>
      <c r="B4950" s="59" t="s">
        <v>5372</v>
      </c>
      <c r="C4950" s="60" t="s">
        <v>657</v>
      </c>
    </row>
    <row r="4951" spans="1:3">
      <c r="A4951" s="58"/>
      <c r="B4951" s="59" t="s">
        <v>5372</v>
      </c>
      <c r="C4951" s="60" t="s">
        <v>46260</v>
      </c>
    </row>
    <row r="4952" spans="1:3">
      <c r="A4952" s="58" t="s">
        <v>5375</v>
      </c>
      <c r="B4952" s="59" t="s">
        <v>5375</v>
      </c>
      <c r="C4952" s="60" t="s">
        <v>5376</v>
      </c>
    </row>
    <row r="4953" spans="1:3">
      <c r="A4953" s="58"/>
      <c r="B4953" s="59" t="s">
        <v>5375</v>
      </c>
      <c r="C4953" s="60" t="s">
        <v>655</v>
      </c>
    </row>
    <row r="4954" spans="1:3">
      <c r="A4954" s="58"/>
      <c r="B4954" s="59" t="s">
        <v>5375</v>
      </c>
      <c r="C4954" s="60" t="s">
        <v>5377</v>
      </c>
    </row>
    <row r="4955" spans="1:3">
      <c r="A4955" s="58"/>
      <c r="B4955" s="59" t="s">
        <v>5375</v>
      </c>
      <c r="C4955" s="60" t="s">
        <v>5378</v>
      </c>
    </row>
    <row r="4956" spans="1:3">
      <c r="A4956" s="58"/>
      <c r="B4956" s="59" t="s">
        <v>5375</v>
      </c>
      <c r="C4956" s="62" t="s">
        <v>5379</v>
      </c>
    </row>
    <row r="4957" spans="1:3">
      <c r="A4957" s="58"/>
      <c r="B4957" s="59" t="s">
        <v>5375</v>
      </c>
      <c r="C4957" s="62" t="s">
        <v>669</v>
      </c>
    </row>
    <row r="4958" spans="1:3">
      <c r="A4958" s="58"/>
      <c r="B4958" s="59" t="s">
        <v>5375</v>
      </c>
      <c r="C4958" s="61" t="s">
        <v>46261</v>
      </c>
    </row>
    <row r="4959" spans="1:3">
      <c r="A4959" s="58"/>
      <c r="B4959" s="59" t="s">
        <v>5375</v>
      </c>
      <c r="C4959" s="60" t="s">
        <v>46262</v>
      </c>
    </row>
    <row r="4960" spans="1:3">
      <c r="A4960" s="58"/>
      <c r="B4960" s="59" t="s">
        <v>5375</v>
      </c>
      <c r="C4960" s="60" t="s">
        <v>46263</v>
      </c>
    </row>
    <row r="4961" spans="1:3">
      <c r="A4961" s="58"/>
      <c r="B4961" s="59" t="s">
        <v>5375</v>
      </c>
      <c r="C4961" s="60" t="s">
        <v>46264</v>
      </c>
    </row>
    <row r="4962" spans="1:3">
      <c r="A4962" s="58" t="s">
        <v>5380</v>
      </c>
      <c r="B4962" s="59" t="s">
        <v>5380</v>
      </c>
      <c r="C4962" s="60" t="s">
        <v>5381</v>
      </c>
    </row>
    <row r="4963" spans="1:3">
      <c r="A4963" s="58"/>
      <c r="B4963" s="59" t="s">
        <v>5380</v>
      </c>
      <c r="C4963" s="60" t="s">
        <v>669</v>
      </c>
    </row>
    <row r="4964" spans="1:3">
      <c r="A4964" s="58"/>
      <c r="B4964" s="59" t="s">
        <v>5380</v>
      </c>
      <c r="C4964" s="60" t="s">
        <v>46262</v>
      </c>
    </row>
    <row r="4965" spans="1:3">
      <c r="A4965" s="58"/>
      <c r="B4965" s="59" t="s">
        <v>5380</v>
      </c>
      <c r="C4965" s="60" t="s">
        <v>46263</v>
      </c>
    </row>
    <row r="4966" spans="1:3">
      <c r="A4966" s="58"/>
      <c r="B4966" s="59" t="s">
        <v>5380</v>
      </c>
      <c r="C4966" s="60" t="s">
        <v>46264</v>
      </c>
    </row>
    <row r="4967" spans="1:3">
      <c r="A4967" s="58" t="s">
        <v>5382</v>
      </c>
      <c r="B4967" s="59" t="s">
        <v>5382</v>
      </c>
      <c r="C4967" s="60" t="s">
        <v>5383</v>
      </c>
    </row>
    <row r="4968" spans="1:3">
      <c r="A4968" s="58"/>
      <c r="B4968" s="59" t="s">
        <v>5382</v>
      </c>
      <c r="C4968" s="60" t="s">
        <v>669</v>
      </c>
    </row>
    <row r="4969" spans="1:3">
      <c r="A4969" s="58"/>
      <c r="B4969" s="59" t="s">
        <v>5382</v>
      </c>
      <c r="C4969" s="60" t="s">
        <v>46263</v>
      </c>
    </row>
    <row r="4970" spans="1:3">
      <c r="A4970" s="58"/>
      <c r="B4970" s="59" t="s">
        <v>5382</v>
      </c>
      <c r="C4970" s="60" t="s">
        <v>46264</v>
      </c>
    </row>
    <row r="4971" spans="1:3">
      <c r="A4971" s="58" t="s">
        <v>5384</v>
      </c>
      <c r="B4971" s="59" t="s">
        <v>5384</v>
      </c>
      <c r="C4971" s="60" t="s">
        <v>5385</v>
      </c>
    </row>
    <row r="4972" spans="1:3">
      <c r="A4972" s="58"/>
      <c r="B4972" s="59" t="s">
        <v>5384</v>
      </c>
      <c r="C4972" s="60" t="s">
        <v>669</v>
      </c>
    </row>
    <row r="4973" spans="1:3">
      <c r="A4973" s="58"/>
      <c r="B4973" s="59" t="s">
        <v>5384</v>
      </c>
      <c r="C4973" s="60" t="s">
        <v>46263</v>
      </c>
    </row>
    <row r="4974" spans="1:3">
      <c r="A4974" s="58"/>
      <c r="B4974" s="59" t="s">
        <v>5384</v>
      </c>
      <c r="C4974" s="60" t="s">
        <v>46264</v>
      </c>
    </row>
    <row r="4975" spans="1:3">
      <c r="A4975" s="58" t="s">
        <v>5386</v>
      </c>
      <c r="B4975" s="59" t="s">
        <v>5386</v>
      </c>
      <c r="C4975" s="60" t="s">
        <v>5387</v>
      </c>
    </row>
    <row r="4976" spans="1:3">
      <c r="A4976" s="58"/>
      <c r="B4976" s="59" t="s">
        <v>5386</v>
      </c>
      <c r="C4976" s="58" t="s">
        <v>655</v>
      </c>
    </row>
    <row r="4977" spans="1:3" ht="30">
      <c r="A4977" s="58"/>
      <c r="B4977" s="59" t="s">
        <v>5386</v>
      </c>
      <c r="C4977" s="60" t="s">
        <v>46265</v>
      </c>
    </row>
    <row r="4978" spans="1:3">
      <c r="A4978" s="58"/>
      <c r="B4978" s="59" t="s">
        <v>5386</v>
      </c>
      <c r="C4978" s="62" t="s">
        <v>5388</v>
      </c>
    </row>
    <row r="4979" spans="1:3">
      <c r="A4979" s="58"/>
      <c r="B4979" s="59" t="s">
        <v>5386</v>
      </c>
      <c r="C4979" s="61" t="s">
        <v>5389</v>
      </c>
    </row>
    <row r="4980" spans="1:3">
      <c r="A4980" s="58"/>
      <c r="B4980" s="59" t="s">
        <v>5386</v>
      </c>
      <c r="C4980" s="58" t="s">
        <v>5390</v>
      </c>
    </row>
    <row r="4981" spans="1:3">
      <c r="A4981" s="58"/>
      <c r="B4981" s="59" t="s">
        <v>5386</v>
      </c>
      <c r="C4981" s="58" t="s">
        <v>5391</v>
      </c>
    </row>
    <row r="4982" spans="1:3">
      <c r="A4982" s="58"/>
      <c r="B4982" s="59" t="s">
        <v>5386</v>
      </c>
      <c r="C4982" s="58" t="s">
        <v>657</v>
      </c>
    </row>
    <row r="4983" spans="1:3">
      <c r="A4983" s="58"/>
      <c r="B4983" s="59" t="s">
        <v>5386</v>
      </c>
      <c r="C4983" s="58" t="s">
        <v>46252</v>
      </c>
    </row>
    <row r="4984" spans="1:3">
      <c r="A4984" s="58"/>
      <c r="B4984" s="59" t="s">
        <v>5386</v>
      </c>
      <c r="C4984" s="58" t="s">
        <v>46253</v>
      </c>
    </row>
    <row r="4985" spans="1:3">
      <c r="A4985" s="58"/>
      <c r="B4985" s="59" t="s">
        <v>5386</v>
      </c>
      <c r="C4985" s="58" t="s">
        <v>46254</v>
      </c>
    </row>
    <row r="4986" spans="1:3">
      <c r="A4986" s="58"/>
      <c r="B4986" s="59" t="s">
        <v>5386</v>
      </c>
      <c r="C4986" s="58" t="s">
        <v>46255</v>
      </c>
    </row>
    <row r="4987" spans="1:3">
      <c r="A4987" s="58"/>
      <c r="B4987" s="59" t="s">
        <v>5386</v>
      </c>
      <c r="C4987" s="58" t="s">
        <v>46266</v>
      </c>
    </row>
    <row r="4988" spans="1:3">
      <c r="A4988" s="58"/>
      <c r="B4988" s="59" t="s">
        <v>5386</v>
      </c>
      <c r="C4988" s="58" t="s">
        <v>669</v>
      </c>
    </row>
    <row r="4989" spans="1:3">
      <c r="A4989" s="60"/>
      <c r="B4989" s="59" t="s">
        <v>5386</v>
      </c>
      <c r="C4989" s="58" t="s">
        <v>46267</v>
      </c>
    </row>
    <row r="4990" spans="1:3">
      <c r="A4990" s="60" t="s">
        <v>5392</v>
      </c>
      <c r="B4990" s="59" t="s">
        <v>5392</v>
      </c>
      <c r="C4990" s="58" t="s">
        <v>5393</v>
      </c>
    </row>
    <row r="4991" spans="1:3">
      <c r="A4991" s="60"/>
      <c r="B4991" s="59" t="s">
        <v>5392</v>
      </c>
      <c r="C4991" s="61" t="s">
        <v>655</v>
      </c>
    </row>
    <row r="4992" spans="1:3">
      <c r="A4992" s="60"/>
      <c r="B4992" s="59" t="s">
        <v>5392</v>
      </c>
      <c r="C4992" s="58" t="s">
        <v>5394</v>
      </c>
    </row>
    <row r="4993" spans="1:3">
      <c r="A4993" s="60"/>
      <c r="B4993" s="59" t="s">
        <v>5392</v>
      </c>
      <c r="C4993" s="58" t="s">
        <v>5395</v>
      </c>
    </row>
    <row r="4994" spans="1:3">
      <c r="A4994" s="60"/>
      <c r="B4994" s="59" t="s">
        <v>5392</v>
      </c>
      <c r="C4994" s="58" t="s">
        <v>5396</v>
      </c>
    </row>
    <row r="4995" spans="1:3">
      <c r="A4995" s="60"/>
      <c r="B4995" s="59" t="s">
        <v>5392</v>
      </c>
      <c r="C4995" s="61" t="s">
        <v>657</v>
      </c>
    </row>
    <row r="4996" spans="1:3">
      <c r="A4996" s="58"/>
      <c r="B4996" s="59" t="s">
        <v>5392</v>
      </c>
      <c r="C4996" s="58" t="s">
        <v>46268</v>
      </c>
    </row>
    <row r="4997" spans="1:3">
      <c r="A4997" s="58"/>
      <c r="B4997" s="59" t="s">
        <v>5392</v>
      </c>
      <c r="C4997" s="58" t="s">
        <v>669</v>
      </c>
    </row>
    <row r="4998" spans="1:3">
      <c r="A4998" s="58"/>
      <c r="B4998" s="59" t="s">
        <v>5392</v>
      </c>
      <c r="C4998" s="58" t="s">
        <v>46269</v>
      </c>
    </row>
    <row r="4999" spans="1:3">
      <c r="A4999" s="58"/>
      <c r="B4999" s="59" t="s">
        <v>5392</v>
      </c>
      <c r="C4999" s="58" t="s">
        <v>46270</v>
      </c>
    </row>
    <row r="5000" spans="1:3">
      <c r="A5000" s="58" t="s">
        <v>5397</v>
      </c>
      <c r="B5000" s="59" t="s">
        <v>5397</v>
      </c>
      <c r="C5000" s="58" t="s">
        <v>5398</v>
      </c>
    </row>
    <row r="5001" spans="1:3">
      <c r="A5001" s="58"/>
      <c r="B5001" s="59" t="s">
        <v>5397</v>
      </c>
      <c r="C5001" s="58" t="s">
        <v>657</v>
      </c>
    </row>
    <row r="5002" spans="1:3">
      <c r="A5002" s="58"/>
      <c r="B5002" s="59" t="s">
        <v>5397</v>
      </c>
      <c r="C5002" s="58" t="s">
        <v>46268</v>
      </c>
    </row>
    <row r="5003" spans="1:3">
      <c r="A5003" s="58"/>
      <c r="B5003" s="59" t="s">
        <v>5397</v>
      </c>
      <c r="C5003" s="58" t="s">
        <v>669</v>
      </c>
    </row>
    <row r="5004" spans="1:3">
      <c r="A5004" s="58"/>
      <c r="B5004" s="59" t="s">
        <v>5397</v>
      </c>
      <c r="C5004" s="58" t="s">
        <v>46270</v>
      </c>
    </row>
    <row r="5005" spans="1:3">
      <c r="A5005" s="58" t="s">
        <v>5399</v>
      </c>
      <c r="B5005" s="59" t="s">
        <v>5399</v>
      </c>
      <c r="C5005" s="58" t="s">
        <v>5400</v>
      </c>
    </row>
    <row r="5006" spans="1:3">
      <c r="A5006" s="58" t="s">
        <v>5401</v>
      </c>
      <c r="B5006" s="59" t="s">
        <v>5401</v>
      </c>
      <c r="C5006" s="58" t="s">
        <v>5402</v>
      </c>
    </row>
    <row r="5007" spans="1:3">
      <c r="A5007" s="58"/>
      <c r="B5007" s="59" t="s">
        <v>5401</v>
      </c>
      <c r="C5007" s="58" t="s">
        <v>655</v>
      </c>
    </row>
    <row r="5008" spans="1:3">
      <c r="A5008" s="58"/>
      <c r="B5008" s="59" t="s">
        <v>5401</v>
      </c>
      <c r="C5008" s="58" t="s">
        <v>5403</v>
      </c>
    </row>
    <row r="5009" spans="1:3">
      <c r="A5009" s="58"/>
      <c r="B5009" s="59" t="s">
        <v>5401</v>
      </c>
      <c r="C5009" s="58" t="s">
        <v>5404</v>
      </c>
    </row>
    <row r="5010" spans="1:3">
      <c r="A5010" s="58"/>
      <c r="B5010" s="59" t="s">
        <v>5401</v>
      </c>
      <c r="C5010" s="58" t="s">
        <v>657</v>
      </c>
    </row>
    <row r="5011" spans="1:3">
      <c r="A5011" s="58"/>
      <c r="B5011" s="59" t="s">
        <v>5401</v>
      </c>
      <c r="C5011" s="58" t="s">
        <v>46258</v>
      </c>
    </row>
    <row r="5012" spans="1:3">
      <c r="A5012" s="58"/>
      <c r="B5012" s="59" t="s">
        <v>5401</v>
      </c>
      <c r="C5012" s="58" t="s">
        <v>669</v>
      </c>
    </row>
    <row r="5013" spans="1:3">
      <c r="A5013" s="58"/>
      <c r="B5013" s="59" t="s">
        <v>5401</v>
      </c>
      <c r="C5013" s="58" t="s">
        <v>5405</v>
      </c>
    </row>
    <row r="5014" spans="1:3">
      <c r="A5014" s="58"/>
      <c r="B5014" s="59" t="s">
        <v>5401</v>
      </c>
      <c r="C5014" s="58" t="s">
        <v>5406</v>
      </c>
    </row>
    <row r="5015" spans="1:3">
      <c r="A5015" s="58"/>
      <c r="B5015" s="59" t="s">
        <v>5401</v>
      </c>
      <c r="C5015" s="58" t="s">
        <v>5407</v>
      </c>
    </row>
    <row r="5016" spans="1:3">
      <c r="A5016" s="58" t="s">
        <v>5408</v>
      </c>
      <c r="B5016" s="59" t="s">
        <v>5408</v>
      </c>
      <c r="C5016" s="58" t="s">
        <v>5409</v>
      </c>
    </row>
    <row r="5017" spans="1:3">
      <c r="A5017" s="58" t="s">
        <v>5410</v>
      </c>
      <c r="B5017" s="59" t="s">
        <v>5410</v>
      </c>
      <c r="C5017" s="58" t="s">
        <v>5411</v>
      </c>
    </row>
    <row r="5018" spans="1:3">
      <c r="A5018" s="58"/>
      <c r="B5018" s="59" t="s">
        <v>5410</v>
      </c>
      <c r="C5018" s="58" t="s">
        <v>655</v>
      </c>
    </row>
    <row r="5019" spans="1:3">
      <c r="A5019" s="58"/>
      <c r="B5019" s="59" t="s">
        <v>5410</v>
      </c>
      <c r="C5019" s="58" t="s">
        <v>5412</v>
      </c>
    </row>
    <row r="5020" spans="1:3">
      <c r="A5020" s="58"/>
      <c r="B5020" s="59" t="s">
        <v>5410</v>
      </c>
      <c r="C5020" s="58" t="s">
        <v>5413</v>
      </c>
    </row>
    <row r="5021" spans="1:3">
      <c r="A5021" s="58"/>
      <c r="B5021" s="59" t="s">
        <v>5410</v>
      </c>
      <c r="C5021" s="58" t="s">
        <v>657</v>
      </c>
    </row>
    <row r="5022" spans="1:3">
      <c r="A5022" s="58"/>
      <c r="B5022" s="59" t="s">
        <v>5410</v>
      </c>
      <c r="C5022" s="58" t="s">
        <v>46271</v>
      </c>
    </row>
    <row r="5023" spans="1:3">
      <c r="A5023" s="58"/>
      <c r="B5023" s="59" t="s">
        <v>5410</v>
      </c>
      <c r="C5023" s="58" t="s">
        <v>669</v>
      </c>
    </row>
    <row r="5024" spans="1:3">
      <c r="A5024" s="58"/>
      <c r="B5024" s="59" t="s">
        <v>5410</v>
      </c>
      <c r="C5024" s="58" t="s">
        <v>46272</v>
      </c>
    </row>
    <row r="5025" spans="1:3">
      <c r="A5025" s="58"/>
      <c r="B5025" s="59" t="s">
        <v>5410</v>
      </c>
      <c r="C5025" s="58" t="s">
        <v>46273</v>
      </c>
    </row>
    <row r="5026" spans="1:3">
      <c r="A5026" s="58"/>
      <c r="B5026" s="59" t="s">
        <v>5410</v>
      </c>
      <c r="C5026" s="58" t="s">
        <v>46274</v>
      </c>
    </row>
    <row r="5027" spans="1:3">
      <c r="A5027" s="58" t="s">
        <v>5414</v>
      </c>
      <c r="B5027" s="59" t="s">
        <v>5414</v>
      </c>
      <c r="C5027" s="58" t="s">
        <v>5415</v>
      </c>
    </row>
    <row r="5028" spans="1:3">
      <c r="A5028" s="58"/>
      <c r="B5028" s="59" t="s">
        <v>5414</v>
      </c>
      <c r="C5028" s="58" t="s">
        <v>655</v>
      </c>
    </row>
    <row r="5029" spans="1:3" ht="75">
      <c r="A5029" s="58"/>
      <c r="B5029" s="59" t="s">
        <v>5414</v>
      </c>
      <c r="C5029" s="58" t="s">
        <v>5416</v>
      </c>
    </row>
    <row r="5030" spans="1:3">
      <c r="A5030" s="58"/>
      <c r="B5030" s="59" t="s">
        <v>5414</v>
      </c>
      <c r="C5030" s="58" t="s">
        <v>5417</v>
      </c>
    </row>
    <row r="5031" spans="1:3">
      <c r="A5031" s="58"/>
      <c r="B5031" s="59" t="s">
        <v>5414</v>
      </c>
      <c r="C5031" s="58" t="s">
        <v>5418</v>
      </c>
    </row>
    <row r="5032" spans="1:3">
      <c r="A5032" s="58"/>
      <c r="B5032" s="59" t="s">
        <v>5414</v>
      </c>
      <c r="C5032" s="58" t="s">
        <v>5419</v>
      </c>
    </row>
    <row r="5033" spans="1:3">
      <c r="A5033" s="58"/>
      <c r="B5033" s="59" t="s">
        <v>5414</v>
      </c>
      <c r="C5033" s="58" t="s">
        <v>5420</v>
      </c>
    </row>
    <row r="5034" spans="1:3">
      <c r="A5034" s="58"/>
      <c r="B5034" s="59" t="s">
        <v>5414</v>
      </c>
      <c r="C5034" s="58" t="s">
        <v>657</v>
      </c>
    </row>
    <row r="5035" spans="1:3">
      <c r="A5035" s="58"/>
      <c r="B5035" s="59" t="s">
        <v>5414</v>
      </c>
      <c r="C5035" s="58" t="s">
        <v>46275</v>
      </c>
    </row>
    <row r="5036" spans="1:3">
      <c r="A5036" s="58"/>
      <c r="B5036" s="59" t="s">
        <v>5414</v>
      </c>
      <c r="C5036" s="58" t="s">
        <v>46276</v>
      </c>
    </row>
    <row r="5037" spans="1:3">
      <c r="A5037" s="58"/>
      <c r="B5037" s="59" t="s">
        <v>5414</v>
      </c>
      <c r="C5037" s="58" t="s">
        <v>46277</v>
      </c>
    </row>
    <row r="5038" spans="1:3">
      <c r="A5038" s="58"/>
      <c r="B5038" s="59" t="s">
        <v>5414</v>
      </c>
      <c r="C5038" s="58" t="s">
        <v>46278</v>
      </c>
    </row>
    <row r="5039" spans="1:3">
      <c r="A5039" s="58"/>
      <c r="B5039" s="59" t="s">
        <v>5414</v>
      </c>
      <c r="C5039" s="58" t="s">
        <v>46279</v>
      </c>
    </row>
    <row r="5040" spans="1:3">
      <c r="A5040" s="58"/>
      <c r="B5040" s="59" t="s">
        <v>5414</v>
      </c>
      <c r="C5040" s="61" t="s">
        <v>46280</v>
      </c>
    </row>
    <row r="5041" spans="1:3">
      <c r="A5041" s="58"/>
      <c r="B5041" s="59" t="s">
        <v>5414</v>
      </c>
      <c r="C5041" s="58" t="s">
        <v>46281</v>
      </c>
    </row>
    <row r="5042" spans="1:3">
      <c r="A5042" s="58"/>
      <c r="B5042" s="59" t="s">
        <v>5414</v>
      </c>
      <c r="C5042" s="58" t="s">
        <v>46282</v>
      </c>
    </row>
    <row r="5043" spans="1:3">
      <c r="A5043" s="58"/>
      <c r="B5043" s="59" t="s">
        <v>5414</v>
      </c>
      <c r="C5043" s="58" t="s">
        <v>46283</v>
      </c>
    </row>
    <row r="5044" spans="1:3">
      <c r="A5044" s="58"/>
      <c r="B5044" s="59" t="s">
        <v>5414</v>
      </c>
      <c r="C5044" s="58" t="s">
        <v>46284</v>
      </c>
    </row>
    <row r="5045" spans="1:3">
      <c r="A5045" s="58"/>
      <c r="B5045" s="59" t="s">
        <v>5414</v>
      </c>
      <c r="C5045" s="58" t="s">
        <v>669</v>
      </c>
    </row>
    <row r="5046" spans="1:3">
      <c r="A5046" s="58"/>
      <c r="B5046" s="59" t="s">
        <v>5414</v>
      </c>
      <c r="C5046" s="58" t="s">
        <v>46272</v>
      </c>
    </row>
    <row r="5047" spans="1:3" ht="30">
      <c r="A5047" s="58"/>
      <c r="B5047" s="59" t="s">
        <v>5414</v>
      </c>
      <c r="C5047" s="58" t="s">
        <v>46285</v>
      </c>
    </row>
    <row r="5048" spans="1:3">
      <c r="A5048" s="58" t="s">
        <v>5421</v>
      </c>
      <c r="B5048" s="59" t="s">
        <v>5421</v>
      </c>
      <c r="C5048" s="58" t="s">
        <v>5422</v>
      </c>
    </row>
    <row r="5049" spans="1:3">
      <c r="A5049" s="58" t="s">
        <v>5423</v>
      </c>
      <c r="B5049" s="59" t="s">
        <v>5423</v>
      </c>
      <c r="C5049" s="58" t="s">
        <v>5424</v>
      </c>
    </row>
    <row r="5050" spans="1:3">
      <c r="A5050" s="58" t="s">
        <v>5425</v>
      </c>
      <c r="B5050" s="59" t="s">
        <v>5425</v>
      </c>
      <c r="C5050" s="58" t="s">
        <v>5426</v>
      </c>
    </row>
    <row r="5051" spans="1:3">
      <c r="A5051" s="58" t="s">
        <v>5427</v>
      </c>
      <c r="B5051" s="59" t="s">
        <v>5427</v>
      </c>
      <c r="C5051" s="58" t="s">
        <v>5428</v>
      </c>
    </row>
    <row r="5052" spans="1:3">
      <c r="A5052" s="58" t="s">
        <v>5429</v>
      </c>
      <c r="B5052" s="59" t="s">
        <v>5429</v>
      </c>
      <c r="C5052" s="58" t="s">
        <v>5430</v>
      </c>
    </row>
    <row r="5053" spans="1:3">
      <c r="A5053" s="58" t="s">
        <v>5431</v>
      </c>
      <c r="B5053" s="59" t="s">
        <v>5431</v>
      </c>
      <c r="C5053" s="58" t="s">
        <v>5432</v>
      </c>
    </row>
    <row r="5054" spans="1:3">
      <c r="A5054" s="58" t="s">
        <v>5433</v>
      </c>
      <c r="B5054" s="59" t="s">
        <v>5433</v>
      </c>
      <c r="C5054" s="58" t="s">
        <v>5434</v>
      </c>
    </row>
    <row r="5055" spans="1:3">
      <c r="A5055" s="58" t="s">
        <v>5435</v>
      </c>
      <c r="B5055" s="59" t="s">
        <v>5435</v>
      </c>
      <c r="C5055" s="58" t="s">
        <v>5436</v>
      </c>
    </row>
    <row r="5056" spans="1:3">
      <c r="A5056" s="58" t="s">
        <v>5437</v>
      </c>
      <c r="B5056" s="59" t="s">
        <v>5437</v>
      </c>
      <c r="C5056" s="58" t="s">
        <v>5438</v>
      </c>
    </row>
    <row r="5057" spans="1:3">
      <c r="A5057" s="58"/>
      <c r="B5057" s="59" t="s">
        <v>5437</v>
      </c>
      <c r="C5057" s="58" t="s">
        <v>650</v>
      </c>
    </row>
    <row r="5058" spans="1:3" ht="75">
      <c r="A5058" s="58"/>
      <c r="B5058" s="59" t="s">
        <v>5437</v>
      </c>
      <c r="C5058" s="58" t="s">
        <v>5439</v>
      </c>
    </row>
    <row r="5059" spans="1:3">
      <c r="A5059" s="58"/>
      <c r="B5059" s="59" t="s">
        <v>5437</v>
      </c>
      <c r="C5059" s="58" t="s">
        <v>5440</v>
      </c>
    </row>
    <row r="5060" spans="1:3" ht="30">
      <c r="A5060" s="58"/>
      <c r="B5060" s="59" t="s">
        <v>5437</v>
      </c>
      <c r="C5060" s="58" t="s">
        <v>5441</v>
      </c>
    </row>
    <row r="5061" spans="1:3">
      <c r="A5061" s="58"/>
      <c r="B5061" s="59" t="s">
        <v>5437</v>
      </c>
      <c r="C5061" s="58" t="s">
        <v>5442</v>
      </c>
    </row>
    <row r="5062" spans="1:3" ht="45">
      <c r="A5062" s="58"/>
      <c r="B5062" s="59" t="s">
        <v>5437</v>
      </c>
      <c r="C5062" s="58" t="s">
        <v>5443</v>
      </c>
    </row>
    <row r="5063" spans="1:3" ht="105">
      <c r="A5063" s="58"/>
      <c r="B5063" s="59" t="s">
        <v>5437</v>
      </c>
      <c r="C5063" s="58" t="s">
        <v>5444</v>
      </c>
    </row>
    <row r="5064" spans="1:3">
      <c r="A5064" s="58" t="s">
        <v>290</v>
      </c>
      <c r="B5064" s="59" t="s">
        <v>290</v>
      </c>
      <c r="C5064" s="61" t="s">
        <v>5445</v>
      </c>
    </row>
    <row r="5065" spans="1:3">
      <c r="A5065" s="58"/>
      <c r="B5065" s="59" t="s">
        <v>290</v>
      </c>
      <c r="C5065" s="61" t="s">
        <v>655</v>
      </c>
    </row>
    <row r="5066" spans="1:3" ht="45">
      <c r="A5066" s="58"/>
      <c r="B5066" s="59" t="s">
        <v>290</v>
      </c>
      <c r="C5066" s="61" t="s">
        <v>5446</v>
      </c>
    </row>
    <row r="5067" spans="1:3">
      <c r="A5067" s="58"/>
      <c r="B5067" s="59" t="s">
        <v>290</v>
      </c>
      <c r="C5067" s="61" t="s">
        <v>657</v>
      </c>
    </row>
    <row r="5068" spans="1:3">
      <c r="A5068" s="58"/>
      <c r="B5068" s="59" t="s">
        <v>290</v>
      </c>
      <c r="C5068" s="58" t="s">
        <v>5447</v>
      </c>
    </row>
    <row r="5069" spans="1:3">
      <c r="A5069" s="58"/>
      <c r="B5069" s="59" t="s">
        <v>290</v>
      </c>
      <c r="C5069" s="58" t="s">
        <v>5448</v>
      </c>
    </row>
    <row r="5070" spans="1:3">
      <c r="A5070" s="58" t="s">
        <v>5449</v>
      </c>
      <c r="B5070" s="59" t="s">
        <v>5449</v>
      </c>
      <c r="C5070" s="58" t="s">
        <v>5450</v>
      </c>
    </row>
    <row r="5071" spans="1:3">
      <c r="A5071" s="58" t="s">
        <v>5451</v>
      </c>
      <c r="B5071" s="59" t="s">
        <v>5451</v>
      </c>
      <c r="C5071" s="58" t="s">
        <v>5452</v>
      </c>
    </row>
    <row r="5072" spans="1:3">
      <c r="A5072" s="58"/>
      <c r="B5072" s="59" t="s">
        <v>5451</v>
      </c>
      <c r="C5072" s="58" t="s">
        <v>655</v>
      </c>
    </row>
    <row r="5073" spans="1:3" ht="30">
      <c r="A5073" s="58"/>
      <c r="B5073" s="59" t="s">
        <v>5451</v>
      </c>
      <c r="C5073" s="58" t="s">
        <v>5453</v>
      </c>
    </row>
    <row r="5074" spans="1:3">
      <c r="A5074" s="58"/>
      <c r="B5074" s="59" t="s">
        <v>5451</v>
      </c>
      <c r="C5074" s="58" t="s">
        <v>657</v>
      </c>
    </row>
    <row r="5075" spans="1:3">
      <c r="A5075" s="58"/>
      <c r="B5075" s="59" t="s">
        <v>5451</v>
      </c>
      <c r="C5075" s="58" t="s">
        <v>5454</v>
      </c>
    </row>
    <row r="5076" spans="1:3">
      <c r="A5076" s="58" t="s">
        <v>5455</v>
      </c>
      <c r="B5076" s="59" t="s">
        <v>5455</v>
      </c>
      <c r="C5076" s="58" t="s">
        <v>5456</v>
      </c>
    </row>
    <row r="5077" spans="1:3">
      <c r="A5077" s="58" t="s">
        <v>5457</v>
      </c>
      <c r="B5077" s="59" t="s">
        <v>5457</v>
      </c>
      <c r="C5077" s="58" t="s">
        <v>5458</v>
      </c>
    </row>
    <row r="5078" spans="1:3">
      <c r="A5078" s="58" t="s">
        <v>5459</v>
      </c>
      <c r="B5078" s="59" t="s">
        <v>5459</v>
      </c>
      <c r="C5078" s="58" t="s">
        <v>5460</v>
      </c>
    </row>
    <row r="5079" spans="1:3">
      <c r="A5079" s="58" t="s">
        <v>5461</v>
      </c>
      <c r="B5079" s="59" t="s">
        <v>5461</v>
      </c>
      <c r="C5079" s="58" t="s">
        <v>5462</v>
      </c>
    </row>
    <row r="5080" spans="1:3">
      <c r="A5080" s="58" t="s">
        <v>5463</v>
      </c>
      <c r="B5080" s="59" t="s">
        <v>5463</v>
      </c>
      <c r="C5080" s="58" t="s">
        <v>5464</v>
      </c>
    </row>
    <row r="5081" spans="1:3">
      <c r="A5081" s="58" t="s">
        <v>5465</v>
      </c>
      <c r="B5081" s="59" t="s">
        <v>5465</v>
      </c>
      <c r="C5081" s="61" t="s">
        <v>5466</v>
      </c>
    </row>
    <row r="5082" spans="1:3" ht="30">
      <c r="A5082" s="58" t="s">
        <v>5467</v>
      </c>
      <c r="B5082" s="59" t="s">
        <v>5467</v>
      </c>
      <c r="C5082" s="61" t="s">
        <v>5468</v>
      </c>
    </row>
    <row r="5083" spans="1:3">
      <c r="A5083" s="58" t="s">
        <v>5469</v>
      </c>
      <c r="B5083" s="59" t="s">
        <v>5469</v>
      </c>
      <c r="C5083" s="58" t="s">
        <v>5470</v>
      </c>
    </row>
    <row r="5084" spans="1:3">
      <c r="A5084" s="58" t="s">
        <v>5471</v>
      </c>
      <c r="B5084" s="59" t="s">
        <v>5471</v>
      </c>
      <c r="C5084" s="58" t="s">
        <v>5472</v>
      </c>
    </row>
    <row r="5085" spans="1:3">
      <c r="A5085" s="58"/>
      <c r="B5085" s="59" t="s">
        <v>5471</v>
      </c>
      <c r="C5085" s="58" t="s">
        <v>655</v>
      </c>
    </row>
    <row r="5086" spans="1:3" ht="30">
      <c r="A5086" s="58"/>
      <c r="B5086" s="59" t="s">
        <v>5471</v>
      </c>
      <c r="C5086" s="58" t="s">
        <v>46633</v>
      </c>
    </row>
    <row r="5087" spans="1:3">
      <c r="A5087" s="58"/>
      <c r="B5087" s="59" t="s">
        <v>5471</v>
      </c>
      <c r="C5087" s="58" t="s">
        <v>657</v>
      </c>
    </row>
    <row r="5088" spans="1:3">
      <c r="A5088" s="58"/>
      <c r="B5088" s="59" t="s">
        <v>5471</v>
      </c>
      <c r="C5088" s="58" t="s">
        <v>5473</v>
      </c>
    </row>
    <row r="5089" spans="1:3">
      <c r="A5089" s="58" t="s">
        <v>5474</v>
      </c>
      <c r="B5089" s="59" t="s">
        <v>5474</v>
      </c>
      <c r="C5089" s="58" t="s">
        <v>46634</v>
      </c>
    </row>
    <row r="5090" spans="1:3">
      <c r="A5090" s="58" t="s">
        <v>5475</v>
      </c>
      <c r="B5090" s="59" t="s">
        <v>5475</v>
      </c>
      <c r="C5090" s="58" t="s">
        <v>46635</v>
      </c>
    </row>
    <row r="5091" spans="1:3">
      <c r="A5091" s="58" t="s">
        <v>5476</v>
      </c>
      <c r="B5091" s="59" t="s">
        <v>5476</v>
      </c>
      <c r="C5091" s="58" t="s">
        <v>46636</v>
      </c>
    </row>
    <row r="5092" spans="1:3">
      <c r="A5092" s="58" t="s">
        <v>5477</v>
      </c>
      <c r="B5092" s="59" t="s">
        <v>5477</v>
      </c>
      <c r="C5092" s="58" t="s">
        <v>46637</v>
      </c>
    </row>
    <row r="5093" spans="1:3">
      <c r="A5093" s="58" t="s">
        <v>5478</v>
      </c>
      <c r="B5093" s="59" t="s">
        <v>5478</v>
      </c>
      <c r="C5093" s="58" t="s">
        <v>46638</v>
      </c>
    </row>
    <row r="5094" spans="1:3">
      <c r="A5094" s="58" t="s">
        <v>5479</v>
      </c>
      <c r="B5094" s="59" t="s">
        <v>5479</v>
      </c>
      <c r="C5094" s="58" t="s">
        <v>46639</v>
      </c>
    </row>
    <row r="5095" spans="1:3">
      <c r="A5095" s="58" t="s">
        <v>5480</v>
      </c>
      <c r="B5095" s="59" t="s">
        <v>5480</v>
      </c>
      <c r="C5095" s="58" t="s">
        <v>46640</v>
      </c>
    </row>
    <row r="5096" spans="1:3">
      <c r="A5096" s="58" t="s">
        <v>5481</v>
      </c>
      <c r="B5096" s="59" t="s">
        <v>5481</v>
      </c>
      <c r="C5096" s="58" t="s">
        <v>46641</v>
      </c>
    </row>
    <row r="5097" spans="1:3">
      <c r="A5097" s="58" t="s">
        <v>292</v>
      </c>
      <c r="B5097" s="59" t="s">
        <v>292</v>
      </c>
      <c r="C5097" s="58" t="s">
        <v>5482</v>
      </c>
    </row>
    <row r="5098" spans="1:3">
      <c r="A5098" s="58" t="s">
        <v>5483</v>
      </c>
      <c r="B5098" s="59" t="s">
        <v>5483</v>
      </c>
      <c r="C5098" s="58" t="s">
        <v>5482</v>
      </c>
    </row>
    <row r="5099" spans="1:3">
      <c r="A5099" s="58"/>
      <c r="B5099" s="59" t="s">
        <v>5483</v>
      </c>
      <c r="C5099" s="58" t="s">
        <v>655</v>
      </c>
    </row>
    <row r="5100" spans="1:3" ht="45">
      <c r="A5100" s="58"/>
      <c r="B5100" s="59" t="s">
        <v>5483</v>
      </c>
      <c r="C5100" s="58" t="s">
        <v>5484</v>
      </c>
    </row>
    <row r="5101" spans="1:3">
      <c r="A5101" s="58"/>
      <c r="B5101" s="59" t="s">
        <v>5483</v>
      </c>
      <c r="C5101" s="58" t="s">
        <v>5485</v>
      </c>
    </row>
    <row r="5102" spans="1:3">
      <c r="A5102" s="58"/>
      <c r="B5102" s="59" t="s">
        <v>5483</v>
      </c>
      <c r="C5102" s="58" t="s">
        <v>5486</v>
      </c>
    </row>
    <row r="5103" spans="1:3" ht="30">
      <c r="A5103" s="58"/>
      <c r="B5103" s="59" t="s">
        <v>5483</v>
      </c>
      <c r="C5103" s="61" t="s">
        <v>41320</v>
      </c>
    </row>
    <row r="5104" spans="1:3">
      <c r="A5104" s="58"/>
      <c r="B5104" s="59" t="s">
        <v>5483</v>
      </c>
      <c r="C5104" s="58" t="s">
        <v>41321</v>
      </c>
    </row>
    <row r="5105" spans="1:3">
      <c r="A5105" s="58"/>
      <c r="B5105" s="59" t="s">
        <v>5483</v>
      </c>
      <c r="C5105" s="58" t="s">
        <v>41322</v>
      </c>
    </row>
    <row r="5106" spans="1:3">
      <c r="A5106" s="58"/>
      <c r="B5106" s="59" t="s">
        <v>5483</v>
      </c>
      <c r="C5106" s="58" t="s">
        <v>41323</v>
      </c>
    </row>
    <row r="5107" spans="1:3">
      <c r="A5107" s="58"/>
      <c r="B5107" s="59" t="s">
        <v>5483</v>
      </c>
      <c r="C5107" s="58" t="s">
        <v>669</v>
      </c>
    </row>
    <row r="5108" spans="1:3">
      <c r="A5108" s="58"/>
      <c r="B5108" s="59" t="s">
        <v>5483</v>
      </c>
      <c r="C5108" s="58" t="s">
        <v>5487</v>
      </c>
    </row>
    <row r="5109" spans="1:3">
      <c r="A5109" s="58" t="s">
        <v>5488</v>
      </c>
      <c r="B5109" s="59" t="s">
        <v>5488</v>
      </c>
      <c r="C5109" s="58" t="s">
        <v>5489</v>
      </c>
    </row>
    <row r="5110" spans="1:3">
      <c r="A5110" s="58" t="s">
        <v>5490</v>
      </c>
      <c r="B5110" s="59" t="s">
        <v>5490</v>
      </c>
      <c r="C5110" s="58" t="s">
        <v>5491</v>
      </c>
    </row>
    <row r="5111" spans="1:3">
      <c r="A5111" s="58" t="s">
        <v>5492</v>
      </c>
      <c r="B5111" s="59" t="s">
        <v>5492</v>
      </c>
      <c r="C5111" s="58" t="s">
        <v>5493</v>
      </c>
    </row>
    <row r="5112" spans="1:3">
      <c r="A5112" s="58" t="s">
        <v>41324</v>
      </c>
      <c r="B5112" s="59" t="s">
        <v>41324</v>
      </c>
      <c r="C5112" s="58" t="s">
        <v>41325</v>
      </c>
    </row>
    <row r="5113" spans="1:3">
      <c r="A5113" s="58" t="s">
        <v>46642</v>
      </c>
      <c r="B5113" s="59" t="s">
        <v>46642</v>
      </c>
      <c r="C5113" s="58" t="s">
        <v>46643</v>
      </c>
    </row>
    <row r="5114" spans="1:3">
      <c r="A5114" s="58" t="s">
        <v>5494</v>
      </c>
      <c r="B5114" s="59" t="s">
        <v>5494</v>
      </c>
      <c r="C5114" s="58" t="s">
        <v>5495</v>
      </c>
    </row>
    <row r="5115" spans="1:3">
      <c r="A5115" s="58"/>
      <c r="B5115" s="59" t="s">
        <v>5494</v>
      </c>
      <c r="C5115" s="58" t="s">
        <v>655</v>
      </c>
    </row>
    <row r="5116" spans="1:3" ht="30">
      <c r="A5116" s="58"/>
      <c r="B5116" s="59" t="s">
        <v>5494</v>
      </c>
      <c r="C5116" s="58" t="s">
        <v>5496</v>
      </c>
    </row>
    <row r="5117" spans="1:3">
      <c r="A5117" s="58" t="s">
        <v>288</v>
      </c>
      <c r="B5117" s="59" t="s">
        <v>288</v>
      </c>
      <c r="C5117" s="58" t="s">
        <v>5497</v>
      </c>
    </row>
    <row r="5118" spans="1:3">
      <c r="A5118" s="58" t="s">
        <v>5498</v>
      </c>
      <c r="B5118" s="59" t="s">
        <v>5498</v>
      </c>
      <c r="C5118" s="61" t="s">
        <v>5499</v>
      </c>
    </row>
    <row r="5119" spans="1:3">
      <c r="A5119" s="58" t="s">
        <v>5500</v>
      </c>
      <c r="B5119" s="59" t="s">
        <v>5500</v>
      </c>
      <c r="C5119" s="61" t="s">
        <v>5501</v>
      </c>
    </row>
    <row r="5120" spans="1:3">
      <c r="A5120" s="58" t="s">
        <v>5502</v>
      </c>
      <c r="B5120" s="59" t="s">
        <v>5502</v>
      </c>
      <c r="C5120" s="58" t="s">
        <v>5503</v>
      </c>
    </row>
    <row r="5121" spans="1:3">
      <c r="A5121" s="58" t="s">
        <v>5504</v>
      </c>
      <c r="B5121" s="59" t="s">
        <v>5504</v>
      </c>
      <c r="C5121" s="61" t="s">
        <v>5505</v>
      </c>
    </row>
    <row r="5122" spans="1:3">
      <c r="A5122" s="58" t="s">
        <v>5506</v>
      </c>
      <c r="B5122" s="59" t="s">
        <v>5506</v>
      </c>
      <c r="C5122" s="58" t="s">
        <v>5507</v>
      </c>
    </row>
    <row r="5123" spans="1:3">
      <c r="A5123" s="58" t="s">
        <v>5508</v>
      </c>
      <c r="B5123" s="59" t="s">
        <v>5508</v>
      </c>
      <c r="C5123" s="58" t="s">
        <v>5509</v>
      </c>
    </row>
    <row r="5124" spans="1:3">
      <c r="A5124" s="58" t="s">
        <v>5510</v>
      </c>
      <c r="B5124" s="59" t="s">
        <v>5510</v>
      </c>
      <c r="C5124" s="58" t="s">
        <v>5511</v>
      </c>
    </row>
    <row r="5125" spans="1:3">
      <c r="A5125" s="58" t="s">
        <v>5512</v>
      </c>
      <c r="B5125" s="59" t="s">
        <v>5512</v>
      </c>
      <c r="C5125" s="58" t="s">
        <v>5513</v>
      </c>
    </row>
    <row r="5126" spans="1:3">
      <c r="A5126" s="58" t="s">
        <v>470</v>
      </c>
      <c r="B5126" s="59" t="s">
        <v>470</v>
      </c>
      <c r="C5126" s="58" t="s">
        <v>5514</v>
      </c>
    </row>
    <row r="5127" spans="1:3">
      <c r="A5127" s="58" t="s">
        <v>5515</v>
      </c>
      <c r="B5127" s="59" t="s">
        <v>5515</v>
      </c>
      <c r="C5127" s="58" t="s">
        <v>5514</v>
      </c>
    </row>
    <row r="5128" spans="1:3">
      <c r="A5128" s="58"/>
      <c r="B5128" s="59" t="s">
        <v>5515</v>
      </c>
      <c r="C5128" s="61" t="s">
        <v>655</v>
      </c>
    </row>
    <row r="5129" spans="1:3">
      <c r="A5129" s="58"/>
      <c r="B5129" s="59" t="s">
        <v>5515</v>
      </c>
      <c r="C5129" s="58" t="s">
        <v>5516</v>
      </c>
    </row>
    <row r="5130" spans="1:3" ht="30">
      <c r="A5130" s="58"/>
      <c r="B5130" s="59" t="s">
        <v>5515</v>
      </c>
      <c r="C5130" s="58" t="s">
        <v>5517</v>
      </c>
    </row>
    <row r="5131" spans="1:3">
      <c r="A5131" s="58"/>
      <c r="B5131" s="59" t="s">
        <v>5515</v>
      </c>
      <c r="C5131" s="58" t="s">
        <v>5518</v>
      </c>
    </row>
    <row r="5132" spans="1:3">
      <c r="A5132" s="58"/>
      <c r="B5132" s="59" t="s">
        <v>5515</v>
      </c>
      <c r="C5132" s="58" t="s">
        <v>669</v>
      </c>
    </row>
    <row r="5133" spans="1:3">
      <c r="A5133" s="58"/>
      <c r="B5133" s="59" t="s">
        <v>5515</v>
      </c>
      <c r="C5133" s="61" t="s">
        <v>5519</v>
      </c>
    </row>
    <row r="5134" spans="1:3">
      <c r="A5134" s="58"/>
      <c r="B5134" s="59" t="s">
        <v>5515</v>
      </c>
      <c r="C5134" s="58" t="s">
        <v>5520</v>
      </c>
    </row>
    <row r="5135" spans="1:3">
      <c r="A5135" s="58"/>
      <c r="B5135" s="59" t="s">
        <v>5515</v>
      </c>
      <c r="C5135" s="58" t="s">
        <v>5521</v>
      </c>
    </row>
    <row r="5136" spans="1:3">
      <c r="A5136" s="58"/>
      <c r="B5136" s="59" t="s">
        <v>5515</v>
      </c>
      <c r="C5136" s="61" t="s">
        <v>5522</v>
      </c>
    </row>
    <row r="5137" spans="1:3">
      <c r="A5137" s="58" t="s">
        <v>5523</v>
      </c>
      <c r="B5137" s="59" t="s">
        <v>5523</v>
      </c>
      <c r="C5137" s="58" t="s">
        <v>5524</v>
      </c>
    </row>
    <row r="5138" spans="1:3">
      <c r="A5138" s="58" t="s">
        <v>5525</v>
      </c>
      <c r="B5138" s="59" t="s">
        <v>5525</v>
      </c>
      <c r="C5138" s="58" t="s">
        <v>5526</v>
      </c>
    </row>
    <row r="5139" spans="1:3">
      <c r="A5139" s="58" t="s">
        <v>5527</v>
      </c>
      <c r="B5139" s="59" t="s">
        <v>5527</v>
      </c>
      <c r="C5139" s="58" t="s">
        <v>5528</v>
      </c>
    </row>
    <row r="5140" spans="1:3">
      <c r="A5140" s="58" t="s">
        <v>5529</v>
      </c>
      <c r="B5140" s="59" t="s">
        <v>5529</v>
      </c>
      <c r="C5140" s="58" t="s">
        <v>5530</v>
      </c>
    </row>
    <row r="5141" spans="1:3">
      <c r="A5141" s="58" t="s">
        <v>5531</v>
      </c>
      <c r="B5141" s="59" t="s">
        <v>5531</v>
      </c>
      <c r="C5141" s="58" t="s">
        <v>41326</v>
      </c>
    </row>
    <row r="5142" spans="1:3">
      <c r="A5142" s="58"/>
      <c r="B5142" s="59" t="s">
        <v>5531</v>
      </c>
      <c r="C5142" s="58" t="s">
        <v>655</v>
      </c>
    </row>
    <row r="5143" spans="1:3">
      <c r="A5143" s="58"/>
      <c r="B5143" s="59" t="s">
        <v>5531</v>
      </c>
      <c r="C5143" s="58" t="s">
        <v>41327</v>
      </c>
    </row>
    <row r="5144" spans="1:3">
      <c r="A5144" s="58" t="s">
        <v>268</v>
      </c>
      <c r="B5144" s="59" t="s">
        <v>268</v>
      </c>
      <c r="C5144" s="61" t="s">
        <v>5532</v>
      </c>
    </row>
    <row r="5145" spans="1:3">
      <c r="A5145" s="58"/>
      <c r="B5145" s="59" t="s">
        <v>268</v>
      </c>
      <c r="C5145" s="58" t="s">
        <v>655</v>
      </c>
    </row>
    <row r="5146" spans="1:3" ht="30">
      <c r="A5146" s="58"/>
      <c r="B5146" s="59" t="s">
        <v>268</v>
      </c>
      <c r="C5146" s="58" t="s">
        <v>5533</v>
      </c>
    </row>
    <row r="5147" spans="1:3">
      <c r="A5147" s="58"/>
      <c r="B5147" s="59" t="s">
        <v>268</v>
      </c>
      <c r="C5147" s="58" t="s">
        <v>669</v>
      </c>
    </row>
    <row r="5148" spans="1:3">
      <c r="A5148" s="58"/>
      <c r="B5148" s="59" t="s">
        <v>268</v>
      </c>
      <c r="C5148" s="58" t="s">
        <v>5534</v>
      </c>
    </row>
    <row r="5149" spans="1:3">
      <c r="A5149" s="58"/>
      <c r="B5149" s="59" t="s">
        <v>268</v>
      </c>
      <c r="C5149" s="58" t="s">
        <v>5535</v>
      </c>
    </row>
    <row r="5150" spans="1:3">
      <c r="A5150" s="58"/>
      <c r="B5150" s="59" t="s">
        <v>268</v>
      </c>
      <c r="C5150" s="58" t="s">
        <v>5536</v>
      </c>
    </row>
    <row r="5151" spans="1:3">
      <c r="A5151" s="58"/>
      <c r="B5151" s="59" t="s">
        <v>268</v>
      </c>
      <c r="C5151" s="61" t="s">
        <v>5537</v>
      </c>
    </row>
    <row r="5152" spans="1:3">
      <c r="A5152" s="58" t="s">
        <v>5538</v>
      </c>
      <c r="B5152" s="59" t="s">
        <v>5538</v>
      </c>
      <c r="C5152" s="58" t="s">
        <v>5539</v>
      </c>
    </row>
    <row r="5153" spans="1:3">
      <c r="A5153" s="58"/>
      <c r="B5153" s="59" t="s">
        <v>5538</v>
      </c>
      <c r="C5153" s="58" t="s">
        <v>655</v>
      </c>
    </row>
    <row r="5154" spans="1:3">
      <c r="A5154" s="58"/>
      <c r="B5154" s="59" t="s">
        <v>5538</v>
      </c>
      <c r="C5154" s="58" t="s">
        <v>5540</v>
      </c>
    </row>
    <row r="5155" spans="1:3" ht="30">
      <c r="A5155" s="58"/>
      <c r="B5155" s="59" t="s">
        <v>5538</v>
      </c>
      <c r="C5155" s="58" t="s">
        <v>5541</v>
      </c>
    </row>
    <row r="5156" spans="1:3">
      <c r="A5156" s="58"/>
      <c r="B5156" s="59" t="s">
        <v>5538</v>
      </c>
      <c r="C5156" s="58" t="s">
        <v>5542</v>
      </c>
    </row>
    <row r="5157" spans="1:3">
      <c r="A5157" s="58" t="s">
        <v>5543</v>
      </c>
      <c r="B5157" s="59" t="s">
        <v>5543</v>
      </c>
      <c r="C5157" s="58" t="s">
        <v>5544</v>
      </c>
    </row>
    <row r="5158" spans="1:3">
      <c r="A5158" s="58" t="s">
        <v>5545</v>
      </c>
      <c r="B5158" s="59" t="s">
        <v>5545</v>
      </c>
      <c r="C5158" s="58" t="s">
        <v>5546</v>
      </c>
    </row>
    <row r="5159" spans="1:3">
      <c r="A5159" s="58" t="s">
        <v>5547</v>
      </c>
      <c r="B5159" s="59" t="s">
        <v>5547</v>
      </c>
      <c r="C5159" s="58" t="s">
        <v>5548</v>
      </c>
    </row>
    <row r="5160" spans="1:3">
      <c r="A5160" s="58" t="s">
        <v>5549</v>
      </c>
      <c r="B5160" s="59" t="s">
        <v>5549</v>
      </c>
      <c r="C5160" s="58" t="s">
        <v>5550</v>
      </c>
    </row>
    <row r="5161" spans="1:3">
      <c r="A5161" s="58" t="s">
        <v>5551</v>
      </c>
      <c r="B5161" s="59" t="s">
        <v>5551</v>
      </c>
      <c r="C5161" s="61" t="s">
        <v>5552</v>
      </c>
    </row>
    <row r="5162" spans="1:3">
      <c r="A5162" s="58" t="s">
        <v>5553</v>
      </c>
      <c r="B5162" s="59" t="s">
        <v>5553</v>
      </c>
      <c r="C5162" s="61" t="s">
        <v>5554</v>
      </c>
    </row>
    <row r="5163" spans="1:3">
      <c r="A5163" s="58" t="s">
        <v>5555</v>
      </c>
      <c r="B5163" s="59" t="s">
        <v>5555</v>
      </c>
      <c r="C5163" s="61" t="s">
        <v>5556</v>
      </c>
    </row>
    <row r="5164" spans="1:3">
      <c r="A5164" s="58" t="s">
        <v>5557</v>
      </c>
      <c r="B5164" s="59" t="s">
        <v>5557</v>
      </c>
      <c r="C5164" s="58" t="s">
        <v>5558</v>
      </c>
    </row>
    <row r="5165" spans="1:3">
      <c r="A5165" s="58" t="s">
        <v>5559</v>
      </c>
      <c r="B5165" s="59" t="s">
        <v>5559</v>
      </c>
      <c r="C5165" s="58" t="s">
        <v>5560</v>
      </c>
    </row>
    <row r="5166" spans="1:3" ht="30">
      <c r="A5166" s="58" t="s">
        <v>5561</v>
      </c>
      <c r="B5166" s="59" t="s">
        <v>5561</v>
      </c>
      <c r="C5166" s="58" t="s">
        <v>5562</v>
      </c>
    </row>
    <row r="5167" spans="1:3">
      <c r="A5167" s="58" t="s">
        <v>5563</v>
      </c>
      <c r="B5167" s="59" t="s">
        <v>5563</v>
      </c>
      <c r="C5167" s="58" t="s">
        <v>5564</v>
      </c>
    </row>
    <row r="5168" spans="1:3">
      <c r="A5168" s="58"/>
      <c r="B5168" s="59" t="s">
        <v>5563</v>
      </c>
      <c r="C5168" s="58" t="s">
        <v>655</v>
      </c>
    </row>
    <row r="5169" spans="1:3">
      <c r="A5169" s="58"/>
      <c r="B5169" s="59" t="s">
        <v>5563</v>
      </c>
      <c r="C5169" s="58" t="s">
        <v>5565</v>
      </c>
    </row>
    <row r="5170" spans="1:3">
      <c r="A5170" s="58"/>
      <c r="B5170" s="59" t="s">
        <v>5563</v>
      </c>
      <c r="C5170" s="58" t="s">
        <v>669</v>
      </c>
    </row>
    <row r="5171" spans="1:3">
      <c r="A5171" s="58"/>
      <c r="B5171" s="59" t="s">
        <v>5563</v>
      </c>
      <c r="C5171" s="58" t="s">
        <v>5566</v>
      </c>
    </row>
    <row r="5172" spans="1:3">
      <c r="A5172" s="58"/>
      <c r="B5172" s="59" t="s">
        <v>5563</v>
      </c>
      <c r="C5172" s="58" t="s">
        <v>5567</v>
      </c>
    </row>
    <row r="5173" spans="1:3">
      <c r="A5173" s="58" t="s">
        <v>5568</v>
      </c>
      <c r="B5173" s="59" t="s">
        <v>5568</v>
      </c>
      <c r="C5173" s="58" t="s">
        <v>5569</v>
      </c>
    </row>
    <row r="5174" spans="1:3">
      <c r="A5174" s="58" t="s">
        <v>5570</v>
      </c>
      <c r="B5174" s="59" t="s">
        <v>5570</v>
      </c>
      <c r="C5174" s="58" t="s">
        <v>5571</v>
      </c>
    </row>
    <row r="5175" spans="1:3">
      <c r="A5175" s="58" t="s">
        <v>5572</v>
      </c>
      <c r="B5175" s="59" t="s">
        <v>5572</v>
      </c>
      <c r="C5175" s="58" t="s">
        <v>5573</v>
      </c>
    </row>
    <row r="5176" spans="1:3">
      <c r="A5176" s="58" t="s">
        <v>5574</v>
      </c>
      <c r="B5176" s="59" t="s">
        <v>5574</v>
      </c>
      <c r="C5176" s="58" t="s">
        <v>5575</v>
      </c>
    </row>
    <row r="5177" spans="1:3">
      <c r="A5177" s="58" t="s">
        <v>5576</v>
      </c>
      <c r="B5177" s="59" t="s">
        <v>5576</v>
      </c>
      <c r="C5177" s="58" t="s">
        <v>5577</v>
      </c>
    </row>
    <row r="5178" spans="1:3">
      <c r="A5178" s="58" t="s">
        <v>5578</v>
      </c>
      <c r="B5178" s="59" t="s">
        <v>5578</v>
      </c>
      <c r="C5178" s="58" t="s">
        <v>5579</v>
      </c>
    </row>
    <row r="5179" spans="1:3">
      <c r="A5179" s="58" t="s">
        <v>5580</v>
      </c>
      <c r="B5179" s="59" t="s">
        <v>5580</v>
      </c>
      <c r="C5179" s="58" t="s">
        <v>5581</v>
      </c>
    </row>
    <row r="5180" spans="1:3">
      <c r="A5180" s="58" t="s">
        <v>5582</v>
      </c>
      <c r="B5180" s="59" t="s">
        <v>5582</v>
      </c>
      <c r="C5180" s="58" t="s">
        <v>5583</v>
      </c>
    </row>
    <row r="5181" spans="1:3">
      <c r="A5181" s="58" t="s">
        <v>5584</v>
      </c>
      <c r="B5181" s="59" t="s">
        <v>5584</v>
      </c>
      <c r="C5181" s="58" t="s">
        <v>5585</v>
      </c>
    </row>
    <row r="5182" spans="1:3">
      <c r="A5182" s="58" t="s">
        <v>5586</v>
      </c>
      <c r="B5182" s="59" t="s">
        <v>5586</v>
      </c>
      <c r="C5182" s="58" t="s">
        <v>5587</v>
      </c>
    </row>
    <row r="5183" spans="1:3">
      <c r="A5183" s="58" t="s">
        <v>5588</v>
      </c>
      <c r="B5183" s="59" t="s">
        <v>5588</v>
      </c>
      <c r="C5183" s="58" t="s">
        <v>5589</v>
      </c>
    </row>
    <row r="5184" spans="1:3">
      <c r="A5184" s="58"/>
      <c r="B5184" s="59" t="s">
        <v>5588</v>
      </c>
      <c r="C5184" s="58" t="s">
        <v>655</v>
      </c>
    </row>
    <row r="5185" spans="1:3" ht="30">
      <c r="A5185" s="58"/>
      <c r="B5185" s="59" t="s">
        <v>5588</v>
      </c>
      <c r="C5185" s="61" t="s">
        <v>5590</v>
      </c>
    </row>
    <row r="5186" spans="1:3">
      <c r="A5186" s="58"/>
      <c r="B5186" s="59" t="s">
        <v>5588</v>
      </c>
      <c r="C5186" s="58" t="s">
        <v>669</v>
      </c>
    </row>
    <row r="5187" spans="1:3">
      <c r="A5187" s="58"/>
      <c r="B5187" s="59" t="s">
        <v>5588</v>
      </c>
      <c r="C5187" s="58" t="s">
        <v>5591</v>
      </c>
    </row>
    <row r="5188" spans="1:3">
      <c r="A5188" s="58"/>
      <c r="B5188" s="59" t="s">
        <v>5588</v>
      </c>
      <c r="C5188" s="58" t="s">
        <v>5592</v>
      </c>
    </row>
    <row r="5189" spans="1:3">
      <c r="A5189" s="58"/>
      <c r="B5189" s="59" t="s">
        <v>5588</v>
      </c>
      <c r="C5189" s="58" t="s">
        <v>5566</v>
      </c>
    </row>
    <row r="5190" spans="1:3">
      <c r="A5190" s="58"/>
      <c r="B5190" s="59" t="s">
        <v>5588</v>
      </c>
      <c r="C5190" s="58" t="s">
        <v>5567</v>
      </c>
    </row>
    <row r="5191" spans="1:3">
      <c r="A5191" s="58" t="s">
        <v>5593</v>
      </c>
      <c r="B5191" s="59" t="s">
        <v>5593</v>
      </c>
      <c r="C5191" s="58" t="s">
        <v>5594</v>
      </c>
    </row>
    <row r="5192" spans="1:3">
      <c r="A5192" s="58"/>
      <c r="B5192" s="59" t="s">
        <v>5593</v>
      </c>
      <c r="C5192" s="58" t="s">
        <v>657</v>
      </c>
    </row>
    <row r="5193" spans="1:3">
      <c r="A5193" s="58"/>
      <c r="B5193" s="59" t="s">
        <v>5593</v>
      </c>
      <c r="C5193" s="58" t="s">
        <v>5595</v>
      </c>
    </row>
    <row r="5194" spans="1:3">
      <c r="A5194" s="58" t="s">
        <v>5596</v>
      </c>
      <c r="B5194" s="59" t="s">
        <v>5596</v>
      </c>
      <c r="C5194" s="58" t="s">
        <v>5597</v>
      </c>
    </row>
    <row r="5195" spans="1:3">
      <c r="A5195" s="58"/>
      <c r="B5195" s="59" t="s">
        <v>5596</v>
      </c>
      <c r="C5195" s="58" t="s">
        <v>669</v>
      </c>
    </row>
    <row r="5196" spans="1:3">
      <c r="A5196" s="58"/>
      <c r="B5196" s="59" t="s">
        <v>5596</v>
      </c>
      <c r="C5196" s="61" t="s">
        <v>5566</v>
      </c>
    </row>
    <row r="5197" spans="1:3">
      <c r="A5197" s="58"/>
      <c r="B5197" s="59" t="s">
        <v>5596</v>
      </c>
      <c r="C5197" s="58" t="s">
        <v>5567</v>
      </c>
    </row>
    <row r="5198" spans="1:3">
      <c r="A5198" s="58" t="s">
        <v>5598</v>
      </c>
      <c r="B5198" s="59" t="s">
        <v>5598</v>
      </c>
      <c r="C5198" s="58" t="s">
        <v>5599</v>
      </c>
    </row>
    <row r="5199" spans="1:3">
      <c r="A5199" s="58" t="s">
        <v>5600</v>
      </c>
      <c r="B5199" s="59" t="s">
        <v>5600</v>
      </c>
      <c r="C5199" s="58" t="s">
        <v>5601</v>
      </c>
    </row>
    <row r="5200" spans="1:3">
      <c r="A5200" s="58"/>
      <c r="B5200" s="59" t="s">
        <v>5600</v>
      </c>
      <c r="C5200" s="58" t="s">
        <v>669</v>
      </c>
    </row>
    <row r="5201" spans="1:3">
      <c r="A5201" s="58"/>
      <c r="B5201" s="59" t="s">
        <v>5600</v>
      </c>
      <c r="C5201" s="58" t="s">
        <v>5566</v>
      </c>
    </row>
    <row r="5202" spans="1:3">
      <c r="A5202" s="58"/>
      <c r="B5202" s="59" t="s">
        <v>5600</v>
      </c>
      <c r="C5202" s="58" t="s">
        <v>5567</v>
      </c>
    </row>
    <row r="5203" spans="1:3">
      <c r="A5203" s="58" t="s">
        <v>5602</v>
      </c>
      <c r="B5203" s="59" t="s">
        <v>5602</v>
      </c>
      <c r="C5203" s="58" t="s">
        <v>5603</v>
      </c>
    </row>
    <row r="5204" spans="1:3">
      <c r="A5204" s="58"/>
      <c r="B5204" s="59" t="s">
        <v>5602</v>
      </c>
      <c r="C5204" s="58" t="s">
        <v>669</v>
      </c>
    </row>
    <row r="5205" spans="1:3">
      <c r="A5205" s="58"/>
      <c r="B5205" s="59" t="s">
        <v>5602</v>
      </c>
      <c r="C5205" s="58" t="s">
        <v>5604</v>
      </c>
    </row>
    <row r="5206" spans="1:3">
      <c r="A5206" s="58" t="s">
        <v>5605</v>
      </c>
      <c r="B5206" s="59" t="s">
        <v>5605</v>
      </c>
      <c r="C5206" s="58" t="s">
        <v>5606</v>
      </c>
    </row>
    <row r="5207" spans="1:3">
      <c r="A5207" s="58" t="s">
        <v>5607</v>
      </c>
      <c r="B5207" s="59" t="s">
        <v>5607</v>
      </c>
      <c r="C5207" s="58" t="s">
        <v>5608</v>
      </c>
    </row>
    <row r="5208" spans="1:3">
      <c r="A5208" s="58" t="s">
        <v>5609</v>
      </c>
      <c r="B5208" s="59" t="s">
        <v>5609</v>
      </c>
      <c r="C5208" s="58" t="s">
        <v>5610</v>
      </c>
    </row>
    <row r="5209" spans="1:3">
      <c r="A5209" s="58" t="s">
        <v>5611</v>
      </c>
      <c r="B5209" s="59" t="s">
        <v>5611</v>
      </c>
      <c r="C5209" s="58" t="s">
        <v>5612</v>
      </c>
    </row>
    <row r="5210" spans="1:3">
      <c r="A5210" s="58" t="s">
        <v>5613</v>
      </c>
      <c r="B5210" s="59" t="s">
        <v>5613</v>
      </c>
      <c r="C5210" s="58" t="s">
        <v>5614</v>
      </c>
    </row>
    <row r="5211" spans="1:3">
      <c r="A5211" s="58"/>
      <c r="B5211" s="59" t="s">
        <v>5613</v>
      </c>
      <c r="C5211" s="58" t="s">
        <v>669</v>
      </c>
    </row>
    <row r="5212" spans="1:3">
      <c r="A5212" s="58"/>
      <c r="B5212" s="59" t="s">
        <v>5613</v>
      </c>
      <c r="C5212" s="58" t="s">
        <v>5566</v>
      </c>
    </row>
    <row r="5213" spans="1:3">
      <c r="A5213" s="58"/>
      <c r="B5213" s="59" t="s">
        <v>5613</v>
      </c>
      <c r="C5213" s="58" t="s">
        <v>5567</v>
      </c>
    </row>
    <row r="5214" spans="1:3">
      <c r="A5214" s="58" t="s">
        <v>5615</v>
      </c>
      <c r="B5214" s="59" t="s">
        <v>5615</v>
      </c>
      <c r="C5214" s="58" t="s">
        <v>5616</v>
      </c>
    </row>
    <row r="5215" spans="1:3">
      <c r="A5215" s="58" t="s">
        <v>5617</v>
      </c>
      <c r="B5215" s="59" t="s">
        <v>5617</v>
      </c>
      <c r="C5215" s="61" t="s">
        <v>5618</v>
      </c>
    </row>
    <row r="5216" spans="1:3">
      <c r="A5216" s="58" t="s">
        <v>5619</v>
      </c>
      <c r="B5216" s="59" t="s">
        <v>5619</v>
      </c>
      <c r="C5216" s="61" t="s">
        <v>5620</v>
      </c>
    </row>
    <row r="5217" spans="1:3">
      <c r="A5217" s="58" t="s">
        <v>5621</v>
      </c>
      <c r="B5217" s="59" t="s">
        <v>5621</v>
      </c>
      <c r="C5217" s="58" t="s">
        <v>5622</v>
      </c>
    </row>
    <row r="5218" spans="1:3">
      <c r="A5218" s="58"/>
      <c r="B5218" s="59" t="s">
        <v>5621</v>
      </c>
      <c r="C5218" s="58" t="s">
        <v>669</v>
      </c>
    </row>
    <row r="5219" spans="1:3">
      <c r="A5219" s="58"/>
      <c r="B5219" s="59" t="s">
        <v>5621</v>
      </c>
      <c r="C5219" s="58" t="s">
        <v>5566</v>
      </c>
    </row>
    <row r="5220" spans="1:3">
      <c r="A5220" s="58"/>
      <c r="B5220" s="59" t="s">
        <v>5621</v>
      </c>
      <c r="C5220" s="58" t="s">
        <v>5567</v>
      </c>
    </row>
    <row r="5221" spans="1:3">
      <c r="A5221" s="58" t="s">
        <v>5623</v>
      </c>
      <c r="B5221" s="59" t="s">
        <v>5623</v>
      </c>
      <c r="C5221" s="58" t="s">
        <v>5624</v>
      </c>
    </row>
    <row r="5222" spans="1:3">
      <c r="A5222" s="58" t="s">
        <v>5625</v>
      </c>
      <c r="B5222" s="59" t="s">
        <v>5625</v>
      </c>
      <c r="C5222" s="58" t="s">
        <v>5626</v>
      </c>
    </row>
    <row r="5223" spans="1:3">
      <c r="A5223" s="58" t="s">
        <v>5627</v>
      </c>
      <c r="B5223" s="59" t="s">
        <v>5627</v>
      </c>
      <c r="C5223" s="58" t="s">
        <v>5628</v>
      </c>
    </row>
    <row r="5224" spans="1:3">
      <c r="A5224" s="58" t="s">
        <v>5629</v>
      </c>
      <c r="B5224" s="59" t="s">
        <v>5629</v>
      </c>
      <c r="C5224" s="58" t="s">
        <v>5630</v>
      </c>
    </row>
    <row r="5225" spans="1:3">
      <c r="A5225" s="58" t="s">
        <v>5631</v>
      </c>
      <c r="B5225" s="59" t="s">
        <v>5631</v>
      </c>
      <c r="C5225" s="58" t="s">
        <v>5632</v>
      </c>
    </row>
    <row r="5226" spans="1:3">
      <c r="A5226" s="58" t="s">
        <v>5633</v>
      </c>
      <c r="B5226" s="59" t="s">
        <v>5633</v>
      </c>
      <c r="C5226" s="58" t="s">
        <v>5634</v>
      </c>
    </row>
    <row r="5227" spans="1:3">
      <c r="A5227" s="58" t="s">
        <v>5635</v>
      </c>
      <c r="B5227" s="59" t="s">
        <v>5635</v>
      </c>
      <c r="C5227" s="58" t="s">
        <v>5636</v>
      </c>
    </row>
    <row r="5228" spans="1:3">
      <c r="A5228" s="58"/>
      <c r="B5228" s="59" t="s">
        <v>5635</v>
      </c>
      <c r="C5228" s="58" t="s">
        <v>669</v>
      </c>
    </row>
    <row r="5229" spans="1:3">
      <c r="A5229" s="58"/>
      <c r="B5229" s="59" t="s">
        <v>5635</v>
      </c>
      <c r="C5229" s="58" t="s">
        <v>5566</v>
      </c>
    </row>
    <row r="5230" spans="1:3">
      <c r="A5230" s="58"/>
      <c r="B5230" s="59" t="s">
        <v>5635</v>
      </c>
      <c r="C5230" s="58" t="s">
        <v>5637</v>
      </c>
    </row>
    <row r="5231" spans="1:3">
      <c r="A5231" s="58"/>
      <c r="B5231" s="59" t="s">
        <v>5635</v>
      </c>
      <c r="C5231" s="58" t="s">
        <v>5638</v>
      </c>
    </row>
    <row r="5232" spans="1:3">
      <c r="A5232" s="58"/>
      <c r="B5232" s="59" t="s">
        <v>5635</v>
      </c>
      <c r="C5232" s="58" t="s">
        <v>5639</v>
      </c>
    </row>
    <row r="5233" spans="1:3" ht="30">
      <c r="A5233" s="58" t="s">
        <v>5640</v>
      </c>
      <c r="B5233" s="59" t="s">
        <v>5640</v>
      </c>
      <c r="C5233" s="58" t="s">
        <v>5641</v>
      </c>
    </row>
    <row r="5234" spans="1:3">
      <c r="A5234" s="58" t="s">
        <v>5642</v>
      </c>
      <c r="B5234" s="59" t="s">
        <v>5642</v>
      </c>
      <c r="C5234" s="58" t="s">
        <v>5643</v>
      </c>
    </row>
    <row r="5235" spans="1:3">
      <c r="A5235" s="58" t="s">
        <v>5644</v>
      </c>
      <c r="B5235" s="59" t="s">
        <v>5644</v>
      </c>
      <c r="C5235" s="58" t="s">
        <v>5645</v>
      </c>
    </row>
    <row r="5236" spans="1:3">
      <c r="A5236" s="58" t="s">
        <v>5646</v>
      </c>
      <c r="B5236" s="59" t="s">
        <v>5646</v>
      </c>
      <c r="C5236" s="58" t="s">
        <v>5647</v>
      </c>
    </row>
    <row r="5237" spans="1:3">
      <c r="A5237" s="58" t="s">
        <v>5648</v>
      </c>
      <c r="B5237" s="59" t="s">
        <v>5648</v>
      </c>
      <c r="C5237" s="58" t="s">
        <v>5649</v>
      </c>
    </row>
    <row r="5238" spans="1:3" ht="30">
      <c r="A5238" s="58" t="s">
        <v>5650</v>
      </c>
      <c r="B5238" s="59" t="s">
        <v>5650</v>
      </c>
      <c r="C5238" s="58" t="s">
        <v>5651</v>
      </c>
    </row>
    <row r="5239" spans="1:3">
      <c r="A5239" s="58" t="s">
        <v>5652</v>
      </c>
      <c r="B5239" s="59" t="s">
        <v>5652</v>
      </c>
      <c r="C5239" s="58" t="s">
        <v>5653</v>
      </c>
    </row>
    <row r="5240" spans="1:3">
      <c r="A5240" s="58" t="s">
        <v>5654</v>
      </c>
      <c r="B5240" s="59" t="s">
        <v>5654</v>
      </c>
      <c r="C5240" s="58" t="s">
        <v>5655</v>
      </c>
    </row>
    <row r="5241" spans="1:3">
      <c r="A5241" s="58" t="s">
        <v>5656</v>
      </c>
      <c r="B5241" s="59" t="s">
        <v>5656</v>
      </c>
      <c r="C5241" s="58" t="s">
        <v>5657</v>
      </c>
    </row>
    <row r="5242" spans="1:3">
      <c r="A5242" s="58" t="s">
        <v>5658</v>
      </c>
      <c r="B5242" s="59" t="s">
        <v>5658</v>
      </c>
      <c r="C5242" s="58" t="s">
        <v>5659</v>
      </c>
    </row>
    <row r="5243" spans="1:3">
      <c r="A5243" s="58" t="s">
        <v>5660</v>
      </c>
      <c r="B5243" s="59" t="s">
        <v>5660</v>
      </c>
      <c r="C5243" s="58" t="s">
        <v>5661</v>
      </c>
    </row>
    <row r="5244" spans="1:3">
      <c r="A5244" s="58" t="s">
        <v>5662</v>
      </c>
      <c r="B5244" s="59" t="s">
        <v>5662</v>
      </c>
      <c r="C5244" s="58" t="s">
        <v>5663</v>
      </c>
    </row>
    <row r="5245" spans="1:3">
      <c r="A5245" s="58" t="s">
        <v>5664</v>
      </c>
      <c r="B5245" s="59" t="s">
        <v>5664</v>
      </c>
      <c r="C5245" s="58" t="s">
        <v>5665</v>
      </c>
    </row>
    <row r="5246" spans="1:3">
      <c r="A5246" s="58" t="s">
        <v>5666</v>
      </c>
      <c r="B5246" s="59" t="s">
        <v>5666</v>
      </c>
      <c r="C5246" s="58" t="s">
        <v>5667</v>
      </c>
    </row>
    <row r="5247" spans="1:3">
      <c r="A5247" s="58" t="s">
        <v>5668</v>
      </c>
      <c r="B5247" s="59" t="s">
        <v>5668</v>
      </c>
      <c r="C5247" s="58" t="s">
        <v>5669</v>
      </c>
    </row>
    <row r="5248" spans="1:3">
      <c r="A5248" s="58"/>
      <c r="B5248" s="59" t="s">
        <v>5668</v>
      </c>
      <c r="C5248" s="58" t="s">
        <v>655</v>
      </c>
    </row>
    <row r="5249" spans="1:3">
      <c r="A5249" s="58"/>
      <c r="B5249" s="59" t="s">
        <v>5668</v>
      </c>
      <c r="C5249" s="58" t="s">
        <v>5670</v>
      </c>
    </row>
    <row r="5250" spans="1:3">
      <c r="A5250" s="58"/>
      <c r="B5250" s="59" t="s">
        <v>5668</v>
      </c>
      <c r="C5250" s="58" t="s">
        <v>5671</v>
      </c>
    </row>
    <row r="5251" spans="1:3">
      <c r="A5251" s="58"/>
      <c r="B5251" s="59" t="s">
        <v>5668</v>
      </c>
      <c r="C5251" s="61" t="s">
        <v>5672</v>
      </c>
    </row>
    <row r="5252" spans="1:3">
      <c r="A5252" s="58"/>
      <c r="B5252" s="59" t="s">
        <v>5668</v>
      </c>
      <c r="C5252" s="58" t="s">
        <v>5673</v>
      </c>
    </row>
    <row r="5253" spans="1:3">
      <c r="A5253" s="58"/>
      <c r="B5253" s="59" t="s">
        <v>5668</v>
      </c>
      <c r="C5253" s="58" t="s">
        <v>669</v>
      </c>
    </row>
    <row r="5254" spans="1:3">
      <c r="A5254" s="58"/>
      <c r="B5254" s="59" t="s">
        <v>5668</v>
      </c>
      <c r="C5254" s="58" t="s">
        <v>5674</v>
      </c>
    </row>
    <row r="5255" spans="1:3">
      <c r="A5255" s="58" t="s">
        <v>5675</v>
      </c>
      <c r="B5255" s="59" t="s">
        <v>5675</v>
      </c>
      <c r="C5255" s="58" t="s">
        <v>5676</v>
      </c>
    </row>
    <row r="5256" spans="1:3">
      <c r="A5256" s="58" t="s">
        <v>5677</v>
      </c>
      <c r="B5256" s="59" t="s">
        <v>5677</v>
      </c>
      <c r="C5256" s="58" t="s">
        <v>5678</v>
      </c>
    </row>
    <row r="5257" spans="1:3">
      <c r="A5257" s="58" t="s">
        <v>5679</v>
      </c>
      <c r="B5257" s="59" t="s">
        <v>5679</v>
      </c>
      <c r="C5257" s="58" t="s">
        <v>5680</v>
      </c>
    </row>
    <row r="5258" spans="1:3">
      <c r="A5258" s="58"/>
      <c r="B5258" s="59" t="s">
        <v>5679</v>
      </c>
      <c r="C5258" s="58" t="s">
        <v>657</v>
      </c>
    </row>
    <row r="5259" spans="1:3">
      <c r="A5259" s="58"/>
      <c r="B5259" s="59" t="s">
        <v>5679</v>
      </c>
      <c r="C5259" s="58" t="s">
        <v>5681</v>
      </c>
    </row>
    <row r="5260" spans="1:3">
      <c r="A5260" s="58" t="s">
        <v>5682</v>
      </c>
      <c r="B5260" s="59" t="s">
        <v>5682</v>
      </c>
      <c r="C5260" s="58" t="s">
        <v>5683</v>
      </c>
    </row>
    <row r="5261" spans="1:3">
      <c r="A5261" s="58" t="s">
        <v>5684</v>
      </c>
      <c r="B5261" s="59" t="s">
        <v>5684</v>
      </c>
      <c r="C5261" s="58" t="s">
        <v>5685</v>
      </c>
    </row>
    <row r="5262" spans="1:3">
      <c r="A5262" s="58"/>
      <c r="B5262" s="59" t="s">
        <v>5684</v>
      </c>
      <c r="C5262" s="58" t="s">
        <v>655</v>
      </c>
    </row>
    <row r="5263" spans="1:3">
      <c r="A5263" s="58"/>
      <c r="B5263" s="59" t="s">
        <v>5684</v>
      </c>
      <c r="C5263" s="58" t="s">
        <v>5686</v>
      </c>
    </row>
    <row r="5264" spans="1:3">
      <c r="A5264" s="58"/>
      <c r="B5264" s="59" t="s">
        <v>5684</v>
      </c>
      <c r="C5264" s="58" t="s">
        <v>669</v>
      </c>
    </row>
    <row r="5265" spans="1:3">
      <c r="A5265" s="58"/>
      <c r="B5265" s="59" t="s">
        <v>5684</v>
      </c>
      <c r="C5265" s="58" t="s">
        <v>5687</v>
      </c>
    </row>
    <row r="5266" spans="1:3">
      <c r="A5266" s="58" t="s">
        <v>5688</v>
      </c>
      <c r="B5266" s="59" t="s">
        <v>5688</v>
      </c>
      <c r="C5266" s="58" t="s">
        <v>5689</v>
      </c>
    </row>
    <row r="5267" spans="1:3">
      <c r="A5267" s="58" t="s">
        <v>5690</v>
      </c>
      <c r="B5267" s="59" t="s">
        <v>5690</v>
      </c>
      <c r="C5267" s="58" t="s">
        <v>5691</v>
      </c>
    </row>
    <row r="5268" spans="1:3">
      <c r="A5268" s="58" t="s">
        <v>5692</v>
      </c>
      <c r="B5268" s="59" t="s">
        <v>5692</v>
      </c>
      <c r="C5268" s="58" t="s">
        <v>5693</v>
      </c>
    </row>
    <row r="5269" spans="1:3">
      <c r="A5269" s="58"/>
      <c r="B5269" s="59" t="s">
        <v>5692</v>
      </c>
      <c r="C5269" s="58" t="s">
        <v>655</v>
      </c>
    </row>
    <row r="5270" spans="1:3">
      <c r="A5270" s="58"/>
      <c r="B5270" s="59" t="s">
        <v>5692</v>
      </c>
      <c r="C5270" s="58" t="s">
        <v>5694</v>
      </c>
    </row>
    <row r="5271" spans="1:3">
      <c r="A5271" s="58" t="s">
        <v>5695</v>
      </c>
      <c r="B5271" s="59" t="s">
        <v>5695</v>
      </c>
      <c r="C5271" s="58" t="s">
        <v>5696</v>
      </c>
    </row>
    <row r="5272" spans="1:3">
      <c r="A5272" s="58" t="s">
        <v>5697</v>
      </c>
      <c r="B5272" s="59" t="s">
        <v>5697</v>
      </c>
      <c r="C5272" s="58" t="s">
        <v>5698</v>
      </c>
    </row>
    <row r="5273" spans="1:3">
      <c r="A5273" s="58" t="s">
        <v>5699</v>
      </c>
      <c r="B5273" s="59" t="s">
        <v>5699</v>
      </c>
      <c r="C5273" s="58" t="s">
        <v>5700</v>
      </c>
    </row>
    <row r="5274" spans="1:3">
      <c r="A5274" s="58" t="s">
        <v>5701</v>
      </c>
      <c r="B5274" s="59" t="s">
        <v>5701</v>
      </c>
      <c r="C5274" s="58" t="s">
        <v>5702</v>
      </c>
    </row>
    <row r="5275" spans="1:3">
      <c r="A5275" s="58"/>
      <c r="B5275" s="59" t="s">
        <v>5701</v>
      </c>
      <c r="C5275" s="58" t="s">
        <v>655</v>
      </c>
    </row>
    <row r="5276" spans="1:3">
      <c r="A5276" s="58"/>
      <c r="B5276" s="59" t="s">
        <v>5701</v>
      </c>
      <c r="C5276" s="58" t="s">
        <v>5703</v>
      </c>
    </row>
    <row r="5277" spans="1:3">
      <c r="A5277" s="58"/>
      <c r="B5277" s="59" t="s">
        <v>5701</v>
      </c>
      <c r="C5277" s="58" t="s">
        <v>5704</v>
      </c>
    </row>
    <row r="5278" spans="1:3">
      <c r="A5278" s="58" t="s">
        <v>5705</v>
      </c>
      <c r="B5278" s="59" t="s">
        <v>5705</v>
      </c>
      <c r="C5278" s="58" t="s">
        <v>5706</v>
      </c>
    </row>
    <row r="5279" spans="1:3">
      <c r="A5279" s="58" t="s">
        <v>5707</v>
      </c>
      <c r="B5279" s="59" t="s">
        <v>5707</v>
      </c>
      <c r="C5279" s="58" t="s">
        <v>5708</v>
      </c>
    </row>
    <row r="5280" spans="1:3">
      <c r="A5280" s="58" t="s">
        <v>5709</v>
      </c>
      <c r="B5280" s="59" t="s">
        <v>5709</v>
      </c>
      <c r="C5280" s="58" t="s">
        <v>5710</v>
      </c>
    </row>
    <row r="5281" spans="1:3">
      <c r="A5281" s="58" t="s">
        <v>5711</v>
      </c>
      <c r="B5281" s="59" t="s">
        <v>5711</v>
      </c>
      <c r="C5281" s="58" t="s">
        <v>5712</v>
      </c>
    </row>
    <row r="5282" spans="1:3">
      <c r="A5282" s="58" t="s">
        <v>5713</v>
      </c>
      <c r="B5282" s="59" t="s">
        <v>5713</v>
      </c>
      <c r="C5282" s="61" t="s">
        <v>5714</v>
      </c>
    </row>
    <row r="5283" spans="1:3">
      <c r="A5283" s="58"/>
      <c r="B5283" s="59" t="s">
        <v>5713</v>
      </c>
      <c r="C5283" s="58" t="s">
        <v>669</v>
      </c>
    </row>
    <row r="5284" spans="1:3">
      <c r="A5284" s="58"/>
      <c r="B5284" s="59" t="s">
        <v>5713</v>
      </c>
      <c r="C5284" s="58" t="s">
        <v>46645</v>
      </c>
    </row>
    <row r="5285" spans="1:3">
      <c r="A5285" s="58"/>
      <c r="B5285" s="59" t="s">
        <v>5713</v>
      </c>
      <c r="C5285" s="58" t="s">
        <v>5715</v>
      </c>
    </row>
    <row r="5286" spans="1:3">
      <c r="A5286" s="58" t="s">
        <v>5716</v>
      </c>
      <c r="B5286" s="59" t="s">
        <v>5716</v>
      </c>
      <c r="C5286" s="58" t="s">
        <v>5717</v>
      </c>
    </row>
    <row r="5287" spans="1:3">
      <c r="A5287" s="58" t="s">
        <v>5718</v>
      </c>
      <c r="B5287" s="59" t="s">
        <v>5718</v>
      </c>
      <c r="C5287" s="58" t="s">
        <v>5719</v>
      </c>
    </row>
    <row r="5288" spans="1:3">
      <c r="A5288" s="58" t="s">
        <v>5720</v>
      </c>
      <c r="B5288" s="59" t="s">
        <v>5720</v>
      </c>
      <c r="C5288" s="58" t="s">
        <v>5721</v>
      </c>
    </row>
    <row r="5289" spans="1:3">
      <c r="A5289" s="58" t="s">
        <v>5722</v>
      </c>
      <c r="B5289" s="59" t="s">
        <v>5722</v>
      </c>
      <c r="C5289" s="58" t="s">
        <v>5723</v>
      </c>
    </row>
    <row r="5290" spans="1:3">
      <c r="A5290" s="58" t="s">
        <v>5724</v>
      </c>
      <c r="B5290" s="59" t="s">
        <v>5724</v>
      </c>
      <c r="C5290" s="61" t="s">
        <v>5725</v>
      </c>
    </row>
    <row r="5291" spans="1:3">
      <c r="A5291" s="58"/>
      <c r="B5291" s="59" t="s">
        <v>5724</v>
      </c>
      <c r="C5291" s="61" t="s">
        <v>655</v>
      </c>
    </row>
    <row r="5292" spans="1:3">
      <c r="A5292" s="58"/>
      <c r="B5292" s="59" t="s">
        <v>5724</v>
      </c>
      <c r="C5292" s="61" t="s">
        <v>5726</v>
      </c>
    </row>
    <row r="5293" spans="1:3">
      <c r="A5293" s="58"/>
      <c r="B5293" s="59" t="s">
        <v>5724</v>
      </c>
      <c r="C5293" s="58" t="s">
        <v>5727</v>
      </c>
    </row>
    <row r="5294" spans="1:3">
      <c r="A5294" s="58"/>
      <c r="B5294" s="59" t="s">
        <v>5724</v>
      </c>
      <c r="C5294" s="58" t="s">
        <v>5728</v>
      </c>
    </row>
    <row r="5295" spans="1:3">
      <c r="A5295" s="58" t="s">
        <v>5729</v>
      </c>
      <c r="B5295" s="59" t="s">
        <v>5729</v>
      </c>
      <c r="C5295" s="58" t="s">
        <v>5730</v>
      </c>
    </row>
    <row r="5296" spans="1:3">
      <c r="A5296" s="58" t="s">
        <v>5731</v>
      </c>
      <c r="B5296" s="59" t="s">
        <v>5731</v>
      </c>
      <c r="C5296" s="58" t="s">
        <v>5732</v>
      </c>
    </row>
    <row r="5297" spans="1:3">
      <c r="A5297" s="58"/>
      <c r="B5297" s="59" t="s">
        <v>5731</v>
      </c>
      <c r="C5297" s="58" t="s">
        <v>657</v>
      </c>
    </row>
    <row r="5298" spans="1:3">
      <c r="A5298" s="58"/>
      <c r="B5298" s="59" t="s">
        <v>5731</v>
      </c>
      <c r="C5298" s="58" t="s">
        <v>5733</v>
      </c>
    </row>
    <row r="5299" spans="1:3">
      <c r="A5299" s="58" t="s">
        <v>5734</v>
      </c>
      <c r="B5299" s="59" t="s">
        <v>5734</v>
      </c>
      <c r="C5299" s="58" t="s">
        <v>5735</v>
      </c>
    </row>
    <row r="5300" spans="1:3">
      <c r="A5300" s="58" t="s">
        <v>5736</v>
      </c>
      <c r="B5300" s="59" t="s">
        <v>5736</v>
      </c>
      <c r="C5300" s="58" t="s">
        <v>5737</v>
      </c>
    </row>
    <row r="5301" spans="1:3">
      <c r="A5301" s="58"/>
      <c r="B5301" s="59" t="s">
        <v>5736</v>
      </c>
      <c r="C5301" s="61" t="s">
        <v>655</v>
      </c>
    </row>
    <row r="5302" spans="1:3">
      <c r="A5302" s="58"/>
      <c r="B5302" s="59" t="s">
        <v>5736</v>
      </c>
      <c r="C5302" s="61" t="s">
        <v>5738</v>
      </c>
    </row>
    <row r="5303" spans="1:3">
      <c r="A5303" s="58"/>
      <c r="B5303" s="59" t="s">
        <v>5736</v>
      </c>
      <c r="C5303" s="61" t="s">
        <v>5739</v>
      </c>
    </row>
    <row r="5304" spans="1:3">
      <c r="A5304" s="58"/>
      <c r="B5304" s="59" t="s">
        <v>5736</v>
      </c>
      <c r="C5304" s="58" t="s">
        <v>657</v>
      </c>
    </row>
    <row r="5305" spans="1:3">
      <c r="A5305" s="58"/>
      <c r="B5305" s="59" t="s">
        <v>5736</v>
      </c>
      <c r="C5305" s="58" t="s">
        <v>5740</v>
      </c>
    </row>
    <row r="5306" spans="1:3">
      <c r="A5306" s="58" t="s">
        <v>5741</v>
      </c>
      <c r="B5306" s="59" t="s">
        <v>5741</v>
      </c>
      <c r="C5306" s="58" t="s">
        <v>5742</v>
      </c>
    </row>
    <row r="5307" spans="1:3">
      <c r="A5307" s="58" t="s">
        <v>5743</v>
      </c>
      <c r="B5307" s="59" t="s">
        <v>5743</v>
      </c>
      <c r="C5307" s="58" t="s">
        <v>5744</v>
      </c>
    </row>
    <row r="5308" spans="1:3">
      <c r="A5308" s="58" t="s">
        <v>5745</v>
      </c>
      <c r="B5308" s="59" t="s">
        <v>5745</v>
      </c>
      <c r="C5308" s="58" t="s">
        <v>5746</v>
      </c>
    </row>
    <row r="5309" spans="1:3">
      <c r="A5309" s="58" t="s">
        <v>5747</v>
      </c>
      <c r="B5309" s="59" t="s">
        <v>5747</v>
      </c>
      <c r="C5309" s="58" t="s">
        <v>5748</v>
      </c>
    </row>
    <row r="5310" spans="1:3">
      <c r="A5310" s="58" t="s">
        <v>5749</v>
      </c>
      <c r="B5310" s="59" t="s">
        <v>5749</v>
      </c>
      <c r="C5310" s="61" t="s">
        <v>5750</v>
      </c>
    </row>
    <row r="5311" spans="1:3">
      <c r="A5311" s="58" t="s">
        <v>5751</v>
      </c>
      <c r="B5311" s="59" t="s">
        <v>5751</v>
      </c>
      <c r="C5311" s="58" t="s">
        <v>5752</v>
      </c>
    </row>
    <row r="5312" spans="1:3">
      <c r="A5312" s="58" t="s">
        <v>5753</v>
      </c>
      <c r="B5312" s="59" t="s">
        <v>5753</v>
      </c>
      <c r="C5312" s="58" t="s">
        <v>5754</v>
      </c>
    </row>
    <row r="5313" spans="1:3">
      <c r="A5313" s="58" t="s">
        <v>5755</v>
      </c>
      <c r="B5313" s="59" t="s">
        <v>5755</v>
      </c>
      <c r="C5313" s="58" t="s">
        <v>5756</v>
      </c>
    </row>
    <row r="5314" spans="1:3">
      <c r="A5314" s="58"/>
      <c r="B5314" s="59" t="s">
        <v>5755</v>
      </c>
      <c r="C5314" s="58" t="s">
        <v>655</v>
      </c>
    </row>
    <row r="5315" spans="1:3">
      <c r="A5315" s="58"/>
      <c r="B5315" s="59" t="s">
        <v>5755</v>
      </c>
      <c r="C5315" s="58" t="s">
        <v>5757</v>
      </c>
    </row>
    <row r="5316" spans="1:3">
      <c r="A5316" s="58"/>
      <c r="B5316" s="59" t="s">
        <v>5755</v>
      </c>
      <c r="C5316" s="58" t="s">
        <v>5758</v>
      </c>
    </row>
    <row r="5317" spans="1:3">
      <c r="A5317" s="58" t="s">
        <v>5759</v>
      </c>
      <c r="B5317" s="59" t="s">
        <v>5759</v>
      </c>
      <c r="C5317" s="58" t="s">
        <v>5760</v>
      </c>
    </row>
    <row r="5318" spans="1:3">
      <c r="A5318" s="58" t="s">
        <v>5761</v>
      </c>
      <c r="B5318" s="59" t="s">
        <v>5761</v>
      </c>
      <c r="C5318" s="58" t="s">
        <v>5762</v>
      </c>
    </row>
    <row r="5319" spans="1:3">
      <c r="A5319" s="58"/>
      <c r="B5319" s="59" t="s">
        <v>5761</v>
      </c>
      <c r="C5319" s="58" t="s">
        <v>669</v>
      </c>
    </row>
    <row r="5320" spans="1:3">
      <c r="A5320" s="58"/>
      <c r="B5320" s="59" t="s">
        <v>5761</v>
      </c>
      <c r="C5320" s="58" t="s">
        <v>5763</v>
      </c>
    </row>
    <row r="5321" spans="1:3">
      <c r="A5321" s="58" t="s">
        <v>5764</v>
      </c>
      <c r="B5321" s="59" t="s">
        <v>5764</v>
      </c>
      <c r="C5321" s="58" t="s">
        <v>5765</v>
      </c>
    </row>
    <row r="5322" spans="1:3">
      <c r="A5322" s="58" t="s">
        <v>5766</v>
      </c>
      <c r="B5322" s="59" t="s">
        <v>5766</v>
      </c>
      <c r="C5322" s="61" t="s">
        <v>5767</v>
      </c>
    </row>
    <row r="5323" spans="1:3">
      <c r="A5323" s="58" t="s">
        <v>5768</v>
      </c>
      <c r="B5323" s="59" t="s">
        <v>5768</v>
      </c>
      <c r="C5323" s="58" t="s">
        <v>5769</v>
      </c>
    </row>
    <row r="5324" spans="1:3">
      <c r="A5324" s="58" t="s">
        <v>5770</v>
      </c>
      <c r="B5324" s="59" t="s">
        <v>5770</v>
      </c>
      <c r="C5324" s="58" t="s">
        <v>5771</v>
      </c>
    </row>
    <row r="5325" spans="1:3">
      <c r="A5325" s="58"/>
      <c r="B5325" s="59" t="s">
        <v>5770</v>
      </c>
      <c r="C5325" s="58" t="s">
        <v>657</v>
      </c>
    </row>
    <row r="5326" spans="1:3">
      <c r="A5326" s="58"/>
      <c r="B5326" s="59" t="s">
        <v>5770</v>
      </c>
      <c r="C5326" s="58" t="s">
        <v>5772</v>
      </c>
    </row>
    <row r="5327" spans="1:3">
      <c r="A5327" s="58" t="s">
        <v>5773</v>
      </c>
      <c r="B5327" s="59" t="s">
        <v>5773</v>
      </c>
      <c r="C5327" s="58" t="s">
        <v>5774</v>
      </c>
    </row>
    <row r="5328" spans="1:3">
      <c r="A5328" s="58" t="s">
        <v>5775</v>
      </c>
      <c r="B5328" s="59" t="s">
        <v>5775</v>
      </c>
      <c r="C5328" s="58" t="s">
        <v>5776</v>
      </c>
    </row>
    <row r="5329" spans="1:3">
      <c r="A5329" s="58" t="s">
        <v>5777</v>
      </c>
      <c r="B5329" s="59" t="s">
        <v>5777</v>
      </c>
      <c r="C5329" s="58" t="s">
        <v>5778</v>
      </c>
    </row>
    <row r="5330" spans="1:3">
      <c r="A5330" s="58" t="s">
        <v>5779</v>
      </c>
      <c r="B5330" s="59" t="s">
        <v>5779</v>
      </c>
      <c r="C5330" s="58" t="s">
        <v>5780</v>
      </c>
    </row>
    <row r="5331" spans="1:3">
      <c r="A5331" s="58" t="s">
        <v>5781</v>
      </c>
      <c r="B5331" s="59" t="s">
        <v>5781</v>
      </c>
      <c r="C5331" s="58" t="s">
        <v>5782</v>
      </c>
    </row>
    <row r="5332" spans="1:3">
      <c r="A5332" s="58" t="s">
        <v>5783</v>
      </c>
      <c r="B5332" s="59" t="s">
        <v>5783</v>
      </c>
      <c r="C5332" s="58" t="s">
        <v>5784</v>
      </c>
    </row>
    <row r="5333" spans="1:3">
      <c r="A5333" s="58" t="s">
        <v>5785</v>
      </c>
      <c r="B5333" s="59" t="s">
        <v>5785</v>
      </c>
      <c r="C5333" s="58" t="s">
        <v>5786</v>
      </c>
    </row>
    <row r="5334" spans="1:3">
      <c r="A5334" s="58" t="s">
        <v>5787</v>
      </c>
      <c r="B5334" s="59" t="s">
        <v>5787</v>
      </c>
      <c r="C5334" s="61" t="s">
        <v>5788</v>
      </c>
    </row>
    <row r="5335" spans="1:3">
      <c r="A5335" s="58" t="s">
        <v>5789</v>
      </c>
      <c r="B5335" s="59" t="s">
        <v>5789</v>
      </c>
      <c r="C5335" s="61" t="s">
        <v>5790</v>
      </c>
    </row>
    <row r="5336" spans="1:3">
      <c r="A5336" s="58"/>
      <c r="B5336" s="59" t="s">
        <v>5789</v>
      </c>
      <c r="C5336" s="58" t="s">
        <v>669</v>
      </c>
    </row>
    <row r="5337" spans="1:3">
      <c r="A5337" s="58"/>
      <c r="B5337" s="59" t="s">
        <v>5789</v>
      </c>
      <c r="C5337" s="58" t="s">
        <v>5791</v>
      </c>
    </row>
    <row r="5338" spans="1:3">
      <c r="A5338" s="58" t="s">
        <v>5792</v>
      </c>
      <c r="B5338" s="59" t="s">
        <v>5792</v>
      </c>
      <c r="C5338" s="58" t="s">
        <v>5793</v>
      </c>
    </row>
    <row r="5339" spans="1:3">
      <c r="A5339" s="58" t="s">
        <v>5794</v>
      </c>
      <c r="B5339" s="59" t="s">
        <v>5794</v>
      </c>
      <c r="C5339" s="58" t="s">
        <v>5795</v>
      </c>
    </row>
    <row r="5340" spans="1:3">
      <c r="A5340" s="58" t="s">
        <v>5796</v>
      </c>
      <c r="B5340" s="59" t="s">
        <v>5796</v>
      </c>
      <c r="C5340" s="58" t="s">
        <v>5797</v>
      </c>
    </row>
    <row r="5341" spans="1:3">
      <c r="A5341" s="58" t="s">
        <v>5798</v>
      </c>
      <c r="B5341" s="59" t="s">
        <v>5798</v>
      </c>
      <c r="C5341" s="58" t="s">
        <v>5799</v>
      </c>
    </row>
    <row r="5342" spans="1:3">
      <c r="A5342" s="58"/>
      <c r="B5342" s="59" t="s">
        <v>5798</v>
      </c>
      <c r="C5342" s="58" t="s">
        <v>655</v>
      </c>
    </row>
    <row r="5343" spans="1:3">
      <c r="A5343" s="58"/>
      <c r="B5343" s="59" t="s">
        <v>5798</v>
      </c>
      <c r="C5343" s="58" t="s">
        <v>5800</v>
      </c>
    </row>
    <row r="5344" spans="1:3">
      <c r="A5344" s="58" t="s">
        <v>5801</v>
      </c>
      <c r="B5344" s="59" t="s">
        <v>5801</v>
      </c>
      <c r="C5344" s="58" t="s">
        <v>5802</v>
      </c>
    </row>
    <row r="5345" spans="1:3">
      <c r="A5345" s="58"/>
      <c r="B5345" s="59" t="s">
        <v>5801</v>
      </c>
      <c r="C5345" s="58" t="s">
        <v>655</v>
      </c>
    </row>
    <row r="5346" spans="1:3">
      <c r="A5346" s="58"/>
      <c r="B5346" s="59" t="s">
        <v>5801</v>
      </c>
      <c r="C5346" s="58" t="s">
        <v>5803</v>
      </c>
    </row>
    <row r="5347" spans="1:3">
      <c r="A5347" s="58"/>
      <c r="B5347" s="59" t="s">
        <v>5801</v>
      </c>
      <c r="C5347" s="58" t="s">
        <v>5804</v>
      </c>
    </row>
    <row r="5348" spans="1:3">
      <c r="A5348" s="58"/>
      <c r="B5348" s="59" t="s">
        <v>5801</v>
      </c>
      <c r="C5348" s="58" t="s">
        <v>5805</v>
      </c>
    </row>
    <row r="5349" spans="1:3">
      <c r="A5349" s="58"/>
      <c r="B5349" s="59" t="s">
        <v>5801</v>
      </c>
      <c r="C5349" s="58" t="s">
        <v>5806</v>
      </c>
    </row>
    <row r="5350" spans="1:3">
      <c r="A5350" s="58"/>
      <c r="B5350" s="59" t="s">
        <v>5801</v>
      </c>
      <c r="C5350" s="58" t="s">
        <v>669</v>
      </c>
    </row>
    <row r="5351" spans="1:3">
      <c r="A5351" s="58"/>
      <c r="B5351" s="59" t="s">
        <v>5801</v>
      </c>
      <c r="C5351" s="58" t="s">
        <v>5807</v>
      </c>
    </row>
    <row r="5352" spans="1:3">
      <c r="A5352" s="58" t="s">
        <v>5808</v>
      </c>
      <c r="B5352" s="59" t="s">
        <v>5808</v>
      </c>
      <c r="C5352" s="58" t="s">
        <v>5809</v>
      </c>
    </row>
    <row r="5353" spans="1:3">
      <c r="A5353" s="58"/>
      <c r="B5353" s="59" t="s">
        <v>5808</v>
      </c>
      <c r="C5353" s="58" t="s">
        <v>657</v>
      </c>
    </row>
    <row r="5354" spans="1:3">
      <c r="A5354" s="58"/>
      <c r="B5354" s="59" t="s">
        <v>5808</v>
      </c>
      <c r="C5354" s="58" t="s">
        <v>5810</v>
      </c>
    </row>
    <row r="5355" spans="1:3">
      <c r="A5355" s="58" t="s">
        <v>5811</v>
      </c>
      <c r="B5355" s="59" t="s">
        <v>5811</v>
      </c>
      <c r="C5355" s="58" t="s">
        <v>5812</v>
      </c>
    </row>
    <row r="5356" spans="1:3">
      <c r="A5356" s="58"/>
      <c r="B5356" s="59" t="s">
        <v>5811</v>
      </c>
      <c r="C5356" s="58" t="s">
        <v>655</v>
      </c>
    </row>
    <row r="5357" spans="1:3" ht="30">
      <c r="A5357" s="58"/>
      <c r="B5357" s="59" t="s">
        <v>5811</v>
      </c>
      <c r="C5357" s="58" t="s">
        <v>5813</v>
      </c>
    </row>
    <row r="5358" spans="1:3">
      <c r="A5358" s="58"/>
      <c r="B5358" s="59" t="s">
        <v>5811</v>
      </c>
      <c r="C5358" s="58" t="s">
        <v>669</v>
      </c>
    </row>
    <row r="5359" spans="1:3">
      <c r="A5359" s="58"/>
      <c r="B5359" s="59" t="s">
        <v>5811</v>
      </c>
      <c r="C5359" s="58" t="s">
        <v>5814</v>
      </c>
    </row>
    <row r="5360" spans="1:3">
      <c r="A5360" s="58"/>
      <c r="B5360" s="59" t="s">
        <v>5811</v>
      </c>
      <c r="C5360" s="58" t="s">
        <v>5815</v>
      </c>
    </row>
    <row r="5361" spans="1:3">
      <c r="A5361" s="58"/>
      <c r="B5361" s="59" t="s">
        <v>5811</v>
      </c>
      <c r="C5361" s="58" t="s">
        <v>5816</v>
      </c>
    </row>
    <row r="5362" spans="1:3">
      <c r="A5362" s="58" t="s">
        <v>5817</v>
      </c>
      <c r="B5362" s="59" t="s">
        <v>5817</v>
      </c>
      <c r="C5362" s="58" t="s">
        <v>5818</v>
      </c>
    </row>
    <row r="5363" spans="1:3">
      <c r="A5363" s="58"/>
      <c r="B5363" s="59" t="s">
        <v>5817</v>
      </c>
      <c r="C5363" s="58" t="s">
        <v>655</v>
      </c>
    </row>
    <row r="5364" spans="1:3">
      <c r="A5364" s="58"/>
      <c r="B5364" s="59" t="s">
        <v>5817</v>
      </c>
      <c r="C5364" s="58" t="s">
        <v>5819</v>
      </c>
    </row>
    <row r="5365" spans="1:3">
      <c r="A5365" s="58"/>
      <c r="B5365" s="59" t="s">
        <v>5817</v>
      </c>
      <c r="C5365" s="58" t="s">
        <v>5820</v>
      </c>
    </row>
    <row r="5366" spans="1:3">
      <c r="A5366" s="58"/>
      <c r="B5366" s="59" t="s">
        <v>5817</v>
      </c>
      <c r="C5366" s="58" t="s">
        <v>5821</v>
      </c>
    </row>
    <row r="5367" spans="1:3">
      <c r="A5367" s="58"/>
      <c r="B5367" s="59" t="s">
        <v>5817</v>
      </c>
      <c r="C5367" s="58" t="s">
        <v>5822</v>
      </c>
    </row>
    <row r="5368" spans="1:3">
      <c r="A5368" s="58"/>
      <c r="B5368" s="59" t="s">
        <v>5817</v>
      </c>
      <c r="C5368" s="58" t="s">
        <v>5823</v>
      </c>
    </row>
    <row r="5369" spans="1:3">
      <c r="A5369" s="58"/>
      <c r="B5369" s="59" t="s">
        <v>5817</v>
      </c>
      <c r="C5369" s="58" t="s">
        <v>669</v>
      </c>
    </row>
    <row r="5370" spans="1:3">
      <c r="A5370" s="58"/>
      <c r="B5370" s="59" t="s">
        <v>5817</v>
      </c>
      <c r="C5370" s="58" t="s">
        <v>5824</v>
      </c>
    </row>
    <row r="5371" spans="1:3">
      <c r="A5371" s="58"/>
      <c r="B5371" s="59" t="s">
        <v>5817</v>
      </c>
      <c r="C5371" s="58" t="s">
        <v>5825</v>
      </c>
    </row>
    <row r="5372" spans="1:3">
      <c r="A5372" s="58"/>
      <c r="B5372" s="59" t="s">
        <v>5817</v>
      </c>
      <c r="C5372" s="61" t="s">
        <v>5826</v>
      </c>
    </row>
    <row r="5373" spans="1:3">
      <c r="A5373" s="58" t="s">
        <v>5827</v>
      </c>
      <c r="B5373" s="59" t="s">
        <v>5827</v>
      </c>
      <c r="C5373" s="58" t="s">
        <v>5828</v>
      </c>
    </row>
    <row r="5374" spans="1:3">
      <c r="A5374" s="58" t="s">
        <v>5829</v>
      </c>
      <c r="B5374" s="59" t="s">
        <v>5829</v>
      </c>
      <c r="C5374" s="58" t="s">
        <v>5830</v>
      </c>
    </row>
    <row r="5375" spans="1:3">
      <c r="A5375" s="58"/>
      <c r="B5375" s="59" t="s">
        <v>5829</v>
      </c>
      <c r="C5375" s="58" t="s">
        <v>655</v>
      </c>
    </row>
    <row r="5376" spans="1:3">
      <c r="A5376" s="58"/>
      <c r="B5376" s="59" t="s">
        <v>5829</v>
      </c>
      <c r="C5376" s="58" t="s">
        <v>5831</v>
      </c>
    </row>
    <row r="5377" spans="1:3">
      <c r="A5377" s="58"/>
      <c r="B5377" s="59" t="s">
        <v>5829</v>
      </c>
      <c r="C5377" s="61" t="s">
        <v>5832</v>
      </c>
    </row>
    <row r="5378" spans="1:3">
      <c r="A5378" s="58"/>
      <c r="B5378" s="59" t="s">
        <v>5829</v>
      </c>
      <c r="C5378" s="58" t="s">
        <v>669</v>
      </c>
    </row>
    <row r="5379" spans="1:3">
      <c r="A5379" s="58"/>
      <c r="B5379" s="59" t="s">
        <v>5829</v>
      </c>
      <c r="C5379" s="58" t="s">
        <v>5833</v>
      </c>
    </row>
    <row r="5380" spans="1:3">
      <c r="A5380" s="58" t="s">
        <v>5834</v>
      </c>
      <c r="B5380" s="59" t="s">
        <v>5834</v>
      </c>
      <c r="C5380" s="58" t="s">
        <v>5835</v>
      </c>
    </row>
    <row r="5381" spans="1:3">
      <c r="A5381" s="58"/>
      <c r="B5381" s="59" t="s">
        <v>5834</v>
      </c>
      <c r="C5381" s="58" t="s">
        <v>657</v>
      </c>
    </row>
    <row r="5382" spans="1:3">
      <c r="A5382" s="58"/>
      <c r="B5382" s="59" t="s">
        <v>5834</v>
      </c>
      <c r="C5382" s="58" t="s">
        <v>5836</v>
      </c>
    </row>
    <row r="5383" spans="1:3">
      <c r="A5383" s="58" t="s">
        <v>5837</v>
      </c>
      <c r="B5383" s="59" t="s">
        <v>5837</v>
      </c>
      <c r="C5383" s="58" t="s">
        <v>5838</v>
      </c>
    </row>
    <row r="5384" spans="1:3">
      <c r="A5384" s="58"/>
      <c r="B5384" s="59" t="s">
        <v>5837</v>
      </c>
      <c r="C5384" s="58" t="s">
        <v>655</v>
      </c>
    </row>
    <row r="5385" spans="1:3">
      <c r="A5385" s="58"/>
      <c r="B5385" s="59" t="s">
        <v>5837</v>
      </c>
      <c r="C5385" s="58" t="s">
        <v>5839</v>
      </c>
    </row>
    <row r="5386" spans="1:3">
      <c r="A5386" s="58"/>
      <c r="B5386" s="59" t="s">
        <v>5837</v>
      </c>
      <c r="C5386" s="58" t="s">
        <v>5840</v>
      </c>
    </row>
    <row r="5387" spans="1:3">
      <c r="A5387" s="58" t="s">
        <v>5841</v>
      </c>
      <c r="B5387" s="59" t="s">
        <v>5841</v>
      </c>
      <c r="C5387" s="58" t="s">
        <v>5842</v>
      </c>
    </row>
    <row r="5388" spans="1:3">
      <c r="A5388" s="58"/>
      <c r="B5388" s="59" t="s">
        <v>5841</v>
      </c>
      <c r="C5388" s="58" t="s">
        <v>655</v>
      </c>
    </row>
    <row r="5389" spans="1:3">
      <c r="A5389" s="58"/>
      <c r="B5389" s="59" t="s">
        <v>5841</v>
      </c>
      <c r="C5389" s="58" t="s">
        <v>5843</v>
      </c>
    </row>
    <row r="5390" spans="1:3">
      <c r="A5390" s="58"/>
      <c r="B5390" s="59" t="s">
        <v>5841</v>
      </c>
      <c r="C5390" s="58" t="s">
        <v>669</v>
      </c>
    </row>
    <row r="5391" spans="1:3">
      <c r="A5391" s="58"/>
      <c r="B5391" s="59" t="s">
        <v>5841</v>
      </c>
      <c r="C5391" s="58" t="s">
        <v>5844</v>
      </c>
    </row>
    <row r="5392" spans="1:3">
      <c r="A5392" s="58" t="s">
        <v>5845</v>
      </c>
      <c r="B5392" s="59" t="s">
        <v>5845</v>
      </c>
      <c r="C5392" s="58" t="s">
        <v>5846</v>
      </c>
    </row>
    <row r="5393" spans="1:3">
      <c r="A5393" s="58"/>
      <c r="B5393" s="59" t="s">
        <v>5845</v>
      </c>
      <c r="C5393" s="58" t="s">
        <v>655</v>
      </c>
    </row>
    <row r="5394" spans="1:3">
      <c r="A5394" s="58"/>
      <c r="B5394" s="59" t="s">
        <v>5845</v>
      </c>
      <c r="C5394" s="61" t="s">
        <v>5847</v>
      </c>
    </row>
    <row r="5395" spans="1:3">
      <c r="A5395" s="58" t="s">
        <v>5848</v>
      </c>
      <c r="B5395" s="59" t="s">
        <v>5848</v>
      </c>
      <c r="C5395" s="58" t="s">
        <v>5849</v>
      </c>
    </row>
    <row r="5396" spans="1:3">
      <c r="A5396" s="58"/>
      <c r="B5396" s="59" t="s">
        <v>5848</v>
      </c>
      <c r="C5396" s="58" t="s">
        <v>655</v>
      </c>
    </row>
    <row r="5397" spans="1:3">
      <c r="A5397" s="58"/>
      <c r="B5397" s="59" t="s">
        <v>5848</v>
      </c>
      <c r="C5397" s="58" t="s">
        <v>5850</v>
      </c>
    </row>
    <row r="5398" spans="1:3">
      <c r="A5398" s="58"/>
      <c r="B5398" s="59" t="s">
        <v>5848</v>
      </c>
      <c r="C5398" s="58" t="s">
        <v>5851</v>
      </c>
    </row>
    <row r="5399" spans="1:3">
      <c r="A5399" s="58"/>
      <c r="B5399" s="59" t="s">
        <v>5848</v>
      </c>
      <c r="C5399" s="58" t="s">
        <v>5852</v>
      </c>
    </row>
    <row r="5400" spans="1:3">
      <c r="A5400" s="58"/>
      <c r="B5400" s="59" t="s">
        <v>5848</v>
      </c>
      <c r="C5400" s="58" t="s">
        <v>5853</v>
      </c>
    </row>
    <row r="5401" spans="1:3">
      <c r="A5401" s="58"/>
      <c r="B5401" s="59" t="s">
        <v>5848</v>
      </c>
      <c r="C5401" s="58" t="s">
        <v>5854</v>
      </c>
    </row>
    <row r="5402" spans="1:3">
      <c r="A5402" s="58"/>
      <c r="B5402" s="59" t="s">
        <v>5848</v>
      </c>
      <c r="C5402" s="61" t="s">
        <v>669</v>
      </c>
    </row>
    <row r="5403" spans="1:3">
      <c r="A5403" s="58"/>
      <c r="B5403" s="59" t="s">
        <v>5848</v>
      </c>
      <c r="C5403" s="58" t="s">
        <v>5855</v>
      </c>
    </row>
    <row r="5404" spans="1:3">
      <c r="A5404" s="58"/>
      <c r="B5404" s="59" t="s">
        <v>5848</v>
      </c>
      <c r="C5404" s="58" t="s">
        <v>5856</v>
      </c>
    </row>
    <row r="5405" spans="1:3">
      <c r="A5405" s="58" t="s">
        <v>5857</v>
      </c>
      <c r="B5405" s="59" t="s">
        <v>5857</v>
      </c>
      <c r="C5405" s="58" t="s">
        <v>5858</v>
      </c>
    </row>
    <row r="5406" spans="1:3">
      <c r="A5406" s="58" t="s">
        <v>5859</v>
      </c>
      <c r="B5406" s="59" t="s">
        <v>5859</v>
      </c>
      <c r="C5406" s="58" t="s">
        <v>5860</v>
      </c>
    </row>
    <row r="5407" spans="1:3">
      <c r="A5407" s="58" t="s">
        <v>5861</v>
      </c>
      <c r="B5407" s="59" t="s">
        <v>5861</v>
      </c>
      <c r="C5407" s="61" t="s">
        <v>5862</v>
      </c>
    </row>
    <row r="5408" spans="1:3">
      <c r="A5408" s="58"/>
      <c r="B5408" s="59" t="s">
        <v>5861</v>
      </c>
      <c r="C5408" s="58" t="s">
        <v>657</v>
      </c>
    </row>
    <row r="5409" spans="1:3">
      <c r="A5409" s="58"/>
      <c r="B5409" s="59" t="s">
        <v>5861</v>
      </c>
      <c r="C5409" s="58" t="s">
        <v>5863</v>
      </c>
    </row>
    <row r="5410" spans="1:3">
      <c r="A5410" s="58" t="s">
        <v>5864</v>
      </c>
      <c r="B5410" s="59" t="s">
        <v>5864</v>
      </c>
      <c r="C5410" s="58" t="s">
        <v>5865</v>
      </c>
    </row>
    <row r="5411" spans="1:3">
      <c r="A5411" s="58" t="s">
        <v>5866</v>
      </c>
      <c r="B5411" s="59" t="s">
        <v>5866</v>
      </c>
      <c r="C5411" s="58" t="s">
        <v>5867</v>
      </c>
    </row>
    <row r="5412" spans="1:3">
      <c r="A5412" s="58"/>
      <c r="B5412" s="59" t="s">
        <v>5866</v>
      </c>
      <c r="C5412" s="58" t="s">
        <v>655</v>
      </c>
    </row>
    <row r="5413" spans="1:3">
      <c r="A5413" s="58"/>
      <c r="B5413" s="59" t="s">
        <v>5866</v>
      </c>
      <c r="C5413" s="58" t="s">
        <v>5868</v>
      </c>
    </row>
    <row r="5414" spans="1:3">
      <c r="A5414" s="58"/>
      <c r="B5414" s="59" t="s">
        <v>5866</v>
      </c>
      <c r="C5414" s="58" t="s">
        <v>5869</v>
      </c>
    </row>
    <row r="5415" spans="1:3">
      <c r="A5415" s="58" t="s">
        <v>5870</v>
      </c>
      <c r="B5415" s="59" t="s">
        <v>5870</v>
      </c>
      <c r="C5415" s="58" t="s">
        <v>5871</v>
      </c>
    </row>
    <row r="5416" spans="1:3">
      <c r="A5416" s="58"/>
      <c r="B5416" s="59" t="s">
        <v>5870</v>
      </c>
      <c r="C5416" s="58" t="s">
        <v>655</v>
      </c>
    </row>
    <row r="5417" spans="1:3">
      <c r="A5417" s="58"/>
      <c r="B5417" s="59" t="s">
        <v>5870</v>
      </c>
      <c r="C5417" s="58" t="s">
        <v>5872</v>
      </c>
    </row>
    <row r="5418" spans="1:3">
      <c r="A5418" s="58"/>
      <c r="B5418" s="59" t="s">
        <v>5870</v>
      </c>
      <c r="C5418" s="58" t="s">
        <v>669</v>
      </c>
    </row>
    <row r="5419" spans="1:3">
      <c r="A5419" s="58"/>
      <c r="B5419" s="59" t="s">
        <v>5870</v>
      </c>
      <c r="C5419" s="58" t="s">
        <v>5873</v>
      </c>
    </row>
    <row r="5420" spans="1:3">
      <c r="A5420" s="58" t="s">
        <v>5874</v>
      </c>
      <c r="B5420" s="59" t="s">
        <v>5874</v>
      </c>
      <c r="C5420" s="58" t="s">
        <v>5875</v>
      </c>
    </row>
    <row r="5421" spans="1:3">
      <c r="A5421" s="58"/>
      <c r="B5421" s="59" t="s">
        <v>5874</v>
      </c>
      <c r="C5421" s="58" t="s">
        <v>655</v>
      </c>
    </row>
    <row r="5422" spans="1:3">
      <c r="A5422" s="58"/>
      <c r="B5422" s="59" t="s">
        <v>5874</v>
      </c>
      <c r="C5422" s="58" t="s">
        <v>5876</v>
      </c>
    </row>
    <row r="5423" spans="1:3">
      <c r="A5423" s="58" t="s">
        <v>5877</v>
      </c>
      <c r="B5423" s="59" t="s">
        <v>5877</v>
      </c>
      <c r="C5423" s="61" t="s">
        <v>5878</v>
      </c>
    </row>
    <row r="5424" spans="1:3">
      <c r="A5424" s="58"/>
      <c r="B5424" s="59" t="s">
        <v>5877</v>
      </c>
      <c r="C5424" s="61" t="s">
        <v>655</v>
      </c>
    </row>
    <row r="5425" spans="1:3">
      <c r="A5425" s="58"/>
      <c r="B5425" s="59" t="s">
        <v>5877</v>
      </c>
      <c r="C5425" s="58" t="s">
        <v>5879</v>
      </c>
    </row>
    <row r="5426" spans="1:3">
      <c r="A5426" s="58" t="s">
        <v>5880</v>
      </c>
      <c r="B5426" s="59" t="s">
        <v>5880</v>
      </c>
      <c r="C5426" s="58" t="s">
        <v>5881</v>
      </c>
    </row>
    <row r="5427" spans="1:3">
      <c r="A5427" s="58" t="s">
        <v>5882</v>
      </c>
      <c r="B5427" s="59" t="s">
        <v>5882</v>
      </c>
      <c r="C5427" s="58" t="s">
        <v>5883</v>
      </c>
    </row>
    <row r="5428" spans="1:3">
      <c r="A5428" s="58" t="s">
        <v>5884</v>
      </c>
      <c r="B5428" s="59" t="s">
        <v>5884</v>
      </c>
      <c r="C5428" s="58" t="s">
        <v>5885</v>
      </c>
    </row>
    <row r="5429" spans="1:3">
      <c r="A5429" s="58"/>
      <c r="B5429" s="59" t="s">
        <v>5884</v>
      </c>
      <c r="C5429" s="58" t="s">
        <v>655</v>
      </c>
    </row>
    <row r="5430" spans="1:3">
      <c r="A5430" s="58"/>
      <c r="B5430" s="59" t="s">
        <v>5884</v>
      </c>
      <c r="C5430" s="58" t="s">
        <v>5886</v>
      </c>
    </row>
    <row r="5431" spans="1:3">
      <c r="A5431" s="58" t="s">
        <v>5887</v>
      </c>
      <c r="B5431" s="59" t="s">
        <v>5887</v>
      </c>
      <c r="C5431" s="58" t="s">
        <v>5885</v>
      </c>
    </row>
    <row r="5432" spans="1:3">
      <c r="A5432" s="58" t="s">
        <v>5888</v>
      </c>
      <c r="B5432" s="59" t="s">
        <v>5888</v>
      </c>
      <c r="C5432" s="58" t="s">
        <v>5889</v>
      </c>
    </row>
    <row r="5433" spans="1:3">
      <c r="A5433" s="58"/>
      <c r="B5433" s="59" t="s">
        <v>5888</v>
      </c>
      <c r="C5433" s="58" t="s">
        <v>655</v>
      </c>
    </row>
    <row r="5434" spans="1:3">
      <c r="A5434" s="58"/>
      <c r="B5434" s="59" t="s">
        <v>5888</v>
      </c>
      <c r="C5434" s="58" t="s">
        <v>5890</v>
      </c>
    </row>
    <row r="5435" spans="1:3">
      <c r="A5435" s="58" t="s">
        <v>5891</v>
      </c>
      <c r="B5435" s="59" t="s">
        <v>5891</v>
      </c>
      <c r="C5435" s="58" t="s">
        <v>5892</v>
      </c>
    </row>
    <row r="5436" spans="1:3">
      <c r="A5436" s="58"/>
      <c r="B5436" s="59" t="s">
        <v>5891</v>
      </c>
      <c r="C5436" s="61" t="s">
        <v>655</v>
      </c>
    </row>
    <row r="5437" spans="1:3">
      <c r="A5437" s="58"/>
      <c r="B5437" s="59" t="s">
        <v>5891</v>
      </c>
      <c r="C5437" s="61" t="s">
        <v>5893</v>
      </c>
    </row>
    <row r="5438" spans="1:3">
      <c r="A5438" s="58"/>
      <c r="B5438" s="59" t="s">
        <v>5891</v>
      </c>
      <c r="C5438" s="58" t="s">
        <v>5894</v>
      </c>
    </row>
    <row r="5439" spans="1:3">
      <c r="A5439" s="58"/>
      <c r="B5439" s="59" t="s">
        <v>5891</v>
      </c>
      <c r="C5439" s="58" t="s">
        <v>5895</v>
      </c>
    </row>
    <row r="5440" spans="1:3">
      <c r="A5440" s="58"/>
      <c r="B5440" s="59" t="s">
        <v>5891</v>
      </c>
      <c r="C5440" s="58" t="s">
        <v>669</v>
      </c>
    </row>
    <row r="5441" spans="1:3">
      <c r="A5441" s="58"/>
      <c r="B5441" s="59" t="s">
        <v>5891</v>
      </c>
      <c r="C5441" s="58" t="s">
        <v>5896</v>
      </c>
    </row>
    <row r="5442" spans="1:3">
      <c r="A5442" s="58" t="s">
        <v>5897</v>
      </c>
      <c r="B5442" s="59" t="s">
        <v>5897</v>
      </c>
      <c r="C5442" s="58" t="s">
        <v>5898</v>
      </c>
    </row>
    <row r="5443" spans="1:3">
      <c r="A5443" s="58" t="s">
        <v>5899</v>
      </c>
      <c r="B5443" s="59" t="s">
        <v>5899</v>
      </c>
      <c r="C5443" s="58" t="s">
        <v>5900</v>
      </c>
    </row>
    <row r="5444" spans="1:3">
      <c r="A5444" s="58" t="s">
        <v>5901</v>
      </c>
      <c r="B5444" s="59" t="s">
        <v>5901</v>
      </c>
      <c r="C5444" s="58" t="s">
        <v>5902</v>
      </c>
    </row>
    <row r="5445" spans="1:3">
      <c r="A5445" s="58"/>
      <c r="B5445" s="59" t="s">
        <v>5901</v>
      </c>
      <c r="C5445" s="58" t="s">
        <v>669</v>
      </c>
    </row>
    <row r="5446" spans="1:3">
      <c r="A5446" s="58"/>
      <c r="B5446" s="59" t="s">
        <v>5901</v>
      </c>
      <c r="C5446" s="58" t="s">
        <v>5903</v>
      </c>
    </row>
    <row r="5447" spans="1:3">
      <c r="A5447" s="58" t="s">
        <v>5904</v>
      </c>
      <c r="B5447" s="59" t="s">
        <v>5904</v>
      </c>
      <c r="C5447" s="58" t="s">
        <v>5905</v>
      </c>
    </row>
    <row r="5448" spans="1:3">
      <c r="A5448" s="58" t="s">
        <v>5906</v>
      </c>
      <c r="B5448" s="59" t="s">
        <v>5906</v>
      </c>
      <c r="C5448" s="58" t="s">
        <v>5907</v>
      </c>
    </row>
    <row r="5449" spans="1:3">
      <c r="A5449" s="58" t="s">
        <v>5908</v>
      </c>
      <c r="B5449" s="59" t="s">
        <v>5908</v>
      </c>
      <c r="C5449" s="58" t="s">
        <v>5909</v>
      </c>
    </row>
    <row r="5450" spans="1:3">
      <c r="A5450" s="58" t="s">
        <v>46646</v>
      </c>
      <c r="B5450" s="59" t="s">
        <v>46646</v>
      </c>
      <c r="C5450" s="58" t="s">
        <v>46647</v>
      </c>
    </row>
    <row r="5451" spans="1:3">
      <c r="A5451" s="58" t="s">
        <v>46648</v>
      </c>
      <c r="B5451" s="59" t="s">
        <v>46648</v>
      </c>
      <c r="C5451" s="58" t="s">
        <v>46649</v>
      </c>
    </row>
    <row r="5452" spans="1:3">
      <c r="A5452" s="58" t="s">
        <v>46650</v>
      </c>
      <c r="B5452" s="59" t="s">
        <v>46650</v>
      </c>
      <c r="C5452" s="58" t="s">
        <v>46651</v>
      </c>
    </row>
    <row r="5453" spans="1:3">
      <c r="A5453" s="58" t="s">
        <v>5910</v>
      </c>
      <c r="B5453" s="59" t="s">
        <v>5910</v>
      </c>
      <c r="C5453" s="58" t="s">
        <v>5911</v>
      </c>
    </row>
    <row r="5454" spans="1:3">
      <c r="A5454" s="58"/>
      <c r="B5454" s="59" t="s">
        <v>5910</v>
      </c>
      <c r="C5454" s="58" t="s">
        <v>655</v>
      </c>
    </row>
    <row r="5455" spans="1:3">
      <c r="A5455" s="58"/>
      <c r="B5455" s="59" t="s">
        <v>5910</v>
      </c>
      <c r="C5455" s="58" t="s">
        <v>5912</v>
      </c>
    </row>
    <row r="5456" spans="1:3">
      <c r="A5456" s="58"/>
      <c r="B5456" s="59" t="s">
        <v>5910</v>
      </c>
      <c r="C5456" s="58" t="s">
        <v>5913</v>
      </c>
    </row>
    <row r="5457" spans="1:3">
      <c r="A5457" s="58"/>
      <c r="B5457" s="59" t="s">
        <v>5910</v>
      </c>
      <c r="C5457" s="58" t="s">
        <v>5914</v>
      </c>
    </row>
    <row r="5458" spans="1:3">
      <c r="A5458" s="58"/>
      <c r="B5458" s="59" t="s">
        <v>5910</v>
      </c>
      <c r="C5458" s="58" t="s">
        <v>5915</v>
      </c>
    </row>
    <row r="5459" spans="1:3">
      <c r="A5459" s="58"/>
      <c r="B5459" s="59" t="s">
        <v>5910</v>
      </c>
      <c r="C5459" s="58" t="s">
        <v>5916</v>
      </c>
    </row>
    <row r="5460" spans="1:3">
      <c r="A5460" s="58"/>
      <c r="B5460" s="59" t="s">
        <v>5910</v>
      </c>
      <c r="C5460" s="58" t="s">
        <v>5917</v>
      </c>
    </row>
    <row r="5461" spans="1:3">
      <c r="A5461" s="58"/>
      <c r="B5461" s="59" t="s">
        <v>5910</v>
      </c>
      <c r="C5461" s="58" t="s">
        <v>5918</v>
      </c>
    </row>
    <row r="5462" spans="1:3">
      <c r="A5462" s="58" t="s">
        <v>5919</v>
      </c>
      <c r="B5462" s="59" t="s">
        <v>5919</v>
      </c>
      <c r="C5462" s="58" t="s">
        <v>5920</v>
      </c>
    </row>
    <row r="5463" spans="1:3">
      <c r="A5463" s="58" t="s">
        <v>5921</v>
      </c>
      <c r="B5463" s="59" t="s">
        <v>5921</v>
      </c>
      <c r="C5463" s="58" t="s">
        <v>5922</v>
      </c>
    </row>
    <row r="5464" spans="1:3">
      <c r="A5464" s="58" t="s">
        <v>5923</v>
      </c>
      <c r="B5464" s="59" t="s">
        <v>5923</v>
      </c>
      <c r="C5464" s="61" t="s">
        <v>5924</v>
      </c>
    </row>
    <row r="5465" spans="1:3">
      <c r="A5465" s="58"/>
      <c r="B5465" s="59" t="s">
        <v>5923</v>
      </c>
      <c r="C5465" s="58" t="s">
        <v>669</v>
      </c>
    </row>
    <row r="5466" spans="1:3">
      <c r="A5466" s="58"/>
      <c r="B5466" s="59" t="s">
        <v>5923</v>
      </c>
      <c r="C5466" s="58" t="s">
        <v>5925</v>
      </c>
    </row>
    <row r="5467" spans="1:3">
      <c r="A5467" s="58" t="s">
        <v>5926</v>
      </c>
      <c r="B5467" s="59" t="s">
        <v>5926</v>
      </c>
      <c r="C5467" s="58" t="s">
        <v>5927</v>
      </c>
    </row>
    <row r="5468" spans="1:3">
      <c r="A5468" s="58" t="s">
        <v>5928</v>
      </c>
      <c r="B5468" s="59" t="s">
        <v>5928</v>
      </c>
      <c r="C5468" s="58" t="s">
        <v>5929</v>
      </c>
    </row>
    <row r="5469" spans="1:3">
      <c r="A5469" s="58" t="s">
        <v>5930</v>
      </c>
      <c r="B5469" s="59" t="s">
        <v>5930</v>
      </c>
      <c r="C5469" s="61" t="s">
        <v>5931</v>
      </c>
    </row>
    <row r="5470" spans="1:3">
      <c r="A5470" s="58" t="s">
        <v>5932</v>
      </c>
      <c r="B5470" s="59" t="s">
        <v>5932</v>
      </c>
      <c r="C5470" s="61" t="s">
        <v>5933</v>
      </c>
    </row>
    <row r="5471" spans="1:3">
      <c r="A5471" s="58" t="s">
        <v>5934</v>
      </c>
      <c r="B5471" s="59" t="s">
        <v>5934</v>
      </c>
      <c r="C5471" s="58" t="s">
        <v>5935</v>
      </c>
    </row>
    <row r="5472" spans="1:3">
      <c r="A5472" s="58" t="s">
        <v>5936</v>
      </c>
      <c r="B5472" s="59" t="s">
        <v>5936</v>
      </c>
      <c r="C5472" s="58" t="s">
        <v>5937</v>
      </c>
    </row>
    <row r="5473" spans="1:3">
      <c r="A5473" s="58"/>
      <c r="B5473" s="59" t="s">
        <v>5936</v>
      </c>
      <c r="C5473" s="58" t="s">
        <v>669</v>
      </c>
    </row>
    <row r="5474" spans="1:3">
      <c r="A5474" s="58"/>
      <c r="B5474" s="59" t="s">
        <v>5936</v>
      </c>
      <c r="C5474" s="58" t="s">
        <v>5938</v>
      </c>
    </row>
    <row r="5475" spans="1:3">
      <c r="A5475" s="58" t="s">
        <v>5939</v>
      </c>
      <c r="B5475" s="59" t="s">
        <v>5939</v>
      </c>
      <c r="C5475" s="58" t="s">
        <v>5940</v>
      </c>
    </row>
    <row r="5476" spans="1:3">
      <c r="A5476" s="58"/>
      <c r="B5476" s="59" t="s">
        <v>5939</v>
      </c>
      <c r="C5476" s="58" t="s">
        <v>657</v>
      </c>
    </row>
    <row r="5477" spans="1:3">
      <c r="A5477" s="58"/>
      <c r="B5477" s="59" t="s">
        <v>5939</v>
      </c>
      <c r="C5477" s="58" t="s">
        <v>5941</v>
      </c>
    </row>
    <row r="5478" spans="1:3">
      <c r="A5478" s="58"/>
      <c r="B5478" s="59" t="s">
        <v>5939</v>
      </c>
      <c r="C5478" s="58" t="s">
        <v>669</v>
      </c>
    </row>
    <row r="5479" spans="1:3">
      <c r="A5479" s="58"/>
      <c r="B5479" s="59" t="s">
        <v>5939</v>
      </c>
      <c r="C5479" s="58" t="s">
        <v>5942</v>
      </c>
    </row>
    <row r="5480" spans="1:3">
      <c r="A5480" s="58" t="s">
        <v>5943</v>
      </c>
      <c r="B5480" s="59" t="s">
        <v>5943</v>
      </c>
      <c r="C5480" s="58" t="s">
        <v>5944</v>
      </c>
    </row>
    <row r="5481" spans="1:3">
      <c r="A5481" s="58"/>
      <c r="B5481" s="59" t="s">
        <v>5943</v>
      </c>
      <c r="C5481" s="58" t="s">
        <v>655</v>
      </c>
    </row>
    <row r="5482" spans="1:3">
      <c r="A5482" s="58"/>
      <c r="B5482" s="59" t="s">
        <v>5943</v>
      </c>
      <c r="C5482" s="58" t="s">
        <v>5945</v>
      </c>
    </row>
    <row r="5483" spans="1:3">
      <c r="A5483" s="58"/>
      <c r="B5483" s="59" t="s">
        <v>5943</v>
      </c>
      <c r="C5483" s="58" t="s">
        <v>669</v>
      </c>
    </row>
    <row r="5484" spans="1:3">
      <c r="A5484" s="58"/>
      <c r="B5484" s="59" t="s">
        <v>5943</v>
      </c>
      <c r="C5484" s="58" t="s">
        <v>5946</v>
      </c>
    </row>
    <row r="5485" spans="1:3">
      <c r="A5485" s="58" t="s">
        <v>5947</v>
      </c>
      <c r="B5485" s="59" t="s">
        <v>5947</v>
      </c>
      <c r="C5485" s="58" t="s">
        <v>5948</v>
      </c>
    </row>
    <row r="5486" spans="1:3">
      <c r="A5486" s="58" t="s">
        <v>5949</v>
      </c>
      <c r="B5486" s="59" t="s">
        <v>5949</v>
      </c>
      <c r="C5486" s="58" t="s">
        <v>5950</v>
      </c>
    </row>
    <row r="5487" spans="1:3">
      <c r="A5487" s="58" t="s">
        <v>5951</v>
      </c>
      <c r="B5487" s="59" t="s">
        <v>5951</v>
      </c>
      <c r="C5487" s="58" t="s">
        <v>5952</v>
      </c>
    </row>
    <row r="5488" spans="1:3">
      <c r="A5488" s="58"/>
      <c r="B5488" s="59" t="s">
        <v>5951</v>
      </c>
      <c r="C5488" s="58" t="s">
        <v>655</v>
      </c>
    </row>
    <row r="5489" spans="1:3">
      <c r="A5489" s="58"/>
      <c r="B5489" s="59" t="s">
        <v>5951</v>
      </c>
      <c r="C5489" s="58" t="s">
        <v>5953</v>
      </c>
    </row>
    <row r="5490" spans="1:3">
      <c r="A5490" s="58" t="s">
        <v>5954</v>
      </c>
      <c r="B5490" s="59" t="s">
        <v>5954</v>
      </c>
      <c r="C5490" s="58" t="s">
        <v>5955</v>
      </c>
    </row>
    <row r="5491" spans="1:3">
      <c r="A5491" s="58"/>
      <c r="B5491" s="59" t="s">
        <v>5954</v>
      </c>
      <c r="C5491" s="58" t="s">
        <v>655</v>
      </c>
    </row>
    <row r="5492" spans="1:3">
      <c r="A5492" s="58"/>
      <c r="B5492" s="59" t="s">
        <v>5954</v>
      </c>
      <c r="C5492" s="58" t="s">
        <v>5956</v>
      </c>
    </row>
    <row r="5493" spans="1:3">
      <c r="A5493" s="58"/>
      <c r="B5493" s="59" t="s">
        <v>5954</v>
      </c>
      <c r="C5493" s="58" t="s">
        <v>5957</v>
      </c>
    </row>
    <row r="5494" spans="1:3">
      <c r="A5494" s="58"/>
      <c r="B5494" s="59" t="s">
        <v>5954</v>
      </c>
      <c r="C5494" s="58" t="s">
        <v>669</v>
      </c>
    </row>
    <row r="5495" spans="1:3">
      <c r="A5495" s="58"/>
      <c r="B5495" s="59" t="s">
        <v>5954</v>
      </c>
      <c r="C5495" s="58" t="s">
        <v>5958</v>
      </c>
    </row>
    <row r="5496" spans="1:3">
      <c r="A5496" s="58"/>
      <c r="B5496" s="59" t="s">
        <v>5954</v>
      </c>
      <c r="C5496" s="58" t="s">
        <v>5959</v>
      </c>
    </row>
    <row r="5497" spans="1:3">
      <c r="A5497" s="58" t="s">
        <v>5960</v>
      </c>
      <c r="B5497" s="59" t="s">
        <v>5960</v>
      </c>
      <c r="C5497" s="58" t="s">
        <v>5961</v>
      </c>
    </row>
    <row r="5498" spans="1:3">
      <c r="A5498" s="58" t="s">
        <v>461</v>
      </c>
      <c r="B5498" s="59" t="s">
        <v>461</v>
      </c>
      <c r="C5498" s="58" t="s">
        <v>5962</v>
      </c>
    </row>
    <row r="5499" spans="1:3">
      <c r="A5499" s="58" t="s">
        <v>5963</v>
      </c>
      <c r="B5499" s="59" t="s">
        <v>5963</v>
      </c>
      <c r="C5499" s="58" t="s">
        <v>5964</v>
      </c>
    </row>
    <row r="5500" spans="1:3">
      <c r="A5500" s="58"/>
      <c r="B5500" s="59" t="s">
        <v>5963</v>
      </c>
      <c r="C5500" s="58" t="s">
        <v>655</v>
      </c>
    </row>
    <row r="5501" spans="1:3">
      <c r="A5501" s="58"/>
      <c r="B5501" s="59" t="s">
        <v>5963</v>
      </c>
      <c r="C5501" s="58" t="s">
        <v>5965</v>
      </c>
    </row>
    <row r="5502" spans="1:3">
      <c r="A5502" s="58"/>
      <c r="B5502" s="59" t="s">
        <v>5963</v>
      </c>
      <c r="C5502" s="58" t="s">
        <v>5966</v>
      </c>
    </row>
    <row r="5503" spans="1:3">
      <c r="A5503" s="58"/>
      <c r="B5503" s="59" t="s">
        <v>5963</v>
      </c>
      <c r="C5503" s="58" t="s">
        <v>5967</v>
      </c>
    </row>
    <row r="5504" spans="1:3">
      <c r="A5504" s="58"/>
      <c r="B5504" s="59" t="s">
        <v>5963</v>
      </c>
      <c r="C5504" s="58" t="s">
        <v>5968</v>
      </c>
    </row>
    <row r="5505" spans="1:3">
      <c r="A5505" s="58"/>
      <c r="B5505" s="59" t="s">
        <v>5963</v>
      </c>
      <c r="C5505" s="58" t="s">
        <v>5969</v>
      </c>
    </row>
    <row r="5506" spans="1:3">
      <c r="A5506" s="58"/>
      <c r="B5506" s="59" t="s">
        <v>5963</v>
      </c>
      <c r="C5506" s="58" t="s">
        <v>5970</v>
      </c>
    </row>
    <row r="5507" spans="1:3">
      <c r="A5507" s="58"/>
      <c r="B5507" s="59" t="s">
        <v>5963</v>
      </c>
      <c r="C5507" s="58" t="s">
        <v>669</v>
      </c>
    </row>
    <row r="5508" spans="1:3">
      <c r="A5508" s="58"/>
      <c r="B5508" s="59" t="s">
        <v>5963</v>
      </c>
      <c r="C5508" s="58" t="s">
        <v>5971</v>
      </c>
    </row>
    <row r="5509" spans="1:3">
      <c r="A5509" s="58"/>
      <c r="B5509" s="59" t="s">
        <v>5963</v>
      </c>
      <c r="C5509" s="58" t="s">
        <v>5972</v>
      </c>
    </row>
    <row r="5510" spans="1:3">
      <c r="A5510" s="58" t="s">
        <v>5973</v>
      </c>
      <c r="B5510" s="59" t="s">
        <v>5973</v>
      </c>
      <c r="C5510" s="61" t="s">
        <v>5974</v>
      </c>
    </row>
    <row r="5511" spans="1:3">
      <c r="A5511" s="58" t="s">
        <v>5975</v>
      </c>
      <c r="B5511" s="59" t="s">
        <v>5975</v>
      </c>
      <c r="C5511" s="58" t="s">
        <v>5976</v>
      </c>
    </row>
    <row r="5512" spans="1:3" ht="30">
      <c r="A5512" s="58" t="s">
        <v>5977</v>
      </c>
      <c r="B5512" s="59" t="s">
        <v>5977</v>
      </c>
      <c r="C5512" s="58" t="s">
        <v>5978</v>
      </c>
    </row>
    <row r="5513" spans="1:3">
      <c r="A5513" s="58" t="s">
        <v>5979</v>
      </c>
      <c r="B5513" s="59" t="s">
        <v>5979</v>
      </c>
      <c r="C5513" s="58" t="s">
        <v>5980</v>
      </c>
    </row>
    <row r="5514" spans="1:3">
      <c r="A5514" s="58"/>
      <c r="B5514" s="59" t="s">
        <v>5979</v>
      </c>
      <c r="C5514" s="58" t="s">
        <v>655</v>
      </c>
    </row>
    <row r="5515" spans="1:3" ht="30">
      <c r="A5515" s="58"/>
      <c r="B5515" s="59" t="s">
        <v>5979</v>
      </c>
      <c r="C5515" s="58" t="s">
        <v>5981</v>
      </c>
    </row>
    <row r="5516" spans="1:3">
      <c r="A5516" s="58" t="s">
        <v>5982</v>
      </c>
      <c r="B5516" s="59" t="s">
        <v>5982</v>
      </c>
      <c r="C5516" s="58" t="s">
        <v>5983</v>
      </c>
    </row>
    <row r="5517" spans="1:3">
      <c r="A5517" s="58"/>
      <c r="B5517" s="59" t="s">
        <v>5982</v>
      </c>
      <c r="C5517" s="58" t="s">
        <v>655</v>
      </c>
    </row>
    <row r="5518" spans="1:3" ht="45">
      <c r="A5518" s="58"/>
      <c r="B5518" s="59" t="s">
        <v>5982</v>
      </c>
      <c r="C5518" s="58" t="s">
        <v>5984</v>
      </c>
    </row>
    <row r="5519" spans="1:3">
      <c r="A5519" s="58"/>
      <c r="B5519" s="59" t="s">
        <v>5982</v>
      </c>
      <c r="C5519" s="58" t="s">
        <v>657</v>
      </c>
    </row>
    <row r="5520" spans="1:3">
      <c r="A5520" s="58"/>
      <c r="B5520" s="59" t="s">
        <v>5982</v>
      </c>
      <c r="C5520" s="58" t="s">
        <v>5985</v>
      </c>
    </row>
    <row r="5521" spans="1:3">
      <c r="A5521" s="58" t="s">
        <v>5986</v>
      </c>
      <c r="B5521" s="59" t="s">
        <v>5986</v>
      </c>
      <c r="C5521" s="58" t="s">
        <v>5987</v>
      </c>
    </row>
    <row r="5522" spans="1:3">
      <c r="A5522" s="58" t="s">
        <v>5988</v>
      </c>
      <c r="B5522" s="59" t="s">
        <v>5988</v>
      </c>
      <c r="C5522" s="58" t="s">
        <v>5989</v>
      </c>
    </row>
    <row r="5523" spans="1:3">
      <c r="A5523" s="58" t="s">
        <v>5990</v>
      </c>
      <c r="B5523" s="59" t="s">
        <v>5990</v>
      </c>
      <c r="C5523" s="58" t="s">
        <v>5991</v>
      </c>
    </row>
    <row r="5524" spans="1:3">
      <c r="A5524" s="58"/>
      <c r="B5524" s="59" t="s">
        <v>5990</v>
      </c>
      <c r="C5524" s="58" t="s">
        <v>655</v>
      </c>
    </row>
    <row r="5525" spans="1:3">
      <c r="A5525" s="58"/>
      <c r="B5525" s="59" t="s">
        <v>5990</v>
      </c>
      <c r="C5525" s="58" t="s">
        <v>5992</v>
      </c>
    </row>
    <row r="5526" spans="1:3">
      <c r="A5526" s="58"/>
      <c r="B5526" s="59" t="s">
        <v>5990</v>
      </c>
      <c r="C5526" s="58" t="s">
        <v>5993</v>
      </c>
    </row>
    <row r="5527" spans="1:3">
      <c r="A5527" s="58" t="s">
        <v>5994</v>
      </c>
      <c r="B5527" s="59" t="s">
        <v>5994</v>
      </c>
      <c r="C5527" s="58" t="s">
        <v>5995</v>
      </c>
    </row>
    <row r="5528" spans="1:3">
      <c r="A5528" s="58" t="s">
        <v>5996</v>
      </c>
      <c r="B5528" s="59" t="s">
        <v>5996</v>
      </c>
      <c r="C5528" s="58" t="s">
        <v>5997</v>
      </c>
    </row>
    <row r="5529" spans="1:3">
      <c r="A5529" s="58" t="s">
        <v>5998</v>
      </c>
      <c r="B5529" s="59" t="s">
        <v>5998</v>
      </c>
      <c r="C5529" s="58" t="s">
        <v>5999</v>
      </c>
    </row>
    <row r="5530" spans="1:3">
      <c r="A5530" s="58" t="s">
        <v>6000</v>
      </c>
      <c r="B5530" s="59" t="s">
        <v>6000</v>
      </c>
      <c r="C5530" s="58" t="s">
        <v>6001</v>
      </c>
    </row>
    <row r="5531" spans="1:3">
      <c r="A5531" s="58" t="s">
        <v>6002</v>
      </c>
      <c r="B5531" s="59" t="s">
        <v>6002</v>
      </c>
      <c r="C5531" s="58" t="s">
        <v>6003</v>
      </c>
    </row>
    <row r="5532" spans="1:3">
      <c r="A5532" s="58"/>
      <c r="B5532" s="59" t="s">
        <v>6002</v>
      </c>
      <c r="C5532" s="58" t="s">
        <v>657</v>
      </c>
    </row>
    <row r="5533" spans="1:3">
      <c r="A5533" s="58"/>
      <c r="B5533" s="59" t="s">
        <v>6002</v>
      </c>
      <c r="C5533" s="58" t="s">
        <v>6004</v>
      </c>
    </row>
    <row r="5534" spans="1:3">
      <c r="A5534" s="58" t="s">
        <v>6005</v>
      </c>
      <c r="B5534" s="59" t="s">
        <v>6005</v>
      </c>
      <c r="C5534" s="58" t="s">
        <v>6006</v>
      </c>
    </row>
    <row r="5535" spans="1:3">
      <c r="A5535" s="58"/>
      <c r="B5535" s="59" t="s">
        <v>6005</v>
      </c>
      <c r="C5535" s="58" t="s">
        <v>655</v>
      </c>
    </row>
    <row r="5536" spans="1:3">
      <c r="A5536" s="58"/>
      <c r="B5536" s="59" t="s">
        <v>6005</v>
      </c>
      <c r="C5536" s="58" t="s">
        <v>6007</v>
      </c>
    </row>
    <row r="5537" spans="1:3">
      <c r="A5537" s="58" t="s">
        <v>6008</v>
      </c>
      <c r="B5537" s="59" t="s">
        <v>6008</v>
      </c>
      <c r="C5537" s="58" t="s">
        <v>6009</v>
      </c>
    </row>
    <row r="5538" spans="1:3">
      <c r="A5538" s="58"/>
      <c r="B5538" s="59" t="s">
        <v>6008</v>
      </c>
      <c r="C5538" s="58" t="s">
        <v>655</v>
      </c>
    </row>
    <row r="5539" spans="1:3">
      <c r="A5539" s="58"/>
      <c r="B5539" s="59" t="s">
        <v>6008</v>
      </c>
      <c r="C5539" s="58" t="s">
        <v>6010</v>
      </c>
    </row>
    <row r="5540" spans="1:3">
      <c r="A5540" s="58"/>
      <c r="B5540" s="59" t="s">
        <v>6008</v>
      </c>
      <c r="C5540" s="58" t="s">
        <v>669</v>
      </c>
    </row>
    <row r="5541" spans="1:3">
      <c r="A5541" s="58"/>
      <c r="B5541" s="59" t="s">
        <v>6008</v>
      </c>
      <c r="C5541" s="58" t="s">
        <v>6011</v>
      </c>
    </row>
    <row r="5542" spans="1:3">
      <c r="A5542" s="58"/>
      <c r="B5542" s="59" t="s">
        <v>6008</v>
      </c>
      <c r="C5542" s="58" t="s">
        <v>6012</v>
      </c>
    </row>
    <row r="5543" spans="1:3">
      <c r="A5543" s="58" t="s">
        <v>6013</v>
      </c>
      <c r="B5543" s="59" t="s">
        <v>6013</v>
      </c>
      <c r="C5543" s="58" t="s">
        <v>6014</v>
      </c>
    </row>
    <row r="5544" spans="1:3">
      <c r="A5544" s="58"/>
      <c r="B5544" s="59" t="s">
        <v>6013</v>
      </c>
      <c r="C5544" s="58" t="s">
        <v>655</v>
      </c>
    </row>
    <row r="5545" spans="1:3">
      <c r="A5545" s="58"/>
      <c r="B5545" s="59" t="s">
        <v>6013</v>
      </c>
      <c r="C5545" s="58" t="s">
        <v>6015</v>
      </c>
    </row>
    <row r="5546" spans="1:3">
      <c r="A5546" s="58"/>
      <c r="B5546" s="59" t="s">
        <v>6013</v>
      </c>
      <c r="C5546" s="58" t="s">
        <v>6016</v>
      </c>
    </row>
    <row r="5547" spans="1:3">
      <c r="A5547" s="58"/>
      <c r="B5547" s="59" t="s">
        <v>6013</v>
      </c>
      <c r="C5547" s="58" t="s">
        <v>6017</v>
      </c>
    </row>
    <row r="5548" spans="1:3">
      <c r="A5548" s="58"/>
      <c r="B5548" s="59" t="s">
        <v>6013</v>
      </c>
      <c r="C5548" s="58" t="s">
        <v>6018</v>
      </c>
    </row>
    <row r="5549" spans="1:3" ht="30">
      <c r="A5549" s="58"/>
      <c r="B5549" s="59" t="s">
        <v>6013</v>
      </c>
      <c r="C5549" s="58" t="s">
        <v>6019</v>
      </c>
    </row>
    <row r="5550" spans="1:3">
      <c r="A5550" s="58"/>
      <c r="B5550" s="59" t="s">
        <v>6013</v>
      </c>
      <c r="C5550" s="58" t="s">
        <v>657</v>
      </c>
    </row>
    <row r="5551" spans="1:3">
      <c r="A5551" s="58"/>
      <c r="B5551" s="59" t="s">
        <v>6013</v>
      </c>
      <c r="C5551" s="58" t="s">
        <v>6020</v>
      </c>
    </row>
    <row r="5552" spans="1:3">
      <c r="A5552" s="58" t="s">
        <v>6021</v>
      </c>
      <c r="B5552" s="59" t="s">
        <v>6021</v>
      </c>
      <c r="C5552" s="58" t="s">
        <v>6022</v>
      </c>
    </row>
    <row r="5553" spans="1:3">
      <c r="A5553" s="58" t="s">
        <v>6023</v>
      </c>
      <c r="B5553" s="59" t="s">
        <v>6023</v>
      </c>
      <c r="C5553" s="58" t="s">
        <v>6024</v>
      </c>
    </row>
    <row r="5554" spans="1:3">
      <c r="A5554" s="58" t="s">
        <v>6025</v>
      </c>
      <c r="B5554" s="59" t="s">
        <v>6025</v>
      </c>
      <c r="C5554" s="58" t="s">
        <v>6026</v>
      </c>
    </row>
    <row r="5555" spans="1:3">
      <c r="A5555" s="58" t="s">
        <v>6027</v>
      </c>
      <c r="B5555" s="59" t="s">
        <v>6027</v>
      </c>
      <c r="C5555" s="58" t="s">
        <v>6028</v>
      </c>
    </row>
    <row r="5556" spans="1:3">
      <c r="A5556" s="58" t="s">
        <v>6029</v>
      </c>
      <c r="B5556" s="59" t="s">
        <v>6029</v>
      </c>
      <c r="C5556" s="58" t="s">
        <v>6030</v>
      </c>
    </row>
    <row r="5557" spans="1:3">
      <c r="A5557" s="58" t="s">
        <v>6031</v>
      </c>
      <c r="B5557" s="59" t="s">
        <v>6031</v>
      </c>
      <c r="C5557" s="58" t="s">
        <v>6032</v>
      </c>
    </row>
    <row r="5558" spans="1:3">
      <c r="A5558" s="58" t="s">
        <v>6033</v>
      </c>
      <c r="B5558" s="59" t="s">
        <v>6033</v>
      </c>
      <c r="C5558" s="58" t="s">
        <v>6034</v>
      </c>
    </row>
    <row r="5559" spans="1:3">
      <c r="A5559" s="58" t="s">
        <v>6035</v>
      </c>
      <c r="B5559" s="59" t="s">
        <v>6035</v>
      </c>
      <c r="C5559" s="58" t="s">
        <v>6036</v>
      </c>
    </row>
    <row r="5560" spans="1:3">
      <c r="A5560" s="58" t="s">
        <v>6037</v>
      </c>
      <c r="B5560" s="59" t="s">
        <v>6037</v>
      </c>
      <c r="C5560" s="58" t="s">
        <v>6038</v>
      </c>
    </row>
    <row r="5561" spans="1:3">
      <c r="A5561" s="58" t="s">
        <v>6039</v>
      </c>
      <c r="B5561" s="59" t="s">
        <v>6039</v>
      </c>
      <c r="C5561" s="58" t="s">
        <v>6040</v>
      </c>
    </row>
    <row r="5562" spans="1:3">
      <c r="A5562" s="58"/>
      <c r="B5562" s="59" t="s">
        <v>6039</v>
      </c>
      <c r="C5562" s="58" t="s">
        <v>655</v>
      </c>
    </row>
    <row r="5563" spans="1:3" ht="30">
      <c r="A5563" s="58"/>
      <c r="B5563" s="59" t="s">
        <v>6039</v>
      </c>
      <c r="C5563" s="58" t="s">
        <v>6041</v>
      </c>
    </row>
    <row r="5564" spans="1:3">
      <c r="A5564" s="58" t="s">
        <v>6042</v>
      </c>
      <c r="B5564" s="59" t="s">
        <v>6042</v>
      </c>
      <c r="C5564" s="58" t="s">
        <v>6043</v>
      </c>
    </row>
    <row r="5565" spans="1:3">
      <c r="A5565" s="58"/>
      <c r="B5565" s="59" t="s">
        <v>6042</v>
      </c>
      <c r="C5565" s="58" t="s">
        <v>655</v>
      </c>
    </row>
    <row r="5566" spans="1:3" ht="30">
      <c r="A5566" s="58"/>
      <c r="B5566" s="59" t="s">
        <v>6042</v>
      </c>
      <c r="C5566" s="58" t="s">
        <v>46652</v>
      </c>
    </row>
    <row r="5567" spans="1:3">
      <c r="A5567" s="58"/>
      <c r="B5567" s="59" t="s">
        <v>6042</v>
      </c>
      <c r="C5567" s="58" t="s">
        <v>46653</v>
      </c>
    </row>
    <row r="5568" spans="1:3">
      <c r="A5568" s="58" t="s">
        <v>6044</v>
      </c>
      <c r="B5568" s="59" t="s">
        <v>6044</v>
      </c>
      <c r="C5568" s="58" t="s">
        <v>6045</v>
      </c>
    </row>
    <row r="5569" spans="1:3">
      <c r="A5569" s="58" t="s">
        <v>6046</v>
      </c>
      <c r="B5569" s="59" t="s">
        <v>6046</v>
      </c>
      <c r="C5569" s="58" t="s">
        <v>6047</v>
      </c>
    </row>
    <row r="5570" spans="1:3">
      <c r="A5570" s="58" t="s">
        <v>6048</v>
      </c>
      <c r="B5570" s="59" t="s">
        <v>6048</v>
      </c>
      <c r="C5570" s="58" t="s">
        <v>46654</v>
      </c>
    </row>
    <row r="5571" spans="1:3">
      <c r="A5571" s="58" t="s">
        <v>6049</v>
      </c>
      <c r="B5571" s="59" t="s">
        <v>6049</v>
      </c>
      <c r="C5571" s="58" t="s">
        <v>6050</v>
      </c>
    </row>
    <row r="5572" spans="1:3">
      <c r="A5572" s="58" t="s">
        <v>6051</v>
      </c>
      <c r="B5572" s="59" t="s">
        <v>6051</v>
      </c>
      <c r="C5572" s="61" t="s">
        <v>6052</v>
      </c>
    </row>
    <row r="5573" spans="1:3">
      <c r="A5573" s="58" t="s">
        <v>6053</v>
      </c>
      <c r="B5573" s="59" t="s">
        <v>6053</v>
      </c>
      <c r="C5573" s="61" t="s">
        <v>6054</v>
      </c>
    </row>
    <row r="5574" spans="1:3">
      <c r="A5574" s="58" t="s">
        <v>6055</v>
      </c>
      <c r="B5574" s="59" t="s">
        <v>6055</v>
      </c>
      <c r="C5574" s="61" t="s">
        <v>6056</v>
      </c>
    </row>
    <row r="5575" spans="1:3">
      <c r="A5575" s="58" t="s">
        <v>6057</v>
      </c>
      <c r="B5575" s="59" t="s">
        <v>6057</v>
      </c>
      <c r="C5575" s="61" t="s">
        <v>6058</v>
      </c>
    </row>
    <row r="5576" spans="1:3">
      <c r="A5576" s="58" t="s">
        <v>6059</v>
      </c>
      <c r="B5576" s="59" t="s">
        <v>6059</v>
      </c>
      <c r="C5576" s="61" t="s">
        <v>6060</v>
      </c>
    </row>
    <row r="5577" spans="1:3">
      <c r="A5577" s="58"/>
      <c r="B5577" s="59" t="s">
        <v>6059</v>
      </c>
      <c r="C5577" s="61" t="s">
        <v>655</v>
      </c>
    </row>
    <row r="5578" spans="1:3">
      <c r="A5578" s="58"/>
      <c r="B5578" s="59" t="s">
        <v>6059</v>
      </c>
      <c r="C5578" s="61" t="s">
        <v>6061</v>
      </c>
    </row>
    <row r="5579" spans="1:3">
      <c r="A5579" s="58"/>
      <c r="B5579" s="59" t="s">
        <v>6059</v>
      </c>
      <c r="C5579" s="58" t="s">
        <v>6062</v>
      </c>
    </row>
    <row r="5580" spans="1:3">
      <c r="A5580" s="58"/>
      <c r="B5580" s="59" t="s">
        <v>6059</v>
      </c>
      <c r="C5580" s="58" t="s">
        <v>6063</v>
      </c>
    </row>
    <row r="5581" spans="1:3">
      <c r="A5581" s="58"/>
      <c r="B5581" s="59" t="s">
        <v>6059</v>
      </c>
      <c r="C5581" s="58" t="s">
        <v>6064</v>
      </c>
    </row>
    <row r="5582" spans="1:3">
      <c r="A5582" s="58"/>
      <c r="B5582" s="59" t="s">
        <v>6059</v>
      </c>
      <c r="C5582" s="58" t="s">
        <v>669</v>
      </c>
    </row>
    <row r="5583" spans="1:3">
      <c r="A5583" s="58"/>
      <c r="B5583" s="59" t="s">
        <v>6059</v>
      </c>
      <c r="C5583" s="58" t="s">
        <v>6065</v>
      </c>
    </row>
    <row r="5584" spans="1:3">
      <c r="A5584" s="58" t="s">
        <v>6066</v>
      </c>
      <c r="B5584" s="59" t="s">
        <v>6066</v>
      </c>
      <c r="C5584" s="58" t="s">
        <v>6067</v>
      </c>
    </row>
    <row r="5585" spans="1:3">
      <c r="A5585" s="58" t="s">
        <v>6068</v>
      </c>
      <c r="B5585" s="59" t="s">
        <v>6068</v>
      </c>
      <c r="C5585" s="58" t="s">
        <v>6069</v>
      </c>
    </row>
    <row r="5586" spans="1:3">
      <c r="A5586" s="58" t="s">
        <v>6070</v>
      </c>
      <c r="B5586" s="59" t="s">
        <v>6070</v>
      </c>
      <c r="C5586" s="58" t="s">
        <v>6071</v>
      </c>
    </row>
    <row r="5587" spans="1:3">
      <c r="A5587" s="58" t="s">
        <v>6072</v>
      </c>
      <c r="B5587" s="59" t="s">
        <v>6072</v>
      </c>
      <c r="C5587" s="58" t="s">
        <v>6073</v>
      </c>
    </row>
    <row r="5588" spans="1:3">
      <c r="A5588" s="58" t="s">
        <v>6074</v>
      </c>
      <c r="B5588" s="59" t="s">
        <v>6074</v>
      </c>
      <c r="C5588" s="58" t="s">
        <v>6075</v>
      </c>
    </row>
    <row r="5589" spans="1:3">
      <c r="A5589" s="58" t="s">
        <v>6076</v>
      </c>
      <c r="B5589" s="59" t="s">
        <v>6076</v>
      </c>
      <c r="C5589" s="58" t="s">
        <v>6077</v>
      </c>
    </row>
    <row r="5590" spans="1:3">
      <c r="A5590" s="58" t="s">
        <v>6078</v>
      </c>
      <c r="B5590" s="59" t="s">
        <v>6078</v>
      </c>
      <c r="C5590" s="58" t="s">
        <v>6079</v>
      </c>
    </row>
    <row r="5591" spans="1:3">
      <c r="A5591" s="58" t="s">
        <v>6080</v>
      </c>
      <c r="B5591" s="59" t="s">
        <v>6080</v>
      </c>
      <c r="C5591" s="58" t="s">
        <v>6081</v>
      </c>
    </row>
    <row r="5592" spans="1:3">
      <c r="A5592" s="58"/>
      <c r="B5592" s="59" t="s">
        <v>6080</v>
      </c>
      <c r="C5592" s="58" t="s">
        <v>655</v>
      </c>
    </row>
    <row r="5593" spans="1:3">
      <c r="A5593" s="58"/>
      <c r="B5593" s="59" t="s">
        <v>6080</v>
      </c>
      <c r="C5593" s="58" t="s">
        <v>6082</v>
      </c>
    </row>
    <row r="5594" spans="1:3">
      <c r="A5594" s="58"/>
      <c r="B5594" s="59" t="s">
        <v>6080</v>
      </c>
      <c r="C5594" s="58" t="s">
        <v>6083</v>
      </c>
    </row>
    <row r="5595" spans="1:3">
      <c r="A5595" s="58"/>
      <c r="B5595" s="59" t="s">
        <v>6080</v>
      </c>
      <c r="C5595" s="58" t="s">
        <v>6084</v>
      </c>
    </row>
    <row r="5596" spans="1:3">
      <c r="A5596" s="58"/>
      <c r="B5596" s="59" t="s">
        <v>6080</v>
      </c>
      <c r="C5596" s="58" t="s">
        <v>6085</v>
      </c>
    </row>
    <row r="5597" spans="1:3">
      <c r="A5597" s="58"/>
      <c r="B5597" s="59" t="s">
        <v>6080</v>
      </c>
      <c r="C5597" s="58" t="s">
        <v>6086</v>
      </c>
    </row>
    <row r="5598" spans="1:3">
      <c r="A5598" s="58"/>
      <c r="B5598" s="59" t="s">
        <v>6080</v>
      </c>
      <c r="C5598" s="58" t="s">
        <v>6087</v>
      </c>
    </row>
    <row r="5599" spans="1:3">
      <c r="A5599" s="58"/>
      <c r="B5599" s="59" t="s">
        <v>6080</v>
      </c>
      <c r="C5599" s="58" t="s">
        <v>6088</v>
      </c>
    </row>
    <row r="5600" spans="1:3">
      <c r="A5600" s="58"/>
      <c r="B5600" s="59" t="s">
        <v>6080</v>
      </c>
      <c r="C5600" s="58" t="s">
        <v>6089</v>
      </c>
    </row>
    <row r="5601" spans="1:3">
      <c r="A5601" s="58" t="s">
        <v>6090</v>
      </c>
      <c r="B5601" s="59" t="s">
        <v>6090</v>
      </c>
      <c r="C5601" s="58" t="s">
        <v>6091</v>
      </c>
    </row>
    <row r="5602" spans="1:3">
      <c r="A5602" s="58" t="s">
        <v>6092</v>
      </c>
      <c r="B5602" s="59" t="s">
        <v>6092</v>
      </c>
      <c r="C5602" s="58" t="s">
        <v>6093</v>
      </c>
    </row>
    <row r="5603" spans="1:3">
      <c r="A5603" s="58" t="s">
        <v>6094</v>
      </c>
      <c r="B5603" s="59" t="s">
        <v>6094</v>
      </c>
      <c r="C5603" s="58" t="s">
        <v>6095</v>
      </c>
    </row>
    <row r="5604" spans="1:3">
      <c r="A5604" s="58" t="s">
        <v>6096</v>
      </c>
      <c r="B5604" s="59" t="s">
        <v>6096</v>
      </c>
      <c r="C5604" s="58" t="s">
        <v>6097</v>
      </c>
    </row>
    <row r="5605" spans="1:3">
      <c r="A5605" s="58" t="s">
        <v>6098</v>
      </c>
      <c r="B5605" s="59" t="s">
        <v>6098</v>
      </c>
      <c r="C5605" s="58" t="s">
        <v>6099</v>
      </c>
    </row>
    <row r="5606" spans="1:3">
      <c r="A5606" s="58" t="s">
        <v>6100</v>
      </c>
      <c r="B5606" s="59" t="s">
        <v>6100</v>
      </c>
      <c r="C5606" s="58" t="s">
        <v>6101</v>
      </c>
    </row>
    <row r="5607" spans="1:3">
      <c r="A5607" s="58" t="s">
        <v>6102</v>
      </c>
      <c r="B5607" s="59" t="s">
        <v>6102</v>
      </c>
      <c r="C5607" s="58" t="s">
        <v>6103</v>
      </c>
    </row>
    <row r="5608" spans="1:3">
      <c r="A5608" s="58" t="s">
        <v>6104</v>
      </c>
      <c r="B5608" s="59" t="s">
        <v>6104</v>
      </c>
      <c r="C5608" s="58" t="s">
        <v>6105</v>
      </c>
    </row>
    <row r="5609" spans="1:3">
      <c r="A5609" s="58" t="s">
        <v>6106</v>
      </c>
      <c r="B5609" s="59" t="s">
        <v>6106</v>
      </c>
      <c r="C5609" s="58" t="s">
        <v>6107</v>
      </c>
    </row>
    <row r="5610" spans="1:3">
      <c r="A5610" s="58"/>
      <c r="B5610" s="59" t="s">
        <v>6106</v>
      </c>
      <c r="C5610" s="58" t="s">
        <v>6108</v>
      </c>
    </row>
    <row r="5611" spans="1:3">
      <c r="A5611" s="58"/>
      <c r="B5611" s="59" t="s">
        <v>6106</v>
      </c>
      <c r="C5611" s="58" t="s">
        <v>6109</v>
      </c>
    </row>
    <row r="5612" spans="1:3">
      <c r="A5612" s="58"/>
      <c r="B5612" s="59" t="s">
        <v>6106</v>
      </c>
      <c r="C5612" s="58" t="s">
        <v>6110</v>
      </c>
    </row>
    <row r="5613" spans="1:3">
      <c r="A5613" s="58"/>
      <c r="B5613" s="59" t="s">
        <v>6106</v>
      </c>
      <c r="C5613" s="58" t="s">
        <v>6111</v>
      </c>
    </row>
    <row r="5614" spans="1:3" ht="30">
      <c r="A5614" s="58"/>
      <c r="B5614" s="59" t="s">
        <v>6106</v>
      </c>
      <c r="C5614" s="58" t="s">
        <v>6112</v>
      </c>
    </row>
    <row r="5615" spans="1:3">
      <c r="A5615" s="58"/>
      <c r="B5615" s="59" t="s">
        <v>6106</v>
      </c>
      <c r="C5615" s="58" t="s">
        <v>6113</v>
      </c>
    </row>
    <row r="5616" spans="1:3">
      <c r="A5616" s="58" t="s">
        <v>6114</v>
      </c>
      <c r="B5616" s="59" t="s">
        <v>6114</v>
      </c>
      <c r="C5616" s="58" t="s">
        <v>6115</v>
      </c>
    </row>
    <row r="5617" spans="1:3">
      <c r="A5617" s="58" t="s">
        <v>6116</v>
      </c>
      <c r="B5617" s="59" t="s">
        <v>6116</v>
      </c>
      <c r="C5617" s="58" t="s">
        <v>6117</v>
      </c>
    </row>
    <row r="5618" spans="1:3">
      <c r="A5618" s="58" t="s">
        <v>6118</v>
      </c>
      <c r="B5618" s="59" t="s">
        <v>6118</v>
      </c>
      <c r="C5618" s="58" t="s">
        <v>6119</v>
      </c>
    </row>
    <row r="5619" spans="1:3">
      <c r="A5619" s="58" t="s">
        <v>6120</v>
      </c>
      <c r="B5619" s="59" t="s">
        <v>6120</v>
      </c>
      <c r="C5619" s="58" t="s">
        <v>6121</v>
      </c>
    </row>
    <row r="5620" spans="1:3">
      <c r="A5620" s="58"/>
      <c r="B5620" s="59" t="s">
        <v>6120</v>
      </c>
      <c r="C5620" s="58" t="s">
        <v>655</v>
      </c>
    </row>
    <row r="5621" spans="1:3" ht="30">
      <c r="A5621" s="58"/>
      <c r="B5621" s="59" t="s">
        <v>6120</v>
      </c>
      <c r="C5621" s="58" t="s">
        <v>6122</v>
      </c>
    </row>
    <row r="5622" spans="1:3">
      <c r="A5622" s="58"/>
      <c r="B5622" s="59" t="s">
        <v>6120</v>
      </c>
      <c r="C5622" s="58" t="s">
        <v>6123</v>
      </c>
    </row>
    <row r="5623" spans="1:3">
      <c r="A5623" s="58" t="s">
        <v>6124</v>
      </c>
      <c r="B5623" s="59" t="s">
        <v>6124</v>
      </c>
      <c r="C5623" s="58" t="s">
        <v>6125</v>
      </c>
    </row>
    <row r="5624" spans="1:3">
      <c r="A5624" s="58" t="s">
        <v>6126</v>
      </c>
      <c r="B5624" s="59" t="s">
        <v>6126</v>
      </c>
      <c r="C5624" s="58" t="s">
        <v>6127</v>
      </c>
    </row>
    <row r="5625" spans="1:3">
      <c r="A5625" s="58" t="s">
        <v>6128</v>
      </c>
      <c r="B5625" s="59" t="s">
        <v>6128</v>
      </c>
      <c r="C5625" s="58" t="s">
        <v>6129</v>
      </c>
    </row>
    <row r="5626" spans="1:3">
      <c r="A5626" s="58"/>
      <c r="B5626" s="59" t="s">
        <v>6128</v>
      </c>
      <c r="C5626" s="58" t="s">
        <v>655</v>
      </c>
    </row>
    <row r="5627" spans="1:3">
      <c r="A5627" s="58"/>
      <c r="B5627" s="59" t="s">
        <v>6128</v>
      </c>
      <c r="C5627" s="58" t="s">
        <v>6130</v>
      </c>
    </row>
    <row r="5628" spans="1:3">
      <c r="A5628" s="58"/>
      <c r="B5628" s="59" t="s">
        <v>6128</v>
      </c>
      <c r="C5628" s="58" t="s">
        <v>6131</v>
      </c>
    </row>
    <row r="5629" spans="1:3">
      <c r="A5629" s="58"/>
      <c r="B5629" s="59" t="s">
        <v>6128</v>
      </c>
      <c r="C5629" s="58" t="s">
        <v>6132</v>
      </c>
    </row>
    <row r="5630" spans="1:3">
      <c r="A5630" s="58"/>
      <c r="B5630" s="59" t="s">
        <v>6128</v>
      </c>
      <c r="C5630" s="58" t="s">
        <v>6133</v>
      </c>
    </row>
    <row r="5631" spans="1:3">
      <c r="A5631" s="58"/>
      <c r="B5631" s="59" t="s">
        <v>6128</v>
      </c>
      <c r="C5631" s="58" t="s">
        <v>6134</v>
      </c>
    </row>
    <row r="5632" spans="1:3">
      <c r="A5632" s="58" t="s">
        <v>6135</v>
      </c>
      <c r="B5632" s="59" t="s">
        <v>6135</v>
      </c>
      <c r="C5632" s="58" t="s">
        <v>6136</v>
      </c>
    </row>
    <row r="5633" spans="1:3">
      <c r="A5633" s="58" t="s">
        <v>6137</v>
      </c>
      <c r="B5633" s="59" t="s">
        <v>6137</v>
      </c>
      <c r="C5633" s="58" t="s">
        <v>6138</v>
      </c>
    </row>
    <row r="5634" spans="1:3">
      <c r="A5634" s="58" t="s">
        <v>6139</v>
      </c>
      <c r="B5634" s="59" t="s">
        <v>6139</v>
      </c>
      <c r="C5634" s="58" t="s">
        <v>6140</v>
      </c>
    </row>
    <row r="5635" spans="1:3">
      <c r="A5635" s="58" t="s">
        <v>6141</v>
      </c>
      <c r="B5635" s="59" t="s">
        <v>6141</v>
      </c>
      <c r="C5635" s="58" t="s">
        <v>6142</v>
      </c>
    </row>
    <row r="5636" spans="1:3">
      <c r="A5636" s="58"/>
      <c r="B5636" s="59" t="s">
        <v>6141</v>
      </c>
      <c r="C5636" s="58" t="s">
        <v>655</v>
      </c>
    </row>
    <row r="5637" spans="1:3">
      <c r="A5637" s="58"/>
      <c r="B5637" s="59" t="s">
        <v>6141</v>
      </c>
      <c r="C5637" s="58" t="s">
        <v>6143</v>
      </c>
    </row>
    <row r="5638" spans="1:3">
      <c r="A5638" s="58" t="s">
        <v>6144</v>
      </c>
      <c r="B5638" s="59" t="s">
        <v>6144</v>
      </c>
      <c r="C5638" s="58" t="s">
        <v>6145</v>
      </c>
    </row>
    <row r="5639" spans="1:3">
      <c r="A5639" s="58"/>
      <c r="B5639" s="59" t="s">
        <v>6144</v>
      </c>
      <c r="C5639" s="58" t="s">
        <v>655</v>
      </c>
    </row>
    <row r="5640" spans="1:3" ht="45">
      <c r="A5640" s="58"/>
      <c r="B5640" s="59" t="s">
        <v>6144</v>
      </c>
      <c r="C5640" s="58" t="s">
        <v>6146</v>
      </c>
    </row>
    <row r="5641" spans="1:3">
      <c r="A5641" s="58"/>
      <c r="B5641" s="59" t="s">
        <v>6144</v>
      </c>
      <c r="C5641" s="58" t="s">
        <v>6147</v>
      </c>
    </row>
    <row r="5642" spans="1:3">
      <c r="A5642" s="58"/>
      <c r="B5642" s="59" t="s">
        <v>6144</v>
      </c>
      <c r="C5642" s="58" t="s">
        <v>657</v>
      </c>
    </row>
    <row r="5643" spans="1:3">
      <c r="A5643" s="58"/>
      <c r="B5643" s="59" t="s">
        <v>6144</v>
      </c>
      <c r="C5643" s="58" t="s">
        <v>6148</v>
      </c>
    </row>
    <row r="5644" spans="1:3">
      <c r="A5644" s="58"/>
      <c r="B5644" s="59" t="s">
        <v>6144</v>
      </c>
      <c r="C5644" s="58" t="s">
        <v>669</v>
      </c>
    </row>
    <row r="5645" spans="1:3">
      <c r="A5645" s="58"/>
      <c r="B5645" s="59" t="s">
        <v>6144</v>
      </c>
      <c r="C5645" s="58" t="s">
        <v>6149</v>
      </c>
    </row>
    <row r="5646" spans="1:3">
      <c r="A5646" s="58"/>
      <c r="B5646" s="59" t="s">
        <v>6144</v>
      </c>
      <c r="C5646" s="58" t="s">
        <v>6150</v>
      </c>
    </row>
    <row r="5647" spans="1:3" ht="30">
      <c r="A5647" s="58"/>
      <c r="B5647" s="59" t="s">
        <v>6144</v>
      </c>
      <c r="C5647" s="58" t="s">
        <v>6151</v>
      </c>
    </row>
    <row r="5648" spans="1:3">
      <c r="A5648" s="58"/>
      <c r="B5648" s="59" t="s">
        <v>6144</v>
      </c>
      <c r="C5648" s="58" t="s">
        <v>6152</v>
      </c>
    </row>
    <row r="5649" spans="1:3">
      <c r="A5649" s="58"/>
      <c r="B5649" s="59" t="s">
        <v>6144</v>
      </c>
      <c r="C5649" s="58" t="s">
        <v>6153</v>
      </c>
    </row>
    <row r="5650" spans="1:3">
      <c r="A5650" s="58"/>
      <c r="B5650" s="59" t="s">
        <v>6144</v>
      </c>
      <c r="C5650" s="58" t="s">
        <v>6154</v>
      </c>
    </row>
    <row r="5651" spans="1:3">
      <c r="A5651" s="58"/>
      <c r="B5651" s="59" t="s">
        <v>6144</v>
      </c>
      <c r="C5651" s="58" t="s">
        <v>6155</v>
      </c>
    </row>
    <row r="5652" spans="1:3">
      <c r="A5652" s="58" t="s">
        <v>6156</v>
      </c>
      <c r="B5652" s="59" t="s">
        <v>6156</v>
      </c>
      <c r="C5652" s="58" t="s">
        <v>6157</v>
      </c>
    </row>
    <row r="5653" spans="1:3">
      <c r="A5653" s="58" t="s">
        <v>6158</v>
      </c>
      <c r="B5653" s="59" t="s">
        <v>6158</v>
      </c>
      <c r="C5653" s="58" t="s">
        <v>6157</v>
      </c>
    </row>
    <row r="5654" spans="1:3">
      <c r="A5654" s="58"/>
      <c r="B5654" s="59" t="s">
        <v>6158</v>
      </c>
      <c r="C5654" s="58" t="s">
        <v>655</v>
      </c>
    </row>
    <row r="5655" spans="1:3">
      <c r="A5655" s="58"/>
      <c r="B5655" s="59" t="s">
        <v>6158</v>
      </c>
      <c r="C5655" s="58" t="s">
        <v>6159</v>
      </c>
    </row>
    <row r="5656" spans="1:3">
      <c r="A5656" s="58" t="s">
        <v>478</v>
      </c>
      <c r="B5656" s="59" t="s">
        <v>478</v>
      </c>
      <c r="C5656" s="58" t="s">
        <v>6160</v>
      </c>
    </row>
    <row r="5657" spans="1:3">
      <c r="A5657" s="58"/>
      <c r="B5657" s="59" t="s">
        <v>478</v>
      </c>
      <c r="C5657" s="58" t="s">
        <v>655</v>
      </c>
    </row>
    <row r="5658" spans="1:3" ht="165">
      <c r="A5658" s="58"/>
      <c r="B5658" s="59" t="s">
        <v>478</v>
      </c>
      <c r="C5658" s="58" t="s">
        <v>6161</v>
      </c>
    </row>
    <row r="5659" spans="1:3">
      <c r="A5659" s="58"/>
      <c r="B5659" s="59" t="s">
        <v>478</v>
      </c>
      <c r="C5659" s="58" t="s">
        <v>657</v>
      </c>
    </row>
    <row r="5660" spans="1:3" ht="45">
      <c r="A5660" s="58"/>
      <c r="B5660" s="59" t="s">
        <v>478</v>
      </c>
      <c r="C5660" s="58" t="s">
        <v>6162</v>
      </c>
    </row>
    <row r="5661" spans="1:3">
      <c r="A5661" s="58"/>
      <c r="B5661" s="59" t="s">
        <v>478</v>
      </c>
      <c r="C5661" s="61" t="s">
        <v>657</v>
      </c>
    </row>
    <row r="5662" spans="1:3">
      <c r="A5662" s="58"/>
      <c r="B5662" s="59" t="s">
        <v>478</v>
      </c>
      <c r="C5662" s="61" t="s">
        <v>6163</v>
      </c>
    </row>
    <row r="5663" spans="1:3">
      <c r="A5663" s="58" t="s">
        <v>6164</v>
      </c>
      <c r="B5663" s="59" t="s">
        <v>6164</v>
      </c>
      <c r="C5663" s="58" t="s">
        <v>6165</v>
      </c>
    </row>
    <row r="5664" spans="1:3">
      <c r="A5664" s="58"/>
      <c r="B5664" s="59" t="s">
        <v>6164</v>
      </c>
      <c r="C5664" s="58" t="s">
        <v>655</v>
      </c>
    </row>
    <row r="5665" spans="1:3" ht="30">
      <c r="A5665" s="58"/>
      <c r="B5665" s="59" t="s">
        <v>6164</v>
      </c>
      <c r="C5665" s="58" t="s">
        <v>6166</v>
      </c>
    </row>
    <row r="5666" spans="1:3">
      <c r="A5666" s="58" t="s">
        <v>6167</v>
      </c>
      <c r="B5666" s="59" t="s">
        <v>6167</v>
      </c>
      <c r="C5666" s="58" t="s">
        <v>6168</v>
      </c>
    </row>
    <row r="5667" spans="1:3">
      <c r="A5667" s="58"/>
      <c r="B5667" s="59" t="s">
        <v>6167</v>
      </c>
      <c r="C5667" s="58" t="s">
        <v>655</v>
      </c>
    </row>
    <row r="5668" spans="1:3" ht="45">
      <c r="A5668" s="58"/>
      <c r="B5668" s="59" t="s">
        <v>6167</v>
      </c>
      <c r="C5668" s="58" t="s">
        <v>6169</v>
      </c>
    </row>
    <row r="5669" spans="1:3">
      <c r="A5669" s="58" t="s">
        <v>6170</v>
      </c>
      <c r="B5669" s="59" t="s">
        <v>6170</v>
      </c>
      <c r="C5669" s="58" t="s">
        <v>6171</v>
      </c>
    </row>
    <row r="5670" spans="1:3">
      <c r="A5670" s="58" t="s">
        <v>6172</v>
      </c>
      <c r="B5670" s="59" t="s">
        <v>6172</v>
      </c>
      <c r="C5670" s="58" t="s">
        <v>6173</v>
      </c>
    </row>
    <row r="5671" spans="1:3">
      <c r="A5671" s="58" t="s">
        <v>6174</v>
      </c>
      <c r="B5671" s="59" t="s">
        <v>6174</v>
      </c>
      <c r="C5671" s="58" t="s">
        <v>6175</v>
      </c>
    </row>
    <row r="5672" spans="1:3">
      <c r="A5672" s="58" t="s">
        <v>6176</v>
      </c>
      <c r="B5672" s="59" t="s">
        <v>6176</v>
      </c>
      <c r="C5672" s="58" t="s">
        <v>6177</v>
      </c>
    </row>
    <row r="5673" spans="1:3">
      <c r="A5673" s="58"/>
      <c r="B5673" s="59" t="s">
        <v>6176</v>
      </c>
      <c r="C5673" s="58" t="s">
        <v>655</v>
      </c>
    </row>
    <row r="5674" spans="1:3">
      <c r="A5674" s="58"/>
      <c r="B5674" s="59" t="s">
        <v>6176</v>
      </c>
      <c r="C5674" s="58" t="s">
        <v>6178</v>
      </c>
    </row>
    <row r="5675" spans="1:3" ht="30">
      <c r="A5675" s="58"/>
      <c r="B5675" s="59" t="s">
        <v>6176</v>
      </c>
      <c r="C5675" s="58" t="s">
        <v>6179</v>
      </c>
    </row>
    <row r="5676" spans="1:3">
      <c r="A5676" s="58" t="s">
        <v>6180</v>
      </c>
      <c r="B5676" s="59" t="s">
        <v>6180</v>
      </c>
      <c r="C5676" s="58" t="s">
        <v>6181</v>
      </c>
    </row>
    <row r="5677" spans="1:3">
      <c r="A5677" s="58" t="s">
        <v>6182</v>
      </c>
      <c r="B5677" s="59" t="s">
        <v>6182</v>
      </c>
      <c r="C5677" s="58" t="s">
        <v>6183</v>
      </c>
    </row>
    <row r="5678" spans="1:3">
      <c r="A5678" s="58" t="s">
        <v>6184</v>
      </c>
      <c r="B5678" s="59" t="s">
        <v>6184</v>
      </c>
      <c r="C5678" s="61" t="s">
        <v>6185</v>
      </c>
    </row>
    <row r="5679" spans="1:3">
      <c r="A5679" s="58" t="s">
        <v>6186</v>
      </c>
      <c r="B5679" s="59" t="s">
        <v>6186</v>
      </c>
      <c r="C5679" s="58" t="s">
        <v>6187</v>
      </c>
    </row>
    <row r="5680" spans="1:3">
      <c r="A5680" s="58"/>
      <c r="B5680" s="59" t="s">
        <v>6186</v>
      </c>
      <c r="C5680" s="58" t="s">
        <v>655</v>
      </c>
    </row>
    <row r="5681" spans="1:3">
      <c r="A5681" s="58"/>
      <c r="B5681" s="59" t="s">
        <v>6186</v>
      </c>
      <c r="C5681" s="58" t="s">
        <v>6188</v>
      </c>
    </row>
    <row r="5682" spans="1:3">
      <c r="A5682" s="58"/>
      <c r="B5682" s="59" t="s">
        <v>6186</v>
      </c>
      <c r="C5682" s="58" t="s">
        <v>6189</v>
      </c>
    </row>
    <row r="5683" spans="1:3">
      <c r="A5683" s="58" t="s">
        <v>6190</v>
      </c>
      <c r="B5683" s="59" t="s">
        <v>6190</v>
      </c>
      <c r="C5683" s="58" t="s">
        <v>6191</v>
      </c>
    </row>
    <row r="5684" spans="1:3">
      <c r="A5684" s="58" t="s">
        <v>6192</v>
      </c>
      <c r="B5684" s="59" t="s">
        <v>6192</v>
      </c>
      <c r="C5684" s="58" t="s">
        <v>6193</v>
      </c>
    </row>
    <row r="5685" spans="1:3">
      <c r="A5685" s="58" t="s">
        <v>6194</v>
      </c>
      <c r="B5685" s="59" t="s">
        <v>6194</v>
      </c>
      <c r="C5685" s="58" t="s">
        <v>6195</v>
      </c>
    </row>
    <row r="5686" spans="1:3">
      <c r="A5686" s="58"/>
      <c r="B5686" s="59" t="s">
        <v>6194</v>
      </c>
      <c r="C5686" s="58" t="s">
        <v>655</v>
      </c>
    </row>
    <row r="5687" spans="1:3">
      <c r="A5687" s="58"/>
      <c r="B5687" s="59" t="s">
        <v>6194</v>
      </c>
      <c r="C5687" s="58" t="s">
        <v>6196</v>
      </c>
    </row>
    <row r="5688" spans="1:3">
      <c r="A5688" s="58" t="s">
        <v>6197</v>
      </c>
      <c r="B5688" s="59" t="s">
        <v>6197</v>
      </c>
      <c r="C5688" s="58" t="s">
        <v>6198</v>
      </c>
    </row>
    <row r="5689" spans="1:3">
      <c r="A5689" s="58" t="s">
        <v>6199</v>
      </c>
      <c r="B5689" s="59" t="s">
        <v>6199</v>
      </c>
      <c r="C5689" s="58" t="s">
        <v>6200</v>
      </c>
    </row>
    <row r="5690" spans="1:3">
      <c r="A5690" s="58" t="s">
        <v>6201</v>
      </c>
      <c r="B5690" s="59" t="s">
        <v>6201</v>
      </c>
      <c r="C5690" s="58" t="s">
        <v>6202</v>
      </c>
    </row>
    <row r="5691" spans="1:3">
      <c r="A5691" s="58" t="s">
        <v>6203</v>
      </c>
      <c r="B5691" s="59" t="s">
        <v>6203</v>
      </c>
      <c r="C5691" s="58" t="s">
        <v>6204</v>
      </c>
    </row>
    <row r="5692" spans="1:3">
      <c r="A5692" s="58"/>
      <c r="B5692" s="59" t="s">
        <v>6203</v>
      </c>
      <c r="C5692" s="58" t="s">
        <v>655</v>
      </c>
    </row>
    <row r="5693" spans="1:3">
      <c r="A5693" s="58"/>
      <c r="B5693" s="59" t="s">
        <v>6203</v>
      </c>
      <c r="C5693" s="58" t="s">
        <v>6205</v>
      </c>
    </row>
    <row r="5694" spans="1:3">
      <c r="A5694" s="58" t="s">
        <v>6206</v>
      </c>
      <c r="B5694" s="59" t="s">
        <v>6206</v>
      </c>
      <c r="C5694" s="58" t="s">
        <v>6207</v>
      </c>
    </row>
    <row r="5695" spans="1:3">
      <c r="A5695" s="58" t="s">
        <v>6208</v>
      </c>
      <c r="B5695" s="59" t="s">
        <v>6208</v>
      </c>
      <c r="C5695" s="58" t="s">
        <v>6209</v>
      </c>
    </row>
    <row r="5696" spans="1:3">
      <c r="A5696" s="58" t="s">
        <v>6210</v>
      </c>
      <c r="B5696" s="59" t="s">
        <v>6210</v>
      </c>
      <c r="C5696" s="58" t="s">
        <v>6211</v>
      </c>
    </row>
    <row r="5697" spans="1:3">
      <c r="A5697" s="58" t="s">
        <v>6212</v>
      </c>
      <c r="B5697" s="59" t="s">
        <v>6212</v>
      </c>
      <c r="C5697" s="58" t="s">
        <v>6213</v>
      </c>
    </row>
    <row r="5698" spans="1:3">
      <c r="A5698" s="58" t="s">
        <v>6214</v>
      </c>
      <c r="B5698" s="59" t="s">
        <v>6214</v>
      </c>
      <c r="C5698" s="58" t="s">
        <v>6215</v>
      </c>
    </row>
    <row r="5699" spans="1:3">
      <c r="A5699" s="58" t="s">
        <v>6216</v>
      </c>
      <c r="B5699" s="59" t="s">
        <v>6216</v>
      </c>
      <c r="C5699" s="58" t="s">
        <v>6217</v>
      </c>
    </row>
    <row r="5700" spans="1:3">
      <c r="A5700" s="58" t="s">
        <v>6218</v>
      </c>
      <c r="B5700" s="59" t="s">
        <v>6218</v>
      </c>
      <c r="C5700" s="61" t="s">
        <v>6219</v>
      </c>
    </row>
    <row r="5701" spans="1:3">
      <c r="A5701" s="58" t="s">
        <v>6220</v>
      </c>
      <c r="B5701" s="59" t="s">
        <v>6220</v>
      </c>
      <c r="C5701" s="58" t="s">
        <v>6221</v>
      </c>
    </row>
    <row r="5702" spans="1:3">
      <c r="A5702" s="58" t="s">
        <v>6222</v>
      </c>
      <c r="B5702" s="59" t="s">
        <v>6222</v>
      </c>
      <c r="C5702" s="58" t="s">
        <v>6223</v>
      </c>
    </row>
    <row r="5703" spans="1:3">
      <c r="A5703" s="58"/>
      <c r="B5703" s="59" t="s">
        <v>6222</v>
      </c>
      <c r="C5703" s="58" t="s">
        <v>655</v>
      </c>
    </row>
    <row r="5704" spans="1:3">
      <c r="A5704" s="58"/>
      <c r="B5704" s="59" t="s">
        <v>6222</v>
      </c>
      <c r="C5704" s="58" t="s">
        <v>6224</v>
      </c>
    </row>
    <row r="5705" spans="1:3">
      <c r="A5705" s="58" t="s">
        <v>6225</v>
      </c>
      <c r="B5705" s="59" t="s">
        <v>6225</v>
      </c>
      <c r="C5705" s="58" t="s">
        <v>6226</v>
      </c>
    </row>
    <row r="5706" spans="1:3">
      <c r="A5706" s="58" t="s">
        <v>6227</v>
      </c>
      <c r="B5706" s="59" t="s">
        <v>6227</v>
      </c>
      <c r="C5706" s="58" t="s">
        <v>6228</v>
      </c>
    </row>
    <row r="5707" spans="1:3">
      <c r="A5707" s="58" t="s">
        <v>6229</v>
      </c>
      <c r="B5707" s="59" t="s">
        <v>6229</v>
      </c>
      <c r="C5707" s="58" t="s">
        <v>6230</v>
      </c>
    </row>
    <row r="5708" spans="1:3">
      <c r="A5708" s="58" t="s">
        <v>6231</v>
      </c>
      <c r="B5708" s="59" t="s">
        <v>6231</v>
      </c>
      <c r="C5708" s="58" t="s">
        <v>6232</v>
      </c>
    </row>
    <row r="5709" spans="1:3">
      <c r="A5709" s="58" t="s">
        <v>6233</v>
      </c>
      <c r="B5709" s="59" t="s">
        <v>6233</v>
      </c>
      <c r="C5709" s="58" t="s">
        <v>6234</v>
      </c>
    </row>
    <row r="5710" spans="1:3">
      <c r="A5710" s="58" t="s">
        <v>6235</v>
      </c>
      <c r="B5710" s="59" t="s">
        <v>6235</v>
      </c>
      <c r="C5710" s="58" t="s">
        <v>6236</v>
      </c>
    </row>
    <row r="5711" spans="1:3">
      <c r="A5711" s="58"/>
      <c r="B5711" s="59" t="s">
        <v>6235</v>
      </c>
      <c r="C5711" s="58" t="s">
        <v>655</v>
      </c>
    </row>
    <row r="5712" spans="1:3">
      <c r="A5712" s="58"/>
      <c r="B5712" s="59" t="s">
        <v>6235</v>
      </c>
      <c r="C5712" s="58" t="s">
        <v>6237</v>
      </c>
    </row>
    <row r="5713" spans="1:3">
      <c r="A5713" s="58"/>
      <c r="B5713" s="59" t="s">
        <v>6235</v>
      </c>
      <c r="C5713" s="58" t="s">
        <v>6238</v>
      </c>
    </row>
    <row r="5714" spans="1:3">
      <c r="A5714" s="58" t="s">
        <v>6239</v>
      </c>
      <c r="B5714" s="59" t="s">
        <v>6239</v>
      </c>
      <c r="C5714" s="58" t="s">
        <v>6240</v>
      </c>
    </row>
    <row r="5715" spans="1:3">
      <c r="A5715" s="58" t="s">
        <v>6241</v>
      </c>
      <c r="B5715" s="59" t="s">
        <v>6241</v>
      </c>
      <c r="C5715" s="58" t="s">
        <v>6242</v>
      </c>
    </row>
    <row r="5716" spans="1:3">
      <c r="A5716" s="58" t="s">
        <v>6243</v>
      </c>
      <c r="B5716" s="59" t="s">
        <v>6243</v>
      </c>
      <c r="C5716" s="58" t="s">
        <v>6244</v>
      </c>
    </row>
    <row r="5717" spans="1:3">
      <c r="A5717" s="58" t="s">
        <v>6245</v>
      </c>
      <c r="B5717" s="59" t="s">
        <v>6245</v>
      </c>
      <c r="C5717" s="58" t="s">
        <v>6246</v>
      </c>
    </row>
    <row r="5718" spans="1:3">
      <c r="A5718" s="58" t="s">
        <v>6247</v>
      </c>
      <c r="B5718" s="59" t="s">
        <v>6247</v>
      </c>
      <c r="C5718" s="58" t="s">
        <v>6248</v>
      </c>
    </row>
    <row r="5719" spans="1:3">
      <c r="A5719" s="58" t="s">
        <v>6249</v>
      </c>
      <c r="B5719" s="59" t="s">
        <v>6249</v>
      </c>
      <c r="C5719" s="58" t="s">
        <v>6250</v>
      </c>
    </row>
    <row r="5720" spans="1:3">
      <c r="A5720" s="58" t="s">
        <v>6251</v>
      </c>
      <c r="B5720" s="59" t="s">
        <v>6251</v>
      </c>
      <c r="C5720" s="58" t="s">
        <v>6236</v>
      </c>
    </row>
    <row r="5721" spans="1:3">
      <c r="A5721" s="58" t="s">
        <v>6252</v>
      </c>
      <c r="B5721" s="59" t="s">
        <v>6252</v>
      </c>
      <c r="C5721" s="58" t="s">
        <v>6253</v>
      </c>
    </row>
    <row r="5722" spans="1:3">
      <c r="A5722" s="58" t="s">
        <v>6254</v>
      </c>
      <c r="B5722" s="59" t="s">
        <v>6254</v>
      </c>
      <c r="C5722" s="58" t="s">
        <v>6255</v>
      </c>
    </row>
    <row r="5723" spans="1:3">
      <c r="A5723" s="58" t="s">
        <v>6256</v>
      </c>
      <c r="B5723" s="59" t="s">
        <v>6256</v>
      </c>
      <c r="C5723" s="58" t="s">
        <v>6257</v>
      </c>
    </row>
    <row r="5724" spans="1:3">
      <c r="A5724" s="58" t="s">
        <v>6258</v>
      </c>
      <c r="B5724" s="59" t="s">
        <v>6258</v>
      </c>
      <c r="C5724" s="58" t="s">
        <v>6259</v>
      </c>
    </row>
    <row r="5725" spans="1:3">
      <c r="A5725" s="58" t="s">
        <v>6260</v>
      </c>
      <c r="B5725" s="59" t="s">
        <v>6260</v>
      </c>
      <c r="C5725" s="58" t="s">
        <v>6261</v>
      </c>
    </row>
    <row r="5726" spans="1:3">
      <c r="A5726" s="58" t="s">
        <v>6262</v>
      </c>
      <c r="B5726" s="59" t="s">
        <v>6262</v>
      </c>
      <c r="C5726" s="58" t="s">
        <v>6263</v>
      </c>
    </row>
    <row r="5727" spans="1:3">
      <c r="A5727" s="58" t="s">
        <v>6264</v>
      </c>
      <c r="B5727" s="59" t="s">
        <v>6264</v>
      </c>
      <c r="C5727" s="58" t="s">
        <v>6265</v>
      </c>
    </row>
    <row r="5728" spans="1:3">
      <c r="A5728" s="58" t="s">
        <v>6266</v>
      </c>
      <c r="B5728" s="59" t="s">
        <v>6266</v>
      </c>
      <c r="C5728" s="58" t="s">
        <v>6267</v>
      </c>
    </row>
    <row r="5729" spans="1:3">
      <c r="A5729" s="58" t="s">
        <v>6268</v>
      </c>
      <c r="B5729" s="59" t="s">
        <v>6268</v>
      </c>
      <c r="C5729" s="58" t="s">
        <v>6267</v>
      </c>
    </row>
    <row r="5730" spans="1:3">
      <c r="A5730" s="58"/>
      <c r="B5730" s="59" t="s">
        <v>6268</v>
      </c>
      <c r="C5730" s="61" t="s">
        <v>655</v>
      </c>
    </row>
    <row r="5731" spans="1:3">
      <c r="A5731" s="58"/>
      <c r="B5731" s="59" t="s">
        <v>6268</v>
      </c>
      <c r="C5731" s="58" t="s">
        <v>6269</v>
      </c>
    </row>
    <row r="5732" spans="1:3">
      <c r="A5732" s="58"/>
      <c r="B5732" s="59" t="s">
        <v>6268</v>
      </c>
      <c r="C5732" s="58" t="s">
        <v>6270</v>
      </c>
    </row>
    <row r="5733" spans="1:3">
      <c r="A5733" s="58"/>
      <c r="B5733" s="59" t="s">
        <v>6268</v>
      </c>
      <c r="C5733" s="58" t="s">
        <v>669</v>
      </c>
    </row>
    <row r="5734" spans="1:3">
      <c r="A5734" s="58"/>
      <c r="B5734" s="59" t="s">
        <v>6268</v>
      </c>
      <c r="C5734" s="58" t="s">
        <v>6271</v>
      </c>
    </row>
    <row r="5735" spans="1:3">
      <c r="A5735" s="58"/>
      <c r="B5735" s="59" t="s">
        <v>6268</v>
      </c>
      <c r="C5735" s="58" t="s">
        <v>6272</v>
      </c>
    </row>
    <row r="5736" spans="1:3">
      <c r="A5736" s="58" t="s">
        <v>6273</v>
      </c>
      <c r="B5736" s="59" t="s">
        <v>6273</v>
      </c>
      <c r="C5736" s="61" t="s">
        <v>6267</v>
      </c>
    </row>
    <row r="5737" spans="1:3">
      <c r="A5737" s="58" t="s">
        <v>6274</v>
      </c>
      <c r="B5737" s="59" t="s">
        <v>6274</v>
      </c>
      <c r="C5737" s="58" t="s">
        <v>6275</v>
      </c>
    </row>
    <row r="5738" spans="1:3">
      <c r="A5738" s="58" t="s">
        <v>6276</v>
      </c>
      <c r="B5738" s="59" t="s">
        <v>6276</v>
      </c>
      <c r="C5738" s="58" t="s">
        <v>6277</v>
      </c>
    </row>
    <row r="5739" spans="1:3">
      <c r="A5739" s="58" t="s">
        <v>6278</v>
      </c>
      <c r="B5739" s="59" t="s">
        <v>6278</v>
      </c>
      <c r="C5739" s="58" t="s">
        <v>6279</v>
      </c>
    </row>
    <row r="5740" spans="1:3">
      <c r="A5740" s="58" t="s">
        <v>6280</v>
      </c>
      <c r="B5740" s="59" t="s">
        <v>6280</v>
      </c>
      <c r="C5740" s="58" t="s">
        <v>6281</v>
      </c>
    </row>
    <row r="5741" spans="1:3">
      <c r="A5741" s="58"/>
      <c r="B5741" s="59" t="s">
        <v>6280</v>
      </c>
      <c r="C5741" s="58" t="s">
        <v>655</v>
      </c>
    </row>
    <row r="5742" spans="1:3" ht="30">
      <c r="A5742" s="58"/>
      <c r="B5742" s="59" t="s">
        <v>6280</v>
      </c>
      <c r="C5742" s="58" t="s">
        <v>6282</v>
      </c>
    </row>
    <row r="5743" spans="1:3">
      <c r="A5743" s="58" t="s">
        <v>6283</v>
      </c>
      <c r="B5743" s="59" t="s">
        <v>6283</v>
      </c>
      <c r="C5743" s="58" t="s">
        <v>6284</v>
      </c>
    </row>
    <row r="5744" spans="1:3">
      <c r="A5744" s="58"/>
      <c r="B5744" s="59" t="s">
        <v>6283</v>
      </c>
      <c r="C5744" s="58" t="s">
        <v>655</v>
      </c>
    </row>
    <row r="5745" spans="1:3">
      <c r="A5745" s="58"/>
      <c r="B5745" s="59" t="s">
        <v>6283</v>
      </c>
      <c r="C5745" s="58" t="s">
        <v>6285</v>
      </c>
    </row>
    <row r="5746" spans="1:3">
      <c r="A5746" s="58"/>
      <c r="B5746" s="59" t="s">
        <v>6283</v>
      </c>
      <c r="C5746" s="58" t="s">
        <v>6286</v>
      </c>
    </row>
    <row r="5747" spans="1:3">
      <c r="A5747" s="58"/>
      <c r="B5747" s="59" t="s">
        <v>6283</v>
      </c>
      <c r="C5747" s="58" t="s">
        <v>6287</v>
      </c>
    </row>
    <row r="5748" spans="1:3">
      <c r="A5748" s="58"/>
      <c r="B5748" s="59" t="s">
        <v>6283</v>
      </c>
      <c r="C5748" s="61" t="s">
        <v>6288</v>
      </c>
    </row>
    <row r="5749" spans="1:3">
      <c r="A5749" s="58"/>
      <c r="B5749" s="59" t="s">
        <v>6283</v>
      </c>
      <c r="C5749" s="58" t="s">
        <v>6289</v>
      </c>
    </row>
    <row r="5750" spans="1:3">
      <c r="A5750" s="58"/>
      <c r="B5750" s="59" t="s">
        <v>6283</v>
      </c>
      <c r="C5750" s="58" t="s">
        <v>669</v>
      </c>
    </row>
    <row r="5751" spans="1:3">
      <c r="A5751" s="58"/>
      <c r="B5751" s="59" t="s">
        <v>6283</v>
      </c>
      <c r="C5751" s="58" t="s">
        <v>6290</v>
      </c>
    </row>
    <row r="5752" spans="1:3">
      <c r="A5752" s="58" t="s">
        <v>6291</v>
      </c>
      <c r="B5752" s="59" t="s">
        <v>6291</v>
      </c>
      <c r="C5752" s="58" t="s">
        <v>6292</v>
      </c>
    </row>
    <row r="5753" spans="1:3">
      <c r="A5753" s="58" t="s">
        <v>6293</v>
      </c>
      <c r="B5753" s="59" t="s">
        <v>6293</v>
      </c>
      <c r="C5753" s="58" t="s">
        <v>6294</v>
      </c>
    </row>
    <row r="5754" spans="1:3">
      <c r="A5754" s="58" t="s">
        <v>6295</v>
      </c>
      <c r="B5754" s="59" t="s">
        <v>6295</v>
      </c>
      <c r="C5754" s="58" t="s">
        <v>6296</v>
      </c>
    </row>
    <row r="5755" spans="1:3">
      <c r="A5755" s="58" t="s">
        <v>6297</v>
      </c>
      <c r="B5755" s="59" t="s">
        <v>6297</v>
      </c>
      <c r="C5755" s="58" t="s">
        <v>6298</v>
      </c>
    </row>
    <row r="5756" spans="1:3">
      <c r="A5756" s="58" t="s">
        <v>6299</v>
      </c>
      <c r="B5756" s="59" t="s">
        <v>6299</v>
      </c>
      <c r="C5756" s="58" t="s">
        <v>6300</v>
      </c>
    </row>
    <row r="5757" spans="1:3">
      <c r="A5757" s="58" t="s">
        <v>6301</v>
      </c>
      <c r="B5757" s="59" t="s">
        <v>6301</v>
      </c>
      <c r="C5757" s="58" t="s">
        <v>6302</v>
      </c>
    </row>
    <row r="5758" spans="1:3">
      <c r="A5758" s="58"/>
      <c r="B5758" s="59" t="s">
        <v>6301</v>
      </c>
      <c r="C5758" s="58" t="s">
        <v>655</v>
      </c>
    </row>
    <row r="5759" spans="1:3">
      <c r="A5759" s="58"/>
      <c r="B5759" s="59" t="s">
        <v>6301</v>
      </c>
      <c r="C5759" s="58" t="s">
        <v>6303</v>
      </c>
    </row>
    <row r="5760" spans="1:3">
      <c r="A5760" s="58"/>
      <c r="B5760" s="59" t="s">
        <v>6301</v>
      </c>
      <c r="C5760" s="58" t="s">
        <v>6304</v>
      </c>
    </row>
    <row r="5761" spans="1:3">
      <c r="A5761" s="58"/>
      <c r="B5761" s="59" t="s">
        <v>6301</v>
      </c>
      <c r="C5761" s="58" t="s">
        <v>6305</v>
      </c>
    </row>
    <row r="5762" spans="1:3">
      <c r="A5762" s="58" t="s">
        <v>6306</v>
      </c>
      <c r="B5762" s="59" t="s">
        <v>6306</v>
      </c>
      <c r="C5762" s="58" t="s">
        <v>6307</v>
      </c>
    </row>
    <row r="5763" spans="1:3">
      <c r="A5763" s="58"/>
      <c r="B5763" s="59" t="s">
        <v>6306</v>
      </c>
      <c r="C5763" s="58" t="s">
        <v>655</v>
      </c>
    </row>
    <row r="5764" spans="1:3">
      <c r="A5764" s="58"/>
      <c r="B5764" s="59" t="s">
        <v>6306</v>
      </c>
      <c r="C5764" s="61" t="s">
        <v>6308</v>
      </c>
    </row>
    <row r="5765" spans="1:3">
      <c r="A5765" s="58" t="s">
        <v>6309</v>
      </c>
      <c r="B5765" s="59" t="s">
        <v>6309</v>
      </c>
      <c r="C5765" s="58" t="s">
        <v>6310</v>
      </c>
    </row>
    <row r="5766" spans="1:3">
      <c r="A5766" s="58"/>
      <c r="B5766" s="59" t="s">
        <v>6309</v>
      </c>
      <c r="C5766" s="58" t="s">
        <v>655</v>
      </c>
    </row>
    <row r="5767" spans="1:3">
      <c r="A5767" s="58"/>
      <c r="B5767" s="59" t="s">
        <v>6309</v>
      </c>
      <c r="C5767" s="58" t="s">
        <v>6311</v>
      </c>
    </row>
    <row r="5768" spans="1:3">
      <c r="A5768" s="58"/>
      <c r="B5768" s="59" t="s">
        <v>6309</v>
      </c>
      <c r="C5768" s="58" t="s">
        <v>6312</v>
      </c>
    </row>
    <row r="5769" spans="1:3">
      <c r="A5769" s="58"/>
      <c r="B5769" s="59" t="s">
        <v>6309</v>
      </c>
      <c r="C5769" s="58" t="s">
        <v>6313</v>
      </c>
    </row>
    <row r="5770" spans="1:3">
      <c r="A5770" s="58"/>
      <c r="B5770" s="59" t="s">
        <v>6309</v>
      </c>
      <c r="C5770" s="58" t="s">
        <v>6314</v>
      </c>
    </row>
    <row r="5771" spans="1:3">
      <c r="A5771" s="58"/>
      <c r="B5771" s="59" t="s">
        <v>6309</v>
      </c>
      <c r="C5771" s="58" t="s">
        <v>6315</v>
      </c>
    </row>
    <row r="5772" spans="1:3">
      <c r="A5772" s="58"/>
      <c r="B5772" s="59" t="s">
        <v>6309</v>
      </c>
      <c r="C5772" s="58" t="s">
        <v>669</v>
      </c>
    </row>
    <row r="5773" spans="1:3">
      <c r="A5773" s="58"/>
      <c r="B5773" s="59" t="s">
        <v>6309</v>
      </c>
      <c r="C5773" s="58" t="s">
        <v>6316</v>
      </c>
    </row>
    <row r="5774" spans="1:3">
      <c r="A5774" s="58" t="s">
        <v>6317</v>
      </c>
      <c r="B5774" s="59" t="s">
        <v>6317</v>
      </c>
      <c r="C5774" s="58" t="s">
        <v>6310</v>
      </c>
    </row>
    <row r="5775" spans="1:3">
      <c r="A5775" s="58" t="s">
        <v>6318</v>
      </c>
      <c r="B5775" s="59" t="s">
        <v>6318</v>
      </c>
      <c r="C5775" s="58" t="s">
        <v>6319</v>
      </c>
    </row>
    <row r="5776" spans="1:3">
      <c r="A5776" s="58" t="s">
        <v>6320</v>
      </c>
      <c r="B5776" s="59" t="s">
        <v>6320</v>
      </c>
      <c r="C5776" s="58" t="s">
        <v>6321</v>
      </c>
    </row>
    <row r="5777" spans="1:3">
      <c r="A5777" s="58"/>
      <c r="B5777" s="59" t="s">
        <v>6320</v>
      </c>
      <c r="C5777" s="58" t="s">
        <v>655</v>
      </c>
    </row>
    <row r="5778" spans="1:3">
      <c r="A5778" s="58"/>
      <c r="B5778" s="59" t="s">
        <v>6320</v>
      </c>
      <c r="C5778" s="58" t="s">
        <v>6322</v>
      </c>
    </row>
    <row r="5779" spans="1:3">
      <c r="A5779" s="58"/>
      <c r="B5779" s="59" t="s">
        <v>6320</v>
      </c>
      <c r="C5779" s="58" t="s">
        <v>6323</v>
      </c>
    </row>
    <row r="5780" spans="1:3">
      <c r="A5780" s="58"/>
      <c r="B5780" s="59" t="s">
        <v>6320</v>
      </c>
      <c r="C5780" s="58" t="s">
        <v>6324</v>
      </c>
    </row>
    <row r="5781" spans="1:3">
      <c r="A5781" s="58"/>
      <c r="B5781" s="59" t="s">
        <v>6320</v>
      </c>
      <c r="C5781" s="58" t="s">
        <v>6325</v>
      </c>
    </row>
    <row r="5782" spans="1:3">
      <c r="A5782" s="58"/>
      <c r="B5782" s="59" t="s">
        <v>6320</v>
      </c>
      <c r="C5782" s="58" t="s">
        <v>6326</v>
      </c>
    </row>
    <row r="5783" spans="1:3">
      <c r="A5783" s="58"/>
      <c r="B5783" s="59" t="s">
        <v>6320</v>
      </c>
      <c r="C5783" s="58" t="s">
        <v>6327</v>
      </c>
    </row>
    <row r="5784" spans="1:3">
      <c r="A5784" s="58"/>
      <c r="B5784" s="59" t="s">
        <v>6320</v>
      </c>
      <c r="C5784" s="58" t="s">
        <v>6328</v>
      </c>
    </row>
    <row r="5785" spans="1:3">
      <c r="A5785" s="58" t="s">
        <v>6329</v>
      </c>
      <c r="B5785" s="59" t="s">
        <v>6329</v>
      </c>
      <c r="C5785" s="58" t="s">
        <v>6330</v>
      </c>
    </row>
    <row r="5786" spans="1:3">
      <c r="A5786" s="58" t="s">
        <v>6331</v>
      </c>
      <c r="B5786" s="59" t="s">
        <v>6331</v>
      </c>
      <c r="C5786" s="58" t="s">
        <v>6332</v>
      </c>
    </row>
    <row r="5787" spans="1:3">
      <c r="A5787" s="58" t="s">
        <v>6333</v>
      </c>
      <c r="B5787" s="59" t="s">
        <v>6333</v>
      </c>
      <c r="C5787" s="58" t="s">
        <v>6334</v>
      </c>
    </row>
    <row r="5788" spans="1:3">
      <c r="A5788" s="58" t="s">
        <v>6335</v>
      </c>
      <c r="B5788" s="59" t="s">
        <v>6335</v>
      </c>
      <c r="C5788" s="58" t="s">
        <v>6336</v>
      </c>
    </row>
    <row r="5789" spans="1:3">
      <c r="A5789" s="58" t="s">
        <v>6337</v>
      </c>
      <c r="B5789" s="59" t="s">
        <v>6337</v>
      </c>
      <c r="C5789" s="58" t="s">
        <v>6338</v>
      </c>
    </row>
    <row r="5790" spans="1:3">
      <c r="A5790" s="58" t="s">
        <v>6339</v>
      </c>
      <c r="B5790" s="59" t="s">
        <v>6339</v>
      </c>
      <c r="C5790" s="61" t="s">
        <v>6340</v>
      </c>
    </row>
    <row r="5791" spans="1:3">
      <c r="A5791" s="58" t="s">
        <v>6341</v>
      </c>
      <c r="B5791" s="59" t="s">
        <v>6341</v>
      </c>
      <c r="C5791" s="61" t="s">
        <v>6342</v>
      </c>
    </row>
    <row r="5792" spans="1:3">
      <c r="A5792" s="58" t="s">
        <v>6343</v>
      </c>
      <c r="B5792" s="59" t="s">
        <v>6343</v>
      </c>
      <c r="C5792" s="58" t="s">
        <v>6344</v>
      </c>
    </row>
    <row r="5793" spans="1:3">
      <c r="A5793" s="58" t="s">
        <v>6345</v>
      </c>
      <c r="B5793" s="59" t="s">
        <v>6345</v>
      </c>
      <c r="C5793" s="58" t="s">
        <v>6346</v>
      </c>
    </row>
    <row r="5794" spans="1:3">
      <c r="A5794" s="58" t="s">
        <v>6347</v>
      </c>
      <c r="B5794" s="59" t="s">
        <v>6347</v>
      </c>
      <c r="C5794" s="58" t="s">
        <v>6348</v>
      </c>
    </row>
    <row r="5795" spans="1:3">
      <c r="A5795" s="58" t="s">
        <v>6349</v>
      </c>
      <c r="B5795" s="59" t="s">
        <v>6349</v>
      </c>
      <c r="C5795" s="58" t="s">
        <v>6350</v>
      </c>
    </row>
    <row r="5796" spans="1:3">
      <c r="A5796" s="58" t="s">
        <v>6351</v>
      </c>
      <c r="B5796" s="59" t="s">
        <v>6351</v>
      </c>
      <c r="C5796" s="58" t="s">
        <v>6352</v>
      </c>
    </row>
    <row r="5797" spans="1:3">
      <c r="A5797" s="58" t="s">
        <v>6353</v>
      </c>
      <c r="B5797" s="59" t="s">
        <v>6353</v>
      </c>
      <c r="C5797" s="58" t="s">
        <v>6354</v>
      </c>
    </row>
    <row r="5798" spans="1:3">
      <c r="A5798" s="58"/>
      <c r="B5798" s="59" t="s">
        <v>6353</v>
      </c>
      <c r="C5798" s="58" t="s">
        <v>655</v>
      </c>
    </row>
    <row r="5799" spans="1:3">
      <c r="A5799" s="58"/>
      <c r="B5799" s="59" t="s">
        <v>6353</v>
      </c>
      <c r="C5799" s="58" t="s">
        <v>6355</v>
      </c>
    </row>
    <row r="5800" spans="1:3">
      <c r="A5800" s="58"/>
      <c r="B5800" s="59" t="s">
        <v>6353</v>
      </c>
      <c r="C5800" s="58" t="s">
        <v>6356</v>
      </c>
    </row>
    <row r="5801" spans="1:3">
      <c r="A5801" s="58"/>
      <c r="B5801" s="59" t="s">
        <v>6353</v>
      </c>
      <c r="C5801" s="58" t="s">
        <v>6357</v>
      </c>
    </row>
    <row r="5802" spans="1:3">
      <c r="A5802" s="58"/>
      <c r="B5802" s="59" t="s">
        <v>6353</v>
      </c>
      <c r="C5802" s="58" t="s">
        <v>669</v>
      </c>
    </row>
    <row r="5803" spans="1:3">
      <c r="A5803" s="58"/>
      <c r="B5803" s="59" t="s">
        <v>6353</v>
      </c>
      <c r="C5803" s="61" t="s">
        <v>6358</v>
      </c>
    </row>
    <row r="5804" spans="1:3">
      <c r="A5804" s="58" t="s">
        <v>6359</v>
      </c>
      <c r="B5804" s="59" t="s">
        <v>6359</v>
      </c>
      <c r="C5804" s="58" t="s">
        <v>6360</v>
      </c>
    </row>
    <row r="5805" spans="1:3">
      <c r="A5805" s="58" t="s">
        <v>6361</v>
      </c>
      <c r="B5805" s="59" t="s">
        <v>6361</v>
      </c>
      <c r="C5805" s="58" t="s">
        <v>6362</v>
      </c>
    </row>
    <row r="5806" spans="1:3">
      <c r="A5806" s="58" t="s">
        <v>6363</v>
      </c>
      <c r="B5806" s="59" t="s">
        <v>6363</v>
      </c>
      <c r="C5806" s="58" t="s">
        <v>6364</v>
      </c>
    </row>
    <row r="5807" spans="1:3">
      <c r="A5807" s="58" t="s">
        <v>6365</v>
      </c>
      <c r="B5807" s="59" t="s">
        <v>6365</v>
      </c>
      <c r="C5807" s="58" t="s">
        <v>6366</v>
      </c>
    </row>
    <row r="5808" spans="1:3">
      <c r="A5808" s="58"/>
      <c r="B5808" s="59" t="s">
        <v>6365</v>
      </c>
      <c r="C5808" s="58" t="s">
        <v>669</v>
      </c>
    </row>
    <row r="5809" spans="1:3">
      <c r="A5809" s="58"/>
      <c r="B5809" s="59" t="s">
        <v>6365</v>
      </c>
      <c r="C5809" s="58" t="s">
        <v>6367</v>
      </c>
    </row>
    <row r="5810" spans="1:3">
      <c r="A5810" s="58" t="s">
        <v>6368</v>
      </c>
      <c r="B5810" s="59" t="s">
        <v>6368</v>
      </c>
      <c r="C5810" s="58" t="s">
        <v>6369</v>
      </c>
    </row>
    <row r="5811" spans="1:3">
      <c r="A5811" s="58"/>
      <c r="B5811" s="59" t="s">
        <v>6368</v>
      </c>
      <c r="C5811" s="58" t="s">
        <v>655</v>
      </c>
    </row>
    <row r="5812" spans="1:3">
      <c r="A5812" s="58"/>
      <c r="B5812" s="59" t="s">
        <v>6368</v>
      </c>
      <c r="C5812" s="58" t="s">
        <v>6370</v>
      </c>
    </row>
    <row r="5813" spans="1:3">
      <c r="A5813" s="58"/>
      <c r="B5813" s="59" t="s">
        <v>6368</v>
      </c>
      <c r="C5813" s="58" t="s">
        <v>6371</v>
      </c>
    </row>
    <row r="5814" spans="1:3">
      <c r="A5814" s="58"/>
      <c r="B5814" s="59" t="s">
        <v>6368</v>
      </c>
      <c r="C5814" s="58" t="s">
        <v>6372</v>
      </c>
    </row>
    <row r="5815" spans="1:3">
      <c r="A5815" s="58"/>
      <c r="B5815" s="59" t="s">
        <v>6368</v>
      </c>
      <c r="C5815" s="58" t="s">
        <v>6373</v>
      </c>
    </row>
    <row r="5816" spans="1:3">
      <c r="A5816" s="58"/>
      <c r="B5816" s="59" t="s">
        <v>6368</v>
      </c>
      <c r="C5816" s="58" t="s">
        <v>6374</v>
      </c>
    </row>
    <row r="5817" spans="1:3">
      <c r="A5817" s="58"/>
      <c r="B5817" s="59" t="s">
        <v>6368</v>
      </c>
      <c r="C5817" s="58" t="s">
        <v>6375</v>
      </c>
    </row>
    <row r="5818" spans="1:3" ht="30">
      <c r="A5818" s="58"/>
      <c r="B5818" s="59" t="s">
        <v>6368</v>
      </c>
      <c r="C5818" s="61" t="s">
        <v>6376</v>
      </c>
    </row>
    <row r="5819" spans="1:3">
      <c r="A5819" s="58"/>
      <c r="B5819" s="59" t="s">
        <v>6368</v>
      </c>
      <c r="C5819" s="58" t="s">
        <v>6377</v>
      </c>
    </row>
    <row r="5820" spans="1:3">
      <c r="A5820" s="58"/>
      <c r="B5820" s="59" t="s">
        <v>6368</v>
      </c>
      <c r="C5820" s="58" t="s">
        <v>669</v>
      </c>
    </row>
    <row r="5821" spans="1:3">
      <c r="A5821" s="58"/>
      <c r="B5821" s="59" t="s">
        <v>6368</v>
      </c>
      <c r="C5821" s="58" t="s">
        <v>6378</v>
      </c>
    </row>
    <row r="5822" spans="1:3">
      <c r="A5822" s="58" t="s">
        <v>6379</v>
      </c>
      <c r="B5822" s="59" t="s">
        <v>6379</v>
      </c>
      <c r="C5822" s="58" t="s">
        <v>6380</v>
      </c>
    </row>
    <row r="5823" spans="1:3" ht="30">
      <c r="A5823" s="58" t="s">
        <v>6381</v>
      </c>
      <c r="B5823" s="59" t="s">
        <v>6381</v>
      </c>
      <c r="C5823" s="58" t="s">
        <v>6382</v>
      </c>
    </row>
    <row r="5824" spans="1:3">
      <c r="A5824" s="58" t="s">
        <v>6383</v>
      </c>
      <c r="B5824" s="59" t="s">
        <v>6383</v>
      </c>
      <c r="C5824" s="58" t="s">
        <v>6384</v>
      </c>
    </row>
    <row r="5825" spans="1:3">
      <c r="A5825" s="58" t="s">
        <v>6385</v>
      </c>
      <c r="B5825" s="59" t="s">
        <v>6385</v>
      </c>
      <c r="C5825" s="58" t="s">
        <v>6386</v>
      </c>
    </row>
    <row r="5826" spans="1:3">
      <c r="A5826" s="58" t="s">
        <v>6387</v>
      </c>
      <c r="B5826" s="59" t="s">
        <v>6387</v>
      </c>
      <c r="C5826" s="58" t="s">
        <v>6388</v>
      </c>
    </row>
    <row r="5827" spans="1:3">
      <c r="A5827" s="58" t="s">
        <v>6389</v>
      </c>
      <c r="B5827" s="59" t="s">
        <v>6389</v>
      </c>
      <c r="C5827" s="58" t="s">
        <v>6390</v>
      </c>
    </row>
    <row r="5828" spans="1:3">
      <c r="A5828" s="58" t="s">
        <v>6391</v>
      </c>
      <c r="B5828" s="59" t="s">
        <v>6391</v>
      </c>
      <c r="C5828" s="58" t="s">
        <v>6392</v>
      </c>
    </row>
    <row r="5829" spans="1:3">
      <c r="A5829" s="58" t="s">
        <v>6393</v>
      </c>
      <c r="B5829" s="59" t="s">
        <v>6393</v>
      </c>
      <c r="C5829" s="58" t="s">
        <v>6394</v>
      </c>
    </row>
    <row r="5830" spans="1:3">
      <c r="A5830" s="58" t="s">
        <v>6395</v>
      </c>
      <c r="B5830" s="59" t="s">
        <v>6395</v>
      </c>
      <c r="C5830" s="58" t="s">
        <v>6396</v>
      </c>
    </row>
    <row r="5831" spans="1:3">
      <c r="A5831" s="58"/>
      <c r="B5831" s="59" t="s">
        <v>6395</v>
      </c>
      <c r="C5831" s="58" t="s">
        <v>655</v>
      </c>
    </row>
    <row r="5832" spans="1:3" ht="30">
      <c r="A5832" s="58"/>
      <c r="B5832" s="59" t="s">
        <v>6395</v>
      </c>
      <c r="C5832" s="58" t="s">
        <v>6397</v>
      </c>
    </row>
    <row r="5833" spans="1:3">
      <c r="A5833" s="58" t="s">
        <v>6398</v>
      </c>
      <c r="B5833" s="59" t="s">
        <v>6398</v>
      </c>
      <c r="C5833" s="58" t="s">
        <v>6399</v>
      </c>
    </row>
    <row r="5834" spans="1:3">
      <c r="A5834" s="58"/>
      <c r="B5834" s="59" t="s">
        <v>6398</v>
      </c>
      <c r="C5834" s="58" t="s">
        <v>655</v>
      </c>
    </row>
    <row r="5835" spans="1:3">
      <c r="A5835" s="58"/>
      <c r="B5835" s="59" t="s">
        <v>6398</v>
      </c>
      <c r="C5835" s="58" t="s">
        <v>6400</v>
      </c>
    </row>
    <row r="5836" spans="1:3">
      <c r="A5836" s="58"/>
      <c r="B5836" s="59" t="s">
        <v>6398</v>
      </c>
      <c r="C5836" s="58" t="s">
        <v>669</v>
      </c>
    </row>
    <row r="5837" spans="1:3">
      <c r="A5837" s="58"/>
      <c r="B5837" s="59" t="s">
        <v>6398</v>
      </c>
      <c r="C5837" s="58" t="s">
        <v>6401</v>
      </c>
    </row>
    <row r="5838" spans="1:3">
      <c r="A5838" s="58" t="s">
        <v>6402</v>
      </c>
      <c r="B5838" s="59" t="s">
        <v>6402</v>
      </c>
      <c r="C5838" s="58" t="s">
        <v>6403</v>
      </c>
    </row>
    <row r="5839" spans="1:3">
      <c r="A5839" s="58"/>
      <c r="B5839" s="59" t="s">
        <v>6402</v>
      </c>
      <c r="C5839" s="58" t="s">
        <v>655</v>
      </c>
    </row>
    <row r="5840" spans="1:3">
      <c r="A5840" s="58"/>
      <c r="B5840" s="59" t="s">
        <v>6402</v>
      </c>
      <c r="C5840" s="58" t="s">
        <v>6404</v>
      </c>
    </row>
    <row r="5841" spans="1:3">
      <c r="A5841" s="58" t="s">
        <v>6405</v>
      </c>
      <c r="B5841" s="59" t="s">
        <v>6405</v>
      </c>
      <c r="C5841" s="61" t="s">
        <v>6406</v>
      </c>
    </row>
    <row r="5842" spans="1:3">
      <c r="A5842" s="58" t="s">
        <v>6407</v>
      </c>
      <c r="B5842" s="59" t="s">
        <v>6407</v>
      </c>
      <c r="C5842" s="58" t="s">
        <v>6408</v>
      </c>
    </row>
    <row r="5843" spans="1:3">
      <c r="A5843" s="58" t="s">
        <v>6409</v>
      </c>
      <c r="B5843" s="59" t="s">
        <v>6409</v>
      </c>
      <c r="C5843" s="58" t="s">
        <v>6410</v>
      </c>
    </row>
    <row r="5844" spans="1:3">
      <c r="A5844" s="58"/>
      <c r="B5844" s="59" t="s">
        <v>6409</v>
      </c>
      <c r="C5844" s="58" t="s">
        <v>655</v>
      </c>
    </row>
    <row r="5845" spans="1:3">
      <c r="A5845" s="58"/>
      <c r="B5845" s="59" t="s">
        <v>6409</v>
      </c>
      <c r="C5845" s="58" t="s">
        <v>6411</v>
      </c>
    </row>
    <row r="5846" spans="1:3">
      <c r="A5846" s="58"/>
      <c r="B5846" s="59" t="s">
        <v>6409</v>
      </c>
      <c r="C5846" s="58" t="s">
        <v>6412</v>
      </c>
    </row>
    <row r="5847" spans="1:3">
      <c r="A5847" s="58"/>
      <c r="B5847" s="59" t="s">
        <v>6409</v>
      </c>
      <c r="C5847" s="58" t="s">
        <v>657</v>
      </c>
    </row>
    <row r="5848" spans="1:3">
      <c r="A5848" s="58"/>
      <c r="B5848" s="59" t="s">
        <v>6409</v>
      </c>
      <c r="C5848" s="58" t="s">
        <v>6413</v>
      </c>
    </row>
    <row r="5849" spans="1:3">
      <c r="A5849" s="58" t="s">
        <v>6414</v>
      </c>
      <c r="B5849" s="59" t="s">
        <v>6414</v>
      </c>
      <c r="C5849" s="61" t="s">
        <v>6415</v>
      </c>
    </row>
    <row r="5850" spans="1:3">
      <c r="A5850" s="58" t="s">
        <v>6416</v>
      </c>
      <c r="B5850" s="59" t="s">
        <v>6416</v>
      </c>
      <c r="C5850" s="58" t="s">
        <v>6417</v>
      </c>
    </row>
    <row r="5851" spans="1:3">
      <c r="A5851" s="58" t="s">
        <v>6418</v>
      </c>
      <c r="B5851" s="59" t="s">
        <v>6418</v>
      </c>
      <c r="C5851" s="58" t="s">
        <v>6419</v>
      </c>
    </row>
    <row r="5852" spans="1:3">
      <c r="A5852" s="58"/>
      <c r="B5852" s="59" t="s">
        <v>6418</v>
      </c>
      <c r="C5852" s="58" t="s">
        <v>655</v>
      </c>
    </row>
    <row r="5853" spans="1:3">
      <c r="A5853" s="58"/>
      <c r="B5853" s="59" t="s">
        <v>6418</v>
      </c>
      <c r="C5853" s="58" t="s">
        <v>6420</v>
      </c>
    </row>
    <row r="5854" spans="1:3">
      <c r="A5854" s="58" t="s">
        <v>6421</v>
      </c>
      <c r="B5854" s="59" t="s">
        <v>6421</v>
      </c>
      <c r="C5854" s="58" t="s">
        <v>6419</v>
      </c>
    </row>
    <row r="5855" spans="1:3">
      <c r="A5855" s="58" t="s">
        <v>6422</v>
      </c>
      <c r="B5855" s="59" t="s">
        <v>6422</v>
      </c>
      <c r="C5855" s="58" t="s">
        <v>6423</v>
      </c>
    </row>
    <row r="5856" spans="1:3">
      <c r="A5856" s="58" t="s">
        <v>6424</v>
      </c>
      <c r="B5856" s="59" t="s">
        <v>6424</v>
      </c>
      <c r="C5856" s="58" t="s">
        <v>6425</v>
      </c>
    </row>
    <row r="5857" spans="1:3">
      <c r="A5857" s="58" t="s">
        <v>6426</v>
      </c>
      <c r="B5857" s="59" t="s">
        <v>6426</v>
      </c>
      <c r="C5857" s="58" t="s">
        <v>6427</v>
      </c>
    </row>
    <row r="5858" spans="1:3">
      <c r="A5858" s="58" t="s">
        <v>6428</v>
      </c>
      <c r="B5858" s="59" t="s">
        <v>6428</v>
      </c>
      <c r="C5858" s="58" t="s">
        <v>6429</v>
      </c>
    </row>
    <row r="5859" spans="1:3">
      <c r="A5859" s="58" t="s">
        <v>6430</v>
      </c>
      <c r="B5859" s="59" t="s">
        <v>6430</v>
      </c>
      <c r="C5859" s="58" t="s">
        <v>6431</v>
      </c>
    </row>
    <row r="5860" spans="1:3">
      <c r="A5860" s="58"/>
      <c r="B5860" s="59" t="s">
        <v>6430</v>
      </c>
      <c r="C5860" s="58" t="s">
        <v>655</v>
      </c>
    </row>
    <row r="5861" spans="1:3">
      <c r="A5861" s="58"/>
      <c r="B5861" s="59" t="s">
        <v>6430</v>
      </c>
      <c r="C5861" s="58" t="s">
        <v>6432</v>
      </c>
    </row>
    <row r="5862" spans="1:3">
      <c r="A5862" s="58"/>
      <c r="B5862" s="59" t="s">
        <v>6430</v>
      </c>
      <c r="C5862" s="58" t="s">
        <v>669</v>
      </c>
    </row>
    <row r="5863" spans="1:3">
      <c r="A5863" s="58"/>
      <c r="B5863" s="59" t="s">
        <v>6430</v>
      </c>
      <c r="C5863" s="58" t="s">
        <v>6433</v>
      </c>
    </row>
    <row r="5864" spans="1:3">
      <c r="A5864" s="58"/>
      <c r="B5864" s="59" t="s">
        <v>6430</v>
      </c>
      <c r="C5864" s="58" t="s">
        <v>6434</v>
      </c>
    </row>
    <row r="5865" spans="1:3">
      <c r="A5865" s="58" t="s">
        <v>6435</v>
      </c>
      <c r="B5865" s="59" t="s">
        <v>6435</v>
      </c>
      <c r="C5865" s="61" t="s">
        <v>6436</v>
      </c>
    </row>
    <row r="5866" spans="1:3">
      <c r="A5866" s="58"/>
      <c r="B5866" s="59" t="s">
        <v>6435</v>
      </c>
      <c r="C5866" s="58" t="s">
        <v>655</v>
      </c>
    </row>
    <row r="5867" spans="1:3" ht="45">
      <c r="A5867" s="58"/>
      <c r="B5867" s="59" t="s">
        <v>6435</v>
      </c>
      <c r="C5867" s="61" t="s">
        <v>6437</v>
      </c>
    </row>
    <row r="5868" spans="1:3">
      <c r="A5868" s="58"/>
      <c r="B5868" s="59" t="s">
        <v>6435</v>
      </c>
      <c r="C5868" s="58" t="s">
        <v>657</v>
      </c>
    </row>
    <row r="5869" spans="1:3">
      <c r="A5869" s="58"/>
      <c r="B5869" s="59" t="s">
        <v>6435</v>
      </c>
      <c r="C5869" s="58" t="s">
        <v>6438</v>
      </c>
    </row>
    <row r="5870" spans="1:3">
      <c r="A5870" s="58" t="s">
        <v>6439</v>
      </c>
      <c r="B5870" s="59" t="s">
        <v>6439</v>
      </c>
      <c r="C5870" s="58" t="s">
        <v>6440</v>
      </c>
    </row>
    <row r="5871" spans="1:3">
      <c r="A5871" s="58"/>
      <c r="B5871" s="59" t="s">
        <v>6439</v>
      </c>
      <c r="C5871" s="58" t="s">
        <v>655</v>
      </c>
    </row>
    <row r="5872" spans="1:3">
      <c r="A5872" s="58"/>
      <c r="B5872" s="59" t="s">
        <v>6439</v>
      </c>
      <c r="C5872" s="58" t="s">
        <v>6441</v>
      </c>
    </row>
    <row r="5873" spans="1:3">
      <c r="A5873" s="58"/>
      <c r="B5873" s="59" t="s">
        <v>6439</v>
      </c>
      <c r="C5873" s="58" t="s">
        <v>6442</v>
      </c>
    </row>
    <row r="5874" spans="1:3">
      <c r="A5874" s="58"/>
      <c r="B5874" s="59" t="s">
        <v>6439</v>
      </c>
      <c r="C5874" s="58" t="s">
        <v>6443</v>
      </c>
    </row>
    <row r="5875" spans="1:3">
      <c r="A5875" s="58"/>
      <c r="B5875" s="59" t="s">
        <v>6439</v>
      </c>
      <c r="C5875" s="58" t="s">
        <v>669</v>
      </c>
    </row>
    <row r="5876" spans="1:3">
      <c r="A5876" s="58"/>
      <c r="B5876" s="59" t="s">
        <v>6439</v>
      </c>
      <c r="C5876" s="58" t="s">
        <v>6444</v>
      </c>
    </row>
    <row r="5877" spans="1:3">
      <c r="A5877" s="58" t="s">
        <v>6445</v>
      </c>
      <c r="B5877" s="59" t="s">
        <v>6445</v>
      </c>
      <c r="C5877" s="58" t="s">
        <v>6446</v>
      </c>
    </row>
    <row r="5878" spans="1:3">
      <c r="A5878" s="58" t="s">
        <v>6447</v>
      </c>
      <c r="B5878" s="59" t="s">
        <v>6447</v>
      </c>
      <c r="C5878" s="58" t="s">
        <v>6448</v>
      </c>
    </row>
    <row r="5879" spans="1:3">
      <c r="A5879" s="58" t="s">
        <v>6449</v>
      </c>
      <c r="B5879" s="59" t="s">
        <v>6449</v>
      </c>
      <c r="C5879" s="58" t="s">
        <v>6450</v>
      </c>
    </row>
    <row r="5880" spans="1:3">
      <c r="A5880" s="58" t="s">
        <v>6451</v>
      </c>
      <c r="B5880" s="59" t="s">
        <v>6451</v>
      </c>
      <c r="C5880" s="58" t="s">
        <v>6452</v>
      </c>
    </row>
    <row r="5881" spans="1:3">
      <c r="A5881" s="58" t="s">
        <v>6453</v>
      </c>
      <c r="B5881" s="59" t="s">
        <v>6453</v>
      </c>
      <c r="C5881" s="58" t="s">
        <v>6454</v>
      </c>
    </row>
    <row r="5882" spans="1:3">
      <c r="A5882" s="58" t="s">
        <v>6455</v>
      </c>
      <c r="B5882" s="59" t="s">
        <v>6455</v>
      </c>
      <c r="C5882" s="58" t="s">
        <v>6456</v>
      </c>
    </row>
    <row r="5883" spans="1:3">
      <c r="A5883" s="58" t="s">
        <v>6457</v>
      </c>
      <c r="B5883" s="59" t="s">
        <v>6457</v>
      </c>
      <c r="C5883" s="58" t="s">
        <v>6458</v>
      </c>
    </row>
    <row r="5884" spans="1:3">
      <c r="A5884" s="58" t="s">
        <v>6459</v>
      </c>
      <c r="B5884" s="59" t="s">
        <v>6459</v>
      </c>
      <c r="C5884" s="58" t="s">
        <v>6460</v>
      </c>
    </row>
    <row r="5885" spans="1:3">
      <c r="A5885" s="58" t="s">
        <v>6461</v>
      </c>
      <c r="B5885" s="59" t="s">
        <v>6461</v>
      </c>
      <c r="C5885" s="58" t="s">
        <v>6462</v>
      </c>
    </row>
    <row r="5886" spans="1:3">
      <c r="A5886" s="58"/>
      <c r="B5886" s="59" t="s">
        <v>6461</v>
      </c>
      <c r="C5886" s="58" t="s">
        <v>655</v>
      </c>
    </row>
    <row r="5887" spans="1:3">
      <c r="A5887" s="58"/>
      <c r="B5887" s="59" t="s">
        <v>6461</v>
      </c>
      <c r="C5887" s="58" t="s">
        <v>6463</v>
      </c>
    </row>
    <row r="5888" spans="1:3">
      <c r="A5888" s="58"/>
      <c r="B5888" s="59" t="s">
        <v>6461</v>
      </c>
      <c r="C5888" s="58" t="s">
        <v>6464</v>
      </c>
    </row>
    <row r="5889" spans="1:3">
      <c r="A5889" s="58"/>
      <c r="B5889" s="59" t="s">
        <v>6461</v>
      </c>
      <c r="C5889" s="58" t="s">
        <v>6465</v>
      </c>
    </row>
    <row r="5890" spans="1:3">
      <c r="A5890" s="58"/>
      <c r="B5890" s="59" t="s">
        <v>6461</v>
      </c>
      <c r="C5890" s="58" t="s">
        <v>669</v>
      </c>
    </row>
    <row r="5891" spans="1:3">
      <c r="A5891" s="58"/>
      <c r="B5891" s="59" t="s">
        <v>6461</v>
      </c>
      <c r="C5891" s="58" t="s">
        <v>6466</v>
      </c>
    </row>
    <row r="5892" spans="1:3">
      <c r="A5892" s="58" t="s">
        <v>6467</v>
      </c>
      <c r="B5892" s="59" t="s">
        <v>6467</v>
      </c>
      <c r="C5892" s="58" t="s">
        <v>6468</v>
      </c>
    </row>
    <row r="5893" spans="1:3">
      <c r="A5893" s="58" t="s">
        <v>6469</v>
      </c>
      <c r="B5893" s="59" t="s">
        <v>6469</v>
      </c>
      <c r="C5893" s="58" t="s">
        <v>6470</v>
      </c>
    </row>
    <row r="5894" spans="1:3">
      <c r="A5894" s="58" t="s">
        <v>6471</v>
      </c>
      <c r="B5894" s="59" t="s">
        <v>6471</v>
      </c>
      <c r="C5894" s="58" t="s">
        <v>6472</v>
      </c>
    </row>
    <row r="5895" spans="1:3">
      <c r="A5895" s="58"/>
      <c r="B5895" s="59" t="s">
        <v>6471</v>
      </c>
      <c r="C5895" s="58" t="s">
        <v>655</v>
      </c>
    </row>
    <row r="5896" spans="1:3">
      <c r="A5896" s="58"/>
      <c r="B5896" s="59" t="s">
        <v>6471</v>
      </c>
      <c r="C5896" s="58" t="s">
        <v>6473</v>
      </c>
    </row>
    <row r="5897" spans="1:3">
      <c r="A5897" s="58" t="s">
        <v>6474</v>
      </c>
      <c r="B5897" s="59" t="s">
        <v>6474</v>
      </c>
      <c r="C5897" s="58" t="s">
        <v>6475</v>
      </c>
    </row>
    <row r="5898" spans="1:3">
      <c r="A5898" s="58" t="s">
        <v>6476</v>
      </c>
      <c r="B5898" s="59" t="s">
        <v>6476</v>
      </c>
      <c r="C5898" s="58" t="s">
        <v>6477</v>
      </c>
    </row>
    <row r="5899" spans="1:3">
      <c r="A5899" s="58" t="s">
        <v>6478</v>
      </c>
      <c r="B5899" s="59" t="s">
        <v>6478</v>
      </c>
      <c r="C5899" s="58" t="s">
        <v>6479</v>
      </c>
    </row>
    <row r="5900" spans="1:3">
      <c r="A5900" s="58" t="s">
        <v>6480</v>
      </c>
      <c r="B5900" s="59" t="s">
        <v>6480</v>
      </c>
      <c r="C5900" s="58" t="s">
        <v>6481</v>
      </c>
    </row>
    <row r="5901" spans="1:3">
      <c r="A5901" s="58"/>
      <c r="B5901" s="59" t="s">
        <v>6480</v>
      </c>
      <c r="C5901" s="58" t="s">
        <v>655</v>
      </c>
    </row>
    <row r="5902" spans="1:3">
      <c r="A5902" s="58"/>
      <c r="B5902" s="59" t="s">
        <v>6480</v>
      </c>
      <c r="C5902" s="58" t="s">
        <v>6482</v>
      </c>
    </row>
    <row r="5903" spans="1:3">
      <c r="A5903" s="58" t="s">
        <v>6483</v>
      </c>
      <c r="B5903" s="59" t="s">
        <v>6483</v>
      </c>
      <c r="C5903" s="58" t="s">
        <v>6484</v>
      </c>
    </row>
    <row r="5904" spans="1:3">
      <c r="A5904" s="58" t="s">
        <v>6485</v>
      </c>
      <c r="B5904" s="59" t="s">
        <v>6485</v>
      </c>
      <c r="C5904" s="58" t="s">
        <v>6486</v>
      </c>
    </row>
    <row r="5905" spans="1:3">
      <c r="A5905" s="58" t="s">
        <v>6487</v>
      </c>
      <c r="B5905" s="59" t="s">
        <v>6487</v>
      </c>
      <c r="C5905" s="58" t="s">
        <v>6488</v>
      </c>
    </row>
    <row r="5906" spans="1:3" ht="30">
      <c r="A5906" s="58" t="s">
        <v>6489</v>
      </c>
      <c r="B5906" s="59" t="s">
        <v>6489</v>
      </c>
      <c r="C5906" s="58" t="s">
        <v>6490</v>
      </c>
    </row>
    <row r="5907" spans="1:3">
      <c r="A5907" s="58" t="s">
        <v>6491</v>
      </c>
      <c r="B5907" s="59" t="s">
        <v>6491</v>
      </c>
      <c r="C5907" s="58" t="s">
        <v>6492</v>
      </c>
    </row>
    <row r="5908" spans="1:3">
      <c r="A5908" s="58" t="s">
        <v>6493</v>
      </c>
      <c r="B5908" s="59" t="s">
        <v>6493</v>
      </c>
      <c r="C5908" s="58" t="s">
        <v>6494</v>
      </c>
    </row>
    <row r="5909" spans="1:3">
      <c r="A5909" s="58" t="s">
        <v>6495</v>
      </c>
      <c r="B5909" s="59" t="s">
        <v>6495</v>
      </c>
      <c r="C5909" s="58" t="s">
        <v>6496</v>
      </c>
    </row>
    <row r="5910" spans="1:3">
      <c r="A5910" s="58" t="s">
        <v>6497</v>
      </c>
      <c r="B5910" s="59" t="s">
        <v>6497</v>
      </c>
      <c r="C5910" s="58" t="s">
        <v>6498</v>
      </c>
    </row>
    <row r="5911" spans="1:3">
      <c r="A5911" s="58" t="s">
        <v>6499</v>
      </c>
      <c r="B5911" s="59" t="s">
        <v>6499</v>
      </c>
      <c r="C5911" s="58" t="s">
        <v>6500</v>
      </c>
    </row>
    <row r="5912" spans="1:3">
      <c r="A5912" s="58" t="s">
        <v>46655</v>
      </c>
      <c r="B5912" s="59" t="s">
        <v>46655</v>
      </c>
      <c r="C5912" s="58" t="s">
        <v>46656</v>
      </c>
    </row>
    <row r="5913" spans="1:3">
      <c r="A5913" s="58" t="s">
        <v>46657</v>
      </c>
      <c r="B5913" s="59" t="s">
        <v>46657</v>
      </c>
      <c r="C5913" s="58" t="s">
        <v>46658</v>
      </c>
    </row>
    <row r="5914" spans="1:3">
      <c r="A5914" s="58" t="s">
        <v>46659</v>
      </c>
      <c r="B5914" s="59" t="s">
        <v>46659</v>
      </c>
      <c r="C5914" s="58" t="s">
        <v>46660</v>
      </c>
    </row>
    <row r="5915" spans="1:3">
      <c r="A5915" s="60" t="s">
        <v>6501</v>
      </c>
      <c r="B5915" s="59" t="s">
        <v>6501</v>
      </c>
      <c r="C5915" s="58" t="s">
        <v>6502</v>
      </c>
    </row>
    <row r="5916" spans="1:3">
      <c r="A5916" s="60"/>
      <c r="B5916" s="59" t="s">
        <v>6501</v>
      </c>
      <c r="C5916" s="58" t="s">
        <v>669</v>
      </c>
    </row>
    <row r="5917" spans="1:3">
      <c r="A5917" s="60"/>
      <c r="B5917" s="59" t="s">
        <v>6501</v>
      </c>
      <c r="C5917" s="58" t="s">
        <v>41328</v>
      </c>
    </row>
    <row r="5918" spans="1:3">
      <c r="A5918" s="60" t="s">
        <v>6503</v>
      </c>
      <c r="B5918" s="59" t="s">
        <v>6503</v>
      </c>
      <c r="C5918" s="58" t="s">
        <v>6504</v>
      </c>
    </row>
    <row r="5919" spans="1:3">
      <c r="A5919" s="60" t="s">
        <v>6505</v>
      </c>
      <c r="B5919" s="59" t="s">
        <v>6505</v>
      </c>
      <c r="C5919" s="58" t="s">
        <v>6506</v>
      </c>
    </row>
    <row r="5920" spans="1:3">
      <c r="A5920" s="60" t="s">
        <v>41329</v>
      </c>
      <c r="B5920" s="59" t="s">
        <v>41329</v>
      </c>
      <c r="C5920" s="61" t="s">
        <v>41330</v>
      </c>
    </row>
    <row r="5921" spans="1:3">
      <c r="A5921" s="60" t="s">
        <v>41331</v>
      </c>
      <c r="B5921" s="59" t="s">
        <v>41331</v>
      </c>
      <c r="C5921" s="61" t="s">
        <v>41332</v>
      </c>
    </row>
    <row r="5922" spans="1:3">
      <c r="A5922" s="60" t="s">
        <v>6507</v>
      </c>
      <c r="B5922" s="59" t="s">
        <v>6507</v>
      </c>
      <c r="C5922" s="61" t="s">
        <v>6508</v>
      </c>
    </row>
    <row r="5923" spans="1:3">
      <c r="A5923" s="60" t="s">
        <v>6509</v>
      </c>
      <c r="B5923" s="59" t="s">
        <v>6509</v>
      </c>
      <c r="C5923" s="58" t="s">
        <v>6510</v>
      </c>
    </row>
    <row r="5924" spans="1:3">
      <c r="A5924" s="60"/>
      <c r="B5924" s="59" t="s">
        <v>6509</v>
      </c>
      <c r="C5924" s="58" t="s">
        <v>669</v>
      </c>
    </row>
    <row r="5925" spans="1:3">
      <c r="A5925" s="60"/>
      <c r="B5925" s="59" t="s">
        <v>6509</v>
      </c>
      <c r="C5925" s="58" t="s">
        <v>41328</v>
      </c>
    </row>
    <row r="5926" spans="1:3">
      <c r="A5926" s="58" t="s">
        <v>6511</v>
      </c>
      <c r="B5926" s="59" t="s">
        <v>6511</v>
      </c>
      <c r="C5926" s="58" t="s">
        <v>6512</v>
      </c>
    </row>
    <row r="5927" spans="1:3">
      <c r="A5927" s="58" t="s">
        <v>6513</v>
      </c>
      <c r="B5927" s="59" t="s">
        <v>6513</v>
      </c>
      <c r="C5927" s="58" t="s">
        <v>6514</v>
      </c>
    </row>
    <row r="5928" spans="1:3">
      <c r="A5928" s="58" t="s">
        <v>6515</v>
      </c>
      <c r="B5928" s="59" t="s">
        <v>6515</v>
      </c>
      <c r="C5928" s="58" t="s">
        <v>6516</v>
      </c>
    </row>
    <row r="5929" spans="1:3">
      <c r="A5929" s="58" t="s">
        <v>6517</v>
      </c>
      <c r="B5929" s="59" t="s">
        <v>6517</v>
      </c>
      <c r="C5929" s="58" t="s">
        <v>6518</v>
      </c>
    </row>
    <row r="5930" spans="1:3">
      <c r="A5930" s="58" t="s">
        <v>6519</v>
      </c>
      <c r="B5930" s="59" t="s">
        <v>6519</v>
      </c>
      <c r="C5930" s="58" t="s">
        <v>6520</v>
      </c>
    </row>
    <row r="5931" spans="1:3">
      <c r="A5931" s="58" t="s">
        <v>6521</v>
      </c>
      <c r="B5931" s="59" t="s">
        <v>6521</v>
      </c>
      <c r="C5931" s="58" t="s">
        <v>6522</v>
      </c>
    </row>
    <row r="5932" spans="1:3">
      <c r="A5932" s="58" t="s">
        <v>6523</v>
      </c>
      <c r="B5932" s="59" t="s">
        <v>6523</v>
      </c>
      <c r="C5932" s="58" t="s">
        <v>6524</v>
      </c>
    </row>
    <row r="5933" spans="1:3">
      <c r="A5933" s="58" t="s">
        <v>6525</v>
      </c>
      <c r="B5933" s="59" t="s">
        <v>6525</v>
      </c>
      <c r="C5933" s="58" t="s">
        <v>6526</v>
      </c>
    </row>
    <row r="5934" spans="1:3">
      <c r="A5934" s="58" t="s">
        <v>6527</v>
      </c>
      <c r="B5934" s="59" t="s">
        <v>6527</v>
      </c>
      <c r="C5934" s="58" t="s">
        <v>6528</v>
      </c>
    </row>
    <row r="5935" spans="1:3">
      <c r="A5935" s="58"/>
      <c r="B5935" s="59" t="s">
        <v>6527</v>
      </c>
      <c r="C5935" s="58" t="s">
        <v>655</v>
      </c>
    </row>
    <row r="5936" spans="1:3">
      <c r="A5936" s="58"/>
      <c r="B5936" s="59" t="s">
        <v>6527</v>
      </c>
      <c r="C5936" s="61" t="s">
        <v>6529</v>
      </c>
    </row>
    <row r="5937" spans="1:3">
      <c r="A5937" s="58"/>
      <c r="B5937" s="59" t="s">
        <v>6527</v>
      </c>
      <c r="C5937" s="61" t="s">
        <v>6530</v>
      </c>
    </row>
    <row r="5938" spans="1:3">
      <c r="A5938" s="58"/>
      <c r="B5938" s="59" t="s">
        <v>6527</v>
      </c>
      <c r="C5938" s="61" t="s">
        <v>6531</v>
      </c>
    </row>
    <row r="5939" spans="1:3">
      <c r="A5939" s="58"/>
      <c r="B5939" s="59" t="s">
        <v>6527</v>
      </c>
      <c r="C5939" s="58" t="s">
        <v>6532</v>
      </c>
    </row>
    <row r="5940" spans="1:3">
      <c r="A5940" s="58"/>
      <c r="B5940" s="59" t="s">
        <v>6527</v>
      </c>
      <c r="C5940" s="58" t="s">
        <v>669</v>
      </c>
    </row>
    <row r="5941" spans="1:3">
      <c r="A5941" s="58"/>
      <c r="B5941" s="59" t="s">
        <v>6527</v>
      </c>
      <c r="C5941" s="58" t="s">
        <v>6533</v>
      </c>
    </row>
    <row r="5942" spans="1:3">
      <c r="A5942" s="58"/>
      <c r="B5942" s="59" t="s">
        <v>6527</v>
      </c>
      <c r="C5942" s="58" t="s">
        <v>6534</v>
      </c>
    </row>
    <row r="5943" spans="1:3">
      <c r="A5943" s="58"/>
      <c r="B5943" s="59" t="s">
        <v>6527</v>
      </c>
      <c r="C5943" s="58" t="s">
        <v>6535</v>
      </c>
    </row>
    <row r="5944" spans="1:3">
      <c r="A5944" s="58" t="s">
        <v>6536</v>
      </c>
      <c r="B5944" s="59" t="s">
        <v>6536</v>
      </c>
      <c r="C5944" s="58" t="s">
        <v>6537</v>
      </c>
    </row>
    <row r="5945" spans="1:3">
      <c r="A5945" s="58" t="s">
        <v>6538</v>
      </c>
      <c r="B5945" s="59" t="s">
        <v>6538</v>
      </c>
      <c r="C5945" s="58" t="s">
        <v>6539</v>
      </c>
    </row>
    <row r="5946" spans="1:3">
      <c r="A5946" s="58" t="s">
        <v>6540</v>
      </c>
      <c r="B5946" s="59" t="s">
        <v>6540</v>
      </c>
      <c r="C5946" s="58" t="s">
        <v>6541</v>
      </c>
    </row>
    <row r="5947" spans="1:3">
      <c r="A5947" s="58" t="s">
        <v>6542</v>
      </c>
      <c r="B5947" s="59" t="s">
        <v>6542</v>
      </c>
      <c r="C5947" s="58" t="s">
        <v>6543</v>
      </c>
    </row>
    <row r="5948" spans="1:3">
      <c r="A5948" s="58" t="s">
        <v>6544</v>
      </c>
      <c r="B5948" s="59" t="s">
        <v>6544</v>
      </c>
      <c r="C5948" s="58" t="s">
        <v>6545</v>
      </c>
    </row>
    <row r="5949" spans="1:3">
      <c r="A5949" s="58"/>
      <c r="B5949" s="59" t="s">
        <v>6544</v>
      </c>
      <c r="C5949" s="61" t="s">
        <v>655</v>
      </c>
    </row>
    <row r="5950" spans="1:3" ht="30">
      <c r="A5950" s="58"/>
      <c r="B5950" s="59" t="s">
        <v>6544</v>
      </c>
      <c r="C5950" s="61" t="s">
        <v>6546</v>
      </c>
    </row>
    <row r="5951" spans="1:3">
      <c r="A5951" s="58" t="s">
        <v>6547</v>
      </c>
      <c r="B5951" s="59" t="s">
        <v>6547</v>
      </c>
      <c r="C5951" s="61" t="s">
        <v>6548</v>
      </c>
    </row>
    <row r="5952" spans="1:3">
      <c r="A5952" s="58" t="s">
        <v>6549</v>
      </c>
      <c r="B5952" s="59" t="s">
        <v>6549</v>
      </c>
      <c r="C5952" s="61" t="s">
        <v>6550</v>
      </c>
    </row>
    <row r="5953" spans="1:3">
      <c r="A5953" s="58" t="s">
        <v>6551</v>
      </c>
      <c r="B5953" s="59" t="s">
        <v>6551</v>
      </c>
      <c r="C5953" s="58" t="s">
        <v>6552</v>
      </c>
    </row>
    <row r="5954" spans="1:3">
      <c r="A5954" s="58" t="s">
        <v>6553</v>
      </c>
      <c r="B5954" s="59" t="s">
        <v>6553</v>
      </c>
      <c r="C5954" s="58" t="s">
        <v>6554</v>
      </c>
    </row>
    <row r="5955" spans="1:3">
      <c r="A5955" s="58" t="s">
        <v>6555</v>
      </c>
      <c r="B5955" s="59" t="s">
        <v>6555</v>
      </c>
      <c r="C5955" s="58" t="s">
        <v>6556</v>
      </c>
    </row>
    <row r="5956" spans="1:3">
      <c r="A5956" s="58" t="s">
        <v>6557</v>
      </c>
      <c r="B5956" s="59" t="s">
        <v>6557</v>
      </c>
      <c r="C5956" s="58" t="s">
        <v>6558</v>
      </c>
    </row>
    <row r="5957" spans="1:3">
      <c r="A5957" s="58" t="s">
        <v>6559</v>
      </c>
      <c r="B5957" s="59" t="s">
        <v>6559</v>
      </c>
      <c r="C5957" s="58" t="s">
        <v>6560</v>
      </c>
    </row>
    <row r="5958" spans="1:3">
      <c r="A5958" s="58"/>
      <c r="B5958" s="59" t="s">
        <v>6559</v>
      </c>
      <c r="C5958" s="58" t="s">
        <v>655</v>
      </c>
    </row>
    <row r="5959" spans="1:3" ht="30">
      <c r="A5959" s="58"/>
      <c r="B5959" s="59" t="s">
        <v>6559</v>
      </c>
      <c r="C5959" s="58" t="s">
        <v>6561</v>
      </c>
    </row>
    <row r="5960" spans="1:3">
      <c r="A5960" s="58" t="s">
        <v>6562</v>
      </c>
      <c r="B5960" s="59" t="s">
        <v>6562</v>
      </c>
      <c r="C5960" s="58" t="s">
        <v>6563</v>
      </c>
    </row>
    <row r="5961" spans="1:3">
      <c r="A5961" s="58" t="s">
        <v>6564</v>
      </c>
      <c r="B5961" s="59" t="s">
        <v>6564</v>
      </c>
      <c r="C5961" s="58" t="s">
        <v>6565</v>
      </c>
    </row>
    <row r="5962" spans="1:3">
      <c r="A5962" s="58" t="s">
        <v>6566</v>
      </c>
      <c r="B5962" s="59" t="s">
        <v>6566</v>
      </c>
      <c r="C5962" s="58" t="s">
        <v>6567</v>
      </c>
    </row>
    <row r="5963" spans="1:3">
      <c r="A5963" s="58"/>
      <c r="B5963" s="59" t="s">
        <v>6566</v>
      </c>
      <c r="C5963" s="58" t="s">
        <v>655</v>
      </c>
    </row>
    <row r="5964" spans="1:3" ht="30">
      <c r="A5964" s="58"/>
      <c r="B5964" s="59" t="s">
        <v>6566</v>
      </c>
      <c r="C5964" s="58" t="s">
        <v>6568</v>
      </c>
    </row>
    <row r="5965" spans="1:3">
      <c r="A5965" s="58" t="s">
        <v>6569</v>
      </c>
      <c r="B5965" s="59" t="s">
        <v>6569</v>
      </c>
      <c r="C5965" s="58" t="s">
        <v>6570</v>
      </c>
    </row>
    <row r="5966" spans="1:3">
      <c r="A5966" s="58"/>
      <c r="B5966" s="59" t="s">
        <v>6569</v>
      </c>
      <c r="C5966" s="58" t="s">
        <v>655</v>
      </c>
    </row>
    <row r="5967" spans="1:3" ht="60">
      <c r="A5967" s="58"/>
      <c r="B5967" s="59" t="s">
        <v>6569</v>
      </c>
      <c r="C5967" s="58" t="s">
        <v>6571</v>
      </c>
    </row>
    <row r="5968" spans="1:3">
      <c r="A5968" s="58"/>
      <c r="B5968" s="59" t="s">
        <v>6569</v>
      </c>
      <c r="C5968" s="58" t="s">
        <v>6572</v>
      </c>
    </row>
    <row r="5969" spans="1:3">
      <c r="A5969" s="58"/>
      <c r="B5969" s="59" t="s">
        <v>6569</v>
      </c>
      <c r="C5969" s="58" t="s">
        <v>655</v>
      </c>
    </row>
    <row r="5970" spans="1:3">
      <c r="A5970" s="58"/>
      <c r="B5970" s="59" t="s">
        <v>6569</v>
      </c>
      <c r="C5970" s="58" t="s">
        <v>6573</v>
      </c>
    </row>
    <row r="5971" spans="1:3">
      <c r="A5971" s="58"/>
      <c r="B5971" s="59" t="s">
        <v>6569</v>
      </c>
      <c r="C5971" s="58" t="s">
        <v>6574</v>
      </c>
    </row>
    <row r="5972" spans="1:3">
      <c r="A5972" s="58"/>
      <c r="B5972" s="59" t="s">
        <v>6569</v>
      </c>
      <c r="C5972" s="58" t="s">
        <v>657</v>
      </c>
    </row>
    <row r="5973" spans="1:3">
      <c r="A5973" s="58"/>
      <c r="B5973" s="59" t="s">
        <v>6569</v>
      </c>
      <c r="C5973" s="58" t="s">
        <v>6575</v>
      </c>
    </row>
    <row r="5974" spans="1:3">
      <c r="A5974" s="58"/>
      <c r="B5974" s="59" t="s">
        <v>6569</v>
      </c>
      <c r="C5974" s="58" t="s">
        <v>6576</v>
      </c>
    </row>
    <row r="5975" spans="1:3">
      <c r="A5975" s="58" t="s">
        <v>6577</v>
      </c>
      <c r="B5975" s="59" t="s">
        <v>6577</v>
      </c>
      <c r="C5975" s="58" t="s">
        <v>6578</v>
      </c>
    </row>
    <row r="5976" spans="1:3">
      <c r="A5976" s="58" t="s">
        <v>6579</v>
      </c>
      <c r="B5976" s="59" t="s">
        <v>6579</v>
      </c>
      <c r="C5976" s="58" t="s">
        <v>6580</v>
      </c>
    </row>
    <row r="5977" spans="1:3">
      <c r="A5977" s="58" t="s">
        <v>6581</v>
      </c>
      <c r="B5977" s="59" t="s">
        <v>6581</v>
      </c>
      <c r="C5977" s="58" t="s">
        <v>6582</v>
      </c>
    </row>
    <row r="5978" spans="1:3">
      <c r="A5978" s="58" t="s">
        <v>6583</v>
      </c>
      <c r="B5978" s="59" t="s">
        <v>6583</v>
      </c>
      <c r="C5978" s="58" t="s">
        <v>6584</v>
      </c>
    </row>
    <row r="5979" spans="1:3">
      <c r="A5979" s="58" t="s">
        <v>6585</v>
      </c>
      <c r="B5979" s="59" t="s">
        <v>6585</v>
      </c>
      <c r="C5979" s="58" t="s">
        <v>6586</v>
      </c>
    </row>
    <row r="5980" spans="1:3">
      <c r="A5980" s="58"/>
      <c r="B5980" s="59" t="s">
        <v>6585</v>
      </c>
      <c r="C5980" s="58" t="s">
        <v>655</v>
      </c>
    </row>
    <row r="5981" spans="1:3" ht="30">
      <c r="A5981" s="58"/>
      <c r="B5981" s="59" t="s">
        <v>6585</v>
      </c>
      <c r="C5981" s="58" t="s">
        <v>6587</v>
      </c>
    </row>
    <row r="5982" spans="1:3">
      <c r="A5982" s="58"/>
      <c r="B5982" s="59" t="s">
        <v>6585</v>
      </c>
      <c r="C5982" s="58" t="s">
        <v>6588</v>
      </c>
    </row>
    <row r="5983" spans="1:3">
      <c r="A5983" s="58"/>
      <c r="B5983" s="59" t="s">
        <v>6585</v>
      </c>
      <c r="C5983" s="58" t="s">
        <v>6589</v>
      </c>
    </row>
    <row r="5984" spans="1:3">
      <c r="A5984" s="58"/>
      <c r="B5984" s="59" t="s">
        <v>6585</v>
      </c>
      <c r="C5984" s="58" t="s">
        <v>6590</v>
      </c>
    </row>
    <row r="5985" spans="1:3">
      <c r="A5985" s="58" t="s">
        <v>6591</v>
      </c>
      <c r="B5985" s="59" t="s">
        <v>6591</v>
      </c>
      <c r="C5985" s="58" t="s">
        <v>6592</v>
      </c>
    </row>
    <row r="5986" spans="1:3">
      <c r="A5986" s="58" t="s">
        <v>6593</v>
      </c>
      <c r="B5986" s="59" t="s">
        <v>6593</v>
      </c>
      <c r="C5986" s="58" t="s">
        <v>6594</v>
      </c>
    </row>
    <row r="5987" spans="1:3">
      <c r="A5987" s="58" t="s">
        <v>6595</v>
      </c>
      <c r="B5987" s="59" t="s">
        <v>6595</v>
      </c>
      <c r="C5987" s="58" t="s">
        <v>6596</v>
      </c>
    </row>
    <row r="5988" spans="1:3">
      <c r="A5988" s="58" t="s">
        <v>6597</v>
      </c>
      <c r="B5988" s="59" t="s">
        <v>6597</v>
      </c>
      <c r="C5988" s="58" t="s">
        <v>6598</v>
      </c>
    </row>
    <row r="5989" spans="1:3">
      <c r="A5989" s="58" t="s">
        <v>6599</v>
      </c>
      <c r="B5989" s="59" t="s">
        <v>6599</v>
      </c>
      <c r="C5989" s="58" t="s">
        <v>6600</v>
      </c>
    </row>
    <row r="5990" spans="1:3">
      <c r="A5990" s="58" t="s">
        <v>6601</v>
      </c>
      <c r="B5990" s="59" t="s">
        <v>6601</v>
      </c>
      <c r="C5990" s="58" t="s">
        <v>6602</v>
      </c>
    </row>
    <row r="5991" spans="1:3">
      <c r="A5991" s="58"/>
      <c r="B5991" s="59" t="s">
        <v>6601</v>
      </c>
      <c r="C5991" s="58" t="s">
        <v>650</v>
      </c>
    </row>
    <row r="5992" spans="1:3" ht="45">
      <c r="A5992" s="58"/>
      <c r="B5992" s="59" t="s">
        <v>6601</v>
      </c>
      <c r="C5992" s="58" t="s">
        <v>6603</v>
      </c>
    </row>
    <row r="5993" spans="1:3">
      <c r="A5993" s="58"/>
      <c r="B5993" s="59" t="s">
        <v>6601</v>
      </c>
      <c r="C5993" s="58" t="s">
        <v>5232</v>
      </c>
    </row>
    <row r="5994" spans="1:3">
      <c r="A5994" s="58"/>
      <c r="B5994" s="59" t="s">
        <v>6601</v>
      </c>
      <c r="C5994" s="58" t="s">
        <v>6604</v>
      </c>
    </row>
    <row r="5995" spans="1:3">
      <c r="A5995" s="58"/>
      <c r="B5995" s="59" t="s">
        <v>6601</v>
      </c>
      <c r="C5995" s="58" t="s">
        <v>1210</v>
      </c>
    </row>
    <row r="5996" spans="1:3">
      <c r="A5996" s="58"/>
      <c r="B5996" s="59" t="s">
        <v>6601</v>
      </c>
      <c r="C5996" s="58" t="s">
        <v>6605</v>
      </c>
    </row>
    <row r="5997" spans="1:3">
      <c r="A5997" s="58"/>
      <c r="B5997" s="59" t="s">
        <v>6601</v>
      </c>
      <c r="C5997" s="58" t="s">
        <v>6606</v>
      </c>
    </row>
    <row r="5998" spans="1:3">
      <c r="A5998" s="58"/>
      <c r="B5998" s="59" t="s">
        <v>6601</v>
      </c>
      <c r="C5998" s="58" t="s">
        <v>6607</v>
      </c>
    </row>
    <row r="5999" spans="1:3">
      <c r="A5999" s="58"/>
      <c r="B5999" s="59" t="s">
        <v>6601</v>
      </c>
      <c r="C5999" s="61" t="s">
        <v>6608</v>
      </c>
    </row>
    <row r="6000" spans="1:3">
      <c r="A6000" s="58"/>
      <c r="B6000" s="59" t="s">
        <v>6601</v>
      </c>
      <c r="C6000" s="61" t="s">
        <v>5232</v>
      </c>
    </row>
    <row r="6001" spans="1:3">
      <c r="A6001" s="58"/>
      <c r="B6001" s="59" t="s">
        <v>6601</v>
      </c>
      <c r="C6001" s="61" t="s">
        <v>6609</v>
      </c>
    </row>
    <row r="6002" spans="1:3">
      <c r="A6002" s="58" t="s">
        <v>9696</v>
      </c>
      <c r="B6002" s="59" t="s">
        <v>9696</v>
      </c>
      <c r="C6002" s="58" t="s">
        <v>6610</v>
      </c>
    </row>
    <row r="6003" spans="1:3">
      <c r="A6003" s="58"/>
      <c r="B6003" s="59" t="s">
        <v>9696</v>
      </c>
      <c r="C6003" s="58" t="s">
        <v>655</v>
      </c>
    </row>
    <row r="6004" spans="1:3">
      <c r="A6004" s="58"/>
      <c r="B6004" s="59" t="s">
        <v>9696</v>
      </c>
      <c r="C6004" s="58" t="s">
        <v>6611</v>
      </c>
    </row>
    <row r="6005" spans="1:3">
      <c r="A6005" s="58" t="s">
        <v>6612</v>
      </c>
      <c r="B6005" s="59" t="s">
        <v>6612</v>
      </c>
      <c r="C6005" s="58" t="s">
        <v>6613</v>
      </c>
    </row>
    <row r="6006" spans="1:3">
      <c r="A6006" s="58" t="s">
        <v>6614</v>
      </c>
      <c r="B6006" s="59" t="s">
        <v>6614</v>
      </c>
      <c r="C6006" s="58" t="s">
        <v>6613</v>
      </c>
    </row>
    <row r="6007" spans="1:3">
      <c r="A6007" s="58"/>
      <c r="B6007" s="59" t="s">
        <v>6614</v>
      </c>
      <c r="C6007" s="58" t="s">
        <v>655</v>
      </c>
    </row>
    <row r="6008" spans="1:3" ht="30">
      <c r="A6008" s="58"/>
      <c r="B6008" s="59" t="s">
        <v>6614</v>
      </c>
      <c r="C6008" s="58" t="s">
        <v>6615</v>
      </c>
    </row>
    <row r="6009" spans="1:3">
      <c r="A6009" s="58"/>
      <c r="B6009" s="59" t="s">
        <v>6614</v>
      </c>
      <c r="C6009" s="58" t="s">
        <v>6616</v>
      </c>
    </row>
    <row r="6010" spans="1:3">
      <c r="A6010" s="58"/>
      <c r="B6010" s="59" t="s">
        <v>6614</v>
      </c>
      <c r="C6010" s="58" t="s">
        <v>6617</v>
      </c>
    </row>
    <row r="6011" spans="1:3">
      <c r="A6011" s="58"/>
      <c r="B6011" s="59" t="s">
        <v>6614</v>
      </c>
      <c r="C6011" s="58" t="s">
        <v>669</v>
      </c>
    </row>
    <row r="6012" spans="1:3">
      <c r="A6012" s="58"/>
      <c r="B6012" s="59" t="s">
        <v>6614</v>
      </c>
      <c r="C6012" s="58" t="s">
        <v>6618</v>
      </c>
    </row>
    <row r="6013" spans="1:3">
      <c r="A6013" s="58"/>
      <c r="B6013" s="59" t="s">
        <v>6614</v>
      </c>
      <c r="C6013" s="58" t="s">
        <v>6619</v>
      </c>
    </row>
    <row r="6014" spans="1:3" ht="30">
      <c r="A6014" s="58"/>
      <c r="B6014" s="59" t="s">
        <v>6614</v>
      </c>
      <c r="C6014" s="58" t="s">
        <v>6620</v>
      </c>
    </row>
    <row r="6015" spans="1:3">
      <c r="A6015" s="58"/>
      <c r="B6015" s="59" t="s">
        <v>6614</v>
      </c>
      <c r="C6015" s="58" t="s">
        <v>6621</v>
      </c>
    </row>
    <row r="6016" spans="1:3">
      <c r="A6016" s="58" t="s">
        <v>6622</v>
      </c>
      <c r="B6016" s="59" t="s">
        <v>6622</v>
      </c>
      <c r="C6016" s="58" t="s">
        <v>6623</v>
      </c>
    </row>
    <row r="6017" spans="1:3">
      <c r="A6017" s="58" t="s">
        <v>6624</v>
      </c>
      <c r="B6017" s="59" t="s">
        <v>6624</v>
      </c>
      <c r="C6017" s="58" t="s">
        <v>6625</v>
      </c>
    </row>
    <row r="6018" spans="1:3">
      <c r="A6018" s="58" t="s">
        <v>6626</v>
      </c>
      <c r="B6018" s="59" t="s">
        <v>6626</v>
      </c>
      <c r="C6018" s="58" t="s">
        <v>6627</v>
      </c>
    </row>
    <row r="6019" spans="1:3">
      <c r="A6019" s="58" t="s">
        <v>6628</v>
      </c>
      <c r="B6019" s="59" t="s">
        <v>6628</v>
      </c>
      <c r="C6019" s="58" t="s">
        <v>6629</v>
      </c>
    </row>
    <row r="6020" spans="1:3">
      <c r="A6020" s="58" t="s">
        <v>6630</v>
      </c>
      <c r="B6020" s="59" t="s">
        <v>6630</v>
      </c>
      <c r="C6020" s="58" t="s">
        <v>6631</v>
      </c>
    </row>
    <row r="6021" spans="1:3">
      <c r="A6021" s="58" t="s">
        <v>6632</v>
      </c>
      <c r="B6021" s="59" t="s">
        <v>6632</v>
      </c>
      <c r="C6021" s="58" t="s">
        <v>6631</v>
      </c>
    </row>
    <row r="6022" spans="1:3">
      <c r="A6022" s="58"/>
      <c r="B6022" s="59" t="s">
        <v>6632</v>
      </c>
      <c r="C6022" s="58" t="s">
        <v>655</v>
      </c>
    </row>
    <row r="6023" spans="1:3">
      <c r="A6023" s="58"/>
      <c r="B6023" s="59" t="s">
        <v>6632</v>
      </c>
      <c r="C6023" s="58" t="s">
        <v>6633</v>
      </c>
    </row>
    <row r="6024" spans="1:3">
      <c r="A6024" s="58"/>
      <c r="B6024" s="59" t="s">
        <v>6632</v>
      </c>
      <c r="C6024" s="58" t="s">
        <v>669</v>
      </c>
    </row>
    <row r="6025" spans="1:3">
      <c r="A6025" s="58"/>
      <c r="B6025" s="59" t="s">
        <v>6632</v>
      </c>
      <c r="C6025" s="58" t="s">
        <v>6634</v>
      </c>
    </row>
    <row r="6026" spans="1:3">
      <c r="A6026" s="58"/>
      <c r="B6026" s="59" t="s">
        <v>6632</v>
      </c>
      <c r="C6026" s="58" t="s">
        <v>6635</v>
      </c>
    </row>
    <row r="6027" spans="1:3" ht="30">
      <c r="A6027" s="58"/>
      <c r="B6027" s="59" t="s">
        <v>6632</v>
      </c>
      <c r="C6027" s="58" t="s">
        <v>6620</v>
      </c>
    </row>
    <row r="6028" spans="1:3">
      <c r="A6028" s="58"/>
      <c r="B6028" s="59" t="s">
        <v>6632</v>
      </c>
      <c r="C6028" s="58" t="s">
        <v>6636</v>
      </c>
    </row>
    <row r="6029" spans="1:3">
      <c r="A6029" s="58" t="s">
        <v>6637</v>
      </c>
      <c r="B6029" s="59" t="s">
        <v>6637</v>
      </c>
      <c r="C6029" s="58" t="s">
        <v>6638</v>
      </c>
    </row>
    <row r="6030" spans="1:3">
      <c r="A6030" s="58"/>
      <c r="B6030" s="59" t="s">
        <v>6637</v>
      </c>
      <c r="C6030" s="58" t="s">
        <v>655</v>
      </c>
    </row>
    <row r="6031" spans="1:3">
      <c r="A6031" s="58"/>
      <c r="B6031" s="59" t="s">
        <v>6637</v>
      </c>
      <c r="C6031" s="58" t="s">
        <v>6639</v>
      </c>
    </row>
    <row r="6032" spans="1:3">
      <c r="A6032" s="58" t="s">
        <v>6640</v>
      </c>
      <c r="B6032" s="59" t="s">
        <v>6640</v>
      </c>
      <c r="C6032" s="58" t="s">
        <v>6641</v>
      </c>
    </row>
    <row r="6033" spans="1:3">
      <c r="A6033" s="58" t="s">
        <v>6642</v>
      </c>
      <c r="B6033" s="59" t="s">
        <v>6642</v>
      </c>
      <c r="C6033" s="58" t="s">
        <v>6643</v>
      </c>
    </row>
    <row r="6034" spans="1:3">
      <c r="A6034" s="58"/>
      <c r="B6034" s="59" t="s">
        <v>6642</v>
      </c>
      <c r="C6034" s="58" t="s">
        <v>655</v>
      </c>
    </row>
    <row r="6035" spans="1:3">
      <c r="A6035" s="58"/>
      <c r="B6035" s="59" t="s">
        <v>6642</v>
      </c>
      <c r="C6035" s="58" t="s">
        <v>6644</v>
      </c>
    </row>
    <row r="6036" spans="1:3">
      <c r="A6036" s="58"/>
      <c r="B6036" s="59" t="s">
        <v>6642</v>
      </c>
      <c r="C6036" s="58" t="s">
        <v>657</v>
      </c>
    </row>
    <row r="6037" spans="1:3">
      <c r="A6037" s="58"/>
      <c r="B6037" s="59" t="s">
        <v>6642</v>
      </c>
      <c r="C6037" s="58" t="s">
        <v>6645</v>
      </c>
    </row>
    <row r="6038" spans="1:3">
      <c r="A6038" s="58" t="s">
        <v>6646</v>
      </c>
      <c r="B6038" s="59" t="s">
        <v>6646</v>
      </c>
      <c r="C6038" s="58" t="s">
        <v>46286</v>
      </c>
    </row>
    <row r="6039" spans="1:3">
      <c r="A6039" s="58"/>
      <c r="B6039" s="59" t="s">
        <v>6646</v>
      </c>
      <c r="C6039" s="58" t="s">
        <v>655</v>
      </c>
    </row>
    <row r="6040" spans="1:3" ht="30">
      <c r="A6040" s="58"/>
      <c r="B6040" s="59" t="s">
        <v>6646</v>
      </c>
      <c r="C6040" s="58" t="s">
        <v>46287</v>
      </c>
    </row>
    <row r="6041" spans="1:3">
      <c r="A6041" s="58"/>
      <c r="B6041" s="59" t="s">
        <v>6646</v>
      </c>
      <c r="C6041" s="58" t="s">
        <v>46288</v>
      </c>
    </row>
    <row r="6042" spans="1:3">
      <c r="A6042" s="58"/>
      <c r="B6042" s="59" t="s">
        <v>6646</v>
      </c>
      <c r="C6042" s="58" t="s">
        <v>657</v>
      </c>
    </row>
    <row r="6043" spans="1:3">
      <c r="A6043" s="58"/>
      <c r="B6043" s="59" t="s">
        <v>6646</v>
      </c>
      <c r="C6043" s="58" t="s">
        <v>46289</v>
      </c>
    </row>
    <row r="6044" spans="1:3">
      <c r="A6044" s="58"/>
      <c r="B6044" s="59" t="s">
        <v>6646</v>
      </c>
      <c r="C6044" s="58" t="s">
        <v>46290</v>
      </c>
    </row>
    <row r="6045" spans="1:3">
      <c r="A6045" s="58" t="s">
        <v>6647</v>
      </c>
      <c r="B6045" s="59" t="s">
        <v>6647</v>
      </c>
      <c r="C6045" s="58" t="s">
        <v>6648</v>
      </c>
    </row>
    <row r="6046" spans="1:3">
      <c r="A6046" s="58" t="s">
        <v>6649</v>
      </c>
      <c r="B6046" s="59" t="s">
        <v>6649</v>
      </c>
      <c r="C6046" s="58" t="s">
        <v>6650</v>
      </c>
    </row>
    <row r="6047" spans="1:3">
      <c r="A6047" s="58" t="s">
        <v>6651</v>
      </c>
      <c r="B6047" s="59" t="s">
        <v>6651</v>
      </c>
      <c r="C6047" s="58" t="s">
        <v>6652</v>
      </c>
    </row>
    <row r="6048" spans="1:3">
      <c r="A6048" s="58" t="s">
        <v>6653</v>
      </c>
      <c r="B6048" s="59" t="s">
        <v>6653</v>
      </c>
      <c r="C6048" s="58" t="s">
        <v>46291</v>
      </c>
    </row>
    <row r="6049" spans="1:3">
      <c r="A6049" s="58" t="s">
        <v>6654</v>
      </c>
      <c r="B6049" s="59" t="s">
        <v>6654</v>
      </c>
      <c r="C6049" s="58" t="s">
        <v>46292</v>
      </c>
    </row>
    <row r="6050" spans="1:3">
      <c r="A6050" s="58" t="s">
        <v>6655</v>
      </c>
      <c r="B6050" s="59" t="s">
        <v>6655</v>
      </c>
      <c r="C6050" s="58" t="s">
        <v>46293</v>
      </c>
    </row>
    <row r="6051" spans="1:3">
      <c r="A6051" s="58" t="s">
        <v>6656</v>
      </c>
      <c r="B6051" s="59" t="s">
        <v>6656</v>
      </c>
      <c r="C6051" s="58" t="s">
        <v>46294</v>
      </c>
    </row>
    <row r="6052" spans="1:3">
      <c r="A6052" s="58" t="s">
        <v>6657</v>
      </c>
      <c r="B6052" s="59" t="s">
        <v>6657</v>
      </c>
      <c r="C6052" s="58" t="s">
        <v>46295</v>
      </c>
    </row>
    <row r="6053" spans="1:3">
      <c r="A6053" s="58" t="s">
        <v>6658</v>
      </c>
      <c r="B6053" s="59" t="s">
        <v>6658</v>
      </c>
      <c r="C6053" s="58" t="s">
        <v>6659</v>
      </c>
    </row>
    <row r="6054" spans="1:3">
      <c r="A6054" s="58" t="s">
        <v>6660</v>
      </c>
      <c r="B6054" s="59" t="s">
        <v>6660</v>
      </c>
      <c r="C6054" s="58" t="s">
        <v>46296</v>
      </c>
    </row>
    <row r="6055" spans="1:3">
      <c r="A6055" s="58"/>
      <c r="B6055" s="59" t="s">
        <v>6660</v>
      </c>
      <c r="C6055" s="58" t="s">
        <v>655</v>
      </c>
    </row>
    <row r="6056" spans="1:3">
      <c r="A6056" s="58"/>
      <c r="B6056" s="59" t="s">
        <v>6660</v>
      </c>
      <c r="C6056" s="58" t="s">
        <v>46297</v>
      </c>
    </row>
    <row r="6057" spans="1:3">
      <c r="A6057" s="58" t="s">
        <v>6661</v>
      </c>
      <c r="B6057" s="59" t="s">
        <v>6661</v>
      </c>
      <c r="C6057" s="58" t="s">
        <v>6662</v>
      </c>
    </row>
    <row r="6058" spans="1:3">
      <c r="A6058" s="58"/>
      <c r="B6058" s="59" t="s">
        <v>6661</v>
      </c>
      <c r="C6058" s="58" t="s">
        <v>655</v>
      </c>
    </row>
    <row r="6059" spans="1:3" ht="30">
      <c r="A6059" s="58"/>
      <c r="B6059" s="59" t="s">
        <v>6661</v>
      </c>
      <c r="C6059" s="58" t="s">
        <v>46298</v>
      </c>
    </row>
    <row r="6060" spans="1:3">
      <c r="A6060" s="58"/>
      <c r="B6060" s="59" t="s">
        <v>6661</v>
      </c>
      <c r="C6060" s="58" t="s">
        <v>46299</v>
      </c>
    </row>
    <row r="6061" spans="1:3">
      <c r="A6061" s="58"/>
      <c r="B6061" s="59" t="s">
        <v>6661</v>
      </c>
      <c r="C6061" s="58" t="s">
        <v>657</v>
      </c>
    </row>
    <row r="6062" spans="1:3">
      <c r="A6062" s="58"/>
      <c r="B6062" s="59" t="s">
        <v>6661</v>
      </c>
      <c r="C6062" s="58" t="s">
        <v>46300</v>
      </c>
    </row>
    <row r="6063" spans="1:3">
      <c r="A6063" s="58"/>
      <c r="B6063" s="59" t="s">
        <v>6661</v>
      </c>
      <c r="C6063" s="58" t="s">
        <v>6663</v>
      </c>
    </row>
    <row r="6064" spans="1:3" ht="30">
      <c r="A6064" s="58" t="s">
        <v>6664</v>
      </c>
      <c r="B6064" s="59" t="s">
        <v>6664</v>
      </c>
      <c r="C6064" s="58" t="s">
        <v>46301</v>
      </c>
    </row>
    <row r="6065" spans="1:3">
      <c r="A6065" s="58" t="s">
        <v>6665</v>
      </c>
      <c r="B6065" s="59" t="s">
        <v>6665</v>
      </c>
      <c r="C6065" s="58" t="s">
        <v>46302</v>
      </c>
    </row>
    <row r="6066" spans="1:3">
      <c r="A6066" s="58" t="s">
        <v>6666</v>
      </c>
      <c r="B6066" s="59" t="s">
        <v>6666</v>
      </c>
      <c r="C6066" s="58" t="s">
        <v>46303</v>
      </c>
    </row>
    <row r="6067" spans="1:3">
      <c r="A6067" s="58" t="s">
        <v>6667</v>
      </c>
      <c r="B6067" s="59" t="s">
        <v>6667</v>
      </c>
      <c r="C6067" s="58" t="s">
        <v>46304</v>
      </c>
    </row>
    <row r="6068" spans="1:3" ht="30">
      <c r="A6068" s="58" t="s">
        <v>6668</v>
      </c>
      <c r="B6068" s="59" t="s">
        <v>6668</v>
      </c>
      <c r="C6068" s="58" t="s">
        <v>6669</v>
      </c>
    </row>
    <row r="6069" spans="1:3">
      <c r="A6069" s="58" t="s">
        <v>6670</v>
      </c>
      <c r="B6069" s="59" t="s">
        <v>6670</v>
      </c>
      <c r="C6069" s="58" t="s">
        <v>46305</v>
      </c>
    </row>
    <row r="6070" spans="1:3">
      <c r="A6070" s="58" t="s">
        <v>6671</v>
      </c>
      <c r="B6070" s="59" t="s">
        <v>6671</v>
      </c>
      <c r="C6070" s="58" t="s">
        <v>46306</v>
      </c>
    </row>
    <row r="6071" spans="1:3">
      <c r="A6071" s="58"/>
      <c r="B6071" s="59" t="s">
        <v>6671</v>
      </c>
      <c r="C6071" s="58" t="s">
        <v>655</v>
      </c>
    </row>
    <row r="6072" spans="1:3">
      <c r="A6072" s="58"/>
      <c r="B6072" s="59" t="s">
        <v>6671</v>
      </c>
      <c r="C6072" s="58" t="s">
        <v>46307</v>
      </c>
    </row>
    <row r="6073" spans="1:3">
      <c r="A6073" s="58"/>
      <c r="B6073" s="59" t="s">
        <v>6671</v>
      </c>
      <c r="C6073" s="58" t="s">
        <v>35182</v>
      </c>
    </row>
    <row r="6074" spans="1:3">
      <c r="A6074" s="58"/>
      <c r="B6074" s="59" t="s">
        <v>6671</v>
      </c>
      <c r="C6074" s="58" t="s">
        <v>669</v>
      </c>
    </row>
    <row r="6075" spans="1:3">
      <c r="A6075" s="58"/>
      <c r="B6075" s="59" t="s">
        <v>6671</v>
      </c>
      <c r="C6075" s="58" t="s">
        <v>46308</v>
      </c>
    </row>
    <row r="6076" spans="1:3">
      <c r="A6076" s="58"/>
      <c r="B6076" s="59" t="s">
        <v>6671</v>
      </c>
      <c r="C6076" s="58" t="s">
        <v>46309</v>
      </c>
    </row>
    <row r="6077" spans="1:3">
      <c r="A6077" s="58"/>
      <c r="B6077" s="59" t="s">
        <v>6671</v>
      </c>
      <c r="C6077" s="58" t="s">
        <v>46310</v>
      </c>
    </row>
    <row r="6078" spans="1:3">
      <c r="A6078" s="58" t="s">
        <v>6672</v>
      </c>
      <c r="B6078" s="59" t="s">
        <v>6672</v>
      </c>
      <c r="C6078" s="58" t="s">
        <v>46311</v>
      </c>
    </row>
    <row r="6079" spans="1:3" ht="30">
      <c r="A6079" s="58" t="s">
        <v>6673</v>
      </c>
      <c r="B6079" s="59" t="s">
        <v>6673</v>
      </c>
      <c r="C6079" s="58" t="s">
        <v>46312</v>
      </c>
    </row>
    <row r="6080" spans="1:3" ht="30">
      <c r="A6080" s="58" t="s">
        <v>6674</v>
      </c>
      <c r="B6080" s="59" t="s">
        <v>6674</v>
      </c>
      <c r="C6080" s="58" t="s">
        <v>46313</v>
      </c>
    </row>
    <row r="6081" spans="1:3">
      <c r="A6081" s="58" t="s">
        <v>6675</v>
      </c>
      <c r="B6081" s="59" t="s">
        <v>6675</v>
      </c>
      <c r="C6081" s="58" t="s">
        <v>6676</v>
      </c>
    </row>
    <row r="6082" spans="1:3">
      <c r="A6082" s="58" t="s">
        <v>6677</v>
      </c>
      <c r="B6082" s="59" t="s">
        <v>6677</v>
      </c>
      <c r="C6082" s="58" t="s">
        <v>6678</v>
      </c>
    </row>
    <row r="6083" spans="1:3">
      <c r="A6083" s="58" t="s">
        <v>6679</v>
      </c>
      <c r="B6083" s="59" t="s">
        <v>6679</v>
      </c>
      <c r="C6083" s="58" t="s">
        <v>6680</v>
      </c>
    </row>
    <row r="6084" spans="1:3">
      <c r="A6084" s="58"/>
      <c r="B6084" s="59" t="s">
        <v>6679</v>
      </c>
      <c r="C6084" s="58" t="s">
        <v>655</v>
      </c>
    </row>
    <row r="6085" spans="1:3">
      <c r="A6085" s="58"/>
      <c r="B6085" s="59" t="s">
        <v>6679</v>
      </c>
      <c r="C6085" s="58" t="s">
        <v>6681</v>
      </c>
    </row>
    <row r="6086" spans="1:3">
      <c r="A6086" s="58" t="s">
        <v>6682</v>
      </c>
      <c r="B6086" s="59" t="s">
        <v>6682</v>
      </c>
      <c r="C6086" s="58" t="s">
        <v>6683</v>
      </c>
    </row>
    <row r="6087" spans="1:3">
      <c r="A6087" s="58"/>
      <c r="B6087" s="59" t="s">
        <v>6682</v>
      </c>
      <c r="C6087" s="58" t="s">
        <v>655</v>
      </c>
    </row>
    <row r="6088" spans="1:3" ht="45">
      <c r="A6088" s="58"/>
      <c r="B6088" s="59" t="s">
        <v>6682</v>
      </c>
      <c r="C6088" s="58" t="s">
        <v>6684</v>
      </c>
    </row>
    <row r="6089" spans="1:3">
      <c r="A6089" s="58"/>
      <c r="B6089" s="59" t="s">
        <v>6682</v>
      </c>
      <c r="C6089" s="58" t="s">
        <v>657</v>
      </c>
    </row>
    <row r="6090" spans="1:3">
      <c r="A6090" s="58"/>
      <c r="B6090" s="59" t="s">
        <v>6682</v>
      </c>
      <c r="C6090" s="58" t="s">
        <v>6685</v>
      </c>
    </row>
    <row r="6091" spans="1:3">
      <c r="A6091" s="58"/>
      <c r="B6091" s="59" t="s">
        <v>6682</v>
      </c>
      <c r="C6091" s="58" t="s">
        <v>6686</v>
      </c>
    </row>
    <row r="6092" spans="1:3">
      <c r="A6092" s="58" t="s">
        <v>6687</v>
      </c>
      <c r="B6092" s="59" t="s">
        <v>6687</v>
      </c>
      <c r="C6092" s="58" t="s">
        <v>6688</v>
      </c>
    </row>
    <row r="6093" spans="1:3">
      <c r="A6093" s="58" t="s">
        <v>6689</v>
      </c>
      <c r="B6093" s="59" t="s">
        <v>6689</v>
      </c>
      <c r="C6093" s="58" t="s">
        <v>6690</v>
      </c>
    </row>
    <row r="6094" spans="1:3">
      <c r="A6094" s="58" t="s">
        <v>6691</v>
      </c>
      <c r="B6094" s="59" t="s">
        <v>6691</v>
      </c>
      <c r="C6094" s="58" t="s">
        <v>6692</v>
      </c>
    </row>
    <row r="6095" spans="1:3">
      <c r="A6095" s="58" t="s">
        <v>6693</v>
      </c>
      <c r="B6095" s="59" t="s">
        <v>6693</v>
      </c>
      <c r="C6095" s="58" t="s">
        <v>6694</v>
      </c>
    </row>
    <row r="6096" spans="1:3">
      <c r="A6096" s="58"/>
      <c r="B6096" s="59" t="s">
        <v>6693</v>
      </c>
      <c r="C6096" s="58" t="s">
        <v>655</v>
      </c>
    </row>
    <row r="6097" spans="1:3">
      <c r="A6097" s="58"/>
      <c r="B6097" s="59" t="s">
        <v>6693</v>
      </c>
      <c r="C6097" s="58" t="s">
        <v>6695</v>
      </c>
    </row>
    <row r="6098" spans="1:3">
      <c r="A6098" s="58" t="s">
        <v>6696</v>
      </c>
      <c r="B6098" s="59" t="s">
        <v>6696</v>
      </c>
      <c r="C6098" s="58" t="s">
        <v>6697</v>
      </c>
    </row>
    <row r="6099" spans="1:3">
      <c r="A6099" s="58" t="s">
        <v>6698</v>
      </c>
      <c r="B6099" s="59" t="s">
        <v>6698</v>
      </c>
      <c r="C6099" s="58" t="s">
        <v>6697</v>
      </c>
    </row>
    <row r="6100" spans="1:3">
      <c r="A6100" s="58"/>
      <c r="B6100" s="59" t="s">
        <v>6698</v>
      </c>
      <c r="C6100" s="58" t="s">
        <v>655</v>
      </c>
    </row>
    <row r="6101" spans="1:3">
      <c r="A6101" s="58"/>
      <c r="B6101" s="59" t="s">
        <v>6698</v>
      </c>
      <c r="C6101" s="58" t="s">
        <v>6699</v>
      </c>
    </row>
    <row r="6102" spans="1:3">
      <c r="A6102" s="58"/>
      <c r="B6102" s="59" t="s">
        <v>6698</v>
      </c>
      <c r="C6102" s="58" t="s">
        <v>657</v>
      </c>
    </row>
    <row r="6103" spans="1:3">
      <c r="A6103" s="58"/>
      <c r="B6103" s="59" t="s">
        <v>6698</v>
      </c>
      <c r="C6103" s="58" t="s">
        <v>46661</v>
      </c>
    </row>
    <row r="6104" spans="1:3">
      <c r="A6104" s="58" t="s">
        <v>6700</v>
      </c>
      <c r="B6104" s="59" t="s">
        <v>6700</v>
      </c>
      <c r="C6104" s="58" t="s">
        <v>6701</v>
      </c>
    </row>
    <row r="6105" spans="1:3">
      <c r="A6105" s="58" t="s">
        <v>6702</v>
      </c>
      <c r="B6105" s="59" t="s">
        <v>6702</v>
      </c>
      <c r="C6105" s="58" t="s">
        <v>6703</v>
      </c>
    </row>
    <row r="6106" spans="1:3">
      <c r="A6106" s="58" t="s">
        <v>6704</v>
      </c>
      <c r="B6106" s="59" t="s">
        <v>6704</v>
      </c>
      <c r="C6106" s="58" t="s">
        <v>6705</v>
      </c>
    </row>
    <row r="6107" spans="1:3">
      <c r="A6107" s="58" t="s">
        <v>6706</v>
      </c>
      <c r="B6107" s="59" t="s">
        <v>6706</v>
      </c>
      <c r="C6107" s="58" t="s">
        <v>6707</v>
      </c>
    </row>
    <row r="6108" spans="1:3">
      <c r="A6108" s="58" t="s">
        <v>6708</v>
      </c>
      <c r="B6108" s="59" t="s">
        <v>6708</v>
      </c>
      <c r="C6108" s="58" t="s">
        <v>6709</v>
      </c>
    </row>
    <row r="6109" spans="1:3">
      <c r="A6109" s="58" t="s">
        <v>6710</v>
      </c>
      <c r="B6109" s="59" t="s">
        <v>6710</v>
      </c>
      <c r="C6109" s="58" t="s">
        <v>6711</v>
      </c>
    </row>
    <row r="6110" spans="1:3">
      <c r="A6110" s="58" t="s">
        <v>6712</v>
      </c>
      <c r="B6110" s="59" t="s">
        <v>6712</v>
      </c>
      <c r="C6110" s="58" t="s">
        <v>46662</v>
      </c>
    </row>
    <row r="6111" spans="1:3">
      <c r="A6111" s="58" t="s">
        <v>46663</v>
      </c>
      <c r="B6111" s="59" t="s">
        <v>46663</v>
      </c>
      <c r="C6111" s="58" t="s">
        <v>46664</v>
      </c>
    </row>
    <row r="6112" spans="1:3">
      <c r="A6112" s="58" t="s">
        <v>9697</v>
      </c>
      <c r="B6112" s="59" t="s">
        <v>9697</v>
      </c>
      <c r="C6112" s="58" t="s">
        <v>6713</v>
      </c>
    </row>
    <row r="6113" spans="1:3">
      <c r="A6113" s="58"/>
      <c r="B6113" s="59" t="s">
        <v>9697</v>
      </c>
      <c r="C6113" s="58" t="s">
        <v>655</v>
      </c>
    </row>
    <row r="6114" spans="1:3">
      <c r="A6114" s="58"/>
      <c r="B6114" s="59" t="s">
        <v>9697</v>
      </c>
      <c r="C6114" s="58" t="s">
        <v>6714</v>
      </c>
    </row>
    <row r="6115" spans="1:3">
      <c r="A6115" s="58"/>
      <c r="B6115" s="59" t="s">
        <v>9697</v>
      </c>
      <c r="C6115" s="58" t="s">
        <v>657</v>
      </c>
    </row>
    <row r="6116" spans="1:3">
      <c r="A6116" s="58"/>
      <c r="B6116" s="59" t="s">
        <v>9697</v>
      </c>
      <c r="C6116" s="58" t="s">
        <v>6715</v>
      </c>
    </row>
    <row r="6117" spans="1:3" ht="45">
      <c r="A6117" s="58"/>
      <c r="B6117" s="59" t="s">
        <v>9697</v>
      </c>
      <c r="C6117" s="58" t="s">
        <v>6716</v>
      </c>
    </row>
    <row r="6118" spans="1:3">
      <c r="A6118" s="58"/>
      <c r="B6118" s="59" t="s">
        <v>9697</v>
      </c>
      <c r="C6118" s="58" t="s">
        <v>669</v>
      </c>
    </row>
    <row r="6119" spans="1:3">
      <c r="A6119" s="58"/>
      <c r="B6119" s="59" t="s">
        <v>9697</v>
      </c>
      <c r="C6119" s="58" t="s">
        <v>6717</v>
      </c>
    </row>
    <row r="6120" spans="1:3">
      <c r="A6120" s="58" t="s">
        <v>6718</v>
      </c>
      <c r="B6120" s="59" t="s">
        <v>6718</v>
      </c>
      <c r="C6120" s="58" t="s">
        <v>6719</v>
      </c>
    </row>
    <row r="6121" spans="1:3">
      <c r="A6121" s="58"/>
      <c r="B6121" s="59" t="s">
        <v>6718</v>
      </c>
      <c r="C6121" s="58" t="s">
        <v>655</v>
      </c>
    </row>
    <row r="6122" spans="1:3">
      <c r="A6122" s="58"/>
      <c r="B6122" s="59" t="s">
        <v>6718</v>
      </c>
      <c r="C6122" s="58" t="s">
        <v>6720</v>
      </c>
    </row>
    <row r="6123" spans="1:3">
      <c r="A6123" s="58" t="s">
        <v>6721</v>
      </c>
      <c r="B6123" s="59" t="s">
        <v>6721</v>
      </c>
      <c r="C6123" s="58" t="s">
        <v>6719</v>
      </c>
    </row>
    <row r="6124" spans="1:3">
      <c r="A6124" s="58"/>
      <c r="B6124" s="59" t="s">
        <v>6721</v>
      </c>
      <c r="C6124" s="61" t="s">
        <v>655</v>
      </c>
    </row>
    <row r="6125" spans="1:3">
      <c r="A6125" s="58"/>
      <c r="B6125" s="59" t="s">
        <v>6721</v>
      </c>
      <c r="C6125" s="61" t="s">
        <v>6722</v>
      </c>
    </row>
    <row r="6126" spans="1:3">
      <c r="A6126" s="58"/>
      <c r="B6126" s="59" t="s">
        <v>6721</v>
      </c>
      <c r="C6126" s="61" t="s">
        <v>6723</v>
      </c>
    </row>
    <row r="6127" spans="1:3">
      <c r="A6127" s="58"/>
      <c r="B6127" s="59" t="s">
        <v>6721</v>
      </c>
      <c r="C6127" s="61" t="s">
        <v>6724</v>
      </c>
    </row>
    <row r="6128" spans="1:3">
      <c r="A6128" s="58"/>
      <c r="B6128" s="59" t="s">
        <v>6721</v>
      </c>
      <c r="C6128" s="61" t="s">
        <v>657</v>
      </c>
    </row>
    <row r="6129" spans="1:3">
      <c r="A6129" s="58"/>
      <c r="B6129" s="59" t="s">
        <v>6721</v>
      </c>
      <c r="C6129" s="58" t="s">
        <v>6725</v>
      </c>
    </row>
    <row r="6130" spans="1:3">
      <c r="A6130" s="58" t="s">
        <v>6726</v>
      </c>
      <c r="B6130" s="59" t="s">
        <v>6726</v>
      </c>
      <c r="C6130" s="58" t="s">
        <v>6727</v>
      </c>
    </row>
    <row r="6131" spans="1:3">
      <c r="A6131" s="58" t="s">
        <v>6728</v>
      </c>
      <c r="B6131" s="59" t="s">
        <v>6728</v>
      </c>
      <c r="C6131" s="58" t="s">
        <v>6729</v>
      </c>
    </row>
    <row r="6132" spans="1:3">
      <c r="A6132" s="58" t="s">
        <v>6730</v>
      </c>
      <c r="B6132" s="59" t="s">
        <v>6730</v>
      </c>
      <c r="C6132" s="58" t="s">
        <v>6731</v>
      </c>
    </row>
    <row r="6133" spans="1:3">
      <c r="A6133" s="58" t="s">
        <v>6732</v>
      </c>
      <c r="B6133" s="59" t="s">
        <v>6732</v>
      </c>
      <c r="C6133" s="58" t="s">
        <v>6733</v>
      </c>
    </row>
    <row r="6134" spans="1:3">
      <c r="A6134" s="58" t="s">
        <v>6734</v>
      </c>
      <c r="B6134" s="59" t="s">
        <v>6734</v>
      </c>
      <c r="C6134" s="58" t="s">
        <v>6735</v>
      </c>
    </row>
    <row r="6135" spans="1:3">
      <c r="A6135" s="58" t="s">
        <v>6736</v>
      </c>
      <c r="B6135" s="59" t="s">
        <v>6736</v>
      </c>
      <c r="C6135" s="58" t="s">
        <v>6737</v>
      </c>
    </row>
    <row r="6136" spans="1:3">
      <c r="A6136" s="58" t="s">
        <v>6738</v>
      </c>
      <c r="B6136" s="59" t="s">
        <v>6738</v>
      </c>
      <c r="C6136" s="58" t="s">
        <v>6739</v>
      </c>
    </row>
    <row r="6137" spans="1:3">
      <c r="A6137" s="58" t="s">
        <v>6740</v>
      </c>
      <c r="B6137" s="59" t="s">
        <v>6740</v>
      </c>
      <c r="C6137" s="58" t="s">
        <v>6741</v>
      </c>
    </row>
    <row r="6138" spans="1:3">
      <c r="A6138" s="58" t="s">
        <v>6742</v>
      </c>
      <c r="B6138" s="59" t="s">
        <v>6742</v>
      </c>
      <c r="C6138" s="58" t="s">
        <v>6743</v>
      </c>
    </row>
    <row r="6139" spans="1:3">
      <c r="A6139" s="58" t="s">
        <v>6744</v>
      </c>
      <c r="B6139" s="59" t="s">
        <v>6744</v>
      </c>
      <c r="C6139" s="58" t="s">
        <v>6745</v>
      </c>
    </row>
    <row r="6140" spans="1:3">
      <c r="A6140" s="58" t="s">
        <v>174</v>
      </c>
      <c r="B6140" s="59" t="s">
        <v>174</v>
      </c>
      <c r="C6140" s="58" t="s">
        <v>6746</v>
      </c>
    </row>
    <row r="6141" spans="1:3">
      <c r="A6141" s="58"/>
      <c r="B6141" s="59" t="s">
        <v>174</v>
      </c>
      <c r="C6141" s="58" t="s">
        <v>655</v>
      </c>
    </row>
    <row r="6142" spans="1:3">
      <c r="A6142" s="58"/>
      <c r="B6142" s="59" t="s">
        <v>174</v>
      </c>
      <c r="C6142" s="58" t="s">
        <v>6747</v>
      </c>
    </row>
    <row r="6143" spans="1:3">
      <c r="A6143" s="58" t="s">
        <v>180</v>
      </c>
      <c r="B6143" s="59" t="s">
        <v>180</v>
      </c>
      <c r="C6143" s="58" t="s">
        <v>6746</v>
      </c>
    </row>
    <row r="6144" spans="1:3">
      <c r="A6144" s="58"/>
      <c r="B6144" s="59" t="s">
        <v>180</v>
      </c>
      <c r="C6144" s="58" t="s">
        <v>655</v>
      </c>
    </row>
    <row r="6145" spans="1:3">
      <c r="A6145" s="58"/>
      <c r="B6145" s="59" t="s">
        <v>180</v>
      </c>
      <c r="C6145" s="58" t="s">
        <v>6748</v>
      </c>
    </row>
    <row r="6146" spans="1:3">
      <c r="A6146" s="58"/>
      <c r="B6146" s="59" t="s">
        <v>180</v>
      </c>
      <c r="C6146" s="58" t="s">
        <v>6749</v>
      </c>
    </row>
    <row r="6147" spans="1:3">
      <c r="A6147" s="58"/>
      <c r="B6147" s="59" t="s">
        <v>180</v>
      </c>
      <c r="C6147" s="58" t="s">
        <v>657</v>
      </c>
    </row>
    <row r="6148" spans="1:3">
      <c r="A6148" s="58"/>
      <c r="B6148" s="59" t="s">
        <v>180</v>
      </c>
      <c r="C6148" s="58" t="s">
        <v>6750</v>
      </c>
    </row>
    <row r="6149" spans="1:3">
      <c r="A6149" s="58" t="s">
        <v>181</v>
      </c>
      <c r="B6149" s="59" t="s">
        <v>181</v>
      </c>
      <c r="C6149" s="58" t="s">
        <v>6751</v>
      </c>
    </row>
    <row r="6150" spans="1:3">
      <c r="A6150" s="58" t="s">
        <v>6752</v>
      </c>
      <c r="B6150" s="59" t="s">
        <v>6752</v>
      </c>
      <c r="C6150" s="58" t="s">
        <v>6753</v>
      </c>
    </row>
    <row r="6151" spans="1:3">
      <c r="A6151" s="58" t="s">
        <v>6754</v>
      </c>
      <c r="B6151" s="59" t="s">
        <v>6754</v>
      </c>
      <c r="C6151" s="58" t="s">
        <v>46665</v>
      </c>
    </row>
    <row r="6152" spans="1:3">
      <c r="A6152" s="58" t="s">
        <v>6755</v>
      </c>
      <c r="B6152" s="59" t="s">
        <v>6755</v>
      </c>
      <c r="C6152" s="58" t="s">
        <v>6756</v>
      </c>
    </row>
    <row r="6153" spans="1:3">
      <c r="A6153" s="58" t="s">
        <v>6757</v>
      </c>
      <c r="B6153" s="59" t="s">
        <v>6757</v>
      </c>
      <c r="C6153" s="58" t="s">
        <v>6758</v>
      </c>
    </row>
    <row r="6154" spans="1:3">
      <c r="A6154" s="58" t="s">
        <v>6759</v>
      </c>
      <c r="B6154" s="59" t="s">
        <v>6759</v>
      </c>
      <c r="C6154" s="58" t="s">
        <v>6760</v>
      </c>
    </row>
    <row r="6155" spans="1:3" ht="30">
      <c r="A6155" s="58" t="s">
        <v>41333</v>
      </c>
      <c r="B6155" s="59" t="s">
        <v>41333</v>
      </c>
      <c r="C6155" s="58" t="s">
        <v>41334</v>
      </c>
    </row>
    <row r="6156" spans="1:3">
      <c r="A6156" s="58" t="s">
        <v>6761</v>
      </c>
      <c r="B6156" s="59" t="s">
        <v>6761</v>
      </c>
      <c r="C6156" s="58" t="s">
        <v>6762</v>
      </c>
    </row>
    <row r="6157" spans="1:3">
      <c r="A6157" s="58" t="s">
        <v>475</v>
      </c>
      <c r="B6157" s="59" t="s">
        <v>475</v>
      </c>
      <c r="C6157" s="58" t="s">
        <v>6763</v>
      </c>
    </row>
    <row r="6158" spans="1:3">
      <c r="A6158" s="58" t="s">
        <v>6764</v>
      </c>
      <c r="B6158" s="59" t="s">
        <v>6764</v>
      </c>
      <c r="C6158" s="58" t="s">
        <v>6765</v>
      </c>
    </row>
    <row r="6159" spans="1:3">
      <c r="A6159" s="58" t="s">
        <v>6766</v>
      </c>
      <c r="B6159" s="59" t="s">
        <v>6766</v>
      </c>
      <c r="C6159" s="58" t="s">
        <v>46666</v>
      </c>
    </row>
    <row r="6160" spans="1:3">
      <c r="A6160" s="58" t="s">
        <v>6767</v>
      </c>
      <c r="B6160" s="59" t="s">
        <v>6767</v>
      </c>
      <c r="C6160" s="58" t="s">
        <v>6768</v>
      </c>
    </row>
    <row r="6161" spans="1:3">
      <c r="A6161" s="58" t="s">
        <v>6769</v>
      </c>
      <c r="B6161" s="59" t="s">
        <v>6769</v>
      </c>
      <c r="C6161" s="58" t="s">
        <v>6770</v>
      </c>
    </row>
    <row r="6162" spans="1:3">
      <c r="A6162" s="58" t="s">
        <v>6771</v>
      </c>
      <c r="B6162" s="59" t="s">
        <v>6771</v>
      </c>
      <c r="C6162" s="58" t="s">
        <v>6772</v>
      </c>
    </row>
    <row r="6163" spans="1:3" ht="30">
      <c r="A6163" s="58" t="s">
        <v>41335</v>
      </c>
      <c r="B6163" s="59" t="s">
        <v>41335</v>
      </c>
      <c r="C6163" s="58" t="s">
        <v>41336</v>
      </c>
    </row>
    <row r="6164" spans="1:3">
      <c r="A6164" s="58" t="s">
        <v>6773</v>
      </c>
      <c r="B6164" s="59" t="s">
        <v>6773</v>
      </c>
      <c r="C6164" s="58" t="s">
        <v>6774</v>
      </c>
    </row>
    <row r="6165" spans="1:3">
      <c r="A6165" s="58" t="s">
        <v>400</v>
      </c>
      <c r="B6165" s="59" t="s">
        <v>400</v>
      </c>
      <c r="C6165" s="58" t="s">
        <v>6775</v>
      </c>
    </row>
    <row r="6166" spans="1:3">
      <c r="A6166" s="58" t="s">
        <v>6776</v>
      </c>
      <c r="B6166" s="59" t="s">
        <v>6776</v>
      </c>
      <c r="C6166" s="58" t="s">
        <v>6777</v>
      </c>
    </row>
    <row r="6167" spans="1:3">
      <c r="A6167" s="58" t="s">
        <v>6778</v>
      </c>
      <c r="B6167" s="59" t="s">
        <v>6778</v>
      </c>
      <c r="C6167" s="58" t="s">
        <v>6779</v>
      </c>
    </row>
    <row r="6168" spans="1:3">
      <c r="A6168" s="58" t="s">
        <v>6780</v>
      </c>
      <c r="B6168" s="59" t="s">
        <v>6780</v>
      </c>
      <c r="C6168" s="58" t="s">
        <v>6781</v>
      </c>
    </row>
    <row r="6169" spans="1:3">
      <c r="A6169" s="58" t="s">
        <v>6782</v>
      </c>
      <c r="B6169" s="59" t="s">
        <v>6782</v>
      </c>
      <c r="C6169" s="58" t="s">
        <v>6783</v>
      </c>
    </row>
    <row r="6170" spans="1:3">
      <c r="A6170" s="58" t="s">
        <v>6784</v>
      </c>
      <c r="B6170" s="59" t="s">
        <v>6784</v>
      </c>
      <c r="C6170" s="58" t="s">
        <v>6785</v>
      </c>
    </row>
    <row r="6171" spans="1:3">
      <c r="A6171" s="58" t="s">
        <v>413</v>
      </c>
      <c r="B6171" s="59" t="s">
        <v>413</v>
      </c>
      <c r="C6171" s="58" t="s">
        <v>6786</v>
      </c>
    </row>
    <row r="6172" spans="1:3">
      <c r="A6172" s="58"/>
      <c r="B6172" s="59" t="s">
        <v>413</v>
      </c>
      <c r="C6172" s="58" t="s">
        <v>655</v>
      </c>
    </row>
    <row r="6173" spans="1:3">
      <c r="A6173" s="58"/>
      <c r="B6173" s="59" t="s">
        <v>413</v>
      </c>
      <c r="C6173" s="58" t="s">
        <v>6787</v>
      </c>
    </row>
    <row r="6174" spans="1:3">
      <c r="A6174" s="58"/>
      <c r="B6174" s="59" t="s">
        <v>413</v>
      </c>
      <c r="C6174" s="58" t="s">
        <v>6788</v>
      </c>
    </row>
    <row r="6175" spans="1:3">
      <c r="A6175" s="58" t="s">
        <v>6789</v>
      </c>
      <c r="B6175" s="59" t="s">
        <v>6789</v>
      </c>
      <c r="C6175" s="58" t="s">
        <v>6786</v>
      </c>
    </row>
    <row r="6176" spans="1:3">
      <c r="A6176" s="58"/>
      <c r="B6176" s="59" t="s">
        <v>6789</v>
      </c>
      <c r="C6176" s="58" t="s">
        <v>655</v>
      </c>
    </row>
    <row r="6177" spans="1:3">
      <c r="A6177" s="58"/>
      <c r="B6177" s="59" t="s">
        <v>6789</v>
      </c>
      <c r="C6177" s="58" t="s">
        <v>6790</v>
      </c>
    </row>
    <row r="6178" spans="1:3">
      <c r="A6178" s="58"/>
      <c r="B6178" s="59" t="s">
        <v>6789</v>
      </c>
      <c r="C6178" s="58" t="s">
        <v>6788</v>
      </c>
    </row>
    <row r="6179" spans="1:3">
      <c r="A6179" s="58"/>
      <c r="B6179" s="59" t="s">
        <v>6789</v>
      </c>
      <c r="C6179" s="58" t="s">
        <v>657</v>
      </c>
    </row>
    <row r="6180" spans="1:3">
      <c r="A6180" s="58"/>
      <c r="B6180" s="59" t="s">
        <v>6789</v>
      </c>
      <c r="C6180" s="58" t="s">
        <v>6791</v>
      </c>
    </row>
    <row r="6181" spans="1:3">
      <c r="A6181" s="58" t="s">
        <v>6792</v>
      </c>
      <c r="B6181" s="59" t="s">
        <v>6792</v>
      </c>
      <c r="C6181" s="58" t="s">
        <v>6793</v>
      </c>
    </row>
    <row r="6182" spans="1:3">
      <c r="A6182" s="58" t="s">
        <v>364</v>
      </c>
      <c r="B6182" s="59" t="s">
        <v>364</v>
      </c>
      <c r="C6182" s="58" t="s">
        <v>6794</v>
      </c>
    </row>
    <row r="6183" spans="1:3">
      <c r="A6183" s="58" t="s">
        <v>6795</v>
      </c>
      <c r="B6183" s="59" t="s">
        <v>6795</v>
      </c>
      <c r="C6183" s="58" t="s">
        <v>6796</v>
      </c>
    </row>
    <row r="6184" spans="1:3">
      <c r="A6184" s="58"/>
      <c r="B6184" s="59" t="s">
        <v>6795</v>
      </c>
      <c r="C6184" s="58" t="s">
        <v>655</v>
      </c>
    </row>
    <row r="6185" spans="1:3">
      <c r="A6185" s="58"/>
      <c r="B6185" s="59" t="s">
        <v>6795</v>
      </c>
      <c r="C6185" s="58" t="s">
        <v>6797</v>
      </c>
    </row>
    <row r="6186" spans="1:3">
      <c r="A6186" s="58"/>
      <c r="B6186" s="59" t="s">
        <v>6795</v>
      </c>
      <c r="C6186" s="58" t="s">
        <v>6798</v>
      </c>
    </row>
    <row r="6187" spans="1:3">
      <c r="A6187" s="58" t="s">
        <v>316</v>
      </c>
      <c r="B6187" s="59" t="s">
        <v>316</v>
      </c>
      <c r="C6187" s="58" t="s">
        <v>6796</v>
      </c>
    </row>
    <row r="6188" spans="1:3">
      <c r="A6188" s="58"/>
      <c r="B6188" s="59" t="s">
        <v>316</v>
      </c>
      <c r="C6188" s="58" t="s">
        <v>655</v>
      </c>
    </row>
    <row r="6189" spans="1:3">
      <c r="A6189" s="58"/>
      <c r="B6189" s="59" t="s">
        <v>316</v>
      </c>
      <c r="C6189" s="58" t="s">
        <v>6799</v>
      </c>
    </row>
    <row r="6190" spans="1:3">
      <c r="A6190" s="58"/>
      <c r="B6190" s="59" t="s">
        <v>316</v>
      </c>
      <c r="C6190" s="58" t="s">
        <v>41337</v>
      </c>
    </row>
    <row r="6191" spans="1:3" ht="30">
      <c r="A6191" s="58"/>
      <c r="B6191" s="59" t="s">
        <v>316</v>
      </c>
      <c r="C6191" s="58" t="s">
        <v>41338</v>
      </c>
    </row>
    <row r="6192" spans="1:3">
      <c r="A6192" s="58"/>
      <c r="B6192" s="59" t="s">
        <v>316</v>
      </c>
      <c r="C6192" s="58" t="s">
        <v>657</v>
      </c>
    </row>
    <row r="6193" spans="1:3">
      <c r="A6193" s="58"/>
      <c r="B6193" s="59" t="s">
        <v>316</v>
      </c>
      <c r="C6193" s="58" t="s">
        <v>41339</v>
      </c>
    </row>
    <row r="6194" spans="1:3">
      <c r="A6194" s="58" t="s">
        <v>6800</v>
      </c>
      <c r="B6194" s="59" t="s">
        <v>6800</v>
      </c>
      <c r="C6194" s="58" t="s">
        <v>6801</v>
      </c>
    </row>
    <row r="6195" spans="1:3">
      <c r="A6195" s="58" t="s">
        <v>6802</v>
      </c>
      <c r="B6195" s="59" t="s">
        <v>6802</v>
      </c>
      <c r="C6195" s="58" t="s">
        <v>6803</v>
      </c>
    </row>
    <row r="6196" spans="1:3">
      <c r="A6196" s="58" t="s">
        <v>6804</v>
      </c>
      <c r="B6196" s="59" t="s">
        <v>6804</v>
      </c>
      <c r="C6196" s="58" t="s">
        <v>6805</v>
      </c>
    </row>
    <row r="6197" spans="1:3">
      <c r="A6197" s="58" t="s">
        <v>327</v>
      </c>
      <c r="B6197" s="59" t="s">
        <v>327</v>
      </c>
      <c r="C6197" s="58" t="s">
        <v>6806</v>
      </c>
    </row>
    <row r="6198" spans="1:3">
      <c r="A6198" s="58"/>
      <c r="B6198" s="59" t="s">
        <v>327</v>
      </c>
      <c r="C6198" s="58" t="s">
        <v>655</v>
      </c>
    </row>
    <row r="6199" spans="1:3">
      <c r="A6199" s="58"/>
      <c r="B6199" s="59" t="s">
        <v>327</v>
      </c>
      <c r="C6199" s="58" t="s">
        <v>6807</v>
      </c>
    </row>
    <row r="6200" spans="1:3">
      <c r="A6200" s="58"/>
      <c r="B6200" s="59" t="s">
        <v>327</v>
      </c>
      <c r="C6200" s="58" t="s">
        <v>669</v>
      </c>
    </row>
    <row r="6201" spans="1:3">
      <c r="A6201" s="58"/>
      <c r="B6201" s="59" t="s">
        <v>327</v>
      </c>
      <c r="C6201" s="58" t="s">
        <v>6808</v>
      </c>
    </row>
    <row r="6202" spans="1:3">
      <c r="A6202" s="58"/>
      <c r="B6202" s="59" t="s">
        <v>327</v>
      </c>
      <c r="C6202" s="58" t="s">
        <v>6809</v>
      </c>
    </row>
    <row r="6203" spans="1:3">
      <c r="A6203" s="58"/>
      <c r="B6203" s="59" t="s">
        <v>327</v>
      </c>
      <c r="C6203" s="58" t="s">
        <v>6810</v>
      </c>
    </row>
    <row r="6204" spans="1:3">
      <c r="A6204" s="58"/>
      <c r="B6204" s="59" t="s">
        <v>327</v>
      </c>
      <c r="C6204" s="61" t="s">
        <v>6811</v>
      </c>
    </row>
    <row r="6205" spans="1:3">
      <c r="A6205" s="58"/>
      <c r="B6205" s="59" t="s">
        <v>327</v>
      </c>
      <c r="C6205" s="58" t="s">
        <v>6812</v>
      </c>
    </row>
    <row r="6206" spans="1:3">
      <c r="A6206" s="58" t="s">
        <v>6813</v>
      </c>
      <c r="B6206" s="59" t="s">
        <v>6813</v>
      </c>
      <c r="C6206" s="58" t="s">
        <v>6814</v>
      </c>
    </row>
    <row r="6207" spans="1:3">
      <c r="A6207" s="58" t="s">
        <v>6815</v>
      </c>
      <c r="B6207" s="59" t="s">
        <v>6815</v>
      </c>
      <c r="C6207" s="58" t="s">
        <v>6814</v>
      </c>
    </row>
    <row r="6208" spans="1:3">
      <c r="A6208" s="58"/>
      <c r="B6208" s="59" t="s">
        <v>6815</v>
      </c>
      <c r="C6208" s="58" t="s">
        <v>655</v>
      </c>
    </row>
    <row r="6209" spans="1:3">
      <c r="A6209" s="58"/>
      <c r="B6209" s="59" t="s">
        <v>6815</v>
      </c>
      <c r="C6209" s="58" t="s">
        <v>6816</v>
      </c>
    </row>
    <row r="6210" spans="1:3">
      <c r="A6210" s="58"/>
      <c r="B6210" s="59" t="s">
        <v>6815</v>
      </c>
      <c r="C6210" s="58" t="s">
        <v>6817</v>
      </c>
    </row>
    <row r="6211" spans="1:3">
      <c r="A6211" s="58"/>
      <c r="B6211" s="59" t="s">
        <v>6815</v>
      </c>
      <c r="C6211" s="58" t="s">
        <v>6818</v>
      </c>
    </row>
    <row r="6212" spans="1:3">
      <c r="A6212" s="58"/>
      <c r="B6212" s="59" t="s">
        <v>6815</v>
      </c>
      <c r="C6212" s="58" t="s">
        <v>657</v>
      </c>
    </row>
    <row r="6213" spans="1:3">
      <c r="A6213" s="58"/>
      <c r="B6213" s="59" t="s">
        <v>6815</v>
      </c>
      <c r="C6213" s="58" t="s">
        <v>6819</v>
      </c>
    </row>
    <row r="6214" spans="1:3">
      <c r="A6214" s="58"/>
      <c r="B6214" s="59" t="s">
        <v>6815</v>
      </c>
      <c r="C6214" s="58" t="s">
        <v>6820</v>
      </c>
    </row>
    <row r="6215" spans="1:3">
      <c r="A6215" s="58" t="s">
        <v>6821</v>
      </c>
      <c r="B6215" s="59" t="s">
        <v>6821</v>
      </c>
      <c r="C6215" s="58" t="s">
        <v>6822</v>
      </c>
    </row>
    <row r="6216" spans="1:3">
      <c r="A6216" s="58" t="s">
        <v>6823</v>
      </c>
      <c r="B6216" s="59" t="s">
        <v>6823</v>
      </c>
      <c r="C6216" s="58" t="s">
        <v>6824</v>
      </c>
    </row>
    <row r="6217" spans="1:3">
      <c r="A6217" s="58" t="s">
        <v>6825</v>
      </c>
      <c r="B6217" s="59" t="s">
        <v>6825</v>
      </c>
      <c r="C6217" s="58" t="s">
        <v>6826</v>
      </c>
    </row>
    <row r="6218" spans="1:3">
      <c r="A6218" s="58" t="s">
        <v>6827</v>
      </c>
      <c r="B6218" s="59" t="s">
        <v>6827</v>
      </c>
      <c r="C6218" s="61" t="s">
        <v>6828</v>
      </c>
    </row>
    <row r="6219" spans="1:3">
      <c r="A6219" s="58" t="s">
        <v>6829</v>
      </c>
      <c r="B6219" s="59" t="s">
        <v>6829</v>
      </c>
      <c r="C6219" s="58" t="s">
        <v>6830</v>
      </c>
    </row>
    <row r="6220" spans="1:3">
      <c r="A6220" s="58"/>
      <c r="B6220" s="59" t="s">
        <v>6829</v>
      </c>
      <c r="C6220" s="58" t="s">
        <v>655</v>
      </c>
    </row>
    <row r="6221" spans="1:3">
      <c r="A6221" s="58"/>
      <c r="B6221" s="59" t="s">
        <v>6829</v>
      </c>
      <c r="C6221" s="58" t="s">
        <v>6831</v>
      </c>
    </row>
    <row r="6222" spans="1:3">
      <c r="A6222" s="58"/>
      <c r="B6222" s="59" t="s">
        <v>6829</v>
      </c>
      <c r="C6222" s="58" t="s">
        <v>6832</v>
      </c>
    </row>
    <row r="6223" spans="1:3">
      <c r="A6223" s="58"/>
      <c r="B6223" s="59" t="s">
        <v>6829</v>
      </c>
      <c r="C6223" s="58" t="s">
        <v>657</v>
      </c>
    </row>
    <row r="6224" spans="1:3">
      <c r="A6224" s="58"/>
      <c r="B6224" s="59" t="s">
        <v>6829</v>
      </c>
      <c r="C6224" s="61" t="s">
        <v>6833</v>
      </c>
    </row>
    <row r="6225" spans="1:3">
      <c r="A6225" s="58" t="s">
        <v>6834</v>
      </c>
      <c r="B6225" s="59" t="s">
        <v>6834</v>
      </c>
      <c r="C6225" s="58" t="s">
        <v>6835</v>
      </c>
    </row>
    <row r="6226" spans="1:3">
      <c r="A6226" s="58" t="s">
        <v>6836</v>
      </c>
      <c r="B6226" s="59" t="s">
        <v>6836</v>
      </c>
      <c r="C6226" s="58" t="s">
        <v>6837</v>
      </c>
    </row>
    <row r="6227" spans="1:3">
      <c r="A6227" s="58" t="s">
        <v>6838</v>
      </c>
      <c r="B6227" s="59" t="s">
        <v>6838</v>
      </c>
      <c r="C6227" s="58" t="s">
        <v>6839</v>
      </c>
    </row>
    <row r="6228" spans="1:3">
      <c r="A6228" s="58" t="s">
        <v>6840</v>
      </c>
      <c r="B6228" s="59" t="s">
        <v>6840</v>
      </c>
      <c r="C6228" s="58" t="s">
        <v>6841</v>
      </c>
    </row>
    <row r="6229" spans="1:3">
      <c r="A6229" s="58"/>
      <c r="B6229" s="59" t="s">
        <v>6840</v>
      </c>
      <c r="C6229" s="58" t="s">
        <v>655</v>
      </c>
    </row>
    <row r="6230" spans="1:3">
      <c r="A6230" s="58"/>
      <c r="B6230" s="59" t="s">
        <v>6840</v>
      </c>
      <c r="C6230" s="58" t="s">
        <v>6842</v>
      </c>
    </row>
    <row r="6231" spans="1:3">
      <c r="A6231" s="58"/>
      <c r="B6231" s="59" t="s">
        <v>6840</v>
      </c>
      <c r="C6231" s="58" t="s">
        <v>6843</v>
      </c>
    </row>
    <row r="6232" spans="1:3">
      <c r="A6232" s="58"/>
      <c r="B6232" s="59" t="s">
        <v>6840</v>
      </c>
      <c r="C6232" s="58" t="s">
        <v>6844</v>
      </c>
    </row>
    <row r="6233" spans="1:3">
      <c r="A6233" s="58" t="s">
        <v>6845</v>
      </c>
      <c r="B6233" s="59" t="s">
        <v>6845</v>
      </c>
      <c r="C6233" s="58" t="s">
        <v>6846</v>
      </c>
    </row>
    <row r="6234" spans="1:3">
      <c r="A6234" s="58" t="s">
        <v>6847</v>
      </c>
      <c r="B6234" s="59" t="s">
        <v>6847</v>
      </c>
      <c r="C6234" s="58" t="s">
        <v>6848</v>
      </c>
    </row>
    <row r="6235" spans="1:3">
      <c r="A6235" s="58" t="s">
        <v>6849</v>
      </c>
      <c r="B6235" s="59" t="s">
        <v>6849</v>
      </c>
      <c r="C6235" s="58" t="s">
        <v>6850</v>
      </c>
    </row>
    <row r="6236" spans="1:3">
      <c r="A6236" s="58" t="s">
        <v>6851</v>
      </c>
      <c r="B6236" s="59" t="s">
        <v>6851</v>
      </c>
      <c r="C6236" s="58" t="s">
        <v>6852</v>
      </c>
    </row>
    <row r="6237" spans="1:3">
      <c r="A6237" s="58" t="s">
        <v>277</v>
      </c>
      <c r="B6237" s="59" t="s">
        <v>277</v>
      </c>
      <c r="C6237" s="61" t="s">
        <v>6853</v>
      </c>
    </row>
    <row r="6238" spans="1:3">
      <c r="A6238" s="58"/>
      <c r="B6238" s="59" t="s">
        <v>277</v>
      </c>
      <c r="C6238" s="61" t="s">
        <v>655</v>
      </c>
    </row>
    <row r="6239" spans="1:3" ht="30">
      <c r="A6239" s="58"/>
      <c r="B6239" s="59" t="s">
        <v>277</v>
      </c>
      <c r="C6239" s="58" t="s">
        <v>6854</v>
      </c>
    </row>
    <row r="6240" spans="1:3">
      <c r="A6240" s="58"/>
      <c r="B6240" s="59" t="s">
        <v>277</v>
      </c>
      <c r="C6240" s="58" t="s">
        <v>6855</v>
      </c>
    </row>
    <row r="6241" spans="1:3">
      <c r="A6241" s="58"/>
      <c r="B6241" s="59" t="s">
        <v>277</v>
      </c>
      <c r="C6241" s="58" t="s">
        <v>6856</v>
      </c>
    </row>
    <row r="6242" spans="1:3">
      <c r="A6242" s="58" t="s">
        <v>6857</v>
      </c>
      <c r="B6242" s="59" t="s">
        <v>6857</v>
      </c>
      <c r="C6242" s="58" t="s">
        <v>6858</v>
      </c>
    </row>
    <row r="6243" spans="1:3">
      <c r="A6243" s="58" t="s">
        <v>6859</v>
      </c>
      <c r="B6243" s="59" t="s">
        <v>6859</v>
      </c>
      <c r="C6243" s="58" t="s">
        <v>6858</v>
      </c>
    </row>
    <row r="6244" spans="1:3">
      <c r="A6244" s="58"/>
      <c r="B6244" s="59" t="s">
        <v>6859</v>
      </c>
      <c r="C6244" s="58" t="s">
        <v>655</v>
      </c>
    </row>
    <row r="6245" spans="1:3" ht="30">
      <c r="A6245" s="58"/>
      <c r="B6245" s="59" t="s">
        <v>6859</v>
      </c>
      <c r="C6245" s="58" t="s">
        <v>41340</v>
      </c>
    </row>
    <row r="6246" spans="1:3">
      <c r="A6246" s="58"/>
      <c r="B6246" s="59" t="s">
        <v>6859</v>
      </c>
      <c r="C6246" s="58" t="s">
        <v>6860</v>
      </c>
    </row>
    <row r="6247" spans="1:3">
      <c r="A6247" s="58"/>
      <c r="B6247" s="59" t="s">
        <v>6859</v>
      </c>
      <c r="C6247" s="58" t="s">
        <v>41341</v>
      </c>
    </row>
    <row r="6248" spans="1:3">
      <c r="A6248" s="58"/>
      <c r="B6248" s="59" t="s">
        <v>6859</v>
      </c>
      <c r="C6248" s="58" t="s">
        <v>41342</v>
      </c>
    </row>
    <row r="6249" spans="1:3">
      <c r="A6249" s="58" t="s">
        <v>6861</v>
      </c>
      <c r="B6249" s="59" t="s">
        <v>6861</v>
      </c>
      <c r="C6249" s="58" t="s">
        <v>6862</v>
      </c>
    </row>
    <row r="6250" spans="1:3">
      <c r="A6250" s="58" t="s">
        <v>6863</v>
      </c>
      <c r="B6250" s="59" t="s">
        <v>6863</v>
      </c>
      <c r="C6250" s="58" t="s">
        <v>6864</v>
      </c>
    </row>
    <row r="6251" spans="1:3">
      <c r="A6251" s="58" t="s">
        <v>6865</v>
      </c>
      <c r="B6251" s="59" t="s">
        <v>6865</v>
      </c>
      <c r="C6251" s="58" t="s">
        <v>6866</v>
      </c>
    </row>
    <row r="6252" spans="1:3">
      <c r="A6252" s="58" t="s">
        <v>6867</v>
      </c>
      <c r="B6252" s="59" t="s">
        <v>6867</v>
      </c>
      <c r="C6252" s="58" t="s">
        <v>6868</v>
      </c>
    </row>
    <row r="6253" spans="1:3">
      <c r="A6253" s="58" t="s">
        <v>6869</v>
      </c>
      <c r="B6253" s="59" t="s">
        <v>6869</v>
      </c>
      <c r="C6253" s="58" t="s">
        <v>6870</v>
      </c>
    </row>
    <row r="6254" spans="1:3">
      <c r="A6254" s="58" t="s">
        <v>6871</v>
      </c>
      <c r="B6254" s="59" t="s">
        <v>6871</v>
      </c>
      <c r="C6254" s="58" t="s">
        <v>6872</v>
      </c>
    </row>
    <row r="6255" spans="1:3">
      <c r="A6255" s="58" t="s">
        <v>6873</v>
      </c>
      <c r="B6255" s="59" t="s">
        <v>6873</v>
      </c>
      <c r="C6255" s="58" t="s">
        <v>41343</v>
      </c>
    </row>
    <row r="6256" spans="1:3">
      <c r="A6256" s="58" t="s">
        <v>41344</v>
      </c>
      <c r="B6256" s="59" t="s">
        <v>41344</v>
      </c>
      <c r="C6256" s="58" t="s">
        <v>6874</v>
      </c>
    </row>
    <row r="6257" spans="1:3">
      <c r="A6257" s="58" t="s">
        <v>6875</v>
      </c>
      <c r="B6257" s="59" t="s">
        <v>6875</v>
      </c>
      <c r="C6257" s="58" t="s">
        <v>6876</v>
      </c>
    </row>
    <row r="6258" spans="1:3">
      <c r="A6258" s="58"/>
      <c r="B6258" s="59" t="s">
        <v>6875</v>
      </c>
      <c r="C6258" s="58" t="s">
        <v>655</v>
      </c>
    </row>
    <row r="6259" spans="1:3" ht="30">
      <c r="A6259" s="58"/>
      <c r="B6259" s="59" t="s">
        <v>6875</v>
      </c>
      <c r="C6259" s="58" t="s">
        <v>6877</v>
      </c>
    </row>
    <row r="6260" spans="1:3">
      <c r="A6260" s="58"/>
      <c r="B6260" s="59" t="s">
        <v>6875</v>
      </c>
      <c r="C6260" s="58" t="s">
        <v>657</v>
      </c>
    </row>
    <row r="6261" spans="1:3">
      <c r="A6261" s="58"/>
      <c r="B6261" s="59" t="s">
        <v>6875</v>
      </c>
      <c r="C6261" s="58" t="s">
        <v>6878</v>
      </c>
    </row>
    <row r="6262" spans="1:3">
      <c r="A6262" s="58" t="s">
        <v>6879</v>
      </c>
      <c r="B6262" s="59" t="s">
        <v>6879</v>
      </c>
      <c r="C6262" s="58" t="s">
        <v>6880</v>
      </c>
    </row>
    <row r="6263" spans="1:3">
      <c r="A6263" s="58"/>
      <c r="B6263" s="59" t="s">
        <v>6879</v>
      </c>
      <c r="C6263" s="58" t="s">
        <v>655</v>
      </c>
    </row>
    <row r="6264" spans="1:3" ht="30">
      <c r="A6264" s="58"/>
      <c r="B6264" s="59" t="s">
        <v>6879</v>
      </c>
      <c r="C6264" s="58" t="s">
        <v>46314</v>
      </c>
    </row>
    <row r="6265" spans="1:3">
      <c r="A6265" s="58"/>
      <c r="B6265" s="59" t="s">
        <v>6879</v>
      </c>
      <c r="C6265" s="58" t="s">
        <v>6881</v>
      </c>
    </row>
    <row r="6266" spans="1:3" ht="30">
      <c r="A6266" s="58"/>
      <c r="B6266" s="59" t="s">
        <v>6879</v>
      </c>
      <c r="C6266" s="58" t="s">
        <v>6882</v>
      </c>
    </row>
    <row r="6267" spans="1:3">
      <c r="A6267" s="58"/>
      <c r="B6267" s="59" t="s">
        <v>6879</v>
      </c>
      <c r="C6267" s="58" t="s">
        <v>6883</v>
      </c>
    </row>
    <row r="6268" spans="1:3">
      <c r="A6268" s="58"/>
      <c r="B6268" s="59" t="s">
        <v>6879</v>
      </c>
      <c r="C6268" s="58" t="s">
        <v>6884</v>
      </c>
    </row>
    <row r="6269" spans="1:3">
      <c r="A6269" s="58"/>
      <c r="B6269" s="59" t="s">
        <v>6879</v>
      </c>
      <c r="C6269" s="58" t="s">
        <v>657</v>
      </c>
    </row>
    <row r="6270" spans="1:3">
      <c r="A6270" s="58"/>
      <c r="B6270" s="59" t="s">
        <v>6879</v>
      </c>
      <c r="C6270" s="58" t="s">
        <v>6885</v>
      </c>
    </row>
    <row r="6271" spans="1:3">
      <c r="A6271" s="58" t="s">
        <v>6886</v>
      </c>
      <c r="B6271" s="59" t="s">
        <v>6886</v>
      </c>
      <c r="C6271" s="58" t="s">
        <v>6887</v>
      </c>
    </row>
    <row r="6272" spans="1:3">
      <c r="A6272" s="58" t="s">
        <v>6888</v>
      </c>
      <c r="B6272" s="59" t="s">
        <v>6888</v>
      </c>
      <c r="C6272" s="58" t="s">
        <v>6889</v>
      </c>
    </row>
    <row r="6273" spans="1:3">
      <c r="A6273" s="58"/>
      <c r="B6273" s="59" t="s">
        <v>6888</v>
      </c>
      <c r="C6273" s="58" t="s">
        <v>655</v>
      </c>
    </row>
    <row r="6274" spans="1:3" ht="30">
      <c r="A6274" s="58"/>
      <c r="B6274" s="59" t="s">
        <v>6888</v>
      </c>
      <c r="C6274" s="58" t="s">
        <v>6890</v>
      </c>
    </row>
    <row r="6275" spans="1:3">
      <c r="A6275" s="58" t="s">
        <v>6891</v>
      </c>
      <c r="B6275" s="59" t="s">
        <v>6891</v>
      </c>
      <c r="C6275" s="58" t="s">
        <v>6892</v>
      </c>
    </row>
    <row r="6276" spans="1:3">
      <c r="A6276" s="58"/>
      <c r="B6276" s="59" t="s">
        <v>6891</v>
      </c>
      <c r="C6276" s="58" t="s">
        <v>655</v>
      </c>
    </row>
    <row r="6277" spans="1:3">
      <c r="A6277" s="58"/>
      <c r="B6277" s="59" t="s">
        <v>6891</v>
      </c>
      <c r="C6277" s="58" t="s">
        <v>6893</v>
      </c>
    </row>
    <row r="6278" spans="1:3">
      <c r="A6278" s="58"/>
      <c r="B6278" s="59" t="s">
        <v>6891</v>
      </c>
      <c r="C6278" s="58" t="s">
        <v>6894</v>
      </c>
    </row>
    <row r="6279" spans="1:3">
      <c r="A6279" s="58"/>
      <c r="B6279" s="59" t="s">
        <v>6891</v>
      </c>
      <c r="C6279" s="58" t="s">
        <v>6895</v>
      </c>
    </row>
    <row r="6280" spans="1:3">
      <c r="A6280" s="58"/>
      <c r="B6280" s="59" t="s">
        <v>6891</v>
      </c>
      <c r="C6280" s="58" t="s">
        <v>669</v>
      </c>
    </row>
    <row r="6281" spans="1:3">
      <c r="A6281" s="58"/>
      <c r="B6281" s="59" t="s">
        <v>6891</v>
      </c>
      <c r="C6281" s="58" t="s">
        <v>6896</v>
      </c>
    </row>
    <row r="6282" spans="1:3">
      <c r="A6282" s="58"/>
      <c r="B6282" s="59" t="s">
        <v>6891</v>
      </c>
      <c r="C6282" s="58" t="s">
        <v>6897</v>
      </c>
    </row>
    <row r="6283" spans="1:3">
      <c r="A6283" s="58"/>
      <c r="B6283" s="59" t="s">
        <v>6891</v>
      </c>
      <c r="C6283" s="58" t="s">
        <v>6898</v>
      </c>
    </row>
    <row r="6284" spans="1:3">
      <c r="A6284" s="58" t="s">
        <v>6899</v>
      </c>
      <c r="B6284" s="59" t="s">
        <v>6899</v>
      </c>
      <c r="C6284" s="58" t="s">
        <v>6900</v>
      </c>
    </row>
    <row r="6285" spans="1:3">
      <c r="A6285" s="58" t="s">
        <v>6901</v>
      </c>
      <c r="B6285" s="59" t="s">
        <v>6901</v>
      </c>
      <c r="C6285" s="58" t="s">
        <v>6902</v>
      </c>
    </row>
    <row r="6286" spans="1:3">
      <c r="A6286" s="58" t="s">
        <v>6903</v>
      </c>
      <c r="B6286" s="59" t="s">
        <v>6903</v>
      </c>
      <c r="C6286" s="58" t="s">
        <v>6904</v>
      </c>
    </row>
    <row r="6287" spans="1:3">
      <c r="A6287" s="58" t="s">
        <v>6905</v>
      </c>
      <c r="B6287" s="59" t="s">
        <v>6905</v>
      </c>
      <c r="C6287" s="58" t="s">
        <v>46315</v>
      </c>
    </row>
    <row r="6288" spans="1:3">
      <c r="A6288" s="58"/>
      <c r="B6288" s="59" t="s">
        <v>6905</v>
      </c>
      <c r="C6288" s="58" t="s">
        <v>655</v>
      </c>
    </row>
    <row r="6289" spans="1:3" ht="30">
      <c r="A6289" s="58"/>
      <c r="B6289" s="59" t="s">
        <v>6905</v>
      </c>
      <c r="C6289" s="58" t="s">
        <v>46316</v>
      </c>
    </row>
    <row r="6290" spans="1:3">
      <c r="A6290" s="58" t="s">
        <v>6906</v>
      </c>
      <c r="B6290" s="59" t="s">
        <v>6906</v>
      </c>
      <c r="C6290" s="58" t="s">
        <v>6907</v>
      </c>
    </row>
    <row r="6291" spans="1:3">
      <c r="A6291" s="58"/>
      <c r="B6291" s="59" t="s">
        <v>6906</v>
      </c>
      <c r="C6291" s="58" t="s">
        <v>655</v>
      </c>
    </row>
    <row r="6292" spans="1:3" ht="30">
      <c r="A6292" s="58"/>
      <c r="B6292" s="59" t="s">
        <v>6906</v>
      </c>
      <c r="C6292" s="58" t="s">
        <v>46317</v>
      </c>
    </row>
    <row r="6293" spans="1:3">
      <c r="A6293" s="58"/>
      <c r="B6293" s="59" t="s">
        <v>6906</v>
      </c>
      <c r="C6293" s="58" t="s">
        <v>669</v>
      </c>
    </row>
    <row r="6294" spans="1:3">
      <c r="A6294" s="58"/>
      <c r="B6294" s="59" t="s">
        <v>6906</v>
      </c>
      <c r="C6294" s="58" t="s">
        <v>6908</v>
      </c>
    </row>
    <row r="6295" spans="1:3" ht="30">
      <c r="A6295" s="58"/>
      <c r="B6295" s="59" t="s">
        <v>6906</v>
      </c>
      <c r="C6295" s="58" t="s">
        <v>6909</v>
      </c>
    </row>
    <row r="6296" spans="1:3">
      <c r="A6296" s="58" t="s">
        <v>6910</v>
      </c>
      <c r="B6296" s="59" t="s">
        <v>6910</v>
      </c>
      <c r="C6296" s="58" t="s">
        <v>6911</v>
      </c>
    </row>
    <row r="6297" spans="1:3">
      <c r="A6297" s="58"/>
      <c r="B6297" s="59" t="s">
        <v>6910</v>
      </c>
      <c r="C6297" s="58" t="s">
        <v>655</v>
      </c>
    </row>
    <row r="6298" spans="1:3">
      <c r="A6298" s="58"/>
      <c r="B6298" s="59" t="s">
        <v>6910</v>
      </c>
      <c r="C6298" s="58" t="s">
        <v>6912</v>
      </c>
    </row>
    <row r="6299" spans="1:3">
      <c r="A6299" s="58"/>
      <c r="B6299" s="59" t="s">
        <v>6910</v>
      </c>
      <c r="C6299" s="58" t="s">
        <v>6913</v>
      </c>
    </row>
    <row r="6300" spans="1:3">
      <c r="A6300" s="58"/>
      <c r="B6300" s="59" t="s">
        <v>6910</v>
      </c>
      <c r="C6300" s="58" t="s">
        <v>669</v>
      </c>
    </row>
    <row r="6301" spans="1:3" ht="30">
      <c r="A6301" s="58"/>
      <c r="B6301" s="59" t="s">
        <v>6910</v>
      </c>
      <c r="C6301" s="58" t="s">
        <v>6914</v>
      </c>
    </row>
    <row r="6302" spans="1:3">
      <c r="A6302" s="58" t="s">
        <v>6915</v>
      </c>
      <c r="B6302" s="59" t="s">
        <v>6915</v>
      </c>
      <c r="C6302" s="58" t="s">
        <v>6916</v>
      </c>
    </row>
    <row r="6303" spans="1:3">
      <c r="A6303" s="58"/>
      <c r="B6303" s="59" t="s">
        <v>6915</v>
      </c>
      <c r="C6303" s="61" t="s">
        <v>655</v>
      </c>
    </row>
    <row r="6304" spans="1:3">
      <c r="A6304" s="58"/>
      <c r="B6304" s="59" t="s">
        <v>6915</v>
      </c>
      <c r="C6304" s="61" t="s">
        <v>6917</v>
      </c>
    </row>
    <row r="6305" spans="1:3">
      <c r="A6305" s="58" t="s">
        <v>6918</v>
      </c>
      <c r="B6305" s="59" t="s">
        <v>6918</v>
      </c>
      <c r="C6305" s="58" t="s">
        <v>6919</v>
      </c>
    </row>
    <row r="6306" spans="1:3">
      <c r="A6306" s="58" t="s">
        <v>6920</v>
      </c>
      <c r="B6306" s="59" t="s">
        <v>6920</v>
      </c>
      <c r="C6306" s="61" t="s">
        <v>6921</v>
      </c>
    </row>
    <row r="6307" spans="1:3">
      <c r="A6307" s="58" t="s">
        <v>6922</v>
      </c>
      <c r="B6307" s="59" t="s">
        <v>6922</v>
      </c>
      <c r="C6307" s="58" t="s">
        <v>6923</v>
      </c>
    </row>
    <row r="6308" spans="1:3">
      <c r="A6308" s="58" t="s">
        <v>6924</v>
      </c>
      <c r="B6308" s="59" t="s">
        <v>6924</v>
      </c>
      <c r="C6308" s="58" t="s">
        <v>6925</v>
      </c>
    </row>
    <row r="6309" spans="1:3">
      <c r="A6309" s="58"/>
      <c r="B6309" s="59" t="s">
        <v>6924</v>
      </c>
      <c r="C6309" s="58" t="s">
        <v>655</v>
      </c>
    </row>
    <row r="6310" spans="1:3" ht="30">
      <c r="A6310" s="58"/>
      <c r="B6310" s="59" t="s">
        <v>6924</v>
      </c>
      <c r="C6310" s="58" t="s">
        <v>6926</v>
      </c>
    </row>
    <row r="6311" spans="1:3">
      <c r="A6311" s="58"/>
      <c r="B6311" s="59" t="s">
        <v>6924</v>
      </c>
      <c r="C6311" s="58" t="s">
        <v>6927</v>
      </c>
    </row>
    <row r="6312" spans="1:3">
      <c r="A6312" s="58"/>
      <c r="B6312" s="59" t="s">
        <v>6924</v>
      </c>
      <c r="C6312" s="58" t="s">
        <v>6928</v>
      </c>
    </row>
    <row r="6313" spans="1:3">
      <c r="A6313" s="58"/>
      <c r="B6313" s="59" t="s">
        <v>6924</v>
      </c>
      <c r="C6313" s="58" t="s">
        <v>669</v>
      </c>
    </row>
    <row r="6314" spans="1:3">
      <c r="A6314" s="58"/>
      <c r="B6314" s="59" t="s">
        <v>6924</v>
      </c>
      <c r="C6314" s="58" t="s">
        <v>6929</v>
      </c>
    </row>
    <row r="6315" spans="1:3">
      <c r="A6315" s="58"/>
      <c r="B6315" s="59" t="s">
        <v>6924</v>
      </c>
      <c r="C6315" s="58" t="s">
        <v>6930</v>
      </c>
    </row>
    <row r="6316" spans="1:3">
      <c r="A6316" s="58" t="s">
        <v>6931</v>
      </c>
      <c r="B6316" s="59" t="s">
        <v>6931</v>
      </c>
      <c r="C6316" s="58" t="s">
        <v>6932</v>
      </c>
    </row>
    <row r="6317" spans="1:3">
      <c r="A6317" s="58" t="s">
        <v>6933</v>
      </c>
      <c r="B6317" s="59" t="s">
        <v>6933</v>
      </c>
      <c r="C6317" s="61" t="s">
        <v>6934</v>
      </c>
    </row>
    <row r="6318" spans="1:3">
      <c r="A6318" s="58" t="s">
        <v>6935</v>
      </c>
      <c r="B6318" s="59" t="s">
        <v>6935</v>
      </c>
      <c r="C6318" s="58" t="s">
        <v>6936</v>
      </c>
    </row>
    <row r="6319" spans="1:3">
      <c r="A6319" s="58" t="s">
        <v>6937</v>
      </c>
      <c r="B6319" s="59" t="s">
        <v>6937</v>
      </c>
      <c r="C6319" s="58" t="s">
        <v>6938</v>
      </c>
    </row>
    <row r="6320" spans="1:3">
      <c r="A6320" s="58" t="s">
        <v>6939</v>
      </c>
      <c r="B6320" s="59" t="s">
        <v>6939</v>
      </c>
      <c r="C6320" s="58" t="s">
        <v>6940</v>
      </c>
    </row>
    <row r="6321" spans="1:3">
      <c r="A6321" s="58"/>
      <c r="B6321" s="59" t="s">
        <v>6939</v>
      </c>
      <c r="C6321" s="58" t="s">
        <v>655</v>
      </c>
    </row>
    <row r="6322" spans="1:3">
      <c r="A6322" s="58"/>
      <c r="B6322" s="59" t="s">
        <v>6939</v>
      </c>
      <c r="C6322" s="58" t="s">
        <v>6941</v>
      </c>
    </row>
    <row r="6323" spans="1:3">
      <c r="A6323" s="58" t="s">
        <v>6942</v>
      </c>
      <c r="B6323" s="59" t="s">
        <v>6942</v>
      </c>
      <c r="C6323" s="58" t="s">
        <v>6943</v>
      </c>
    </row>
    <row r="6324" spans="1:3" ht="30">
      <c r="A6324" s="58" t="s">
        <v>6944</v>
      </c>
      <c r="B6324" s="59" t="s">
        <v>6944</v>
      </c>
      <c r="C6324" s="58" t="s">
        <v>6945</v>
      </c>
    </row>
    <row r="6325" spans="1:3">
      <c r="A6325" s="58" t="s">
        <v>6946</v>
      </c>
      <c r="B6325" s="59" t="s">
        <v>6946</v>
      </c>
      <c r="C6325" s="58" t="s">
        <v>6947</v>
      </c>
    </row>
    <row r="6326" spans="1:3">
      <c r="A6326" s="58" t="s">
        <v>6948</v>
      </c>
      <c r="B6326" s="59" t="s">
        <v>6948</v>
      </c>
      <c r="C6326" s="58" t="s">
        <v>6949</v>
      </c>
    </row>
    <row r="6327" spans="1:3">
      <c r="A6327" s="58" t="s">
        <v>6950</v>
      </c>
      <c r="B6327" s="59" t="s">
        <v>6950</v>
      </c>
      <c r="C6327" s="58" t="s">
        <v>6951</v>
      </c>
    </row>
    <row r="6328" spans="1:3">
      <c r="A6328" s="58" t="s">
        <v>6952</v>
      </c>
      <c r="B6328" s="59" t="s">
        <v>6952</v>
      </c>
      <c r="C6328" s="58" t="s">
        <v>6953</v>
      </c>
    </row>
    <row r="6329" spans="1:3">
      <c r="A6329" s="58" t="s">
        <v>6954</v>
      </c>
      <c r="B6329" s="59" t="s">
        <v>6954</v>
      </c>
      <c r="C6329" s="58" t="s">
        <v>6955</v>
      </c>
    </row>
    <row r="6330" spans="1:3">
      <c r="A6330" s="58" t="s">
        <v>6956</v>
      </c>
      <c r="B6330" s="59" t="s">
        <v>6956</v>
      </c>
      <c r="C6330" s="58" t="s">
        <v>6957</v>
      </c>
    </row>
    <row r="6331" spans="1:3">
      <c r="A6331" s="58" t="s">
        <v>6958</v>
      </c>
      <c r="B6331" s="59" t="s">
        <v>6958</v>
      </c>
      <c r="C6331" s="58" t="s">
        <v>6959</v>
      </c>
    </row>
    <row r="6332" spans="1:3">
      <c r="A6332" s="58" t="s">
        <v>6960</v>
      </c>
      <c r="B6332" s="59" t="s">
        <v>6960</v>
      </c>
      <c r="C6332" s="58" t="s">
        <v>6961</v>
      </c>
    </row>
    <row r="6333" spans="1:3">
      <c r="A6333" s="58"/>
      <c r="B6333" s="59" t="s">
        <v>6960</v>
      </c>
      <c r="C6333" s="58" t="s">
        <v>655</v>
      </c>
    </row>
    <row r="6334" spans="1:3">
      <c r="A6334" s="58"/>
      <c r="B6334" s="59" t="s">
        <v>6960</v>
      </c>
      <c r="C6334" s="58" t="s">
        <v>6941</v>
      </c>
    </row>
    <row r="6335" spans="1:3">
      <c r="A6335" s="58" t="s">
        <v>6962</v>
      </c>
      <c r="B6335" s="59" t="s">
        <v>6962</v>
      </c>
      <c r="C6335" s="58" t="s">
        <v>6963</v>
      </c>
    </row>
    <row r="6336" spans="1:3" ht="30">
      <c r="A6336" s="58" t="s">
        <v>6964</v>
      </c>
      <c r="B6336" s="59" t="s">
        <v>6964</v>
      </c>
      <c r="C6336" s="61" t="s">
        <v>6965</v>
      </c>
    </row>
    <row r="6337" spans="1:3">
      <c r="A6337" s="58" t="s">
        <v>6966</v>
      </c>
      <c r="B6337" s="59" t="s">
        <v>6966</v>
      </c>
      <c r="C6337" s="58" t="s">
        <v>6967</v>
      </c>
    </row>
    <row r="6338" spans="1:3">
      <c r="A6338" s="58" t="s">
        <v>6968</v>
      </c>
      <c r="B6338" s="59" t="s">
        <v>6968</v>
      </c>
      <c r="C6338" s="58" t="s">
        <v>6969</v>
      </c>
    </row>
    <row r="6339" spans="1:3">
      <c r="A6339" s="58" t="s">
        <v>6970</v>
      </c>
      <c r="B6339" s="59" t="s">
        <v>6970</v>
      </c>
      <c r="C6339" s="58" t="s">
        <v>6971</v>
      </c>
    </row>
    <row r="6340" spans="1:3">
      <c r="A6340" s="58" t="s">
        <v>6972</v>
      </c>
      <c r="B6340" s="59" t="s">
        <v>6972</v>
      </c>
      <c r="C6340" s="58" t="s">
        <v>6973</v>
      </c>
    </row>
    <row r="6341" spans="1:3">
      <c r="A6341" s="58"/>
      <c r="B6341" s="59" t="s">
        <v>6972</v>
      </c>
      <c r="C6341" s="58" t="s">
        <v>655</v>
      </c>
    </row>
    <row r="6342" spans="1:3" ht="30">
      <c r="A6342" s="58"/>
      <c r="B6342" s="59" t="s">
        <v>6972</v>
      </c>
      <c r="C6342" s="58" t="s">
        <v>6974</v>
      </c>
    </row>
    <row r="6343" spans="1:3">
      <c r="A6343" s="58"/>
      <c r="B6343" s="59" t="s">
        <v>6972</v>
      </c>
      <c r="C6343" s="58" t="s">
        <v>6975</v>
      </c>
    </row>
    <row r="6344" spans="1:3">
      <c r="A6344" s="58"/>
      <c r="B6344" s="59" t="s">
        <v>6972</v>
      </c>
      <c r="C6344" s="58" t="s">
        <v>6976</v>
      </c>
    </row>
    <row r="6345" spans="1:3">
      <c r="A6345" s="58"/>
      <c r="B6345" s="59" t="s">
        <v>6972</v>
      </c>
      <c r="C6345" s="58" t="s">
        <v>657</v>
      </c>
    </row>
    <row r="6346" spans="1:3">
      <c r="A6346" s="58"/>
      <c r="B6346" s="59" t="s">
        <v>6972</v>
      </c>
      <c r="C6346" s="58" t="s">
        <v>6977</v>
      </c>
    </row>
    <row r="6347" spans="1:3">
      <c r="A6347" s="58" t="s">
        <v>6978</v>
      </c>
      <c r="B6347" s="59" t="s">
        <v>6978</v>
      </c>
      <c r="C6347" s="58" t="s">
        <v>6979</v>
      </c>
    </row>
    <row r="6348" spans="1:3">
      <c r="A6348" s="58" t="s">
        <v>6980</v>
      </c>
      <c r="B6348" s="59" t="s">
        <v>6980</v>
      </c>
      <c r="C6348" s="58" t="s">
        <v>6981</v>
      </c>
    </row>
    <row r="6349" spans="1:3">
      <c r="A6349" s="58" t="s">
        <v>6982</v>
      </c>
      <c r="B6349" s="59" t="s">
        <v>6982</v>
      </c>
      <c r="C6349" s="58" t="s">
        <v>6983</v>
      </c>
    </row>
    <row r="6350" spans="1:3">
      <c r="A6350" s="58" t="s">
        <v>6984</v>
      </c>
      <c r="B6350" s="59" t="s">
        <v>6984</v>
      </c>
      <c r="C6350" s="58" t="s">
        <v>6985</v>
      </c>
    </row>
    <row r="6351" spans="1:3">
      <c r="A6351" s="58"/>
      <c r="B6351" s="59" t="s">
        <v>6984</v>
      </c>
      <c r="C6351" s="58" t="s">
        <v>655</v>
      </c>
    </row>
    <row r="6352" spans="1:3" ht="30">
      <c r="A6352" s="58"/>
      <c r="B6352" s="59" t="s">
        <v>6984</v>
      </c>
      <c r="C6352" s="58" t="s">
        <v>6986</v>
      </c>
    </row>
    <row r="6353" spans="1:3">
      <c r="A6353" s="58" t="s">
        <v>6987</v>
      </c>
      <c r="B6353" s="59" t="s">
        <v>6987</v>
      </c>
      <c r="C6353" s="58" t="s">
        <v>6988</v>
      </c>
    </row>
    <row r="6354" spans="1:3">
      <c r="A6354" s="58" t="s">
        <v>6989</v>
      </c>
      <c r="B6354" s="59" t="s">
        <v>6989</v>
      </c>
      <c r="C6354" s="58" t="s">
        <v>6990</v>
      </c>
    </row>
    <row r="6355" spans="1:3">
      <c r="A6355" s="58" t="s">
        <v>6991</v>
      </c>
      <c r="B6355" s="59" t="s">
        <v>6991</v>
      </c>
      <c r="C6355" s="58" t="s">
        <v>6992</v>
      </c>
    </row>
    <row r="6356" spans="1:3">
      <c r="A6356" s="58" t="s">
        <v>6993</v>
      </c>
      <c r="B6356" s="59" t="s">
        <v>6993</v>
      </c>
      <c r="C6356" s="58" t="s">
        <v>6994</v>
      </c>
    </row>
    <row r="6357" spans="1:3">
      <c r="A6357" s="58" t="s">
        <v>6995</v>
      </c>
      <c r="B6357" s="59" t="s">
        <v>6995</v>
      </c>
      <c r="C6357" s="58" t="s">
        <v>6996</v>
      </c>
    </row>
    <row r="6358" spans="1:3">
      <c r="A6358" s="58" t="s">
        <v>6997</v>
      </c>
      <c r="B6358" s="59" t="s">
        <v>6997</v>
      </c>
      <c r="C6358" s="58" t="s">
        <v>6998</v>
      </c>
    </row>
    <row r="6359" spans="1:3">
      <c r="A6359" s="58" t="s">
        <v>6999</v>
      </c>
      <c r="B6359" s="59" t="s">
        <v>6999</v>
      </c>
      <c r="C6359" s="58" t="s">
        <v>7000</v>
      </c>
    </row>
    <row r="6360" spans="1:3">
      <c r="A6360" s="58"/>
      <c r="B6360" s="59" t="s">
        <v>6999</v>
      </c>
      <c r="C6360" s="58" t="s">
        <v>655</v>
      </c>
    </row>
    <row r="6361" spans="1:3">
      <c r="A6361" s="58"/>
      <c r="B6361" s="59" t="s">
        <v>6999</v>
      </c>
      <c r="C6361" s="58" t="s">
        <v>7001</v>
      </c>
    </row>
    <row r="6362" spans="1:3">
      <c r="A6362" s="58"/>
      <c r="B6362" s="59" t="s">
        <v>6999</v>
      </c>
      <c r="C6362" s="58" t="s">
        <v>7002</v>
      </c>
    </row>
    <row r="6363" spans="1:3">
      <c r="A6363" s="60"/>
      <c r="B6363" s="59" t="s">
        <v>6999</v>
      </c>
      <c r="C6363" s="58" t="s">
        <v>7003</v>
      </c>
    </row>
    <row r="6364" spans="1:3">
      <c r="A6364" s="60"/>
      <c r="B6364" s="59" t="s">
        <v>6999</v>
      </c>
      <c r="C6364" s="58" t="s">
        <v>7004</v>
      </c>
    </row>
    <row r="6365" spans="1:3">
      <c r="A6365" s="60"/>
      <c r="B6365" s="59" t="s">
        <v>6999</v>
      </c>
      <c r="C6365" s="58" t="s">
        <v>669</v>
      </c>
    </row>
    <row r="6366" spans="1:3">
      <c r="A6366" s="60"/>
      <c r="B6366" s="59" t="s">
        <v>6999</v>
      </c>
      <c r="C6366" s="58" t="s">
        <v>7005</v>
      </c>
    </row>
    <row r="6367" spans="1:3">
      <c r="A6367" s="60" t="s">
        <v>7006</v>
      </c>
      <c r="B6367" s="59" t="s">
        <v>7006</v>
      </c>
      <c r="C6367" s="61" t="s">
        <v>7007</v>
      </c>
    </row>
    <row r="6368" spans="1:3">
      <c r="A6368" s="60" t="s">
        <v>497</v>
      </c>
      <c r="B6368" s="59" t="s">
        <v>497</v>
      </c>
      <c r="C6368" s="58" t="s">
        <v>7008</v>
      </c>
    </row>
    <row r="6369" spans="1:3">
      <c r="A6369" s="60" t="s">
        <v>7009</v>
      </c>
      <c r="B6369" s="59" t="s">
        <v>7009</v>
      </c>
      <c r="C6369" s="61" t="s">
        <v>7010</v>
      </c>
    </row>
    <row r="6370" spans="1:3">
      <c r="A6370" s="58"/>
      <c r="B6370" s="59" t="s">
        <v>7009</v>
      </c>
      <c r="C6370" s="58" t="s">
        <v>655</v>
      </c>
    </row>
    <row r="6371" spans="1:3">
      <c r="A6371" s="58"/>
      <c r="B6371" s="59" t="s">
        <v>7009</v>
      </c>
      <c r="C6371" s="58" t="s">
        <v>7011</v>
      </c>
    </row>
    <row r="6372" spans="1:3">
      <c r="A6372" s="58"/>
      <c r="B6372" s="59" t="s">
        <v>7009</v>
      </c>
      <c r="C6372" s="58" t="s">
        <v>7012</v>
      </c>
    </row>
    <row r="6373" spans="1:3">
      <c r="A6373" s="58"/>
      <c r="B6373" s="59" t="s">
        <v>7009</v>
      </c>
      <c r="C6373" s="58" t="s">
        <v>7013</v>
      </c>
    </row>
    <row r="6374" spans="1:3">
      <c r="A6374" s="58"/>
      <c r="B6374" s="59" t="s">
        <v>7009</v>
      </c>
      <c r="C6374" s="58" t="s">
        <v>7014</v>
      </c>
    </row>
    <row r="6375" spans="1:3">
      <c r="A6375" s="58"/>
      <c r="B6375" s="59" t="s">
        <v>7009</v>
      </c>
      <c r="C6375" s="61" t="s">
        <v>7015</v>
      </c>
    </row>
    <row r="6376" spans="1:3">
      <c r="A6376" s="58"/>
      <c r="B6376" s="59" t="s">
        <v>7009</v>
      </c>
      <c r="C6376" s="58" t="s">
        <v>7016</v>
      </c>
    </row>
    <row r="6377" spans="1:3">
      <c r="A6377" s="58"/>
      <c r="B6377" s="59" t="s">
        <v>7009</v>
      </c>
      <c r="C6377" s="58" t="s">
        <v>7017</v>
      </c>
    </row>
    <row r="6378" spans="1:3" ht="30">
      <c r="A6378" s="58"/>
      <c r="B6378" s="59" t="s">
        <v>7009</v>
      </c>
      <c r="C6378" s="58" t="s">
        <v>7018</v>
      </c>
    </row>
    <row r="6379" spans="1:3">
      <c r="A6379" s="58"/>
      <c r="B6379" s="59" t="s">
        <v>7009</v>
      </c>
      <c r="C6379" s="58" t="s">
        <v>669</v>
      </c>
    </row>
    <row r="6380" spans="1:3">
      <c r="A6380" s="58"/>
      <c r="B6380" s="59" t="s">
        <v>7009</v>
      </c>
      <c r="C6380" s="58" t="s">
        <v>7019</v>
      </c>
    </row>
    <row r="6381" spans="1:3">
      <c r="A6381" s="58"/>
      <c r="B6381" s="59" t="s">
        <v>7009</v>
      </c>
      <c r="C6381" s="58" t="s">
        <v>7020</v>
      </c>
    </row>
    <row r="6382" spans="1:3">
      <c r="A6382" s="58"/>
      <c r="B6382" s="59" t="s">
        <v>7009</v>
      </c>
      <c r="C6382" s="58" t="s">
        <v>7021</v>
      </c>
    </row>
    <row r="6383" spans="1:3">
      <c r="A6383" s="58"/>
      <c r="B6383" s="59" t="s">
        <v>7009</v>
      </c>
      <c r="C6383" s="58" t="s">
        <v>7022</v>
      </c>
    </row>
    <row r="6384" spans="1:3">
      <c r="A6384" s="58" t="s">
        <v>304</v>
      </c>
      <c r="B6384" s="59" t="s">
        <v>304</v>
      </c>
      <c r="C6384" s="58" t="s">
        <v>7023</v>
      </c>
    </row>
    <row r="6385" spans="1:3">
      <c r="A6385" s="58"/>
      <c r="B6385" s="59" t="s">
        <v>304</v>
      </c>
      <c r="C6385" s="61" t="s">
        <v>655</v>
      </c>
    </row>
    <row r="6386" spans="1:3" ht="30">
      <c r="A6386" s="58"/>
      <c r="B6386" s="59" t="s">
        <v>304</v>
      </c>
      <c r="C6386" s="58" t="s">
        <v>7024</v>
      </c>
    </row>
    <row r="6387" spans="1:3">
      <c r="A6387" s="58" t="s">
        <v>7025</v>
      </c>
      <c r="B6387" s="59" t="s">
        <v>7025</v>
      </c>
      <c r="C6387" s="58" t="s">
        <v>7026</v>
      </c>
    </row>
    <row r="6388" spans="1:3">
      <c r="A6388" s="58" t="s">
        <v>7027</v>
      </c>
      <c r="B6388" s="59" t="s">
        <v>7027</v>
      </c>
      <c r="C6388" s="58" t="s">
        <v>7026</v>
      </c>
    </row>
    <row r="6389" spans="1:3">
      <c r="A6389" s="58"/>
      <c r="B6389" s="59" t="s">
        <v>7027</v>
      </c>
      <c r="C6389" s="58" t="s">
        <v>655</v>
      </c>
    </row>
    <row r="6390" spans="1:3" ht="30">
      <c r="A6390" s="58"/>
      <c r="B6390" s="59" t="s">
        <v>7027</v>
      </c>
      <c r="C6390" s="58" t="s">
        <v>7028</v>
      </c>
    </row>
    <row r="6391" spans="1:3">
      <c r="A6391" s="58"/>
      <c r="B6391" s="59" t="s">
        <v>7027</v>
      </c>
      <c r="C6391" s="58" t="s">
        <v>657</v>
      </c>
    </row>
    <row r="6392" spans="1:3" ht="75">
      <c r="A6392" s="58"/>
      <c r="B6392" s="59" t="s">
        <v>7027</v>
      </c>
      <c r="C6392" s="58" t="s">
        <v>7029</v>
      </c>
    </row>
    <row r="6393" spans="1:3">
      <c r="A6393" s="58"/>
      <c r="B6393" s="59" t="s">
        <v>7027</v>
      </c>
      <c r="C6393" s="58" t="s">
        <v>669</v>
      </c>
    </row>
    <row r="6394" spans="1:3">
      <c r="A6394" s="58"/>
      <c r="B6394" s="59" t="s">
        <v>7027</v>
      </c>
      <c r="C6394" s="61" t="s">
        <v>7030</v>
      </c>
    </row>
    <row r="6395" spans="1:3">
      <c r="A6395" s="58" t="s">
        <v>7031</v>
      </c>
      <c r="B6395" s="59" t="s">
        <v>7031</v>
      </c>
      <c r="C6395" s="61" t="s">
        <v>7032</v>
      </c>
    </row>
    <row r="6396" spans="1:3">
      <c r="A6396" s="58"/>
      <c r="B6396" s="59" t="s">
        <v>7031</v>
      </c>
      <c r="C6396" s="58" t="s">
        <v>655</v>
      </c>
    </row>
    <row r="6397" spans="1:3" ht="30">
      <c r="A6397" s="58"/>
      <c r="B6397" s="59" t="s">
        <v>7031</v>
      </c>
      <c r="C6397" s="58" t="s">
        <v>7033</v>
      </c>
    </row>
    <row r="6398" spans="1:3">
      <c r="A6398" s="58" t="s">
        <v>7034</v>
      </c>
      <c r="B6398" s="59" t="s">
        <v>7034</v>
      </c>
      <c r="C6398" s="58" t="s">
        <v>7035</v>
      </c>
    </row>
    <row r="6399" spans="1:3">
      <c r="A6399" s="58"/>
      <c r="B6399" s="59" t="s">
        <v>7034</v>
      </c>
      <c r="C6399" s="58" t="s">
        <v>655</v>
      </c>
    </row>
    <row r="6400" spans="1:3" ht="30">
      <c r="A6400" s="58"/>
      <c r="B6400" s="59" t="s">
        <v>7034</v>
      </c>
      <c r="C6400" s="58" t="s">
        <v>7036</v>
      </c>
    </row>
    <row r="6401" spans="1:3">
      <c r="A6401" s="58" t="s">
        <v>7037</v>
      </c>
      <c r="B6401" s="59" t="s">
        <v>7037</v>
      </c>
      <c r="C6401" s="58" t="s">
        <v>7038</v>
      </c>
    </row>
    <row r="6402" spans="1:3">
      <c r="A6402" s="58"/>
      <c r="B6402" s="59" t="s">
        <v>7037</v>
      </c>
      <c r="C6402" s="58" t="s">
        <v>655</v>
      </c>
    </row>
    <row r="6403" spans="1:3" ht="30">
      <c r="A6403" s="58"/>
      <c r="B6403" s="59" t="s">
        <v>7037</v>
      </c>
      <c r="C6403" s="58" t="s">
        <v>7039</v>
      </c>
    </row>
    <row r="6404" spans="1:3">
      <c r="A6404" s="58" t="s">
        <v>7040</v>
      </c>
      <c r="B6404" s="59" t="s">
        <v>7040</v>
      </c>
      <c r="C6404" s="58" t="s">
        <v>7041</v>
      </c>
    </row>
    <row r="6405" spans="1:3">
      <c r="A6405" s="58"/>
      <c r="B6405" s="59" t="s">
        <v>7040</v>
      </c>
      <c r="C6405" s="58" t="s">
        <v>655</v>
      </c>
    </row>
    <row r="6406" spans="1:3" ht="30">
      <c r="A6406" s="58"/>
      <c r="B6406" s="59" t="s">
        <v>7040</v>
      </c>
      <c r="C6406" s="58" t="s">
        <v>7042</v>
      </c>
    </row>
    <row r="6407" spans="1:3">
      <c r="A6407" s="58" t="s">
        <v>7043</v>
      </c>
      <c r="B6407" s="59" t="s">
        <v>7043</v>
      </c>
      <c r="C6407" s="58" t="s">
        <v>7044</v>
      </c>
    </row>
    <row r="6408" spans="1:3">
      <c r="A6408" s="58"/>
      <c r="B6408" s="59" t="s">
        <v>7043</v>
      </c>
      <c r="C6408" s="58" t="s">
        <v>655</v>
      </c>
    </row>
    <row r="6409" spans="1:3">
      <c r="A6409" s="58"/>
      <c r="B6409" s="59" t="s">
        <v>7043</v>
      </c>
      <c r="C6409" s="58" t="s">
        <v>7045</v>
      </c>
    </row>
    <row r="6410" spans="1:3">
      <c r="A6410" s="58"/>
      <c r="B6410" s="59" t="s">
        <v>7043</v>
      </c>
      <c r="C6410" s="58" t="s">
        <v>7046</v>
      </c>
    </row>
    <row r="6411" spans="1:3">
      <c r="A6411" s="58"/>
      <c r="B6411" s="59" t="s">
        <v>7043</v>
      </c>
      <c r="C6411" s="58" t="s">
        <v>7047</v>
      </c>
    </row>
    <row r="6412" spans="1:3">
      <c r="A6412" s="58"/>
      <c r="B6412" s="59" t="s">
        <v>7043</v>
      </c>
      <c r="C6412" s="58" t="s">
        <v>669</v>
      </c>
    </row>
    <row r="6413" spans="1:3" ht="30">
      <c r="A6413" s="58"/>
      <c r="B6413" s="59" t="s">
        <v>7043</v>
      </c>
      <c r="C6413" s="58" t="s">
        <v>7048</v>
      </c>
    </row>
    <row r="6414" spans="1:3">
      <c r="A6414" s="58" t="s">
        <v>7049</v>
      </c>
      <c r="B6414" s="59" t="s">
        <v>7049</v>
      </c>
      <c r="C6414" s="58" t="s">
        <v>7050</v>
      </c>
    </row>
    <row r="6415" spans="1:3">
      <c r="A6415" s="58" t="s">
        <v>7051</v>
      </c>
      <c r="B6415" s="59" t="s">
        <v>7051</v>
      </c>
      <c r="C6415" s="61" t="s">
        <v>7050</v>
      </c>
    </row>
    <row r="6416" spans="1:3">
      <c r="A6416" s="58"/>
      <c r="B6416" s="59" t="s">
        <v>7051</v>
      </c>
      <c r="C6416" s="58" t="s">
        <v>655</v>
      </c>
    </row>
    <row r="6417" spans="1:3" ht="30">
      <c r="A6417" s="58"/>
      <c r="B6417" s="59" t="s">
        <v>7051</v>
      </c>
      <c r="C6417" s="58" t="s">
        <v>7052</v>
      </c>
    </row>
    <row r="6418" spans="1:3">
      <c r="A6418" s="58"/>
      <c r="B6418" s="59" t="s">
        <v>7051</v>
      </c>
      <c r="C6418" s="58" t="s">
        <v>7053</v>
      </c>
    </row>
    <row r="6419" spans="1:3">
      <c r="A6419" s="58"/>
      <c r="B6419" s="59" t="s">
        <v>7051</v>
      </c>
      <c r="C6419" s="58" t="s">
        <v>7054</v>
      </c>
    </row>
    <row r="6420" spans="1:3">
      <c r="A6420" s="58"/>
      <c r="B6420" s="59" t="s">
        <v>7051</v>
      </c>
      <c r="C6420" s="58" t="s">
        <v>657</v>
      </c>
    </row>
    <row r="6421" spans="1:3">
      <c r="A6421" s="58"/>
      <c r="B6421" s="59" t="s">
        <v>7051</v>
      </c>
      <c r="C6421" s="58" t="s">
        <v>7055</v>
      </c>
    </row>
    <row r="6422" spans="1:3">
      <c r="A6422" s="58"/>
      <c r="B6422" s="59" t="s">
        <v>7051</v>
      </c>
      <c r="C6422" s="58" t="s">
        <v>669</v>
      </c>
    </row>
    <row r="6423" spans="1:3">
      <c r="A6423" s="58"/>
      <c r="B6423" s="59" t="s">
        <v>7051</v>
      </c>
      <c r="C6423" s="58" t="s">
        <v>7056</v>
      </c>
    </row>
    <row r="6424" spans="1:3">
      <c r="A6424" s="58" t="s">
        <v>7057</v>
      </c>
      <c r="B6424" s="59" t="s">
        <v>7057</v>
      </c>
      <c r="C6424" s="58" t="s">
        <v>7058</v>
      </c>
    </row>
    <row r="6425" spans="1:3">
      <c r="A6425" s="58"/>
      <c r="B6425" s="59" t="s">
        <v>7057</v>
      </c>
      <c r="C6425" s="58" t="s">
        <v>655</v>
      </c>
    </row>
    <row r="6426" spans="1:3" ht="30">
      <c r="A6426" s="58"/>
      <c r="B6426" s="59" t="s">
        <v>7057</v>
      </c>
      <c r="C6426" s="58" t="s">
        <v>7059</v>
      </c>
    </row>
    <row r="6427" spans="1:3">
      <c r="A6427" s="58" t="s">
        <v>7060</v>
      </c>
      <c r="B6427" s="59" t="s">
        <v>7060</v>
      </c>
      <c r="C6427" s="58" t="s">
        <v>7061</v>
      </c>
    </row>
    <row r="6428" spans="1:3">
      <c r="A6428" s="58" t="s">
        <v>7062</v>
      </c>
      <c r="B6428" s="59" t="s">
        <v>7062</v>
      </c>
      <c r="C6428" s="58" t="s">
        <v>7063</v>
      </c>
    </row>
    <row r="6429" spans="1:3">
      <c r="A6429" s="58"/>
      <c r="B6429" s="59" t="s">
        <v>7062</v>
      </c>
      <c r="C6429" s="58" t="s">
        <v>655</v>
      </c>
    </row>
    <row r="6430" spans="1:3" ht="30">
      <c r="A6430" s="58"/>
      <c r="B6430" s="59" t="s">
        <v>7062</v>
      </c>
      <c r="C6430" s="58" t="s">
        <v>7064</v>
      </c>
    </row>
    <row r="6431" spans="1:3">
      <c r="A6431" s="58" t="s">
        <v>7065</v>
      </c>
      <c r="B6431" s="59" t="s">
        <v>7065</v>
      </c>
      <c r="C6431" s="58" t="s">
        <v>7066</v>
      </c>
    </row>
    <row r="6432" spans="1:3">
      <c r="A6432" s="58"/>
      <c r="B6432" s="59" t="s">
        <v>7065</v>
      </c>
      <c r="C6432" s="61" t="s">
        <v>655</v>
      </c>
    </row>
    <row r="6433" spans="1:3">
      <c r="A6433" s="58"/>
      <c r="B6433" s="59" t="s">
        <v>7065</v>
      </c>
      <c r="C6433" s="61" t="s">
        <v>7067</v>
      </c>
    </row>
    <row r="6434" spans="1:3">
      <c r="A6434" s="58" t="s">
        <v>7068</v>
      </c>
      <c r="B6434" s="59" t="s">
        <v>7068</v>
      </c>
      <c r="C6434" s="58" t="s">
        <v>7069</v>
      </c>
    </row>
    <row r="6435" spans="1:3">
      <c r="A6435" s="58" t="s">
        <v>7070</v>
      </c>
      <c r="B6435" s="59" t="s">
        <v>7070</v>
      </c>
      <c r="C6435" s="58" t="s">
        <v>7071</v>
      </c>
    </row>
    <row r="6436" spans="1:3">
      <c r="A6436" s="58" t="s">
        <v>7072</v>
      </c>
      <c r="B6436" s="59" t="s">
        <v>7072</v>
      </c>
      <c r="C6436" s="58" t="s">
        <v>7073</v>
      </c>
    </row>
    <row r="6437" spans="1:3">
      <c r="A6437" s="58" t="s">
        <v>7074</v>
      </c>
      <c r="B6437" s="59" t="s">
        <v>7074</v>
      </c>
      <c r="C6437" s="58" t="s">
        <v>7075</v>
      </c>
    </row>
    <row r="6438" spans="1:3">
      <c r="A6438" s="58" t="s">
        <v>7076</v>
      </c>
      <c r="B6438" s="59" t="s">
        <v>7076</v>
      </c>
      <c r="C6438" s="58" t="s">
        <v>7077</v>
      </c>
    </row>
    <row r="6439" spans="1:3">
      <c r="A6439" s="58" t="s">
        <v>7078</v>
      </c>
      <c r="B6439" s="59" t="s">
        <v>7078</v>
      </c>
      <c r="C6439" s="61" t="s">
        <v>7079</v>
      </c>
    </row>
    <row r="6440" spans="1:3">
      <c r="A6440" s="58"/>
      <c r="B6440" s="59" t="s">
        <v>7078</v>
      </c>
      <c r="C6440" s="61" t="s">
        <v>650</v>
      </c>
    </row>
    <row r="6441" spans="1:3" ht="30">
      <c r="A6441" s="58"/>
      <c r="B6441" s="59" t="s">
        <v>7078</v>
      </c>
      <c r="C6441" s="58" t="s">
        <v>7080</v>
      </c>
    </row>
    <row r="6442" spans="1:3">
      <c r="A6442" s="58"/>
      <c r="B6442" s="59" t="s">
        <v>7078</v>
      </c>
      <c r="C6442" s="58" t="s">
        <v>7081</v>
      </c>
    </row>
    <row r="6443" spans="1:3">
      <c r="A6443" s="58"/>
      <c r="B6443" s="59" t="s">
        <v>7078</v>
      </c>
      <c r="C6443" s="58" t="s">
        <v>1210</v>
      </c>
    </row>
    <row r="6444" spans="1:3">
      <c r="A6444" s="58"/>
      <c r="B6444" s="59" t="s">
        <v>7078</v>
      </c>
      <c r="C6444" s="58" t="s">
        <v>7082</v>
      </c>
    </row>
    <row r="6445" spans="1:3" ht="30">
      <c r="A6445" s="58"/>
      <c r="B6445" s="59" t="s">
        <v>7078</v>
      </c>
      <c r="C6445" s="58" t="s">
        <v>7083</v>
      </c>
    </row>
    <row r="6446" spans="1:3">
      <c r="A6446" s="58"/>
      <c r="B6446" s="59" t="s">
        <v>7078</v>
      </c>
      <c r="C6446" s="58" t="s">
        <v>7084</v>
      </c>
    </row>
    <row r="6447" spans="1:3">
      <c r="A6447" s="58" t="s">
        <v>9698</v>
      </c>
      <c r="B6447" s="59" t="s">
        <v>9698</v>
      </c>
      <c r="C6447" s="58" t="s">
        <v>7085</v>
      </c>
    </row>
    <row r="6448" spans="1:3">
      <c r="A6448" s="58"/>
      <c r="B6448" s="59" t="s">
        <v>9698</v>
      </c>
      <c r="C6448" s="58" t="s">
        <v>655</v>
      </c>
    </row>
    <row r="6449" spans="1:3" ht="30">
      <c r="A6449" s="58"/>
      <c r="B6449" s="59" t="s">
        <v>9698</v>
      </c>
      <c r="C6449" s="58" t="s">
        <v>7086</v>
      </c>
    </row>
    <row r="6450" spans="1:3">
      <c r="A6450" s="58"/>
      <c r="B6450" s="59" t="s">
        <v>9698</v>
      </c>
      <c r="C6450" s="61" t="s">
        <v>7087</v>
      </c>
    </row>
    <row r="6451" spans="1:3">
      <c r="A6451" s="58"/>
      <c r="B6451" s="59" t="s">
        <v>9698</v>
      </c>
      <c r="C6451" s="61" t="s">
        <v>669</v>
      </c>
    </row>
    <row r="6452" spans="1:3">
      <c r="A6452" s="58"/>
      <c r="B6452" s="59" t="s">
        <v>9698</v>
      </c>
      <c r="C6452" s="58" t="s">
        <v>7088</v>
      </c>
    </row>
    <row r="6453" spans="1:3">
      <c r="A6453" s="58" t="s">
        <v>7089</v>
      </c>
      <c r="B6453" s="59" t="s">
        <v>7089</v>
      </c>
      <c r="C6453" s="58" t="s">
        <v>7090</v>
      </c>
    </row>
    <row r="6454" spans="1:3">
      <c r="A6454" s="58" t="s">
        <v>7091</v>
      </c>
      <c r="B6454" s="59" t="s">
        <v>7091</v>
      </c>
      <c r="C6454" s="58" t="s">
        <v>7090</v>
      </c>
    </row>
    <row r="6455" spans="1:3">
      <c r="A6455" s="58"/>
      <c r="B6455" s="59" t="s">
        <v>7091</v>
      </c>
      <c r="C6455" s="58" t="s">
        <v>655</v>
      </c>
    </row>
    <row r="6456" spans="1:3">
      <c r="A6456" s="58"/>
      <c r="B6456" s="59" t="s">
        <v>7091</v>
      </c>
      <c r="C6456" s="58" t="s">
        <v>7092</v>
      </c>
    </row>
    <row r="6457" spans="1:3" ht="45">
      <c r="A6457" s="58"/>
      <c r="B6457" s="59" t="s">
        <v>7091</v>
      </c>
      <c r="C6457" s="58" t="s">
        <v>46667</v>
      </c>
    </row>
    <row r="6458" spans="1:3">
      <c r="A6458" s="58"/>
      <c r="B6458" s="59" t="s">
        <v>7091</v>
      </c>
      <c r="C6458" s="58" t="s">
        <v>655</v>
      </c>
    </row>
    <row r="6459" spans="1:3">
      <c r="A6459" s="58"/>
      <c r="B6459" s="59" t="s">
        <v>7091</v>
      </c>
      <c r="C6459" s="58" t="s">
        <v>46668</v>
      </c>
    </row>
    <row r="6460" spans="1:3">
      <c r="A6460" s="58"/>
      <c r="B6460" s="59" t="s">
        <v>7091</v>
      </c>
      <c r="C6460" s="58" t="s">
        <v>7093</v>
      </c>
    </row>
    <row r="6461" spans="1:3">
      <c r="A6461" s="58"/>
      <c r="B6461" s="59" t="s">
        <v>7091</v>
      </c>
      <c r="C6461" s="58" t="s">
        <v>669</v>
      </c>
    </row>
    <row r="6462" spans="1:3">
      <c r="A6462" s="58"/>
      <c r="B6462" s="59" t="s">
        <v>7091</v>
      </c>
      <c r="C6462" s="58" t="s">
        <v>46669</v>
      </c>
    </row>
    <row r="6463" spans="1:3">
      <c r="A6463" s="58" t="s">
        <v>7094</v>
      </c>
      <c r="B6463" s="59" t="s">
        <v>7094</v>
      </c>
      <c r="C6463" s="61" t="s">
        <v>7095</v>
      </c>
    </row>
    <row r="6464" spans="1:3">
      <c r="A6464" s="58" t="s">
        <v>7096</v>
      </c>
      <c r="B6464" s="59" t="s">
        <v>7096</v>
      </c>
      <c r="C6464" s="61" t="s">
        <v>7095</v>
      </c>
    </row>
    <row r="6465" spans="1:3">
      <c r="A6465" s="58"/>
      <c r="B6465" s="59" t="s">
        <v>7096</v>
      </c>
      <c r="C6465" s="61" t="s">
        <v>655</v>
      </c>
    </row>
    <row r="6466" spans="1:3" ht="45">
      <c r="A6466" s="58"/>
      <c r="B6466" s="59" t="s">
        <v>7096</v>
      </c>
      <c r="C6466" s="58" t="s">
        <v>7097</v>
      </c>
    </row>
    <row r="6467" spans="1:3" ht="30">
      <c r="A6467" s="60"/>
      <c r="B6467" s="59" t="s">
        <v>7096</v>
      </c>
      <c r="C6467" s="58" t="s">
        <v>46670</v>
      </c>
    </row>
    <row r="6468" spans="1:3">
      <c r="A6468" s="60"/>
      <c r="B6468" s="59" t="s">
        <v>7096</v>
      </c>
      <c r="C6468" s="58" t="s">
        <v>657</v>
      </c>
    </row>
    <row r="6469" spans="1:3" ht="30">
      <c r="A6469" s="60"/>
      <c r="B6469" s="59" t="s">
        <v>7096</v>
      </c>
      <c r="C6469" s="58" t="s">
        <v>7098</v>
      </c>
    </row>
    <row r="6470" spans="1:3">
      <c r="A6470" s="60"/>
      <c r="B6470" s="59" t="s">
        <v>7096</v>
      </c>
      <c r="C6470" s="58" t="s">
        <v>669</v>
      </c>
    </row>
    <row r="6471" spans="1:3" ht="30">
      <c r="A6471" s="58"/>
      <c r="B6471" s="59" t="s">
        <v>7096</v>
      </c>
      <c r="C6471" s="58" t="s">
        <v>46671</v>
      </c>
    </row>
    <row r="6472" spans="1:3">
      <c r="A6472" s="58"/>
      <c r="B6472" s="59" t="s">
        <v>7096</v>
      </c>
      <c r="C6472" s="58" t="s">
        <v>46672</v>
      </c>
    </row>
    <row r="6473" spans="1:3">
      <c r="A6473" s="58"/>
      <c r="B6473" s="59" t="s">
        <v>7096</v>
      </c>
      <c r="C6473" s="58" t="s">
        <v>46673</v>
      </c>
    </row>
    <row r="6474" spans="1:3">
      <c r="A6474" s="58" t="s">
        <v>7099</v>
      </c>
      <c r="B6474" s="59" t="s">
        <v>7099</v>
      </c>
      <c r="C6474" s="58" t="s">
        <v>7100</v>
      </c>
    </row>
    <row r="6475" spans="1:3">
      <c r="A6475" s="58" t="s">
        <v>7101</v>
      </c>
      <c r="B6475" s="59" t="s">
        <v>7101</v>
      </c>
      <c r="C6475" s="58" t="s">
        <v>7100</v>
      </c>
    </row>
    <row r="6476" spans="1:3">
      <c r="A6476" s="58"/>
      <c r="B6476" s="59" t="s">
        <v>7101</v>
      </c>
      <c r="C6476" s="58" t="s">
        <v>655</v>
      </c>
    </row>
    <row r="6477" spans="1:3" ht="30">
      <c r="A6477" s="58"/>
      <c r="B6477" s="59" t="s">
        <v>7101</v>
      </c>
      <c r="C6477" s="58" t="s">
        <v>7102</v>
      </c>
    </row>
    <row r="6478" spans="1:3">
      <c r="A6478" s="58"/>
      <c r="B6478" s="59" t="s">
        <v>7101</v>
      </c>
      <c r="C6478" s="58" t="s">
        <v>7103</v>
      </c>
    </row>
    <row r="6479" spans="1:3">
      <c r="A6479" s="58"/>
      <c r="B6479" s="59" t="s">
        <v>7101</v>
      </c>
      <c r="C6479" s="58" t="s">
        <v>657</v>
      </c>
    </row>
    <row r="6480" spans="1:3">
      <c r="A6480" s="58"/>
      <c r="B6480" s="59" t="s">
        <v>7101</v>
      </c>
      <c r="C6480" s="61" t="s">
        <v>7104</v>
      </c>
    </row>
    <row r="6481" spans="1:3">
      <c r="A6481" s="58"/>
      <c r="B6481" s="59" t="s">
        <v>7101</v>
      </c>
      <c r="C6481" s="61" t="s">
        <v>669</v>
      </c>
    </row>
    <row r="6482" spans="1:3">
      <c r="A6482" s="58"/>
      <c r="B6482" s="59" t="s">
        <v>7101</v>
      </c>
      <c r="C6482" s="58" t="s">
        <v>46673</v>
      </c>
    </row>
    <row r="6483" spans="1:3">
      <c r="A6483" s="58" t="s">
        <v>7105</v>
      </c>
      <c r="B6483" s="59" t="s">
        <v>7105</v>
      </c>
      <c r="C6483" s="61" t="s">
        <v>7106</v>
      </c>
    </row>
    <row r="6484" spans="1:3">
      <c r="A6484" s="58" t="s">
        <v>7107</v>
      </c>
      <c r="B6484" s="59" t="s">
        <v>7107</v>
      </c>
      <c r="C6484" s="58" t="s">
        <v>7106</v>
      </c>
    </row>
    <row r="6485" spans="1:3">
      <c r="A6485" s="58"/>
      <c r="B6485" s="59" t="s">
        <v>7107</v>
      </c>
      <c r="C6485" s="58" t="s">
        <v>655</v>
      </c>
    </row>
    <row r="6486" spans="1:3" ht="30">
      <c r="A6486" s="58"/>
      <c r="B6486" s="59" t="s">
        <v>7107</v>
      </c>
      <c r="C6486" s="58" t="s">
        <v>7108</v>
      </c>
    </row>
    <row r="6487" spans="1:3">
      <c r="A6487" s="58"/>
      <c r="B6487" s="59" t="s">
        <v>7107</v>
      </c>
      <c r="C6487" s="58" t="s">
        <v>657</v>
      </c>
    </row>
    <row r="6488" spans="1:3">
      <c r="A6488" s="58"/>
      <c r="B6488" s="59" t="s">
        <v>7107</v>
      </c>
      <c r="C6488" s="58" t="s">
        <v>7109</v>
      </c>
    </row>
    <row r="6489" spans="1:3">
      <c r="A6489" s="58" t="s">
        <v>7110</v>
      </c>
      <c r="B6489" s="59" t="s">
        <v>7110</v>
      </c>
      <c r="C6489" s="58" t="s">
        <v>7111</v>
      </c>
    </row>
    <row r="6490" spans="1:3">
      <c r="A6490" s="58"/>
      <c r="B6490" s="59" t="s">
        <v>7110</v>
      </c>
      <c r="C6490" s="58" t="s">
        <v>655</v>
      </c>
    </row>
    <row r="6491" spans="1:3" ht="45">
      <c r="A6491" s="58"/>
      <c r="B6491" s="59" t="s">
        <v>7110</v>
      </c>
      <c r="C6491" s="58" t="s">
        <v>7112</v>
      </c>
    </row>
    <row r="6492" spans="1:3" ht="30">
      <c r="A6492" s="58"/>
      <c r="B6492" s="59" t="s">
        <v>7110</v>
      </c>
      <c r="C6492" s="58" t="s">
        <v>7113</v>
      </c>
    </row>
    <row r="6493" spans="1:3">
      <c r="A6493" s="58"/>
      <c r="B6493" s="59" t="s">
        <v>7110</v>
      </c>
      <c r="C6493" s="58" t="s">
        <v>669</v>
      </c>
    </row>
    <row r="6494" spans="1:3" ht="30">
      <c r="A6494" s="58"/>
      <c r="B6494" s="59" t="s">
        <v>7110</v>
      </c>
      <c r="C6494" s="58" t="s">
        <v>7114</v>
      </c>
    </row>
    <row r="6495" spans="1:3">
      <c r="A6495" s="58"/>
      <c r="B6495" s="59" t="s">
        <v>7110</v>
      </c>
      <c r="C6495" s="58" t="s">
        <v>7115</v>
      </c>
    </row>
    <row r="6496" spans="1:3">
      <c r="A6496" s="58" t="s">
        <v>7116</v>
      </c>
      <c r="B6496" s="59" t="s">
        <v>7116</v>
      </c>
      <c r="C6496" s="58" t="s">
        <v>7117</v>
      </c>
    </row>
    <row r="6497" spans="1:3">
      <c r="A6497" s="58" t="s">
        <v>7118</v>
      </c>
      <c r="B6497" s="59" t="s">
        <v>7118</v>
      </c>
      <c r="C6497" s="58" t="s">
        <v>7117</v>
      </c>
    </row>
    <row r="6498" spans="1:3">
      <c r="A6498" s="58"/>
      <c r="B6498" s="59" t="s">
        <v>7118</v>
      </c>
      <c r="C6498" s="58" t="s">
        <v>655</v>
      </c>
    </row>
    <row r="6499" spans="1:3" ht="30">
      <c r="A6499" s="58"/>
      <c r="B6499" s="59" t="s">
        <v>7118</v>
      </c>
      <c r="C6499" s="58" t="s">
        <v>7119</v>
      </c>
    </row>
    <row r="6500" spans="1:3">
      <c r="A6500" s="58"/>
      <c r="B6500" s="59" t="s">
        <v>7118</v>
      </c>
      <c r="C6500" s="58" t="s">
        <v>7120</v>
      </c>
    </row>
    <row r="6501" spans="1:3" ht="30">
      <c r="A6501" s="58"/>
      <c r="B6501" s="59" t="s">
        <v>7118</v>
      </c>
      <c r="C6501" s="58" t="s">
        <v>7121</v>
      </c>
    </row>
    <row r="6502" spans="1:3">
      <c r="A6502" s="58"/>
      <c r="B6502" s="59" t="s">
        <v>7118</v>
      </c>
      <c r="C6502" s="58" t="s">
        <v>657</v>
      </c>
    </row>
    <row r="6503" spans="1:3">
      <c r="A6503" s="58"/>
      <c r="B6503" s="59" t="s">
        <v>7118</v>
      </c>
      <c r="C6503" s="58" t="s">
        <v>7122</v>
      </c>
    </row>
    <row r="6504" spans="1:3">
      <c r="A6504" s="58" t="s">
        <v>7123</v>
      </c>
      <c r="B6504" s="59" t="s">
        <v>7123</v>
      </c>
      <c r="C6504" s="58" t="s">
        <v>7124</v>
      </c>
    </row>
    <row r="6505" spans="1:3">
      <c r="A6505" s="58" t="s">
        <v>7125</v>
      </c>
      <c r="B6505" s="59" t="s">
        <v>7125</v>
      </c>
      <c r="C6505" s="58" t="s">
        <v>7126</v>
      </c>
    </row>
    <row r="6506" spans="1:3">
      <c r="A6506" s="58" t="s">
        <v>7127</v>
      </c>
      <c r="B6506" s="59" t="s">
        <v>7127</v>
      </c>
      <c r="C6506" s="58" t="s">
        <v>7128</v>
      </c>
    </row>
    <row r="6507" spans="1:3">
      <c r="A6507" s="58" t="s">
        <v>7129</v>
      </c>
      <c r="B6507" s="59" t="s">
        <v>7129</v>
      </c>
      <c r="C6507" s="58" t="s">
        <v>7130</v>
      </c>
    </row>
    <row r="6508" spans="1:3">
      <c r="A6508" s="58" t="s">
        <v>7131</v>
      </c>
      <c r="B6508" s="59" t="s">
        <v>7131</v>
      </c>
      <c r="C6508" s="58" t="s">
        <v>7132</v>
      </c>
    </row>
    <row r="6509" spans="1:3">
      <c r="A6509" s="58" t="s">
        <v>7133</v>
      </c>
      <c r="B6509" s="59" t="s">
        <v>7133</v>
      </c>
      <c r="C6509" s="58" t="s">
        <v>7134</v>
      </c>
    </row>
    <row r="6510" spans="1:3">
      <c r="A6510" s="58" t="s">
        <v>7135</v>
      </c>
      <c r="B6510" s="59" t="s">
        <v>7135</v>
      </c>
      <c r="C6510" s="58" t="s">
        <v>7136</v>
      </c>
    </row>
    <row r="6511" spans="1:3">
      <c r="A6511" s="58"/>
      <c r="B6511" s="59" t="s">
        <v>7135</v>
      </c>
      <c r="C6511" s="58" t="s">
        <v>669</v>
      </c>
    </row>
    <row r="6512" spans="1:3">
      <c r="A6512" s="58"/>
      <c r="B6512" s="59" t="s">
        <v>7135</v>
      </c>
      <c r="C6512" s="58" t="s">
        <v>7137</v>
      </c>
    </row>
    <row r="6513" spans="1:3">
      <c r="A6513" s="58"/>
      <c r="B6513" s="59" t="s">
        <v>7135</v>
      </c>
      <c r="C6513" s="58" t="s">
        <v>7138</v>
      </c>
    </row>
    <row r="6514" spans="1:3">
      <c r="A6514" s="58" t="s">
        <v>7139</v>
      </c>
      <c r="B6514" s="59" t="s">
        <v>7139</v>
      </c>
      <c r="C6514" s="61" t="s">
        <v>7140</v>
      </c>
    </row>
    <row r="6515" spans="1:3">
      <c r="A6515" s="58" t="s">
        <v>7141</v>
      </c>
      <c r="B6515" s="59" t="s">
        <v>7141</v>
      </c>
      <c r="C6515" s="58" t="s">
        <v>7142</v>
      </c>
    </row>
    <row r="6516" spans="1:3">
      <c r="A6516" s="58"/>
      <c r="B6516" s="59" t="s">
        <v>7141</v>
      </c>
      <c r="C6516" s="58" t="s">
        <v>655</v>
      </c>
    </row>
    <row r="6517" spans="1:3" ht="30">
      <c r="A6517" s="58"/>
      <c r="B6517" s="59" t="s">
        <v>7141</v>
      </c>
      <c r="C6517" s="58" t="s">
        <v>7143</v>
      </c>
    </row>
    <row r="6518" spans="1:3">
      <c r="A6518" s="58"/>
      <c r="B6518" s="59" t="s">
        <v>7141</v>
      </c>
      <c r="C6518" s="58" t="s">
        <v>669</v>
      </c>
    </row>
    <row r="6519" spans="1:3">
      <c r="A6519" s="58"/>
      <c r="B6519" s="59" t="s">
        <v>7141</v>
      </c>
      <c r="C6519" s="58" t="s">
        <v>7144</v>
      </c>
    </row>
    <row r="6520" spans="1:3">
      <c r="A6520" s="58"/>
      <c r="B6520" s="59" t="s">
        <v>7141</v>
      </c>
      <c r="C6520" s="58" t="s">
        <v>7145</v>
      </c>
    </row>
    <row r="6521" spans="1:3">
      <c r="A6521" s="58" t="s">
        <v>7146</v>
      </c>
      <c r="B6521" s="59" t="s">
        <v>7146</v>
      </c>
      <c r="C6521" s="58" t="s">
        <v>7147</v>
      </c>
    </row>
    <row r="6522" spans="1:3">
      <c r="A6522" s="58"/>
      <c r="B6522" s="59" t="s">
        <v>7146</v>
      </c>
      <c r="C6522" s="58" t="s">
        <v>655</v>
      </c>
    </row>
    <row r="6523" spans="1:3" ht="30">
      <c r="A6523" s="58"/>
      <c r="B6523" s="59" t="s">
        <v>7146</v>
      </c>
      <c r="C6523" s="58" t="s">
        <v>7148</v>
      </c>
    </row>
    <row r="6524" spans="1:3">
      <c r="A6524" s="58"/>
      <c r="B6524" s="59" t="s">
        <v>7146</v>
      </c>
      <c r="C6524" s="58" t="s">
        <v>7149</v>
      </c>
    </row>
    <row r="6525" spans="1:3">
      <c r="A6525" s="58"/>
      <c r="B6525" s="59" t="s">
        <v>7146</v>
      </c>
      <c r="C6525" s="58" t="s">
        <v>655</v>
      </c>
    </row>
    <row r="6526" spans="1:3" ht="30">
      <c r="A6526" s="58"/>
      <c r="B6526" s="59" t="s">
        <v>7146</v>
      </c>
      <c r="C6526" s="58" t="s">
        <v>7150</v>
      </c>
    </row>
    <row r="6527" spans="1:3">
      <c r="A6527" s="58"/>
      <c r="B6527" s="59" t="s">
        <v>7146</v>
      </c>
      <c r="C6527" s="58" t="s">
        <v>7151</v>
      </c>
    </row>
    <row r="6528" spans="1:3">
      <c r="A6528" s="58"/>
      <c r="B6528" s="59" t="s">
        <v>7146</v>
      </c>
      <c r="C6528" s="58" t="s">
        <v>7152</v>
      </c>
    </row>
    <row r="6529" spans="1:3">
      <c r="A6529" s="58"/>
      <c r="B6529" s="59" t="s">
        <v>7146</v>
      </c>
      <c r="C6529" s="61" t="s">
        <v>669</v>
      </c>
    </row>
    <row r="6530" spans="1:3">
      <c r="A6530" s="58"/>
      <c r="B6530" s="59" t="s">
        <v>7146</v>
      </c>
      <c r="C6530" s="61" t="s">
        <v>7153</v>
      </c>
    </row>
    <row r="6531" spans="1:3">
      <c r="A6531" s="58"/>
      <c r="B6531" s="59" t="s">
        <v>7146</v>
      </c>
      <c r="C6531" s="58" t="s">
        <v>7145</v>
      </c>
    </row>
    <row r="6532" spans="1:3" ht="30">
      <c r="A6532" s="58" t="s">
        <v>7154</v>
      </c>
      <c r="B6532" s="59" t="s">
        <v>7154</v>
      </c>
      <c r="C6532" s="58" t="s">
        <v>7155</v>
      </c>
    </row>
    <row r="6533" spans="1:3">
      <c r="A6533" s="58" t="s">
        <v>7156</v>
      </c>
      <c r="B6533" s="59" t="s">
        <v>7156</v>
      </c>
      <c r="C6533" s="58" t="s">
        <v>7157</v>
      </c>
    </row>
    <row r="6534" spans="1:3">
      <c r="A6534" s="58" t="s">
        <v>7158</v>
      </c>
      <c r="B6534" s="59" t="s">
        <v>7158</v>
      </c>
      <c r="C6534" s="58" t="s">
        <v>7159</v>
      </c>
    </row>
    <row r="6535" spans="1:3">
      <c r="A6535" s="58" t="s">
        <v>7160</v>
      </c>
      <c r="B6535" s="59" t="s">
        <v>7160</v>
      </c>
      <c r="C6535" s="58" t="s">
        <v>7161</v>
      </c>
    </row>
    <row r="6536" spans="1:3">
      <c r="A6536" s="58" t="s">
        <v>7162</v>
      </c>
      <c r="B6536" s="59" t="s">
        <v>7162</v>
      </c>
      <c r="C6536" s="58" t="s">
        <v>7163</v>
      </c>
    </row>
    <row r="6537" spans="1:3">
      <c r="A6537" s="58" t="s">
        <v>7164</v>
      </c>
      <c r="B6537" s="59" t="s">
        <v>7164</v>
      </c>
      <c r="C6537" s="58" t="s">
        <v>7163</v>
      </c>
    </row>
    <row r="6538" spans="1:3">
      <c r="A6538" s="58"/>
      <c r="B6538" s="59" t="s">
        <v>7164</v>
      </c>
      <c r="C6538" s="58" t="s">
        <v>655</v>
      </c>
    </row>
    <row r="6539" spans="1:3">
      <c r="A6539" s="58"/>
      <c r="B6539" s="59" t="s">
        <v>7164</v>
      </c>
      <c r="C6539" s="61" t="s">
        <v>7165</v>
      </c>
    </row>
    <row r="6540" spans="1:3">
      <c r="A6540" s="58"/>
      <c r="B6540" s="59" t="s">
        <v>7164</v>
      </c>
      <c r="C6540" s="61" t="s">
        <v>655</v>
      </c>
    </row>
    <row r="6541" spans="1:3" ht="30">
      <c r="A6541" s="58"/>
      <c r="B6541" s="59" t="s">
        <v>7164</v>
      </c>
      <c r="C6541" s="61" t="s">
        <v>7166</v>
      </c>
    </row>
    <row r="6542" spans="1:3">
      <c r="A6542" s="58"/>
      <c r="B6542" s="59" t="s">
        <v>7164</v>
      </c>
      <c r="C6542" s="61" t="s">
        <v>669</v>
      </c>
    </row>
    <row r="6543" spans="1:3">
      <c r="A6543" s="58"/>
      <c r="B6543" s="59" t="s">
        <v>7164</v>
      </c>
      <c r="C6543" s="58" t="s">
        <v>7167</v>
      </c>
    </row>
    <row r="6544" spans="1:3">
      <c r="A6544" s="58"/>
      <c r="B6544" s="59" t="s">
        <v>7164</v>
      </c>
      <c r="C6544" s="58" t="s">
        <v>7168</v>
      </c>
    </row>
    <row r="6545" spans="1:3">
      <c r="A6545" s="58"/>
      <c r="B6545" s="59" t="s">
        <v>7164</v>
      </c>
      <c r="C6545" s="58" t="s">
        <v>7169</v>
      </c>
    </row>
    <row r="6546" spans="1:3">
      <c r="A6546" s="58" t="s">
        <v>7170</v>
      </c>
      <c r="B6546" s="59" t="s">
        <v>7170</v>
      </c>
      <c r="C6546" s="58" t="s">
        <v>7171</v>
      </c>
    </row>
    <row r="6547" spans="1:3">
      <c r="A6547" s="58"/>
      <c r="B6547" s="59" t="s">
        <v>7170</v>
      </c>
      <c r="C6547" s="58" t="s">
        <v>650</v>
      </c>
    </row>
    <row r="6548" spans="1:3" ht="30">
      <c r="A6548" s="58"/>
      <c r="B6548" s="59" t="s">
        <v>7170</v>
      </c>
      <c r="C6548" s="58" t="s">
        <v>7172</v>
      </c>
    </row>
    <row r="6549" spans="1:3" ht="90">
      <c r="A6549" s="58"/>
      <c r="B6549" s="59" t="s">
        <v>7170</v>
      </c>
      <c r="C6549" s="58" t="s">
        <v>7173</v>
      </c>
    </row>
    <row r="6550" spans="1:3" ht="90">
      <c r="A6550" s="58"/>
      <c r="B6550" s="59" t="s">
        <v>7170</v>
      </c>
      <c r="C6550" s="58" t="s">
        <v>7174</v>
      </c>
    </row>
    <row r="6551" spans="1:3">
      <c r="A6551" s="58" t="s">
        <v>328</v>
      </c>
      <c r="B6551" s="59" t="s">
        <v>328</v>
      </c>
      <c r="C6551" s="58" t="s">
        <v>7175</v>
      </c>
    </row>
    <row r="6552" spans="1:3">
      <c r="A6552" s="58"/>
      <c r="B6552" s="59" t="s">
        <v>328</v>
      </c>
      <c r="C6552" s="58" t="s">
        <v>655</v>
      </c>
    </row>
    <row r="6553" spans="1:3">
      <c r="A6553" s="58"/>
      <c r="B6553" s="59" t="s">
        <v>328</v>
      </c>
      <c r="C6553" s="58" t="s">
        <v>7176</v>
      </c>
    </row>
    <row r="6554" spans="1:3">
      <c r="A6554" s="58"/>
      <c r="B6554" s="59" t="s">
        <v>328</v>
      </c>
      <c r="C6554" s="58" t="s">
        <v>7177</v>
      </c>
    </row>
    <row r="6555" spans="1:3">
      <c r="A6555" s="58"/>
      <c r="B6555" s="59" t="s">
        <v>328</v>
      </c>
      <c r="C6555" s="58" t="s">
        <v>7178</v>
      </c>
    </row>
    <row r="6556" spans="1:3" ht="30">
      <c r="A6556" s="58"/>
      <c r="B6556" s="59" t="s">
        <v>328</v>
      </c>
      <c r="C6556" s="58" t="s">
        <v>7179</v>
      </c>
    </row>
    <row r="6557" spans="1:3">
      <c r="A6557" s="58"/>
      <c r="B6557" s="59" t="s">
        <v>328</v>
      </c>
      <c r="C6557" s="58" t="s">
        <v>657</v>
      </c>
    </row>
    <row r="6558" spans="1:3" ht="30">
      <c r="A6558" s="58"/>
      <c r="B6558" s="59" t="s">
        <v>328</v>
      </c>
      <c r="C6558" s="58" t="s">
        <v>7180</v>
      </c>
    </row>
    <row r="6559" spans="1:3">
      <c r="A6559" s="58"/>
      <c r="B6559" s="59" t="s">
        <v>328</v>
      </c>
      <c r="C6559" s="58" t="s">
        <v>669</v>
      </c>
    </row>
    <row r="6560" spans="1:3">
      <c r="A6560" s="58"/>
      <c r="B6560" s="59" t="s">
        <v>328</v>
      </c>
      <c r="C6560" s="61" t="s">
        <v>7181</v>
      </c>
    </row>
    <row r="6561" spans="1:3">
      <c r="A6561" s="58"/>
      <c r="B6561" s="59" t="s">
        <v>328</v>
      </c>
      <c r="C6561" s="61" t="s">
        <v>7182</v>
      </c>
    </row>
    <row r="6562" spans="1:3">
      <c r="A6562" s="58"/>
      <c r="B6562" s="59" t="s">
        <v>328</v>
      </c>
      <c r="C6562" s="61" t="s">
        <v>7183</v>
      </c>
    </row>
    <row r="6563" spans="1:3">
      <c r="A6563" s="58"/>
      <c r="B6563" s="59" t="s">
        <v>328</v>
      </c>
      <c r="C6563" s="61" t="s">
        <v>7184</v>
      </c>
    </row>
    <row r="6564" spans="1:3">
      <c r="A6564" s="58" t="s">
        <v>7185</v>
      </c>
      <c r="B6564" s="59" t="s">
        <v>7185</v>
      </c>
      <c r="C6564" s="61" t="s">
        <v>7186</v>
      </c>
    </row>
    <row r="6565" spans="1:3">
      <c r="A6565" s="58"/>
      <c r="B6565" s="59" t="s">
        <v>7185</v>
      </c>
      <c r="C6565" s="61" t="s">
        <v>655</v>
      </c>
    </row>
    <row r="6566" spans="1:3" ht="45">
      <c r="A6566" s="58"/>
      <c r="B6566" s="59" t="s">
        <v>7185</v>
      </c>
      <c r="C6566" s="61" t="s">
        <v>7187</v>
      </c>
    </row>
    <row r="6567" spans="1:3">
      <c r="A6567" s="58" t="s">
        <v>7188</v>
      </c>
      <c r="B6567" s="59" t="s">
        <v>7188</v>
      </c>
      <c r="C6567" s="61" t="s">
        <v>7189</v>
      </c>
    </row>
    <row r="6568" spans="1:3">
      <c r="A6568" s="58"/>
      <c r="B6568" s="59" t="s">
        <v>7188</v>
      </c>
      <c r="C6568" s="61" t="s">
        <v>655</v>
      </c>
    </row>
    <row r="6569" spans="1:3">
      <c r="A6569" s="58"/>
      <c r="B6569" s="59" t="s">
        <v>7188</v>
      </c>
      <c r="C6569" s="61" t="s">
        <v>7190</v>
      </c>
    </row>
    <row r="6570" spans="1:3">
      <c r="A6570" s="58"/>
      <c r="B6570" s="59" t="s">
        <v>7188</v>
      </c>
      <c r="C6570" s="61" t="s">
        <v>657</v>
      </c>
    </row>
    <row r="6571" spans="1:3">
      <c r="A6571" s="58"/>
      <c r="B6571" s="59" t="s">
        <v>7188</v>
      </c>
      <c r="C6571" s="61" t="s">
        <v>7191</v>
      </c>
    </row>
    <row r="6572" spans="1:3">
      <c r="A6572" s="58"/>
      <c r="B6572" s="59" t="s">
        <v>7188</v>
      </c>
      <c r="C6572" s="61" t="s">
        <v>7192</v>
      </c>
    </row>
    <row r="6573" spans="1:3">
      <c r="A6573" s="58"/>
      <c r="B6573" s="59" t="s">
        <v>7188</v>
      </c>
      <c r="C6573" s="58" t="s">
        <v>7193</v>
      </c>
    </row>
    <row r="6574" spans="1:3">
      <c r="A6574" s="58"/>
      <c r="B6574" s="59" t="s">
        <v>7188</v>
      </c>
      <c r="C6574" s="58" t="s">
        <v>7194</v>
      </c>
    </row>
    <row r="6575" spans="1:3">
      <c r="A6575" s="58" t="s">
        <v>7195</v>
      </c>
      <c r="B6575" s="59" t="s">
        <v>7195</v>
      </c>
      <c r="C6575" s="58" t="s">
        <v>7196</v>
      </c>
    </row>
    <row r="6576" spans="1:3">
      <c r="A6576" s="58" t="s">
        <v>7197</v>
      </c>
      <c r="B6576" s="59" t="s">
        <v>7197</v>
      </c>
      <c r="C6576" s="58" t="s">
        <v>7198</v>
      </c>
    </row>
    <row r="6577" spans="1:3">
      <c r="A6577" s="58" t="s">
        <v>7199</v>
      </c>
      <c r="B6577" s="59" t="s">
        <v>7199</v>
      </c>
      <c r="C6577" s="58" t="s">
        <v>7200</v>
      </c>
    </row>
    <row r="6578" spans="1:3">
      <c r="A6578" s="58" t="s">
        <v>7201</v>
      </c>
      <c r="B6578" s="59" t="s">
        <v>7201</v>
      </c>
      <c r="C6578" s="58" t="s">
        <v>7202</v>
      </c>
    </row>
    <row r="6579" spans="1:3">
      <c r="A6579" s="58" t="s">
        <v>7203</v>
      </c>
      <c r="B6579" s="59" t="s">
        <v>7203</v>
      </c>
      <c r="C6579" s="58" t="s">
        <v>7204</v>
      </c>
    </row>
    <row r="6580" spans="1:3">
      <c r="A6580" s="58"/>
      <c r="B6580" s="59" t="s">
        <v>7203</v>
      </c>
      <c r="C6580" s="58" t="s">
        <v>655</v>
      </c>
    </row>
    <row r="6581" spans="1:3">
      <c r="A6581" s="58"/>
      <c r="B6581" s="59" t="s">
        <v>7203</v>
      </c>
      <c r="C6581" s="58" t="s">
        <v>7205</v>
      </c>
    </row>
    <row r="6582" spans="1:3">
      <c r="A6582" s="58"/>
      <c r="B6582" s="59" t="s">
        <v>7203</v>
      </c>
      <c r="C6582" s="58" t="s">
        <v>7206</v>
      </c>
    </row>
    <row r="6583" spans="1:3">
      <c r="A6583" s="58"/>
      <c r="B6583" s="59" t="s">
        <v>7203</v>
      </c>
      <c r="C6583" s="58" t="s">
        <v>655</v>
      </c>
    </row>
    <row r="6584" spans="1:3">
      <c r="A6584" s="58"/>
      <c r="B6584" s="59" t="s">
        <v>7203</v>
      </c>
      <c r="C6584" s="61" t="s">
        <v>7207</v>
      </c>
    </row>
    <row r="6585" spans="1:3">
      <c r="A6585" s="58"/>
      <c r="B6585" s="59" t="s">
        <v>7203</v>
      </c>
      <c r="C6585" s="61" t="s">
        <v>7208</v>
      </c>
    </row>
    <row r="6586" spans="1:3">
      <c r="A6586" s="58"/>
      <c r="B6586" s="59" t="s">
        <v>7203</v>
      </c>
      <c r="C6586" s="61" t="s">
        <v>7209</v>
      </c>
    </row>
    <row r="6587" spans="1:3">
      <c r="A6587" s="58" t="s">
        <v>7210</v>
      </c>
      <c r="B6587" s="59" t="s">
        <v>7210</v>
      </c>
      <c r="C6587" s="58" t="s">
        <v>7211</v>
      </c>
    </row>
    <row r="6588" spans="1:3">
      <c r="A6588" s="58" t="s">
        <v>7212</v>
      </c>
      <c r="B6588" s="59" t="s">
        <v>7212</v>
      </c>
      <c r="C6588" s="58" t="s">
        <v>7213</v>
      </c>
    </row>
    <row r="6589" spans="1:3">
      <c r="A6589" s="58" t="s">
        <v>7214</v>
      </c>
      <c r="B6589" s="59" t="s">
        <v>7214</v>
      </c>
      <c r="C6589" s="58" t="s">
        <v>7215</v>
      </c>
    </row>
    <row r="6590" spans="1:3">
      <c r="A6590" s="58"/>
      <c r="B6590" s="59" t="s">
        <v>7214</v>
      </c>
      <c r="C6590" s="58" t="s">
        <v>655</v>
      </c>
    </row>
    <row r="6591" spans="1:3">
      <c r="A6591" s="58"/>
      <c r="B6591" s="59" t="s">
        <v>7214</v>
      </c>
      <c r="C6591" s="58" t="s">
        <v>7216</v>
      </c>
    </row>
    <row r="6592" spans="1:3">
      <c r="A6592" s="58"/>
      <c r="B6592" s="59" t="s">
        <v>7214</v>
      </c>
      <c r="C6592" s="58" t="s">
        <v>7217</v>
      </c>
    </row>
    <row r="6593" spans="1:3">
      <c r="A6593" s="58"/>
      <c r="B6593" s="59" t="s">
        <v>7214</v>
      </c>
      <c r="C6593" s="58" t="s">
        <v>669</v>
      </c>
    </row>
    <row r="6594" spans="1:3">
      <c r="A6594" s="58"/>
      <c r="B6594" s="59" t="s">
        <v>7214</v>
      </c>
      <c r="C6594" s="58" t="s">
        <v>7218</v>
      </c>
    </row>
    <row r="6595" spans="1:3">
      <c r="A6595" s="58" t="s">
        <v>7219</v>
      </c>
      <c r="B6595" s="59" t="s">
        <v>7219</v>
      </c>
      <c r="C6595" s="58" t="s">
        <v>7220</v>
      </c>
    </row>
    <row r="6596" spans="1:3">
      <c r="A6596" s="58" t="s">
        <v>7221</v>
      </c>
      <c r="B6596" s="59" t="s">
        <v>7221</v>
      </c>
      <c r="C6596" s="58" t="s">
        <v>7222</v>
      </c>
    </row>
    <row r="6597" spans="1:3">
      <c r="A6597" s="58" t="s">
        <v>7223</v>
      </c>
      <c r="B6597" s="59" t="s">
        <v>7223</v>
      </c>
      <c r="C6597" s="58" t="s">
        <v>7224</v>
      </c>
    </row>
    <row r="6598" spans="1:3">
      <c r="A6598" s="58"/>
      <c r="B6598" s="59" t="s">
        <v>7223</v>
      </c>
      <c r="C6598" s="58" t="s">
        <v>655</v>
      </c>
    </row>
    <row r="6599" spans="1:3">
      <c r="A6599" s="58"/>
      <c r="B6599" s="59" t="s">
        <v>7223</v>
      </c>
      <c r="C6599" s="58" t="s">
        <v>7225</v>
      </c>
    </row>
    <row r="6600" spans="1:3">
      <c r="A6600" s="58"/>
      <c r="B6600" s="59" t="s">
        <v>7223</v>
      </c>
      <c r="C6600" s="58" t="s">
        <v>7226</v>
      </c>
    </row>
    <row r="6601" spans="1:3">
      <c r="A6601" s="58"/>
      <c r="B6601" s="59" t="s">
        <v>7223</v>
      </c>
      <c r="C6601" s="58" t="s">
        <v>657</v>
      </c>
    </row>
    <row r="6602" spans="1:3">
      <c r="A6602" s="58"/>
      <c r="B6602" s="59" t="s">
        <v>7223</v>
      </c>
      <c r="C6602" s="58" t="s">
        <v>7227</v>
      </c>
    </row>
    <row r="6603" spans="1:3">
      <c r="A6603" s="58" t="s">
        <v>7228</v>
      </c>
      <c r="B6603" s="59" t="s">
        <v>7228</v>
      </c>
      <c r="C6603" s="58" t="s">
        <v>7229</v>
      </c>
    </row>
    <row r="6604" spans="1:3">
      <c r="A6604" s="58" t="s">
        <v>7230</v>
      </c>
      <c r="B6604" s="59" t="s">
        <v>7230</v>
      </c>
      <c r="C6604" s="58" t="s">
        <v>7231</v>
      </c>
    </row>
    <row r="6605" spans="1:3">
      <c r="A6605" s="58" t="s">
        <v>7232</v>
      </c>
      <c r="B6605" s="59" t="s">
        <v>7232</v>
      </c>
      <c r="C6605" s="58" t="s">
        <v>7233</v>
      </c>
    </row>
    <row r="6606" spans="1:3">
      <c r="A6606" s="58"/>
      <c r="B6606" s="59" t="s">
        <v>7232</v>
      </c>
      <c r="C6606" s="58" t="s">
        <v>655</v>
      </c>
    </row>
    <row r="6607" spans="1:3" ht="45">
      <c r="A6607" s="58"/>
      <c r="B6607" s="59" t="s">
        <v>7232</v>
      </c>
      <c r="C6607" s="58" t="s">
        <v>41345</v>
      </c>
    </row>
    <row r="6608" spans="1:3">
      <c r="A6608" s="58"/>
      <c r="B6608" s="59" t="s">
        <v>7232</v>
      </c>
      <c r="C6608" s="58" t="s">
        <v>669</v>
      </c>
    </row>
    <row r="6609" spans="1:3">
      <c r="A6609" s="58"/>
      <c r="B6609" s="59" t="s">
        <v>7232</v>
      </c>
      <c r="C6609" s="58" t="s">
        <v>7234</v>
      </c>
    </row>
    <row r="6610" spans="1:3">
      <c r="A6610" s="58"/>
      <c r="B6610" s="59" t="s">
        <v>7232</v>
      </c>
      <c r="C6610" s="58" t="s">
        <v>7235</v>
      </c>
    </row>
    <row r="6611" spans="1:3">
      <c r="A6611" s="58" t="s">
        <v>7236</v>
      </c>
      <c r="B6611" s="59" t="s">
        <v>7236</v>
      </c>
      <c r="C6611" s="58" t="s">
        <v>7237</v>
      </c>
    </row>
    <row r="6612" spans="1:3">
      <c r="A6612" s="58" t="s">
        <v>7238</v>
      </c>
      <c r="B6612" s="59" t="s">
        <v>7238</v>
      </c>
      <c r="C6612" s="58" t="s">
        <v>7239</v>
      </c>
    </row>
    <row r="6613" spans="1:3">
      <c r="A6613" s="58"/>
      <c r="B6613" s="59" t="s">
        <v>7238</v>
      </c>
      <c r="C6613" s="58" t="s">
        <v>655</v>
      </c>
    </row>
    <row r="6614" spans="1:3">
      <c r="A6614" s="58"/>
      <c r="B6614" s="59" t="s">
        <v>7238</v>
      </c>
      <c r="C6614" s="58" t="s">
        <v>7240</v>
      </c>
    </row>
    <row r="6615" spans="1:3">
      <c r="A6615" s="58" t="s">
        <v>7241</v>
      </c>
      <c r="B6615" s="59" t="s">
        <v>7241</v>
      </c>
      <c r="C6615" s="58" t="s">
        <v>7242</v>
      </c>
    </row>
    <row r="6616" spans="1:3">
      <c r="A6616" s="58"/>
      <c r="B6616" s="59" t="s">
        <v>7241</v>
      </c>
      <c r="C6616" s="58" t="s">
        <v>655</v>
      </c>
    </row>
    <row r="6617" spans="1:3" ht="30">
      <c r="A6617" s="58"/>
      <c r="B6617" s="59" t="s">
        <v>7241</v>
      </c>
      <c r="C6617" s="58" t="s">
        <v>7243</v>
      </c>
    </row>
    <row r="6618" spans="1:3">
      <c r="A6618" s="58"/>
      <c r="B6618" s="59" t="s">
        <v>7241</v>
      </c>
      <c r="C6618" s="58" t="s">
        <v>669</v>
      </c>
    </row>
    <row r="6619" spans="1:3">
      <c r="A6619" s="58"/>
      <c r="B6619" s="59" t="s">
        <v>7241</v>
      </c>
      <c r="C6619" s="58" t="s">
        <v>7244</v>
      </c>
    </row>
    <row r="6620" spans="1:3">
      <c r="A6620" s="58"/>
      <c r="B6620" s="59" t="s">
        <v>7241</v>
      </c>
      <c r="C6620" s="58" t="s">
        <v>7245</v>
      </c>
    </row>
    <row r="6621" spans="1:3" ht="30">
      <c r="A6621" s="58"/>
      <c r="B6621" s="59" t="s">
        <v>7241</v>
      </c>
      <c r="C6621" s="58" t="s">
        <v>7246</v>
      </c>
    </row>
    <row r="6622" spans="1:3">
      <c r="A6622" s="58"/>
      <c r="B6622" s="59" t="s">
        <v>7241</v>
      </c>
      <c r="C6622" s="58" t="s">
        <v>7247</v>
      </c>
    </row>
    <row r="6623" spans="1:3">
      <c r="A6623" s="58" t="s">
        <v>7248</v>
      </c>
      <c r="B6623" s="59" t="s">
        <v>7248</v>
      </c>
      <c r="C6623" s="61" t="s">
        <v>7249</v>
      </c>
    </row>
    <row r="6624" spans="1:3">
      <c r="A6624" s="58"/>
      <c r="B6624" s="59" t="s">
        <v>7248</v>
      </c>
      <c r="C6624" s="61" t="s">
        <v>655</v>
      </c>
    </row>
    <row r="6625" spans="1:3" ht="30">
      <c r="A6625" s="58"/>
      <c r="B6625" s="59" t="s">
        <v>7248</v>
      </c>
      <c r="C6625" s="61" t="s">
        <v>7250</v>
      </c>
    </row>
    <row r="6626" spans="1:3" ht="30">
      <c r="A6626" s="58"/>
      <c r="B6626" s="59" t="s">
        <v>7248</v>
      </c>
      <c r="C6626" s="58" t="s">
        <v>7251</v>
      </c>
    </row>
    <row r="6627" spans="1:3">
      <c r="A6627" s="58"/>
      <c r="B6627" s="59" t="s">
        <v>7248</v>
      </c>
      <c r="C6627" s="58" t="s">
        <v>657</v>
      </c>
    </row>
    <row r="6628" spans="1:3">
      <c r="A6628" s="58"/>
      <c r="B6628" s="59" t="s">
        <v>7248</v>
      </c>
      <c r="C6628" s="58" t="s">
        <v>7252</v>
      </c>
    </row>
    <row r="6629" spans="1:3">
      <c r="A6629" s="58"/>
      <c r="B6629" s="59" t="s">
        <v>7248</v>
      </c>
      <c r="C6629" s="58" t="s">
        <v>7253</v>
      </c>
    </row>
    <row r="6630" spans="1:3">
      <c r="A6630" s="58" t="s">
        <v>7254</v>
      </c>
      <c r="B6630" s="59" t="s">
        <v>7254</v>
      </c>
      <c r="C6630" s="58" t="s">
        <v>7255</v>
      </c>
    </row>
    <row r="6631" spans="1:3">
      <c r="A6631" s="58"/>
      <c r="B6631" s="59" t="s">
        <v>7254</v>
      </c>
      <c r="C6631" s="58" t="s">
        <v>655</v>
      </c>
    </row>
    <row r="6632" spans="1:3" ht="30">
      <c r="A6632" s="58"/>
      <c r="B6632" s="59" t="s">
        <v>7254</v>
      </c>
      <c r="C6632" s="58" t="s">
        <v>7256</v>
      </c>
    </row>
    <row r="6633" spans="1:3" ht="30">
      <c r="A6633" s="58"/>
      <c r="B6633" s="59" t="s">
        <v>7254</v>
      </c>
      <c r="C6633" s="58" t="s">
        <v>7257</v>
      </c>
    </row>
    <row r="6634" spans="1:3">
      <c r="A6634" s="58"/>
      <c r="B6634" s="59" t="s">
        <v>7254</v>
      </c>
      <c r="C6634" s="58" t="s">
        <v>7258</v>
      </c>
    </row>
    <row r="6635" spans="1:3">
      <c r="A6635" s="58"/>
      <c r="B6635" s="59" t="s">
        <v>7254</v>
      </c>
      <c r="C6635" s="58" t="s">
        <v>7259</v>
      </c>
    </row>
    <row r="6636" spans="1:3">
      <c r="A6636" s="58" t="s">
        <v>7260</v>
      </c>
      <c r="B6636" s="59" t="s">
        <v>7260</v>
      </c>
      <c r="C6636" s="58" t="s">
        <v>7255</v>
      </c>
    </row>
    <row r="6637" spans="1:3">
      <c r="A6637" s="58"/>
      <c r="B6637" s="59" t="s">
        <v>7260</v>
      </c>
      <c r="C6637" s="61" t="s">
        <v>655</v>
      </c>
    </row>
    <row r="6638" spans="1:3">
      <c r="A6638" s="58"/>
      <c r="B6638" s="59" t="s">
        <v>7260</v>
      </c>
      <c r="C6638" s="61" t="s">
        <v>46674</v>
      </c>
    </row>
    <row r="6639" spans="1:3">
      <c r="A6639" s="58"/>
      <c r="B6639" s="59" t="s">
        <v>7260</v>
      </c>
      <c r="C6639" s="61" t="s">
        <v>669</v>
      </c>
    </row>
    <row r="6640" spans="1:3" ht="30">
      <c r="A6640" s="58"/>
      <c r="B6640" s="59" t="s">
        <v>7260</v>
      </c>
      <c r="C6640" s="58" t="s">
        <v>7261</v>
      </c>
    </row>
    <row r="6641" spans="1:3">
      <c r="A6641" s="58"/>
      <c r="B6641" s="59" t="s">
        <v>7260</v>
      </c>
      <c r="C6641" s="58" t="s">
        <v>7262</v>
      </c>
    </row>
    <row r="6642" spans="1:3">
      <c r="A6642" s="58"/>
      <c r="B6642" s="59" t="s">
        <v>7260</v>
      </c>
      <c r="C6642" s="58" t="s">
        <v>7263</v>
      </c>
    </row>
    <row r="6643" spans="1:3">
      <c r="A6643" s="58"/>
      <c r="B6643" s="59" t="s">
        <v>7260</v>
      </c>
      <c r="C6643" s="58" t="s">
        <v>7264</v>
      </c>
    </row>
    <row r="6644" spans="1:3">
      <c r="A6644" s="58"/>
      <c r="B6644" s="59" t="s">
        <v>7260</v>
      </c>
      <c r="C6644" s="58" t="s">
        <v>7265</v>
      </c>
    </row>
    <row r="6645" spans="1:3">
      <c r="A6645" s="58"/>
      <c r="B6645" s="59" t="s">
        <v>7260</v>
      </c>
      <c r="C6645" s="58" t="s">
        <v>7266</v>
      </c>
    </row>
    <row r="6646" spans="1:3">
      <c r="A6646" s="58"/>
      <c r="B6646" s="59" t="s">
        <v>7260</v>
      </c>
      <c r="C6646" s="58" t="s">
        <v>7267</v>
      </c>
    </row>
    <row r="6647" spans="1:3">
      <c r="A6647" s="58"/>
      <c r="B6647" s="59" t="s">
        <v>7260</v>
      </c>
      <c r="C6647" s="58" t="s">
        <v>7268</v>
      </c>
    </row>
    <row r="6648" spans="1:3">
      <c r="A6648" s="58"/>
      <c r="B6648" s="59" t="s">
        <v>7260</v>
      </c>
      <c r="C6648" s="58" t="s">
        <v>7269</v>
      </c>
    </row>
    <row r="6649" spans="1:3">
      <c r="A6649" s="58"/>
      <c r="B6649" s="59" t="s">
        <v>7260</v>
      </c>
      <c r="C6649" s="58" t="s">
        <v>7270</v>
      </c>
    </row>
    <row r="6650" spans="1:3">
      <c r="A6650" s="58"/>
      <c r="B6650" s="59" t="s">
        <v>7260</v>
      </c>
      <c r="C6650" s="58" t="s">
        <v>7271</v>
      </c>
    </row>
    <row r="6651" spans="1:3">
      <c r="A6651" s="58"/>
      <c r="B6651" s="59" t="s">
        <v>7260</v>
      </c>
      <c r="C6651" s="58" t="s">
        <v>7272</v>
      </c>
    </row>
    <row r="6652" spans="1:3">
      <c r="A6652" s="58"/>
      <c r="B6652" s="59" t="s">
        <v>7260</v>
      </c>
      <c r="C6652" s="58" t="s">
        <v>7273</v>
      </c>
    </row>
    <row r="6653" spans="1:3">
      <c r="A6653" s="58" t="s">
        <v>36316</v>
      </c>
      <c r="B6653" s="59" t="s">
        <v>36316</v>
      </c>
      <c r="C6653" s="58" t="s">
        <v>46675</v>
      </c>
    </row>
    <row r="6654" spans="1:3">
      <c r="A6654" s="58" t="s">
        <v>46676</v>
      </c>
      <c r="B6654" s="59" t="s">
        <v>46676</v>
      </c>
      <c r="C6654" s="58" t="s">
        <v>46677</v>
      </c>
    </row>
    <row r="6655" spans="1:3">
      <c r="A6655" s="58" t="s">
        <v>7274</v>
      </c>
      <c r="B6655" s="59" t="s">
        <v>7274</v>
      </c>
      <c r="C6655" s="58" t="s">
        <v>7275</v>
      </c>
    </row>
    <row r="6656" spans="1:3">
      <c r="A6656" s="58"/>
      <c r="B6656" s="59" t="s">
        <v>7274</v>
      </c>
      <c r="C6656" s="58" t="s">
        <v>655</v>
      </c>
    </row>
    <row r="6657" spans="1:3" ht="45">
      <c r="A6657" s="58"/>
      <c r="B6657" s="59" t="s">
        <v>7274</v>
      </c>
      <c r="C6657" s="58" t="s">
        <v>7276</v>
      </c>
    </row>
    <row r="6658" spans="1:3">
      <c r="A6658" s="58"/>
      <c r="B6658" s="59" t="s">
        <v>7274</v>
      </c>
      <c r="C6658" s="58" t="s">
        <v>657</v>
      </c>
    </row>
    <row r="6659" spans="1:3">
      <c r="A6659" s="58"/>
      <c r="B6659" s="59" t="s">
        <v>7274</v>
      </c>
      <c r="C6659" s="61" t="s">
        <v>7277</v>
      </c>
    </row>
    <row r="6660" spans="1:3">
      <c r="A6660" s="58" t="s">
        <v>7278</v>
      </c>
      <c r="B6660" s="59" t="s">
        <v>7278</v>
      </c>
      <c r="C6660" s="58" t="s">
        <v>7279</v>
      </c>
    </row>
    <row r="6661" spans="1:3">
      <c r="A6661" s="58"/>
      <c r="B6661" s="59" t="s">
        <v>7278</v>
      </c>
      <c r="C6661" s="58" t="s">
        <v>655</v>
      </c>
    </row>
    <row r="6662" spans="1:3" ht="30">
      <c r="A6662" s="58"/>
      <c r="B6662" s="59" t="s">
        <v>7278</v>
      </c>
      <c r="C6662" s="58" t="s">
        <v>7280</v>
      </c>
    </row>
    <row r="6663" spans="1:3">
      <c r="A6663" s="58"/>
      <c r="B6663" s="59" t="s">
        <v>7278</v>
      </c>
      <c r="C6663" s="58" t="s">
        <v>657</v>
      </c>
    </row>
    <row r="6664" spans="1:3">
      <c r="A6664" s="58"/>
      <c r="B6664" s="59" t="s">
        <v>7278</v>
      </c>
      <c r="C6664" s="58" t="s">
        <v>7281</v>
      </c>
    </row>
    <row r="6665" spans="1:3">
      <c r="A6665" s="58"/>
      <c r="B6665" s="59" t="s">
        <v>7278</v>
      </c>
      <c r="C6665" s="58" t="s">
        <v>669</v>
      </c>
    </row>
    <row r="6666" spans="1:3">
      <c r="A6666" s="58"/>
      <c r="B6666" s="59" t="s">
        <v>7278</v>
      </c>
      <c r="C6666" s="58" t="s">
        <v>7282</v>
      </c>
    </row>
    <row r="6667" spans="1:3">
      <c r="A6667" s="58"/>
      <c r="B6667" s="59" t="s">
        <v>7278</v>
      </c>
      <c r="C6667" s="58" t="s">
        <v>7283</v>
      </c>
    </row>
    <row r="6668" spans="1:3">
      <c r="A6668" s="58"/>
      <c r="B6668" s="59" t="s">
        <v>7278</v>
      </c>
      <c r="C6668" s="58" t="s">
        <v>7284</v>
      </c>
    </row>
    <row r="6669" spans="1:3">
      <c r="A6669" s="58" t="s">
        <v>7285</v>
      </c>
      <c r="B6669" s="59" t="s">
        <v>7285</v>
      </c>
      <c r="C6669" s="58" t="s">
        <v>7286</v>
      </c>
    </row>
    <row r="6670" spans="1:3">
      <c r="A6670" s="58"/>
      <c r="B6670" s="59" t="s">
        <v>7285</v>
      </c>
      <c r="C6670" s="58" t="s">
        <v>655</v>
      </c>
    </row>
    <row r="6671" spans="1:3">
      <c r="A6671" s="58"/>
      <c r="B6671" s="59" t="s">
        <v>7285</v>
      </c>
      <c r="C6671" s="58" t="s">
        <v>7287</v>
      </c>
    </row>
    <row r="6672" spans="1:3">
      <c r="A6672" s="58"/>
      <c r="B6672" s="59" t="s">
        <v>7285</v>
      </c>
      <c r="C6672" s="58" t="s">
        <v>7288</v>
      </c>
    </row>
    <row r="6673" spans="1:3">
      <c r="A6673" s="58" t="s">
        <v>7289</v>
      </c>
      <c r="B6673" s="59" t="s">
        <v>7289</v>
      </c>
      <c r="C6673" s="58" t="s">
        <v>7290</v>
      </c>
    </row>
    <row r="6674" spans="1:3">
      <c r="A6674" s="58" t="s">
        <v>7291</v>
      </c>
      <c r="B6674" s="59" t="s">
        <v>7291</v>
      </c>
      <c r="C6674" s="58" t="s">
        <v>7290</v>
      </c>
    </row>
    <row r="6675" spans="1:3">
      <c r="A6675" s="58"/>
      <c r="B6675" s="59" t="s">
        <v>7291</v>
      </c>
      <c r="C6675" s="58" t="s">
        <v>655</v>
      </c>
    </row>
    <row r="6676" spans="1:3">
      <c r="A6676" s="58"/>
      <c r="B6676" s="59" t="s">
        <v>7291</v>
      </c>
      <c r="C6676" s="58" t="s">
        <v>7292</v>
      </c>
    </row>
    <row r="6677" spans="1:3">
      <c r="A6677" s="58"/>
      <c r="B6677" s="59" t="s">
        <v>7291</v>
      </c>
      <c r="C6677" s="58" t="s">
        <v>7293</v>
      </c>
    </row>
    <row r="6678" spans="1:3">
      <c r="A6678" s="58"/>
      <c r="B6678" s="59" t="s">
        <v>7291</v>
      </c>
      <c r="C6678" s="58" t="s">
        <v>7294</v>
      </c>
    </row>
    <row r="6679" spans="1:3">
      <c r="A6679" s="58"/>
      <c r="B6679" s="59" t="s">
        <v>7291</v>
      </c>
      <c r="C6679" s="58" t="s">
        <v>7295</v>
      </c>
    </row>
    <row r="6680" spans="1:3" ht="30">
      <c r="A6680" s="58"/>
      <c r="B6680" s="59" t="s">
        <v>7291</v>
      </c>
      <c r="C6680" s="58" t="s">
        <v>7296</v>
      </c>
    </row>
    <row r="6681" spans="1:3">
      <c r="A6681" s="58"/>
      <c r="B6681" s="59" t="s">
        <v>7291</v>
      </c>
      <c r="C6681" s="58" t="s">
        <v>657</v>
      </c>
    </row>
    <row r="6682" spans="1:3">
      <c r="A6682" s="58"/>
      <c r="B6682" s="59" t="s">
        <v>7291</v>
      </c>
      <c r="C6682" s="58" t="s">
        <v>7297</v>
      </c>
    </row>
    <row r="6683" spans="1:3" ht="60">
      <c r="A6683" s="58"/>
      <c r="B6683" s="59" t="s">
        <v>7291</v>
      </c>
      <c r="C6683" s="58" t="s">
        <v>7298</v>
      </c>
    </row>
    <row r="6684" spans="1:3">
      <c r="A6684" s="58" t="s">
        <v>7299</v>
      </c>
      <c r="B6684" s="59" t="s">
        <v>7299</v>
      </c>
      <c r="C6684" s="58" t="s">
        <v>7300</v>
      </c>
    </row>
    <row r="6685" spans="1:3">
      <c r="A6685" s="58" t="s">
        <v>7301</v>
      </c>
      <c r="B6685" s="59" t="s">
        <v>7301</v>
      </c>
      <c r="C6685" s="58" t="s">
        <v>7302</v>
      </c>
    </row>
    <row r="6686" spans="1:3">
      <c r="A6686" s="58" t="s">
        <v>7303</v>
      </c>
      <c r="B6686" s="59" t="s">
        <v>7303</v>
      </c>
      <c r="C6686" s="58" t="s">
        <v>7304</v>
      </c>
    </row>
    <row r="6687" spans="1:3">
      <c r="A6687" s="58" t="s">
        <v>9699</v>
      </c>
      <c r="B6687" s="59" t="s">
        <v>9699</v>
      </c>
      <c r="C6687" s="58" t="s">
        <v>7305</v>
      </c>
    </row>
    <row r="6688" spans="1:3">
      <c r="A6688" s="58"/>
      <c r="B6688" s="59" t="s">
        <v>9699</v>
      </c>
      <c r="C6688" s="58" t="s">
        <v>655</v>
      </c>
    </row>
    <row r="6689" spans="1:3">
      <c r="A6689" s="58"/>
      <c r="B6689" s="59" t="s">
        <v>9699</v>
      </c>
      <c r="C6689" s="58" t="s">
        <v>7306</v>
      </c>
    </row>
    <row r="6690" spans="1:3">
      <c r="A6690" s="58"/>
      <c r="B6690" s="59" t="s">
        <v>9699</v>
      </c>
      <c r="C6690" s="58" t="s">
        <v>7307</v>
      </c>
    </row>
    <row r="6691" spans="1:3" ht="30">
      <c r="A6691" s="58"/>
      <c r="B6691" s="59" t="s">
        <v>9699</v>
      </c>
      <c r="C6691" s="58" t="s">
        <v>7308</v>
      </c>
    </row>
    <row r="6692" spans="1:3">
      <c r="A6692" s="58"/>
      <c r="B6692" s="59" t="s">
        <v>9699</v>
      </c>
      <c r="C6692" s="61" t="s">
        <v>657</v>
      </c>
    </row>
    <row r="6693" spans="1:3">
      <c r="A6693" s="58"/>
      <c r="B6693" s="59" t="s">
        <v>9699</v>
      </c>
      <c r="C6693" s="58" t="s">
        <v>7309</v>
      </c>
    </row>
    <row r="6694" spans="1:3">
      <c r="A6694" s="58"/>
      <c r="B6694" s="59" t="s">
        <v>9699</v>
      </c>
      <c r="C6694" s="58" t="s">
        <v>657</v>
      </c>
    </row>
    <row r="6695" spans="1:3" ht="45">
      <c r="A6695" s="58"/>
      <c r="B6695" s="59" t="s">
        <v>9699</v>
      </c>
      <c r="C6695" s="58" t="s">
        <v>7310</v>
      </c>
    </row>
    <row r="6696" spans="1:3">
      <c r="A6696" s="58" t="s">
        <v>7311</v>
      </c>
      <c r="B6696" s="59" t="s">
        <v>7311</v>
      </c>
      <c r="C6696" s="58" t="s">
        <v>7312</v>
      </c>
    </row>
    <row r="6697" spans="1:3">
      <c r="A6697" s="58" t="s">
        <v>7313</v>
      </c>
      <c r="B6697" s="59" t="s">
        <v>7313</v>
      </c>
      <c r="C6697" s="58" t="s">
        <v>7312</v>
      </c>
    </row>
    <row r="6698" spans="1:3">
      <c r="A6698" s="58"/>
      <c r="B6698" s="59" t="s">
        <v>7313</v>
      </c>
      <c r="C6698" s="58" t="s">
        <v>655</v>
      </c>
    </row>
    <row r="6699" spans="1:3" ht="45">
      <c r="A6699" s="58"/>
      <c r="B6699" s="59" t="s">
        <v>7313</v>
      </c>
      <c r="C6699" s="58" t="s">
        <v>7314</v>
      </c>
    </row>
    <row r="6700" spans="1:3">
      <c r="A6700" s="58"/>
      <c r="B6700" s="59" t="s">
        <v>7313</v>
      </c>
      <c r="C6700" s="61" t="s">
        <v>7315</v>
      </c>
    </row>
    <row r="6701" spans="1:3">
      <c r="A6701" s="58"/>
      <c r="B6701" s="59" t="s">
        <v>7313</v>
      </c>
      <c r="C6701" s="58" t="s">
        <v>7316</v>
      </c>
    </row>
    <row r="6702" spans="1:3" ht="30">
      <c r="A6702" s="58"/>
      <c r="B6702" s="59" t="s">
        <v>7313</v>
      </c>
      <c r="C6702" s="58" t="s">
        <v>7317</v>
      </c>
    </row>
    <row r="6703" spans="1:3">
      <c r="A6703" s="58"/>
      <c r="B6703" s="59" t="s">
        <v>7313</v>
      </c>
      <c r="C6703" s="58" t="s">
        <v>7318</v>
      </c>
    </row>
    <row r="6704" spans="1:3">
      <c r="A6704" s="58"/>
      <c r="B6704" s="59" t="s">
        <v>7313</v>
      </c>
      <c r="C6704" s="58" t="s">
        <v>669</v>
      </c>
    </row>
    <row r="6705" spans="1:3">
      <c r="A6705" s="58"/>
      <c r="B6705" s="59" t="s">
        <v>7313</v>
      </c>
      <c r="C6705" s="58" t="s">
        <v>7319</v>
      </c>
    </row>
    <row r="6706" spans="1:3" ht="30">
      <c r="A6706" s="58"/>
      <c r="B6706" s="59" t="s">
        <v>7313</v>
      </c>
      <c r="C6706" s="58" t="s">
        <v>7320</v>
      </c>
    </row>
    <row r="6707" spans="1:3" ht="30">
      <c r="A6707" s="58"/>
      <c r="B6707" s="59" t="s">
        <v>7313</v>
      </c>
      <c r="C6707" s="58" t="s">
        <v>7321</v>
      </c>
    </row>
    <row r="6708" spans="1:3">
      <c r="A6708" s="58" t="s">
        <v>7322</v>
      </c>
      <c r="B6708" s="59" t="s">
        <v>7322</v>
      </c>
      <c r="C6708" s="58" t="s">
        <v>7323</v>
      </c>
    </row>
    <row r="6709" spans="1:3">
      <c r="A6709" s="58" t="s">
        <v>7324</v>
      </c>
      <c r="B6709" s="59" t="s">
        <v>7324</v>
      </c>
      <c r="C6709" s="61" t="s">
        <v>7323</v>
      </c>
    </row>
    <row r="6710" spans="1:3">
      <c r="A6710" s="58"/>
      <c r="B6710" s="59" t="s">
        <v>7324</v>
      </c>
      <c r="C6710" s="58" t="s">
        <v>655</v>
      </c>
    </row>
    <row r="6711" spans="1:3" ht="45">
      <c r="A6711" s="58"/>
      <c r="B6711" s="59" t="s">
        <v>7324</v>
      </c>
      <c r="C6711" s="58" t="s">
        <v>7325</v>
      </c>
    </row>
    <row r="6712" spans="1:3">
      <c r="A6712" s="58"/>
      <c r="B6712" s="59" t="s">
        <v>7324</v>
      </c>
      <c r="C6712" s="58" t="s">
        <v>7326</v>
      </c>
    </row>
    <row r="6713" spans="1:3">
      <c r="A6713" s="58"/>
      <c r="B6713" s="59" t="s">
        <v>7324</v>
      </c>
      <c r="C6713" s="58" t="s">
        <v>7327</v>
      </c>
    </row>
    <row r="6714" spans="1:3">
      <c r="A6714" s="58"/>
      <c r="B6714" s="59" t="s">
        <v>7324</v>
      </c>
      <c r="C6714" s="58" t="s">
        <v>7328</v>
      </c>
    </row>
    <row r="6715" spans="1:3" ht="30">
      <c r="A6715" s="58"/>
      <c r="B6715" s="59" t="s">
        <v>7324</v>
      </c>
      <c r="C6715" s="58" t="s">
        <v>7329</v>
      </c>
    </row>
    <row r="6716" spans="1:3" ht="30">
      <c r="A6716" s="58"/>
      <c r="B6716" s="59" t="s">
        <v>7324</v>
      </c>
      <c r="C6716" s="58" t="s">
        <v>7330</v>
      </c>
    </row>
    <row r="6717" spans="1:3">
      <c r="A6717" s="58"/>
      <c r="B6717" s="59" t="s">
        <v>7324</v>
      </c>
      <c r="C6717" s="58" t="s">
        <v>7331</v>
      </c>
    </row>
    <row r="6718" spans="1:3">
      <c r="A6718" s="58"/>
      <c r="B6718" s="59" t="s">
        <v>7324</v>
      </c>
      <c r="C6718" s="58" t="s">
        <v>669</v>
      </c>
    </row>
    <row r="6719" spans="1:3" ht="30">
      <c r="A6719" s="58"/>
      <c r="B6719" s="59" t="s">
        <v>7324</v>
      </c>
      <c r="C6719" s="58" t="s">
        <v>7332</v>
      </c>
    </row>
    <row r="6720" spans="1:3" ht="30">
      <c r="A6720" s="58"/>
      <c r="B6720" s="59" t="s">
        <v>7324</v>
      </c>
      <c r="C6720" s="58" t="s">
        <v>7333</v>
      </c>
    </row>
    <row r="6721" spans="1:3" ht="30">
      <c r="A6721" s="58"/>
      <c r="B6721" s="59" t="s">
        <v>7324</v>
      </c>
      <c r="C6721" s="58" t="s">
        <v>7334</v>
      </c>
    </row>
    <row r="6722" spans="1:3">
      <c r="A6722" s="58" t="s">
        <v>7335</v>
      </c>
      <c r="B6722" s="59" t="s">
        <v>7335</v>
      </c>
      <c r="C6722" s="58" t="s">
        <v>7336</v>
      </c>
    </row>
    <row r="6723" spans="1:3">
      <c r="A6723" s="58"/>
      <c r="B6723" s="59" t="s">
        <v>7335</v>
      </c>
      <c r="C6723" s="58" t="s">
        <v>655</v>
      </c>
    </row>
    <row r="6724" spans="1:3">
      <c r="A6724" s="58"/>
      <c r="B6724" s="59" t="s">
        <v>7335</v>
      </c>
      <c r="C6724" s="58" t="s">
        <v>7337</v>
      </c>
    </row>
    <row r="6725" spans="1:3" ht="45">
      <c r="A6725" s="58"/>
      <c r="B6725" s="59" t="s">
        <v>7335</v>
      </c>
      <c r="C6725" s="58" t="s">
        <v>7338</v>
      </c>
    </row>
    <row r="6726" spans="1:3">
      <c r="A6726" s="58"/>
      <c r="B6726" s="59" t="s">
        <v>7335</v>
      </c>
      <c r="C6726" s="58" t="s">
        <v>657</v>
      </c>
    </row>
    <row r="6727" spans="1:3" ht="30">
      <c r="A6727" s="58"/>
      <c r="B6727" s="59" t="s">
        <v>7335</v>
      </c>
      <c r="C6727" s="58" t="s">
        <v>7339</v>
      </c>
    </row>
    <row r="6728" spans="1:3" ht="30">
      <c r="A6728" s="58"/>
      <c r="B6728" s="59" t="s">
        <v>7335</v>
      </c>
      <c r="C6728" s="58" t="s">
        <v>7340</v>
      </c>
    </row>
    <row r="6729" spans="1:3">
      <c r="A6729" s="58" t="s">
        <v>7341</v>
      </c>
      <c r="B6729" s="59" t="s">
        <v>7341</v>
      </c>
      <c r="C6729" s="58" t="s">
        <v>7342</v>
      </c>
    </row>
    <row r="6730" spans="1:3">
      <c r="A6730" s="58" t="s">
        <v>7343</v>
      </c>
      <c r="B6730" s="59" t="s">
        <v>7343</v>
      </c>
      <c r="C6730" s="58" t="s">
        <v>7342</v>
      </c>
    </row>
    <row r="6731" spans="1:3">
      <c r="A6731" s="58"/>
      <c r="B6731" s="59" t="s">
        <v>7343</v>
      </c>
      <c r="C6731" s="58" t="s">
        <v>655</v>
      </c>
    </row>
    <row r="6732" spans="1:3" ht="60">
      <c r="A6732" s="58"/>
      <c r="B6732" s="59" t="s">
        <v>7343</v>
      </c>
      <c r="C6732" s="58" t="s">
        <v>7344</v>
      </c>
    </row>
    <row r="6733" spans="1:3">
      <c r="A6733" s="58"/>
      <c r="B6733" s="59" t="s">
        <v>7343</v>
      </c>
      <c r="C6733" s="58" t="s">
        <v>655</v>
      </c>
    </row>
    <row r="6734" spans="1:3">
      <c r="A6734" s="58"/>
      <c r="B6734" s="59" t="s">
        <v>7343</v>
      </c>
      <c r="C6734" s="58" t="s">
        <v>7345</v>
      </c>
    </row>
    <row r="6735" spans="1:3" ht="30">
      <c r="A6735" s="58"/>
      <c r="B6735" s="59" t="s">
        <v>7343</v>
      </c>
      <c r="C6735" s="58" t="s">
        <v>7346</v>
      </c>
    </row>
    <row r="6736" spans="1:3">
      <c r="A6736" s="58"/>
      <c r="B6736" s="59" t="s">
        <v>7343</v>
      </c>
      <c r="C6736" s="61" t="s">
        <v>657</v>
      </c>
    </row>
    <row r="6737" spans="1:3" ht="30">
      <c r="A6737" s="58"/>
      <c r="B6737" s="59" t="s">
        <v>7343</v>
      </c>
      <c r="C6737" s="61" t="s">
        <v>7347</v>
      </c>
    </row>
    <row r="6738" spans="1:3">
      <c r="A6738" s="58"/>
      <c r="B6738" s="59" t="s">
        <v>7343</v>
      </c>
      <c r="C6738" s="61" t="s">
        <v>7348</v>
      </c>
    </row>
    <row r="6739" spans="1:3" ht="30">
      <c r="A6739" s="58"/>
      <c r="B6739" s="59" t="s">
        <v>7343</v>
      </c>
      <c r="C6739" s="58" t="s">
        <v>7349</v>
      </c>
    </row>
    <row r="6740" spans="1:3">
      <c r="A6740" s="58"/>
      <c r="B6740" s="59" t="s">
        <v>7343</v>
      </c>
      <c r="C6740" s="58" t="s">
        <v>669</v>
      </c>
    </row>
    <row r="6741" spans="1:3">
      <c r="A6741" s="58"/>
      <c r="B6741" s="59" t="s">
        <v>7343</v>
      </c>
      <c r="C6741" s="58" t="s">
        <v>7350</v>
      </c>
    </row>
    <row r="6742" spans="1:3">
      <c r="A6742" s="58" t="s">
        <v>7351</v>
      </c>
      <c r="B6742" s="59" t="s">
        <v>7351</v>
      </c>
      <c r="C6742" s="58" t="s">
        <v>7352</v>
      </c>
    </row>
    <row r="6743" spans="1:3">
      <c r="A6743" s="58"/>
      <c r="B6743" s="59" t="s">
        <v>7351</v>
      </c>
      <c r="C6743" s="58" t="s">
        <v>657</v>
      </c>
    </row>
    <row r="6744" spans="1:3">
      <c r="A6744" s="58"/>
      <c r="B6744" s="59" t="s">
        <v>7351</v>
      </c>
      <c r="C6744" s="58" t="s">
        <v>7353</v>
      </c>
    </row>
    <row r="6745" spans="1:3">
      <c r="A6745" s="58" t="s">
        <v>7354</v>
      </c>
      <c r="B6745" s="59" t="s">
        <v>7354</v>
      </c>
      <c r="C6745" s="61" t="s">
        <v>7355</v>
      </c>
    </row>
    <row r="6746" spans="1:3">
      <c r="A6746" s="58" t="s">
        <v>7356</v>
      </c>
      <c r="B6746" s="59" t="s">
        <v>7356</v>
      </c>
      <c r="C6746" s="61" t="s">
        <v>7357</v>
      </c>
    </row>
    <row r="6747" spans="1:3">
      <c r="A6747" s="58" t="s">
        <v>7358</v>
      </c>
      <c r="B6747" s="59" t="s">
        <v>7358</v>
      </c>
      <c r="C6747" s="61" t="s">
        <v>7359</v>
      </c>
    </row>
    <row r="6748" spans="1:3">
      <c r="A6748" s="58" t="s">
        <v>7360</v>
      </c>
      <c r="B6748" s="59" t="s">
        <v>7360</v>
      </c>
      <c r="C6748" s="58" t="s">
        <v>7361</v>
      </c>
    </row>
    <row r="6749" spans="1:3">
      <c r="A6749" s="58" t="s">
        <v>7362</v>
      </c>
      <c r="B6749" s="59" t="s">
        <v>7362</v>
      </c>
      <c r="C6749" s="58" t="s">
        <v>7363</v>
      </c>
    </row>
    <row r="6750" spans="1:3">
      <c r="A6750" s="58"/>
      <c r="B6750" s="59" t="s">
        <v>7362</v>
      </c>
      <c r="C6750" s="58" t="s">
        <v>655</v>
      </c>
    </row>
    <row r="6751" spans="1:3">
      <c r="A6751" s="58"/>
      <c r="B6751" s="59" t="s">
        <v>7362</v>
      </c>
      <c r="C6751" s="58" t="s">
        <v>7364</v>
      </c>
    </row>
    <row r="6752" spans="1:3">
      <c r="A6752" s="58"/>
      <c r="B6752" s="59" t="s">
        <v>7362</v>
      </c>
      <c r="C6752" s="58" t="s">
        <v>7365</v>
      </c>
    </row>
    <row r="6753" spans="1:3">
      <c r="A6753" s="58"/>
      <c r="B6753" s="59" t="s">
        <v>7362</v>
      </c>
      <c r="C6753" s="58" t="s">
        <v>7366</v>
      </c>
    </row>
    <row r="6754" spans="1:3">
      <c r="A6754" s="58" t="s">
        <v>7367</v>
      </c>
      <c r="B6754" s="59" t="s">
        <v>7367</v>
      </c>
      <c r="C6754" s="58" t="s">
        <v>7368</v>
      </c>
    </row>
    <row r="6755" spans="1:3">
      <c r="A6755" s="58"/>
      <c r="B6755" s="59" t="s">
        <v>7367</v>
      </c>
      <c r="C6755" s="58" t="s">
        <v>655</v>
      </c>
    </row>
    <row r="6756" spans="1:3">
      <c r="A6756" s="58"/>
      <c r="B6756" s="59" t="s">
        <v>7367</v>
      </c>
      <c r="C6756" s="58" t="s">
        <v>7369</v>
      </c>
    </row>
    <row r="6757" spans="1:3">
      <c r="A6757" s="58"/>
      <c r="B6757" s="59" t="s">
        <v>7367</v>
      </c>
      <c r="C6757" s="58" t="s">
        <v>7364</v>
      </c>
    </row>
    <row r="6758" spans="1:3">
      <c r="A6758" s="58"/>
      <c r="B6758" s="59" t="s">
        <v>7367</v>
      </c>
      <c r="C6758" s="58" t="s">
        <v>7365</v>
      </c>
    </row>
    <row r="6759" spans="1:3">
      <c r="A6759" s="58"/>
      <c r="B6759" s="59" t="s">
        <v>7367</v>
      </c>
      <c r="C6759" s="58" t="s">
        <v>7370</v>
      </c>
    </row>
    <row r="6760" spans="1:3">
      <c r="A6760" s="58"/>
      <c r="B6760" s="59" t="s">
        <v>7367</v>
      </c>
      <c r="C6760" s="58" t="s">
        <v>7371</v>
      </c>
    </row>
    <row r="6761" spans="1:3">
      <c r="A6761" s="58" t="s">
        <v>7372</v>
      </c>
      <c r="B6761" s="59" t="s">
        <v>7372</v>
      </c>
      <c r="C6761" s="58" t="s">
        <v>7373</v>
      </c>
    </row>
    <row r="6762" spans="1:3">
      <c r="A6762" s="58" t="s">
        <v>7374</v>
      </c>
      <c r="B6762" s="59" t="s">
        <v>7374</v>
      </c>
      <c r="C6762" s="58" t="s">
        <v>7375</v>
      </c>
    </row>
    <row r="6763" spans="1:3">
      <c r="A6763" s="58" t="s">
        <v>7376</v>
      </c>
      <c r="B6763" s="59" t="s">
        <v>7376</v>
      </c>
      <c r="C6763" s="58" t="s">
        <v>7375</v>
      </c>
    </row>
    <row r="6764" spans="1:3">
      <c r="A6764" s="58"/>
      <c r="B6764" s="59" t="s">
        <v>7376</v>
      </c>
      <c r="C6764" s="58" t="s">
        <v>655</v>
      </c>
    </row>
    <row r="6765" spans="1:3" ht="30">
      <c r="A6765" s="58"/>
      <c r="B6765" s="59" t="s">
        <v>7376</v>
      </c>
      <c r="C6765" s="61" t="s">
        <v>7377</v>
      </c>
    </row>
    <row r="6766" spans="1:3">
      <c r="A6766" s="58"/>
      <c r="B6766" s="59" t="s">
        <v>7376</v>
      </c>
      <c r="C6766" s="61" t="s">
        <v>7378</v>
      </c>
    </row>
    <row r="6767" spans="1:3">
      <c r="A6767" s="58"/>
      <c r="B6767" s="59" t="s">
        <v>7376</v>
      </c>
      <c r="C6767" s="61" t="s">
        <v>7379</v>
      </c>
    </row>
    <row r="6768" spans="1:3">
      <c r="A6768" s="58"/>
      <c r="B6768" s="59" t="s">
        <v>7376</v>
      </c>
      <c r="C6768" s="61" t="s">
        <v>7380</v>
      </c>
    </row>
    <row r="6769" spans="1:3">
      <c r="A6769" s="58"/>
      <c r="B6769" s="59" t="s">
        <v>7376</v>
      </c>
      <c r="C6769" s="61" t="s">
        <v>657</v>
      </c>
    </row>
    <row r="6770" spans="1:3" ht="30">
      <c r="A6770" s="58"/>
      <c r="B6770" s="59" t="s">
        <v>7376</v>
      </c>
      <c r="C6770" s="58" t="s">
        <v>7381</v>
      </c>
    </row>
    <row r="6771" spans="1:3">
      <c r="A6771" s="58"/>
      <c r="B6771" s="59" t="s">
        <v>7376</v>
      </c>
      <c r="C6771" s="58" t="s">
        <v>7382</v>
      </c>
    </row>
    <row r="6772" spans="1:3">
      <c r="A6772" s="58"/>
      <c r="B6772" s="59" t="s">
        <v>7376</v>
      </c>
      <c r="C6772" s="58" t="s">
        <v>7383</v>
      </c>
    </row>
    <row r="6773" spans="1:3">
      <c r="A6773" s="58"/>
      <c r="B6773" s="59" t="s">
        <v>7376</v>
      </c>
      <c r="C6773" s="58" t="s">
        <v>669</v>
      </c>
    </row>
    <row r="6774" spans="1:3">
      <c r="A6774" s="58"/>
      <c r="B6774" s="59" t="s">
        <v>7376</v>
      </c>
      <c r="C6774" s="58" t="s">
        <v>7350</v>
      </c>
    </row>
    <row r="6775" spans="1:3">
      <c r="A6775" s="58" t="s">
        <v>7384</v>
      </c>
      <c r="B6775" s="59" t="s">
        <v>7384</v>
      </c>
      <c r="C6775" s="58" t="s">
        <v>7385</v>
      </c>
    </row>
    <row r="6776" spans="1:3">
      <c r="A6776" s="58" t="s">
        <v>483</v>
      </c>
      <c r="B6776" s="59" t="s">
        <v>483</v>
      </c>
      <c r="C6776" s="58" t="s">
        <v>7386</v>
      </c>
    </row>
    <row r="6777" spans="1:3">
      <c r="A6777" s="58" t="s">
        <v>7387</v>
      </c>
      <c r="B6777" s="59" t="s">
        <v>7387</v>
      </c>
      <c r="C6777" s="58" t="s">
        <v>7388</v>
      </c>
    </row>
    <row r="6778" spans="1:3">
      <c r="A6778" s="58" t="s">
        <v>7389</v>
      </c>
      <c r="B6778" s="59" t="s">
        <v>7389</v>
      </c>
      <c r="C6778" s="58" t="s">
        <v>7390</v>
      </c>
    </row>
    <row r="6779" spans="1:3">
      <c r="A6779" s="58" t="s">
        <v>7391</v>
      </c>
      <c r="B6779" s="59" t="s">
        <v>7391</v>
      </c>
      <c r="C6779" s="58" t="s">
        <v>7392</v>
      </c>
    </row>
    <row r="6780" spans="1:3">
      <c r="A6780" s="58" t="s">
        <v>7393</v>
      </c>
      <c r="B6780" s="59" t="s">
        <v>7393</v>
      </c>
      <c r="C6780" s="58" t="s">
        <v>7394</v>
      </c>
    </row>
    <row r="6781" spans="1:3">
      <c r="A6781" s="58"/>
      <c r="B6781" s="59" t="s">
        <v>7393</v>
      </c>
      <c r="C6781" s="58" t="s">
        <v>669</v>
      </c>
    </row>
    <row r="6782" spans="1:3">
      <c r="A6782" s="58"/>
      <c r="B6782" s="59" t="s">
        <v>7393</v>
      </c>
      <c r="C6782" s="58" t="s">
        <v>7395</v>
      </c>
    </row>
    <row r="6783" spans="1:3">
      <c r="A6783" s="58" t="s">
        <v>7396</v>
      </c>
      <c r="B6783" s="59" t="s">
        <v>7396</v>
      </c>
      <c r="C6783" s="58" t="s">
        <v>7394</v>
      </c>
    </row>
    <row r="6784" spans="1:3">
      <c r="A6784" s="58"/>
      <c r="B6784" s="59" t="s">
        <v>7396</v>
      </c>
      <c r="C6784" s="58" t="s">
        <v>655</v>
      </c>
    </row>
    <row r="6785" spans="1:3" ht="30">
      <c r="A6785" s="58"/>
      <c r="B6785" s="59" t="s">
        <v>7396</v>
      </c>
      <c r="C6785" s="58" t="s">
        <v>7397</v>
      </c>
    </row>
    <row r="6786" spans="1:3">
      <c r="A6786" s="58"/>
      <c r="B6786" s="59" t="s">
        <v>7396</v>
      </c>
      <c r="C6786" s="58" t="s">
        <v>7398</v>
      </c>
    </row>
    <row r="6787" spans="1:3">
      <c r="A6787" s="58"/>
      <c r="B6787" s="59" t="s">
        <v>7396</v>
      </c>
      <c r="C6787" s="58" t="s">
        <v>7399</v>
      </c>
    </row>
    <row r="6788" spans="1:3">
      <c r="A6788" s="58"/>
      <c r="B6788" s="59" t="s">
        <v>7396</v>
      </c>
      <c r="C6788" s="58" t="s">
        <v>657</v>
      </c>
    </row>
    <row r="6789" spans="1:3">
      <c r="A6789" s="58"/>
      <c r="B6789" s="59" t="s">
        <v>7396</v>
      </c>
      <c r="C6789" s="58" t="s">
        <v>7400</v>
      </c>
    </row>
    <row r="6790" spans="1:3">
      <c r="A6790" s="58"/>
      <c r="B6790" s="59" t="s">
        <v>7396</v>
      </c>
      <c r="C6790" s="58" t="s">
        <v>669</v>
      </c>
    </row>
    <row r="6791" spans="1:3">
      <c r="A6791" s="58"/>
      <c r="B6791" s="59" t="s">
        <v>7396</v>
      </c>
      <c r="C6791" s="58" t="s">
        <v>7401</v>
      </c>
    </row>
    <row r="6792" spans="1:3">
      <c r="A6792" s="58" t="s">
        <v>7402</v>
      </c>
      <c r="B6792" s="59" t="s">
        <v>7402</v>
      </c>
      <c r="C6792" s="58" t="s">
        <v>7403</v>
      </c>
    </row>
    <row r="6793" spans="1:3">
      <c r="A6793" s="58" t="s">
        <v>7404</v>
      </c>
      <c r="B6793" s="59" t="s">
        <v>7404</v>
      </c>
      <c r="C6793" s="58" t="s">
        <v>7405</v>
      </c>
    </row>
    <row r="6794" spans="1:3">
      <c r="A6794" s="58" t="s">
        <v>7406</v>
      </c>
      <c r="B6794" s="59" t="s">
        <v>7406</v>
      </c>
      <c r="C6794" s="58" t="s">
        <v>7407</v>
      </c>
    </row>
    <row r="6795" spans="1:3">
      <c r="A6795" s="58" t="s">
        <v>7408</v>
      </c>
      <c r="B6795" s="59" t="s">
        <v>7408</v>
      </c>
      <c r="C6795" s="58" t="s">
        <v>7407</v>
      </c>
    </row>
    <row r="6796" spans="1:3">
      <c r="A6796" s="58"/>
      <c r="B6796" s="59" t="s">
        <v>7408</v>
      </c>
      <c r="C6796" s="58" t="s">
        <v>655</v>
      </c>
    </row>
    <row r="6797" spans="1:3" ht="30">
      <c r="A6797" s="58"/>
      <c r="B6797" s="59" t="s">
        <v>7408</v>
      </c>
      <c r="C6797" s="58" t="s">
        <v>7409</v>
      </c>
    </row>
    <row r="6798" spans="1:3" ht="30">
      <c r="A6798" s="58"/>
      <c r="B6798" s="59" t="s">
        <v>7408</v>
      </c>
      <c r="C6798" s="58" t="s">
        <v>7410</v>
      </c>
    </row>
    <row r="6799" spans="1:3">
      <c r="A6799" s="58"/>
      <c r="B6799" s="59" t="s">
        <v>7408</v>
      </c>
      <c r="C6799" s="58" t="s">
        <v>7411</v>
      </c>
    </row>
    <row r="6800" spans="1:3">
      <c r="A6800" s="58"/>
      <c r="B6800" s="59" t="s">
        <v>7408</v>
      </c>
      <c r="C6800" s="58" t="s">
        <v>7412</v>
      </c>
    </row>
    <row r="6801" spans="1:3">
      <c r="A6801" s="58"/>
      <c r="B6801" s="59" t="s">
        <v>7408</v>
      </c>
      <c r="C6801" s="61" t="s">
        <v>46678</v>
      </c>
    </row>
    <row r="6802" spans="1:3">
      <c r="A6802" s="58"/>
      <c r="B6802" s="59" t="s">
        <v>7408</v>
      </c>
      <c r="C6802" s="58" t="s">
        <v>7413</v>
      </c>
    </row>
    <row r="6803" spans="1:3">
      <c r="A6803" s="58"/>
      <c r="B6803" s="59" t="s">
        <v>7408</v>
      </c>
      <c r="C6803" s="58" t="s">
        <v>669</v>
      </c>
    </row>
    <row r="6804" spans="1:3">
      <c r="A6804" s="58"/>
      <c r="B6804" s="59" t="s">
        <v>7408</v>
      </c>
      <c r="C6804" s="58" t="s">
        <v>7414</v>
      </c>
    </row>
    <row r="6805" spans="1:3">
      <c r="A6805" s="58" t="s">
        <v>7415</v>
      </c>
      <c r="B6805" s="59" t="s">
        <v>7415</v>
      </c>
      <c r="C6805" s="58" t="s">
        <v>7416</v>
      </c>
    </row>
    <row r="6806" spans="1:3">
      <c r="A6806" s="58"/>
      <c r="B6806" s="59" t="s">
        <v>7415</v>
      </c>
      <c r="C6806" s="58" t="s">
        <v>655</v>
      </c>
    </row>
    <row r="6807" spans="1:3" ht="30">
      <c r="A6807" s="58"/>
      <c r="B6807" s="59" t="s">
        <v>7415</v>
      </c>
      <c r="C6807" s="58" t="s">
        <v>7417</v>
      </c>
    </row>
    <row r="6808" spans="1:3">
      <c r="A6808" s="58"/>
      <c r="B6808" s="59" t="s">
        <v>7415</v>
      </c>
      <c r="C6808" s="61" t="s">
        <v>7418</v>
      </c>
    </row>
    <row r="6809" spans="1:3">
      <c r="A6809" s="58"/>
      <c r="B6809" s="59" t="s">
        <v>7415</v>
      </c>
      <c r="C6809" s="61" t="s">
        <v>7419</v>
      </c>
    </row>
    <row r="6810" spans="1:3">
      <c r="A6810" s="58" t="s">
        <v>7420</v>
      </c>
      <c r="B6810" s="59" t="s">
        <v>7420</v>
      </c>
      <c r="C6810" s="58" t="s">
        <v>7416</v>
      </c>
    </row>
    <row r="6811" spans="1:3">
      <c r="A6811" s="58" t="s">
        <v>7421</v>
      </c>
      <c r="B6811" s="59" t="s">
        <v>7421</v>
      </c>
      <c r="C6811" s="58" t="s">
        <v>7422</v>
      </c>
    </row>
    <row r="6812" spans="1:3">
      <c r="A6812" s="58"/>
      <c r="B6812" s="59" t="s">
        <v>7421</v>
      </c>
      <c r="C6812" s="58" t="s">
        <v>655</v>
      </c>
    </row>
    <row r="6813" spans="1:3">
      <c r="A6813" s="58"/>
      <c r="B6813" s="59" t="s">
        <v>7421</v>
      </c>
      <c r="C6813" s="58" t="s">
        <v>7423</v>
      </c>
    </row>
    <row r="6814" spans="1:3">
      <c r="A6814" s="58"/>
      <c r="B6814" s="59" t="s">
        <v>7421</v>
      </c>
      <c r="C6814" s="58" t="s">
        <v>655</v>
      </c>
    </row>
    <row r="6815" spans="1:3" ht="45">
      <c r="A6815" s="58"/>
      <c r="B6815" s="59" t="s">
        <v>7421</v>
      </c>
      <c r="C6815" s="58" t="s">
        <v>7424</v>
      </c>
    </row>
    <row r="6816" spans="1:3" ht="30">
      <c r="A6816" s="58"/>
      <c r="B6816" s="59" t="s">
        <v>7421</v>
      </c>
      <c r="C6816" s="58" t="s">
        <v>7425</v>
      </c>
    </row>
    <row r="6817" spans="1:3">
      <c r="A6817" s="58"/>
      <c r="B6817" s="59" t="s">
        <v>7421</v>
      </c>
      <c r="C6817" s="58" t="s">
        <v>669</v>
      </c>
    </row>
    <row r="6818" spans="1:3">
      <c r="A6818" s="58"/>
      <c r="B6818" s="59" t="s">
        <v>7421</v>
      </c>
      <c r="C6818" s="61" t="s">
        <v>7426</v>
      </c>
    </row>
    <row r="6819" spans="1:3">
      <c r="A6819" s="58"/>
      <c r="B6819" s="59" t="s">
        <v>7421</v>
      </c>
      <c r="C6819" s="58" t="s">
        <v>7427</v>
      </c>
    </row>
    <row r="6820" spans="1:3" ht="30">
      <c r="A6820" s="58"/>
      <c r="B6820" s="59" t="s">
        <v>7421</v>
      </c>
      <c r="C6820" s="58" t="s">
        <v>7428</v>
      </c>
    </row>
    <row r="6821" spans="1:3">
      <c r="A6821" s="58" t="s">
        <v>7429</v>
      </c>
      <c r="B6821" s="59" t="s">
        <v>7429</v>
      </c>
      <c r="C6821" s="58" t="s">
        <v>7430</v>
      </c>
    </row>
    <row r="6822" spans="1:3">
      <c r="A6822" s="58"/>
      <c r="B6822" s="59" t="s">
        <v>7429</v>
      </c>
      <c r="C6822" s="58" t="s">
        <v>655</v>
      </c>
    </row>
    <row r="6823" spans="1:3">
      <c r="A6823" s="58"/>
      <c r="B6823" s="59" t="s">
        <v>7429</v>
      </c>
      <c r="C6823" s="58" t="s">
        <v>7431</v>
      </c>
    </row>
    <row r="6824" spans="1:3">
      <c r="A6824" s="58"/>
      <c r="B6824" s="59" t="s">
        <v>7429</v>
      </c>
      <c r="C6824" s="61" t="s">
        <v>7432</v>
      </c>
    </row>
    <row r="6825" spans="1:3">
      <c r="A6825" s="58"/>
      <c r="B6825" s="59" t="s">
        <v>7429</v>
      </c>
      <c r="C6825" s="61" t="s">
        <v>669</v>
      </c>
    </row>
    <row r="6826" spans="1:3">
      <c r="A6826" s="58"/>
      <c r="B6826" s="59" t="s">
        <v>7429</v>
      </c>
      <c r="C6826" s="58" t="s">
        <v>7433</v>
      </c>
    </row>
    <row r="6827" spans="1:3">
      <c r="A6827" s="58"/>
      <c r="B6827" s="59" t="s">
        <v>7429</v>
      </c>
      <c r="C6827" s="58" t="s">
        <v>7434</v>
      </c>
    </row>
    <row r="6828" spans="1:3">
      <c r="A6828" s="58"/>
      <c r="B6828" s="59" t="s">
        <v>7429</v>
      </c>
      <c r="C6828" s="58" t="s">
        <v>7435</v>
      </c>
    </row>
    <row r="6829" spans="1:3">
      <c r="A6829" s="58"/>
      <c r="B6829" s="59" t="s">
        <v>7429</v>
      </c>
      <c r="C6829" s="58" t="s">
        <v>7436</v>
      </c>
    </row>
    <row r="6830" spans="1:3">
      <c r="A6830" s="58" t="s">
        <v>7437</v>
      </c>
      <c r="B6830" s="59" t="s">
        <v>7437</v>
      </c>
      <c r="C6830" s="61" t="s">
        <v>7438</v>
      </c>
    </row>
    <row r="6831" spans="1:3">
      <c r="A6831" s="58" t="s">
        <v>7439</v>
      </c>
      <c r="B6831" s="59" t="s">
        <v>7439</v>
      </c>
      <c r="C6831" s="58" t="s">
        <v>7440</v>
      </c>
    </row>
    <row r="6832" spans="1:3">
      <c r="A6832" s="58" t="s">
        <v>7441</v>
      </c>
      <c r="B6832" s="59" t="s">
        <v>7441</v>
      </c>
      <c r="C6832" s="58" t="s">
        <v>7442</v>
      </c>
    </row>
    <row r="6833" spans="1:3">
      <c r="A6833" s="58" t="s">
        <v>7443</v>
      </c>
      <c r="B6833" s="59" t="s">
        <v>7443</v>
      </c>
      <c r="C6833" s="58" t="s">
        <v>7444</v>
      </c>
    </row>
    <row r="6834" spans="1:3">
      <c r="A6834" s="58" t="s">
        <v>7445</v>
      </c>
      <c r="B6834" s="59" t="s">
        <v>7445</v>
      </c>
      <c r="C6834" s="58" t="s">
        <v>7446</v>
      </c>
    </row>
    <row r="6835" spans="1:3">
      <c r="A6835" s="58" t="s">
        <v>7447</v>
      </c>
      <c r="B6835" s="59" t="s">
        <v>7447</v>
      </c>
      <c r="C6835" s="58" t="s">
        <v>7448</v>
      </c>
    </row>
    <row r="6836" spans="1:3">
      <c r="A6836" s="60"/>
      <c r="B6836" s="59" t="s">
        <v>7447</v>
      </c>
      <c r="C6836" s="58" t="s">
        <v>655</v>
      </c>
    </row>
    <row r="6837" spans="1:3" ht="30">
      <c r="A6837" s="60"/>
      <c r="B6837" s="59" t="s">
        <v>7447</v>
      </c>
      <c r="C6837" s="58" t="s">
        <v>7449</v>
      </c>
    </row>
    <row r="6838" spans="1:3">
      <c r="A6838" s="60" t="s">
        <v>7450</v>
      </c>
      <c r="B6838" s="59" t="s">
        <v>7450</v>
      </c>
      <c r="C6838" s="58" t="s">
        <v>7451</v>
      </c>
    </row>
    <row r="6839" spans="1:3">
      <c r="A6839" s="60" t="s">
        <v>7452</v>
      </c>
      <c r="B6839" s="59" t="s">
        <v>7452</v>
      </c>
      <c r="C6839" s="58" t="s">
        <v>7453</v>
      </c>
    </row>
    <row r="6840" spans="1:3">
      <c r="A6840" s="58" t="s">
        <v>7454</v>
      </c>
      <c r="B6840" s="59" t="s">
        <v>7454</v>
      </c>
      <c r="C6840" s="58" t="s">
        <v>7455</v>
      </c>
    </row>
    <row r="6841" spans="1:3">
      <c r="A6841" s="58" t="s">
        <v>7456</v>
      </c>
      <c r="B6841" s="59" t="s">
        <v>7456</v>
      </c>
      <c r="C6841" s="58" t="s">
        <v>7457</v>
      </c>
    </row>
    <row r="6842" spans="1:3">
      <c r="A6842" s="58" t="s">
        <v>7458</v>
      </c>
      <c r="B6842" s="59" t="s">
        <v>7458</v>
      </c>
      <c r="C6842" s="58" t="s">
        <v>7459</v>
      </c>
    </row>
    <row r="6843" spans="1:3">
      <c r="A6843" s="58" t="s">
        <v>7460</v>
      </c>
      <c r="B6843" s="59" t="s">
        <v>7460</v>
      </c>
      <c r="C6843" s="58" t="s">
        <v>7461</v>
      </c>
    </row>
    <row r="6844" spans="1:3">
      <c r="A6844" s="58"/>
      <c r="B6844" s="59" t="s">
        <v>7460</v>
      </c>
      <c r="C6844" s="61" t="s">
        <v>655</v>
      </c>
    </row>
    <row r="6845" spans="1:3" ht="30">
      <c r="A6845" s="58"/>
      <c r="B6845" s="59" t="s">
        <v>7460</v>
      </c>
      <c r="C6845" s="61" t="s">
        <v>7462</v>
      </c>
    </row>
    <row r="6846" spans="1:3">
      <c r="A6846" s="58"/>
      <c r="B6846" s="59" t="s">
        <v>7460</v>
      </c>
      <c r="C6846" s="58" t="s">
        <v>669</v>
      </c>
    </row>
    <row r="6847" spans="1:3">
      <c r="A6847" s="58"/>
      <c r="B6847" s="59" t="s">
        <v>7460</v>
      </c>
      <c r="C6847" s="58" t="s">
        <v>7463</v>
      </c>
    </row>
    <row r="6848" spans="1:3">
      <c r="A6848" s="58"/>
      <c r="B6848" s="59" t="s">
        <v>7460</v>
      </c>
      <c r="C6848" s="58" t="s">
        <v>7464</v>
      </c>
    </row>
    <row r="6849" spans="1:3">
      <c r="A6849" s="58"/>
      <c r="B6849" s="59" t="s">
        <v>7460</v>
      </c>
      <c r="C6849" s="58" t="s">
        <v>7465</v>
      </c>
    </row>
    <row r="6850" spans="1:3">
      <c r="A6850" s="58"/>
      <c r="B6850" s="59" t="s">
        <v>7460</v>
      </c>
      <c r="C6850" s="58" t="s">
        <v>7466</v>
      </c>
    </row>
    <row r="6851" spans="1:3">
      <c r="A6851" s="58"/>
      <c r="B6851" s="59" t="s">
        <v>7460</v>
      </c>
      <c r="C6851" s="58" t="s">
        <v>7467</v>
      </c>
    </row>
    <row r="6852" spans="1:3">
      <c r="A6852" s="58" t="s">
        <v>7468</v>
      </c>
      <c r="B6852" s="59" t="s">
        <v>7468</v>
      </c>
      <c r="C6852" s="58" t="s">
        <v>7469</v>
      </c>
    </row>
    <row r="6853" spans="1:3">
      <c r="A6853" s="58"/>
      <c r="B6853" s="59" t="s">
        <v>7468</v>
      </c>
      <c r="C6853" s="58" t="s">
        <v>655</v>
      </c>
    </row>
    <row r="6854" spans="1:3" ht="30">
      <c r="A6854" s="58"/>
      <c r="B6854" s="59" t="s">
        <v>7468</v>
      </c>
      <c r="C6854" s="58" t="s">
        <v>7470</v>
      </c>
    </row>
    <row r="6855" spans="1:3">
      <c r="A6855" s="58"/>
      <c r="B6855" s="59" t="s">
        <v>7468</v>
      </c>
      <c r="C6855" s="58" t="s">
        <v>7471</v>
      </c>
    </row>
    <row r="6856" spans="1:3">
      <c r="A6856" s="58" t="s">
        <v>220</v>
      </c>
      <c r="B6856" s="59" t="s">
        <v>220</v>
      </c>
      <c r="C6856" s="58" t="s">
        <v>7472</v>
      </c>
    </row>
    <row r="6857" spans="1:3">
      <c r="A6857" s="58"/>
      <c r="B6857" s="59" t="s">
        <v>220</v>
      </c>
      <c r="C6857" s="58" t="s">
        <v>655</v>
      </c>
    </row>
    <row r="6858" spans="1:3">
      <c r="A6858" s="58"/>
      <c r="B6858" s="59" t="s">
        <v>220</v>
      </c>
      <c r="C6858" s="58" t="s">
        <v>7473</v>
      </c>
    </row>
    <row r="6859" spans="1:3">
      <c r="A6859" s="58"/>
      <c r="B6859" s="59" t="s">
        <v>220</v>
      </c>
      <c r="C6859" s="58" t="s">
        <v>7474</v>
      </c>
    </row>
    <row r="6860" spans="1:3">
      <c r="A6860" s="58" t="s">
        <v>7475</v>
      </c>
      <c r="B6860" s="59" t="s">
        <v>7475</v>
      </c>
      <c r="C6860" s="58" t="s">
        <v>7476</v>
      </c>
    </row>
    <row r="6861" spans="1:3">
      <c r="A6861" s="58"/>
      <c r="B6861" s="59" t="s">
        <v>7475</v>
      </c>
      <c r="C6861" s="58" t="s">
        <v>655</v>
      </c>
    </row>
    <row r="6862" spans="1:3">
      <c r="A6862" s="58"/>
      <c r="B6862" s="59" t="s">
        <v>7475</v>
      </c>
      <c r="C6862" s="58" t="s">
        <v>7477</v>
      </c>
    </row>
    <row r="6863" spans="1:3">
      <c r="A6863" s="58"/>
      <c r="B6863" s="59" t="s">
        <v>7475</v>
      </c>
      <c r="C6863" s="58" t="s">
        <v>7478</v>
      </c>
    </row>
    <row r="6864" spans="1:3">
      <c r="A6864" s="58"/>
      <c r="B6864" s="59" t="s">
        <v>7475</v>
      </c>
      <c r="C6864" s="58" t="s">
        <v>7479</v>
      </c>
    </row>
    <row r="6865" spans="1:3">
      <c r="A6865" s="58"/>
      <c r="B6865" s="59" t="s">
        <v>7475</v>
      </c>
      <c r="C6865" s="58" t="s">
        <v>7480</v>
      </c>
    </row>
    <row r="6866" spans="1:3">
      <c r="A6866" s="58"/>
      <c r="B6866" s="59" t="s">
        <v>7475</v>
      </c>
      <c r="C6866" s="58" t="s">
        <v>7481</v>
      </c>
    </row>
    <row r="6867" spans="1:3">
      <c r="A6867" s="58"/>
      <c r="B6867" s="59" t="s">
        <v>7475</v>
      </c>
      <c r="C6867" s="58" t="s">
        <v>7482</v>
      </c>
    </row>
    <row r="6868" spans="1:3">
      <c r="A6868" s="58"/>
      <c r="B6868" s="59" t="s">
        <v>7475</v>
      </c>
      <c r="C6868" s="58" t="s">
        <v>7483</v>
      </c>
    </row>
    <row r="6869" spans="1:3">
      <c r="A6869" s="58"/>
      <c r="B6869" s="59" t="s">
        <v>7475</v>
      </c>
      <c r="C6869" s="58" t="s">
        <v>7484</v>
      </c>
    </row>
    <row r="6870" spans="1:3">
      <c r="A6870" s="58"/>
      <c r="B6870" s="59" t="s">
        <v>7475</v>
      </c>
      <c r="C6870" s="58" t="s">
        <v>7485</v>
      </c>
    </row>
    <row r="6871" spans="1:3">
      <c r="A6871" s="58"/>
      <c r="B6871" s="59" t="s">
        <v>7475</v>
      </c>
      <c r="C6871" s="58" t="s">
        <v>669</v>
      </c>
    </row>
    <row r="6872" spans="1:3" ht="30">
      <c r="A6872" s="58"/>
      <c r="B6872" s="59" t="s">
        <v>7475</v>
      </c>
      <c r="C6872" s="58" t="s">
        <v>7486</v>
      </c>
    </row>
    <row r="6873" spans="1:3">
      <c r="A6873" s="58" t="s">
        <v>7487</v>
      </c>
      <c r="B6873" s="59" t="s">
        <v>7487</v>
      </c>
      <c r="C6873" s="58" t="s">
        <v>7488</v>
      </c>
    </row>
    <row r="6874" spans="1:3">
      <c r="A6874" s="58"/>
      <c r="B6874" s="59" t="s">
        <v>7487</v>
      </c>
      <c r="C6874" s="58" t="s">
        <v>655</v>
      </c>
    </row>
    <row r="6875" spans="1:3">
      <c r="A6875" s="58"/>
      <c r="B6875" s="59" t="s">
        <v>7487</v>
      </c>
      <c r="C6875" s="58" t="s">
        <v>7489</v>
      </c>
    </row>
    <row r="6876" spans="1:3">
      <c r="A6876" s="58"/>
      <c r="B6876" s="59" t="s">
        <v>7487</v>
      </c>
      <c r="C6876" s="58" t="s">
        <v>7490</v>
      </c>
    </row>
    <row r="6877" spans="1:3">
      <c r="A6877" s="58"/>
      <c r="B6877" s="59" t="s">
        <v>7487</v>
      </c>
      <c r="C6877" s="58" t="s">
        <v>7491</v>
      </c>
    </row>
    <row r="6878" spans="1:3">
      <c r="A6878" s="58"/>
      <c r="B6878" s="59" t="s">
        <v>7487</v>
      </c>
      <c r="C6878" s="58" t="s">
        <v>7492</v>
      </c>
    </row>
    <row r="6879" spans="1:3">
      <c r="A6879" s="58"/>
      <c r="B6879" s="59" t="s">
        <v>7487</v>
      </c>
      <c r="C6879" s="58" t="s">
        <v>7493</v>
      </c>
    </row>
    <row r="6880" spans="1:3">
      <c r="A6880" s="58"/>
      <c r="B6880" s="59" t="s">
        <v>7487</v>
      </c>
      <c r="C6880" s="58" t="s">
        <v>7494</v>
      </c>
    </row>
    <row r="6881" spans="1:3">
      <c r="A6881" s="58"/>
      <c r="B6881" s="59" t="s">
        <v>7487</v>
      </c>
      <c r="C6881" s="58" t="s">
        <v>7495</v>
      </c>
    </row>
    <row r="6882" spans="1:3">
      <c r="A6882" s="58"/>
      <c r="B6882" s="59" t="s">
        <v>7487</v>
      </c>
      <c r="C6882" s="58" t="s">
        <v>669</v>
      </c>
    </row>
    <row r="6883" spans="1:3">
      <c r="A6883" s="58"/>
      <c r="B6883" s="59" t="s">
        <v>7487</v>
      </c>
      <c r="C6883" s="58" t="s">
        <v>7496</v>
      </c>
    </row>
    <row r="6884" spans="1:3">
      <c r="A6884" s="58" t="s">
        <v>7497</v>
      </c>
      <c r="B6884" s="59" t="s">
        <v>7497</v>
      </c>
      <c r="C6884" s="58" t="s">
        <v>7498</v>
      </c>
    </row>
    <row r="6885" spans="1:3">
      <c r="A6885" s="58" t="s">
        <v>7499</v>
      </c>
      <c r="B6885" s="59" t="s">
        <v>7499</v>
      </c>
      <c r="C6885" s="58" t="s">
        <v>7500</v>
      </c>
    </row>
    <row r="6886" spans="1:3">
      <c r="A6886" s="58"/>
      <c r="B6886" s="59" t="s">
        <v>7499</v>
      </c>
      <c r="C6886" s="61" t="s">
        <v>655</v>
      </c>
    </row>
    <row r="6887" spans="1:3" ht="30">
      <c r="A6887" s="58"/>
      <c r="B6887" s="59" t="s">
        <v>7499</v>
      </c>
      <c r="C6887" s="61" t="s">
        <v>7501</v>
      </c>
    </row>
    <row r="6888" spans="1:3" ht="30">
      <c r="A6888" s="58"/>
      <c r="B6888" s="59" t="s">
        <v>7499</v>
      </c>
      <c r="C6888" s="61" t="s">
        <v>7502</v>
      </c>
    </row>
    <row r="6889" spans="1:3">
      <c r="A6889" s="58"/>
      <c r="B6889" s="59" t="s">
        <v>7499</v>
      </c>
      <c r="C6889" s="58" t="s">
        <v>669</v>
      </c>
    </row>
    <row r="6890" spans="1:3">
      <c r="A6890" s="58"/>
      <c r="B6890" s="59" t="s">
        <v>7499</v>
      </c>
      <c r="C6890" s="58" t="s">
        <v>7503</v>
      </c>
    </row>
    <row r="6891" spans="1:3">
      <c r="A6891" s="58"/>
      <c r="B6891" s="59" t="s">
        <v>7499</v>
      </c>
      <c r="C6891" s="58" t="s">
        <v>7504</v>
      </c>
    </row>
    <row r="6892" spans="1:3">
      <c r="A6892" s="58" t="s">
        <v>7505</v>
      </c>
      <c r="B6892" s="59" t="s">
        <v>7505</v>
      </c>
      <c r="C6892" s="58" t="s">
        <v>7506</v>
      </c>
    </row>
    <row r="6893" spans="1:3">
      <c r="A6893" s="58"/>
      <c r="B6893" s="59" t="s">
        <v>7505</v>
      </c>
      <c r="C6893" s="58" t="s">
        <v>655</v>
      </c>
    </row>
    <row r="6894" spans="1:3" ht="30">
      <c r="A6894" s="58"/>
      <c r="B6894" s="59" t="s">
        <v>7505</v>
      </c>
      <c r="C6894" s="61" t="s">
        <v>7507</v>
      </c>
    </row>
    <row r="6895" spans="1:3">
      <c r="A6895" s="58" t="s">
        <v>7508</v>
      </c>
      <c r="B6895" s="59" t="s">
        <v>7508</v>
      </c>
      <c r="C6895" s="58" t="s">
        <v>7509</v>
      </c>
    </row>
    <row r="6896" spans="1:3">
      <c r="A6896" s="58"/>
      <c r="B6896" s="59" t="s">
        <v>7508</v>
      </c>
      <c r="C6896" s="58" t="s">
        <v>655</v>
      </c>
    </row>
    <row r="6897" spans="1:3">
      <c r="A6897" s="58"/>
      <c r="B6897" s="59" t="s">
        <v>7508</v>
      </c>
      <c r="C6897" s="58" t="s">
        <v>7510</v>
      </c>
    </row>
    <row r="6898" spans="1:3">
      <c r="A6898" s="58"/>
      <c r="B6898" s="59" t="s">
        <v>7508</v>
      </c>
      <c r="C6898" s="61" t="s">
        <v>7511</v>
      </c>
    </row>
    <row r="6899" spans="1:3">
      <c r="A6899" s="58"/>
      <c r="B6899" s="59" t="s">
        <v>7508</v>
      </c>
      <c r="C6899" s="58" t="s">
        <v>669</v>
      </c>
    </row>
    <row r="6900" spans="1:3">
      <c r="A6900" s="58"/>
      <c r="B6900" s="59" t="s">
        <v>7508</v>
      </c>
      <c r="C6900" s="58" t="s">
        <v>7512</v>
      </c>
    </row>
    <row r="6901" spans="1:3">
      <c r="A6901" s="58" t="s">
        <v>7513</v>
      </c>
      <c r="B6901" s="59" t="s">
        <v>7513</v>
      </c>
      <c r="C6901" s="58" t="s">
        <v>7514</v>
      </c>
    </row>
    <row r="6902" spans="1:3">
      <c r="A6902" s="58"/>
      <c r="B6902" s="59" t="s">
        <v>7513</v>
      </c>
      <c r="C6902" s="58" t="s">
        <v>655</v>
      </c>
    </row>
    <row r="6903" spans="1:3" ht="45">
      <c r="A6903" s="58"/>
      <c r="B6903" s="59" t="s">
        <v>7513</v>
      </c>
      <c r="C6903" s="58" t="s">
        <v>7515</v>
      </c>
    </row>
    <row r="6904" spans="1:3">
      <c r="A6904" s="58"/>
      <c r="B6904" s="59" t="s">
        <v>7513</v>
      </c>
      <c r="C6904" s="58" t="s">
        <v>7516</v>
      </c>
    </row>
    <row r="6905" spans="1:3">
      <c r="A6905" s="58"/>
      <c r="B6905" s="59" t="s">
        <v>7513</v>
      </c>
      <c r="C6905" s="61" t="s">
        <v>669</v>
      </c>
    </row>
    <row r="6906" spans="1:3">
      <c r="A6906" s="58"/>
      <c r="B6906" s="59" t="s">
        <v>7513</v>
      </c>
      <c r="C6906" s="61" t="s">
        <v>7517</v>
      </c>
    </row>
    <row r="6907" spans="1:3">
      <c r="A6907" s="58"/>
      <c r="B6907" s="59" t="s">
        <v>7513</v>
      </c>
      <c r="C6907" s="61" t="s">
        <v>7518</v>
      </c>
    </row>
    <row r="6908" spans="1:3">
      <c r="A6908" s="58" t="s">
        <v>7519</v>
      </c>
      <c r="B6908" s="59" t="s">
        <v>7519</v>
      </c>
      <c r="C6908" s="58" t="s">
        <v>7520</v>
      </c>
    </row>
    <row r="6909" spans="1:3">
      <c r="A6909" s="58"/>
      <c r="B6909" s="59" t="s">
        <v>7519</v>
      </c>
      <c r="C6909" s="58" t="s">
        <v>655</v>
      </c>
    </row>
    <row r="6910" spans="1:3" ht="45">
      <c r="A6910" s="58"/>
      <c r="B6910" s="59" t="s">
        <v>7519</v>
      </c>
      <c r="C6910" s="58" t="s">
        <v>7521</v>
      </c>
    </row>
    <row r="6911" spans="1:3">
      <c r="A6911" s="58"/>
      <c r="B6911" s="59" t="s">
        <v>7519</v>
      </c>
      <c r="C6911" s="58" t="s">
        <v>669</v>
      </c>
    </row>
    <row r="6912" spans="1:3">
      <c r="A6912" s="58"/>
      <c r="B6912" s="59" t="s">
        <v>7519</v>
      </c>
      <c r="C6912" s="61" t="s">
        <v>7522</v>
      </c>
    </row>
    <row r="6913" spans="1:3">
      <c r="A6913" s="58" t="s">
        <v>7523</v>
      </c>
      <c r="B6913" s="59" t="s">
        <v>7523</v>
      </c>
      <c r="C6913" s="58" t="s">
        <v>7524</v>
      </c>
    </row>
    <row r="6914" spans="1:3">
      <c r="A6914" s="58" t="s">
        <v>7525</v>
      </c>
      <c r="B6914" s="59" t="s">
        <v>7525</v>
      </c>
      <c r="C6914" s="58" t="s">
        <v>7526</v>
      </c>
    </row>
    <row r="6915" spans="1:3">
      <c r="A6915" s="58" t="s">
        <v>7527</v>
      </c>
      <c r="B6915" s="59" t="s">
        <v>7527</v>
      </c>
      <c r="C6915" s="58" t="s">
        <v>7528</v>
      </c>
    </row>
    <row r="6916" spans="1:3">
      <c r="A6916" s="58" t="s">
        <v>7529</v>
      </c>
      <c r="B6916" s="59" t="s">
        <v>7529</v>
      </c>
      <c r="C6916" s="58" t="s">
        <v>7530</v>
      </c>
    </row>
    <row r="6917" spans="1:3">
      <c r="A6917" s="58" t="s">
        <v>7531</v>
      </c>
      <c r="B6917" s="59" t="s">
        <v>7531</v>
      </c>
      <c r="C6917" s="61" t="s">
        <v>7532</v>
      </c>
    </row>
    <row r="6918" spans="1:3">
      <c r="A6918" s="58"/>
      <c r="B6918" s="59" t="s">
        <v>7531</v>
      </c>
      <c r="C6918" s="58" t="s">
        <v>650</v>
      </c>
    </row>
    <row r="6919" spans="1:3">
      <c r="A6919" s="58"/>
      <c r="B6919" s="59" t="s">
        <v>7531</v>
      </c>
      <c r="C6919" s="58" t="s">
        <v>7533</v>
      </c>
    </row>
    <row r="6920" spans="1:3">
      <c r="A6920" s="58"/>
      <c r="B6920" s="59" t="s">
        <v>7531</v>
      </c>
      <c r="C6920" s="58" t="s">
        <v>5232</v>
      </c>
    </row>
    <row r="6921" spans="1:3">
      <c r="A6921" s="58"/>
      <c r="B6921" s="59" t="s">
        <v>7531</v>
      </c>
      <c r="C6921" s="58" t="s">
        <v>7534</v>
      </c>
    </row>
    <row r="6922" spans="1:3">
      <c r="A6922" s="58" t="s">
        <v>7535</v>
      </c>
      <c r="B6922" s="59" t="s">
        <v>7535</v>
      </c>
      <c r="C6922" s="58" t="s">
        <v>7536</v>
      </c>
    </row>
    <row r="6923" spans="1:3">
      <c r="A6923" s="58"/>
      <c r="B6923" s="59" t="s">
        <v>7535</v>
      </c>
      <c r="C6923" s="58" t="s">
        <v>655</v>
      </c>
    </row>
    <row r="6924" spans="1:3" ht="30">
      <c r="A6924" s="58"/>
      <c r="B6924" s="59" t="s">
        <v>7535</v>
      </c>
      <c r="C6924" s="58" t="s">
        <v>7537</v>
      </c>
    </row>
    <row r="6925" spans="1:3">
      <c r="A6925" s="58"/>
      <c r="B6925" s="59" t="s">
        <v>7535</v>
      </c>
      <c r="C6925" s="58" t="s">
        <v>669</v>
      </c>
    </row>
    <row r="6926" spans="1:3">
      <c r="A6926" s="58"/>
      <c r="B6926" s="59" t="s">
        <v>7535</v>
      </c>
      <c r="C6926" s="61" t="s">
        <v>7538</v>
      </c>
    </row>
    <row r="6927" spans="1:3">
      <c r="A6927" s="58"/>
      <c r="B6927" s="59" t="s">
        <v>7535</v>
      </c>
      <c r="C6927" s="61" t="s">
        <v>7539</v>
      </c>
    </row>
    <row r="6928" spans="1:3">
      <c r="A6928" s="58"/>
      <c r="B6928" s="59" t="s">
        <v>7535</v>
      </c>
      <c r="C6928" s="61" t="s">
        <v>7540</v>
      </c>
    </row>
    <row r="6929" spans="1:3">
      <c r="A6929" s="58" t="s">
        <v>226</v>
      </c>
      <c r="B6929" s="59" t="s">
        <v>226</v>
      </c>
      <c r="C6929" s="58" t="s">
        <v>7541</v>
      </c>
    </row>
    <row r="6930" spans="1:3">
      <c r="A6930" s="58"/>
      <c r="B6930" s="59" t="s">
        <v>226</v>
      </c>
      <c r="C6930" s="58" t="s">
        <v>655</v>
      </c>
    </row>
    <row r="6931" spans="1:3" ht="30">
      <c r="A6931" s="58"/>
      <c r="B6931" s="59" t="s">
        <v>226</v>
      </c>
      <c r="C6931" s="58" t="s">
        <v>7542</v>
      </c>
    </row>
    <row r="6932" spans="1:3">
      <c r="A6932" s="58" t="s">
        <v>394</v>
      </c>
      <c r="B6932" s="59" t="s">
        <v>394</v>
      </c>
      <c r="C6932" s="58" t="s">
        <v>7543</v>
      </c>
    </row>
    <row r="6933" spans="1:3">
      <c r="A6933" s="58"/>
      <c r="B6933" s="59" t="s">
        <v>394</v>
      </c>
      <c r="C6933" s="58" t="s">
        <v>655</v>
      </c>
    </row>
    <row r="6934" spans="1:3">
      <c r="A6934" s="58"/>
      <c r="B6934" s="59" t="s">
        <v>394</v>
      </c>
      <c r="C6934" s="58" t="s">
        <v>7544</v>
      </c>
    </row>
    <row r="6935" spans="1:3">
      <c r="A6935" s="58"/>
      <c r="B6935" s="59" t="s">
        <v>394</v>
      </c>
      <c r="C6935" s="58" t="s">
        <v>7545</v>
      </c>
    </row>
    <row r="6936" spans="1:3">
      <c r="A6936" s="58"/>
      <c r="B6936" s="59" t="s">
        <v>394</v>
      </c>
      <c r="C6936" s="58" t="s">
        <v>7546</v>
      </c>
    </row>
    <row r="6937" spans="1:3">
      <c r="A6937" s="58"/>
      <c r="B6937" s="59" t="s">
        <v>394</v>
      </c>
      <c r="C6937" s="58" t="s">
        <v>7547</v>
      </c>
    </row>
    <row r="6938" spans="1:3">
      <c r="A6938" s="58"/>
      <c r="B6938" s="59" t="s">
        <v>394</v>
      </c>
      <c r="C6938" s="58" t="s">
        <v>7548</v>
      </c>
    </row>
    <row r="6939" spans="1:3">
      <c r="A6939" s="58"/>
      <c r="B6939" s="59" t="s">
        <v>394</v>
      </c>
      <c r="C6939" s="58" t="s">
        <v>7549</v>
      </c>
    </row>
    <row r="6940" spans="1:3">
      <c r="A6940" s="58"/>
      <c r="B6940" s="59" t="s">
        <v>394</v>
      </c>
      <c r="C6940" s="58" t="s">
        <v>7550</v>
      </c>
    </row>
    <row r="6941" spans="1:3" ht="30">
      <c r="A6941" s="58"/>
      <c r="B6941" s="59" t="s">
        <v>394</v>
      </c>
      <c r="C6941" s="58" t="s">
        <v>7551</v>
      </c>
    </row>
    <row r="6942" spans="1:3">
      <c r="A6942" s="58"/>
      <c r="B6942" s="59" t="s">
        <v>394</v>
      </c>
      <c r="C6942" s="58" t="s">
        <v>7552</v>
      </c>
    </row>
    <row r="6943" spans="1:3" ht="30">
      <c r="A6943" s="58"/>
      <c r="B6943" s="59" t="s">
        <v>394</v>
      </c>
      <c r="C6943" s="61" t="s">
        <v>7553</v>
      </c>
    </row>
    <row r="6944" spans="1:3">
      <c r="A6944" s="58"/>
      <c r="B6944" s="59" t="s">
        <v>394</v>
      </c>
      <c r="C6944" s="61" t="s">
        <v>7554</v>
      </c>
    </row>
    <row r="6945" spans="1:3">
      <c r="A6945" s="58"/>
      <c r="B6945" s="59" t="s">
        <v>394</v>
      </c>
      <c r="C6945" s="61" t="s">
        <v>7555</v>
      </c>
    </row>
    <row r="6946" spans="1:3">
      <c r="A6946" s="58"/>
      <c r="B6946" s="59" t="s">
        <v>394</v>
      </c>
      <c r="C6946" s="61" t="s">
        <v>7556</v>
      </c>
    </row>
    <row r="6947" spans="1:3">
      <c r="A6947" s="58"/>
      <c r="B6947" s="59" t="s">
        <v>394</v>
      </c>
      <c r="C6947" s="61" t="s">
        <v>7557</v>
      </c>
    </row>
    <row r="6948" spans="1:3">
      <c r="A6948" s="58"/>
      <c r="B6948" s="59" t="s">
        <v>394</v>
      </c>
      <c r="C6948" s="61" t="s">
        <v>7558</v>
      </c>
    </row>
    <row r="6949" spans="1:3" ht="45">
      <c r="A6949" s="58"/>
      <c r="B6949" s="59" t="s">
        <v>394</v>
      </c>
      <c r="C6949" s="61" t="s">
        <v>7559</v>
      </c>
    </row>
    <row r="6950" spans="1:3" ht="30">
      <c r="A6950" s="58"/>
      <c r="B6950" s="59" t="s">
        <v>394</v>
      </c>
      <c r="C6950" s="61" t="s">
        <v>7560</v>
      </c>
    </row>
    <row r="6951" spans="1:3" ht="30">
      <c r="A6951" s="58"/>
      <c r="B6951" s="59" t="s">
        <v>394</v>
      </c>
      <c r="C6951" s="61" t="s">
        <v>7561</v>
      </c>
    </row>
    <row r="6952" spans="1:3" ht="30">
      <c r="A6952" s="58"/>
      <c r="B6952" s="59" t="s">
        <v>394</v>
      </c>
      <c r="C6952" s="58" t="s">
        <v>7562</v>
      </c>
    </row>
    <row r="6953" spans="1:3">
      <c r="A6953" s="58"/>
      <c r="B6953" s="59" t="s">
        <v>394</v>
      </c>
      <c r="C6953" s="58" t="s">
        <v>7563</v>
      </c>
    </row>
    <row r="6954" spans="1:3">
      <c r="A6954" s="58" t="s">
        <v>7564</v>
      </c>
      <c r="B6954" s="59" t="s">
        <v>7564</v>
      </c>
      <c r="C6954" s="58" t="s">
        <v>7565</v>
      </c>
    </row>
    <row r="6955" spans="1:3">
      <c r="A6955" s="58"/>
      <c r="B6955" s="59" t="s">
        <v>7564</v>
      </c>
      <c r="C6955" s="58" t="s">
        <v>655</v>
      </c>
    </row>
    <row r="6956" spans="1:3">
      <c r="A6956" s="58"/>
      <c r="B6956" s="59" t="s">
        <v>7564</v>
      </c>
      <c r="C6956" s="58" t="s">
        <v>7566</v>
      </c>
    </row>
    <row r="6957" spans="1:3" ht="30">
      <c r="A6957" s="58"/>
      <c r="B6957" s="59" t="s">
        <v>7564</v>
      </c>
      <c r="C6957" s="58" t="s">
        <v>7567</v>
      </c>
    </row>
    <row r="6958" spans="1:3">
      <c r="A6958" s="58"/>
      <c r="B6958" s="59" t="s">
        <v>7564</v>
      </c>
      <c r="C6958" s="58" t="s">
        <v>657</v>
      </c>
    </row>
    <row r="6959" spans="1:3">
      <c r="A6959" s="58"/>
      <c r="B6959" s="59" t="s">
        <v>7564</v>
      </c>
      <c r="C6959" s="61" t="s">
        <v>7568</v>
      </c>
    </row>
    <row r="6960" spans="1:3">
      <c r="A6960" s="58"/>
      <c r="B6960" s="59" t="s">
        <v>7564</v>
      </c>
      <c r="C6960" s="58" t="s">
        <v>7569</v>
      </c>
    </row>
    <row r="6961" spans="1:3">
      <c r="A6961" s="58"/>
      <c r="B6961" s="59" t="s">
        <v>7564</v>
      </c>
      <c r="C6961" s="58" t="s">
        <v>7570</v>
      </c>
    </row>
    <row r="6962" spans="1:3">
      <c r="A6962" s="58"/>
      <c r="B6962" s="59" t="s">
        <v>7564</v>
      </c>
      <c r="C6962" s="58" t="s">
        <v>7571</v>
      </c>
    </row>
    <row r="6963" spans="1:3">
      <c r="A6963" s="58"/>
      <c r="B6963" s="59" t="s">
        <v>7564</v>
      </c>
      <c r="C6963" s="58" t="s">
        <v>7572</v>
      </c>
    </row>
    <row r="6964" spans="1:3">
      <c r="A6964" s="58"/>
      <c r="B6964" s="59" t="s">
        <v>7564</v>
      </c>
      <c r="C6964" s="61" t="s">
        <v>7573</v>
      </c>
    </row>
    <row r="6965" spans="1:3">
      <c r="A6965" s="58"/>
      <c r="B6965" s="59" t="s">
        <v>7564</v>
      </c>
      <c r="C6965" s="58" t="s">
        <v>7574</v>
      </c>
    </row>
    <row r="6966" spans="1:3">
      <c r="A6966" s="58"/>
      <c r="B6966" s="59" t="s">
        <v>7564</v>
      </c>
      <c r="C6966" s="58" t="s">
        <v>7575</v>
      </c>
    </row>
    <row r="6967" spans="1:3">
      <c r="A6967" s="58"/>
      <c r="B6967" s="59" t="s">
        <v>7564</v>
      </c>
      <c r="C6967" s="58" t="s">
        <v>669</v>
      </c>
    </row>
    <row r="6968" spans="1:3">
      <c r="A6968" s="58"/>
      <c r="B6968" s="59" t="s">
        <v>7564</v>
      </c>
      <c r="C6968" s="58" t="s">
        <v>7576</v>
      </c>
    </row>
    <row r="6969" spans="1:3">
      <c r="A6969" s="58"/>
      <c r="B6969" s="59" t="s">
        <v>7564</v>
      </c>
      <c r="C6969" s="58" t="s">
        <v>7577</v>
      </c>
    </row>
    <row r="6970" spans="1:3" ht="30">
      <c r="A6970" s="58"/>
      <c r="B6970" s="59" t="s">
        <v>7564</v>
      </c>
      <c r="C6970" s="58" t="s">
        <v>7578</v>
      </c>
    </row>
    <row r="6971" spans="1:3">
      <c r="A6971" s="58" t="s">
        <v>7579</v>
      </c>
      <c r="B6971" s="59" t="s">
        <v>7579</v>
      </c>
      <c r="C6971" s="58" t="s">
        <v>7580</v>
      </c>
    </row>
    <row r="6972" spans="1:3">
      <c r="A6972" s="58" t="s">
        <v>7581</v>
      </c>
      <c r="B6972" s="59" t="s">
        <v>7581</v>
      </c>
      <c r="C6972" s="58" t="s">
        <v>7580</v>
      </c>
    </row>
    <row r="6973" spans="1:3">
      <c r="A6973" s="58"/>
      <c r="B6973" s="59" t="s">
        <v>7581</v>
      </c>
      <c r="C6973" s="58" t="s">
        <v>655</v>
      </c>
    </row>
    <row r="6974" spans="1:3" ht="45">
      <c r="A6974" s="58"/>
      <c r="B6974" s="59" t="s">
        <v>7581</v>
      </c>
      <c r="C6974" s="58" t="s">
        <v>7582</v>
      </c>
    </row>
    <row r="6975" spans="1:3">
      <c r="A6975" s="58"/>
      <c r="B6975" s="59" t="s">
        <v>7581</v>
      </c>
      <c r="C6975" s="58" t="s">
        <v>669</v>
      </c>
    </row>
    <row r="6976" spans="1:3">
      <c r="A6976" s="58"/>
      <c r="B6976" s="59" t="s">
        <v>7581</v>
      </c>
      <c r="C6976" s="58" t="s">
        <v>7583</v>
      </c>
    </row>
    <row r="6977" spans="1:3">
      <c r="A6977" s="58" t="s">
        <v>7584</v>
      </c>
      <c r="B6977" s="59" t="s">
        <v>7584</v>
      </c>
      <c r="C6977" s="58" t="s">
        <v>7585</v>
      </c>
    </row>
    <row r="6978" spans="1:3">
      <c r="A6978" s="58" t="s">
        <v>7586</v>
      </c>
      <c r="B6978" s="59" t="s">
        <v>7586</v>
      </c>
      <c r="C6978" s="58" t="s">
        <v>7585</v>
      </c>
    </row>
    <row r="6979" spans="1:3">
      <c r="A6979" s="58"/>
      <c r="B6979" s="59" t="s">
        <v>7586</v>
      </c>
      <c r="C6979" s="61" t="s">
        <v>655</v>
      </c>
    </row>
    <row r="6980" spans="1:3" ht="30">
      <c r="A6980" s="58"/>
      <c r="B6980" s="59" t="s">
        <v>7586</v>
      </c>
      <c r="C6980" s="58" t="s">
        <v>7587</v>
      </c>
    </row>
    <row r="6981" spans="1:3">
      <c r="A6981" s="58"/>
      <c r="B6981" s="59" t="s">
        <v>7586</v>
      </c>
      <c r="C6981" s="61" t="s">
        <v>7588</v>
      </c>
    </row>
    <row r="6982" spans="1:3">
      <c r="A6982" s="58"/>
      <c r="B6982" s="59" t="s">
        <v>7586</v>
      </c>
      <c r="C6982" s="58" t="s">
        <v>655</v>
      </c>
    </row>
    <row r="6983" spans="1:3">
      <c r="A6983" s="58"/>
      <c r="B6983" s="59" t="s">
        <v>7586</v>
      </c>
      <c r="C6983" s="58" t="s">
        <v>7589</v>
      </c>
    </row>
    <row r="6984" spans="1:3" ht="30">
      <c r="A6984" s="58"/>
      <c r="B6984" s="59" t="s">
        <v>7586</v>
      </c>
      <c r="C6984" s="58" t="s">
        <v>7590</v>
      </c>
    </row>
    <row r="6985" spans="1:3">
      <c r="A6985" s="58"/>
      <c r="B6985" s="59" t="s">
        <v>7586</v>
      </c>
      <c r="C6985" s="58" t="s">
        <v>669</v>
      </c>
    </row>
    <row r="6986" spans="1:3">
      <c r="A6986" s="58"/>
      <c r="B6986" s="59" t="s">
        <v>7586</v>
      </c>
      <c r="C6986" s="58" t="s">
        <v>7591</v>
      </c>
    </row>
    <row r="6987" spans="1:3">
      <c r="A6987" s="58"/>
      <c r="B6987" s="59" t="s">
        <v>7586</v>
      </c>
      <c r="C6987" s="58" t="s">
        <v>7592</v>
      </c>
    </row>
    <row r="6988" spans="1:3">
      <c r="A6988" s="58"/>
      <c r="B6988" s="59" t="s">
        <v>7586</v>
      </c>
      <c r="C6988" s="58" t="s">
        <v>7593</v>
      </c>
    </row>
    <row r="6989" spans="1:3">
      <c r="A6989" s="58"/>
      <c r="B6989" s="59" t="s">
        <v>7586</v>
      </c>
      <c r="C6989" s="58" t="s">
        <v>7594</v>
      </c>
    </row>
    <row r="6990" spans="1:3">
      <c r="A6990" s="58" t="s">
        <v>7595</v>
      </c>
      <c r="B6990" s="59" t="s">
        <v>7595</v>
      </c>
      <c r="C6990" s="58" t="s">
        <v>7596</v>
      </c>
    </row>
    <row r="6991" spans="1:3">
      <c r="A6991" s="58"/>
      <c r="B6991" s="59" t="s">
        <v>7595</v>
      </c>
      <c r="C6991" s="58" t="s">
        <v>655</v>
      </c>
    </row>
    <row r="6992" spans="1:3">
      <c r="A6992" s="58"/>
      <c r="B6992" s="59" t="s">
        <v>7595</v>
      </c>
      <c r="C6992" s="61" t="s">
        <v>7597</v>
      </c>
    </row>
    <row r="6993" spans="1:3">
      <c r="A6993" s="58"/>
      <c r="B6993" s="59" t="s">
        <v>7595</v>
      </c>
      <c r="C6993" s="61" t="s">
        <v>669</v>
      </c>
    </row>
    <row r="6994" spans="1:3">
      <c r="A6994" s="58"/>
      <c r="B6994" s="59" t="s">
        <v>7595</v>
      </c>
      <c r="C6994" s="61" t="s">
        <v>7598</v>
      </c>
    </row>
    <row r="6995" spans="1:3">
      <c r="A6995" s="58" t="s">
        <v>7599</v>
      </c>
      <c r="B6995" s="59" t="s">
        <v>7599</v>
      </c>
      <c r="C6995" s="58" t="s">
        <v>7600</v>
      </c>
    </row>
    <row r="6996" spans="1:3">
      <c r="A6996" s="58"/>
      <c r="B6996" s="59" t="s">
        <v>7599</v>
      </c>
      <c r="C6996" s="58" t="s">
        <v>655</v>
      </c>
    </row>
    <row r="6997" spans="1:3">
      <c r="A6997" s="58"/>
      <c r="B6997" s="59" t="s">
        <v>7599</v>
      </c>
      <c r="C6997" s="58" t="s">
        <v>7601</v>
      </c>
    </row>
    <row r="6998" spans="1:3">
      <c r="A6998" s="58"/>
      <c r="B6998" s="59" t="s">
        <v>7599</v>
      </c>
      <c r="C6998" s="58" t="s">
        <v>669</v>
      </c>
    </row>
    <row r="6999" spans="1:3">
      <c r="A6999" s="58"/>
      <c r="B6999" s="59" t="s">
        <v>7599</v>
      </c>
      <c r="C6999" s="58" t="s">
        <v>7602</v>
      </c>
    </row>
    <row r="7000" spans="1:3">
      <c r="A7000" s="58" t="s">
        <v>7603</v>
      </c>
      <c r="B7000" s="59" t="s">
        <v>7603</v>
      </c>
      <c r="C7000" s="58" t="s">
        <v>7604</v>
      </c>
    </row>
    <row r="7001" spans="1:3">
      <c r="A7001" s="58" t="s">
        <v>7605</v>
      </c>
      <c r="B7001" s="59" t="s">
        <v>7605</v>
      </c>
      <c r="C7001" s="61" t="s">
        <v>7606</v>
      </c>
    </row>
    <row r="7002" spans="1:3">
      <c r="A7002" s="58" t="s">
        <v>7607</v>
      </c>
      <c r="B7002" s="59" t="s">
        <v>7607</v>
      </c>
      <c r="C7002" s="58" t="s">
        <v>7608</v>
      </c>
    </row>
    <row r="7003" spans="1:3">
      <c r="A7003" s="58"/>
      <c r="B7003" s="59" t="s">
        <v>7607</v>
      </c>
      <c r="C7003" s="58" t="s">
        <v>655</v>
      </c>
    </row>
    <row r="7004" spans="1:3" ht="30">
      <c r="A7004" s="58"/>
      <c r="B7004" s="59" t="s">
        <v>7607</v>
      </c>
      <c r="C7004" s="58" t="s">
        <v>7609</v>
      </c>
    </row>
    <row r="7005" spans="1:3">
      <c r="A7005" s="58"/>
      <c r="B7005" s="59" t="s">
        <v>7607</v>
      </c>
      <c r="C7005" s="58" t="s">
        <v>655</v>
      </c>
    </row>
    <row r="7006" spans="1:3" ht="45">
      <c r="A7006" s="58"/>
      <c r="B7006" s="59" t="s">
        <v>7607</v>
      </c>
      <c r="C7006" s="58" t="s">
        <v>7610</v>
      </c>
    </row>
    <row r="7007" spans="1:3">
      <c r="A7007" s="58"/>
      <c r="B7007" s="59" t="s">
        <v>7607</v>
      </c>
      <c r="C7007" s="58" t="s">
        <v>669</v>
      </c>
    </row>
    <row r="7008" spans="1:3">
      <c r="A7008" s="58"/>
      <c r="B7008" s="59" t="s">
        <v>7607</v>
      </c>
      <c r="C7008" s="58" t="s">
        <v>7611</v>
      </c>
    </row>
    <row r="7009" spans="1:3">
      <c r="A7009" s="58"/>
      <c r="B7009" s="59" t="s">
        <v>7607</v>
      </c>
      <c r="C7009" s="58" t="s">
        <v>7612</v>
      </c>
    </row>
    <row r="7010" spans="1:3">
      <c r="A7010" s="58"/>
      <c r="B7010" s="59" t="s">
        <v>7607</v>
      </c>
      <c r="C7010" s="58" t="s">
        <v>7613</v>
      </c>
    </row>
    <row r="7011" spans="1:3">
      <c r="A7011" s="58" t="s">
        <v>7614</v>
      </c>
      <c r="B7011" s="59" t="s">
        <v>7614</v>
      </c>
      <c r="C7011" s="58" t="s">
        <v>7615</v>
      </c>
    </row>
    <row r="7012" spans="1:3">
      <c r="A7012" s="58" t="s">
        <v>7616</v>
      </c>
      <c r="B7012" s="59" t="s">
        <v>7616</v>
      </c>
      <c r="C7012" s="58" t="s">
        <v>7617</v>
      </c>
    </row>
    <row r="7013" spans="1:3">
      <c r="A7013" s="58" t="s">
        <v>7618</v>
      </c>
      <c r="B7013" s="59" t="s">
        <v>7618</v>
      </c>
      <c r="C7013" s="58" t="s">
        <v>7619</v>
      </c>
    </row>
    <row r="7014" spans="1:3">
      <c r="A7014" s="58" t="s">
        <v>7620</v>
      </c>
      <c r="B7014" s="59" t="s">
        <v>7620</v>
      </c>
      <c r="C7014" s="61" t="s">
        <v>7621</v>
      </c>
    </row>
    <row r="7015" spans="1:3">
      <c r="A7015" s="58" t="s">
        <v>7622</v>
      </c>
      <c r="B7015" s="59" t="s">
        <v>7622</v>
      </c>
      <c r="C7015" s="58" t="s">
        <v>7623</v>
      </c>
    </row>
    <row r="7016" spans="1:3">
      <c r="A7016" s="58" t="s">
        <v>7624</v>
      </c>
      <c r="B7016" s="59" t="s">
        <v>7624</v>
      </c>
      <c r="C7016" s="58" t="s">
        <v>7625</v>
      </c>
    </row>
    <row r="7017" spans="1:3">
      <c r="A7017" s="58"/>
      <c r="B7017" s="59" t="s">
        <v>7624</v>
      </c>
      <c r="C7017" s="61" t="s">
        <v>655</v>
      </c>
    </row>
    <row r="7018" spans="1:3" ht="30">
      <c r="A7018" s="58"/>
      <c r="B7018" s="59" t="s">
        <v>7624</v>
      </c>
      <c r="C7018" s="61" t="s">
        <v>7626</v>
      </c>
    </row>
    <row r="7019" spans="1:3">
      <c r="A7019" s="58" t="s">
        <v>7627</v>
      </c>
      <c r="B7019" s="59" t="s">
        <v>7627</v>
      </c>
      <c r="C7019" s="58" t="s">
        <v>7628</v>
      </c>
    </row>
    <row r="7020" spans="1:3">
      <c r="A7020" s="58"/>
      <c r="B7020" s="59" t="s">
        <v>7627</v>
      </c>
      <c r="C7020" s="58" t="s">
        <v>655</v>
      </c>
    </row>
    <row r="7021" spans="1:3" ht="30">
      <c r="A7021" s="58"/>
      <c r="B7021" s="59" t="s">
        <v>7627</v>
      </c>
      <c r="C7021" s="58" t="s">
        <v>7629</v>
      </c>
    </row>
    <row r="7022" spans="1:3">
      <c r="A7022" s="58"/>
      <c r="B7022" s="59" t="s">
        <v>7627</v>
      </c>
      <c r="C7022" s="58" t="s">
        <v>7630</v>
      </c>
    </row>
    <row r="7023" spans="1:3">
      <c r="A7023" s="58"/>
      <c r="B7023" s="59" t="s">
        <v>7627</v>
      </c>
      <c r="C7023" s="58" t="s">
        <v>7631</v>
      </c>
    </row>
    <row r="7024" spans="1:3">
      <c r="A7024" s="58"/>
      <c r="B7024" s="59" t="s">
        <v>7627</v>
      </c>
      <c r="C7024" s="58" t="s">
        <v>669</v>
      </c>
    </row>
    <row r="7025" spans="1:3">
      <c r="A7025" s="58"/>
      <c r="B7025" s="59" t="s">
        <v>7627</v>
      </c>
      <c r="C7025" s="58" t="s">
        <v>7632</v>
      </c>
    </row>
    <row r="7026" spans="1:3">
      <c r="A7026" s="58"/>
      <c r="B7026" s="59" t="s">
        <v>7627</v>
      </c>
      <c r="C7026" s="61" t="s">
        <v>7612</v>
      </c>
    </row>
    <row r="7027" spans="1:3">
      <c r="A7027" s="58"/>
      <c r="B7027" s="59" t="s">
        <v>7627</v>
      </c>
      <c r="C7027" s="61" t="s">
        <v>7538</v>
      </c>
    </row>
    <row r="7028" spans="1:3">
      <c r="A7028" s="58"/>
      <c r="B7028" s="59" t="s">
        <v>7627</v>
      </c>
      <c r="C7028" s="61" t="s">
        <v>7539</v>
      </c>
    </row>
    <row r="7029" spans="1:3">
      <c r="A7029" s="58"/>
      <c r="B7029" s="59" t="s">
        <v>7627</v>
      </c>
      <c r="C7029" s="58" t="s">
        <v>7633</v>
      </c>
    </row>
    <row r="7030" spans="1:3">
      <c r="A7030" s="58"/>
      <c r="B7030" s="59" t="s">
        <v>7627</v>
      </c>
      <c r="C7030" s="58" t="s">
        <v>7634</v>
      </c>
    </row>
    <row r="7031" spans="1:3">
      <c r="A7031" s="58"/>
      <c r="B7031" s="59" t="s">
        <v>7627</v>
      </c>
      <c r="C7031" s="58" t="s">
        <v>7635</v>
      </c>
    </row>
    <row r="7032" spans="1:3">
      <c r="A7032" s="58"/>
      <c r="B7032" s="59" t="s">
        <v>7627</v>
      </c>
      <c r="C7032" s="58" t="s">
        <v>7636</v>
      </c>
    </row>
    <row r="7033" spans="1:3">
      <c r="A7033" s="58"/>
      <c r="B7033" s="59" t="s">
        <v>7627</v>
      </c>
      <c r="C7033" s="58" t="s">
        <v>7637</v>
      </c>
    </row>
    <row r="7034" spans="1:3">
      <c r="A7034" s="58" t="s">
        <v>7638</v>
      </c>
      <c r="B7034" s="59" t="s">
        <v>7638</v>
      </c>
      <c r="C7034" s="61" t="s">
        <v>7639</v>
      </c>
    </row>
    <row r="7035" spans="1:3">
      <c r="A7035" s="58"/>
      <c r="B7035" s="59" t="s">
        <v>7638</v>
      </c>
      <c r="C7035" s="61" t="s">
        <v>655</v>
      </c>
    </row>
    <row r="7036" spans="1:3">
      <c r="A7036" s="58"/>
      <c r="B7036" s="59" t="s">
        <v>7638</v>
      </c>
      <c r="C7036" s="61" t="s">
        <v>7640</v>
      </c>
    </row>
    <row r="7037" spans="1:3">
      <c r="A7037" s="58" t="s">
        <v>7641</v>
      </c>
      <c r="B7037" s="59" t="s">
        <v>7641</v>
      </c>
      <c r="C7037" s="58" t="s">
        <v>7642</v>
      </c>
    </row>
    <row r="7038" spans="1:3">
      <c r="A7038" s="58"/>
      <c r="B7038" s="59" t="s">
        <v>7641</v>
      </c>
      <c r="C7038" s="61" t="s">
        <v>655</v>
      </c>
    </row>
    <row r="7039" spans="1:3">
      <c r="A7039" s="58"/>
      <c r="B7039" s="59" t="s">
        <v>7641</v>
      </c>
      <c r="C7039" s="61" t="s">
        <v>7643</v>
      </c>
    </row>
    <row r="7040" spans="1:3">
      <c r="A7040" s="58"/>
      <c r="B7040" s="59" t="s">
        <v>7641</v>
      </c>
      <c r="C7040" s="61" t="s">
        <v>669</v>
      </c>
    </row>
    <row r="7041" spans="1:3">
      <c r="A7041" s="58"/>
      <c r="B7041" s="59" t="s">
        <v>7641</v>
      </c>
      <c r="C7041" s="61" t="s">
        <v>7644</v>
      </c>
    </row>
    <row r="7042" spans="1:3">
      <c r="A7042" s="58" t="s">
        <v>7645</v>
      </c>
      <c r="B7042" s="59" t="s">
        <v>7645</v>
      </c>
      <c r="C7042" s="61" t="s">
        <v>7646</v>
      </c>
    </row>
    <row r="7043" spans="1:3">
      <c r="A7043" s="58"/>
      <c r="B7043" s="59" t="s">
        <v>7645</v>
      </c>
      <c r="C7043" s="61" t="s">
        <v>655</v>
      </c>
    </row>
    <row r="7044" spans="1:3">
      <c r="A7044" s="58"/>
      <c r="B7044" s="59" t="s">
        <v>7645</v>
      </c>
      <c r="C7044" s="58" t="s">
        <v>7647</v>
      </c>
    </row>
    <row r="7045" spans="1:3">
      <c r="A7045" s="58"/>
      <c r="B7045" s="59" t="s">
        <v>7645</v>
      </c>
      <c r="C7045" s="58" t="s">
        <v>669</v>
      </c>
    </row>
    <row r="7046" spans="1:3">
      <c r="A7046" s="58"/>
      <c r="B7046" s="59" t="s">
        <v>7645</v>
      </c>
      <c r="C7046" s="58" t="s">
        <v>7648</v>
      </c>
    </row>
    <row r="7047" spans="1:3">
      <c r="A7047" s="58" t="s">
        <v>7649</v>
      </c>
      <c r="B7047" s="59" t="s">
        <v>7649</v>
      </c>
      <c r="C7047" s="58" t="s">
        <v>7650</v>
      </c>
    </row>
    <row r="7048" spans="1:3">
      <c r="A7048" s="58" t="s">
        <v>7651</v>
      </c>
      <c r="B7048" s="59" t="s">
        <v>7651</v>
      </c>
      <c r="C7048" s="58" t="s">
        <v>7652</v>
      </c>
    </row>
    <row r="7049" spans="1:3">
      <c r="A7049" s="58" t="s">
        <v>7653</v>
      </c>
      <c r="B7049" s="59" t="s">
        <v>7653</v>
      </c>
      <c r="C7049" s="58" t="s">
        <v>7654</v>
      </c>
    </row>
    <row r="7050" spans="1:3">
      <c r="A7050" s="58" t="s">
        <v>7655</v>
      </c>
      <c r="B7050" s="59" t="s">
        <v>7655</v>
      </c>
      <c r="C7050" s="58" t="s">
        <v>7656</v>
      </c>
    </row>
    <row r="7051" spans="1:3">
      <c r="A7051" s="58" t="s">
        <v>7657</v>
      </c>
      <c r="B7051" s="59" t="s">
        <v>7657</v>
      </c>
      <c r="C7051" s="58" t="s">
        <v>7658</v>
      </c>
    </row>
    <row r="7052" spans="1:3">
      <c r="A7052" s="58" t="s">
        <v>7659</v>
      </c>
      <c r="B7052" s="59" t="s">
        <v>7659</v>
      </c>
      <c r="C7052" s="58" t="s">
        <v>7660</v>
      </c>
    </row>
    <row r="7053" spans="1:3">
      <c r="A7053" s="58" t="s">
        <v>9700</v>
      </c>
      <c r="B7053" s="59" t="s">
        <v>9700</v>
      </c>
      <c r="C7053" s="58" t="s">
        <v>7661</v>
      </c>
    </row>
    <row r="7054" spans="1:3">
      <c r="A7054" s="58"/>
      <c r="B7054" s="59" t="s">
        <v>9700</v>
      </c>
      <c r="C7054" s="58" t="s">
        <v>655</v>
      </c>
    </row>
    <row r="7055" spans="1:3">
      <c r="A7055" s="58"/>
      <c r="B7055" s="59" t="s">
        <v>9700</v>
      </c>
      <c r="C7055" s="58" t="s">
        <v>7662</v>
      </c>
    </row>
    <row r="7056" spans="1:3">
      <c r="A7056" s="58"/>
      <c r="B7056" s="59" t="s">
        <v>9700</v>
      </c>
      <c r="C7056" s="58" t="s">
        <v>7663</v>
      </c>
    </row>
    <row r="7057" spans="1:3">
      <c r="A7057" s="58" t="s">
        <v>7664</v>
      </c>
      <c r="B7057" s="59" t="s">
        <v>7664</v>
      </c>
      <c r="C7057" s="58" t="s">
        <v>75</v>
      </c>
    </row>
    <row r="7058" spans="1:3">
      <c r="A7058" s="58"/>
      <c r="B7058" s="59" t="s">
        <v>7664</v>
      </c>
      <c r="C7058" s="58" t="s">
        <v>655</v>
      </c>
    </row>
    <row r="7059" spans="1:3">
      <c r="A7059" s="58"/>
      <c r="B7059" s="59" t="s">
        <v>7664</v>
      </c>
      <c r="C7059" s="58" t="s">
        <v>7665</v>
      </c>
    </row>
    <row r="7060" spans="1:3">
      <c r="A7060" s="58"/>
      <c r="B7060" s="59" t="s">
        <v>7664</v>
      </c>
      <c r="C7060" s="61" t="s">
        <v>669</v>
      </c>
    </row>
    <row r="7061" spans="1:3">
      <c r="A7061" s="58"/>
      <c r="B7061" s="59" t="s">
        <v>7664</v>
      </c>
      <c r="C7061" s="61" t="s">
        <v>7666</v>
      </c>
    </row>
    <row r="7062" spans="1:3">
      <c r="A7062" s="58"/>
      <c r="B7062" s="59" t="s">
        <v>7664</v>
      </c>
      <c r="C7062" s="58" t="s">
        <v>7667</v>
      </c>
    </row>
    <row r="7063" spans="1:3">
      <c r="A7063" s="58"/>
      <c r="B7063" s="59" t="s">
        <v>7664</v>
      </c>
      <c r="C7063" s="58" t="s">
        <v>7668</v>
      </c>
    </row>
    <row r="7064" spans="1:3">
      <c r="A7064" s="58" t="s">
        <v>7669</v>
      </c>
      <c r="B7064" s="59" t="s">
        <v>7669</v>
      </c>
      <c r="C7064" s="58" t="s">
        <v>7670</v>
      </c>
    </row>
    <row r="7065" spans="1:3">
      <c r="A7065" s="58"/>
      <c r="B7065" s="59" t="s">
        <v>7669</v>
      </c>
      <c r="C7065" s="58" t="s">
        <v>655</v>
      </c>
    </row>
    <row r="7066" spans="1:3" ht="30">
      <c r="A7066" s="58"/>
      <c r="B7066" s="59" t="s">
        <v>7669</v>
      </c>
      <c r="C7066" s="58" t="s">
        <v>7671</v>
      </c>
    </row>
    <row r="7067" spans="1:3">
      <c r="A7067" s="58" t="s">
        <v>452</v>
      </c>
      <c r="B7067" s="59" t="s">
        <v>452</v>
      </c>
      <c r="C7067" s="58" t="s">
        <v>7672</v>
      </c>
    </row>
    <row r="7068" spans="1:3">
      <c r="A7068" s="58"/>
      <c r="B7068" s="59" t="s">
        <v>452</v>
      </c>
      <c r="C7068" s="58" t="s">
        <v>655</v>
      </c>
    </row>
    <row r="7069" spans="1:3" ht="45">
      <c r="A7069" s="58"/>
      <c r="B7069" s="59" t="s">
        <v>452</v>
      </c>
      <c r="C7069" s="58" t="s">
        <v>7673</v>
      </c>
    </row>
    <row r="7070" spans="1:3">
      <c r="A7070" s="58" t="s">
        <v>7674</v>
      </c>
      <c r="B7070" s="59" t="s">
        <v>7674</v>
      </c>
      <c r="C7070" s="58" t="s">
        <v>7675</v>
      </c>
    </row>
    <row r="7071" spans="1:3">
      <c r="A7071" s="58"/>
      <c r="B7071" s="59" t="s">
        <v>7674</v>
      </c>
      <c r="C7071" s="58" t="s">
        <v>655</v>
      </c>
    </row>
    <row r="7072" spans="1:3" ht="75">
      <c r="A7072" s="58"/>
      <c r="B7072" s="59" t="s">
        <v>7674</v>
      </c>
      <c r="C7072" s="58" t="s">
        <v>7676</v>
      </c>
    </row>
    <row r="7073" spans="1:3">
      <c r="A7073" s="58"/>
      <c r="B7073" s="59" t="s">
        <v>7674</v>
      </c>
      <c r="C7073" s="58" t="s">
        <v>669</v>
      </c>
    </row>
    <row r="7074" spans="1:3">
      <c r="A7074" s="58"/>
      <c r="B7074" s="59" t="s">
        <v>7674</v>
      </c>
      <c r="C7074" s="58" t="s">
        <v>7677</v>
      </c>
    </row>
    <row r="7075" spans="1:3">
      <c r="A7075" s="58"/>
      <c r="B7075" s="59" t="s">
        <v>7674</v>
      </c>
      <c r="C7075" s="58" t="s">
        <v>7678</v>
      </c>
    </row>
    <row r="7076" spans="1:3" ht="30">
      <c r="A7076" s="58"/>
      <c r="B7076" s="59" t="s">
        <v>7674</v>
      </c>
      <c r="C7076" s="58" t="s">
        <v>7679</v>
      </c>
    </row>
    <row r="7077" spans="1:3">
      <c r="A7077" s="58"/>
      <c r="B7077" s="59" t="s">
        <v>7674</v>
      </c>
      <c r="C7077" s="58" t="s">
        <v>7680</v>
      </c>
    </row>
    <row r="7078" spans="1:3">
      <c r="A7078" s="58" t="s">
        <v>7681</v>
      </c>
      <c r="B7078" s="59" t="s">
        <v>7681</v>
      </c>
      <c r="C7078" s="58" t="s">
        <v>7682</v>
      </c>
    </row>
    <row r="7079" spans="1:3" ht="30">
      <c r="A7079" s="58"/>
      <c r="B7079" s="59" t="s">
        <v>7681</v>
      </c>
      <c r="C7079" s="58" t="s">
        <v>7683</v>
      </c>
    </row>
    <row r="7080" spans="1:3">
      <c r="A7080" s="58"/>
      <c r="B7080" s="59" t="s">
        <v>7681</v>
      </c>
      <c r="C7080" s="58" t="s">
        <v>655</v>
      </c>
    </row>
    <row r="7081" spans="1:3" ht="60">
      <c r="A7081" s="58"/>
      <c r="B7081" s="59" t="s">
        <v>7681</v>
      </c>
      <c r="C7081" s="58" t="s">
        <v>7684</v>
      </c>
    </row>
    <row r="7082" spans="1:3">
      <c r="A7082" s="58"/>
      <c r="B7082" s="59" t="s">
        <v>7681</v>
      </c>
      <c r="C7082" s="58" t="s">
        <v>669</v>
      </c>
    </row>
    <row r="7083" spans="1:3">
      <c r="A7083" s="58"/>
      <c r="B7083" s="59" t="s">
        <v>7681</v>
      </c>
      <c r="C7083" s="58" t="s">
        <v>7685</v>
      </c>
    </row>
    <row r="7084" spans="1:3">
      <c r="A7084" s="58" t="s">
        <v>7686</v>
      </c>
      <c r="B7084" s="59" t="s">
        <v>7686</v>
      </c>
      <c r="C7084" s="58" t="s">
        <v>7687</v>
      </c>
    </row>
    <row r="7085" spans="1:3">
      <c r="A7085" s="58"/>
      <c r="B7085" s="59" t="s">
        <v>7686</v>
      </c>
      <c r="C7085" s="58" t="s">
        <v>655</v>
      </c>
    </row>
    <row r="7086" spans="1:3">
      <c r="A7086" s="58"/>
      <c r="B7086" s="59" t="s">
        <v>7686</v>
      </c>
      <c r="C7086" s="58" t="s">
        <v>7688</v>
      </c>
    </row>
    <row r="7087" spans="1:3">
      <c r="A7087" s="58"/>
      <c r="B7087" s="59" t="s">
        <v>7686</v>
      </c>
      <c r="C7087" s="61" t="s">
        <v>7689</v>
      </c>
    </row>
    <row r="7088" spans="1:3">
      <c r="A7088" s="58"/>
      <c r="B7088" s="59" t="s">
        <v>7686</v>
      </c>
      <c r="C7088" s="61" t="s">
        <v>7690</v>
      </c>
    </row>
    <row r="7089" spans="1:3" ht="30">
      <c r="A7089" s="58"/>
      <c r="B7089" s="59" t="s">
        <v>7686</v>
      </c>
      <c r="C7089" s="58" t="s">
        <v>7691</v>
      </c>
    </row>
    <row r="7090" spans="1:3">
      <c r="A7090" s="58"/>
      <c r="B7090" s="59" t="s">
        <v>7686</v>
      </c>
      <c r="C7090" s="58" t="s">
        <v>7692</v>
      </c>
    </row>
    <row r="7091" spans="1:3">
      <c r="A7091" s="58"/>
      <c r="B7091" s="59" t="s">
        <v>7686</v>
      </c>
      <c r="C7091" s="58" t="s">
        <v>7693</v>
      </c>
    </row>
    <row r="7092" spans="1:3">
      <c r="A7092" s="58"/>
      <c r="B7092" s="59" t="s">
        <v>7686</v>
      </c>
      <c r="C7092" s="58" t="s">
        <v>7694</v>
      </c>
    </row>
    <row r="7093" spans="1:3">
      <c r="A7093" s="58"/>
      <c r="B7093" s="59" t="s">
        <v>7686</v>
      </c>
      <c r="C7093" s="58" t="s">
        <v>7695</v>
      </c>
    </row>
    <row r="7094" spans="1:3">
      <c r="A7094" s="58"/>
      <c r="B7094" s="59" t="s">
        <v>7686</v>
      </c>
      <c r="C7094" s="58" t="s">
        <v>7696</v>
      </c>
    </row>
    <row r="7095" spans="1:3">
      <c r="A7095" s="58"/>
      <c r="B7095" s="59" t="s">
        <v>7686</v>
      </c>
      <c r="C7095" s="60" t="s">
        <v>669</v>
      </c>
    </row>
    <row r="7096" spans="1:3">
      <c r="A7096" s="58"/>
      <c r="B7096" s="59" t="s">
        <v>7686</v>
      </c>
      <c r="C7096" s="58" t="s">
        <v>7697</v>
      </c>
    </row>
    <row r="7097" spans="1:3">
      <c r="A7097" s="58" t="s">
        <v>7698</v>
      </c>
      <c r="B7097" s="59" t="s">
        <v>7698</v>
      </c>
      <c r="C7097" s="58" t="s">
        <v>451</v>
      </c>
    </row>
    <row r="7098" spans="1:3">
      <c r="A7098" s="58"/>
      <c r="B7098" s="59" t="s">
        <v>7698</v>
      </c>
      <c r="C7098" s="60" t="s">
        <v>669</v>
      </c>
    </row>
    <row r="7099" spans="1:3">
      <c r="A7099" s="58"/>
      <c r="B7099" s="59" t="s">
        <v>7698</v>
      </c>
      <c r="C7099" s="58" t="s">
        <v>7699</v>
      </c>
    </row>
    <row r="7100" spans="1:3">
      <c r="A7100" s="58"/>
      <c r="B7100" s="59" t="s">
        <v>7698</v>
      </c>
      <c r="C7100" s="58" t="s">
        <v>7700</v>
      </c>
    </row>
    <row r="7101" spans="1:3">
      <c r="A7101" s="58" t="s">
        <v>7701</v>
      </c>
      <c r="B7101" s="59" t="s">
        <v>7701</v>
      </c>
      <c r="C7101" s="58" t="s">
        <v>7702</v>
      </c>
    </row>
    <row r="7102" spans="1:3" ht="30">
      <c r="A7102" s="58"/>
      <c r="B7102" s="59" t="s">
        <v>7701</v>
      </c>
      <c r="C7102" s="58" t="s">
        <v>7703</v>
      </c>
    </row>
    <row r="7103" spans="1:3">
      <c r="A7103" s="58"/>
      <c r="B7103" s="59" t="s">
        <v>7701</v>
      </c>
      <c r="C7103" s="58" t="s">
        <v>655</v>
      </c>
    </row>
    <row r="7104" spans="1:3">
      <c r="A7104" s="58"/>
      <c r="B7104" s="59" t="s">
        <v>7701</v>
      </c>
      <c r="C7104" s="58" t="s">
        <v>7704</v>
      </c>
    </row>
    <row r="7105" spans="1:3">
      <c r="A7105" s="58"/>
      <c r="B7105" s="59" t="s">
        <v>7701</v>
      </c>
      <c r="C7105" s="58" t="s">
        <v>7705</v>
      </c>
    </row>
    <row r="7106" spans="1:3">
      <c r="A7106" s="58"/>
      <c r="B7106" s="59" t="s">
        <v>7701</v>
      </c>
      <c r="C7106" s="58" t="s">
        <v>7706</v>
      </c>
    </row>
    <row r="7107" spans="1:3">
      <c r="A7107" s="58"/>
      <c r="B7107" s="59" t="s">
        <v>7701</v>
      </c>
      <c r="C7107" s="58" t="s">
        <v>669</v>
      </c>
    </row>
    <row r="7108" spans="1:3">
      <c r="A7108" s="58"/>
      <c r="B7108" s="59" t="s">
        <v>7701</v>
      </c>
      <c r="C7108" s="58" t="s">
        <v>7707</v>
      </c>
    </row>
    <row r="7109" spans="1:3">
      <c r="A7109" s="58"/>
      <c r="B7109" s="59" t="s">
        <v>7701</v>
      </c>
      <c r="C7109" s="58" t="s">
        <v>7708</v>
      </c>
    </row>
    <row r="7110" spans="1:3">
      <c r="A7110" s="58"/>
      <c r="B7110" s="59" t="s">
        <v>7701</v>
      </c>
      <c r="C7110" s="58" t="s">
        <v>7709</v>
      </c>
    </row>
    <row r="7111" spans="1:3">
      <c r="A7111" s="58" t="s">
        <v>7710</v>
      </c>
      <c r="B7111" s="59" t="s">
        <v>7710</v>
      </c>
      <c r="C7111" s="58" t="s">
        <v>7711</v>
      </c>
    </row>
    <row r="7112" spans="1:3">
      <c r="A7112" s="58"/>
      <c r="B7112" s="59" t="s">
        <v>7710</v>
      </c>
      <c r="C7112" s="58" t="s">
        <v>655</v>
      </c>
    </row>
    <row r="7113" spans="1:3" ht="30">
      <c r="A7113" s="58"/>
      <c r="B7113" s="59" t="s">
        <v>7710</v>
      </c>
      <c r="C7113" s="58" t="s">
        <v>7712</v>
      </c>
    </row>
    <row r="7114" spans="1:3" ht="60">
      <c r="A7114" s="58"/>
      <c r="B7114" s="59" t="s">
        <v>7710</v>
      </c>
      <c r="C7114" s="58" t="s">
        <v>7713</v>
      </c>
    </row>
    <row r="7115" spans="1:3">
      <c r="A7115" s="58"/>
      <c r="B7115" s="59" t="s">
        <v>7710</v>
      </c>
      <c r="C7115" s="58" t="s">
        <v>669</v>
      </c>
    </row>
    <row r="7116" spans="1:3">
      <c r="A7116" s="58"/>
      <c r="B7116" s="59" t="s">
        <v>7710</v>
      </c>
      <c r="C7116" s="58" t="s">
        <v>7677</v>
      </c>
    </row>
    <row r="7117" spans="1:3">
      <c r="A7117" s="58"/>
      <c r="B7117" s="59" t="s">
        <v>7710</v>
      </c>
      <c r="C7117" s="58" t="s">
        <v>7714</v>
      </c>
    </row>
    <row r="7118" spans="1:3" ht="30">
      <c r="A7118" s="58"/>
      <c r="B7118" s="59" t="s">
        <v>7710</v>
      </c>
      <c r="C7118" s="61" t="s">
        <v>7679</v>
      </c>
    </row>
    <row r="7119" spans="1:3">
      <c r="A7119" s="58"/>
      <c r="B7119" s="59" t="s">
        <v>7710</v>
      </c>
      <c r="C7119" s="61" t="s">
        <v>7715</v>
      </c>
    </row>
    <row r="7120" spans="1:3">
      <c r="A7120" s="58"/>
      <c r="B7120" s="59" t="s">
        <v>7710</v>
      </c>
      <c r="C7120" s="61" t="s">
        <v>7716</v>
      </c>
    </row>
    <row r="7121" spans="1:3">
      <c r="A7121" s="58"/>
      <c r="B7121" s="59" t="s">
        <v>7710</v>
      </c>
      <c r="C7121" s="58" t="s">
        <v>7699</v>
      </c>
    </row>
    <row r="7122" spans="1:3">
      <c r="A7122" s="58"/>
      <c r="B7122" s="59" t="s">
        <v>7710</v>
      </c>
      <c r="C7122" s="58" t="s">
        <v>7717</v>
      </c>
    </row>
    <row r="7123" spans="1:3">
      <c r="A7123" s="58"/>
      <c r="B7123" s="59" t="s">
        <v>7710</v>
      </c>
      <c r="C7123" s="58" t="s">
        <v>7707</v>
      </c>
    </row>
    <row r="7124" spans="1:3">
      <c r="A7124" s="58"/>
      <c r="B7124" s="59" t="s">
        <v>7710</v>
      </c>
      <c r="C7124" s="58" t="s">
        <v>7708</v>
      </c>
    </row>
    <row r="7125" spans="1:3">
      <c r="A7125" s="58"/>
      <c r="B7125" s="59" t="s">
        <v>7710</v>
      </c>
      <c r="C7125" s="58" t="s">
        <v>7709</v>
      </c>
    </row>
    <row r="7126" spans="1:3">
      <c r="A7126" s="58" t="s">
        <v>7718</v>
      </c>
      <c r="B7126" s="59" t="s">
        <v>7718</v>
      </c>
      <c r="C7126" s="58" t="s">
        <v>7719</v>
      </c>
    </row>
    <row r="7127" spans="1:3">
      <c r="A7127" s="58"/>
      <c r="B7127" s="59" t="s">
        <v>7718</v>
      </c>
      <c r="C7127" s="58" t="s">
        <v>655</v>
      </c>
    </row>
    <row r="7128" spans="1:3">
      <c r="A7128" s="58"/>
      <c r="B7128" s="59" t="s">
        <v>7718</v>
      </c>
      <c r="C7128" s="58" t="s">
        <v>7720</v>
      </c>
    </row>
    <row r="7129" spans="1:3">
      <c r="A7129" s="58" t="s">
        <v>7721</v>
      </c>
      <c r="B7129" s="59" t="s">
        <v>7721</v>
      </c>
      <c r="C7129" s="61" t="s">
        <v>7722</v>
      </c>
    </row>
    <row r="7130" spans="1:3">
      <c r="A7130" s="58" t="s">
        <v>7723</v>
      </c>
      <c r="B7130" s="59" t="s">
        <v>7723</v>
      </c>
      <c r="C7130" s="58" t="s">
        <v>7722</v>
      </c>
    </row>
    <row r="7131" spans="1:3" ht="45">
      <c r="A7131" s="58"/>
      <c r="B7131" s="59" t="s">
        <v>7723</v>
      </c>
      <c r="C7131" s="58" t="s">
        <v>7724</v>
      </c>
    </row>
    <row r="7132" spans="1:3">
      <c r="A7132" s="58"/>
      <c r="B7132" s="59" t="s">
        <v>7723</v>
      </c>
      <c r="C7132" s="58" t="s">
        <v>655</v>
      </c>
    </row>
    <row r="7133" spans="1:3">
      <c r="A7133" s="58"/>
      <c r="B7133" s="59" t="s">
        <v>7723</v>
      </c>
      <c r="C7133" s="61" t="s">
        <v>7725</v>
      </c>
    </row>
    <row r="7134" spans="1:3">
      <c r="A7134" s="58" t="s">
        <v>7726</v>
      </c>
      <c r="B7134" s="59" t="s">
        <v>7726</v>
      </c>
      <c r="C7134" s="58" t="s">
        <v>7727</v>
      </c>
    </row>
    <row r="7135" spans="1:3">
      <c r="A7135" s="58" t="s">
        <v>7728</v>
      </c>
      <c r="B7135" s="59" t="s">
        <v>7728</v>
      </c>
      <c r="C7135" s="58" t="s">
        <v>7727</v>
      </c>
    </row>
    <row r="7136" spans="1:3">
      <c r="A7136" s="58"/>
      <c r="B7136" s="59" t="s">
        <v>7728</v>
      </c>
      <c r="C7136" s="58" t="s">
        <v>655</v>
      </c>
    </row>
    <row r="7137" spans="1:3" ht="75">
      <c r="A7137" s="58"/>
      <c r="B7137" s="59" t="s">
        <v>7728</v>
      </c>
      <c r="C7137" s="58" t="s">
        <v>7729</v>
      </c>
    </row>
    <row r="7138" spans="1:3">
      <c r="A7138" s="58"/>
      <c r="B7138" s="59" t="s">
        <v>7728</v>
      </c>
      <c r="C7138" s="58" t="s">
        <v>657</v>
      </c>
    </row>
    <row r="7139" spans="1:3">
      <c r="A7139" s="58"/>
      <c r="B7139" s="59" t="s">
        <v>7728</v>
      </c>
      <c r="C7139" s="58" t="s">
        <v>7730</v>
      </c>
    </row>
    <row r="7140" spans="1:3">
      <c r="A7140" s="58"/>
      <c r="B7140" s="59" t="s">
        <v>7728</v>
      </c>
      <c r="C7140" s="61" t="s">
        <v>7731</v>
      </c>
    </row>
    <row r="7141" spans="1:3">
      <c r="A7141" s="58"/>
      <c r="B7141" s="59" t="s">
        <v>7728</v>
      </c>
      <c r="C7141" s="58" t="s">
        <v>669</v>
      </c>
    </row>
    <row r="7142" spans="1:3">
      <c r="A7142" s="58"/>
      <c r="B7142" s="59" t="s">
        <v>7728</v>
      </c>
      <c r="C7142" s="58" t="s">
        <v>7732</v>
      </c>
    </row>
    <row r="7143" spans="1:3">
      <c r="A7143" s="58"/>
      <c r="B7143" s="59" t="s">
        <v>7728</v>
      </c>
      <c r="C7143" s="58" t="s">
        <v>7733</v>
      </c>
    </row>
    <row r="7144" spans="1:3">
      <c r="A7144" s="58" t="s">
        <v>7734</v>
      </c>
      <c r="B7144" s="59" t="s">
        <v>7734</v>
      </c>
      <c r="C7144" s="58" t="s">
        <v>7735</v>
      </c>
    </row>
    <row r="7145" spans="1:3">
      <c r="A7145" s="58"/>
      <c r="B7145" s="59" t="s">
        <v>7734</v>
      </c>
      <c r="C7145" s="58" t="s">
        <v>655</v>
      </c>
    </row>
    <row r="7146" spans="1:3">
      <c r="A7146" s="58"/>
      <c r="B7146" s="59" t="s">
        <v>7734</v>
      </c>
      <c r="C7146" s="58" t="s">
        <v>7736</v>
      </c>
    </row>
    <row r="7147" spans="1:3">
      <c r="A7147" s="58"/>
      <c r="B7147" s="59" t="s">
        <v>7734</v>
      </c>
      <c r="C7147" s="58" t="s">
        <v>7737</v>
      </c>
    </row>
    <row r="7148" spans="1:3">
      <c r="A7148" s="58" t="s">
        <v>7738</v>
      </c>
      <c r="B7148" s="59" t="s">
        <v>7738</v>
      </c>
      <c r="C7148" s="58" t="s">
        <v>7739</v>
      </c>
    </row>
    <row r="7149" spans="1:3">
      <c r="A7149" s="60"/>
      <c r="B7149" s="59" t="s">
        <v>7738</v>
      </c>
      <c r="C7149" s="58" t="s">
        <v>655</v>
      </c>
    </row>
    <row r="7150" spans="1:3" ht="30">
      <c r="A7150" s="60"/>
      <c r="B7150" s="59" t="s">
        <v>7738</v>
      </c>
      <c r="C7150" s="58" t="s">
        <v>7740</v>
      </c>
    </row>
    <row r="7151" spans="1:3">
      <c r="A7151" s="60" t="s">
        <v>7741</v>
      </c>
      <c r="B7151" s="59" t="s">
        <v>7741</v>
      </c>
      <c r="C7151" s="58" t="s">
        <v>7742</v>
      </c>
    </row>
    <row r="7152" spans="1:3">
      <c r="A7152" s="60"/>
      <c r="B7152" s="59" t="s">
        <v>7741</v>
      </c>
      <c r="C7152" s="58" t="s">
        <v>655</v>
      </c>
    </row>
    <row r="7153" spans="1:3" ht="30">
      <c r="A7153" s="60"/>
      <c r="B7153" s="59" t="s">
        <v>7741</v>
      </c>
      <c r="C7153" s="58" t="s">
        <v>7743</v>
      </c>
    </row>
    <row r="7154" spans="1:3">
      <c r="A7154" s="58"/>
      <c r="B7154" s="59" t="s">
        <v>7741</v>
      </c>
      <c r="C7154" s="58" t="s">
        <v>7744</v>
      </c>
    </row>
    <row r="7155" spans="1:3">
      <c r="A7155" s="58" t="s">
        <v>7745</v>
      </c>
      <c r="B7155" s="59" t="s">
        <v>7745</v>
      </c>
      <c r="C7155" s="58" t="s">
        <v>7746</v>
      </c>
    </row>
    <row r="7156" spans="1:3">
      <c r="A7156" s="58" t="s">
        <v>7747</v>
      </c>
      <c r="B7156" s="59" t="s">
        <v>7747</v>
      </c>
      <c r="C7156" s="58" t="s">
        <v>7748</v>
      </c>
    </row>
    <row r="7157" spans="1:3">
      <c r="A7157" s="58" t="s">
        <v>7749</v>
      </c>
      <c r="B7157" s="59" t="s">
        <v>7749</v>
      </c>
      <c r="C7157" s="58" t="s">
        <v>7750</v>
      </c>
    </row>
    <row r="7158" spans="1:3">
      <c r="A7158" s="58" t="s">
        <v>7751</v>
      </c>
      <c r="B7158" s="59" t="s">
        <v>7751</v>
      </c>
      <c r="C7158" s="58" t="s">
        <v>7752</v>
      </c>
    </row>
    <row r="7159" spans="1:3">
      <c r="A7159" s="58" t="s">
        <v>7753</v>
      </c>
      <c r="B7159" s="59" t="s">
        <v>7753</v>
      </c>
      <c r="C7159" s="58" t="s">
        <v>7754</v>
      </c>
    </row>
    <row r="7160" spans="1:3">
      <c r="A7160" s="58"/>
      <c r="B7160" s="59" t="s">
        <v>7753</v>
      </c>
      <c r="C7160" s="58" t="s">
        <v>655</v>
      </c>
    </row>
    <row r="7161" spans="1:3">
      <c r="A7161" s="58"/>
      <c r="B7161" s="59" t="s">
        <v>7753</v>
      </c>
      <c r="C7161" s="58" t="s">
        <v>7755</v>
      </c>
    </row>
    <row r="7162" spans="1:3">
      <c r="A7162" s="58" t="s">
        <v>7756</v>
      </c>
      <c r="B7162" s="59" t="s">
        <v>7756</v>
      </c>
      <c r="C7162" s="58" t="s">
        <v>7757</v>
      </c>
    </row>
    <row r="7163" spans="1:3">
      <c r="A7163" s="58"/>
      <c r="B7163" s="59" t="s">
        <v>7756</v>
      </c>
      <c r="C7163" s="58" t="s">
        <v>655</v>
      </c>
    </row>
    <row r="7164" spans="1:3">
      <c r="A7164" s="58"/>
      <c r="B7164" s="59" t="s">
        <v>7756</v>
      </c>
      <c r="C7164" s="58" t="s">
        <v>7758</v>
      </c>
    </row>
    <row r="7165" spans="1:3">
      <c r="A7165" s="58"/>
      <c r="B7165" s="59" t="s">
        <v>7756</v>
      </c>
      <c r="C7165" s="58" t="s">
        <v>7759</v>
      </c>
    </row>
    <row r="7166" spans="1:3">
      <c r="A7166" s="58"/>
      <c r="B7166" s="59" t="s">
        <v>7756</v>
      </c>
      <c r="C7166" s="58" t="s">
        <v>7760</v>
      </c>
    </row>
    <row r="7167" spans="1:3">
      <c r="A7167" s="58"/>
      <c r="B7167" s="59" t="s">
        <v>7756</v>
      </c>
      <c r="C7167" s="58" t="s">
        <v>7761</v>
      </c>
    </row>
    <row r="7168" spans="1:3">
      <c r="A7168" s="58"/>
      <c r="B7168" s="59" t="s">
        <v>7756</v>
      </c>
      <c r="C7168" s="58" t="s">
        <v>669</v>
      </c>
    </row>
    <row r="7169" spans="1:3">
      <c r="A7169" s="58"/>
      <c r="B7169" s="59" t="s">
        <v>7756</v>
      </c>
      <c r="C7169" s="58" t="s">
        <v>7762</v>
      </c>
    </row>
    <row r="7170" spans="1:3">
      <c r="A7170" s="58"/>
      <c r="B7170" s="59" t="s">
        <v>7756</v>
      </c>
      <c r="C7170" s="58" t="s">
        <v>7763</v>
      </c>
    </row>
    <row r="7171" spans="1:3">
      <c r="A7171" s="58" t="s">
        <v>7764</v>
      </c>
      <c r="B7171" s="59" t="s">
        <v>7764</v>
      </c>
      <c r="C7171" s="58" t="s">
        <v>7765</v>
      </c>
    </row>
    <row r="7172" spans="1:3">
      <c r="A7172" s="58" t="s">
        <v>7766</v>
      </c>
      <c r="B7172" s="59" t="s">
        <v>7766</v>
      </c>
      <c r="C7172" s="58" t="s">
        <v>7767</v>
      </c>
    </row>
    <row r="7173" spans="1:3">
      <c r="A7173" s="58" t="s">
        <v>7768</v>
      </c>
      <c r="B7173" s="59" t="s">
        <v>7768</v>
      </c>
      <c r="C7173" s="58" t="s">
        <v>7769</v>
      </c>
    </row>
    <row r="7174" spans="1:3">
      <c r="A7174" s="58" t="s">
        <v>7770</v>
      </c>
      <c r="B7174" s="59" t="s">
        <v>7770</v>
      </c>
      <c r="C7174" s="58" t="s">
        <v>7771</v>
      </c>
    </row>
    <row r="7175" spans="1:3">
      <c r="A7175" s="58"/>
      <c r="B7175" s="59" t="s">
        <v>7770</v>
      </c>
      <c r="C7175" s="58" t="s">
        <v>655</v>
      </c>
    </row>
    <row r="7176" spans="1:3" ht="45">
      <c r="A7176" s="58"/>
      <c r="B7176" s="59" t="s">
        <v>7770</v>
      </c>
      <c r="C7176" s="58" t="s">
        <v>7772</v>
      </c>
    </row>
    <row r="7177" spans="1:3">
      <c r="A7177" s="58"/>
      <c r="B7177" s="59" t="s">
        <v>7770</v>
      </c>
      <c r="C7177" s="58" t="s">
        <v>657</v>
      </c>
    </row>
    <row r="7178" spans="1:3" ht="30">
      <c r="A7178" s="58"/>
      <c r="B7178" s="59" t="s">
        <v>7770</v>
      </c>
      <c r="C7178" s="58" t="s">
        <v>7773</v>
      </c>
    </row>
    <row r="7179" spans="1:3" ht="30">
      <c r="A7179" s="58"/>
      <c r="B7179" s="59" t="s">
        <v>7770</v>
      </c>
      <c r="C7179" s="58" t="s">
        <v>46318</v>
      </c>
    </row>
    <row r="7180" spans="1:3">
      <c r="A7180" s="58"/>
      <c r="B7180" s="59" t="s">
        <v>7770</v>
      </c>
      <c r="C7180" s="58" t="s">
        <v>46319</v>
      </c>
    </row>
    <row r="7181" spans="1:3">
      <c r="A7181" s="58" t="s">
        <v>7774</v>
      </c>
      <c r="B7181" s="59" t="s">
        <v>7774</v>
      </c>
      <c r="C7181" s="58" t="s">
        <v>7775</v>
      </c>
    </row>
    <row r="7182" spans="1:3">
      <c r="A7182" s="58" t="s">
        <v>7776</v>
      </c>
      <c r="B7182" s="59" t="s">
        <v>7776</v>
      </c>
      <c r="C7182" s="58" t="s">
        <v>7777</v>
      </c>
    </row>
    <row r="7183" spans="1:3">
      <c r="A7183" s="58" t="s">
        <v>7778</v>
      </c>
      <c r="B7183" s="59" t="s">
        <v>7778</v>
      </c>
      <c r="C7183" s="58" t="s">
        <v>7779</v>
      </c>
    </row>
    <row r="7184" spans="1:3">
      <c r="A7184" s="58" t="s">
        <v>7780</v>
      </c>
      <c r="B7184" s="59" t="s">
        <v>7780</v>
      </c>
      <c r="C7184" s="61" t="s">
        <v>7781</v>
      </c>
    </row>
    <row r="7185" spans="1:3">
      <c r="A7185" s="58" t="s">
        <v>7782</v>
      </c>
      <c r="B7185" s="59" t="s">
        <v>7782</v>
      </c>
      <c r="C7185" s="58" t="s">
        <v>7783</v>
      </c>
    </row>
    <row r="7186" spans="1:3">
      <c r="A7186" s="58"/>
      <c r="B7186" s="59" t="s">
        <v>7782</v>
      </c>
      <c r="C7186" s="58" t="s">
        <v>655</v>
      </c>
    </row>
    <row r="7187" spans="1:3" ht="45">
      <c r="A7187" s="58"/>
      <c r="B7187" s="59" t="s">
        <v>7782</v>
      </c>
      <c r="C7187" s="58" t="s">
        <v>7784</v>
      </c>
    </row>
    <row r="7188" spans="1:3">
      <c r="A7188" s="58" t="s">
        <v>46320</v>
      </c>
      <c r="B7188" s="59" t="s">
        <v>46320</v>
      </c>
      <c r="C7188" s="58" t="s">
        <v>46321</v>
      </c>
    </row>
    <row r="7189" spans="1:3">
      <c r="A7189" s="58"/>
      <c r="B7189" s="59" t="s">
        <v>46320</v>
      </c>
      <c r="C7189" s="58" t="s">
        <v>655</v>
      </c>
    </row>
    <row r="7190" spans="1:3" ht="45">
      <c r="A7190" s="58"/>
      <c r="B7190" s="59" t="s">
        <v>46320</v>
      </c>
      <c r="C7190" s="58" t="s">
        <v>46322</v>
      </c>
    </row>
    <row r="7191" spans="1:3">
      <c r="A7191" s="58" t="s">
        <v>7785</v>
      </c>
      <c r="B7191" s="59" t="s">
        <v>7785</v>
      </c>
      <c r="C7191" s="58" t="s">
        <v>7786</v>
      </c>
    </row>
    <row r="7192" spans="1:3">
      <c r="A7192" s="58" t="s">
        <v>7787</v>
      </c>
      <c r="B7192" s="59" t="s">
        <v>7787</v>
      </c>
      <c r="C7192" s="58" t="s">
        <v>7788</v>
      </c>
    </row>
    <row r="7193" spans="1:3">
      <c r="A7193" s="58" t="s">
        <v>7789</v>
      </c>
      <c r="B7193" s="59" t="s">
        <v>7789</v>
      </c>
      <c r="C7193" s="58" t="s">
        <v>7790</v>
      </c>
    </row>
    <row r="7194" spans="1:3">
      <c r="A7194" s="58"/>
      <c r="B7194" s="59" t="s">
        <v>7789</v>
      </c>
      <c r="C7194" s="58" t="s">
        <v>655</v>
      </c>
    </row>
    <row r="7195" spans="1:3" ht="30">
      <c r="A7195" s="58"/>
      <c r="B7195" s="59" t="s">
        <v>7789</v>
      </c>
      <c r="C7195" s="58" t="s">
        <v>7791</v>
      </c>
    </row>
    <row r="7196" spans="1:3">
      <c r="A7196" s="58" t="s">
        <v>7792</v>
      </c>
      <c r="B7196" s="59" t="s">
        <v>7792</v>
      </c>
      <c r="C7196" s="58" t="s">
        <v>7793</v>
      </c>
    </row>
    <row r="7197" spans="1:3">
      <c r="A7197" s="58"/>
      <c r="B7197" s="59" t="s">
        <v>7792</v>
      </c>
      <c r="C7197" s="58" t="s">
        <v>655</v>
      </c>
    </row>
    <row r="7198" spans="1:3" ht="30">
      <c r="A7198" s="58"/>
      <c r="B7198" s="59" t="s">
        <v>7792</v>
      </c>
      <c r="C7198" s="58" t="s">
        <v>7794</v>
      </c>
    </row>
    <row r="7199" spans="1:3">
      <c r="A7199" s="58"/>
      <c r="B7199" s="59" t="s">
        <v>7792</v>
      </c>
      <c r="C7199" s="58" t="s">
        <v>669</v>
      </c>
    </row>
    <row r="7200" spans="1:3">
      <c r="A7200" s="58"/>
      <c r="B7200" s="59" t="s">
        <v>7792</v>
      </c>
      <c r="C7200" s="58" t="s">
        <v>7795</v>
      </c>
    </row>
    <row r="7201" spans="1:3">
      <c r="A7201" s="58"/>
      <c r="B7201" s="59" t="s">
        <v>7792</v>
      </c>
      <c r="C7201" s="58" t="s">
        <v>7796</v>
      </c>
    </row>
    <row r="7202" spans="1:3">
      <c r="A7202" s="58"/>
      <c r="B7202" s="59" t="s">
        <v>7792</v>
      </c>
      <c r="C7202" s="58" t="s">
        <v>7797</v>
      </c>
    </row>
    <row r="7203" spans="1:3">
      <c r="A7203" s="58" t="s">
        <v>7798</v>
      </c>
      <c r="B7203" s="59" t="s">
        <v>7798</v>
      </c>
      <c r="C7203" s="58" t="s">
        <v>7799</v>
      </c>
    </row>
    <row r="7204" spans="1:3">
      <c r="A7204" s="58"/>
      <c r="B7204" s="59" t="s">
        <v>7798</v>
      </c>
      <c r="C7204" s="61" t="s">
        <v>655</v>
      </c>
    </row>
    <row r="7205" spans="1:3">
      <c r="A7205" s="58"/>
      <c r="B7205" s="59" t="s">
        <v>7798</v>
      </c>
      <c r="C7205" s="61" t="s">
        <v>7800</v>
      </c>
    </row>
    <row r="7206" spans="1:3">
      <c r="A7206" s="58" t="s">
        <v>7801</v>
      </c>
      <c r="B7206" s="59" t="s">
        <v>7801</v>
      </c>
      <c r="C7206" s="61" t="s">
        <v>7802</v>
      </c>
    </row>
    <row r="7207" spans="1:3">
      <c r="A7207" s="58"/>
      <c r="B7207" s="59" t="s">
        <v>7801</v>
      </c>
      <c r="C7207" s="58" t="s">
        <v>655</v>
      </c>
    </row>
    <row r="7208" spans="1:3" ht="30">
      <c r="A7208" s="58"/>
      <c r="B7208" s="59" t="s">
        <v>7801</v>
      </c>
      <c r="C7208" s="58" t="s">
        <v>7803</v>
      </c>
    </row>
    <row r="7209" spans="1:3">
      <c r="A7209" s="58"/>
      <c r="B7209" s="59" t="s">
        <v>7801</v>
      </c>
      <c r="C7209" s="58" t="s">
        <v>7804</v>
      </c>
    </row>
    <row r="7210" spans="1:3">
      <c r="A7210" s="58"/>
      <c r="B7210" s="59" t="s">
        <v>7801</v>
      </c>
      <c r="C7210" s="58" t="s">
        <v>669</v>
      </c>
    </row>
    <row r="7211" spans="1:3">
      <c r="A7211" s="58"/>
      <c r="B7211" s="59" t="s">
        <v>7801</v>
      </c>
      <c r="C7211" s="58" t="s">
        <v>7805</v>
      </c>
    </row>
    <row r="7212" spans="1:3">
      <c r="A7212" s="58" t="s">
        <v>7806</v>
      </c>
      <c r="B7212" s="59" t="s">
        <v>7806</v>
      </c>
      <c r="C7212" s="58" t="s">
        <v>7807</v>
      </c>
    </row>
    <row r="7213" spans="1:3">
      <c r="A7213" s="58" t="s">
        <v>7808</v>
      </c>
      <c r="B7213" s="59" t="s">
        <v>7808</v>
      </c>
      <c r="C7213" s="58" t="s">
        <v>7809</v>
      </c>
    </row>
    <row r="7214" spans="1:3">
      <c r="A7214" s="58"/>
      <c r="B7214" s="59" t="s">
        <v>7808</v>
      </c>
      <c r="C7214" s="58" t="s">
        <v>669</v>
      </c>
    </row>
    <row r="7215" spans="1:3">
      <c r="A7215" s="58"/>
      <c r="B7215" s="59" t="s">
        <v>7808</v>
      </c>
      <c r="C7215" s="58" t="s">
        <v>7805</v>
      </c>
    </row>
    <row r="7216" spans="1:3">
      <c r="A7216" s="58" t="s">
        <v>7810</v>
      </c>
      <c r="B7216" s="59" t="s">
        <v>7810</v>
      </c>
      <c r="C7216" s="58" t="s">
        <v>7811</v>
      </c>
    </row>
    <row r="7217" spans="1:3">
      <c r="A7217" s="58" t="s">
        <v>7812</v>
      </c>
      <c r="B7217" s="59" t="s">
        <v>7812</v>
      </c>
      <c r="C7217" s="58" t="s">
        <v>7813</v>
      </c>
    </row>
    <row r="7218" spans="1:3">
      <c r="A7218" s="58" t="s">
        <v>7814</v>
      </c>
      <c r="B7218" s="59" t="s">
        <v>7814</v>
      </c>
      <c r="C7218" s="58" t="s">
        <v>7813</v>
      </c>
    </row>
    <row r="7219" spans="1:3">
      <c r="A7219" s="58"/>
      <c r="B7219" s="59" t="s">
        <v>7814</v>
      </c>
      <c r="C7219" s="58" t="s">
        <v>655</v>
      </c>
    </row>
    <row r="7220" spans="1:3" ht="30">
      <c r="A7220" s="58"/>
      <c r="B7220" s="59" t="s">
        <v>7814</v>
      </c>
      <c r="C7220" s="58" t="s">
        <v>7815</v>
      </c>
    </row>
    <row r="7221" spans="1:3">
      <c r="A7221" s="58"/>
      <c r="B7221" s="59" t="s">
        <v>7814</v>
      </c>
      <c r="C7221" s="58" t="s">
        <v>669</v>
      </c>
    </row>
    <row r="7222" spans="1:3">
      <c r="A7222" s="58"/>
      <c r="B7222" s="59" t="s">
        <v>7814</v>
      </c>
      <c r="C7222" s="58" t="s">
        <v>7816</v>
      </c>
    </row>
    <row r="7223" spans="1:3">
      <c r="A7223" s="58" t="s">
        <v>7817</v>
      </c>
      <c r="B7223" s="59" t="s">
        <v>7817</v>
      </c>
      <c r="C7223" s="58" t="s">
        <v>7818</v>
      </c>
    </row>
    <row r="7224" spans="1:3">
      <c r="A7224" s="58" t="s">
        <v>7819</v>
      </c>
      <c r="B7224" s="59" t="s">
        <v>7819</v>
      </c>
      <c r="C7224" s="58" t="s">
        <v>7820</v>
      </c>
    </row>
    <row r="7225" spans="1:3">
      <c r="A7225" s="58" t="s">
        <v>7821</v>
      </c>
      <c r="B7225" s="59" t="s">
        <v>7821</v>
      </c>
      <c r="C7225" s="58" t="s">
        <v>7822</v>
      </c>
    </row>
    <row r="7226" spans="1:3">
      <c r="A7226" s="58" t="s">
        <v>7823</v>
      </c>
      <c r="B7226" s="59" t="s">
        <v>7823</v>
      </c>
      <c r="C7226" s="58" t="s">
        <v>7824</v>
      </c>
    </row>
    <row r="7227" spans="1:3">
      <c r="A7227" s="58" t="s">
        <v>7825</v>
      </c>
      <c r="B7227" s="59" t="s">
        <v>7825</v>
      </c>
      <c r="C7227" s="58" t="s">
        <v>7826</v>
      </c>
    </row>
    <row r="7228" spans="1:3">
      <c r="A7228" s="58" t="s">
        <v>7827</v>
      </c>
      <c r="B7228" s="59" t="s">
        <v>7827</v>
      </c>
      <c r="C7228" s="58" t="s">
        <v>7828</v>
      </c>
    </row>
    <row r="7229" spans="1:3">
      <c r="A7229" s="58" t="s">
        <v>7829</v>
      </c>
      <c r="B7229" s="59" t="s">
        <v>7829</v>
      </c>
      <c r="C7229" s="58" t="s">
        <v>7830</v>
      </c>
    </row>
    <row r="7230" spans="1:3">
      <c r="A7230" s="58" t="s">
        <v>7831</v>
      </c>
      <c r="B7230" s="59" t="s">
        <v>7831</v>
      </c>
      <c r="C7230" s="58" t="s">
        <v>7832</v>
      </c>
    </row>
    <row r="7231" spans="1:3">
      <c r="A7231" s="58"/>
      <c r="B7231" s="59" t="s">
        <v>7831</v>
      </c>
      <c r="C7231" s="58" t="s">
        <v>650</v>
      </c>
    </row>
    <row r="7232" spans="1:3" ht="30">
      <c r="A7232" s="58"/>
      <c r="B7232" s="59" t="s">
        <v>7831</v>
      </c>
      <c r="C7232" s="61" t="s">
        <v>7833</v>
      </c>
    </row>
    <row r="7233" spans="1:3" ht="30">
      <c r="A7233" s="58"/>
      <c r="B7233" s="59" t="s">
        <v>7831</v>
      </c>
      <c r="C7233" s="58" t="s">
        <v>7834</v>
      </c>
    </row>
    <row r="7234" spans="1:3">
      <c r="A7234" s="58"/>
      <c r="B7234" s="59" t="s">
        <v>7831</v>
      </c>
      <c r="C7234" s="58" t="s">
        <v>5232</v>
      </c>
    </row>
    <row r="7235" spans="1:3">
      <c r="A7235" s="58"/>
      <c r="B7235" s="59" t="s">
        <v>7831</v>
      </c>
      <c r="C7235" s="58" t="s">
        <v>7835</v>
      </c>
    </row>
    <row r="7236" spans="1:3">
      <c r="A7236" s="58" t="s">
        <v>9701</v>
      </c>
      <c r="B7236" s="59" t="s">
        <v>9701</v>
      </c>
      <c r="C7236" s="58" t="s">
        <v>7836</v>
      </c>
    </row>
    <row r="7237" spans="1:3">
      <c r="A7237" s="58" t="s">
        <v>7837</v>
      </c>
      <c r="B7237" s="59" t="s">
        <v>7837</v>
      </c>
      <c r="C7237" s="58" t="s">
        <v>7838</v>
      </c>
    </row>
    <row r="7238" spans="1:3">
      <c r="A7238" s="58" t="s">
        <v>7839</v>
      </c>
      <c r="B7238" s="59" t="s">
        <v>7839</v>
      </c>
      <c r="C7238" s="58" t="s">
        <v>7838</v>
      </c>
    </row>
    <row r="7239" spans="1:3">
      <c r="A7239" s="58"/>
      <c r="B7239" s="59" t="s">
        <v>7839</v>
      </c>
      <c r="C7239" s="58" t="s">
        <v>655</v>
      </c>
    </row>
    <row r="7240" spans="1:3" ht="30">
      <c r="A7240" s="58"/>
      <c r="B7240" s="59" t="s">
        <v>7839</v>
      </c>
      <c r="C7240" s="61" t="s">
        <v>7840</v>
      </c>
    </row>
    <row r="7241" spans="1:3">
      <c r="A7241" s="58"/>
      <c r="B7241" s="59" t="s">
        <v>7839</v>
      </c>
      <c r="C7241" s="61" t="s">
        <v>657</v>
      </c>
    </row>
    <row r="7242" spans="1:3">
      <c r="A7242" s="58"/>
      <c r="B7242" s="59" t="s">
        <v>7839</v>
      </c>
      <c r="C7242" s="61" t="s">
        <v>7841</v>
      </c>
    </row>
    <row r="7243" spans="1:3">
      <c r="A7243" s="58" t="s">
        <v>7842</v>
      </c>
      <c r="B7243" s="59" t="s">
        <v>7842</v>
      </c>
      <c r="C7243" s="58" t="s">
        <v>7843</v>
      </c>
    </row>
    <row r="7244" spans="1:3">
      <c r="A7244" s="58" t="s">
        <v>7844</v>
      </c>
      <c r="B7244" s="59" t="s">
        <v>7844</v>
      </c>
      <c r="C7244" s="58" t="s">
        <v>7845</v>
      </c>
    </row>
    <row r="7245" spans="1:3">
      <c r="A7245" s="58" t="s">
        <v>7846</v>
      </c>
      <c r="B7245" s="59" t="s">
        <v>7846</v>
      </c>
      <c r="C7245" s="58" t="s">
        <v>7847</v>
      </c>
    </row>
    <row r="7246" spans="1:3">
      <c r="A7246" s="58" t="s">
        <v>7848</v>
      </c>
      <c r="B7246" s="59" t="s">
        <v>7848</v>
      </c>
      <c r="C7246" s="58" t="s">
        <v>7838</v>
      </c>
    </row>
    <row r="7247" spans="1:3">
      <c r="A7247" s="58" t="s">
        <v>7849</v>
      </c>
      <c r="B7247" s="59" t="s">
        <v>7849</v>
      </c>
      <c r="C7247" s="58" t="s">
        <v>7850</v>
      </c>
    </row>
    <row r="7248" spans="1:3">
      <c r="A7248" s="58" t="s">
        <v>7851</v>
      </c>
      <c r="B7248" s="59" t="s">
        <v>7851</v>
      </c>
      <c r="C7248" s="58" t="s">
        <v>7852</v>
      </c>
    </row>
    <row r="7249" spans="1:3">
      <c r="A7249" s="58" t="s">
        <v>7853</v>
      </c>
      <c r="B7249" s="59" t="s">
        <v>7853</v>
      </c>
      <c r="C7249" s="58" t="s">
        <v>7854</v>
      </c>
    </row>
    <row r="7250" spans="1:3">
      <c r="A7250" s="58" t="s">
        <v>7855</v>
      </c>
      <c r="B7250" s="59" t="s">
        <v>7855</v>
      </c>
      <c r="C7250" s="58" t="s">
        <v>7856</v>
      </c>
    </row>
    <row r="7251" spans="1:3">
      <c r="A7251" s="58" t="s">
        <v>7857</v>
      </c>
      <c r="B7251" s="59" t="s">
        <v>7857</v>
      </c>
      <c r="C7251" s="58" t="s">
        <v>7856</v>
      </c>
    </row>
    <row r="7252" spans="1:3">
      <c r="A7252" s="58"/>
      <c r="B7252" s="59" t="s">
        <v>7857</v>
      </c>
      <c r="C7252" s="58" t="s">
        <v>655</v>
      </c>
    </row>
    <row r="7253" spans="1:3" ht="30">
      <c r="A7253" s="58"/>
      <c r="B7253" s="59" t="s">
        <v>7857</v>
      </c>
      <c r="C7253" s="58" t="s">
        <v>7858</v>
      </c>
    </row>
    <row r="7254" spans="1:3" ht="30">
      <c r="A7254" s="58"/>
      <c r="B7254" s="59" t="s">
        <v>7857</v>
      </c>
      <c r="C7254" s="58" t="s">
        <v>7859</v>
      </c>
    </row>
    <row r="7255" spans="1:3">
      <c r="A7255" s="58"/>
      <c r="B7255" s="59" t="s">
        <v>7857</v>
      </c>
      <c r="C7255" s="58" t="s">
        <v>657</v>
      </c>
    </row>
    <row r="7256" spans="1:3">
      <c r="A7256" s="58"/>
      <c r="B7256" s="59" t="s">
        <v>7857</v>
      </c>
      <c r="C7256" s="58" t="s">
        <v>7860</v>
      </c>
    </row>
    <row r="7257" spans="1:3">
      <c r="A7257" s="58"/>
      <c r="B7257" s="59" t="s">
        <v>7857</v>
      </c>
      <c r="C7257" s="58" t="s">
        <v>7861</v>
      </c>
    </row>
    <row r="7258" spans="1:3">
      <c r="A7258" s="58" t="s">
        <v>7862</v>
      </c>
      <c r="B7258" s="59" t="s">
        <v>7862</v>
      </c>
      <c r="C7258" s="58" t="s">
        <v>7863</v>
      </c>
    </row>
    <row r="7259" spans="1:3">
      <c r="A7259" s="58" t="s">
        <v>7864</v>
      </c>
      <c r="B7259" s="59" t="s">
        <v>7864</v>
      </c>
      <c r="C7259" s="58" t="s">
        <v>7865</v>
      </c>
    </row>
    <row r="7260" spans="1:3">
      <c r="A7260" s="58" t="s">
        <v>46679</v>
      </c>
      <c r="B7260" s="59" t="s">
        <v>46679</v>
      </c>
      <c r="C7260" s="58" t="s">
        <v>46680</v>
      </c>
    </row>
    <row r="7261" spans="1:3">
      <c r="A7261" s="58"/>
      <c r="B7261" s="59" t="s">
        <v>46679</v>
      </c>
      <c r="C7261" s="58" t="s">
        <v>655</v>
      </c>
    </row>
    <row r="7262" spans="1:3" ht="30">
      <c r="A7262" s="58"/>
      <c r="B7262" s="59" t="s">
        <v>46679</v>
      </c>
      <c r="C7262" s="58" t="s">
        <v>46681</v>
      </c>
    </row>
    <row r="7263" spans="1:3">
      <c r="A7263" s="58"/>
      <c r="B7263" s="59" t="s">
        <v>46679</v>
      </c>
      <c r="C7263" s="58" t="s">
        <v>657</v>
      </c>
    </row>
    <row r="7264" spans="1:3" ht="45">
      <c r="A7264" s="58"/>
      <c r="B7264" s="59" t="s">
        <v>46679</v>
      </c>
      <c r="C7264" s="58" t="s">
        <v>46682</v>
      </c>
    </row>
    <row r="7265" spans="1:3">
      <c r="A7265" s="58"/>
      <c r="B7265" s="59" t="s">
        <v>46679</v>
      </c>
      <c r="C7265" s="58" t="s">
        <v>669</v>
      </c>
    </row>
    <row r="7266" spans="1:3">
      <c r="A7266" s="58"/>
      <c r="B7266" s="59" t="s">
        <v>46679</v>
      </c>
      <c r="C7266" s="58" t="s">
        <v>46683</v>
      </c>
    </row>
    <row r="7267" spans="1:3">
      <c r="A7267" s="58" t="s">
        <v>46684</v>
      </c>
      <c r="B7267" s="59" t="s">
        <v>46684</v>
      </c>
      <c r="C7267" s="58" t="s">
        <v>46685</v>
      </c>
    </row>
    <row r="7268" spans="1:3">
      <c r="A7268" s="58" t="s">
        <v>7866</v>
      </c>
      <c r="B7268" s="59" t="s">
        <v>7866</v>
      </c>
      <c r="C7268" s="58" t="s">
        <v>7867</v>
      </c>
    </row>
    <row r="7269" spans="1:3">
      <c r="A7269" s="58" t="s">
        <v>7868</v>
      </c>
      <c r="B7269" s="59" t="s">
        <v>7868</v>
      </c>
      <c r="C7269" s="61" t="s">
        <v>7869</v>
      </c>
    </row>
    <row r="7270" spans="1:3">
      <c r="A7270" s="58"/>
      <c r="B7270" s="59" t="s">
        <v>7868</v>
      </c>
      <c r="C7270" s="58" t="s">
        <v>655</v>
      </c>
    </row>
    <row r="7271" spans="1:3" ht="30">
      <c r="A7271" s="58"/>
      <c r="B7271" s="59" t="s">
        <v>7868</v>
      </c>
      <c r="C7271" s="58" t="s">
        <v>7870</v>
      </c>
    </row>
    <row r="7272" spans="1:3">
      <c r="A7272" s="58"/>
      <c r="B7272" s="59" t="s">
        <v>7868</v>
      </c>
      <c r="C7272" s="58" t="s">
        <v>7871</v>
      </c>
    </row>
    <row r="7273" spans="1:3">
      <c r="A7273" s="58"/>
      <c r="B7273" s="59" t="s">
        <v>7868</v>
      </c>
      <c r="C7273" s="58" t="s">
        <v>669</v>
      </c>
    </row>
    <row r="7274" spans="1:3">
      <c r="A7274" s="58"/>
      <c r="B7274" s="59" t="s">
        <v>7868</v>
      </c>
      <c r="C7274" s="58" t="s">
        <v>7872</v>
      </c>
    </row>
    <row r="7275" spans="1:3">
      <c r="A7275" s="58" t="s">
        <v>7873</v>
      </c>
      <c r="B7275" s="59" t="s">
        <v>7873</v>
      </c>
      <c r="C7275" s="58" t="s">
        <v>7874</v>
      </c>
    </row>
    <row r="7276" spans="1:3">
      <c r="A7276" s="58" t="s">
        <v>7875</v>
      </c>
      <c r="B7276" s="59" t="s">
        <v>7875</v>
      </c>
      <c r="C7276" s="58" t="s">
        <v>7876</v>
      </c>
    </row>
    <row r="7277" spans="1:3">
      <c r="A7277" s="58" t="s">
        <v>7877</v>
      </c>
      <c r="B7277" s="59" t="s">
        <v>7877</v>
      </c>
      <c r="C7277" s="61" t="s">
        <v>7878</v>
      </c>
    </row>
    <row r="7278" spans="1:3">
      <c r="A7278" s="58" t="s">
        <v>7879</v>
      </c>
      <c r="B7278" s="59" t="s">
        <v>7879</v>
      </c>
      <c r="C7278" s="61" t="s">
        <v>7880</v>
      </c>
    </row>
    <row r="7279" spans="1:3">
      <c r="A7279" s="58" t="s">
        <v>7881</v>
      </c>
      <c r="B7279" s="59" t="s">
        <v>7881</v>
      </c>
      <c r="C7279" s="58" t="s">
        <v>7882</v>
      </c>
    </row>
    <row r="7280" spans="1:3">
      <c r="A7280" s="58" t="s">
        <v>7883</v>
      </c>
      <c r="B7280" s="59" t="s">
        <v>7883</v>
      </c>
      <c r="C7280" s="58" t="s">
        <v>7884</v>
      </c>
    </row>
    <row r="7281" spans="1:3">
      <c r="A7281" s="58" t="s">
        <v>7885</v>
      </c>
      <c r="B7281" s="59" t="s">
        <v>7885</v>
      </c>
      <c r="C7281" s="58" t="s">
        <v>7886</v>
      </c>
    </row>
    <row r="7282" spans="1:3">
      <c r="A7282" s="58" t="s">
        <v>7887</v>
      </c>
      <c r="B7282" s="59" t="s">
        <v>7887</v>
      </c>
      <c r="C7282" s="58" t="s">
        <v>7888</v>
      </c>
    </row>
    <row r="7283" spans="1:3">
      <c r="A7283" s="58" t="s">
        <v>7889</v>
      </c>
      <c r="B7283" s="59" t="s">
        <v>7889</v>
      </c>
      <c r="C7283" s="58" t="s">
        <v>7890</v>
      </c>
    </row>
    <row r="7284" spans="1:3">
      <c r="A7284" s="58" t="s">
        <v>7891</v>
      </c>
      <c r="B7284" s="59" t="s">
        <v>7891</v>
      </c>
      <c r="C7284" s="58" t="s">
        <v>7892</v>
      </c>
    </row>
    <row r="7285" spans="1:3">
      <c r="A7285" s="58" t="s">
        <v>7893</v>
      </c>
      <c r="B7285" s="59" t="s">
        <v>7893</v>
      </c>
      <c r="C7285" s="58" t="s">
        <v>7894</v>
      </c>
    </row>
    <row r="7286" spans="1:3">
      <c r="A7286" s="58" t="s">
        <v>7895</v>
      </c>
      <c r="B7286" s="59" t="s">
        <v>7895</v>
      </c>
      <c r="C7286" s="58" t="s">
        <v>7896</v>
      </c>
    </row>
    <row r="7287" spans="1:3">
      <c r="A7287" s="58" t="s">
        <v>7897</v>
      </c>
      <c r="B7287" s="59" t="s">
        <v>7897</v>
      </c>
      <c r="C7287" s="61" t="s">
        <v>7898</v>
      </c>
    </row>
    <row r="7288" spans="1:3">
      <c r="A7288" s="58" t="s">
        <v>7899</v>
      </c>
      <c r="B7288" s="59" t="s">
        <v>7899</v>
      </c>
      <c r="C7288" s="61" t="s">
        <v>7900</v>
      </c>
    </row>
    <row r="7289" spans="1:3">
      <c r="A7289" s="58" t="s">
        <v>7901</v>
      </c>
      <c r="B7289" s="59" t="s">
        <v>7901</v>
      </c>
      <c r="C7289" s="61" t="s">
        <v>7902</v>
      </c>
    </row>
    <row r="7290" spans="1:3">
      <c r="A7290" s="58" t="s">
        <v>7903</v>
      </c>
      <c r="B7290" s="59" t="s">
        <v>7903</v>
      </c>
      <c r="C7290" s="58" t="s">
        <v>7904</v>
      </c>
    </row>
    <row r="7291" spans="1:3">
      <c r="A7291" s="58"/>
      <c r="B7291" s="59" t="s">
        <v>7903</v>
      </c>
      <c r="C7291" s="61" t="s">
        <v>655</v>
      </c>
    </row>
    <row r="7292" spans="1:3">
      <c r="A7292" s="58"/>
      <c r="B7292" s="59" t="s">
        <v>7903</v>
      </c>
      <c r="C7292" s="61" t="s">
        <v>7905</v>
      </c>
    </row>
    <row r="7293" spans="1:3">
      <c r="A7293" s="58"/>
      <c r="B7293" s="59" t="s">
        <v>7903</v>
      </c>
      <c r="C7293" s="61" t="s">
        <v>669</v>
      </c>
    </row>
    <row r="7294" spans="1:3">
      <c r="A7294" s="58"/>
      <c r="B7294" s="59" t="s">
        <v>7903</v>
      </c>
      <c r="C7294" s="58" t="s">
        <v>7906</v>
      </c>
    </row>
    <row r="7295" spans="1:3" ht="30">
      <c r="A7295" s="58"/>
      <c r="B7295" s="59" t="s">
        <v>7903</v>
      </c>
      <c r="C7295" s="58" t="s">
        <v>7907</v>
      </c>
    </row>
    <row r="7296" spans="1:3">
      <c r="A7296" s="58"/>
      <c r="B7296" s="59" t="s">
        <v>7903</v>
      </c>
      <c r="C7296" s="58" t="s">
        <v>7908</v>
      </c>
    </row>
    <row r="7297" spans="1:3">
      <c r="A7297" s="58" t="s">
        <v>7909</v>
      </c>
      <c r="B7297" s="59" t="s">
        <v>7909</v>
      </c>
      <c r="C7297" s="58" t="s">
        <v>7910</v>
      </c>
    </row>
    <row r="7298" spans="1:3">
      <c r="A7298" s="58" t="s">
        <v>7911</v>
      </c>
      <c r="B7298" s="59" t="s">
        <v>7911</v>
      </c>
      <c r="C7298" s="58" t="s">
        <v>7912</v>
      </c>
    </row>
    <row r="7299" spans="1:3">
      <c r="A7299" s="58" t="s">
        <v>41346</v>
      </c>
      <c r="B7299" s="59" t="s">
        <v>41346</v>
      </c>
      <c r="C7299" s="58" t="s">
        <v>41347</v>
      </c>
    </row>
    <row r="7300" spans="1:3">
      <c r="A7300" s="58"/>
      <c r="B7300" s="59" t="s">
        <v>41346</v>
      </c>
      <c r="C7300" s="58" t="s">
        <v>655</v>
      </c>
    </row>
    <row r="7301" spans="1:3">
      <c r="A7301" s="58"/>
      <c r="B7301" s="59" t="s">
        <v>41346</v>
      </c>
      <c r="C7301" s="58" t="s">
        <v>41348</v>
      </c>
    </row>
    <row r="7302" spans="1:3">
      <c r="A7302" s="58"/>
      <c r="B7302" s="59" t="s">
        <v>41346</v>
      </c>
      <c r="C7302" s="58" t="s">
        <v>41349</v>
      </c>
    </row>
    <row r="7303" spans="1:3">
      <c r="A7303" s="58" t="s">
        <v>7913</v>
      </c>
      <c r="B7303" s="59" t="s">
        <v>7913</v>
      </c>
      <c r="C7303" s="58" t="s">
        <v>7914</v>
      </c>
    </row>
    <row r="7304" spans="1:3">
      <c r="A7304" s="58"/>
      <c r="B7304" s="59" t="s">
        <v>7913</v>
      </c>
      <c r="C7304" s="58" t="s">
        <v>650</v>
      </c>
    </row>
    <row r="7305" spans="1:3">
      <c r="A7305" s="58"/>
      <c r="B7305" s="59" t="s">
        <v>7913</v>
      </c>
      <c r="C7305" s="58" t="s">
        <v>7915</v>
      </c>
    </row>
    <row r="7306" spans="1:3">
      <c r="A7306" s="58"/>
      <c r="B7306" s="59" t="s">
        <v>7913</v>
      </c>
      <c r="C7306" s="60" t="s">
        <v>7916</v>
      </c>
    </row>
    <row r="7307" spans="1:3">
      <c r="A7307" s="58" t="s">
        <v>9702</v>
      </c>
      <c r="B7307" s="59" t="s">
        <v>9702</v>
      </c>
      <c r="C7307" s="60" t="s">
        <v>7917</v>
      </c>
    </row>
    <row r="7308" spans="1:3">
      <c r="A7308" s="58"/>
      <c r="B7308" s="59" t="s">
        <v>9702</v>
      </c>
      <c r="C7308" s="60" t="s">
        <v>655</v>
      </c>
    </row>
    <row r="7309" spans="1:3" ht="45">
      <c r="A7309" s="58"/>
      <c r="B7309" s="59" t="s">
        <v>9702</v>
      </c>
      <c r="C7309" s="61" t="s">
        <v>7918</v>
      </c>
    </row>
    <row r="7310" spans="1:3" ht="45">
      <c r="A7310" s="58"/>
      <c r="B7310" s="59" t="s">
        <v>9702</v>
      </c>
      <c r="C7310" s="60" t="s">
        <v>7919</v>
      </c>
    </row>
    <row r="7311" spans="1:3">
      <c r="A7311" s="58"/>
      <c r="B7311" s="59" t="s">
        <v>9702</v>
      </c>
      <c r="C7311" s="60" t="s">
        <v>657</v>
      </c>
    </row>
    <row r="7312" spans="1:3">
      <c r="A7312" s="58"/>
      <c r="B7312" s="59" t="s">
        <v>9702</v>
      </c>
      <c r="C7312" s="60" t="s">
        <v>7920</v>
      </c>
    </row>
    <row r="7313" spans="1:3">
      <c r="A7313" s="58"/>
      <c r="B7313" s="59" t="s">
        <v>9702</v>
      </c>
      <c r="C7313" s="60" t="s">
        <v>7921</v>
      </c>
    </row>
    <row r="7314" spans="1:3">
      <c r="A7314" s="58"/>
      <c r="B7314" s="59" t="s">
        <v>9702</v>
      </c>
      <c r="C7314" s="62" t="s">
        <v>7922</v>
      </c>
    </row>
    <row r="7315" spans="1:3">
      <c r="A7315" s="58" t="s">
        <v>7923</v>
      </c>
      <c r="B7315" s="59" t="s">
        <v>7923</v>
      </c>
      <c r="C7315" s="61" t="s">
        <v>7924</v>
      </c>
    </row>
    <row r="7316" spans="1:3">
      <c r="A7316" s="58" t="s">
        <v>7925</v>
      </c>
      <c r="B7316" s="59" t="s">
        <v>7925</v>
      </c>
      <c r="C7316" s="58" t="s">
        <v>7924</v>
      </c>
    </row>
    <row r="7317" spans="1:3">
      <c r="A7317" s="58"/>
      <c r="B7317" s="59" t="s">
        <v>7925</v>
      </c>
      <c r="C7317" s="60" t="s">
        <v>655</v>
      </c>
    </row>
    <row r="7318" spans="1:3" ht="30">
      <c r="A7318" s="58"/>
      <c r="B7318" s="59" t="s">
        <v>7925</v>
      </c>
      <c r="C7318" s="60" t="s">
        <v>7926</v>
      </c>
    </row>
    <row r="7319" spans="1:3" ht="45">
      <c r="A7319" s="58"/>
      <c r="B7319" s="59" t="s">
        <v>7925</v>
      </c>
      <c r="C7319" s="58" t="s">
        <v>7927</v>
      </c>
    </row>
    <row r="7320" spans="1:3" ht="30">
      <c r="A7320" s="60"/>
      <c r="B7320" s="59" t="s">
        <v>7925</v>
      </c>
      <c r="C7320" s="60" t="s">
        <v>7928</v>
      </c>
    </row>
    <row r="7321" spans="1:3">
      <c r="A7321" s="60"/>
      <c r="B7321" s="59" t="s">
        <v>7925</v>
      </c>
      <c r="C7321" s="60" t="s">
        <v>669</v>
      </c>
    </row>
    <row r="7322" spans="1:3">
      <c r="A7322" s="60"/>
      <c r="B7322" s="59" t="s">
        <v>7925</v>
      </c>
      <c r="C7322" s="60" t="s">
        <v>7929</v>
      </c>
    </row>
    <row r="7323" spans="1:3">
      <c r="A7323" s="60" t="s">
        <v>7930</v>
      </c>
      <c r="B7323" s="59" t="s">
        <v>7930</v>
      </c>
      <c r="C7323" s="60" t="s">
        <v>7931</v>
      </c>
    </row>
    <row r="7324" spans="1:3">
      <c r="A7324" s="60" t="s">
        <v>7932</v>
      </c>
      <c r="B7324" s="59" t="s">
        <v>7932</v>
      </c>
      <c r="C7324" s="60" t="s">
        <v>7931</v>
      </c>
    </row>
    <row r="7325" spans="1:3">
      <c r="A7325" s="60"/>
      <c r="B7325" s="59" t="s">
        <v>7932</v>
      </c>
      <c r="C7325" s="60" t="s">
        <v>655</v>
      </c>
    </row>
    <row r="7326" spans="1:3" ht="30">
      <c r="A7326" s="60"/>
      <c r="B7326" s="59" t="s">
        <v>7932</v>
      </c>
      <c r="C7326" s="60" t="s">
        <v>7933</v>
      </c>
    </row>
    <row r="7327" spans="1:3" ht="30">
      <c r="A7327" s="60"/>
      <c r="B7327" s="59" t="s">
        <v>7932</v>
      </c>
      <c r="C7327" s="60" t="s">
        <v>7934</v>
      </c>
    </row>
    <row r="7328" spans="1:3">
      <c r="A7328" s="60"/>
      <c r="B7328" s="59" t="s">
        <v>7932</v>
      </c>
      <c r="C7328" s="60" t="s">
        <v>7935</v>
      </c>
    </row>
    <row r="7329" spans="1:3">
      <c r="A7329" s="60"/>
      <c r="B7329" s="59" t="s">
        <v>7932</v>
      </c>
      <c r="C7329" s="60" t="s">
        <v>669</v>
      </c>
    </row>
    <row r="7330" spans="1:3">
      <c r="A7330" s="60"/>
      <c r="B7330" s="59" t="s">
        <v>7932</v>
      </c>
      <c r="C7330" s="60" t="s">
        <v>7936</v>
      </c>
    </row>
    <row r="7331" spans="1:3">
      <c r="A7331" s="60"/>
      <c r="B7331" s="59" t="s">
        <v>7932</v>
      </c>
      <c r="C7331" s="60" t="s">
        <v>7937</v>
      </c>
    </row>
    <row r="7332" spans="1:3">
      <c r="A7332" s="60"/>
      <c r="B7332" s="59" t="s">
        <v>7932</v>
      </c>
      <c r="C7332" s="60" t="s">
        <v>7938</v>
      </c>
    </row>
    <row r="7333" spans="1:3">
      <c r="A7333" s="60" t="s">
        <v>7939</v>
      </c>
      <c r="B7333" s="59" t="s">
        <v>7939</v>
      </c>
      <c r="C7333" s="60" t="s">
        <v>7940</v>
      </c>
    </row>
    <row r="7334" spans="1:3">
      <c r="A7334" s="60"/>
      <c r="B7334" s="59" t="s">
        <v>7939</v>
      </c>
      <c r="C7334" s="60" t="s">
        <v>655</v>
      </c>
    </row>
    <row r="7335" spans="1:3" ht="30">
      <c r="A7335" s="60"/>
      <c r="B7335" s="59" t="s">
        <v>7939</v>
      </c>
      <c r="C7335" s="62" t="s">
        <v>7941</v>
      </c>
    </row>
    <row r="7336" spans="1:3">
      <c r="A7336" s="60" t="s">
        <v>7942</v>
      </c>
      <c r="B7336" s="59" t="s">
        <v>7942</v>
      </c>
      <c r="C7336" s="62" t="s">
        <v>7943</v>
      </c>
    </row>
    <row r="7337" spans="1:3">
      <c r="A7337" s="60"/>
      <c r="B7337" s="59" t="s">
        <v>7942</v>
      </c>
      <c r="C7337" s="62" t="s">
        <v>655</v>
      </c>
    </row>
    <row r="7338" spans="1:3" ht="30">
      <c r="A7338" s="60"/>
      <c r="B7338" s="59" t="s">
        <v>7942</v>
      </c>
      <c r="C7338" s="62" t="s">
        <v>7944</v>
      </c>
    </row>
    <row r="7339" spans="1:3">
      <c r="A7339" s="58" t="s">
        <v>7945</v>
      </c>
      <c r="B7339" s="59" t="s">
        <v>7945</v>
      </c>
      <c r="C7339" s="60" t="s">
        <v>7946</v>
      </c>
    </row>
    <row r="7340" spans="1:3">
      <c r="A7340" s="58"/>
      <c r="B7340" s="59" t="s">
        <v>7945</v>
      </c>
      <c r="C7340" s="60" t="s">
        <v>655</v>
      </c>
    </row>
    <row r="7341" spans="1:3">
      <c r="A7341" s="58"/>
      <c r="B7341" s="59" t="s">
        <v>7945</v>
      </c>
      <c r="C7341" s="60" t="s">
        <v>7947</v>
      </c>
    </row>
    <row r="7342" spans="1:3">
      <c r="A7342" s="58"/>
      <c r="B7342" s="59" t="s">
        <v>7945</v>
      </c>
      <c r="C7342" s="60" t="s">
        <v>7948</v>
      </c>
    </row>
    <row r="7343" spans="1:3">
      <c r="A7343" s="58" t="s">
        <v>7949</v>
      </c>
      <c r="B7343" s="59" t="s">
        <v>7949</v>
      </c>
      <c r="C7343" s="58" t="s">
        <v>7950</v>
      </c>
    </row>
    <row r="7344" spans="1:3">
      <c r="A7344" s="60"/>
      <c r="B7344" s="59" t="s">
        <v>7949</v>
      </c>
      <c r="C7344" s="60" t="s">
        <v>655</v>
      </c>
    </row>
    <row r="7345" spans="1:3" ht="45">
      <c r="A7345" s="60"/>
      <c r="B7345" s="59" t="s">
        <v>7949</v>
      </c>
      <c r="C7345" s="60" t="s">
        <v>7951</v>
      </c>
    </row>
    <row r="7346" spans="1:3">
      <c r="A7346" s="60"/>
      <c r="B7346" s="59" t="s">
        <v>7949</v>
      </c>
      <c r="C7346" s="60" t="s">
        <v>657</v>
      </c>
    </row>
    <row r="7347" spans="1:3">
      <c r="A7347" s="60"/>
      <c r="B7347" s="59" t="s">
        <v>7949</v>
      </c>
      <c r="C7347" s="60" t="s">
        <v>7952</v>
      </c>
    </row>
    <row r="7348" spans="1:3">
      <c r="A7348" s="60" t="s">
        <v>7953</v>
      </c>
      <c r="B7348" s="59" t="s">
        <v>7953</v>
      </c>
      <c r="C7348" s="60" t="s">
        <v>7954</v>
      </c>
    </row>
    <row r="7349" spans="1:3">
      <c r="A7349" s="60" t="s">
        <v>7955</v>
      </c>
      <c r="B7349" s="59" t="s">
        <v>7955</v>
      </c>
      <c r="C7349" s="62" t="s">
        <v>7954</v>
      </c>
    </row>
    <row r="7350" spans="1:3">
      <c r="A7350" s="60"/>
      <c r="B7350" s="59" t="s">
        <v>7955</v>
      </c>
      <c r="C7350" s="62" t="s">
        <v>655</v>
      </c>
    </row>
    <row r="7351" spans="1:3" ht="30">
      <c r="A7351" s="58"/>
      <c r="B7351" s="59" t="s">
        <v>7955</v>
      </c>
      <c r="C7351" s="58" t="s">
        <v>7956</v>
      </c>
    </row>
    <row r="7352" spans="1:3">
      <c r="A7352" s="58"/>
      <c r="B7352" s="59" t="s">
        <v>7955</v>
      </c>
      <c r="C7352" s="60" t="s">
        <v>655</v>
      </c>
    </row>
    <row r="7353" spans="1:3">
      <c r="A7353" s="58"/>
      <c r="B7353" s="59" t="s">
        <v>7955</v>
      </c>
      <c r="C7353" s="60" t="s">
        <v>7957</v>
      </c>
    </row>
    <row r="7354" spans="1:3">
      <c r="A7354" s="58"/>
      <c r="B7354" s="59" t="s">
        <v>7955</v>
      </c>
      <c r="C7354" s="60" t="s">
        <v>7958</v>
      </c>
    </row>
    <row r="7355" spans="1:3">
      <c r="A7355" s="58"/>
      <c r="B7355" s="59" t="s">
        <v>7955</v>
      </c>
      <c r="C7355" s="60" t="s">
        <v>7959</v>
      </c>
    </row>
    <row r="7356" spans="1:3">
      <c r="A7356" s="58"/>
      <c r="B7356" s="59" t="s">
        <v>7955</v>
      </c>
      <c r="C7356" s="61" t="s">
        <v>7960</v>
      </c>
    </row>
    <row r="7357" spans="1:3">
      <c r="A7357" s="58"/>
      <c r="B7357" s="59" t="s">
        <v>7955</v>
      </c>
      <c r="C7357" s="58" t="s">
        <v>7961</v>
      </c>
    </row>
    <row r="7358" spans="1:3">
      <c r="A7358" s="58"/>
      <c r="B7358" s="59" t="s">
        <v>7955</v>
      </c>
      <c r="C7358" s="58" t="s">
        <v>669</v>
      </c>
    </row>
    <row r="7359" spans="1:3">
      <c r="A7359" s="58"/>
      <c r="B7359" s="59" t="s">
        <v>7955</v>
      </c>
      <c r="C7359" s="58" t="s">
        <v>7962</v>
      </c>
    </row>
    <row r="7360" spans="1:3">
      <c r="A7360" s="58" t="s">
        <v>7963</v>
      </c>
      <c r="B7360" s="59" t="s">
        <v>7963</v>
      </c>
      <c r="C7360" s="58" t="s">
        <v>7964</v>
      </c>
    </row>
    <row r="7361" spans="1:3">
      <c r="A7361" s="58" t="s">
        <v>7965</v>
      </c>
      <c r="B7361" s="59" t="s">
        <v>7965</v>
      </c>
      <c r="C7361" s="58" t="s">
        <v>7966</v>
      </c>
    </row>
    <row r="7362" spans="1:3">
      <c r="A7362" s="58" t="s">
        <v>469</v>
      </c>
      <c r="B7362" s="59" t="s">
        <v>469</v>
      </c>
      <c r="C7362" s="58" t="s">
        <v>7967</v>
      </c>
    </row>
    <row r="7363" spans="1:3">
      <c r="A7363" s="58" t="s">
        <v>231</v>
      </c>
      <c r="B7363" s="59" t="s">
        <v>231</v>
      </c>
      <c r="C7363" s="58" t="s">
        <v>7968</v>
      </c>
    </row>
    <row r="7364" spans="1:3">
      <c r="A7364" s="58"/>
      <c r="B7364" s="59" t="s">
        <v>231</v>
      </c>
      <c r="C7364" s="58" t="s">
        <v>655</v>
      </c>
    </row>
    <row r="7365" spans="1:3" ht="30">
      <c r="A7365" s="58"/>
      <c r="B7365" s="59" t="s">
        <v>231</v>
      </c>
      <c r="C7365" s="58" t="s">
        <v>7969</v>
      </c>
    </row>
    <row r="7366" spans="1:3">
      <c r="A7366" s="58"/>
      <c r="B7366" s="59" t="s">
        <v>231</v>
      </c>
      <c r="C7366" s="58" t="s">
        <v>669</v>
      </c>
    </row>
    <row r="7367" spans="1:3">
      <c r="A7367" s="58"/>
      <c r="B7367" s="59" t="s">
        <v>231</v>
      </c>
      <c r="C7367" s="58" t="s">
        <v>7970</v>
      </c>
    </row>
    <row r="7368" spans="1:3">
      <c r="A7368" s="58"/>
      <c r="B7368" s="59" t="s">
        <v>231</v>
      </c>
      <c r="C7368" s="58" t="s">
        <v>7971</v>
      </c>
    </row>
    <row r="7369" spans="1:3">
      <c r="A7369" s="58" t="s">
        <v>7972</v>
      </c>
      <c r="B7369" s="59" t="s">
        <v>7972</v>
      </c>
      <c r="C7369" s="58" t="s">
        <v>7973</v>
      </c>
    </row>
    <row r="7370" spans="1:3">
      <c r="A7370" s="58"/>
      <c r="B7370" s="59" t="s">
        <v>7972</v>
      </c>
      <c r="C7370" s="58" t="s">
        <v>655</v>
      </c>
    </row>
    <row r="7371" spans="1:3">
      <c r="A7371" s="58"/>
      <c r="B7371" s="59" t="s">
        <v>7972</v>
      </c>
      <c r="C7371" s="58" t="s">
        <v>7974</v>
      </c>
    </row>
    <row r="7372" spans="1:3" ht="60">
      <c r="A7372" s="58"/>
      <c r="B7372" s="59" t="s">
        <v>7972</v>
      </c>
      <c r="C7372" s="58" t="s">
        <v>7975</v>
      </c>
    </row>
    <row r="7373" spans="1:3" ht="30">
      <c r="A7373" s="58"/>
      <c r="B7373" s="59" t="s">
        <v>7972</v>
      </c>
      <c r="C7373" s="58" t="s">
        <v>7976</v>
      </c>
    </row>
    <row r="7374" spans="1:3">
      <c r="A7374" s="58"/>
      <c r="B7374" s="59" t="s">
        <v>7972</v>
      </c>
      <c r="C7374" s="60" t="s">
        <v>7977</v>
      </c>
    </row>
    <row r="7375" spans="1:3" ht="30">
      <c r="A7375" s="58"/>
      <c r="B7375" s="59" t="s">
        <v>7972</v>
      </c>
      <c r="C7375" s="60" t="s">
        <v>7978</v>
      </c>
    </row>
    <row r="7376" spans="1:3">
      <c r="A7376" s="58"/>
      <c r="B7376" s="59" t="s">
        <v>7972</v>
      </c>
      <c r="C7376" s="58" t="s">
        <v>669</v>
      </c>
    </row>
    <row r="7377" spans="1:3">
      <c r="A7377" s="58"/>
      <c r="B7377" s="59" t="s">
        <v>7972</v>
      </c>
      <c r="C7377" s="58" t="s">
        <v>7979</v>
      </c>
    </row>
    <row r="7378" spans="1:3">
      <c r="A7378" s="58"/>
      <c r="B7378" s="59" t="s">
        <v>7972</v>
      </c>
      <c r="C7378" s="58" t="s">
        <v>7980</v>
      </c>
    </row>
    <row r="7379" spans="1:3">
      <c r="A7379" s="58"/>
      <c r="B7379" s="59" t="s">
        <v>7972</v>
      </c>
      <c r="C7379" s="58" t="s">
        <v>7981</v>
      </c>
    </row>
    <row r="7380" spans="1:3">
      <c r="A7380" s="58"/>
      <c r="B7380" s="59" t="s">
        <v>7972</v>
      </c>
      <c r="C7380" s="60" t="s">
        <v>7982</v>
      </c>
    </row>
    <row r="7381" spans="1:3">
      <c r="A7381" s="58"/>
      <c r="B7381" s="59" t="s">
        <v>7972</v>
      </c>
      <c r="C7381" s="60" t="s">
        <v>7983</v>
      </c>
    </row>
    <row r="7382" spans="1:3">
      <c r="A7382" s="58"/>
      <c r="B7382" s="59" t="s">
        <v>7972</v>
      </c>
      <c r="C7382" s="58" t="s">
        <v>7984</v>
      </c>
    </row>
    <row r="7383" spans="1:3">
      <c r="A7383" s="58"/>
      <c r="B7383" s="59" t="s">
        <v>7972</v>
      </c>
      <c r="C7383" s="58" t="s">
        <v>46687</v>
      </c>
    </row>
    <row r="7384" spans="1:3">
      <c r="A7384" s="58" t="s">
        <v>7985</v>
      </c>
      <c r="B7384" s="59" t="s">
        <v>7985</v>
      </c>
      <c r="C7384" s="58" t="s">
        <v>7986</v>
      </c>
    </row>
    <row r="7385" spans="1:3">
      <c r="A7385" s="58"/>
      <c r="B7385" s="59" t="s">
        <v>7985</v>
      </c>
      <c r="C7385" s="58" t="s">
        <v>655</v>
      </c>
    </row>
    <row r="7386" spans="1:3">
      <c r="A7386" s="58"/>
      <c r="B7386" s="59" t="s">
        <v>7985</v>
      </c>
      <c r="C7386" s="58" t="s">
        <v>7987</v>
      </c>
    </row>
    <row r="7387" spans="1:3">
      <c r="A7387" s="58"/>
      <c r="B7387" s="59" t="s">
        <v>7985</v>
      </c>
      <c r="C7387" s="58" t="s">
        <v>657</v>
      </c>
    </row>
    <row r="7388" spans="1:3">
      <c r="A7388" s="58"/>
      <c r="B7388" s="59" t="s">
        <v>7985</v>
      </c>
      <c r="C7388" s="58" t="s">
        <v>7988</v>
      </c>
    </row>
    <row r="7389" spans="1:3">
      <c r="A7389" s="58"/>
      <c r="B7389" s="59" t="s">
        <v>7985</v>
      </c>
      <c r="C7389" s="58" t="s">
        <v>7989</v>
      </c>
    </row>
    <row r="7390" spans="1:3">
      <c r="A7390" s="58" t="s">
        <v>416</v>
      </c>
      <c r="B7390" s="59" t="s">
        <v>416</v>
      </c>
      <c r="C7390" s="58" t="s">
        <v>7990</v>
      </c>
    </row>
    <row r="7391" spans="1:3">
      <c r="A7391" s="58"/>
      <c r="B7391" s="59" t="s">
        <v>416</v>
      </c>
      <c r="C7391" s="58" t="s">
        <v>655</v>
      </c>
    </row>
    <row r="7392" spans="1:3">
      <c r="A7392" s="58"/>
      <c r="B7392" s="59" t="s">
        <v>416</v>
      </c>
      <c r="C7392" s="58" t="s">
        <v>7991</v>
      </c>
    </row>
    <row r="7393" spans="1:3">
      <c r="A7393" s="58"/>
      <c r="B7393" s="59" t="s">
        <v>416</v>
      </c>
      <c r="C7393" s="58" t="s">
        <v>7989</v>
      </c>
    </row>
    <row r="7394" spans="1:3">
      <c r="A7394" s="58" t="s">
        <v>7992</v>
      </c>
      <c r="B7394" s="59" t="s">
        <v>7992</v>
      </c>
      <c r="C7394" s="58" t="s">
        <v>7993</v>
      </c>
    </row>
    <row r="7395" spans="1:3">
      <c r="A7395" s="58"/>
      <c r="B7395" s="59" t="s">
        <v>7992</v>
      </c>
      <c r="C7395" s="60" t="s">
        <v>655</v>
      </c>
    </row>
    <row r="7396" spans="1:3" ht="30">
      <c r="A7396" s="58"/>
      <c r="B7396" s="59" t="s">
        <v>7992</v>
      </c>
      <c r="C7396" s="60" t="s">
        <v>41350</v>
      </c>
    </row>
    <row r="7397" spans="1:3">
      <c r="A7397" s="58"/>
      <c r="B7397" s="59" t="s">
        <v>7992</v>
      </c>
      <c r="C7397" s="58" t="s">
        <v>669</v>
      </c>
    </row>
    <row r="7398" spans="1:3">
      <c r="A7398" s="58"/>
      <c r="B7398" s="59" t="s">
        <v>7992</v>
      </c>
      <c r="C7398" s="58" t="s">
        <v>41351</v>
      </c>
    </row>
    <row r="7399" spans="1:3">
      <c r="A7399" s="58"/>
      <c r="B7399" s="59" t="s">
        <v>7992</v>
      </c>
      <c r="C7399" s="58" t="s">
        <v>7994</v>
      </c>
    </row>
    <row r="7400" spans="1:3">
      <c r="A7400" s="58" t="s">
        <v>7995</v>
      </c>
      <c r="B7400" s="59" t="s">
        <v>7995</v>
      </c>
      <c r="C7400" s="58" t="s">
        <v>41352</v>
      </c>
    </row>
    <row r="7401" spans="1:3">
      <c r="A7401" s="58"/>
      <c r="B7401" s="59" t="s">
        <v>7995</v>
      </c>
      <c r="C7401" s="58" t="s">
        <v>657</v>
      </c>
    </row>
    <row r="7402" spans="1:3">
      <c r="A7402" s="58"/>
      <c r="B7402" s="59" t="s">
        <v>7995</v>
      </c>
      <c r="C7402" s="58" t="s">
        <v>46323</v>
      </c>
    </row>
    <row r="7403" spans="1:3">
      <c r="A7403" s="58"/>
      <c r="B7403" s="59" t="s">
        <v>7995</v>
      </c>
      <c r="C7403" s="58" t="s">
        <v>669</v>
      </c>
    </row>
    <row r="7404" spans="1:3" ht="30">
      <c r="A7404" s="58"/>
      <c r="B7404" s="59" t="s">
        <v>7995</v>
      </c>
      <c r="C7404" s="60" t="s">
        <v>46324</v>
      </c>
    </row>
    <row r="7405" spans="1:3" ht="30">
      <c r="A7405" s="58"/>
      <c r="B7405" s="59" t="s">
        <v>7995</v>
      </c>
      <c r="C7405" s="60" t="s">
        <v>46325</v>
      </c>
    </row>
    <row r="7406" spans="1:3">
      <c r="A7406" s="58" t="s">
        <v>7996</v>
      </c>
      <c r="B7406" s="59" t="s">
        <v>7996</v>
      </c>
      <c r="C7406" s="60" t="s">
        <v>41353</v>
      </c>
    </row>
    <row r="7407" spans="1:3">
      <c r="A7407" s="58" t="s">
        <v>7997</v>
      </c>
      <c r="B7407" s="59" t="s">
        <v>7997</v>
      </c>
      <c r="C7407" s="60" t="s">
        <v>7998</v>
      </c>
    </row>
    <row r="7408" spans="1:3">
      <c r="A7408" s="58"/>
      <c r="B7408" s="59" t="s">
        <v>7997</v>
      </c>
      <c r="C7408" s="58" t="s">
        <v>657</v>
      </c>
    </row>
    <row r="7409" spans="1:3">
      <c r="A7409" s="58"/>
      <c r="B7409" s="59" t="s">
        <v>7997</v>
      </c>
      <c r="C7409" s="60" t="s">
        <v>46323</v>
      </c>
    </row>
    <row r="7410" spans="1:3" ht="30">
      <c r="A7410" s="58" t="s">
        <v>7999</v>
      </c>
      <c r="B7410" s="59" t="s">
        <v>7999</v>
      </c>
      <c r="C7410" s="60" t="s">
        <v>8000</v>
      </c>
    </row>
    <row r="7411" spans="1:3">
      <c r="A7411" s="58"/>
      <c r="B7411" s="59" t="s">
        <v>7999</v>
      </c>
      <c r="C7411" s="60" t="s">
        <v>655</v>
      </c>
    </row>
    <row r="7412" spans="1:3" ht="75">
      <c r="A7412" s="58"/>
      <c r="B7412" s="59" t="s">
        <v>7999</v>
      </c>
      <c r="C7412" s="60" t="s">
        <v>41354</v>
      </c>
    </row>
    <row r="7413" spans="1:3" ht="30">
      <c r="A7413" s="58"/>
      <c r="B7413" s="59" t="s">
        <v>7999</v>
      </c>
      <c r="C7413" s="60" t="s">
        <v>8001</v>
      </c>
    </row>
    <row r="7414" spans="1:3">
      <c r="A7414" s="58"/>
      <c r="B7414" s="59" t="s">
        <v>7999</v>
      </c>
      <c r="C7414" s="60" t="s">
        <v>8002</v>
      </c>
    </row>
    <row r="7415" spans="1:3">
      <c r="A7415" s="58"/>
      <c r="B7415" s="59" t="s">
        <v>7999</v>
      </c>
      <c r="C7415" s="60" t="s">
        <v>8003</v>
      </c>
    </row>
    <row r="7416" spans="1:3">
      <c r="A7416" s="58"/>
      <c r="B7416" s="59" t="s">
        <v>7999</v>
      </c>
      <c r="C7416" s="58" t="s">
        <v>8004</v>
      </c>
    </row>
    <row r="7417" spans="1:3">
      <c r="A7417" s="58"/>
      <c r="B7417" s="59" t="s">
        <v>7999</v>
      </c>
      <c r="C7417" s="58" t="s">
        <v>657</v>
      </c>
    </row>
    <row r="7418" spans="1:3">
      <c r="A7418" s="58"/>
      <c r="B7418" s="59" t="s">
        <v>7999</v>
      </c>
      <c r="C7418" s="58" t="s">
        <v>41355</v>
      </c>
    </row>
    <row r="7419" spans="1:3">
      <c r="A7419" s="58"/>
      <c r="B7419" s="59" t="s">
        <v>7999</v>
      </c>
      <c r="C7419" s="58" t="s">
        <v>41356</v>
      </c>
    </row>
    <row r="7420" spans="1:3">
      <c r="A7420" s="58"/>
      <c r="B7420" s="59" t="s">
        <v>7999</v>
      </c>
      <c r="C7420" s="58" t="s">
        <v>8005</v>
      </c>
    </row>
    <row r="7421" spans="1:3">
      <c r="A7421" s="58"/>
      <c r="B7421" s="59" t="s">
        <v>7999</v>
      </c>
      <c r="C7421" s="58" t="s">
        <v>669</v>
      </c>
    </row>
    <row r="7422" spans="1:3">
      <c r="A7422" s="58"/>
      <c r="B7422" s="59" t="s">
        <v>7999</v>
      </c>
      <c r="C7422" s="58" t="s">
        <v>8006</v>
      </c>
    </row>
    <row r="7423" spans="1:3">
      <c r="A7423" s="58"/>
      <c r="B7423" s="59" t="s">
        <v>7999</v>
      </c>
      <c r="C7423" s="58" t="s">
        <v>8007</v>
      </c>
    </row>
    <row r="7424" spans="1:3">
      <c r="A7424" s="58"/>
      <c r="B7424" s="59" t="s">
        <v>7999</v>
      </c>
      <c r="C7424" s="58" t="s">
        <v>8008</v>
      </c>
    </row>
    <row r="7425" spans="1:3">
      <c r="A7425" s="58"/>
      <c r="B7425" s="59" t="s">
        <v>7999</v>
      </c>
      <c r="C7425" s="58" t="s">
        <v>8009</v>
      </c>
    </row>
    <row r="7426" spans="1:3">
      <c r="A7426" s="58"/>
      <c r="B7426" s="59" t="s">
        <v>7999</v>
      </c>
      <c r="C7426" s="58" t="s">
        <v>8010</v>
      </c>
    </row>
    <row r="7427" spans="1:3">
      <c r="A7427" s="58"/>
      <c r="B7427" s="59" t="s">
        <v>7999</v>
      </c>
      <c r="C7427" s="58" t="s">
        <v>8011</v>
      </c>
    </row>
    <row r="7428" spans="1:3">
      <c r="A7428" s="58"/>
      <c r="B7428" s="59" t="s">
        <v>7999</v>
      </c>
      <c r="C7428" s="58" t="s">
        <v>6812</v>
      </c>
    </row>
    <row r="7429" spans="1:3" ht="30">
      <c r="A7429" s="58" t="s">
        <v>8012</v>
      </c>
      <c r="B7429" s="59" t="s">
        <v>8012</v>
      </c>
      <c r="C7429" s="58" t="s">
        <v>8013</v>
      </c>
    </row>
    <row r="7430" spans="1:3">
      <c r="A7430" s="58"/>
      <c r="B7430" s="59" t="s">
        <v>8012</v>
      </c>
      <c r="C7430" s="58" t="s">
        <v>657</v>
      </c>
    </row>
    <row r="7431" spans="1:3">
      <c r="A7431" s="58"/>
      <c r="B7431" s="59" t="s">
        <v>8012</v>
      </c>
      <c r="C7431" s="58" t="s">
        <v>46326</v>
      </c>
    </row>
    <row r="7432" spans="1:3">
      <c r="A7432" s="58"/>
      <c r="B7432" s="59" t="s">
        <v>8012</v>
      </c>
      <c r="C7432" s="60" t="s">
        <v>46327</v>
      </c>
    </row>
    <row r="7433" spans="1:3">
      <c r="A7433" s="58"/>
      <c r="B7433" s="59" t="s">
        <v>8012</v>
      </c>
      <c r="C7433" s="60" t="s">
        <v>46328</v>
      </c>
    </row>
    <row r="7434" spans="1:3">
      <c r="A7434" s="58" t="s">
        <v>8014</v>
      </c>
      <c r="B7434" s="59" t="s">
        <v>8014</v>
      </c>
      <c r="C7434" s="60" t="s">
        <v>8015</v>
      </c>
    </row>
    <row r="7435" spans="1:3" ht="30">
      <c r="A7435" s="58" t="s">
        <v>8016</v>
      </c>
      <c r="B7435" s="59" t="s">
        <v>8016</v>
      </c>
      <c r="C7435" s="60" t="s">
        <v>46329</v>
      </c>
    </row>
    <row r="7436" spans="1:3">
      <c r="A7436" s="58"/>
      <c r="B7436" s="59" t="s">
        <v>8016</v>
      </c>
      <c r="C7436" s="60" t="s">
        <v>46327</v>
      </c>
    </row>
    <row r="7437" spans="1:3">
      <c r="A7437" s="58"/>
      <c r="B7437" s="59" t="s">
        <v>8016</v>
      </c>
      <c r="C7437" s="60" t="s">
        <v>46328</v>
      </c>
    </row>
    <row r="7438" spans="1:3">
      <c r="A7438" s="58"/>
      <c r="B7438" s="59" t="s">
        <v>8016</v>
      </c>
      <c r="C7438" s="60" t="s">
        <v>669</v>
      </c>
    </row>
    <row r="7439" spans="1:3" ht="30">
      <c r="A7439" s="58"/>
      <c r="B7439" s="59" t="s">
        <v>8016</v>
      </c>
      <c r="C7439" s="60" t="s">
        <v>46330</v>
      </c>
    </row>
    <row r="7440" spans="1:3" ht="30">
      <c r="A7440" s="58" t="s">
        <v>8017</v>
      </c>
      <c r="B7440" s="59" t="s">
        <v>8017</v>
      </c>
      <c r="C7440" s="60" t="s">
        <v>8018</v>
      </c>
    </row>
    <row r="7441" spans="1:3">
      <c r="A7441" s="58" t="s">
        <v>37834</v>
      </c>
      <c r="B7441" s="59" t="s">
        <v>37834</v>
      </c>
      <c r="C7441" s="60" t="s">
        <v>41362</v>
      </c>
    </row>
    <row r="7442" spans="1:3">
      <c r="A7442" s="58"/>
      <c r="B7442" s="59" t="s">
        <v>37834</v>
      </c>
      <c r="C7442" s="60" t="s">
        <v>657</v>
      </c>
    </row>
    <row r="7443" spans="1:3">
      <c r="A7443" s="58"/>
      <c r="B7443" s="59" t="s">
        <v>37834</v>
      </c>
      <c r="C7443" s="60" t="s">
        <v>41363</v>
      </c>
    </row>
    <row r="7444" spans="1:3">
      <c r="A7444" s="58"/>
      <c r="B7444" s="59" t="s">
        <v>37834</v>
      </c>
      <c r="C7444" s="60" t="s">
        <v>41364</v>
      </c>
    </row>
    <row r="7445" spans="1:3">
      <c r="A7445" s="58"/>
      <c r="B7445" s="59" t="s">
        <v>37834</v>
      </c>
      <c r="C7445" s="58" t="s">
        <v>41365</v>
      </c>
    </row>
    <row r="7446" spans="1:3">
      <c r="A7446" s="58" t="s">
        <v>37835</v>
      </c>
      <c r="B7446" s="59" t="s">
        <v>37835</v>
      </c>
      <c r="C7446" s="58" t="s">
        <v>8031</v>
      </c>
    </row>
    <row r="7447" spans="1:3">
      <c r="A7447" s="58"/>
      <c r="B7447" s="59" t="s">
        <v>37835</v>
      </c>
      <c r="C7447" s="58" t="s">
        <v>657</v>
      </c>
    </row>
    <row r="7448" spans="1:3">
      <c r="A7448" s="58"/>
      <c r="B7448" s="59" t="s">
        <v>37835</v>
      </c>
      <c r="C7448" s="58" t="s">
        <v>46331</v>
      </c>
    </row>
    <row r="7449" spans="1:3">
      <c r="A7449" s="58" t="s">
        <v>8019</v>
      </c>
      <c r="B7449" s="59" t="s">
        <v>8019</v>
      </c>
      <c r="C7449" s="58" t="s">
        <v>8020</v>
      </c>
    </row>
    <row r="7450" spans="1:3">
      <c r="A7450" s="58"/>
      <c r="B7450" s="59" t="s">
        <v>8019</v>
      </c>
      <c r="C7450" s="58" t="s">
        <v>655</v>
      </c>
    </row>
    <row r="7451" spans="1:3" ht="60">
      <c r="A7451" s="58"/>
      <c r="B7451" s="59" t="s">
        <v>8019</v>
      </c>
      <c r="C7451" s="58" t="s">
        <v>8021</v>
      </c>
    </row>
    <row r="7452" spans="1:3" ht="30">
      <c r="A7452" s="58"/>
      <c r="B7452" s="59" t="s">
        <v>8019</v>
      </c>
      <c r="C7452" s="60" t="s">
        <v>8022</v>
      </c>
    </row>
    <row r="7453" spans="1:3">
      <c r="A7453" s="58" t="s">
        <v>8023</v>
      </c>
      <c r="B7453" s="59" t="s">
        <v>8023</v>
      </c>
      <c r="C7453" s="60" t="s">
        <v>41366</v>
      </c>
    </row>
    <row r="7454" spans="1:3">
      <c r="A7454" s="58"/>
      <c r="B7454" s="59" t="s">
        <v>8023</v>
      </c>
      <c r="C7454" s="58" t="s">
        <v>655</v>
      </c>
    </row>
    <row r="7455" spans="1:3" ht="150">
      <c r="A7455" s="58"/>
      <c r="B7455" s="59" t="s">
        <v>8023</v>
      </c>
      <c r="C7455" s="58" t="s">
        <v>46688</v>
      </c>
    </row>
    <row r="7456" spans="1:3">
      <c r="A7456" s="58"/>
      <c r="B7456" s="59" t="s">
        <v>8023</v>
      </c>
      <c r="C7456" s="58" t="s">
        <v>46689</v>
      </c>
    </row>
    <row r="7457" spans="1:3">
      <c r="A7457" s="58" t="s">
        <v>8024</v>
      </c>
      <c r="B7457" s="59" t="s">
        <v>8024</v>
      </c>
      <c r="C7457" s="58" t="s">
        <v>8025</v>
      </c>
    </row>
    <row r="7458" spans="1:3">
      <c r="A7458" s="58" t="s">
        <v>8026</v>
      </c>
      <c r="B7458" s="59" t="s">
        <v>8026</v>
      </c>
      <c r="C7458" s="60" t="s">
        <v>46690</v>
      </c>
    </row>
    <row r="7459" spans="1:3">
      <c r="A7459" s="58"/>
      <c r="B7459" s="59" t="s">
        <v>8026</v>
      </c>
      <c r="C7459" s="60" t="s">
        <v>655</v>
      </c>
    </row>
    <row r="7460" spans="1:3" ht="30">
      <c r="A7460" s="58"/>
      <c r="B7460" s="59" t="s">
        <v>8026</v>
      </c>
      <c r="C7460" s="60" t="s">
        <v>46691</v>
      </c>
    </row>
    <row r="7461" spans="1:3">
      <c r="A7461" s="58"/>
      <c r="B7461" s="59" t="s">
        <v>8026</v>
      </c>
      <c r="C7461" s="58" t="s">
        <v>669</v>
      </c>
    </row>
    <row r="7462" spans="1:3" ht="30">
      <c r="A7462" s="58"/>
      <c r="B7462" s="59" t="s">
        <v>8026</v>
      </c>
      <c r="C7462" s="58" t="s">
        <v>46692</v>
      </c>
    </row>
    <row r="7463" spans="1:3">
      <c r="A7463" s="58" t="s">
        <v>8027</v>
      </c>
      <c r="B7463" s="59" t="s">
        <v>8027</v>
      </c>
      <c r="C7463" s="58" t="s">
        <v>46693</v>
      </c>
    </row>
    <row r="7464" spans="1:3">
      <c r="A7464" s="58"/>
      <c r="B7464" s="59" t="s">
        <v>8027</v>
      </c>
      <c r="C7464" s="58" t="s">
        <v>655</v>
      </c>
    </row>
    <row r="7465" spans="1:3" ht="30">
      <c r="A7465" s="58"/>
      <c r="B7465" s="59" t="s">
        <v>8027</v>
      </c>
      <c r="C7465" s="58" t="s">
        <v>46694</v>
      </c>
    </row>
    <row r="7466" spans="1:3">
      <c r="A7466" s="58"/>
      <c r="B7466" s="59" t="s">
        <v>8027</v>
      </c>
      <c r="C7466" s="58" t="s">
        <v>46695</v>
      </c>
    </row>
    <row r="7467" spans="1:3">
      <c r="A7467" s="58"/>
      <c r="B7467" s="59" t="s">
        <v>8027</v>
      </c>
      <c r="C7467" s="58" t="s">
        <v>669</v>
      </c>
    </row>
    <row r="7468" spans="1:3" ht="30">
      <c r="A7468" s="58"/>
      <c r="B7468" s="59" t="s">
        <v>8027</v>
      </c>
      <c r="C7468" s="58" t="s">
        <v>46696</v>
      </c>
    </row>
    <row r="7469" spans="1:3">
      <c r="A7469" s="58" t="s">
        <v>8028</v>
      </c>
      <c r="B7469" s="59" t="s">
        <v>8028</v>
      </c>
      <c r="C7469" s="61" t="s">
        <v>46697</v>
      </c>
    </row>
    <row r="7470" spans="1:3">
      <c r="A7470" s="58" t="s">
        <v>8029</v>
      </c>
      <c r="B7470" s="59" t="s">
        <v>8029</v>
      </c>
      <c r="C7470" s="58" t="s">
        <v>46698</v>
      </c>
    </row>
    <row r="7471" spans="1:3">
      <c r="A7471" s="58"/>
      <c r="B7471" s="59" t="s">
        <v>8029</v>
      </c>
      <c r="C7471" s="58" t="s">
        <v>655</v>
      </c>
    </row>
    <row r="7472" spans="1:3" ht="30">
      <c r="A7472" s="58"/>
      <c r="B7472" s="59" t="s">
        <v>8029</v>
      </c>
      <c r="C7472" s="58" t="s">
        <v>46699</v>
      </c>
    </row>
    <row r="7473" spans="1:3">
      <c r="A7473" s="58" t="s">
        <v>8030</v>
      </c>
      <c r="B7473" s="59" t="s">
        <v>8030</v>
      </c>
      <c r="C7473" s="58" t="s">
        <v>46700</v>
      </c>
    </row>
    <row r="7474" spans="1:3">
      <c r="A7474" s="58"/>
      <c r="B7474" s="59" t="s">
        <v>8030</v>
      </c>
      <c r="C7474" s="58" t="s">
        <v>655</v>
      </c>
    </row>
    <row r="7475" spans="1:3" ht="30">
      <c r="A7475" s="58"/>
      <c r="B7475" s="59" t="s">
        <v>8030</v>
      </c>
      <c r="C7475" s="58" t="s">
        <v>46701</v>
      </c>
    </row>
    <row r="7476" spans="1:3">
      <c r="A7476" s="58" t="s">
        <v>8033</v>
      </c>
      <c r="B7476" s="59" t="s">
        <v>8033</v>
      </c>
      <c r="C7476" s="58" t="s">
        <v>8034</v>
      </c>
    </row>
    <row r="7477" spans="1:3">
      <c r="A7477" s="58" t="s">
        <v>8035</v>
      </c>
      <c r="B7477" s="59" t="s">
        <v>8035</v>
      </c>
      <c r="C7477" s="58" t="s">
        <v>8036</v>
      </c>
    </row>
    <row r="7478" spans="1:3">
      <c r="A7478" s="58"/>
      <c r="B7478" s="59" t="s">
        <v>8035</v>
      </c>
      <c r="C7478" s="58" t="s">
        <v>655</v>
      </c>
    </row>
    <row r="7479" spans="1:3" ht="30">
      <c r="A7479" s="58"/>
      <c r="B7479" s="59" t="s">
        <v>8035</v>
      </c>
      <c r="C7479" s="58" t="s">
        <v>8037</v>
      </c>
    </row>
    <row r="7480" spans="1:3">
      <c r="A7480" s="58"/>
      <c r="B7480" s="59" t="s">
        <v>8035</v>
      </c>
      <c r="C7480" s="60" t="s">
        <v>8038</v>
      </c>
    </row>
    <row r="7481" spans="1:3">
      <c r="A7481" s="58" t="s">
        <v>8039</v>
      </c>
      <c r="B7481" s="59" t="s">
        <v>8039</v>
      </c>
      <c r="C7481" s="60" t="s">
        <v>8040</v>
      </c>
    </row>
    <row r="7482" spans="1:3">
      <c r="A7482" s="58" t="s">
        <v>8041</v>
      </c>
      <c r="B7482" s="59" t="s">
        <v>8041</v>
      </c>
      <c r="C7482" s="60" t="s">
        <v>8042</v>
      </c>
    </row>
    <row r="7483" spans="1:3">
      <c r="A7483" s="58"/>
      <c r="B7483" s="59" t="s">
        <v>8041</v>
      </c>
      <c r="C7483" s="60" t="s">
        <v>655</v>
      </c>
    </row>
    <row r="7484" spans="1:3">
      <c r="A7484" s="58"/>
      <c r="B7484" s="59" t="s">
        <v>8041</v>
      </c>
      <c r="C7484" s="60" t="s">
        <v>8043</v>
      </c>
    </row>
    <row r="7485" spans="1:3">
      <c r="A7485" s="58"/>
      <c r="B7485" s="59" t="s">
        <v>8041</v>
      </c>
      <c r="C7485" s="58" t="s">
        <v>8044</v>
      </c>
    </row>
    <row r="7486" spans="1:3">
      <c r="A7486" s="58"/>
      <c r="B7486" s="59" t="s">
        <v>8041</v>
      </c>
      <c r="C7486" s="58" t="s">
        <v>8045</v>
      </c>
    </row>
    <row r="7487" spans="1:3" ht="30">
      <c r="A7487" s="60" t="s">
        <v>8046</v>
      </c>
      <c r="B7487" s="59" t="s">
        <v>8046</v>
      </c>
      <c r="C7487" s="60" t="s">
        <v>8047</v>
      </c>
    </row>
    <row r="7488" spans="1:3">
      <c r="A7488" s="60"/>
      <c r="B7488" s="59" t="s">
        <v>8046</v>
      </c>
      <c r="C7488" s="60" t="s">
        <v>657</v>
      </c>
    </row>
    <row r="7489" spans="1:3">
      <c r="A7489" s="60"/>
      <c r="B7489" s="59" t="s">
        <v>8046</v>
      </c>
      <c r="C7489" s="60" t="s">
        <v>46332</v>
      </c>
    </row>
    <row r="7490" spans="1:3">
      <c r="A7490" s="60" t="s">
        <v>8048</v>
      </c>
      <c r="B7490" s="59" t="s">
        <v>8048</v>
      </c>
      <c r="C7490" s="60" t="s">
        <v>8049</v>
      </c>
    </row>
    <row r="7491" spans="1:3">
      <c r="A7491" s="60"/>
      <c r="B7491" s="59" t="s">
        <v>8048</v>
      </c>
      <c r="C7491" s="60" t="s">
        <v>655</v>
      </c>
    </row>
    <row r="7492" spans="1:3" ht="30">
      <c r="A7492" s="60"/>
      <c r="B7492" s="59" t="s">
        <v>8048</v>
      </c>
      <c r="C7492" s="60" t="s">
        <v>8050</v>
      </c>
    </row>
    <row r="7493" spans="1:3">
      <c r="A7493" s="58"/>
      <c r="B7493" s="59" t="s">
        <v>8048</v>
      </c>
      <c r="C7493" s="62" t="s">
        <v>8051</v>
      </c>
    </row>
    <row r="7494" spans="1:3">
      <c r="A7494" s="58"/>
      <c r="B7494" s="59" t="s">
        <v>8048</v>
      </c>
      <c r="C7494" s="58" t="s">
        <v>8052</v>
      </c>
    </row>
    <row r="7495" spans="1:3">
      <c r="A7495" s="58"/>
      <c r="B7495" s="59" t="s">
        <v>8048</v>
      </c>
      <c r="C7495" s="58" t="s">
        <v>8053</v>
      </c>
    </row>
    <row r="7496" spans="1:3">
      <c r="A7496" s="58" t="s">
        <v>8054</v>
      </c>
      <c r="B7496" s="59" t="s">
        <v>8054</v>
      </c>
      <c r="C7496" s="58" t="s">
        <v>8055</v>
      </c>
    </row>
    <row r="7497" spans="1:3">
      <c r="A7497" s="58"/>
      <c r="B7497" s="59" t="s">
        <v>8054</v>
      </c>
      <c r="C7497" s="58" t="s">
        <v>655</v>
      </c>
    </row>
    <row r="7498" spans="1:3">
      <c r="A7498" s="58"/>
      <c r="B7498" s="59" t="s">
        <v>8054</v>
      </c>
      <c r="C7498" s="61" t="s">
        <v>8056</v>
      </c>
    </row>
    <row r="7499" spans="1:3">
      <c r="A7499" s="58"/>
      <c r="B7499" s="59" t="s">
        <v>8054</v>
      </c>
      <c r="C7499" s="58" t="s">
        <v>8057</v>
      </c>
    </row>
    <row r="7500" spans="1:3">
      <c r="A7500" s="58"/>
      <c r="B7500" s="59" t="s">
        <v>8054</v>
      </c>
      <c r="C7500" s="58" t="s">
        <v>8058</v>
      </c>
    </row>
    <row r="7501" spans="1:3">
      <c r="A7501" s="60"/>
      <c r="B7501" s="59" t="s">
        <v>8054</v>
      </c>
      <c r="C7501" s="60" t="s">
        <v>8059</v>
      </c>
    </row>
    <row r="7502" spans="1:3">
      <c r="A7502" s="60"/>
      <c r="B7502" s="59" t="s">
        <v>8054</v>
      </c>
      <c r="C7502" s="60" t="s">
        <v>8060</v>
      </c>
    </row>
    <row r="7503" spans="1:3">
      <c r="A7503" s="60"/>
      <c r="B7503" s="59" t="s">
        <v>8054</v>
      </c>
      <c r="C7503" s="60" t="s">
        <v>8061</v>
      </c>
    </row>
    <row r="7504" spans="1:3">
      <c r="A7504" s="58"/>
      <c r="B7504" s="59" t="s">
        <v>8054</v>
      </c>
      <c r="C7504" s="58" t="s">
        <v>8062</v>
      </c>
    </row>
    <row r="7505" spans="1:3">
      <c r="A7505" s="58"/>
      <c r="B7505" s="59" t="s">
        <v>8054</v>
      </c>
      <c r="C7505" s="58" t="s">
        <v>8063</v>
      </c>
    </row>
    <row r="7506" spans="1:3">
      <c r="A7506" s="58"/>
      <c r="B7506" s="59" t="s">
        <v>8054</v>
      </c>
      <c r="C7506" s="58" t="s">
        <v>8064</v>
      </c>
    </row>
    <row r="7507" spans="1:3">
      <c r="A7507" s="58"/>
      <c r="B7507" s="59" t="s">
        <v>8054</v>
      </c>
      <c r="C7507" s="58" t="s">
        <v>657</v>
      </c>
    </row>
    <row r="7508" spans="1:3">
      <c r="A7508" s="58"/>
      <c r="B7508" s="59" t="s">
        <v>8054</v>
      </c>
      <c r="C7508" s="58" t="s">
        <v>46333</v>
      </c>
    </row>
    <row r="7509" spans="1:3">
      <c r="A7509" s="58" t="s">
        <v>8065</v>
      </c>
      <c r="B7509" s="59" t="s">
        <v>8065</v>
      </c>
      <c r="C7509" s="58" t="s">
        <v>8066</v>
      </c>
    </row>
    <row r="7510" spans="1:3">
      <c r="A7510" s="58"/>
      <c r="B7510" s="59" t="s">
        <v>8065</v>
      </c>
      <c r="C7510" s="58" t="s">
        <v>655</v>
      </c>
    </row>
    <row r="7511" spans="1:3">
      <c r="A7511" s="58"/>
      <c r="B7511" s="59" t="s">
        <v>8065</v>
      </c>
      <c r="C7511" s="61" t="s">
        <v>8067</v>
      </c>
    </row>
    <row r="7512" spans="1:3">
      <c r="A7512" s="58"/>
      <c r="B7512" s="59" t="s">
        <v>8065</v>
      </c>
      <c r="C7512" s="58" t="s">
        <v>8068</v>
      </c>
    </row>
    <row r="7513" spans="1:3">
      <c r="A7513" s="58"/>
      <c r="B7513" s="59" t="s">
        <v>8065</v>
      </c>
      <c r="C7513" s="60" t="s">
        <v>8069</v>
      </c>
    </row>
    <row r="7514" spans="1:3">
      <c r="A7514" s="58"/>
      <c r="B7514" s="59" t="s">
        <v>8065</v>
      </c>
      <c r="C7514" s="60" t="s">
        <v>8070</v>
      </c>
    </row>
    <row r="7515" spans="1:3">
      <c r="A7515" s="58" t="s">
        <v>8071</v>
      </c>
      <c r="B7515" s="59" t="s">
        <v>8071</v>
      </c>
      <c r="C7515" s="58" t="s">
        <v>8072</v>
      </c>
    </row>
    <row r="7516" spans="1:3">
      <c r="A7516" s="58" t="s">
        <v>8073</v>
      </c>
      <c r="B7516" s="59" t="s">
        <v>8073</v>
      </c>
      <c r="C7516" s="58" t="s">
        <v>8074</v>
      </c>
    </row>
    <row r="7517" spans="1:3">
      <c r="A7517" s="58" t="s">
        <v>8075</v>
      </c>
      <c r="B7517" s="59" t="s">
        <v>8075</v>
      </c>
      <c r="C7517" s="58" t="s">
        <v>8076</v>
      </c>
    </row>
    <row r="7518" spans="1:3">
      <c r="A7518" s="58" t="s">
        <v>8077</v>
      </c>
      <c r="B7518" s="59" t="s">
        <v>8077</v>
      </c>
      <c r="C7518" s="58" t="s">
        <v>8078</v>
      </c>
    </row>
    <row r="7519" spans="1:3">
      <c r="A7519" s="58" t="s">
        <v>8079</v>
      </c>
      <c r="B7519" s="59" t="s">
        <v>8079</v>
      </c>
      <c r="C7519" s="58" t="s">
        <v>8080</v>
      </c>
    </row>
    <row r="7520" spans="1:3">
      <c r="A7520" s="58" t="s">
        <v>8081</v>
      </c>
      <c r="B7520" s="59" t="s">
        <v>8081</v>
      </c>
      <c r="C7520" s="58" t="s">
        <v>8082</v>
      </c>
    </row>
    <row r="7521" spans="1:3">
      <c r="A7521" s="58" t="s">
        <v>8083</v>
      </c>
      <c r="B7521" s="59" t="s">
        <v>8083</v>
      </c>
      <c r="C7521" s="58" t="s">
        <v>8084</v>
      </c>
    </row>
    <row r="7522" spans="1:3">
      <c r="A7522" s="58" t="s">
        <v>41367</v>
      </c>
      <c r="B7522" s="59" t="s">
        <v>41367</v>
      </c>
      <c r="C7522" s="58" t="s">
        <v>41368</v>
      </c>
    </row>
    <row r="7523" spans="1:3">
      <c r="A7523" s="58" t="s">
        <v>41357</v>
      </c>
      <c r="B7523" s="59" t="s">
        <v>41357</v>
      </c>
      <c r="C7523" s="58" t="s">
        <v>41358</v>
      </c>
    </row>
    <row r="7524" spans="1:3">
      <c r="A7524" s="58"/>
      <c r="B7524" s="59" t="s">
        <v>41357</v>
      </c>
      <c r="C7524" s="58" t="s">
        <v>655</v>
      </c>
    </row>
    <row r="7525" spans="1:3">
      <c r="A7525" s="58"/>
      <c r="B7525" s="59" t="s">
        <v>41357</v>
      </c>
      <c r="C7525" s="58" t="s">
        <v>41359</v>
      </c>
    </row>
    <row r="7526" spans="1:3">
      <c r="A7526" s="58"/>
      <c r="B7526" s="59" t="s">
        <v>41357</v>
      </c>
      <c r="C7526" s="58" t="s">
        <v>8005</v>
      </c>
    </row>
    <row r="7527" spans="1:3">
      <c r="A7527" s="58"/>
      <c r="B7527" s="59" t="s">
        <v>41357</v>
      </c>
      <c r="C7527" s="58" t="s">
        <v>669</v>
      </c>
    </row>
    <row r="7528" spans="1:3">
      <c r="A7528" s="58"/>
      <c r="B7528" s="59" t="s">
        <v>41357</v>
      </c>
      <c r="C7528" s="58" t="s">
        <v>41360</v>
      </c>
    </row>
    <row r="7529" spans="1:3">
      <c r="A7529" s="58"/>
      <c r="B7529" s="59" t="s">
        <v>41357</v>
      </c>
      <c r="C7529" s="58" t="s">
        <v>41361</v>
      </c>
    </row>
    <row r="7530" spans="1:3">
      <c r="A7530" s="58" t="s">
        <v>46702</v>
      </c>
      <c r="B7530" s="59" t="s">
        <v>46702</v>
      </c>
      <c r="C7530" s="58" t="s">
        <v>8032</v>
      </c>
    </row>
    <row r="7531" spans="1:3">
      <c r="A7531" s="58" t="s">
        <v>8085</v>
      </c>
      <c r="B7531" s="59" t="s">
        <v>8085</v>
      </c>
      <c r="C7531" s="58" t="s">
        <v>8086</v>
      </c>
    </row>
    <row r="7532" spans="1:3">
      <c r="A7532" s="58" t="s">
        <v>8087</v>
      </c>
      <c r="B7532" s="59" t="s">
        <v>8087</v>
      </c>
      <c r="C7532" s="58" t="s">
        <v>8086</v>
      </c>
    </row>
    <row r="7533" spans="1:3">
      <c r="A7533" s="58"/>
      <c r="B7533" s="59" t="s">
        <v>8087</v>
      </c>
      <c r="C7533" s="58" t="s">
        <v>655</v>
      </c>
    </row>
    <row r="7534" spans="1:3" ht="75">
      <c r="A7534" s="58"/>
      <c r="B7534" s="59" t="s">
        <v>8087</v>
      </c>
      <c r="C7534" s="58" t="s">
        <v>8088</v>
      </c>
    </row>
    <row r="7535" spans="1:3">
      <c r="A7535" s="58"/>
      <c r="B7535" s="59" t="s">
        <v>8087</v>
      </c>
      <c r="C7535" s="58" t="s">
        <v>8089</v>
      </c>
    </row>
    <row r="7536" spans="1:3">
      <c r="A7536" s="58"/>
      <c r="B7536" s="59" t="s">
        <v>8087</v>
      </c>
      <c r="C7536" s="58" t="s">
        <v>8090</v>
      </c>
    </row>
    <row r="7537" spans="1:3">
      <c r="A7537" s="58"/>
      <c r="B7537" s="59" t="s">
        <v>8087</v>
      </c>
      <c r="C7537" s="58" t="s">
        <v>8091</v>
      </c>
    </row>
    <row r="7538" spans="1:3">
      <c r="A7538" s="58"/>
      <c r="B7538" s="59" t="s">
        <v>8087</v>
      </c>
      <c r="C7538" s="58" t="s">
        <v>8092</v>
      </c>
    </row>
    <row r="7539" spans="1:3">
      <c r="A7539" s="58"/>
      <c r="B7539" s="59" t="s">
        <v>8087</v>
      </c>
      <c r="C7539" s="58" t="s">
        <v>46334</v>
      </c>
    </row>
    <row r="7540" spans="1:3">
      <c r="A7540" s="58"/>
      <c r="B7540" s="59" t="s">
        <v>8087</v>
      </c>
      <c r="C7540" s="58" t="s">
        <v>657</v>
      </c>
    </row>
    <row r="7541" spans="1:3">
      <c r="A7541" s="58"/>
      <c r="B7541" s="59" t="s">
        <v>8087</v>
      </c>
      <c r="C7541" s="58" t="s">
        <v>41369</v>
      </c>
    </row>
    <row r="7542" spans="1:3">
      <c r="A7542" s="58"/>
      <c r="B7542" s="59" t="s">
        <v>8087</v>
      </c>
      <c r="C7542" s="58" t="s">
        <v>46335</v>
      </c>
    </row>
    <row r="7543" spans="1:3">
      <c r="A7543" s="58"/>
      <c r="B7543" s="59" t="s">
        <v>8087</v>
      </c>
      <c r="C7543" s="58" t="s">
        <v>46336</v>
      </c>
    </row>
    <row r="7544" spans="1:3" ht="30">
      <c r="A7544" s="58"/>
      <c r="B7544" s="59" t="s">
        <v>8087</v>
      </c>
      <c r="C7544" s="58" t="s">
        <v>46175</v>
      </c>
    </row>
    <row r="7545" spans="1:3">
      <c r="A7545" s="58"/>
      <c r="B7545" s="59" t="s">
        <v>8087</v>
      </c>
      <c r="C7545" s="58" t="s">
        <v>46176</v>
      </c>
    </row>
    <row r="7546" spans="1:3" ht="30">
      <c r="A7546" s="58"/>
      <c r="B7546" s="59" t="s">
        <v>8087</v>
      </c>
      <c r="C7546" s="58" t="s">
        <v>46703</v>
      </c>
    </row>
    <row r="7547" spans="1:3">
      <c r="A7547" s="58"/>
      <c r="B7547" s="59" t="s">
        <v>8087</v>
      </c>
      <c r="C7547" s="61" t="s">
        <v>46704</v>
      </c>
    </row>
    <row r="7548" spans="1:3" ht="30">
      <c r="A7548" s="58" t="s">
        <v>8093</v>
      </c>
      <c r="B7548" s="59" t="s">
        <v>8093</v>
      </c>
      <c r="C7548" s="61" t="s">
        <v>8094</v>
      </c>
    </row>
    <row r="7549" spans="1:3">
      <c r="A7549" s="58" t="s">
        <v>8095</v>
      </c>
      <c r="B7549" s="59" t="s">
        <v>8095</v>
      </c>
      <c r="C7549" s="61" t="s">
        <v>41370</v>
      </c>
    </row>
    <row r="7550" spans="1:3">
      <c r="A7550" s="58" t="s">
        <v>8096</v>
      </c>
      <c r="B7550" s="59" t="s">
        <v>8096</v>
      </c>
      <c r="C7550" s="58" t="s">
        <v>8097</v>
      </c>
    </row>
    <row r="7551" spans="1:3">
      <c r="A7551" s="58" t="s">
        <v>8098</v>
      </c>
      <c r="B7551" s="59" t="s">
        <v>8098</v>
      </c>
      <c r="C7551" s="58" t="s">
        <v>8099</v>
      </c>
    </row>
    <row r="7552" spans="1:3">
      <c r="A7552" s="58" t="s">
        <v>8100</v>
      </c>
      <c r="B7552" s="59" t="s">
        <v>8100</v>
      </c>
      <c r="C7552" s="58" t="s">
        <v>8101</v>
      </c>
    </row>
    <row r="7553" spans="1:3" ht="30">
      <c r="A7553" s="58" t="s">
        <v>8102</v>
      </c>
      <c r="B7553" s="59" t="s">
        <v>8102</v>
      </c>
      <c r="C7553" s="58" t="s">
        <v>46705</v>
      </c>
    </row>
    <row r="7554" spans="1:3">
      <c r="A7554" s="58"/>
      <c r="B7554" s="59" t="s">
        <v>8102</v>
      </c>
      <c r="C7554" s="58" t="s">
        <v>655</v>
      </c>
    </row>
    <row r="7555" spans="1:3" ht="30">
      <c r="A7555" s="58"/>
      <c r="B7555" s="59" t="s">
        <v>8102</v>
      </c>
      <c r="C7555" s="58" t="s">
        <v>46703</v>
      </c>
    </row>
    <row r="7556" spans="1:3">
      <c r="A7556" s="58"/>
      <c r="B7556" s="59" t="s">
        <v>8102</v>
      </c>
      <c r="C7556" s="58" t="s">
        <v>46704</v>
      </c>
    </row>
    <row r="7557" spans="1:3" ht="30">
      <c r="A7557" s="58" t="s">
        <v>8103</v>
      </c>
      <c r="B7557" s="59" t="s">
        <v>8103</v>
      </c>
      <c r="C7557" s="58" t="s">
        <v>46706</v>
      </c>
    </row>
    <row r="7558" spans="1:3">
      <c r="A7558" s="58"/>
      <c r="B7558" s="59" t="s">
        <v>8103</v>
      </c>
      <c r="C7558" s="58" t="s">
        <v>657</v>
      </c>
    </row>
    <row r="7559" spans="1:3">
      <c r="A7559" s="58"/>
      <c r="B7559" s="59" t="s">
        <v>8103</v>
      </c>
      <c r="C7559" s="58" t="s">
        <v>46336</v>
      </c>
    </row>
    <row r="7560" spans="1:3" ht="30">
      <c r="A7560" s="58"/>
      <c r="B7560" s="59" t="s">
        <v>8103</v>
      </c>
      <c r="C7560" s="58" t="s">
        <v>46703</v>
      </c>
    </row>
    <row r="7561" spans="1:3">
      <c r="A7561" s="58"/>
      <c r="B7561" s="59" t="s">
        <v>8103</v>
      </c>
      <c r="C7561" s="58" t="s">
        <v>46704</v>
      </c>
    </row>
    <row r="7562" spans="1:3">
      <c r="A7562" s="58" t="s">
        <v>8104</v>
      </c>
      <c r="B7562" s="59" t="s">
        <v>8104</v>
      </c>
      <c r="C7562" s="58" t="s">
        <v>8105</v>
      </c>
    </row>
    <row r="7563" spans="1:3">
      <c r="A7563" s="58" t="s">
        <v>8106</v>
      </c>
      <c r="B7563" s="59" t="s">
        <v>8106</v>
      </c>
      <c r="C7563" s="58" t="s">
        <v>8107</v>
      </c>
    </row>
    <row r="7564" spans="1:3">
      <c r="A7564" s="58" t="s">
        <v>8108</v>
      </c>
      <c r="B7564" s="59" t="s">
        <v>8108</v>
      </c>
      <c r="C7564" s="58" t="s">
        <v>8109</v>
      </c>
    </row>
    <row r="7565" spans="1:3">
      <c r="A7565" s="58" t="s">
        <v>8110</v>
      </c>
      <c r="B7565" s="59" t="s">
        <v>8110</v>
      </c>
      <c r="C7565" s="58" t="s">
        <v>8111</v>
      </c>
    </row>
    <row r="7566" spans="1:3">
      <c r="A7566" s="58"/>
      <c r="B7566" s="59" t="s">
        <v>8110</v>
      </c>
      <c r="C7566" s="58" t="s">
        <v>657</v>
      </c>
    </row>
    <row r="7567" spans="1:3" ht="30">
      <c r="A7567" s="58"/>
      <c r="B7567" s="59" t="s">
        <v>8110</v>
      </c>
      <c r="C7567" s="58" t="s">
        <v>46175</v>
      </c>
    </row>
    <row r="7568" spans="1:3">
      <c r="A7568" s="58"/>
      <c r="B7568" s="59" t="s">
        <v>8110</v>
      </c>
      <c r="C7568" s="58" t="s">
        <v>46185</v>
      </c>
    </row>
    <row r="7569" spans="1:3">
      <c r="A7569" s="58" t="s">
        <v>9703</v>
      </c>
      <c r="B7569" s="59" t="s">
        <v>9703</v>
      </c>
      <c r="C7569" s="58" t="s">
        <v>8112</v>
      </c>
    </row>
    <row r="7570" spans="1:3">
      <c r="A7570" s="58"/>
      <c r="B7570" s="59" t="s">
        <v>9703</v>
      </c>
      <c r="C7570" s="58" t="s">
        <v>655</v>
      </c>
    </row>
    <row r="7571" spans="1:3">
      <c r="A7571" s="58"/>
      <c r="B7571" s="59" t="s">
        <v>9703</v>
      </c>
      <c r="C7571" s="58" t="s">
        <v>8113</v>
      </c>
    </row>
    <row r="7572" spans="1:3" ht="30">
      <c r="A7572" s="58"/>
      <c r="B7572" s="59" t="s">
        <v>9703</v>
      </c>
      <c r="C7572" s="58" t="s">
        <v>8114</v>
      </c>
    </row>
    <row r="7573" spans="1:3" ht="30">
      <c r="A7573" s="58"/>
      <c r="B7573" s="59" t="s">
        <v>9703</v>
      </c>
      <c r="C7573" s="58" t="s">
        <v>8115</v>
      </c>
    </row>
    <row r="7574" spans="1:3" ht="60">
      <c r="A7574" s="58"/>
      <c r="B7574" s="59" t="s">
        <v>9703</v>
      </c>
      <c r="C7574" s="58" t="s">
        <v>8116</v>
      </c>
    </row>
    <row r="7575" spans="1:3">
      <c r="A7575" s="58"/>
      <c r="B7575" s="59" t="s">
        <v>9703</v>
      </c>
      <c r="C7575" s="58" t="s">
        <v>669</v>
      </c>
    </row>
    <row r="7576" spans="1:3">
      <c r="A7576" s="58"/>
      <c r="B7576" s="59" t="s">
        <v>9703</v>
      </c>
      <c r="C7576" s="58" t="s">
        <v>8117</v>
      </c>
    </row>
    <row r="7577" spans="1:3">
      <c r="A7577" s="58" t="s">
        <v>8118</v>
      </c>
      <c r="B7577" s="59" t="s">
        <v>8118</v>
      </c>
      <c r="C7577" s="58" t="s">
        <v>8119</v>
      </c>
    </row>
    <row r="7578" spans="1:3">
      <c r="A7578" s="58"/>
      <c r="B7578" s="59" t="s">
        <v>8118</v>
      </c>
      <c r="C7578" s="58" t="s">
        <v>655</v>
      </c>
    </row>
    <row r="7579" spans="1:3">
      <c r="A7579" s="58"/>
      <c r="B7579" s="59" t="s">
        <v>8118</v>
      </c>
      <c r="C7579" s="58" t="s">
        <v>8120</v>
      </c>
    </row>
    <row r="7580" spans="1:3">
      <c r="A7580" s="58" t="s">
        <v>8121</v>
      </c>
      <c r="B7580" s="59" t="s">
        <v>8121</v>
      </c>
      <c r="C7580" s="58" t="s">
        <v>8122</v>
      </c>
    </row>
    <row r="7581" spans="1:3">
      <c r="A7581" s="58"/>
      <c r="B7581" s="59" t="s">
        <v>8121</v>
      </c>
      <c r="C7581" s="58" t="s">
        <v>655</v>
      </c>
    </row>
    <row r="7582" spans="1:3" ht="60">
      <c r="A7582" s="58"/>
      <c r="B7582" s="59" t="s">
        <v>8121</v>
      </c>
      <c r="C7582" s="58" t="s">
        <v>8123</v>
      </c>
    </row>
    <row r="7583" spans="1:3" ht="30">
      <c r="A7583" s="58"/>
      <c r="B7583" s="59" t="s">
        <v>8121</v>
      </c>
      <c r="C7583" s="58" t="s">
        <v>8124</v>
      </c>
    </row>
    <row r="7584" spans="1:3" ht="30">
      <c r="A7584" s="58"/>
      <c r="B7584" s="59" t="s">
        <v>8121</v>
      </c>
      <c r="C7584" s="58" t="s">
        <v>8125</v>
      </c>
    </row>
    <row r="7585" spans="1:3">
      <c r="A7585" s="58"/>
      <c r="B7585" s="59" t="s">
        <v>8121</v>
      </c>
      <c r="C7585" s="58" t="s">
        <v>8126</v>
      </c>
    </row>
    <row r="7586" spans="1:3">
      <c r="A7586" s="58"/>
      <c r="B7586" s="59" t="s">
        <v>8121</v>
      </c>
      <c r="C7586" s="58" t="s">
        <v>8127</v>
      </c>
    </row>
    <row r="7587" spans="1:3" ht="30">
      <c r="A7587" s="58"/>
      <c r="B7587" s="59" t="s">
        <v>8121</v>
      </c>
      <c r="C7587" s="58" t="s">
        <v>8128</v>
      </c>
    </row>
    <row r="7588" spans="1:3">
      <c r="A7588" s="58" t="s">
        <v>8129</v>
      </c>
      <c r="B7588" s="59" t="s">
        <v>8129</v>
      </c>
      <c r="C7588" s="58" t="s">
        <v>8130</v>
      </c>
    </row>
    <row r="7589" spans="1:3">
      <c r="A7589" s="58"/>
      <c r="B7589" s="59" t="s">
        <v>8129</v>
      </c>
      <c r="C7589" s="58" t="s">
        <v>655</v>
      </c>
    </row>
    <row r="7590" spans="1:3" ht="60">
      <c r="A7590" s="58"/>
      <c r="B7590" s="59" t="s">
        <v>8129</v>
      </c>
      <c r="C7590" s="58" t="s">
        <v>8131</v>
      </c>
    </row>
    <row r="7591" spans="1:3">
      <c r="A7591" s="58"/>
      <c r="B7591" s="59" t="s">
        <v>8129</v>
      </c>
      <c r="C7591" s="60" t="s">
        <v>41371</v>
      </c>
    </row>
    <row r="7592" spans="1:3">
      <c r="A7592" s="58"/>
      <c r="B7592" s="59" t="s">
        <v>8129</v>
      </c>
      <c r="C7592" s="60" t="s">
        <v>46337</v>
      </c>
    </row>
    <row r="7593" spans="1:3">
      <c r="A7593" s="58"/>
      <c r="B7593" s="59" t="s">
        <v>8129</v>
      </c>
      <c r="C7593" s="58" t="s">
        <v>46338</v>
      </c>
    </row>
    <row r="7594" spans="1:3" ht="30">
      <c r="A7594" s="58" t="s">
        <v>8132</v>
      </c>
      <c r="B7594" s="59" t="s">
        <v>8132</v>
      </c>
      <c r="C7594" s="58" t="s">
        <v>41372</v>
      </c>
    </row>
    <row r="7595" spans="1:3">
      <c r="A7595" s="58" t="s">
        <v>38014</v>
      </c>
      <c r="B7595" s="59" t="s">
        <v>38014</v>
      </c>
      <c r="C7595" s="58" t="s">
        <v>41373</v>
      </c>
    </row>
    <row r="7596" spans="1:3">
      <c r="A7596" s="58" t="s">
        <v>38017</v>
      </c>
      <c r="B7596" s="59" t="s">
        <v>38017</v>
      </c>
      <c r="C7596" s="58" t="s">
        <v>41374</v>
      </c>
    </row>
    <row r="7597" spans="1:3" ht="30">
      <c r="A7597" s="58"/>
      <c r="B7597" s="59" t="s">
        <v>38017</v>
      </c>
      <c r="C7597" s="58" t="s">
        <v>41375</v>
      </c>
    </row>
    <row r="7598" spans="1:3">
      <c r="A7598" s="58"/>
      <c r="B7598" s="59" t="s">
        <v>38017</v>
      </c>
      <c r="C7598" s="58" t="s">
        <v>41376</v>
      </c>
    </row>
    <row r="7599" spans="1:3">
      <c r="A7599" s="58"/>
      <c r="B7599" s="59" t="s">
        <v>38017</v>
      </c>
      <c r="C7599" s="58" t="s">
        <v>41377</v>
      </c>
    </row>
    <row r="7600" spans="1:3" ht="30">
      <c r="A7600" s="58"/>
      <c r="B7600" s="59" t="s">
        <v>38017</v>
      </c>
      <c r="C7600" s="58" t="s">
        <v>41378</v>
      </c>
    </row>
    <row r="7601" spans="1:3">
      <c r="A7601" s="58" t="s">
        <v>8134</v>
      </c>
      <c r="B7601" s="59" t="s">
        <v>8134</v>
      </c>
      <c r="C7601" s="58" t="s">
        <v>8135</v>
      </c>
    </row>
    <row r="7602" spans="1:3">
      <c r="A7602" s="58"/>
      <c r="B7602" s="59" t="s">
        <v>8134</v>
      </c>
      <c r="C7602" s="58" t="s">
        <v>655</v>
      </c>
    </row>
    <row r="7603" spans="1:3" ht="60">
      <c r="A7603" s="58"/>
      <c r="B7603" s="59" t="s">
        <v>8134</v>
      </c>
      <c r="C7603" s="58" t="s">
        <v>8136</v>
      </c>
    </row>
    <row r="7604" spans="1:3">
      <c r="A7604" s="58"/>
      <c r="B7604" s="59" t="s">
        <v>8134</v>
      </c>
      <c r="C7604" s="58" t="s">
        <v>669</v>
      </c>
    </row>
    <row r="7605" spans="1:3">
      <c r="A7605" s="58"/>
      <c r="B7605" s="59" t="s">
        <v>8134</v>
      </c>
      <c r="C7605" s="58" t="s">
        <v>8137</v>
      </c>
    </row>
    <row r="7606" spans="1:3">
      <c r="A7606" s="58" t="s">
        <v>38050</v>
      </c>
      <c r="B7606" s="59" t="s">
        <v>38050</v>
      </c>
      <c r="C7606" s="58" t="s">
        <v>41379</v>
      </c>
    </row>
    <row r="7607" spans="1:3" ht="30">
      <c r="A7607" s="58"/>
      <c r="B7607" s="59" t="s">
        <v>38050</v>
      </c>
      <c r="C7607" s="58" t="s">
        <v>41380</v>
      </c>
    </row>
    <row r="7608" spans="1:3">
      <c r="A7608" s="58" t="s">
        <v>41381</v>
      </c>
      <c r="B7608" s="59" t="s">
        <v>41381</v>
      </c>
      <c r="C7608" s="58" t="s">
        <v>41382</v>
      </c>
    </row>
    <row r="7609" spans="1:3">
      <c r="A7609" s="58"/>
      <c r="B7609" s="59" t="s">
        <v>41381</v>
      </c>
      <c r="C7609" s="58" t="s">
        <v>657</v>
      </c>
    </row>
    <row r="7610" spans="1:3">
      <c r="A7610" s="58"/>
      <c r="B7610" s="59" t="s">
        <v>41381</v>
      </c>
      <c r="C7610" s="58" t="s">
        <v>46707</v>
      </c>
    </row>
    <row r="7611" spans="1:3">
      <c r="A7611" s="58"/>
      <c r="B7611" s="59" t="s">
        <v>41381</v>
      </c>
      <c r="C7611" s="58" t="s">
        <v>46708</v>
      </c>
    </row>
    <row r="7612" spans="1:3">
      <c r="A7612" s="58" t="s">
        <v>219</v>
      </c>
      <c r="B7612" s="59" t="s">
        <v>219</v>
      </c>
      <c r="C7612" s="58" t="s">
        <v>8138</v>
      </c>
    </row>
    <row r="7613" spans="1:3">
      <c r="A7613" s="58" t="s">
        <v>430</v>
      </c>
      <c r="B7613" s="59" t="s">
        <v>430</v>
      </c>
      <c r="C7613" s="58" t="s">
        <v>8138</v>
      </c>
    </row>
    <row r="7614" spans="1:3">
      <c r="A7614" s="58"/>
      <c r="B7614" s="59" t="s">
        <v>430</v>
      </c>
      <c r="C7614" s="58" t="s">
        <v>655</v>
      </c>
    </row>
    <row r="7615" spans="1:3">
      <c r="A7615" s="58"/>
      <c r="B7615" s="59" t="s">
        <v>430</v>
      </c>
      <c r="C7615" s="58" t="s">
        <v>8139</v>
      </c>
    </row>
    <row r="7616" spans="1:3">
      <c r="A7616" s="58"/>
      <c r="B7616" s="59" t="s">
        <v>430</v>
      </c>
      <c r="C7616" s="58" t="s">
        <v>8140</v>
      </c>
    </row>
    <row r="7617" spans="1:3">
      <c r="A7617" s="60"/>
      <c r="B7617" s="59" t="s">
        <v>430</v>
      </c>
      <c r="C7617" s="58" t="s">
        <v>8141</v>
      </c>
    </row>
    <row r="7618" spans="1:3">
      <c r="A7618" s="60"/>
      <c r="B7618" s="59" t="s">
        <v>430</v>
      </c>
      <c r="C7618" s="58" t="s">
        <v>669</v>
      </c>
    </row>
    <row r="7619" spans="1:3">
      <c r="A7619" s="60"/>
      <c r="B7619" s="59" t="s">
        <v>430</v>
      </c>
      <c r="C7619" s="61" t="s">
        <v>8117</v>
      </c>
    </row>
    <row r="7620" spans="1:3">
      <c r="A7620" s="58" t="s">
        <v>8142</v>
      </c>
      <c r="B7620" s="59" t="s">
        <v>8142</v>
      </c>
      <c r="C7620" s="58" t="s">
        <v>8143</v>
      </c>
    </row>
    <row r="7621" spans="1:3">
      <c r="A7621" s="58" t="s">
        <v>38064</v>
      </c>
      <c r="B7621" s="59" t="s">
        <v>38064</v>
      </c>
      <c r="C7621" s="58" t="s">
        <v>46709</v>
      </c>
    </row>
    <row r="7622" spans="1:3">
      <c r="A7622" s="58" t="s">
        <v>38075</v>
      </c>
      <c r="B7622" s="59" t="s">
        <v>38075</v>
      </c>
      <c r="C7622" s="58" t="s">
        <v>46710</v>
      </c>
    </row>
    <row r="7623" spans="1:3">
      <c r="A7623" s="58" t="s">
        <v>8144</v>
      </c>
      <c r="B7623" s="59" t="s">
        <v>8144</v>
      </c>
      <c r="C7623" s="58" t="s">
        <v>8145</v>
      </c>
    </row>
    <row r="7624" spans="1:3">
      <c r="A7624" s="58"/>
      <c r="B7624" s="59" t="s">
        <v>8144</v>
      </c>
      <c r="C7624" s="58" t="s">
        <v>657</v>
      </c>
    </row>
    <row r="7625" spans="1:3" ht="30">
      <c r="A7625" s="58"/>
      <c r="B7625" s="59" t="s">
        <v>8144</v>
      </c>
      <c r="C7625" s="61" t="s">
        <v>46339</v>
      </c>
    </row>
    <row r="7626" spans="1:3">
      <c r="A7626" s="58" t="s">
        <v>9704</v>
      </c>
      <c r="B7626" s="59" t="s">
        <v>9704</v>
      </c>
      <c r="C7626" s="61" t="s">
        <v>8146</v>
      </c>
    </row>
    <row r="7627" spans="1:3">
      <c r="A7627" s="58"/>
      <c r="B7627" s="59" t="s">
        <v>9704</v>
      </c>
      <c r="C7627" s="58" t="s">
        <v>655</v>
      </c>
    </row>
    <row r="7628" spans="1:3" ht="30">
      <c r="A7628" s="58"/>
      <c r="B7628" s="59" t="s">
        <v>9704</v>
      </c>
      <c r="C7628" s="58" t="s">
        <v>8147</v>
      </c>
    </row>
    <row r="7629" spans="1:3">
      <c r="A7629" s="58" t="s">
        <v>8148</v>
      </c>
      <c r="B7629" s="59" t="s">
        <v>8148</v>
      </c>
      <c r="C7629" s="58" t="s">
        <v>8149</v>
      </c>
    </row>
    <row r="7630" spans="1:3">
      <c r="A7630" s="58" t="s">
        <v>8150</v>
      </c>
      <c r="B7630" s="59" t="s">
        <v>8150</v>
      </c>
      <c r="C7630" s="58" t="s">
        <v>8151</v>
      </c>
    </row>
    <row r="7631" spans="1:3">
      <c r="A7631" s="58"/>
      <c r="B7631" s="59" t="s">
        <v>8150</v>
      </c>
      <c r="C7631" s="58" t="s">
        <v>655</v>
      </c>
    </row>
    <row r="7632" spans="1:3" ht="30">
      <c r="A7632" s="58"/>
      <c r="B7632" s="59" t="s">
        <v>8150</v>
      </c>
      <c r="C7632" s="58" t="s">
        <v>8152</v>
      </c>
    </row>
    <row r="7633" spans="1:3">
      <c r="A7633" s="58"/>
      <c r="B7633" s="59" t="s">
        <v>8150</v>
      </c>
      <c r="C7633" s="58" t="s">
        <v>8153</v>
      </c>
    </row>
    <row r="7634" spans="1:3" ht="60">
      <c r="A7634" s="58"/>
      <c r="B7634" s="59" t="s">
        <v>8150</v>
      </c>
      <c r="C7634" s="58" t="s">
        <v>8154</v>
      </c>
    </row>
    <row r="7635" spans="1:3" ht="30">
      <c r="A7635" s="58"/>
      <c r="B7635" s="59" t="s">
        <v>8150</v>
      </c>
      <c r="C7635" s="58" t="s">
        <v>8155</v>
      </c>
    </row>
    <row r="7636" spans="1:3">
      <c r="A7636" s="58" t="s">
        <v>8156</v>
      </c>
      <c r="B7636" s="59" t="s">
        <v>8156</v>
      </c>
      <c r="C7636" s="58" t="s">
        <v>8157</v>
      </c>
    </row>
    <row r="7637" spans="1:3">
      <c r="A7637" s="58"/>
      <c r="B7637" s="59" t="s">
        <v>8156</v>
      </c>
      <c r="C7637" s="58" t="s">
        <v>655</v>
      </c>
    </row>
    <row r="7638" spans="1:3">
      <c r="A7638" s="58"/>
      <c r="B7638" s="59" t="s">
        <v>8156</v>
      </c>
      <c r="C7638" s="61" t="s">
        <v>8158</v>
      </c>
    </row>
    <row r="7639" spans="1:3">
      <c r="A7639" s="58" t="s">
        <v>8159</v>
      </c>
      <c r="B7639" s="59" t="s">
        <v>8159</v>
      </c>
      <c r="C7639" s="58" t="s">
        <v>8160</v>
      </c>
    </row>
    <row r="7640" spans="1:3">
      <c r="A7640" s="58" t="s">
        <v>8161</v>
      </c>
      <c r="B7640" s="59" t="s">
        <v>8161</v>
      </c>
      <c r="C7640" s="58" t="s">
        <v>8160</v>
      </c>
    </row>
    <row r="7641" spans="1:3">
      <c r="A7641" s="58"/>
      <c r="B7641" s="59" t="s">
        <v>8161</v>
      </c>
      <c r="C7641" s="58" t="s">
        <v>655</v>
      </c>
    </row>
    <row r="7642" spans="1:3" ht="45">
      <c r="A7642" s="58"/>
      <c r="B7642" s="59" t="s">
        <v>8161</v>
      </c>
      <c r="C7642" s="58" t="s">
        <v>8162</v>
      </c>
    </row>
    <row r="7643" spans="1:3">
      <c r="A7643" s="58"/>
      <c r="B7643" s="59" t="s">
        <v>8161</v>
      </c>
      <c r="C7643" s="58" t="s">
        <v>8163</v>
      </c>
    </row>
    <row r="7644" spans="1:3">
      <c r="A7644" s="58" t="s">
        <v>8164</v>
      </c>
      <c r="B7644" s="59" t="s">
        <v>8164</v>
      </c>
      <c r="C7644" s="58" t="s">
        <v>8165</v>
      </c>
    </row>
    <row r="7645" spans="1:3">
      <c r="A7645" s="58" t="s">
        <v>8166</v>
      </c>
      <c r="B7645" s="59" t="s">
        <v>8166</v>
      </c>
      <c r="C7645" s="58" t="s">
        <v>8167</v>
      </c>
    </row>
    <row r="7646" spans="1:3">
      <c r="A7646" s="58" t="s">
        <v>9705</v>
      </c>
      <c r="B7646" s="59" t="s">
        <v>9705</v>
      </c>
      <c r="C7646" s="58" t="s">
        <v>8168</v>
      </c>
    </row>
    <row r="7647" spans="1:3">
      <c r="A7647" s="58"/>
      <c r="B7647" s="59" t="s">
        <v>9705</v>
      </c>
      <c r="C7647" s="58" t="s">
        <v>655</v>
      </c>
    </row>
    <row r="7648" spans="1:3" ht="45">
      <c r="A7648" s="58"/>
      <c r="B7648" s="59" t="s">
        <v>9705</v>
      </c>
      <c r="C7648" s="58" t="s">
        <v>8169</v>
      </c>
    </row>
    <row r="7649" spans="1:3">
      <c r="A7649" s="58" t="s">
        <v>506</v>
      </c>
      <c r="B7649" s="59" t="s">
        <v>506</v>
      </c>
      <c r="C7649" s="61" t="s">
        <v>8170</v>
      </c>
    </row>
    <row r="7650" spans="1:3">
      <c r="A7650" s="58" t="s">
        <v>8171</v>
      </c>
      <c r="B7650" s="59" t="s">
        <v>8171</v>
      </c>
      <c r="C7650" s="61" t="s">
        <v>8170</v>
      </c>
    </row>
    <row r="7651" spans="1:3">
      <c r="A7651" s="58"/>
      <c r="B7651" s="59" t="s">
        <v>8171</v>
      </c>
      <c r="C7651" s="61" t="s">
        <v>655</v>
      </c>
    </row>
    <row r="7652" spans="1:3" ht="30">
      <c r="A7652" s="58"/>
      <c r="B7652" s="59" t="s">
        <v>8171</v>
      </c>
      <c r="C7652" s="58" t="s">
        <v>8172</v>
      </c>
    </row>
    <row r="7653" spans="1:3" ht="45">
      <c r="A7653" s="58"/>
      <c r="B7653" s="59" t="s">
        <v>8171</v>
      </c>
      <c r="C7653" s="58" t="s">
        <v>8173</v>
      </c>
    </row>
    <row r="7654" spans="1:3">
      <c r="A7654" s="58"/>
      <c r="B7654" s="59" t="s">
        <v>8171</v>
      </c>
      <c r="C7654" s="58" t="s">
        <v>8174</v>
      </c>
    </row>
    <row r="7655" spans="1:3">
      <c r="A7655" s="58"/>
      <c r="B7655" s="59" t="s">
        <v>8171</v>
      </c>
      <c r="C7655" s="58" t="s">
        <v>8175</v>
      </c>
    </row>
    <row r="7656" spans="1:3">
      <c r="A7656" s="58"/>
      <c r="B7656" s="59" t="s">
        <v>8171</v>
      </c>
      <c r="C7656" s="58" t="s">
        <v>669</v>
      </c>
    </row>
    <row r="7657" spans="1:3">
      <c r="A7657" s="58"/>
      <c r="B7657" s="59" t="s">
        <v>8171</v>
      </c>
      <c r="C7657" s="58" t="s">
        <v>8176</v>
      </c>
    </row>
    <row r="7658" spans="1:3">
      <c r="A7658" s="58"/>
      <c r="B7658" s="59" t="s">
        <v>8171</v>
      </c>
      <c r="C7658" s="58" t="s">
        <v>8177</v>
      </c>
    </row>
    <row r="7659" spans="1:3" ht="30">
      <c r="A7659" s="58"/>
      <c r="B7659" s="59" t="s">
        <v>8171</v>
      </c>
      <c r="C7659" s="61" t="s">
        <v>8178</v>
      </c>
    </row>
    <row r="7660" spans="1:3">
      <c r="A7660" s="58" t="s">
        <v>384</v>
      </c>
      <c r="B7660" s="59" t="s">
        <v>384</v>
      </c>
      <c r="C7660" s="61" t="s">
        <v>8179</v>
      </c>
    </row>
    <row r="7661" spans="1:3">
      <c r="A7661" s="58" t="s">
        <v>392</v>
      </c>
      <c r="B7661" s="59" t="s">
        <v>392</v>
      </c>
      <c r="C7661" s="61" t="s">
        <v>8179</v>
      </c>
    </row>
    <row r="7662" spans="1:3">
      <c r="A7662" s="58"/>
      <c r="B7662" s="59" t="s">
        <v>392</v>
      </c>
      <c r="C7662" s="61" t="s">
        <v>655</v>
      </c>
    </row>
    <row r="7663" spans="1:3" ht="30">
      <c r="A7663" s="58"/>
      <c r="B7663" s="59" t="s">
        <v>392</v>
      </c>
      <c r="C7663" s="61" t="s">
        <v>8180</v>
      </c>
    </row>
    <row r="7664" spans="1:3" ht="30">
      <c r="A7664" s="58"/>
      <c r="B7664" s="59" t="s">
        <v>392</v>
      </c>
      <c r="C7664" s="61" t="s">
        <v>8181</v>
      </c>
    </row>
    <row r="7665" spans="1:3">
      <c r="A7665" s="58"/>
      <c r="B7665" s="59" t="s">
        <v>392</v>
      </c>
      <c r="C7665" s="58" t="s">
        <v>8182</v>
      </c>
    </row>
    <row r="7666" spans="1:3">
      <c r="A7666" s="58"/>
      <c r="B7666" s="59" t="s">
        <v>392</v>
      </c>
      <c r="C7666" s="58" t="s">
        <v>657</v>
      </c>
    </row>
    <row r="7667" spans="1:3">
      <c r="A7667" s="58"/>
      <c r="B7667" s="59" t="s">
        <v>392</v>
      </c>
      <c r="C7667" s="58" t="s">
        <v>8183</v>
      </c>
    </row>
    <row r="7668" spans="1:3">
      <c r="A7668" s="58" t="s">
        <v>362</v>
      </c>
      <c r="B7668" s="59" t="s">
        <v>362</v>
      </c>
      <c r="C7668" s="58" t="s">
        <v>8184</v>
      </c>
    </row>
    <row r="7669" spans="1:3">
      <c r="A7669" s="58" t="s">
        <v>259</v>
      </c>
      <c r="B7669" s="59" t="s">
        <v>259</v>
      </c>
      <c r="C7669" s="58" t="s">
        <v>8184</v>
      </c>
    </row>
    <row r="7670" spans="1:3">
      <c r="A7670" s="58" t="s">
        <v>8185</v>
      </c>
      <c r="B7670" s="59" t="s">
        <v>8185</v>
      </c>
      <c r="C7670" s="58" t="s">
        <v>8186</v>
      </c>
    </row>
    <row r="7671" spans="1:3">
      <c r="A7671" s="58" t="s">
        <v>8187</v>
      </c>
      <c r="B7671" s="59" t="s">
        <v>8187</v>
      </c>
      <c r="C7671" s="58" t="s">
        <v>8186</v>
      </c>
    </row>
    <row r="7672" spans="1:3">
      <c r="A7672" s="58"/>
      <c r="B7672" s="59" t="s">
        <v>8187</v>
      </c>
      <c r="C7672" s="61" t="s">
        <v>655</v>
      </c>
    </row>
    <row r="7673" spans="1:3">
      <c r="A7673" s="58"/>
      <c r="B7673" s="59" t="s">
        <v>8187</v>
      </c>
      <c r="C7673" s="58" t="s">
        <v>41383</v>
      </c>
    </row>
    <row r="7674" spans="1:3">
      <c r="A7674" s="58"/>
      <c r="B7674" s="59" t="s">
        <v>8187</v>
      </c>
      <c r="C7674" s="58" t="s">
        <v>41384</v>
      </c>
    </row>
    <row r="7675" spans="1:3">
      <c r="A7675" s="58"/>
      <c r="B7675" s="59" t="s">
        <v>8187</v>
      </c>
      <c r="C7675" s="58" t="s">
        <v>8188</v>
      </c>
    </row>
    <row r="7676" spans="1:3">
      <c r="A7676" s="58"/>
      <c r="B7676" s="59" t="s">
        <v>8187</v>
      </c>
      <c r="C7676" s="58" t="s">
        <v>41385</v>
      </c>
    </row>
    <row r="7677" spans="1:3">
      <c r="A7677" s="58"/>
      <c r="B7677" s="59" t="s">
        <v>8187</v>
      </c>
      <c r="C7677" s="58" t="s">
        <v>8189</v>
      </c>
    </row>
    <row r="7678" spans="1:3">
      <c r="A7678" s="58"/>
      <c r="B7678" s="59" t="s">
        <v>8187</v>
      </c>
      <c r="C7678" s="58" t="s">
        <v>8190</v>
      </c>
    </row>
    <row r="7679" spans="1:3">
      <c r="A7679" s="58"/>
      <c r="B7679" s="59" t="s">
        <v>8187</v>
      </c>
      <c r="C7679" s="61" t="s">
        <v>8191</v>
      </c>
    </row>
    <row r="7680" spans="1:3">
      <c r="A7680" s="58"/>
      <c r="B7680" s="59" t="s">
        <v>8187</v>
      </c>
      <c r="C7680" s="58" t="s">
        <v>8192</v>
      </c>
    </row>
    <row r="7681" spans="1:3">
      <c r="A7681" s="58"/>
      <c r="B7681" s="59" t="s">
        <v>8187</v>
      </c>
      <c r="C7681" s="58" t="s">
        <v>8193</v>
      </c>
    </row>
    <row r="7682" spans="1:3">
      <c r="A7682" s="58"/>
      <c r="B7682" s="59" t="s">
        <v>8187</v>
      </c>
      <c r="C7682" s="58" t="s">
        <v>8194</v>
      </c>
    </row>
    <row r="7683" spans="1:3">
      <c r="A7683" s="58"/>
      <c r="B7683" s="59" t="s">
        <v>8187</v>
      </c>
      <c r="C7683" s="58" t="s">
        <v>8195</v>
      </c>
    </row>
    <row r="7684" spans="1:3">
      <c r="A7684" s="58"/>
      <c r="B7684" s="59" t="s">
        <v>8187</v>
      </c>
      <c r="C7684" s="58" t="s">
        <v>657</v>
      </c>
    </row>
    <row r="7685" spans="1:3" ht="45">
      <c r="A7685" s="58"/>
      <c r="B7685" s="59" t="s">
        <v>8187</v>
      </c>
      <c r="C7685" s="58" t="s">
        <v>8196</v>
      </c>
    </row>
    <row r="7686" spans="1:3">
      <c r="A7686" s="58"/>
      <c r="B7686" s="59" t="s">
        <v>8187</v>
      </c>
      <c r="C7686" s="58" t="s">
        <v>41386</v>
      </c>
    </row>
    <row r="7687" spans="1:3">
      <c r="A7687" s="58"/>
      <c r="B7687" s="59" t="s">
        <v>8187</v>
      </c>
      <c r="C7687" s="58" t="s">
        <v>41387</v>
      </c>
    </row>
    <row r="7688" spans="1:3">
      <c r="A7688" s="58" t="s">
        <v>8197</v>
      </c>
      <c r="B7688" s="59" t="s">
        <v>8197</v>
      </c>
      <c r="C7688" s="58" t="s">
        <v>8198</v>
      </c>
    </row>
    <row r="7689" spans="1:3" ht="30">
      <c r="A7689" s="58" t="s">
        <v>8199</v>
      </c>
      <c r="B7689" s="59" t="s">
        <v>8199</v>
      </c>
      <c r="C7689" s="61" t="s">
        <v>8200</v>
      </c>
    </row>
    <row r="7690" spans="1:3">
      <c r="A7690" s="58" t="s">
        <v>8201</v>
      </c>
      <c r="B7690" s="59" t="s">
        <v>8201</v>
      </c>
      <c r="C7690" s="61" t="s">
        <v>8202</v>
      </c>
    </row>
    <row r="7691" spans="1:3" ht="30">
      <c r="A7691" s="58" t="s">
        <v>8203</v>
      </c>
      <c r="B7691" s="59" t="s">
        <v>8203</v>
      </c>
      <c r="C7691" s="58" t="s">
        <v>8204</v>
      </c>
    </row>
    <row r="7692" spans="1:3" ht="30">
      <c r="A7692" s="58" t="s">
        <v>8205</v>
      </c>
      <c r="B7692" s="59" t="s">
        <v>8205</v>
      </c>
      <c r="C7692" s="58" t="s">
        <v>8206</v>
      </c>
    </row>
    <row r="7693" spans="1:3">
      <c r="A7693" s="58" t="s">
        <v>8207</v>
      </c>
      <c r="B7693" s="59" t="s">
        <v>8207</v>
      </c>
      <c r="C7693" s="58" t="s">
        <v>8208</v>
      </c>
    </row>
    <row r="7694" spans="1:3">
      <c r="A7694" s="58" t="s">
        <v>8209</v>
      </c>
      <c r="B7694" s="59" t="s">
        <v>8209</v>
      </c>
      <c r="C7694" s="58" t="s">
        <v>8210</v>
      </c>
    </row>
    <row r="7695" spans="1:3" ht="30">
      <c r="A7695" s="58" t="s">
        <v>8211</v>
      </c>
      <c r="B7695" s="59" t="s">
        <v>8211</v>
      </c>
      <c r="C7695" s="61" t="s">
        <v>8212</v>
      </c>
    </row>
    <row r="7696" spans="1:3">
      <c r="A7696" s="58" t="s">
        <v>8213</v>
      </c>
      <c r="B7696" s="59" t="s">
        <v>8213</v>
      </c>
      <c r="C7696" s="58" t="s">
        <v>8214</v>
      </c>
    </row>
    <row r="7697" spans="1:3">
      <c r="A7697" s="58" t="s">
        <v>8215</v>
      </c>
      <c r="B7697" s="59" t="s">
        <v>8215</v>
      </c>
      <c r="C7697" s="58" t="s">
        <v>8216</v>
      </c>
    </row>
    <row r="7698" spans="1:3">
      <c r="A7698" s="58" t="s">
        <v>8217</v>
      </c>
      <c r="B7698" s="59" t="s">
        <v>8217</v>
      </c>
      <c r="C7698" s="58" t="s">
        <v>8218</v>
      </c>
    </row>
    <row r="7699" spans="1:3">
      <c r="A7699" s="58" t="s">
        <v>8219</v>
      </c>
      <c r="B7699" s="59" t="s">
        <v>8219</v>
      </c>
      <c r="C7699" s="58" t="s">
        <v>8220</v>
      </c>
    </row>
    <row r="7700" spans="1:3">
      <c r="A7700" s="58" t="s">
        <v>8221</v>
      </c>
      <c r="B7700" s="59" t="s">
        <v>8221</v>
      </c>
      <c r="C7700" s="58" t="s">
        <v>8222</v>
      </c>
    </row>
    <row r="7701" spans="1:3">
      <c r="A7701" s="58" t="s">
        <v>8223</v>
      </c>
      <c r="B7701" s="59" t="s">
        <v>8223</v>
      </c>
      <c r="C7701" s="58" t="s">
        <v>8224</v>
      </c>
    </row>
    <row r="7702" spans="1:3">
      <c r="A7702" s="58"/>
      <c r="B7702" s="59" t="s">
        <v>8223</v>
      </c>
      <c r="C7702" s="58" t="s">
        <v>657</v>
      </c>
    </row>
    <row r="7703" spans="1:3">
      <c r="A7703" s="58"/>
      <c r="B7703" s="59" t="s">
        <v>8223</v>
      </c>
      <c r="C7703" s="58" t="s">
        <v>46340</v>
      </c>
    </row>
    <row r="7704" spans="1:3">
      <c r="A7704" s="58" t="s">
        <v>8225</v>
      </c>
      <c r="B7704" s="59" t="s">
        <v>8225</v>
      </c>
      <c r="C7704" s="58" t="s">
        <v>8226</v>
      </c>
    </row>
    <row r="7705" spans="1:3" ht="45">
      <c r="A7705" s="58" t="s">
        <v>8227</v>
      </c>
      <c r="B7705" s="59" t="s">
        <v>8227</v>
      </c>
      <c r="C7705" s="58" t="s">
        <v>8228</v>
      </c>
    </row>
    <row r="7706" spans="1:3">
      <c r="A7706" s="58" t="s">
        <v>41388</v>
      </c>
      <c r="B7706" s="59" t="s">
        <v>41388</v>
      </c>
      <c r="C7706" s="58" t="s">
        <v>41389</v>
      </c>
    </row>
    <row r="7707" spans="1:3">
      <c r="A7707" s="58" t="s">
        <v>41390</v>
      </c>
      <c r="B7707" s="59" t="s">
        <v>41390</v>
      </c>
      <c r="C7707" s="58" t="s">
        <v>41391</v>
      </c>
    </row>
    <row r="7708" spans="1:3">
      <c r="A7708" s="58" t="s">
        <v>41392</v>
      </c>
      <c r="B7708" s="59" t="s">
        <v>41392</v>
      </c>
      <c r="C7708" s="58" t="s">
        <v>41393</v>
      </c>
    </row>
    <row r="7709" spans="1:3">
      <c r="A7709" s="58" t="s">
        <v>41394</v>
      </c>
      <c r="B7709" s="59" t="s">
        <v>41394</v>
      </c>
      <c r="C7709" s="58" t="s">
        <v>41395</v>
      </c>
    </row>
    <row r="7710" spans="1:3">
      <c r="A7710" s="58" t="s">
        <v>9706</v>
      </c>
      <c r="B7710" s="59" t="s">
        <v>9706</v>
      </c>
      <c r="C7710" s="58" t="s">
        <v>8229</v>
      </c>
    </row>
    <row r="7711" spans="1:3">
      <c r="A7711" s="58"/>
      <c r="B7711" s="59" t="s">
        <v>9706</v>
      </c>
      <c r="C7711" s="58" t="s">
        <v>655</v>
      </c>
    </row>
    <row r="7712" spans="1:3">
      <c r="A7712" s="58"/>
      <c r="B7712" s="59" t="s">
        <v>9706</v>
      </c>
      <c r="C7712" s="58" t="s">
        <v>8230</v>
      </c>
    </row>
    <row r="7713" spans="1:3" ht="30">
      <c r="A7713" s="58"/>
      <c r="B7713" s="59" t="s">
        <v>9706</v>
      </c>
      <c r="C7713" s="58" t="s">
        <v>8231</v>
      </c>
    </row>
    <row r="7714" spans="1:3">
      <c r="A7714" s="58"/>
      <c r="B7714" s="59" t="s">
        <v>9706</v>
      </c>
      <c r="C7714" s="58" t="s">
        <v>657</v>
      </c>
    </row>
    <row r="7715" spans="1:3">
      <c r="A7715" s="58"/>
      <c r="B7715" s="59" t="s">
        <v>9706</v>
      </c>
      <c r="C7715" s="58" t="s">
        <v>8232</v>
      </c>
    </row>
    <row r="7716" spans="1:3">
      <c r="A7716" s="58" t="s">
        <v>8233</v>
      </c>
      <c r="B7716" s="59" t="s">
        <v>8233</v>
      </c>
      <c r="C7716" s="58" t="s">
        <v>8229</v>
      </c>
    </row>
    <row r="7717" spans="1:3">
      <c r="A7717" s="58" t="s">
        <v>8234</v>
      </c>
      <c r="B7717" s="59" t="s">
        <v>8234</v>
      </c>
      <c r="C7717" s="58" t="s">
        <v>8229</v>
      </c>
    </row>
    <row r="7718" spans="1:3">
      <c r="A7718" s="58"/>
      <c r="B7718" s="59" t="s">
        <v>8234</v>
      </c>
      <c r="C7718" s="58" t="s">
        <v>655</v>
      </c>
    </row>
    <row r="7719" spans="1:3">
      <c r="A7719" s="58"/>
      <c r="B7719" s="59" t="s">
        <v>8234</v>
      </c>
      <c r="C7719" s="58" t="s">
        <v>8235</v>
      </c>
    </row>
    <row r="7720" spans="1:3">
      <c r="A7720" s="58"/>
      <c r="B7720" s="59" t="s">
        <v>8234</v>
      </c>
      <c r="C7720" s="58" t="s">
        <v>8236</v>
      </c>
    </row>
    <row r="7721" spans="1:3">
      <c r="A7721" s="58"/>
      <c r="B7721" s="59" t="s">
        <v>8234</v>
      </c>
      <c r="C7721" s="58" t="s">
        <v>657</v>
      </c>
    </row>
    <row r="7722" spans="1:3">
      <c r="A7722" s="58"/>
      <c r="B7722" s="59" t="s">
        <v>8234</v>
      </c>
      <c r="C7722" s="58" t="s">
        <v>8237</v>
      </c>
    </row>
    <row r="7723" spans="1:3">
      <c r="A7723" s="58"/>
      <c r="B7723" s="59" t="s">
        <v>8234</v>
      </c>
      <c r="C7723" s="58" t="s">
        <v>8238</v>
      </c>
    </row>
    <row r="7724" spans="1:3">
      <c r="A7724" s="58"/>
      <c r="B7724" s="59" t="s">
        <v>8234</v>
      </c>
      <c r="C7724" s="58" t="s">
        <v>8232</v>
      </c>
    </row>
    <row r="7725" spans="1:3">
      <c r="A7725" s="58" t="s">
        <v>8239</v>
      </c>
      <c r="B7725" s="59" t="s">
        <v>8239</v>
      </c>
      <c r="C7725" s="58" t="s">
        <v>8240</v>
      </c>
    </row>
    <row r="7726" spans="1:3">
      <c r="A7726" s="58" t="s">
        <v>8241</v>
      </c>
      <c r="B7726" s="59" t="s">
        <v>8241</v>
      </c>
      <c r="C7726" s="58" t="s">
        <v>8242</v>
      </c>
    </row>
    <row r="7727" spans="1:3">
      <c r="A7727" s="58" t="s">
        <v>8243</v>
      </c>
      <c r="B7727" s="59" t="s">
        <v>8243</v>
      </c>
      <c r="C7727" s="58" t="s">
        <v>8244</v>
      </c>
    </row>
    <row r="7728" spans="1:3">
      <c r="A7728" s="58"/>
      <c r="B7728" s="59" t="s">
        <v>8243</v>
      </c>
      <c r="C7728" s="58" t="s">
        <v>650</v>
      </c>
    </row>
    <row r="7729" spans="1:3">
      <c r="A7729" s="58"/>
      <c r="B7729" s="59" t="s">
        <v>8243</v>
      </c>
      <c r="C7729" s="61" t="s">
        <v>8245</v>
      </c>
    </row>
    <row r="7730" spans="1:3">
      <c r="A7730" s="58"/>
      <c r="B7730" s="59" t="s">
        <v>8243</v>
      </c>
      <c r="C7730" s="58" t="s">
        <v>8246</v>
      </c>
    </row>
    <row r="7731" spans="1:3">
      <c r="A7731" s="58" t="s">
        <v>9707</v>
      </c>
      <c r="B7731" s="59" t="s">
        <v>9707</v>
      </c>
      <c r="C7731" s="58" t="s">
        <v>8247</v>
      </c>
    </row>
    <row r="7732" spans="1:3">
      <c r="A7732" s="58"/>
      <c r="B7732" s="59" t="s">
        <v>9707</v>
      </c>
      <c r="C7732" s="58" t="s">
        <v>655</v>
      </c>
    </row>
    <row r="7733" spans="1:3" ht="30">
      <c r="A7733" s="58"/>
      <c r="B7733" s="59" t="s">
        <v>9707</v>
      </c>
      <c r="C7733" s="58" t="s">
        <v>8248</v>
      </c>
    </row>
    <row r="7734" spans="1:3" ht="45">
      <c r="A7734" s="58"/>
      <c r="B7734" s="59" t="s">
        <v>9707</v>
      </c>
      <c r="C7734" s="58" t="s">
        <v>8249</v>
      </c>
    </row>
    <row r="7735" spans="1:3">
      <c r="A7735" s="58"/>
      <c r="B7735" s="59" t="s">
        <v>9707</v>
      </c>
      <c r="C7735" s="58" t="s">
        <v>669</v>
      </c>
    </row>
    <row r="7736" spans="1:3">
      <c r="A7736" s="58"/>
      <c r="B7736" s="59" t="s">
        <v>9707</v>
      </c>
      <c r="C7736" s="58" t="s">
        <v>7632</v>
      </c>
    </row>
    <row r="7737" spans="1:3">
      <c r="A7737" s="58"/>
      <c r="B7737" s="59" t="s">
        <v>9707</v>
      </c>
      <c r="C7737" s="58" t="s">
        <v>8250</v>
      </c>
    </row>
    <row r="7738" spans="1:3" ht="30">
      <c r="A7738" s="58"/>
      <c r="B7738" s="59" t="s">
        <v>9707</v>
      </c>
      <c r="C7738" s="61" t="s">
        <v>8251</v>
      </c>
    </row>
    <row r="7739" spans="1:3">
      <c r="A7739" s="58" t="s">
        <v>8252</v>
      </c>
      <c r="B7739" s="59" t="s">
        <v>8252</v>
      </c>
      <c r="C7739" s="58" t="s">
        <v>8253</v>
      </c>
    </row>
    <row r="7740" spans="1:3">
      <c r="A7740" s="58" t="s">
        <v>8254</v>
      </c>
      <c r="B7740" s="59" t="s">
        <v>8254</v>
      </c>
      <c r="C7740" s="58" t="s">
        <v>8255</v>
      </c>
    </row>
    <row r="7741" spans="1:3">
      <c r="A7741" s="58"/>
      <c r="B7741" s="59" t="s">
        <v>8254</v>
      </c>
      <c r="C7741" s="58" t="s">
        <v>655</v>
      </c>
    </row>
    <row r="7742" spans="1:3">
      <c r="A7742" s="58"/>
      <c r="B7742" s="59" t="s">
        <v>8254</v>
      </c>
      <c r="C7742" s="58" t="s">
        <v>8256</v>
      </c>
    </row>
    <row r="7743" spans="1:3">
      <c r="A7743" s="58"/>
      <c r="B7743" s="59" t="s">
        <v>8254</v>
      </c>
      <c r="C7743" s="58" t="s">
        <v>669</v>
      </c>
    </row>
    <row r="7744" spans="1:3">
      <c r="A7744" s="58"/>
      <c r="B7744" s="59" t="s">
        <v>8254</v>
      </c>
      <c r="C7744" s="58" t="s">
        <v>8257</v>
      </c>
    </row>
    <row r="7745" spans="1:3">
      <c r="A7745" s="58" t="s">
        <v>8258</v>
      </c>
      <c r="B7745" s="59" t="s">
        <v>8258</v>
      </c>
      <c r="C7745" s="58" t="s">
        <v>8259</v>
      </c>
    </row>
    <row r="7746" spans="1:3">
      <c r="A7746" s="58"/>
      <c r="B7746" s="59" t="s">
        <v>8258</v>
      </c>
      <c r="C7746" s="58" t="s">
        <v>655</v>
      </c>
    </row>
    <row r="7747" spans="1:3">
      <c r="A7747" s="58"/>
      <c r="B7747" s="59" t="s">
        <v>8258</v>
      </c>
      <c r="C7747" s="58" t="s">
        <v>8260</v>
      </c>
    </row>
    <row r="7748" spans="1:3">
      <c r="A7748" s="58"/>
      <c r="B7748" s="59" t="s">
        <v>8258</v>
      </c>
      <c r="C7748" s="61" t="s">
        <v>669</v>
      </c>
    </row>
    <row r="7749" spans="1:3">
      <c r="A7749" s="58"/>
      <c r="B7749" s="59" t="s">
        <v>8258</v>
      </c>
      <c r="C7749" s="58" t="s">
        <v>8261</v>
      </c>
    </row>
    <row r="7750" spans="1:3">
      <c r="A7750" s="58" t="s">
        <v>8262</v>
      </c>
      <c r="B7750" s="59" t="s">
        <v>8262</v>
      </c>
      <c r="C7750" s="58" t="s">
        <v>8263</v>
      </c>
    </row>
    <row r="7751" spans="1:3">
      <c r="A7751" s="58"/>
      <c r="B7751" s="59" t="s">
        <v>8262</v>
      </c>
      <c r="C7751" s="58" t="s">
        <v>655</v>
      </c>
    </row>
    <row r="7752" spans="1:3">
      <c r="A7752" s="58"/>
      <c r="B7752" s="59" t="s">
        <v>8262</v>
      </c>
      <c r="C7752" s="58" t="s">
        <v>8264</v>
      </c>
    </row>
    <row r="7753" spans="1:3">
      <c r="A7753" s="58"/>
      <c r="B7753" s="59" t="s">
        <v>8262</v>
      </c>
      <c r="C7753" s="58" t="s">
        <v>8265</v>
      </c>
    </row>
    <row r="7754" spans="1:3">
      <c r="A7754" s="58"/>
      <c r="B7754" s="59" t="s">
        <v>8262</v>
      </c>
      <c r="C7754" s="58" t="s">
        <v>8266</v>
      </c>
    </row>
    <row r="7755" spans="1:3">
      <c r="A7755" s="58" t="s">
        <v>8267</v>
      </c>
      <c r="B7755" s="59" t="s">
        <v>8267</v>
      </c>
      <c r="C7755" s="58" t="s">
        <v>8268</v>
      </c>
    </row>
    <row r="7756" spans="1:3">
      <c r="A7756" s="58"/>
      <c r="B7756" s="59" t="s">
        <v>8267</v>
      </c>
      <c r="C7756" s="58" t="s">
        <v>655</v>
      </c>
    </row>
    <row r="7757" spans="1:3" ht="30">
      <c r="A7757" s="58"/>
      <c r="B7757" s="59" t="s">
        <v>8267</v>
      </c>
      <c r="C7757" s="58" t="s">
        <v>8269</v>
      </c>
    </row>
    <row r="7758" spans="1:3">
      <c r="A7758" s="58"/>
      <c r="B7758" s="59" t="s">
        <v>8267</v>
      </c>
      <c r="C7758" s="58" t="s">
        <v>669</v>
      </c>
    </row>
    <row r="7759" spans="1:3">
      <c r="A7759" s="58"/>
      <c r="B7759" s="59" t="s">
        <v>8267</v>
      </c>
      <c r="C7759" s="58" t="s">
        <v>8270</v>
      </c>
    </row>
    <row r="7760" spans="1:3">
      <c r="A7760" s="58"/>
      <c r="B7760" s="59" t="s">
        <v>8267</v>
      </c>
      <c r="C7760" s="58" t="s">
        <v>8271</v>
      </c>
    </row>
    <row r="7761" spans="1:3">
      <c r="A7761" s="58"/>
      <c r="B7761" s="59" t="s">
        <v>8267</v>
      </c>
      <c r="C7761" s="61" t="s">
        <v>8272</v>
      </c>
    </row>
    <row r="7762" spans="1:3">
      <c r="A7762" s="58"/>
      <c r="B7762" s="59" t="s">
        <v>8267</v>
      </c>
      <c r="C7762" s="58" t="s">
        <v>8273</v>
      </c>
    </row>
    <row r="7763" spans="1:3">
      <c r="A7763" s="58" t="s">
        <v>8274</v>
      </c>
      <c r="B7763" s="59" t="s">
        <v>8274</v>
      </c>
      <c r="C7763" s="58" t="s">
        <v>8275</v>
      </c>
    </row>
    <row r="7764" spans="1:3">
      <c r="A7764" s="58"/>
      <c r="B7764" s="59" t="s">
        <v>8274</v>
      </c>
      <c r="C7764" s="58" t="s">
        <v>655</v>
      </c>
    </row>
    <row r="7765" spans="1:3">
      <c r="A7765" s="58"/>
      <c r="B7765" s="59" t="s">
        <v>8274</v>
      </c>
      <c r="C7765" s="58" t="s">
        <v>8276</v>
      </c>
    </row>
    <row r="7766" spans="1:3">
      <c r="A7766" s="58" t="s">
        <v>8277</v>
      </c>
      <c r="B7766" s="59" t="s">
        <v>8277</v>
      </c>
      <c r="C7766" s="58" t="s">
        <v>8278</v>
      </c>
    </row>
    <row r="7767" spans="1:3">
      <c r="A7767" s="58"/>
      <c r="B7767" s="59" t="s">
        <v>8277</v>
      </c>
      <c r="C7767" s="58" t="s">
        <v>655</v>
      </c>
    </row>
    <row r="7768" spans="1:3" ht="60">
      <c r="A7768" s="58"/>
      <c r="B7768" s="59" t="s">
        <v>8277</v>
      </c>
      <c r="C7768" s="58" t="s">
        <v>8279</v>
      </c>
    </row>
    <row r="7769" spans="1:3">
      <c r="A7769" s="58"/>
      <c r="B7769" s="59" t="s">
        <v>8277</v>
      </c>
      <c r="C7769" s="58" t="s">
        <v>669</v>
      </c>
    </row>
    <row r="7770" spans="1:3">
      <c r="A7770" s="58"/>
      <c r="B7770" s="59" t="s">
        <v>8277</v>
      </c>
      <c r="C7770" s="58" t="s">
        <v>8280</v>
      </c>
    </row>
    <row r="7771" spans="1:3">
      <c r="A7771" s="58"/>
      <c r="B7771" s="59" t="s">
        <v>8277</v>
      </c>
      <c r="C7771" s="58" t="s">
        <v>8281</v>
      </c>
    </row>
    <row r="7772" spans="1:3">
      <c r="A7772" s="58"/>
      <c r="B7772" s="59" t="s">
        <v>8277</v>
      </c>
      <c r="C7772" s="58" t="s">
        <v>8271</v>
      </c>
    </row>
    <row r="7773" spans="1:3">
      <c r="A7773" s="58"/>
      <c r="B7773" s="59" t="s">
        <v>8277</v>
      </c>
      <c r="C7773" s="58" t="s">
        <v>8282</v>
      </c>
    </row>
    <row r="7774" spans="1:3">
      <c r="A7774" s="58"/>
      <c r="B7774" s="59" t="s">
        <v>8277</v>
      </c>
      <c r="C7774" s="58" t="s">
        <v>8283</v>
      </c>
    </row>
    <row r="7775" spans="1:3">
      <c r="A7775" s="58"/>
      <c r="B7775" s="59" t="s">
        <v>8277</v>
      </c>
      <c r="C7775" s="58" t="s">
        <v>46711</v>
      </c>
    </row>
    <row r="7776" spans="1:3">
      <c r="A7776" s="58" t="s">
        <v>8284</v>
      </c>
      <c r="B7776" s="59" t="s">
        <v>8284</v>
      </c>
      <c r="C7776" s="58" t="s">
        <v>8285</v>
      </c>
    </row>
    <row r="7777" spans="1:3">
      <c r="A7777" s="58" t="s">
        <v>8286</v>
      </c>
      <c r="B7777" s="59" t="s">
        <v>8286</v>
      </c>
      <c r="C7777" s="58" t="s">
        <v>8287</v>
      </c>
    </row>
    <row r="7778" spans="1:3">
      <c r="A7778" s="58" t="s">
        <v>8288</v>
      </c>
      <c r="B7778" s="59" t="s">
        <v>8288</v>
      </c>
      <c r="C7778" s="58" t="s">
        <v>8289</v>
      </c>
    </row>
    <row r="7779" spans="1:3">
      <c r="A7779" s="58" t="s">
        <v>46712</v>
      </c>
      <c r="B7779" s="59" t="s">
        <v>46712</v>
      </c>
      <c r="C7779" s="58" t="s">
        <v>46713</v>
      </c>
    </row>
    <row r="7780" spans="1:3">
      <c r="A7780" s="58" t="s">
        <v>8290</v>
      </c>
      <c r="B7780" s="59" t="s">
        <v>8290</v>
      </c>
      <c r="C7780" s="58" t="s">
        <v>8291</v>
      </c>
    </row>
    <row r="7781" spans="1:3">
      <c r="A7781" s="58" t="s">
        <v>8292</v>
      </c>
      <c r="B7781" s="59" t="s">
        <v>8292</v>
      </c>
      <c r="C7781" s="58" t="s">
        <v>8293</v>
      </c>
    </row>
    <row r="7782" spans="1:3">
      <c r="A7782" s="58" t="s">
        <v>8294</v>
      </c>
      <c r="B7782" s="59" t="s">
        <v>8294</v>
      </c>
      <c r="C7782" s="58" t="s">
        <v>8295</v>
      </c>
    </row>
    <row r="7783" spans="1:3">
      <c r="A7783" s="58"/>
      <c r="B7783" s="59" t="s">
        <v>8294</v>
      </c>
      <c r="C7783" s="58" t="s">
        <v>655</v>
      </c>
    </row>
    <row r="7784" spans="1:3" ht="30">
      <c r="A7784" s="58"/>
      <c r="B7784" s="59" t="s">
        <v>8294</v>
      </c>
      <c r="C7784" s="58" t="s">
        <v>8296</v>
      </c>
    </row>
    <row r="7785" spans="1:3">
      <c r="A7785" s="58"/>
      <c r="B7785" s="59" t="s">
        <v>8294</v>
      </c>
      <c r="C7785" s="58" t="s">
        <v>669</v>
      </c>
    </row>
    <row r="7786" spans="1:3">
      <c r="A7786" s="58"/>
      <c r="B7786" s="59" t="s">
        <v>8294</v>
      </c>
      <c r="C7786" s="61" t="s">
        <v>8297</v>
      </c>
    </row>
    <row r="7787" spans="1:3">
      <c r="A7787" s="58" t="s">
        <v>8298</v>
      </c>
      <c r="B7787" s="59" t="s">
        <v>8298</v>
      </c>
      <c r="C7787" s="58" t="s">
        <v>8299</v>
      </c>
    </row>
    <row r="7788" spans="1:3">
      <c r="A7788" s="58"/>
      <c r="B7788" s="59" t="s">
        <v>8298</v>
      </c>
      <c r="C7788" s="58" t="s">
        <v>655</v>
      </c>
    </row>
    <row r="7789" spans="1:3">
      <c r="A7789" s="58"/>
      <c r="B7789" s="59" t="s">
        <v>8298</v>
      </c>
      <c r="C7789" s="58" t="s">
        <v>8300</v>
      </c>
    </row>
    <row r="7790" spans="1:3">
      <c r="A7790" s="58"/>
      <c r="B7790" s="59" t="s">
        <v>8298</v>
      </c>
      <c r="C7790" s="58" t="s">
        <v>669</v>
      </c>
    </row>
    <row r="7791" spans="1:3">
      <c r="A7791" s="58"/>
      <c r="B7791" s="59" t="s">
        <v>8298</v>
      </c>
      <c r="C7791" s="58" t="s">
        <v>8301</v>
      </c>
    </row>
    <row r="7792" spans="1:3">
      <c r="A7792" s="58" t="s">
        <v>8302</v>
      </c>
      <c r="B7792" s="59" t="s">
        <v>8302</v>
      </c>
      <c r="C7792" s="58" t="s">
        <v>8303</v>
      </c>
    </row>
    <row r="7793" spans="1:3">
      <c r="A7793" s="58"/>
      <c r="B7793" s="59" t="s">
        <v>8302</v>
      </c>
      <c r="C7793" s="58" t="s">
        <v>655</v>
      </c>
    </row>
    <row r="7794" spans="1:3" ht="30">
      <c r="A7794" s="58"/>
      <c r="B7794" s="59" t="s">
        <v>8302</v>
      </c>
      <c r="C7794" s="58" t="s">
        <v>8304</v>
      </c>
    </row>
    <row r="7795" spans="1:3">
      <c r="A7795" s="58" t="s">
        <v>8305</v>
      </c>
      <c r="B7795" s="59" t="s">
        <v>8305</v>
      </c>
      <c r="C7795" s="58" t="s">
        <v>8306</v>
      </c>
    </row>
    <row r="7796" spans="1:3">
      <c r="A7796" s="58" t="s">
        <v>8307</v>
      </c>
      <c r="B7796" s="59" t="s">
        <v>8307</v>
      </c>
      <c r="C7796" s="58" t="s">
        <v>8308</v>
      </c>
    </row>
    <row r="7797" spans="1:3">
      <c r="A7797" s="58" t="s">
        <v>8309</v>
      </c>
      <c r="B7797" s="59" t="s">
        <v>8309</v>
      </c>
      <c r="C7797" s="58" t="s">
        <v>8310</v>
      </c>
    </row>
    <row r="7798" spans="1:3">
      <c r="A7798" s="58"/>
      <c r="B7798" s="59" t="s">
        <v>8309</v>
      </c>
      <c r="C7798" s="58" t="s">
        <v>655</v>
      </c>
    </row>
    <row r="7799" spans="1:3">
      <c r="A7799" s="58"/>
      <c r="B7799" s="59" t="s">
        <v>8309</v>
      </c>
      <c r="C7799" s="58" t="s">
        <v>8311</v>
      </c>
    </row>
    <row r="7800" spans="1:3">
      <c r="A7800" s="58"/>
      <c r="B7800" s="59" t="s">
        <v>8309</v>
      </c>
      <c r="C7800" s="58" t="s">
        <v>669</v>
      </c>
    </row>
    <row r="7801" spans="1:3">
      <c r="A7801" s="58"/>
      <c r="B7801" s="59" t="s">
        <v>8309</v>
      </c>
      <c r="C7801" s="58" t="s">
        <v>8312</v>
      </c>
    </row>
    <row r="7802" spans="1:3">
      <c r="A7802" s="58"/>
      <c r="B7802" s="59" t="s">
        <v>8309</v>
      </c>
      <c r="C7802" s="58" t="s">
        <v>8313</v>
      </c>
    </row>
    <row r="7803" spans="1:3">
      <c r="A7803" s="58" t="s">
        <v>8314</v>
      </c>
      <c r="B7803" s="59" t="s">
        <v>8314</v>
      </c>
      <c r="C7803" s="58" t="s">
        <v>8315</v>
      </c>
    </row>
    <row r="7804" spans="1:3">
      <c r="A7804" s="58"/>
      <c r="B7804" s="59" t="s">
        <v>8314</v>
      </c>
      <c r="C7804" s="58" t="s">
        <v>655</v>
      </c>
    </row>
    <row r="7805" spans="1:3">
      <c r="A7805" s="58"/>
      <c r="B7805" s="59" t="s">
        <v>8314</v>
      </c>
      <c r="C7805" s="58" t="s">
        <v>8316</v>
      </c>
    </row>
    <row r="7806" spans="1:3">
      <c r="A7806" s="58"/>
      <c r="B7806" s="59" t="s">
        <v>8314</v>
      </c>
      <c r="C7806" s="58" t="s">
        <v>669</v>
      </c>
    </row>
    <row r="7807" spans="1:3">
      <c r="A7807" s="58"/>
      <c r="B7807" s="59" t="s">
        <v>8314</v>
      </c>
      <c r="C7807" s="58" t="s">
        <v>8317</v>
      </c>
    </row>
    <row r="7808" spans="1:3">
      <c r="A7808" s="58" t="s">
        <v>8318</v>
      </c>
      <c r="B7808" s="59" t="s">
        <v>8318</v>
      </c>
      <c r="C7808" s="58" t="s">
        <v>8319</v>
      </c>
    </row>
    <row r="7809" spans="1:3">
      <c r="A7809" s="58"/>
      <c r="B7809" s="59" t="s">
        <v>8318</v>
      </c>
      <c r="C7809" s="58" t="s">
        <v>655</v>
      </c>
    </row>
    <row r="7810" spans="1:3" ht="45">
      <c r="A7810" s="58"/>
      <c r="B7810" s="59" t="s">
        <v>8318</v>
      </c>
      <c r="C7810" s="58" t="s">
        <v>8320</v>
      </c>
    </row>
    <row r="7811" spans="1:3" ht="30">
      <c r="A7811" s="58"/>
      <c r="B7811" s="59" t="s">
        <v>8318</v>
      </c>
      <c r="C7811" s="61" t="s">
        <v>8321</v>
      </c>
    </row>
    <row r="7812" spans="1:3">
      <c r="A7812" s="58"/>
      <c r="B7812" s="59" t="s">
        <v>8318</v>
      </c>
      <c r="C7812" s="58" t="s">
        <v>657</v>
      </c>
    </row>
    <row r="7813" spans="1:3">
      <c r="A7813" s="58"/>
      <c r="B7813" s="59" t="s">
        <v>8318</v>
      </c>
      <c r="C7813" s="58" t="s">
        <v>8322</v>
      </c>
    </row>
    <row r="7814" spans="1:3">
      <c r="A7814" s="58"/>
      <c r="B7814" s="59" t="s">
        <v>8318</v>
      </c>
      <c r="C7814" s="58" t="s">
        <v>8323</v>
      </c>
    </row>
    <row r="7815" spans="1:3">
      <c r="A7815" s="58"/>
      <c r="B7815" s="59" t="s">
        <v>8318</v>
      </c>
      <c r="C7815" s="58" t="s">
        <v>8324</v>
      </c>
    </row>
    <row r="7816" spans="1:3">
      <c r="A7816" s="58"/>
      <c r="B7816" s="59" t="s">
        <v>8318</v>
      </c>
      <c r="C7816" s="58" t="s">
        <v>8325</v>
      </c>
    </row>
    <row r="7817" spans="1:3">
      <c r="A7817" s="58" t="s">
        <v>8326</v>
      </c>
      <c r="B7817" s="59" t="s">
        <v>8326</v>
      </c>
      <c r="C7817" s="58" t="s">
        <v>8327</v>
      </c>
    </row>
    <row r="7818" spans="1:3">
      <c r="A7818" s="58" t="s">
        <v>8328</v>
      </c>
      <c r="B7818" s="59" t="s">
        <v>8328</v>
      </c>
      <c r="C7818" s="58" t="s">
        <v>8329</v>
      </c>
    </row>
    <row r="7819" spans="1:3">
      <c r="A7819" s="58" t="s">
        <v>8330</v>
      </c>
      <c r="B7819" s="59" t="s">
        <v>8330</v>
      </c>
      <c r="C7819" s="61" t="s">
        <v>8331</v>
      </c>
    </row>
    <row r="7820" spans="1:3">
      <c r="A7820" s="58" t="s">
        <v>8332</v>
      </c>
      <c r="B7820" s="59" t="s">
        <v>8332</v>
      </c>
      <c r="C7820" s="61" t="s">
        <v>8333</v>
      </c>
    </row>
    <row r="7821" spans="1:3">
      <c r="A7821" s="58" t="s">
        <v>8334</v>
      </c>
      <c r="B7821" s="59" t="s">
        <v>8334</v>
      </c>
      <c r="C7821" s="61" t="s">
        <v>8335</v>
      </c>
    </row>
    <row r="7822" spans="1:3">
      <c r="A7822" s="58" t="s">
        <v>8336</v>
      </c>
      <c r="B7822" s="59" t="s">
        <v>8336</v>
      </c>
      <c r="C7822" s="61" t="s">
        <v>8337</v>
      </c>
    </row>
    <row r="7823" spans="1:3">
      <c r="A7823" s="58" t="s">
        <v>8338</v>
      </c>
      <c r="B7823" s="59" t="s">
        <v>8338</v>
      </c>
      <c r="C7823" s="61" t="s">
        <v>8339</v>
      </c>
    </row>
    <row r="7824" spans="1:3">
      <c r="A7824" s="58" t="s">
        <v>8340</v>
      </c>
      <c r="B7824" s="59" t="s">
        <v>8340</v>
      </c>
      <c r="C7824" s="58" t="s">
        <v>8341</v>
      </c>
    </row>
    <row r="7825" spans="1:3">
      <c r="A7825" s="58" t="s">
        <v>8342</v>
      </c>
      <c r="B7825" s="59" t="s">
        <v>8342</v>
      </c>
      <c r="C7825" s="58" t="s">
        <v>8343</v>
      </c>
    </row>
    <row r="7826" spans="1:3">
      <c r="A7826" s="58" t="s">
        <v>8344</v>
      </c>
      <c r="B7826" s="59" t="s">
        <v>8344</v>
      </c>
      <c r="C7826" s="58" t="s">
        <v>8345</v>
      </c>
    </row>
    <row r="7827" spans="1:3">
      <c r="A7827" s="58" t="s">
        <v>8346</v>
      </c>
      <c r="B7827" s="59" t="s">
        <v>8346</v>
      </c>
      <c r="C7827" s="58" t="s">
        <v>8347</v>
      </c>
    </row>
    <row r="7828" spans="1:3">
      <c r="A7828" s="58" t="s">
        <v>8348</v>
      </c>
      <c r="B7828" s="59" t="s">
        <v>8348</v>
      </c>
      <c r="C7828" s="58" t="s">
        <v>8349</v>
      </c>
    </row>
    <row r="7829" spans="1:3">
      <c r="A7829" s="58" t="s">
        <v>8350</v>
      </c>
      <c r="B7829" s="59" t="s">
        <v>8350</v>
      </c>
      <c r="C7829" s="58" t="s">
        <v>8351</v>
      </c>
    </row>
    <row r="7830" spans="1:3">
      <c r="A7830" s="58" t="s">
        <v>8352</v>
      </c>
      <c r="B7830" s="59" t="s">
        <v>8352</v>
      </c>
      <c r="C7830" s="58" t="s">
        <v>8353</v>
      </c>
    </row>
    <row r="7831" spans="1:3">
      <c r="A7831" s="58" t="s">
        <v>8354</v>
      </c>
      <c r="B7831" s="59" t="s">
        <v>8354</v>
      </c>
      <c r="C7831" s="58" t="s">
        <v>8353</v>
      </c>
    </row>
    <row r="7832" spans="1:3">
      <c r="A7832" s="58"/>
      <c r="B7832" s="59" t="s">
        <v>8354</v>
      </c>
      <c r="C7832" s="58" t="s">
        <v>655</v>
      </c>
    </row>
    <row r="7833" spans="1:3" ht="30">
      <c r="A7833" s="58"/>
      <c r="B7833" s="59" t="s">
        <v>8354</v>
      </c>
      <c r="C7833" s="58" t="s">
        <v>8355</v>
      </c>
    </row>
    <row r="7834" spans="1:3" ht="30">
      <c r="A7834" s="58"/>
      <c r="B7834" s="59" t="s">
        <v>8354</v>
      </c>
      <c r="C7834" s="58" t="s">
        <v>8356</v>
      </c>
    </row>
    <row r="7835" spans="1:3">
      <c r="A7835" s="58"/>
      <c r="B7835" s="59" t="s">
        <v>8354</v>
      </c>
      <c r="C7835" s="58" t="s">
        <v>655</v>
      </c>
    </row>
    <row r="7836" spans="1:3">
      <c r="A7836" s="58"/>
      <c r="B7836" s="59" t="s">
        <v>8354</v>
      </c>
      <c r="C7836" s="58" t="s">
        <v>8357</v>
      </c>
    </row>
    <row r="7837" spans="1:3" ht="30">
      <c r="A7837" s="58"/>
      <c r="B7837" s="59" t="s">
        <v>8354</v>
      </c>
      <c r="C7837" s="58" t="s">
        <v>8358</v>
      </c>
    </row>
    <row r="7838" spans="1:3">
      <c r="A7838" s="58"/>
      <c r="B7838" s="59" t="s">
        <v>8354</v>
      </c>
      <c r="C7838" s="58" t="s">
        <v>669</v>
      </c>
    </row>
    <row r="7839" spans="1:3">
      <c r="A7839" s="58"/>
      <c r="B7839" s="59" t="s">
        <v>8354</v>
      </c>
      <c r="C7839" s="58" t="s">
        <v>8359</v>
      </c>
    </row>
    <row r="7840" spans="1:3">
      <c r="A7840" s="58"/>
      <c r="B7840" s="59" t="s">
        <v>8354</v>
      </c>
      <c r="C7840" s="58" t="s">
        <v>8360</v>
      </c>
    </row>
    <row r="7841" spans="1:3">
      <c r="A7841" s="58"/>
      <c r="B7841" s="59" t="s">
        <v>8354</v>
      </c>
      <c r="C7841" s="58" t="s">
        <v>8361</v>
      </c>
    </row>
    <row r="7842" spans="1:3">
      <c r="A7842" s="58"/>
      <c r="B7842" s="59" t="s">
        <v>8354</v>
      </c>
      <c r="C7842" s="58" t="s">
        <v>8362</v>
      </c>
    </row>
    <row r="7843" spans="1:3">
      <c r="A7843" s="58" t="s">
        <v>8363</v>
      </c>
      <c r="B7843" s="59" t="s">
        <v>8363</v>
      </c>
      <c r="C7843" s="58" t="s">
        <v>8364</v>
      </c>
    </row>
    <row r="7844" spans="1:3">
      <c r="A7844" s="58"/>
      <c r="B7844" s="59" t="s">
        <v>8363</v>
      </c>
      <c r="C7844" s="61" t="s">
        <v>655</v>
      </c>
    </row>
    <row r="7845" spans="1:3">
      <c r="A7845" s="58"/>
      <c r="B7845" s="59" t="s">
        <v>8363</v>
      </c>
      <c r="C7845" s="61" t="s">
        <v>8365</v>
      </c>
    </row>
    <row r="7846" spans="1:3">
      <c r="A7846" s="58"/>
      <c r="B7846" s="59" t="s">
        <v>8363</v>
      </c>
      <c r="C7846" s="58" t="s">
        <v>8366</v>
      </c>
    </row>
    <row r="7847" spans="1:3">
      <c r="A7847" s="58"/>
      <c r="B7847" s="59" t="s">
        <v>8363</v>
      </c>
      <c r="C7847" s="58" t="s">
        <v>657</v>
      </c>
    </row>
    <row r="7848" spans="1:3">
      <c r="A7848" s="58"/>
      <c r="B7848" s="59" t="s">
        <v>8363</v>
      </c>
      <c r="C7848" s="58" t="s">
        <v>8367</v>
      </c>
    </row>
    <row r="7849" spans="1:3">
      <c r="A7849" s="58"/>
      <c r="B7849" s="59" t="s">
        <v>8363</v>
      </c>
      <c r="C7849" s="58" t="s">
        <v>669</v>
      </c>
    </row>
    <row r="7850" spans="1:3">
      <c r="A7850" s="58"/>
      <c r="B7850" s="59" t="s">
        <v>8363</v>
      </c>
      <c r="C7850" s="61" t="s">
        <v>8368</v>
      </c>
    </row>
    <row r="7851" spans="1:3">
      <c r="A7851" s="58" t="s">
        <v>8369</v>
      </c>
      <c r="B7851" s="59" t="s">
        <v>8369</v>
      </c>
      <c r="C7851" s="61" t="s">
        <v>8370</v>
      </c>
    </row>
    <row r="7852" spans="1:3">
      <c r="A7852" s="58" t="s">
        <v>8371</v>
      </c>
      <c r="B7852" s="59" t="s">
        <v>8371</v>
      </c>
      <c r="C7852" s="61" t="s">
        <v>8370</v>
      </c>
    </row>
    <row r="7853" spans="1:3">
      <c r="A7853" s="58"/>
      <c r="B7853" s="59" t="s">
        <v>8371</v>
      </c>
      <c r="C7853" s="61" t="s">
        <v>655</v>
      </c>
    </row>
    <row r="7854" spans="1:3" ht="30">
      <c r="A7854" s="58"/>
      <c r="B7854" s="59" t="s">
        <v>8371</v>
      </c>
      <c r="C7854" s="58" t="s">
        <v>8372</v>
      </c>
    </row>
    <row r="7855" spans="1:3">
      <c r="A7855" s="58"/>
      <c r="B7855" s="59" t="s">
        <v>8371</v>
      </c>
      <c r="C7855" s="58" t="s">
        <v>655</v>
      </c>
    </row>
    <row r="7856" spans="1:3">
      <c r="A7856" s="58"/>
      <c r="B7856" s="59" t="s">
        <v>8371</v>
      </c>
      <c r="C7856" s="58" t="s">
        <v>8373</v>
      </c>
    </row>
    <row r="7857" spans="1:3">
      <c r="A7857" s="58"/>
      <c r="B7857" s="59" t="s">
        <v>8371</v>
      </c>
      <c r="C7857" s="58" t="s">
        <v>8374</v>
      </c>
    </row>
    <row r="7858" spans="1:3">
      <c r="A7858" s="58"/>
      <c r="B7858" s="59" t="s">
        <v>8371</v>
      </c>
      <c r="C7858" s="58" t="s">
        <v>8375</v>
      </c>
    </row>
    <row r="7859" spans="1:3">
      <c r="A7859" s="58"/>
      <c r="B7859" s="59" t="s">
        <v>8371</v>
      </c>
      <c r="C7859" s="58" t="s">
        <v>669</v>
      </c>
    </row>
    <row r="7860" spans="1:3">
      <c r="A7860" s="58"/>
      <c r="B7860" s="59" t="s">
        <v>8371</v>
      </c>
      <c r="C7860" s="61" t="s">
        <v>8368</v>
      </c>
    </row>
    <row r="7861" spans="1:3">
      <c r="A7861" s="58" t="s">
        <v>8376</v>
      </c>
      <c r="B7861" s="59" t="s">
        <v>8376</v>
      </c>
      <c r="C7861" s="58" t="s">
        <v>8377</v>
      </c>
    </row>
    <row r="7862" spans="1:3">
      <c r="A7862" s="58" t="s">
        <v>8378</v>
      </c>
      <c r="B7862" s="59" t="s">
        <v>8378</v>
      </c>
      <c r="C7862" s="58" t="s">
        <v>8377</v>
      </c>
    </row>
    <row r="7863" spans="1:3">
      <c r="A7863" s="58"/>
      <c r="B7863" s="59" t="s">
        <v>8378</v>
      </c>
      <c r="C7863" s="58" t="s">
        <v>655</v>
      </c>
    </row>
    <row r="7864" spans="1:3" ht="30">
      <c r="A7864" s="58"/>
      <c r="B7864" s="59" t="s">
        <v>8378</v>
      </c>
      <c r="C7864" s="58" t="s">
        <v>8379</v>
      </c>
    </row>
    <row r="7865" spans="1:3">
      <c r="A7865" s="58"/>
      <c r="B7865" s="59" t="s">
        <v>8378</v>
      </c>
      <c r="C7865" s="58" t="s">
        <v>8380</v>
      </c>
    </row>
    <row r="7866" spans="1:3">
      <c r="A7866" s="58" t="s">
        <v>8381</v>
      </c>
      <c r="B7866" s="59" t="s">
        <v>8381</v>
      </c>
      <c r="C7866" s="58" t="s">
        <v>8382</v>
      </c>
    </row>
    <row r="7867" spans="1:3">
      <c r="A7867" s="58" t="s">
        <v>8383</v>
      </c>
      <c r="B7867" s="59" t="s">
        <v>8383</v>
      </c>
      <c r="C7867" s="58" t="s">
        <v>8382</v>
      </c>
    </row>
    <row r="7868" spans="1:3">
      <c r="A7868" s="58"/>
      <c r="B7868" s="59" t="s">
        <v>8383</v>
      </c>
      <c r="C7868" s="58" t="s">
        <v>655</v>
      </c>
    </row>
    <row r="7869" spans="1:3">
      <c r="A7869" s="58"/>
      <c r="B7869" s="59" t="s">
        <v>8383</v>
      </c>
      <c r="C7869" s="58" t="s">
        <v>8384</v>
      </c>
    </row>
    <row r="7870" spans="1:3" ht="45">
      <c r="A7870" s="58"/>
      <c r="B7870" s="59" t="s">
        <v>8383</v>
      </c>
      <c r="C7870" s="61" t="s">
        <v>8385</v>
      </c>
    </row>
    <row r="7871" spans="1:3">
      <c r="A7871" s="58"/>
      <c r="B7871" s="59" t="s">
        <v>8383</v>
      </c>
      <c r="C7871" s="58" t="s">
        <v>669</v>
      </c>
    </row>
    <row r="7872" spans="1:3">
      <c r="A7872" s="58"/>
      <c r="B7872" s="59" t="s">
        <v>8383</v>
      </c>
      <c r="C7872" s="58" t="s">
        <v>8386</v>
      </c>
    </row>
    <row r="7873" spans="1:3">
      <c r="A7873" s="58"/>
      <c r="B7873" s="59" t="s">
        <v>8383</v>
      </c>
      <c r="C7873" s="58" t="s">
        <v>8387</v>
      </c>
    </row>
    <row r="7874" spans="1:3">
      <c r="A7874" s="58" t="s">
        <v>8388</v>
      </c>
      <c r="B7874" s="59" t="s">
        <v>8388</v>
      </c>
      <c r="C7874" s="58" t="s">
        <v>8389</v>
      </c>
    </row>
    <row r="7875" spans="1:3">
      <c r="A7875" s="58"/>
      <c r="B7875" s="59" t="s">
        <v>8388</v>
      </c>
      <c r="C7875" s="58" t="s">
        <v>655</v>
      </c>
    </row>
    <row r="7876" spans="1:3" ht="30">
      <c r="A7876" s="58"/>
      <c r="B7876" s="59" t="s">
        <v>8388</v>
      </c>
      <c r="C7876" s="58" t="s">
        <v>8390</v>
      </c>
    </row>
    <row r="7877" spans="1:3">
      <c r="A7877" s="58"/>
      <c r="B7877" s="59" t="s">
        <v>8388</v>
      </c>
      <c r="C7877" s="58" t="s">
        <v>657</v>
      </c>
    </row>
    <row r="7878" spans="1:3">
      <c r="A7878" s="58"/>
      <c r="B7878" s="59" t="s">
        <v>8388</v>
      </c>
      <c r="C7878" s="58" t="s">
        <v>8391</v>
      </c>
    </row>
    <row r="7879" spans="1:3">
      <c r="A7879" s="58" t="s">
        <v>8392</v>
      </c>
      <c r="B7879" s="59" t="s">
        <v>8392</v>
      </c>
      <c r="C7879" s="58" t="s">
        <v>8393</v>
      </c>
    </row>
    <row r="7880" spans="1:3">
      <c r="A7880" s="58"/>
      <c r="B7880" s="59" t="s">
        <v>8392</v>
      </c>
      <c r="C7880" s="58" t="s">
        <v>655</v>
      </c>
    </row>
    <row r="7881" spans="1:3" ht="30">
      <c r="A7881" s="58"/>
      <c r="B7881" s="59" t="s">
        <v>8392</v>
      </c>
      <c r="C7881" s="61" t="s">
        <v>8394</v>
      </c>
    </row>
    <row r="7882" spans="1:3">
      <c r="A7882" s="58" t="s">
        <v>8395</v>
      </c>
      <c r="B7882" s="59" t="s">
        <v>8395</v>
      </c>
      <c r="C7882" s="61" t="s">
        <v>8396</v>
      </c>
    </row>
    <row r="7883" spans="1:3">
      <c r="A7883" s="58"/>
      <c r="B7883" s="59" t="s">
        <v>8395</v>
      </c>
      <c r="C7883" s="58" t="s">
        <v>655</v>
      </c>
    </row>
    <row r="7884" spans="1:3" ht="30">
      <c r="A7884" s="58"/>
      <c r="B7884" s="59" t="s">
        <v>8395</v>
      </c>
      <c r="C7884" s="58" t="s">
        <v>8397</v>
      </c>
    </row>
    <row r="7885" spans="1:3">
      <c r="A7885" s="58" t="s">
        <v>8398</v>
      </c>
      <c r="B7885" s="59" t="s">
        <v>8398</v>
      </c>
      <c r="C7885" s="58" t="s">
        <v>8399</v>
      </c>
    </row>
    <row r="7886" spans="1:3">
      <c r="A7886" s="58"/>
      <c r="B7886" s="59" t="s">
        <v>8398</v>
      </c>
      <c r="C7886" s="58" t="s">
        <v>655</v>
      </c>
    </row>
    <row r="7887" spans="1:3">
      <c r="A7887" s="58"/>
      <c r="B7887" s="59" t="s">
        <v>8398</v>
      </c>
      <c r="C7887" s="58" t="s">
        <v>8400</v>
      </c>
    </row>
    <row r="7888" spans="1:3" ht="30">
      <c r="A7888" s="58"/>
      <c r="B7888" s="59" t="s">
        <v>8398</v>
      </c>
      <c r="C7888" s="58" t="s">
        <v>8401</v>
      </c>
    </row>
    <row r="7889" spans="1:3">
      <c r="A7889" s="58" t="s">
        <v>8402</v>
      </c>
      <c r="B7889" s="59" t="s">
        <v>8402</v>
      </c>
      <c r="C7889" s="58" t="s">
        <v>8403</v>
      </c>
    </row>
    <row r="7890" spans="1:3">
      <c r="A7890" s="58" t="s">
        <v>8404</v>
      </c>
      <c r="B7890" s="59" t="s">
        <v>8404</v>
      </c>
      <c r="C7890" s="58" t="s">
        <v>8403</v>
      </c>
    </row>
    <row r="7891" spans="1:3">
      <c r="A7891" s="58"/>
      <c r="B7891" s="59" t="s">
        <v>8404</v>
      </c>
      <c r="C7891" s="58" t="s">
        <v>655</v>
      </c>
    </row>
    <row r="7892" spans="1:3" ht="30">
      <c r="A7892" s="58"/>
      <c r="B7892" s="59" t="s">
        <v>8404</v>
      </c>
      <c r="C7892" s="58" t="s">
        <v>8405</v>
      </c>
    </row>
    <row r="7893" spans="1:3">
      <c r="A7893" s="58"/>
      <c r="B7893" s="59" t="s">
        <v>8404</v>
      </c>
      <c r="C7893" s="58" t="s">
        <v>8406</v>
      </c>
    </row>
    <row r="7894" spans="1:3">
      <c r="A7894" s="58"/>
      <c r="B7894" s="59" t="s">
        <v>8404</v>
      </c>
      <c r="C7894" s="61" t="s">
        <v>8407</v>
      </c>
    </row>
    <row r="7895" spans="1:3" ht="30">
      <c r="A7895" s="58"/>
      <c r="B7895" s="59" t="s">
        <v>8404</v>
      </c>
      <c r="C7895" s="61" t="s">
        <v>8408</v>
      </c>
    </row>
    <row r="7896" spans="1:3">
      <c r="A7896" s="58"/>
      <c r="B7896" s="59" t="s">
        <v>8404</v>
      </c>
      <c r="C7896" s="61" t="s">
        <v>669</v>
      </c>
    </row>
    <row r="7897" spans="1:3">
      <c r="A7897" s="58"/>
      <c r="B7897" s="59" t="s">
        <v>8404</v>
      </c>
      <c r="C7897" s="58" t="s">
        <v>8409</v>
      </c>
    </row>
    <row r="7898" spans="1:3">
      <c r="A7898" s="58"/>
      <c r="B7898" s="59" t="s">
        <v>8404</v>
      </c>
      <c r="C7898" s="58" t="s">
        <v>8410</v>
      </c>
    </row>
    <row r="7899" spans="1:3">
      <c r="A7899" s="58" t="s">
        <v>8411</v>
      </c>
      <c r="B7899" s="59" t="s">
        <v>8411</v>
      </c>
      <c r="C7899" s="58" t="s">
        <v>8412</v>
      </c>
    </row>
    <row r="7900" spans="1:3">
      <c r="A7900" s="58" t="s">
        <v>8413</v>
      </c>
      <c r="B7900" s="59" t="s">
        <v>8413</v>
      </c>
      <c r="C7900" s="58" t="s">
        <v>8414</v>
      </c>
    </row>
    <row r="7901" spans="1:3">
      <c r="A7901" s="58" t="s">
        <v>8415</v>
      </c>
      <c r="B7901" s="59" t="s">
        <v>8415</v>
      </c>
      <c r="C7901" s="58" t="s">
        <v>8416</v>
      </c>
    </row>
    <row r="7902" spans="1:3">
      <c r="A7902" s="58"/>
      <c r="B7902" s="59" t="s">
        <v>8415</v>
      </c>
      <c r="C7902" s="58" t="s">
        <v>8417</v>
      </c>
    </row>
    <row r="7903" spans="1:3">
      <c r="A7903" s="58" t="s">
        <v>8418</v>
      </c>
      <c r="B7903" s="59" t="s">
        <v>8418</v>
      </c>
      <c r="C7903" s="58" t="s">
        <v>8419</v>
      </c>
    </row>
    <row r="7904" spans="1:3">
      <c r="A7904" s="58" t="s">
        <v>8420</v>
      </c>
      <c r="B7904" s="59" t="s">
        <v>8420</v>
      </c>
      <c r="C7904" s="58" t="s">
        <v>8421</v>
      </c>
    </row>
    <row r="7905" spans="1:3">
      <c r="A7905" s="58" t="s">
        <v>8422</v>
      </c>
      <c r="B7905" s="59" t="s">
        <v>8422</v>
      </c>
      <c r="C7905" s="58" t="s">
        <v>8423</v>
      </c>
    </row>
    <row r="7906" spans="1:3">
      <c r="A7906" s="58" t="s">
        <v>8424</v>
      </c>
      <c r="B7906" s="59" t="s">
        <v>8424</v>
      </c>
      <c r="C7906" s="58" t="s">
        <v>8425</v>
      </c>
    </row>
    <row r="7907" spans="1:3">
      <c r="A7907" s="58" t="s">
        <v>9708</v>
      </c>
      <c r="B7907" s="59" t="s">
        <v>9708</v>
      </c>
      <c r="C7907" s="58" t="s">
        <v>8426</v>
      </c>
    </row>
    <row r="7908" spans="1:3">
      <c r="A7908" s="58"/>
      <c r="B7908" s="59" t="s">
        <v>9708</v>
      </c>
      <c r="C7908" s="58" t="s">
        <v>655</v>
      </c>
    </row>
    <row r="7909" spans="1:3" ht="60">
      <c r="A7909" s="58"/>
      <c r="B7909" s="59" t="s">
        <v>9708</v>
      </c>
      <c r="C7909" s="58" t="s">
        <v>8427</v>
      </c>
    </row>
    <row r="7910" spans="1:3">
      <c r="A7910" s="58"/>
      <c r="B7910" s="59" t="s">
        <v>9708</v>
      </c>
      <c r="C7910" s="58" t="s">
        <v>8428</v>
      </c>
    </row>
    <row r="7911" spans="1:3">
      <c r="A7911" s="58" t="s">
        <v>8429</v>
      </c>
      <c r="B7911" s="59" t="s">
        <v>8429</v>
      </c>
      <c r="C7911" s="58" t="s">
        <v>8430</v>
      </c>
    </row>
    <row r="7912" spans="1:3">
      <c r="A7912" s="58" t="s">
        <v>8431</v>
      </c>
      <c r="B7912" s="59" t="s">
        <v>8431</v>
      </c>
      <c r="C7912" s="58" t="s">
        <v>8430</v>
      </c>
    </row>
    <row r="7913" spans="1:3">
      <c r="A7913" s="58"/>
      <c r="B7913" s="59" t="s">
        <v>8431</v>
      </c>
      <c r="C7913" s="58" t="s">
        <v>655</v>
      </c>
    </row>
    <row r="7914" spans="1:3" ht="30">
      <c r="A7914" s="58"/>
      <c r="B7914" s="59" t="s">
        <v>8431</v>
      </c>
      <c r="C7914" s="61" t="s">
        <v>8432</v>
      </c>
    </row>
    <row r="7915" spans="1:3">
      <c r="A7915" s="58"/>
      <c r="B7915" s="59" t="s">
        <v>8431</v>
      </c>
      <c r="C7915" s="58" t="s">
        <v>655</v>
      </c>
    </row>
    <row r="7916" spans="1:3">
      <c r="A7916" s="58"/>
      <c r="B7916" s="59" t="s">
        <v>8431</v>
      </c>
      <c r="C7916" s="58" t="s">
        <v>8433</v>
      </c>
    </row>
    <row r="7917" spans="1:3">
      <c r="A7917" s="58"/>
      <c r="B7917" s="59" t="s">
        <v>8431</v>
      </c>
      <c r="C7917" s="58" t="s">
        <v>8434</v>
      </c>
    </row>
    <row r="7918" spans="1:3">
      <c r="A7918" s="58"/>
      <c r="B7918" s="59" t="s">
        <v>8431</v>
      </c>
      <c r="C7918" s="58" t="s">
        <v>8435</v>
      </c>
    </row>
    <row r="7919" spans="1:3">
      <c r="A7919" s="58"/>
      <c r="B7919" s="59" t="s">
        <v>8431</v>
      </c>
      <c r="C7919" s="58" t="s">
        <v>8436</v>
      </c>
    </row>
    <row r="7920" spans="1:3">
      <c r="A7920" s="58"/>
      <c r="B7920" s="59" t="s">
        <v>8431</v>
      </c>
      <c r="C7920" s="58" t="s">
        <v>8437</v>
      </c>
    </row>
    <row r="7921" spans="1:3">
      <c r="A7921" s="58"/>
      <c r="B7921" s="59" t="s">
        <v>8431</v>
      </c>
      <c r="C7921" s="58" t="s">
        <v>8438</v>
      </c>
    </row>
    <row r="7922" spans="1:3">
      <c r="A7922" s="58"/>
      <c r="B7922" s="59" t="s">
        <v>8431</v>
      </c>
      <c r="C7922" s="58" t="s">
        <v>669</v>
      </c>
    </row>
    <row r="7923" spans="1:3">
      <c r="A7923" s="58"/>
      <c r="B7923" s="59" t="s">
        <v>8431</v>
      </c>
      <c r="C7923" s="58" t="s">
        <v>8439</v>
      </c>
    </row>
    <row r="7924" spans="1:3">
      <c r="A7924" s="58" t="s">
        <v>8440</v>
      </c>
      <c r="B7924" s="59" t="s">
        <v>8440</v>
      </c>
      <c r="C7924" s="58" t="s">
        <v>8441</v>
      </c>
    </row>
    <row r="7925" spans="1:3">
      <c r="A7925" s="58" t="s">
        <v>502</v>
      </c>
      <c r="B7925" s="59" t="s">
        <v>502</v>
      </c>
      <c r="C7925" s="58" t="s">
        <v>8441</v>
      </c>
    </row>
    <row r="7926" spans="1:3">
      <c r="A7926" s="58"/>
      <c r="B7926" s="59" t="s">
        <v>502</v>
      </c>
      <c r="C7926" s="58" t="s">
        <v>655</v>
      </c>
    </row>
    <row r="7927" spans="1:3" ht="30">
      <c r="A7927" s="58"/>
      <c r="B7927" s="59" t="s">
        <v>502</v>
      </c>
      <c r="C7927" s="58" t="s">
        <v>8442</v>
      </c>
    </row>
    <row r="7928" spans="1:3" ht="30">
      <c r="A7928" s="58"/>
      <c r="B7928" s="59" t="s">
        <v>502</v>
      </c>
      <c r="C7928" s="58" t="s">
        <v>8443</v>
      </c>
    </row>
    <row r="7929" spans="1:3" ht="30">
      <c r="A7929" s="58"/>
      <c r="B7929" s="59" t="s">
        <v>502</v>
      </c>
      <c r="C7929" s="58" t="s">
        <v>8444</v>
      </c>
    </row>
    <row r="7930" spans="1:3">
      <c r="A7930" s="58"/>
      <c r="B7930" s="59" t="s">
        <v>502</v>
      </c>
      <c r="C7930" s="58" t="s">
        <v>669</v>
      </c>
    </row>
    <row r="7931" spans="1:3">
      <c r="A7931" s="58"/>
      <c r="B7931" s="59" t="s">
        <v>502</v>
      </c>
      <c r="C7931" s="58" t="s">
        <v>8445</v>
      </c>
    </row>
    <row r="7932" spans="1:3" ht="30">
      <c r="A7932" s="58"/>
      <c r="B7932" s="59" t="s">
        <v>502</v>
      </c>
      <c r="C7932" s="61" t="s">
        <v>8446</v>
      </c>
    </row>
    <row r="7933" spans="1:3">
      <c r="A7933" s="58"/>
      <c r="B7933" s="59" t="s">
        <v>502</v>
      </c>
      <c r="C7933" s="61" t="s">
        <v>8447</v>
      </c>
    </row>
    <row r="7934" spans="1:3">
      <c r="A7934" s="58"/>
      <c r="B7934" s="59" t="s">
        <v>502</v>
      </c>
      <c r="C7934" s="61" t="s">
        <v>8448</v>
      </c>
    </row>
    <row r="7935" spans="1:3">
      <c r="A7935" s="58"/>
      <c r="B7935" s="59" t="s">
        <v>502</v>
      </c>
      <c r="C7935" s="61" t="s">
        <v>8449</v>
      </c>
    </row>
    <row r="7936" spans="1:3">
      <c r="A7936" s="58" t="s">
        <v>8450</v>
      </c>
      <c r="B7936" s="59" t="s">
        <v>8450</v>
      </c>
      <c r="C7936" s="61" t="s">
        <v>8451</v>
      </c>
    </row>
    <row r="7937" spans="1:3">
      <c r="A7937" s="58" t="s">
        <v>495</v>
      </c>
      <c r="B7937" s="59" t="s">
        <v>495</v>
      </c>
      <c r="C7937" s="58" t="s">
        <v>8451</v>
      </c>
    </row>
    <row r="7938" spans="1:3">
      <c r="A7938" s="58"/>
      <c r="B7938" s="59" t="s">
        <v>495</v>
      </c>
      <c r="C7938" s="58" t="s">
        <v>655</v>
      </c>
    </row>
    <row r="7939" spans="1:3">
      <c r="A7939" s="58"/>
      <c r="B7939" s="59" t="s">
        <v>495</v>
      </c>
      <c r="C7939" s="58" t="s">
        <v>8452</v>
      </c>
    </row>
    <row r="7940" spans="1:3">
      <c r="A7940" s="58"/>
      <c r="B7940" s="59" t="s">
        <v>495</v>
      </c>
      <c r="C7940" s="58" t="s">
        <v>8453</v>
      </c>
    </row>
    <row r="7941" spans="1:3">
      <c r="A7941" s="58" t="s">
        <v>8454</v>
      </c>
      <c r="B7941" s="59" t="s">
        <v>8454</v>
      </c>
      <c r="C7941" s="58" t="s">
        <v>8455</v>
      </c>
    </row>
    <row r="7942" spans="1:3">
      <c r="A7942" s="58"/>
      <c r="B7942" s="59" t="s">
        <v>8454</v>
      </c>
      <c r="C7942" s="58" t="s">
        <v>655</v>
      </c>
    </row>
    <row r="7943" spans="1:3" ht="45">
      <c r="A7943" s="58"/>
      <c r="B7943" s="59" t="s">
        <v>8454</v>
      </c>
      <c r="C7943" s="58" t="s">
        <v>8456</v>
      </c>
    </row>
    <row r="7944" spans="1:3">
      <c r="A7944" s="58"/>
      <c r="B7944" s="59" t="s">
        <v>8454</v>
      </c>
      <c r="C7944" s="58" t="s">
        <v>657</v>
      </c>
    </row>
    <row r="7945" spans="1:3" ht="30">
      <c r="A7945" s="58"/>
      <c r="B7945" s="59" t="s">
        <v>8454</v>
      </c>
      <c r="C7945" s="58" t="s">
        <v>8457</v>
      </c>
    </row>
    <row r="7946" spans="1:3">
      <c r="A7946" s="58" t="s">
        <v>8458</v>
      </c>
      <c r="B7946" s="59" t="s">
        <v>8458</v>
      </c>
      <c r="C7946" s="58" t="s">
        <v>8459</v>
      </c>
    </row>
    <row r="7947" spans="1:3">
      <c r="A7947" s="58" t="s">
        <v>8460</v>
      </c>
      <c r="B7947" s="59" t="s">
        <v>8460</v>
      </c>
      <c r="C7947" s="58" t="s">
        <v>8459</v>
      </c>
    </row>
    <row r="7948" spans="1:3">
      <c r="A7948" s="58"/>
      <c r="B7948" s="59" t="s">
        <v>8460</v>
      </c>
      <c r="C7948" s="58" t="s">
        <v>655</v>
      </c>
    </row>
    <row r="7949" spans="1:3">
      <c r="A7949" s="58"/>
      <c r="B7949" s="59" t="s">
        <v>8460</v>
      </c>
      <c r="C7949" s="58" t="s">
        <v>8461</v>
      </c>
    </row>
    <row r="7950" spans="1:3">
      <c r="A7950" s="58"/>
      <c r="B7950" s="59" t="s">
        <v>8460</v>
      </c>
      <c r="C7950" s="58" t="s">
        <v>8462</v>
      </c>
    </row>
    <row r="7951" spans="1:3">
      <c r="A7951" s="58"/>
      <c r="B7951" s="59" t="s">
        <v>8460</v>
      </c>
      <c r="C7951" s="58" t="s">
        <v>8463</v>
      </c>
    </row>
    <row r="7952" spans="1:3">
      <c r="A7952" s="58"/>
      <c r="B7952" s="59" t="s">
        <v>8460</v>
      </c>
      <c r="C7952" s="58" t="s">
        <v>8464</v>
      </c>
    </row>
    <row r="7953" spans="1:3">
      <c r="A7953" s="58"/>
      <c r="B7953" s="59" t="s">
        <v>8460</v>
      </c>
      <c r="C7953" s="58" t="s">
        <v>669</v>
      </c>
    </row>
    <row r="7954" spans="1:3" ht="30">
      <c r="A7954" s="58"/>
      <c r="B7954" s="59" t="s">
        <v>8460</v>
      </c>
      <c r="C7954" s="58" t="s">
        <v>8465</v>
      </c>
    </row>
    <row r="7955" spans="1:3" ht="30">
      <c r="A7955" s="58"/>
      <c r="B7955" s="59" t="s">
        <v>8460</v>
      </c>
      <c r="C7955" s="58" t="s">
        <v>8466</v>
      </c>
    </row>
    <row r="7956" spans="1:3">
      <c r="A7956" s="58"/>
      <c r="B7956" s="59" t="s">
        <v>8460</v>
      </c>
      <c r="C7956" s="58" t="s">
        <v>8467</v>
      </c>
    </row>
    <row r="7957" spans="1:3">
      <c r="A7957" s="58"/>
      <c r="B7957" s="59" t="s">
        <v>8460</v>
      </c>
      <c r="C7957" s="58" t="s">
        <v>8468</v>
      </c>
    </row>
    <row r="7958" spans="1:3">
      <c r="A7958" s="58" t="s">
        <v>8469</v>
      </c>
      <c r="B7958" s="59" t="s">
        <v>8469</v>
      </c>
      <c r="C7958" s="58" t="s">
        <v>8470</v>
      </c>
    </row>
    <row r="7959" spans="1:3">
      <c r="A7959" s="58"/>
      <c r="B7959" s="59" t="s">
        <v>8469</v>
      </c>
      <c r="C7959" s="58" t="s">
        <v>655</v>
      </c>
    </row>
    <row r="7960" spans="1:3" ht="45">
      <c r="A7960" s="58"/>
      <c r="B7960" s="59" t="s">
        <v>8469</v>
      </c>
      <c r="C7960" s="58" t="s">
        <v>8471</v>
      </c>
    </row>
    <row r="7961" spans="1:3">
      <c r="A7961" s="58"/>
      <c r="B7961" s="59" t="s">
        <v>8469</v>
      </c>
      <c r="C7961" s="61" t="s">
        <v>669</v>
      </c>
    </row>
    <row r="7962" spans="1:3">
      <c r="A7962" s="58"/>
      <c r="B7962" s="59" t="s">
        <v>8469</v>
      </c>
      <c r="C7962" s="61" t="s">
        <v>8472</v>
      </c>
    </row>
    <row r="7963" spans="1:3">
      <c r="A7963" s="58"/>
      <c r="B7963" s="59" t="s">
        <v>8469</v>
      </c>
      <c r="C7963" s="58" t="s">
        <v>8473</v>
      </c>
    </row>
    <row r="7964" spans="1:3">
      <c r="A7964" s="58"/>
      <c r="B7964" s="59" t="s">
        <v>8469</v>
      </c>
      <c r="C7964" s="58" t="s">
        <v>8474</v>
      </c>
    </row>
    <row r="7965" spans="1:3">
      <c r="A7965" s="58"/>
      <c r="B7965" s="59" t="s">
        <v>8469</v>
      </c>
      <c r="C7965" s="58" t="s">
        <v>8475</v>
      </c>
    </row>
    <row r="7966" spans="1:3">
      <c r="A7966" s="58" t="s">
        <v>8476</v>
      </c>
      <c r="B7966" s="59" t="s">
        <v>8476</v>
      </c>
      <c r="C7966" s="58" t="s">
        <v>8477</v>
      </c>
    </row>
    <row r="7967" spans="1:3">
      <c r="A7967" s="58"/>
      <c r="B7967" s="59" t="s">
        <v>8476</v>
      </c>
      <c r="C7967" s="58" t="s">
        <v>655</v>
      </c>
    </row>
    <row r="7968" spans="1:3">
      <c r="A7968" s="58"/>
      <c r="B7968" s="59" t="s">
        <v>8476</v>
      </c>
      <c r="C7968" s="58" t="s">
        <v>8478</v>
      </c>
    </row>
    <row r="7969" spans="1:3">
      <c r="A7969" s="58"/>
      <c r="B7969" s="59" t="s">
        <v>8476</v>
      </c>
      <c r="C7969" s="58" t="s">
        <v>8479</v>
      </c>
    </row>
    <row r="7970" spans="1:3" ht="30">
      <c r="A7970" s="58"/>
      <c r="B7970" s="59" t="s">
        <v>8476</v>
      </c>
      <c r="C7970" s="58" t="s">
        <v>8480</v>
      </c>
    </row>
    <row r="7971" spans="1:3">
      <c r="A7971" s="58"/>
      <c r="B7971" s="59" t="s">
        <v>8476</v>
      </c>
      <c r="C7971" s="58" t="s">
        <v>669</v>
      </c>
    </row>
    <row r="7972" spans="1:3" ht="30">
      <c r="A7972" s="58"/>
      <c r="B7972" s="59" t="s">
        <v>8476</v>
      </c>
      <c r="C7972" s="58" t="s">
        <v>8481</v>
      </c>
    </row>
    <row r="7973" spans="1:3">
      <c r="A7973" s="58" t="s">
        <v>38813</v>
      </c>
      <c r="B7973" s="59" t="s">
        <v>38813</v>
      </c>
      <c r="C7973" s="58" t="s">
        <v>41396</v>
      </c>
    </row>
    <row r="7974" spans="1:3">
      <c r="A7974" s="58" t="s">
        <v>41397</v>
      </c>
      <c r="B7974" s="59" t="s">
        <v>41397</v>
      </c>
      <c r="C7974" s="58" t="s">
        <v>41398</v>
      </c>
    </row>
    <row r="7975" spans="1:3">
      <c r="A7975" s="58" t="s">
        <v>8482</v>
      </c>
      <c r="B7975" s="59" t="s">
        <v>8482</v>
      </c>
      <c r="C7975" s="58" t="s">
        <v>8483</v>
      </c>
    </row>
    <row r="7976" spans="1:3">
      <c r="A7976" s="58"/>
      <c r="B7976" s="59" t="s">
        <v>8482</v>
      </c>
      <c r="C7976" s="61" t="s">
        <v>655</v>
      </c>
    </row>
    <row r="7977" spans="1:3" ht="30">
      <c r="A7977" s="58"/>
      <c r="B7977" s="59" t="s">
        <v>8482</v>
      </c>
      <c r="C7977" s="61" t="s">
        <v>8484</v>
      </c>
    </row>
    <row r="7978" spans="1:3">
      <c r="A7978" s="58"/>
      <c r="B7978" s="59" t="s">
        <v>8482</v>
      </c>
      <c r="C7978" s="58" t="s">
        <v>8485</v>
      </c>
    </row>
    <row r="7979" spans="1:3">
      <c r="A7979" s="58"/>
      <c r="B7979" s="59" t="s">
        <v>8482</v>
      </c>
      <c r="C7979" s="58" t="s">
        <v>8486</v>
      </c>
    </row>
    <row r="7980" spans="1:3">
      <c r="A7980" s="58"/>
      <c r="B7980" s="59" t="s">
        <v>8482</v>
      </c>
      <c r="C7980" s="58" t="s">
        <v>8487</v>
      </c>
    </row>
    <row r="7981" spans="1:3">
      <c r="A7981" s="58"/>
      <c r="B7981" s="59" t="s">
        <v>8482</v>
      </c>
      <c r="C7981" s="58" t="s">
        <v>669</v>
      </c>
    </row>
    <row r="7982" spans="1:3">
      <c r="A7982" s="58"/>
      <c r="B7982" s="59" t="s">
        <v>8482</v>
      </c>
      <c r="C7982" s="58" t="s">
        <v>8488</v>
      </c>
    </row>
    <row r="7983" spans="1:3">
      <c r="A7983" s="58" t="s">
        <v>8489</v>
      </c>
      <c r="B7983" s="59" t="s">
        <v>8489</v>
      </c>
      <c r="C7983" s="58" t="s">
        <v>8490</v>
      </c>
    </row>
    <row r="7984" spans="1:3">
      <c r="A7984" s="58"/>
      <c r="B7984" s="59" t="s">
        <v>8489</v>
      </c>
      <c r="C7984" s="58" t="s">
        <v>655</v>
      </c>
    </row>
    <row r="7985" spans="1:3">
      <c r="A7985" s="58"/>
      <c r="B7985" s="59" t="s">
        <v>8489</v>
      </c>
      <c r="C7985" s="58" t="s">
        <v>8491</v>
      </c>
    </row>
    <row r="7986" spans="1:3">
      <c r="A7986" s="58"/>
      <c r="B7986" s="59" t="s">
        <v>8489</v>
      </c>
      <c r="C7986" s="58" t="s">
        <v>8492</v>
      </c>
    </row>
    <row r="7987" spans="1:3">
      <c r="A7987" s="58"/>
      <c r="B7987" s="59" t="s">
        <v>8489</v>
      </c>
      <c r="C7987" s="58" t="s">
        <v>8493</v>
      </c>
    </row>
    <row r="7988" spans="1:3">
      <c r="A7988" s="58"/>
      <c r="B7988" s="59" t="s">
        <v>8489</v>
      </c>
      <c r="C7988" s="58" t="s">
        <v>8494</v>
      </c>
    </row>
    <row r="7989" spans="1:3">
      <c r="A7989" s="58"/>
      <c r="B7989" s="59" t="s">
        <v>8489</v>
      </c>
      <c r="C7989" s="58" t="s">
        <v>8495</v>
      </c>
    </row>
    <row r="7990" spans="1:3">
      <c r="A7990" s="58"/>
      <c r="B7990" s="59" t="s">
        <v>8489</v>
      </c>
      <c r="C7990" s="58" t="s">
        <v>8496</v>
      </c>
    </row>
    <row r="7991" spans="1:3">
      <c r="A7991" s="58"/>
      <c r="B7991" s="59" t="s">
        <v>8489</v>
      </c>
      <c r="C7991" s="58" t="s">
        <v>8497</v>
      </c>
    </row>
    <row r="7992" spans="1:3">
      <c r="A7992" s="58"/>
      <c r="B7992" s="59" t="s">
        <v>8489</v>
      </c>
      <c r="C7992" s="58" t="s">
        <v>669</v>
      </c>
    </row>
    <row r="7993" spans="1:3">
      <c r="A7993" s="58"/>
      <c r="B7993" s="59" t="s">
        <v>8489</v>
      </c>
      <c r="C7993" s="58" t="s">
        <v>8472</v>
      </c>
    </row>
    <row r="7994" spans="1:3">
      <c r="A7994" s="58"/>
      <c r="B7994" s="59" t="s">
        <v>8489</v>
      </c>
      <c r="C7994" s="58" t="s">
        <v>8498</v>
      </c>
    </row>
    <row r="7995" spans="1:3">
      <c r="A7995" s="58" t="s">
        <v>8499</v>
      </c>
      <c r="B7995" s="59" t="s">
        <v>8499</v>
      </c>
      <c r="C7995" s="58" t="s">
        <v>8500</v>
      </c>
    </row>
    <row r="7996" spans="1:3">
      <c r="A7996" s="58" t="s">
        <v>8501</v>
      </c>
      <c r="B7996" s="59" t="s">
        <v>8501</v>
      </c>
      <c r="C7996" s="58" t="s">
        <v>8502</v>
      </c>
    </row>
    <row r="7997" spans="1:3">
      <c r="A7997" s="58" t="s">
        <v>8503</v>
      </c>
      <c r="B7997" s="59" t="s">
        <v>8503</v>
      </c>
      <c r="C7997" s="58" t="s">
        <v>8504</v>
      </c>
    </row>
    <row r="7998" spans="1:3">
      <c r="A7998" s="58" t="s">
        <v>8505</v>
      </c>
      <c r="B7998" s="59" t="s">
        <v>8505</v>
      </c>
      <c r="C7998" s="58" t="s">
        <v>8506</v>
      </c>
    </row>
    <row r="7999" spans="1:3">
      <c r="A7999" s="58" t="s">
        <v>8507</v>
      </c>
      <c r="B7999" s="59" t="s">
        <v>8507</v>
      </c>
      <c r="C7999" s="58" t="s">
        <v>8508</v>
      </c>
    </row>
    <row r="8000" spans="1:3">
      <c r="A8000" s="58"/>
      <c r="B8000" s="59" t="s">
        <v>8507</v>
      </c>
      <c r="C8000" s="58" t="s">
        <v>655</v>
      </c>
    </row>
    <row r="8001" spans="1:3" ht="75">
      <c r="A8001" s="58"/>
      <c r="B8001" s="59" t="s">
        <v>8507</v>
      </c>
      <c r="C8001" s="58" t="s">
        <v>8509</v>
      </c>
    </row>
    <row r="8002" spans="1:3">
      <c r="A8002" s="58"/>
      <c r="B8002" s="59" t="s">
        <v>8507</v>
      </c>
      <c r="C8002" s="58" t="s">
        <v>8510</v>
      </c>
    </row>
    <row r="8003" spans="1:3">
      <c r="A8003" s="58"/>
      <c r="B8003" s="59" t="s">
        <v>8507</v>
      </c>
      <c r="C8003" s="58" t="s">
        <v>669</v>
      </c>
    </row>
    <row r="8004" spans="1:3">
      <c r="A8004" s="58"/>
      <c r="B8004" s="59" t="s">
        <v>8507</v>
      </c>
      <c r="C8004" s="58" t="s">
        <v>8511</v>
      </c>
    </row>
    <row r="8005" spans="1:3">
      <c r="A8005" s="58"/>
      <c r="B8005" s="59" t="s">
        <v>8507</v>
      </c>
      <c r="C8005" s="58" t="s">
        <v>8512</v>
      </c>
    </row>
    <row r="8006" spans="1:3">
      <c r="A8006" s="58"/>
      <c r="B8006" s="59" t="s">
        <v>8507</v>
      </c>
      <c r="C8006" s="61" t="s">
        <v>8513</v>
      </c>
    </row>
    <row r="8007" spans="1:3">
      <c r="A8007" s="58"/>
      <c r="B8007" s="59" t="s">
        <v>8507</v>
      </c>
      <c r="C8007" s="61" t="s">
        <v>8514</v>
      </c>
    </row>
    <row r="8008" spans="1:3">
      <c r="A8008" s="58"/>
      <c r="B8008" s="59" t="s">
        <v>8507</v>
      </c>
      <c r="C8008" s="61" t="s">
        <v>8515</v>
      </c>
    </row>
    <row r="8009" spans="1:3" ht="30">
      <c r="A8009" s="58" t="s">
        <v>8516</v>
      </c>
      <c r="B8009" s="59" t="s">
        <v>8516</v>
      </c>
      <c r="C8009" s="61" t="s">
        <v>8517</v>
      </c>
    </row>
    <row r="8010" spans="1:3">
      <c r="A8010" s="58"/>
      <c r="B8010" s="59" t="s">
        <v>8516</v>
      </c>
      <c r="C8010" s="58" t="s">
        <v>655</v>
      </c>
    </row>
    <row r="8011" spans="1:3" ht="30">
      <c r="A8011" s="58"/>
      <c r="B8011" s="59" t="s">
        <v>8516</v>
      </c>
      <c r="C8011" s="58" t="s">
        <v>8518</v>
      </c>
    </row>
    <row r="8012" spans="1:3">
      <c r="A8012" s="58"/>
      <c r="B8012" s="59" t="s">
        <v>8516</v>
      </c>
      <c r="C8012" s="58" t="s">
        <v>657</v>
      </c>
    </row>
    <row r="8013" spans="1:3">
      <c r="A8013" s="58"/>
      <c r="B8013" s="59" t="s">
        <v>8516</v>
      </c>
      <c r="C8013" s="58" t="s">
        <v>8519</v>
      </c>
    </row>
    <row r="8014" spans="1:3">
      <c r="A8014" s="58"/>
      <c r="B8014" s="59" t="s">
        <v>8516</v>
      </c>
      <c r="C8014" s="58" t="s">
        <v>8520</v>
      </c>
    </row>
    <row r="8015" spans="1:3">
      <c r="A8015" s="58" t="s">
        <v>8521</v>
      </c>
      <c r="B8015" s="59" t="s">
        <v>8521</v>
      </c>
      <c r="C8015" s="58" t="s">
        <v>8522</v>
      </c>
    </row>
    <row r="8016" spans="1:3">
      <c r="A8016" s="58"/>
      <c r="B8016" s="59" t="s">
        <v>8521</v>
      </c>
      <c r="C8016" s="58" t="s">
        <v>655</v>
      </c>
    </row>
    <row r="8017" spans="1:3" ht="30">
      <c r="A8017" s="58"/>
      <c r="B8017" s="59" t="s">
        <v>8521</v>
      </c>
      <c r="C8017" s="58" t="s">
        <v>8523</v>
      </c>
    </row>
    <row r="8018" spans="1:3">
      <c r="A8018" s="58"/>
      <c r="B8018" s="59" t="s">
        <v>8521</v>
      </c>
      <c r="C8018" s="58" t="s">
        <v>657</v>
      </c>
    </row>
    <row r="8019" spans="1:3" ht="30">
      <c r="A8019" s="58"/>
      <c r="B8019" s="59" t="s">
        <v>8521</v>
      </c>
      <c r="C8019" s="58" t="s">
        <v>8524</v>
      </c>
    </row>
    <row r="8020" spans="1:3" ht="30">
      <c r="A8020" s="58"/>
      <c r="B8020" s="59" t="s">
        <v>8521</v>
      </c>
      <c r="C8020" s="58" t="s">
        <v>8525</v>
      </c>
    </row>
    <row r="8021" spans="1:3">
      <c r="A8021" s="58" t="s">
        <v>8526</v>
      </c>
      <c r="B8021" s="59" t="s">
        <v>8526</v>
      </c>
      <c r="C8021" s="58" t="s">
        <v>8527</v>
      </c>
    </row>
    <row r="8022" spans="1:3">
      <c r="A8022" s="58"/>
      <c r="B8022" s="59" t="s">
        <v>8526</v>
      </c>
      <c r="C8022" s="58" t="s">
        <v>655</v>
      </c>
    </row>
    <row r="8023" spans="1:3" ht="30">
      <c r="A8023" s="58"/>
      <c r="B8023" s="59" t="s">
        <v>8526</v>
      </c>
      <c r="C8023" s="58" t="s">
        <v>8528</v>
      </c>
    </row>
    <row r="8024" spans="1:3">
      <c r="A8024" s="58"/>
      <c r="B8024" s="59" t="s">
        <v>8526</v>
      </c>
      <c r="C8024" s="58" t="s">
        <v>669</v>
      </c>
    </row>
    <row r="8025" spans="1:3">
      <c r="A8025" s="58"/>
      <c r="B8025" s="59" t="s">
        <v>8526</v>
      </c>
      <c r="C8025" s="58" t="s">
        <v>8529</v>
      </c>
    </row>
    <row r="8026" spans="1:3">
      <c r="A8026" s="58"/>
      <c r="B8026" s="59" t="s">
        <v>8526</v>
      </c>
      <c r="C8026" s="58" t="s">
        <v>8530</v>
      </c>
    </row>
    <row r="8027" spans="1:3">
      <c r="A8027" s="58" t="s">
        <v>8531</v>
      </c>
      <c r="B8027" s="59" t="s">
        <v>8531</v>
      </c>
      <c r="C8027" s="58" t="s">
        <v>8532</v>
      </c>
    </row>
    <row r="8028" spans="1:3">
      <c r="A8028" s="58"/>
      <c r="B8028" s="59" t="s">
        <v>8531</v>
      </c>
      <c r="C8028" s="58" t="s">
        <v>655</v>
      </c>
    </row>
    <row r="8029" spans="1:3">
      <c r="A8029" s="58"/>
      <c r="B8029" s="59" t="s">
        <v>8531</v>
      </c>
      <c r="C8029" s="58" t="s">
        <v>8533</v>
      </c>
    </row>
    <row r="8030" spans="1:3">
      <c r="A8030" s="58"/>
      <c r="B8030" s="59" t="s">
        <v>8531</v>
      </c>
      <c r="C8030" s="58" t="s">
        <v>8534</v>
      </c>
    </row>
    <row r="8031" spans="1:3">
      <c r="A8031" s="58"/>
      <c r="B8031" s="59" t="s">
        <v>8531</v>
      </c>
      <c r="C8031" s="58" t="s">
        <v>655</v>
      </c>
    </row>
    <row r="8032" spans="1:3">
      <c r="A8032" s="58"/>
      <c r="B8032" s="59" t="s">
        <v>8531</v>
      </c>
      <c r="C8032" s="58" t="s">
        <v>8535</v>
      </c>
    </row>
    <row r="8033" spans="1:3">
      <c r="A8033" s="58"/>
      <c r="B8033" s="59" t="s">
        <v>8531</v>
      </c>
      <c r="C8033" s="58" t="s">
        <v>8536</v>
      </c>
    </row>
    <row r="8034" spans="1:3">
      <c r="A8034" s="58"/>
      <c r="B8034" s="59" t="s">
        <v>8531</v>
      </c>
      <c r="C8034" s="58" t="s">
        <v>8537</v>
      </c>
    </row>
    <row r="8035" spans="1:3">
      <c r="A8035" s="58"/>
      <c r="B8035" s="59" t="s">
        <v>8531</v>
      </c>
      <c r="C8035" s="58" t="s">
        <v>8538</v>
      </c>
    </row>
    <row r="8036" spans="1:3">
      <c r="A8036" s="58"/>
      <c r="B8036" s="59" t="s">
        <v>8531</v>
      </c>
      <c r="C8036" s="58" t="s">
        <v>8539</v>
      </c>
    </row>
    <row r="8037" spans="1:3">
      <c r="A8037" s="58"/>
      <c r="B8037" s="59" t="s">
        <v>8531</v>
      </c>
      <c r="C8037" s="58" t="s">
        <v>8540</v>
      </c>
    </row>
    <row r="8038" spans="1:3">
      <c r="A8038" s="58"/>
      <c r="B8038" s="59" t="s">
        <v>8531</v>
      </c>
      <c r="C8038" s="58" t="s">
        <v>8541</v>
      </c>
    </row>
    <row r="8039" spans="1:3">
      <c r="A8039" s="58"/>
      <c r="B8039" s="59" t="s">
        <v>8531</v>
      </c>
      <c r="C8039" s="58" t="s">
        <v>8542</v>
      </c>
    </row>
    <row r="8040" spans="1:3">
      <c r="A8040" s="58"/>
      <c r="B8040" s="59" t="s">
        <v>8531</v>
      </c>
      <c r="C8040" s="58" t="s">
        <v>8543</v>
      </c>
    </row>
    <row r="8041" spans="1:3">
      <c r="A8041" s="58"/>
      <c r="B8041" s="59" t="s">
        <v>8531</v>
      </c>
      <c r="C8041" s="61" t="s">
        <v>8544</v>
      </c>
    </row>
    <row r="8042" spans="1:3">
      <c r="A8042" s="58"/>
      <c r="B8042" s="59" t="s">
        <v>8531</v>
      </c>
      <c r="C8042" s="61" t="s">
        <v>8545</v>
      </c>
    </row>
    <row r="8043" spans="1:3">
      <c r="A8043" s="58"/>
      <c r="B8043" s="59" t="s">
        <v>8531</v>
      </c>
      <c r="C8043" s="61" t="s">
        <v>669</v>
      </c>
    </row>
    <row r="8044" spans="1:3">
      <c r="A8044" s="58"/>
      <c r="B8044" s="59" t="s">
        <v>8531</v>
      </c>
      <c r="C8044" s="61" t="s">
        <v>8546</v>
      </c>
    </row>
    <row r="8045" spans="1:3">
      <c r="A8045" s="58"/>
      <c r="B8045" s="59" t="s">
        <v>8531</v>
      </c>
      <c r="C8045" s="61" t="s">
        <v>8547</v>
      </c>
    </row>
    <row r="8046" spans="1:3">
      <c r="A8046" s="58"/>
      <c r="B8046" s="59" t="s">
        <v>8531</v>
      </c>
      <c r="C8046" s="61" t="s">
        <v>8548</v>
      </c>
    </row>
    <row r="8047" spans="1:3">
      <c r="A8047" s="58"/>
      <c r="B8047" s="59" t="s">
        <v>8531</v>
      </c>
      <c r="C8047" s="58" t="s">
        <v>8549</v>
      </c>
    </row>
    <row r="8048" spans="1:3">
      <c r="A8048" s="58"/>
      <c r="B8048" s="59" t="s">
        <v>8531</v>
      </c>
      <c r="C8048" s="58" t="s">
        <v>8550</v>
      </c>
    </row>
    <row r="8049" spans="1:3">
      <c r="A8049" s="58" t="s">
        <v>8551</v>
      </c>
      <c r="B8049" s="59" t="s">
        <v>8551</v>
      </c>
      <c r="C8049" s="58" t="s">
        <v>8552</v>
      </c>
    </row>
    <row r="8050" spans="1:3">
      <c r="A8050" s="58" t="s">
        <v>8553</v>
      </c>
      <c r="B8050" s="59" t="s">
        <v>8553</v>
      </c>
      <c r="C8050" s="58" t="s">
        <v>8552</v>
      </c>
    </row>
    <row r="8051" spans="1:3">
      <c r="A8051" s="58"/>
      <c r="B8051" s="59" t="s">
        <v>8553</v>
      </c>
      <c r="C8051" s="58" t="s">
        <v>655</v>
      </c>
    </row>
    <row r="8052" spans="1:3" ht="75">
      <c r="A8052" s="58"/>
      <c r="B8052" s="59" t="s">
        <v>8553</v>
      </c>
      <c r="C8052" s="58" t="s">
        <v>8554</v>
      </c>
    </row>
    <row r="8053" spans="1:3">
      <c r="A8053" s="58" t="s">
        <v>8555</v>
      </c>
      <c r="B8053" s="59" t="s">
        <v>8555</v>
      </c>
      <c r="C8053" s="58" t="s">
        <v>8556</v>
      </c>
    </row>
    <row r="8054" spans="1:3">
      <c r="A8054" s="58" t="s">
        <v>8557</v>
      </c>
      <c r="B8054" s="59" t="s">
        <v>8557</v>
      </c>
      <c r="C8054" s="61" t="s">
        <v>8556</v>
      </c>
    </row>
    <row r="8055" spans="1:3">
      <c r="A8055" s="58"/>
      <c r="B8055" s="59" t="s">
        <v>8557</v>
      </c>
      <c r="C8055" s="58" t="s">
        <v>655</v>
      </c>
    </row>
    <row r="8056" spans="1:3" ht="30">
      <c r="A8056" s="58"/>
      <c r="B8056" s="59" t="s">
        <v>8557</v>
      </c>
      <c r="C8056" s="58" t="s">
        <v>8558</v>
      </c>
    </row>
    <row r="8057" spans="1:3">
      <c r="A8057" s="58" t="s">
        <v>8559</v>
      </c>
      <c r="B8057" s="59" t="s">
        <v>8559</v>
      </c>
      <c r="C8057" s="58" t="s">
        <v>8560</v>
      </c>
    </row>
    <row r="8058" spans="1:3">
      <c r="A8058" s="58"/>
      <c r="B8058" s="59" t="s">
        <v>8559</v>
      </c>
      <c r="C8058" s="58" t="s">
        <v>655</v>
      </c>
    </row>
    <row r="8059" spans="1:3">
      <c r="A8059" s="58"/>
      <c r="B8059" s="59" t="s">
        <v>8559</v>
      </c>
      <c r="C8059" s="58" t="s">
        <v>8561</v>
      </c>
    </row>
    <row r="8060" spans="1:3">
      <c r="A8060" s="58"/>
      <c r="B8060" s="59" t="s">
        <v>8559</v>
      </c>
      <c r="C8060" s="58" t="s">
        <v>8562</v>
      </c>
    </row>
    <row r="8061" spans="1:3">
      <c r="A8061" s="58" t="s">
        <v>8563</v>
      </c>
      <c r="B8061" s="59" t="s">
        <v>8563</v>
      </c>
      <c r="C8061" s="58" t="s">
        <v>8564</v>
      </c>
    </row>
    <row r="8062" spans="1:3">
      <c r="A8062" s="58"/>
      <c r="B8062" s="59" t="s">
        <v>8563</v>
      </c>
      <c r="C8062" s="58" t="s">
        <v>655</v>
      </c>
    </row>
    <row r="8063" spans="1:3">
      <c r="A8063" s="58"/>
      <c r="B8063" s="59" t="s">
        <v>8563</v>
      </c>
      <c r="C8063" s="58" t="s">
        <v>8565</v>
      </c>
    </row>
    <row r="8064" spans="1:3" ht="30">
      <c r="A8064" s="58"/>
      <c r="B8064" s="59" t="s">
        <v>8563</v>
      </c>
      <c r="C8064" s="58" t="s">
        <v>8566</v>
      </c>
    </row>
    <row r="8065" spans="1:3">
      <c r="A8065" s="58" t="s">
        <v>8567</v>
      </c>
      <c r="B8065" s="59" t="s">
        <v>8567</v>
      </c>
      <c r="C8065" s="58" t="s">
        <v>8568</v>
      </c>
    </row>
    <row r="8066" spans="1:3">
      <c r="A8066" s="58"/>
      <c r="B8066" s="59" t="s">
        <v>8567</v>
      </c>
      <c r="C8066" s="58" t="s">
        <v>655</v>
      </c>
    </row>
    <row r="8067" spans="1:3" ht="30">
      <c r="A8067" s="58"/>
      <c r="B8067" s="59" t="s">
        <v>8567</v>
      </c>
      <c r="C8067" s="58" t="s">
        <v>8569</v>
      </c>
    </row>
    <row r="8068" spans="1:3">
      <c r="A8068" s="58"/>
      <c r="B8068" s="59" t="s">
        <v>8567</v>
      </c>
      <c r="C8068" s="61" t="s">
        <v>8570</v>
      </c>
    </row>
    <row r="8069" spans="1:3">
      <c r="A8069" s="58"/>
      <c r="B8069" s="59" t="s">
        <v>8567</v>
      </c>
      <c r="C8069" s="58" t="s">
        <v>8571</v>
      </c>
    </row>
    <row r="8070" spans="1:3">
      <c r="A8070" s="58"/>
      <c r="B8070" s="59" t="s">
        <v>8567</v>
      </c>
      <c r="C8070" s="58" t="s">
        <v>8572</v>
      </c>
    </row>
    <row r="8071" spans="1:3">
      <c r="A8071" s="58"/>
      <c r="B8071" s="59" t="s">
        <v>8567</v>
      </c>
      <c r="C8071" s="58" t="s">
        <v>8573</v>
      </c>
    </row>
    <row r="8072" spans="1:3">
      <c r="A8072" s="58"/>
      <c r="B8072" s="59" t="s">
        <v>8567</v>
      </c>
      <c r="C8072" s="58" t="s">
        <v>669</v>
      </c>
    </row>
    <row r="8073" spans="1:3">
      <c r="A8073" s="58"/>
      <c r="B8073" s="59" t="s">
        <v>8567</v>
      </c>
      <c r="C8073" s="58" t="s">
        <v>8574</v>
      </c>
    </row>
    <row r="8074" spans="1:3">
      <c r="A8074" s="58"/>
      <c r="B8074" s="59" t="s">
        <v>8567</v>
      </c>
      <c r="C8074" s="58" t="s">
        <v>8575</v>
      </c>
    </row>
    <row r="8075" spans="1:3">
      <c r="A8075" s="58" t="s">
        <v>8576</v>
      </c>
      <c r="B8075" s="59" t="s">
        <v>8576</v>
      </c>
      <c r="C8075" s="58" t="s">
        <v>8577</v>
      </c>
    </row>
    <row r="8076" spans="1:3">
      <c r="A8076" s="58"/>
      <c r="B8076" s="59" t="s">
        <v>8576</v>
      </c>
      <c r="C8076" s="61" t="s">
        <v>655</v>
      </c>
    </row>
    <row r="8077" spans="1:3" ht="30">
      <c r="A8077" s="58"/>
      <c r="B8077" s="59" t="s">
        <v>8576</v>
      </c>
      <c r="C8077" s="61" t="s">
        <v>8578</v>
      </c>
    </row>
    <row r="8078" spans="1:3">
      <c r="A8078" s="58"/>
      <c r="B8078" s="59" t="s">
        <v>8576</v>
      </c>
      <c r="C8078" s="61" t="s">
        <v>8579</v>
      </c>
    </row>
    <row r="8079" spans="1:3">
      <c r="A8079" s="58"/>
      <c r="B8079" s="59" t="s">
        <v>8576</v>
      </c>
      <c r="C8079" s="61" t="s">
        <v>8580</v>
      </c>
    </row>
    <row r="8080" spans="1:3">
      <c r="A8080" s="58"/>
      <c r="B8080" s="59" t="s">
        <v>8576</v>
      </c>
      <c r="C8080" s="61" t="s">
        <v>8581</v>
      </c>
    </row>
    <row r="8081" spans="1:3">
      <c r="A8081" s="58"/>
      <c r="B8081" s="59" t="s">
        <v>8576</v>
      </c>
      <c r="C8081" s="61" t="s">
        <v>8582</v>
      </c>
    </row>
    <row r="8082" spans="1:3">
      <c r="A8082" s="58"/>
      <c r="B8082" s="59" t="s">
        <v>8576</v>
      </c>
      <c r="C8082" s="58" t="s">
        <v>8583</v>
      </c>
    </row>
    <row r="8083" spans="1:3">
      <c r="A8083" s="58"/>
      <c r="B8083" s="59" t="s">
        <v>8576</v>
      </c>
      <c r="C8083" s="58" t="s">
        <v>8584</v>
      </c>
    </row>
    <row r="8084" spans="1:3">
      <c r="A8084" s="58"/>
      <c r="B8084" s="59" t="s">
        <v>8576</v>
      </c>
      <c r="C8084" s="58" t="s">
        <v>8585</v>
      </c>
    </row>
    <row r="8085" spans="1:3">
      <c r="A8085" s="58"/>
      <c r="B8085" s="59" t="s">
        <v>8576</v>
      </c>
      <c r="C8085" s="58" t="s">
        <v>8586</v>
      </c>
    </row>
    <row r="8086" spans="1:3">
      <c r="A8086" s="58"/>
      <c r="B8086" s="59" t="s">
        <v>8576</v>
      </c>
      <c r="C8086" s="58" t="s">
        <v>8587</v>
      </c>
    </row>
    <row r="8087" spans="1:3">
      <c r="A8087" s="58"/>
      <c r="B8087" s="59" t="s">
        <v>8576</v>
      </c>
      <c r="C8087" s="58" t="s">
        <v>669</v>
      </c>
    </row>
    <row r="8088" spans="1:3">
      <c r="A8088" s="58"/>
      <c r="B8088" s="59" t="s">
        <v>8576</v>
      </c>
      <c r="C8088" s="58" t="s">
        <v>8588</v>
      </c>
    </row>
    <row r="8089" spans="1:3">
      <c r="A8089" s="58"/>
      <c r="B8089" s="59" t="s">
        <v>8576</v>
      </c>
      <c r="C8089" s="61" t="s">
        <v>8589</v>
      </c>
    </row>
    <row r="8090" spans="1:3">
      <c r="A8090" s="58" t="s">
        <v>8590</v>
      </c>
      <c r="B8090" s="59" t="s">
        <v>8590</v>
      </c>
      <c r="C8090" s="61" t="s">
        <v>8591</v>
      </c>
    </row>
    <row r="8091" spans="1:3">
      <c r="A8091" s="58"/>
      <c r="B8091" s="59" t="s">
        <v>8590</v>
      </c>
      <c r="C8091" s="61" t="s">
        <v>650</v>
      </c>
    </row>
    <row r="8092" spans="1:3">
      <c r="A8092" s="58"/>
      <c r="B8092" s="59" t="s">
        <v>8590</v>
      </c>
      <c r="C8092" s="58" t="s">
        <v>8592</v>
      </c>
    </row>
    <row r="8093" spans="1:3">
      <c r="A8093" s="58"/>
      <c r="B8093" s="59" t="s">
        <v>8590</v>
      </c>
      <c r="C8093" s="58" t="s">
        <v>8593</v>
      </c>
    </row>
    <row r="8094" spans="1:3" ht="45">
      <c r="A8094" s="58"/>
      <c r="B8094" s="59" t="s">
        <v>8590</v>
      </c>
      <c r="C8094" s="58" t="s">
        <v>8594</v>
      </c>
    </row>
    <row r="8095" spans="1:3" ht="60">
      <c r="A8095" s="58"/>
      <c r="B8095" s="59" t="s">
        <v>8590</v>
      </c>
      <c r="C8095" s="58" t="s">
        <v>8595</v>
      </c>
    </row>
    <row r="8096" spans="1:3">
      <c r="A8096" s="58"/>
      <c r="B8096" s="59" t="s">
        <v>8590</v>
      </c>
      <c r="C8096" s="58" t="s">
        <v>5232</v>
      </c>
    </row>
    <row r="8097" spans="1:3">
      <c r="A8097" s="58"/>
      <c r="B8097" s="59" t="s">
        <v>8590</v>
      </c>
      <c r="C8097" s="58" t="s">
        <v>8596</v>
      </c>
    </row>
    <row r="8098" spans="1:3">
      <c r="A8098" s="58" t="s">
        <v>9709</v>
      </c>
      <c r="B8098" s="59" t="s">
        <v>9709</v>
      </c>
      <c r="C8098" s="58" t="s">
        <v>8597</v>
      </c>
    </row>
    <row r="8099" spans="1:3">
      <c r="A8099" s="58" t="s">
        <v>8598</v>
      </c>
      <c r="B8099" s="59" t="s">
        <v>8598</v>
      </c>
      <c r="C8099" s="58" t="s">
        <v>8599</v>
      </c>
    </row>
    <row r="8100" spans="1:3">
      <c r="A8100" s="58"/>
      <c r="B8100" s="59" t="s">
        <v>8598</v>
      </c>
      <c r="C8100" s="58" t="s">
        <v>655</v>
      </c>
    </row>
    <row r="8101" spans="1:3" ht="30">
      <c r="A8101" s="58"/>
      <c r="B8101" s="59" t="s">
        <v>8598</v>
      </c>
      <c r="C8101" s="58" t="s">
        <v>8600</v>
      </c>
    </row>
    <row r="8102" spans="1:3">
      <c r="A8102" s="58" t="s">
        <v>8601</v>
      </c>
      <c r="B8102" s="59" t="s">
        <v>8601</v>
      </c>
      <c r="C8102" s="58" t="s">
        <v>8602</v>
      </c>
    </row>
    <row r="8103" spans="1:3">
      <c r="A8103" s="58"/>
      <c r="B8103" s="59" t="s">
        <v>8601</v>
      </c>
      <c r="C8103" s="58" t="s">
        <v>655</v>
      </c>
    </row>
    <row r="8104" spans="1:3" ht="30">
      <c r="A8104" s="58"/>
      <c r="B8104" s="59" t="s">
        <v>8601</v>
      </c>
      <c r="C8104" s="58" t="s">
        <v>8603</v>
      </c>
    </row>
    <row r="8105" spans="1:3" ht="30">
      <c r="A8105" s="58"/>
      <c r="B8105" s="59" t="s">
        <v>8601</v>
      </c>
      <c r="C8105" s="58" t="s">
        <v>8604</v>
      </c>
    </row>
    <row r="8106" spans="1:3">
      <c r="A8106" s="58"/>
      <c r="B8106" s="59" t="s">
        <v>8601</v>
      </c>
      <c r="C8106" s="58" t="s">
        <v>8605</v>
      </c>
    </row>
    <row r="8107" spans="1:3">
      <c r="A8107" s="58"/>
      <c r="B8107" s="59" t="s">
        <v>8601</v>
      </c>
      <c r="C8107" s="58" t="s">
        <v>8606</v>
      </c>
    </row>
    <row r="8108" spans="1:3">
      <c r="A8108" s="58"/>
      <c r="B8108" s="59" t="s">
        <v>8601</v>
      </c>
      <c r="C8108" s="58" t="s">
        <v>8607</v>
      </c>
    </row>
    <row r="8109" spans="1:3">
      <c r="A8109" s="58"/>
      <c r="B8109" s="59" t="s">
        <v>8601</v>
      </c>
      <c r="C8109" s="58" t="s">
        <v>8608</v>
      </c>
    </row>
    <row r="8110" spans="1:3" ht="30">
      <c r="A8110" s="58"/>
      <c r="B8110" s="59" t="s">
        <v>8601</v>
      </c>
      <c r="C8110" s="58" t="s">
        <v>8609</v>
      </c>
    </row>
    <row r="8111" spans="1:3">
      <c r="A8111" s="58"/>
      <c r="B8111" s="59" t="s">
        <v>8601</v>
      </c>
      <c r="C8111" s="58" t="s">
        <v>8610</v>
      </c>
    </row>
    <row r="8112" spans="1:3">
      <c r="A8112" s="58"/>
      <c r="B8112" s="59" t="s">
        <v>8601</v>
      </c>
      <c r="C8112" s="58" t="s">
        <v>8611</v>
      </c>
    </row>
    <row r="8113" spans="1:3">
      <c r="A8113" s="58"/>
      <c r="B8113" s="59" t="s">
        <v>8601</v>
      </c>
      <c r="C8113" s="58" t="s">
        <v>8612</v>
      </c>
    </row>
    <row r="8114" spans="1:3">
      <c r="A8114" s="58"/>
      <c r="B8114" s="59" t="s">
        <v>8601</v>
      </c>
      <c r="C8114" s="58" t="s">
        <v>8613</v>
      </c>
    </row>
    <row r="8115" spans="1:3">
      <c r="A8115" s="58"/>
      <c r="B8115" s="59" t="s">
        <v>8601</v>
      </c>
      <c r="C8115" s="58" t="s">
        <v>8614</v>
      </c>
    </row>
    <row r="8116" spans="1:3">
      <c r="A8116" s="58"/>
      <c r="B8116" s="59" t="s">
        <v>8601</v>
      </c>
      <c r="C8116" s="58" t="s">
        <v>669</v>
      </c>
    </row>
    <row r="8117" spans="1:3">
      <c r="A8117" s="58"/>
      <c r="B8117" s="59" t="s">
        <v>8601</v>
      </c>
      <c r="C8117" s="58" t="s">
        <v>8615</v>
      </c>
    </row>
    <row r="8118" spans="1:3">
      <c r="A8118" s="58"/>
      <c r="B8118" s="59" t="s">
        <v>8601</v>
      </c>
      <c r="C8118" s="58" t="s">
        <v>8616</v>
      </c>
    </row>
    <row r="8119" spans="1:3">
      <c r="A8119" s="58"/>
      <c r="B8119" s="59" t="s">
        <v>8601</v>
      </c>
      <c r="C8119" s="58" t="s">
        <v>8617</v>
      </c>
    </row>
    <row r="8120" spans="1:3">
      <c r="A8120" s="58"/>
      <c r="B8120" s="59" t="s">
        <v>8601</v>
      </c>
      <c r="C8120" s="58" t="s">
        <v>8618</v>
      </c>
    </row>
    <row r="8121" spans="1:3">
      <c r="A8121" s="58"/>
      <c r="B8121" s="59" t="s">
        <v>8601</v>
      </c>
      <c r="C8121" s="58" t="s">
        <v>8619</v>
      </c>
    </row>
    <row r="8122" spans="1:3">
      <c r="A8122" s="58" t="s">
        <v>8620</v>
      </c>
      <c r="B8122" s="59" t="s">
        <v>8620</v>
      </c>
      <c r="C8122" s="58" t="s">
        <v>8621</v>
      </c>
    </row>
    <row r="8123" spans="1:3" ht="30">
      <c r="A8123" s="58" t="s">
        <v>8622</v>
      </c>
      <c r="B8123" s="59" t="s">
        <v>8622</v>
      </c>
      <c r="C8123" s="58" t="s">
        <v>8623</v>
      </c>
    </row>
    <row r="8124" spans="1:3" ht="30">
      <c r="A8124" s="58" t="s">
        <v>8624</v>
      </c>
      <c r="B8124" s="59" t="s">
        <v>8624</v>
      </c>
      <c r="C8124" s="58" t="s">
        <v>8625</v>
      </c>
    </row>
    <row r="8125" spans="1:3">
      <c r="A8125" s="58" t="s">
        <v>8626</v>
      </c>
      <c r="B8125" s="59" t="s">
        <v>8626</v>
      </c>
      <c r="C8125" s="58" t="s">
        <v>8627</v>
      </c>
    </row>
    <row r="8126" spans="1:3">
      <c r="A8126" s="58" t="s">
        <v>8628</v>
      </c>
      <c r="B8126" s="59" t="s">
        <v>8628</v>
      </c>
      <c r="C8126" s="58" t="s">
        <v>8629</v>
      </c>
    </row>
    <row r="8127" spans="1:3" ht="30">
      <c r="A8127" s="58" t="s">
        <v>8630</v>
      </c>
      <c r="B8127" s="59" t="s">
        <v>8630</v>
      </c>
      <c r="C8127" s="58" t="s">
        <v>8631</v>
      </c>
    </row>
    <row r="8128" spans="1:3">
      <c r="A8128" s="58" t="s">
        <v>8632</v>
      </c>
      <c r="B8128" s="59" t="s">
        <v>8632</v>
      </c>
      <c r="C8128" s="58" t="s">
        <v>8633</v>
      </c>
    </row>
    <row r="8129" spans="1:3">
      <c r="A8129" s="58" t="s">
        <v>8634</v>
      </c>
      <c r="B8129" s="59" t="s">
        <v>8634</v>
      </c>
      <c r="C8129" s="58" t="s">
        <v>8635</v>
      </c>
    </row>
    <row r="8130" spans="1:3">
      <c r="A8130" s="58" t="s">
        <v>8636</v>
      </c>
      <c r="B8130" s="59" t="s">
        <v>8636</v>
      </c>
      <c r="C8130" s="58" t="s">
        <v>8637</v>
      </c>
    </row>
    <row r="8131" spans="1:3">
      <c r="A8131" s="58" t="s">
        <v>8638</v>
      </c>
      <c r="B8131" s="59" t="s">
        <v>8638</v>
      </c>
      <c r="C8131" s="58" t="s">
        <v>8647</v>
      </c>
    </row>
    <row r="8132" spans="1:3">
      <c r="A8132" s="58" t="s">
        <v>8640</v>
      </c>
      <c r="B8132" s="59" t="s">
        <v>8640</v>
      </c>
      <c r="C8132" s="58" t="s">
        <v>8645</v>
      </c>
    </row>
    <row r="8133" spans="1:3">
      <c r="A8133" s="58" t="s">
        <v>8642</v>
      </c>
      <c r="B8133" s="59" t="s">
        <v>8642</v>
      </c>
      <c r="C8133" s="58" t="s">
        <v>8639</v>
      </c>
    </row>
    <row r="8134" spans="1:3">
      <c r="A8134" s="58" t="s">
        <v>8644</v>
      </c>
      <c r="B8134" s="59" t="s">
        <v>8644</v>
      </c>
      <c r="C8134" s="58" t="s">
        <v>46714</v>
      </c>
    </row>
    <row r="8135" spans="1:3">
      <c r="A8135" s="58" t="s">
        <v>8646</v>
      </c>
      <c r="B8135" s="59" t="s">
        <v>8646</v>
      </c>
      <c r="C8135" s="58" t="s">
        <v>8641</v>
      </c>
    </row>
    <row r="8136" spans="1:3">
      <c r="A8136" s="58" t="s">
        <v>46715</v>
      </c>
      <c r="B8136" s="59" t="s">
        <v>46715</v>
      </c>
      <c r="C8136" s="58" t="s">
        <v>46716</v>
      </c>
    </row>
    <row r="8137" spans="1:3">
      <c r="A8137" s="58" t="s">
        <v>46717</v>
      </c>
      <c r="B8137" s="59" t="s">
        <v>46717</v>
      </c>
      <c r="C8137" s="58" t="s">
        <v>46718</v>
      </c>
    </row>
    <row r="8138" spans="1:3">
      <c r="A8138" s="58" t="s">
        <v>46719</v>
      </c>
      <c r="B8138" s="59" t="s">
        <v>46719</v>
      </c>
      <c r="C8138" s="58" t="s">
        <v>8643</v>
      </c>
    </row>
    <row r="8139" spans="1:3">
      <c r="A8139" s="58" t="s">
        <v>8648</v>
      </c>
      <c r="B8139" s="59" t="s">
        <v>8648</v>
      </c>
      <c r="C8139" s="61" t="s">
        <v>8649</v>
      </c>
    </row>
    <row r="8140" spans="1:3">
      <c r="A8140" s="58" t="s">
        <v>8650</v>
      </c>
      <c r="B8140" s="59" t="s">
        <v>8650</v>
      </c>
      <c r="C8140" s="61" t="s">
        <v>8651</v>
      </c>
    </row>
    <row r="8141" spans="1:3">
      <c r="A8141" s="58" t="s">
        <v>8652</v>
      </c>
      <c r="B8141" s="59" t="s">
        <v>8652</v>
      </c>
      <c r="C8141" s="58" t="s">
        <v>8653</v>
      </c>
    </row>
    <row r="8142" spans="1:3">
      <c r="A8142" s="58" t="s">
        <v>8654</v>
      </c>
      <c r="B8142" s="59" t="s">
        <v>8654</v>
      </c>
      <c r="C8142" s="58" t="s">
        <v>8655</v>
      </c>
    </row>
    <row r="8143" spans="1:3">
      <c r="A8143" s="58" t="s">
        <v>8656</v>
      </c>
      <c r="B8143" s="59" t="s">
        <v>8656</v>
      </c>
      <c r="C8143" s="58" t="s">
        <v>8657</v>
      </c>
    </row>
    <row r="8144" spans="1:3">
      <c r="A8144" s="58" t="s">
        <v>8658</v>
      </c>
      <c r="B8144" s="59" t="s">
        <v>8658</v>
      </c>
      <c r="C8144" s="58" t="s">
        <v>8659</v>
      </c>
    </row>
    <row r="8145" spans="1:3" ht="30">
      <c r="A8145" s="58" t="s">
        <v>8660</v>
      </c>
      <c r="B8145" s="59" t="s">
        <v>8660</v>
      </c>
      <c r="C8145" s="58" t="s">
        <v>8661</v>
      </c>
    </row>
    <row r="8146" spans="1:3">
      <c r="A8146" s="58"/>
      <c r="B8146" s="59" t="s">
        <v>8660</v>
      </c>
      <c r="C8146" s="58" t="s">
        <v>655</v>
      </c>
    </row>
    <row r="8147" spans="1:3" ht="30">
      <c r="A8147" s="58"/>
      <c r="B8147" s="59" t="s">
        <v>8660</v>
      </c>
      <c r="C8147" s="58" t="s">
        <v>8662</v>
      </c>
    </row>
    <row r="8148" spans="1:3">
      <c r="A8148" s="58"/>
      <c r="B8148" s="59" t="s">
        <v>8660</v>
      </c>
      <c r="C8148" s="58" t="s">
        <v>8663</v>
      </c>
    </row>
    <row r="8149" spans="1:3">
      <c r="A8149" s="58"/>
      <c r="B8149" s="59" t="s">
        <v>8660</v>
      </c>
      <c r="C8149" s="58" t="s">
        <v>657</v>
      </c>
    </row>
    <row r="8150" spans="1:3">
      <c r="A8150" s="58"/>
      <c r="B8150" s="59" t="s">
        <v>8660</v>
      </c>
      <c r="C8150" s="61" t="s">
        <v>8664</v>
      </c>
    </row>
    <row r="8151" spans="1:3">
      <c r="A8151" s="58"/>
      <c r="B8151" s="59" t="s">
        <v>8660</v>
      </c>
      <c r="C8151" s="58" t="s">
        <v>8665</v>
      </c>
    </row>
    <row r="8152" spans="1:3">
      <c r="A8152" s="58"/>
      <c r="B8152" s="59" t="s">
        <v>8660</v>
      </c>
      <c r="C8152" s="58" t="s">
        <v>8666</v>
      </c>
    </row>
    <row r="8153" spans="1:3">
      <c r="A8153" s="58"/>
      <c r="B8153" s="59" t="s">
        <v>8660</v>
      </c>
      <c r="C8153" s="58" t="s">
        <v>8667</v>
      </c>
    </row>
    <row r="8154" spans="1:3">
      <c r="A8154" s="58"/>
      <c r="B8154" s="59" t="s">
        <v>8660</v>
      </c>
      <c r="C8154" s="58" t="s">
        <v>669</v>
      </c>
    </row>
    <row r="8155" spans="1:3">
      <c r="A8155" s="58"/>
      <c r="B8155" s="59" t="s">
        <v>8660</v>
      </c>
      <c r="C8155" s="58" t="s">
        <v>8668</v>
      </c>
    </row>
    <row r="8156" spans="1:3">
      <c r="A8156" s="58"/>
      <c r="B8156" s="59" t="s">
        <v>8660</v>
      </c>
      <c r="C8156" s="58" t="s">
        <v>8669</v>
      </c>
    </row>
    <row r="8157" spans="1:3">
      <c r="A8157" s="58"/>
      <c r="B8157" s="59" t="s">
        <v>8660</v>
      </c>
      <c r="C8157" s="58" t="s">
        <v>8670</v>
      </c>
    </row>
    <row r="8158" spans="1:3">
      <c r="A8158" s="58"/>
      <c r="B8158" s="59" t="s">
        <v>8660</v>
      </c>
      <c r="C8158" s="58" t="s">
        <v>8671</v>
      </c>
    </row>
    <row r="8159" spans="1:3">
      <c r="A8159" s="58"/>
      <c r="B8159" s="59" t="s">
        <v>8660</v>
      </c>
      <c r="C8159" s="58" t="s">
        <v>8672</v>
      </c>
    </row>
    <row r="8160" spans="1:3">
      <c r="A8160" s="58"/>
      <c r="B8160" s="59" t="s">
        <v>8660</v>
      </c>
      <c r="C8160" s="58" t="s">
        <v>8673</v>
      </c>
    </row>
    <row r="8161" spans="1:3">
      <c r="A8161" s="58"/>
      <c r="B8161" s="59" t="s">
        <v>8660</v>
      </c>
      <c r="C8161" s="58" t="s">
        <v>8674</v>
      </c>
    </row>
    <row r="8162" spans="1:3">
      <c r="A8162" s="58" t="s">
        <v>8675</v>
      </c>
      <c r="B8162" s="59" t="s">
        <v>8675</v>
      </c>
      <c r="C8162" s="58" t="s">
        <v>8676</v>
      </c>
    </row>
    <row r="8163" spans="1:3">
      <c r="A8163" s="58"/>
      <c r="B8163" s="59" t="s">
        <v>8675</v>
      </c>
      <c r="C8163" s="58" t="s">
        <v>655</v>
      </c>
    </row>
    <row r="8164" spans="1:3" ht="30">
      <c r="A8164" s="58"/>
      <c r="B8164" s="59" t="s">
        <v>8675</v>
      </c>
      <c r="C8164" s="58" t="s">
        <v>8677</v>
      </c>
    </row>
    <row r="8165" spans="1:3">
      <c r="A8165" s="58"/>
      <c r="B8165" s="59" t="s">
        <v>8675</v>
      </c>
      <c r="C8165" s="58" t="s">
        <v>8678</v>
      </c>
    </row>
    <row r="8166" spans="1:3">
      <c r="A8166" s="58"/>
      <c r="B8166" s="59" t="s">
        <v>8675</v>
      </c>
      <c r="C8166" s="61" t="s">
        <v>8679</v>
      </c>
    </row>
    <row r="8167" spans="1:3">
      <c r="A8167" s="58"/>
      <c r="B8167" s="59" t="s">
        <v>8675</v>
      </c>
      <c r="C8167" s="61" t="s">
        <v>8680</v>
      </c>
    </row>
    <row r="8168" spans="1:3">
      <c r="A8168" s="58"/>
      <c r="B8168" s="59" t="s">
        <v>8675</v>
      </c>
      <c r="C8168" s="61" t="s">
        <v>669</v>
      </c>
    </row>
    <row r="8169" spans="1:3">
      <c r="A8169" s="58"/>
      <c r="B8169" s="59" t="s">
        <v>8675</v>
      </c>
      <c r="C8169" s="58" t="s">
        <v>8681</v>
      </c>
    </row>
    <row r="8170" spans="1:3">
      <c r="A8170" s="58" t="s">
        <v>8682</v>
      </c>
      <c r="B8170" s="59" t="s">
        <v>8682</v>
      </c>
      <c r="C8170" s="58" t="s">
        <v>8683</v>
      </c>
    </row>
    <row r="8171" spans="1:3">
      <c r="A8171" s="58"/>
      <c r="B8171" s="59" t="s">
        <v>8682</v>
      </c>
      <c r="C8171" s="58" t="s">
        <v>655</v>
      </c>
    </row>
    <row r="8172" spans="1:3">
      <c r="A8172" s="58"/>
      <c r="B8172" s="59" t="s">
        <v>8682</v>
      </c>
      <c r="C8172" s="58" t="s">
        <v>8684</v>
      </c>
    </row>
    <row r="8173" spans="1:3">
      <c r="A8173" s="58"/>
      <c r="B8173" s="59" t="s">
        <v>8682</v>
      </c>
      <c r="C8173" s="58" t="s">
        <v>8685</v>
      </c>
    </row>
    <row r="8174" spans="1:3">
      <c r="A8174" s="58"/>
      <c r="B8174" s="59" t="s">
        <v>8682</v>
      </c>
      <c r="C8174" s="58" t="s">
        <v>8686</v>
      </c>
    </row>
    <row r="8175" spans="1:3">
      <c r="A8175" s="58" t="s">
        <v>8687</v>
      </c>
      <c r="B8175" s="59" t="s">
        <v>8687</v>
      </c>
      <c r="C8175" s="58" t="s">
        <v>8688</v>
      </c>
    </row>
    <row r="8176" spans="1:3">
      <c r="A8176" s="58"/>
      <c r="B8176" s="59" t="s">
        <v>8687</v>
      </c>
      <c r="C8176" s="58" t="s">
        <v>655</v>
      </c>
    </row>
    <row r="8177" spans="1:3" ht="30">
      <c r="A8177" s="58"/>
      <c r="B8177" s="59" t="s">
        <v>8687</v>
      </c>
      <c r="C8177" s="58" t="s">
        <v>8689</v>
      </c>
    </row>
    <row r="8178" spans="1:3" ht="30">
      <c r="A8178" s="58"/>
      <c r="B8178" s="59" t="s">
        <v>8687</v>
      </c>
      <c r="C8178" s="58" t="s">
        <v>8690</v>
      </c>
    </row>
    <row r="8179" spans="1:3">
      <c r="A8179" s="58"/>
      <c r="B8179" s="59" t="s">
        <v>8687</v>
      </c>
      <c r="C8179" s="58" t="s">
        <v>8691</v>
      </c>
    </row>
    <row r="8180" spans="1:3">
      <c r="A8180" s="58"/>
      <c r="B8180" s="59" t="s">
        <v>8687</v>
      </c>
      <c r="C8180" s="58" t="s">
        <v>8692</v>
      </c>
    </row>
    <row r="8181" spans="1:3">
      <c r="A8181" s="58"/>
      <c r="B8181" s="59" t="s">
        <v>8687</v>
      </c>
      <c r="C8181" s="58" t="s">
        <v>8693</v>
      </c>
    </row>
    <row r="8182" spans="1:3">
      <c r="A8182" s="58"/>
      <c r="B8182" s="59" t="s">
        <v>8687</v>
      </c>
      <c r="C8182" s="58" t="s">
        <v>669</v>
      </c>
    </row>
    <row r="8183" spans="1:3">
      <c r="A8183" s="58"/>
      <c r="B8183" s="59" t="s">
        <v>8687</v>
      </c>
      <c r="C8183" s="58" t="s">
        <v>8694</v>
      </c>
    </row>
    <row r="8184" spans="1:3">
      <c r="A8184" s="58" t="s">
        <v>8695</v>
      </c>
      <c r="B8184" s="59" t="s">
        <v>8695</v>
      </c>
      <c r="C8184" s="58" t="s">
        <v>8696</v>
      </c>
    </row>
    <row r="8185" spans="1:3">
      <c r="A8185" s="58"/>
      <c r="B8185" s="59" t="s">
        <v>8695</v>
      </c>
      <c r="C8185" s="58" t="s">
        <v>655</v>
      </c>
    </row>
    <row r="8186" spans="1:3" ht="60">
      <c r="A8186" s="58"/>
      <c r="B8186" s="59" t="s">
        <v>8695</v>
      </c>
      <c r="C8186" s="58" t="s">
        <v>8697</v>
      </c>
    </row>
    <row r="8187" spans="1:3">
      <c r="A8187" s="58"/>
      <c r="B8187" s="59" t="s">
        <v>8695</v>
      </c>
      <c r="C8187" s="61" t="s">
        <v>8698</v>
      </c>
    </row>
    <row r="8188" spans="1:3">
      <c r="A8188" s="58"/>
      <c r="B8188" s="59" t="s">
        <v>8695</v>
      </c>
      <c r="C8188" s="58" t="s">
        <v>41399</v>
      </c>
    </row>
    <row r="8189" spans="1:3" ht="30">
      <c r="A8189" s="58"/>
      <c r="B8189" s="59" t="s">
        <v>8695</v>
      </c>
      <c r="C8189" s="58" t="s">
        <v>41400</v>
      </c>
    </row>
    <row r="8190" spans="1:3">
      <c r="A8190" s="60"/>
      <c r="B8190" s="59" t="s">
        <v>8695</v>
      </c>
      <c r="C8190" s="58" t="s">
        <v>669</v>
      </c>
    </row>
    <row r="8191" spans="1:3">
      <c r="A8191" s="60"/>
      <c r="B8191" s="59" t="s">
        <v>8695</v>
      </c>
      <c r="C8191" s="58" t="s">
        <v>8699</v>
      </c>
    </row>
    <row r="8192" spans="1:3">
      <c r="A8192" s="60"/>
      <c r="B8192" s="59" t="s">
        <v>8695</v>
      </c>
      <c r="C8192" s="58" t="s">
        <v>8700</v>
      </c>
    </row>
    <row r="8193" spans="1:3">
      <c r="A8193" s="60"/>
      <c r="B8193" s="59" t="s">
        <v>8695</v>
      </c>
      <c r="C8193" s="58" t="s">
        <v>8701</v>
      </c>
    </row>
    <row r="8194" spans="1:3">
      <c r="A8194" s="60"/>
      <c r="B8194" s="59" t="s">
        <v>8695</v>
      </c>
      <c r="C8194" s="58" t="s">
        <v>8702</v>
      </c>
    </row>
    <row r="8195" spans="1:3">
      <c r="A8195" s="60"/>
      <c r="B8195" s="59" t="s">
        <v>8695</v>
      </c>
      <c r="C8195" s="58" t="s">
        <v>8703</v>
      </c>
    </row>
    <row r="8196" spans="1:3">
      <c r="A8196" s="60"/>
      <c r="B8196" s="59" t="s">
        <v>8695</v>
      </c>
      <c r="C8196" s="58" t="s">
        <v>8704</v>
      </c>
    </row>
    <row r="8197" spans="1:3">
      <c r="A8197" s="60" t="s">
        <v>8705</v>
      </c>
      <c r="B8197" s="59" t="s">
        <v>8705</v>
      </c>
      <c r="C8197" s="58" t="s">
        <v>8706</v>
      </c>
    </row>
    <row r="8198" spans="1:3">
      <c r="A8198" s="60"/>
      <c r="B8198" s="59" t="s">
        <v>8705</v>
      </c>
      <c r="C8198" s="58" t="s">
        <v>655</v>
      </c>
    </row>
    <row r="8199" spans="1:3" ht="30">
      <c r="A8199" s="60"/>
      <c r="B8199" s="59" t="s">
        <v>8705</v>
      </c>
      <c r="C8199" s="58" t="s">
        <v>8707</v>
      </c>
    </row>
    <row r="8200" spans="1:3">
      <c r="A8200" s="60"/>
      <c r="B8200" s="59" t="s">
        <v>8705</v>
      </c>
      <c r="C8200" s="58" t="s">
        <v>8708</v>
      </c>
    </row>
    <row r="8201" spans="1:3">
      <c r="A8201" s="60"/>
      <c r="B8201" s="59" t="s">
        <v>8705</v>
      </c>
      <c r="C8201" s="58" t="s">
        <v>8709</v>
      </c>
    </row>
    <row r="8202" spans="1:3" ht="30">
      <c r="A8202" s="60"/>
      <c r="B8202" s="59" t="s">
        <v>8705</v>
      </c>
      <c r="C8202" s="58" t="s">
        <v>8710</v>
      </c>
    </row>
    <row r="8203" spans="1:3">
      <c r="A8203" s="60"/>
      <c r="B8203" s="59" t="s">
        <v>8705</v>
      </c>
      <c r="C8203" s="58" t="s">
        <v>669</v>
      </c>
    </row>
    <row r="8204" spans="1:3">
      <c r="A8204" s="60"/>
      <c r="B8204" s="59" t="s">
        <v>8705</v>
      </c>
      <c r="C8204" s="58" t="s">
        <v>8711</v>
      </c>
    </row>
    <row r="8205" spans="1:3">
      <c r="A8205" s="60"/>
      <c r="B8205" s="59" t="s">
        <v>8705</v>
      </c>
      <c r="C8205" s="58" t="s">
        <v>8712</v>
      </c>
    </row>
    <row r="8206" spans="1:3">
      <c r="A8206" s="60"/>
      <c r="B8206" s="59" t="s">
        <v>8705</v>
      </c>
      <c r="C8206" s="58" t="s">
        <v>8713</v>
      </c>
    </row>
    <row r="8207" spans="1:3">
      <c r="A8207" s="60" t="s">
        <v>8714</v>
      </c>
      <c r="B8207" s="59" t="s">
        <v>8714</v>
      </c>
      <c r="C8207" s="58" t="s">
        <v>8715</v>
      </c>
    </row>
    <row r="8208" spans="1:3">
      <c r="A8208" s="60" t="s">
        <v>8716</v>
      </c>
      <c r="B8208" s="59" t="s">
        <v>8716</v>
      </c>
      <c r="C8208" s="58" t="s">
        <v>8717</v>
      </c>
    </row>
    <row r="8209" spans="1:3">
      <c r="A8209" s="60" t="s">
        <v>8718</v>
      </c>
      <c r="B8209" s="59" t="s">
        <v>8718</v>
      </c>
      <c r="C8209" s="58" t="s">
        <v>8719</v>
      </c>
    </row>
    <row r="8210" spans="1:3">
      <c r="A8210" s="60"/>
      <c r="B8210" s="59" t="s">
        <v>8718</v>
      </c>
      <c r="C8210" s="58" t="s">
        <v>655</v>
      </c>
    </row>
    <row r="8211" spans="1:3" ht="45">
      <c r="A8211" s="60"/>
      <c r="B8211" s="59" t="s">
        <v>8718</v>
      </c>
      <c r="C8211" s="61" t="s">
        <v>8720</v>
      </c>
    </row>
    <row r="8212" spans="1:3" ht="30">
      <c r="A8212" s="60"/>
      <c r="B8212" s="59" t="s">
        <v>8718</v>
      </c>
      <c r="C8212" s="58" t="s">
        <v>8721</v>
      </c>
    </row>
    <row r="8213" spans="1:3" ht="30">
      <c r="A8213" s="60"/>
      <c r="B8213" s="59" t="s">
        <v>8718</v>
      </c>
      <c r="C8213" s="58" t="s">
        <v>8722</v>
      </c>
    </row>
    <row r="8214" spans="1:3">
      <c r="A8214" s="60"/>
      <c r="B8214" s="59" t="s">
        <v>8718</v>
      </c>
      <c r="C8214" s="58" t="s">
        <v>8723</v>
      </c>
    </row>
    <row r="8215" spans="1:3" ht="30">
      <c r="A8215" s="60" t="s">
        <v>8724</v>
      </c>
      <c r="B8215" s="59" t="s">
        <v>8724</v>
      </c>
      <c r="C8215" s="58" t="s">
        <v>46490</v>
      </c>
    </row>
    <row r="8216" spans="1:3">
      <c r="A8216" s="60"/>
      <c r="B8216" s="59" t="s">
        <v>8724</v>
      </c>
      <c r="C8216" s="58" t="s">
        <v>655</v>
      </c>
    </row>
    <row r="8217" spans="1:3" ht="45">
      <c r="A8217" s="60"/>
      <c r="B8217" s="59" t="s">
        <v>8724</v>
      </c>
      <c r="C8217" s="58" t="s">
        <v>46491</v>
      </c>
    </row>
    <row r="8218" spans="1:3" ht="60">
      <c r="A8218" s="58"/>
      <c r="B8218" s="59" t="s">
        <v>8724</v>
      </c>
      <c r="C8218" s="58" t="s">
        <v>46492</v>
      </c>
    </row>
    <row r="8219" spans="1:3" ht="60">
      <c r="A8219" s="58"/>
      <c r="B8219" s="59" t="s">
        <v>8724</v>
      </c>
      <c r="C8219" s="58" t="s">
        <v>46493</v>
      </c>
    </row>
    <row r="8220" spans="1:3">
      <c r="A8220" s="58" t="s">
        <v>8725</v>
      </c>
      <c r="B8220" s="59" t="s">
        <v>8725</v>
      </c>
      <c r="C8220" s="58" t="s">
        <v>8726</v>
      </c>
    </row>
    <row r="8221" spans="1:3">
      <c r="A8221" s="58"/>
      <c r="B8221" s="59" t="s">
        <v>8725</v>
      </c>
      <c r="C8221" s="58" t="s">
        <v>655</v>
      </c>
    </row>
    <row r="8222" spans="1:3" ht="45">
      <c r="A8222" s="58"/>
      <c r="B8222" s="59" t="s">
        <v>8725</v>
      </c>
      <c r="C8222" s="58" t="s">
        <v>8727</v>
      </c>
    </row>
    <row r="8223" spans="1:3">
      <c r="A8223" s="58" t="s">
        <v>8728</v>
      </c>
      <c r="B8223" s="59" t="s">
        <v>8728</v>
      </c>
      <c r="C8223" s="58" t="s">
        <v>8729</v>
      </c>
    </row>
    <row r="8224" spans="1:3">
      <c r="A8224" s="58"/>
      <c r="B8224" s="59" t="s">
        <v>8728</v>
      </c>
      <c r="C8224" s="58" t="s">
        <v>655</v>
      </c>
    </row>
    <row r="8225" spans="1:3">
      <c r="A8225" s="58"/>
      <c r="B8225" s="59" t="s">
        <v>8728</v>
      </c>
      <c r="C8225" s="58" t="s">
        <v>8730</v>
      </c>
    </row>
    <row r="8226" spans="1:3">
      <c r="A8226" s="58" t="s">
        <v>8731</v>
      </c>
      <c r="B8226" s="59" t="s">
        <v>8731</v>
      </c>
      <c r="C8226" s="58" t="s">
        <v>8732</v>
      </c>
    </row>
    <row r="8227" spans="1:3">
      <c r="A8227" s="58"/>
      <c r="B8227" s="59" t="s">
        <v>8731</v>
      </c>
      <c r="C8227" s="58" t="s">
        <v>655</v>
      </c>
    </row>
    <row r="8228" spans="1:3" ht="60">
      <c r="A8228" s="58"/>
      <c r="B8228" s="59" t="s">
        <v>8731</v>
      </c>
      <c r="C8228" s="58" t="s">
        <v>46494</v>
      </c>
    </row>
    <row r="8229" spans="1:3">
      <c r="A8229" s="58" t="s">
        <v>8733</v>
      </c>
      <c r="B8229" s="59" t="s">
        <v>8733</v>
      </c>
      <c r="C8229" s="58" t="s">
        <v>46495</v>
      </c>
    </row>
    <row r="8230" spans="1:3">
      <c r="A8230" s="58"/>
      <c r="B8230" s="59" t="s">
        <v>8733</v>
      </c>
      <c r="C8230" s="61" t="s">
        <v>655</v>
      </c>
    </row>
    <row r="8231" spans="1:3" ht="30">
      <c r="A8231" s="58"/>
      <c r="B8231" s="59" t="s">
        <v>8733</v>
      </c>
      <c r="C8231" s="58" t="s">
        <v>46496</v>
      </c>
    </row>
    <row r="8232" spans="1:3" ht="30">
      <c r="A8232" s="58"/>
      <c r="B8232" s="59" t="s">
        <v>8733</v>
      </c>
      <c r="C8232" s="58" t="s">
        <v>46497</v>
      </c>
    </row>
    <row r="8233" spans="1:3">
      <c r="A8233" s="58" t="s">
        <v>8734</v>
      </c>
      <c r="B8233" s="59" t="s">
        <v>8734</v>
      </c>
      <c r="C8233" s="58" t="s">
        <v>8735</v>
      </c>
    </row>
    <row r="8234" spans="1:3">
      <c r="A8234" s="58" t="s">
        <v>8736</v>
      </c>
      <c r="B8234" s="59" t="s">
        <v>8736</v>
      </c>
      <c r="C8234" s="58" t="s">
        <v>8737</v>
      </c>
    </row>
    <row r="8235" spans="1:3">
      <c r="A8235" s="58" t="s">
        <v>8738</v>
      </c>
      <c r="B8235" s="59" t="s">
        <v>8738</v>
      </c>
      <c r="C8235" s="58" t="s">
        <v>8739</v>
      </c>
    </row>
    <row r="8236" spans="1:3">
      <c r="A8236" s="58"/>
      <c r="B8236" s="59" t="s">
        <v>8738</v>
      </c>
      <c r="C8236" s="58" t="s">
        <v>655</v>
      </c>
    </row>
    <row r="8237" spans="1:3" ht="45">
      <c r="A8237" s="58"/>
      <c r="B8237" s="59" t="s">
        <v>8738</v>
      </c>
      <c r="C8237" s="58" t="s">
        <v>8740</v>
      </c>
    </row>
    <row r="8238" spans="1:3">
      <c r="A8238" s="58" t="s">
        <v>8741</v>
      </c>
      <c r="B8238" s="59" t="s">
        <v>8741</v>
      </c>
      <c r="C8238" s="58" t="s">
        <v>8742</v>
      </c>
    </row>
    <row r="8239" spans="1:3">
      <c r="A8239" s="58"/>
      <c r="B8239" s="59" t="s">
        <v>8741</v>
      </c>
      <c r="C8239" s="58" t="s">
        <v>655</v>
      </c>
    </row>
    <row r="8240" spans="1:3">
      <c r="A8240" s="58"/>
      <c r="B8240" s="59" t="s">
        <v>8741</v>
      </c>
      <c r="C8240" s="58" t="s">
        <v>8743</v>
      </c>
    </row>
    <row r="8241" spans="1:3">
      <c r="A8241" s="58" t="s">
        <v>8744</v>
      </c>
      <c r="B8241" s="59" t="s">
        <v>8744</v>
      </c>
      <c r="C8241" s="58" t="s">
        <v>8745</v>
      </c>
    </row>
    <row r="8242" spans="1:3">
      <c r="A8242" s="58" t="s">
        <v>8746</v>
      </c>
      <c r="B8242" s="59" t="s">
        <v>8746</v>
      </c>
      <c r="C8242" s="58" t="s">
        <v>8747</v>
      </c>
    </row>
    <row r="8243" spans="1:3">
      <c r="A8243" s="58" t="s">
        <v>8748</v>
      </c>
      <c r="B8243" s="59" t="s">
        <v>8748</v>
      </c>
      <c r="C8243" s="58" t="s">
        <v>8749</v>
      </c>
    </row>
    <row r="8244" spans="1:3">
      <c r="A8244" s="58" t="s">
        <v>8750</v>
      </c>
      <c r="B8244" s="59" t="s">
        <v>8750</v>
      </c>
      <c r="C8244" s="58" t="s">
        <v>8751</v>
      </c>
    </row>
    <row r="8245" spans="1:3" ht="30">
      <c r="A8245" s="58" t="s">
        <v>8752</v>
      </c>
      <c r="B8245" s="59" t="s">
        <v>8752</v>
      </c>
      <c r="C8245" s="58" t="s">
        <v>8753</v>
      </c>
    </row>
    <row r="8246" spans="1:3">
      <c r="A8246" s="58" t="s">
        <v>8754</v>
      </c>
      <c r="B8246" s="59" t="s">
        <v>8754</v>
      </c>
      <c r="C8246" s="58" t="s">
        <v>8755</v>
      </c>
    </row>
    <row r="8247" spans="1:3">
      <c r="A8247" s="58"/>
      <c r="B8247" s="59" t="s">
        <v>8754</v>
      </c>
      <c r="C8247" s="58" t="s">
        <v>655</v>
      </c>
    </row>
    <row r="8248" spans="1:3">
      <c r="A8248" s="58"/>
      <c r="B8248" s="59" t="s">
        <v>8754</v>
      </c>
      <c r="C8248" s="58" t="s">
        <v>8756</v>
      </c>
    </row>
    <row r="8249" spans="1:3" ht="45">
      <c r="A8249" s="58"/>
      <c r="B8249" s="59" t="s">
        <v>8754</v>
      </c>
      <c r="C8249" s="58" t="s">
        <v>8757</v>
      </c>
    </row>
    <row r="8250" spans="1:3">
      <c r="A8250" s="58"/>
      <c r="B8250" s="59" t="s">
        <v>8754</v>
      </c>
      <c r="C8250" s="58" t="s">
        <v>669</v>
      </c>
    </row>
    <row r="8251" spans="1:3">
      <c r="A8251" s="58"/>
      <c r="B8251" s="59" t="s">
        <v>8754</v>
      </c>
      <c r="C8251" s="58" t="s">
        <v>8758</v>
      </c>
    </row>
    <row r="8252" spans="1:3">
      <c r="A8252" s="58"/>
      <c r="B8252" s="59" t="s">
        <v>8754</v>
      </c>
      <c r="C8252" s="58" t="s">
        <v>8759</v>
      </c>
    </row>
    <row r="8253" spans="1:3">
      <c r="A8253" s="58" t="s">
        <v>8760</v>
      </c>
      <c r="B8253" s="59" t="s">
        <v>8760</v>
      </c>
      <c r="C8253" s="58" t="s">
        <v>8761</v>
      </c>
    </row>
    <row r="8254" spans="1:3" ht="45">
      <c r="A8254" s="58" t="s">
        <v>8762</v>
      </c>
      <c r="B8254" s="59" t="s">
        <v>8762</v>
      </c>
      <c r="C8254" s="58" t="s">
        <v>8763</v>
      </c>
    </row>
    <row r="8255" spans="1:3">
      <c r="A8255" s="58" t="s">
        <v>8764</v>
      </c>
      <c r="B8255" s="59" t="s">
        <v>8764</v>
      </c>
      <c r="C8255" s="58" t="s">
        <v>8765</v>
      </c>
    </row>
    <row r="8256" spans="1:3">
      <c r="A8256" s="58"/>
      <c r="B8256" s="59" t="s">
        <v>8764</v>
      </c>
      <c r="C8256" s="58" t="s">
        <v>655</v>
      </c>
    </row>
    <row r="8257" spans="1:3">
      <c r="A8257" s="58"/>
      <c r="B8257" s="59" t="s">
        <v>8764</v>
      </c>
      <c r="C8257" s="58" t="s">
        <v>8766</v>
      </c>
    </row>
    <row r="8258" spans="1:3">
      <c r="A8258" s="58"/>
      <c r="B8258" s="59" t="s">
        <v>8764</v>
      </c>
      <c r="C8258" s="58" t="s">
        <v>8767</v>
      </c>
    </row>
    <row r="8259" spans="1:3">
      <c r="A8259" s="58"/>
      <c r="B8259" s="59" t="s">
        <v>8764</v>
      </c>
      <c r="C8259" s="58" t="s">
        <v>8768</v>
      </c>
    </row>
    <row r="8260" spans="1:3">
      <c r="A8260" s="58"/>
      <c r="B8260" s="59" t="s">
        <v>8764</v>
      </c>
      <c r="C8260" s="58" t="s">
        <v>8769</v>
      </c>
    </row>
    <row r="8261" spans="1:3">
      <c r="A8261" s="58"/>
      <c r="B8261" s="59" t="s">
        <v>8764</v>
      </c>
      <c r="C8261" s="58" t="s">
        <v>669</v>
      </c>
    </row>
    <row r="8262" spans="1:3">
      <c r="A8262" s="58"/>
      <c r="B8262" s="59" t="s">
        <v>8764</v>
      </c>
      <c r="C8262" s="58" t="s">
        <v>8770</v>
      </c>
    </row>
    <row r="8263" spans="1:3">
      <c r="A8263" s="58" t="s">
        <v>8771</v>
      </c>
      <c r="B8263" s="59" t="s">
        <v>8771</v>
      </c>
      <c r="C8263" s="58" t="s">
        <v>41055</v>
      </c>
    </row>
    <row r="8264" spans="1:3">
      <c r="A8264" s="58"/>
      <c r="B8264" s="59" t="s">
        <v>8771</v>
      </c>
      <c r="C8264" s="58" t="s">
        <v>655</v>
      </c>
    </row>
    <row r="8265" spans="1:3">
      <c r="A8265" s="58"/>
      <c r="B8265" s="59" t="s">
        <v>8771</v>
      </c>
      <c r="C8265" s="58" t="s">
        <v>8772</v>
      </c>
    </row>
    <row r="8266" spans="1:3">
      <c r="A8266" s="58"/>
      <c r="B8266" s="59" t="s">
        <v>8771</v>
      </c>
      <c r="C8266" s="58" t="s">
        <v>8773</v>
      </c>
    </row>
    <row r="8267" spans="1:3">
      <c r="A8267" s="58"/>
      <c r="B8267" s="59" t="s">
        <v>8771</v>
      </c>
      <c r="C8267" s="58" t="s">
        <v>8774</v>
      </c>
    </row>
    <row r="8268" spans="1:3">
      <c r="A8268" s="58"/>
      <c r="B8268" s="59" t="s">
        <v>8771</v>
      </c>
      <c r="C8268" s="58" t="s">
        <v>8775</v>
      </c>
    </row>
    <row r="8269" spans="1:3">
      <c r="A8269" s="58"/>
      <c r="B8269" s="59" t="s">
        <v>8771</v>
      </c>
      <c r="C8269" s="58" t="s">
        <v>8776</v>
      </c>
    </row>
    <row r="8270" spans="1:3">
      <c r="A8270" s="58"/>
      <c r="B8270" s="59" t="s">
        <v>8771</v>
      </c>
      <c r="C8270" s="58" t="s">
        <v>8777</v>
      </c>
    </row>
    <row r="8271" spans="1:3">
      <c r="A8271" s="58"/>
      <c r="B8271" s="59" t="s">
        <v>8771</v>
      </c>
      <c r="C8271" s="58" t="s">
        <v>8778</v>
      </c>
    </row>
    <row r="8272" spans="1:3">
      <c r="A8272" s="58"/>
      <c r="B8272" s="59" t="s">
        <v>8771</v>
      </c>
      <c r="C8272" s="58" t="s">
        <v>8779</v>
      </c>
    </row>
    <row r="8273" spans="1:3">
      <c r="A8273" s="58"/>
      <c r="B8273" s="59" t="s">
        <v>8771</v>
      </c>
      <c r="C8273" s="58" t="s">
        <v>8780</v>
      </c>
    </row>
    <row r="8274" spans="1:3">
      <c r="A8274" s="58"/>
      <c r="B8274" s="59" t="s">
        <v>8771</v>
      </c>
      <c r="C8274" s="58" t="s">
        <v>8781</v>
      </c>
    </row>
    <row r="8275" spans="1:3" ht="30">
      <c r="A8275" s="58"/>
      <c r="B8275" s="59" t="s">
        <v>8771</v>
      </c>
      <c r="C8275" s="58" t="s">
        <v>8782</v>
      </c>
    </row>
    <row r="8276" spans="1:3">
      <c r="A8276" s="58"/>
      <c r="B8276" s="59" t="s">
        <v>8771</v>
      </c>
      <c r="C8276" s="58" t="s">
        <v>41401</v>
      </c>
    </row>
    <row r="8277" spans="1:3">
      <c r="A8277" s="58"/>
      <c r="B8277" s="59" t="s">
        <v>8771</v>
      </c>
      <c r="C8277" s="58" t="s">
        <v>669</v>
      </c>
    </row>
    <row r="8278" spans="1:3">
      <c r="A8278" s="58"/>
      <c r="B8278" s="59" t="s">
        <v>8771</v>
      </c>
      <c r="C8278" s="58" t="s">
        <v>8783</v>
      </c>
    </row>
    <row r="8279" spans="1:3">
      <c r="A8279" s="58"/>
      <c r="B8279" s="59" t="s">
        <v>8771</v>
      </c>
      <c r="C8279" s="58" t="s">
        <v>8784</v>
      </c>
    </row>
    <row r="8280" spans="1:3">
      <c r="A8280" s="58"/>
      <c r="B8280" s="59" t="s">
        <v>8771</v>
      </c>
      <c r="C8280" s="58" t="s">
        <v>8785</v>
      </c>
    </row>
    <row r="8281" spans="1:3">
      <c r="A8281" s="58" t="s">
        <v>8786</v>
      </c>
      <c r="B8281" s="59" t="s">
        <v>8786</v>
      </c>
      <c r="C8281" s="58" t="s">
        <v>8787</v>
      </c>
    </row>
    <row r="8282" spans="1:3">
      <c r="A8282" s="58" t="s">
        <v>8788</v>
      </c>
      <c r="B8282" s="59" t="s">
        <v>8788</v>
      </c>
      <c r="C8282" s="58" t="s">
        <v>8789</v>
      </c>
    </row>
    <row r="8283" spans="1:3">
      <c r="A8283" s="58" t="s">
        <v>41402</v>
      </c>
      <c r="B8283" s="59" t="s">
        <v>41402</v>
      </c>
      <c r="C8283" s="58" t="s">
        <v>41403</v>
      </c>
    </row>
    <row r="8284" spans="1:3">
      <c r="A8284" s="58"/>
      <c r="B8284" s="59" t="s">
        <v>41402</v>
      </c>
      <c r="C8284" s="58" t="s">
        <v>655</v>
      </c>
    </row>
    <row r="8285" spans="1:3">
      <c r="A8285" s="58"/>
      <c r="B8285" s="59" t="s">
        <v>41402</v>
      </c>
      <c r="C8285" s="58" t="s">
        <v>41404</v>
      </c>
    </row>
    <row r="8286" spans="1:3">
      <c r="A8286" s="58"/>
      <c r="B8286" s="59" t="s">
        <v>41402</v>
      </c>
      <c r="C8286" s="58" t="s">
        <v>41405</v>
      </c>
    </row>
    <row r="8287" spans="1:3">
      <c r="A8287" s="58"/>
      <c r="B8287" s="59" t="s">
        <v>41402</v>
      </c>
      <c r="C8287" s="58" t="s">
        <v>41406</v>
      </c>
    </row>
    <row r="8288" spans="1:3" ht="30">
      <c r="A8288" s="58"/>
      <c r="B8288" s="59" t="s">
        <v>41402</v>
      </c>
      <c r="C8288" s="58" t="s">
        <v>41407</v>
      </c>
    </row>
    <row r="8289" spans="1:3">
      <c r="A8289" s="58"/>
      <c r="B8289" s="59" t="s">
        <v>41402</v>
      </c>
      <c r="C8289" s="61" t="s">
        <v>41408</v>
      </c>
    </row>
    <row r="8290" spans="1:3">
      <c r="A8290" s="58"/>
      <c r="B8290" s="59" t="s">
        <v>41402</v>
      </c>
      <c r="C8290" s="58" t="s">
        <v>41409</v>
      </c>
    </row>
    <row r="8291" spans="1:3">
      <c r="A8291" s="58" t="s">
        <v>8790</v>
      </c>
      <c r="B8291" s="59" t="s">
        <v>8790</v>
      </c>
      <c r="C8291" s="58" t="s">
        <v>8791</v>
      </c>
    </row>
    <row r="8292" spans="1:3">
      <c r="A8292" s="58" t="s">
        <v>8792</v>
      </c>
      <c r="B8292" s="59" t="s">
        <v>8792</v>
      </c>
      <c r="C8292" s="58" t="s">
        <v>8793</v>
      </c>
    </row>
    <row r="8293" spans="1:3">
      <c r="A8293" s="58" t="s">
        <v>8794</v>
      </c>
      <c r="B8293" s="59" t="s">
        <v>8794</v>
      </c>
      <c r="C8293" s="58" t="s">
        <v>8793</v>
      </c>
    </row>
    <row r="8294" spans="1:3">
      <c r="A8294" s="58"/>
      <c r="B8294" s="59" t="s">
        <v>8794</v>
      </c>
      <c r="C8294" s="58" t="s">
        <v>655</v>
      </c>
    </row>
    <row r="8295" spans="1:3" ht="30">
      <c r="A8295" s="58"/>
      <c r="B8295" s="59" t="s">
        <v>8794</v>
      </c>
      <c r="C8295" s="58" t="s">
        <v>8795</v>
      </c>
    </row>
    <row r="8296" spans="1:3" ht="30">
      <c r="A8296" s="58"/>
      <c r="B8296" s="59" t="s">
        <v>8794</v>
      </c>
      <c r="C8296" s="58" t="s">
        <v>8796</v>
      </c>
    </row>
    <row r="8297" spans="1:3">
      <c r="A8297" s="58"/>
      <c r="B8297" s="59" t="s">
        <v>8794</v>
      </c>
      <c r="C8297" s="58" t="s">
        <v>8797</v>
      </c>
    </row>
    <row r="8298" spans="1:3">
      <c r="A8298" s="58"/>
      <c r="B8298" s="59" t="s">
        <v>8794</v>
      </c>
      <c r="C8298" s="58" t="s">
        <v>669</v>
      </c>
    </row>
    <row r="8299" spans="1:3">
      <c r="A8299" s="58"/>
      <c r="B8299" s="59" t="s">
        <v>8794</v>
      </c>
      <c r="C8299" s="58" t="s">
        <v>8798</v>
      </c>
    </row>
    <row r="8300" spans="1:3">
      <c r="A8300" s="58"/>
      <c r="B8300" s="59" t="s">
        <v>8794</v>
      </c>
      <c r="C8300" s="58" t="s">
        <v>8799</v>
      </c>
    </row>
    <row r="8301" spans="1:3">
      <c r="A8301" s="58" t="s">
        <v>8800</v>
      </c>
      <c r="B8301" s="59" t="s">
        <v>8800</v>
      </c>
      <c r="C8301" s="58" t="s">
        <v>8801</v>
      </c>
    </row>
    <row r="8302" spans="1:3">
      <c r="A8302" s="58"/>
      <c r="B8302" s="59" t="s">
        <v>8800</v>
      </c>
      <c r="C8302" s="58" t="s">
        <v>650</v>
      </c>
    </row>
    <row r="8303" spans="1:3">
      <c r="A8303" s="58"/>
      <c r="B8303" s="59" t="s">
        <v>8800</v>
      </c>
      <c r="C8303" s="58" t="s">
        <v>8802</v>
      </c>
    </row>
    <row r="8304" spans="1:3">
      <c r="A8304" s="58"/>
      <c r="B8304" s="59" t="s">
        <v>8800</v>
      </c>
      <c r="C8304" s="58" t="s">
        <v>8803</v>
      </c>
    </row>
    <row r="8305" spans="1:3" ht="30">
      <c r="A8305" s="58"/>
      <c r="B8305" s="59" t="s">
        <v>8800</v>
      </c>
      <c r="C8305" s="58" t="s">
        <v>8804</v>
      </c>
    </row>
    <row r="8306" spans="1:3" ht="30">
      <c r="A8306" s="58"/>
      <c r="B8306" s="59" t="s">
        <v>8800</v>
      </c>
      <c r="C8306" s="58" t="s">
        <v>8805</v>
      </c>
    </row>
    <row r="8307" spans="1:3" ht="30">
      <c r="A8307" s="60"/>
      <c r="B8307" s="59" t="s">
        <v>8800</v>
      </c>
      <c r="C8307" s="58" t="s">
        <v>8806</v>
      </c>
    </row>
    <row r="8308" spans="1:3" ht="30">
      <c r="A8308" s="60"/>
      <c r="B8308" s="59" t="s">
        <v>8800</v>
      </c>
      <c r="C8308" s="58" t="s">
        <v>8807</v>
      </c>
    </row>
    <row r="8309" spans="1:3">
      <c r="A8309" s="60"/>
      <c r="B8309" s="59" t="s">
        <v>8800</v>
      </c>
      <c r="C8309" s="58" t="s">
        <v>8808</v>
      </c>
    </row>
    <row r="8310" spans="1:3" ht="30">
      <c r="A8310" s="60"/>
      <c r="B8310" s="59" t="s">
        <v>8800</v>
      </c>
      <c r="C8310" s="58" t="s">
        <v>8809</v>
      </c>
    </row>
    <row r="8311" spans="1:3" ht="30">
      <c r="A8311" s="58"/>
      <c r="B8311" s="59" t="s">
        <v>8800</v>
      </c>
      <c r="C8311" s="58" t="s">
        <v>8810</v>
      </c>
    </row>
    <row r="8312" spans="1:3">
      <c r="A8312" s="58"/>
      <c r="B8312" s="59" t="s">
        <v>8800</v>
      </c>
      <c r="C8312" s="58" t="s">
        <v>650</v>
      </c>
    </row>
    <row r="8313" spans="1:3">
      <c r="A8313" s="58"/>
      <c r="B8313" s="59" t="s">
        <v>8800</v>
      </c>
      <c r="C8313" s="58" t="s">
        <v>8811</v>
      </c>
    </row>
    <row r="8314" spans="1:3" ht="45">
      <c r="A8314" s="58"/>
      <c r="B8314" s="59" t="s">
        <v>8800</v>
      </c>
      <c r="C8314" s="58" t="s">
        <v>8812</v>
      </c>
    </row>
    <row r="8315" spans="1:3">
      <c r="A8315" s="58"/>
      <c r="B8315" s="59" t="s">
        <v>8800</v>
      </c>
      <c r="C8315" s="58" t="s">
        <v>8813</v>
      </c>
    </row>
    <row r="8316" spans="1:3">
      <c r="A8316" s="58"/>
      <c r="B8316" s="59" t="s">
        <v>8800</v>
      </c>
      <c r="C8316" s="58" t="s">
        <v>8814</v>
      </c>
    </row>
    <row r="8317" spans="1:3">
      <c r="A8317" s="58"/>
      <c r="B8317" s="59" t="s">
        <v>8800</v>
      </c>
      <c r="C8317" s="58" t="s">
        <v>8815</v>
      </c>
    </row>
    <row r="8318" spans="1:3">
      <c r="A8318" s="58"/>
      <c r="B8318" s="59" t="s">
        <v>8800</v>
      </c>
      <c r="C8318" s="58" t="s">
        <v>8816</v>
      </c>
    </row>
    <row r="8319" spans="1:3">
      <c r="A8319" s="58"/>
      <c r="B8319" s="59" t="s">
        <v>8800</v>
      </c>
      <c r="C8319" s="58" t="s">
        <v>8817</v>
      </c>
    </row>
    <row r="8320" spans="1:3" ht="30">
      <c r="A8320" s="58"/>
      <c r="B8320" s="59" t="s">
        <v>8800</v>
      </c>
      <c r="C8320" s="58" t="s">
        <v>8818</v>
      </c>
    </row>
    <row r="8321" spans="1:3" ht="30">
      <c r="A8321" s="58"/>
      <c r="B8321" s="59" t="s">
        <v>8800</v>
      </c>
      <c r="C8321" s="58" t="s">
        <v>8819</v>
      </c>
    </row>
    <row r="8322" spans="1:3">
      <c r="A8322" s="58"/>
      <c r="B8322" s="59" t="s">
        <v>8800</v>
      </c>
      <c r="C8322" s="58" t="s">
        <v>8820</v>
      </c>
    </row>
    <row r="8323" spans="1:3" ht="75">
      <c r="A8323" s="58"/>
      <c r="B8323" s="59" t="s">
        <v>8800</v>
      </c>
      <c r="C8323" s="58" t="s">
        <v>8821</v>
      </c>
    </row>
    <row r="8324" spans="1:3" ht="30">
      <c r="A8324" s="58"/>
      <c r="B8324" s="59" t="s">
        <v>8800</v>
      </c>
      <c r="C8324" s="58" t="s">
        <v>8822</v>
      </c>
    </row>
    <row r="8325" spans="1:3">
      <c r="A8325" s="58"/>
      <c r="B8325" s="59" t="s">
        <v>8800</v>
      </c>
      <c r="C8325" s="58" t="s">
        <v>8823</v>
      </c>
    </row>
    <row r="8326" spans="1:3">
      <c r="A8326" s="58"/>
      <c r="B8326" s="59" t="s">
        <v>8800</v>
      </c>
      <c r="C8326" s="58" t="s">
        <v>5232</v>
      </c>
    </row>
    <row r="8327" spans="1:3">
      <c r="A8327" s="58"/>
      <c r="B8327" s="59" t="s">
        <v>8800</v>
      </c>
      <c r="C8327" s="58" t="s">
        <v>8824</v>
      </c>
    </row>
    <row r="8328" spans="1:3" ht="30">
      <c r="A8328" s="58"/>
      <c r="B8328" s="59" t="s">
        <v>8800</v>
      </c>
      <c r="C8328" s="58" t="s">
        <v>8825</v>
      </c>
    </row>
    <row r="8329" spans="1:3">
      <c r="A8329" s="58"/>
      <c r="B8329" s="59" t="s">
        <v>8800</v>
      </c>
      <c r="C8329" s="61" t="s">
        <v>8826</v>
      </c>
    </row>
    <row r="8330" spans="1:3">
      <c r="A8330" s="58" t="s">
        <v>8827</v>
      </c>
      <c r="B8330" s="59" t="s">
        <v>8827</v>
      </c>
      <c r="C8330" s="61" t="s">
        <v>8828</v>
      </c>
    </row>
    <row r="8331" spans="1:3">
      <c r="A8331" s="58" t="s">
        <v>8829</v>
      </c>
      <c r="B8331" s="59" t="s">
        <v>8829</v>
      </c>
      <c r="C8331" s="61" t="s">
        <v>8830</v>
      </c>
    </row>
    <row r="8332" spans="1:3">
      <c r="A8332" s="58"/>
      <c r="B8332" s="59" t="s">
        <v>8829</v>
      </c>
      <c r="C8332" s="61" t="s">
        <v>655</v>
      </c>
    </row>
    <row r="8333" spans="1:3" ht="30">
      <c r="A8333" s="58"/>
      <c r="B8333" s="59" t="s">
        <v>8829</v>
      </c>
      <c r="C8333" s="61" t="s">
        <v>8831</v>
      </c>
    </row>
    <row r="8334" spans="1:3">
      <c r="A8334" s="58" t="s">
        <v>379</v>
      </c>
      <c r="B8334" s="59" t="s">
        <v>379</v>
      </c>
      <c r="C8334" s="61" t="s">
        <v>8832</v>
      </c>
    </row>
    <row r="8335" spans="1:3">
      <c r="A8335" s="58"/>
      <c r="B8335" s="59" t="s">
        <v>379</v>
      </c>
      <c r="C8335" s="61" t="s">
        <v>655</v>
      </c>
    </row>
    <row r="8336" spans="1:3" ht="30">
      <c r="A8336" s="58"/>
      <c r="B8336" s="59" t="s">
        <v>379</v>
      </c>
      <c r="C8336" s="58" t="s">
        <v>8833</v>
      </c>
    </row>
    <row r="8337" spans="1:3">
      <c r="A8337" s="58"/>
      <c r="B8337" s="59" t="s">
        <v>379</v>
      </c>
      <c r="C8337" s="58" t="s">
        <v>669</v>
      </c>
    </row>
    <row r="8338" spans="1:3">
      <c r="A8338" s="58"/>
      <c r="B8338" s="59" t="s">
        <v>379</v>
      </c>
      <c r="C8338" s="58" t="s">
        <v>8834</v>
      </c>
    </row>
    <row r="8339" spans="1:3">
      <c r="A8339" s="58" t="s">
        <v>505</v>
      </c>
      <c r="B8339" s="59" t="s">
        <v>505</v>
      </c>
      <c r="C8339" s="58" t="s">
        <v>8835</v>
      </c>
    </row>
    <row r="8340" spans="1:3" ht="45">
      <c r="A8340" s="58"/>
      <c r="B8340" s="59" t="s">
        <v>505</v>
      </c>
      <c r="C8340" s="58" t="s">
        <v>8836</v>
      </c>
    </row>
    <row r="8341" spans="1:3">
      <c r="A8341" s="58"/>
      <c r="B8341" s="59" t="s">
        <v>505</v>
      </c>
      <c r="C8341" s="58" t="s">
        <v>669</v>
      </c>
    </row>
    <row r="8342" spans="1:3">
      <c r="A8342" s="58"/>
      <c r="B8342" s="59" t="s">
        <v>505</v>
      </c>
      <c r="C8342" s="58" t="s">
        <v>8837</v>
      </c>
    </row>
    <row r="8343" spans="1:3">
      <c r="A8343" s="58"/>
      <c r="B8343" s="59" t="s">
        <v>505</v>
      </c>
      <c r="C8343" s="58" t="s">
        <v>8838</v>
      </c>
    </row>
    <row r="8344" spans="1:3">
      <c r="A8344" s="58" t="s">
        <v>8839</v>
      </c>
      <c r="B8344" s="59" t="s">
        <v>8839</v>
      </c>
      <c r="C8344" s="58" t="s">
        <v>8840</v>
      </c>
    </row>
    <row r="8345" spans="1:3" ht="45">
      <c r="A8345" s="58"/>
      <c r="B8345" s="59" t="s">
        <v>8839</v>
      </c>
      <c r="C8345" s="58" t="s">
        <v>8841</v>
      </c>
    </row>
    <row r="8346" spans="1:3">
      <c r="A8346" s="58" t="s">
        <v>275</v>
      </c>
      <c r="B8346" s="59" t="s">
        <v>275</v>
      </c>
      <c r="C8346" s="58" t="s">
        <v>8842</v>
      </c>
    </row>
    <row r="8347" spans="1:3" ht="60">
      <c r="A8347" s="58"/>
      <c r="B8347" s="59" t="s">
        <v>275</v>
      </c>
      <c r="C8347" s="61" t="s">
        <v>8843</v>
      </c>
    </row>
    <row r="8348" spans="1:3">
      <c r="A8348" s="58"/>
      <c r="B8348" s="59" t="s">
        <v>275</v>
      </c>
      <c r="C8348" s="61" t="s">
        <v>669</v>
      </c>
    </row>
    <row r="8349" spans="1:3">
      <c r="A8349" s="58"/>
      <c r="B8349" s="59" t="s">
        <v>275</v>
      </c>
      <c r="C8349" s="58" t="s">
        <v>8844</v>
      </c>
    </row>
    <row r="8350" spans="1:3">
      <c r="A8350" s="58" t="s">
        <v>8845</v>
      </c>
      <c r="B8350" s="59" t="s">
        <v>8845</v>
      </c>
      <c r="C8350" s="58" t="s">
        <v>8846</v>
      </c>
    </row>
    <row r="8351" spans="1:3">
      <c r="A8351" s="58" t="s">
        <v>8847</v>
      </c>
      <c r="B8351" s="59" t="s">
        <v>8847</v>
      </c>
      <c r="C8351" s="58" t="s">
        <v>8848</v>
      </c>
    </row>
    <row r="8352" spans="1:3" ht="45">
      <c r="A8352" s="58"/>
      <c r="B8352" s="59" t="s">
        <v>8847</v>
      </c>
      <c r="C8352" s="58" t="s">
        <v>8849</v>
      </c>
    </row>
    <row r="8353" spans="1:3">
      <c r="A8353" s="58" t="s">
        <v>8850</v>
      </c>
      <c r="B8353" s="59" t="s">
        <v>8850</v>
      </c>
      <c r="C8353" s="58" t="s">
        <v>8851</v>
      </c>
    </row>
    <row r="8354" spans="1:3" ht="45">
      <c r="A8354" s="58"/>
      <c r="B8354" s="59" t="s">
        <v>8850</v>
      </c>
      <c r="C8354" s="58" t="s">
        <v>8852</v>
      </c>
    </row>
    <row r="8355" spans="1:3">
      <c r="A8355" s="58" t="s">
        <v>8853</v>
      </c>
      <c r="B8355" s="59" t="s">
        <v>8853</v>
      </c>
      <c r="C8355" s="58" t="s">
        <v>8854</v>
      </c>
    </row>
    <row r="8356" spans="1:3">
      <c r="A8356" s="58" t="s">
        <v>8855</v>
      </c>
      <c r="B8356" s="59" t="s">
        <v>8855</v>
      </c>
      <c r="C8356" s="58" t="s">
        <v>8856</v>
      </c>
    </row>
    <row r="8357" spans="1:3">
      <c r="A8357" s="58" t="s">
        <v>8857</v>
      </c>
      <c r="B8357" s="59" t="s">
        <v>8857</v>
      </c>
      <c r="C8357" s="58" t="s">
        <v>8858</v>
      </c>
    </row>
    <row r="8358" spans="1:3">
      <c r="A8358" s="58" t="s">
        <v>8859</v>
      </c>
      <c r="B8358" s="59" t="s">
        <v>8859</v>
      </c>
      <c r="C8358" s="58" t="s">
        <v>8860</v>
      </c>
    </row>
    <row r="8359" spans="1:3">
      <c r="A8359" s="58" t="s">
        <v>8861</v>
      </c>
      <c r="B8359" s="59" t="s">
        <v>8861</v>
      </c>
      <c r="C8359" s="58" t="s">
        <v>8862</v>
      </c>
    </row>
    <row r="8360" spans="1:3" ht="45">
      <c r="A8360" s="58"/>
      <c r="B8360" s="59" t="s">
        <v>8861</v>
      </c>
      <c r="C8360" s="58" t="s">
        <v>8863</v>
      </c>
    </row>
    <row r="8361" spans="1:3">
      <c r="A8361" s="58" t="s">
        <v>501</v>
      </c>
      <c r="B8361" s="59" t="s">
        <v>501</v>
      </c>
      <c r="C8361" s="58" t="s">
        <v>8862</v>
      </c>
    </row>
    <row r="8362" spans="1:3">
      <c r="A8362" s="58" t="s">
        <v>8864</v>
      </c>
      <c r="B8362" s="59" t="s">
        <v>8864</v>
      </c>
      <c r="C8362" s="58" t="s">
        <v>8865</v>
      </c>
    </row>
    <row r="8363" spans="1:3">
      <c r="A8363" s="58" t="s">
        <v>8866</v>
      </c>
      <c r="B8363" s="59" t="s">
        <v>8866</v>
      </c>
      <c r="C8363" s="58" t="s">
        <v>8867</v>
      </c>
    </row>
    <row r="8364" spans="1:3">
      <c r="A8364" s="58" t="s">
        <v>8868</v>
      </c>
      <c r="B8364" s="59" t="s">
        <v>8868</v>
      </c>
      <c r="C8364" s="58" t="s">
        <v>8869</v>
      </c>
    </row>
    <row r="8365" spans="1:3">
      <c r="A8365" s="58"/>
      <c r="B8365" s="59" t="s">
        <v>8868</v>
      </c>
      <c r="C8365" s="58" t="s">
        <v>655</v>
      </c>
    </row>
    <row r="8366" spans="1:3">
      <c r="A8366" s="58"/>
      <c r="B8366" s="59" t="s">
        <v>8868</v>
      </c>
      <c r="C8366" s="58" t="s">
        <v>46720</v>
      </c>
    </row>
    <row r="8367" spans="1:3">
      <c r="A8367" s="58"/>
      <c r="B8367" s="59" t="s">
        <v>8868</v>
      </c>
      <c r="C8367" s="58" t="s">
        <v>46721</v>
      </c>
    </row>
    <row r="8368" spans="1:3">
      <c r="A8368" s="58"/>
      <c r="B8368" s="59" t="s">
        <v>8868</v>
      </c>
      <c r="C8368" s="58" t="s">
        <v>46722</v>
      </c>
    </row>
    <row r="8369" spans="1:3">
      <c r="A8369" s="58"/>
      <c r="B8369" s="59" t="s">
        <v>8868</v>
      </c>
      <c r="C8369" s="58" t="s">
        <v>655</v>
      </c>
    </row>
    <row r="8370" spans="1:3">
      <c r="A8370" s="58"/>
      <c r="B8370" s="59" t="s">
        <v>8868</v>
      </c>
      <c r="C8370" s="58" t="s">
        <v>8870</v>
      </c>
    </row>
    <row r="8371" spans="1:3">
      <c r="A8371" s="58"/>
      <c r="B8371" s="59" t="s">
        <v>8868</v>
      </c>
      <c r="C8371" s="58" t="s">
        <v>8871</v>
      </c>
    </row>
    <row r="8372" spans="1:3">
      <c r="A8372" s="58"/>
      <c r="B8372" s="59" t="s">
        <v>8868</v>
      </c>
      <c r="C8372" s="58" t="s">
        <v>46723</v>
      </c>
    </row>
    <row r="8373" spans="1:3">
      <c r="A8373" s="58"/>
      <c r="B8373" s="59" t="s">
        <v>8868</v>
      </c>
      <c r="C8373" s="58" t="s">
        <v>8872</v>
      </c>
    </row>
    <row r="8374" spans="1:3">
      <c r="A8374" s="58"/>
      <c r="B8374" s="59" t="s">
        <v>8868</v>
      </c>
      <c r="C8374" s="58" t="s">
        <v>8873</v>
      </c>
    </row>
    <row r="8375" spans="1:3">
      <c r="A8375" s="58"/>
      <c r="B8375" s="59" t="s">
        <v>8868</v>
      </c>
      <c r="C8375" s="58" t="s">
        <v>8874</v>
      </c>
    </row>
    <row r="8376" spans="1:3">
      <c r="A8376" s="58"/>
      <c r="B8376" s="59" t="s">
        <v>8868</v>
      </c>
      <c r="C8376" s="58" t="s">
        <v>8875</v>
      </c>
    </row>
    <row r="8377" spans="1:3">
      <c r="A8377" s="58"/>
      <c r="B8377" s="59" t="s">
        <v>8868</v>
      </c>
      <c r="C8377" s="58" t="s">
        <v>8876</v>
      </c>
    </row>
    <row r="8378" spans="1:3">
      <c r="A8378" s="58"/>
      <c r="B8378" s="59" t="s">
        <v>8868</v>
      </c>
      <c r="C8378" s="58" t="s">
        <v>669</v>
      </c>
    </row>
    <row r="8379" spans="1:3">
      <c r="A8379" s="58"/>
      <c r="B8379" s="59" t="s">
        <v>8868</v>
      </c>
      <c r="C8379" s="58" t="s">
        <v>46724</v>
      </c>
    </row>
    <row r="8380" spans="1:3">
      <c r="A8380" s="58"/>
      <c r="B8380" s="59" t="s">
        <v>8868</v>
      </c>
      <c r="C8380" s="58" t="s">
        <v>46725</v>
      </c>
    </row>
    <row r="8381" spans="1:3">
      <c r="A8381" s="58"/>
      <c r="B8381" s="59" t="s">
        <v>8868</v>
      </c>
      <c r="C8381" s="58" t="s">
        <v>46673</v>
      </c>
    </row>
    <row r="8382" spans="1:3">
      <c r="A8382" s="58" t="s">
        <v>8877</v>
      </c>
      <c r="B8382" s="59" t="s">
        <v>8877</v>
      </c>
      <c r="C8382" s="58" t="s">
        <v>8878</v>
      </c>
    </row>
    <row r="8383" spans="1:3">
      <c r="A8383" s="58"/>
      <c r="B8383" s="59" t="s">
        <v>8877</v>
      </c>
      <c r="C8383" s="58" t="s">
        <v>655</v>
      </c>
    </row>
    <row r="8384" spans="1:3">
      <c r="A8384" s="58"/>
      <c r="B8384" s="59" t="s">
        <v>8877</v>
      </c>
      <c r="C8384" s="58" t="s">
        <v>8879</v>
      </c>
    </row>
    <row r="8385" spans="1:3" ht="45">
      <c r="A8385" s="58"/>
      <c r="B8385" s="59" t="s">
        <v>8877</v>
      </c>
      <c r="C8385" s="58" t="s">
        <v>8880</v>
      </c>
    </row>
    <row r="8386" spans="1:3">
      <c r="A8386" s="58"/>
      <c r="B8386" s="59" t="s">
        <v>8877</v>
      </c>
      <c r="C8386" s="58" t="s">
        <v>655</v>
      </c>
    </row>
    <row r="8387" spans="1:3">
      <c r="A8387" s="58"/>
      <c r="B8387" s="59" t="s">
        <v>8877</v>
      </c>
      <c r="C8387" s="58" t="s">
        <v>8881</v>
      </c>
    </row>
    <row r="8388" spans="1:3">
      <c r="A8388" s="58"/>
      <c r="B8388" s="59" t="s">
        <v>8877</v>
      </c>
      <c r="C8388" s="61" t="s">
        <v>8882</v>
      </c>
    </row>
    <row r="8389" spans="1:3">
      <c r="A8389" s="58"/>
      <c r="B8389" s="59" t="s">
        <v>8877</v>
      </c>
      <c r="C8389" s="61" t="s">
        <v>8883</v>
      </c>
    </row>
    <row r="8390" spans="1:3">
      <c r="A8390" s="58"/>
      <c r="B8390" s="59" t="s">
        <v>8877</v>
      </c>
      <c r="C8390" s="61" t="s">
        <v>8884</v>
      </c>
    </row>
    <row r="8391" spans="1:3">
      <c r="A8391" s="58"/>
      <c r="B8391" s="59" t="s">
        <v>8877</v>
      </c>
      <c r="C8391" s="58" t="s">
        <v>8885</v>
      </c>
    </row>
    <row r="8392" spans="1:3">
      <c r="A8392" s="58"/>
      <c r="B8392" s="59" t="s">
        <v>8877</v>
      </c>
      <c r="C8392" s="58" t="s">
        <v>8886</v>
      </c>
    </row>
    <row r="8393" spans="1:3">
      <c r="A8393" s="58"/>
      <c r="B8393" s="59" t="s">
        <v>8877</v>
      </c>
      <c r="C8393" s="58" t="s">
        <v>8887</v>
      </c>
    </row>
    <row r="8394" spans="1:3">
      <c r="A8394" s="58"/>
      <c r="B8394" s="59" t="s">
        <v>8877</v>
      </c>
      <c r="C8394" s="58" t="s">
        <v>669</v>
      </c>
    </row>
    <row r="8395" spans="1:3">
      <c r="A8395" s="58"/>
      <c r="B8395" s="59" t="s">
        <v>8877</v>
      </c>
      <c r="C8395" s="58" t="s">
        <v>46726</v>
      </c>
    </row>
    <row r="8396" spans="1:3">
      <c r="A8396" s="58"/>
      <c r="B8396" s="59" t="s">
        <v>8877</v>
      </c>
      <c r="C8396" s="58" t="s">
        <v>46673</v>
      </c>
    </row>
    <row r="8397" spans="1:3">
      <c r="A8397" s="58" t="s">
        <v>8888</v>
      </c>
      <c r="B8397" s="59" t="s">
        <v>8888</v>
      </c>
      <c r="C8397" s="58" t="s">
        <v>8889</v>
      </c>
    </row>
    <row r="8398" spans="1:3">
      <c r="A8398" s="58"/>
      <c r="B8398" s="59" t="s">
        <v>8888</v>
      </c>
      <c r="C8398" s="58" t="s">
        <v>655</v>
      </c>
    </row>
    <row r="8399" spans="1:3" ht="30">
      <c r="A8399" s="58"/>
      <c r="B8399" s="59" t="s">
        <v>8888</v>
      </c>
      <c r="C8399" s="58" t="s">
        <v>41410</v>
      </c>
    </row>
    <row r="8400" spans="1:3">
      <c r="A8400" s="58"/>
      <c r="B8400" s="59" t="s">
        <v>8888</v>
      </c>
      <c r="C8400" s="58" t="s">
        <v>657</v>
      </c>
    </row>
    <row r="8401" spans="1:3">
      <c r="A8401" s="58"/>
      <c r="B8401" s="59" t="s">
        <v>8888</v>
      </c>
      <c r="C8401" s="58" t="s">
        <v>8890</v>
      </c>
    </row>
    <row r="8402" spans="1:3">
      <c r="A8402" s="58"/>
      <c r="B8402" s="59" t="s">
        <v>8888</v>
      </c>
      <c r="C8402" s="58" t="s">
        <v>657</v>
      </c>
    </row>
    <row r="8403" spans="1:3" ht="30">
      <c r="A8403" s="58"/>
      <c r="B8403" s="59" t="s">
        <v>8888</v>
      </c>
      <c r="C8403" s="58" t="s">
        <v>8891</v>
      </c>
    </row>
    <row r="8404" spans="1:3">
      <c r="A8404" s="58"/>
      <c r="B8404" s="59" t="s">
        <v>8888</v>
      </c>
      <c r="C8404" s="58" t="s">
        <v>669</v>
      </c>
    </row>
    <row r="8405" spans="1:3">
      <c r="A8405" s="58"/>
      <c r="B8405" s="59" t="s">
        <v>8888</v>
      </c>
      <c r="C8405" s="58" t="s">
        <v>41411</v>
      </c>
    </row>
    <row r="8406" spans="1:3">
      <c r="A8406" s="58" t="s">
        <v>39444</v>
      </c>
      <c r="B8406" s="59" t="s">
        <v>39444</v>
      </c>
      <c r="C8406" s="58" t="s">
        <v>46727</v>
      </c>
    </row>
    <row r="8407" spans="1:3">
      <c r="A8407" s="58"/>
      <c r="B8407" s="59" t="s">
        <v>39444</v>
      </c>
      <c r="C8407" s="58" t="s">
        <v>655</v>
      </c>
    </row>
    <row r="8408" spans="1:3" ht="30">
      <c r="A8408" s="58"/>
      <c r="B8408" s="59" t="s">
        <v>39444</v>
      </c>
      <c r="C8408" s="58" t="s">
        <v>46728</v>
      </c>
    </row>
    <row r="8409" spans="1:3">
      <c r="A8409" s="58"/>
      <c r="B8409" s="59" t="s">
        <v>39444</v>
      </c>
      <c r="C8409" s="58" t="s">
        <v>669</v>
      </c>
    </row>
    <row r="8410" spans="1:3">
      <c r="A8410" s="58"/>
      <c r="B8410" s="59" t="s">
        <v>39444</v>
      </c>
      <c r="C8410" s="58" t="s">
        <v>46729</v>
      </c>
    </row>
    <row r="8411" spans="1:3">
      <c r="A8411" s="58"/>
      <c r="B8411" s="59" t="s">
        <v>39444</v>
      </c>
      <c r="C8411" s="58" t="s">
        <v>46730</v>
      </c>
    </row>
    <row r="8412" spans="1:3">
      <c r="A8412" s="58"/>
      <c r="B8412" s="59" t="s">
        <v>39444</v>
      </c>
      <c r="C8412" s="58" t="s">
        <v>46731</v>
      </c>
    </row>
    <row r="8413" spans="1:3">
      <c r="A8413" s="58"/>
      <c r="B8413" s="59" t="s">
        <v>39444</v>
      </c>
      <c r="C8413" s="58" t="s">
        <v>46732</v>
      </c>
    </row>
    <row r="8414" spans="1:3">
      <c r="A8414" s="58" t="s">
        <v>8892</v>
      </c>
      <c r="B8414" s="59" t="s">
        <v>8892</v>
      </c>
      <c r="C8414" s="58" t="s">
        <v>8893</v>
      </c>
    </row>
    <row r="8415" spans="1:3">
      <c r="A8415" s="58" t="s">
        <v>8894</v>
      </c>
      <c r="B8415" s="59" t="s">
        <v>8894</v>
      </c>
      <c r="C8415" s="58" t="s">
        <v>8895</v>
      </c>
    </row>
    <row r="8416" spans="1:3">
      <c r="A8416" s="58"/>
      <c r="B8416" s="59" t="s">
        <v>8894</v>
      </c>
      <c r="C8416" s="58" t="s">
        <v>655</v>
      </c>
    </row>
    <row r="8417" spans="1:3">
      <c r="A8417" s="58"/>
      <c r="B8417" s="59" t="s">
        <v>8894</v>
      </c>
      <c r="C8417" s="58" t="s">
        <v>8896</v>
      </c>
    </row>
    <row r="8418" spans="1:3">
      <c r="A8418" s="58"/>
      <c r="B8418" s="59" t="s">
        <v>8894</v>
      </c>
      <c r="C8418" s="58" t="s">
        <v>669</v>
      </c>
    </row>
    <row r="8419" spans="1:3">
      <c r="A8419" s="58"/>
      <c r="B8419" s="59" t="s">
        <v>8894</v>
      </c>
      <c r="C8419" s="58" t="s">
        <v>8897</v>
      </c>
    </row>
    <row r="8420" spans="1:3">
      <c r="A8420" s="58" t="s">
        <v>8898</v>
      </c>
      <c r="B8420" s="59" t="s">
        <v>8898</v>
      </c>
      <c r="C8420" s="58" t="s">
        <v>8899</v>
      </c>
    </row>
    <row r="8421" spans="1:3">
      <c r="A8421" s="58" t="s">
        <v>8900</v>
      </c>
      <c r="B8421" s="59" t="s">
        <v>8900</v>
      </c>
      <c r="C8421" s="58" t="s">
        <v>8901</v>
      </c>
    </row>
    <row r="8422" spans="1:3">
      <c r="A8422" s="58"/>
      <c r="B8422" s="59" t="s">
        <v>8900</v>
      </c>
      <c r="C8422" s="58" t="s">
        <v>655</v>
      </c>
    </row>
    <row r="8423" spans="1:3">
      <c r="A8423" s="58"/>
      <c r="B8423" s="59" t="s">
        <v>8900</v>
      </c>
      <c r="C8423" s="58" t="s">
        <v>8902</v>
      </c>
    </row>
    <row r="8424" spans="1:3">
      <c r="A8424" s="58"/>
      <c r="B8424" s="59" t="s">
        <v>8900</v>
      </c>
      <c r="C8424" s="58" t="s">
        <v>8903</v>
      </c>
    </row>
    <row r="8425" spans="1:3">
      <c r="A8425" s="58"/>
      <c r="B8425" s="59" t="s">
        <v>8900</v>
      </c>
      <c r="C8425" s="58" t="s">
        <v>8904</v>
      </c>
    </row>
    <row r="8426" spans="1:3">
      <c r="A8426" s="58"/>
      <c r="B8426" s="59" t="s">
        <v>8900</v>
      </c>
      <c r="C8426" s="58" t="s">
        <v>41412</v>
      </c>
    </row>
    <row r="8427" spans="1:3">
      <c r="A8427" s="58"/>
      <c r="B8427" s="59" t="s">
        <v>8900</v>
      </c>
      <c r="C8427" s="61" t="s">
        <v>657</v>
      </c>
    </row>
    <row r="8428" spans="1:3">
      <c r="A8428" s="58"/>
      <c r="B8428" s="59" t="s">
        <v>8900</v>
      </c>
      <c r="C8428" s="58" t="s">
        <v>41413</v>
      </c>
    </row>
    <row r="8429" spans="1:3">
      <c r="A8429" s="58"/>
      <c r="B8429" s="59" t="s">
        <v>8900</v>
      </c>
      <c r="C8429" s="61" t="s">
        <v>41414</v>
      </c>
    </row>
    <row r="8430" spans="1:3">
      <c r="A8430" s="58" t="s">
        <v>8905</v>
      </c>
      <c r="B8430" s="59" t="s">
        <v>8905</v>
      </c>
      <c r="C8430" s="58" t="s">
        <v>8906</v>
      </c>
    </row>
    <row r="8431" spans="1:3">
      <c r="A8431" s="58"/>
      <c r="B8431" s="59" t="s">
        <v>8905</v>
      </c>
      <c r="C8431" s="58" t="s">
        <v>650</v>
      </c>
    </row>
    <row r="8432" spans="1:3">
      <c r="A8432" s="58"/>
      <c r="B8432" s="59" t="s">
        <v>8905</v>
      </c>
      <c r="C8432" s="58" t="s">
        <v>8907</v>
      </c>
    </row>
    <row r="8433" spans="1:3">
      <c r="A8433" s="58"/>
      <c r="B8433" s="59" t="s">
        <v>8905</v>
      </c>
      <c r="C8433" s="58" t="s">
        <v>8908</v>
      </c>
    </row>
    <row r="8434" spans="1:3" ht="45">
      <c r="A8434" s="58"/>
      <c r="B8434" s="59" t="s">
        <v>8905</v>
      </c>
      <c r="C8434" s="58" t="s">
        <v>8909</v>
      </c>
    </row>
    <row r="8435" spans="1:3">
      <c r="A8435" s="58" t="s">
        <v>8910</v>
      </c>
      <c r="B8435" s="59" t="s">
        <v>8910</v>
      </c>
      <c r="C8435" s="58" t="s">
        <v>8911</v>
      </c>
    </row>
    <row r="8436" spans="1:3">
      <c r="A8436" s="58"/>
      <c r="B8436" s="59" t="s">
        <v>8910</v>
      </c>
      <c r="C8436" s="58" t="s">
        <v>655</v>
      </c>
    </row>
    <row r="8437" spans="1:3" ht="45">
      <c r="A8437" s="58"/>
      <c r="B8437" s="59" t="s">
        <v>8910</v>
      </c>
      <c r="C8437" s="58" t="s">
        <v>8912</v>
      </c>
    </row>
    <row r="8438" spans="1:3">
      <c r="A8438" s="58"/>
      <c r="B8438" s="59" t="s">
        <v>8910</v>
      </c>
      <c r="C8438" s="58" t="s">
        <v>657</v>
      </c>
    </row>
    <row r="8439" spans="1:3">
      <c r="A8439" s="58"/>
      <c r="B8439" s="59" t="s">
        <v>8910</v>
      </c>
      <c r="C8439" s="61" t="s">
        <v>8913</v>
      </c>
    </row>
    <row r="8440" spans="1:3">
      <c r="A8440" s="58"/>
      <c r="B8440" s="59" t="s">
        <v>8910</v>
      </c>
      <c r="C8440" s="61" t="s">
        <v>8914</v>
      </c>
    </row>
    <row r="8441" spans="1:3" ht="30">
      <c r="A8441" s="58"/>
      <c r="B8441" s="59" t="s">
        <v>8910</v>
      </c>
      <c r="C8441" s="58" t="s">
        <v>8915</v>
      </c>
    </row>
    <row r="8442" spans="1:3">
      <c r="A8442" s="60" t="s">
        <v>8916</v>
      </c>
      <c r="B8442" s="59" t="s">
        <v>8916</v>
      </c>
      <c r="C8442" s="58" t="s">
        <v>8917</v>
      </c>
    </row>
    <row r="8443" spans="1:3">
      <c r="A8443" s="60" t="s">
        <v>8918</v>
      </c>
      <c r="B8443" s="59" t="s">
        <v>8918</v>
      </c>
      <c r="C8443" s="58" t="s">
        <v>8917</v>
      </c>
    </row>
    <row r="8444" spans="1:3">
      <c r="A8444" s="58"/>
      <c r="B8444" s="59" t="s">
        <v>8918</v>
      </c>
      <c r="C8444" s="58" t="s">
        <v>655</v>
      </c>
    </row>
    <row r="8445" spans="1:3" ht="60">
      <c r="A8445" s="58"/>
      <c r="B8445" s="59" t="s">
        <v>8918</v>
      </c>
      <c r="C8445" s="58" t="s">
        <v>8919</v>
      </c>
    </row>
    <row r="8446" spans="1:3" ht="30">
      <c r="A8446" s="58"/>
      <c r="B8446" s="59" t="s">
        <v>8918</v>
      </c>
      <c r="C8446" s="58" t="s">
        <v>8920</v>
      </c>
    </row>
    <row r="8447" spans="1:3">
      <c r="A8447" s="58"/>
      <c r="B8447" s="59" t="s">
        <v>8918</v>
      </c>
      <c r="C8447" s="58" t="s">
        <v>8921</v>
      </c>
    </row>
    <row r="8448" spans="1:3">
      <c r="A8448" s="58"/>
      <c r="B8448" s="59" t="s">
        <v>8918</v>
      </c>
      <c r="C8448" s="58" t="s">
        <v>8922</v>
      </c>
    </row>
    <row r="8449" spans="1:3">
      <c r="A8449" s="58"/>
      <c r="B8449" s="59" t="s">
        <v>8918</v>
      </c>
      <c r="C8449" s="58" t="s">
        <v>8923</v>
      </c>
    </row>
    <row r="8450" spans="1:3">
      <c r="A8450" s="58"/>
      <c r="B8450" s="59" t="s">
        <v>8918</v>
      </c>
      <c r="C8450" s="58" t="s">
        <v>8924</v>
      </c>
    </row>
    <row r="8451" spans="1:3">
      <c r="A8451" s="58"/>
      <c r="B8451" s="59" t="s">
        <v>8918</v>
      </c>
      <c r="C8451" s="58" t="s">
        <v>8925</v>
      </c>
    </row>
    <row r="8452" spans="1:3">
      <c r="A8452" s="58"/>
      <c r="B8452" s="59" t="s">
        <v>8918</v>
      </c>
      <c r="C8452" s="61" t="s">
        <v>669</v>
      </c>
    </row>
    <row r="8453" spans="1:3">
      <c r="A8453" s="58"/>
      <c r="B8453" s="59" t="s">
        <v>8918</v>
      </c>
      <c r="C8453" s="61" t="s">
        <v>8926</v>
      </c>
    </row>
    <row r="8454" spans="1:3">
      <c r="A8454" s="58"/>
      <c r="B8454" s="59" t="s">
        <v>8918</v>
      </c>
      <c r="C8454" s="61" t="s">
        <v>8927</v>
      </c>
    </row>
    <row r="8455" spans="1:3">
      <c r="A8455" s="58"/>
      <c r="B8455" s="59" t="s">
        <v>8918</v>
      </c>
      <c r="C8455" s="58" t="s">
        <v>8928</v>
      </c>
    </row>
    <row r="8456" spans="1:3" ht="30">
      <c r="A8456" s="58"/>
      <c r="B8456" s="59" t="s">
        <v>8918</v>
      </c>
      <c r="C8456" s="58" t="s">
        <v>8929</v>
      </c>
    </row>
    <row r="8457" spans="1:3">
      <c r="A8457" s="58"/>
      <c r="B8457" s="59" t="s">
        <v>8918</v>
      </c>
      <c r="C8457" s="61" t="s">
        <v>8930</v>
      </c>
    </row>
    <row r="8458" spans="1:3">
      <c r="A8458" s="58"/>
      <c r="B8458" s="59" t="s">
        <v>8918</v>
      </c>
      <c r="C8458" s="58" t="s">
        <v>8931</v>
      </c>
    </row>
    <row r="8459" spans="1:3">
      <c r="A8459" s="58"/>
      <c r="B8459" s="59" t="s">
        <v>8918</v>
      </c>
      <c r="C8459" s="58" t="s">
        <v>8932</v>
      </c>
    </row>
    <row r="8460" spans="1:3">
      <c r="A8460" s="58" t="s">
        <v>8933</v>
      </c>
      <c r="B8460" s="59" t="s">
        <v>8933</v>
      </c>
      <c r="C8460" s="58" t="s">
        <v>8934</v>
      </c>
    </row>
    <row r="8461" spans="1:3">
      <c r="A8461" s="58"/>
      <c r="B8461" s="59" t="s">
        <v>8933</v>
      </c>
      <c r="C8461" s="58" t="s">
        <v>655</v>
      </c>
    </row>
    <row r="8462" spans="1:3" ht="30">
      <c r="A8462" s="58"/>
      <c r="B8462" s="59" t="s">
        <v>8933</v>
      </c>
      <c r="C8462" s="58" t="s">
        <v>8935</v>
      </c>
    </row>
    <row r="8463" spans="1:3" ht="30">
      <c r="A8463" s="58"/>
      <c r="B8463" s="59" t="s">
        <v>8933</v>
      </c>
      <c r="C8463" s="58" t="s">
        <v>8936</v>
      </c>
    </row>
    <row r="8464" spans="1:3">
      <c r="A8464" s="58"/>
      <c r="B8464" s="59" t="s">
        <v>8933</v>
      </c>
      <c r="C8464" s="58" t="s">
        <v>8937</v>
      </c>
    </row>
    <row r="8465" spans="1:3">
      <c r="A8465" s="58"/>
      <c r="B8465" s="59" t="s">
        <v>8933</v>
      </c>
      <c r="C8465" s="58" t="s">
        <v>657</v>
      </c>
    </row>
    <row r="8466" spans="1:3">
      <c r="A8466" s="58"/>
      <c r="B8466" s="59" t="s">
        <v>8933</v>
      </c>
      <c r="C8466" s="58" t="s">
        <v>8938</v>
      </c>
    </row>
    <row r="8467" spans="1:3">
      <c r="A8467" s="58" t="s">
        <v>8939</v>
      </c>
      <c r="B8467" s="59" t="s">
        <v>8939</v>
      </c>
      <c r="C8467" s="58" t="s">
        <v>8940</v>
      </c>
    </row>
    <row r="8468" spans="1:3">
      <c r="A8468" s="58"/>
      <c r="B8468" s="59" t="s">
        <v>8939</v>
      </c>
      <c r="C8468" s="61" t="s">
        <v>655</v>
      </c>
    </row>
    <row r="8469" spans="1:3">
      <c r="A8469" s="58"/>
      <c r="B8469" s="59" t="s">
        <v>8939</v>
      </c>
      <c r="C8469" s="61" t="s">
        <v>8941</v>
      </c>
    </row>
    <row r="8470" spans="1:3">
      <c r="A8470" s="58"/>
      <c r="B8470" s="59" t="s">
        <v>8939</v>
      </c>
      <c r="C8470" s="58" t="s">
        <v>669</v>
      </c>
    </row>
    <row r="8471" spans="1:3">
      <c r="A8471" s="58"/>
      <c r="B8471" s="59" t="s">
        <v>8939</v>
      </c>
      <c r="C8471" s="58" t="s">
        <v>8942</v>
      </c>
    </row>
    <row r="8472" spans="1:3">
      <c r="A8472" s="58"/>
      <c r="B8472" s="59" t="s">
        <v>8939</v>
      </c>
      <c r="C8472" s="58" t="s">
        <v>8943</v>
      </c>
    </row>
    <row r="8473" spans="1:3">
      <c r="A8473" s="58" t="s">
        <v>8944</v>
      </c>
      <c r="B8473" s="59" t="s">
        <v>8944</v>
      </c>
      <c r="C8473" s="58" t="s">
        <v>8945</v>
      </c>
    </row>
    <row r="8474" spans="1:3">
      <c r="A8474" s="58"/>
      <c r="B8474" s="59" t="s">
        <v>8944</v>
      </c>
      <c r="C8474" s="58" t="s">
        <v>655</v>
      </c>
    </row>
    <row r="8475" spans="1:3">
      <c r="A8475" s="58"/>
      <c r="B8475" s="59" t="s">
        <v>8944</v>
      </c>
      <c r="C8475" s="58" t="s">
        <v>8946</v>
      </c>
    </row>
    <row r="8476" spans="1:3">
      <c r="A8476" s="58"/>
      <c r="B8476" s="59" t="s">
        <v>8944</v>
      </c>
      <c r="C8476" s="61" t="s">
        <v>657</v>
      </c>
    </row>
    <row r="8477" spans="1:3">
      <c r="A8477" s="58"/>
      <c r="B8477" s="59" t="s">
        <v>8944</v>
      </c>
      <c r="C8477" s="61" t="s">
        <v>8947</v>
      </c>
    </row>
    <row r="8478" spans="1:3">
      <c r="A8478" s="58" t="s">
        <v>39554</v>
      </c>
      <c r="B8478" s="59" t="s">
        <v>39554</v>
      </c>
      <c r="C8478" s="60" t="s">
        <v>46733</v>
      </c>
    </row>
    <row r="8479" spans="1:3">
      <c r="A8479" s="58"/>
      <c r="B8479" s="59" t="s">
        <v>39554</v>
      </c>
      <c r="C8479" s="60" t="s">
        <v>655</v>
      </c>
    </row>
    <row r="8480" spans="1:3" ht="30">
      <c r="A8480" s="58"/>
      <c r="B8480" s="59" t="s">
        <v>39554</v>
      </c>
      <c r="C8480" s="60" t="s">
        <v>46734</v>
      </c>
    </row>
    <row r="8481" spans="1:3">
      <c r="A8481" s="58"/>
      <c r="B8481" s="59" t="s">
        <v>39554</v>
      </c>
      <c r="C8481" s="60" t="s">
        <v>669</v>
      </c>
    </row>
    <row r="8482" spans="1:3">
      <c r="A8482" s="58"/>
      <c r="B8482" s="59" t="s">
        <v>39554</v>
      </c>
      <c r="C8482" s="60" t="s">
        <v>46735</v>
      </c>
    </row>
    <row r="8483" spans="1:3">
      <c r="A8483" s="58"/>
      <c r="B8483" s="59" t="s">
        <v>39554</v>
      </c>
      <c r="C8483" s="60" t="s">
        <v>46730</v>
      </c>
    </row>
    <row r="8484" spans="1:3">
      <c r="A8484" s="58"/>
      <c r="B8484" s="59" t="s">
        <v>39554</v>
      </c>
      <c r="C8484" s="60" t="s">
        <v>46736</v>
      </c>
    </row>
    <row r="8485" spans="1:3">
      <c r="A8485" s="58"/>
      <c r="B8485" s="59" t="s">
        <v>39554</v>
      </c>
      <c r="C8485" s="60" t="s">
        <v>46737</v>
      </c>
    </row>
    <row r="8486" spans="1:3">
      <c r="A8486" s="58" t="s">
        <v>46738</v>
      </c>
      <c r="B8486" s="59" t="s">
        <v>46738</v>
      </c>
      <c r="C8486" s="60" t="s">
        <v>46739</v>
      </c>
    </row>
    <row r="8487" spans="1:3">
      <c r="A8487" s="58" t="s">
        <v>8948</v>
      </c>
      <c r="B8487" s="59" t="s">
        <v>8948</v>
      </c>
      <c r="C8487" s="62" t="s">
        <v>8949</v>
      </c>
    </row>
    <row r="8488" spans="1:3">
      <c r="A8488" s="58"/>
      <c r="B8488" s="59" t="s">
        <v>8948</v>
      </c>
      <c r="C8488" s="62" t="s">
        <v>655</v>
      </c>
    </row>
    <row r="8489" spans="1:3" ht="30">
      <c r="A8489" s="58"/>
      <c r="B8489" s="59" t="s">
        <v>8948</v>
      </c>
      <c r="C8489" s="60" t="s">
        <v>8950</v>
      </c>
    </row>
    <row r="8490" spans="1:3">
      <c r="A8490" s="58"/>
      <c r="B8490" s="59" t="s">
        <v>8948</v>
      </c>
      <c r="C8490" s="62" t="s">
        <v>8951</v>
      </c>
    </row>
    <row r="8491" spans="1:3">
      <c r="A8491" s="58"/>
      <c r="B8491" s="59" t="s">
        <v>8948</v>
      </c>
      <c r="C8491" s="62" t="s">
        <v>657</v>
      </c>
    </row>
    <row r="8492" spans="1:3">
      <c r="A8492" s="58"/>
      <c r="B8492" s="59" t="s">
        <v>8948</v>
      </c>
      <c r="C8492" s="61" t="s">
        <v>8952</v>
      </c>
    </row>
    <row r="8493" spans="1:3">
      <c r="A8493" s="58" t="s">
        <v>8953</v>
      </c>
      <c r="B8493" s="59" t="s">
        <v>8953</v>
      </c>
      <c r="C8493" s="58" t="s">
        <v>8954</v>
      </c>
    </row>
    <row r="8494" spans="1:3">
      <c r="A8494" s="58" t="s">
        <v>8955</v>
      </c>
      <c r="B8494" s="59" t="s">
        <v>8955</v>
      </c>
      <c r="C8494" s="58" t="s">
        <v>8954</v>
      </c>
    </row>
    <row r="8495" spans="1:3">
      <c r="A8495" s="58"/>
      <c r="B8495" s="59" t="s">
        <v>8955</v>
      </c>
      <c r="C8495" s="58" t="s">
        <v>655</v>
      </c>
    </row>
    <row r="8496" spans="1:3">
      <c r="A8496" s="58"/>
      <c r="B8496" s="59" t="s">
        <v>8955</v>
      </c>
      <c r="C8496" s="58" t="s">
        <v>8956</v>
      </c>
    </row>
    <row r="8497" spans="1:3" ht="30">
      <c r="A8497" s="58"/>
      <c r="B8497" s="59" t="s">
        <v>8955</v>
      </c>
      <c r="C8497" s="61" t="s">
        <v>46740</v>
      </c>
    </row>
    <row r="8498" spans="1:3">
      <c r="A8498" s="58"/>
      <c r="B8498" s="59" t="s">
        <v>8955</v>
      </c>
      <c r="C8498" s="61" t="s">
        <v>46741</v>
      </c>
    </row>
    <row r="8499" spans="1:3" ht="30">
      <c r="A8499" s="58"/>
      <c r="B8499" s="59" t="s">
        <v>8955</v>
      </c>
      <c r="C8499" s="61" t="s">
        <v>8957</v>
      </c>
    </row>
    <row r="8500" spans="1:3">
      <c r="A8500" s="58"/>
      <c r="B8500" s="59" t="s">
        <v>8955</v>
      </c>
      <c r="C8500" s="58" t="s">
        <v>657</v>
      </c>
    </row>
    <row r="8501" spans="1:3" ht="30">
      <c r="A8501" s="58"/>
      <c r="B8501" s="59" t="s">
        <v>8955</v>
      </c>
      <c r="C8501" s="58" t="s">
        <v>8958</v>
      </c>
    </row>
    <row r="8502" spans="1:3">
      <c r="A8502" s="58"/>
      <c r="B8502" s="59" t="s">
        <v>8955</v>
      </c>
      <c r="C8502" s="58" t="s">
        <v>8959</v>
      </c>
    </row>
    <row r="8503" spans="1:3">
      <c r="A8503" s="58"/>
      <c r="B8503" s="59" t="s">
        <v>8955</v>
      </c>
      <c r="C8503" s="58" t="s">
        <v>8960</v>
      </c>
    </row>
    <row r="8504" spans="1:3">
      <c r="A8504" s="58"/>
      <c r="B8504" s="59" t="s">
        <v>8955</v>
      </c>
      <c r="C8504" s="58" t="s">
        <v>8961</v>
      </c>
    </row>
    <row r="8505" spans="1:3">
      <c r="A8505" s="58"/>
      <c r="B8505" s="59" t="s">
        <v>8955</v>
      </c>
      <c r="C8505" s="58" t="s">
        <v>8962</v>
      </c>
    </row>
    <row r="8506" spans="1:3">
      <c r="A8506" s="58" t="s">
        <v>8963</v>
      </c>
      <c r="B8506" s="59" t="s">
        <v>8963</v>
      </c>
      <c r="C8506" s="58" t="s">
        <v>8964</v>
      </c>
    </row>
    <row r="8507" spans="1:3">
      <c r="A8507" s="58" t="s">
        <v>8965</v>
      </c>
      <c r="B8507" s="59" t="s">
        <v>8965</v>
      </c>
      <c r="C8507" s="58" t="s">
        <v>8966</v>
      </c>
    </row>
    <row r="8508" spans="1:3">
      <c r="A8508" s="58" t="s">
        <v>8967</v>
      </c>
      <c r="B8508" s="59" t="s">
        <v>8967</v>
      </c>
      <c r="C8508" s="58" t="s">
        <v>8968</v>
      </c>
    </row>
    <row r="8509" spans="1:3">
      <c r="A8509" s="58" t="s">
        <v>8969</v>
      </c>
      <c r="B8509" s="59" t="s">
        <v>8969</v>
      </c>
      <c r="C8509" s="58" t="s">
        <v>8970</v>
      </c>
    </row>
    <row r="8510" spans="1:3">
      <c r="A8510" s="58"/>
      <c r="B8510" s="59" t="s">
        <v>8969</v>
      </c>
      <c r="C8510" s="58" t="s">
        <v>655</v>
      </c>
    </row>
    <row r="8511" spans="1:3" ht="30">
      <c r="A8511" s="58"/>
      <c r="B8511" s="59" t="s">
        <v>8969</v>
      </c>
      <c r="C8511" s="58" t="s">
        <v>8971</v>
      </c>
    </row>
    <row r="8512" spans="1:3">
      <c r="A8512" s="58" t="s">
        <v>8972</v>
      </c>
      <c r="B8512" s="59" t="s">
        <v>8972</v>
      </c>
      <c r="C8512" s="58" t="s">
        <v>8973</v>
      </c>
    </row>
    <row r="8513" spans="1:3">
      <c r="A8513" s="58" t="s">
        <v>9710</v>
      </c>
      <c r="B8513" s="59" t="s">
        <v>9710</v>
      </c>
      <c r="C8513" s="58" t="s">
        <v>8974</v>
      </c>
    </row>
    <row r="8514" spans="1:3">
      <c r="A8514" s="58"/>
      <c r="B8514" s="59" t="s">
        <v>9710</v>
      </c>
      <c r="C8514" s="58" t="s">
        <v>655</v>
      </c>
    </row>
    <row r="8515" spans="1:3">
      <c r="A8515" s="58"/>
      <c r="B8515" s="59" t="s">
        <v>9710</v>
      </c>
      <c r="C8515" s="58" t="s">
        <v>8975</v>
      </c>
    </row>
    <row r="8516" spans="1:3" ht="30">
      <c r="A8516" s="58"/>
      <c r="B8516" s="59" t="s">
        <v>9710</v>
      </c>
      <c r="C8516" s="58" t="s">
        <v>8976</v>
      </c>
    </row>
    <row r="8517" spans="1:3">
      <c r="A8517" s="58" t="s">
        <v>8977</v>
      </c>
      <c r="B8517" s="59" t="s">
        <v>8977</v>
      </c>
      <c r="C8517" s="58" t="s">
        <v>8978</v>
      </c>
    </row>
    <row r="8518" spans="1:3">
      <c r="A8518" s="58" t="s">
        <v>8979</v>
      </c>
      <c r="B8518" s="59" t="s">
        <v>8979</v>
      </c>
      <c r="C8518" s="58" t="s">
        <v>8978</v>
      </c>
    </row>
    <row r="8519" spans="1:3">
      <c r="A8519" s="58"/>
      <c r="B8519" s="59" t="s">
        <v>8979</v>
      </c>
      <c r="C8519" s="58" t="s">
        <v>655</v>
      </c>
    </row>
    <row r="8520" spans="1:3" ht="30">
      <c r="A8520" s="58"/>
      <c r="B8520" s="59" t="s">
        <v>8979</v>
      </c>
      <c r="C8520" s="61" t="s">
        <v>8980</v>
      </c>
    </row>
    <row r="8521" spans="1:3">
      <c r="A8521" s="58"/>
      <c r="B8521" s="59" t="s">
        <v>8979</v>
      </c>
      <c r="C8521" s="61" t="s">
        <v>669</v>
      </c>
    </row>
    <row r="8522" spans="1:3">
      <c r="A8522" s="58"/>
      <c r="B8522" s="59" t="s">
        <v>8979</v>
      </c>
      <c r="C8522" s="61" t="s">
        <v>8981</v>
      </c>
    </row>
    <row r="8523" spans="1:3">
      <c r="A8523" s="58"/>
      <c r="B8523" s="59" t="s">
        <v>8979</v>
      </c>
      <c r="C8523" s="58" t="s">
        <v>8982</v>
      </c>
    </row>
    <row r="8524" spans="1:3" ht="30">
      <c r="A8524" s="58"/>
      <c r="B8524" s="59" t="s">
        <v>8979</v>
      </c>
      <c r="C8524" s="58" t="s">
        <v>8983</v>
      </c>
    </row>
    <row r="8525" spans="1:3">
      <c r="A8525" s="58" t="s">
        <v>8984</v>
      </c>
      <c r="B8525" s="59" t="s">
        <v>8984</v>
      </c>
      <c r="C8525" s="58" t="s">
        <v>8985</v>
      </c>
    </row>
    <row r="8526" spans="1:3">
      <c r="A8526" s="58" t="s">
        <v>8986</v>
      </c>
      <c r="B8526" s="59" t="s">
        <v>8986</v>
      </c>
      <c r="C8526" s="58" t="s">
        <v>8985</v>
      </c>
    </row>
    <row r="8527" spans="1:3">
      <c r="A8527" s="58"/>
      <c r="B8527" s="59" t="s">
        <v>8986</v>
      </c>
      <c r="C8527" s="61" t="s">
        <v>655</v>
      </c>
    </row>
    <row r="8528" spans="1:3">
      <c r="A8528" s="58"/>
      <c r="B8528" s="59" t="s">
        <v>8986</v>
      </c>
      <c r="C8528" s="58" t="s">
        <v>8987</v>
      </c>
    </row>
    <row r="8529" spans="1:3">
      <c r="A8529" s="58"/>
      <c r="B8529" s="59" t="s">
        <v>8986</v>
      </c>
      <c r="C8529" s="58" t="s">
        <v>8988</v>
      </c>
    </row>
    <row r="8530" spans="1:3">
      <c r="A8530" s="58"/>
      <c r="B8530" s="59" t="s">
        <v>8986</v>
      </c>
      <c r="C8530" s="58" t="s">
        <v>655</v>
      </c>
    </row>
    <row r="8531" spans="1:3">
      <c r="A8531" s="58"/>
      <c r="B8531" s="59" t="s">
        <v>8986</v>
      </c>
      <c r="C8531" s="58" t="s">
        <v>8989</v>
      </c>
    </row>
    <row r="8532" spans="1:3">
      <c r="A8532" s="58"/>
      <c r="B8532" s="59" t="s">
        <v>8986</v>
      </c>
      <c r="C8532" s="58" t="s">
        <v>8990</v>
      </c>
    </row>
    <row r="8533" spans="1:3">
      <c r="A8533" s="58"/>
      <c r="B8533" s="59" t="s">
        <v>8986</v>
      </c>
      <c r="C8533" s="61" t="s">
        <v>8991</v>
      </c>
    </row>
    <row r="8534" spans="1:3">
      <c r="A8534" s="58"/>
      <c r="B8534" s="59" t="s">
        <v>8986</v>
      </c>
      <c r="C8534" s="61" t="s">
        <v>8992</v>
      </c>
    </row>
    <row r="8535" spans="1:3">
      <c r="A8535" s="58"/>
      <c r="B8535" s="59" t="s">
        <v>8986</v>
      </c>
      <c r="C8535" s="58" t="s">
        <v>8993</v>
      </c>
    </row>
    <row r="8536" spans="1:3">
      <c r="A8536" s="58"/>
      <c r="B8536" s="59" t="s">
        <v>8986</v>
      </c>
      <c r="C8536" s="58" t="s">
        <v>657</v>
      </c>
    </row>
    <row r="8537" spans="1:3">
      <c r="A8537" s="58"/>
      <c r="B8537" s="59" t="s">
        <v>8986</v>
      </c>
      <c r="C8537" s="58" t="s">
        <v>8994</v>
      </c>
    </row>
    <row r="8538" spans="1:3">
      <c r="A8538" s="58" t="s">
        <v>8995</v>
      </c>
      <c r="B8538" s="59" t="s">
        <v>8995</v>
      </c>
      <c r="C8538" s="58" t="s">
        <v>8996</v>
      </c>
    </row>
    <row r="8539" spans="1:3">
      <c r="A8539" s="58" t="s">
        <v>8997</v>
      </c>
      <c r="B8539" s="59" t="s">
        <v>8997</v>
      </c>
      <c r="C8539" s="58" t="s">
        <v>8996</v>
      </c>
    </row>
    <row r="8540" spans="1:3">
      <c r="A8540" s="58" t="s">
        <v>8998</v>
      </c>
      <c r="B8540" s="59" t="s">
        <v>8998</v>
      </c>
      <c r="C8540" s="58" t="s">
        <v>8999</v>
      </c>
    </row>
    <row r="8541" spans="1:3">
      <c r="A8541" s="58" t="s">
        <v>9000</v>
      </c>
      <c r="B8541" s="59" t="s">
        <v>9000</v>
      </c>
      <c r="C8541" s="58" t="s">
        <v>8999</v>
      </c>
    </row>
    <row r="8542" spans="1:3">
      <c r="A8542" s="58"/>
      <c r="B8542" s="59" t="s">
        <v>9000</v>
      </c>
      <c r="C8542" s="58" t="s">
        <v>655</v>
      </c>
    </row>
    <row r="8543" spans="1:3">
      <c r="A8543" s="58"/>
      <c r="B8543" s="59" t="s">
        <v>9000</v>
      </c>
      <c r="C8543" s="58" t="s">
        <v>9001</v>
      </c>
    </row>
    <row r="8544" spans="1:3" ht="30">
      <c r="A8544" s="58"/>
      <c r="B8544" s="59" t="s">
        <v>9000</v>
      </c>
      <c r="C8544" s="58" t="s">
        <v>9002</v>
      </c>
    </row>
    <row r="8545" spans="1:3">
      <c r="A8545" s="58"/>
      <c r="B8545" s="59" t="s">
        <v>9000</v>
      </c>
      <c r="C8545" s="58" t="s">
        <v>9003</v>
      </c>
    </row>
    <row r="8546" spans="1:3">
      <c r="A8546" s="58"/>
      <c r="B8546" s="59" t="s">
        <v>9000</v>
      </c>
      <c r="C8546" s="58" t="s">
        <v>9004</v>
      </c>
    </row>
    <row r="8547" spans="1:3">
      <c r="A8547" s="58"/>
      <c r="B8547" s="59" t="s">
        <v>9000</v>
      </c>
      <c r="C8547" s="58" t="s">
        <v>9005</v>
      </c>
    </row>
    <row r="8548" spans="1:3">
      <c r="A8548" s="58"/>
      <c r="B8548" s="59" t="s">
        <v>9000</v>
      </c>
      <c r="C8548" s="58" t="s">
        <v>9006</v>
      </c>
    </row>
    <row r="8549" spans="1:3">
      <c r="A8549" s="58"/>
      <c r="B8549" s="59" t="s">
        <v>9000</v>
      </c>
      <c r="C8549" s="58" t="s">
        <v>9007</v>
      </c>
    </row>
    <row r="8550" spans="1:3">
      <c r="A8550" s="58"/>
      <c r="B8550" s="59" t="s">
        <v>9000</v>
      </c>
      <c r="C8550" s="58" t="s">
        <v>657</v>
      </c>
    </row>
    <row r="8551" spans="1:3" ht="30">
      <c r="A8551" s="58"/>
      <c r="B8551" s="59" t="s">
        <v>9000</v>
      </c>
      <c r="C8551" s="58" t="s">
        <v>9008</v>
      </c>
    </row>
    <row r="8552" spans="1:3">
      <c r="A8552" s="58" t="s">
        <v>464</v>
      </c>
      <c r="B8552" s="59" t="s">
        <v>464</v>
      </c>
      <c r="C8552" s="58" t="s">
        <v>9009</v>
      </c>
    </row>
    <row r="8553" spans="1:3">
      <c r="A8553" s="58"/>
      <c r="B8553" s="59" t="s">
        <v>464</v>
      </c>
      <c r="C8553" s="58" t="s">
        <v>655</v>
      </c>
    </row>
    <row r="8554" spans="1:3">
      <c r="A8554" s="58"/>
      <c r="B8554" s="59" t="s">
        <v>464</v>
      </c>
      <c r="C8554" s="58" t="s">
        <v>9010</v>
      </c>
    </row>
    <row r="8555" spans="1:3">
      <c r="A8555" s="58"/>
      <c r="B8555" s="59" t="s">
        <v>464</v>
      </c>
      <c r="C8555" s="58" t="s">
        <v>9011</v>
      </c>
    </row>
    <row r="8556" spans="1:3">
      <c r="A8556" s="58" t="s">
        <v>9012</v>
      </c>
      <c r="B8556" s="59" t="s">
        <v>9012</v>
      </c>
      <c r="C8556" s="58" t="s">
        <v>9013</v>
      </c>
    </row>
    <row r="8557" spans="1:3">
      <c r="A8557" s="58" t="s">
        <v>9014</v>
      </c>
      <c r="B8557" s="59" t="s">
        <v>9014</v>
      </c>
      <c r="C8557" s="58" t="s">
        <v>9013</v>
      </c>
    </row>
    <row r="8558" spans="1:3">
      <c r="A8558" s="58"/>
      <c r="B8558" s="59" t="s">
        <v>9014</v>
      </c>
      <c r="C8558" s="58" t="s">
        <v>655</v>
      </c>
    </row>
    <row r="8559" spans="1:3" ht="75">
      <c r="A8559" s="58"/>
      <c r="B8559" s="59" t="s">
        <v>9014</v>
      </c>
      <c r="C8559" s="58" t="s">
        <v>41415</v>
      </c>
    </row>
    <row r="8560" spans="1:3">
      <c r="A8560" s="58"/>
      <c r="B8560" s="59" t="s">
        <v>9014</v>
      </c>
      <c r="C8560" s="58" t="s">
        <v>669</v>
      </c>
    </row>
    <row r="8561" spans="1:3">
      <c r="A8561" s="58"/>
      <c r="B8561" s="59" t="s">
        <v>9014</v>
      </c>
      <c r="C8561" s="58" t="s">
        <v>9015</v>
      </c>
    </row>
    <row r="8562" spans="1:3">
      <c r="A8562" s="58"/>
      <c r="B8562" s="59" t="s">
        <v>9014</v>
      </c>
      <c r="C8562" s="58" t="s">
        <v>41416</v>
      </c>
    </row>
    <row r="8563" spans="1:3">
      <c r="A8563" s="58"/>
      <c r="B8563" s="59" t="s">
        <v>9014</v>
      </c>
      <c r="C8563" s="58" t="s">
        <v>9016</v>
      </c>
    </row>
    <row r="8564" spans="1:3">
      <c r="A8564" s="58" t="s">
        <v>9017</v>
      </c>
      <c r="B8564" s="59" t="s">
        <v>9017</v>
      </c>
      <c r="C8564" s="58" t="s">
        <v>9018</v>
      </c>
    </row>
    <row r="8565" spans="1:3">
      <c r="A8565" s="58"/>
      <c r="B8565" s="59" t="s">
        <v>9017</v>
      </c>
      <c r="C8565" s="58" t="s">
        <v>657</v>
      </c>
    </row>
    <row r="8566" spans="1:3">
      <c r="A8566" s="58"/>
      <c r="B8566" s="59" t="s">
        <v>9017</v>
      </c>
      <c r="C8566" s="58" t="s">
        <v>9019</v>
      </c>
    </row>
    <row r="8567" spans="1:3">
      <c r="A8567" s="58" t="s">
        <v>9020</v>
      </c>
      <c r="B8567" s="59" t="s">
        <v>9020</v>
      </c>
      <c r="C8567" s="58" t="s">
        <v>9021</v>
      </c>
    </row>
    <row r="8568" spans="1:3">
      <c r="A8568" s="58"/>
      <c r="B8568" s="59" t="s">
        <v>9020</v>
      </c>
      <c r="C8568" s="58" t="s">
        <v>669</v>
      </c>
    </row>
    <row r="8569" spans="1:3">
      <c r="A8569" s="58"/>
      <c r="B8569" s="59" t="s">
        <v>9020</v>
      </c>
      <c r="C8569" s="58" t="s">
        <v>46673</v>
      </c>
    </row>
    <row r="8570" spans="1:3">
      <c r="A8570" s="58" t="s">
        <v>9022</v>
      </c>
      <c r="B8570" s="59" t="s">
        <v>9022</v>
      </c>
      <c r="C8570" s="58" t="s">
        <v>9023</v>
      </c>
    </row>
    <row r="8571" spans="1:3">
      <c r="A8571" s="58"/>
      <c r="B8571" s="59" t="s">
        <v>9022</v>
      </c>
      <c r="C8571" s="58" t="s">
        <v>655</v>
      </c>
    </row>
    <row r="8572" spans="1:3">
      <c r="A8572" s="58"/>
      <c r="B8572" s="59" t="s">
        <v>9022</v>
      </c>
      <c r="C8572" s="58" t="s">
        <v>9024</v>
      </c>
    </row>
    <row r="8573" spans="1:3" ht="120">
      <c r="A8573" s="58"/>
      <c r="B8573" s="59" t="s">
        <v>9022</v>
      </c>
      <c r="C8573" s="58" t="s">
        <v>9025</v>
      </c>
    </row>
    <row r="8574" spans="1:3">
      <c r="A8574" s="58"/>
      <c r="B8574" s="59" t="s">
        <v>9022</v>
      </c>
      <c r="C8574" s="58" t="s">
        <v>669</v>
      </c>
    </row>
    <row r="8575" spans="1:3">
      <c r="A8575" s="58"/>
      <c r="B8575" s="59" t="s">
        <v>9022</v>
      </c>
      <c r="C8575" s="58" t="s">
        <v>9026</v>
      </c>
    </row>
    <row r="8576" spans="1:3">
      <c r="A8576" s="58"/>
      <c r="B8576" s="59" t="s">
        <v>9022</v>
      </c>
      <c r="C8576" s="58" t="s">
        <v>9027</v>
      </c>
    </row>
    <row r="8577" spans="1:3">
      <c r="A8577" s="58" t="s">
        <v>9028</v>
      </c>
      <c r="B8577" s="59" t="s">
        <v>9028</v>
      </c>
      <c r="C8577" s="58" t="s">
        <v>9029</v>
      </c>
    </row>
    <row r="8578" spans="1:3">
      <c r="A8578" s="58"/>
      <c r="B8578" s="59" t="s">
        <v>9028</v>
      </c>
      <c r="C8578" s="58" t="s">
        <v>1199</v>
      </c>
    </row>
    <row r="8579" spans="1:3" ht="30">
      <c r="A8579" s="58"/>
      <c r="B8579" s="59" t="s">
        <v>9028</v>
      </c>
      <c r="C8579" s="58" t="s">
        <v>9030</v>
      </c>
    </row>
    <row r="8580" spans="1:3">
      <c r="A8580" s="58" t="s">
        <v>9031</v>
      </c>
      <c r="B8580" s="59" t="s">
        <v>9031</v>
      </c>
      <c r="C8580" s="58" t="s">
        <v>9032</v>
      </c>
    </row>
    <row r="8581" spans="1:3">
      <c r="A8581" s="58"/>
      <c r="B8581" s="59" t="s">
        <v>9031</v>
      </c>
      <c r="C8581" s="58" t="s">
        <v>655</v>
      </c>
    </row>
    <row r="8582" spans="1:3">
      <c r="A8582" s="58"/>
      <c r="B8582" s="59" t="s">
        <v>9031</v>
      </c>
      <c r="C8582" s="58" t="s">
        <v>9033</v>
      </c>
    </row>
    <row r="8583" spans="1:3">
      <c r="A8583" s="58"/>
      <c r="B8583" s="59" t="s">
        <v>9031</v>
      </c>
      <c r="C8583" s="58" t="s">
        <v>9034</v>
      </c>
    </row>
    <row r="8584" spans="1:3" ht="30">
      <c r="A8584" s="58"/>
      <c r="B8584" s="59" t="s">
        <v>9031</v>
      </c>
      <c r="C8584" s="58" t="s">
        <v>9035</v>
      </c>
    </row>
    <row r="8585" spans="1:3">
      <c r="A8585" s="58"/>
      <c r="B8585" s="59" t="s">
        <v>9031</v>
      </c>
      <c r="C8585" s="58" t="s">
        <v>669</v>
      </c>
    </row>
    <row r="8586" spans="1:3">
      <c r="A8586" s="58"/>
      <c r="B8586" s="59" t="s">
        <v>9031</v>
      </c>
      <c r="C8586" s="58" t="s">
        <v>9036</v>
      </c>
    </row>
    <row r="8587" spans="1:3">
      <c r="A8587" s="58"/>
      <c r="B8587" s="59" t="s">
        <v>9031</v>
      </c>
      <c r="C8587" s="58" t="s">
        <v>9037</v>
      </c>
    </row>
    <row r="8588" spans="1:3">
      <c r="A8588" s="58"/>
      <c r="B8588" s="59" t="s">
        <v>9031</v>
      </c>
      <c r="C8588" s="58" t="s">
        <v>9038</v>
      </c>
    </row>
    <row r="8589" spans="1:3">
      <c r="A8589" s="58"/>
      <c r="B8589" s="59" t="s">
        <v>9031</v>
      </c>
      <c r="C8589" s="58" t="s">
        <v>9039</v>
      </c>
    </row>
    <row r="8590" spans="1:3">
      <c r="A8590" s="58"/>
      <c r="B8590" s="59" t="s">
        <v>9031</v>
      </c>
      <c r="C8590" s="58" t="s">
        <v>9040</v>
      </c>
    </row>
    <row r="8591" spans="1:3">
      <c r="A8591" s="58"/>
      <c r="B8591" s="59" t="s">
        <v>9031</v>
      </c>
      <c r="C8591" s="58" t="s">
        <v>9041</v>
      </c>
    </row>
    <row r="8592" spans="1:3">
      <c r="A8592" s="58"/>
      <c r="B8592" s="59" t="s">
        <v>9031</v>
      </c>
      <c r="C8592" s="58" t="s">
        <v>9042</v>
      </c>
    </row>
    <row r="8593" spans="1:3">
      <c r="A8593" s="58"/>
      <c r="B8593" s="59" t="s">
        <v>9031</v>
      </c>
      <c r="C8593" s="61" t="s">
        <v>9043</v>
      </c>
    </row>
    <row r="8594" spans="1:3">
      <c r="A8594" s="58"/>
      <c r="B8594" s="59" t="s">
        <v>9031</v>
      </c>
      <c r="C8594" s="58" t="s">
        <v>9044</v>
      </c>
    </row>
    <row r="8595" spans="1:3">
      <c r="A8595" s="58" t="s">
        <v>9045</v>
      </c>
      <c r="B8595" s="59" t="s">
        <v>9045</v>
      </c>
      <c r="C8595" s="58" t="s">
        <v>9032</v>
      </c>
    </row>
    <row r="8596" spans="1:3">
      <c r="A8596" s="58"/>
      <c r="B8596" s="59" t="s">
        <v>9045</v>
      </c>
      <c r="C8596" s="58" t="s">
        <v>655</v>
      </c>
    </row>
    <row r="8597" spans="1:3">
      <c r="A8597" s="58"/>
      <c r="B8597" s="59" t="s">
        <v>9045</v>
      </c>
      <c r="C8597" s="58" t="s">
        <v>9046</v>
      </c>
    </row>
    <row r="8598" spans="1:3">
      <c r="A8598" s="58" t="s">
        <v>382</v>
      </c>
      <c r="B8598" s="59" t="s">
        <v>382</v>
      </c>
      <c r="C8598" s="58" t="s">
        <v>9047</v>
      </c>
    </row>
    <row r="8599" spans="1:3">
      <c r="A8599" s="58"/>
      <c r="B8599" s="59" t="s">
        <v>382</v>
      </c>
      <c r="C8599" s="58" t="s">
        <v>655</v>
      </c>
    </row>
    <row r="8600" spans="1:3">
      <c r="A8600" s="58"/>
      <c r="B8600" s="59" t="s">
        <v>382</v>
      </c>
      <c r="C8600" s="58" t="s">
        <v>9048</v>
      </c>
    </row>
    <row r="8601" spans="1:3">
      <c r="A8601" s="58"/>
      <c r="B8601" s="59" t="s">
        <v>382</v>
      </c>
      <c r="C8601" s="58" t="s">
        <v>9049</v>
      </c>
    </row>
    <row r="8602" spans="1:3">
      <c r="A8602" s="58"/>
      <c r="B8602" s="59" t="s">
        <v>382</v>
      </c>
      <c r="C8602" s="58" t="s">
        <v>9050</v>
      </c>
    </row>
    <row r="8603" spans="1:3">
      <c r="A8603" s="58"/>
      <c r="B8603" s="59" t="s">
        <v>382</v>
      </c>
      <c r="C8603" s="58" t="s">
        <v>669</v>
      </c>
    </row>
    <row r="8604" spans="1:3">
      <c r="A8604" s="58"/>
      <c r="B8604" s="59" t="s">
        <v>382</v>
      </c>
      <c r="C8604" s="58" t="s">
        <v>9051</v>
      </c>
    </row>
    <row r="8605" spans="1:3">
      <c r="A8605" s="58"/>
      <c r="B8605" s="59" t="s">
        <v>382</v>
      </c>
      <c r="C8605" s="58" t="s">
        <v>9052</v>
      </c>
    </row>
    <row r="8606" spans="1:3">
      <c r="A8606" s="58" t="s">
        <v>493</v>
      </c>
      <c r="B8606" s="59" t="s">
        <v>493</v>
      </c>
      <c r="C8606" s="58" t="s">
        <v>9053</v>
      </c>
    </row>
    <row r="8607" spans="1:3">
      <c r="A8607" s="58"/>
      <c r="B8607" s="59" t="s">
        <v>493</v>
      </c>
      <c r="C8607" s="58" t="s">
        <v>655</v>
      </c>
    </row>
    <row r="8608" spans="1:3" ht="30">
      <c r="A8608" s="58"/>
      <c r="B8608" s="59" t="s">
        <v>493</v>
      </c>
      <c r="C8608" s="58" t="s">
        <v>9054</v>
      </c>
    </row>
    <row r="8609" spans="1:3">
      <c r="A8609" s="58"/>
      <c r="B8609" s="59" t="s">
        <v>493</v>
      </c>
      <c r="C8609" s="58" t="s">
        <v>9055</v>
      </c>
    </row>
    <row r="8610" spans="1:3">
      <c r="A8610" s="58"/>
      <c r="B8610" s="59" t="s">
        <v>493</v>
      </c>
      <c r="C8610" s="58" t="s">
        <v>9056</v>
      </c>
    </row>
    <row r="8611" spans="1:3">
      <c r="A8611" s="58"/>
      <c r="B8611" s="59" t="s">
        <v>493</v>
      </c>
      <c r="C8611" s="58" t="s">
        <v>669</v>
      </c>
    </row>
    <row r="8612" spans="1:3">
      <c r="A8612" s="58"/>
      <c r="B8612" s="59" t="s">
        <v>493</v>
      </c>
      <c r="C8612" s="58" t="s">
        <v>9051</v>
      </c>
    </row>
    <row r="8613" spans="1:3">
      <c r="A8613" s="58"/>
      <c r="B8613" s="59" t="s">
        <v>493</v>
      </c>
      <c r="C8613" s="58" t="s">
        <v>9052</v>
      </c>
    </row>
    <row r="8614" spans="1:3">
      <c r="A8614" s="58" t="s">
        <v>9057</v>
      </c>
      <c r="B8614" s="59" t="s">
        <v>9057</v>
      </c>
      <c r="C8614" s="58" t="s">
        <v>9058</v>
      </c>
    </row>
    <row r="8615" spans="1:3">
      <c r="A8615" s="58"/>
      <c r="B8615" s="59" t="s">
        <v>9057</v>
      </c>
      <c r="C8615" s="58" t="s">
        <v>655</v>
      </c>
    </row>
    <row r="8616" spans="1:3">
      <c r="A8616" s="58"/>
      <c r="B8616" s="59" t="s">
        <v>9057</v>
      </c>
      <c r="C8616" s="58" t="s">
        <v>9059</v>
      </c>
    </row>
    <row r="8617" spans="1:3">
      <c r="A8617" s="58"/>
      <c r="B8617" s="59" t="s">
        <v>9057</v>
      </c>
      <c r="C8617" s="58" t="s">
        <v>46341</v>
      </c>
    </row>
    <row r="8618" spans="1:3">
      <c r="A8618" s="58"/>
      <c r="B8618" s="59" t="s">
        <v>9057</v>
      </c>
      <c r="C8618" s="61" t="s">
        <v>9060</v>
      </c>
    </row>
    <row r="8619" spans="1:3">
      <c r="A8619" s="58"/>
      <c r="B8619" s="59" t="s">
        <v>9057</v>
      </c>
      <c r="C8619" s="61" t="s">
        <v>9061</v>
      </c>
    </row>
    <row r="8620" spans="1:3">
      <c r="A8620" s="58"/>
      <c r="B8620" s="59" t="s">
        <v>9057</v>
      </c>
      <c r="C8620" s="61" t="s">
        <v>657</v>
      </c>
    </row>
    <row r="8621" spans="1:3">
      <c r="A8621" s="58"/>
      <c r="B8621" s="59" t="s">
        <v>9057</v>
      </c>
      <c r="C8621" s="58" t="s">
        <v>46342</v>
      </c>
    </row>
    <row r="8622" spans="1:3">
      <c r="A8622" s="58"/>
      <c r="B8622" s="59" t="s">
        <v>9057</v>
      </c>
      <c r="C8622" s="58" t="s">
        <v>669</v>
      </c>
    </row>
    <row r="8623" spans="1:3">
      <c r="A8623" s="58"/>
      <c r="B8623" s="59" t="s">
        <v>9057</v>
      </c>
      <c r="C8623" s="58" t="s">
        <v>9062</v>
      </c>
    </row>
    <row r="8624" spans="1:3">
      <c r="A8624" s="58"/>
      <c r="B8624" s="59" t="s">
        <v>9057</v>
      </c>
      <c r="C8624" s="58" t="s">
        <v>9063</v>
      </c>
    </row>
    <row r="8625" spans="1:3">
      <c r="A8625" s="58"/>
      <c r="B8625" s="59" t="s">
        <v>9057</v>
      </c>
      <c r="C8625" s="61" t="s">
        <v>9064</v>
      </c>
    </row>
    <row r="8626" spans="1:3">
      <c r="A8626" s="58"/>
      <c r="B8626" s="59" t="s">
        <v>9057</v>
      </c>
      <c r="C8626" s="58" t="s">
        <v>46343</v>
      </c>
    </row>
    <row r="8627" spans="1:3" ht="30">
      <c r="A8627" s="58"/>
      <c r="B8627" s="59" t="s">
        <v>9057</v>
      </c>
      <c r="C8627" s="58" t="s">
        <v>46344</v>
      </c>
    </row>
    <row r="8628" spans="1:3" ht="30">
      <c r="A8628" s="58"/>
      <c r="B8628" s="59" t="s">
        <v>9057</v>
      </c>
      <c r="C8628" s="58" t="s">
        <v>46345</v>
      </c>
    </row>
    <row r="8629" spans="1:3">
      <c r="A8629" s="58" t="s">
        <v>9065</v>
      </c>
      <c r="B8629" s="59" t="s">
        <v>9065</v>
      </c>
      <c r="C8629" s="58" t="s">
        <v>9066</v>
      </c>
    </row>
    <row r="8630" spans="1:3">
      <c r="A8630" s="58"/>
      <c r="B8630" s="59" t="s">
        <v>9065</v>
      </c>
      <c r="C8630" s="58" t="s">
        <v>655</v>
      </c>
    </row>
    <row r="8631" spans="1:3">
      <c r="A8631" s="58"/>
      <c r="B8631" s="59" t="s">
        <v>9065</v>
      </c>
      <c r="C8631" s="58" t="s">
        <v>9067</v>
      </c>
    </row>
    <row r="8632" spans="1:3">
      <c r="A8632" s="58"/>
      <c r="B8632" s="59" t="s">
        <v>9065</v>
      </c>
      <c r="C8632" s="58" t="s">
        <v>669</v>
      </c>
    </row>
    <row r="8633" spans="1:3">
      <c r="A8633" s="58"/>
      <c r="B8633" s="59" t="s">
        <v>9065</v>
      </c>
      <c r="C8633" s="58" t="s">
        <v>9068</v>
      </c>
    </row>
    <row r="8634" spans="1:3">
      <c r="A8634" s="58"/>
      <c r="B8634" s="59" t="s">
        <v>9065</v>
      </c>
      <c r="C8634" s="58" t="s">
        <v>9069</v>
      </c>
    </row>
    <row r="8635" spans="1:3">
      <c r="A8635" s="58"/>
      <c r="B8635" s="59" t="s">
        <v>9065</v>
      </c>
      <c r="C8635" s="58" t="s">
        <v>9070</v>
      </c>
    </row>
    <row r="8636" spans="1:3">
      <c r="A8636" s="58" t="s">
        <v>9071</v>
      </c>
      <c r="B8636" s="59" t="s">
        <v>9071</v>
      </c>
      <c r="C8636" s="58" t="s">
        <v>9072</v>
      </c>
    </row>
    <row r="8637" spans="1:3">
      <c r="A8637" s="58" t="s">
        <v>9073</v>
      </c>
      <c r="B8637" s="59" t="s">
        <v>9073</v>
      </c>
      <c r="C8637" s="61" t="s">
        <v>9074</v>
      </c>
    </row>
    <row r="8638" spans="1:3">
      <c r="A8638" s="58" t="s">
        <v>9075</v>
      </c>
      <c r="B8638" s="59" t="s">
        <v>9075</v>
      </c>
      <c r="C8638" s="61" t="s">
        <v>9076</v>
      </c>
    </row>
    <row r="8639" spans="1:3">
      <c r="A8639" s="58" t="s">
        <v>639</v>
      </c>
      <c r="B8639" s="59" t="s">
        <v>639</v>
      </c>
      <c r="C8639" s="61" t="s">
        <v>9077</v>
      </c>
    </row>
    <row r="8640" spans="1:3">
      <c r="A8640" s="58"/>
      <c r="B8640" s="59" t="s">
        <v>639</v>
      </c>
      <c r="C8640" s="61" t="s">
        <v>655</v>
      </c>
    </row>
    <row r="8641" spans="1:3">
      <c r="A8641" s="58"/>
      <c r="B8641" s="59" t="s">
        <v>639</v>
      </c>
      <c r="C8641" s="61" t="s">
        <v>9078</v>
      </c>
    </row>
    <row r="8642" spans="1:3">
      <c r="A8642" s="58"/>
      <c r="B8642" s="59" t="s">
        <v>639</v>
      </c>
      <c r="C8642" s="58" t="s">
        <v>9036</v>
      </c>
    </row>
    <row r="8643" spans="1:3">
      <c r="A8643" s="58"/>
      <c r="B8643" s="59" t="s">
        <v>639</v>
      </c>
      <c r="C8643" s="58" t="s">
        <v>9079</v>
      </c>
    </row>
    <row r="8644" spans="1:3">
      <c r="A8644" s="58"/>
      <c r="B8644" s="59" t="s">
        <v>639</v>
      </c>
      <c r="C8644" s="58" t="s">
        <v>9080</v>
      </c>
    </row>
    <row r="8645" spans="1:3">
      <c r="A8645" s="58"/>
      <c r="B8645" s="59" t="s">
        <v>639</v>
      </c>
      <c r="C8645" s="58" t="s">
        <v>657</v>
      </c>
    </row>
    <row r="8646" spans="1:3" ht="30">
      <c r="A8646" s="58"/>
      <c r="B8646" s="59" t="s">
        <v>639</v>
      </c>
      <c r="C8646" s="58" t="s">
        <v>9081</v>
      </c>
    </row>
    <row r="8647" spans="1:3">
      <c r="A8647" s="58" t="s">
        <v>9082</v>
      </c>
      <c r="B8647" s="59" t="s">
        <v>9082</v>
      </c>
      <c r="C8647" s="58" t="s">
        <v>9077</v>
      </c>
    </row>
    <row r="8648" spans="1:3">
      <c r="A8648" s="58" t="s">
        <v>9083</v>
      </c>
      <c r="B8648" s="59" t="s">
        <v>9083</v>
      </c>
      <c r="C8648" s="58" t="s">
        <v>9084</v>
      </c>
    </row>
    <row r="8649" spans="1:3">
      <c r="A8649" s="58"/>
      <c r="B8649" s="59" t="s">
        <v>9083</v>
      </c>
      <c r="C8649" s="58" t="s">
        <v>655</v>
      </c>
    </row>
    <row r="8650" spans="1:3" ht="60">
      <c r="A8650" s="58"/>
      <c r="B8650" s="59" t="s">
        <v>9083</v>
      </c>
      <c r="C8650" s="58" t="s">
        <v>9085</v>
      </c>
    </row>
    <row r="8651" spans="1:3">
      <c r="A8651" s="58"/>
      <c r="B8651" s="59" t="s">
        <v>9083</v>
      </c>
      <c r="C8651" s="58" t="s">
        <v>9086</v>
      </c>
    </row>
    <row r="8652" spans="1:3">
      <c r="A8652" s="58" t="s">
        <v>9087</v>
      </c>
      <c r="B8652" s="59" t="s">
        <v>9087</v>
      </c>
      <c r="C8652" s="58" t="s">
        <v>9088</v>
      </c>
    </row>
    <row r="8653" spans="1:3">
      <c r="A8653" s="58"/>
      <c r="B8653" s="59" t="s">
        <v>9087</v>
      </c>
      <c r="C8653" s="58" t="s">
        <v>655</v>
      </c>
    </row>
    <row r="8654" spans="1:3" ht="30">
      <c r="A8654" s="58"/>
      <c r="B8654" s="59" t="s">
        <v>9087</v>
      </c>
      <c r="C8654" s="58" t="s">
        <v>9089</v>
      </c>
    </row>
    <row r="8655" spans="1:3">
      <c r="A8655" s="58"/>
      <c r="B8655" s="59" t="s">
        <v>9087</v>
      </c>
      <c r="C8655" s="58" t="s">
        <v>669</v>
      </c>
    </row>
    <row r="8656" spans="1:3">
      <c r="A8656" s="58"/>
      <c r="B8656" s="59" t="s">
        <v>9087</v>
      </c>
      <c r="C8656" s="58" t="s">
        <v>9090</v>
      </c>
    </row>
    <row r="8657" spans="1:3">
      <c r="A8657" s="58"/>
      <c r="B8657" s="59" t="s">
        <v>9087</v>
      </c>
      <c r="C8657" s="58" t="s">
        <v>9091</v>
      </c>
    </row>
    <row r="8658" spans="1:3">
      <c r="A8658" s="58"/>
      <c r="B8658" s="59" t="s">
        <v>9087</v>
      </c>
      <c r="C8658" s="58" t="s">
        <v>7512</v>
      </c>
    </row>
    <row r="8659" spans="1:3">
      <c r="A8659" s="58" t="s">
        <v>9092</v>
      </c>
      <c r="B8659" s="59" t="s">
        <v>9092</v>
      </c>
      <c r="C8659" s="58" t="s">
        <v>9093</v>
      </c>
    </row>
    <row r="8660" spans="1:3">
      <c r="A8660" s="58"/>
      <c r="B8660" s="59" t="s">
        <v>9092</v>
      </c>
      <c r="C8660" s="58" t="s">
        <v>655</v>
      </c>
    </row>
    <row r="8661" spans="1:3">
      <c r="A8661" s="58"/>
      <c r="B8661" s="59" t="s">
        <v>9092</v>
      </c>
      <c r="C8661" s="58" t="s">
        <v>9094</v>
      </c>
    </row>
    <row r="8662" spans="1:3">
      <c r="A8662" s="58"/>
      <c r="B8662" s="59" t="s">
        <v>9092</v>
      </c>
      <c r="C8662" s="58" t="s">
        <v>669</v>
      </c>
    </row>
    <row r="8663" spans="1:3">
      <c r="A8663" s="58"/>
      <c r="B8663" s="59" t="s">
        <v>9092</v>
      </c>
      <c r="C8663" s="58" t="s">
        <v>9095</v>
      </c>
    </row>
    <row r="8664" spans="1:3">
      <c r="A8664" s="58" t="s">
        <v>9096</v>
      </c>
      <c r="B8664" s="59" t="s">
        <v>9096</v>
      </c>
      <c r="C8664" s="58" t="s">
        <v>9097</v>
      </c>
    </row>
    <row r="8665" spans="1:3">
      <c r="A8665" s="58"/>
      <c r="B8665" s="59" t="s">
        <v>9096</v>
      </c>
      <c r="C8665" s="58" t="s">
        <v>655</v>
      </c>
    </row>
    <row r="8666" spans="1:3">
      <c r="A8666" s="58"/>
      <c r="B8666" s="59" t="s">
        <v>9096</v>
      </c>
      <c r="C8666" s="58" t="s">
        <v>9098</v>
      </c>
    </row>
    <row r="8667" spans="1:3" ht="30">
      <c r="A8667" s="58"/>
      <c r="B8667" s="59" t="s">
        <v>9096</v>
      </c>
      <c r="C8667" s="58" t="s">
        <v>9099</v>
      </c>
    </row>
    <row r="8668" spans="1:3">
      <c r="A8668" s="58"/>
      <c r="B8668" s="59" t="s">
        <v>9096</v>
      </c>
      <c r="C8668" s="58" t="s">
        <v>669</v>
      </c>
    </row>
    <row r="8669" spans="1:3">
      <c r="A8669" s="58"/>
      <c r="B8669" s="59" t="s">
        <v>9096</v>
      </c>
      <c r="C8669" s="58" t="s">
        <v>9100</v>
      </c>
    </row>
    <row r="8670" spans="1:3">
      <c r="A8670" s="58"/>
      <c r="B8670" s="59" t="s">
        <v>9096</v>
      </c>
      <c r="C8670" s="58" t="s">
        <v>9101</v>
      </c>
    </row>
    <row r="8671" spans="1:3">
      <c r="A8671" s="58" t="s">
        <v>9102</v>
      </c>
      <c r="B8671" s="59" t="s">
        <v>9102</v>
      </c>
      <c r="C8671" s="58" t="s">
        <v>9103</v>
      </c>
    </row>
    <row r="8672" spans="1:3">
      <c r="A8672" s="58" t="s">
        <v>9104</v>
      </c>
      <c r="B8672" s="59" t="s">
        <v>9104</v>
      </c>
      <c r="C8672" s="58" t="s">
        <v>9105</v>
      </c>
    </row>
    <row r="8673" spans="1:3">
      <c r="A8673" s="58"/>
      <c r="B8673" s="59" t="s">
        <v>9104</v>
      </c>
      <c r="C8673" s="58" t="s">
        <v>655</v>
      </c>
    </row>
    <row r="8674" spans="1:3" ht="30">
      <c r="A8674" s="58"/>
      <c r="B8674" s="59" t="s">
        <v>9104</v>
      </c>
      <c r="C8674" s="58" t="s">
        <v>9106</v>
      </c>
    </row>
    <row r="8675" spans="1:3">
      <c r="A8675" s="58"/>
      <c r="B8675" s="59" t="s">
        <v>9104</v>
      </c>
      <c r="C8675" s="58" t="s">
        <v>9107</v>
      </c>
    </row>
    <row r="8676" spans="1:3">
      <c r="A8676" s="58"/>
      <c r="B8676" s="59" t="s">
        <v>9104</v>
      </c>
      <c r="C8676" s="58" t="s">
        <v>9108</v>
      </c>
    </row>
    <row r="8677" spans="1:3">
      <c r="A8677" s="58"/>
      <c r="B8677" s="59" t="s">
        <v>9104</v>
      </c>
      <c r="C8677" s="58" t="s">
        <v>9109</v>
      </c>
    </row>
    <row r="8678" spans="1:3">
      <c r="A8678" s="58"/>
      <c r="B8678" s="59" t="s">
        <v>9104</v>
      </c>
      <c r="C8678" s="58" t="s">
        <v>9110</v>
      </c>
    </row>
    <row r="8679" spans="1:3">
      <c r="A8679" s="58" t="s">
        <v>9111</v>
      </c>
      <c r="B8679" s="59" t="s">
        <v>9111</v>
      </c>
      <c r="C8679" s="58" t="s">
        <v>9112</v>
      </c>
    </row>
    <row r="8680" spans="1:3">
      <c r="A8680" s="58"/>
      <c r="B8680" s="59" t="s">
        <v>9111</v>
      </c>
      <c r="C8680" s="58" t="s">
        <v>655</v>
      </c>
    </row>
    <row r="8681" spans="1:3">
      <c r="A8681" s="58"/>
      <c r="B8681" s="59" t="s">
        <v>9111</v>
      </c>
      <c r="C8681" s="58" t="s">
        <v>9113</v>
      </c>
    </row>
    <row r="8682" spans="1:3">
      <c r="A8682" s="58"/>
      <c r="B8682" s="59" t="s">
        <v>9111</v>
      </c>
      <c r="C8682" s="58" t="s">
        <v>9114</v>
      </c>
    </row>
    <row r="8683" spans="1:3">
      <c r="A8683" s="58"/>
      <c r="B8683" s="59" t="s">
        <v>9111</v>
      </c>
      <c r="C8683" s="58" t="s">
        <v>9115</v>
      </c>
    </row>
    <row r="8684" spans="1:3">
      <c r="A8684" s="58"/>
      <c r="B8684" s="59" t="s">
        <v>9111</v>
      </c>
      <c r="C8684" s="58" t="s">
        <v>9116</v>
      </c>
    </row>
    <row r="8685" spans="1:3">
      <c r="A8685" s="58"/>
      <c r="B8685" s="59" t="s">
        <v>9111</v>
      </c>
      <c r="C8685" s="58" t="s">
        <v>9117</v>
      </c>
    </row>
    <row r="8686" spans="1:3">
      <c r="A8686" s="58"/>
      <c r="B8686" s="59" t="s">
        <v>9111</v>
      </c>
      <c r="C8686" s="58" t="s">
        <v>9108</v>
      </c>
    </row>
    <row r="8687" spans="1:3">
      <c r="A8687" s="58"/>
      <c r="B8687" s="59" t="s">
        <v>9111</v>
      </c>
      <c r="C8687" s="58" t="s">
        <v>9118</v>
      </c>
    </row>
    <row r="8688" spans="1:3">
      <c r="A8688" s="58" t="s">
        <v>9119</v>
      </c>
      <c r="B8688" s="59" t="s">
        <v>9119</v>
      </c>
      <c r="C8688" s="58" t="s">
        <v>9120</v>
      </c>
    </row>
    <row r="8689" spans="1:3">
      <c r="A8689" s="58"/>
      <c r="B8689" s="59" t="s">
        <v>9119</v>
      </c>
      <c r="C8689" s="58" t="s">
        <v>655</v>
      </c>
    </row>
    <row r="8690" spans="1:3">
      <c r="A8690" s="58"/>
      <c r="B8690" s="59" t="s">
        <v>9119</v>
      </c>
      <c r="C8690" s="58" t="s">
        <v>9121</v>
      </c>
    </row>
    <row r="8691" spans="1:3">
      <c r="A8691" s="58"/>
      <c r="B8691" s="59" t="s">
        <v>9119</v>
      </c>
      <c r="C8691" s="58" t="s">
        <v>9122</v>
      </c>
    </row>
    <row r="8692" spans="1:3" ht="30">
      <c r="A8692" s="58"/>
      <c r="B8692" s="59" t="s">
        <v>9119</v>
      </c>
      <c r="C8692" s="58" t="s">
        <v>9123</v>
      </c>
    </row>
    <row r="8693" spans="1:3">
      <c r="A8693" s="58" t="s">
        <v>9124</v>
      </c>
      <c r="B8693" s="59" t="s">
        <v>9124</v>
      </c>
      <c r="C8693" s="61" t="s">
        <v>9125</v>
      </c>
    </row>
    <row r="8694" spans="1:3">
      <c r="A8694" s="58"/>
      <c r="B8694" s="59" t="s">
        <v>9124</v>
      </c>
      <c r="C8694" s="58" t="s">
        <v>655</v>
      </c>
    </row>
    <row r="8695" spans="1:3">
      <c r="A8695" s="58"/>
      <c r="B8695" s="59" t="s">
        <v>9124</v>
      </c>
      <c r="C8695" s="58" t="s">
        <v>9126</v>
      </c>
    </row>
    <row r="8696" spans="1:3">
      <c r="A8696" s="58"/>
      <c r="B8696" s="59" t="s">
        <v>9124</v>
      </c>
      <c r="C8696" s="58" t="s">
        <v>9127</v>
      </c>
    </row>
    <row r="8697" spans="1:3">
      <c r="A8697" s="58"/>
      <c r="B8697" s="59" t="s">
        <v>9124</v>
      </c>
      <c r="C8697" s="58" t="s">
        <v>9128</v>
      </c>
    </row>
    <row r="8698" spans="1:3">
      <c r="A8698" s="58"/>
      <c r="B8698" s="59" t="s">
        <v>9124</v>
      </c>
      <c r="C8698" s="58" t="s">
        <v>9129</v>
      </c>
    </row>
    <row r="8699" spans="1:3">
      <c r="A8699" s="58"/>
      <c r="B8699" s="59" t="s">
        <v>9124</v>
      </c>
      <c r="C8699" s="58" t="s">
        <v>9130</v>
      </c>
    </row>
    <row r="8700" spans="1:3">
      <c r="A8700" s="58" t="s">
        <v>9131</v>
      </c>
      <c r="B8700" s="59" t="s">
        <v>9131</v>
      </c>
      <c r="C8700" s="58" t="s">
        <v>9132</v>
      </c>
    </row>
    <row r="8701" spans="1:3">
      <c r="A8701" s="58"/>
      <c r="B8701" s="59" t="s">
        <v>9131</v>
      </c>
      <c r="C8701" s="58" t="s">
        <v>655</v>
      </c>
    </row>
    <row r="8702" spans="1:3" ht="30">
      <c r="A8702" s="58"/>
      <c r="B8702" s="59" t="s">
        <v>9131</v>
      </c>
      <c r="C8702" s="58" t="s">
        <v>9133</v>
      </c>
    </row>
    <row r="8703" spans="1:3">
      <c r="A8703" s="58" t="s">
        <v>640</v>
      </c>
      <c r="B8703" s="59" t="s">
        <v>640</v>
      </c>
      <c r="C8703" s="58" t="s">
        <v>9134</v>
      </c>
    </row>
    <row r="8704" spans="1:3">
      <c r="A8704" s="58"/>
      <c r="B8704" s="59" t="s">
        <v>640</v>
      </c>
      <c r="C8704" s="58" t="s">
        <v>655</v>
      </c>
    </row>
    <row r="8705" spans="1:3">
      <c r="A8705" s="58"/>
      <c r="B8705" s="59" t="s">
        <v>640</v>
      </c>
      <c r="C8705" s="58" t="s">
        <v>9135</v>
      </c>
    </row>
    <row r="8706" spans="1:3">
      <c r="A8706" s="58"/>
      <c r="B8706" s="59" t="s">
        <v>640</v>
      </c>
      <c r="C8706" s="58" t="s">
        <v>9136</v>
      </c>
    </row>
    <row r="8707" spans="1:3">
      <c r="A8707" s="58"/>
      <c r="B8707" s="59" t="s">
        <v>640</v>
      </c>
      <c r="C8707" s="58" t="s">
        <v>9137</v>
      </c>
    </row>
    <row r="8708" spans="1:3">
      <c r="A8708" s="58" t="s">
        <v>9138</v>
      </c>
      <c r="B8708" s="59" t="s">
        <v>9138</v>
      </c>
      <c r="C8708" s="58" t="s">
        <v>9139</v>
      </c>
    </row>
    <row r="8709" spans="1:3">
      <c r="A8709" s="58" t="s">
        <v>9140</v>
      </c>
      <c r="B8709" s="59" t="s">
        <v>9140</v>
      </c>
      <c r="C8709" s="58" t="s">
        <v>9141</v>
      </c>
    </row>
    <row r="8710" spans="1:3">
      <c r="A8710" s="58"/>
      <c r="B8710" s="59" t="s">
        <v>9140</v>
      </c>
      <c r="C8710" s="58" t="s">
        <v>655</v>
      </c>
    </row>
    <row r="8711" spans="1:3" ht="30">
      <c r="A8711" s="58"/>
      <c r="B8711" s="59" t="s">
        <v>9140</v>
      </c>
      <c r="C8711" s="58" t="s">
        <v>9142</v>
      </c>
    </row>
    <row r="8712" spans="1:3">
      <c r="A8712" s="58" t="s">
        <v>9143</v>
      </c>
      <c r="B8712" s="59" t="s">
        <v>9143</v>
      </c>
      <c r="C8712" s="58" t="s">
        <v>9144</v>
      </c>
    </row>
    <row r="8713" spans="1:3">
      <c r="A8713" s="58"/>
      <c r="B8713" s="59" t="s">
        <v>9143</v>
      </c>
      <c r="C8713" s="58" t="s">
        <v>655</v>
      </c>
    </row>
    <row r="8714" spans="1:3">
      <c r="A8714" s="58"/>
      <c r="B8714" s="59" t="s">
        <v>9143</v>
      </c>
      <c r="C8714" s="58" t="s">
        <v>9145</v>
      </c>
    </row>
    <row r="8715" spans="1:3">
      <c r="A8715" s="58" t="s">
        <v>9146</v>
      </c>
      <c r="B8715" s="59" t="s">
        <v>9146</v>
      </c>
      <c r="C8715" s="58" t="s">
        <v>9147</v>
      </c>
    </row>
    <row r="8716" spans="1:3">
      <c r="A8716" s="58"/>
      <c r="B8716" s="59" t="s">
        <v>9146</v>
      </c>
      <c r="C8716" s="58" t="s">
        <v>655</v>
      </c>
    </row>
    <row r="8717" spans="1:3" ht="30">
      <c r="A8717" s="58"/>
      <c r="B8717" s="59" t="s">
        <v>9146</v>
      </c>
      <c r="C8717" s="58" t="s">
        <v>9148</v>
      </c>
    </row>
    <row r="8718" spans="1:3" ht="30">
      <c r="A8718" s="58"/>
      <c r="B8718" s="59" t="s">
        <v>9146</v>
      </c>
      <c r="C8718" s="58" t="s">
        <v>9149</v>
      </c>
    </row>
    <row r="8719" spans="1:3">
      <c r="A8719" s="58" t="s">
        <v>9150</v>
      </c>
      <c r="B8719" s="59" t="s">
        <v>9150</v>
      </c>
      <c r="C8719" s="58" t="s">
        <v>9151</v>
      </c>
    </row>
    <row r="8720" spans="1:3">
      <c r="A8720" s="58" t="s">
        <v>9152</v>
      </c>
      <c r="B8720" s="59" t="s">
        <v>9152</v>
      </c>
      <c r="C8720" s="58" t="s">
        <v>9153</v>
      </c>
    </row>
    <row r="8721" spans="1:3">
      <c r="A8721" s="58" t="s">
        <v>9154</v>
      </c>
      <c r="B8721" s="59" t="s">
        <v>9154</v>
      </c>
      <c r="C8721" s="58" t="s">
        <v>9155</v>
      </c>
    </row>
    <row r="8722" spans="1:3">
      <c r="A8722" s="58" t="s">
        <v>9156</v>
      </c>
      <c r="B8722" s="59" t="s">
        <v>9156</v>
      </c>
      <c r="C8722" s="58" t="s">
        <v>9157</v>
      </c>
    </row>
    <row r="8723" spans="1:3">
      <c r="A8723" s="58"/>
      <c r="B8723" s="59" t="s">
        <v>9156</v>
      </c>
      <c r="C8723" s="58" t="s">
        <v>655</v>
      </c>
    </row>
    <row r="8724" spans="1:3">
      <c r="A8724" s="58"/>
      <c r="B8724" s="59" t="s">
        <v>9156</v>
      </c>
      <c r="C8724" s="58" t="s">
        <v>9158</v>
      </c>
    </row>
    <row r="8725" spans="1:3">
      <c r="A8725" s="58" t="s">
        <v>641</v>
      </c>
      <c r="B8725" s="59" t="s">
        <v>641</v>
      </c>
      <c r="C8725" s="58" t="s">
        <v>9159</v>
      </c>
    </row>
    <row r="8726" spans="1:3">
      <c r="A8726" s="58"/>
      <c r="B8726" s="59" t="s">
        <v>641</v>
      </c>
      <c r="C8726" s="58" t="s">
        <v>655</v>
      </c>
    </row>
    <row r="8727" spans="1:3" ht="30">
      <c r="A8727" s="58"/>
      <c r="B8727" s="59" t="s">
        <v>641</v>
      </c>
      <c r="C8727" s="58" t="s">
        <v>9160</v>
      </c>
    </row>
    <row r="8728" spans="1:3">
      <c r="A8728" s="58"/>
      <c r="B8728" s="59" t="s">
        <v>641</v>
      </c>
      <c r="C8728" s="58" t="s">
        <v>669</v>
      </c>
    </row>
    <row r="8729" spans="1:3" ht="30">
      <c r="A8729" s="58"/>
      <c r="B8729" s="59" t="s">
        <v>641</v>
      </c>
      <c r="C8729" s="58" t="s">
        <v>9161</v>
      </c>
    </row>
    <row r="8730" spans="1:3">
      <c r="A8730" s="58" t="s">
        <v>9162</v>
      </c>
      <c r="B8730" s="59" t="s">
        <v>9162</v>
      </c>
      <c r="C8730" s="58" t="s">
        <v>9163</v>
      </c>
    </row>
    <row r="8731" spans="1:3">
      <c r="A8731" s="58"/>
      <c r="B8731" s="59" t="s">
        <v>9162</v>
      </c>
      <c r="C8731" s="58" t="s">
        <v>655</v>
      </c>
    </row>
    <row r="8732" spans="1:3">
      <c r="A8732" s="58"/>
      <c r="B8732" s="59" t="s">
        <v>9162</v>
      </c>
      <c r="C8732" s="58" t="s">
        <v>9164</v>
      </c>
    </row>
    <row r="8733" spans="1:3" ht="30">
      <c r="A8733" s="58"/>
      <c r="B8733" s="59" t="s">
        <v>9162</v>
      </c>
      <c r="C8733" s="58" t="s">
        <v>9165</v>
      </c>
    </row>
    <row r="8734" spans="1:3" ht="30">
      <c r="A8734" s="58"/>
      <c r="B8734" s="59" t="s">
        <v>9162</v>
      </c>
      <c r="C8734" s="58" t="s">
        <v>9166</v>
      </c>
    </row>
    <row r="8735" spans="1:3">
      <c r="A8735" s="58"/>
      <c r="B8735" s="59" t="s">
        <v>9162</v>
      </c>
      <c r="C8735" s="58" t="s">
        <v>9167</v>
      </c>
    </row>
    <row r="8736" spans="1:3">
      <c r="A8736" s="58"/>
      <c r="B8736" s="59" t="s">
        <v>9162</v>
      </c>
      <c r="C8736" s="58" t="s">
        <v>9168</v>
      </c>
    </row>
    <row r="8737" spans="1:3">
      <c r="A8737" s="58"/>
      <c r="B8737" s="59" t="s">
        <v>9162</v>
      </c>
      <c r="C8737" s="58" t="s">
        <v>9169</v>
      </c>
    </row>
    <row r="8738" spans="1:3">
      <c r="A8738" s="58" t="s">
        <v>9170</v>
      </c>
      <c r="B8738" s="59" t="s">
        <v>9170</v>
      </c>
      <c r="C8738" s="58" t="s">
        <v>9171</v>
      </c>
    </row>
    <row r="8739" spans="1:3">
      <c r="A8739" s="58"/>
      <c r="B8739" s="59" t="s">
        <v>9170</v>
      </c>
      <c r="C8739" s="58" t="s">
        <v>655</v>
      </c>
    </row>
    <row r="8740" spans="1:3" ht="45">
      <c r="A8740" s="58"/>
      <c r="B8740" s="59" t="s">
        <v>9170</v>
      </c>
      <c r="C8740" s="58" t="s">
        <v>9172</v>
      </c>
    </row>
    <row r="8741" spans="1:3" ht="30">
      <c r="A8741" s="58"/>
      <c r="B8741" s="59" t="s">
        <v>9170</v>
      </c>
      <c r="C8741" s="58" t="s">
        <v>9173</v>
      </c>
    </row>
    <row r="8742" spans="1:3">
      <c r="A8742" s="58"/>
      <c r="B8742" s="59" t="s">
        <v>9170</v>
      </c>
      <c r="C8742" s="58" t="s">
        <v>9174</v>
      </c>
    </row>
    <row r="8743" spans="1:3">
      <c r="A8743" s="58"/>
      <c r="B8743" s="59" t="s">
        <v>9170</v>
      </c>
      <c r="C8743" s="58" t="s">
        <v>9175</v>
      </c>
    </row>
    <row r="8744" spans="1:3">
      <c r="A8744" s="58"/>
      <c r="B8744" s="59" t="s">
        <v>9170</v>
      </c>
      <c r="C8744" s="58" t="s">
        <v>9176</v>
      </c>
    </row>
    <row r="8745" spans="1:3">
      <c r="A8745" s="58"/>
      <c r="B8745" s="59" t="s">
        <v>9170</v>
      </c>
      <c r="C8745" s="58" t="s">
        <v>657</v>
      </c>
    </row>
    <row r="8746" spans="1:3">
      <c r="A8746" s="58"/>
      <c r="B8746" s="59" t="s">
        <v>9170</v>
      </c>
      <c r="C8746" s="58" t="s">
        <v>9177</v>
      </c>
    </row>
    <row r="8747" spans="1:3">
      <c r="A8747" s="58" t="s">
        <v>9178</v>
      </c>
      <c r="B8747" s="59" t="s">
        <v>9178</v>
      </c>
      <c r="C8747" s="58" t="s">
        <v>9179</v>
      </c>
    </row>
    <row r="8748" spans="1:3">
      <c r="A8748" s="58"/>
      <c r="B8748" s="59" t="s">
        <v>9178</v>
      </c>
      <c r="C8748" s="58" t="s">
        <v>655</v>
      </c>
    </row>
    <row r="8749" spans="1:3">
      <c r="A8749" s="58"/>
      <c r="B8749" s="59" t="s">
        <v>9178</v>
      </c>
      <c r="C8749" s="58" t="s">
        <v>9175</v>
      </c>
    </row>
    <row r="8750" spans="1:3">
      <c r="A8750" s="58"/>
      <c r="B8750" s="59" t="s">
        <v>9178</v>
      </c>
      <c r="C8750" s="58" t="s">
        <v>9180</v>
      </c>
    </row>
    <row r="8751" spans="1:3">
      <c r="A8751" s="58"/>
      <c r="B8751" s="59" t="s">
        <v>9178</v>
      </c>
      <c r="C8751" s="58" t="s">
        <v>655</v>
      </c>
    </row>
    <row r="8752" spans="1:3" ht="30">
      <c r="A8752" s="58"/>
      <c r="B8752" s="59" t="s">
        <v>9178</v>
      </c>
      <c r="C8752" s="58" t="s">
        <v>9181</v>
      </c>
    </row>
    <row r="8753" spans="1:3">
      <c r="A8753" s="58"/>
      <c r="B8753" s="59" t="s">
        <v>9178</v>
      </c>
      <c r="C8753" s="58" t="s">
        <v>669</v>
      </c>
    </row>
    <row r="8754" spans="1:3">
      <c r="A8754" s="58"/>
      <c r="B8754" s="59" t="s">
        <v>9178</v>
      </c>
      <c r="C8754" s="58" t="s">
        <v>46742</v>
      </c>
    </row>
    <row r="8755" spans="1:3">
      <c r="A8755" s="58"/>
      <c r="B8755" s="59" t="s">
        <v>9178</v>
      </c>
      <c r="C8755" s="58" t="s">
        <v>9182</v>
      </c>
    </row>
    <row r="8756" spans="1:3">
      <c r="A8756" s="58"/>
      <c r="B8756" s="59" t="s">
        <v>9178</v>
      </c>
      <c r="C8756" s="58" t="s">
        <v>9183</v>
      </c>
    </row>
    <row r="8757" spans="1:3">
      <c r="A8757" s="58" t="s">
        <v>9184</v>
      </c>
      <c r="B8757" s="59" t="s">
        <v>9184</v>
      </c>
      <c r="C8757" s="58" t="s">
        <v>9185</v>
      </c>
    </row>
    <row r="8758" spans="1:3">
      <c r="A8758" s="58"/>
      <c r="B8758" s="59" t="s">
        <v>9184</v>
      </c>
      <c r="C8758" s="58" t="s">
        <v>655</v>
      </c>
    </row>
    <row r="8759" spans="1:3">
      <c r="A8759" s="58"/>
      <c r="B8759" s="59" t="s">
        <v>9184</v>
      </c>
      <c r="C8759" s="58" t="s">
        <v>9186</v>
      </c>
    </row>
    <row r="8760" spans="1:3">
      <c r="A8760" s="58"/>
      <c r="B8760" s="59" t="s">
        <v>9184</v>
      </c>
      <c r="C8760" s="58" t="s">
        <v>669</v>
      </c>
    </row>
    <row r="8761" spans="1:3">
      <c r="A8761" s="58"/>
      <c r="B8761" s="59" t="s">
        <v>9184</v>
      </c>
      <c r="C8761" s="58" t="s">
        <v>9187</v>
      </c>
    </row>
    <row r="8762" spans="1:3">
      <c r="A8762" s="58" t="s">
        <v>9188</v>
      </c>
      <c r="B8762" s="59" t="s">
        <v>9188</v>
      </c>
      <c r="C8762" s="58" t="s">
        <v>9189</v>
      </c>
    </row>
    <row r="8763" spans="1:3">
      <c r="A8763" s="58"/>
      <c r="B8763" s="59" t="s">
        <v>9188</v>
      </c>
      <c r="C8763" s="58" t="s">
        <v>655</v>
      </c>
    </row>
    <row r="8764" spans="1:3">
      <c r="A8764" s="58"/>
      <c r="B8764" s="59" t="s">
        <v>9188</v>
      </c>
      <c r="C8764" s="58" t="s">
        <v>9190</v>
      </c>
    </row>
    <row r="8765" spans="1:3">
      <c r="A8765" s="58"/>
      <c r="B8765" s="59" t="s">
        <v>9188</v>
      </c>
      <c r="C8765" s="58" t="s">
        <v>9191</v>
      </c>
    </row>
    <row r="8766" spans="1:3">
      <c r="A8766" s="58"/>
      <c r="B8766" s="59" t="s">
        <v>9188</v>
      </c>
      <c r="C8766" s="58" t="s">
        <v>9192</v>
      </c>
    </row>
    <row r="8767" spans="1:3">
      <c r="A8767" s="58"/>
      <c r="B8767" s="59" t="s">
        <v>9188</v>
      </c>
      <c r="C8767" s="58" t="s">
        <v>9193</v>
      </c>
    </row>
    <row r="8768" spans="1:3">
      <c r="A8768" s="58"/>
      <c r="B8768" s="59" t="s">
        <v>9188</v>
      </c>
      <c r="C8768" s="58" t="s">
        <v>9194</v>
      </c>
    </row>
    <row r="8769" spans="1:3">
      <c r="A8769" s="58"/>
      <c r="B8769" s="59" t="s">
        <v>9188</v>
      </c>
      <c r="C8769" s="61" t="s">
        <v>9195</v>
      </c>
    </row>
    <row r="8770" spans="1:3">
      <c r="A8770" s="58"/>
      <c r="B8770" s="59" t="s">
        <v>9188</v>
      </c>
      <c r="C8770" s="61" t="s">
        <v>9196</v>
      </c>
    </row>
    <row r="8771" spans="1:3">
      <c r="A8771" s="58"/>
      <c r="B8771" s="59" t="s">
        <v>9188</v>
      </c>
      <c r="C8771" s="58" t="s">
        <v>9197</v>
      </c>
    </row>
    <row r="8772" spans="1:3">
      <c r="A8772" s="58"/>
      <c r="B8772" s="59" t="s">
        <v>9188</v>
      </c>
      <c r="C8772" s="58" t="s">
        <v>669</v>
      </c>
    </row>
    <row r="8773" spans="1:3">
      <c r="A8773" s="58"/>
      <c r="B8773" s="59" t="s">
        <v>9188</v>
      </c>
      <c r="C8773" s="58" t="s">
        <v>9198</v>
      </c>
    </row>
    <row r="8774" spans="1:3">
      <c r="A8774" s="58"/>
      <c r="B8774" s="59" t="s">
        <v>9188</v>
      </c>
      <c r="C8774" s="58" t="s">
        <v>9199</v>
      </c>
    </row>
    <row r="8775" spans="1:3">
      <c r="A8775" s="58"/>
      <c r="B8775" s="59" t="s">
        <v>9188</v>
      </c>
      <c r="C8775" s="58" t="s">
        <v>9200</v>
      </c>
    </row>
    <row r="8776" spans="1:3" ht="30">
      <c r="A8776" s="58"/>
      <c r="B8776" s="59" t="s">
        <v>9188</v>
      </c>
      <c r="C8776" s="58" t="s">
        <v>9201</v>
      </c>
    </row>
    <row r="8777" spans="1:3">
      <c r="A8777" s="58"/>
      <c r="B8777" s="59" t="s">
        <v>9188</v>
      </c>
      <c r="C8777" s="58" t="s">
        <v>9202</v>
      </c>
    </row>
    <row r="8778" spans="1:3">
      <c r="A8778" s="58" t="s">
        <v>9203</v>
      </c>
      <c r="B8778" s="59" t="s">
        <v>9203</v>
      </c>
      <c r="C8778" s="58" t="s">
        <v>9204</v>
      </c>
    </row>
    <row r="8779" spans="1:3">
      <c r="A8779" s="58"/>
      <c r="B8779" s="59" t="s">
        <v>9203</v>
      </c>
      <c r="C8779" s="58" t="s">
        <v>655</v>
      </c>
    </row>
    <row r="8780" spans="1:3" ht="30">
      <c r="A8780" s="58"/>
      <c r="B8780" s="59" t="s">
        <v>9203</v>
      </c>
      <c r="C8780" s="58" t="s">
        <v>9205</v>
      </c>
    </row>
    <row r="8781" spans="1:3">
      <c r="A8781" s="58"/>
      <c r="B8781" s="59" t="s">
        <v>9203</v>
      </c>
      <c r="C8781" s="58" t="s">
        <v>655</v>
      </c>
    </row>
    <row r="8782" spans="1:3">
      <c r="A8782" s="58"/>
      <c r="B8782" s="59" t="s">
        <v>9203</v>
      </c>
      <c r="C8782" s="58" t="s">
        <v>9206</v>
      </c>
    </row>
    <row r="8783" spans="1:3">
      <c r="A8783" s="58"/>
      <c r="B8783" s="59" t="s">
        <v>9203</v>
      </c>
      <c r="C8783" s="58" t="s">
        <v>669</v>
      </c>
    </row>
    <row r="8784" spans="1:3">
      <c r="A8784" s="58"/>
      <c r="B8784" s="59" t="s">
        <v>9203</v>
      </c>
      <c r="C8784" s="58" t="s">
        <v>9207</v>
      </c>
    </row>
    <row r="8785" spans="1:3">
      <c r="A8785" s="58"/>
      <c r="B8785" s="59" t="s">
        <v>9203</v>
      </c>
      <c r="C8785" s="58" t="s">
        <v>9208</v>
      </c>
    </row>
    <row r="8786" spans="1:3">
      <c r="A8786" s="58" t="s">
        <v>9209</v>
      </c>
      <c r="B8786" s="59" t="s">
        <v>9209</v>
      </c>
      <c r="C8786" s="58" t="s">
        <v>9210</v>
      </c>
    </row>
    <row r="8787" spans="1:3">
      <c r="A8787" s="58"/>
      <c r="B8787" s="59" t="s">
        <v>9209</v>
      </c>
      <c r="C8787" s="58" t="s">
        <v>655</v>
      </c>
    </row>
    <row r="8788" spans="1:3">
      <c r="A8788" s="58"/>
      <c r="B8788" s="59" t="s">
        <v>9209</v>
      </c>
      <c r="C8788" s="58" t="s">
        <v>9211</v>
      </c>
    </row>
    <row r="8789" spans="1:3" ht="30">
      <c r="A8789" s="58"/>
      <c r="B8789" s="59" t="s">
        <v>9209</v>
      </c>
      <c r="C8789" s="58" t="s">
        <v>9212</v>
      </c>
    </row>
    <row r="8790" spans="1:3">
      <c r="A8790" s="58" t="s">
        <v>9213</v>
      </c>
      <c r="B8790" s="59" t="s">
        <v>9213</v>
      </c>
      <c r="C8790" s="58" t="s">
        <v>9214</v>
      </c>
    </row>
    <row r="8791" spans="1:3">
      <c r="A8791" s="58"/>
      <c r="B8791" s="59" t="s">
        <v>9213</v>
      </c>
      <c r="C8791" s="61" t="s">
        <v>655</v>
      </c>
    </row>
    <row r="8792" spans="1:3">
      <c r="A8792" s="58"/>
      <c r="B8792" s="59" t="s">
        <v>9213</v>
      </c>
      <c r="C8792" s="58" t="s">
        <v>9215</v>
      </c>
    </row>
    <row r="8793" spans="1:3">
      <c r="A8793" s="58"/>
      <c r="B8793" s="59" t="s">
        <v>9213</v>
      </c>
      <c r="C8793" s="58" t="s">
        <v>9216</v>
      </c>
    </row>
    <row r="8794" spans="1:3">
      <c r="A8794" s="58"/>
      <c r="B8794" s="59" t="s">
        <v>9213</v>
      </c>
      <c r="C8794" s="58" t="s">
        <v>9217</v>
      </c>
    </row>
    <row r="8795" spans="1:3">
      <c r="A8795" s="58"/>
      <c r="B8795" s="59" t="s">
        <v>9213</v>
      </c>
      <c r="C8795" s="58" t="s">
        <v>9218</v>
      </c>
    </row>
    <row r="8796" spans="1:3">
      <c r="A8796" s="58"/>
      <c r="B8796" s="59" t="s">
        <v>9213</v>
      </c>
      <c r="C8796" s="58" t="s">
        <v>9219</v>
      </c>
    </row>
    <row r="8797" spans="1:3">
      <c r="A8797" s="58"/>
      <c r="B8797" s="59" t="s">
        <v>9213</v>
      </c>
      <c r="C8797" s="58" t="s">
        <v>9220</v>
      </c>
    </row>
    <row r="8798" spans="1:3">
      <c r="A8798" s="58"/>
      <c r="B8798" s="59" t="s">
        <v>9213</v>
      </c>
      <c r="C8798" s="58" t="s">
        <v>9221</v>
      </c>
    </row>
    <row r="8799" spans="1:3">
      <c r="A8799" s="58"/>
      <c r="B8799" s="59" t="s">
        <v>9213</v>
      </c>
      <c r="C8799" s="58" t="s">
        <v>9222</v>
      </c>
    </row>
    <row r="8800" spans="1:3">
      <c r="A8800" s="58"/>
      <c r="B8800" s="59" t="s">
        <v>9213</v>
      </c>
      <c r="C8800" s="58" t="s">
        <v>9223</v>
      </c>
    </row>
    <row r="8801" spans="1:3">
      <c r="A8801" s="58"/>
      <c r="B8801" s="59" t="s">
        <v>9213</v>
      </c>
      <c r="C8801" s="58" t="s">
        <v>9224</v>
      </c>
    </row>
    <row r="8802" spans="1:3">
      <c r="A8802" s="58"/>
      <c r="B8802" s="59" t="s">
        <v>9213</v>
      </c>
      <c r="C8802" s="58" t="s">
        <v>9225</v>
      </c>
    </row>
    <row r="8803" spans="1:3">
      <c r="A8803" s="58"/>
      <c r="B8803" s="59" t="s">
        <v>9213</v>
      </c>
      <c r="C8803" s="58" t="s">
        <v>9226</v>
      </c>
    </row>
    <row r="8804" spans="1:3">
      <c r="A8804" s="58"/>
      <c r="B8804" s="59" t="s">
        <v>9213</v>
      </c>
      <c r="C8804" s="58" t="s">
        <v>657</v>
      </c>
    </row>
    <row r="8805" spans="1:3">
      <c r="A8805" s="58"/>
      <c r="B8805" s="59" t="s">
        <v>9213</v>
      </c>
      <c r="C8805" s="58" t="s">
        <v>9227</v>
      </c>
    </row>
    <row r="8806" spans="1:3">
      <c r="A8806" s="58" t="s">
        <v>9228</v>
      </c>
      <c r="B8806" s="59" t="s">
        <v>9228</v>
      </c>
      <c r="C8806" s="58" t="s">
        <v>9229</v>
      </c>
    </row>
    <row r="8807" spans="1:3">
      <c r="A8807" s="58" t="s">
        <v>9230</v>
      </c>
      <c r="B8807" s="59" t="s">
        <v>9230</v>
      </c>
      <c r="C8807" s="58" t="s">
        <v>9231</v>
      </c>
    </row>
    <row r="8808" spans="1:3">
      <c r="A8808" s="58" t="s">
        <v>41417</v>
      </c>
      <c r="B8808" s="59" t="s">
        <v>41417</v>
      </c>
      <c r="C8808" s="61" t="s">
        <v>41418</v>
      </c>
    </row>
    <row r="8809" spans="1:3">
      <c r="A8809" s="58" t="s">
        <v>9232</v>
      </c>
      <c r="B8809" s="59" t="s">
        <v>9232</v>
      </c>
      <c r="C8809" s="61" t="s">
        <v>9233</v>
      </c>
    </row>
    <row r="8810" spans="1:3">
      <c r="A8810" s="58" t="s">
        <v>9234</v>
      </c>
      <c r="B8810" s="59" t="s">
        <v>9234</v>
      </c>
      <c r="C8810" s="61" t="s">
        <v>9235</v>
      </c>
    </row>
    <row r="8811" spans="1:3">
      <c r="A8811" s="58"/>
      <c r="B8811" s="59" t="s">
        <v>9234</v>
      </c>
      <c r="C8811" s="61" t="s">
        <v>650</v>
      </c>
    </row>
    <row r="8812" spans="1:3" ht="30">
      <c r="A8812" s="58"/>
      <c r="B8812" s="59" t="s">
        <v>9234</v>
      </c>
      <c r="C8812" s="58" t="s">
        <v>9236</v>
      </c>
    </row>
    <row r="8813" spans="1:3">
      <c r="A8813" s="58" t="s">
        <v>642</v>
      </c>
      <c r="B8813" s="59" t="s">
        <v>642</v>
      </c>
      <c r="C8813" s="58" t="s">
        <v>9237</v>
      </c>
    </row>
    <row r="8814" spans="1:3">
      <c r="A8814" s="58"/>
      <c r="B8814" s="59" t="s">
        <v>642</v>
      </c>
      <c r="C8814" s="58" t="s">
        <v>655</v>
      </c>
    </row>
    <row r="8815" spans="1:3">
      <c r="A8815" s="58"/>
      <c r="B8815" s="59" t="s">
        <v>642</v>
      </c>
      <c r="C8815" s="58" t="s">
        <v>9238</v>
      </c>
    </row>
    <row r="8816" spans="1:3" ht="30">
      <c r="A8816" s="58"/>
      <c r="B8816" s="59" t="s">
        <v>642</v>
      </c>
      <c r="C8816" s="58" t="s">
        <v>9239</v>
      </c>
    </row>
    <row r="8817" spans="1:3" ht="45">
      <c r="A8817" s="58"/>
      <c r="B8817" s="59" t="s">
        <v>642</v>
      </c>
      <c r="C8817" s="58" t="s">
        <v>9240</v>
      </c>
    </row>
    <row r="8818" spans="1:3">
      <c r="A8818" s="58" t="s">
        <v>9241</v>
      </c>
      <c r="B8818" s="59" t="s">
        <v>9241</v>
      </c>
      <c r="C8818" s="58" t="s">
        <v>9242</v>
      </c>
    </row>
    <row r="8819" spans="1:3">
      <c r="A8819" s="58"/>
      <c r="B8819" s="59" t="s">
        <v>9241</v>
      </c>
      <c r="C8819" s="58" t="s">
        <v>655</v>
      </c>
    </row>
    <row r="8820" spans="1:3">
      <c r="A8820" s="58"/>
      <c r="B8820" s="59" t="s">
        <v>9241</v>
      </c>
      <c r="C8820" s="58" t="s">
        <v>9243</v>
      </c>
    </row>
    <row r="8821" spans="1:3">
      <c r="A8821" s="58"/>
      <c r="B8821" s="59" t="s">
        <v>9241</v>
      </c>
      <c r="C8821" s="58" t="s">
        <v>9244</v>
      </c>
    </row>
    <row r="8822" spans="1:3">
      <c r="A8822" s="58"/>
      <c r="B8822" s="59" t="s">
        <v>9241</v>
      </c>
      <c r="C8822" s="58" t="s">
        <v>9245</v>
      </c>
    </row>
    <row r="8823" spans="1:3">
      <c r="A8823" s="58" t="s">
        <v>9246</v>
      </c>
      <c r="B8823" s="59" t="s">
        <v>9246</v>
      </c>
      <c r="C8823" s="58" t="s">
        <v>9247</v>
      </c>
    </row>
    <row r="8824" spans="1:3">
      <c r="A8824" s="58"/>
      <c r="B8824" s="59" t="s">
        <v>9246</v>
      </c>
      <c r="C8824" s="58" t="s">
        <v>655</v>
      </c>
    </row>
    <row r="8825" spans="1:3" ht="45">
      <c r="A8825" s="58"/>
      <c r="B8825" s="59" t="s">
        <v>9246</v>
      </c>
      <c r="C8825" s="58" t="s">
        <v>9248</v>
      </c>
    </row>
    <row r="8826" spans="1:3">
      <c r="A8826" s="58"/>
      <c r="B8826" s="59" t="s">
        <v>9246</v>
      </c>
      <c r="C8826" s="58" t="s">
        <v>9249</v>
      </c>
    </row>
    <row r="8827" spans="1:3">
      <c r="A8827" s="58"/>
      <c r="B8827" s="59" t="s">
        <v>9246</v>
      </c>
      <c r="C8827" s="58" t="s">
        <v>9250</v>
      </c>
    </row>
    <row r="8828" spans="1:3">
      <c r="A8828" s="58"/>
      <c r="B8828" s="59" t="s">
        <v>9246</v>
      </c>
      <c r="C8828" s="58" t="s">
        <v>669</v>
      </c>
    </row>
    <row r="8829" spans="1:3">
      <c r="A8829" s="58"/>
      <c r="B8829" s="59" t="s">
        <v>9246</v>
      </c>
      <c r="C8829" s="58" t="s">
        <v>9251</v>
      </c>
    </row>
    <row r="8830" spans="1:3">
      <c r="A8830" s="58" t="s">
        <v>9252</v>
      </c>
      <c r="B8830" s="59" t="s">
        <v>9252</v>
      </c>
      <c r="C8830" s="58" t="s">
        <v>9253</v>
      </c>
    </row>
    <row r="8831" spans="1:3">
      <c r="A8831" s="58"/>
      <c r="B8831" s="59" t="s">
        <v>9252</v>
      </c>
      <c r="C8831" s="58" t="s">
        <v>655</v>
      </c>
    </row>
    <row r="8832" spans="1:3" ht="30">
      <c r="A8832" s="58"/>
      <c r="B8832" s="59" t="s">
        <v>9252</v>
      </c>
      <c r="C8832" s="58" t="s">
        <v>9254</v>
      </c>
    </row>
    <row r="8833" spans="1:3" ht="30">
      <c r="A8833" s="58"/>
      <c r="B8833" s="59" t="s">
        <v>9252</v>
      </c>
      <c r="C8833" s="58" t="s">
        <v>9255</v>
      </c>
    </row>
    <row r="8834" spans="1:3" ht="30">
      <c r="A8834" s="58"/>
      <c r="B8834" s="59" t="s">
        <v>9252</v>
      </c>
      <c r="C8834" s="58" t="s">
        <v>9256</v>
      </c>
    </row>
    <row r="8835" spans="1:3">
      <c r="A8835" s="58"/>
      <c r="B8835" s="59" t="s">
        <v>9252</v>
      </c>
      <c r="C8835" s="58" t="s">
        <v>657</v>
      </c>
    </row>
    <row r="8836" spans="1:3">
      <c r="A8836" s="58"/>
      <c r="B8836" s="59" t="s">
        <v>9252</v>
      </c>
      <c r="C8836" s="58" t="s">
        <v>9257</v>
      </c>
    </row>
    <row r="8837" spans="1:3">
      <c r="A8837" s="58" t="s">
        <v>9258</v>
      </c>
      <c r="B8837" s="59" t="s">
        <v>9258</v>
      </c>
      <c r="C8837" s="58" t="s">
        <v>9259</v>
      </c>
    </row>
    <row r="8838" spans="1:3">
      <c r="A8838" s="58" t="s">
        <v>9260</v>
      </c>
      <c r="B8838" s="59" t="s">
        <v>9260</v>
      </c>
      <c r="C8838" s="58" t="s">
        <v>9259</v>
      </c>
    </row>
    <row r="8839" spans="1:3">
      <c r="A8839" s="58"/>
      <c r="B8839" s="59" t="s">
        <v>9260</v>
      </c>
      <c r="C8839" s="58" t="s">
        <v>655</v>
      </c>
    </row>
    <row r="8840" spans="1:3">
      <c r="A8840" s="58"/>
      <c r="B8840" s="59" t="s">
        <v>9260</v>
      </c>
      <c r="C8840" s="58" t="s">
        <v>9261</v>
      </c>
    </row>
    <row r="8841" spans="1:3">
      <c r="A8841" s="58"/>
      <c r="B8841" s="59" t="s">
        <v>9260</v>
      </c>
      <c r="C8841" s="58" t="s">
        <v>657</v>
      </c>
    </row>
    <row r="8842" spans="1:3" ht="30">
      <c r="A8842" s="58"/>
      <c r="B8842" s="59" t="s">
        <v>9260</v>
      </c>
      <c r="C8842" s="58" t="s">
        <v>9262</v>
      </c>
    </row>
    <row r="8843" spans="1:3">
      <c r="A8843" s="58"/>
      <c r="B8843" s="59" t="s">
        <v>9260</v>
      </c>
      <c r="C8843" s="58" t="s">
        <v>9263</v>
      </c>
    </row>
    <row r="8844" spans="1:3">
      <c r="A8844" s="58" t="s">
        <v>9264</v>
      </c>
      <c r="B8844" s="59" t="s">
        <v>9264</v>
      </c>
      <c r="C8844" s="58" t="s">
        <v>9265</v>
      </c>
    </row>
    <row r="8845" spans="1:3">
      <c r="A8845" s="58"/>
      <c r="B8845" s="59" t="s">
        <v>9264</v>
      </c>
      <c r="C8845" s="61" t="s">
        <v>655</v>
      </c>
    </row>
    <row r="8846" spans="1:3" ht="30">
      <c r="A8846" s="58"/>
      <c r="B8846" s="59" t="s">
        <v>9264</v>
      </c>
      <c r="C8846" s="58" t="s">
        <v>9266</v>
      </c>
    </row>
    <row r="8847" spans="1:3">
      <c r="A8847" s="58" t="s">
        <v>9267</v>
      </c>
      <c r="B8847" s="59" t="s">
        <v>9267</v>
      </c>
      <c r="C8847" s="58" t="s">
        <v>9268</v>
      </c>
    </row>
    <row r="8848" spans="1:3">
      <c r="A8848" s="58"/>
      <c r="B8848" s="59" t="s">
        <v>9267</v>
      </c>
      <c r="C8848" s="58" t="s">
        <v>655</v>
      </c>
    </row>
    <row r="8849" spans="1:3" ht="30">
      <c r="A8849" s="58"/>
      <c r="B8849" s="59" t="s">
        <v>9267</v>
      </c>
      <c r="C8849" s="58" t="s">
        <v>41419</v>
      </c>
    </row>
    <row r="8850" spans="1:3">
      <c r="A8850" s="58" t="s">
        <v>9269</v>
      </c>
      <c r="B8850" s="59" t="s">
        <v>9269</v>
      </c>
      <c r="C8850" s="58" t="s">
        <v>9270</v>
      </c>
    </row>
    <row r="8851" spans="1:3">
      <c r="A8851" s="58"/>
      <c r="B8851" s="59" t="s">
        <v>9269</v>
      </c>
      <c r="C8851" s="58" t="s">
        <v>655</v>
      </c>
    </row>
    <row r="8852" spans="1:3">
      <c r="A8852" s="58"/>
      <c r="B8852" s="59" t="s">
        <v>9269</v>
      </c>
      <c r="C8852" s="58" t="s">
        <v>9271</v>
      </c>
    </row>
    <row r="8853" spans="1:3" ht="30">
      <c r="A8853" s="58"/>
      <c r="B8853" s="59" t="s">
        <v>9269</v>
      </c>
      <c r="C8853" s="58" t="s">
        <v>9272</v>
      </c>
    </row>
    <row r="8854" spans="1:3">
      <c r="A8854" s="58" t="s">
        <v>9273</v>
      </c>
      <c r="B8854" s="59" t="s">
        <v>9273</v>
      </c>
      <c r="C8854" s="58" t="s">
        <v>9274</v>
      </c>
    </row>
    <row r="8855" spans="1:3">
      <c r="A8855" s="58"/>
      <c r="B8855" s="59" t="s">
        <v>9273</v>
      </c>
      <c r="C8855" s="58" t="s">
        <v>655</v>
      </c>
    </row>
    <row r="8856" spans="1:3" ht="30">
      <c r="A8856" s="58"/>
      <c r="B8856" s="59" t="s">
        <v>9273</v>
      </c>
      <c r="C8856" s="58" t="s">
        <v>9275</v>
      </c>
    </row>
    <row r="8857" spans="1:3">
      <c r="A8857" s="58"/>
      <c r="B8857" s="59" t="s">
        <v>9273</v>
      </c>
      <c r="C8857" s="58" t="s">
        <v>9276</v>
      </c>
    </row>
    <row r="8858" spans="1:3">
      <c r="A8858" s="58"/>
      <c r="B8858" s="59" t="s">
        <v>9273</v>
      </c>
      <c r="C8858" s="58" t="s">
        <v>9277</v>
      </c>
    </row>
    <row r="8859" spans="1:3">
      <c r="A8859" s="58"/>
      <c r="B8859" s="59" t="s">
        <v>9273</v>
      </c>
      <c r="C8859" s="58" t="s">
        <v>9278</v>
      </c>
    </row>
    <row r="8860" spans="1:3">
      <c r="A8860" s="58"/>
      <c r="B8860" s="59" t="s">
        <v>9273</v>
      </c>
      <c r="C8860" s="58" t="s">
        <v>9279</v>
      </c>
    </row>
    <row r="8861" spans="1:3">
      <c r="A8861" s="58"/>
      <c r="B8861" s="59" t="s">
        <v>9273</v>
      </c>
      <c r="C8861" s="58" t="s">
        <v>9280</v>
      </c>
    </row>
    <row r="8862" spans="1:3">
      <c r="A8862" s="58"/>
      <c r="B8862" s="59" t="s">
        <v>9273</v>
      </c>
      <c r="C8862" s="58" t="s">
        <v>9281</v>
      </c>
    </row>
    <row r="8863" spans="1:3">
      <c r="A8863" s="58"/>
      <c r="B8863" s="59" t="s">
        <v>9273</v>
      </c>
      <c r="C8863" s="58" t="s">
        <v>9282</v>
      </c>
    </row>
    <row r="8864" spans="1:3">
      <c r="A8864" s="58"/>
      <c r="B8864" s="59" t="s">
        <v>9273</v>
      </c>
      <c r="C8864" s="58" t="s">
        <v>9283</v>
      </c>
    </row>
    <row r="8865" spans="1:3">
      <c r="A8865" s="58"/>
      <c r="B8865" s="59" t="s">
        <v>9273</v>
      </c>
      <c r="C8865" s="58" t="s">
        <v>9284</v>
      </c>
    </row>
    <row r="8866" spans="1:3" ht="45">
      <c r="A8866" s="58"/>
      <c r="B8866" s="59" t="s">
        <v>9273</v>
      </c>
      <c r="C8866" s="58" t="s">
        <v>9285</v>
      </c>
    </row>
    <row r="8867" spans="1:3">
      <c r="A8867" s="58"/>
      <c r="B8867" s="59" t="s">
        <v>9273</v>
      </c>
      <c r="C8867" s="58" t="s">
        <v>657</v>
      </c>
    </row>
    <row r="8868" spans="1:3">
      <c r="A8868" s="58"/>
      <c r="B8868" s="59" t="s">
        <v>9273</v>
      </c>
      <c r="C8868" s="61" t="s">
        <v>9286</v>
      </c>
    </row>
    <row r="8869" spans="1:3">
      <c r="A8869" s="58" t="s">
        <v>643</v>
      </c>
      <c r="B8869" s="59" t="s">
        <v>643</v>
      </c>
      <c r="C8869" s="61" t="s">
        <v>9287</v>
      </c>
    </row>
    <row r="8870" spans="1:3">
      <c r="A8870" s="58"/>
      <c r="B8870" s="59" t="s">
        <v>643</v>
      </c>
      <c r="C8870" s="58" t="s">
        <v>655</v>
      </c>
    </row>
    <row r="8871" spans="1:3" ht="30">
      <c r="A8871" s="58"/>
      <c r="B8871" s="59" t="s">
        <v>643</v>
      </c>
      <c r="C8871" s="58" t="s">
        <v>9288</v>
      </c>
    </row>
    <row r="8872" spans="1:3">
      <c r="A8872" s="58"/>
      <c r="B8872" s="59" t="s">
        <v>643</v>
      </c>
      <c r="C8872" s="58" t="s">
        <v>657</v>
      </c>
    </row>
    <row r="8873" spans="1:3" ht="30">
      <c r="A8873" s="58"/>
      <c r="B8873" s="59" t="s">
        <v>643</v>
      </c>
      <c r="C8873" s="58" t="s">
        <v>9289</v>
      </c>
    </row>
    <row r="8874" spans="1:3">
      <c r="A8874" s="58"/>
      <c r="B8874" s="59" t="s">
        <v>643</v>
      </c>
      <c r="C8874" s="58" t="s">
        <v>9290</v>
      </c>
    </row>
    <row r="8875" spans="1:3">
      <c r="A8875" s="58"/>
      <c r="B8875" s="59" t="s">
        <v>643</v>
      </c>
      <c r="C8875" s="58" t="s">
        <v>9291</v>
      </c>
    </row>
    <row r="8876" spans="1:3">
      <c r="A8876" s="58"/>
      <c r="B8876" s="59" t="s">
        <v>643</v>
      </c>
      <c r="C8876" s="61" t="s">
        <v>9292</v>
      </c>
    </row>
    <row r="8877" spans="1:3">
      <c r="A8877" s="58"/>
      <c r="B8877" s="59" t="s">
        <v>643</v>
      </c>
      <c r="C8877" s="58" t="s">
        <v>9293</v>
      </c>
    </row>
    <row r="8878" spans="1:3">
      <c r="A8878" s="58"/>
      <c r="B8878" s="59" t="s">
        <v>643</v>
      </c>
      <c r="C8878" s="58" t="s">
        <v>9294</v>
      </c>
    </row>
    <row r="8879" spans="1:3">
      <c r="A8879" s="58"/>
      <c r="B8879" s="59" t="s">
        <v>643</v>
      </c>
      <c r="C8879" s="58" t="s">
        <v>9295</v>
      </c>
    </row>
    <row r="8880" spans="1:3">
      <c r="A8880" s="58"/>
      <c r="B8880" s="59" t="s">
        <v>643</v>
      </c>
      <c r="C8880" s="58" t="s">
        <v>9296</v>
      </c>
    </row>
    <row r="8881" spans="1:3">
      <c r="A8881" s="58" t="s">
        <v>9297</v>
      </c>
      <c r="B8881" s="59" t="s">
        <v>9297</v>
      </c>
      <c r="C8881" s="58" t="s">
        <v>9298</v>
      </c>
    </row>
    <row r="8882" spans="1:3">
      <c r="A8882" s="58"/>
      <c r="B8882" s="59" t="s">
        <v>9297</v>
      </c>
      <c r="C8882" s="58" t="s">
        <v>655</v>
      </c>
    </row>
    <row r="8883" spans="1:3">
      <c r="A8883" s="58"/>
      <c r="B8883" s="59" t="s">
        <v>9297</v>
      </c>
      <c r="C8883" s="58" t="s">
        <v>9299</v>
      </c>
    </row>
    <row r="8884" spans="1:3">
      <c r="A8884" s="58" t="s">
        <v>9300</v>
      </c>
      <c r="B8884" s="59" t="s">
        <v>9300</v>
      </c>
      <c r="C8884" s="58" t="s">
        <v>9301</v>
      </c>
    </row>
    <row r="8885" spans="1:3">
      <c r="A8885" s="58"/>
      <c r="B8885" s="59" t="s">
        <v>9300</v>
      </c>
      <c r="C8885" s="58" t="s">
        <v>655</v>
      </c>
    </row>
    <row r="8886" spans="1:3" ht="60">
      <c r="A8886" s="58"/>
      <c r="B8886" s="59" t="s">
        <v>9300</v>
      </c>
      <c r="C8886" s="58" t="s">
        <v>9302</v>
      </c>
    </row>
    <row r="8887" spans="1:3">
      <c r="A8887" s="58"/>
      <c r="B8887" s="59" t="s">
        <v>9300</v>
      </c>
      <c r="C8887" s="58" t="s">
        <v>657</v>
      </c>
    </row>
    <row r="8888" spans="1:3" ht="30">
      <c r="A8888" s="58"/>
      <c r="B8888" s="59" t="s">
        <v>9300</v>
      </c>
      <c r="C8888" s="58" t="s">
        <v>9303</v>
      </c>
    </row>
    <row r="8889" spans="1:3">
      <c r="A8889" s="58" t="s">
        <v>9304</v>
      </c>
      <c r="B8889" s="59" t="s">
        <v>9304</v>
      </c>
      <c r="C8889" s="58" t="s">
        <v>9305</v>
      </c>
    </row>
    <row r="8890" spans="1:3">
      <c r="A8890" s="58"/>
      <c r="B8890" s="59" t="s">
        <v>9304</v>
      </c>
      <c r="C8890" s="58" t="s">
        <v>655</v>
      </c>
    </row>
    <row r="8891" spans="1:3" ht="45">
      <c r="A8891" s="58"/>
      <c r="B8891" s="59" t="s">
        <v>9304</v>
      </c>
      <c r="C8891" s="58" t="s">
        <v>9306</v>
      </c>
    </row>
    <row r="8892" spans="1:3">
      <c r="A8892" s="58" t="s">
        <v>9307</v>
      </c>
      <c r="B8892" s="59" t="s">
        <v>9307</v>
      </c>
      <c r="C8892" s="58" t="s">
        <v>9308</v>
      </c>
    </row>
    <row r="8893" spans="1:3">
      <c r="A8893" s="58"/>
      <c r="B8893" s="59" t="s">
        <v>9307</v>
      </c>
      <c r="C8893" s="58" t="s">
        <v>655</v>
      </c>
    </row>
    <row r="8894" spans="1:3">
      <c r="A8894" s="58"/>
      <c r="B8894" s="59" t="s">
        <v>9307</v>
      </c>
      <c r="C8894" s="58" t="s">
        <v>9309</v>
      </c>
    </row>
    <row r="8895" spans="1:3">
      <c r="A8895" s="58" t="s">
        <v>9310</v>
      </c>
      <c r="B8895" s="59" t="s">
        <v>9310</v>
      </c>
      <c r="C8895" s="58" t="s">
        <v>9311</v>
      </c>
    </row>
    <row r="8896" spans="1:3">
      <c r="A8896" s="58"/>
      <c r="B8896" s="59" t="s">
        <v>9310</v>
      </c>
      <c r="C8896" s="58" t="s">
        <v>655</v>
      </c>
    </row>
    <row r="8897" spans="1:3" ht="30">
      <c r="A8897" s="58"/>
      <c r="B8897" s="59" t="s">
        <v>9310</v>
      </c>
      <c r="C8897" s="58" t="s">
        <v>41420</v>
      </c>
    </row>
    <row r="8898" spans="1:3">
      <c r="A8898" s="58"/>
      <c r="B8898" s="59" t="s">
        <v>9310</v>
      </c>
      <c r="C8898" s="58" t="s">
        <v>41421</v>
      </c>
    </row>
    <row r="8899" spans="1:3">
      <c r="A8899" s="58" t="s">
        <v>9312</v>
      </c>
      <c r="B8899" s="59" t="s">
        <v>9312</v>
      </c>
      <c r="C8899" s="58" t="s">
        <v>9313</v>
      </c>
    </row>
    <row r="8900" spans="1:3">
      <c r="A8900" s="58"/>
      <c r="B8900" s="59" t="s">
        <v>9312</v>
      </c>
      <c r="C8900" s="58" t="s">
        <v>655</v>
      </c>
    </row>
    <row r="8901" spans="1:3" ht="45">
      <c r="A8901" s="58"/>
      <c r="B8901" s="59" t="s">
        <v>9312</v>
      </c>
      <c r="C8901" s="58" t="s">
        <v>41422</v>
      </c>
    </row>
    <row r="8902" spans="1:3" ht="30">
      <c r="A8902" s="58"/>
      <c r="B8902" s="59" t="s">
        <v>9312</v>
      </c>
      <c r="C8902" s="58" t="s">
        <v>41423</v>
      </c>
    </row>
    <row r="8903" spans="1:3" ht="30">
      <c r="A8903" s="58"/>
      <c r="B8903" s="59" t="s">
        <v>9312</v>
      </c>
      <c r="C8903" s="58" t="s">
        <v>9314</v>
      </c>
    </row>
    <row r="8904" spans="1:3">
      <c r="A8904" s="58"/>
      <c r="B8904" s="59" t="s">
        <v>9312</v>
      </c>
      <c r="C8904" s="58" t="s">
        <v>669</v>
      </c>
    </row>
    <row r="8905" spans="1:3">
      <c r="A8905" s="58"/>
      <c r="B8905" s="59" t="s">
        <v>9312</v>
      </c>
      <c r="C8905" s="58" t="s">
        <v>9315</v>
      </c>
    </row>
    <row r="8906" spans="1:3">
      <c r="A8906" s="58"/>
      <c r="B8906" s="59" t="s">
        <v>9312</v>
      </c>
      <c r="C8906" s="58" t="s">
        <v>9316</v>
      </c>
    </row>
    <row r="8907" spans="1:3">
      <c r="A8907" s="58" t="s">
        <v>9317</v>
      </c>
      <c r="B8907" s="59" t="s">
        <v>9317</v>
      </c>
      <c r="C8907" s="61" t="s">
        <v>9318</v>
      </c>
    </row>
    <row r="8908" spans="1:3">
      <c r="A8908" s="58" t="s">
        <v>9319</v>
      </c>
      <c r="B8908" s="59" t="s">
        <v>9319</v>
      </c>
      <c r="C8908" s="61" t="s">
        <v>9320</v>
      </c>
    </row>
    <row r="8909" spans="1:3">
      <c r="A8909" s="58" t="s">
        <v>9321</v>
      </c>
      <c r="B8909" s="59" t="s">
        <v>9321</v>
      </c>
      <c r="C8909" s="58" t="s">
        <v>9322</v>
      </c>
    </row>
    <row r="8910" spans="1:3">
      <c r="A8910" s="58"/>
      <c r="B8910" s="59" t="s">
        <v>9321</v>
      </c>
      <c r="C8910" s="58" t="s">
        <v>655</v>
      </c>
    </row>
    <row r="8911" spans="1:3">
      <c r="A8911" s="58"/>
      <c r="B8911" s="59" t="s">
        <v>9321</v>
      </c>
      <c r="C8911" s="58" t="s">
        <v>9323</v>
      </c>
    </row>
    <row r="8912" spans="1:3">
      <c r="A8912" s="58"/>
      <c r="B8912" s="59" t="s">
        <v>9321</v>
      </c>
      <c r="C8912" s="58" t="s">
        <v>41424</v>
      </c>
    </row>
    <row r="8913" spans="1:3">
      <c r="A8913" s="58"/>
      <c r="B8913" s="59" t="s">
        <v>9321</v>
      </c>
      <c r="C8913" s="58" t="s">
        <v>41425</v>
      </c>
    </row>
    <row r="8914" spans="1:3">
      <c r="A8914" s="58" t="s">
        <v>9324</v>
      </c>
      <c r="B8914" s="59" t="s">
        <v>9324</v>
      </c>
      <c r="C8914" s="61" t="s">
        <v>9325</v>
      </c>
    </row>
    <row r="8915" spans="1:3">
      <c r="A8915" s="58"/>
      <c r="B8915" s="59" t="s">
        <v>9324</v>
      </c>
      <c r="C8915" s="61" t="s">
        <v>655</v>
      </c>
    </row>
    <row r="8916" spans="1:3">
      <c r="A8916" s="58"/>
      <c r="B8916" s="59" t="s">
        <v>9324</v>
      </c>
      <c r="C8916" s="58" t="s">
        <v>41426</v>
      </c>
    </row>
    <row r="8917" spans="1:3">
      <c r="A8917" s="58"/>
      <c r="B8917" s="59" t="s">
        <v>9324</v>
      </c>
      <c r="C8917" s="58" t="s">
        <v>41427</v>
      </c>
    </row>
    <row r="8918" spans="1:3">
      <c r="A8918" s="58"/>
      <c r="B8918" s="59" t="s">
        <v>9324</v>
      </c>
      <c r="C8918" s="58" t="s">
        <v>41428</v>
      </c>
    </row>
    <row r="8919" spans="1:3">
      <c r="A8919" s="58"/>
      <c r="B8919" s="59" t="s">
        <v>9324</v>
      </c>
      <c r="C8919" s="58" t="s">
        <v>41429</v>
      </c>
    </row>
    <row r="8920" spans="1:3">
      <c r="A8920" s="58" t="s">
        <v>40163</v>
      </c>
      <c r="B8920" s="59" t="s">
        <v>40163</v>
      </c>
      <c r="C8920" s="58" t="s">
        <v>41430</v>
      </c>
    </row>
    <row r="8921" spans="1:3">
      <c r="A8921" s="58" t="s">
        <v>41431</v>
      </c>
      <c r="B8921" s="59" t="s">
        <v>41431</v>
      </c>
      <c r="C8921" s="58" t="s">
        <v>41432</v>
      </c>
    </row>
    <row r="8922" spans="1:3">
      <c r="A8922" s="58" t="s">
        <v>9326</v>
      </c>
      <c r="B8922" s="59" t="s">
        <v>9326</v>
      </c>
      <c r="C8922" s="58" t="s">
        <v>9327</v>
      </c>
    </row>
    <row r="8923" spans="1:3">
      <c r="A8923" s="58"/>
      <c r="B8923" s="59" t="s">
        <v>9326</v>
      </c>
      <c r="C8923" s="58" t="s">
        <v>655</v>
      </c>
    </row>
    <row r="8924" spans="1:3">
      <c r="A8924" s="58"/>
      <c r="B8924" s="59" t="s">
        <v>9326</v>
      </c>
      <c r="C8924" s="58" t="s">
        <v>9328</v>
      </c>
    </row>
    <row r="8925" spans="1:3">
      <c r="A8925" s="58"/>
      <c r="B8925" s="59" t="s">
        <v>9326</v>
      </c>
      <c r="C8925" s="58" t="s">
        <v>9329</v>
      </c>
    </row>
    <row r="8926" spans="1:3">
      <c r="A8926" s="58"/>
      <c r="B8926" s="59" t="s">
        <v>9326</v>
      </c>
      <c r="C8926" s="58" t="s">
        <v>669</v>
      </c>
    </row>
    <row r="8927" spans="1:3">
      <c r="A8927" s="58"/>
      <c r="B8927" s="59" t="s">
        <v>9326</v>
      </c>
      <c r="C8927" s="58" t="s">
        <v>9330</v>
      </c>
    </row>
    <row r="8928" spans="1:3">
      <c r="A8928" s="58" t="s">
        <v>9331</v>
      </c>
      <c r="B8928" s="59" t="s">
        <v>9331</v>
      </c>
      <c r="C8928" s="58" t="s">
        <v>9332</v>
      </c>
    </row>
    <row r="8929" spans="1:3">
      <c r="A8929" s="58" t="s">
        <v>9333</v>
      </c>
      <c r="B8929" s="59" t="s">
        <v>9333</v>
      </c>
      <c r="C8929" s="58" t="s">
        <v>9334</v>
      </c>
    </row>
    <row r="8930" spans="1:3">
      <c r="A8930" s="58" t="s">
        <v>9335</v>
      </c>
      <c r="B8930" s="59" t="s">
        <v>9335</v>
      </c>
      <c r="C8930" s="58" t="s">
        <v>9336</v>
      </c>
    </row>
    <row r="8931" spans="1:3">
      <c r="A8931" s="58"/>
      <c r="B8931" s="59" t="s">
        <v>9335</v>
      </c>
      <c r="C8931" s="58" t="s">
        <v>655</v>
      </c>
    </row>
    <row r="8932" spans="1:3">
      <c r="A8932" s="58"/>
      <c r="B8932" s="59" t="s">
        <v>9335</v>
      </c>
      <c r="C8932" s="58" t="s">
        <v>41433</v>
      </c>
    </row>
    <row r="8933" spans="1:3">
      <c r="A8933" s="58"/>
      <c r="B8933" s="59" t="s">
        <v>9335</v>
      </c>
      <c r="C8933" s="58" t="s">
        <v>9337</v>
      </c>
    </row>
    <row r="8934" spans="1:3">
      <c r="A8934" s="58"/>
      <c r="B8934" s="59" t="s">
        <v>9335</v>
      </c>
      <c r="C8934" s="58" t="s">
        <v>9338</v>
      </c>
    </row>
    <row r="8935" spans="1:3">
      <c r="A8935" s="58"/>
      <c r="B8935" s="59" t="s">
        <v>9335</v>
      </c>
      <c r="C8935" s="58" t="s">
        <v>9339</v>
      </c>
    </row>
    <row r="8936" spans="1:3">
      <c r="A8936" s="58"/>
      <c r="B8936" s="59" t="s">
        <v>9335</v>
      </c>
      <c r="C8936" s="58" t="s">
        <v>9340</v>
      </c>
    </row>
    <row r="8937" spans="1:3">
      <c r="A8937" s="58"/>
      <c r="B8937" s="59" t="s">
        <v>9335</v>
      </c>
      <c r="C8937" s="58" t="s">
        <v>9341</v>
      </c>
    </row>
    <row r="8938" spans="1:3">
      <c r="A8938" s="58"/>
      <c r="B8938" s="59" t="s">
        <v>9335</v>
      </c>
      <c r="C8938" s="58" t="s">
        <v>9342</v>
      </c>
    </row>
    <row r="8939" spans="1:3">
      <c r="A8939" s="58"/>
      <c r="B8939" s="59" t="s">
        <v>9335</v>
      </c>
      <c r="C8939" s="61" t="s">
        <v>41434</v>
      </c>
    </row>
    <row r="8940" spans="1:3">
      <c r="A8940" s="58"/>
      <c r="B8940" s="59" t="s">
        <v>9335</v>
      </c>
      <c r="C8940" s="58" t="s">
        <v>41435</v>
      </c>
    </row>
    <row r="8941" spans="1:3">
      <c r="A8941" s="58"/>
      <c r="B8941" s="59" t="s">
        <v>9335</v>
      </c>
      <c r="C8941" s="61" t="s">
        <v>9343</v>
      </c>
    </row>
    <row r="8942" spans="1:3">
      <c r="A8942" s="58"/>
      <c r="B8942" s="59" t="s">
        <v>9335</v>
      </c>
      <c r="C8942" s="58" t="s">
        <v>9344</v>
      </c>
    </row>
    <row r="8943" spans="1:3">
      <c r="A8943" s="58"/>
      <c r="B8943" s="59" t="s">
        <v>9335</v>
      </c>
      <c r="C8943" s="58" t="s">
        <v>669</v>
      </c>
    </row>
    <row r="8944" spans="1:3">
      <c r="A8944" s="58"/>
      <c r="B8944" s="59" t="s">
        <v>9335</v>
      </c>
      <c r="C8944" s="58" t="s">
        <v>9345</v>
      </c>
    </row>
    <row r="8945" spans="1:3">
      <c r="A8945" s="58"/>
      <c r="B8945" s="59" t="s">
        <v>9335</v>
      </c>
      <c r="C8945" s="58" t="s">
        <v>9346</v>
      </c>
    </row>
    <row r="8946" spans="1:3">
      <c r="A8946" s="58"/>
      <c r="B8946" s="59" t="s">
        <v>9335</v>
      </c>
      <c r="C8946" s="58" t="s">
        <v>9315</v>
      </c>
    </row>
    <row r="8947" spans="1:3">
      <c r="A8947" s="58"/>
      <c r="B8947" s="59" t="s">
        <v>9335</v>
      </c>
      <c r="C8947" s="58" t="s">
        <v>41436</v>
      </c>
    </row>
    <row r="8948" spans="1:3">
      <c r="A8948" s="58" t="s">
        <v>9347</v>
      </c>
      <c r="B8948" s="59" t="s">
        <v>9347</v>
      </c>
      <c r="C8948" s="58" t="s">
        <v>9348</v>
      </c>
    </row>
    <row r="8949" spans="1:3">
      <c r="A8949" s="58" t="s">
        <v>40174</v>
      </c>
      <c r="B8949" s="59" t="s">
        <v>40174</v>
      </c>
      <c r="C8949" s="58" t="s">
        <v>41437</v>
      </c>
    </row>
    <row r="8950" spans="1:3">
      <c r="A8950" s="58"/>
      <c r="B8950" s="59" t="s">
        <v>40174</v>
      </c>
      <c r="C8950" s="58" t="s">
        <v>655</v>
      </c>
    </row>
    <row r="8951" spans="1:3" ht="30">
      <c r="A8951" s="58"/>
      <c r="B8951" s="59" t="s">
        <v>40174</v>
      </c>
      <c r="C8951" s="58" t="s">
        <v>41438</v>
      </c>
    </row>
    <row r="8952" spans="1:3">
      <c r="A8952" s="58"/>
      <c r="B8952" s="59" t="s">
        <v>40174</v>
      </c>
      <c r="C8952" s="58" t="s">
        <v>41439</v>
      </c>
    </row>
    <row r="8953" spans="1:3">
      <c r="A8953" s="58"/>
      <c r="B8953" s="59" t="s">
        <v>40174</v>
      </c>
      <c r="C8953" s="58" t="s">
        <v>669</v>
      </c>
    </row>
    <row r="8954" spans="1:3">
      <c r="A8954" s="58"/>
      <c r="B8954" s="59" t="s">
        <v>40174</v>
      </c>
      <c r="C8954" s="58" t="s">
        <v>41440</v>
      </c>
    </row>
    <row r="8955" spans="1:3">
      <c r="A8955" s="58" t="s">
        <v>40177</v>
      </c>
      <c r="B8955" s="59" t="s">
        <v>40177</v>
      </c>
      <c r="C8955" s="58" t="s">
        <v>41441</v>
      </c>
    </row>
    <row r="8956" spans="1:3">
      <c r="A8956" s="58"/>
      <c r="B8956" s="59" t="s">
        <v>40177</v>
      </c>
      <c r="C8956" s="58" t="s">
        <v>655</v>
      </c>
    </row>
    <row r="8957" spans="1:3">
      <c r="A8957" s="58"/>
      <c r="B8957" s="59" t="s">
        <v>40177</v>
      </c>
      <c r="C8957" s="58" t="s">
        <v>41442</v>
      </c>
    </row>
    <row r="8958" spans="1:3">
      <c r="A8958" s="58"/>
      <c r="B8958" s="59" t="s">
        <v>40177</v>
      </c>
      <c r="C8958" s="58" t="s">
        <v>41443</v>
      </c>
    </row>
    <row r="8959" spans="1:3">
      <c r="A8959" s="58"/>
      <c r="B8959" s="59" t="s">
        <v>40177</v>
      </c>
      <c r="C8959" s="58" t="s">
        <v>41444</v>
      </c>
    </row>
    <row r="8960" spans="1:3">
      <c r="A8960" s="58"/>
      <c r="B8960" s="59" t="s">
        <v>40177</v>
      </c>
      <c r="C8960" s="58" t="s">
        <v>41445</v>
      </c>
    </row>
    <row r="8961" spans="1:3">
      <c r="A8961" s="58"/>
      <c r="B8961" s="59" t="s">
        <v>40177</v>
      </c>
      <c r="C8961" s="58" t="s">
        <v>669</v>
      </c>
    </row>
    <row r="8962" spans="1:3">
      <c r="A8962" s="58"/>
      <c r="B8962" s="59" t="s">
        <v>40177</v>
      </c>
      <c r="C8962" s="58" t="s">
        <v>41440</v>
      </c>
    </row>
    <row r="8963" spans="1:3">
      <c r="A8963" s="58" t="s">
        <v>40180</v>
      </c>
      <c r="B8963" s="59" t="s">
        <v>40180</v>
      </c>
      <c r="C8963" s="58" t="s">
        <v>41446</v>
      </c>
    </row>
    <row r="8964" spans="1:3">
      <c r="A8964" s="58"/>
      <c r="B8964" s="59" t="s">
        <v>40180</v>
      </c>
      <c r="C8964" s="58" t="s">
        <v>655</v>
      </c>
    </row>
    <row r="8965" spans="1:3" ht="30">
      <c r="A8965" s="58"/>
      <c r="B8965" s="59" t="s">
        <v>40180</v>
      </c>
      <c r="C8965" s="58" t="s">
        <v>41447</v>
      </c>
    </row>
    <row r="8966" spans="1:3">
      <c r="A8966" s="58" t="s">
        <v>9349</v>
      </c>
      <c r="B8966" s="59" t="s">
        <v>9349</v>
      </c>
      <c r="C8966" s="58" t="s">
        <v>9350</v>
      </c>
    </row>
    <row r="8967" spans="1:3">
      <c r="A8967" s="58" t="s">
        <v>41448</v>
      </c>
      <c r="B8967" s="59" t="s">
        <v>41448</v>
      </c>
      <c r="C8967" s="58" t="s">
        <v>41449</v>
      </c>
    </row>
    <row r="8968" spans="1:3">
      <c r="A8968" s="58"/>
      <c r="B8968" s="59" t="s">
        <v>41448</v>
      </c>
      <c r="C8968" s="58" t="s">
        <v>655</v>
      </c>
    </row>
    <row r="8969" spans="1:3">
      <c r="A8969" s="58"/>
      <c r="B8969" s="59" t="s">
        <v>41448</v>
      </c>
      <c r="C8969" s="58" t="s">
        <v>41450</v>
      </c>
    </row>
    <row r="8970" spans="1:3">
      <c r="A8970" s="58"/>
      <c r="B8970" s="59" t="s">
        <v>41448</v>
      </c>
      <c r="C8970" s="58" t="s">
        <v>41451</v>
      </c>
    </row>
    <row r="8971" spans="1:3">
      <c r="A8971" s="58" t="s">
        <v>41452</v>
      </c>
      <c r="B8971" s="59" t="s">
        <v>41452</v>
      </c>
      <c r="C8971" s="58" t="s">
        <v>41453</v>
      </c>
    </row>
    <row r="8972" spans="1:3">
      <c r="A8972" s="58"/>
      <c r="B8972" s="59" t="s">
        <v>41452</v>
      </c>
      <c r="C8972" s="58" t="s">
        <v>655</v>
      </c>
    </row>
    <row r="8973" spans="1:3">
      <c r="A8973" s="58"/>
      <c r="B8973" s="59" t="s">
        <v>41452</v>
      </c>
      <c r="C8973" s="58" t="s">
        <v>41454</v>
      </c>
    </row>
    <row r="8974" spans="1:3">
      <c r="A8974" s="58" t="s">
        <v>41455</v>
      </c>
      <c r="B8974" s="59" t="s">
        <v>41455</v>
      </c>
      <c r="C8974" s="58" t="s">
        <v>41456</v>
      </c>
    </row>
    <row r="8975" spans="1:3">
      <c r="A8975" s="58" t="s">
        <v>41457</v>
      </c>
      <c r="B8975" s="59" t="s">
        <v>41457</v>
      </c>
      <c r="C8975" s="58" t="s">
        <v>41458</v>
      </c>
    </row>
    <row r="8976" spans="1:3">
      <c r="A8976" s="58" t="s">
        <v>41459</v>
      </c>
      <c r="B8976" s="59" t="s">
        <v>41459</v>
      </c>
      <c r="C8976" s="58" t="s">
        <v>41460</v>
      </c>
    </row>
    <row r="8977" spans="1:3">
      <c r="A8977" s="58" t="s">
        <v>41461</v>
      </c>
      <c r="B8977" s="59" t="s">
        <v>41461</v>
      </c>
      <c r="C8977" s="58" t="s">
        <v>41462</v>
      </c>
    </row>
    <row r="8978" spans="1:3">
      <c r="A8978" s="58" t="s">
        <v>41463</v>
      </c>
      <c r="B8978" s="59" t="s">
        <v>41463</v>
      </c>
      <c r="C8978" s="58" t="s">
        <v>41464</v>
      </c>
    </row>
    <row r="8979" spans="1:3">
      <c r="A8979" s="58" t="s">
        <v>41465</v>
      </c>
      <c r="B8979" s="59" t="s">
        <v>41465</v>
      </c>
      <c r="C8979" s="58" t="s">
        <v>41466</v>
      </c>
    </row>
    <row r="8980" spans="1:3">
      <c r="A8980" s="58"/>
      <c r="B8980" s="59" t="s">
        <v>41465</v>
      </c>
      <c r="C8980" s="58" t="s">
        <v>669</v>
      </c>
    </row>
    <row r="8981" spans="1:3">
      <c r="A8981" s="58"/>
      <c r="B8981" s="59" t="s">
        <v>41465</v>
      </c>
      <c r="C8981" s="58" t="s">
        <v>41436</v>
      </c>
    </row>
    <row r="8982" spans="1:3">
      <c r="A8982" s="58" t="s">
        <v>9351</v>
      </c>
      <c r="B8982" s="59" t="s">
        <v>9351</v>
      </c>
      <c r="C8982" s="58" t="s">
        <v>41467</v>
      </c>
    </row>
    <row r="8983" spans="1:3">
      <c r="A8983" s="58"/>
      <c r="B8983" s="59" t="s">
        <v>9351</v>
      </c>
      <c r="C8983" s="58" t="s">
        <v>655</v>
      </c>
    </row>
    <row r="8984" spans="1:3">
      <c r="A8984" s="58"/>
      <c r="B8984" s="59" t="s">
        <v>9351</v>
      </c>
      <c r="C8984" s="58" t="s">
        <v>41468</v>
      </c>
    </row>
    <row r="8985" spans="1:3">
      <c r="A8985" s="58"/>
      <c r="B8985" s="59" t="s">
        <v>9351</v>
      </c>
      <c r="C8985" s="58" t="s">
        <v>669</v>
      </c>
    </row>
    <row r="8986" spans="1:3">
      <c r="A8986" s="58"/>
      <c r="B8986" s="59" t="s">
        <v>9351</v>
      </c>
      <c r="C8986" s="58" t="s">
        <v>40192</v>
      </c>
    </row>
    <row r="8987" spans="1:3">
      <c r="A8987" s="58" t="s">
        <v>644</v>
      </c>
      <c r="B8987" s="59" t="s">
        <v>644</v>
      </c>
      <c r="C8987" s="58" t="s">
        <v>9352</v>
      </c>
    </row>
    <row r="8988" spans="1:3">
      <c r="A8988" s="58"/>
      <c r="B8988" s="59" t="s">
        <v>644</v>
      </c>
      <c r="C8988" s="58" t="s">
        <v>655</v>
      </c>
    </row>
    <row r="8989" spans="1:3">
      <c r="A8989" s="58"/>
      <c r="B8989" s="59" t="s">
        <v>644</v>
      </c>
      <c r="C8989" s="58" t="s">
        <v>9353</v>
      </c>
    </row>
    <row r="8990" spans="1:3">
      <c r="A8990" s="58"/>
      <c r="B8990" s="59" t="s">
        <v>644</v>
      </c>
      <c r="C8990" s="58" t="s">
        <v>9354</v>
      </c>
    </row>
    <row r="8991" spans="1:3">
      <c r="A8991" s="58" t="s">
        <v>9355</v>
      </c>
      <c r="B8991" s="59" t="s">
        <v>9355</v>
      </c>
      <c r="C8991" s="58" t="s">
        <v>9352</v>
      </c>
    </row>
    <row r="8992" spans="1:3">
      <c r="A8992" s="58" t="s">
        <v>9356</v>
      </c>
      <c r="B8992" s="59" t="s">
        <v>9356</v>
      </c>
      <c r="C8992" s="58" t="s">
        <v>9357</v>
      </c>
    </row>
    <row r="8993" spans="1:3">
      <c r="A8993" s="58"/>
      <c r="B8993" s="59" t="s">
        <v>9356</v>
      </c>
      <c r="C8993" s="58" t="s">
        <v>655</v>
      </c>
    </row>
    <row r="8994" spans="1:3" ht="30">
      <c r="A8994" s="58"/>
      <c r="B8994" s="59" t="s">
        <v>9356</v>
      </c>
      <c r="C8994" s="58" t="s">
        <v>9358</v>
      </c>
    </row>
    <row r="8995" spans="1:3">
      <c r="A8995" s="58"/>
      <c r="B8995" s="59" t="s">
        <v>9356</v>
      </c>
      <c r="C8995" s="58" t="s">
        <v>41469</v>
      </c>
    </row>
    <row r="8996" spans="1:3">
      <c r="A8996" s="58"/>
      <c r="B8996" s="59" t="s">
        <v>9356</v>
      </c>
      <c r="C8996" s="58" t="s">
        <v>41470</v>
      </c>
    </row>
    <row r="8997" spans="1:3">
      <c r="A8997" s="58"/>
      <c r="B8997" s="59" t="s">
        <v>9356</v>
      </c>
      <c r="C8997" s="58" t="s">
        <v>41471</v>
      </c>
    </row>
    <row r="8998" spans="1:3">
      <c r="A8998" s="58"/>
      <c r="B8998" s="59" t="s">
        <v>9356</v>
      </c>
      <c r="C8998" s="58" t="s">
        <v>41472</v>
      </c>
    </row>
    <row r="8999" spans="1:3">
      <c r="A8999" s="58"/>
      <c r="B8999" s="59" t="s">
        <v>9356</v>
      </c>
      <c r="C8999" s="58" t="s">
        <v>9359</v>
      </c>
    </row>
    <row r="9000" spans="1:3">
      <c r="A9000" s="58"/>
      <c r="B9000" s="59" t="s">
        <v>9356</v>
      </c>
      <c r="C9000" s="58" t="s">
        <v>9360</v>
      </c>
    </row>
    <row r="9001" spans="1:3">
      <c r="A9001" s="58"/>
      <c r="B9001" s="59" t="s">
        <v>9356</v>
      </c>
      <c r="C9001" s="58" t="s">
        <v>9361</v>
      </c>
    </row>
    <row r="9002" spans="1:3">
      <c r="A9002" s="58"/>
      <c r="B9002" s="59" t="s">
        <v>9356</v>
      </c>
      <c r="C9002" s="58" t="s">
        <v>41473</v>
      </c>
    </row>
    <row r="9003" spans="1:3">
      <c r="A9003" s="58"/>
      <c r="B9003" s="59" t="s">
        <v>9356</v>
      </c>
      <c r="C9003" s="58" t="s">
        <v>669</v>
      </c>
    </row>
    <row r="9004" spans="1:3">
      <c r="A9004" s="58"/>
      <c r="B9004" s="59" t="s">
        <v>9356</v>
      </c>
      <c r="C9004" s="58" t="s">
        <v>46743</v>
      </c>
    </row>
    <row r="9005" spans="1:3">
      <c r="A9005" s="58"/>
      <c r="B9005" s="59" t="s">
        <v>9356</v>
      </c>
      <c r="C9005" s="58" t="s">
        <v>4925</v>
      </c>
    </row>
    <row r="9006" spans="1:3">
      <c r="A9006" s="58" t="s">
        <v>9362</v>
      </c>
      <c r="B9006" s="59" t="s">
        <v>9362</v>
      </c>
      <c r="C9006" s="58" t="s">
        <v>9363</v>
      </c>
    </row>
    <row r="9007" spans="1:3">
      <c r="A9007" s="58"/>
      <c r="B9007" s="59" t="s">
        <v>9362</v>
      </c>
      <c r="C9007" s="58" t="s">
        <v>655</v>
      </c>
    </row>
    <row r="9008" spans="1:3">
      <c r="A9008" s="58"/>
      <c r="B9008" s="59" t="s">
        <v>9362</v>
      </c>
      <c r="C9008" s="58" t="s">
        <v>9364</v>
      </c>
    </row>
    <row r="9009" spans="1:3">
      <c r="A9009" s="58"/>
      <c r="B9009" s="59" t="s">
        <v>9362</v>
      </c>
      <c r="C9009" s="58" t="s">
        <v>9365</v>
      </c>
    </row>
    <row r="9010" spans="1:3">
      <c r="A9010" s="58"/>
      <c r="B9010" s="59" t="s">
        <v>9362</v>
      </c>
      <c r="C9010" s="58" t="s">
        <v>9366</v>
      </c>
    </row>
    <row r="9011" spans="1:3">
      <c r="A9011" s="58"/>
      <c r="B9011" s="59" t="s">
        <v>9362</v>
      </c>
      <c r="C9011" s="58" t="s">
        <v>669</v>
      </c>
    </row>
    <row r="9012" spans="1:3">
      <c r="A9012" s="58"/>
      <c r="B9012" s="59" t="s">
        <v>9362</v>
      </c>
      <c r="C9012" s="58" t="s">
        <v>9367</v>
      </c>
    </row>
    <row r="9013" spans="1:3">
      <c r="A9013" s="58" t="s">
        <v>40222</v>
      </c>
      <c r="B9013" s="59" t="s">
        <v>40222</v>
      </c>
      <c r="C9013" s="58" t="s">
        <v>41474</v>
      </c>
    </row>
    <row r="9014" spans="1:3">
      <c r="A9014" s="58"/>
      <c r="B9014" s="59" t="s">
        <v>40222</v>
      </c>
      <c r="C9014" s="58" t="s">
        <v>655</v>
      </c>
    </row>
    <row r="9015" spans="1:3">
      <c r="A9015" s="58"/>
      <c r="B9015" s="59" t="s">
        <v>40222</v>
      </c>
      <c r="C9015" s="58" t="s">
        <v>41475</v>
      </c>
    </row>
    <row r="9016" spans="1:3">
      <c r="A9016" s="58"/>
      <c r="B9016" s="59" t="s">
        <v>40222</v>
      </c>
      <c r="C9016" s="58" t="s">
        <v>41476</v>
      </c>
    </row>
    <row r="9017" spans="1:3">
      <c r="A9017" s="58" t="s">
        <v>40243</v>
      </c>
      <c r="B9017" s="59" t="s">
        <v>40243</v>
      </c>
      <c r="C9017" s="61" t="s">
        <v>41477</v>
      </c>
    </row>
    <row r="9018" spans="1:3">
      <c r="A9018" s="58"/>
      <c r="B9018" s="59" t="s">
        <v>40243</v>
      </c>
      <c r="C9018" s="61" t="s">
        <v>655</v>
      </c>
    </row>
    <row r="9019" spans="1:3">
      <c r="A9019" s="58"/>
      <c r="B9019" s="59" t="s">
        <v>40243</v>
      </c>
      <c r="C9019" s="58" t="s">
        <v>41478</v>
      </c>
    </row>
    <row r="9020" spans="1:3">
      <c r="A9020" s="58"/>
      <c r="B9020" s="59" t="s">
        <v>40243</v>
      </c>
      <c r="C9020" s="58" t="s">
        <v>41479</v>
      </c>
    </row>
    <row r="9021" spans="1:3">
      <c r="A9021" s="58"/>
      <c r="B9021" s="59" t="s">
        <v>40243</v>
      </c>
      <c r="C9021" s="58" t="s">
        <v>41480</v>
      </c>
    </row>
    <row r="9022" spans="1:3">
      <c r="A9022" s="58"/>
      <c r="B9022" s="59" t="s">
        <v>40243</v>
      </c>
      <c r="C9022" s="58" t="s">
        <v>41481</v>
      </c>
    </row>
    <row r="9023" spans="1:3" ht="30">
      <c r="A9023" s="58"/>
      <c r="B9023" s="59" t="s">
        <v>40243</v>
      </c>
      <c r="C9023" s="58" t="s">
        <v>41482</v>
      </c>
    </row>
    <row r="9024" spans="1:3">
      <c r="A9024" s="58"/>
      <c r="B9024" s="59" t="s">
        <v>40243</v>
      </c>
      <c r="C9024" s="58" t="s">
        <v>41483</v>
      </c>
    </row>
    <row r="9025" spans="1:3">
      <c r="A9025" s="58"/>
      <c r="B9025" s="59" t="s">
        <v>40243</v>
      </c>
      <c r="C9025" s="58" t="s">
        <v>41484</v>
      </c>
    </row>
    <row r="9026" spans="1:3">
      <c r="A9026" s="58"/>
      <c r="B9026" s="59" t="s">
        <v>40243</v>
      </c>
      <c r="C9026" s="58" t="s">
        <v>41485</v>
      </c>
    </row>
    <row r="9027" spans="1:3">
      <c r="A9027" s="58"/>
      <c r="B9027" s="59" t="s">
        <v>40243</v>
      </c>
      <c r="C9027" s="58" t="s">
        <v>41486</v>
      </c>
    </row>
    <row r="9028" spans="1:3">
      <c r="A9028" s="58"/>
      <c r="B9028" s="59" t="s">
        <v>40243</v>
      </c>
      <c r="C9028" s="58" t="s">
        <v>41487</v>
      </c>
    </row>
    <row r="9029" spans="1:3" ht="30">
      <c r="A9029" s="58"/>
      <c r="B9029" s="59" t="s">
        <v>40243</v>
      </c>
      <c r="C9029" s="58" t="s">
        <v>41488</v>
      </c>
    </row>
    <row r="9030" spans="1:3">
      <c r="A9030" s="58" t="s">
        <v>9368</v>
      </c>
      <c r="B9030" s="59" t="s">
        <v>9368</v>
      </c>
      <c r="C9030" s="58" t="s">
        <v>9369</v>
      </c>
    </row>
    <row r="9031" spans="1:3">
      <c r="A9031" s="58"/>
      <c r="B9031" s="59" t="s">
        <v>9368</v>
      </c>
      <c r="C9031" s="58" t="s">
        <v>655</v>
      </c>
    </row>
    <row r="9032" spans="1:3" ht="30">
      <c r="A9032" s="58"/>
      <c r="B9032" s="59" t="s">
        <v>9368</v>
      </c>
      <c r="C9032" s="58" t="s">
        <v>9370</v>
      </c>
    </row>
    <row r="9033" spans="1:3">
      <c r="A9033" s="58"/>
      <c r="B9033" s="59" t="s">
        <v>9368</v>
      </c>
      <c r="C9033" s="58" t="s">
        <v>9371</v>
      </c>
    </row>
    <row r="9034" spans="1:3">
      <c r="A9034" s="58"/>
      <c r="B9034" s="59" t="s">
        <v>9368</v>
      </c>
      <c r="C9034" s="58" t="s">
        <v>9372</v>
      </c>
    </row>
    <row r="9035" spans="1:3">
      <c r="A9035" s="58"/>
      <c r="B9035" s="59" t="s">
        <v>9368</v>
      </c>
      <c r="C9035" s="58" t="s">
        <v>9373</v>
      </c>
    </row>
    <row r="9036" spans="1:3">
      <c r="A9036" s="58"/>
      <c r="B9036" s="59" t="s">
        <v>9368</v>
      </c>
      <c r="C9036" s="58" t="s">
        <v>41489</v>
      </c>
    </row>
    <row r="9037" spans="1:3">
      <c r="A9037" s="58"/>
      <c r="B9037" s="59" t="s">
        <v>9368</v>
      </c>
      <c r="C9037" s="58" t="s">
        <v>41490</v>
      </c>
    </row>
    <row r="9038" spans="1:3">
      <c r="A9038" s="58"/>
      <c r="B9038" s="59" t="s">
        <v>9368</v>
      </c>
      <c r="C9038" s="58" t="s">
        <v>657</v>
      </c>
    </row>
    <row r="9039" spans="1:3">
      <c r="A9039" s="58"/>
      <c r="B9039" s="59" t="s">
        <v>9368</v>
      </c>
      <c r="C9039" s="58" t="s">
        <v>41491</v>
      </c>
    </row>
    <row r="9040" spans="1:3">
      <c r="A9040" s="58"/>
      <c r="B9040" s="59" t="s">
        <v>9368</v>
      </c>
      <c r="C9040" s="58" t="s">
        <v>41492</v>
      </c>
    </row>
    <row r="9041" spans="1:3">
      <c r="A9041" s="58"/>
      <c r="B9041" s="59" t="s">
        <v>9368</v>
      </c>
      <c r="C9041" s="58" t="s">
        <v>41493</v>
      </c>
    </row>
    <row r="9042" spans="1:3">
      <c r="A9042" s="58"/>
      <c r="B9042" s="59" t="s">
        <v>9368</v>
      </c>
      <c r="C9042" s="61" t="s">
        <v>669</v>
      </c>
    </row>
    <row r="9043" spans="1:3">
      <c r="A9043" s="58"/>
      <c r="B9043" s="59" t="s">
        <v>9368</v>
      </c>
      <c r="C9043" s="58" t="s">
        <v>9374</v>
      </c>
    </row>
    <row r="9044" spans="1:3">
      <c r="A9044" s="58"/>
      <c r="B9044" s="59" t="s">
        <v>9368</v>
      </c>
      <c r="C9044" s="61" t="s">
        <v>9375</v>
      </c>
    </row>
    <row r="9045" spans="1:3">
      <c r="A9045" s="58" t="s">
        <v>9376</v>
      </c>
      <c r="B9045" s="59" t="s">
        <v>9376</v>
      </c>
      <c r="C9045" s="58" t="s">
        <v>9377</v>
      </c>
    </row>
    <row r="9046" spans="1:3">
      <c r="A9046" s="58"/>
      <c r="B9046" s="59" t="s">
        <v>9376</v>
      </c>
      <c r="C9046" s="58" t="s">
        <v>655</v>
      </c>
    </row>
    <row r="9047" spans="1:3">
      <c r="A9047" s="58"/>
      <c r="B9047" s="59" t="s">
        <v>9376</v>
      </c>
      <c r="C9047" s="58" t="s">
        <v>41494</v>
      </c>
    </row>
    <row r="9048" spans="1:3">
      <c r="A9048" s="58"/>
      <c r="B9048" s="59" t="s">
        <v>9376</v>
      </c>
      <c r="C9048" s="58" t="s">
        <v>41495</v>
      </c>
    </row>
    <row r="9049" spans="1:3">
      <c r="A9049" s="58"/>
      <c r="B9049" s="59" t="s">
        <v>9376</v>
      </c>
      <c r="C9049" s="58" t="s">
        <v>669</v>
      </c>
    </row>
    <row r="9050" spans="1:3">
      <c r="A9050" s="58"/>
      <c r="B9050" s="59" t="s">
        <v>9376</v>
      </c>
      <c r="C9050" s="58" t="s">
        <v>9378</v>
      </c>
    </row>
    <row r="9051" spans="1:3">
      <c r="A9051" s="58"/>
      <c r="B9051" s="59" t="s">
        <v>9376</v>
      </c>
      <c r="C9051" s="58" t="s">
        <v>9379</v>
      </c>
    </row>
    <row r="9052" spans="1:3">
      <c r="A9052" s="58" t="s">
        <v>9380</v>
      </c>
      <c r="B9052" s="59" t="s">
        <v>9380</v>
      </c>
      <c r="C9052" s="58" t="s">
        <v>9381</v>
      </c>
    </row>
    <row r="9053" spans="1:3">
      <c r="A9053" s="58"/>
      <c r="B9053" s="59" t="s">
        <v>9380</v>
      </c>
      <c r="C9053" s="58" t="s">
        <v>655</v>
      </c>
    </row>
    <row r="9054" spans="1:3">
      <c r="A9054" s="58"/>
      <c r="B9054" s="59" t="s">
        <v>9380</v>
      </c>
      <c r="C9054" s="58" t="s">
        <v>9382</v>
      </c>
    </row>
    <row r="9055" spans="1:3">
      <c r="A9055" s="58"/>
      <c r="B9055" s="59" t="s">
        <v>9380</v>
      </c>
      <c r="C9055" s="58" t="s">
        <v>9383</v>
      </c>
    </row>
    <row r="9056" spans="1:3">
      <c r="A9056" s="58"/>
      <c r="B9056" s="59" t="s">
        <v>9380</v>
      </c>
      <c r="C9056" s="58" t="s">
        <v>9384</v>
      </c>
    </row>
    <row r="9057" spans="1:3">
      <c r="A9057" s="58"/>
      <c r="B9057" s="59" t="s">
        <v>9380</v>
      </c>
      <c r="C9057" s="58" t="s">
        <v>9385</v>
      </c>
    </row>
    <row r="9058" spans="1:3">
      <c r="A9058" s="58"/>
      <c r="B9058" s="59" t="s">
        <v>9380</v>
      </c>
      <c r="C9058" s="58" t="s">
        <v>9386</v>
      </c>
    </row>
    <row r="9059" spans="1:3">
      <c r="A9059" s="58"/>
      <c r="B9059" s="59" t="s">
        <v>9380</v>
      </c>
      <c r="C9059" s="58" t="s">
        <v>9387</v>
      </c>
    </row>
    <row r="9060" spans="1:3" ht="30">
      <c r="A9060" s="58"/>
      <c r="B9060" s="59" t="s">
        <v>9380</v>
      </c>
      <c r="C9060" s="58" t="s">
        <v>41496</v>
      </c>
    </row>
    <row r="9061" spans="1:3">
      <c r="A9061" s="58"/>
      <c r="B9061" s="59" t="s">
        <v>9380</v>
      </c>
      <c r="C9061" s="58" t="s">
        <v>40292</v>
      </c>
    </row>
    <row r="9062" spans="1:3">
      <c r="A9062" s="58"/>
      <c r="B9062" s="59" t="s">
        <v>9380</v>
      </c>
      <c r="C9062" s="58" t="s">
        <v>40296</v>
      </c>
    </row>
    <row r="9063" spans="1:3" ht="30">
      <c r="A9063" s="58"/>
      <c r="B9063" s="59" t="s">
        <v>9380</v>
      </c>
      <c r="C9063" s="58" t="s">
        <v>41497</v>
      </c>
    </row>
    <row r="9064" spans="1:3">
      <c r="A9064" s="58"/>
      <c r="B9064" s="59" t="s">
        <v>9380</v>
      </c>
      <c r="C9064" s="58" t="s">
        <v>41498</v>
      </c>
    </row>
    <row r="9065" spans="1:3">
      <c r="A9065" s="58"/>
      <c r="B9065" s="59" t="s">
        <v>9380</v>
      </c>
      <c r="C9065" s="58" t="s">
        <v>41499</v>
      </c>
    </row>
    <row r="9066" spans="1:3">
      <c r="A9066" s="58"/>
      <c r="B9066" s="59" t="s">
        <v>9380</v>
      </c>
      <c r="C9066" s="58" t="s">
        <v>41500</v>
      </c>
    </row>
    <row r="9067" spans="1:3">
      <c r="A9067" s="58"/>
      <c r="B9067" s="59" t="s">
        <v>9380</v>
      </c>
      <c r="C9067" s="58" t="s">
        <v>41501</v>
      </c>
    </row>
    <row r="9068" spans="1:3">
      <c r="A9068" s="58"/>
      <c r="B9068" s="59" t="s">
        <v>9380</v>
      </c>
      <c r="C9068" s="58" t="s">
        <v>41502</v>
      </c>
    </row>
    <row r="9069" spans="1:3">
      <c r="A9069" s="58"/>
      <c r="B9069" s="59" t="s">
        <v>9380</v>
      </c>
      <c r="C9069" s="58" t="s">
        <v>41503</v>
      </c>
    </row>
    <row r="9070" spans="1:3">
      <c r="A9070" s="58"/>
      <c r="B9070" s="59" t="s">
        <v>9380</v>
      </c>
      <c r="C9070" s="58" t="s">
        <v>41504</v>
      </c>
    </row>
    <row r="9071" spans="1:3">
      <c r="A9071" s="58"/>
      <c r="B9071" s="59" t="s">
        <v>9380</v>
      </c>
      <c r="C9071" s="58" t="s">
        <v>41505</v>
      </c>
    </row>
    <row r="9072" spans="1:3">
      <c r="A9072" s="58"/>
      <c r="B9072" s="59" t="s">
        <v>9380</v>
      </c>
      <c r="C9072" s="58" t="s">
        <v>41506</v>
      </c>
    </row>
    <row r="9073" spans="1:3">
      <c r="A9073" s="58"/>
      <c r="B9073" s="59" t="s">
        <v>9380</v>
      </c>
      <c r="C9073" s="58" t="s">
        <v>41507</v>
      </c>
    </row>
    <row r="9074" spans="1:3">
      <c r="A9074" s="58"/>
      <c r="B9074" s="59" t="s">
        <v>9380</v>
      </c>
      <c r="C9074" s="58" t="s">
        <v>669</v>
      </c>
    </row>
    <row r="9075" spans="1:3">
      <c r="A9075" s="58"/>
      <c r="B9075" s="59" t="s">
        <v>9380</v>
      </c>
      <c r="C9075" s="58" t="s">
        <v>999</v>
      </c>
    </row>
    <row r="9076" spans="1:3">
      <c r="A9076" s="58"/>
      <c r="B9076" s="59" t="s">
        <v>9380</v>
      </c>
      <c r="C9076" s="58" t="s">
        <v>9388</v>
      </c>
    </row>
    <row r="9077" spans="1:3">
      <c r="A9077" s="58"/>
      <c r="B9077" s="59" t="s">
        <v>9380</v>
      </c>
      <c r="C9077" s="58" t="s">
        <v>9389</v>
      </c>
    </row>
    <row r="9078" spans="1:3">
      <c r="A9078" s="58" t="s">
        <v>40266</v>
      </c>
      <c r="B9078" s="59" t="s">
        <v>40266</v>
      </c>
      <c r="C9078" s="58" t="s">
        <v>46744</v>
      </c>
    </row>
    <row r="9079" spans="1:3">
      <c r="A9079" s="58" t="s">
        <v>46745</v>
      </c>
      <c r="B9079" s="59" t="s">
        <v>46745</v>
      </c>
      <c r="C9079" s="58" t="s">
        <v>46746</v>
      </c>
    </row>
    <row r="9080" spans="1:3" ht="30">
      <c r="A9080" s="58" t="s">
        <v>9390</v>
      </c>
      <c r="B9080" s="59" t="s">
        <v>9390</v>
      </c>
      <c r="C9080" s="58" t="s">
        <v>9391</v>
      </c>
    </row>
    <row r="9081" spans="1:3">
      <c r="A9081" s="58" t="s">
        <v>645</v>
      </c>
      <c r="B9081" s="59" t="s">
        <v>645</v>
      </c>
      <c r="C9081" s="58" t="s">
        <v>9392</v>
      </c>
    </row>
    <row r="9082" spans="1:3">
      <c r="A9082" s="58" t="s">
        <v>9393</v>
      </c>
      <c r="B9082" s="59" t="s">
        <v>9393</v>
      </c>
      <c r="C9082" s="58" t="s">
        <v>9392</v>
      </c>
    </row>
    <row r="9083" spans="1:3">
      <c r="A9083" s="58" t="s">
        <v>9394</v>
      </c>
      <c r="B9083" s="59" t="s">
        <v>9394</v>
      </c>
      <c r="C9083" s="58" t="s">
        <v>9392</v>
      </c>
    </row>
    <row r="9084" spans="1:3">
      <c r="A9084" s="58"/>
      <c r="B9084" s="59" t="s">
        <v>9394</v>
      </c>
      <c r="C9084" s="58" t="s">
        <v>655</v>
      </c>
    </row>
    <row r="9085" spans="1:3" ht="30">
      <c r="A9085" s="58"/>
      <c r="B9085" s="59" t="s">
        <v>9394</v>
      </c>
      <c r="C9085" s="58" t="s">
        <v>9395</v>
      </c>
    </row>
    <row r="9086" spans="1:3" ht="30">
      <c r="A9086" s="58"/>
      <c r="B9086" s="59" t="s">
        <v>9394</v>
      </c>
      <c r="C9086" s="58" t="s">
        <v>9396</v>
      </c>
    </row>
    <row r="9087" spans="1:3">
      <c r="A9087" s="58"/>
      <c r="B9087" s="59" t="s">
        <v>9394</v>
      </c>
      <c r="C9087" s="58" t="s">
        <v>669</v>
      </c>
    </row>
    <row r="9088" spans="1:3" ht="30">
      <c r="A9088" s="58"/>
      <c r="B9088" s="59" t="s">
        <v>9394</v>
      </c>
      <c r="C9088" s="58" t="s">
        <v>9397</v>
      </c>
    </row>
    <row r="9089" spans="1:3">
      <c r="A9089" s="58" t="s">
        <v>646</v>
      </c>
      <c r="B9089" s="59" t="s">
        <v>646</v>
      </c>
      <c r="C9089" s="58" t="s">
        <v>9398</v>
      </c>
    </row>
    <row r="9090" spans="1:3">
      <c r="A9090" s="58"/>
      <c r="B9090" s="59" t="s">
        <v>646</v>
      </c>
      <c r="C9090" s="58" t="s">
        <v>655</v>
      </c>
    </row>
    <row r="9091" spans="1:3">
      <c r="A9091" s="58"/>
      <c r="B9091" s="59" t="s">
        <v>646</v>
      </c>
      <c r="C9091" s="58" t="s">
        <v>9399</v>
      </c>
    </row>
    <row r="9092" spans="1:3">
      <c r="A9092" s="58"/>
      <c r="B9092" s="59" t="s">
        <v>646</v>
      </c>
      <c r="C9092" s="58" t="s">
        <v>9400</v>
      </c>
    </row>
    <row r="9093" spans="1:3">
      <c r="A9093" s="58"/>
      <c r="B9093" s="59" t="s">
        <v>646</v>
      </c>
      <c r="C9093" s="58" t="s">
        <v>9401</v>
      </c>
    </row>
    <row r="9094" spans="1:3">
      <c r="A9094" s="58" t="s">
        <v>9402</v>
      </c>
      <c r="B9094" s="59" t="s">
        <v>9402</v>
      </c>
      <c r="C9094" s="58" t="s">
        <v>9403</v>
      </c>
    </row>
    <row r="9095" spans="1:3">
      <c r="A9095" s="58" t="s">
        <v>9404</v>
      </c>
      <c r="B9095" s="59" t="s">
        <v>9404</v>
      </c>
      <c r="C9095" s="58" t="s">
        <v>9403</v>
      </c>
    </row>
    <row r="9096" spans="1:3">
      <c r="A9096" s="58"/>
      <c r="B9096" s="59" t="s">
        <v>9404</v>
      </c>
      <c r="C9096" s="58" t="s">
        <v>655</v>
      </c>
    </row>
    <row r="9097" spans="1:3">
      <c r="A9097" s="58"/>
      <c r="B9097" s="59" t="s">
        <v>9404</v>
      </c>
      <c r="C9097" s="58" t="s">
        <v>9405</v>
      </c>
    </row>
    <row r="9098" spans="1:3">
      <c r="A9098" s="58"/>
      <c r="B9098" s="59" t="s">
        <v>9404</v>
      </c>
      <c r="C9098" s="58" t="s">
        <v>8908</v>
      </c>
    </row>
    <row r="9099" spans="1:3" ht="30">
      <c r="A9099" s="58"/>
      <c r="B9099" s="59" t="s">
        <v>9404</v>
      </c>
      <c r="C9099" s="58" t="s">
        <v>9406</v>
      </c>
    </row>
    <row r="9100" spans="1:3" ht="45">
      <c r="A9100" s="58"/>
      <c r="B9100" s="59" t="s">
        <v>9404</v>
      </c>
      <c r="C9100" s="58" t="s">
        <v>9407</v>
      </c>
    </row>
    <row r="9101" spans="1:3">
      <c r="A9101" s="58" t="s">
        <v>9408</v>
      </c>
      <c r="B9101" s="59" t="s">
        <v>9408</v>
      </c>
      <c r="C9101" s="58" t="s">
        <v>9409</v>
      </c>
    </row>
    <row r="9102" spans="1:3">
      <c r="A9102" s="58" t="s">
        <v>9410</v>
      </c>
      <c r="B9102" s="59" t="s">
        <v>9410</v>
      </c>
      <c r="C9102" s="58" t="s">
        <v>9409</v>
      </c>
    </row>
    <row r="9103" spans="1:3">
      <c r="A9103" s="58"/>
      <c r="B9103" s="59" t="s">
        <v>9410</v>
      </c>
      <c r="C9103" s="58" t="s">
        <v>655</v>
      </c>
    </row>
    <row r="9104" spans="1:3">
      <c r="A9104" s="58"/>
      <c r="B9104" s="59" t="s">
        <v>9410</v>
      </c>
      <c r="C9104" s="58" t="s">
        <v>9411</v>
      </c>
    </row>
    <row r="9105" spans="1:3">
      <c r="A9105" s="58"/>
      <c r="B9105" s="59" t="s">
        <v>9410</v>
      </c>
      <c r="C9105" s="58" t="s">
        <v>9412</v>
      </c>
    </row>
    <row r="9106" spans="1:3" ht="30">
      <c r="A9106" s="58"/>
      <c r="B9106" s="59" t="s">
        <v>9410</v>
      </c>
      <c r="C9106" s="58" t="s">
        <v>9413</v>
      </c>
    </row>
    <row r="9107" spans="1:3">
      <c r="A9107" s="58" t="s">
        <v>9414</v>
      </c>
      <c r="B9107" s="59" t="s">
        <v>9414</v>
      </c>
      <c r="C9107" s="58" t="s">
        <v>9415</v>
      </c>
    </row>
    <row r="9108" spans="1:3">
      <c r="A9108" s="58" t="s">
        <v>647</v>
      </c>
      <c r="B9108" s="59" t="s">
        <v>647</v>
      </c>
      <c r="C9108" s="58" t="s">
        <v>9416</v>
      </c>
    </row>
    <row r="9109" spans="1:3">
      <c r="A9109" s="58" t="s">
        <v>9417</v>
      </c>
      <c r="B9109" s="59" t="s">
        <v>9417</v>
      </c>
      <c r="C9109" s="58" t="s">
        <v>9416</v>
      </c>
    </row>
    <row r="9110" spans="1:3">
      <c r="A9110" s="58" t="s">
        <v>9418</v>
      </c>
      <c r="B9110" s="59" t="s">
        <v>9418</v>
      </c>
      <c r="C9110" s="58" t="s">
        <v>9416</v>
      </c>
    </row>
    <row r="9111" spans="1:3">
      <c r="A9111" s="58"/>
      <c r="B9111" s="59" t="s">
        <v>9418</v>
      </c>
      <c r="C9111" s="58" t="s">
        <v>655</v>
      </c>
    </row>
    <row r="9112" spans="1:3" ht="45">
      <c r="A9112" s="58"/>
      <c r="B9112" s="59" t="s">
        <v>9418</v>
      </c>
      <c r="C9112" s="58" t="s">
        <v>9419</v>
      </c>
    </row>
    <row r="9113" spans="1:3">
      <c r="A9113" s="58"/>
      <c r="B9113" s="59" t="s">
        <v>9418</v>
      </c>
      <c r="C9113" s="58" t="s">
        <v>657</v>
      </c>
    </row>
    <row r="9114" spans="1:3">
      <c r="A9114" s="58"/>
      <c r="B9114" s="59" t="s">
        <v>9418</v>
      </c>
      <c r="C9114" s="58" t="s">
        <v>9420</v>
      </c>
    </row>
  </sheetData>
  <autoFilter ref="A1:C9114" xr:uid="{00000000-0009-0000-0000-000004000000}"/>
  <customSheetViews>
    <customSheetView guid="{91CCA552-4FF9-4F8A-918F-E90526B3286D}" showAutoFilter="1" state="hidden">
      <pane ySplit="1" topLeftCell="A5000" activePane="bottomLeft" state="frozen"/>
      <selection pane="bottomLeft" activeCell="C5099" sqref="C5099"/>
      <pageMargins left="0.7" right="0.7" top="0.75" bottom="0.75" header="0.3" footer="0.3"/>
      <autoFilter ref="A1:C8508" xr:uid="{439D9D5F-36EA-4C21-8AED-13ED7805D466}"/>
    </customSheetView>
    <customSheetView guid="{AF533CF8-BCBD-4BCE-89DB-18D6C13C2DDE}" showAutoFilter="1" state="hidden">
      <pane ySplit="1" topLeftCell="A5000" activePane="bottomLeft" state="frozen"/>
      <selection pane="bottomLeft" activeCell="C5099" sqref="C5099"/>
      <pageMargins left="0.7" right="0.7" top="0.75" bottom="0.75" header="0.3" footer="0.3"/>
      <autoFilter ref="A1:C8508" xr:uid="{00D6D6B0-FBEA-4AA2-B6EE-AEBC8BBCF279}"/>
    </customSheetView>
    <customSheetView guid="{6D183BEC-C2CD-41F1-9C7E-530180CF74BE}" showAutoFilter="1">
      <pane ySplit="1" topLeftCell="A4354" activePane="bottomLeft" state="frozen"/>
      <selection pane="bottomLeft" activeCell="B4357" sqref="B4357"/>
      <pageMargins left="0.7" right="0.7" top="0.75" bottom="0.75" header="0.3" footer="0.3"/>
      <autoFilter ref="A1:C8508" xr:uid="{DA3FE289-D781-4D75-834C-B537039BA574}"/>
    </customSheetView>
  </customSheetView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5">
    <tabColor rgb="FFFFFF00"/>
  </sheetPr>
  <dimension ref="A1:C24473"/>
  <sheetViews>
    <sheetView zoomScale="91" zoomScaleNormal="91" workbookViewId="0">
      <pane ySplit="1" topLeftCell="A20346" activePane="bottomLeft" state="frozen"/>
      <selection activeCell="E16" sqref="E16"/>
      <selection pane="bottomLeft" activeCell="B20365" sqref="B20365"/>
    </sheetView>
  </sheetViews>
  <sheetFormatPr defaultRowHeight="15"/>
  <cols>
    <col min="1" max="1" width="12.85546875" style="23" customWidth="1"/>
    <col min="2" max="2" width="12.42578125" customWidth="1"/>
    <col min="3" max="3" width="142.42578125" customWidth="1"/>
  </cols>
  <sheetData>
    <row r="1" spans="1:3">
      <c r="A1" s="22" t="s">
        <v>40797</v>
      </c>
      <c r="B1" s="20"/>
      <c r="C1" s="21" t="s">
        <v>9711</v>
      </c>
    </row>
    <row r="2" spans="1:3">
      <c r="A2" s="29" t="s">
        <v>648</v>
      </c>
      <c r="B2" s="29" t="s">
        <v>648</v>
      </c>
      <c r="C2" s="29" t="s">
        <v>9712</v>
      </c>
    </row>
    <row r="3" spans="1:3">
      <c r="A3" s="29" t="s">
        <v>653</v>
      </c>
      <c r="B3" s="29" t="s">
        <v>653</v>
      </c>
      <c r="C3" s="29" t="s">
        <v>9713</v>
      </c>
    </row>
    <row r="4" spans="1:3">
      <c r="A4" s="29" t="s">
        <v>659</v>
      </c>
      <c r="B4" s="29" t="s">
        <v>659</v>
      </c>
      <c r="C4" s="29" t="s">
        <v>9714</v>
      </c>
    </row>
    <row r="5" spans="1:3">
      <c r="A5" s="29" t="s">
        <v>9421</v>
      </c>
      <c r="B5" s="29" t="s">
        <v>9421</v>
      </c>
      <c r="C5" s="29" t="s">
        <v>9715</v>
      </c>
    </row>
    <row r="6" spans="1:3">
      <c r="A6" s="29"/>
      <c r="B6" s="29" t="s">
        <v>9421</v>
      </c>
      <c r="C6" s="29" t="s">
        <v>655</v>
      </c>
    </row>
    <row r="7" spans="1:3" ht="30">
      <c r="A7" s="29"/>
      <c r="B7" s="29" t="s">
        <v>9421</v>
      </c>
      <c r="C7" s="29" t="s">
        <v>9716</v>
      </c>
    </row>
    <row r="8" spans="1:3">
      <c r="A8" s="29" t="s">
        <v>673</v>
      </c>
      <c r="B8" s="29" t="s">
        <v>673</v>
      </c>
      <c r="C8" s="29" t="s">
        <v>9717</v>
      </c>
    </row>
    <row r="9" spans="1:3">
      <c r="A9" s="29" t="s">
        <v>9422</v>
      </c>
      <c r="B9" s="29" t="s">
        <v>9422</v>
      </c>
      <c r="C9" s="29" t="s">
        <v>9718</v>
      </c>
    </row>
    <row r="10" spans="1:3">
      <c r="A10" s="29" t="s">
        <v>9719</v>
      </c>
      <c r="B10" s="29" t="s">
        <v>9719</v>
      </c>
      <c r="C10" s="29" t="s">
        <v>9720</v>
      </c>
    </row>
    <row r="11" spans="1:3">
      <c r="A11" s="29" t="s">
        <v>9721</v>
      </c>
      <c r="B11" s="29" t="s">
        <v>9721</v>
      </c>
      <c r="C11" s="29" t="s">
        <v>9722</v>
      </c>
    </row>
    <row r="12" spans="1:3">
      <c r="A12" s="29" t="s">
        <v>9723</v>
      </c>
      <c r="B12" s="29" t="s">
        <v>9723</v>
      </c>
      <c r="C12" s="29" t="s">
        <v>9724</v>
      </c>
    </row>
    <row r="13" spans="1:3">
      <c r="A13" s="29" t="s">
        <v>9725</v>
      </c>
      <c r="B13" s="29" t="s">
        <v>9725</v>
      </c>
      <c r="C13" s="29" t="s">
        <v>9726</v>
      </c>
    </row>
    <row r="14" spans="1:3">
      <c r="A14" s="29" t="s">
        <v>9727</v>
      </c>
      <c r="B14" s="29" t="s">
        <v>9727</v>
      </c>
      <c r="C14" s="29" t="s">
        <v>9728</v>
      </c>
    </row>
    <row r="15" spans="1:3">
      <c r="A15" s="29" t="s">
        <v>9729</v>
      </c>
      <c r="B15" s="29" t="s">
        <v>9729</v>
      </c>
      <c r="C15" s="29" t="s">
        <v>9730</v>
      </c>
    </row>
    <row r="16" spans="1:3">
      <c r="A16" s="29" t="s">
        <v>9731</v>
      </c>
      <c r="B16" s="29" t="s">
        <v>9731</v>
      </c>
      <c r="C16" s="29" t="s">
        <v>9732</v>
      </c>
    </row>
    <row r="17" spans="1:3">
      <c r="A17" s="29" t="s">
        <v>9423</v>
      </c>
      <c r="B17" s="29" t="s">
        <v>9423</v>
      </c>
      <c r="C17" s="29" t="s">
        <v>9733</v>
      </c>
    </row>
    <row r="18" spans="1:3">
      <c r="A18" s="29" t="s">
        <v>9734</v>
      </c>
      <c r="B18" s="29" t="s">
        <v>9734</v>
      </c>
      <c r="C18" s="29" t="s">
        <v>9735</v>
      </c>
    </row>
    <row r="19" spans="1:3">
      <c r="A19" s="29" t="s">
        <v>9736</v>
      </c>
      <c r="B19" s="29" t="s">
        <v>9736</v>
      </c>
      <c r="C19" s="29" t="s">
        <v>9737</v>
      </c>
    </row>
    <row r="20" spans="1:3">
      <c r="A20" s="29" t="s">
        <v>9738</v>
      </c>
      <c r="B20" s="29" t="s">
        <v>9738</v>
      </c>
      <c r="C20" s="29" t="s">
        <v>9739</v>
      </c>
    </row>
    <row r="21" spans="1:3">
      <c r="A21" s="29" t="s">
        <v>9740</v>
      </c>
      <c r="B21" s="29" t="s">
        <v>9740</v>
      </c>
      <c r="C21" s="29" t="s">
        <v>9741</v>
      </c>
    </row>
    <row r="22" spans="1:3">
      <c r="A22" s="29" t="s">
        <v>9742</v>
      </c>
      <c r="B22" s="29" t="s">
        <v>9742</v>
      </c>
      <c r="C22" s="29" t="s">
        <v>9743</v>
      </c>
    </row>
    <row r="23" spans="1:3">
      <c r="A23" s="29" t="s">
        <v>9744</v>
      </c>
      <c r="B23" s="29" t="s">
        <v>9744</v>
      </c>
      <c r="C23" s="29" t="s">
        <v>9745</v>
      </c>
    </row>
    <row r="24" spans="1:3">
      <c r="A24" s="29" t="s">
        <v>9746</v>
      </c>
      <c r="B24" s="29" t="s">
        <v>9746</v>
      </c>
      <c r="C24" s="29" t="s">
        <v>9747</v>
      </c>
    </row>
    <row r="25" spans="1:3">
      <c r="A25" s="29" t="s">
        <v>9748</v>
      </c>
      <c r="B25" s="29" t="s">
        <v>9748</v>
      </c>
      <c r="C25" s="29" t="s">
        <v>9749</v>
      </c>
    </row>
    <row r="26" spans="1:3">
      <c r="A26" s="29" t="s">
        <v>9750</v>
      </c>
      <c r="B26" s="29" t="s">
        <v>9750</v>
      </c>
      <c r="C26" s="29" t="s">
        <v>9751</v>
      </c>
    </row>
    <row r="27" spans="1:3">
      <c r="A27" s="29" t="s">
        <v>9752</v>
      </c>
      <c r="B27" s="29" t="s">
        <v>9752</v>
      </c>
      <c r="C27" s="29" t="s">
        <v>9753</v>
      </c>
    </row>
    <row r="28" spans="1:3">
      <c r="A28" s="29" t="s">
        <v>9754</v>
      </c>
      <c r="B28" s="29" t="s">
        <v>9754</v>
      </c>
      <c r="C28" s="29" t="s">
        <v>9755</v>
      </c>
    </row>
    <row r="29" spans="1:3">
      <c r="A29" s="29" t="s">
        <v>9429</v>
      </c>
      <c r="B29" s="29" t="s">
        <v>9429</v>
      </c>
      <c r="C29" s="29" t="s">
        <v>9756</v>
      </c>
    </row>
    <row r="30" spans="1:3">
      <c r="A30" s="29" t="s">
        <v>40322</v>
      </c>
      <c r="B30" s="29" t="s">
        <v>40322</v>
      </c>
      <c r="C30" s="29" t="s">
        <v>9756</v>
      </c>
    </row>
    <row r="31" spans="1:3">
      <c r="A31" s="29"/>
      <c r="B31" s="29" t="s">
        <v>40322</v>
      </c>
      <c r="C31" s="29" t="s">
        <v>669</v>
      </c>
    </row>
    <row r="32" spans="1:3">
      <c r="A32" s="29"/>
      <c r="B32" s="29" t="s">
        <v>40322</v>
      </c>
      <c r="C32" s="29" t="s">
        <v>9757</v>
      </c>
    </row>
    <row r="33" spans="1:3">
      <c r="A33" s="29" t="s">
        <v>9758</v>
      </c>
      <c r="B33" s="29" t="s">
        <v>9758</v>
      </c>
      <c r="C33" s="29" t="s">
        <v>9759</v>
      </c>
    </row>
    <row r="34" spans="1:3">
      <c r="A34" s="29" t="s">
        <v>9760</v>
      </c>
      <c r="B34" s="29" t="s">
        <v>9760</v>
      </c>
      <c r="C34" s="29" t="s">
        <v>9761</v>
      </c>
    </row>
    <row r="35" spans="1:3">
      <c r="A35" s="29" t="s">
        <v>9762</v>
      </c>
      <c r="B35" s="29" t="s">
        <v>9762</v>
      </c>
      <c r="C35" s="29" t="s">
        <v>9763</v>
      </c>
    </row>
    <row r="36" spans="1:3">
      <c r="A36" s="29" t="s">
        <v>9764</v>
      </c>
      <c r="B36" s="29" t="s">
        <v>9764</v>
      </c>
      <c r="C36" s="29" t="s">
        <v>9765</v>
      </c>
    </row>
    <row r="37" spans="1:3">
      <c r="A37" s="29" t="s">
        <v>9766</v>
      </c>
      <c r="B37" s="29" t="s">
        <v>9766</v>
      </c>
      <c r="C37" s="29" t="s">
        <v>9767</v>
      </c>
    </row>
    <row r="38" spans="1:3">
      <c r="A38" s="29" t="s">
        <v>9768</v>
      </c>
      <c r="B38" s="29" t="s">
        <v>9768</v>
      </c>
      <c r="C38" s="29" t="s">
        <v>9769</v>
      </c>
    </row>
    <row r="39" spans="1:3">
      <c r="A39" s="29" t="s">
        <v>9770</v>
      </c>
      <c r="B39" s="29" t="s">
        <v>9770</v>
      </c>
      <c r="C39" s="29" t="s">
        <v>9771</v>
      </c>
    </row>
    <row r="40" spans="1:3">
      <c r="A40" s="29" t="s">
        <v>9772</v>
      </c>
      <c r="B40" s="29" t="s">
        <v>9772</v>
      </c>
      <c r="C40" s="29" t="s">
        <v>9773</v>
      </c>
    </row>
    <row r="41" spans="1:3">
      <c r="A41" s="29" t="s">
        <v>9774</v>
      </c>
      <c r="B41" s="29" t="s">
        <v>9774</v>
      </c>
      <c r="C41" s="29" t="s">
        <v>9775</v>
      </c>
    </row>
    <row r="42" spans="1:3">
      <c r="A42" s="29" t="s">
        <v>9776</v>
      </c>
      <c r="B42" s="29" t="s">
        <v>9776</v>
      </c>
      <c r="C42" s="29" t="s">
        <v>9777</v>
      </c>
    </row>
    <row r="43" spans="1:3">
      <c r="A43" s="29" t="s">
        <v>9778</v>
      </c>
      <c r="B43" s="29" t="s">
        <v>9778</v>
      </c>
      <c r="C43" s="29" t="s">
        <v>9779</v>
      </c>
    </row>
    <row r="44" spans="1:3">
      <c r="A44" s="29" t="s">
        <v>9780</v>
      </c>
      <c r="B44" s="29" t="s">
        <v>9780</v>
      </c>
      <c r="C44" s="29" t="s">
        <v>9781</v>
      </c>
    </row>
    <row r="45" spans="1:3">
      <c r="A45" s="29" t="s">
        <v>9782</v>
      </c>
      <c r="B45" s="29" t="s">
        <v>9782</v>
      </c>
      <c r="C45" s="29" t="s">
        <v>9783</v>
      </c>
    </row>
    <row r="46" spans="1:3">
      <c r="A46" s="29" t="s">
        <v>9784</v>
      </c>
      <c r="B46" s="29" t="s">
        <v>9784</v>
      </c>
      <c r="C46" s="29" t="s">
        <v>9785</v>
      </c>
    </row>
    <row r="47" spans="1:3">
      <c r="A47" s="29" t="s">
        <v>9786</v>
      </c>
      <c r="B47" s="29" t="s">
        <v>9786</v>
      </c>
      <c r="C47" s="29" t="s">
        <v>9787</v>
      </c>
    </row>
    <row r="48" spans="1:3">
      <c r="A48" s="29" t="s">
        <v>9788</v>
      </c>
      <c r="B48" s="29" t="s">
        <v>9788</v>
      </c>
      <c r="C48" s="29" t="s">
        <v>9789</v>
      </c>
    </row>
    <row r="49" spans="1:3">
      <c r="A49" s="29" t="s">
        <v>9790</v>
      </c>
      <c r="B49" s="29" t="s">
        <v>9790</v>
      </c>
      <c r="C49" s="29" t="s">
        <v>9791</v>
      </c>
    </row>
    <row r="50" spans="1:3">
      <c r="A50" s="29" t="s">
        <v>9792</v>
      </c>
      <c r="B50" s="29" t="s">
        <v>9792</v>
      </c>
      <c r="C50" s="29" t="s">
        <v>9793</v>
      </c>
    </row>
    <row r="51" spans="1:3">
      <c r="A51" s="29" t="s">
        <v>9794</v>
      </c>
      <c r="B51" s="29" t="s">
        <v>9794</v>
      </c>
      <c r="C51" s="29" t="s">
        <v>9795</v>
      </c>
    </row>
    <row r="52" spans="1:3">
      <c r="A52" s="29" t="s">
        <v>9796</v>
      </c>
      <c r="B52" s="29" t="s">
        <v>9796</v>
      </c>
      <c r="C52" s="29" t="s">
        <v>9797</v>
      </c>
    </row>
    <row r="53" spans="1:3">
      <c r="A53" s="29" t="s">
        <v>9430</v>
      </c>
      <c r="B53" s="29" t="s">
        <v>9430</v>
      </c>
      <c r="C53" s="29" t="s">
        <v>9798</v>
      </c>
    </row>
    <row r="54" spans="1:3">
      <c r="A54" s="29" t="s">
        <v>9431</v>
      </c>
      <c r="B54" s="29" t="s">
        <v>9431</v>
      </c>
      <c r="C54" s="29" t="s">
        <v>9799</v>
      </c>
    </row>
    <row r="55" spans="1:3">
      <c r="A55" s="29" t="s">
        <v>41508</v>
      </c>
      <c r="B55" s="29" t="s">
        <v>41508</v>
      </c>
      <c r="C55" s="29" t="s">
        <v>9801</v>
      </c>
    </row>
    <row r="56" spans="1:3">
      <c r="A56" s="29" t="s">
        <v>9800</v>
      </c>
      <c r="B56" s="29" t="s">
        <v>9800</v>
      </c>
      <c r="C56" s="29" t="s">
        <v>9803</v>
      </c>
    </row>
    <row r="57" spans="1:3">
      <c r="A57" s="29" t="s">
        <v>9802</v>
      </c>
      <c r="B57" s="29" t="s">
        <v>9802</v>
      </c>
      <c r="C57" s="29" t="s">
        <v>41509</v>
      </c>
    </row>
    <row r="58" spans="1:3">
      <c r="A58" s="29" t="s">
        <v>41510</v>
      </c>
      <c r="B58" s="29" t="s">
        <v>41510</v>
      </c>
      <c r="C58" s="29" t="s">
        <v>41511</v>
      </c>
    </row>
    <row r="59" spans="1:3">
      <c r="A59" s="29" t="s">
        <v>9805</v>
      </c>
      <c r="B59" s="29" t="s">
        <v>9805</v>
      </c>
      <c r="C59" s="29" t="s">
        <v>9804</v>
      </c>
    </row>
    <row r="60" spans="1:3">
      <c r="A60" s="29" t="s">
        <v>9807</v>
      </c>
      <c r="B60" s="29" t="s">
        <v>9807</v>
      </c>
      <c r="C60" s="29" t="s">
        <v>41512</v>
      </c>
    </row>
    <row r="61" spans="1:3">
      <c r="A61" s="29" t="s">
        <v>41513</v>
      </c>
      <c r="B61" s="29" t="s">
        <v>41513</v>
      </c>
      <c r="C61" s="29" t="s">
        <v>41514</v>
      </c>
    </row>
    <row r="62" spans="1:3">
      <c r="A62" s="29" t="s">
        <v>41515</v>
      </c>
      <c r="B62" s="29" t="s">
        <v>41515</v>
      </c>
      <c r="C62" s="29" t="s">
        <v>9806</v>
      </c>
    </row>
    <row r="63" spans="1:3">
      <c r="A63" s="29" t="s">
        <v>41516</v>
      </c>
      <c r="B63" s="29" t="s">
        <v>41516</v>
      </c>
      <c r="C63" s="29" t="s">
        <v>9808</v>
      </c>
    </row>
    <row r="64" spans="1:3">
      <c r="A64" s="29" t="s">
        <v>41517</v>
      </c>
      <c r="B64" s="29" t="s">
        <v>41517</v>
      </c>
      <c r="C64" s="29" t="s">
        <v>41518</v>
      </c>
    </row>
    <row r="65" spans="1:3">
      <c r="A65" s="29" t="s">
        <v>41519</v>
      </c>
      <c r="B65" s="29" t="s">
        <v>41519</v>
      </c>
      <c r="C65" s="29" t="s">
        <v>41520</v>
      </c>
    </row>
    <row r="66" spans="1:3">
      <c r="A66" s="29" t="s">
        <v>41521</v>
      </c>
      <c r="B66" s="29" t="s">
        <v>41521</v>
      </c>
      <c r="C66" s="29" t="s">
        <v>9809</v>
      </c>
    </row>
    <row r="67" spans="1:3">
      <c r="A67" s="29" t="s">
        <v>41522</v>
      </c>
      <c r="B67" s="29" t="s">
        <v>41522</v>
      </c>
      <c r="C67" s="29" t="s">
        <v>41523</v>
      </c>
    </row>
    <row r="68" spans="1:3">
      <c r="A68" s="29" t="s">
        <v>41524</v>
      </c>
      <c r="B68" s="29" t="s">
        <v>41524</v>
      </c>
      <c r="C68" s="29" t="s">
        <v>41525</v>
      </c>
    </row>
    <row r="69" spans="1:3">
      <c r="A69" s="29" t="s">
        <v>41526</v>
      </c>
      <c r="B69" s="29" t="s">
        <v>41526</v>
      </c>
      <c r="C69" s="29" t="s">
        <v>9810</v>
      </c>
    </row>
    <row r="70" spans="1:3">
      <c r="A70" s="29" t="s">
        <v>41527</v>
      </c>
      <c r="B70" s="29" t="s">
        <v>41527</v>
      </c>
      <c r="C70" s="29" t="s">
        <v>41528</v>
      </c>
    </row>
    <row r="71" spans="1:3">
      <c r="A71" s="29" t="s">
        <v>41529</v>
      </c>
      <c r="B71" s="29" t="s">
        <v>41529</v>
      </c>
      <c r="C71" s="29" t="s">
        <v>41530</v>
      </c>
    </row>
    <row r="72" spans="1:3">
      <c r="A72" s="29" t="s">
        <v>9432</v>
      </c>
      <c r="B72" s="29" t="s">
        <v>9432</v>
      </c>
      <c r="C72" s="29" t="s">
        <v>9811</v>
      </c>
    </row>
    <row r="73" spans="1:3">
      <c r="A73" s="29" t="s">
        <v>9812</v>
      </c>
      <c r="B73" s="29" t="s">
        <v>9812</v>
      </c>
      <c r="C73" s="29" t="s">
        <v>9813</v>
      </c>
    </row>
    <row r="74" spans="1:3">
      <c r="A74" s="29" t="s">
        <v>9814</v>
      </c>
      <c r="B74" s="29" t="s">
        <v>9814</v>
      </c>
      <c r="C74" s="29" t="s">
        <v>9815</v>
      </c>
    </row>
    <row r="75" spans="1:3">
      <c r="A75" s="29" t="s">
        <v>9816</v>
      </c>
      <c r="B75" s="29" t="s">
        <v>9816</v>
      </c>
      <c r="C75" s="29" t="s">
        <v>9817</v>
      </c>
    </row>
    <row r="76" spans="1:3">
      <c r="A76" s="29" t="s">
        <v>41531</v>
      </c>
      <c r="B76" s="29" t="s">
        <v>41531</v>
      </c>
      <c r="C76" s="29" t="s">
        <v>41532</v>
      </c>
    </row>
    <row r="77" spans="1:3">
      <c r="A77" s="29" t="s">
        <v>41533</v>
      </c>
      <c r="B77" s="29" t="s">
        <v>41533</v>
      </c>
      <c r="C77" s="29" t="s">
        <v>41534</v>
      </c>
    </row>
    <row r="78" spans="1:3">
      <c r="A78" s="29" t="s">
        <v>9818</v>
      </c>
      <c r="B78" s="29" t="s">
        <v>9818</v>
      </c>
      <c r="C78" s="29" t="s">
        <v>9819</v>
      </c>
    </row>
    <row r="79" spans="1:3">
      <c r="A79" s="29" t="s">
        <v>9820</v>
      </c>
      <c r="B79" s="29" t="s">
        <v>9820</v>
      </c>
      <c r="C79" s="29" t="s">
        <v>9821</v>
      </c>
    </row>
    <row r="80" spans="1:3">
      <c r="A80" s="29" t="s">
        <v>9822</v>
      </c>
      <c r="B80" s="29" t="s">
        <v>9822</v>
      </c>
      <c r="C80" s="29" t="s">
        <v>9823</v>
      </c>
    </row>
    <row r="81" spans="1:3">
      <c r="A81" s="29" t="s">
        <v>9824</v>
      </c>
      <c r="B81" s="29" t="s">
        <v>9824</v>
      </c>
      <c r="C81" s="29" t="s">
        <v>9825</v>
      </c>
    </row>
    <row r="82" spans="1:3">
      <c r="A82" s="29" t="s">
        <v>9433</v>
      </c>
      <c r="B82" s="29" t="s">
        <v>9433</v>
      </c>
      <c r="C82" s="29" t="s">
        <v>9826</v>
      </c>
    </row>
    <row r="83" spans="1:3">
      <c r="A83" s="29" t="s">
        <v>9827</v>
      </c>
      <c r="B83" s="29" t="s">
        <v>9827</v>
      </c>
      <c r="C83" s="29" t="s">
        <v>9828</v>
      </c>
    </row>
    <row r="84" spans="1:3">
      <c r="A84" s="29" t="s">
        <v>9829</v>
      </c>
      <c r="B84" s="29" t="s">
        <v>9829</v>
      </c>
      <c r="C84" s="29" t="s">
        <v>9830</v>
      </c>
    </row>
    <row r="85" spans="1:3">
      <c r="A85" s="29" t="s">
        <v>9831</v>
      </c>
      <c r="B85" s="29" t="s">
        <v>9831</v>
      </c>
      <c r="C85" s="29" t="s">
        <v>9832</v>
      </c>
    </row>
    <row r="86" spans="1:3">
      <c r="A86" s="29" t="s">
        <v>40323</v>
      </c>
      <c r="B86" s="29" t="s">
        <v>40323</v>
      </c>
      <c r="C86" s="29" t="s">
        <v>9833</v>
      </c>
    </row>
    <row r="87" spans="1:3">
      <c r="A87" s="29" t="s">
        <v>40324</v>
      </c>
      <c r="B87" s="29" t="s">
        <v>40324</v>
      </c>
      <c r="C87" s="29" t="s">
        <v>9834</v>
      </c>
    </row>
    <row r="88" spans="1:3">
      <c r="A88" s="29" t="s">
        <v>41535</v>
      </c>
      <c r="B88" s="29" t="s">
        <v>41535</v>
      </c>
      <c r="C88" s="29" t="s">
        <v>9835</v>
      </c>
    </row>
    <row r="89" spans="1:3">
      <c r="A89" s="29" t="s">
        <v>41536</v>
      </c>
      <c r="B89" s="29" t="s">
        <v>41536</v>
      </c>
      <c r="C89" s="29" t="s">
        <v>9836</v>
      </c>
    </row>
    <row r="90" spans="1:3">
      <c r="A90" s="29" t="s">
        <v>41537</v>
      </c>
      <c r="B90" s="29" t="s">
        <v>41537</v>
      </c>
      <c r="C90" s="29" t="s">
        <v>41538</v>
      </c>
    </row>
    <row r="91" spans="1:3">
      <c r="A91" s="29" t="s">
        <v>41539</v>
      </c>
      <c r="B91" s="29" t="s">
        <v>41539</v>
      </c>
      <c r="C91" s="29" t="s">
        <v>41540</v>
      </c>
    </row>
    <row r="92" spans="1:3">
      <c r="A92" s="29" t="s">
        <v>41541</v>
      </c>
      <c r="B92" s="29" t="s">
        <v>41541</v>
      </c>
      <c r="C92" s="29" t="s">
        <v>41542</v>
      </c>
    </row>
    <row r="93" spans="1:3">
      <c r="A93" s="29" t="s">
        <v>41543</v>
      </c>
      <c r="B93" s="29" t="s">
        <v>41543</v>
      </c>
      <c r="C93" s="29" t="s">
        <v>41544</v>
      </c>
    </row>
    <row r="94" spans="1:3">
      <c r="A94" s="29" t="s">
        <v>41545</v>
      </c>
      <c r="B94" s="29" t="s">
        <v>41545</v>
      </c>
      <c r="C94" s="29" t="s">
        <v>41546</v>
      </c>
    </row>
    <row r="95" spans="1:3">
      <c r="A95" s="29" t="s">
        <v>41547</v>
      </c>
      <c r="B95" s="29" t="s">
        <v>41547</v>
      </c>
      <c r="C95" s="29" t="s">
        <v>41548</v>
      </c>
    </row>
    <row r="96" spans="1:3">
      <c r="A96" s="29" t="s">
        <v>41549</v>
      </c>
      <c r="B96" s="29" t="s">
        <v>41549</v>
      </c>
      <c r="C96" s="29" t="s">
        <v>41550</v>
      </c>
    </row>
    <row r="97" spans="1:3">
      <c r="A97" s="29" t="s">
        <v>41551</v>
      </c>
      <c r="B97" s="29" t="s">
        <v>41551</v>
      </c>
      <c r="C97" s="29" t="s">
        <v>41552</v>
      </c>
    </row>
    <row r="98" spans="1:3">
      <c r="A98" s="29" t="s">
        <v>41553</v>
      </c>
      <c r="B98" s="29" t="s">
        <v>41553</v>
      </c>
      <c r="C98" s="29" t="s">
        <v>9837</v>
      </c>
    </row>
    <row r="99" spans="1:3">
      <c r="A99" s="29" t="s">
        <v>40325</v>
      </c>
      <c r="B99" s="29" t="s">
        <v>40325</v>
      </c>
      <c r="C99" s="29" t="s">
        <v>9838</v>
      </c>
    </row>
    <row r="100" spans="1:3">
      <c r="A100" s="29" t="s">
        <v>9839</v>
      </c>
      <c r="B100" s="29" t="s">
        <v>9839</v>
      </c>
      <c r="C100" s="29" t="s">
        <v>9840</v>
      </c>
    </row>
    <row r="101" spans="1:3">
      <c r="A101" s="29" t="s">
        <v>9841</v>
      </c>
      <c r="B101" s="29" t="s">
        <v>9841</v>
      </c>
      <c r="C101" s="29" t="s">
        <v>9842</v>
      </c>
    </row>
    <row r="102" spans="1:3">
      <c r="A102" s="29" t="s">
        <v>9843</v>
      </c>
      <c r="B102" s="29" t="s">
        <v>9843</v>
      </c>
      <c r="C102" s="29" t="s">
        <v>9844</v>
      </c>
    </row>
    <row r="103" spans="1:3">
      <c r="A103" s="29" t="s">
        <v>40326</v>
      </c>
      <c r="B103" s="29" t="s">
        <v>40326</v>
      </c>
      <c r="C103" s="29" t="s">
        <v>9845</v>
      </c>
    </row>
    <row r="104" spans="1:3">
      <c r="A104" s="29" t="s">
        <v>9846</v>
      </c>
      <c r="B104" s="29" t="s">
        <v>9846</v>
      </c>
      <c r="C104" s="29" t="s">
        <v>9847</v>
      </c>
    </row>
    <row r="105" spans="1:3">
      <c r="A105" s="29" t="s">
        <v>9848</v>
      </c>
      <c r="B105" s="29" t="s">
        <v>9848</v>
      </c>
      <c r="C105" s="29" t="s">
        <v>9849</v>
      </c>
    </row>
    <row r="106" spans="1:3">
      <c r="A106" s="29" t="s">
        <v>9850</v>
      </c>
      <c r="B106" s="29" t="s">
        <v>9850</v>
      </c>
      <c r="C106" s="29" t="s">
        <v>9851</v>
      </c>
    </row>
    <row r="107" spans="1:3">
      <c r="A107" s="29" t="s">
        <v>9852</v>
      </c>
      <c r="B107" s="29" t="s">
        <v>9852</v>
      </c>
      <c r="C107" s="29" t="s">
        <v>9853</v>
      </c>
    </row>
    <row r="108" spans="1:3">
      <c r="A108" s="29" t="s">
        <v>9854</v>
      </c>
      <c r="B108" s="29" t="s">
        <v>9854</v>
      </c>
      <c r="C108" s="29" t="s">
        <v>9855</v>
      </c>
    </row>
    <row r="109" spans="1:3">
      <c r="A109" s="29" t="s">
        <v>9856</v>
      </c>
      <c r="B109" s="29" t="s">
        <v>9856</v>
      </c>
      <c r="C109" s="29" t="s">
        <v>9857</v>
      </c>
    </row>
    <row r="110" spans="1:3">
      <c r="A110" s="29" t="s">
        <v>9858</v>
      </c>
      <c r="B110" s="29" t="s">
        <v>9858</v>
      </c>
      <c r="C110" s="29" t="s">
        <v>9859</v>
      </c>
    </row>
    <row r="111" spans="1:3">
      <c r="A111" s="29" t="s">
        <v>9860</v>
      </c>
      <c r="B111" s="29" t="s">
        <v>9860</v>
      </c>
      <c r="C111" s="29" t="s">
        <v>9861</v>
      </c>
    </row>
    <row r="112" spans="1:3">
      <c r="A112" s="29" t="s">
        <v>9862</v>
      </c>
      <c r="B112" s="29" t="s">
        <v>9862</v>
      </c>
      <c r="C112" s="29" t="s">
        <v>9863</v>
      </c>
    </row>
    <row r="113" spans="1:3">
      <c r="A113" s="29" t="s">
        <v>9864</v>
      </c>
      <c r="B113" s="29" t="s">
        <v>9864</v>
      </c>
      <c r="C113" s="29" t="s">
        <v>9865</v>
      </c>
    </row>
    <row r="114" spans="1:3">
      <c r="A114" s="29" t="s">
        <v>9866</v>
      </c>
      <c r="B114" s="29" t="s">
        <v>9866</v>
      </c>
      <c r="C114" s="29" t="s">
        <v>9867</v>
      </c>
    </row>
    <row r="115" spans="1:3">
      <c r="A115" s="29" t="s">
        <v>9868</v>
      </c>
      <c r="B115" s="29" t="s">
        <v>9868</v>
      </c>
      <c r="C115" s="29" t="s">
        <v>9869</v>
      </c>
    </row>
    <row r="116" spans="1:3">
      <c r="A116" s="29" t="s">
        <v>9870</v>
      </c>
      <c r="B116" s="29" t="s">
        <v>9870</v>
      </c>
      <c r="C116" s="29" t="s">
        <v>9871</v>
      </c>
    </row>
    <row r="117" spans="1:3">
      <c r="A117" s="29" t="s">
        <v>9872</v>
      </c>
      <c r="B117" s="29" t="s">
        <v>9872</v>
      </c>
      <c r="C117" s="29" t="s">
        <v>9873</v>
      </c>
    </row>
    <row r="118" spans="1:3">
      <c r="A118" s="29" t="s">
        <v>9874</v>
      </c>
      <c r="B118" s="29" t="s">
        <v>9874</v>
      </c>
      <c r="C118" s="29" t="s">
        <v>9875</v>
      </c>
    </row>
    <row r="119" spans="1:3">
      <c r="A119" s="29" t="s">
        <v>9876</v>
      </c>
      <c r="B119" s="29" t="s">
        <v>9876</v>
      </c>
      <c r="C119" s="29" t="s">
        <v>9877</v>
      </c>
    </row>
    <row r="120" spans="1:3">
      <c r="A120" s="29" t="s">
        <v>9878</v>
      </c>
      <c r="B120" s="29" t="s">
        <v>9878</v>
      </c>
      <c r="C120" s="29" t="s">
        <v>9879</v>
      </c>
    </row>
    <row r="121" spans="1:3">
      <c r="A121" s="29" t="s">
        <v>9880</v>
      </c>
      <c r="B121" s="29" t="s">
        <v>9880</v>
      </c>
      <c r="C121" s="29" t="s">
        <v>9881</v>
      </c>
    </row>
    <row r="122" spans="1:3">
      <c r="A122" s="29" t="s">
        <v>9882</v>
      </c>
      <c r="B122" s="29" t="s">
        <v>9882</v>
      </c>
      <c r="C122" s="29" t="s">
        <v>9883</v>
      </c>
    </row>
    <row r="123" spans="1:3">
      <c r="A123" s="29" t="s">
        <v>9884</v>
      </c>
      <c r="B123" s="29" t="s">
        <v>9884</v>
      </c>
      <c r="C123" s="29" t="s">
        <v>9885</v>
      </c>
    </row>
    <row r="124" spans="1:3">
      <c r="A124" s="29" t="s">
        <v>40327</v>
      </c>
      <c r="B124" s="29" t="s">
        <v>40327</v>
      </c>
      <c r="C124" s="29" t="s">
        <v>9886</v>
      </c>
    </row>
    <row r="125" spans="1:3">
      <c r="A125" s="29" t="s">
        <v>40328</v>
      </c>
      <c r="B125" s="29" t="s">
        <v>40328</v>
      </c>
      <c r="C125" s="29" t="s">
        <v>9886</v>
      </c>
    </row>
    <row r="126" spans="1:3">
      <c r="A126" s="29" t="s">
        <v>9887</v>
      </c>
      <c r="B126" s="29" t="s">
        <v>9887</v>
      </c>
      <c r="C126" s="29" t="s">
        <v>9886</v>
      </c>
    </row>
    <row r="127" spans="1:3">
      <c r="A127" s="29" t="s">
        <v>40329</v>
      </c>
      <c r="B127" s="29" t="s">
        <v>40329</v>
      </c>
      <c r="C127" s="29" t="s">
        <v>9888</v>
      </c>
    </row>
    <row r="128" spans="1:3">
      <c r="A128" s="29" t="s">
        <v>40330</v>
      </c>
      <c r="B128" s="29" t="s">
        <v>40330</v>
      </c>
      <c r="C128" s="29" t="s">
        <v>9889</v>
      </c>
    </row>
    <row r="129" spans="1:3">
      <c r="A129" s="29" t="s">
        <v>9890</v>
      </c>
      <c r="B129" s="29" t="s">
        <v>9890</v>
      </c>
      <c r="C129" s="29" t="s">
        <v>9889</v>
      </c>
    </row>
    <row r="130" spans="1:3">
      <c r="A130" s="29" t="s">
        <v>40331</v>
      </c>
      <c r="B130" s="29" t="s">
        <v>40331</v>
      </c>
      <c r="C130" s="29" t="s">
        <v>9891</v>
      </c>
    </row>
    <row r="131" spans="1:3">
      <c r="A131" s="29" t="s">
        <v>9892</v>
      </c>
      <c r="B131" s="29" t="s">
        <v>9892</v>
      </c>
      <c r="C131" s="29" t="s">
        <v>9891</v>
      </c>
    </row>
    <row r="132" spans="1:3">
      <c r="A132" s="29" t="s">
        <v>40332</v>
      </c>
      <c r="B132" s="29" t="s">
        <v>40332</v>
      </c>
      <c r="C132" s="29" t="s">
        <v>9893</v>
      </c>
    </row>
    <row r="133" spans="1:3">
      <c r="A133" s="29" t="s">
        <v>9894</v>
      </c>
      <c r="B133" s="29" t="s">
        <v>9894</v>
      </c>
      <c r="C133" s="29" t="s">
        <v>9893</v>
      </c>
    </row>
    <row r="134" spans="1:3">
      <c r="A134" s="29" t="s">
        <v>40333</v>
      </c>
      <c r="B134" s="29" t="s">
        <v>40333</v>
      </c>
      <c r="C134" s="29" t="s">
        <v>9895</v>
      </c>
    </row>
    <row r="135" spans="1:3">
      <c r="A135" s="29" t="s">
        <v>40334</v>
      </c>
      <c r="B135" s="29" t="s">
        <v>40334</v>
      </c>
      <c r="C135" s="29" t="s">
        <v>9896</v>
      </c>
    </row>
    <row r="136" spans="1:3">
      <c r="A136" s="29" t="s">
        <v>9897</v>
      </c>
      <c r="B136" s="29" t="s">
        <v>9897</v>
      </c>
      <c r="C136" s="29" t="s">
        <v>9898</v>
      </c>
    </row>
    <row r="137" spans="1:3">
      <c r="A137" s="29" t="s">
        <v>9899</v>
      </c>
      <c r="B137" s="29" t="s">
        <v>9899</v>
      </c>
      <c r="C137" s="29" t="s">
        <v>9900</v>
      </c>
    </row>
    <row r="138" spans="1:3">
      <c r="A138" s="29" t="s">
        <v>40335</v>
      </c>
      <c r="B138" s="29" t="s">
        <v>40335</v>
      </c>
      <c r="C138" s="29" t="s">
        <v>9901</v>
      </c>
    </row>
    <row r="139" spans="1:3">
      <c r="A139" s="29" t="s">
        <v>9902</v>
      </c>
      <c r="B139" s="29" t="s">
        <v>9902</v>
      </c>
      <c r="C139" s="29" t="s">
        <v>9903</v>
      </c>
    </row>
    <row r="140" spans="1:3">
      <c r="A140" s="29" t="s">
        <v>9904</v>
      </c>
      <c r="B140" s="29" t="s">
        <v>9904</v>
      </c>
      <c r="C140" s="29" t="s">
        <v>9905</v>
      </c>
    </row>
    <row r="141" spans="1:3">
      <c r="A141" s="29" t="s">
        <v>40336</v>
      </c>
      <c r="B141" s="29" t="s">
        <v>40336</v>
      </c>
      <c r="C141" s="29" t="s">
        <v>9906</v>
      </c>
    </row>
    <row r="142" spans="1:3">
      <c r="A142" s="29" t="s">
        <v>9907</v>
      </c>
      <c r="B142" s="29" t="s">
        <v>9907</v>
      </c>
      <c r="C142" s="29" t="s">
        <v>9908</v>
      </c>
    </row>
    <row r="143" spans="1:3">
      <c r="A143" s="29" t="s">
        <v>9909</v>
      </c>
      <c r="B143" s="29" t="s">
        <v>9909</v>
      </c>
      <c r="C143" s="29" t="s">
        <v>9910</v>
      </c>
    </row>
    <row r="144" spans="1:3">
      <c r="A144" s="29" t="s">
        <v>40337</v>
      </c>
      <c r="B144" s="29" t="s">
        <v>40337</v>
      </c>
      <c r="C144" s="29" t="s">
        <v>9911</v>
      </c>
    </row>
    <row r="145" spans="1:3">
      <c r="A145" s="29" t="s">
        <v>9912</v>
      </c>
      <c r="B145" s="29" t="s">
        <v>9912</v>
      </c>
      <c r="C145" s="29" t="s">
        <v>9913</v>
      </c>
    </row>
    <row r="146" spans="1:3">
      <c r="A146" s="29" t="s">
        <v>9914</v>
      </c>
      <c r="B146" s="29" t="s">
        <v>9914</v>
      </c>
      <c r="C146" s="29" t="s">
        <v>9915</v>
      </c>
    </row>
    <row r="147" spans="1:3">
      <c r="A147" s="29" t="s">
        <v>40338</v>
      </c>
      <c r="B147" s="29" t="s">
        <v>40338</v>
      </c>
      <c r="C147" s="29" t="s">
        <v>9916</v>
      </c>
    </row>
    <row r="148" spans="1:3">
      <c r="A148" s="29" t="s">
        <v>9917</v>
      </c>
      <c r="B148" s="29" t="s">
        <v>9917</v>
      </c>
      <c r="C148" s="29" t="s">
        <v>9918</v>
      </c>
    </row>
    <row r="149" spans="1:3">
      <c r="A149" s="29" t="s">
        <v>9919</v>
      </c>
      <c r="B149" s="29" t="s">
        <v>9919</v>
      </c>
      <c r="C149" s="29" t="s">
        <v>9920</v>
      </c>
    </row>
    <row r="150" spans="1:3">
      <c r="A150" s="29" t="s">
        <v>40339</v>
      </c>
      <c r="B150" s="29" t="s">
        <v>40339</v>
      </c>
      <c r="C150" s="29" t="s">
        <v>9921</v>
      </c>
    </row>
    <row r="151" spans="1:3">
      <c r="A151" s="29" t="s">
        <v>9922</v>
      </c>
      <c r="B151" s="29" t="s">
        <v>9922</v>
      </c>
      <c r="C151" s="29" t="s">
        <v>9923</v>
      </c>
    </row>
    <row r="152" spans="1:3">
      <c r="A152" s="29" t="s">
        <v>9924</v>
      </c>
      <c r="B152" s="29" t="s">
        <v>9924</v>
      </c>
      <c r="C152" s="29" t="s">
        <v>9925</v>
      </c>
    </row>
    <row r="153" spans="1:3">
      <c r="A153" s="29" t="s">
        <v>9926</v>
      </c>
      <c r="B153" s="29" t="s">
        <v>9926</v>
      </c>
      <c r="C153" s="29" t="s">
        <v>9927</v>
      </c>
    </row>
    <row r="154" spans="1:3">
      <c r="A154" s="29" t="s">
        <v>9928</v>
      </c>
      <c r="B154" s="29" t="s">
        <v>9928</v>
      </c>
      <c r="C154" s="29" t="s">
        <v>9929</v>
      </c>
    </row>
    <row r="155" spans="1:3">
      <c r="A155" s="29" t="s">
        <v>9930</v>
      </c>
      <c r="B155" s="29" t="s">
        <v>9930</v>
      </c>
      <c r="C155" s="29" t="s">
        <v>9931</v>
      </c>
    </row>
    <row r="156" spans="1:3">
      <c r="A156" s="29" t="s">
        <v>9932</v>
      </c>
      <c r="B156" s="29" t="s">
        <v>9932</v>
      </c>
      <c r="C156" s="29" t="s">
        <v>9933</v>
      </c>
    </row>
    <row r="157" spans="1:3">
      <c r="A157" s="29" t="s">
        <v>9934</v>
      </c>
      <c r="B157" s="29" t="s">
        <v>9934</v>
      </c>
      <c r="C157" s="29" t="s">
        <v>9935</v>
      </c>
    </row>
    <row r="158" spans="1:3">
      <c r="A158" s="29" t="s">
        <v>9936</v>
      </c>
      <c r="B158" s="29" t="s">
        <v>9936</v>
      </c>
      <c r="C158" s="29" t="s">
        <v>9937</v>
      </c>
    </row>
    <row r="159" spans="1:3">
      <c r="A159" s="29" t="s">
        <v>9938</v>
      </c>
      <c r="B159" s="29" t="s">
        <v>9938</v>
      </c>
      <c r="C159" s="29" t="s">
        <v>9939</v>
      </c>
    </row>
    <row r="160" spans="1:3">
      <c r="A160" s="29" t="s">
        <v>9940</v>
      </c>
      <c r="B160" s="29" t="s">
        <v>9940</v>
      </c>
      <c r="C160" s="29" t="s">
        <v>9941</v>
      </c>
    </row>
    <row r="161" spans="1:3">
      <c r="A161" s="29" t="s">
        <v>40340</v>
      </c>
      <c r="B161" s="29" t="s">
        <v>40340</v>
      </c>
      <c r="C161" s="29" t="s">
        <v>9942</v>
      </c>
    </row>
    <row r="162" spans="1:3">
      <c r="A162" s="29" t="s">
        <v>40341</v>
      </c>
      <c r="B162" s="29" t="s">
        <v>40341</v>
      </c>
      <c r="C162" s="29" t="s">
        <v>9943</v>
      </c>
    </row>
    <row r="163" spans="1:3">
      <c r="A163" s="29" t="s">
        <v>9944</v>
      </c>
      <c r="B163" s="29" t="s">
        <v>9944</v>
      </c>
      <c r="C163" s="29" t="s">
        <v>9945</v>
      </c>
    </row>
    <row r="164" spans="1:3">
      <c r="A164" s="29" t="s">
        <v>9946</v>
      </c>
      <c r="B164" s="29" t="s">
        <v>9946</v>
      </c>
      <c r="C164" s="29" t="s">
        <v>9947</v>
      </c>
    </row>
    <row r="165" spans="1:3">
      <c r="A165" s="29" t="s">
        <v>40342</v>
      </c>
      <c r="B165" s="29" t="s">
        <v>40342</v>
      </c>
      <c r="C165" s="29" t="s">
        <v>9948</v>
      </c>
    </row>
    <row r="166" spans="1:3">
      <c r="A166" s="29" t="s">
        <v>9949</v>
      </c>
      <c r="B166" s="29" t="s">
        <v>9949</v>
      </c>
      <c r="C166" s="29" t="s">
        <v>9948</v>
      </c>
    </row>
    <row r="167" spans="1:3">
      <c r="A167" s="29" t="s">
        <v>40343</v>
      </c>
      <c r="B167" s="29" t="s">
        <v>40343</v>
      </c>
      <c r="C167" s="29" t="s">
        <v>9950</v>
      </c>
    </row>
    <row r="168" spans="1:3">
      <c r="A168" s="29" t="s">
        <v>9951</v>
      </c>
      <c r="B168" s="29" t="s">
        <v>9951</v>
      </c>
      <c r="C168" s="29" t="s">
        <v>9950</v>
      </c>
    </row>
    <row r="169" spans="1:3">
      <c r="A169" s="29" t="s">
        <v>40344</v>
      </c>
      <c r="B169" s="29" t="s">
        <v>40344</v>
      </c>
      <c r="C169" s="29" t="s">
        <v>9952</v>
      </c>
    </row>
    <row r="170" spans="1:3">
      <c r="A170" s="29" t="s">
        <v>9953</v>
      </c>
      <c r="B170" s="29" t="s">
        <v>9953</v>
      </c>
      <c r="C170" s="29" t="s">
        <v>9952</v>
      </c>
    </row>
    <row r="171" spans="1:3">
      <c r="A171" s="29" t="s">
        <v>40345</v>
      </c>
      <c r="B171" s="29" t="s">
        <v>40345</v>
      </c>
      <c r="C171" s="29" t="s">
        <v>9954</v>
      </c>
    </row>
    <row r="172" spans="1:3">
      <c r="A172" s="29" t="s">
        <v>40346</v>
      </c>
      <c r="B172" s="29" t="s">
        <v>40346</v>
      </c>
      <c r="C172" s="29" t="s">
        <v>9955</v>
      </c>
    </row>
    <row r="173" spans="1:3">
      <c r="A173" s="29" t="s">
        <v>9956</v>
      </c>
      <c r="B173" s="29" t="s">
        <v>9956</v>
      </c>
      <c r="C173" s="29" t="s">
        <v>9957</v>
      </c>
    </row>
    <row r="174" spans="1:3">
      <c r="A174" s="29" t="s">
        <v>9958</v>
      </c>
      <c r="B174" s="29" t="s">
        <v>9958</v>
      </c>
      <c r="C174" s="29" t="s">
        <v>9959</v>
      </c>
    </row>
    <row r="175" spans="1:3">
      <c r="A175" s="29" t="s">
        <v>9960</v>
      </c>
      <c r="B175" s="29" t="s">
        <v>9960</v>
      </c>
      <c r="C175" s="29" t="s">
        <v>9961</v>
      </c>
    </row>
    <row r="176" spans="1:3">
      <c r="A176" s="29" t="s">
        <v>9962</v>
      </c>
      <c r="B176" s="29" t="s">
        <v>9962</v>
      </c>
      <c r="C176" s="29" t="s">
        <v>9963</v>
      </c>
    </row>
    <row r="177" spans="1:3">
      <c r="A177" s="29" t="s">
        <v>40347</v>
      </c>
      <c r="B177" s="29" t="s">
        <v>40347</v>
      </c>
      <c r="C177" s="29" t="s">
        <v>9964</v>
      </c>
    </row>
    <row r="178" spans="1:3">
      <c r="A178" s="29" t="s">
        <v>9965</v>
      </c>
      <c r="B178" s="29" t="s">
        <v>9965</v>
      </c>
      <c r="C178" s="29" t="s">
        <v>9966</v>
      </c>
    </row>
    <row r="179" spans="1:3">
      <c r="A179" s="29" t="s">
        <v>9967</v>
      </c>
      <c r="B179" s="29" t="s">
        <v>9967</v>
      </c>
      <c r="C179" s="29" t="s">
        <v>9968</v>
      </c>
    </row>
    <row r="180" spans="1:3">
      <c r="A180" s="29" t="s">
        <v>40348</v>
      </c>
      <c r="B180" s="29" t="s">
        <v>40348</v>
      </c>
      <c r="C180" s="29" t="s">
        <v>9969</v>
      </c>
    </row>
    <row r="181" spans="1:3">
      <c r="A181" s="29" t="s">
        <v>9970</v>
      </c>
      <c r="B181" s="29" t="s">
        <v>9970</v>
      </c>
      <c r="C181" s="29" t="s">
        <v>9971</v>
      </c>
    </row>
    <row r="182" spans="1:3">
      <c r="A182" s="29" t="s">
        <v>9972</v>
      </c>
      <c r="B182" s="29" t="s">
        <v>9972</v>
      </c>
      <c r="C182" s="29" t="s">
        <v>9973</v>
      </c>
    </row>
    <row r="183" spans="1:3">
      <c r="A183" s="29" t="s">
        <v>9974</v>
      </c>
      <c r="B183" s="29" t="s">
        <v>9974</v>
      </c>
      <c r="C183" s="29" t="s">
        <v>9975</v>
      </c>
    </row>
    <row r="184" spans="1:3">
      <c r="A184" s="29" t="s">
        <v>9976</v>
      </c>
      <c r="B184" s="29" t="s">
        <v>9976</v>
      </c>
      <c r="C184" s="29" t="s">
        <v>9977</v>
      </c>
    </row>
    <row r="185" spans="1:3">
      <c r="A185" s="29" t="s">
        <v>9978</v>
      </c>
      <c r="B185" s="29" t="s">
        <v>9978</v>
      </c>
      <c r="C185" s="29" t="s">
        <v>9979</v>
      </c>
    </row>
    <row r="186" spans="1:3">
      <c r="A186" s="29" t="s">
        <v>9980</v>
      </c>
      <c r="B186" s="29" t="s">
        <v>9980</v>
      </c>
      <c r="C186" s="29" t="s">
        <v>9981</v>
      </c>
    </row>
    <row r="187" spans="1:3">
      <c r="A187" s="29" t="s">
        <v>40349</v>
      </c>
      <c r="B187" s="29" t="s">
        <v>40349</v>
      </c>
      <c r="C187" s="29" t="s">
        <v>9982</v>
      </c>
    </row>
    <row r="188" spans="1:3">
      <c r="A188" s="29" t="s">
        <v>9983</v>
      </c>
      <c r="B188" s="29" t="s">
        <v>9983</v>
      </c>
      <c r="C188" s="29" t="s">
        <v>9984</v>
      </c>
    </row>
    <row r="189" spans="1:3">
      <c r="A189" s="29" t="s">
        <v>9985</v>
      </c>
      <c r="B189" s="29" t="s">
        <v>9985</v>
      </c>
      <c r="C189" s="29" t="s">
        <v>9986</v>
      </c>
    </row>
    <row r="190" spans="1:3">
      <c r="A190" s="29" t="s">
        <v>40350</v>
      </c>
      <c r="B190" s="29" t="s">
        <v>40350</v>
      </c>
      <c r="C190" s="29" t="s">
        <v>9987</v>
      </c>
    </row>
    <row r="191" spans="1:3">
      <c r="A191" s="29" t="s">
        <v>9988</v>
      </c>
      <c r="B191" s="29" t="s">
        <v>9988</v>
      </c>
      <c r="C191" s="29" t="s">
        <v>9989</v>
      </c>
    </row>
    <row r="192" spans="1:3">
      <c r="A192" s="29" t="s">
        <v>9990</v>
      </c>
      <c r="B192" s="29" t="s">
        <v>9990</v>
      </c>
      <c r="C192" s="29" t="s">
        <v>9991</v>
      </c>
    </row>
    <row r="193" spans="1:3">
      <c r="A193" s="29" t="s">
        <v>41554</v>
      </c>
      <c r="B193" s="29" t="s">
        <v>41554</v>
      </c>
      <c r="C193" s="29" t="s">
        <v>41555</v>
      </c>
    </row>
    <row r="194" spans="1:3">
      <c r="A194" s="29" t="s">
        <v>40351</v>
      </c>
      <c r="B194" s="29" t="s">
        <v>40351</v>
      </c>
      <c r="C194" s="29" t="s">
        <v>9992</v>
      </c>
    </row>
    <row r="195" spans="1:3">
      <c r="A195" s="29" t="s">
        <v>9993</v>
      </c>
      <c r="B195" s="29" t="s">
        <v>9993</v>
      </c>
      <c r="C195" s="29" t="s">
        <v>9994</v>
      </c>
    </row>
    <row r="196" spans="1:3">
      <c r="A196" s="29" t="s">
        <v>9995</v>
      </c>
      <c r="B196" s="29" t="s">
        <v>9995</v>
      </c>
      <c r="C196" s="29" t="s">
        <v>9996</v>
      </c>
    </row>
    <row r="197" spans="1:3">
      <c r="A197" s="29" t="s">
        <v>9997</v>
      </c>
      <c r="B197" s="29" t="s">
        <v>9997</v>
      </c>
      <c r="C197" s="29" t="s">
        <v>9998</v>
      </c>
    </row>
    <row r="198" spans="1:3">
      <c r="A198" s="29" t="s">
        <v>9999</v>
      </c>
      <c r="B198" s="29" t="s">
        <v>9999</v>
      </c>
      <c r="C198" s="29" t="s">
        <v>10000</v>
      </c>
    </row>
    <row r="199" spans="1:3">
      <c r="A199" s="29" t="s">
        <v>10001</v>
      </c>
      <c r="B199" s="29" t="s">
        <v>10001</v>
      </c>
      <c r="C199" s="29" t="s">
        <v>10002</v>
      </c>
    </row>
    <row r="200" spans="1:3">
      <c r="A200" s="29" t="s">
        <v>10003</v>
      </c>
      <c r="B200" s="29" t="s">
        <v>10003</v>
      </c>
      <c r="C200" s="29" t="s">
        <v>10004</v>
      </c>
    </row>
    <row r="201" spans="1:3">
      <c r="A201" s="29" t="s">
        <v>10005</v>
      </c>
      <c r="B201" s="29" t="s">
        <v>10005</v>
      </c>
      <c r="C201" s="29" t="s">
        <v>9992</v>
      </c>
    </row>
    <row r="202" spans="1:3">
      <c r="A202" s="29" t="s">
        <v>9435</v>
      </c>
      <c r="B202" s="29" t="s">
        <v>9435</v>
      </c>
      <c r="C202" s="29" t="s">
        <v>10006</v>
      </c>
    </row>
    <row r="203" spans="1:3">
      <c r="A203" s="29" t="s">
        <v>40352</v>
      </c>
      <c r="B203" s="29" t="s">
        <v>40352</v>
      </c>
      <c r="C203" s="29" t="s">
        <v>10006</v>
      </c>
    </row>
    <row r="204" spans="1:3">
      <c r="A204" s="29" t="s">
        <v>40353</v>
      </c>
      <c r="B204" s="29" t="s">
        <v>40353</v>
      </c>
      <c r="C204" s="29" t="s">
        <v>10006</v>
      </c>
    </row>
    <row r="205" spans="1:3">
      <c r="A205" s="29" t="s">
        <v>10007</v>
      </c>
      <c r="B205" s="29" t="s">
        <v>10007</v>
      </c>
      <c r="C205" s="29" t="s">
        <v>10008</v>
      </c>
    </row>
    <row r="206" spans="1:3">
      <c r="A206" s="29" t="s">
        <v>10009</v>
      </c>
      <c r="B206" s="29" t="s">
        <v>10009</v>
      </c>
      <c r="C206" s="29" t="s">
        <v>10010</v>
      </c>
    </row>
    <row r="207" spans="1:3">
      <c r="A207" s="29" t="s">
        <v>9436</v>
      </c>
      <c r="B207" s="29" t="s">
        <v>9436</v>
      </c>
      <c r="C207" s="29" t="s">
        <v>10011</v>
      </c>
    </row>
    <row r="208" spans="1:3">
      <c r="A208" s="29" t="s">
        <v>700</v>
      </c>
      <c r="B208" s="29" t="s">
        <v>700</v>
      </c>
      <c r="C208" s="29" t="s">
        <v>10012</v>
      </c>
    </row>
    <row r="209" spans="1:3">
      <c r="A209" s="29" t="s">
        <v>702</v>
      </c>
      <c r="B209" s="29" t="s">
        <v>702</v>
      </c>
      <c r="C209" s="29" t="s">
        <v>10013</v>
      </c>
    </row>
    <row r="210" spans="1:3">
      <c r="A210" s="29" t="s">
        <v>10014</v>
      </c>
      <c r="B210" s="29" t="s">
        <v>10014</v>
      </c>
      <c r="C210" s="29" t="s">
        <v>10013</v>
      </c>
    </row>
    <row r="211" spans="1:3">
      <c r="A211" s="29" t="s">
        <v>704</v>
      </c>
      <c r="B211" s="29" t="s">
        <v>704</v>
      </c>
      <c r="C211" s="29" t="s">
        <v>10015</v>
      </c>
    </row>
    <row r="212" spans="1:3">
      <c r="A212" s="29" t="s">
        <v>10016</v>
      </c>
      <c r="B212" s="29" t="s">
        <v>10016</v>
      </c>
      <c r="C212" s="29" t="s">
        <v>10017</v>
      </c>
    </row>
    <row r="213" spans="1:3">
      <c r="A213" s="29" t="s">
        <v>10018</v>
      </c>
      <c r="B213" s="29" t="s">
        <v>10018</v>
      </c>
      <c r="C213" s="29" t="s">
        <v>10019</v>
      </c>
    </row>
    <row r="214" spans="1:3">
      <c r="A214" s="29" t="s">
        <v>10020</v>
      </c>
      <c r="B214" s="29" t="s">
        <v>10020</v>
      </c>
      <c r="C214" s="29" t="s">
        <v>10021</v>
      </c>
    </row>
    <row r="215" spans="1:3">
      <c r="A215" s="29" t="s">
        <v>10022</v>
      </c>
      <c r="B215" s="29" t="s">
        <v>10022</v>
      </c>
      <c r="C215" s="29" t="s">
        <v>10023</v>
      </c>
    </row>
    <row r="216" spans="1:3">
      <c r="A216" s="29" t="s">
        <v>10024</v>
      </c>
      <c r="B216" s="29" t="s">
        <v>10024</v>
      </c>
      <c r="C216" s="29" t="s">
        <v>10025</v>
      </c>
    </row>
    <row r="217" spans="1:3">
      <c r="A217" s="29" t="s">
        <v>10026</v>
      </c>
      <c r="B217" s="29" t="s">
        <v>10026</v>
      </c>
      <c r="C217" s="29" t="s">
        <v>10027</v>
      </c>
    </row>
    <row r="218" spans="1:3">
      <c r="A218" s="29" t="s">
        <v>10028</v>
      </c>
      <c r="B218" s="29" t="s">
        <v>10028</v>
      </c>
      <c r="C218" s="29" t="s">
        <v>10029</v>
      </c>
    </row>
    <row r="219" spans="1:3">
      <c r="A219" s="29" t="s">
        <v>10030</v>
      </c>
      <c r="B219" s="29" t="s">
        <v>10030</v>
      </c>
      <c r="C219" s="29" t="s">
        <v>10031</v>
      </c>
    </row>
    <row r="220" spans="1:3">
      <c r="A220" s="29" t="s">
        <v>10032</v>
      </c>
      <c r="B220" s="29" t="s">
        <v>10032</v>
      </c>
      <c r="C220" s="29" t="s">
        <v>10031</v>
      </c>
    </row>
    <row r="221" spans="1:3">
      <c r="A221" s="29" t="s">
        <v>10033</v>
      </c>
      <c r="B221" s="29" t="s">
        <v>10033</v>
      </c>
      <c r="C221" s="29" t="s">
        <v>10034</v>
      </c>
    </row>
    <row r="222" spans="1:3">
      <c r="A222" s="29" t="s">
        <v>10035</v>
      </c>
      <c r="B222" s="29" t="s">
        <v>10035</v>
      </c>
      <c r="C222" s="29" t="s">
        <v>10034</v>
      </c>
    </row>
    <row r="223" spans="1:3">
      <c r="A223" s="29" t="s">
        <v>10036</v>
      </c>
      <c r="B223" s="29" t="s">
        <v>10036</v>
      </c>
      <c r="C223" s="29" t="s">
        <v>10037</v>
      </c>
    </row>
    <row r="224" spans="1:3">
      <c r="A224" s="29" t="s">
        <v>10038</v>
      </c>
      <c r="B224" s="29" t="s">
        <v>10038</v>
      </c>
      <c r="C224" s="29" t="s">
        <v>10037</v>
      </c>
    </row>
    <row r="225" spans="1:3">
      <c r="A225" s="29" t="s">
        <v>10039</v>
      </c>
      <c r="B225" s="29" t="s">
        <v>10039</v>
      </c>
      <c r="C225" s="29" t="s">
        <v>10040</v>
      </c>
    </row>
    <row r="226" spans="1:3">
      <c r="A226" s="29" t="s">
        <v>10041</v>
      </c>
      <c r="B226" s="29" t="s">
        <v>10041</v>
      </c>
      <c r="C226" s="29" t="s">
        <v>10040</v>
      </c>
    </row>
    <row r="227" spans="1:3">
      <c r="A227" s="29" t="s">
        <v>10042</v>
      </c>
      <c r="B227" s="29" t="s">
        <v>10042</v>
      </c>
      <c r="C227" s="29" t="s">
        <v>10043</v>
      </c>
    </row>
    <row r="228" spans="1:3">
      <c r="A228" s="29" t="s">
        <v>10044</v>
      </c>
      <c r="B228" s="29" t="s">
        <v>10044</v>
      </c>
      <c r="C228" s="29" t="s">
        <v>10043</v>
      </c>
    </row>
    <row r="229" spans="1:3">
      <c r="A229" s="29" t="s">
        <v>10045</v>
      </c>
      <c r="B229" s="29" t="s">
        <v>10045</v>
      </c>
      <c r="C229" s="29" t="s">
        <v>10046</v>
      </c>
    </row>
    <row r="230" spans="1:3">
      <c r="A230" s="29" t="s">
        <v>10047</v>
      </c>
      <c r="B230" s="29" t="s">
        <v>10047</v>
      </c>
      <c r="C230" s="29" t="s">
        <v>10046</v>
      </c>
    </row>
    <row r="231" spans="1:3">
      <c r="A231" s="29" t="s">
        <v>706</v>
      </c>
      <c r="B231" s="29" t="s">
        <v>706</v>
      </c>
      <c r="C231" s="29" t="s">
        <v>10048</v>
      </c>
    </row>
    <row r="232" spans="1:3">
      <c r="A232" s="29" t="s">
        <v>10049</v>
      </c>
      <c r="B232" s="29" t="s">
        <v>10049</v>
      </c>
      <c r="C232" s="29" t="s">
        <v>10050</v>
      </c>
    </row>
    <row r="233" spans="1:3">
      <c r="A233" s="29" t="s">
        <v>10051</v>
      </c>
      <c r="B233" s="29" t="s">
        <v>10051</v>
      </c>
      <c r="C233" s="29" t="s">
        <v>10050</v>
      </c>
    </row>
    <row r="234" spans="1:3">
      <c r="A234" s="29" t="s">
        <v>10052</v>
      </c>
      <c r="B234" s="29" t="s">
        <v>10052</v>
      </c>
      <c r="C234" s="29" t="s">
        <v>10053</v>
      </c>
    </row>
    <row r="235" spans="1:3">
      <c r="A235" s="29" t="s">
        <v>10054</v>
      </c>
      <c r="B235" s="29" t="s">
        <v>10054</v>
      </c>
      <c r="C235" s="29" t="s">
        <v>10053</v>
      </c>
    </row>
    <row r="236" spans="1:3">
      <c r="A236" s="29" t="s">
        <v>708</v>
      </c>
      <c r="B236" s="29" t="s">
        <v>708</v>
      </c>
      <c r="C236" s="29" t="s">
        <v>10055</v>
      </c>
    </row>
    <row r="237" spans="1:3">
      <c r="A237" s="29" t="s">
        <v>710</v>
      </c>
      <c r="B237" s="29" t="s">
        <v>710</v>
      </c>
      <c r="C237" s="29" t="s">
        <v>10056</v>
      </c>
    </row>
    <row r="238" spans="1:3">
      <c r="A238" s="29" t="s">
        <v>10057</v>
      </c>
      <c r="B238" s="29" t="s">
        <v>10057</v>
      </c>
      <c r="C238" s="29" t="s">
        <v>10056</v>
      </c>
    </row>
    <row r="239" spans="1:3">
      <c r="A239" s="29" t="s">
        <v>10058</v>
      </c>
      <c r="B239" s="29" t="s">
        <v>10058</v>
      </c>
      <c r="C239" s="29" t="s">
        <v>10059</v>
      </c>
    </row>
    <row r="240" spans="1:3">
      <c r="A240" s="29" t="s">
        <v>10060</v>
      </c>
      <c r="B240" s="29" t="s">
        <v>10060</v>
      </c>
      <c r="C240" s="29" t="s">
        <v>10059</v>
      </c>
    </row>
    <row r="241" spans="1:3">
      <c r="A241" s="29" t="s">
        <v>10061</v>
      </c>
      <c r="B241" s="29" t="s">
        <v>10061</v>
      </c>
      <c r="C241" s="29" t="s">
        <v>10062</v>
      </c>
    </row>
    <row r="242" spans="1:3">
      <c r="A242" s="29" t="s">
        <v>10063</v>
      </c>
      <c r="B242" s="29" t="s">
        <v>10063</v>
      </c>
      <c r="C242" s="29" t="s">
        <v>10062</v>
      </c>
    </row>
    <row r="243" spans="1:3">
      <c r="A243" s="29" t="s">
        <v>10064</v>
      </c>
      <c r="B243" s="29" t="s">
        <v>10064</v>
      </c>
      <c r="C243" s="29" t="s">
        <v>10065</v>
      </c>
    </row>
    <row r="244" spans="1:3">
      <c r="A244" s="29" t="s">
        <v>10066</v>
      </c>
      <c r="B244" s="29" t="s">
        <v>10066</v>
      </c>
      <c r="C244" s="29" t="s">
        <v>10065</v>
      </c>
    </row>
    <row r="245" spans="1:3">
      <c r="A245" s="29" t="s">
        <v>712</v>
      </c>
      <c r="B245" s="29" t="s">
        <v>712</v>
      </c>
      <c r="C245" s="29" t="s">
        <v>10067</v>
      </c>
    </row>
    <row r="246" spans="1:3">
      <c r="A246" s="29"/>
      <c r="B246" s="29" t="s">
        <v>712</v>
      </c>
      <c r="C246" s="29" t="s">
        <v>655</v>
      </c>
    </row>
    <row r="247" spans="1:3">
      <c r="A247" s="29"/>
      <c r="B247" s="29" t="s">
        <v>712</v>
      </c>
      <c r="C247" s="29" t="s">
        <v>10068</v>
      </c>
    </row>
    <row r="248" spans="1:3">
      <c r="A248" s="29"/>
      <c r="B248" s="29" t="s">
        <v>712</v>
      </c>
      <c r="C248" s="29" t="s">
        <v>10069</v>
      </c>
    </row>
    <row r="249" spans="1:3">
      <c r="A249" s="29"/>
      <c r="B249" s="29" t="s">
        <v>712</v>
      </c>
      <c r="C249" s="29" t="s">
        <v>10070</v>
      </c>
    </row>
    <row r="250" spans="1:3">
      <c r="A250" s="29"/>
      <c r="B250" s="29" t="s">
        <v>712</v>
      </c>
      <c r="C250" s="29" t="s">
        <v>10071</v>
      </c>
    </row>
    <row r="251" spans="1:3">
      <c r="A251" s="29" t="s">
        <v>10072</v>
      </c>
      <c r="B251" s="29" t="s">
        <v>10072</v>
      </c>
      <c r="C251" s="29" t="s">
        <v>10073</v>
      </c>
    </row>
    <row r="252" spans="1:3">
      <c r="A252" s="29" t="s">
        <v>10074</v>
      </c>
      <c r="B252" s="29" t="s">
        <v>10074</v>
      </c>
      <c r="C252" s="29" t="s">
        <v>10075</v>
      </c>
    </row>
    <row r="253" spans="1:3">
      <c r="A253" s="29" t="s">
        <v>10076</v>
      </c>
      <c r="B253" s="29" t="s">
        <v>10076</v>
      </c>
      <c r="C253" s="29" t="s">
        <v>10077</v>
      </c>
    </row>
    <row r="254" spans="1:3">
      <c r="A254" s="29" t="s">
        <v>10078</v>
      </c>
      <c r="B254" s="29" t="s">
        <v>10078</v>
      </c>
      <c r="C254" s="29" t="s">
        <v>10079</v>
      </c>
    </row>
    <row r="255" spans="1:3">
      <c r="A255" s="29" t="s">
        <v>10080</v>
      </c>
      <c r="B255" s="29" t="s">
        <v>10080</v>
      </c>
      <c r="C255" s="29" t="s">
        <v>10067</v>
      </c>
    </row>
    <row r="256" spans="1:3">
      <c r="A256" s="29" t="s">
        <v>714</v>
      </c>
      <c r="B256" s="29" t="s">
        <v>714</v>
      </c>
      <c r="C256" s="29" t="s">
        <v>10081</v>
      </c>
    </row>
    <row r="257" spans="1:3">
      <c r="A257" s="29" t="s">
        <v>10082</v>
      </c>
      <c r="B257" s="29" t="s">
        <v>10082</v>
      </c>
      <c r="C257" s="29" t="s">
        <v>10083</v>
      </c>
    </row>
    <row r="258" spans="1:3">
      <c r="A258" s="29" t="s">
        <v>10084</v>
      </c>
      <c r="B258" s="29" t="s">
        <v>10084</v>
      </c>
      <c r="C258" s="29" t="s">
        <v>10085</v>
      </c>
    </row>
    <row r="259" spans="1:3">
      <c r="A259" s="29" t="s">
        <v>10086</v>
      </c>
      <c r="B259" s="29" t="s">
        <v>10086</v>
      </c>
      <c r="C259" s="29" t="s">
        <v>10087</v>
      </c>
    </row>
    <row r="260" spans="1:3">
      <c r="A260" s="29" t="s">
        <v>10088</v>
      </c>
      <c r="B260" s="29" t="s">
        <v>10088</v>
      </c>
      <c r="C260" s="29" t="s">
        <v>10089</v>
      </c>
    </row>
    <row r="261" spans="1:3">
      <c r="A261" s="29" t="s">
        <v>10090</v>
      </c>
      <c r="B261" s="29" t="s">
        <v>10090</v>
      </c>
      <c r="C261" s="29" t="s">
        <v>10091</v>
      </c>
    </row>
    <row r="262" spans="1:3">
      <c r="A262" s="29" t="s">
        <v>10092</v>
      </c>
      <c r="B262" s="29" t="s">
        <v>10092</v>
      </c>
      <c r="C262" s="29" t="s">
        <v>10091</v>
      </c>
    </row>
    <row r="263" spans="1:3">
      <c r="A263" s="29" t="s">
        <v>10093</v>
      </c>
      <c r="B263" s="29" t="s">
        <v>10093</v>
      </c>
      <c r="C263" s="29" t="s">
        <v>10094</v>
      </c>
    </row>
    <row r="264" spans="1:3">
      <c r="A264" s="29"/>
      <c r="B264" s="29" t="s">
        <v>10093</v>
      </c>
      <c r="C264" s="29" t="s">
        <v>655</v>
      </c>
    </row>
    <row r="265" spans="1:3">
      <c r="A265" s="29"/>
      <c r="B265" s="29" t="s">
        <v>10093</v>
      </c>
      <c r="C265" s="29" t="s">
        <v>10095</v>
      </c>
    </row>
    <row r="266" spans="1:3">
      <c r="A266" s="29" t="s">
        <v>10096</v>
      </c>
      <c r="B266" s="29" t="s">
        <v>10096</v>
      </c>
      <c r="C266" s="29" t="s">
        <v>10097</v>
      </c>
    </row>
    <row r="267" spans="1:3">
      <c r="A267" s="29" t="s">
        <v>10098</v>
      </c>
      <c r="B267" s="29" t="s">
        <v>10098</v>
      </c>
      <c r="C267" s="29" t="s">
        <v>10099</v>
      </c>
    </row>
    <row r="268" spans="1:3">
      <c r="A268" s="29" t="s">
        <v>10100</v>
      </c>
      <c r="B268" s="29" t="s">
        <v>10100</v>
      </c>
      <c r="C268" s="29" t="s">
        <v>10101</v>
      </c>
    </row>
    <row r="269" spans="1:3">
      <c r="A269" s="29" t="s">
        <v>10102</v>
      </c>
      <c r="B269" s="29" t="s">
        <v>10102</v>
      </c>
      <c r="C269" s="29" t="s">
        <v>10103</v>
      </c>
    </row>
    <row r="270" spans="1:3">
      <c r="A270" s="29" t="s">
        <v>10104</v>
      </c>
      <c r="B270" s="29" t="s">
        <v>10104</v>
      </c>
      <c r="C270" s="29" t="s">
        <v>10103</v>
      </c>
    </row>
    <row r="271" spans="1:3">
      <c r="A271" s="29" t="s">
        <v>10105</v>
      </c>
      <c r="B271" s="29" t="s">
        <v>10105</v>
      </c>
      <c r="C271" s="29" t="s">
        <v>10106</v>
      </c>
    </row>
    <row r="272" spans="1:3">
      <c r="A272" s="29" t="s">
        <v>10107</v>
      </c>
      <c r="B272" s="29" t="s">
        <v>10107</v>
      </c>
      <c r="C272" s="29" t="s">
        <v>10108</v>
      </c>
    </row>
    <row r="273" spans="1:3">
      <c r="A273" s="29" t="s">
        <v>10109</v>
      </c>
      <c r="B273" s="29" t="s">
        <v>10109</v>
      </c>
      <c r="C273" s="29" t="s">
        <v>10110</v>
      </c>
    </row>
    <row r="274" spans="1:3">
      <c r="A274" s="29" t="s">
        <v>10111</v>
      </c>
      <c r="B274" s="29" t="s">
        <v>10111</v>
      </c>
      <c r="C274" s="29" t="s">
        <v>10112</v>
      </c>
    </row>
    <row r="275" spans="1:3">
      <c r="A275" s="29" t="s">
        <v>10113</v>
      </c>
      <c r="B275" s="29" t="s">
        <v>10113</v>
      </c>
      <c r="C275" s="29" t="s">
        <v>10106</v>
      </c>
    </row>
    <row r="276" spans="1:3">
      <c r="A276" s="29" t="s">
        <v>716</v>
      </c>
      <c r="B276" s="29" t="s">
        <v>716</v>
      </c>
      <c r="C276" s="29" t="s">
        <v>10114</v>
      </c>
    </row>
    <row r="277" spans="1:3">
      <c r="A277" s="29" t="s">
        <v>718</v>
      </c>
      <c r="B277" s="29" t="s">
        <v>718</v>
      </c>
      <c r="C277" s="29" t="s">
        <v>10115</v>
      </c>
    </row>
    <row r="278" spans="1:3">
      <c r="A278" s="29" t="s">
        <v>10116</v>
      </c>
      <c r="B278" s="29" t="s">
        <v>10116</v>
      </c>
      <c r="C278" s="29" t="s">
        <v>10117</v>
      </c>
    </row>
    <row r="279" spans="1:3">
      <c r="A279" s="29" t="s">
        <v>10118</v>
      </c>
      <c r="B279" s="29" t="s">
        <v>10118</v>
      </c>
      <c r="C279" s="29" t="s">
        <v>10119</v>
      </c>
    </row>
    <row r="280" spans="1:3">
      <c r="A280" s="29" t="s">
        <v>10120</v>
      </c>
      <c r="B280" s="29" t="s">
        <v>10120</v>
      </c>
      <c r="C280" s="29" t="s">
        <v>10121</v>
      </c>
    </row>
    <row r="281" spans="1:3">
      <c r="A281" s="29" t="s">
        <v>720</v>
      </c>
      <c r="B281" s="29" t="s">
        <v>720</v>
      </c>
      <c r="C281" s="29" t="s">
        <v>10122</v>
      </c>
    </row>
    <row r="282" spans="1:3">
      <c r="A282" s="29" t="s">
        <v>10123</v>
      </c>
      <c r="B282" s="29" t="s">
        <v>10123</v>
      </c>
      <c r="C282" s="29" t="s">
        <v>10122</v>
      </c>
    </row>
    <row r="283" spans="1:3">
      <c r="A283" s="29" t="s">
        <v>10124</v>
      </c>
      <c r="B283" s="29" t="s">
        <v>10124</v>
      </c>
      <c r="C283" s="29" t="s">
        <v>10125</v>
      </c>
    </row>
    <row r="284" spans="1:3">
      <c r="A284" s="29" t="s">
        <v>10126</v>
      </c>
      <c r="B284" s="29" t="s">
        <v>10126</v>
      </c>
      <c r="C284" s="29" t="s">
        <v>10125</v>
      </c>
    </row>
    <row r="285" spans="1:3">
      <c r="A285" s="29" t="s">
        <v>10127</v>
      </c>
      <c r="B285" s="29" t="s">
        <v>10127</v>
      </c>
      <c r="C285" s="29" t="s">
        <v>10128</v>
      </c>
    </row>
    <row r="286" spans="1:3">
      <c r="A286" s="29" t="s">
        <v>10129</v>
      </c>
      <c r="B286" s="29" t="s">
        <v>10129</v>
      </c>
      <c r="C286" s="29" t="s">
        <v>10128</v>
      </c>
    </row>
    <row r="287" spans="1:3">
      <c r="A287" s="29" t="s">
        <v>722</v>
      </c>
      <c r="B287" s="29" t="s">
        <v>722</v>
      </c>
      <c r="C287" s="29" t="s">
        <v>10130</v>
      </c>
    </row>
    <row r="288" spans="1:3">
      <c r="A288" s="29" t="s">
        <v>10131</v>
      </c>
      <c r="B288" s="29" t="s">
        <v>10131</v>
      </c>
      <c r="C288" s="29" t="s">
        <v>10130</v>
      </c>
    </row>
    <row r="289" spans="1:3">
      <c r="A289" s="29" t="s">
        <v>10132</v>
      </c>
      <c r="B289" s="29" t="s">
        <v>10132</v>
      </c>
      <c r="C289" s="29" t="s">
        <v>10133</v>
      </c>
    </row>
    <row r="290" spans="1:3">
      <c r="A290" s="29" t="s">
        <v>10134</v>
      </c>
      <c r="B290" s="29" t="s">
        <v>10134</v>
      </c>
      <c r="C290" s="29" t="s">
        <v>10135</v>
      </c>
    </row>
    <row r="291" spans="1:3">
      <c r="A291" s="29" t="s">
        <v>10136</v>
      </c>
      <c r="B291" s="29" t="s">
        <v>10136</v>
      </c>
      <c r="C291" s="29" t="s">
        <v>10137</v>
      </c>
    </row>
    <row r="292" spans="1:3">
      <c r="A292" s="29" t="s">
        <v>10138</v>
      </c>
      <c r="B292" s="29" t="s">
        <v>10138</v>
      </c>
      <c r="C292" s="29" t="s">
        <v>10139</v>
      </c>
    </row>
    <row r="293" spans="1:3">
      <c r="A293" s="29" t="s">
        <v>10140</v>
      </c>
      <c r="B293" s="29" t="s">
        <v>10140</v>
      </c>
      <c r="C293" s="29" t="s">
        <v>10141</v>
      </c>
    </row>
    <row r="294" spans="1:3">
      <c r="A294" s="29" t="s">
        <v>10142</v>
      </c>
      <c r="B294" s="29" t="s">
        <v>10142</v>
      </c>
      <c r="C294" s="29" t="s">
        <v>10143</v>
      </c>
    </row>
    <row r="295" spans="1:3">
      <c r="A295" s="29" t="s">
        <v>10144</v>
      </c>
      <c r="B295" s="29" t="s">
        <v>10144</v>
      </c>
      <c r="C295" s="29" t="s">
        <v>10145</v>
      </c>
    </row>
    <row r="296" spans="1:3">
      <c r="A296" s="29" t="s">
        <v>10146</v>
      </c>
      <c r="B296" s="29" t="s">
        <v>10146</v>
      </c>
      <c r="C296" s="29" t="s">
        <v>10147</v>
      </c>
    </row>
    <row r="297" spans="1:3">
      <c r="A297" s="29" t="s">
        <v>10148</v>
      </c>
      <c r="B297" s="29" t="s">
        <v>10148</v>
      </c>
      <c r="C297" s="29" t="s">
        <v>10149</v>
      </c>
    </row>
    <row r="298" spans="1:3">
      <c r="A298" s="29" t="s">
        <v>10150</v>
      </c>
      <c r="B298" s="29" t="s">
        <v>10150</v>
      </c>
      <c r="C298" s="29" t="s">
        <v>10151</v>
      </c>
    </row>
    <row r="299" spans="1:3">
      <c r="A299" s="29" t="s">
        <v>10152</v>
      </c>
      <c r="B299" s="29" t="s">
        <v>10152</v>
      </c>
      <c r="C299" s="29" t="s">
        <v>10153</v>
      </c>
    </row>
    <row r="300" spans="1:3">
      <c r="A300" s="29" t="s">
        <v>10154</v>
      </c>
      <c r="B300" s="29" t="s">
        <v>10154</v>
      </c>
      <c r="C300" s="29" t="s">
        <v>10155</v>
      </c>
    </row>
    <row r="301" spans="1:3">
      <c r="A301" s="29" t="s">
        <v>10156</v>
      </c>
      <c r="B301" s="29" t="s">
        <v>10156</v>
      </c>
      <c r="C301" s="29" t="s">
        <v>10157</v>
      </c>
    </row>
    <row r="302" spans="1:3">
      <c r="A302" s="29" t="s">
        <v>10158</v>
      </c>
      <c r="B302" s="29" t="s">
        <v>10158</v>
      </c>
      <c r="C302" s="29" t="s">
        <v>10159</v>
      </c>
    </row>
    <row r="303" spans="1:3">
      <c r="A303" s="29" t="s">
        <v>10160</v>
      </c>
      <c r="B303" s="29" t="s">
        <v>10160</v>
      </c>
      <c r="C303" s="29" t="s">
        <v>10161</v>
      </c>
    </row>
    <row r="304" spans="1:3">
      <c r="A304" s="29" t="s">
        <v>10162</v>
      </c>
      <c r="B304" s="29" t="s">
        <v>10162</v>
      </c>
      <c r="C304" s="29" t="s">
        <v>10163</v>
      </c>
    </row>
    <row r="305" spans="1:3">
      <c r="A305" s="29" t="s">
        <v>10164</v>
      </c>
      <c r="B305" s="29" t="s">
        <v>10164</v>
      </c>
      <c r="C305" s="29" t="s">
        <v>10165</v>
      </c>
    </row>
    <row r="306" spans="1:3">
      <c r="A306" s="29" t="s">
        <v>10166</v>
      </c>
      <c r="B306" s="29" t="s">
        <v>10166</v>
      </c>
      <c r="C306" s="29" t="s">
        <v>10167</v>
      </c>
    </row>
    <row r="307" spans="1:3">
      <c r="A307" s="29" t="s">
        <v>10168</v>
      </c>
      <c r="B307" s="29" t="s">
        <v>10168</v>
      </c>
      <c r="C307" s="29" t="s">
        <v>10169</v>
      </c>
    </row>
    <row r="308" spans="1:3">
      <c r="A308" s="29" t="s">
        <v>41556</v>
      </c>
      <c r="B308" s="29" t="s">
        <v>41556</v>
      </c>
      <c r="C308" s="29" t="s">
        <v>10169</v>
      </c>
    </row>
    <row r="309" spans="1:3">
      <c r="A309" s="29" t="s">
        <v>41557</v>
      </c>
      <c r="B309" s="29" t="s">
        <v>41557</v>
      </c>
      <c r="C309" s="29" t="s">
        <v>41558</v>
      </c>
    </row>
    <row r="310" spans="1:3">
      <c r="A310" s="29" t="s">
        <v>41559</v>
      </c>
      <c r="B310" s="29" t="s">
        <v>41559</v>
      </c>
      <c r="C310" s="29" t="s">
        <v>41560</v>
      </c>
    </row>
    <row r="311" spans="1:3">
      <c r="A311" s="29" t="s">
        <v>10170</v>
      </c>
      <c r="B311" s="29" t="s">
        <v>10170</v>
      </c>
      <c r="C311" s="29" t="s">
        <v>10171</v>
      </c>
    </row>
    <row r="312" spans="1:3">
      <c r="A312" s="29" t="s">
        <v>10172</v>
      </c>
      <c r="B312" s="29" t="s">
        <v>10172</v>
      </c>
      <c r="C312" s="29" t="s">
        <v>10173</v>
      </c>
    </row>
    <row r="313" spans="1:3">
      <c r="A313" s="29" t="s">
        <v>10174</v>
      </c>
      <c r="B313" s="29" t="s">
        <v>10174</v>
      </c>
      <c r="C313" s="29" t="s">
        <v>10175</v>
      </c>
    </row>
    <row r="314" spans="1:3">
      <c r="A314" s="29" t="s">
        <v>10176</v>
      </c>
      <c r="B314" s="29" t="s">
        <v>10176</v>
      </c>
      <c r="C314" s="29" t="s">
        <v>10177</v>
      </c>
    </row>
    <row r="315" spans="1:3">
      <c r="A315" s="29" t="s">
        <v>10178</v>
      </c>
      <c r="B315" s="29" t="s">
        <v>10178</v>
      </c>
      <c r="C315" s="29" t="s">
        <v>10179</v>
      </c>
    </row>
    <row r="316" spans="1:3">
      <c r="A316" s="29" t="s">
        <v>10180</v>
      </c>
      <c r="B316" s="29" t="s">
        <v>10180</v>
      </c>
      <c r="C316" s="29" t="s">
        <v>10181</v>
      </c>
    </row>
    <row r="317" spans="1:3">
      <c r="A317" s="29" t="s">
        <v>10182</v>
      </c>
      <c r="B317" s="29" t="s">
        <v>10182</v>
      </c>
      <c r="C317" s="29" t="s">
        <v>10183</v>
      </c>
    </row>
    <row r="318" spans="1:3">
      <c r="A318" s="29" t="s">
        <v>10184</v>
      </c>
      <c r="B318" s="29" t="s">
        <v>10184</v>
      </c>
      <c r="C318" s="29" t="s">
        <v>10183</v>
      </c>
    </row>
    <row r="319" spans="1:3">
      <c r="A319" s="29" t="s">
        <v>10185</v>
      </c>
      <c r="B319" s="29" t="s">
        <v>10185</v>
      </c>
      <c r="C319" s="29" t="s">
        <v>10183</v>
      </c>
    </row>
    <row r="320" spans="1:3">
      <c r="A320" s="29" t="s">
        <v>724</v>
      </c>
      <c r="B320" s="29" t="s">
        <v>724</v>
      </c>
      <c r="C320" s="29" t="s">
        <v>10186</v>
      </c>
    </row>
    <row r="321" spans="1:3">
      <c r="A321" s="29" t="s">
        <v>10187</v>
      </c>
      <c r="B321" s="29" t="s">
        <v>10187</v>
      </c>
      <c r="C321" s="29" t="s">
        <v>10186</v>
      </c>
    </row>
    <row r="322" spans="1:3">
      <c r="A322" s="29" t="s">
        <v>10188</v>
      </c>
      <c r="B322" s="29" t="s">
        <v>10188</v>
      </c>
      <c r="C322" s="29" t="s">
        <v>10186</v>
      </c>
    </row>
    <row r="323" spans="1:3">
      <c r="A323" s="29" t="s">
        <v>9437</v>
      </c>
      <c r="B323" s="29" t="s">
        <v>9437</v>
      </c>
      <c r="C323" s="29" t="s">
        <v>10189</v>
      </c>
    </row>
    <row r="324" spans="1:3">
      <c r="A324" s="29" t="s">
        <v>10190</v>
      </c>
      <c r="B324" s="29" t="s">
        <v>10190</v>
      </c>
      <c r="C324" s="29" t="s">
        <v>10189</v>
      </c>
    </row>
    <row r="325" spans="1:3">
      <c r="A325" s="29" t="s">
        <v>10191</v>
      </c>
      <c r="B325" s="29" t="s">
        <v>10191</v>
      </c>
      <c r="C325" s="29" t="s">
        <v>10189</v>
      </c>
    </row>
    <row r="326" spans="1:3">
      <c r="A326" s="29" t="s">
        <v>10192</v>
      </c>
      <c r="B326" s="29" t="s">
        <v>10192</v>
      </c>
      <c r="C326" s="29" t="s">
        <v>10189</v>
      </c>
    </row>
    <row r="327" spans="1:3">
      <c r="A327" s="29" t="s">
        <v>9438</v>
      </c>
      <c r="B327" s="29" t="s">
        <v>9438</v>
      </c>
      <c r="C327" s="29" t="s">
        <v>10193</v>
      </c>
    </row>
    <row r="328" spans="1:3">
      <c r="A328" s="29" t="s">
        <v>10194</v>
      </c>
      <c r="B328" s="29" t="s">
        <v>10194</v>
      </c>
      <c r="C328" s="29" t="s">
        <v>10193</v>
      </c>
    </row>
    <row r="329" spans="1:3">
      <c r="A329" s="29" t="s">
        <v>10195</v>
      </c>
      <c r="B329" s="29" t="s">
        <v>10195</v>
      </c>
      <c r="C329" s="29" t="s">
        <v>10193</v>
      </c>
    </row>
    <row r="330" spans="1:3">
      <c r="A330" s="29" t="s">
        <v>10196</v>
      </c>
      <c r="B330" s="29" t="s">
        <v>10196</v>
      </c>
      <c r="C330" s="29" t="s">
        <v>10197</v>
      </c>
    </row>
    <row r="331" spans="1:3">
      <c r="A331" s="29" t="s">
        <v>41561</v>
      </c>
      <c r="B331" s="29" t="s">
        <v>41561</v>
      </c>
      <c r="C331" s="29" t="s">
        <v>41562</v>
      </c>
    </row>
    <row r="332" spans="1:3">
      <c r="A332" s="29" t="s">
        <v>41563</v>
      </c>
      <c r="B332" s="29" t="s">
        <v>41563</v>
      </c>
      <c r="C332" s="29" t="s">
        <v>41564</v>
      </c>
    </row>
    <row r="333" spans="1:3">
      <c r="A333" s="29" t="s">
        <v>41565</v>
      </c>
      <c r="B333" s="29" t="s">
        <v>41565</v>
      </c>
      <c r="C333" s="29" t="s">
        <v>41566</v>
      </c>
    </row>
    <row r="334" spans="1:3">
      <c r="A334" s="29" t="s">
        <v>41567</v>
      </c>
      <c r="B334" s="29" t="s">
        <v>41567</v>
      </c>
      <c r="C334" s="29" t="s">
        <v>41568</v>
      </c>
    </row>
    <row r="335" spans="1:3">
      <c r="A335" s="29" t="s">
        <v>41569</v>
      </c>
      <c r="B335" s="29" t="s">
        <v>41569</v>
      </c>
      <c r="C335" s="29" t="s">
        <v>41570</v>
      </c>
    </row>
    <row r="336" spans="1:3">
      <c r="A336" s="29" t="s">
        <v>41571</v>
      </c>
      <c r="B336" s="29" t="s">
        <v>41571</v>
      </c>
      <c r="C336" s="29" t="s">
        <v>41572</v>
      </c>
    </row>
    <row r="337" spans="1:3">
      <c r="A337" s="29" t="s">
        <v>41573</v>
      </c>
      <c r="B337" s="29" t="s">
        <v>41573</v>
      </c>
      <c r="C337" s="29" t="s">
        <v>41574</v>
      </c>
    </row>
    <row r="338" spans="1:3">
      <c r="A338" s="29"/>
      <c r="B338" s="29" t="s">
        <v>41573</v>
      </c>
      <c r="C338" s="29" t="s">
        <v>655</v>
      </c>
    </row>
    <row r="339" spans="1:3">
      <c r="A339" s="29"/>
      <c r="B339" s="29" t="s">
        <v>41573</v>
      </c>
      <c r="C339" s="29" t="s">
        <v>41575</v>
      </c>
    </row>
    <row r="340" spans="1:3">
      <c r="A340" s="29"/>
      <c r="B340" s="29" t="s">
        <v>41573</v>
      </c>
      <c r="C340" s="29" t="s">
        <v>41576</v>
      </c>
    </row>
    <row r="341" spans="1:3">
      <c r="A341" s="29"/>
      <c r="B341" s="29" t="s">
        <v>41573</v>
      </c>
      <c r="C341" s="29" t="s">
        <v>41577</v>
      </c>
    </row>
    <row r="342" spans="1:3">
      <c r="A342" s="29"/>
      <c r="B342" s="29" t="s">
        <v>41573</v>
      </c>
      <c r="C342" s="29" t="s">
        <v>41578</v>
      </c>
    </row>
    <row r="343" spans="1:3">
      <c r="A343" s="29" t="s">
        <v>10198</v>
      </c>
      <c r="B343" s="29" t="s">
        <v>10198</v>
      </c>
      <c r="C343" s="29" t="s">
        <v>10199</v>
      </c>
    </row>
    <row r="344" spans="1:3">
      <c r="A344" s="29" t="s">
        <v>41579</v>
      </c>
      <c r="B344" s="29" t="s">
        <v>41579</v>
      </c>
      <c r="C344" s="29" t="s">
        <v>41580</v>
      </c>
    </row>
    <row r="345" spans="1:3">
      <c r="A345" s="29" t="s">
        <v>41581</v>
      </c>
      <c r="B345" s="29" t="s">
        <v>41581</v>
      </c>
      <c r="C345" s="29" t="s">
        <v>41582</v>
      </c>
    </row>
    <row r="346" spans="1:3">
      <c r="A346" s="29" t="s">
        <v>41583</v>
      </c>
      <c r="B346" s="29" t="s">
        <v>41583</v>
      </c>
      <c r="C346" s="29" t="s">
        <v>41584</v>
      </c>
    </row>
    <row r="347" spans="1:3">
      <c r="A347" s="29" t="s">
        <v>41585</v>
      </c>
      <c r="B347" s="29" t="s">
        <v>41585</v>
      </c>
      <c r="C347" s="29" t="s">
        <v>41586</v>
      </c>
    </row>
    <row r="348" spans="1:3">
      <c r="A348" s="29" t="s">
        <v>41587</v>
      </c>
      <c r="B348" s="29" t="s">
        <v>41587</v>
      </c>
      <c r="C348" s="29" t="s">
        <v>41588</v>
      </c>
    </row>
    <row r="349" spans="1:3">
      <c r="A349" s="29" t="s">
        <v>41589</v>
      </c>
      <c r="B349" s="29" t="s">
        <v>41589</v>
      </c>
      <c r="C349" s="29" t="s">
        <v>41590</v>
      </c>
    </row>
    <row r="350" spans="1:3">
      <c r="A350" s="29"/>
      <c r="B350" s="29" t="s">
        <v>41589</v>
      </c>
      <c r="C350" s="29" t="s">
        <v>655</v>
      </c>
    </row>
    <row r="351" spans="1:3">
      <c r="A351" s="29"/>
      <c r="B351" s="29" t="s">
        <v>41589</v>
      </c>
      <c r="C351" s="29" t="s">
        <v>41591</v>
      </c>
    </row>
    <row r="352" spans="1:3">
      <c r="A352" s="29"/>
      <c r="B352" s="29" t="s">
        <v>41589</v>
      </c>
      <c r="C352" s="29" t="s">
        <v>41592</v>
      </c>
    </row>
    <row r="353" spans="1:3">
      <c r="A353" s="29"/>
      <c r="B353" s="29" t="s">
        <v>41589</v>
      </c>
      <c r="C353" s="29" t="s">
        <v>41593</v>
      </c>
    </row>
    <row r="354" spans="1:3">
      <c r="A354" s="29"/>
      <c r="B354" s="29" t="s">
        <v>41589</v>
      </c>
      <c r="C354" s="29" t="s">
        <v>41594</v>
      </c>
    </row>
    <row r="355" spans="1:3">
      <c r="A355" s="29" t="s">
        <v>10200</v>
      </c>
      <c r="B355" s="29" t="s">
        <v>10200</v>
      </c>
      <c r="C355" s="29" t="s">
        <v>41595</v>
      </c>
    </row>
    <row r="356" spans="1:3">
      <c r="A356" s="29" t="s">
        <v>41596</v>
      </c>
      <c r="B356" s="29" t="s">
        <v>41596</v>
      </c>
      <c r="C356" s="29" t="s">
        <v>10201</v>
      </c>
    </row>
    <row r="357" spans="1:3">
      <c r="A357" s="29" t="s">
        <v>41597</v>
      </c>
      <c r="B357" s="29" t="s">
        <v>41597</v>
      </c>
      <c r="C357" s="29" t="s">
        <v>41598</v>
      </c>
    </row>
    <row r="358" spans="1:3">
      <c r="A358" s="29" t="s">
        <v>41599</v>
      </c>
      <c r="B358" s="29" t="s">
        <v>41599</v>
      </c>
      <c r="C358" s="29" t="s">
        <v>41600</v>
      </c>
    </row>
    <row r="359" spans="1:3">
      <c r="A359" s="29" t="s">
        <v>41601</v>
      </c>
      <c r="B359" s="29" t="s">
        <v>41601</v>
      </c>
      <c r="C359" s="29" t="s">
        <v>41602</v>
      </c>
    </row>
    <row r="360" spans="1:3">
      <c r="A360" s="29" t="s">
        <v>41603</v>
      </c>
      <c r="B360" s="29" t="s">
        <v>41603</v>
      </c>
      <c r="C360" s="29" t="s">
        <v>41604</v>
      </c>
    </row>
    <row r="361" spans="1:3">
      <c r="A361" s="29" t="s">
        <v>41605</v>
      </c>
      <c r="B361" s="29" t="s">
        <v>41605</v>
      </c>
      <c r="C361" s="29" t="s">
        <v>41606</v>
      </c>
    </row>
    <row r="362" spans="1:3">
      <c r="A362" s="29" t="s">
        <v>731</v>
      </c>
      <c r="B362" s="29" t="s">
        <v>731</v>
      </c>
      <c r="C362" s="29" t="s">
        <v>10202</v>
      </c>
    </row>
    <row r="363" spans="1:3">
      <c r="A363" s="29" t="s">
        <v>738</v>
      </c>
      <c r="B363" s="29" t="s">
        <v>738</v>
      </c>
      <c r="C363" s="29" t="s">
        <v>10202</v>
      </c>
    </row>
    <row r="364" spans="1:3">
      <c r="A364" s="29" t="s">
        <v>10203</v>
      </c>
      <c r="B364" s="29" t="s">
        <v>10203</v>
      </c>
      <c r="C364" s="29" t="s">
        <v>10204</v>
      </c>
    </row>
    <row r="365" spans="1:3">
      <c r="A365" s="29" t="s">
        <v>10205</v>
      </c>
      <c r="B365" s="29" t="s">
        <v>10205</v>
      </c>
      <c r="C365" s="29" t="s">
        <v>10206</v>
      </c>
    </row>
    <row r="366" spans="1:3">
      <c r="A366" s="29" t="s">
        <v>10207</v>
      </c>
      <c r="B366" s="29" t="s">
        <v>10207</v>
      </c>
      <c r="C366" s="29" t="s">
        <v>10208</v>
      </c>
    </row>
    <row r="367" spans="1:3">
      <c r="A367" s="29" t="s">
        <v>10209</v>
      </c>
      <c r="B367" s="29" t="s">
        <v>10209</v>
      </c>
      <c r="C367" s="29" t="s">
        <v>10210</v>
      </c>
    </row>
    <row r="368" spans="1:3">
      <c r="A368" s="29" t="s">
        <v>10211</v>
      </c>
      <c r="B368" s="29" t="s">
        <v>10211</v>
      </c>
      <c r="C368" s="29" t="s">
        <v>10212</v>
      </c>
    </row>
    <row r="369" spans="1:3">
      <c r="A369" s="29" t="s">
        <v>10213</v>
      </c>
      <c r="B369" s="29" t="s">
        <v>10213</v>
      </c>
      <c r="C369" s="29" t="s">
        <v>10214</v>
      </c>
    </row>
    <row r="370" spans="1:3">
      <c r="A370" s="29" t="s">
        <v>10215</v>
      </c>
      <c r="B370" s="29" t="s">
        <v>10215</v>
      </c>
      <c r="C370" s="29" t="s">
        <v>10216</v>
      </c>
    </row>
    <row r="371" spans="1:3">
      <c r="A371" s="29" t="s">
        <v>10217</v>
      </c>
      <c r="B371" s="29" t="s">
        <v>10217</v>
      </c>
      <c r="C371" s="29" t="s">
        <v>10218</v>
      </c>
    </row>
    <row r="372" spans="1:3">
      <c r="A372" s="29" t="s">
        <v>10219</v>
      </c>
      <c r="B372" s="29" t="s">
        <v>10219</v>
      </c>
      <c r="C372" s="29" t="s">
        <v>10220</v>
      </c>
    </row>
    <row r="373" spans="1:3">
      <c r="A373" s="29" t="s">
        <v>10221</v>
      </c>
      <c r="B373" s="29" t="s">
        <v>10221</v>
      </c>
      <c r="C373" s="29" t="s">
        <v>10222</v>
      </c>
    </row>
    <row r="374" spans="1:3">
      <c r="A374" s="29" t="s">
        <v>10223</v>
      </c>
      <c r="B374" s="29" t="s">
        <v>10223</v>
      </c>
      <c r="C374" s="29" t="s">
        <v>10224</v>
      </c>
    </row>
    <row r="375" spans="1:3">
      <c r="A375" s="29" t="s">
        <v>10225</v>
      </c>
      <c r="B375" s="29" t="s">
        <v>10225</v>
      </c>
      <c r="C375" s="29" t="s">
        <v>10226</v>
      </c>
    </row>
    <row r="376" spans="1:3">
      <c r="A376" s="29" t="s">
        <v>10227</v>
      </c>
      <c r="B376" s="29" t="s">
        <v>10227</v>
      </c>
      <c r="C376" s="29" t="s">
        <v>10228</v>
      </c>
    </row>
    <row r="377" spans="1:3">
      <c r="A377" s="29" t="s">
        <v>10229</v>
      </c>
      <c r="B377" s="29" t="s">
        <v>10229</v>
      </c>
      <c r="C377" s="29" t="s">
        <v>10230</v>
      </c>
    </row>
    <row r="378" spans="1:3">
      <c r="A378" s="29" t="s">
        <v>10231</v>
      </c>
      <c r="B378" s="29" t="s">
        <v>10231</v>
      </c>
      <c r="C378" s="29" t="s">
        <v>10232</v>
      </c>
    </row>
    <row r="379" spans="1:3">
      <c r="A379" s="29" t="s">
        <v>10233</v>
      </c>
      <c r="B379" s="29" t="s">
        <v>10233</v>
      </c>
      <c r="C379" s="29" t="s">
        <v>10234</v>
      </c>
    </row>
    <row r="380" spans="1:3">
      <c r="A380" s="29" t="s">
        <v>10235</v>
      </c>
      <c r="B380" s="29" t="s">
        <v>10235</v>
      </c>
      <c r="C380" s="29" t="s">
        <v>10236</v>
      </c>
    </row>
    <row r="381" spans="1:3">
      <c r="A381" s="29" t="s">
        <v>10237</v>
      </c>
      <c r="B381" s="29" t="s">
        <v>10237</v>
      </c>
      <c r="C381" s="29" t="s">
        <v>10238</v>
      </c>
    </row>
    <row r="382" spans="1:3">
      <c r="A382" s="29" t="s">
        <v>10239</v>
      </c>
      <c r="B382" s="29" t="s">
        <v>10239</v>
      </c>
      <c r="C382" s="29" t="s">
        <v>10240</v>
      </c>
    </row>
    <row r="383" spans="1:3">
      <c r="A383" s="29" t="s">
        <v>10241</v>
      </c>
      <c r="B383" s="29" t="s">
        <v>10241</v>
      </c>
      <c r="C383" s="29" t="s">
        <v>10242</v>
      </c>
    </row>
    <row r="384" spans="1:3">
      <c r="A384" s="29" t="s">
        <v>10243</v>
      </c>
      <c r="B384" s="29" t="s">
        <v>10243</v>
      </c>
      <c r="C384" s="29" t="s">
        <v>10244</v>
      </c>
    </row>
    <row r="385" spans="1:3">
      <c r="A385" s="29" t="s">
        <v>10245</v>
      </c>
      <c r="B385" s="29" t="s">
        <v>10245</v>
      </c>
      <c r="C385" s="29" t="s">
        <v>10246</v>
      </c>
    </row>
    <row r="386" spans="1:3">
      <c r="A386" s="29" t="s">
        <v>10247</v>
      </c>
      <c r="B386" s="29" t="s">
        <v>10247</v>
      </c>
      <c r="C386" s="29" t="s">
        <v>10248</v>
      </c>
    </row>
    <row r="387" spans="1:3">
      <c r="A387" s="29" t="s">
        <v>10249</v>
      </c>
      <c r="B387" s="29" t="s">
        <v>10249</v>
      </c>
      <c r="C387" s="29" t="s">
        <v>10250</v>
      </c>
    </row>
    <row r="388" spans="1:3">
      <c r="A388" s="29" t="s">
        <v>10251</v>
      </c>
      <c r="B388" s="29" t="s">
        <v>10251</v>
      </c>
      <c r="C388" s="29" t="s">
        <v>10252</v>
      </c>
    </row>
    <row r="389" spans="1:3">
      <c r="A389" s="29" t="s">
        <v>10253</v>
      </c>
      <c r="B389" s="29" t="s">
        <v>10253</v>
      </c>
      <c r="C389" s="29" t="s">
        <v>10254</v>
      </c>
    </row>
    <row r="390" spans="1:3">
      <c r="A390" s="29" t="s">
        <v>10255</v>
      </c>
      <c r="B390" s="29" t="s">
        <v>10255</v>
      </c>
      <c r="C390" s="29" t="s">
        <v>10256</v>
      </c>
    </row>
    <row r="391" spans="1:3">
      <c r="A391" s="29" t="s">
        <v>9439</v>
      </c>
      <c r="B391" s="29" t="s">
        <v>9439</v>
      </c>
      <c r="C391" s="29" t="s">
        <v>10257</v>
      </c>
    </row>
    <row r="392" spans="1:3">
      <c r="A392" s="29" t="s">
        <v>756</v>
      </c>
      <c r="B392" s="29" t="s">
        <v>756</v>
      </c>
      <c r="C392" s="29" t="s">
        <v>10258</v>
      </c>
    </row>
    <row r="393" spans="1:3">
      <c r="A393" s="29" t="s">
        <v>10259</v>
      </c>
      <c r="B393" s="29" t="s">
        <v>10259</v>
      </c>
      <c r="C393" s="29" t="s">
        <v>10258</v>
      </c>
    </row>
    <row r="394" spans="1:3">
      <c r="A394" s="29"/>
      <c r="B394" s="29" t="s">
        <v>10259</v>
      </c>
      <c r="C394" s="29" t="s">
        <v>655</v>
      </c>
    </row>
    <row r="395" spans="1:3" ht="30">
      <c r="A395" s="29"/>
      <c r="B395" s="29" t="s">
        <v>10259</v>
      </c>
      <c r="C395" s="29" t="s">
        <v>10260</v>
      </c>
    </row>
    <row r="396" spans="1:3">
      <c r="A396" s="29"/>
      <c r="B396" s="29" t="s">
        <v>10259</v>
      </c>
      <c r="C396" s="29" t="s">
        <v>669</v>
      </c>
    </row>
    <row r="397" spans="1:3">
      <c r="A397" s="29"/>
      <c r="B397" s="29" t="s">
        <v>10259</v>
      </c>
      <c r="C397" s="29" t="s">
        <v>10261</v>
      </c>
    </row>
    <row r="398" spans="1:3">
      <c r="A398" s="29" t="s">
        <v>10262</v>
      </c>
      <c r="B398" s="29" t="s">
        <v>10262</v>
      </c>
      <c r="C398" s="29" t="s">
        <v>10263</v>
      </c>
    </row>
    <row r="399" spans="1:3">
      <c r="A399" s="29" t="s">
        <v>10264</v>
      </c>
      <c r="B399" s="29" t="s">
        <v>10264</v>
      </c>
      <c r="C399" s="29" t="s">
        <v>10265</v>
      </c>
    </row>
    <row r="400" spans="1:3">
      <c r="A400" s="29" t="s">
        <v>10266</v>
      </c>
      <c r="B400" s="29" t="s">
        <v>10266</v>
      </c>
      <c r="C400" s="29" t="s">
        <v>10267</v>
      </c>
    </row>
    <row r="401" spans="1:3">
      <c r="A401" s="29" t="s">
        <v>10268</v>
      </c>
      <c r="B401" s="29" t="s">
        <v>10268</v>
      </c>
      <c r="C401" s="29" t="s">
        <v>10269</v>
      </c>
    </row>
    <row r="402" spans="1:3">
      <c r="A402" s="29" t="s">
        <v>758</v>
      </c>
      <c r="B402" s="29" t="s">
        <v>758</v>
      </c>
      <c r="C402" s="29" t="s">
        <v>10270</v>
      </c>
    </row>
    <row r="403" spans="1:3">
      <c r="A403" s="29" t="s">
        <v>760</v>
      </c>
      <c r="B403" s="29" t="s">
        <v>760</v>
      </c>
      <c r="C403" s="29" t="s">
        <v>10271</v>
      </c>
    </row>
    <row r="404" spans="1:3">
      <c r="A404" s="29" t="s">
        <v>10272</v>
      </c>
      <c r="B404" s="29" t="s">
        <v>10272</v>
      </c>
      <c r="C404" s="29" t="s">
        <v>10273</v>
      </c>
    </row>
    <row r="405" spans="1:3">
      <c r="A405" s="29" t="s">
        <v>10274</v>
      </c>
      <c r="B405" s="29" t="s">
        <v>10274</v>
      </c>
      <c r="C405" s="29" t="s">
        <v>10275</v>
      </c>
    </row>
    <row r="406" spans="1:3">
      <c r="A406" s="29" t="s">
        <v>10276</v>
      </c>
      <c r="B406" s="29" t="s">
        <v>10276</v>
      </c>
      <c r="C406" s="29" t="s">
        <v>10277</v>
      </c>
    </row>
    <row r="407" spans="1:3">
      <c r="A407" s="29" t="s">
        <v>10278</v>
      </c>
      <c r="B407" s="29" t="s">
        <v>10278</v>
      </c>
      <c r="C407" s="29" t="s">
        <v>10279</v>
      </c>
    </row>
    <row r="408" spans="1:3">
      <c r="A408" s="29" t="s">
        <v>10280</v>
      </c>
      <c r="B408" s="29" t="s">
        <v>10280</v>
      </c>
      <c r="C408" s="29" t="s">
        <v>10281</v>
      </c>
    </row>
    <row r="409" spans="1:3">
      <c r="A409" s="29" t="s">
        <v>10282</v>
      </c>
      <c r="B409" s="29" t="s">
        <v>10282</v>
      </c>
      <c r="C409" s="29" t="s">
        <v>10283</v>
      </c>
    </row>
    <row r="410" spans="1:3">
      <c r="A410" s="29" t="s">
        <v>762</v>
      </c>
      <c r="B410" s="29" t="s">
        <v>762</v>
      </c>
      <c r="C410" s="29" t="s">
        <v>10284</v>
      </c>
    </row>
    <row r="411" spans="1:3">
      <c r="A411" s="29" t="s">
        <v>10285</v>
      </c>
      <c r="B411" s="29" t="s">
        <v>10285</v>
      </c>
      <c r="C411" s="29" t="s">
        <v>10286</v>
      </c>
    </row>
    <row r="412" spans="1:3">
      <c r="A412" s="29" t="s">
        <v>10287</v>
      </c>
      <c r="B412" s="29" t="s">
        <v>10287</v>
      </c>
      <c r="C412" s="29" t="s">
        <v>10288</v>
      </c>
    </row>
    <row r="413" spans="1:3">
      <c r="A413" s="29" t="s">
        <v>10289</v>
      </c>
      <c r="B413" s="29" t="s">
        <v>10289</v>
      </c>
      <c r="C413" s="29" t="s">
        <v>10290</v>
      </c>
    </row>
    <row r="414" spans="1:3">
      <c r="A414" s="29" t="s">
        <v>764</v>
      </c>
      <c r="B414" s="29" t="s">
        <v>764</v>
      </c>
      <c r="C414" s="29" t="s">
        <v>10291</v>
      </c>
    </row>
    <row r="415" spans="1:3">
      <c r="A415" s="29" t="s">
        <v>10292</v>
      </c>
      <c r="B415" s="29" t="s">
        <v>10292</v>
      </c>
      <c r="C415" s="29" t="s">
        <v>10293</v>
      </c>
    </row>
    <row r="416" spans="1:3">
      <c r="A416" s="29" t="s">
        <v>10294</v>
      </c>
      <c r="B416" s="29" t="s">
        <v>10294</v>
      </c>
      <c r="C416" s="29" t="s">
        <v>10295</v>
      </c>
    </row>
    <row r="417" spans="1:3">
      <c r="A417" s="29" t="s">
        <v>10296</v>
      </c>
      <c r="B417" s="29" t="s">
        <v>10296</v>
      </c>
      <c r="C417" s="29" t="s">
        <v>10297</v>
      </c>
    </row>
    <row r="418" spans="1:3">
      <c r="A418" s="29" t="s">
        <v>10298</v>
      </c>
      <c r="B418" s="29" t="s">
        <v>10298</v>
      </c>
      <c r="C418" s="29" t="s">
        <v>10299</v>
      </c>
    </row>
    <row r="419" spans="1:3">
      <c r="A419" s="29" t="s">
        <v>10300</v>
      </c>
      <c r="B419" s="29" t="s">
        <v>10300</v>
      </c>
      <c r="C419" s="29" t="s">
        <v>10301</v>
      </c>
    </row>
    <row r="420" spans="1:3">
      <c r="A420" s="29" t="s">
        <v>10302</v>
      </c>
      <c r="B420" s="29" t="s">
        <v>10302</v>
      </c>
      <c r="C420" s="29" t="s">
        <v>10303</v>
      </c>
    </row>
    <row r="421" spans="1:3">
      <c r="A421" s="29" t="s">
        <v>10304</v>
      </c>
      <c r="B421" s="29" t="s">
        <v>10304</v>
      </c>
      <c r="C421" s="29" t="s">
        <v>10305</v>
      </c>
    </row>
    <row r="422" spans="1:3">
      <c r="A422" s="29" t="s">
        <v>10306</v>
      </c>
      <c r="B422" s="29" t="s">
        <v>10306</v>
      </c>
      <c r="C422" s="29" t="s">
        <v>10307</v>
      </c>
    </row>
    <row r="423" spans="1:3">
      <c r="A423" s="29" t="s">
        <v>10308</v>
      </c>
      <c r="B423" s="29" t="s">
        <v>10308</v>
      </c>
      <c r="C423" s="29" t="s">
        <v>10309</v>
      </c>
    </row>
    <row r="424" spans="1:3">
      <c r="A424" s="29" t="s">
        <v>10310</v>
      </c>
      <c r="B424" s="29" t="s">
        <v>10310</v>
      </c>
      <c r="C424" s="29" t="s">
        <v>10311</v>
      </c>
    </row>
    <row r="425" spans="1:3">
      <c r="A425" s="29" t="s">
        <v>10312</v>
      </c>
      <c r="B425" s="29" t="s">
        <v>10312</v>
      </c>
      <c r="C425" s="29" t="s">
        <v>10313</v>
      </c>
    </row>
    <row r="426" spans="1:3">
      <c r="A426" s="29" t="s">
        <v>10314</v>
      </c>
      <c r="B426" s="29" t="s">
        <v>10314</v>
      </c>
      <c r="C426" s="29" t="s">
        <v>10315</v>
      </c>
    </row>
    <row r="427" spans="1:3">
      <c r="A427" s="29" t="s">
        <v>10316</v>
      </c>
      <c r="B427" s="29" t="s">
        <v>10316</v>
      </c>
      <c r="C427" s="29" t="s">
        <v>10317</v>
      </c>
    </row>
    <row r="428" spans="1:3">
      <c r="A428" s="29" t="s">
        <v>10318</v>
      </c>
      <c r="B428" s="29" t="s">
        <v>10318</v>
      </c>
      <c r="C428" s="29" t="s">
        <v>10319</v>
      </c>
    </row>
    <row r="429" spans="1:3">
      <c r="A429" s="29" t="s">
        <v>10320</v>
      </c>
      <c r="B429" s="29" t="s">
        <v>10320</v>
      </c>
      <c r="C429" s="29" t="s">
        <v>10321</v>
      </c>
    </row>
    <row r="430" spans="1:3">
      <c r="A430" s="29" t="s">
        <v>10322</v>
      </c>
      <c r="B430" s="29" t="s">
        <v>10322</v>
      </c>
      <c r="C430" s="29" t="s">
        <v>10321</v>
      </c>
    </row>
    <row r="431" spans="1:3">
      <c r="A431" s="29" t="s">
        <v>9440</v>
      </c>
      <c r="B431" s="29" t="s">
        <v>9440</v>
      </c>
      <c r="C431" s="29" t="s">
        <v>10323</v>
      </c>
    </row>
    <row r="432" spans="1:3">
      <c r="A432" s="29" t="s">
        <v>9441</v>
      </c>
      <c r="B432" s="29" t="s">
        <v>9441</v>
      </c>
      <c r="C432" s="29" t="s">
        <v>10324</v>
      </c>
    </row>
    <row r="433" spans="1:3">
      <c r="A433" s="29" t="s">
        <v>10325</v>
      </c>
      <c r="B433" s="29" t="s">
        <v>10325</v>
      </c>
      <c r="C433" s="29" t="s">
        <v>10324</v>
      </c>
    </row>
    <row r="434" spans="1:3">
      <c r="A434" s="29" t="s">
        <v>10326</v>
      </c>
      <c r="B434" s="29" t="s">
        <v>10326</v>
      </c>
      <c r="C434" s="29" t="s">
        <v>10327</v>
      </c>
    </row>
    <row r="435" spans="1:3">
      <c r="A435" s="29" t="s">
        <v>10328</v>
      </c>
      <c r="B435" s="29" t="s">
        <v>10328</v>
      </c>
      <c r="C435" s="29" t="s">
        <v>10327</v>
      </c>
    </row>
    <row r="436" spans="1:3">
      <c r="A436" s="29" t="s">
        <v>10329</v>
      </c>
      <c r="B436" s="29" t="s">
        <v>10329</v>
      </c>
      <c r="C436" s="29" t="s">
        <v>10330</v>
      </c>
    </row>
    <row r="437" spans="1:3">
      <c r="A437" s="29" t="s">
        <v>10331</v>
      </c>
      <c r="B437" s="29" t="s">
        <v>10331</v>
      </c>
      <c r="C437" s="29" t="s">
        <v>10332</v>
      </c>
    </row>
    <row r="438" spans="1:3">
      <c r="A438" s="29" t="s">
        <v>10333</v>
      </c>
      <c r="B438" s="29" t="s">
        <v>10333</v>
      </c>
      <c r="C438" s="29" t="s">
        <v>10334</v>
      </c>
    </row>
    <row r="439" spans="1:3">
      <c r="A439" s="29" t="s">
        <v>774</v>
      </c>
      <c r="B439" s="29" t="s">
        <v>774</v>
      </c>
      <c r="C439" s="29" t="s">
        <v>10335</v>
      </c>
    </row>
    <row r="440" spans="1:3">
      <c r="A440" s="29" t="s">
        <v>10336</v>
      </c>
      <c r="B440" s="29" t="s">
        <v>10336</v>
      </c>
      <c r="C440" s="29" t="s">
        <v>10335</v>
      </c>
    </row>
    <row r="441" spans="1:3">
      <c r="A441" s="29" t="s">
        <v>10337</v>
      </c>
      <c r="B441" s="29" t="s">
        <v>10337</v>
      </c>
      <c r="C441" s="29" t="s">
        <v>10338</v>
      </c>
    </row>
    <row r="442" spans="1:3">
      <c r="A442" s="29" t="s">
        <v>10339</v>
      </c>
      <c r="B442" s="29" t="s">
        <v>10339</v>
      </c>
      <c r="C442" s="29" t="s">
        <v>10338</v>
      </c>
    </row>
    <row r="443" spans="1:3">
      <c r="A443" s="29" t="s">
        <v>10340</v>
      </c>
      <c r="B443" s="29" t="s">
        <v>10340</v>
      </c>
      <c r="C443" s="29" t="s">
        <v>10341</v>
      </c>
    </row>
    <row r="444" spans="1:3">
      <c r="A444" s="29" t="s">
        <v>10342</v>
      </c>
      <c r="B444" s="29" t="s">
        <v>10342</v>
      </c>
      <c r="C444" s="29" t="s">
        <v>10341</v>
      </c>
    </row>
    <row r="445" spans="1:3">
      <c r="A445" s="29" t="s">
        <v>10343</v>
      </c>
      <c r="B445" s="29" t="s">
        <v>10343</v>
      </c>
      <c r="C445" s="29" t="s">
        <v>10344</v>
      </c>
    </row>
    <row r="446" spans="1:3">
      <c r="A446" s="29" t="s">
        <v>10345</v>
      </c>
      <c r="B446" s="29" t="s">
        <v>10345</v>
      </c>
      <c r="C446" s="29" t="s">
        <v>10344</v>
      </c>
    </row>
    <row r="447" spans="1:3">
      <c r="A447" s="29" t="s">
        <v>10346</v>
      </c>
      <c r="B447" s="29" t="s">
        <v>10346</v>
      </c>
      <c r="C447" s="29" t="s">
        <v>10347</v>
      </c>
    </row>
    <row r="448" spans="1:3">
      <c r="A448" s="29" t="s">
        <v>10348</v>
      </c>
      <c r="B448" s="29" t="s">
        <v>10348</v>
      </c>
      <c r="C448" s="29" t="s">
        <v>10347</v>
      </c>
    </row>
    <row r="449" spans="1:3">
      <c r="A449" s="29" t="s">
        <v>10349</v>
      </c>
      <c r="B449" s="29" t="s">
        <v>10349</v>
      </c>
      <c r="C449" s="29" t="s">
        <v>10350</v>
      </c>
    </row>
    <row r="450" spans="1:3">
      <c r="A450" s="29" t="s">
        <v>10351</v>
      </c>
      <c r="B450" s="29" t="s">
        <v>10351</v>
      </c>
      <c r="C450" s="29" t="s">
        <v>10350</v>
      </c>
    </row>
    <row r="451" spans="1:3">
      <c r="A451" s="29" t="s">
        <v>777</v>
      </c>
      <c r="B451" s="29" t="s">
        <v>777</v>
      </c>
      <c r="C451" s="29" t="s">
        <v>10352</v>
      </c>
    </row>
    <row r="452" spans="1:3">
      <c r="A452" s="29" t="s">
        <v>10353</v>
      </c>
      <c r="B452" s="29" t="s">
        <v>10353</v>
      </c>
      <c r="C452" s="29" t="s">
        <v>10352</v>
      </c>
    </row>
    <row r="453" spans="1:3">
      <c r="A453" s="29" t="s">
        <v>10354</v>
      </c>
      <c r="B453" s="29" t="s">
        <v>10354</v>
      </c>
      <c r="C453" s="29" t="s">
        <v>10355</v>
      </c>
    </row>
    <row r="454" spans="1:3">
      <c r="A454" s="29" t="s">
        <v>10356</v>
      </c>
      <c r="B454" s="29" t="s">
        <v>10356</v>
      </c>
      <c r="C454" s="29" t="s">
        <v>10355</v>
      </c>
    </row>
    <row r="455" spans="1:3">
      <c r="A455" s="29" t="s">
        <v>10357</v>
      </c>
      <c r="B455" s="29" t="s">
        <v>10357</v>
      </c>
      <c r="C455" s="29" t="s">
        <v>10358</v>
      </c>
    </row>
    <row r="456" spans="1:3">
      <c r="A456" s="29" t="s">
        <v>10359</v>
      </c>
      <c r="B456" s="29" t="s">
        <v>10359</v>
      </c>
      <c r="C456" s="29" t="s">
        <v>10358</v>
      </c>
    </row>
    <row r="457" spans="1:3">
      <c r="A457" s="29" t="s">
        <v>10360</v>
      </c>
      <c r="B457" s="29" t="s">
        <v>10360</v>
      </c>
      <c r="C457" s="29" t="s">
        <v>10361</v>
      </c>
    </row>
    <row r="458" spans="1:3">
      <c r="A458" s="29" t="s">
        <v>10362</v>
      </c>
      <c r="B458" s="29" t="s">
        <v>10362</v>
      </c>
      <c r="C458" s="29" t="s">
        <v>10361</v>
      </c>
    </row>
    <row r="459" spans="1:3">
      <c r="A459" s="29" t="s">
        <v>10363</v>
      </c>
      <c r="B459" s="29" t="s">
        <v>10363</v>
      </c>
      <c r="C459" s="29" t="s">
        <v>10364</v>
      </c>
    </row>
    <row r="460" spans="1:3">
      <c r="A460" s="29" t="s">
        <v>10365</v>
      </c>
      <c r="B460" s="29" t="s">
        <v>10365</v>
      </c>
      <c r="C460" s="29" t="s">
        <v>10364</v>
      </c>
    </row>
    <row r="461" spans="1:3">
      <c r="A461" s="29" t="s">
        <v>10366</v>
      </c>
      <c r="B461" s="29" t="s">
        <v>10366</v>
      </c>
      <c r="C461" s="29" t="s">
        <v>10367</v>
      </c>
    </row>
    <row r="462" spans="1:3">
      <c r="A462" s="29" t="s">
        <v>10368</v>
      </c>
      <c r="B462" s="29" t="s">
        <v>10368</v>
      </c>
      <c r="C462" s="29" t="s">
        <v>10367</v>
      </c>
    </row>
    <row r="463" spans="1:3">
      <c r="A463" s="29" t="s">
        <v>780</v>
      </c>
      <c r="B463" s="29" t="s">
        <v>780</v>
      </c>
      <c r="C463" s="29" t="s">
        <v>10369</v>
      </c>
    </row>
    <row r="464" spans="1:3">
      <c r="A464" s="29" t="s">
        <v>10370</v>
      </c>
      <c r="B464" s="29" t="s">
        <v>10370</v>
      </c>
      <c r="C464" s="29" t="s">
        <v>10371</v>
      </c>
    </row>
    <row r="465" spans="1:3">
      <c r="A465" s="29" t="s">
        <v>10372</v>
      </c>
      <c r="B465" s="29" t="s">
        <v>10372</v>
      </c>
      <c r="C465" s="29" t="s">
        <v>10371</v>
      </c>
    </row>
    <row r="466" spans="1:3">
      <c r="A466" s="29" t="s">
        <v>10373</v>
      </c>
      <c r="B466" s="29" t="s">
        <v>10373</v>
      </c>
      <c r="C466" s="29" t="s">
        <v>10371</v>
      </c>
    </row>
    <row r="467" spans="1:3">
      <c r="A467" s="29" t="s">
        <v>10374</v>
      </c>
      <c r="B467" s="29" t="s">
        <v>10374</v>
      </c>
      <c r="C467" s="29" t="s">
        <v>10375</v>
      </c>
    </row>
    <row r="468" spans="1:3">
      <c r="A468" s="29" t="s">
        <v>10376</v>
      </c>
      <c r="B468" s="29" t="s">
        <v>10376</v>
      </c>
      <c r="C468" s="29" t="s">
        <v>10377</v>
      </c>
    </row>
    <row r="469" spans="1:3">
      <c r="A469" s="29" t="s">
        <v>10378</v>
      </c>
      <c r="B469" s="29" t="s">
        <v>10378</v>
      </c>
      <c r="C469" s="29" t="s">
        <v>10377</v>
      </c>
    </row>
    <row r="470" spans="1:3">
      <c r="A470" s="29" t="s">
        <v>10379</v>
      </c>
      <c r="B470" s="29" t="s">
        <v>10379</v>
      </c>
      <c r="C470" s="29" t="s">
        <v>10380</v>
      </c>
    </row>
    <row r="471" spans="1:3">
      <c r="A471" s="29" t="s">
        <v>10381</v>
      </c>
      <c r="B471" s="29" t="s">
        <v>10381</v>
      </c>
      <c r="C471" s="29" t="s">
        <v>10380</v>
      </c>
    </row>
    <row r="472" spans="1:3">
      <c r="A472" s="29" t="s">
        <v>10382</v>
      </c>
      <c r="B472" s="29" t="s">
        <v>10382</v>
      </c>
      <c r="C472" s="29" t="s">
        <v>10383</v>
      </c>
    </row>
    <row r="473" spans="1:3">
      <c r="A473" s="29" t="s">
        <v>10384</v>
      </c>
      <c r="B473" s="29" t="s">
        <v>10384</v>
      </c>
      <c r="C473" s="29" t="s">
        <v>10383</v>
      </c>
    </row>
    <row r="474" spans="1:3">
      <c r="A474" s="29" t="s">
        <v>10385</v>
      </c>
      <c r="B474" s="29" t="s">
        <v>10385</v>
      </c>
      <c r="C474" s="29" t="s">
        <v>10386</v>
      </c>
    </row>
    <row r="475" spans="1:3">
      <c r="A475" s="29" t="s">
        <v>10387</v>
      </c>
      <c r="B475" s="29" t="s">
        <v>10387</v>
      </c>
      <c r="C475" s="29" t="s">
        <v>10386</v>
      </c>
    </row>
    <row r="476" spans="1:3">
      <c r="A476" s="29" t="s">
        <v>10388</v>
      </c>
      <c r="B476" s="29" t="s">
        <v>10388</v>
      </c>
      <c r="C476" s="29" t="s">
        <v>10389</v>
      </c>
    </row>
    <row r="477" spans="1:3">
      <c r="A477" s="29" t="s">
        <v>10390</v>
      </c>
      <c r="B477" s="29" t="s">
        <v>10390</v>
      </c>
      <c r="C477" s="29" t="s">
        <v>10389</v>
      </c>
    </row>
    <row r="478" spans="1:3">
      <c r="A478" s="29" t="s">
        <v>10391</v>
      </c>
      <c r="B478" s="29" t="s">
        <v>10391</v>
      </c>
      <c r="C478" s="29" t="s">
        <v>10392</v>
      </c>
    </row>
    <row r="479" spans="1:3">
      <c r="A479" s="29" t="s">
        <v>10393</v>
      </c>
      <c r="B479" s="29" t="s">
        <v>10393</v>
      </c>
      <c r="C479" s="29" t="s">
        <v>10392</v>
      </c>
    </row>
    <row r="480" spans="1:3">
      <c r="A480" s="29" t="s">
        <v>10394</v>
      </c>
      <c r="B480" s="29" t="s">
        <v>10394</v>
      </c>
      <c r="C480" s="29" t="s">
        <v>10395</v>
      </c>
    </row>
    <row r="481" spans="1:3">
      <c r="A481" s="29" t="s">
        <v>10396</v>
      </c>
      <c r="B481" s="29" t="s">
        <v>10396</v>
      </c>
      <c r="C481" s="29" t="s">
        <v>10395</v>
      </c>
    </row>
    <row r="482" spans="1:3">
      <c r="A482" s="29" t="s">
        <v>10397</v>
      </c>
      <c r="B482" s="29" t="s">
        <v>10397</v>
      </c>
      <c r="C482" s="29" t="s">
        <v>10398</v>
      </c>
    </row>
    <row r="483" spans="1:3">
      <c r="A483" s="29" t="s">
        <v>10399</v>
      </c>
      <c r="B483" s="29" t="s">
        <v>10399</v>
      </c>
      <c r="C483" s="29" t="s">
        <v>10398</v>
      </c>
    </row>
    <row r="484" spans="1:3">
      <c r="A484" s="29" t="s">
        <v>10400</v>
      </c>
      <c r="B484" s="29" t="s">
        <v>10400</v>
      </c>
      <c r="C484" s="29" t="s">
        <v>10401</v>
      </c>
    </row>
    <row r="485" spans="1:3">
      <c r="A485" s="29" t="s">
        <v>10402</v>
      </c>
      <c r="B485" s="29" t="s">
        <v>10402</v>
      </c>
      <c r="C485" s="29" t="s">
        <v>10403</v>
      </c>
    </row>
    <row r="486" spans="1:3">
      <c r="A486" s="29" t="s">
        <v>10404</v>
      </c>
      <c r="B486" s="29" t="s">
        <v>10404</v>
      </c>
      <c r="C486" s="29" t="s">
        <v>10405</v>
      </c>
    </row>
    <row r="487" spans="1:3">
      <c r="A487" s="29" t="s">
        <v>10406</v>
      </c>
      <c r="B487" s="29" t="s">
        <v>10406</v>
      </c>
      <c r="C487" s="29" t="s">
        <v>10407</v>
      </c>
    </row>
    <row r="488" spans="1:3">
      <c r="A488" s="29" t="s">
        <v>10408</v>
      </c>
      <c r="B488" s="29" t="s">
        <v>10408</v>
      </c>
      <c r="C488" s="29" t="s">
        <v>10409</v>
      </c>
    </row>
    <row r="489" spans="1:3">
      <c r="A489" s="29" t="s">
        <v>783</v>
      </c>
      <c r="B489" s="29" t="s">
        <v>783</v>
      </c>
      <c r="C489" s="29" t="s">
        <v>10410</v>
      </c>
    </row>
    <row r="490" spans="1:3">
      <c r="A490" s="29" t="s">
        <v>785</v>
      </c>
      <c r="B490" s="29" t="s">
        <v>785</v>
      </c>
      <c r="C490" s="29" t="s">
        <v>10411</v>
      </c>
    </row>
    <row r="491" spans="1:3">
      <c r="A491" s="29" t="s">
        <v>10412</v>
      </c>
      <c r="B491" s="29" t="s">
        <v>10412</v>
      </c>
      <c r="C491" s="29" t="s">
        <v>10413</v>
      </c>
    </row>
    <row r="492" spans="1:3">
      <c r="A492" s="29" t="s">
        <v>10414</v>
      </c>
      <c r="B492" s="29" t="s">
        <v>10414</v>
      </c>
      <c r="C492" s="29" t="s">
        <v>10413</v>
      </c>
    </row>
    <row r="493" spans="1:3">
      <c r="A493" s="29" t="s">
        <v>10415</v>
      </c>
      <c r="B493" s="29" t="s">
        <v>10415</v>
      </c>
      <c r="C493" s="29" t="s">
        <v>10416</v>
      </c>
    </row>
    <row r="494" spans="1:3">
      <c r="A494" s="29" t="s">
        <v>10417</v>
      </c>
      <c r="B494" s="29" t="s">
        <v>10417</v>
      </c>
      <c r="C494" s="29" t="s">
        <v>10416</v>
      </c>
    </row>
    <row r="495" spans="1:3">
      <c r="A495" s="29" t="s">
        <v>10418</v>
      </c>
      <c r="B495" s="29" t="s">
        <v>10418</v>
      </c>
      <c r="C495" s="29" t="s">
        <v>10419</v>
      </c>
    </row>
    <row r="496" spans="1:3">
      <c r="A496" s="29" t="s">
        <v>10420</v>
      </c>
      <c r="B496" s="29" t="s">
        <v>10420</v>
      </c>
      <c r="C496" s="29" t="s">
        <v>10419</v>
      </c>
    </row>
    <row r="497" spans="1:3">
      <c r="A497" s="29" t="s">
        <v>10421</v>
      </c>
      <c r="B497" s="29" t="s">
        <v>10421</v>
      </c>
      <c r="C497" s="29" t="s">
        <v>10422</v>
      </c>
    </row>
    <row r="498" spans="1:3">
      <c r="A498" s="29"/>
      <c r="B498" s="29" t="s">
        <v>10421</v>
      </c>
      <c r="C498" s="29" t="s">
        <v>655</v>
      </c>
    </row>
    <row r="499" spans="1:3">
      <c r="A499" s="29"/>
      <c r="B499" s="29" t="s">
        <v>10421</v>
      </c>
      <c r="C499" s="29" t="s">
        <v>10423</v>
      </c>
    </row>
    <row r="500" spans="1:3">
      <c r="A500" s="29" t="s">
        <v>10424</v>
      </c>
      <c r="B500" s="29" t="s">
        <v>10424</v>
      </c>
      <c r="C500" s="29" t="s">
        <v>10425</v>
      </c>
    </row>
    <row r="501" spans="1:3">
      <c r="A501" s="29" t="s">
        <v>10426</v>
      </c>
      <c r="B501" s="29" t="s">
        <v>10426</v>
      </c>
      <c r="C501" s="29" t="s">
        <v>10427</v>
      </c>
    </row>
    <row r="502" spans="1:3">
      <c r="A502" s="29" t="s">
        <v>10428</v>
      </c>
      <c r="B502" s="29" t="s">
        <v>10428</v>
      </c>
      <c r="C502" s="29" t="s">
        <v>10429</v>
      </c>
    </row>
    <row r="503" spans="1:3">
      <c r="A503" s="29" t="s">
        <v>10430</v>
      </c>
      <c r="B503" s="29" t="s">
        <v>10430</v>
      </c>
      <c r="C503" s="29" t="s">
        <v>10431</v>
      </c>
    </row>
    <row r="504" spans="1:3">
      <c r="A504" s="29" t="s">
        <v>10432</v>
      </c>
      <c r="B504" s="29" t="s">
        <v>10432</v>
      </c>
      <c r="C504" s="29" t="s">
        <v>10433</v>
      </c>
    </row>
    <row r="505" spans="1:3">
      <c r="A505" s="29" t="s">
        <v>10434</v>
      </c>
      <c r="B505" s="29" t="s">
        <v>10434</v>
      </c>
      <c r="C505" s="29" t="s">
        <v>10435</v>
      </c>
    </row>
    <row r="506" spans="1:3">
      <c r="A506" s="29" t="s">
        <v>10436</v>
      </c>
      <c r="B506" s="29" t="s">
        <v>10436</v>
      </c>
      <c r="C506" s="29" t="s">
        <v>10437</v>
      </c>
    </row>
    <row r="507" spans="1:3">
      <c r="A507" s="29" t="s">
        <v>10438</v>
      </c>
      <c r="B507" s="29" t="s">
        <v>10438</v>
      </c>
      <c r="C507" s="29" t="s">
        <v>10439</v>
      </c>
    </row>
    <row r="508" spans="1:3">
      <c r="A508" s="29" t="s">
        <v>10440</v>
      </c>
      <c r="B508" s="29" t="s">
        <v>10440</v>
      </c>
      <c r="C508" s="29" t="s">
        <v>10422</v>
      </c>
    </row>
    <row r="509" spans="1:3">
      <c r="A509" s="29" t="s">
        <v>787</v>
      </c>
      <c r="B509" s="29" t="s">
        <v>787</v>
      </c>
      <c r="C509" s="29" t="s">
        <v>10441</v>
      </c>
    </row>
    <row r="510" spans="1:3">
      <c r="A510" s="29" t="s">
        <v>10442</v>
      </c>
      <c r="B510" s="29" t="s">
        <v>10442</v>
      </c>
      <c r="C510" s="29" t="s">
        <v>10441</v>
      </c>
    </row>
    <row r="511" spans="1:3">
      <c r="A511" s="29" t="s">
        <v>10443</v>
      </c>
      <c r="B511" s="29" t="s">
        <v>10443</v>
      </c>
      <c r="C511" s="29" t="s">
        <v>10444</v>
      </c>
    </row>
    <row r="512" spans="1:3">
      <c r="A512" s="29" t="s">
        <v>10445</v>
      </c>
      <c r="B512" s="29" t="s">
        <v>10445</v>
      </c>
      <c r="C512" s="29" t="s">
        <v>10446</v>
      </c>
    </row>
    <row r="513" spans="1:3">
      <c r="A513" s="29" t="s">
        <v>10447</v>
      </c>
      <c r="B513" s="29" t="s">
        <v>10447</v>
      </c>
      <c r="C513" s="29" t="s">
        <v>10448</v>
      </c>
    </row>
    <row r="514" spans="1:3">
      <c r="A514" s="29" t="s">
        <v>789</v>
      </c>
      <c r="B514" s="29" t="s">
        <v>789</v>
      </c>
      <c r="C514" s="29" t="s">
        <v>10449</v>
      </c>
    </row>
    <row r="515" spans="1:3">
      <c r="A515" s="29" t="s">
        <v>10450</v>
      </c>
      <c r="B515" s="29" t="s">
        <v>10450</v>
      </c>
      <c r="C515" s="29" t="s">
        <v>10451</v>
      </c>
    </row>
    <row r="516" spans="1:3">
      <c r="A516" s="29" t="s">
        <v>10452</v>
      </c>
      <c r="B516" s="29" t="s">
        <v>10452</v>
      </c>
      <c r="C516" s="29" t="s">
        <v>10451</v>
      </c>
    </row>
    <row r="517" spans="1:3">
      <c r="A517" s="29" t="s">
        <v>10453</v>
      </c>
      <c r="B517" s="29" t="s">
        <v>10453</v>
      </c>
      <c r="C517" s="29" t="s">
        <v>10454</v>
      </c>
    </row>
    <row r="518" spans="1:3">
      <c r="A518" s="29" t="s">
        <v>10455</v>
      </c>
      <c r="B518" s="29" t="s">
        <v>10455</v>
      </c>
      <c r="C518" s="29" t="s">
        <v>10454</v>
      </c>
    </row>
    <row r="519" spans="1:3">
      <c r="A519" s="29" t="s">
        <v>10456</v>
      </c>
      <c r="B519" s="29" t="s">
        <v>10456</v>
      </c>
      <c r="C519" s="29" t="s">
        <v>10457</v>
      </c>
    </row>
    <row r="520" spans="1:3">
      <c r="A520" s="29" t="s">
        <v>10458</v>
      </c>
      <c r="B520" s="29" t="s">
        <v>10458</v>
      </c>
      <c r="C520" s="29" t="s">
        <v>10457</v>
      </c>
    </row>
    <row r="521" spans="1:3">
      <c r="A521" s="29" t="s">
        <v>10459</v>
      </c>
      <c r="B521" s="29" t="s">
        <v>10459</v>
      </c>
      <c r="C521" s="29" t="s">
        <v>10460</v>
      </c>
    </row>
    <row r="522" spans="1:3">
      <c r="A522" s="29" t="s">
        <v>10461</v>
      </c>
      <c r="B522" s="29" t="s">
        <v>10461</v>
      </c>
      <c r="C522" s="29" t="s">
        <v>10460</v>
      </c>
    </row>
    <row r="523" spans="1:3">
      <c r="A523" s="29" t="s">
        <v>10462</v>
      </c>
      <c r="B523" s="29" t="s">
        <v>10462</v>
      </c>
      <c r="C523" s="29" t="s">
        <v>10463</v>
      </c>
    </row>
    <row r="524" spans="1:3">
      <c r="A524" s="29" t="s">
        <v>10464</v>
      </c>
      <c r="B524" s="29" t="s">
        <v>10464</v>
      </c>
      <c r="C524" s="29" t="s">
        <v>10463</v>
      </c>
    </row>
    <row r="525" spans="1:3">
      <c r="A525" s="29" t="s">
        <v>10465</v>
      </c>
      <c r="B525" s="29" t="s">
        <v>10465</v>
      </c>
      <c r="C525" s="29" t="s">
        <v>10466</v>
      </c>
    </row>
    <row r="526" spans="1:3">
      <c r="A526" s="29" t="s">
        <v>10467</v>
      </c>
      <c r="B526" s="29" t="s">
        <v>10467</v>
      </c>
      <c r="C526" s="29" t="s">
        <v>10466</v>
      </c>
    </row>
    <row r="527" spans="1:3">
      <c r="A527" s="29" t="s">
        <v>10468</v>
      </c>
      <c r="B527" s="29" t="s">
        <v>10468</v>
      </c>
      <c r="C527" s="29" t="s">
        <v>10469</v>
      </c>
    </row>
    <row r="528" spans="1:3">
      <c r="A528" s="29" t="s">
        <v>10470</v>
      </c>
      <c r="B528" s="29" t="s">
        <v>10470</v>
      </c>
      <c r="C528" s="29" t="s">
        <v>10469</v>
      </c>
    </row>
    <row r="529" spans="1:3">
      <c r="A529" s="29" t="s">
        <v>10471</v>
      </c>
      <c r="B529" s="29" t="s">
        <v>10471</v>
      </c>
      <c r="C529" s="29" t="s">
        <v>10472</v>
      </c>
    </row>
    <row r="530" spans="1:3">
      <c r="A530" s="29" t="s">
        <v>10473</v>
      </c>
      <c r="B530" s="29" t="s">
        <v>10473</v>
      </c>
      <c r="C530" s="29" t="s">
        <v>10474</v>
      </c>
    </row>
    <row r="531" spans="1:3">
      <c r="A531" s="29" t="s">
        <v>10475</v>
      </c>
      <c r="B531" s="29" t="s">
        <v>10475</v>
      </c>
      <c r="C531" s="29" t="s">
        <v>10476</v>
      </c>
    </row>
    <row r="532" spans="1:3">
      <c r="A532" s="29" t="s">
        <v>10477</v>
      </c>
      <c r="B532" s="29" t="s">
        <v>10477</v>
      </c>
      <c r="C532" s="29" t="s">
        <v>10478</v>
      </c>
    </row>
    <row r="533" spans="1:3">
      <c r="A533" s="29" t="s">
        <v>9442</v>
      </c>
      <c r="B533" s="29" t="s">
        <v>9442</v>
      </c>
      <c r="C533" s="29" t="s">
        <v>10479</v>
      </c>
    </row>
    <row r="534" spans="1:3">
      <c r="A534" s="29" t="s">
        <v>10480</v>
      </c>
      <c r="B534" s="29" t="s">
        <v>10480</v>
      </c>
      <c r="C534" s="29" t="s">
        <v>10481</v>
      </c>
    </row>
    <row r="535" spans="1:3">
      <c r="A535" s="29" t="s">
        <v>10482</v>
      </c>
      <c r="B535" s="29" t="s">
        <v>10482</v>
      </c>
      <c r="C535" s="29" t="s">
        <v>10483</v>
      </c>
    </row>
    <row r="536" spans="1:3">
      <c r="A536" s="29" t="s">
        <v>10484</v>
      </c>
      <c r="B536" s="29" t="s">
        <v>10484</v>
      </c>
      <c r="C536" s="29" t="s">
        <v>10483</v>
      </c>
    </row>
    <row r="537" spans="1:3">
      <c r="A537" s="29" t="s">
        <v>10485</v>
      </c>
      <c r="B537" s="29" t="s">
        <v>10485</v>
      </c>
      <c r="C537" s="29" t="s">
        <v>10486</v>
      </c>
    </row>
    <row r="538" spans="1:3">
      <c r="A538" s="29" t="s">
        <v>10487</v>
      </c>
      <c r="B538" s="29" t="s">
        <v>10487</v>
      </c>
      <c r="C538" s="29" t="s">
        <v>10486</v>
      </c>
    </row>
    <row r="539" spans="1:3">
      <c r="A539" s="29" t="s">
        <v>10488</v>
      </c>
      <c r="B539" s="29" t="s">
        <v>10488</v>
      </c>
      <c r="C539" s="29" t="s">
        <v>10489</v>
      </c>
    </row>
    <row r="540" spans="1:3">
      <c r="A540" s="29" t="s">
        <v>10490</v>
      </c>
      <c r="B540" s="29" t="s">
        <v>10490</v>
      </c>
      <c r="C540" s="29" t="s">
        <v>10489</v>
      </c>
    </row>
    <row r="541" spans="1:3">
      <c r="A541" s="29" t="s">
        <v>10491</v>
      </c>
      <c r="B541" s="29" t="s">
        <v>10491</v>
      </c>
      <c r="C541" s="29" t="s">
        <v>10489</v>
      </c>
    </row>
    <row r="542" spans="1:3">
      <c r="A542" s="29" t="s">
        <v>10492</v>
      </c>
      <c r="B542" s="29" t="s">
        <v>10492</v>
      </c>
      <c r="C542" s="29" t="s">
        <v>10493</v>
      </c>
    </row>
    <row r="543" spans="1:3">
      <c r="A543" s="29" t="s">
        <v>10494</v>
      </c>
      <c r="B543" s="29" t="s">
        <v>10494</v>
      </c>
      <c r="C543" s="29" t="s">
        <v>10493</v>
      </c>
    </row>
    <row r="544" spans="1:3">
      <c r="A544" s="29" t="s">
        <v>10495</v>
      </c>
      <c r="B544" s="29" t="s">
        <v>10495</v>
      </c>
      <c r="C544" s="29" t="s">
        <v>10493</v>
      </c>
    </row>
    <row r="545" spans="1:3">
      <c r="A545" s="29" t="s">
        <v>794</v>
      </c>
      <c r="B545" s="29" t="s">
        <v>794</v>
      </c>
      <c r="C545" s="29" t="s">
        <v>10496</v>
      </c>
    </row>
    <row r="546" spans="1:3">
      <c r="A546" s="29" t="s">
        <v>797</v>
      </c>
      <c r="B546" s="29" t="s">
        <v>797</v>
      </c>
      <c r="C546" s="29" t="s">
        <v>10496</v>
      </c>
    </row>
    <row r="547" spans="1:3">
      <c r="A547" s="29" t="s">
        <v>10497</v>
      </c>
      <c r="B547" s="29" t="s">
        <v>10497</v>
      </c>
      <c r="C547" s="29" t="s">
        <v>10498</v>
      </c>
    </row>
    <row r="548" spans="1:3">
      <c r="A548" s="29" t="s">
        <v>10499</v>
      </c>
      <c r="B548" s="29" t="s">
        <v>10499</v>
      </c>
      <c r="C548" s="29" t="s">
        <v>10498</v>
      </c>
    </row>
    <row r="549" spans="1:3">
      <c r="A549" s="29" t="s">
        <v>10500</v>
      </c>
      <c r="B549" s="29" t="s">
        <v>10500</v>
      </c>
      <c r="C549" s="29" t="s">
        <v>10501</v>
      </c>
    </row>
    <row r="550" spans="1:3">
      <c r="A550" s="29" t="s">
        <v>10502</v>
      </c>
      <c r="B550" s="29" t="s">
        <v>10502</v>
      </c>
      <c r="C550" s="29" t="s">
        <v>10503</v>
      </c>
    </row>
    <row r="551" spans="1:3">
      <c r="A551" s="29" t="s">
        <v>10504</v>
      </c>
      <c r="B551" s="29" t="s">
        <v>10504</v>
      </c>
      <c r="C551" s="29" t="s">
        <v>10505</v>
      </c>
    </row>
    <row r="552" spans="1:3">
      <c r="A552" s="29" t="s">
        <v>10506</v>
      </c>
      <c r="B552" s="29" t="s">
        <v>10506</v>
      </c>
      <c r="C552" s="29" t="s">
        <v>10507</v>
      </c>
    </row>
    <row r="553" spans="1:3">
      <c r="A553" s="29" t="s">
        <v>10508</v>
      </c>
      <c r="B553" s="29" t="s">
        <v>10508</v>
      </c>
      <c r="C553" s="29" t="s">
        <v>10509</v>
      </c>
    </row>
    <row r="554" spans="1:3">
      <c r="A554" s="29" t="s">
        <v>10510</v>
      </c>
      <c r="B554" s="29" t="s">
        <v>10510</v>
      </c>
      <c r="C554" s="29" t="s">
        <v>10511</v>
      </c>
    </row>
    <row r="555" spans="1:3">
      <c r="A555" s="29" t="s">
        <v>10512</v>
      </c>
      <c r="B555" s="29" t="s">
        <v>10512</v>
      </c>
      <c r="C555" s="29" t="s">
        <v>10511</v>
      </c>
    </row>
    <row r="556" spans="1:3">
      <c r="A556" s="29" t="s">
        <v>10513</v>
      </c>
      <c r="B556" s="29" t="s">
        <v>10513</v>
      </c>
      <c r="C556" s="29" t="s">
        <v>10514</v>
      </c>
    </row>
    <row r="557" spans="1:3">
      <c r="A557" s="29" t="s">
        <v>10515</v>
      </c>
      <c r="B557" s="29" t="s">
        <v>10515</v>
      </c>
      <c r="C557" s="29" t="s">
        <v>10514</v>
      </c>
    </row>
    <row r="558" spans="1:3">
      <c r="A558" s="29" t="s">
        <v>10516</v>
      </c>
      <c r="B558" s="29" t="s">
        <v>10516</v>
      </c>
      <c r="C558" s="29" t="s">
        <v>10517</v>
      </c>
    </row>
    <row r="559" spans="1:3">
      <c r="A559" s="29" t="s">
        <v>10518</v>
      </c>
      <c r="B559" s="29" t="s">
        <v>10518</v>
      </c>
      <c r="C559" s="29" t="s">
        <v>10519</v>
      </c>
    </row>
    <row r="560" spans="1:3">
      <c r="A560" s="29" t="s">
        <v>10520</v>
      </c>
      <c r="B560" s="29" t="s">
        <v>10520</v>
      </c>
      <c r="C560" s="29" t="s">
        <v>10521</v>
      </c>
    </row>
    <row r="561" spans="1:3">
      <c r="A561" s="29" t="s">
        <v>9443</v>
      </c>
      <c r="B561" s="29" t="s">
        <v>9443</v>
      </c>
      <c r="C561" s="29" t="s">
        <v>10522</v>
      </c>
    </row>
    <row r="562" spans="1:3">
      <c r="A562" s="29" t="s">
        <v>804</v>
      </c>
      <c r="B562" s="29" t="s">
        <v>804</v>
      </c>
      <c r="C562" s="29" t="s">
        <v>10523</v>
      </c>
    </row>
    <row r="563" spans="1:3">
      <c r="A563" s="29" t="s">
        <v>10524</v>
      </c>
      <c r="B563" s="29" t="s">
        <v>10524</v>
      </c>
      <c r="C563" s="29" t="s">
        <v>10525</v>
      </c>
    </row>
    <row r="564" spans="1:3">
      <c r="A564" s="29" t="s">
        <v>10526</v>
      </c>
      <c r="B564" s="29" t="s">
        <v>10526</v>
      </c>
      <c r="C564" s="29" t="s">
        <v>10525</v>
      </c>
    </row>
    <row r="565" spans="1:3">
      <c r="A565" s="29" t="s">
        <v>10527</v>
      </c>
      <c r="B565" s="29" t="s">
        <v>10527</v>
      </c>
      <c r="C565" s="29" t="s">
        <v>10528</v>
      </c>
    </row>
    <row r="566" spans="1:3">
      <c r="A566" s="29" t="s">
        <v>10529</v>
      </c>
      <c r="B566" s="29" t="s">
        <v>10529</v>
      </c>
      <c r="C566" s="29" t="s">
        <v>10528</v>
      </c>
    </row>
    <row r="567" spans="1:3">
      <c r="A567" s="29" t="s">
        <v>10530</v>
      </c>
      <c r="B567" s="29" t="s">
        <v>10530</v>
      </c>
      <c r="C567" s="29" t="s">
        <v>10531</v>
      </c>
    </row>
    <row r="568" spans="1:3">
      <c r="A568" s="29" t="s">
        <v>10532</v>
      </c>
      <c r="B568" s="29" t="s">
        <v>10532</v>
      </c>
      <c r="C568" s="29" t="s">
        <v>10533</v>
      </c>
    </row>
    <row r="569" spans="1:3">
      <c r="A569" s="29" t="s">
        <v>10534</v>
      </c>
      <c r="B569" s="29" t="s">
        <v>10534</v>
      </c>
      <c r="C569" s="29" t="s">
        <v>10535</v>
      </c>
    </row>
    <row r="570" spans="1:3">
      <c r="A570" s="29" t="s">
        <v>10536</v>
      </c>
      <c r="B570" s="29" t="s">
        <v>10536</v>
      </c>
      <c r="C570" s="29" t="s">
        <v>10537</v>
      </c>
    </row>
    <row r="571" spans="1:3">
      <c r="A571" s="29" t="s">
        <v>10538</v>
      </c>
      <c r="B571" s="29" t="s">
        <v>10538</v>
      </c>
      <c r="C571" s="29" t="s">
        <v>10539</v>
      </c>
    </row>
    <row r="572" spans="1:3">
      <c r="A572" s="29" t="s">
        <v>10540</v>
      </c>
      <c r="B572" s="29" t="s">
        <v>10540</v>
      </c>
      <c r="C572" s="29" t="s">
        <v>10541</v>
      </c>
    </row>
    <row r="573" spans="1:3">
      <c r="A573" s="29" t="s">
        <v>10542</v>
      </c>
      <c r="B573" s="29" t="s">
        <v>10542</v>
      </c>
      <c r="C573" s="29" t="s">
        <v>10543</v>
      </c>
    </row>
    <row r="574" spans="1:3">
      <c r="A574" s="29" t="s">
        <v>10544</v>
      </c>
      <c r="B574" s="29" t="s">
        <v>10544</v>
      </c>
      <c r="C574" s="29" t="s">
        <v>10545</v>
      </c>
    </row>
    <row r="575" spans="1:3">
      <c r="A575" s="29" t="s">
        <v>10546</v>
      </c>
      <c r="B575" s="29" t="s">
        <v>10546</v>
      </c>
      <c r="C575" s="29" t="s">
        <v>10547</v>
      </c>
    </row>
    <row r="576" spans="1:3">
      <c r="A576" s="29" t="s">
        <v>10548</v>
      </c>
      <c r="B576" s="29" t="s">
        <v>10548</v>
      </c>
      <c r="C576" s="29" t="s">
        <v>10549</v>
      </c>
    </row>
    <row r="577" spans="1:3">
      <c r="A577" s="29" t="s">
        <v>10550</v>
      </c>
      <c r="B577" s="29" t="s">
        <v>10550</v>
      </c>
      <c r="C577" s="29" t="s">
        <v>10551</v>
      </c>
    </row>
    <row r="578" spans="1:3">
      <c r="A578" s="29" t="s">
        <v>10552</v>
      </c>
      <c r="B578" s="29" t="s">
        <v>10552</v>
      </c>
      <c r="C578" s="29" t="s">
        <v>10553</v>
      </c>
    </row>
    <row r="579" spans="1:3">
      <c r="A579" s="29" t="s">
        <v>10554</v>
      </c>
      <c r="B579" s="29" t="s">
        <v>10554</v>
      </c>
      <c r="C579" s="29" t="s">
        <v>10553</v>
      </c>
    </row>
    <row r="580" spans="1:3">
      <c r="A580" s="29" t="s">
        <v>10555</v>
      </c>
      <c r="B580" s="29" t="s">
        <v>10555</v>
      </c>
      <c r="C580" s="29" t="s">
        <v>10556</v>
      </c>
    </row>
    <row r="581" spans="1:3">
      <c r="A581" s="29" t="s">
        <v>10557</v>
      </c>
      <c r="B581" s="29" t="s">
        <v>10557</v>
      </c>
      <c r="C581" s="29" t="s">
        <v>10556</v>
      </c>
    </row>
    <row r="582" spans="1:3">
      <c r="A582" s="29" t="s">
        <v>10558</v>
      </c>
      <c r="B582" s="29" t="s">
        <v>10558</v>
      </c>
      <c r="C582" s="29" t="s">
        <v>10559</v>
      </c>
    </row>
    <row r="583" spans="1:3">
      <c r="A583" s="29" t="s">
        <v>10560</v>
      </c>
      <c r="B583" s="29" t="s">
        <v>10560</v>
      </c>
      <c r="C583" s="29" t="s">
        <v>10559</v>
      </c>
    </row>
    <row r="584" spans="1:3">
      <c r="A584" s="29" t="s">
        <v>10561</v>
      </c>
      <c r="B584" s="29" t="s">
        <v>10561</v>
      </c>
      <c r="C584" s="29" t="s">
        <v>10562</v>
      </c>
    </row>
    <row r="585" spans="1:3">
      <c r="A585" s="29" t="s">
        <v>10563</v>
      </c>
      <c r="B585" s="29" t="s">
        <v>10563</v>
      </c>
      <c r="C585" s="29" t="s">
        <v>10562</v>
      </c>
    </row>
    <row r="586" spans="1:3">
      <c r="A586" s="29" t="s">
        <v>10564</v>
      </c>
      <c r="B586" s="29" t="s">
        <v>10564</v>
      </c>
      <c r="C586" s="29" t="s">
        <v>10565</v>
      </c>
    </row>
    <row r="587" spans="1:3">
      <c r="A587" s="29" t="s">
        <v>10566</v>
      </c>
      <c r="B587" s="29" t="s">
        <v>10566</v>
      </c>
      <c r="C587" s="29" t="s">
        <v>10565</v>
      </c>
    </row>
    <row r="588" spans="1:3">
      <c r="A588" s="29" t="s">
        <v>806</v>
      </c>
      <c r="B588" s="29" t="s">
        <v>806</v>
      </c>
      <c r="C588" s="29" t="s">
        <v>10567</v>
      </c>
    </row>
    <row r="589" spans="1:3">
      <c r="A589" s="29" t="s">
        <v>10568</v>
      </c>
      <c r="B589" s="29" t="s">
        <v>10568</v>
      </c>
      <c r="C589" s="29" t="s">
        <v>10567</v>
      </c>
    </row>
    <row r="590" spans="1:3">
      <c r="A590" s="29" t="s">
        <v>10569</v>
      </c>
      <c r="B590" s="29" t="s">
        <v>10569</v>
      </c>
      <c r="C590" s="29" t="s">
        <v>10567</v>
      </c>
    </row>
    <row r="591" spans="1:3">
      <c r="A591" s="29" t="s">
        <v>808</v>
      </c>
      <c r="B591" s="29" t="s">
        <v>808</v>
      </c>
      <c r="C591" s="29" t="s">
        <v>10570</v>
      </c>
    </row>
    <row r="592" spans="1:3">
      <c r="A592" s="29" t="s">
        <v>10571</v>
      </c>
      <c r="B592" s="29" t="s">
        <v>10571</v>
      </c>
      <c r="C592" s="29" t="s">
        <v>10570</v>
      </c>
    </row>
    <row r="593" spans="1:3">
      <c r="A593" s="29" t="s">
        <v>10572</v>
      </c>
      <c r="B593" s="29" t="s">
        <v>10572</v>
      </c>
      <c r="C593" s="29" t="s">
        <v>10573</v>
      </c>
    </row>
    <row r="594" spans="1:3">
      <c r="A594" s="29" t="s">
        <v>10574</v>
      </c>
      <c r="B594" s="29" t="s">
        <v>10574</v>
      </c>
      <c r="C594" s="29" t="s">
        <v>10575</v>
      </c>
    </row>
    <row r="595" spans="1:3">
      <c r="A595" s="29" t="s">
        <v>10576</v>
      </c>
      <c r="B595" s="29" t="s">
        <v>10576</v>
      </c>
      <c r="C595" s="29" t="s">
        <v>10577</v>
      </c>
    </row>
    <row r="596" spans="1:3">
      <c r="A596" s="29" t="s">
        <v>9444</v>
      </c>
      <c r="B596" s="29" t="s">
        <v>9444</v>
      </c>
      <c r="C596" s="29" t="s">
        <v>10578</v>
      </c>
    </row>
    <row r="597" spans="1:3">
      <c r="A597" s="29" t="s">
        <v>10579</v>
      </c>
      <c r="B597" s="29" t="s">
        <v>10579</v>
      </c>
      <c r="C597" s="29" t="s">
        <v>10580</v>
      </c>
    </row>
    <row r="598" spans="1:3">
      <c r="A598" s="29" t="s">
        <v>10581</v>
      </c>
      <c r="B598" s="29" t="s">
        <v>10581</v>
      </c>
      <c r="C598" s="29" t="s">
        <v>10580</v>
      </c>
    </row>
    <row r="599" spans="1:3">
      <c r="A599" s="29" t="s">
        <v>10582</v>
      </c>
      <c r="B599" s="29" t="s">
        <v>10582</v>
      </c>
      <c r="C599" s="29" t="s">
        <v>10580</v>
      </c>
    </row>
    <row r="600" spans="1:3">
      <c r="A600" s="29" t="s">
        <v>10583</v>
      </c>
      <c r="B600" s="29" t="s">
        <v>10583</v>
      </c>
      <c r="C600" s="29" t="s">
        <v>10584</v>
      </c>
    </row>
    <row r="601" spans="1:3">
      <c r="A601" s="29" t="s">
        <v>10585</v>
      </c>
      <c r="B601" s="29" t="s">
        <v>10585</v>
      </c>
      <c r="C601" s="29" t="s">
        <v>10584</v>
      </c>
    </row>
    <row r="602" spans="1:3">
      <c r="A602" s="29" t="s">
        <v>10586</v>
      </c>
      <c r="B602" s="29" t="s">
        <v>10586</v>
      </c>
      <c r="C602" s="29" t="s">
        <v>10584</v>
      </c>
    </row>
    <row r="603" spans="1:3">
      <c r="A603" s="29" t="s">
        <v>10587</v>
      </c>
      <c r="B603" s="29" t="s">
        <v>10587</v>
      </c>
      <c r="C603" s="29" t="s">
        <v>10588</v>
      </c>
    </row>
    <row r="604" spans="1:3">
      <c r="A604" s="29" t="s">
        <v>10589</v>
      </c>
      <c r="B604" s="29" t="s">
        <v>10589</v>
      </c>
      <c r="C604" s="29" t="s">
        <v>10588</v>
      </c>
    </row>
    <row r="605" spans="1:3">
      <c r="A605" s="29" t="s">
        <v>10590</v>
      </c>
      <c r="B605" s="29" t="s">
        <v>10590</v>
      </c>
      <c r="C605" s="29" t="s">
        <v>10591</v>
      </c>
    </row>
    <row r="606" spans="1:3" ht="30">
      <c r="A606" s="29" t="s">
        <v>10592</v>
      </c>
      <c r="B606" s="29" t="s">
        <v>10592</v>
      </c>
      <c r="C606" s="29" t="s">
        <v>10593</v>
      </c>
    </row>
    <row r="607" spans="1:3">
      <c r="A607" s="29" t="s">
        <v>10594</v>
      </c>
      <c r="B607" s="29" t="s">
        <v>10594</v>
      </c>
      <c r="C607" s="29" t="s">
        <v>10595</v>
      </c>
    </row>
    <row r="608" spans="1:3">
      <c r="A608" s="29" t="s">
        <v>10596</v>
      </c>
      <c r="B608" s="29" t="s">
        <v>10596</v>
      </c>
      <c r="C608" s="29" t="s">
        <v>10597</v>
      </c>
    </row>
    <row r="609" spans="1:3">
      <c r="A609" s="29" t="s">
        <v>817</v>
      </c>
      <c r="B609" s="29" t="s">
        <v>817</v>
      </c>
      <c r="C609" s="29" t="s">
        <v>10598</v>
      </c>
    </row>
    <row r="610" spans="1:3">
      <c r="A610" s="29" t="s">
        <v>9445</v>
      </c>
      <c r="B610" s="29" t="s">
        <v>9445</v>
      </c>
      <c r="C610" s="29" t="s">
        <v>10598</v>
      </c>
    </row>
    <row r="611" spans="1:3">
      <c r="A611" s="29" t="s">
        <v>10599</v>
      </c>
      <c r="B611" s="29" t="s">
        <v>10599</v>
      </c>
      <c r="C611" s="29" t="s">
        <v>10598</v>
      </c>
    </row>
    <row r="612" spans="1:3">
      <c r="A612" s="29" t="s">
        <v>10600</v>
      </c>
      <c r="B612" s="29" t="s">
        <v>10600</v>
      </c>
      <c r="C612" s="29" t="s">
        <v>10598</v>
      </c>
    </row>
    <row r="613" spans="1:3">
      <c r="A613" s="29" t="s">
        <v>10601</v>
      </c>
      <c r="B613" s="29" t="s">
        <v>10601</v>
      </c>
      <c r="C613" s="29" t="s">
        <v>10602</v>
      </c>
    </row>
    <row r="614" spans="1:3">
      <c r="A614" s="29" t="s">
        <v>10603</v>
      </c>
      <c r="B614" s="29" t="s">
        <v>10603</v>
      </c>
      <c r="C614" s="29" t="s">
        <v>10604</v>
      </c>
    </row>
    <row r="615" spans="1:3">
      <c r="A615" s="29" t="s">
        <v>10605</v>
      </c>
      <c r="B615" s="29" t="s">
        <v>10605</v>
      </c>
      <c r="C615" s="29" t="s">
        <v>10606</v>
      </c>
    </row>
    <row r="616" spans="1:3">
      <c r="A616" s="29" t="s">
        <v>10607</v>
      </c>
      <c r="B616" s="29" t="s">
        <v>10607</v>
      </c>
      <c r="C616" s="29" t="s">
        <v>10608</v>
      </c>
    </row>
    <row r="617" spans="1:3">
      <c r="A617" s="29" t="s">
        <v>10609</v>
      </c>
      <c r="B617" s="29" t="s">
        <v>10609</v>
      </c>
      <c r="C617" s="29" t="s">
        <v>10610</v>
      </c>
    </row>
    <row r="618" spans="1:3">
      <c r="A618" s="29" t="s">
        <v>10611</v>
      </c>
      <c r="B618" s="29" t="s">
        <v>10611</v>
      </c>
      <c r="C618" s="29" t="s">
        <v>10612</v>
      </c>
    </row>
    <row r="619" spans="1:3">
      <c r="A619" s="29" t="s">
        <v>10613</v>
      </c>
      <c r="B619" s="29" t="s">
        <v>10613</v>
      </c>
      <c r="C619" s="29" t="s">
        <v>10614</v>
      </c>
    </row>
    <row r="620" spans="1:3">
      <c r="A620" s="29" t="s">
        <v>10615</v>
      </c>
      <c r="B620" s="29" t="s">
        <v>10615</v>
      </c>
      <c r="C620" s="29" t="s">
        <v>10616</v>
      </c>
    </row>
    <row r="621" spans="1:3">
      <c r="A621" s="29" t="s">
        <v>10617</v>
      </c>
      <c r="B621" s="29" t="s">
        <v>10617</v>
      </c>
      <c r="C621" s="29" t="s">
        <v>10618</v>
      </c>
    </row>
    <row r="622" spans="1:3">
      <c r="A622" s="29" t="s">
        <v>10619</v>
      </c>
      <c r="B622" s="29" t="s">
        <v>10619</v>
      </c>
      <c r="C622" s="29" t="s">
        <v>10620</v>
      </c>
    </row>
    <row r="623" spans="1:3">
      <c r="A623" s="29" t="s">
        <v>10621</v>
      </c>
      <c r="B623" s="29" t="s">
        <v>10621</v>
      </c>
      <c r="C623" s="29" t="s">
        <v>10622</v>
      </c>
    </row>
    <row r="624" spans="1:3">
      <c r="A624" s="29" t="s">
        <v>10623</v>
      </c>
      <c r="B624" s="29" t="s">
        <v>10623</v>
      </c>
      <c r="C624" s="29" t="s">
        <v>10624</v>
      </c>
    </row>
    <row r="625" spans="1:3">
      <c r="A625" s="29" t="s">
        <v>10625</v>
      </c>
      <c r="B625" s="29" t="s">
        <v>10625</v>
      </c>
      <c r="C625" s="29" t="s">
        <v>10626</v>
      </c>
    </row>
    <row r="626" spans="1:3">
      <c r="A626" s="29" t="s">
        <v>10627</v>
      </c>
      <c r="B626" s="29" t="s">
        <v>10627</v>
      </c>
      <c r="C626" s="29" t="s">
        <v>10628</v>
      </c>
    </row>
    <row r="627" spans="1:3">
      <c r="A627" s="29" t="s">
        <v>10629</v>
      </c>
      <c r="B627" s="29" t="s">
        <v>10629</v>
      </c>
      <c r="C627" s="29" t="s">
        <v>10630</v>
      </c>
    </row>
    <row r="628" spans="1:3">
      <c r="A628" s="29" t="s">
        <v>10631</v>
      </c>
      <c r="B628" s="29" t="s">
        <v>10631</v>
      </c>
      <c r="C628" s="29" t="s">
        <v>10632</v>
      </c>
    </row>
    <row r="629" spans="1:3">
      <c r="A629" s="29" t="s">
        <v>10633</v>
      </c>
      <c r="B629" s="29" t="s">
        <v>10633</v>
      </c>
      <c r="C629" s="29" t="s">
        <v>10634</v>
      </c>
    </row>
    <row r="630" spans="1:3">
      <c r="A630" s="29" t="s">
        <v>10635</v>
      </c>
      <c r="B630" s="29" t="s">
        <v>10635</v>
      </c>
      <c r="C630" s="29" t="s">
        <v>10636</v>
      </c>
    </row>
    <row r="631" spans="1:3">
      <c r="A631" s="29" t="s">
        <v>10637</v>
      </c>
      <c r="B631" s="29" t="s">
        <v>10637</v>
      </c>
      <c r="C631" s="29" t="s">
        <v>10638</v>
      </c>
    </row>
    <row r="632" spans="1:3">
      <c r="A632" s="29" t="s">
        <v>10639</v>
      </c>
      <c r="B632" s="29" t="s">
        <v>10639</v>
      </c>
      <c r="C632" s="29" t="s">
        <v>10640</v>
      </c>
    </row>
    <row r="633" spans="1:3">
      <c r="A633" s="29" t="s">
        <v>10641</v>
      </c>
      <c r="B633" s="29" t="s">
        <v>10641</v>
      </c>
      <c r="C633" s="29" t="s">
        <v>10642</v>
      </c>
    </row>
    <row r="634" spans="1:3">
      <c r="A634" s="29" t="s">
        <v>10643</v>
      </c>
      <c r="B634" s="29" t="s">
        <v>10643</v>
      </c>
      <c r="C634" s="29" t="s">
        <v>10644</v>
      </c>
    </row>
    <row r="635" spans="1:3">
      <c r="A635" s="29" t="s">
        <v>10645</v>
      </c>
      <c r="B635" s="29" t="s">
        <v>10645</v>
      </c>
      <c r="C635" s="29" t="s">
        <v>10646</v>
      </c>
    </row>
    <row r="636" spans="1:3">
      <c r="A636" s="29" t="s">
        <v>10647</v>
      </c>
      <c r="B636" s="29" t="s">
        <v>10647</v>
      </c>
      <c r="C636" s="29" t="s">
        <v>10648</v>
      </c>
    </row>
    <row r="637" spans="1:3">
      <c r="A637" s="29" t="s">
        <v>10649</v>
      </c>
      <c r="B637" s="29" t="s">
        <v>10649</v>
      </c>
      <c r="C637" s="29" t="s">
        <v>10650</v>
      </c>
    </row>
    <row r="638" spans="1:3">
      <c r="A638" s="29" t="s">
        <v>10651</v>
      </c>
      <c r="B638" s="29" t="s">
        <v>10651</v>
      </c>
      <c r="C638" s="29" t="s">
        <v>10652</v>
      </c>
    </row>
    <row r="639" spans="1:3">
      <c r="A639" s="29" t="s">
        <v>10653</v>
      </c>
      <c r="B639" s="29" t="s">
        <v>10653</v>
      </c>
      <c r="C639" s="29" t="s">
        <v>10654</v>
      </c>
    </row>
    <row r="640" spans="1:3">
      <c r="A640" s="29" t="s">
        <v>10655</v>
      </c>
      <c r="B640" s="29" t="s">
        <v>10655</v>
      </c>
      <c r="C640" s="29" t="s">
        <v>10656</v>
      </c>
    </row>
    <row r="641" spans="1:3">
      <c r="A641" s="29" t="s">
        <v>826</v>
      </c>
      <c r="B641" s="29" t="s">
        <v>826</v>
      </c>
      <c r="C641" s="29" t="s">
        <v>10657</v>
      </c>
    </row>
    <row r="642" spans="1:3">
      <c r="A642" s="29" t="s">
        <v>831</v>
      </c>
      <c r="B642" s="29" t="s">
        <v>831</v>
      </c>
      <c r="C642" s="29" t="s">
        <v>10658</v>
      </c>
    </row>
    <row r="643" spans="1:3">
      <c r="A643" s="29" t="s">
        <v>837</v>
      </c>
      <c r="B643" s="29" t="s">
        <v>837</v>
      </c>
      <c r="C643" s="29" t="s">
        <v>10659</v>
      </c>
    </row>
    <row r="644" spans="1:3">
      <c r="A644" s="29" t="s">
        <v>10660</v>
      </c>
      <c r="B644" s="29" t="s">
        <v>10660</v>
      </c>
      <c r="C644" s="29" t="s">
        <v>10659</v>
      </c>
    </row>
    <row r="645" spans="1:3">
      <c r="A645" s="29" t="s">
        <v>10661</v>
      </c>
      <c r="B645" s="29" t="s">
        <v>10661</v>
      </c>
      <c r="C645" s="29" t="s">
        <v>10662</v>
      </c>
    </row>
    <row r="646" spans="1:3">
      <c r="A646" s="29" t="s">
        <v>41607</v>
      </c>
      <c r="B646" s="29" t="s">
        <v>41607</v>
      </c>
      <c r="C646" s="29" t="s">
        <v>41608</v>
      </c>
    </row>
    <row r="647" spans="1:3">
      <c r="A647" s="29" t="s">
        <v>41609</v>
      </c>
      <c r="B647" s="29" t="s">
        <v>41609</v>
      </c>
      <c r="C647" s="29" t="s">
        <v>41610</v>
      </c>
    </row>
    <row r="648" spans="1:3">
      <c r="A648" s="29" t="s">
        <v>10663</v>
      </c>
      <c r="B648" s="29" t="s">
        <v>10663</v>
      </c>
      <c r="C648" s="29" t="s">
        <v>10664</v>
      </c>
    </row>
    <row r="649" spans="1:3">
      <c r="A649" s="29" t="s">
        <v>41611</v>
      </c>
      <c r="B649" s="29" t="s">
        <v>41611</v>
      </c>
      <c r="C649" s="29" t="s">
        <v>41612</v>
      </c>
    </row>
    <row r="650" spans="1:3">
      <c r="A650" s="29" t="s">
        <v>41613</v>
      </c>
      <c r="B650" s="29" t="s">
        <v>41613</v>
      </c>
      <c r="C650" s="29" t="s">
        <v>41614</v>
      </c>
    </row>
    <row r="651" spans="1:3">
      <c r="A651" s="29" t="s">
        <v>843</v>
      </c>
      <c r="B651" s="29" t="s">
        <v>843</v>
      </c>
      <c r="C651" s="29" t="s">
        <v>10665</v>
      </c>
    </row>
    <row r="652" spans="1:3">
      <c r="A652" s="29" t="s">
        <v>10666</v>
      </c>
      <c r="B652" s="29" t="s">
        <v>10666</v>
      </c>
      <c r="C652" s="29" t="s">
        <v>10665</v>
      </c>
    </row>
    <row r="653" spans="1:3">
      <c r="A653" s="29" t="s">
        <v>10667</v>
      </c>
      <c r="B653" s="29" t="s">
        <v>10667</v>
      </c>
      <c r="C653" s="29" t="s">
        <v>10668</v>
      </c>
    </row>
    <row r="654" spans="1:3">
      <c r="A654" s="29" t="s">
        <v>10669</v>
      </c>
      <c r="B654" s="29" t="s">
        <v>10669</v>
      </c>
      <c r="C654" s="29" t="s">
        <v>10670</v>
      </c>
    </row>
    <row r="655" spans="1:3">
      <c r="A655" s="29" t="s">
        <v>10671</v>
      </c>
      <c r="B655" s="29" t="s">
        <v>10671</v>
      </c>
      <c r="C655" s="29" t="s">
        <v>10672</v>
      </c>
    </row>
    <row r="656" spans="1:3">
      <c r="A656" s="29" t="s">
        <v>10673</v>
      </c>
      <c r="B656" s="29" t="s">
        <v>10673</v>
      </c>
      <c r="C656" s="29" t="s">
        <v>10674</v>
      </c>
    </row>
    <row r="657" spans="1:3">
      <c r="A657" s="29" t="s">
        <v>9446</v>
      </c>
      <c r="B657" s="29" t="s">
        <v>9446</v>
      </c>
      <c r="C657" s="29" t="s">
        <v>10675</v>
      </c>
    </row>
    <row r="658" spans="1:3">
      <c r="A658" s="29" t="s">
        <v>853</v>
      </c>
      <c r="B658" s="29" t="s">
        <v>853</v>
      </c>
      <c r="C658" s="29" t="s">
        <v>10676</v>
      </c>
    </row>
    <row r="659" spans="1:3">
      <c r="A659" s="29" t="s">
        <v>855</v>
      </c>
      <c r="B659" s="29" t="s">
        <v>855</v>
      </c>
      <c r="C659" s="29" t="s">
        <v>10677</v>
      </c>
    </row>
    <row r="660" spans="1:3">
      <c r="A660" s="29" t="s">
        <v>10678</v>
      </c>
      <c r="B660" s="29" t="s">
        <v>10678</v>
      </c>
      <c r="C660" s="29" t="s">
        <v>10679</v>
      </c>
    </row>
    <row r="661" spans="1:3">
      <c r="A661" s="29" t="s">
        <v>10680</v>
      </c>
      <c r="B661" s="29" t="s">
        <v>10680</v>
      </c>
      <c r="C661" s="29" t="s">
        <v>10681</v>
      </c>
    </row>
    <row r="662" spans="1:3">
      <c r="A662" s="29" t="s">
        <v>10682</v>
      </c>
      <c r="B662" s="29" t="s">
        <v>10682</v>
      </c>
      <c r="C662" s="29" t="s">
        <v>10683</v>
      </c>
    </row>
    <row r="663" spans="1:3">
      <c r="A663" s="29" t="s">
        <v>10684</v>
      </c>
      <c r="B663" s="29" t="s">
        <v>10684</v>
      </c>
      <c r="C663" s="29" t="s">
        <v>10685</v>
      </c>
    </row>
    <row r="664" spans="1:3">
      <c r="A664" s="29" t="s">
        <v>10686</v>
      </c>
      <c r="B664" s="29" t="s">
        <v>10686</v>
      </c>
      <c r="C664" s="29" t="s">
        <v>10687</v>
      </c>
    </row>
    <row r="665" spans="1:3">
      <c r="A665" s="29" t="s">
        <v>10688</v>
      </c>
      <c r="B665" s="29" t="s">
        <v>10688</v>
      </c>
      <c r="C665" s="29" t="s">
        <v>10689</v>
      </c>
    </row>
    <row r="666" spans="1:3">
      <c r="A666" s="29" t="s">
        <v>10690</v>
      </c>
      <c r="B666" s="29" t="s">
        <v>10690</v>
      </c>
      <c r="C666" s="29" t="s">
        <v>10691</v>
      </c>
    </row>
    <row r="667" spans="1:3">
      <c r="A667" s="29" t="s">
        <v>10692</v>
      </c>
      <c r="B667" s="29" t="s">
        <v>10692</v>
      </c>
      <c r="C667" s="29" t="s">
        <v>10693</v>
      </c>
    </row>
    <row r="668" spans="1:3">
      <c r="A668" s="29" t="s">
        <v>10694</v>
      </c>
      <c r="B668" s="29" t="s">
        <v>10694</v>
      </c>
      <c r="C668" s="29" t="s">
        <v>10695</v>
      </c>
    </row>
    <row r="669" spans="1:3">
      <c r="A669" s="29" t="s">
        <v>10696</v>
      </c>
      <c r="B669" s="29" t="s">
        <v>10696</v>
      </c>
      <c r="C669" s="29" t="s">
        <v>10697</v>
      </c>
    </row>
    <row r="670" spans="1:3">
      <c r="A670" s="29" t="s">
        <v>10698</v>
      </c>
      <c r="B670" s="29" t="s">
        <v>10698</v>
      </c>
      <c r="C670" s="29" t="s">
        <v>10699</v>
      </c>
    </row>
    <row r="671" spans="1:3">
      <c r="A671" s="29" t="s">
        <v>10700</v>
      </c>
      <c r="B671" s="29" t="s">
        <v>10700</v>
      </c>
      <c r="C671" s="29" t="s">
        <v>10701</v>
      </c>
    </row>
    <row r="672" spans="1:3">
      <c r="A672" s="29" t="s">
        <v>10702</v>
      </c>
      <c r="B672" s="29" t="s">
        <v>10702</v>
      </c>
      <c r="C672" s="29" t="s">
        <v>10703</v>
      </c>
    </row>
    <row r="673" spans="1:3">
      <c r="A673" s="29" t="s">
        <v>10704</v>
      </c>
      <c r="B673" s="29" t="s">
        <v>10704</v>
      </c>
      <c r="C673" s="29" t="s">
        <v>10693</v>
      </c>
    </row>
    <row r="674" spans="1:3">
      <c r="A674" s="29" t="s">
        <v>41615</v>
      </c>
      <c r="B674" s="29" t="s">
        <v>41615</v>
      </c>
      <c r="C674" s="29" t="s">
        <v>41616</v>
      </c>
    </row>
    <row r="675" spans="1:3">
      <c r="A675" s="29" t="s">
        <v>857</v>
      </c>
      <c r="B675" s="29" t="s">
        <v>857</v>
      </c>
      <c r="C675" s="29" t="s">
        <v>10705</v>
      </c>
    </row>
    <row r="676" spans="1:3">
      <c r="A676" s="29" t="s">
        <v>10706</v>
      </c>
      <c r="B676" s="29" t="s">
        <v>10706</v>
      </c>
      <c r="C676" s="29" t="s">
        <v>10707</v>
      </c>
    </row>
    <row r="677" spans="1:3">
      <c r="A677" s="29" t="s">
        <v>10708</v>
      </c>
      <c r="B677" s="29" t="s">
        <v>10708</v>
      </c>
      <c r="C677" s="29" t="s">
        <v>10709</v>
      </c>
    </row>
    <row r="678" spans="1:3">
      <c r="A678" s="29" t="s">
        <v>10710</v>
      </c>
      <c r="B678" s="29" t="s">
        <v>10710</v>
      </c>
      <c r="C678" s="29" t="s">
        <v>10711</v>
      </c>
    </row>
    <row r="679" spans="1:3">
      <c r="A679" s="29" t="s">
        <v>10712</v>
      </c>
      <c r="B679" s="29" t="s">
        <v>10712</v>
      </c>
      <c r="C679" s="29" t="s">
        <v>10713</v>
      </c>
    </row>
    <row r="680" spans="1:3">
      <c r="A680" s="29" t="s">
        <v>10714</v>
      </c>
      <c r="B680" s="29" t="s">
        <v>10714</v>
      </c>
      <c r="C680" s="29" t="s">
        <v>10715</v>
      </c>
    </row>
    <row r="681" spans="1:3">
      <c r="A681" s="29" t="s">
        <v>10716</v>
      </c>
      <c r="B681" s="29" t="s">
        <v>10716</v>
      </c>
      <c r="C681" s="29" t="s">
        <v>10717</v>
      </c>
    </row>
    <row r="682" spans="1:3">
      <c r="A682" s="29" t="s">
        <v>10718</v>
      </c>
      <c r="B682" s="29" t="s">
        <v>10718</v>
      </c>
      <c r="C682" s="29" t="s">
        <v>10719</v>
      </c>
    </row>
    <row r="683" spans="1:3">
      <c r="A683" s="29" t="s">
        <v>10720</v>
      </c>
      <c r="B683" s="29" t="s">
        <v>10720</v>
      </c>
      <c r="C683" s="29" t="s">
        <v>10721</v>
      </c>
    </row>
    <row r="684" spans="1:3">
      <c r="A684" s="29" t="s">
        <v>10722</v>
      </c>
      <c r="B684" s="29" t="s">
        <v>10722</v>
      </c>
      <c r="C684" s="29" t="s">
        <v>10723</v>
      </c>
    </row>
    <row r="685" spans="1:3">
      <c r="A685" s="29" t="s">
        <v>10724</v>
      </c>
      <c r="B685" s="29" t="s">
        <v>10724</v>
      </c>
      <c r="C685" s="29" t="s">
        <v>10725</v>
      </c>
    </row>
    <row r="686" spans="1:3">
      <c r="A686" s="29" t="s">
        <v>10726</v>
      </c>
      <c r="B686" s="29" t="s">
        <v>10726</v>
      </c>
      <c r="C686" s="29" t="s">
        <v>10727</v>
      </c>
    </row>
    <row r="687" spans="1:3">
      <c r="A687" s="29" t="s">
        <v>10728</v>
      </c>
      <c r="B687" s="29" t="s">
        <v>10728</v>
      </c>
      <c r="C687" s="29" t="s">
        <v>10729</v>
      </c>
    </row>
    <row r="688" spans="1:3">
      <c r="A688" s="29" t="s">
        <v>10730</v>
      </c>
      <c r="B688" s="29" t="s">
        <v>10730</v>
      </c>
      <c r="C688" s="29" t="s">
        <v>10731</v>
      </c>
    </row>
    <row r="689" spans="1:3">
      <c r="A689" s="29" t="s">
        <v>10732</v>
      </c>
      <c r="B689" s="29" t="s">
        <v>10732</v>
      </c>
      <c r="C689" s="29" t="s">
        <v>10733</v>
      </c>
    </row>
    <row r="690" spans="1:3">
      <c r="A690" s="29" t="s">
        <v>10734</v>
      </c>
      <c r="B690" s="29" t="s">
        <v>10734</v>
      </c>
      <c r="C690" s="29" t="s">
        <v>10735</v>
      </c>
    </row>
    <row r="691" spans="1:3">
      <c r="A691" s="29" t="s">
        <v>10736</v>
      </c>
      <c r="B691" s="29" t="s">
        <v>10736</v>
      </c>
      <c r="C691" s="29" t="s">
        <v>10737</v>
      </c>
    </row>
    <row r="692" spans="1:3">
      <c r="A692" s="29" t="s">
        <v>10738</v>
      </c>
      <c r="B692" s="29" t="s">
        <v>10738</v>
      </c>
      <c r="C692" s="29" t="s">
        <v>10739</v>
      </c>
    </row>
    <row r="693" spans="1:3">
      <c r="A693" s="29" t="s">
        <v>10740</v>
      </c>
      <c r="B693" s="29" t="s">
        <v>10740</v>
      </c>
      <c r="C693" s="29" t="s">
        <v>10741</v>
      </c>
    </row>
    <row r="694" spans="1:3">
      <c r="A694" s="29" t="s">
        <v>10742</v>
      </c>
      <c r="B694" s="29" t="s">
        <v>10742</v>
      </c>
      <c r="C694" s="29" t="s">
        <v>10743</v>
      </c>
    </row>
    <row r="695" spans="1:3">
      <c r="A695" s="29" t="s">
        <v>10744</v>
      </c>
      <c r="B695" s="29" t="s">
        <v>10744</v>
      </c>
      <c r="C695" s="29" t="s">
        <v>10745</v>
      </c>
    </row>
    <row r="696" spans="1:3">
      <c r="A696" s="29" t="s">
        <v>10746</v>
      </c>
      <c r="B696" s="29" t="s">
        <v>10746</v>
      </c>
      <c r="C696" s="29" t="s">
        <v>10747</v>
      </c>
    </row>
    <row r="697" spans="1:3">
      <c r="A697" s="29" t="s">
        <v>10748</v>
      </c>
      <c r="B697" s="29" t="s">
        <v>10748</v>
      </c>
      <c r="C697" s="29" t="s">
        <v>10749</v>
      </c>
    </row>
    <row r="698" spans="1:3">
      <c r="A698" s="29" t="s">
        <v>10750</v>
      </c>
      <c r="B698" s="29" t="s">
        <v>10750</v>
      </c>
      <c r="C698" s="29" t="s">
        <v>10751</v>
      </c>
    </row>
    <row r="699" spans="1:3">
      <c r="A699" s="29" t="s">
        <v>10752</v>
      </c>
      <c r="B699" s="29" t="s">
        <v>10752</v>
      </c>
      <c r="C699" s="29" t="s">
        <v>10753</v>
      </c>
    </row>
    <row r="700" spans="1:3">
      <c r="A700" s="29" t="s">
        <v>10754</v>
      </c>
      <c r="B700" s="29" t="s">
        <v>10754</v>
      </c>
      <c r="C700" s="29" t="s">
        <v>10755</v>
      </c>
    </row>
    <row r="701" spans="1:3">
      <c r="A701" s="29" t="s">
        <v>10756</v>
      </c>
      <c r="B701" s="29" t="s">
        <v>10756</v>
      </c>
      <c r="C701" s="29" t="s">
        <v>10757</v>
      </c>
    </row>
    <row r="702" spans="1:3">
      <c r="A702" s="29" t="s">
        <v>10758</v>
      </c>
      <c r="B702" s="29" t="s">
        <v>10758</v>
      </c>
      <c r="C702" s="29" t="s">
        <v>10759</v>
      </c>
    </row>
    <row r="703" spans="1:3">
      <c r="A703" s="29" t="s">
        <v>10760</v>
      </c>
      <c r="B703" s="29" t="s">
        <v>10760</v>
      </c>
      <c r="C703" s="29" t="s">
        <v>10761</v>
      </c>
    </row>
    <row r="704" spans="1:3">
      <c r="A704" s="29" t="s">
        <v>10762</v>
      </c>
      <c r="B704" s="29" t="s">
        <v>10762</v>
      </c>
      <c r="C704" s="29" t="s">
        <v>10763</v>
      </c>
    </row>
    <row r="705" spans="1:3">
      <c r="A705" s="29" t="s">
        <v>10764</v>
      </c>
      <c r="B705" s="29" t="s">
        <v>10764</v>
      </c>
      <c r="C705" s="29" t="s">
        <v>10765</v>
      </c>
    </row>
    <row r="706" spans="1:3">
      <c r="A706" s="29" t="s">
        <v>10766</v>
      </c>
      <c r="B706" s="29" t="s">
        <v>10766</v>
      </c>
      <c r="C706" s="29" t="s">
        <v>10767</v>
      </c>
    </row>
    <row r="707" spans="1:3">
      <c r="A707" s="29" t="s">
        <v>10768</v>
      </c>
      <c r="B707" s="29" t="s">
        <v>10768</v>
      </c>
      <c r="C707" s="29" t="s">
        <v>10769</v>
      </c>
    </row>
    <row r="708" spans="1:3">
      <c r="A708" s="29" t="s">
        <v>10770</v>
      </c>
      <c r="B708" s="29" t="s">
        <v>10770</v>
      </c>
      <c r="C708" s="29" t="s">
        <v>10771</v>
      </c>
    </row>
    <row r="709" spans="1:3">
      <c r="A709" s="29" t="s">
        <v>859</v>
      </c>
      <c r="B709" s="29" t="s">
        <v>859</v>
      </c>
      <c r="C709" s="29" t="s">
        <v>10772</v>
      </c>
    </row>
    <row r="710" spans="1:3">
      <c r="A710" s="29" t="s">
        <v>10773</v>
      </c>
      <c r="B710" s="29" t="s">
        <v>10773</v>
      </c>
      <c r="C710" s="29" t="s">
        <v>10772</v>
      </c>
    </row>
    <row r="711" spans="1:3">
      <c r="A711" s="29" t="s">
        <v>10774</v>
      </c>
      <c r="B711" s="29" t="s">
        <v>10774</v>
      </c>
      <c r="C711" s="29" t="s">
        <v>10772</v>
      </c>
    </row>
    <row r="712" spans="1:3">
      <c r="A712" s="29" t="s">
        <v>9447</v>
      </c>
      <c r="B712" s="29" t="s">
        <v>9447</v>
      </c>
      <c r="C712" s="29" t="s">
        <v>10775</v>
      </c>
    </row>
    <row r="713" spans="1:3">
      <c r="A713" s="29" t="s">
        <v>866</v>
      </c>
      <c r="B713" s="29" t="s">
        <v>866</v>
      </c>
      <c r="C713" s="29" t="s">
        <v>10775</v>
      </c>
    </row>
    <row r="714" spans="1:3">
      <c r="A714" s="29" t="s">
        <v>10776</v>
      </c>
      <c r="B714" s="29" t="s">
        <v>10776</v>
      </c>
      <c r="C714" s="29" t="s">
        <v>10775</v>
      </c>
    </row>
    <row r="715" spans="1:3">
      <c r="A715" s="29" t="s">
        <v>10777</v>
      </c>
      <c r="B715" s="29" t="s">
        <v>10777</v>
      </c>
      <c r="C715" s="29" t="s">
        <v>10778</v>
      </c>
    </row>
    <row r="716" spans="1:3">
      <c r="A716" s="29" t="s">
        <v>10779</v>
      </c>
      <c r="B716" s="29" t="s">
        <v>10779</v>
      </c>
      <c r="C716" s="29" t="s">
        <v>10780</v>
      </c>
    </row>
    <row r="717" spans="1:3">
      <c r="A717" s="29" t="s">
        <v>10781</v>
      </c>
      <c r="B717" s="29" t="s">
        <v>10781</v>
      </c>
      <c r="C717" s="29" t="s">
        <v>10782</v>
      </c>
    </row>
    <row r="718" spans="1:3">
      <c r="A718" s="29" t="s">
        <v>10783</v>
      </c>
      <c r="B718" s="29" t="s">
        <v>10783</v>
      </c>
      <c r="C718" s="29" t="s">
        <v>10784</v>
      </c>
    </row>
    <row r="719" spans="1:3">
      <c r="A719" s="29" t="s">
        <v>10785</v>
      </c>
      <c r="B719" s="29" t="s">
        <v>10785</v>
      </c>
      <c r="C719" s="29" t="s">
        <v>10786</v>
      </c>
    </row>
    <row r="720" spans="1:3">
      <c r="A720" s="29" t="s">
        <v>10787</v>
      </c>
      <c r="B720" s="29" t="s">
        <v>10787</v>
      </c>
      <c r="C720" s="29" t="s">
        <v>10788</v>
      </c>
    </row>
    <row r="721" spans="1:3">
      <c r="A721" s="29" t="s">
        <v>10789</v>
      </c>
      <c r="B721" s="29" t="s">
        <v>10789</v>
      </c>
      <c r="C721" s="29" t="s">
        <v>10790</v>
      </c>
    </row>
    <row r="722" spans="1:3">
      <c r="A722" s="29" t="s">
        <v>10791</v>
      </c>
      <c r="B722" s="29" t="s">
        <v>10791</v>
      </c>
      <c r="C722" s="29" t="s">
        <v>10792</v>
      </c>
    </row>
    <row r="723" spans="1:3">
      <c r="A723" s="29" t="s">
        <v>10793</v>
      </c>
      <c r="B723" s="29" t="s">
        <v>10793</v>
      </c>
      <c r="C723" s="29" t="s">
        <v>10794</v>
      </c>
    </row>
    <row r="724" spans="1:3">
      <c r="A724" s="29" t="s">
        <v>10795</v>
      </c>
      <c r="B724" s="29" t="s">
        <v>10795</v>
      </c>
      <c r="C724" s="29" t="s">
        <v>10796</v>
      </c>
    </row>
    <row r="725" spans="1:3">
      <c r="A725" s="29" t="s">
        <v>10797</v>
      </c>
      <c r="B725" s="29" t="s">
        <v>10797</v>
      </c>
      <c r="C725" s="29" t="s">
        <v>10798</v>
      </c>
    </row>
    <row r="726" spans="1:3">
      <c r="A726" s="29" t="s">
        <v>10799</v>
      </c>
      <c r="B726" s="29" t="s">
        <v>10799</v>
      </c>
      <c r="C726" s="29" t="s">
        <v>10800</v>
      </c>
    </row>
    <row r="727" spans="1:3">
      <c r="A727" s="29" t="s">
        <v>10801</v>
      </c>
      <c r="B727" s="29" t="s">
        <v>10801</v>
      </c>
      <c r="C727" s="29" t="s">
        <v>10802</v>
      </c>
    </row>
    <row r="728" spans="1:3">
      <c r="A728" s="29" t="s">
        <v>10803</v>
      </c>
      <c r="B728" s="29" t="s">
        <v>10803</v>
      </c>
      <c r="C728" s="29" t="s">
        <v>10804</v>
      </c>
    </row>
    <row r="729" spans="1:3">
      <c r="A729" s="29" t="s">
        <v>9448</v>
      </c>
      <c r="B729" s="29" t="s">
        <v>9448</v>
      </c>
      <c r="C729" s="29" t="s">
        <v>10805</v>
      </c>
    </row>
    <row r="730" spans="1:3">
      <c r="A730" s="29" t="s">
        <v>10806</v>
      </c>
      <c r="B730" s="29" t="s">
        <v>10806</v>
      </c>
      <c r="C730" s="29" t="s">
        <v>10805</v>
      </c>
    </row>
    <row r="731" spans="1:3">
      <c r="A731" s="29" t="s">
        <v>10807</v>
      </c>
      <c r="B731" s="29" t="s">
        <v>10807</v>
      </c>
      <c r="C731" s="29" t="s">
        <v>10805</v>
      </c>
    </row>
    <row r="732" spans="1:3">
      <c r="A732" s="29" t="s">
        <v>10808</v>
      </c>
      <c r="B732" s="29" t="s">
        <v>10808</v>
      </c>
      <c r="C732" s="29" t="s">
        <v>10809</v>
      </c>
    </row>
    <row r="733" spans="1:3">
      <c r="A733" s="29" t="s">
        <v>10810</v>
      </c>
      <c r="B733" s="29" t="s">
        <v>10810</v>
      </c>
      <c r="C733" s="29" t="s">
        <v>10811</v>
      </c>
    </row>
    <row r="734" spans="1:3">
      <c r="A734" s="29" t="s">
        <v>41617</v>
      </c>
      <c r="B734" s="29" t="s">
        <v>41617</v>
      </c>
      <c r="C734" s="29" t="s">
        <v>41618</v>
      </c>
    </row>
    <row r="735" spans="1:3">
      <c r="A735" s="29" t="s">
        <v>10812</v>
      </c>
      <c r="B735" s="29" t="s">
        <v>10812</v>
      </c>
      <c r="C735" s="29" t="s">
        <v>10813</v>
      </c>
    </row>
    <row r="736" spans="1:3">
      <c r="A736" s="29" t="s">
        <v>9449</v>
      </c>
      <c r="B736" s="29" t="s">
        <v>9449</v>
      </c>
      <c r="C736" s="29" t="s">
        <v>10814</v>
      </c>
    </row>
    <row r="737" spans="1:3">
      <c r="A737" s="29" t="s">
        <v>882</v>
      </c>
      <c r="B737" s="29" t="s">
        <v>882</v>
      </c>
      <c r="C737" s="29" t="s">
        <v>10814</v>
      </c>
    </row>
    <row r="738" spans="1:3">
      <c r="A738" s="29" t="s">
        <v>10815</v>
      </c>
      <c r="B738" s="29" t="s">
        <v>10815</v>
      </c>
      <c r="C738" s="29" t="s">
        <v>10816</v>
      </c>
    </row>
    <row r="739" spans="1:3">
      <c r="A739" s="29" t="s">
        <v>10817</v>
      </c>
      <c r="B739" s="29" t="s">
        <v>10817</v>
      </c>
      <c r="C739" s="29" t="s">
        <v>10818</v>
      </c>
    </row>
    <row r="740" spans="1:3">
      <c r="A740" s="29" t="s">
        <v>10819</v>
      </c>
      <c r="B740" s="29" t="s">
        <v>10819</v>
      </c>
      <c r="C740" s="29" t="s">
        <v>10820</v>
      </c>
    </row>
    <row r="741" spans="1:3">
      <c r="A741" s="29" t="s">
        <v>10821</v>
      </c>
      <c r="B741" s="29" t="s">
        <v>10821</v>
      </c>
      <c r="C741" s="29" t="s">
        <v>10822</v>
      </c>
    </row>
    <row r="742" spans="1:3">
      <c r="A742" s="29" t="s">
        <v>41619</v>
      </c>
      <c r="B742" s="29" t="s">
        <v>41619</v>
      </c>
      <c r="C742" s="29" t="s">
        <v>41620</v>
      </c>
    </row>
    <row r="743" spans="1:3">
      <c r="A743" s="29" t="s">
        <v>41621</v>
      </c>
      <c r="B743" s="29" t="s">
        <v>41621</v>
      </c>
      <c r="C743" s="29" t="s">
        <v>41622</v>
      </c>
    </row>
    <row r="744" spans="1:3">
      <c r="A744" s="29" t="s">
        <v>10823</v>
      </c>
      <c r="B744" s="29" t="s">
        <v>10823</v>
      </c>
      <c r="C744" s="29" t="s">
        <v>10824</v>
      </c>
    </row>
    <row r="745" spans="1:3">
      <c r="A745" s="29" t="s">
        <v>41623</v>
      </c>
      <c r="B745" s="29" t="s">
        <v>41623</v>
      </c>
      <c r="C745" s="29" t="s">
        <v>41624</v>
      </c>
    </row>
    <row r="746" spans="1:3">
      <c r="A746" s="29" t="s">
        <v>41625</v>
      </c>
      <c r="B746" s="29" t="s">
        <v>41625</v>
      </c>
      <c r="C746" s="29" t="s">
        <v>41626</v>
      </c>
    </row>
    <row r="747" spans="1:3">
      <c r="A747" s="29" t="s">
        <v>10825</v>
      </c>
      <c r="B747" s="29" t="s">
        <v>10825</v>
      </c>
      <c r="C747" s="29" t="s">
        <v>10826</v>
      </c>
    </row>
    <row r="748" spans="1:3">
      <c r="A748" s="29" t="s">
        <v>41627</v>
      </c>
      <c r="B748" s="29" t="s">
        <v>41627</v>
      </c>
      <c r="C748" s="29" t="s">
        <v>41628</v>
      </c>
    </row>
    <row r="749" spans="1:3">
      <c r="A749" s="29" t="s">
        <v>41629</v>
      </c>
      <c r="B749" s="29" t="s">
        <v>41629</v>
      </c>
      <c r="C749" s="29" t="s">
        <v>41630</v>
      </c>
    </row>
    <row r="750" spans="1:3">
      <c r="A750" s="29" t="s">
        <v>10827</v>
      </c>
      <c r="B750" s="29" t="s">
        <v>10827</v>
      </c>
      <c r="C750" s="29" t="s">
        <v>10828</v>
      </c>
    </row>
    <row r="751" spans="1:3">
      <c r="A751" s="29" t="s">
        <v>41631</v>
      </c>
      <c r="B751" s="29" t="s">
        <v>41631</v>
      </c>
      <c r="C751" s="29" t="s">
        <v>41632</v>
      </c>
    </row>
    <row r="752" spans="1:3">
      <c r="A752" s="29" t="s">
        <v>41633</v>
      </c>
      <c r="B752" s="29" t="s">
        <v>41633</v>
      </c>
      <c r="C752" s="29" t="s">
        <v>41634</v>
      </c>
    </row>
    <row r="753" spans="1:3">
      <c r="A753" s="29" t="s">
        <v>10829</v>
      </c>
      <c r="B753" s="29" t="s">
        <v>10829</v>
      </c>
      <c r="C753" s="29" t="s">
        <v>10830</v>
      </c>
    </row>
    <row r="754" spans="1:3">
      <c r="A754" s="29" t="s">
        <v>10831</v>
      </c>
      <c r="B754" s="29" t="s">
        <v>10831</v>
      </c>
      <c r="C754" s="29" t="s">
        <v>10832</v>
      </c>
    </row>
    <row r="755" spans="1:3">
      <c r="A755" s="29" t="s">
        <v>10833</v>
      </c>
      <c r="B755" s="29" t="s">
        <v>10833</v>
      </c>
      <c r="C755" s="29" t="s">
        <v>10834</v>
      </c>
    </row>
    <row r="756" spans="1:3">
      <c r="A756" s="29" t="s">
        <v>10835</v>
      </c>
      <c r="B756" s="29" t="s">
        <v>10835</v>
      </c>
      <c r="C756" s="29" t="s">
        <v>10836</v>
      </c>
    </row>
    <row r="757" spans="1:3">
      <c r="A757" s="29" t="s">
        <v>41635</v>
      </c>
      <c r="B757" s="29" t="s">
        <v>41635</v>
      </c>
      <c r="C757" s="29" t="s">
        <v>41636</v>
      </c>
    </row>
    <row r="758" spans="1:3">
      <c r="A758" s="29" t="s">
        <v>41637</v>
      </c>
      <c r="B758" s="29" t="s">
        <v>41637</v>
      </c>
      <c r="C758" s="29" t="s">
        <v>41638</v>
      </c>
    </row>
    <row r="759" spans="1:3">
      <c r="A759" s="29" t="s">
        <v>10837</v>
      </c>
      <c r="B759" s="29" t="s">
        <v>10837</v>
      </c>
      <c r="C759" s="29" t="s">
        <v>10838</v>
      </c>
    </row>
    <row r="760" spans="1:3">
      <c r="A760" s="29" t="s">
        <v>41639</v>
      </c>
      <c r="B760" s="29" t="s">
        <v>41639</v>
      </c>
      <c r="C760" s="29" t="s">
        <v>41640</v>
      </c>
    </row>
    <row r="761" spans="1:3">
      <c r="A761" s="29" t="s">
        <v>41641</v>
      </c>
      <c r="B761" s="29" t="s">
        <v>41641</v>
      </c>
      <c r="C761" s="29" t="s">
        <v>41642</v>
      </c>
    </row>
    <row r="762" spans="1:3">
      <c r="A762" s="29" t="s">
        <v>10839</v>
      </c>
      <c r="B762" s="29" t="s">
        <v>10839</v>
      </c>
      <c r="C762" s="29" t="s">
        <v>10840</v>
      </c>
    </row>
    <row r="763" spans="1:3">
      <c r="A763" s="29" t="s">
        <v>41643</v>
      </c>
      <c r="B763" s="29" t="s">
        <v>41643</v>
      </c>
      <c r="C763" s="29" t="s">
        <v>41644</v>
      </c>
    </row>
    <row r="764" spans="1:3">
      <c r="A764" s="29" t="s">
        <v>41645</v>
      </c>
      <c r="B764" s="29" t="s">
        <v>41645</v>
      </c>
      <c r="C764" s="29" t="s">
        <v>41646</v>
      </c>
    </row>
    <row r="765" spans="1:3">
      <c r="A765" s="29" t="s">
        <v>10841</v>
      </c>
      <c r="B765" s="29" t="s">
        <v>10841</v>
      </c>
      <c r="C765" s="29" t="s">
        <v>10842</v>
      </c>
    </row>
    <row r="766" spans="1:3">
      <c r="A766" s="29" t="s">
        <v>41647</v>
      </c>
      <c r="B766" s="29" t="s">
        <v>41647</v>
      </c>
      <c r="C766" s="29" t="s">
        <v>41648</v>
      </c>
    </row>
    <row r="767" spans="1:3">
      <c r="A767" s="29" t="s">
        <v>41649</v>
      </c>
      <c r="B767" s="29" t="s">
        <v>41649</v>
      </c>
      <c r="C767" s="29" t="s">
        <v>41650</v>
      </c>
    </row>
    <row r="768" spans="1:3">
      <c r="A768" s="29" t="s">
        <v>10843</v>
      </c>
      <c r="B768" s="29" t="s">
        <v>10843</v>
      </c>
      <c r="C768" s="29" t="s">
        <v>10844</v>
      </c>
    </row>
    <row r="769" spans="1:3">
      <c r="A769" s="29" t="s">
        <v>41651</v>
      </c>
      <c r="B769" s="29" t="s">
        <v>41651</v>
      </c>
      <c r="C769" s="29" t="s">
        <v>41652</v>
      </c>
    </row>
    <row r="770" spans="1:3">
      <c r="A770" s="29" t="s">
        <v>41653</v>
      </c>
      <c r="B770" s="29" t="s">
        <v>41653</v>
      </c>
      <c r="C770" s="29" t="s">
        <v>41654</v>
      </c>
    </row>
    <row r="771" spans="1:3">
      <c r="A771" s="29" t="s">
        <v>41655</v>
      </c>
      <c r="B771" s="29" t="s">
        <v>41655</v>
      </c>
      <c r="C771" s="29" t="s">
        <v>41656</v>
      </c>
    </row>
    <row r="772" spans="1:3">
      <c r="A772" s="29" t="s">
        <v>10845</v>
      </c>
      <c r="B772" s="29" t="s">
        <v>10845</v>
      </c>
      <c r="C772" s="29" t="s">
        <v>10846</v>
      </c>
    </row>
    <row r="773" spans="1:3">
      <c r="A773" s="29" t="s">
        <v>10847</v>
      </c>
      <c r="B773" s="29" t="s">
        <v>10847</v>
      </c>
      <c r="C773" s="29" t="s">
        <v>10848</v>
      </c>
    </row>
    <row r="774" spans="1:3">
      <c r="A774" s="29" t="s">
        <v>10849</v>
      </c>
      <c r="B774" s="29" t="s">
        <v>10849</v>
      </c>
      <c r="C774" s="29" t="s">
        <v>10850</v>
      </c>
    </row>
    <row r="775" spans="1:3">
      <c r="A775" s="29" t="s">
        <v>10851</v>
      </c>
      <c r="B775" s="29" t="s">
        <v>10851</v>
      </c>
      <c r="C775" s="29" t="s">
        <v>10852</v>
      </c>
    </row>
    <row r="776" spans="1:3">
      <c r="A776" s="29" t="s">
        <v>10853</v>
      </c>
      <c r="B776" s="29" t="s">
        <v>10853</v>
      </c>
      <c r="C776" s="29" t="s">
        <v>10854</v>
      </c>
    </row>
    <row r="777" spans="1:3">
      <c r="A777" s="29" t="s">
        <v>10855</v>
      </c>
      <c r="B777" s="29" t="s">
        <v>10855</v>
      </c>
      <c r="C777" s="29" t="s">
        <v>10856</v>
      </c>
    </row>
    <row r="778" spans="1:3">
      <c r="A778" s="29" t="s">
        <v>41657</v>
      </c>
      <c r="B778" s="29" t="s">
        <v>41657</v>
      </c>
      <c r="C778" s="29" t="s">
        <v>41658</v>
      </c>
    </row>
    <row r="779" spans="1:3">
      <c r="A779" s="29" t="s">
        <v>41659</v>
      </c>
      <c r="B779" s="29" t="s">
        <v>41659</v>
      </c>
      <c r="C779" s="29" t="s">
        <v>41660</v>
      </c>
    </row>
    <row r="780" spans="1:3">
      <c r="A780" s="29" t="s">
        <v>10857</v>
      </c>
      <c r="B780" s="29" t="s">
        <v>10857</v>
      </c>
      <c r="C780" s="29" t="s">
        <v>10858</v>
      </c>
    </row>
    <row r="781" spans="1:3">
      <c r="A781" s="29" t="s">
        <v>10859</v>
      </c>
      <c r="B781" s="29" t="s">
        <v>10859</v>
      </c>
      <c r="C781" s="29" t="s">
        <v>10860</v>
      </c>
    </row>
    <row r="782" spans="1:3">
      <c r="A782" s="29" t="s">
        <v>10861</v>
      </c>
      <c r="B782" s="29" t="s">
        <v>10861</v>
      </c>
      <c r="C782" s="29" t="s">
        <v>10862</v>
      </c>
    </row>
    <row r="783" spans="1:3">
      <c r="A783" s="29" t="s">
        <v>10863</v>
      </c>
      <c r="B783" s="29" t="s">
        <v>10863</v>
      </c>
      <c r="C783" s="29" t="s">
        <v>10864</v>
      </c>
    </row>
    <row r="784" spans="1:3">
      <c r="A784" s="29" t="s">
        <v>41661</v>
      </c>
      <c r="B784" s="29" t="s">
        <v>41661</v>
      </c>
      <c r="C784" s="29" t="s">
        <v>41662</v>
      </c>
    </row>
    <row r="785" spans="1:3">
      <c r="A785" s="29" t="s">
        <v>41663</v>
      </c>
      <c r="B785" s="29" t="s">
        <v>41663</v>
      </c>
      <c r="C785" s="29" t="s">
        <v>41664</v>
      </c>
    </row>
    <row r="786" spans="1:3">
      <c r="A786" s="29" t="s">
        <v>10865</v>
      </c>
      <c r="B786" s="29" t="s">
        <v>10865</v>
      </c>
      <c r="C786" s="29" t="s">
        <v>10866</v>
      </c>
    </row>
    <row r="787" spans="1:3">
      <c r="A787" s="29" t="s">
        <v>10867</v>
      </c>
      <c r="B787" s="29" t="s">
        <v>10867</v>
      </c>
      <c r="C787" s="29" t="s">
        <v>10868</v>
      </c>
    </row>
    <row r="788" spans="1:3">
      <c r="A788" s="29" t="s">
        <v>10869</v>
      </c>
      <c r="B788" s="29" t="s">
        <v>10869</v>
      </c>
      <c r="C788" s="29" t="s">
        <v>10870</v>
      </c>
    </row>
    <row r="789" spans="1:3">
      <c r="A789" s="29" t="s">
        <v>10871</v>
      </c>
      <c r="B789" s="29" t="s">
        <v>10871</v>
      </c>
      <c r="C789" s="29" t="s">
        <v>10872</v>
      </c>
    </row>
    <row r="790" spans="1:3">
      <c r="A790" s="29" t="s">
        <v>10873</v>
      </c>
      <c r="B790" s="29" t="s">
        <v>10873</v>
      </c>
      <c r="C790" s="29" t="s">
        <v>10874</v>
      </c>
    </row>
    <row r="791" spans="1:3">
      <c r="A791" s="29" t="s">
        <v>10875</v>
      </c>
      <c r="B791" s="29" t="s">
        <v>10875</v>
      </c>
      <c r="C791" s="29" t="s">
        <v>10876</v>
      </c>
    </row>
    <row r="792" spans="1:3">
      <c r="A792" s="29" t="s">
        <v>41665</v>
      </c>
      <c r="B792" s="29" t="s">
        <v>41665</v>
      </c>
      <c r="C792" s="29" t="s">
        <v>41666</v>
      </c>
    </row>
    <row r="793" spans="1:3">
      <c r="A793" s="29" t="s">
        <v>883</v>
      </c>
      <c r="B793" s="29" t="s">
        <v>883</v>
      </c>
      <c r="C793" s="29" t="s">
        <v>10877</v>
      </c>
    </row>
    <row r="794" spans="1:3">
      <c r="A794" s="29" t="s">
        <v>10878</v>
      </c>
      <c r="B794" s="29" t="s">
        <v>10878</v>
      </c>
      <c r="C794" s="29" t="s">
        <v>10879</v>
      </c>
    </row>
    <row r="795" spans="1:3">
      <c r="A795" s="29" t="s">
        <v>10880</v>
      </c>
      <c r="B795" s="29" t="s">
        <v>10880</v>
      </c>
      <c r="C795" s="29" t="s">
        <v>10879</v>
      </c>
    </row>
    <row r="796" spans="1:3">
      <c r="A796" s="29" t="s">
        <v>10881</v>
      </c>
      <c r="B796" s="29" t="s">
        <v>10881</v>
      </c>
      <c r="C796" s="29" t="s">
        <v>10882</v>
      </c>
    </row>
    <row r="797" spans="1:3">
      <c r="A797" s="29" t="s">
        <v>10883</v>
      </c>
      <c r="B797" s="29" t="s">
        <v>10883</v>
      </c>
      <c r="C797" s="29" t="s">
        <v>10882</v>
      </c>
    </row>
    <row r="798" spans="1:3">
      <c r="A798" s="29" t="s">
        <v>885</v>
      </c>
      <c r="B798" s="29" t="s">
        <v>885</v>
      </c>
      <c r="C798" s="29" t="s">
        <v>10884</v>
      </c>
    </row>
    <row r="799" spans="1:3">
      <c r="A799" s="29" t="s">
        <v>10885</v>
      </c>
      <c r="B799" s="29" t="s">
        <v>10885</v>
      </c>
      <c r="C799" s="29" t="s">
        <v>10884</v>
      </c>
    </row>
    <row r="800" spans="1:3">
      <c r="A800" s="29" t="s">
        <v>10886</v>
      </c>
      <c r="B800" s="29" t="s">
        <v>10886</v>
      </c>
      <c r="C800" s="29" t="s">
        <v>10887</v>
      </c>
    </row>
    <row r="801" spans="1:3">
      <c r="A801" s="29" t="s">
        <v>10888</v>
      </c>
      <c r="B801" s="29" t="s">
        <v>10888</v>
      </c>
      <c r="C801" s="29" t="s">
        <v>10889</v>
      </c>
    </row>
    <row r="802" spans="1:3">
      <c r="A802" s="29" t="s">
        <v>10890</v>
      </c>
      <c r="B802" s="29" t="s">
        <v>10890</v>
      </c>
      <c r="C802" s="29" t="s">
        <v>10891</v>
      </c>
    </row>
    <row r="803" spans="1:3">
      <c r="A803" s="29" t="s">
        <v>10892</v>
      </c>
      <c r="B803" s="29" t="s">
        <v>10892</v>
      </c>
      <c r="C803" s="29" t="s">
        <v>10893</v>
      </c>
    </row>
    <row r="804" spans="1:3">
      <c r="A804" s="29" t="s">
        <v>10894</v>
      </c>
      <c r="B804" s="29" t="s">
        <v>10894</v>
      </c>
      <c r="C804" s="29" t="s">
        <v>10895</v>
      </c>
    </row>
    <row r="805" spans="1:3">
      <c r="A805" s="29" t="s">
        <v>9450</v>
      </c>
      <c r="B805" s="29" t="s">
        <v>9450</v>
      </c>
      <c r="C805" s="29" t="s">
        <v>10896</v>
      </c>
    </row>
    <row r="806" spans="1:3">
      <c r="A806" s="29" t="s">
        <v>890</v>
      </c>
      <c r="B806" s="29" t="s">
        <v>890</v>
      </c>
      <c r="C806" s="29" t="s">
        <v>10896</v>
      </c>
    </row>
    <row r="807" spans="1:3">
      <c r="A807" s="29" t="s">
        <v>10897</v>
      </c>
      <c r="B807" s="29" t="s">
        <v>10897</v>
      </c>
      <c r="C807" s="29" t="s">
        <v>10896</v>
      </c>
    </row>
    <row r="808" spans="1:3">
      <c r="A808" s="29" t="s">
        <v>10898</v>
      </c>
      <c r="B808" s="29" t="s">
        <v>10898</v>
      </c>
      <c r="C808" s="29" t="s">
        <v>10899</v>
      </c>
    </row>
    <row r="809" spans="1:3">
      <c r="A809" s="29" t="s">
        <v>10900</v>
      </c>
      <c r="B809" s="29" t="s">
        <v>10900</v>
      </c>
      <c r="C809" s="29" t="s">
        <v>10901</v>
      </c>
    </row>
    <row r="810" spans="1:3">
      <c r="A810" s="29" t="s">
        <v>10902</v>
      </c>
      <c r="B810" s="29" t="s">
        <v>10902</v>
      </c>
      <c r="C810" s="29" t="s">
        <v>10903</v>
      </c>
    </row>
    <row r="811" spans="1:3">
      <c r="A811" s="29" t="s">
        <v>10904</v>
      </c>
      <c r="B811" s="29" t="s">
        <v>10904</v>
      </c>
      <c r="C811" s="29" t="s">
        <v>10905</v>
      </c>
    </row>
    <row r="812" spans="1:3">
      <c r="A812" s="29" t="s">
        <v>10906</v>
      </c>
      <c r="B812" s="29" t="s">
        <v>10906</v>
      </c>
      <c r="C812" s="29" t="s">
        <v>10907</v>
      </c>
    </row>
    <row r="813" spans="1:3">
      <c r="A813" s="29" t="s">
        <v>10908</v>
      </c>
      <c r="B813" s="29" t="s">
        <v>10908</v>
      </c>
      <c r="C813" s="29" t="s">
        <v>10909</v>
      </c>
    </row>
    <row r="814" spans="1:3">
      <c r="A814" s="29" t="s">
        <v>10910</v>
      </c>
      <c r="B814" s="29" t="s">
        <v>10910</v>
      </c>
      <c r="C814" s="29" t="s">
        <v>10911</v>
      </c>
    </row>
    <row r="815" spans="1:3">
      <c r="A815" s="29" t="s">
        <v>10912</v>
      </c>
      <c r="B815" s="29" t="s">
        <v>10912</v>
      </c>
      <c r="C815" s="29" t="s">
        <v>10913</v>
      </c>
    </row>
    <row r="816" spans="1:3">
      <c r="A816" s="29" t="s">
        <v>41667</v>
      </c>
      <c r="B816" s="29" t="s">
        <v>41667</v>
      </c>
      <c r="C816" s="29" t="s">
        <v>41668</v>
      </c>
    </row>
    <row r="817" spans="1:3">
      <c r="A817" s="29" t="s">
        <v>9451</v>
      </c>
      <c r="B817" s="29" t="s">
        <v>9451</v>
      </c>
      <c r="C817" s="29" t="s">
        <v>10914</v>
      </c>
    </row>
    <row r="818" spans="1:3">
      <c r="A818" s="29" t="s">
        <v>903</v>
      </c>
      <c r="B818" s="29" t="s">
        <v>903</v>
      </c>
      <c r="C818" s="29" t="s">
        <v>10915</v>
      </c>
    </row>
    <row r="819" spans="1:3">
      <c r="A819" s="29" t="s">
        <v>905</v>
      </c>
      <c r="B819" s="29" t="s">
        <v>905</v>
      </c>
      <c r="C819" s="29" t="s">
        <v>10916</v>
      </c>
    </row>
    <row r="820" spans="1:3">
      <c r="A820" s="29" t="s">
        <v>10917</v>
      </c>
      <c r="B820" s="29" t="s">
        <v>10917</v>
      </c>
      <c r="C820" s="29" t="s">
        <v>10918</v>
      </c>
    </row>
    <row r="821" spans="1:3">
      <c r="A821" s="29" t="s">
        <v>10919</v>
      </c>
      <c r="B821" s="29" t="s">
        <v>10919</v>
      </c>
      <c r="C821" s="29" t="s">
        <v>10920</v>
      </c>
    </row>
    <row r="822" spans="1:3">
      <c r="A822" s="29" t="s">
        <v>10921</v>
      </c>
      <c r="B822" s="29" t="s">
        <v>10921</v>
      </c>
      <c r="C822" s="29" t="s">
        <v>10922</v>
      </c>
    </row>
    <row r="823" spans="1:3">
      <c r="A823" s="29" t="s">
        <v>10923</v>
      </c>
      <c r="B823" s="29" t="s">
        <v>10923</v>
      </c>
      <c r="C823" s="29" t="s">
        <v>10924</v>
      </c>
    </row>
    <row r="824" spans="1:3">
      <c r="A824" s="29" t="s">
        <v>10925</v>
      </c>
      <c r="B824" s="29" t="s">
        <v>10925</v>
      </c>
      <c r="C824" s="29" t="s">
        <v>10926</v>
      </c>
    </row>
    <row r="825" spans="1:3">
      <c r="A825" s="29" t="s">
        <v>10927</v>
      </c>
      <c r="B825" s="29" t="s">
        <v>10927</v>
      </c>
      <c r="C825" s="29" t="s">
        <v>10928</v>
      </c>
    </row>
    <row r="826" spans="1:3">
      <c r="A826" s="29" t="s">
        <v>10929</v>
      </c>
      <c r="B826" s="29" t="s">
        <v>10929</v>
      </c>
      <c r="C826" s="29" t="s">
        <v>10930</v>
      </c>
    </row>
    <row r="827" spans="1:3">
      <c r="A827" s="29" t="s">
        <v>10931</v>
      </c>
      <c r="B827" s="29" t="s">
        <v>10931</v>
      </c>
      <c r="C827" s="29" t="s">
        <v>10932</v>
      </c>
    </row>
    <row r="828" spans="1:3">
      <c r="A828" s="29" t="s">
        <v>10933</v>
      </c>
      <c r="B828" s="29" t="s">
        <v>10933</v>
      </c>
      <c r="C828" s="29" t="s">
        <v>10934</v>
      </c>
    </row>
    <row r="829" spans="1:3">
      <c r="A829" s="29" t="s">
        <v>10935</v>
      </c>
      <c r="B829" s="29" t="s">
        <v>10935</v>
      </c>
      <c r="C829" s="29" t="s">
        <v>10936</v>
      </c>
    </row>
    <row r="830" spans="1:3">
      <c r="A830" s="29" t="s">
        <v>10937</v>
      </c>
      <c r="B830" s="29" t="s">
        <v>10937</v>
      </c>
      <c r="C830" s="29" t="s">
        <v>10938</v>
      </c>
    </row>
    <row r="831" spans="1:3">
      <c r="A831" s="29" t="s">
        <v>10939</v>
      </c>
      <c r="B831" s="29" t="s">
        <v>10939</v>
      </c>
      <c r="C831" s="29" t="s">
        <v>10940</v>
      </c>
    </row>
    <row r="832" spans="1:3">
      <c r="A832" s="29" t="s">
        <v>10941</v>
      </c>
      <c r="B832" s="29" t="s">
        <v>10941</v>
      </c>
      <c r="C832" s="29" t="s">
        <v>10942</v>
      </c>
    </row>
    <row r="833" spans="1:3">
      <c r="A833" s="29" t="s">
        <v>10943</v>
      </c>
      <c r="B833" s="29" t="s">
        <v>10943</v>
      </c>
      <c r="C833" s="29" t="s">
        <v>10944</v>
      </c>
    </row>
    <row r="834" spans="1:3">
      <c r="A834" s="29" t="s">
        <v>10945</v>
      </c>
      <c r="B834" s="29" t="s">
        <v>10945</v>
      </c>
      <c r="C834" s="29" t="s">
        <v>10946</v>
      </c>
    </row>
    <row r="835" spans="1:3">
      <c r="A835" s="29" t="s">
        <v>10947</v>
      </c>
      <c r="B835" s="29" t="s">
        <v>10947</v>
      </c>
      <c r="C835" s="29" t="s">
        <v>10948</v>
      </c>
    </row>
    <row r="836" spans="1:3">
      <c r="A836" s="29" t="s">
        <v>10949</v>
      </c>
      <c r="B836" s="29" t="s">
        <v>10949</v>
      </c>
      <c r="C836" s="29" t="s">
        <v>10950</v>
      </c>
    </row>
    <row r="837" spans="1:3">
      <c r="A837" s="29" t="s">
        <v>10951</v>
      </c>
      <c r="B837" s="29" t="s">
        <v>10951</v>
      </c>
      <c r="C837" s="29" t="s">
        <v>10952</v>
      </c>
    </row>
    <row r="838" spans="1:3">
      <c r="A838" s="29" t="s">
        <v>10953</v>
      </c>
      <c r="B838" s="29" t="s">
        <v>10953</v>
      </c>
      <c r="C838" s="29" t="s">
        <v>10954</v>
      </c>
    </row>
    <row r="839" spans="1:3">
      <c r="A839" s="29" t="s">
        <v>10955</v>
      </c>
      <c r="B839" s="29" t="s">
        <v>10955</v>
      </c>
      <c r="C839" s="29" t="s">
        <v>10956</v>
      </c>
    </row>
    <row r="840" spans="1:3">
      <c r="A840" s="29" t="s">
        <v>10957</v>
      </c>
      <c r="B840" s="29" t="s">
        <v>10957</v>
      </c>
      <c r="C840" s="29" t="s">
        <v>10958</v>
      </c>
    </row>
    <row r="841" spans="1:3">
      <c r="A841" s="29" t="s">
        <v>10959</v>
      </c>
      <c r="B841" s="29" t="s">
        <v>10959</v>
      </c>
      <c r="C841" s="29" t="s">
        <v>10960</v>
      </c>
    </row>
    <row r="842" spans="1:3">
      <c r="A842" s="29" t="s">
        <v>10961</v>
      </c>
      <c r="B842" s="29" t="s">
        <v>10961</v>
      </c>
      <c r="C842" s="29" t="s">
        <v>10962</v>
      </c>
    </row>
    <row r="843" spans="1:3">
      <c r="A843" s="29" t="s">
        <v>10963</v>
      </c>
      <c r="B843" s="29" t="s">
        <v>10963</v>
      </c>
      <c r="C843" s="29" t="s">
        <v>10964</v>
      </c>
    </row>
    <row r="844" spans="1:3">
      <c r="A844" s="29" t="s">
        <v>10965</v>
      </c>
      <c r="B844" s="29" t="s">
        <v>10965</v>
      </c>
      <c r="C844" s="29" t="s">
        <v>10966</v>
      </c>
    </row>
    <row r="845" spans="1:3">
      <c r="A845" s="29" t="s">
        <v>10967</v>
      </c>
      <c r="B845" s="29" t="s">
        <v>10967</v>
      </c>
      <c r="C845" s="29" t="s">
        <v>10968</v>
      </c>
    </row>
    <row r="846" spans="1:3">
      <c r="A846" s="29" t="s">
        <v>10969</v>
      </c>
      <c r="B846" s="29" t="s">
        <v>10969</v>
      </c>
      <c r="C846" s="29" t="s">
        <v>10970</v>
      </c>
    </row>
    <row r="847" spans="1:3">
      <c r="A847" s="29" t="s">
        <v>10971</v>
      </c>
      <c r="B847" s="29" t="s">
        <v>10971</v>
      </c>
      <c r="C847" s="29" t="s">
        <v>10972</v>
      </c>
    </row>
    <row r="848" spans="1:3">
      <c r="A848" s="29" t="s">
        <v>41669</v>
      </c>
      <c r="B848" s="29" t="s">
        <v>41669</v>
      </c>
      <c r="C848" s="29" t="s">
        <v>41670</v>
      </c>
    </row>
    <row r="849" spans="1:3">
      <c r="A849" s="29" t="s">
        <v>907</v>
      </c>
      <c r="B849" s="29" t="s">
        <v>907</v>
      </c>
      <c r="C849" s="29" t="s">
        <v>10973</v>
      </c>
    </row>
    <row r="850" spans="1:3">
      <c r="A850" s="29" t="s">
        <v>10974</v>
      </c>
      <c r="B850" s="29" t="s">
        <v>10974</v>
      </c>
      <c r="C850" s="29" t="s">
        <v>10975</v>
      </c>
    </row>
    <row r="851" spans="1:3">
      <c r="A851" s="29" t="s">
        <v>10976</v>
      </c>
      <c r="B851" s="29" t="s">
        <v>10976</v>
      </c>
      <c r="C851" s="29" t="s">
        <v>10977</v>
      </c>
    </row>
    <row r="852" spans="1:3">
      <c r="A852" s="29" t="s">
        <v>10978</v>
      </c>
      <c r="B852" s="29" t="s">
        <v>10978</v>
      </c>
      <c r="C852" s="29" t="s">
        <v>10979</v>
      </c>
    </row>
    <row r="853" spans="1:3">
      <c r="A853" s="29" t="s">
        <v>41671</v>
      </c>
      <c r="B853" s="29" t="s">
        <v>41671</v>
      </c>
      <c r="C853" s="29" t="s">
        <v>41672</v>
      </c>
    </row>
    <row r="854" spans="1:3">
      <c r="A854" s="29" t="s">
        <v>10980</v>
      </c>
      <c r="B854" s="29" t="s">
        <v>10980</v>
      </c>
      <c r="C854" s="29" t="s">
        <v>10981</v>
      </c>
    </row>
    <row r="855" spans="1:3">
      <c r="A855" s="29" t="s">
        <v>10982</v>
      </c>
      <c r="B855" s="29" t="s">
        <v>10982</v>
      </c>
      <c r="C855" s="29" t="s">
        <v>10983</v>
      </c>
    </row>
    <row r="856" spans="1:3">
      <c r="A856" s="29" t="s">
        <v>10984</v>
      </c>
      <c r="B856" s="29" t="s">
        <v>10984</v>
      </c>
      <c r="C856" s="29" t="s">
        <v>10985</v>
      </c>
    </row>
    <row r="857" spans="1:3">
      <c r="A857" s="29" t="s">
        <v>10986</v>
      </c>
      <c r="B857" s="29" t="s">
        <v>10986</v>
      </c>
      <c r="C857" s="29" t="s">
        <v>10987</v>
      </c>
    </row>
    <row r="858" spans="1:3">
      <c r="A858" s="29" t="s">
        <v>41673</v>
      </c>
      <c r="B858" s="29" t="s">
        <v>41673</v>
      </c>
      <c r="C858" s="29" t="s">
        <v>41674</v>
      </c>
    </row>
    <row r="859" spans="1:3">
      <c r="A859" s="29" t="s">
        <v>10988</v>
      </c>
      <c r="B859" s="29" t="s">
        <v>10988</v>
      </c>
      <c r="C859" s="29" t="s">
        <v>10989</v>
      </c>
    </row>
    <row r="860" spans="1:3">
      <c r="A860" s="29" t="s">
        <v>10990</v>
      </c>
      <c r="B860" s="29" t="s">
        <v>10990</v>
      </c>
      <c r="C860" s="29" t="s">
        <v>10991</v>
      </c>
    </row>
    <row r="861" spans="1:3">
      <c r="A861" s="29" t="s">
        <v>10992</v>
      </c>
      <c r="B861" s="29" t="s">
        <v>10992</v>
      </c>
      <c r="C861" s="29" t="s">
        <v>10993</v>
      </c>
    </row>
    <row r="862" spans="1:3">
      <c r="A862" s="29" t="s">
        <v>10994</v>
      </c>
      <c r="B862" s="29" t="s">
        <v>10994</v>
      </c>
      <c r="C862" s="29" t="s">
        <v>10995</v>
      </c>
    </row>
    <row r="863" spans="1:3">
      <c r="A863" s="29" t="s">
        <v>10996</v>
      </c>
      <c r="B863" s="29" t="s">
        <v>10996</v>
      </c>
      <c r="C863" s="29" t="s">
        <v>10997</v>
      </c>
    </row>
    <row r="864" spans="1:3">
      <c r="A864" s="29" t="s">
        <v>41675</v>
      </c>
      <c r="B864" s="29" t="s">
        <v>41675</v>
      </c>
      <c r="C864" s="29" t="s">
        <v>41676</v>
      </c>
    </row>
    <row r="865" spans="1:3">
      <c r="A865" s="29" t="s">
        <v>10998</v>
      </c>
      <c r="B865" s="29" t="s">
        <v>10998</v>
      </c>
      <c r="C865" s="29" t="s">
        <v>10999</v>
      </c>
    </row>
    <row r="866" spans="1:3">
      <c r="A866" s="29" t="s">
        <v>11000</v>
      </c>
      <c r="B866" s="29" t="s">
        <v>11000</v>
      </c>
      <c r="C866" s="29" t="s">
        <v>11001</v>
      </c>
    </row>
    <row r="867" spans="1:3">
      <c r="A867" s="29" t="s">
        <v>11002</v>
      </c>
      <c r="B867" s="29" t="s">
        <v>11002</v>
      </c>
      <c r="C867" s="29" t="s">
        <v>11003</v>
      </c>
    </row>
    <row r="868" spans="1:3">
      <c r="A868" s="29" t="s">
        <v>11004</v>
      </c>
      <c r="B868" s="29" t="s">
        <v>11004</v>
      </c>
      <c r="C868" s="29" t="s">
        <v>11005</v>
      </c>
    </row>
    <row r="869" spans="1:3">
      <c r="A869" s="29" t="s">
        <v>41677</v>
      </c>
      <c r="B869" s="29" t="s">
        <v>41677</v>
      </c>
      <c r="C869" s="29" t="s">
        <v>41678</v>
      </c>
    </row>
    <row r="870" spans="1:3">
      <c r="A870" s="29" t="s">
        <v>909</v>
      </c>
      <c r="B870" s="29" t="s">
        <v>909</v>
      </c>
      <c r="C870" s="29" t="s">
        <v>11006</v>
      </c>
    </row>
    <row r="871" spans="1:3">
      <c r="A871" s="29" t="s">
        <v>11007</v>
      </c>
      <c r="B871" s="29" t="s">
        <v>11007</v>
      </c>
      <c r="C871" s="29" t="s">
        <v>11008</v>
      </c>
    </row>
    <row r="872" spans="1:3">
      <c r="A872" s="29" t="s">
        <v>11009</v>
      </c>
      <c r="B872" s="29" t="s">
        <v>11009</v>
      </c>
      <c r="C872" s="29" t="s">
        <v>11008</v>
      </c>
    </row>
    <row r="873" spans="1:3">
      <c r="A873" s="29" t="s">
        <v>11010</v>
      </c>
      <c r="B873" s="29" t="s">
        <v>11010</v>
      </c>
      <c r="C873" s="29" t="s">
        <v>11011</v>
      </c>
    </row>
    <row r="874" spans="1:3">
      <c r="A874" s="29" t="s">
        <v>11012</v>
      </c>
      <c r="B874" s="29" t="s">
        <v>11012</v>
      </c>
      <c r="C874" s="29" t="s">
        <v>11013</v>
      </c>
    </row>
    <row r="875" spans="1:3">
      <c r="A875" s="29" t="s">
        <v>11014</v>
      </c>
      <c r="B875" s="29" t="s">
        <v>11014</v>
      </c>
      <c r="C875" s="29" t="s">
        <v>11015</v>
      </c>
    </row>
    <row r="876" spans="1:3">
      <c r="A876" s="29" t="s">
        <v>11016</v>
      </c>
      <c r="B876" s="29" t="s">
        <v>11016</v>
      </c>
      <c r="C876" s="29" t="s">
        <v>11017</v>
      </c>
    </row>
    <row r="877" spans="1:3">
      <c r="A877" s="29" t="s">
        <v>11018</v>
      </c>
      <c r="B877" s="29" t="s">
        <v>11018</v>
      </c>
      <c r="C877" s="29" t="s">
        <v>11019</v>
      </c>
    </row>
    <row r="878" spans="1:3">
      <c r="A878" s="29" t="s">
        <v>11020</v>
      </c>
      <c r="B878" s="29" t="s">
        <v>11020</v>
      </c>
      <c r="C878" s="29" t="s">
        <v>11021</v>
      </c>
    </row>
    <row r="879" spans="1:3">
      <c r="A879" s="29" t="s">
        <v>11022</v>
      </c>
      <c r="B879" s="29" t="s">
        <v>11022</v>
      </c>
      <c r="C879" s="29" t="s">
        <v>11023</v>
      </c>
    </row>
    <row r="880" spans="1:3">
      <c r="A880" s="29" t="s">
        <v>11024</v>
      </c>
      <c r="B880" s="29" t="s">
        <v>11024</v>
      </c>
      <c r="C880" s="29" t="s">
        <v>11025</v>
      </c>
    </row>
    <row r="881" spans="1:3">
      <c r="A881" s="29" t="s">
        <v>11026</v>
      </c>
      <c r="B881" s="29" t="s">
        <v>11026</v>
      </c>
      <c r="C881" s="29" t="s">
        <v>11027</v>
      </c>
    </row>
    <row r="882" spans="1:3">
      <c r="A882" s="29" t="s">
        <v>11028</v>
      </c>
      <c r="B882" s="29" t="s">
        <v>11028</v>
      </c>
      <c r="C882" s="29" t="s">
        <v>11029</v>
      </c>
    </row>
    <row r="883" spans="1:3">
      <c r="A883" s="29" t="s">
        <v>11030</v>
      </c>
      <c r="B883" s="29" t="s">
        <v>11030</v>
      </c>
      <c r="C883" s="29" t="s">
        <v>11031</v>
      </c>
    </row>
    <row r="884" spans="1:3">
      <c r="A884" s="29" t="s">
        <v>11032</v>
      </c>
      <c r="B884" s="29" t="s">
        <v>11032</v>
      </c>
      <c r="C884" s="29" t="s">
        <v>11033</v>
      </c>
    </row>
    <row r="885" spans="1:3">
      <c r="A885" s="29" t="s">
        <v>11034</v>
      </c>
      <c r="B885" s="29" t="s">
        <v>11034</v>
      </c>
      <c r="C885" s="29" t="s">
        <v>11035</v>
      </c>
    </row>
    <row r="886" spans="1:3">
      <c r="A886" s="29" t="s">
        <v>11036</v>
      </c>
      <c r="B886" s="29" t="s">
        <v>11036</v>
      </c>
      <c r="C886" s="29" t="s">
        <v>11037</v>
      </c>
    </row>
    <row r="887" spans="1:3">
      <c r="A887" s="29" t="s">
        <v>11038</v>
      </c>
      <c r="B887" s="29" t="s">
        <v>11038</v>
      </c>
      <c r="C887" s="29" t="s">
        <v>11039</v>
      </c>
    </row>
    <row r="888" spans="1:3">
      <c r="A888" s="29" t="s">
        <v>11040</v>
      </c>
      <c r="B888" s="29" t="s">
        <v>11040</v>
      </c>
      <c r="C888" s="29" t="s">
        <v>11041</v>
      </c>
    </row>
    <row r="889" spans="1:3">
      <c r="A889" s="29" t="s">
        <v>11042</v>
      </c>
      <c r="B889" s="29" t="s">
        <v>11042</v>
      </c>
      <c r="C889" s="29" t="s">
        <v>11043</v>
      </c>
    </row>
    <row r="890" spans="1:3">
      <c r="A890" s="29" t="s">
        <v>9452</v>
      </c>
      <c r="B890" s="29" t="s">
        <v>9452</v>
      </c>
      <c r="C890" s="29" t="s">
        <v>11044</v>
      </c>
    </row>
    <row r="891" spans="1:3">
      <c r="A891" s="29" t="s">
        <v>926</v>
      </c>
      <c r="B891" s="29" t="s">
        <v>926</v>
      </c>
      <c r="C891" s="29" t="s">
        <v>11045</v>
      </c>
    </row>
    <row r="892" spans="1:3">
      <c r="A892" s="29" t="s">
        <v>929</v>
      </c>
      <c r="B892" s="29" t="s">
        <v>929</v>
      </c>
      <c r="C892" s="29" t="s">
        <v>11046</v>
      </c>
    </row>
    <row r="893" spans="1:3">
      <c r="A893" s="29" t="s">
        <v>11047</v>
      </c>
      <c r="B893" s="29" t="s">
        <v>11047</v>
      </c>
      <c r="C893" s="29" t="s">
        <v>11048</v>
      </c>
    </row>
    <row r="894" spans="1:3">
      <c r="A894" s="29" t="s">
        <v>11049</v>
      </c>
      <c r="B894" s="29" t="s">
        <v>11049</v>
      </c>
      <c r="C894" s="29" t="s">
        <v>11050</v>
      </c>
    </row>
    <row r="895" spans="1:3">
      <c r="A895" s="29" t="s">
        <v>11051</v>
      </c>
      <c r="B895" s="29" t="s">
        <v>11051</v>
      </c>
      <c r="C895" s="29" t="s">
        <v>11052</v>
      </c>
    </row>
    <row r="896" spans="1:3">
      <c r="A896" s="29" t="s">
        <v>11053</v>
      </c>
      <c r="B896" s="29" t="s">
        <v>11053</v>
      </c>
      <c r="C896" s="29" t="s">
        <v>11054</v>
      </c>
    </row>
    <row r="897" spans="1:3">
      <c r="A897" s="29" t="s">
        <v>41679</v>
      </c>
      <c r="B897" s="29" t="s">
        <v>41679</v>
      </c>
      <c r="C897" s="29" t="s">
        <v>41680</v>
      </c>
    </row>
    <row r="898" spans="1:3">
      <c r="A898" s="29" t="s">
        <v>932</v>
      </c>
      <c r="B898" s="29" t="s">
        <v>932</v>
      </c>
      <c r="C898" s="29" t="s">
        <v>11055</v>
      </c>
    </row>
    <row r="899" spans="1:3">
      <c r="A899" s="29" t="s">
        <v>11056</v>
      </c>
      <c r="B899" s="29" t="s">
        <v>11056</v>
      </c>
      <c r="C899" s="29" t="s">
        <v>11057</v>
      </c>
    </row>
    <row r="900" spans="1:3">
      <c r="A900" s="29" t="s">
        <v>11058</v>
      </c>
      <c r="B900" s="29" t="s">
        <v>11058</v>
      </c>
      <c r="C900" s="29" t="s">
        <v>11059</v>
      </c>
    </row>
    <row r="901" spans="1:3">
      <c r="A901" s="29" t="s">
        <v>11060</v>
      </c>
      <c r="B901" s="29" t="s">
        <v>11060</v>
      </c>
      <c r="C901" s="29" t="s">
        <v>11061</v>
      </c>
    </row>
    <row r="902" spans="1:3">
      <c r="A902" s="29" t="s">
        <v>11062</v>
      </c>
      <c r="B902" s="29" t="s">
        <v>11062</v>
      </c>
      <c r="C902" s="29" t="s">
        <v>11063</v>
      </c>
    </row>
    <row r="903" spans="1:3">
      <c r="A903" s="29" t="s">
        <v>11064</v>
      </c>
      <c r="B903" s="29" t="s">
        <v>11064</v>
      </c>
      <c r="C903" s="29" t="s">
        <v>11065</v>
      </c>
    </row>
    <row r="904" spans="1:3">
      <c r="A904" s="29" t="s">
        <v>11066</v>
      </c>
      <c r="B904" s="29" t="s">
        <v>11066</v>
      </c>
      <c r="C904" s="29" t="s">
        <v>11067</v>
      </c>
    </row>
    <row r="905" spans="1:3">
      <c r="A905" s="29" t="s">
        <v>11068</v>
      </c>
      <c r="B905" s="29" t="s">
        <v>11068</v>
      </c>
      <c r="C905" s="29" t="s">
        <v>11069</v>
      </c>
    </row>
    <row r="906" spans="1:3">
      <c r="A906" s="29" t="s">
        <v>11070</v>
      </c>
      <c r="B906" s="29" t="s">
        <v>11070</v>
      </c>
      <c r="C906" s="29" t="s">
        <v>11071</v>
      </c>
    </row>
    <row r="907" spans="1:3">
      <c r="A907" s="29" t="s">
        <v>11072</v>
      </c>
      <c r="B907" s="29" t="s">
        <v>11072</v>
      </c>
      <c r="C907" s="29" t="s">
        <v>11073</v>
      </c>
    </row>
    <row r="908" spans="1:3">
      <c r="A908" s="29" t="s">
        <v>11074</v>
      </c>
      <c r="B908" s="29" t="s">
        <v>11074</v>
      </c>
      <c r="C908" s="29" t="s">
        <v>11075</v>
      </c>
    </row>
    <row r="909" spans="1:3">
      <c r="A909" s="29" t="s">
        <v>11076</v>
      </c>
      <c r="B909" s="29" t="s">
        <v>11076</v>
      </c>
      <c r="C909" s="29" t="s">
        <v>11077</v>
      </c>
    </row>
    <row r="910" spans="1:3">
      <c r="A910" s="29" t="s">
        <v>11078</v>
      </c>
      <c r="B910" s="29" t="s">
        <v>11078</v>
      </c>
      <c r="C910" s="29" t="s">
        <v>11079</v>
      </c>
    </row>
    <row r="911" spans="1:3">
      <c r="A911" s="29" t="s">
        <v>11080</v>
      </c>
      <c r="B911" s="29" t="s">
        <v>11080</v>
      </c>
      <c r="C911" s="29" t="s">
        <v>11081</v>
      </c>
    </row>
    <row r="912" spans="1:3">
      <c r="A912" s="29" t="s">
        <v>11082</v>
      </c>
      <c r="B912" s="29" t="s">
        <v>11082</v>
      </c>
      <c r="C912" s="29" t="s">
        <v>11083</v>
      </c>
    </row>
    <row r="913" spans="1:3">
      <c r="A913" s="29" t="s">
        <v>11084</v>
      </c>
      <c r="B913" s="29" t="s">
        <v>11084</v>
      </c>
      <c r="C913" s="29" t="s">
        <v>11085</v>
      </c>
    </row>
    <row r="914" spans="1:3">
      <c r="A914" s="29" t="s">
        <v>11086</v>
      </c>
      <c r="B914" s="29" t="s">
        <v>11086</v>
      </c>
      <c r="C914" s="29" t="s">
        <v>11087</v>
      </c>
    </row>
    <row r="915" spans="1:3">
      <c r="A915" s="29" t="s">
        <v>41681</v>
      </c>
      <c r="B915" s="29" t="s">
        <v>41681</v>
      </c>
      <c r="C915" s="29" t="s">
        <v>41682</v>
      </c>
    </row>
    <row r="916" spans="1:3">
      <c r="A916" s="29" t="s">
        <v>11088</v>
      </c>
      <c r="B916" s="29" t="s">
        <v>11088</v>
      </c>
      <c r="C916" s="29" t="s">
        <v>11089</v>
      </c>
    </row>
    <row r="917" spans="1:3">
      <c r="A917" s="29" t="s">
        <v>935</v>
      </c>
      <c r="B917" s="29" t="s">
        <v>935</v>
      </c>
      <c r="C917" s="29" t="s">
        <v>11090</v>
      </c>
    </row>
    <row r="918" spans="1:3">
      <c r="A918" s="29" t="s">
        <v>11091</v>
      </c>
      <c r="B918" s="29" t="s">
        <v>11091</v>
      </c>
      <c r="C918" s="29" t="s">
        <v>11092</v>
      </c>
    </row>
    <row r="919" spans="1:3">
      <c r="A919" s="29" t="s">
        <v>11093</v>
      </c>
      <c r="B919" s="29" t="s">
        <v>11093</v>
      </c>
      <c r="C919" s="29" t="s">
        <v>11094</v>
      </c>
    </row>
    <row r="920" spans="1:3">
      <c r="A920" s="29" t="s">
        <v>11095</v>
      </c>
      <c r="B920" s="29" t="s">
        <v>11095</v>
      </c>
      <c r="C920" s="29" t="s">
        <v>11096</v>
      </c>
    </row>
    <row r="921" spans="1:3">
      <c r="A921" s="29" t="s">
        <v>11097</v>
      </c>
      <c r="B921" s="29" t="s">
        <v>11097</v>
      </c>
      <c r="C921" s="29" t="s">
        <v>11098</v>
      </c>
    </row>
    <row r="922" spans="1:3">
      <c r="A922" s="29" t="s">
        <v>11099</v>
      </c>
      <c r="B922" s="29" t="s">
        <v>11099</v>
      </c>
      <c r="C922" s="29" t="s">
        <v>11100</v>
      </c>
    </row>
    <row r="923" spans="1:3">
      <c r="A923" s="29" t="s">
        <v>11101</v>
      </c>
      <c r="B923" s="29" t="s">
        <v>11101</v>
      </c>
      <c r="C923" s="29" t="s">
        <v>11102</v>
      </c>
    </row>
    <row r="924" spans="1:3">
      <c r="A924" s="29"/>
      <c r="B924" s="29" t="s">
        <v>11101</v>
      </c>
      <c r="C924" s="29" t="s">
        <v>655</v>
      </c>
    </row>
    <row r="925" spans="1:3">
      <c r="A925" s="29"/>
      <c r="B925" s="29" t="s">
        <v>11101</v>
      </c>
      <c r="C925" s="29" t="s">
        <v>11103</v>
      </c>
    </row>
    <row r="926" spans="1:3">
      <c r="A926" s="29"/>
      <c r="B926" s="29" t="s">
        <v>11101</v>
      </c>
      <c r="C926" s="29" t="s">
        <v>11104</v>
      </c>
    </row>
    <row r="927" spans="1:3">
      <c r="A927" s="29"/>
      <c r="B927" s="29" t="s">
        <v>11101</v>
      </c>
      <c r="C927" s="29" t="s">
        <v>11105</v>
      </c>
    </row>
    <row r="928" spans="1:3">
      <c r="A928" s="29"/>
      <c r="B928" s="29" t="s">
        <v>11101</v>
      </c>
      <c r="C928" s="29" t="s">
        <v>11106</v>
      </c>
    </row>
    <row r="929" spans="1:3">
      <c r="A929" s="29" t="s">
        <v>11107</v>
      </c>
      <c r="B929" s="29" t="s">
        <v>11107</v>
      </c>
      <c r="C929" s="29" t="s">
        <v>11108</v>
      </c>
    </row>
    <row r="930" spans="1:3">
      <c r="A930" s="29" t="s">
        <v>11109</v>
      </c>
      <c r="B930" s="29" t="s">
        <v>11109</v>
      </c>
      <c r="C930" s="29" t="s">
        <v>11110</v>
      </c>
    </row>
    <row r="931" spans="1:3">
      <c r="A931" s="29" t="s">
        <v>11111</v>
      </c>
      <c r="B931" s="29" t="s">
        <v>11111</v>
      </c>
      <c r="C931" s="29" t="s">
        <v>11112</v>
      </c>
    </row>
    <row r="932" spans="1:3">
      <c r="A932" s="29" t="s">
        <v>11113</v>
      </c>
      <c r="B932" s="29" t="s">
        <v>11113</v>
      </c>
      <c r="C932" s="29" t="s">
        <v>11114</v>
      </c>
    </row>
    <row r="933" spans="1:3">
      <c r="A933" s="29" t="s">
        <v>11115</v>
      </c>
      <c r="B933" s="29" t="s">
        <v>11115</v>
      </c>
      <c r="C933" s="29" t="s">
        <v>11116</v>
      </c>
    </row>
    <row r="934" spans="1:3">
      <c r="A934" s="29" t="s">
        <v>11117</v>
      </c>
      <c r="B934" s="29" t="s">
        <v>11117</v>
      </c>
      <c r="C934" s="29" t="s">
        <v>11118</v>
      </c>
    </row>
    <row r="935" spans="1:3">
      <c r="A935" s="29" t="s">
        <v>11119</v>
      </c>
      <c r="B935" s="29" t="s">
        <v>11119</v>
      </c>
      <c r="C935" s="29" t="s">
        <v>11120</v>
      </c>
    </row>
    <row r="936" spans="1:3">
      <c r="A936" s="29" t="s">
        <v>11121</v>
      </c>
      <c r="B936" s="29" t="s">
        <v>11121</v>
      </c>
      <c r="C936" s="29" t="s">
        <v>11122</v>
      </c>
    </row>
    <row r="937" spans="1:3">
      <c r="A937" s="29" t="s">
        <v>11123</v>
      </c>
      <c r="B937" s="29" t="s">
        <v>11123</v>
      </c>
      <c r="C937" s="29" t="s">
        <v>11124</v>
      </c>
    </row>
    <row r="938" spans="1:3">
      <c r="A938" s="29" t="s">
        <v>11125</v>
      </c>
      <c r="B938" s="29" t="s">
        <v>11125</v>
      </c>
      <c r="C938" s="29" t="s">
        <v>11126</v>
      </c>
    </row>
    <row r="939" spans="1:3">
      <c r="A939" s="29" t="s">
        <v>11127</v>
      </c>
      <c r="B939" s="29" t="s">
        <v>11127</v>
      </c>
      <c r="C939" s="29" t="s">
        <v>11128</v>
      </c>
    </row>
    <row r="940" spans="1:3">
      <c r="A940" s="29" t="s">
        <v>11129</v>
      </c>
      <c r="B940" s="29" t="s">
        <v>11129</v>
      </c>
      <c r="C940" s="29" t="s">
        <v>11130</v>
      </c>
    </row>
    <row r="941" spans="1:3">
      <c r="A941" s="29" t="s">
        <v>11131</v>
      </c>
      <c r="B941" s="29" t="s">
        <v>11131</v>
      </c>
      <c r="C941" s="29" t="s">
        <v>11132</v>
      </c>
    </row>
    <row r="942" spans="1:3">
      <c r="A942" s="29" t="s">
        <v>11133</v>
      </c>
      <c r="B942" s="29" t="s">
        <v>11133</v>
      </c>
      <c r="C942" s="29" t="s">
        <v>11134</v>
      </c>
    </row>
    <row r="943" spans="1:3">
      <c r="A943" s="29" t="s">
        <v>41683</v>
      </c>
      <c r="B943" s="29" t="s">
        <v>41683</v>
      </c>
      <c r="C943" s="29" t="s">
        <v>41684</v>
      </c>
    </row>
    <row r="944" spans="1:3">
      <c r="A944" s="29" t="s">
        <v>11135</v>
      </c>
      <c r="B944" s="29" t="s">
        <v>11135</v>
      </c>
      <c r="C944" s="29" t="s">
        <v>11136</v>
      </c>
    </row>
    <row r="945" spans="1:3">
      <c r="A945" s="29" t="s">
        <v>11137</v>
      </c>
      <c r="B945" s="29" t="s">
        <v>11137</v>
      </c>
      <c r="C945" s="29" t="s">
        <v>11138</v>
      </c>
    </row>
    <row r="946" spans="1:3">
      <c r="A946" s="29" t="s">
        <v>11139</v>
      </c>
      <c r="B946" s="29" t="s">
        <v>11139</v>
      </c>
      <c r="C946" s="29" t="s">
        <v>11140</v>
      </c>
    </row>
    <row r="947" spans="1:3">
      <c r="A947" s="29" t="s">
        <v>11141</v>
      </c>
      <c r="B947" s="29" t="s">
        <v>11141</v>
      </c>
      <c r="C947" s="29" t="s">
        <v>11142</v>
      </c>
    </row>
    <row r="948" spans="1:3">
      <c r="A948" s="29" t="s">
        <v>11143</v>
      </c>
      <c r="B948" s="29" t="s">
        <v>11143</v>
      </c>
      <c r="C948" s="29" t="s">
        <v>11144</v>
      </c>
    </row>
    <row r="949" spans="1:3">
      <c r="A949" s="29" t="s">
        <v>11145</v>
      </c>
      <c r="B949" s="29" t="s">
        <v>11145</v>
      </c>
      <c r="C949" s="29" t="s">
        <v>11146</v>
      </c>
    </row>
    <row r="950" spans="1:3">
      <c r="A950" s="29" t="s">
        <v>11147</v>
      </c>
      <c r="B950" s="29" t="s">
        <v>11147</v>
      </c>
      <c r="C950" s="29" t="s">
        <v>11148</v>
      </c>
    </row>
    <row r="951" spans="1:3">
      <c r="A951" s="29" t="s">
        <v>11149</v>
      </c>
      <c r="B951" s="29" t="s">
        <v>11149</v>
      </c>
      <c r="C951" s="29" t="s">
        <v>11150</v>
      </c>
    </row>
    <row r="952" spans="1:3">
      <c r="A952" s="29" t="s">
        <v>11151</v>
      </c>
      <c r="B952" s="29" t="s">
        <v>11151</v>
      </c>
      <c r="C952" s="29" t="s">
        <v>11152</v>
      </c>
    </row>
    <row r="953" spans="1:3">
      <c r="A953" s="29" t="s">
        <v>11153</v>
      </c>
      <c r="B953" s="29" t="s">
        <v>11153</v>
      </c>
      <c r="C953" s="29" t="s">
        <v>11154</v>
      </c>
    </row>
    <row r="954" spans="1:3">
      <c r="A954" s="29" t="s">
        <v>11155</v>
      </c>
      <c r="B954" s="29" t="s">
        <v>11155</v>
      </c>
      <c r="C954" s="29" t="s">
        <v>11156</v>
      </c>
    </row>
    <row r="955" spans="1:3">
      <c r="A955" s="29" t="s">
        <v>11157</v>
      </c>
      <c r="B955" s="29" t="s">
        <v>11157</v>
      </c>
      <c r="C955" s="29" t="s">
        <v>11158</v>
      </c>
    </row>
    <row r="956" spans="1:3">
      <c r="A956" s="29" t="s">
        <v>11159</v>
      </c>
      <c r="B956" s="29" t="s">
        <v>11159</v>
      </c>
      <c r="C956" s="29" t="s">
        <v>11160</v>
      </c>
    </row>
    <row r="957" spans="1:3">
      <c r="A957" s="29" t="s">
        <v>11161</v>
      </c>
      <c r="B957" s="29" t="s">
        <v>11161</v>
      </c>
      <c r="C957" s="29" t="s">
        <v>11162</v>
      </c>
    </row>
    <row r="958" spans="1:3">
      <c r="A958" s="29" t="s">
        <v>11163</v>
      </c>
      <c r="B958" s="29" t="s">
        <v>11163</v>
      </c>
      <c r="C958" s="29" t="s">
        <v>11164</v>
      </c>
    </row>
    <row r="959" spans="1:3">
      <c r="A959" s="29" t="s">
        <v>11165</v>
      </c>
      <c r="B959" s="29" t="s">
        <v>11165</v>
      </c>
      <c r="C959" s="29" t="s">
        <v>11166</v>
      </c>
    </row>
    <row r="960" spans="1:3">
      <c r="A960" s="29" t="s">
        <v>11167</v>
      </c>
      <c r="B960" s="29" t="s">
        <v>11167</v>
      </c>
      <c r="C960" s="29" t="s">
        <v>11168</v>
      </c>
    </row>
    <row r="961" spans="1:3">
      <c r="A961" s="29" t="s">
        <v>11169</v>
      </c>
      <c r="B961" s="29" t="s">
        <v>11169</v>
      </c>
      <c r="C961" s="29" t="s">
        <v>11170</v>
      </c>
    </row>
    <row r="962" spans="1:3">
      <c r="A962" s="29" t="s">
        <v>11171</v>
      </c>
      <c r="B962" s="29" t="s">
        <v>11171</v>
      </c>
      <c r="C962" s="29" t="s">
        <v>11172</v>
      </c>
    </row>
    <row r="963" spans="1:3">
      <c r="A963" s="29" t="s">
        <v>11173</v>
      </c>
      <c r="B963" s="29" t="s">
        <v>11173</v>
      </c>
      <c r="C963" s="29" t="s">
        <v>11174</v>
      </c>
    </row>
    <row r="964" spans="1:3">
      <c r="A964" s="29" t="s">
        <v>11175</v>
      </c>
      <c r="B964" s="29" t="s">
        <v>11175</v>
      </c>
      <c r="C964" s="29" t="s">
        <v>11176</v>
      </c>
    </row>
    <row r="965" spans="1:3">
      <c r="A965" s="29" t="s">
        <v>11177</v>
      </c>
      <c r="B965" s="29" t="s">
        <v>11177</v>
      </c>
      <c r="C965" s="29" t="s">
        <v>11178</v>
      </c>
    </row>
    <row r="966" spans="1:3">
      <c r="A966" s="29" t="s">
        <v>11179</v>
      </c>
      <c r="B966" s="29" t="s">
        <v>11179</v>
      </c>
      <c r="C966" s="29" t="s">
        <v>11180</v>
      </c>
    </row>
    <row r="967" spans="1:3">
      <c r="A967" s="29" t="s">
        <v>11181</v>
      </c>
      <c r="B967" s="29" t="s">
        <v>11181</v>
      </c>
      <c r="C967" s="29" t="s">
        <v>11182</v>
      </c>
    </row>
    <row r="968" spans="1:3">
      <c r="A968" s="29" t="s">
        <v>11183</v>
      </c>
      <c r="B968" s="29" t="s">
        <v>11183</v>
      </c>
      <c r="C968" s="29" t="s">
        <v>11184</v>
      </c>
    </row>
    <row r="969" spans="1:3">
      <c r="A969" s="29" t="s">
        <v>11185</v>
      </c>
      <c r="B969" s="29" t="s">
        <v>11185</v>
      </c>
      <c r="C969" s="29" t="s">
        <v>11186</v>
      </c>
    </row>
    <row r="970" spans="1:3">
      <c r="A970" s="29" t="s">
        <v>11187</v>
      </c>
      <c r="B970" s="29" t="s">
        <v>11187</v>
      </c>
      <c r="C970" s="29" t="s">
        <v>11188</v>
      </c>
    </row>
    <row r="971" spans="1:3">
      <c r="A971" s="29" t="s">
        <v>11189</v>
      </c>
      <c r="B971" s="29" t="s">
        <v>11189</v>
      </c>
      <c r="C971" s="29" t="s">
        <v>11190</v>
      </c>
    </row>
    <row r="972" spans="1:3">
      <c r="A972" s="29" t="s">
        <v>11191</v>
      </c>
      <c r="B972" s="29" t="s">
        <v>11191</v>
      </c>
      <c r="C972" s="29" t="s">
        <v>11192</v>
      </c>
    </row>
    <row r="973" spans="1:3">
      <c r="A973" s="29" t="s">
        <v>11193</v>
      </c>
      <c r="B973" s="29" t="s">
        <v>11193</v>
      </c>
      <c r="C973" s="29" t="s">
        <v>11194</v>
      </c>
    </row>
    <row r="974" spans="1:3">
      <c r="A974" s="29" t="s">
        <v>11195</v>
      </c>
      <c r="B974" s="29" t="s">
        <v>11195</v>
      </c>
      <c r="C974" s="29" t="s">
        <v>11196</v>
      </c>
    </row>
    <row r="975" spans="1:3">
      <c r="A975" s="29" t="s">
        <v>11197</v>
      </c>
      <c r="B975" s="29" t="s">
        <v>11197</v>
      </c>
      <c r="C975" s="29" t="s">
        <v>11198</v>
      </c>
    </row>
    <row r="976" spans="1:3">
      <c r="A976" s="29" t="s">
        <v>11199</v>
      </c>
      <c r="B976" s="29" t="s">
        <v>11199</v>
      </c>
      <c r="C976" s="29" t="s">
        <v>11200</v>
      </c>
    </row>
    <row r="977" spans="1:3">
      <c r="A977" s="29" t="s">
        <v>11201</v>
      </c>
      <c r="B977" s="29" t="s">
        <v>11201</v>
      </c>
      <c r="C977" s="29" t="s">
        <v>11202</v>
      </c>
    </row>
    <row r="978" spans="1:3">
      <c r="A978" s="29" t="s">
        <v>11203</v>
      </c>
      <c r="B978" s="29" t="s">
        <v>11203</v>
      </c>
      <c r="C978" s="29" t="s">
        <v>11204</v>
      </c>
    </row>
    <row r="979" spans="1:3">
      <c r="A979" s="29" t="s">
        <v>11205</v>
      </c>
      <c r="B979" s="29" t="s">
        <v>11205</v>
      </c>
      <c r="C979" s="29" t="s">
        <v>11206</v>
      </c>
    </row>
    <row r="980" spans="1:3">
      <c r="A980" s="29" t="s">
        <v>11207</v>
      </c>
      <c r="B980" s="29" t="s">
        <v>11207</v>
      </c>
      <c r="C980" s="29" t="s">
        <v>11208</v>
      </c>
    </row>
    <row r="981" spans="1:3">
      <c r="A981" s="29" t="s">
        <v>11209</v>
      </c>
      <c r="B981" s="29" t="s">
        <v>11209</v>
      </c>
      <c r="C981" s="29" t="s">
        <v>11210</v>
      </c>
    </row>
    <row r="982" spans="1:3">
      <c r="A982" s="29" t="s">
        <v>11211</v>
      </c>
      <c r="B982" s="29" t="s">
        <v>11211</v>
      </c>
      <c r="C982" s="29" t="s">
        <v>11212</v>
      </c>
    </row>
    <row r="983" spans="1:3">
      <c r="A983" s="29" t="s">
        <v>11213</v>
      </c>
      <c r="B983" s="29" t="s">
        <v>11213</v>
      </c>
      <c r="C983" s="29" t="s">
        <v>11214</v>
      </c>
    </row>
    <row r="984" spans="1:3">
      <c r="A984" s="29" t="s">
        <v>11215</v>
      </c>
      <c r="B984" s="29" t="s">
        <v>11215</v>
      </c>
      <c r="C984" s="29" t="s">
        <v>11216</v>
      </c>
    </row>
    <row r="985" spans="1:3">
      <c r="A985" s="29" t="s">
        <v>11217</v>
      </c>
      <c r="B985" s="29" t="s">
        <v>11217</v>
      </c>
      <c r="C985" s="29" t="s">
        <v>11218</v>
      </c>
    </row>
    <row r="986" spans="1:3">
      <c r="A986" s="29" t="s">
        <v>11219</v>
      </c>
      <c r="B986" s="29" t="s">
        <v>11219</v>
      </c>
      <c r="C986" s="29" t="s">
        <v>11220</v>
      </c>
    </row>
    <row r="987" spans="1:3" ht="30">
      <c r="A987" s="29" t="s">
        <v>11221</v>
      </c>
      <c r="B987" s="29" t="s">
        <v>11221</v>
      </c>
      <c r="C987" s="29" t="s">
        <v>11222</v>
      </c>
    </row>
    <row r="988" spans="1:3">
      <c r="A988" s="29" t="s">
        <v>11223</v>
      </c>
      <c r="B988" s="29" t="s">
        <v>11223</v>
      </c>
      <c r="C988" s="29" t="s">
        <v>11224</v>
      </c>
    </row>
    <row r="989" spans="1:3">
      <c r="A989" s="29" t="s">
        <v>11225</v>
      </c>
      <c r="B989" s="29" t="s">
        <v>11225</v>
      </c>
      <c r="C989" s="29" t="s">
        <v>11226</v>
      </c>
    </row>
    <row r="990" spans="1:3">
      <c r="A990" s="29" t="s">
        <v>11227</v>
      </c>
      <c r="B990" s="29" t="s">
        <v>11227</v>
      </c>
      <c r="C990" s="29" t="s">
        <v>11228</v>
      </c>
    </row>
    <row r="991" spans="1:3">
      <c r="A991" s="29" t="s">
        <v>11229</v>
      </c>
      <c r="B991" s="29" t="s">
        <v>11229</v>
      </c>
      <c r="C991" s="29" t="s">
        <v>11230</v>
      </c>
    </row>
    <row r="992" spans="1:3">
      <c r="A992" s="29" t="s">
        <v>11231</v>
      </c>
      <c r="B992" s="29" t="s">
        <v>11231</v>
      </c>
      <c r="C992" s="29" t="s">
        <v>11232</v>
      </c>
    </row>
    <row r="993" spans="1:3">
      <c r="A993" s="29"/>
      <c r="B993" s="29" t="s">
        <v>11231</v>
      </c>
      <c r="C993" s="29" t="s">
        <v>655</v>
      </c>
    </row>
    <row r="994" spans="1:3" ht="30">
      <c r="A994" s="29"/>
      <c r="B994" s="29" t="s">
        <v>11231</v>
      </c>
      <c r="C994" s="29" t="s">
        <v>11233</v>
      </c>
    </row>
    <row r="995" spans="1:3">
      <c r="A995" s="29" t="s">
        <v>11234</v>
      </c>
      <c r="B995" s="29" t="s">
        <v>11234</v>
      </c>
      <c r="C995" s="29" t="s">
        <v>11235</v>
      </c>
    </row>
    <row r="996" spans="1:3">
      <c r="A996" s="29" t="s">
        <v>11236</v>
      </c>
      <c r="B996" s="29" t="s">
        <v>11236</v>
      </c>
      <c r="C996" s="29" t="s">
        <v>11237</v>
      </c>
    </row>
    <row r="997" spans="1:3">
      <c r="A997" s="29" t="s">
        <v>11238</v>
      </c>
      <c r="B997" s="29" t="s">
        <v>11238</v>
      </c>
      <c r="C997" s="29" t="s">
        <v>11239</v>
      </c>
    </row>
    <row r="998" spans="1:3">
      <c r="A998" s="29" t="s">
        <v>11240</v>
      </c>
      <c r="B998" s="29" t="s">
        <v>11240</v>
      </c>
      <c r="C998" s="29" t="s">
        <v>11241</v>
      </c>
    </row>
    <row r="999" spans="1:3">
      <c r="A999" s="29" t="s">
        <v>11242</v>
      </c>
      <c r="B999" s="29" t="s">
        <v>11242</v>
      </c>
      <c r="C999" s="29" t="s">
        <v>11243</v>
      </c>
    </row>
    <row r="1000" spans="1:3">
      <c r="A1000" s="29" t="s">
        <v>11244</v>
      </c>
      <c r="B1000" s="29" t="s">
        <v>11244</v>
      </c>
      <c r="C1000" s="29" t="s">
        <v>11245</v>
      </c>
    </row>
    <row r="1001" spans="1:3">
      <c r="A1001" s="29" t="s">
        <v>938</v>
      </c>
      <c r="B1001" s="29" t="s">
        <v>938</v>
      </c>
      <c r="C1001" s="29" t="s">
        <v>11246</v>
      </c>
    </row>
    <row r="1002" spans="1:3">
      <c r="A1002" s="29" t="s">
        <v>940</v>
      </c>
      <c r="B1002" s="29" t="s">
        <v>940</v>
      </c>
      <c r="C1002" s="29" t="s">
        <v>11247</v>
      </c>
    </row>
    <row r="1003" spans="1:3">
      <c r="A1003" s="29" t="s">
        <v>11248</v>
      </c>
      <c r="B1003" s="29" t="s">
        <v>11248</v>
      </c>
      <c r="C1003" s="29" t="s">
        <v>11249</v>
      </c>
    </row>
    <row r="1004" spans="1:3">
      <c r="A1004" s="29" t="s">
        <v>11250</v>
      </c>
      <c r="B1004" s="29" t="s">
        <v>11250</v>
      </c>
      <c r="C1004" s="29" t="s">
        <v>11251</v>
      </c>
    </row>
    <row r="1005" spans="1:3">
      <c r="A1005" s="29" t="s">
        <v>942</v>
      </c>
      <c r="B1005" s="29" t="s">
        <v>942</v>
      </c>
      <c r="C1005" s="29" t="s">
        <v>11252</v>
      </c>
    </row>
    <row r="1006" spans="1:3">
      <c r="A1006" s="29" t="s">
        <v>11253</v>
      </c>
      <c r="B1006" s="29" t="s">
        <v>11253</v>
      </c>
      <c r="C1006" s="29" t="s">
        <v>11254</v>
      </c>
    </row>
    <row r="1007" spans="1:3">
      <c r="A1007" s="29" t="s">
        <v>11255</v>
      </c>
      <c r="B1007" s="29" t="s">
        <v>11255</v>
      </c>
      <c r="C1007" s="29" t="s">
        <v>11256</v>
      </c>
    </row>
    <row r="1008" spans="1:3">
      <c r="A1008" s="29" t="s">
        <v>11257</v>
      </c>
      <c r="B1008" s="29" t="s">
        <v>11257</v>
      </c>
      <c r="C1008" s="29" t="s">
        <v>11258</v>
      </c>
    </row>
    <row r="1009" spans="1:3">
      <c r="A1009" s="29" t="s">
        <v>11259</v>
      </c>
      <c r="B1009" s="29" t="s">
        <v>11259</v>
      </c>
      <c r="C1009" s="29" t="s">
        <v>11260</v>
      </c>
    </row>
    <row r="1010" spans="1:3">
      <c r="A1010" s="29" t="s">
        <v>11261</v>
      </c>
      <c r="B1010" s="29" t="s">
        <v>11261</v>
      </c>
      <c r="C1010" s="29" t="s">
        <v>11262</v>
      </c>
    </row>
    <row r="1011" spans="1:3">
      <c r="A1011" s="29" t="s">
        <v>11263</v>
      </c>
      <c r="B1011" s="29" t="s">
        <v>11263</v>
      </c>
      <c r="C1011" s="29" t="s">
        <v>11264</v>
      </c>
    </row>
    <row r="1012" spans="1:3">
      <c r="A1012" s="29" t="s">
        <v>11265</v>
      </c>
      <c r="B1012" s="29" t="s">
        <v>11265</v>
      </c>
      <c r="C1012" s="29" t="s">
        <v>11266</v>
      </c>
    </row>
    <row r="1013" spans="1:3">
      <c r="A1013" s="29" t="s">
        <v>11267</v>
      </c>
      <c r="B1013" s="29" t="s">
        <v>11267</v>
      </c>
      <c r="C1013" s="29" t="s">
        <v>11268</v>
      </c>
    </row>
    <row r="1014" spans="1:3">
      <c r="A1014" s="29" t="s">
        <v>11269</v>
      </c>
      <c r="B1014" s="29" t="s">
        <v>11269</v>
      </c>
      <c r="C1014" s="29" t="s">
        <v>11270</v>
      </c>
    </row>
    <row r="1015" spans="1:3">
      <c r="A1015" s="29" t="s">
        <v>11271</v>
      </c>
      <c r="B1015" s="29" t="s">
        <v>11271</v>
      </c>
      <c r="C1015" s="29" t="s">
        <v>11272</v>
      </c>
    </row>
    <row r="1016" spans="1:3">
      <c r="A1016" s="29" t="s">
        <v>11273</v>
      </c>
      <c r="B1016" s="29" t="s">
        <v>11273</v>
      </c>
      <c r="C1016" s="29" t="s">
        <v>11274</v>
      </c>
    </row>
    <row r="1017" spans="1:3">
      <c r="A1017" s="29" t="s">
        <v>11275</v>
      </c>
      <c r="B1017" s="29" t="s">
        <v>11275</v>
      </c>
      <c r="C1017" s="29" t="s">
        <v>11276</v>
      </c>
    </row>
    <row r="1018" spans="1:3">
      <c r="A1018" s="29" t="s">
        <v>11277</v>
      </c>
      <c r="B1018" s="29" t="s">
        <v>11277</v>
      </c>
      <c r="C1018" s="29" t="s">
        <v>11278</v>
      </c>
    </row>
    <row r="1019" spans="1:3">
      <c r="A1019" s="29" t="s">
        <v>11279</v>
      </c>
      <c r="B1019" s="29" t="s">
        <v>11279</v>
      </c>
      <c r="C1019" s="29" t="s">
        <v>11280</v>
      </c>
    </row>
    <row r="1020" spans="1:3">
      <c r="A1020" s="29" t="s">
        <v>11281</v>
      </c>
      <c r="B1020" s="29" t="s">
        <v>11281</v>
      </c>
      <c r="C1020" s="29" t="s">
        <v>11282</v>
      </c>
    </row>
    <row r="1021" spans="1:3">
      <c r="A1021" s="29" t="s">
        <v>11283</v>
      </c>
      <c r="B1021" s="29" t="s">
        <v>11283</v>
      </c>
      <c r="C1021" s="29" t="s">
        <v>11284</v>
      </c>
    </row>
    <row r="1022" spans="1:3">
      <c r="A1022" s="29" t="s">
        <v>11285</v>
      </c>
      <c r="B1022" s="29" t="s">
        <v>11285</v>
      </c>
      <c r="C1022" s="29" t="s">
        <v>11286</v>
      </c>
    </row>
    <row r="1023" spans="1:3">
      <c r="A1023" s="29" t="s">
        <v>11287</v>
      </c>
      <c r="B1023" s="29" t="s">
        <v>11287</v>
      </c>
      <c r="C1023" s="29" t="s">
        <v>11288</v>
      </c>
    </row>
    <row r="1024" spans="1:3">
      <c r="A1024" s="29" t="s">
        <v>11289</v>
      </c>
      <c r="B1024" s="29" t="s">
        <v>11289</v>
      </c>
      <c r="C1024" s="29" t="s">
        <v>11290</v>
      </c>
    </row>
    <row r="1025" spans="1:3">
      <c r="A1025" s="29" t="s">
        <v>11291</v>
      </c>
      <c r="B1025" s="29" t="s">
        <v>11291</v>
      </c>
      <c r="C1025" s="29" t="s">
        <v>11292</v>
      </c>
    </row>
    <row r="1026" spans="1:3">
      <c r="A1026" s="29" t="s">
        <v>11293</v>
      </c>
      <c r="B1026" s="29" t="s">
        <v>11293</v>
      </c>
      <c r="C1026" s="29" t="s">
        <v>11294</v>
      </c>
    </row>
    <row r="1027" spans="1:3">
      <c r="A1027" s="29" t="s">
        <v>11295</v>
      </c>
      <c r="B1027" s="29" t="s">
        <v>11295</v>
      </c>
      <c r="C1027" s="29" t="s">
        <v>11296</v>
      </c>
    </row>
    <row r="1028" spans="1:3">
      <c r="A1028" s="29" t="s">
        <v>11297</v>
      </c>
      <c r="B1028" s="29" t="s">
        <v>11297</v>
      </c>
      <c r="C1028" s="29" t="s">
        <v>11298</v>
      </c>
    </row>
    <row r="1029" spans="1:3">
      <c r="A1029" s="29" t="s">
        <v>11299</v>
      </c>
      <c r="B1029" s="29" t="s">
        <v>11299</v>
      </c>
      <c r="C1029" s="29" t="s">
        <v>11300</v>
      </c>
    </row>
    <row r="1030" spans="1:3">
      <c r="A1030" s="29" t="s">
        <v>11301</v>
      </c>
      <c r="B1030" s="29" t="s">
        <v>11301</v>
      </c>
      <c r="C1030" s="29" t="s">
        <v>11302</v>
      </c>
    </row>
    <row r="1031" spans="1:3">
      <c r="A1031" s="29" t="s">
        <v>11303</v>
      </c>
      <c r="B1031" s="29" t="s">
        <v>11303</v>
      </c>
      <c r="C1031" s="29" t="s">
        <v>11304</v>
      </c>
    </row>
    <row r="1032" spans="1:3">
      <c r="A1032" s="29" t="s">
        <v>11305</v>
      </c>
      <c r="B1032" s="29" t="s">
        <v>11305</v>
      </c>
      <c r="C1032" s="29" t="s">
        <v>11306</v>
      </c>
    </row>
    <row r="1033" spans="1:3">
      <c r="A1033" s="29" t="s">
        <v>11307</v>
      </c>
      <c r="B1033" s="29" t="s">
        <v>11307</v>
      </c>
      <c r="C1033" s="29" t="s">
        <v>11308</v>
      </c>
    </row>
    <row r="1034" spans="1:3">
      <c r="A1034" s="29" t="s">
        <v>11309</v>
      </c>
      <c r="B1034" s="29" t="s">
        <v>11309</v>
      </c>
      <c r="C1034" s="29" t="s">
        <v>11310</v>
      </c>
    </row>
    <row r="1035" spans="1:3">
      <c r="A1035" s="29" t="s">
        <v>11311</v>
      </c>
      <c r="B1035" s="29" t="s">
        <v>11311</v>
      </c>
      <c r="C1035" s="29" t="s">
        <v>11310</v>
      </c>
    </row>
    <row r="1036" spans="1:3">
      <c r="A1036" s="29" t="s">
        <v>11312</v>
      </c>
      <c r="B1036" s="29" t="s">
        <v>11312</v>
      </c>
      <c r="C1036" s="29" t="s">
        <v>11313</v>
      </c>
    </row>
    <row r="1037" spans="1:3">
      <c r="A1037" s="29"/>
      <c r="B1037" s="29" t="s">
        <v>11312</v>
      </c>
      <c r="C1037" s="29" t="s">
        <v>655</v>
      </c>
    </row>
    <row r="1038" spans="1:3">
      <c r="A1038" s="29"/>
      <c r="B1038" s="29" t="s">
        <v>11312</v>
      </c>
      <c r="C1038" s="29" t="s">
        <v>11314</v>
      </c>
    </row>
    <row r="1039" spans="1:3">
      <c r="A1039" s="29" t="s">
        <v>41685</v>
      </c>
      <c r="B1039" s="29" t="s">
        <v>41685</v>
      </c>
      <c r="C1039" s="29" t="s">
        <v>41686</v>
      </c>
    </row>
    <row r="1040" spans="1:3">
      <c r="A1040" s="29" t="s">
        <v>41687</v>
      </c>
      <c r="B1040" s="29" t="s">
        <v>41687</v>
      </c>
      <c r="C1040" s="29" t="s">
        <v>41688</v>
      </c>
    </row>
    <row r="1041" spans="1:3">
      <c r="A1041" s="29" t="s">
        <v>41689</v>
      </c>
      <c r="B1041" s="29" t="s">
        <v>41689</v>
      </c>
      <c r="C1041" s="29" t="s">
        <v>41690</v>
      </c>
    </row>
    <row r="1042" spans="1:3">
      <c r="A1042" s="29" t="s">
        <v>41691</v>
      </c>
      <c r="B1042" s="29" t="s">
        <v>41691</v>
      </c>
      <c r="C1042" s="29" t="s">
        <v>41692</v>
      </c>
    </row>
    <row r="1043" spans="1:3">
      <c r="A1043" s="29" t="s">
        <v>944</v>
      </c>
      <c r="B1043" s="29" t="s">
        <v>944</v>
      </c>
      <c r="C1043" s="29" t="s">
        <v>11315</v>
      </c>
    </row>
    <row r="1044" spans="1:3">
      <c r="A1044" s="29" t="s">
        <v>946</v>
      </c>
      <c r="B1044" s="29" t="s">
        <v>946</v>
      </c>
      <c r="C1044" s="29" t="s">
        <v>11316</v>
      </c>
    </row>
    <row r="1045" spans="1:3">
      <c r="A1045" s="29" t="s">
        <v>11317</v>
      </c>
      <c r="B1045" s="29" t="s">
        <v>11317</v>
      </c>
      <c r="C1045" s="29" t="s">
        <v>11316</v>
      </c>
    </row>
    <row r="1046" spans="1:3">
      <c r="A1046" s="29" t="s">
        <v>948</v>
      </c>
      <c r="B1046" s="29" t="s">
        <v>948</v>
      </c>
      <c r="C1046" s="29" t="s">
        <v>11318</v>
      </c>
    </row>
    <row r="1047" spans="1:3">
      <c r="A1047" s="29" t="s">
        <v>11319</v>
      </c>
      <c r="B1047" s="29" t="s">
        <v>11319</v>
      </c>
      <c r="C1047" s="29" t="s">
        <v>11320</v>
      </c>
    </row>
    <row r="1048" spans="1:3">
      <c r="A1048" s="29" t="s">
        <v>11321</v>
      </c>
      <c r="B1048" s="29" t="s">
        <v>11321</v>
      </c>
      <c r="C1048" s="29" t="s">
        <v>11322</v>
      </c>
    </row>
    <row r="1049" spans="1:3">
      <c r="A1049" s="29" t="s">
        <v>11323</v>
      </c>
      <c r="B1049" s="29" t="s">
        <v>11323</v>
      </c>
      <c r="C1049" s="29" t="s">
        <v>11324</v>
      </c>
    </row>
    <row r="1050" spans="1:3">
      <c r="A1050" s="29" t="s">
        <v>11325</v>
      </c>
      <c r="B1050" s="29" t="s">
        <v>11325</v>
      </c>
      <c r="C1050" s="29" t="s">
        <v>11326</v>
      </c>
    </row>
    <row r="1051" spans="1:3">
      <c r="A1051" s="29" t="s">
        <v>11327</v>
      </c>
      <c r="B1051" s="29" t="s">
        <v>11327</v>
      </c>
      <c r="C1051" s="29" t="s">
        <v>11326</v>
      </c>
    </row>
    <row r="1052" spans="1:3">
      <c r="A1052" s="29" t="s">
        <v>975</v>
      </c>
      <c r="B1052" s="29" t="s">
        <v>975</v>
      </c>
      <c r="C1052" s="29" t="s">
        <v>11328</v>
      </c>
    </row>
    <row r="1053" spans="1:3">
      <c r="A1053" s="29" t="s">
        <v>979</v>
      </c>
      <c r="B1053" s="29" t="s">
        <v>979</v>
      </c>
      <c r="C1053" s="29" t="s">
        <v>11329</v>
      </c>
    </row>
    <row r="1054" spans="1:3">
      <c r="A1054" s="29" t="s">
        <v>11330</v>
      </c>
      <c r="B1054" s="29" t="s">
        <v>11330</v>
      </c>
      <c r="C1054" s="29" t="s">
        <v>11329</v>
      </c>
    </row>
    <row r="1055" spans="1:3">
      <c r="A1055" s="29" t="s">
        <v>11331</v>
      </c>
      <c r="B1055" s="29" t="s">
        <v>11331</v>
      </c>
      <c r="C1055" s="29" t="s">
        <v>41693</v>
      </c>
    </row>
    <row r="1056" spans="1:3">
      <c r="A1056" s="29"/>
      <c r="B1056" s="29" t="s">
        <v>11331</v>
      </c>
      <c r="C1056" s="29" t="s">
        <v>11332</v>
      </c>
    </row>
    <row r="1057" spans="1:3">
      <c r="A1057" s="29"/>
      <c r="B1057" s="29" t="s">
        <v>11331</v>
      </c>
      <c r="C1057" s="29" t="s">
        <v>11333</v>
      </c>
    </row>
    <row r="1058" spans="1:3">
      <c r="A1058" s="29"/>
      <c r="B1058" s="29" t="s">
        <v>11331</v>
      </c>
      <c r="C1058" s="29" t="s">
        <v>11334</v>
      </c>
    </row>
    <row r="1059" spans="1:3">
      <c r="A1059" s="29"/>
      <c r="B1059" s="29" t="s">
        <v>11331</v>
      </c>
      <c r="C1059" s="29" t="s">
        <v>11335</v>
      </c>
    </row>
    <row r="1060" spans="1:3">
      <c r="A1060" s="29"/>
      <c r="B1060" s="29" t="s">
        <v>11331</v>
      </c>
      <c r="C1060" s="29" t="s">
        <v>41694</v>
      </c>
    </row>
    <row r="1061" spans="1:3">
      <c r="A1061" s="29"/>
      <c r="B1061" s="29" t="s">
        <v>11331</v>
      </c>
      <c r="C1061" s="29" t="s">
        <v>41695</v>
      </c>
    </row>
    <row r="1062" spans="1:3">
      <c r="A1062" s="29"/>
      <c r="B1062" s="29" t="s">
        <v>11331</v>
      </c>
      <c r="C1062" s="29" t="s">
        <v>11336</v>
      </c>
    </row>
    <row r="1063" spans="1:3">
      <c r="A1063" s="29"/>
      <c r="B1063" s="29" t="s">
        <v>11331</v>
      </c>
      <c r="C1063" s="29" t="s">
        <v>11337</v>
      </c>
    </row>
    <row r="1064" spans="1:3">
      <c r="A1064" s="29"/>
      <c r="B1064" s="29" t="s">
        <v>11331</v>
      </c>
      <c r="C1064" s="29" t="s">
        <v>11338</v>
      </c>
    </row>
    <row r="1065" spans="1:3">
      <c r="A1065" s="29"/>
      <c r="B1065" s="29" t="s">
        <v>11331</v>
      </c>
      <c r="C1065" s="29" t="s">
        <v>41696</v>
      </c>
    </row>
    <row r="1066" spans="1:3">
      <c r="A1066" s="29"/>
      <c r="B1066" s="29" t="s">
        <v>11331</v>
      </c>
      <c r="C1066" s="29" t="s">
        <v>669</v>
      </c>
    </row>
    <row r="1067" spans="1:3">
      <c r="A1067" s="29"/>
      <c r="B1067" s="29" t="s">
        <v>11331</v>
      </c>
      <c r="C1067" s="29" t="s">
        <v>11339</v>
      </c>
    </row>
    <row r="1068" spans="1:3">
      <c r="A1068" s="29"/>
      <c r="B1068" s="29" t="s">
        <v>11331</v>
      </c>
      <c r="C1068" s="29" t="s">
        <v>11340</v>
      </c>
    </row>
    <row r="1069" spans="1:3">
      <c r="A1069" s="29"/>
      <c r="B1069" s="29" t="s">
        <v>11331</v>
      </c>
      <c r="C1069" s="29" t="s">
        <v>11341</v>
      </c>
    </row>
    <row r="1070" spans="1:3">
      <c r="A1070" s="29"/>
      <c r="B1070" s="29" t="s">
        <v>11331</v>
      </c>
      <c r="C1070" s="29" t="s">
        <v>11342</v>
      </c>
    </row>
    <row r="1071" spans="1:3">
      <c r="A1071" s="29"/>
      <c r="B1071" s="29" t="s">
        <v>11331</v>
      </c>
      <c r="C1071" s="29" t="s">
        <v>11343</v>
      </c>
    </row>
    <row r="1072" spans="1:3">
      <c r="A1072" s="29"/>
      <c r="B1072" s="29" t="s">
        <v>11331</v>
      </c>
      <c r="C1072" s="29" t="s">
        <v>11344</v>
      </c>
    </row>
    <row r="1073" spans="1:3">
      <c r="A1073" s="29" t="s">
        <v>11345</v>
      </c>
      <c r="B1073" s="29" t="s">
        <v>11345</v>
      </c>
      <c r="C1073" s="29" t="s">
        <v>11346</v>
      </c>
    </row>
    <row r="1074" spans="1:3">
      <c r="A1074" s="29" t="s">
        <v>11347</v>
      </c>
      <c r="B1074" s="29" t="s">
        <v>11347</v>
      </c>
      <c r="C1074" s="29" t="s">
        <v>11348</v>
      </c>
    </row>
    <row r="1075" spans="1:3">
      <c r="A1075" s="29" t="s">
        <v>11349</v>
      </c>
      <c r="B1075" s="29" t="s">
        <v>11349</v>
      </c>
      <c r="C1075" s="29" t="s">
        <v>11350</v>
      </c>
    </row>
    <row r="1076" spans="1:3">
      <c r="A1076" s="29" t="s">
        <v>11351</v>
      </c>
      <c r="B1076" s="29" t="s">
        <v>11351</v>
      </c>
      <c r="C1076" s="29" t="s">
        <v>11352</v>
      </c>
    </row>
    <row r="1077" spans="1:3">
      <c r="A1077" s="29" t="s">
        <v>11353</v>
      </c>
      <c r="B1077" s="29" t="s">
        <v>11353</v>
      </c>
      <c r="C1077" s="29" t="s">
        <v>11354</v>
      </c>
    </row>
    <row r="1078" spans="1:3">
      <c r="A1078" s="29" t="s">
        <v>11355</v>
      </c>
      <c r="B1078" s="29" t="s">
        <v>11355</v>
      </c>
      <c r="C1078" s="29" t="s">
        <v>11356</v>
      </c>
    </row>
    <row r="1079" spans="1:3">
      <c r="A1079" s="29" t="s">
        <v>11357</v>
      </c>
      <c r="B1079" s="29" t="s">
        <v>11357</v>
      </c>
      <c r="C1079" s="29" t="s">
        <v>11358</v>
      </c>
    </row>
    <row r="1080" spans="1:3">
      <c r="A1080" s="29" t="s">
        <v>11359</v>
      </c>
      <c r="B1080" s="29" t="s">
        <v>11359</v>
      </c>
      <c r="C1080" s="29" t="s">
        <v>11360</v>
      </c>
    </row>
    <row r="1081" spans="1:3">
      <c r="A1081" s="29" t="s">
        <v>11361</v>
      </c>
      <c r="B1081" s="29" t="s">
        <v>11361</v>
      </c>
      <c r="C1081" s="29" t="s">
        <v>11362</v>
      </c>
    </row>
    <row r="1082" spans="1:3">
      <c r="A1082" s="29" t="s">
        <v>11363</v>
      </c>
      <c r="B1082" s="29" t="s">
        <v>11363</v>
      </c>
      <c r="C1082" s="29" t="s">
        <v>11364</v>
      </c>
    </row>
    <row r="1083" spans="1:3">
      <c r="A1083" s="29" t="s">
        <v>11365</v>
      </c>
      <c r="B1083" s="29" t="s">
        <v>11365</v>
      </c>
      <c r="C1083" s="29" t="s">
        <v>11366</v>
      </c>
    </row>
    <row r="1084" spans="1:3">
      <c r="A1084" s="29" t="s">
        <v>994</v>
      </c>
      <c r="B1084" s="29" t="s">
        <v>994</v>
      </c>
      <c r="C1084" s="29" t="s">
        <v>11367</v>
      </c>
    </row>
    <row r="1085" spans="1:3">
      <c r="A1085" s="29" t="s">
        <v>11368</v>
      </c>
      <c r="B1085" s="29" t="s">
        <v>11368</v>
      </c>
      <c r="C1085" s="29" t="s">
        <v>11367</v>
      </c>
    </row>
    <row r="1086" spans="1:3">
      <c r="A1086" s="29" t="s">
        <v>11369</v>
      </c>
      <c r="B1086" s="29" t="s">
        <v>11369</v>
      </c>
      <c r="C1086" s="29" t="s">
        <v>11367</v>
      </c>
    </row>
    <row r="1087" spans="1:3">
      <c r="A1087" s="29"/>
      <c r="B1087" s="29" t="s">
        <v>11369</v>
      </c>
      <c r="C1087" s="29" t="s">
        <v>655</v>
      </c>
    </row>
    <row r="1088" spans="1:3">
      <c r="A1088" s="29"/>
      <c r="B1088" s="29" t="s">
        <v>11369</v>
      </c>
      <c r="C1088" s="29" t="s">
        <v>11370</v>
      </c>
    </row>
    <row r="1089" spans="1:3">
      <c r="A1089" s="29"/>
      <c r="B1089" s="29" t="s">
        <v>11369</v>
      </c>
      <c r="C1089" s="29" t="s">
        <v>11371</v>
      </c>
    </row>
    <row r="1090" spans="1:3">
      <c r="A1090" s="29"/>
      <c r="B1090" s="29" t="s">
        <v>11369</v>
      </c>
      <c r="C1090" s="29" t="s">
        <v>11372</v>
      </c>
    </row>
    <row r="1091" spans="1:3">
      <c r="A1091" s="29"/>
      <c r="B1091" s="29" t="s">
        <v>11369</v>
      </c>
      <c r="C1091" s="29" t="s">
        <v>11373</v>
      </c>
    </row>
    <row r="1092" spans="1:3">
      <c r="A1092" s="29"/>
      <c r="B1092" s="29" t="s">
        <v>11369</v>
      </c>
      <c r="C1092" s="29" t="s">
        <v>11374</v>
      </c>
    </row>
    <row r="1093" spans="1:3">
      <c r="A1093" s="29"/>
      <c r="B1093" s="29" t="s">
        <v>11369</v>
      </c>
      <c r="C1093" s="29" t="s">
        <v>11375</v>
      </c>
    </row>
    <row r="1094" spans="1:3">
      <c r="A1094" s="29"/>
      <c r="B1094" s="29" t="s">
        <v>11369</v>
      </c>
      <c r="C1094" s="29" t="s">
        <v>11376</v>
      </c>
    </row>
    <row r="1095" spans="1:3">
      <c r="A1095" s="29"/>
      <c r="B1095" s="29" t="s">
        <v>11369</v>
      </c>
      <c r="C1095" s="29" t="s">
        <v>11377</v>
      </c>
    </row>
    <row r="1096" spans="1:3">
      <c r="A1096" s="29"/>
      <c r="B1096" s="29" t="s">
        <v>11369</v>
      </c>
      <c r="C1096" s="29" t="s">
        <v>11378</v>
      </c>
    </row>
    <row r="1097" spans="1:3">
      <c r="A1097" s="29"/>
      <c r="B1097" s="29" t="s">
        <v>11369</v>
      </c>
      <c r="C1097" s="29" t="s">
        <v>11379</v>
      </c>
    </row>
    <row r="1098" spans="1:3">
      <c r="A1098" s="29"/>
      <c r="B1098" s="29" t="s">
        <v>11369</v>
      </c>
      <c r="C1098" s="29" t="s">
        <v>669</v>
      </c>
    </row>
    <row r="1099" spans="1:3">
      <c r="A1099" s="29"/>
      <c r="B1099" s="29" t="s">
        <v>11369</v>
      </c>
      <c r="C1099" s="29" t="s">
        <v>11380</v>
      </c>
    </row>
    <row r="1100" spans="1:3">
      <c r="A1100" s="29"/>
      <c r="B1100" s="29" t="s">
        <v>11369</v>
      </c>
      <c r="C1100" s="29" t="s">
        <v>11341</v>
      </c>
    </row>
    <row r="1101" spans="1:3">
      <c r="A1101" s="29"/>
      <c r="B1101" s="29" t="s">
        <v>11369</v>
      </c>
      <c r="C1101" s="29" t="s">
        <v>11381</v>
      </c>
    </row>
    <row r="1102" spans="1:3">
      <c r="A1102" s="29"/>
      <c r="B1102" s="29" t="s">
        <v>11369</v>
      </c>
      <c r="C1102" s="29" t="s">
        <v>11382</v>
      </c>
    </row>
    <row r="1103" spans="1:3">
      <c r="A1103" s="29"/>
      <c r="B1103" s="29" t="s">
        <v>11369</v>
      </c>
      <c r="C1103" s="29" t="s">
        <v>11383</v>
      </c>
    </row>
    <row r="1104" spans="1:3">
      <c r="A1104" s="29" t="s">
        <v>11384</v>
      </c>
      <c r="B1104" s="29" t="s">
        <v>11384</v>
      </c>
      <c r="C1104" s="29" t="s">
        <v>11385</v>
      </c>
    </row>
    <row r="1105" spans="1:3" ht="30">
      <c r="A1105" s="29" t="s">
        <v>11386</v>
      </c>
      <c r="B1105" s="29" t="s">
        <v>11386</v>
      </c>
      <c r="C1105" s="29" t="s">
        <v>11387</v>
      </c>
    </row>
    <row r="1106" spans="1:3">
      <c r="A1106" s="29" t="s">
        <v>11388</v>
      </c>
      <c r="B1106" s="29" t="s">
        <v>11388</v>
      </c>
      <c r="C1106" s="29" t="s">
        <v>11389</v>
      </c>
    </row>
    <row r="1107" spans="1:3">
      <c r="A1107" s="29" t="s">
        <v>11390</v>
      </c>
      <c r="B1107" s="29" t="s">
        <v>11390</v>
      </c>
      <c r="C1107" s="29" t="s">
        <v>11391</v>
      </c>
    </row>
    <row r="1108" spans="1:3">
      <c r="A1108" s="29" t="s">
        <v>11392</v>
      </c>
      <c r="B1108" s="29" t="s">
        <v>11392</v>
      </c>
      <c r="C1108" s="29" t="s">
        <v>11393</v>
      </c>
    </row>
    <row r="1109" spans="1:3">
      <c r="A1109" s="29" t="s">
        <v>11394</v>
      </c>
      <c r="B1109" s="29" t="s">
        <v>11394</v>
      </c>
      <c r="C1109" s="29" t="s">
        <v>11395</v>
      </c>
    </row>
    <row r="1110" spans="1:3">
      <c r="A1110" s="29" t="s">
        <v>11396</v>
      </c>
      <c r="B1110" s="29" t="s">
        <v>11396</v>
      </c>
      <c r="C1110" s="29" t="s">
        <v>11397</v>
      </c>
    </row>
    <row r="1111" spans="1:3">
      <c r="A1111" s="29" t="s">
        <v>11398</v>
      </c>
      <c r="B1111" s="29" t="s">
        <v>11398</v>
      </c>
      <c r="C1111" s="29" t="s">
        <v>11399</v>
      </c>
    </row>
    <row r="1112" spans="1:3">
      <c r="A1112" s="29" t="s">
        <v>11400</v>
      </c>
      <c r="B1112" s="29" t="s">
        <v>11400</v>
      </c>
      <c r="C1112" s="29" t="s">
        <v>11401</v>
      </c>
    </row>
    <row r="1113" spans="1:3">
      <c r="A1113" s="29" t="s">
        <v>1003</v>
      </c>
      <c r="B1113" s="29" t="s">
        <v>1003</v>
      </c>
      <c r="C1113" s="29" t="s">
        <v>11402</v>
      </c>
    </row>
    <row r="1114" spans="1:3">
      <c r="A1114" s="29" t="s">
        <v>11403</v>
      </c>
      <c r="B1114" s="29" t="s">
        <v>11403</v>
      </c>
      <c r="C1114" s="29" t="s">
        <v>11402</v>
      </c>
    </row>
    <row r="1115" spans="1:3">
      <c r="A1115" s="29" t="s">
        <v>11404</v>
      </c>
      <c r="B1115" s="29" t="s">
        <v>11404</v>
      </c>
      <c r="C1115" s="29" t="s">
        <v>11402</v>
      </c>
    </row>
    <row r="1116" spans="1:3">
      <c r="A1116" s="29"/>
      <c r="B1116" s="29" t="s">
        <v>11404</v>
      </c>
      <c r="C1116" s="29" t="s">
        <v>655</v>
      </c>
    </row>
    <row r="1117" spans="1:3">
      <c r="A1117" s="29"/>
      <c r="B1117" s="29" t="s">
        <v>11404</v>
      </c>
      <c r="C1117" s="29" t="s">
        <v>11405</v>
      </c>
    </row>
    <row r="1118" spans="1:3">
      <c r="A1118" s="29"/>
      <c r="B1118" s="29" t="s">
        <v>11404</v>
      </c>
      <c r="C1118" s="29" t="s">
        <v>11406</v>
      </c>
    </row>
    <row r="1119" spans="1:3">
      <c r="A1119" s="29"/>
      <c r="B1119" s="29" t="s">
        <v>11404</v>
      </c>
      <c r="C1119" s="29" t="s">
        <v>11407</v>
      </c>
    </row>
    <row r="1120" spans="1:3">
      <c r="A1120" s="29"/>
      <c r="B1120" s="29" t="s">
        <v>11404</v>
      </c>
      <c r="C1120" s="29" t="s">
        <v>11408</v>
      </c>
    </row>
    <row r="1121" spans="1:3">
      <c r="A1121" s="29"/>
      <c r="B1121" s="29" t="s">
        <v>11404</v>
      </c>
      <c r="C1121" s="29" t="s">
        <v>11409</v>
      </c>
    </row>
    <row r="1122" spans="1:3">
      <c r="A1122" s="29"/>
      <c r="B1122" s="29" t="s">
        <v>11404</v>
      </c>
      <c r="C1122" s="29" t="s">
        <v>669</v>
      </c>
    </row>
    <row r="1123" spans="1:3" ht="30">
      <c r="A1123" s="29"/>
      <c r="B1123" s="29" t="s">
        <v>11404</v>
      </c>
      <c r="C1123" s="29" t="s">
        <v>41697</v>
      </c>
    </row>
    <row r="1124" spans="1:3">
      <c r="A1124" s="29"/>
      <c r="B1124" s="29" t="s">
        <v>11404</v>
      </c>
      <c r="C1124" s="29" t="s">
        <v>11410</v>
      </c>
    </row>
    <row r="1125" spans="1:3">
      <c r="A1125" s="29"/>
      <c r="B1125" s="29" t="s">
        <v>11404</v>
      </c>
      <c r="C1125" s="29" t="s">
        <v>11411</v>
      </c>
    </row>
    <row r="1126" spans="1:3">
      <c r="A1126" s="29"/>
      <c r="B1126" s="29" t="s">
        <v>11404</v>
      </c>
      <c r="C1126" s="29" t="s">
        <v>11412</v>
      </c>
    </row>
    <row r="1127" spans="1:3">
      <c r="A1127" s="29" t="s">
        <v>11413</v>
      </c>
      <c r="B1127" s="29" t="s">
        <v>11413</v>
      </c>
      <c r="C1127" s="29" t="s">
        <v>11402</v>
      </c>
    </row>
    <row r="1128" spans="1:3">
      <c r="A1128" s="29" t="s">
        <v>1016</v>
      </c>
      <c r="B1128" s="29" t="s">
        <v>1016</v>
      </c>
      <c r="C1128" s="29" t="s">
        <v>11414</v>
      </c>
    </row>
    <row r="1129" spans="1:3">
      <c r="A1129" s="29" t="s">
        <v>11415</v>
      </c>
      <c r="B1129" s="29" t="s">
        <v>11415</v>
      </c>
      <c r="C1129" s="29" t="s">
        <v>11414</v>
      </c>
    </row>
    <row r="1130" spans="1:3">
      <c r="A1130" s="29" t="s">
        <v>11416</v>
      </c>
      <c r="B1130" s="29" t="s">
        <v>11416</v>
      </c>
      <c r="C1130" s="29" t="s">
        <v>11414</v>
      </c>
    </row>
    <row r="1131" spans="1:3">
      <c r="A1131" s="29"/>
      <c r="B1131" s="29" t="s">
        <v>11416</v>
      </c>
      <c r="C1131" s="29" t="s">
        <v>655</v>
      </c>
    </row>
    <row r="1132" spans="1:3" ht="45">
      <c r="A1132" s="29"/>
      <c r="B1132" s="29" t="s">
        <v>11416</v>
      </c>
      <c r="C1132" s="29" t="s">
        <v>11417</v>
      </c>
    </row>
    <row r="1133" spans="1:3">
      <c r="A1133" s="29"/>
      <c r="B1133" s="29" t="s">
        <v>11416</v>
      </c>
      <c r="C1133" s="29" t="s">
        <v>669</v>
      </c>
    </row>
    <row r="1134" spans="1:3">
      <c r="A1134" s="29"/>
      <c r="B1134" s="29" t="s">
        <v>11416</v>
      </c>
      <c r="C1134" s="29" t="s">
        <v>1022</v>
      </c>
    </row>
    <row r="1135" spans="1:3">
      <c r="A1135" s="29"/>
      <c r="B1135" s="29" t="s">
        <v>11416</v>
      </c>
      <c r="C1135" s="29" t="s">
        <v>11418</v>
      </c>
    </row>
    <row r="1136" spans="1:3">
      <c r="A1136" s="29"/>
      <c r="B1136" s="29" t="s">
        <v>11416</v>
      </c>
      <c r="C1136" s="29" t="s">
        <v>11419</v>
      </c>
    </row>
    <row r="1137" spans="1:3">
      <c r="A1137" s="29" t="s">
        <v>11420</v>
      </c>
      <c r="B1137" s="29" t="s">
        <v>11420</v>
      </c>
      <c r="C1137" s="29" t="s">
        <v>11414</v>
      </c>
    </row>
    <row r="1138" spans="1:3">
      <c r="A1138" s="29" t="s">
        <v>1025</v>
      </c>
      <c r="B1138" s="29" t="s">
        <v>1025</v>
      </c>
      <c r="C1138" s="29" t="s">
        <v>11421</v>
      </c>
    </row>
    <row r="1139" spans="1:3">
      <c r="A1139" s="29" t="s">
        <v>9455</v>
      </c>
      <c r="B1139" s="29" t="s">
        <v>9455</v>
      </c>
      <c r="C1139" s="29" t="s">
        <v>11421</v>
      </c>
    </row>
    <row r="1140" spans="1:3">
      <c r="A1140" s="29" t="s">
        <v>11422</v>
      </c>
      <c r="B1140" s="29" t="s">
        <v>11422</v>
      </c>
      <c r="C1140" s="29" t="s">
        <v>11421</v>
      </c>
    </row>
    <row r="1141" spans="1:3">
      <c r="A1141" s="29" t="s">
        <v>11423</v>
      </c>
      <c r="B1141" s="29" t="s">
        <v>11423</v>
      </c>
      <c r="C1141" s="29" t="s">
        <v>11421</v>
      </c>
    </row>
    <row r="1142" spans="1:3">
      <c r="A1142" s="29"/>
      <c r="B1142" s="29" t="s">
        <v>11423</v>
      </c>
      <c r="C1142" s="29" t="s">
        <v>655</v>
      </c>
    </row>
    <row r="1143" spans="1:3">
      <c r="A1143" s="29"/>
      <c r="B1143" s="29" t="s">
        <v>11423</v>
      </c>
      <c r="C1143" s="29" t="s">
        <v>11424</v>
      </c>
    </row>
    <row r="1144" spans="1:3" ht="30">
      <c r="A1144" s="29"/>
      <c r="B1144" s="29" t="s">
        <v>11423</v>
      </c>
      <c r="C1144" s="29" t="s">
        <v>11425</v>
      </c>
    </row>
    <row r="1145" spans="1:3">
      <c r="A1145" s="29"/>
      <c r="B1145" s="29" t="s">
        <v>11423</v>
      </c>
      <c r="C1145" s="29" t="s">
        <v>11426</v>
      </c>
    </row>
    <row r="1146" spans="1:3">
      <c r="A1146" s="29"/>
      <c r="B1146" s="29" t="s">
        <v>11423</v>
      </c>
      <c r="C1146" s="29" t="s">
        <v>657</v>
      </c>
    </row>
    <row r="1147" spans="1:3">
      <c r="A1147" s="29"/>
      <c r="B1147" s="29" t="s">
        <v>11423</v>
      </c>
      <c r="C1147" s="29" t="s">
        <v>11427</v>
      </c>
    </row>
    <row r="1148" spans="1:3">
      <c r="A1148" s="29"/>
      <c r="B1148" s="29" t="s">
        <v>11423</v>
      </c>
      <c r="C1148" s="29" t="s">
        <v>669</v>
      </c>
    </row>
    <row r="1149" spans="1:3">
      <c r="A1149" s="29"/>
      <c r="B1149" s="29" t="s">
        <v>11423</v>
      </c>
      <c r="C1149" s="29" t="s">
        <v>11428</v>
      </c>
    </row>
    <row r="1150" spans="1:3">
      <c r="A1150" s="29"/>
      <c r="B1150" s="29" t="s">
        <v>11423</v>
      </c>
      <c r="C1150" s="29" t="s">
        <v>11429</v>
      </c>
    </row>
    <row r="1151" spans="1:3">
      <c r="A1151" s="29"/>
      <c r="B1151" s="29" t="s">
        <v>11423</v>
      </c>
      <c r="C1151" s="29" t="s">
        <v>11430</v>
      </c>
    </row>
    <row r="1152" spans="1:3">
      <c r="A1152" s="29"/>
      <c r="B1152" s="29" t="s">
        <v>11423</v>
      </c>
      <c r="C1152" s="29" t="s">
        <v>11431</v>
      </c>
    </row>
    <row r="1153" spans="1:3">
      <c r="A1153" s="29"/>
      <c r="B1153" s="29" t="s">
        <v>11423</v>
      </c>
      <c r="C1153" s="29" t="s">
        <v>11432</v>
      </c>
    </row>
    <row r="1154" spans="1:3">
      <c r="A1154" s="29"/>
      <c r="B1154" s="29" t="s">
        <v>11423</v>
      </c>
      <c r="C1154" s="29" t="s">
        <v>11433</v>
      </c>
    </row>
    <row r="1155" spans="1:3">
      <c r="A1155" s="29" t="s">
        <v>11434</v>
      </c>
      <c r="B1155" s="29" t="s">
        <v>11434</v>
      </c>
      <c r="C1155" s="29" t="s">
        <v>11421</v>
      </c>
    </row>
    <row r="1156" spans="1:3">
      <c r="A1156" s="29" t="s">
        <v>1037</v>
      </c>
      <c r="B1156" s="29" t="s">
        <v>1037</v>
      </c>
      <c r="C1156" s="29" t="s">
        <v>11435</v>
      </c>
    </row>
    <row r="1157" spans="1:3">
      <c r="A1157" s="29" t="s">
        <v>1042</v>
      </c>
      <c r="B1157" s="29" t="s">
        <v>1042</v>
      </c>
      <c r="C1157" s="29" t="s">
        <v>11436</v>
      </c>
    </row>
    <row r="1158" spans="1:3">
      <c r="A1158" s="29" t="s">
        <v>9456</v>
      </c>
      <c r="B1158" s="29" t="s">
        <v>9456</v>
      </c>
      <c r="C1158" s="29" t="s">
        <v>11436</v>
      </c>
    </row>
    <row r="1159" spans="1:3">
      <c r="A1159" s="29" t="s">
        <v>1052</v>
      </c>
      <c r="B1159" s="29" t="s">
        <v>1052</v>
      </c>
      <c r="C1159" s="29" t="s">
        <v>11437</v>
      </c>
    </row>
    <row r="1160" spans="1:3">
      <c r="A1160" s="29" t="s">
        <v>9457</v>
      </c>
      <c r="B1160" s="29" t="s">
        <v>9457</v>
      </c>
      <c r="C1160" s="29" t="s">
        <v>11438</v>
      </c>
    </row>
    <row r="1161" spans="1:3">
      <c r="A1161" s="29" t="s">
        <v>11439</v>
      </c>
      <c r="B1161" s="29" t="s">
        <v>11439</v>
      </c>
      <c r="C1161" s="29" t="s">
        <v>11440</v>
      </c>
    </row>
    <row r="1162" spans="1:3">
      <c r="A1162" s="29" t="s">
        <v>11441</v>
      </c>
      <c r="B1162" s="29" t="s">
        <v>11441</v>
      </c>
      <c r="C1162" s="29" t="s">
        <v>11442</v>
      </c>
    </row>
    <row r="1163" spans="1:3">
      <c r="A1163" s="29" t="s">
        <v>11443</v>
      </c>
      <c r="B1163" s="29" t="s">
        <v>11443</v>
      </c>
      <c r="C1163" s="29" t="s">
        <v>11444</v>
      </c>
    </row>
    <row r="1164" spans="1:3">
      <c r="A1164" s="29" t="s">
        <v>11445</v>
      </c>
      <c r="B1164" s="29" t="s">
        <v>11445</v>
      </c>
      <c r="C1164" s="29" t="s">
        <v>11446</v>
      </c>
    </row>
    <row r="1165" spans="1:3">
      <c r="A1165" s="29" t="s">
        <v>11447</v>
      </c>
      <c r="B1165" s="29" t="s">
        <v>11447</v>
      </c>
      <c r="C1165" s="29" t="s">
        <v>11448</v>
      </c>
    </row>
    <row r="1166" spans="1:3">
      <c r="A1166" s="29" t="s">
        <v>11449</v>
      </c>
      <c r="B1166" s="29" t="s">
        <v>11449</v>
      </c>
      <c r="C1166" s="29" t="s">
        <v>11450</v>
      </c>
    </row>
    <row r="1167" spans="1:3">
      <c r="A1167" s="29" t="s">
        <v>11451</v>
      </c>
      <c r="B1167" s="29" t="s">
        <v>11451</v>
      </c>
      <c r="C1167" s="29" t="s">
        <v>11452</v>
      </c>
    </row>
    <row r="1168" spans="1:3">
      <c r="A1168" s="29" t="s">
        <v>11453</v>
      </c>
      <c r="B1168" s="29" t="s">
        <v>11453</v>
      </c>
      <c r="C1168" s="29" t="s">
        <v>11454</v>
      </c>
    </row>
    <row r="1169" spans="1:3">
      <c r="A1169" s="29" t="s">
        <v>11455</v>
      </c>
      <c r="B1169" s="29" t="s">
        <v>11455</v>
      </c>
      <c r="C1169" s="29" t="s">
        <v>11456</v>
      </c>
    </row>
    <row r="1170" spans="1:3">
      <c r="A1170" s="29" t="s">
        <v>11457</v>
      </c>
      <c r="B1170" s="29" t="s">
        <v>11457</v>
      </c>
      <c r="C1170" s="29" t="s">
        <v>11458</v>
      </c>
    </row>
    <row r="1171" spans="1:3">
      <c r="A1171" s="29" t="s">
        <v>11459</v>
      </c>
      <c r="B1171" s="29" t="s">
        <v>11459</v>
      </c>
      <c r="C1171" s="29" t="s">
        <v>11460</v>
      </c>
    </row>
    <row r="1172" spans="1:3">
      <c r="A1172" s="29" t="s">
        <v>11461</v>
      </c>
      <c r="B1172" s="29" t="s">
        <v>11461</v>
      </c>
      <c r="C1172" s="29" t="s">
        <v>11462</v>
      </c>
    </row>
    <row r="1173" spans="1:3">
      <c r="A1173" s="29" t="s">
        <v>11463</v>
      </c>
      <c r="B1173" s="29" t="s">
        <v>11463</v>
      </c>
      <c r="C1173" s="29" t="s">
        <v>11464</v>
      </c>
    </row>
    <row r="1174" spans="1:3">
      <c r="A1174" s="29" t="s">
        <v>11465</v>
      </c>
      <c r="B1174" s="29" t="s">
        <v>11465</v>
      </c>
      <c r="C1174" s="29" t="s">
        <v>11466</v>
      </c>
    </row>
    <row r="1175" spans="1:3">
      <c r="A1175" s="29" t="s">
        <v>11467</v>
      </c>
      <c r="B1175" s="29" t="s">
        <v>11467</v>
      </c>
      <c r="C1175" s="29" t="s">
        <v>11468</v>
      </c>
    </row>
    <row r="1176" spans="1:3">
      <c r="A1176" s="29" t="s">
        <v>11469</v>
      </c>
      <c r="B1176" s="29" t="s">
        <v>11469</v>
      </c>
      <c r="C1176" s="29" t="s">
        <v>11470</v>
      </c>
    </row>
    <row r="1177" spans="1:3">
      <c r="A1177" s="29" t="s">
        <v>11471</v>
      </c>
      <c r="B1177" s="29" t="s">
        <v>11471</v>
      </c>
      <c r="C1177" s="29" t="s">
        <v>11472</v>
      </c>
    </row>
    <row r="1178" spans="1:3">
      <c r="A1178" s="29" t="s">
        <v>11473</v>
      </c>
      <c r="B1178" s="29" t="s">
        <v>11473</v>
      </c>
      <c r="C1178" s="29" t="s">
        <v>11474</v>
      </c>
    </row>
    <row r="1179" spans="1:3">
      <c r="A1179" s="29" t="s">
        <v>11475</v>
      </c>
      <c r="B1179" s="29" t="s">
        <v>11475</v>
      </c>
      <c r="C1179" s="29" t="s">
        <v>11476</v>
      </c>
    </row>
    <row r="1180" spans="1:3">
      <c r="A1180" s="29" t="s">
        <v>11477</v>
      </c>
      <c r="B1180" s="29" t="s">
        <v>11477</v>
      </c>
      <c r="C1180" s="29" t="s">
        <v>11478</v>
      </c>
    </row>
    <row r="1181" spans="1:3">
      <c r="A1181" s="29" t="s">
        <v>11479</v>
      </c>
      <c r="B1181" s="29" t="s">
        <v>11479</v>
      </c>
      <c r="C1181" s="29" t="s">
        <v>11480</v>
      </c>
    </row>
    <row r="1182" spans="1:3">
      <c r="A1182" s="29" t="s">
        <v>11481</v>
      </c>
      <c r="B1182" s="29" t="s">
        <v>11481</v>
      </c>
      <c r="C1182" s="29" t="s">
        <v>11480</v>
      </c>
    </row>
    <row r="1183" spans="1:3">
      <c r="A1183" s="29" t="s">
        <v>11482</v>
      </c>
      <c r="B1183" s="29" t="s">
        <v>11482</v>
      </c>
      <c r="C1183" s="29" t="s">
        <v>11483</v>
      </c>
    </row>
    <row r="1184" spans="1:3">
      <c r="A1184" s="29" t="s">
        <v>11484</v>
      </c>
      <c r="B1184" s="29" t="s">
        <v>11484</v>
      </c>
      <c r="C1184" s="29" t="s">
        <v>11485</v>
      </c>
    </row>
    <row r="1185" spans="1:3">
      <c r="A1185" s="29" t="s">
        <v>11486</v>
      </c>
      <c r="B1185" s="29" t="s">
        <v>11486</v>
      </c>
      <c r="C1185" s="29" t="s">
        <v>11487</v>
      </c>
    </row>
    <row r="1186" spans="1:3">
      <c r="A1186" s="29" t="s">
        <v>11488</v>
      </c>
      <c r="B1186" s="29" t="s">
        <v>11488</v>
      </c>
      <c r="C1186" s="29" t="s">
        <v>11489</v>
      </c>
    </row>
    <row r="1187" spans="1:3">
      <c r="A1187" s="29" t="s">
        <v>11490</v>
      </c>
      <c r="B1187" s="29" t="s">
        <v>11490</v>
      </c>
      <c r="C1187" s="29" t="s">
        <v>11491</v>
      </c>
    </row>
    <row r="1188" spans="1:3">
      <c r="A1188" s="29" t="s">
        <v>11492</v>
      </c>
      <c r="B1188" s="29" t="s">
        <v>11492</v>
      </c>
      <c r="C1188" s="29" t="s">
        <v>11493</v>
      </c>
    </row>
    <row r="1189" spans="1:3">
      <c r="A1189" s="29" t="s">
        <v>11494</v>
      </c>
      <c r="B1189" s="29" t="s">
        <v>11494</v>
      </c>
      <c r="C1189" s="29" t="s">
        <v>11495</v>
      </c>
    </row>
    <row r="1190" spans="1:3">
      <c r="A1190" s="29" t="s">
        <v>11496</v>
      </c>
      <c r="B1190" s="29" t="s">
        <v>11496</v>
      </c>
      <c r="C1190" s="29" t="s">
        <v>11497</v>
      </c>
    </row>
    <row r="1191" spans="1:3">
      <c r="A1191" s="29" t="s">
        <v>11498</v>
      </c>
      <c r="B1191" s="29" t="s">
        <v>11498</v>
      </c>
      <c r="C1191" s="29" t="s">
        <v>11499</v>
      </c>
    </row>
    <row r="1192" spans="1:3">
      <c r="A1192" s="29" t="s">
        <v>11500</v>
      </c>
      <c r="B1192" s="29" t="s">
        <v>11500</v>
      </c>
      <c r="C1192" s="29" t="s">
        <v>11501</v>
      </c>
    </row>
    <row r="1193" spans="1:3">
      <c r="A1193" s="29" t="s">
        <v>11502</v>
      </c>
      <c r="B1193" s="29" t="s">
        <v>11502</v>
      </c>
      <c r="C1193" s="29" t="s">
        <v>11503</v>
      </c>
    </row>
    <row r="1194" spans="1:3">
      <c r="A1194" s="29" t="s">
        <v>11504</v>
      </c>
      <c r="B1194" s="29" t="s">
        <v>11504</v>
      </c>
      <c r="C1194" s="29" t="s">
        <v>11505</v>
      </c>
    </row>
    <row r="1195" spans="1:3">
      <c r="A1195" s="29" t="s">
        <v>11506</v>
      </c>
      <c r="B1195" s="29" t="s">
        <v>11506</v>
      </c>
      <c r="C1195" s="29" t="s">
        <v>11507</v>
      </c>
    </row>
    <row r="1196" spans="1:3">
      <c r="A1196" s="29" t="s">
        <v>11508</v>
      </c>
      <c r="B1196" s="29" t="s">
        <v>11508</v>
      </c>
      <c r="C1196" s="29" t="s">
        <v>11509</v>
      </c>
    </row>
    <row r="1197" spans="1:3">
      <c r="A1197" s="29" t="s">
        <v>11510</v>
      </c>
      <c r="B1197" s="29" t="s">
        <v>11510</v>
      </c>
      <c r="C1197" s="29" t="s">
        <v>11511</v>
      </c>
    </row>
    <row r="1198" spans="1:3">
      <c r="A1198" s="29" t="s">
        <v>11512</v>
      </c>
      <c r="B1198" s="29" t="s">
        <v>11512</v>
      </c>
      <c r="C1198" s="29" t="s">
        <v>11513</v>
      </c>
    </row>
    <row r="1199" spans="1:3">
      <c r="A1199" s="29" t="s">
        <v>11514</v>
      </c>
      <c r="B1199" s="29" t="s">
        <v>11514</v>
      </c>
      <c r="C1199" s="29" t="s">
        <v>11515</v>
      </c>
    </row>
    <row r="1200" spans="1:3">
      <c r="A1200" s="29" t="s">
        <v>11516</v>
      </c>
      <c r="B1200" s="29" t="s">
        <v>11516</v>
      </c>
      <c r="C1200" s="29" t="s">
        <v>11517</v>
      </c>
    </row>
    <row r="1201" spans="1:3">
      <c r="A1201" s="29" t="s">
        <v>11518</v>
      </c>
      <c r="B1201" s="29" t="s">
        <v>11518</v>
      </c>
      <c r="C1201" s="29" t="s">
        <v>11519</v>
      </c>
    </row>
    <row r="1202" spans="1:3">
      <c r="A1202" s="29" t="s">
        <v>11520</v>
      </c>
      <c r="B1202" s="29" t="s">
        <v>11520</v>
      </c>
      <c r="C1202" s="29" t="s">
        <v>11521</v>
      </c>
    </row>
    <row r="1203" spans="1:3">
      <c r="A1203" s="29" t="s">
        <v>11522</v>
      </c>
      <c r="B1203" s="29" t="s">
        <v>11522</v>
      </c>
      <c r="C1203" s="29" t="s">
        <v>11523</v>
      </c>
    </row>
    <row r="1204" spans="1:3">
      <c r="A1204" s="29" t="s">
        <v>11524</v>
      </c>
      <c r="B1204" s="29" t="s">
        <v>11524</v>
      </c>
      <c r="C1204" s="29" t="s">
        <v>11525</v>
      </c>
    </row>
    <row r="1205" spans="1:3">
      <c r="A1205" s="29" t="s">
        <v>40354</v>
      </c>
      <c r="B1205" s="29" t="s">
        <v>40354</v>
      </c>
      <c r="C1205" s="29" t="s">
        <v>11526</v>
      </c>
    </row>
    <row r="1206" spans="1:3">
      <c r="A1206" s="29" t="s">
        <v>11527</v>
      </c>
      <c r="B1206" s="29" t="s">
        <v>11527</v>
      </c>
      <c r="C1206" s="29" t="s">
        <v>11528</v>
      </c>
    </row>
    <row r="1207" spans="1:3">
      <c r="A1207" s="29" t="s">
        <v>11529</v>
      </c>
      <c r="B1207" s="29" t="s">
        <v>11529</v>
      </c>
      <c r="C1207" s="29" t="s">
        <v>11530</v>
      </c>
    </row>
    <row r="1208" spans="1:3">
      <c r="A1208" s="29" t="s">
        <v>11531</v>
      </c>
      <c r="B1208" s="29" t="s">
        <v>11531</v>
      </c>
      <c r="C1208" s="29" t="s">
        <v>11532</v>
      </c>
    </row>
    <row r="1209" spans="1:3">
      <c r="A1209" s="29" t="s">
        <v>11533</v>
      </c>
      <c r="B1209" s="29" t="s">
        <v>11533</v>
      </c>
      <c r="C1209" s="29" t="s">
        <v>11534</v>
      </c>
    </row>
    <row r="1210" spans="1:3">
      <c r="A1210" s="29" t="s">
        <v>11535</v>
      </c>
      <c r="B1210" s="29" t="s">
        <v>11535</v>
      </c>
      <c r="C1210" s="29" t="s">
        <v>11536</v>
      </c>
    </row>
    <row r="1211" spans="1:3">
      <c r="A1211" s="29" t="s">
        <v>11537</v>
      </c>
      <c r="B1211" s="29" t="s">
        <v>11537</v>
      </c>
      <c r="C1211" s="29" t="s">
        <v>11538</v>
      </c>
    </row>
    <row r="1212" spans="1:3">
      <c r="A1212" s="29" t="s">
        <v>11539</v>
      </c>
      <c r="B1212" s="29" t="s">
        <v>11539</v>
      </c>
      <c r="C1212" s="29" t="s">
        <v>11540</v>
      </c>
    </row>
    <row r="1213" spans="1:3">
      <c r="A1213" s="29" t="s">
        <v>9459</v>
      </c>
      <c r="B1213" s="29" t="s">
        <v>9459</v>
      </c>
      <c r="C1213" s="29" t="s">
        <v>11541</v>
      </c>
    </row>
    <row r="1214" spans="1:3">
      <c r="A1214" s="29" t="s">
        <v>40355</v>
      </c>
      <c r="B1214" s="29" t="s">
        <v>40355</v>
      </c>
      <c r="C1214" s="29" t="s">
        <v>11541</v>
      </c>
    </row>
    <row r="1215" spans="1:3">
      <c r="A1215" s="29"/>
      <c r="B1215" s="29" t="s">
        <v>40355</v>
      </c>
      <c r="C1215" s="29" t="s">
        <v>669</v>
      </c>
    </row>
    <row r="1216" spans="1:3">
      <c r="A1216" s="29"/>
      <c r="B1216" s="29" t="s">
        <v>40355</v>
      </c>
      <c r="C1216" s="29" t="s">
        <v>11542</v>
      </c>
    </row>
    <row r="1217" spans="1:3">
      <c r="A1217" s="29" t="s">
        <v>11543</v>
      </c>
      <c r="B1217" s="29" t="s">
        <v>11543</v>
      </c>
      <c r="C1217" s="29" t="s">
        <v>11541</v>
      </c>
    </row>
    <row r="1218" spans="1:3">
      <c r="A1218" s="29" t="s">
        <v>40356</v>
      </c>
      <c r="B1218" s="29" t="s">
        <v>40356</v>
      </c>
      <c r="C1218" s="29" t="s">
        <v>11544</v>
      </c>
    </row>
    <row r="1219" spans="1:3">
      <c r="A1219" s="29" t="s">
        <v>40357</v>
      </c>
      <c r="B1219" s="29" t="s">
        <v>40357</v>
      </c>
      <c r="C1219" s="29" t="s">
        <v>11544</v>
      </c>
    </row>
    <row r="1220" spans="1:3">
      <c r="A1220" s="29" t="s">
        <v>11545</v>
      </c>
      <c r="B1220" s="29" t="s">
        <v>11545</v>
      </c>
      <c r="C1220" s="29" t="s">
        <v>11544</v>
      </c>
    </row>
    <row r="1221" spans="1:3">
      <c r="A1221" s="29" t="s">
        <v>9460</v>
      </c>
      <c r="B1221" s="29" t="s">
        <v>9460</v>
      </c>
      <c r="C1221" s="29" t="s">
        <v>11546</v>
      </c>
    </row>
    <row r="1222" spans="1:3">
      <c r="A1222" s="29" t="s">
        <v>9461</v>
      </c>
      <c r="B1222" s="29" t="s">
        <v>9461</v>
      </c>
      <c r="C1222" s="29" t="s">
        <v>11546</v>
      </c>
    </row>
    <row r="1223" spans="1:3">
      <c r="A1223" s="29" t="s">
        <v>11547</v>
      </c>
      <c r="B1223" s="29" t="s">
        <v>11547</v>
      </c>
      <c r="C1223" s="29" t="s">
        <v>11546</v>
      </c>
    </row>
    <row r="1224" spans="1:3">
      <c r="A1224" s="29" t="s">
        <v>11548</v>
      </c>
      <c r="B1224" s="29" t="s">
        <v>11548</v>
      </c>
      <c r="C1224" s="29" t="s">
        <v>11549</v>
      </c>
    </row>
    <row r="1225" spans="1:3">
      <c r="A1225" s="29" t="s">
        <v>11550</v>
      </c>
      <c r="B1225" s="29" t="s">
        <v>11550</v>
      </c>
      <c r="C1225" s="29" t="s">
        <v>11551</v>
      </c>
    </row>
    <row r="1226" spans="1:3">
      <c r="A1226" s="29" t="s">
        <v>11552</v>
      </c>
      <c r="B1226" s="29" t="s">
        <v>11552</v>
      </c>
      <c r="C1226" s="29" t="s">
        <v>11553</v>
      </c>
    </row>
    <row r="1227" spans="1:3">
      <c r="A1227" s="29" t="s">
        <v>11554</v>
      </c>
      <c r="B1227" s="29" t="s">
        <v>11554</v>
      </c>
      <c r="C1227" s="29" t="s">
        <v>11555</v>
      </c>
    </row>
    <row r="1228" spans="1:3">
      <c r="A1228" s="29" t="s">
        <v>11556</v>
      </c>
      <c r="B1228" s="29" t="s">
        <v>11556</v>
      </c>
      <c r="C1228" s="29" t="s">
        <v>11557</v>
      </c>
    </row>
    <row r="1229" spans="1:3">
      <c r="A1229" s="29" t="s">
        <v>11558</v>
      </c>
      <c r="B1229" s="29" t="s">
        <v>11558</v>
      </c>
      <c r="C1229" s="29" t="s">
        <v>11559</v>
      </c>
    </row>
    <row r="1230" spans="1:3">
      <c r="A1230" s="29" t="s">
        <v>11560</v>
      </c>
      <c r="B1230" s="29" t="s">
        <v>11560</v>
      </c>
      <c r="C1230" s="29" t="s">
        <v>11561</v>
      </c>
    </row>
    <row r="1231" spans="1:3">
      <c r="A1231" s="29" t="s">
        <v>11562</v>
      </c>
      <c r="B1231" s="29" t="s">
        <v>11562</v>
      </c>
      <c r="C1231" s="29" t="s">
        <v>11563</v>
      </c>
    </row>
    <row r="1232" spans="1:3">
      <c r="A1232" s="29" t="s">
        <v>11564</v>
      </c>
      <c r="B1232" s="29" t="s">
        <v>11564</v>
      </c>
      <c r="C1232" s="29" t="s">
        <v>11565</v>
      </c>
    </row>
    <row r="1233" spans="1:3">
      <c r="A1233" s="29" t="s">
        <v>11566</v>
      </c>
      <c r="B1233" s="29" t="s">
        <v>11566</v>
      </c>
      <c r="C1233" s="29" t="s">
        <v>11567</v>
      </c>
    </row>
    <row r="1234" spans="1:3">
      <c r="A1234" s="29" t="s">
        <v>11568</v>
      </c>
      <c r="B1234" s="29" t="s">
        <v>11568</v>
      </c>
      <c r="C1234" s="29" t="s">
        <v>11569</v>
      </c>
    </row>
    <row r="1235" spans="1:3">
      <c r="A1235" s="29" t="s">
        <v>11570</v>
      </c>
      <c r="B1235" s="29" t="s">
        <v>11570</v>
      </c>
      <c r="C1235" s="29" t="s">
        <v>11571</v>
      </c>
    </row>
    <row r="1236" spans="1:3">
      <c r="A1236" s="29" t="s">
        <v>11572</v>
      </c>
      <c r="B1236" s="29" t="s">
        <v>11572</v>
      </c>
      <c r="C1236" s="29" t="s">
        <v>11573</v>
      </c>
    </row>
    <row r="1237" spans="1:3">
      <c r="A1237" s="29" t="s">
        <v>11574</v>
      </c>
      <c r="B1237" s="29" t="s">
        <v>11574</v>
      </c>
      <c r="C1237" s="29" t="s">
        <v>11575</v>
      </c>
    </row>
    <row r="1238" spans="1:3">
      <c r="A1238" s="29" t="s">
        <v>11576</v>
      </c>
      <c r="B1238" s="29" t="s">
        <v>11576</v>
      </c>
      <c r="C1238" s="29" t="s">
        <v>11577</v>
      </c>
    </row>
    <row r="1239" spans="1:3">
      <c r="A1239" s="29" t="s">
        <v>11578</v>
      </c>
      <c r="B1239" s="29" t="s">
        <v>11578</v>
      </c>
      <c r="C1239" s="29" t="s">
        <v>11579</v>
      </c>
    </row>
    <row r="1240" spans="1:3">
      <c r="A1240" s="29" t="s">
        <v>11580</v>
      </c>
      <c r="B1240" s="29" t="s">
        <v>11580</v>
      </c>
      <c r="C1240" s="29" t="s">
        <v>11581</v>
      </c>
    </row>
    <row r="1241" spans="1:3">
      <c r="A1241" s="29" t="s">
        <v>11582</v>
      </c>
      <c r="B1241" s="29" t="s">
        <v>11582</v>
      </c>
      <c r="C1241" s="29" t="s">
        <v>11583</v>
      </c>
    </row>
    <row r="1242" spans="1:3">
      <c r="A1242" s="29" t="s">
        <v>11584</v>
      </c>
      <c r="B1242" s="29" t="s">
        <v>11584</v>
      </c>
      <c r="C1242" s="29" t="s">
        <v>11585</v>
      </c>
    </row>
    <row r="1243" spans="1:3">
      <c r="A1243" s="29" t="s">
        <v>11586</v>
      </c>
      <c r="B1243" s="29" t="s">
        <v>11586</v>
      </c>
      <c r="C1243" s="29" t="s">
        <v>11587</v>
      </c>
    </row>
    <row r="1244" spans="1:3">
      <c r="A1244" s="29" t="s">
        <v>11588</v>
      </c>
      <c r="B1244" s="29" t="s">
        <v>11588</v>
      </c>
      <c r="C1244" s="29" t="s">
        <v>11589</v>
      </c>
    </row>
    <row r="1245" spans="1:3">
      <c r="A1245" s="29" t="s">
        <v>11590</v>
      </c>
      <c r="B1245" s="29" t="s">
        <v>11590</v>
      </c>
      <c r="C1245" s="29" t="s">
        <v>11591</v>
      </c>
    </row>
    <row r="1246" spans="1:3">
      <c r="A1246" s="29" t="s">
        <v>11592</v>
      </c>
      <c r="B1246" s="29" t="s">
        <v>11592</v>
      </c>
      <c r="C1246" s="29" t="s">
        <v>11593</v>
      </c>
    </row>
    <row r="1247" spans="1:3">
      <c r="A1247" s="29" t="s">
        <v>11594</v>
      </c>
      <c r="B1247" s="29" t="s">
        <v>11594</v>
      </c>
      <c r="C1247" s="29" t="s">
        <v>11595</v>
      </c>
    </row>
    <row r="1248" spans="1:3">
      <c r="A1248" s="29" t="s">
        <v>11596</v>
      </c>
      <c r="B1248" s="29" t="s">
        <v>11596</v>
      </c>
      <c r="C1248" s="29" t="s">
        <v>11597</v>
      </c>
    </row>
    <row r="1249" spans="1:3">
      <c r="A1249" s="29" t="s">
        <v>11598</v>
      </c>
      <c r="B1249" s="29" t="s">
        <v>11598</v>
      </c>
      <c r="C1249" s="29" t="s">
        <v>11599</v>
      </c>
    </row>
    <row r="1250" spans="1:3">
      <c r="A1250" s="29" t="s">
        <v>11600</v>
      </c>
      <c r="B1250" s="29" t="s">
        <v>11600</v>
      </c>
      <c r="C1250" s="29" t="s">
        <v>11601</v>
      </c>
    </row>
    <row r="1251" spans="1:3">
      <c r="A1251" s="29" t="s">
        <v>11602</v>
      </c>
      <c r="B1251" s="29" t="s">
        <v>11602</v>
      </c>
      <c r="C1251" s="29" t="s">
        <v>11603</v>
      </c>
    </row>
    <row r="1252" spans="1:3">
      <c r="A1252" s="29" t="s">
        <v>11604</v>
      </c>
      <c r="B1252" s="29" t="s">
        <v>11604</v>
      </c>
      <c r="C1252" s="29" t="s">
        <v>11605</v>
      </c>
    </row>
    <row r="1253" spans="1:3">
      <c r="A1253" s="29" t="s">
        <v>11606</v>
      </c>
      <c r="B1253" s="29" t="s">
        <v>11606</v>
      </c>
      <c r="C1253" s="29" t="s">
        <v>11607</v>
      </c>
    </row>
    <row r="1254" spans="1:3">
      <c r="A1254" s="29" t="s">
        <v>11608</v>
      </c>
      <c r="B1254" s="29" t="s">
        <v>11608</v>
      </c>
      <c r="C1254" s="29" t="s">
        <v>11609</v>
      </c>
    </row>
    <row r="1255" spans="1:3">
      <c r="A1255" s="29" t="s">
        <v>11610</v>
      </c>
      <c r="B1255" s="29" t="s">
        <v>11610</v>
      </c>
      <c r="C1255" s="29" t="s">
        <v>11611</v>
      </c>
    </row>
    <row r="1256" spans="1:3">
      <c r="A1256" s="29" t="s">
        <v>11612</v>
      </c>
      <c r="B1256" s="29" t="s">
        <v>11612</v>
      </c>
      <c r="C1256" s="29" t="s">
        <v>11613</v>
      </c>
    </row>
    <row r="1257" spans="1:3">
      <c r="A1257" s="29" t="s">
        <v>11614</v>
      </c>
      <c r="B1257" s="29" t="s">
        <v>11614</v>
      </c>
      <c r="C1257" s="29" t="s">
        <v>11615</v>
      </c>
    </row>
    <row r="1258" spans="1:3">
      <c r="A1258" s="29" t="s">
        <v>11616</v>
      </c>
      <c r="B1258" s="29" t="s">
        <v>11616</v>
      </c>
      <c r="C1258" s="29" t="s">
        <v>11617</v>
      </c>
    </row>
    <row r="1259" spans="1:3">
      <c r="A1259" s="29" t="s">
        <v>11618</v>
      </c>
      <c r="B1259" s="29" t="s">
        <v>11618</v>
      </c>
      <c r="C1259" s="29" t="s">
        <v>11619</v>
      </c>
    </row>
    <row r="1260" spans="1:3">
      <c r="A1260" s="29" t="s">
        <v>11620</v>
      </c>
      <c r="B1260" s="29" t="s">
        <v>11620</v>
      </c>
      <c r="C1260" s="29" t="s">
        <v>11621</v>
      </c>
    </row>
    <row r="1261" spans="1:3">
      <c r="A1261" s="29" t="s">
        <v>11622</v>
      </c>
      <c r="B1261" s="29" t="s">
        <v>11622</v>
      </c>
      <c r="C1261" s="29" t="s">
        <v>11623</v>
      </c>
    </row>
    <row r="1262" spans="1:3">
      <c r="A1262" s="29" t="s">
        <v>11624</v>
      </c>
      <c r="B1262" s="29" t="s">
        <v>11624</v>
      </c>
      <c r="C1262" s="29" t="s">
        <v>11625</v>
      </c>
    </row>
    <row r="1263" spans="1:3">
      <c r="A1263" s="29" t="s">
        <v>11626</v>
      </c>
      <c r="B1263" s="29" t="s">
        <v>11626</v>
      </c>
      <c r="C1263" s="29" t="s">
        <v>11627</v>
      </c>
    </row>
    <row r="1264" spans="1:3">
      <c r="A1264" s="29" t="s">
        <v>11628</v>
      </c>
      <c r="B1264" s="29" t="s">
        <v>11628</v>
      </c>
      <c r="C1264" s="29" t="s">
        <v>11629</v>
      </c>
    </row>
    <row r="1265" spans="1:3">
      <c r="A1265" s="29" t="s">
        <v>11630</v>
      </c>
      <c r="B1265" s="29" t="s">
        <v>11630</v>
      </c>
      <c r="C1265" s="29" t="s">
        <v>11631</v>
      </c>
    </row>
    <row r="1266" spans="1:3">
      <c r="A1266" s="29" t="s">
        <v>11632</v>
      </c>
      <c r="B1266" s="29" t="s">
        <v>11632</v>
      </c>
      <c r="C1266" s="29" t="s">
        <v>11633</v>
      </c>
    </row>
    <row r="1267" spans="1:3">
      <c r="A1267" s="29" t="s">
        <v>11634</v>
      </c>
      <c r="B1267" s="29" t="s">
        <v>11634</v>
      </c>
      <c r="C1267" s="29" t="s">
        <v>11635</v>
      </c>
    </row>
    <row r="1268" spans="1:3">
      <c r="A1268" s="29" t="s">
        <v>11636</v>
      </c>
      <c r="B1268" s="29" t="s">
        <v>11636</v>
      </c>
      <c r="C1268" s="29" t="s">
        <v>11637</v>
      </c>
    </row>
    <row r="1269" spans="1:3">
      <c r="A1269" s="29" t="s">
        <v>11638</v>
      </c>
      <c r="B1269" s="29" t="s">
        <v>11638</v>
      </c>
      <c r="C1269" s="29" t="s">
        <v>11639</v>
      </c>
    </row>
    <row r="1270" spans="1:3">
      <c r="A1270" s="29" t="s">
        <v>11640</v>
      </c>
      <c r="B1270" s="29" t="s">
        <v>11640</v>
      </c>
      <c r="C1270" s="29" t="s">
        <v>11641</v>
      </c>
    </row>
    <row r="1271" spans="1:3">
      <c r="A1271" s="29" t="s">
        <v>11642</v>
      </c>
      <c r="B1271" s="29" t="s">
        <v>11642</v>
      </c>
      <c r="C1271" s="29" t="s">
        <v>11643</v>
      </c>
    </row>
    <row r="1272" spans="1:3">
      <c r="A1272" s="29" t="s">
        <v>11644</v>
      </c>
      <c r="B1272" s="29" t="s">
        <v>11644</v>
      </c>
      <c r="C1272" s="29" t="s">
        <v>11645</v>
      </c>
    </row>
    <row r="1273" spans="1:3">
      <c r="A1273" s="29" t="s">
        <v>11646</v>
      </c>
      <c r="B1273" s="29" t="s">
        <v>11646</v>
      </c>
      <c r="C1273" s="29" t="s">
        <v>11647</v>
      </c>
    </row>
    <row r="1274" spans="1:3">
      <c r="A1274" s="29" t="s">
        <v>11648</v>
      </c>
      <c r="B1274" s="29" t="s">
        <v>11648</v>
      </c>
      <c r="C1274" s="29" t="s">
        <v>11649</v>
      </c>
    </row>
    <row r="1275" spans="1:3">
      <c r="A1275" s="29" t="s">
        <v>11650</v>
      </c>
      <c r="B1275" s="29" t="s">
        <v>11650</v>
      </c>
      <c r="C1275" s="29" t="s">
        <v>11651</v>
      </c>
    </row>
    <row r="1276" spans="1:3">
      <c r="A1276" s="29" t="s">
        <v>11652</v>
      </c>
      <c r="B1276" s="29" t="s">
        <v>11652</v>
      </c>
      <c r="C1276" s="29" t="s">
        <v>11653</v>
      </c>
    </row>
    <row r="1277" spans="1:3">
      <c r="A1277" s="29" t="s">
        <v>11654</v>
      </c>
      <c r="B1277" s="29" t="s">
        <v>11654</v>
      </c>
      <c r="C1277" s="29" t="s">
        <v>11655</v>
      </c>
    </row>
    <row r="1278" spans="1:3">
      <c r="A1278" s="29" t="s">
        <v>11656</v>
      </c>
      <c r="B1278" s="29" t="s">
        <v>11656</v>
      </c>
      <c r="C1278" s="29" t="s">
        <v>11657</v>
      </c>
    </row>
    <row r="1279" spans="1:3">
      <c r="A1279" s="29" t="s">
        <v>11658</v>
      </c>
      <c r="B1279" s="29" t="s">
        <v>11658</v>
      </c>
      <c r="C1279" s="29" t="s">
        <v>11659</v>
      </c>
    </row>
    <row r="1280" spans="1:3">
      <c r="A1280" s="29" t="s">
        <v>41698</v>
      </c>
      <c r="B1280" s="29" t="s">
        <v>41698</v>
      </c>
      <c r="C1280" s="29" t="s">
        <v>41699</v>
      </c>
    </row>
    <row r="1281" spans="1:3">
      <c r="A1281" s="29" t="s">
        <v>11660</v>
      </c>
      <c r="B1281" s="29" t="s">
        <v>11660</v>
      </c>
      <c r="C1281" s="29" t="s">
        <v>41700</v>
      </c>
    </row>
    <row r="1282" spans="1:3">
      <c r="A1282" s="29" t="s">
        <v>11661</v>
      </c>
      <c r="B1282" s="29" t="s">
        <v>11661</v>
      </c>
      <c r="C1282" s="29" t="s">
        <v>11662</v>
      </c>
    </row>
    <row r="1283" spans="1:3">
      <c r="A1283" s="29" t="s">
        <v>11663</v>
      </c>
      <c r="B1283" s="29" t="s">
        <v>11663</v>
      </c>
      <c r="C1283" s="29" t="s">
        <v>11664</v>
      </c>
    </row>
    <row r="1284" spans="1:3">
      <c r="A1284" s="29" t="s">
        <v>11665</v>
      </c>
      <c r="B1284" s="29" t="s">
        <v>11665</v>
      </c>
      <c r="C1284" s="29" t="s">
        <v>11666</v>
      </c>
    </row>
    <row r="1285" spans="1:3">
      <c r="A1285" s="29" t="s">
        <v>11667</v>
      </c>
      <c r="B1285" s="29" t="s">
        <v>11667</v>
      </c>
      <c r="C1285" s="29" t="s">
        <v>11668</v>
      </c>
    </row>
    <row r="1286" spans="1:3">
      <c r="A1286" s="29" t="s">
        <v>11669</v>
      </c>
      <c r="B1286" s="29" t="s">
        <v>11669</v>
      </c>
      <c r="C1286" s="29" t="s">
        <v>11670</v>
      </c>
    </row>
    <row r="1287" spans="1:3">
      <c r="A1287" s="29" t="s">
        <v>11671</v>
      </c>
      <c r="B1287" s="29" t="s">
        <v>11671</v>
      </c>
      <c r="C1287" s="29" t="s">
        <v>11672</v>
      </c>
    </row>
    <row r="1288" spans="1:3">
      <c r="A1288" s="29" t="s">
        <v>11673</v>
      </c>
      <c r="B1288" s="29" t="s">
        <v>11673</v>
      </c>
      <c r="C1288" s="29" t="s">
        <v>11674</v>
      </c>
    </row>
    <row r="1289" spans="1:3">
      <c r="A1289" s="29" t="s">
        <v>11675</v>
      </c>
      <c r="B1289" s="29" t="s">
        <v>11675</v>
      </c>
      <c r="C1289" s="29" t="s">
        <v>11676</v>
      </c>
    </row>
    <row r="1290" spans="1:3">
      <c r="A1290" s="29" t="s">
        <v>11677</v>
      </c>
      <c r="B1290" s="29" t="s">
        <v>11677</v>
      </c>
      <c r="C1290" s="29" t="s">
        <v>11678</v>
      </c>
    </row>
    <row r="1291" spans="1:3">
      <c r="A1291" s="29" t="s">
        <v>11679</v>
      </c>
      <c r="B1291" s="29" t="s">
        <v>11679</v>
      </c>
      <c r="C1291" s="29" t="s">
        <v>11680</v>
      </c>
    </row>
    <row r="1292" spans="1:3">
      <c r="A1292" s="29" t="s">
        <v>11681</v>
      </c>
      <c r="B1292" s="29" t="s">
        <v>11681</v>
      </c>
      <c r="C1292" s="29" t="s">
        <v>11682</v>
      </c>
    </row>
    <row r="1293" spans="1:3">
      <c r="A1293" s="29" t="s">
        <v>11683</v>
      </c>
      <c r="B1293" s="29" t="s">
        <v>11683</v>
      </c>
      <c r="C1293" s="29" t="s">
        <v>11684</v>
      </c>
    </row>
    <row r="1294" spans="1:3">
      <c r="A1294" s="29" t="s">
        <v>11685</v>
      </c>
      <c r="B1294" s="29" t="s">
        <v>11685</v>
      </c>
      <c r="C1294" s="29" t="s">
        <v>11686</v>
      </c>
    </row>
    <row r="1295" spans="1:3">
      <c r="A1295" s="29" t="s">
        <v>11687</v>
      </c>
      <c r="B1295" s="29" t="s">
        <v>11687</v>
      </c>
      <c r="C1295" s="29" t="s">
        <v>11688</v>
      </c>
    </row>
    <row r="1296" spans="1:3">
      <c r="A1296" s="29" t="s">
        <v>11689</v>
      </c>
      <c r="B1296" s="29" t="s">
        <v>11689</v>
      </c>
      <c r="C1296" s="29" t="s">
        <v>11690</v>
      </c>
    </row>
    <row r="1297" spans="1:3">
      <c r="A1297" s="29" t="s">
        <v>11691</v>
      </c>
      <c r="B1297" s="29" t="s">
        <v>11691</v>
      </c>
      <c r="C1297" s="29" t="s">
        <v>11692</v>
      </c>
    </row>
    <row r="1298" spans="1:3">
      <c r="A1298" s="29" t="s">
        <v>11693</v>
      </c>
      <c r="B1298" s="29" t="s">
        <v>11693</v>
      </c>
      <c r="C1298" s="29" t="s">
        <v>11694</v>
      </c>
    </row>
    <row r="1299" spans="1:3">
      <c r="A1299" s="29" t="s">
        <v>11695</v>
      </c>
      <c r="B1299" s="29" t="s">
        <v>11695</v>
      </c>
      <c r="C1299" s="29" t="s">
        <v>11696</v>
      </c>
    </row>
    <row r="1300" spans="1:3">
      <c r="A1300" s="29" t="s">
        <v>11697</v>
      </c>
      <c r="B1300" s="29" t="s">
        <v>11697</v>
      </c>
      <c r="C1300" s="29" t="s">
        <v>11698</v>
      </c>
    </row>
    <row r="1301" spans="1:3">
      <c r="A1301" s="29" t="s">
        <v>11699</v>
      </c>
      <c r="B1301" s="29" t="s">
        <v>11699</v>
      </c>
      <c r="C1301" s="29" t="s">
        <v>11700</v>
      </c>
    </row>
    <row r="1302" spans="1:3">
      <c r="A1302" s="29" t="s">
        <v>11701</v>
      </c>
      <c r="B1302" s="29" t="s">
        <v>11701</v>
      </c>
      <c r="C1302" s="29" t="s">
        <v>11702</v>
      </c>
    </row>
    <row r="1303" spans="1:3">
      <c r="A1303" s="29" t="s">
        <v>11703</v>
      </c>
      <c r="B1303" s="29" t="s">
        <v>11703</v>
      </c>
      <c r="C1303" s="29" t="s">
        <v>11704</v>
      </c>
    </row>
    <row r="1304" spans="1:3">
      <c r="A1304" s="29" t="s">
        <v>11705</v>
      </c>
      <c r="B1304" s="29" t="s">
        <v>11705</v>
      </c>
      <c r="C1304" s="29" t="s">
        <v>11706</v>
      </c>
    </row>
    <row r="1305" spans="1:3">
      <c r="A1305" s="29" t="s">
        <v>11707</v>
      </c>
      <c r="B1305" s="29" t="s">
        <v>11707</v>
      </c>
      <c r="C1305" s="29" t="s">
        <v>11708</v>
      </c>
    </row>
    <row r="1306" spans="1:3">
      <c r="A1306" s="29" t="s">
        <v>11709</v>
      </c>
      <c r="B1306" s="29" t="s">
        <v>11709</v>
      </c>
      <c r="C1306" s="29" t="s">
        <v>11710</v>
      </c>
    </row>
    <row r="1307" spans="1:3">
      <c r="A1307" s="29" t="s">
        <v>11711</v>
      </c>
      <c r="B1307" s="29" t="s">
        <v>11711</v>
      </c>
      <c r="C1307" s="29" t="s">
        <v>11712</v>
      </c>
    </row>
    <row r="1308" spans="1:3">
      <c r="A1308" s="29" t="s">
        <v>11713</v>
      </c>
      <c r="B1308" s="29" t="s">
        <v>11713</v>
      </c>
      <c r="C1308" s="29" t="s">
        <v>11714</v>
      </c>
    </row>
    <row r="1309" spans="1:3">
      <c r="A1309" s="29" t="s">
        <v>11715</v>
      </c>
      <c r="B1309" s="29" t="s">
        <v>11715</v>
      </c>
      <c r="C1309" s="29" t="s">
        <v>11716</v>
      </c>
    </row>
    <row r="1310" spans="1:3">
      <c r="A1310" s="29" t="s">
        <v>11717</v>
      </c>
      <c r="B1310" s="29" t="s">
        <v>11717</v>
      </c>
      <c r="C1310" s="29" t="s">
        <v>11718</v>
      </c>
    </row>
    <row r="1311" spans="1:3">
      <c r="A1311" s="29" t="s">
        <v>11719</v>
      </c>
      <c r="B1311" s="29" t="s">
        <v>11719</v>
      </c>
      <c r="C1311" s="29" t="s">
        <v>11720</v>
      </c>
    </row>
    <row r="1312" spans="1:3">
      <c r="A1312" s="29" t="s">
        <v>11721</v>
      </c>
      <c r="B1312" s="29" t="s">
        <v>11721</v>
      </c>
      <c r="C1312" s="29" t="s">
        <v>11722</v>
      </c>
    </row>
    <row r="1313" spans="1:3">
      <c r="A1313" s="29" t="s">
        <v>11723</v>
      </c>
      <c r="B1313" s="29" t="s">
        <v>11723</v>
      </c>
      <c r="C1313" s="29" t="s">
        <v>11724</v>
      </c>
    </row>
    <row r="1314" spans="1:3">
      <c r="A1314" s="29" t="s">
        <v>11725</v>
      </c>
      <c r="B1314" s="29" t="s">
        <v>11725</v>
      </c>
      <c r="C1314" s="29" t="s">
        <v>11726</v>
      </c>
    </row>
    <row r="1315" spans="1:3">
      <c r="A1315" s="29" t="s">
        <v>11727</v>
      </c>
      <c r="B1315" s="29" t="s">
        <v>11727</v>
      </c>
      <c r="C1315" s="29" t="s">
        <v>11728</v>
      </c>
    </row>
    <row r="1316" spans="1:3">
      <c r="A1316" s="29" t="s">
        <v>11729</v>
      </c>
      <c r="B1316" s="29" t="s">
        <v>11729</v>
      </c>
      <c r="C1316" s="29" t="s">
        <v>11730</v>
      </c>
    </row>
    <row r="1317" spans="1:3">
      <c r="A1317" s="29" t="s">
        <v>11731</v>
      </c>
      <c r="B1317" s="29" t="s">
        <v>11731</v>
      </c>
      <c r="C1317" s="29" t="s">
        <v>11732</v>
      </c>
    </row>
    <row r="1318" spans="1:3">
      <c r="A1318" s="29" t="s">
        <v>11733</v>
      </c>
      <c r="B1318" s="29" t="s">
        <v>11733</v>
      </c>
      <c r="C1318" s="29" t="s">
        <v>11734</v>
      </c>
    </row>
    <row r="1319" spans="1:3">
      <c r="A1319" s="29" t="s">
        <v>11735</v>
      </c>
      <c r="B1319" s="29" t="s">
        <v>11735</v>
      </c>
      <c r="C1319" s="29" t="s">
        <v>11736</v>
      </c>
    </row>
    <row r="1320" spans="1:3">
      <c r="A1320" s="29" t="s">
        <v>11737</v>
      </c>
      <c r="B1320" s="29" t="s">
        <v>11737</v>
      </c>
      <c r="C1320" s="29" t="s">
        <v>11738</v>
      </c>
    </row>
    <row r="1321" spans="1:3">
      <c r="A1321" s="29" t="s">
        <v>11739</v>
      </c>
      <c r="B1321" s="29" t="s">
        <v>11739</v>
      </c>
      <c r="C1321" s="29" t="s">
        <v>11740</v>
      </c>
    </row>
    <row r="1322" spans="1:3">
      <c r="A1322" s="29" t="s">
        <v>41701</v>
      </c>
      <c r="B1322" s="29" t="s">
        <v>41701</v>
      </c>
      <c r="C1322" s="29" t="s">
        <v>41702</v>
      </c>
    </row>
    <row r="1323" spans="1:3">
      <c r="A1323" s="29" t="s">
        <v>41703</v>
      </c>
      <c r="B1323" s="29" t="s">
        <v>41703</v>
      </c>
      <c r="C1323" s="29" t="s">
        <v>41704</v>
      </c>
    </row>
    <row r="1324" spans="1:3">
      <c r="A1324" s="29" t="s">
        <v>41705</v>
      </c>
      <c r="B1324" s="29" t="s">
        <v>41705</v>
      </c>
      <c r="C1324" s="29" t="s">
        <v>41706</v>
      </c>
    </row>
    <row r="1325" spans="1:3">
      <c r="A1325" s="29" t="s">
        <v>41707</v>
      </c>
      <c r="B1325" s="29" t="s">
        <v>41707</v>
      </c>
      <c r="C1325" s="29" t="s">
        <v>41708</v>
      </c>
    </row>
    <row r="1326" spans="1:3">
      <c r="A1326" s="29" t="s">
        <v>41709</v>
      </c>
      <c r="B1326" s="29" t="s">
        <v>41709</v>
      </c>
      <c r="C1326" s="29" t="s">
        <v>41710</v>
      </c>
    </row>
    <row r="1327" spans="1:3">
      <c r="A1327" s="29" t="s">
        <v>41711</v>
      </c>
      <c r="B1327" s="29" t="s">
        <v>41711</v>
      </c>
      <c r="C1327" s="29" t="s">
        <v>41712</v>
      </c>
    </row>
    <row r="1328" spans="1:3">
      <c r="A1328" s="29" t="s">
        <v>41713</v>
      </c>
      <c r="B1328" s="29" t="s">
        <v>41713</v>
      </c>
      <c r="C1328" s="29" t="s">
        <v>41714</v>
      </c>
    </row>
    <row r="1329" spans="1:3">
      <c r="A1329" s="29" t="s">
        <v>41715</v>
      </c>
      <c r="B1329" s="29" t="s">
        <v>41715</v>
      </c>
      <c r="C1329" s="29" t="s">
        <v>41716</v>
      </c>
    </row>
    <row r="1330" spans="1:3">
      <c r="A1330" s="29" t="s">
        <v>41717</v>
      </c>
      <c r="B1330" s="29" t="s">
        <v>41717</v>
      </c>
      <c r="C1330" s="29" t="s">
        <v>41718</v>
      </c>
    </row>
    <row r="1331" spans="1:3">
      <c r="A1331" s="29" t="s">
        <v>11741</v>
      </c>
      <c r="B1331" s="29" t="s">
        <v>11741</v>
      </c>
      <c r="C1331" s="29" t="s">
        <v>11742</v>
      </c>
    </row>
    <row r="1332" spans="1:3">
      <c r="A1332" s="29" t="s">
        <v>11743</v>
      </c>
      <c r="B1332" s="29" t="s">
        <v>11743</v>
      </c>
      <c r="C1332" s="29" t="s">
        <v>11744</v>
      </c>
    </row>
    <row r="1333" spans="1:3">
      <c r="A1333" s="29" t="s">
        <v>11745</v>
      </c>
      <c r="B1333" s="29" t="s">
        <v>11745</v>
      </c>
      <c r="C1333" s="29" t="s">
        <v>11746</v>
      </c>
    </row>
    <row r="1334" spans="1:3">
      <c r="A1334" s="29" t="s">
        <v>11747</v>
      </c>
      <c r="B1334" s="29" t="s">
        <v>11747</v>
      </c>
      <c r="C1334" s="29" t="s">
        <v>11748</v>
      </c>
    </row>
    <row r="1335" spans="1:3">
      <c r="A1335" s="29" t="s">
        <v>11749</v>
      </c>
      <c r="B1335" s="29" t="s">
        <v>11749</v>
      </c>
      <c r="C1335" s="29" t="s">
        <v>11750</v>
      </c>
    </row>
    <row r="1336" spans="1:3">
      <c r="A1336" s="29" t="s">
        <v>11751</v>
      </c>
      <c r="B1336" s="29" t="s">
        <v>11751</v>
      </c>
      <c r="C1336" s="29" t="s">
        <v>11752</v>
      </c>
    </row>
    <row r="1337" spans="1:3">
      <c r="A1337" s="29" t="s">
        <v>11753</v>
      </c>
      <c r="B1337" s="29" t="s">
        <v>11753</v>
      </c>
      <c r="C1337" s="29" t="s">
        <v>11754</v>
      </c>
    </row>
    <row r="1338" spans="1:3">
      <c r="A1338" s="29" t="s">
        <v>11755</v>
      </c>
      <c r="B1338" s="29" t="s">
        <v>11755</v>
      </c>
      <c r="C1338" s="29" t="s">
        <v>11756</v>
      </c>
    </row>
    <row r="1339" spans="1:3">
      <c r="A1339" s="29" t="s">
        <v>11757</v>
      </c>
      <c r="B1339" s="29" t="s">
        <v>11757</v>
      </c>
      <c r="C1339" s="29" t="s">
        <v>11758</v>
      </c>
    </row>
    <row r="1340" spans="1:3">
      <c r="A1340" s="29" t="s">
        <v>11759</v>
      </c>
      <c r="B1340" s="29" t="s">
        <v>11759</v>
      </c>
      <c r="C1340" s="29" t="s">
        <v>11760</v>
      </c>
    </row>
    <row r="1341" spans="1:3">
      <c r="A1341" s="29" t="s">
        <v>11761</v>
      </c>
      <c r="B1341" s="29" t="s">
        <v>11761</v>
      </c>
      <c r="C1341" s="29" t="s">
        <v>11762</v>
      </c>
    </row>
    <row r="1342" spans="1:3">
      <c r="A1342" s="29" t="s">
        <v>11763</v>
      </c>
      <c r="B1342" s="29" t="s">
        <v>11763</v>
      </c>
      <c r="C1342" s="29" t="s">
        <v>11764</v>
      </c>
    </row>
    <row r="1343" spans="1:3">
      <c r="A1343" s="29" t="s">
        <v>11765</v>
      </c>
      <c r="B1343" s="29" t="s">
        <v>11765</v>
      </c>
      <c r="C1343" s="29" t="s">
        <v>11766</v>
      </c>
    </row>
    <row r="1344" spans="1:3">
      <c r="A1344" s="29" t="s">
        <v>11767</v>
      </c>
      <c r="B1344" s="29" t="s">
        <v>11767</v>
      </c>
      <c r="C1344" s="29" t="s">
        <v>11768</v>
      </c>
    </row>
    <row r="1345" spans="1:3">
      <c r="A1345" s="29" t="s">
        <v>11769</v>
      </c>
      <c r="B1345" s="29" t="s">
        <v>11769</v>
      </c>
      <c r="C1345" s="29" t="s">
        <v>11770</v>
      </c>
    </row>
    <row r="1346" spans="1:3">
      <c r="A1346" s="29" t="s">
        <v>11771</v>
      </c>
      <c r="B1346" s="29" t="s">
        <v>11771</v>
      </c>
      <c r="C1346" s="29" t="s">
        <v>11772</v>
      </c>
    </row>
    <row r="1347" spans="1:3">
      <c r="A1347" s="29"/>
      <c r="B1347" s="29" t="s">
        <v>11771</v>
      </c>
      <c r="C1347" s="29" t="s">
        <v>655</v>
      </c>
    </row>
    <row r="1348" spans="1:3" ht="30">
      <c r="A1348" s="29"/>
      <c r="B1348" s="29" t="s">
        <v>11771</v>
      </c>
      <c r="C1348" s="29" t="s">
        <v>11773</v>
      </c>
    </row>
    <row r="1349" spans="1:3">
      <c r="A1349" s="29" t="s">
        <v>11774</v>
      </c>
      <c r="B1349" s="29" t="s">
        <v>11774</v>
      </c>
      <c r="C1349" s="29" t="s">
        <v>11775</v>
      </c>
    </row>
    <row r="1350" spans="1:3">
      <c r="A1350" s="29" t="s">
        <v>11776</v>
      </c>
      <c r="B1350" s="29" t="s">
        <v>11776</v>
      </c>
      <c r="C1350" s="29" t="s">
        <v>11777</v>
      </c>
    </row>
    <row r="1351" spans="1:3">
      <c r="A1351" s="29" t="s">
        <v>11778</v>
      </c>
      <c r="B1351" s="29" t="s">
        <v>11778</v>
      </c>
      <c r="C1351" s="29" t="s">
        <v>11779</v>
      </c>
    </row>
    <row r="1352" spans="1:3">
      <c r="A1352" s="29" t="s">
        <v>11780</v>
      </c>
      <c r="B1352" s="29" t="s">
        <v>11780</v>
      </c>
      <c r="C1352" s="29" t="s">
        <v>11781</v>
      </c>
    </row>
    <row r="1353" spans="1:3">
      <c r="A1353" s="29" t="s">
        <v>11782</v>
      </c>
      <c r="B1353" s="29" t="s">
        <v>11782</v>
      </c>
      <c r="C1353" s="29" t="s">
        <v>11783</v>
      </c>
    </row>
    <row r="1354" spans="1:3">
      <c r="A1354" s="29" t="s">
        <v>11784</v>
      </c>
      <c r="B1354" s="29" t="s">
        <v>11784</v>
      </c>
      <c r="C1354" s="29" t="s">
        <v>11785</v>
      </c>
    </row>
    <row r="1355" spans="1:3">
      <c r="A1355" s="29" t="s">
        <v>11786</v>
      </c>
      <c r="B1355" s="29" t="s">
        <v>11786</v>
      </c>
      <c r="C1355" s="29" t="s">
        <v>11787</v>
      </c>
    </row>
    <row r="1356" spans="1:3">
      <c r="A1356" s="29" t="s">
        <v>11788</v>
      </c>
      <c r="B1356" s="29" t="s">
        <v>11788</v>
      </c>
      <c r="C1356" s="29" t="s">
        <v>11789</v>
      </c>
    </row>
    <row r="1357" spans="1:3">
      <c r="A1357" s="29" t="s">
        <v>11790</v>
      </c>
      <c r="B1357" s="29" t="s">
        <v>11790</v>
      </c>
      <c r="C1357" s="29" t="s">
        <v>11791</v>
      </c>
    </row>
    <row r="1358" spans="1:3">
      <c r="A1358" s="29" t="s">
        <v>11792</v>
      </c>
      <c r="B1358" s="29" t="s">
        <v>11792</v>
      </c>
      <c r="C1358" s="29" t="s">
        <v>11793</v>
      </c>
    </row>
    <row r="1359" spans="1:3">
      <c r="A1359" s="29" t="s">
        <v>11794</v>
      </c>
      <c r="B1359" s="29" t="s">
        <v>11794</v>
      </c>
      <c r="C1359" s="29" t="s">
        <v>11795</v>
      </c>
    </row>
    <row r="1360" spans="1:3">
      <c r="A1360" s="29" t="s">
        <v>11796</v>
      </c>
      <c r="B1360" s="29" t="s">
        <v>11796</v>
      </c>
      <c r="C1360" s="29" t="s">
        <v>11797</v>
      </c>
    </row>
    <row r="1361" spans="1:3">
      <c r="A1361" s="29" t="s">
        <v>11798</v>
      </c>
      <c r="B1361" s="29" t="s">
        <v>11798</v>
      </c>
      <c r="C1361" s="29" t="s">
        <v>11799</v>
      </c>
    </row>
    <row r="1362" spans="1:3">
      <c r="A1362" s="29" t="s">
        <v>11800</v>
      </c>
      <c r="B1362" s="29" t="s">
        <v>11800</v>
      </c>
      <c r="C1362" s="29" t="s">
        <v>11801</v>
      </c>
    </row>
    <row r="1363" spans="1:3">
      <c r="A1363" s="29" t="s">
        <v>1066</v>
      </c>
      <c r="B1363" s="29" t="s">
        <v>1066</v>
      </c>
      <c r="C1363" s="29" t="s">
        <v>11802</v>
      </c>
    </row>
    <row r="1364" spans="1:3">
      <c r="A1364" s="29" t="s">
        <v>9462</v>
      </c>
      <c r="B1364" s="29" t="s">
        <v>9462</v>
      </c>
      <c r="C1364" s="29" t="s">
        <v>11802</v>
      </c>
    </row>
    <row r="1365" spans="1:3">
      <c r="A1365" s="29" t="s">
        <v>1074</v>
      </c>
      <c r="B1365" s="29" t="s">
        <v>1074</v>
      </c>
      <c r="C1365" s="29" t="s">
        <v>11803</v>
      </c>
    </row>
    <row r="1366" spans="1:3">
      <c r="A1366" s="29" t="s">
        <v>1076</v>
      </c>
      <c r="B1366" s="29" t="s">
        <v>1076</v>
      </c>
      <c r="C1366" s="29" t="s">
        <v>11804</v>
      </c>
    </row>
    <row r="1367" spans="1:3">
      <c r="A1367" s="29" t="s">
        <v>11805</v>
      </c>
      <c r="B1367" s="29" t="s">
        <v>11805</v>
      </c>
      <c r="C1367" s="29" t="s">
        <v>11804</v>
      </c>
    </row>
    <row r="1368" spans="1:3">
      <c r="A1368" s="29" t="s">
        <v>1078</v>
      </c>
      <c r="B1368" s="29" t="s">
        <v>1078</v>
      </c>
      <c r="C1368" s="29" t="s">
        <v>11806</v>
      </c>
    </row>
    <row r="1369" spans="1:3">
      <c r="A1369" s="29" t="s">
        <v>11807</v>
      </c>
      <c r="B1369" s="29" t="s">
        <v>11807</v>
      </c>
      <c r="C1369" s="29" t="s">
        <v>11808</v>
      </c>
    </row>
    <row r="1370" spans="1:3">
      <c r="A1370" s="29" t="s">
        <v>11809</v>
      </c>
      <c r="B1370" s="29" t="s">
        <v>11809</v>
      </c>
      <c r="C1370" s="29" t="s">
        <v>11810</v>
      </c>
    </row>
    <row r="1371" spans="1:3">
      <c r="A1371" s="29" t="s">
        <v>11811</v>
      </c>
      <c r="B1371" s="29" t="s">
        <v>11811</v>
      </c>
      <c r="C1371" s="29" t="s">
        <v>11812</v>
      </c>
    </row>
    <row r="1372" spans="1:3">
      <c r="A1372" s="29" t="s">
        <v>1084</v>
      </c>
      <c r="B1372" s="29" t="s">
        <v>1084</v>
      </c>
      <c r="C1372" s="29" t="s">
        <v>11813</v>
      </c>
    </row>
    <row r="1373" spans="1:3">
      <c r="A1373" s="29" t="s">
        <v>11814</v>
      </c>
      <c r="B1373" s="29" t="s">
        <v>11814</v>
      </c>
      <c r="C1373" s="29" t="s">
        <v>11813</v>
      </c>
    </row>
    <row r="1374" spans="1:3">
      <c r="A1374" s="29" t="s">
        <v>11815</v>
      </c>
      <c r="B1374" s="29" t="s">
        <v>11815</v>
      </c>
      <c r="C1374" s="29" t="s">
        <v>11813</v>
      </c>
    </row>
    <row r="1375" spans="1:3">
      <c r="A1375" s="29" t="s">
        <v>11816</v>
      </c>
      <c r="B1375" s="29" t="s">
        <v>11816</v>
      </c>
      <c r="C1375" s="29" t="s">
        <v>11817</v>
      </c>
    </row>
    <row r="1376" spans="1:3">
      <c r="A1376" s="29" t="s">
        <v>11818</v>
      </c>
      <c r="B1376" s="29" t="s">
        <v>11818</v>
      </c>
      <c r="C1376" s="29" t="s">
        <v>11817</v>
      </c>
    </row>
    <row r="1377" spans="1:3">
      <c r="A1377" s="29" t="s">
        <v>11819</v>
      </c>
      <c r="B1377" s="29" t="s">
        <v>11819</v>
      </c>
      <c r="C1377" s="29" t="s">
        <v>11817</v>
      </c>
    </row>
    <row r="1378" spans="1:3">
      <c r="A1378" s="29" t="s">
        <v>11820</v>
      </c>
      <c r="B1378" s="29" t="s">
        <v>11820</v>
      </c>
      <c r="C1378" s="29" t="s">
        <v>11821</v>
      </c>
    </row>
    <row r="1379" spans="1:3">
      <c r="A1379" s="29" t="s">
        <v>11822</v>
      </c>
      <c r="B1379" s="29" t="s">
        <v>11822</v>
      </c>
      <c r="C1379" s="29" t="s">
        <v>11821</v>
      </c>
    </row>
    <row r="1380" spans="1:3">
      <c r="A1380" s="29" t="s">
        <v>11823</v>
      </c>
      <c r="B1380" s="29" t="s">
        <v>11823</v>
      </c>
      <c r="C1380" s="29" t="s">
        <v>11824</v>
      </c>
    </row>
    <row r="1381" spans="1:3">
      <c r="A1381" s="29" t="s">
        <v>11825</v>
      </c>
      <c r="B1381" s="29" t="s">
        <v>11825</v>
      </c>
      <c r="C1381" s="29" t="s">
        <v>11826</v>
      </c>
    </row>
    <row r="1382" spans="1:3">
      <c r="A1382" s="29" t="s">
        <v>11827</v>
      </c>
      <c r="B1382" s="29" t="s">
        <v>11827</v>
      </c>
      <c r="C1382" s="29" t="s">
        <v>11828</v>
      </c>
    </row>
    <row r="1383" spans="1:3">
      <c r="A1383" s="29" t="s">
        <v>11829</v>
      </c>
      <c r="B1383" s="29" t="s">
        <v>11829</v>
      </c>
      <c r="C1383" s="29" t="s">
        <v>11830</v>
      </c>
    </row>
    <row r="1384" spans="1:3">
      <c r="A1384" s="29" t="s">
        <v>11831</v>
      </c>
      <c r="B1384" s="29" t="s">
        <v>11831</v>
      </c>
      <c r="C1384" s="29" t="s">
        <v>11832</v>
      </c>
    </row>
    <row r="1385" spans="1:3">
      <c r="A1385" s="29" t="s">
        <v>11833</v>
      </c>
      <c r="B1385" s="29" t="s">
        <v>11833</v>
      </c>
      <c r="C1385" s="29" t="s">
        <v>11834</v>
      </c>
    </row>
    <row r="1386" spans="1:3">
      <c r="A1386" s="29" t="s">
        <v>11835</v>
      </c>
      <c r="B1386" s="29" t="s">
        <v>11835</v>
      </c>
      <c r="C1386" s="29" t="s">
        <v>11834</v>
      </c>
    </row>
    <row r="1387" spans="1:3">
      <c r="A1387" s="29"/>
      <c r="B1387" s="29" t="s">
        <v>11835</v>
      </c>
      <c r="C1387" s="29" t="s">
        <v>655</v>
      </c>
    </row>
    <row r="1388" spans="1:3" ht="30">
      <c r="A1388" s="29"/>
      <c r="B1388" s="29" t="s">
        <v>11835</v>
      </c>
      <c r="C1388" s="29" t="s">
        <v>11836</v>
      </c>
    </row>
    <row r="1389" spans="1:3">
      <c r="A1389" s="29" t="s">
        <v>11837</v>
      </c>
      <c r="B1389" s="29" t="s">
        <v>11837</v>
      </c>
      <c r="C1389" s="29" t="s">
        <v>11834</v>
      </c>
    </row>
    <row r="1390" spans="1:3">
      <c r="A1390" s="29" t="s">
        <v>9463</v>
      </c>
      <c r="B1390" s="29" t="s">
        <v>9463</v>
      </c>
      <c r="C1390" s="29" t="s">
        <v>11838</v>
      </c>
    </row>
    <row r="1391" spans="1:3">
      <c r="A1391" s="29" t="s">
        <v>9464</v>
      </c>
      <c r="B1391" s="29" t="s">
        <v>9464</v>
      </c>
      <c r="C1391" s="29" t="s">
        <v>11838</v>
      </c>
    </row>
    <row r="1392" spans="1:3">
      <c r="A1392" s="29" t="s">
        <v>1093</v>
      </c>
      <c r="B1392" s="29" t="s">
        <v>1093</v>
      </c>
      <c r="C1392" s="29" t="s">
        <v>11838</v>
      </c>
    </row>
    <row r="1393" spans="1:3">
      <c r="A1393" s="29" t="s">
        <v>11839</v>
      </c>
      <c r="B1393" s="29" t="s">
        <v>11839</v>
      </c>
      <c r="C1393" s="29" t="s">
        <v>11838</v>
      </c>
    </row>
    <row r="1394" spans="1:3">
      <c r="A1394" s="29"/>
      <c r="B1394" s="29" t="s">
        <v>11839</v>
      </c>
      <c r="C1394" s="29" t="s">
        <v>655</v>
      </c>
    </row>
    <row r="1395" spans="1:3" ht="30">
      <c r="A1395" s="29"/>
      <c r="B1395" s="29" t="s">
        <v>11839</v>
      </c>
      <c r="C1395" s="29" t="s">
        <v>11840</v>
      </c>
    </row>
    <row r="1396" spans="1:3">
      <c r="A1396" s="29"/>
      <c r="B1396" s="29" t="s">
        <v>11839</v>
      </c>
      <c r="C1396" s="29" t="s">
        <v>11841</v>
      </c>
    </row>
    <row r="1397" spans="1:3">
      <c r="A1397" s="29"/>
      <c r="B1397" s="29" t="s">
        <v>11839</v>
      </c>
      <c r="C1397" s="29" t="s">
        <v>11842</v>
      </c>
    </row>
    <row r="1398" spans="1:3">
      <c r="A1398" s="29"/>
      <c r="B1398" s="29" t="s">
        <v>11839</v>
      </c>
      <c r="C1398" s="29" t="s">
        <v>11843</v>
      </c>
    </row>
    <row r="1399" spans="1:3">
      <c r="A1399" s="29"/>
      <c r="B1399" s="29" t="s">
        <v>11839</v>
      </c>
      <c r="C1399" s="29" t="s">
        <v>11844</v>
      </c>
    </row>
    <row r="1400" spans="1:3">
      <c r="A1400" s="29"/>
      <c r="B1400" s="29" t="s">
        <v>11839</v>
      </c>
      <c r="C1400" s="29" t="s">
        <v>669</v>
      </c>
    </row>
    <row r="1401" spans="1:3">
      <c r="A1401" s="29"/>
      <c r="B1401" s="29" t="s">
        <v>11839</v>
      </c>
      <c r="C1401" s="29" t="s">
        <v>11845</v>
      </c>
    </row>
    <row r="1402" spans="1:3">
      <c r="A1402" s="29"/>
      <c r="B1402" s="29" t="s">
        <v>11839</v>
      </c>
      <c r="C1402" s="29" t="s">
        <v>11846</v>
      </c>
    </row>
    <row r="1403" spans="1:3">
      <c r="A1403" s="29"/>
      <c r="B1403" s="29" t="s">
        <v>11839</v>
      </c>
      <c r="C1403" s="29" t="s">
        <v>11847</v>
      </c>
    </row>
    <row r="1404" spans="1:3">
      <c r="A1404" s="29" t="s">
        <v>11848</v>
      </c>
      <c r="B1404" s="29" t="s">
        <v>11848</v>
      </c>
      <c r="C1404" s="29" t="s">
        <v>11849</v>
      </c>
    </row>
    <row r="1405" spans="1:3">
      <c r="A1405" s="29" t="s">
        <v>11850</v>
      </c>
      <c r="B1405" s="29" t="s">
        <v>11850</v>
      </c>
      <c r="C1405" s="29" t="s">
        <v>11851</v>
      </c>
    </row>
    <row r="1406" spans="1:3">
      <c r="A1406" s="29" t="s">
        <v>11852</v>
      </c>
      <c r="B1406" s="29" t="s">
        <v>11852</v>
      </c>
      <c r="C1406" s="29" t="s">
        <v>11853</v>
      </c>
    </row>
    <row r="1407" spans="1:3">
      <c r="A1407" s="29" t="s">
        <v>11854</v>
      </c>
      <c r="B1407" s="29" t="s">
        <v>11854</v>
      </c>
      <c r="C1407" s="29" t="s">
        <v>11855</v>
      </c>
    </row>
    <row r="1408" spans="1:3">
      <c r="A1408" s="29" t="s">
        <v>11856</v>
      </c>
      <c r="B1408" s="29" t="s">
        <v>11856</v>
      </c>
      <c r="C1408" s="29" t="s">
        <v>11857</v>
      </c>
    </row>
    <row r="1409" spans="1:3">
      <c r="A1409" s="29" t="s">
        <v>11858</v>
      </c>
      <c r="B1409" s="29" t="s">
        <v>11858</v>
      </c>
      <c r="C1409" s="29" t="s">
        <v>11859</v>
      </c>
    </row>
    <row r="1410" spans="1:3">
      <c r="A1410" s="29" t="s">
        <v>11860</v>
      </c>
      <c r="B1410" s="29" t="s">
        <v>11860</v>
      </c>
      <c r="C1410" s="29" t="s">
        <v>11861</v>
      </c>
    </row>
    <row r="1411" spans="1:3">
      <c r="A1411" s="29" t="s">
        <v>11862</v>
      </c>
      <c r="B1411" s="29" t="s">
        <v>11862</v>
      </c>
      <c r="C1411" s="29" t="s">
        <v>11863</v>
      </c>
    </row>
    <row r="1412" spans="1:3">
      <c r="A1412" s="29" t="s">
        <v>11864</v>
      </c>
      <c r="B1412" s="29" t="s">
        <v>11864</v>
      </c>
      <c r="C1412" s="29" t="s">
        <v>11865</v>
      </c>
    </row>
    <row r="1413" spans="1:3">
      <c r="A1413" s="29" t="s">
        <v>11866</v>
      </c>
      <c r="B1413" s="29" t="s">
        <v>11866</v>
      </c>
      <c r="C1413" s="29" t="s">
        <v>11867</v>
      </c>
    </row>
    <row r="1414" spans="1:3">
      <c r="A1414" s="29" t="s">
        <v>11868</v>
      </c>
      <c r="B1414" s="29" t="s">
        <v>11868</v>
      </c>
      <c r="C1414" s="29" t="s">
        <v>11869</v>
      </c>
    </row>
    <row r="1415" spans="1:3">
      <c r="A1415" s="29" t="s">
        <v>11870</v>
      </c>
      <c r="B1415" s="29" t="s">
        <v>11870</v>
      </c>
      <c r="C1415" s="29" t="s">
        <v>11871</v>
      </c>
    </row>
    <row r="1416" spans="1:3">
      <c r="A1416" s="29" t="s">
        <v>11872</v>
      </c>
      <c r="B1416" s="29" t="s">
        <v>11872</v>
      </c>
      <c r="C1416" s="29" t="s">
        <v>11873</v>
      </c>
    </row>
    <row r="1417" spans="1:3">
      <c r="A1417" s="29" t="s">
        <v>11874</v>
      </c>
      <c r="B1417" s="29" t="s">
        <v>11874</v>
      </c>
      <c r="C1417" s="29" t="s">
        <v>11875</v>
      </c>
    </row>
    <row r="1418" spans="1:3">
      <c r="A1418" s="29" t="s">
        <v>11876</v>
      </c>
      <c r="B1418" s="29" t="s">
        <v>11876</v>
      </c>
      <c r="C1418" s="29" t="s">
        <v>11877</v>
      </c>
    </row>
    <row r="1419" spans="1:3">
      <c r="A1419" s="29" t="s">
        <v>9465</v>
      </c>
      <c r="B1419" s="29" t="s">
        <v>9465</v>
      </c>
      <c r="C1419" s="29" t="s">
        <v>11878</v>
      </c>
    </row>
    <row r="1420" spans="1:3">
      <c r="A1420" s="29" t="s">
        <v>1104</v>
      </c>
      <c r="B1420" s="29" t="s">
        <v>1104</v>
      </c>
      <c r="C1420" s="29" t="s">
        <v>11879</v>
      </c>
    </row>
    <row r="1421" spans="1:3">
      <c r="A1421" s="29" t="s">
        <v>9466</v>
      </c>
      <c r="B1421" s="29" t="s">
        <v>9466</v>
      </c>
      <c r="C1421" s="29" t="s">
        <v>11880</v>
      </c>
    </row>
    <row r="1422" spans="1:3">
      <c r="A1422" s="29" t="s">
        <v>1124</v>
      </c>
      <c r="B1422" s="29" t="s">
        <v>1124</v>
      </c>
      <c r="C1422" s="29" t="s">
        <v>11881</v>
      </c>
    </row>
    <row r="1423" spans="1:3">
      <c r="A1423" s="29" t="s">
        <v>40358</v>
      </c>
      <c r="B1423" s="29" t="s">
        <v>40358</v>
      </c>
      <c r="C1423" s="29" t="s">
        <v>11882</v>
      </c>
    </row>
    <row r="1424" spans="1:3">
      <c r="A1424" s="29" t="s">
        <v>11883</v>
      </c>
      <c r="B1424" s="29" t="s">
        <v>11883</v>
      </c>
      <c r="C1424" s="29" t="s">
        <v>11882</v>
      </c>
    </row>
    <row r="1425" spans="1:3">
      <c r="A1425" s="29" t="s">
        <v>40359</v>
      </c>
      <c r="B1425" s="29" t="s">
        <v>40359</v>
      </c>
      <c r="C1425" s="29" t="s">
        <v>11881</v>
      </c>
    </row>
    <row r="1426" spans="1:3">
      <c r="A1426" s="29" t="s">
        <v>11884</v>
      </c>
      <c r="B1426" s="29" t="s">
        <v>11884</v>
      </c>
      <c r="C1426" s="29" t="s">
        <v>11885</v>
      </c>
    </row>
    <row r="1427" spans="1:3">
      <c r="A1427" s="29" t="s">
        <v>11886</v>
      </c>
      <c r="B1427" s="29" t="s">
        <v>11886</v>
      </c>
      <c r="C1427" s="29" t="s">
        <v>11887</v>
      </c>
    </row>
    <row r="1428" spans="1:3">
      <c r="A1428" s="29" t="s">
        <v>11888</v>
      </c>
      <c r="B1428" s="29" t="s">
        <v>11888</v>
      </c>
      <c r="C1428" s="29" t="s">
        <v>11889</v>
      </c>
    </row>
    <row r="1429" spans="1:3">
      <c r="A1429" s="29" t="s">
        <v>11890</v>
      </c>
      <c r="B1429" s="29" t="s">
        <v>11890</v>
      </c>
      <c r="C1429" s="29" t="s">
        <v>11891</v>
      </c>
    </row>
    <row r="1430" spans="1:3">
      <c r="A1430" s="29" t="s">
        <v>11892</v>
      </c>
      <c r="B1430" s="29" t="s">
        <v>11892</v>
      </c>
      <c r="C1430" s="29" t="s">
        <v>11893</v>
      </c>
    </row>
    <row r="1431" spans="1:3">
      <c r="A1431" s="29" t="s">
        <v>11894</v>
      </c>
      <c r="B1431" s="29" t="s">
        <v>11894</v>
      </c>
      <c r="C1431" s="29" t="s">
        <v>11895</v>
      </c>
    </row>
    <row r="1432" spans="1:3">
      <c r="A1432" s="29" t="s">
        <v>11896</v>
      </c>
      <c r="B1432" s="29" t="s">
        <v>11896</v>
      </c>
      <c r="C1432" s="29" t="s">
        <v>11897</v>
      </c>
    </row>
    <row r="1433" spans="1:3">
      <c r="A1433" s="29" t="s">
        <v>11898</v>
      </c>
      <c r="B1433" s="29" t="s">
        <v>11898</v>
      </c>
      <c r="C1433" s="29" t="s">
        <v>11899</v>
      </c>
    </row>
    <row r="1434" spans="1:3">
      <c r="A1434" s="29" t="s">
        <v>11900</v>
      </c>
      <c r="B1434" s="29" t="s">
        <v>11900</v>
      </c>
      <c r="C1434" s="29" t="s">
        <v>11901</v>
      </c>
    </row>
    <row r="1435" spans="1:3">
      <c r="A1435" s="29" t="s">
        <v>11902</v>
      </c>
      <c r="B1435" s="29" t="s">
        <v>11902</v>
      </c>
      <c r="C1435" s="29" t="s">
        <v>11903</v>
      </c>
    </row>
    <row r="1436" spans="1:3">
      <c r="A1436" s="29" t="s">
        <v>11904</v>
      </c>
      <c r="B1436" s="29" t="s">
        <v>11904</v>
      </c>
      <c r="C1436" s="29" t="s">
        <v>11905</v>
      </c>
    </row>
    <row r="1437" spans="1:3">
      <c r="A1437" s="29" t="s">
        <v>11906</v>
      </c>
      <c r="B1437" s="29" t="s">
        <v>11906</v>
      </c>
      <c r="C1437" s="29" t="s">
        <v>11907</v>
      </c>
    </row>
    <row r="1438" spans="1:3">
      <c r="A1438" s="29" t="s">
        <v>11908</v>
      </c>
      <c r="B1438" s="29" t="s">
        <v>11908</v>
      </c>
      <c r="C1438" s="29" t="s">
        <v>11909</v>
      </c>
    </row>
    <row r="1439" spans="1:3">
      <c r="A1439" s="29" t="s">
        <v>11910</v>
      </c>
      <c r="B1439" s="29" t="s">
        <v>11910</v>
      </c>
      <c r="C1439" s="29" t="s">
        <v>11911</v>
      </c>
    </row>
    <row r="1440" spans="1:3">
      <c r="A1440" s="29" t="s">
        <v>11912</v>
      </c>
      <c r="B1440" s="29" t="s">
        <v>11912</v>
      </c>
      <c r="C1440" s="29" t="s">
        <v>11913</v>
      </c>
    </row>
    <row r="1441" spans="1:3">
      <c r="A1441" s="29" t="s">
        <v>11914</v>
      </c>
      <c r="B1441" s="29" t="s">
        <v>11914</v>
      </c>
      <c r="C1441" s="29" t="s">
        <v>11915</v>
      </c>
    </row>
    <row r="1442" spans="1:3">
      <c r="A1442" s="29" t="s">
        <v>11916</v>
      </c>
      <c r="B1442" s="29" t="s">
        <v>11916</v>
      </c>
      <c r="C1442" s="29" t="s">
        <v>11917</v>
      </c>
    </row>
    <row r="1443" spans="1:3">
      <c r="A1443" s="29" t="s">
        <v>11918</v>
      </c>
      <c r="B1443" s="29" t="s">
        <v>11918</v>
      </c>
      <c r="C1443" s="29" t="s">
        <v>11919</v>
      </c>
    </row>
    <row r="1444" spans="1:3">
      <c r="A1444" s="29" t="s">
        <v>11920</v>
      </c>
      <c r="B1444" s="29" t="s">
        <v>11920</v>
      </c>
      <c r="C1444" s="29" t="s">
        <v>11921</v>
      </c>
    </row>
    <row r="1445" spans="1:3">
      <c r="A1445" s="29" t="s">
        <v>11922</v>
      </c>
      <c r="B1445" s="29" t="s">
        <v>11922</v>
      </c>
      <c r="C1445" s="29" t="s">
        <v>11923</v>
      </c>
    </row>
    <row r="1446" spans="1:3">
      <c r="A1446" s="29" t="s">
        <v>11924</v>
      </c>
      <c r="B1446" s="29" t="s">
        <v>11924</v>
      </c>
      <c r="C1446" s="29" t="s">
        <v>11925</v>
      </c>
    </row>
    <row r="1447" spans="1:3">
      <c r="A1447" s="29" t="s">
        <v>11926</v>
      </c>
      <c r="B1447" s="29" t="s">
        <v>11926</v>
      </c>
      <c r="C1447" s="29" t="s">
        <v>11927</v>
      </c>
    </row>
    <row r="1448" spans="1:3">
      <c r="A1448" s="29" t="s">
        <v>11928</v>
      </c>
      <c r="B1448" s="29" t="s">
        <v>11928</v>
      </c>
      <c r="C1448" s="29" t="s">
        <v>11929</v>
      </c>
    </row>
    <row r="1449" spans="1:3">
      <c r="A1449" s="29" t="s">
        <v>11930</v>
      </c>
      <c r="B1449" s="29" t="s">
        <v>11930</v>
      </c>
      <c r="C1449" s="29" t="s">
        <v>11931</v>
      </c>
    </row>
    <row r="1450" spans="1:3">
      <c r="A1450" s="29" t="s">
        <v>11932</v>
      </c>
      <c r="B1450" s="29" t="s">
        <v>11932</v>
      </c>
      <c r="C1450" s="29" t="s">
        <v>11933</v>
      </c>
    </row>
    <row r="1451" spans="1:3">
      <c r="A1451" s="29" t="s">
        <v>11934</v>
      </c>
      <c r="B1451" s="29" t="s">
        <v>11934</v>
      </c>
      <c r="C1451" s="29" t="s">
        <v>11935</v>
      </c>
    </row>
    <row r="1452" spans="1:3">
      <c r="A1452" s="29" t="s">
        <v>11936</v>
      </c>
      <c r="B1452" s="29" t="s">
        <v>11936</v>
      </c>
      <c r="C1452" s="29" t="s">
        <v>11937</v>
      </c>
    </row>
    <row r="1453" spans="1:3">
      <c r="A1453" s="29" t="s">
        <v>11938</v>
      </c>
      <c r="B1453" s="29" t="s">
        <v>11938</v>
      </c>
      <c r="C1453" s="29" t="s">
        <v>11939</v>
      </c>
    </row>
    <row r="1454" spans="1:3">
      <c r="A1454" s="29" t="s">
        <v>11940</v>
      </c>
      <c r="B1454" s="29" t="s">
        <v>11940</v>
      </c>
      <c r="C1454" s="29" t="s">
        <v>11941</v>
      </c>
    </row>
    <row r="1455" spans="1:3">
      <c r="A1455" s="29" t="s">
        <v>11942</v>
      </c>
      <c r="B1455" s="29" t="s">
        <v>11942</v>
      </c>
      <c r="C1455" s="29" t="s">
        <v>11943</v>
      </c>
    </row>
    <row r="1456" spans="1:3">
      <c r="A1456" s="29" t="s">
        <v>11944</v>
      </c>
      <c r="B1456" s="29" t="s">
        <v>11944</v>
      </c>
      <c r="C1456" s="29" t="s">
        <v>11945</v>
      </c>
    </row>
    <row r="1457" spans="1:3">
      <c r="A1457" s="29" t="s">
        <v>11946</v>
      </c>
      <c r="B1457" s="29" t="s">
        <v>11946</v>
      </c>
      <c r="C1457" s="29" t="s">
        <v>11947</v>
      </c>
    </row>
    <row r="1458" spans="1:3">
      <c r="A1458" s="29" t="s">
        <v>11948</v>
      </c>
      <c r="B1458" s="29" t="s">
        <v>11948</v>
      </c>
      <c r="C1458" s="29" t="s">
        <v>11949</v>
      </c>
    </row>
    <row r="1459" spans="1:3">
      <c r="A1459" s="29" t="s">
        <v>11950</v>
      </c>
      <c r="B1459" s="29" t="s">
        <v>11950</v>
      </c>
      <c r="C1459" s="29" t="s">
        <v>11951</v>
      </c>
    </row>
    <row r="1460" spans="1:3">
      <c r="A1460" s="29" t="s">
        <v>11952</v>
      </c>
      <c r="B1460" s="29" t="s">
        <v>11952</v>
      </c>
      <c r="C1460" s="29" t="s">
        <v>11953</v>
      </c>
    </row>
    <row r="1461" spans="1:3">
      <c r="A1461" s="29" t="s">
        <v>11954</v>
      </c>
      <c r="B1461" s="29" t="s">
        <v>11954</v>
      </c>
      <c r="C1461" s="29" t="s">
        <v>11955</v>
      </c>
    </row>
    <row r="1462" spans="1:3">
      <c r="A1462" s="29" t="s">
        <v>11956</v>
      </c>
      <c r="B1462" s="29" t="s">
        <v>11956</v>
      </c>
      <c r="C1462" s="29" t="s">
        <v>11957</v>
      </c>
    </row>
    <row r="1463" spans="1:3">
      <c r="A1463" s="29" t="s">
        <v>11958</v>
      </c>
      <c r="B1463" s="29" t="s">
        <v>11958</v>
      </c>
      <c r="C1463" s="29" t="s">
        <v>11959</v>
      </c>
    </row>
    <row r="1464" spans="1:3">
      <c r="A1464" s="29" t="s">
        <v>11960</v>
      </c>
      <c r="B1464" s="29" t="s">
        <v>11960</v>
      </c>
      <c r="C1464" s="29" t="s">
        <v>11961</v>
      </c>
    </row>
    <row r="1465" spans="1:3">
      <c r="A1465" s="29" t="s">
        <v>11962</v>
      </c>
      <c r="B1465" s="29" t="s">
        <v>11962</v>
      </c>
      <c r="C1465" s="29" t="s">
        <v>11963</v>
      </c>
    </row>
    <row r="1466" spans="1:3">
      <c r="A1466" s="29" t="s">
        <v>11964</v>
      </c>
      <c r="B1466" s="29" t="s">
        <v>11964</v>
      </c>
      <c r="C1466" s="29" t="s">
        <v>11965</v>
      </c>
    </row>
    <row r="1467" spans="1:3">
      <c r="A1467" s="29" t="s">
        <v>11966</v>
      </c>
      <c r="B1467" s="29" t="s">
        <v>11966</v>
      </c>
      <c r="C1467" s="29" t="s">
        <v>11967</v>
      </c>
    </row>
    <row r="1468" spans="1:3">
      <c r="A1468" s="29" t="s">
        <v>11968</v>
      </c>
      <c r="B1468" s="29" t="s">
        <v>11968</v>
      </c>
      <c r="C1468" s="29" t="s">
        <v>11969</v>
      </c>
    </row>
    <row r="1469" spans="1:3">
      <c r="A1469" s="29" t="s">
        <v>11970</v>
      </c>
      <c r="B1469" s="29" t="s">
        <v>11970</v>
      </c>
      <c r="C1469" s="29" t="s">
        <v>11971</v>
      </c>
    </row>
    <row r="1470" spans="1:3">
      <c r="A1470" s="29" t="s">
        <v>11972</v>
      </c>
      <c r="B1470" s="29" t="s">
        <v>11972</v>
      </c>
      <c r="C1470" s="29" t="s">
        <v>11973</v>
      </c>
    </row>
    <row r="1471" spans="1:3">
      <c r="A1471" s="29" t="s">
        <v>11974</v>
      </c>
      <c r="B1471" s="29" t="s">
        <v>11974</v>
      </c>
      <c r="C1471" s="29" t="s">
        <v>11975</v>
      </c>
    </row>
    <row r="1472" spans="1:3">
      <c r="A1472" s="29" t="s">
        <v>11976</v>
      </c>
      <c r="B1472" s="29" t="s">
        <v>11976</v>
      </c>
      <c r="C1472" s="29" t="s">
        <v>11977</v>
      </c>
    </row>
    <row r="1473" spans="1:3">
      <c r="A1473" s="29" t="s">
        <v>11978</v>
      </c>
      <c r="B1473" s="29" t="s">
        <v>11978</v>
      </c>
      <c r="C1473" s="29" t="s">
        <v>11979</v>
      </c>
    </row>
    <row r="1474" spans="1:3">
      <c r="A1474" s="29" t="s">
        <v>11980</v>
      </c>
      <c r="B1474" s="29" t="s">
        <v>11980</v>
      </c>
      <c r="C1474" s="29" t="s">
        <v>11981</v>
      </c>
    </row>
    <row r="1475" spans="1:3">
      <c r="A1475" s="29" t="s">
        <v>11982</v>
      </c>
      <c r="B1475" s="29" t="s">
        <v>11982</v>
      </c>
      <c r="C1475" s="29" t="s">
        <v>11983</v>
      </c>
    </row>
    <row r="1476" spans="1:3">
      <c r="A1476" s="29" t="s">
        <v>11984</v>
      </c>
      <c r="B1476" s="29" t="s">
        <v>11984</v>
      </c>
      <c r="C1476" s="29" t="s">
        <v>11985</v>
      </c>
    </row>
    <row r="1477" spans="1:3">
      <c r="A1477" s="29" t="s">
        <v>11986</v>
      </c>
      <c r="B1477" s="29" t="s">
        <v>11986</v>
      </c>
      <c r="C1477" s="29" t="s">
        <v>11987</v>
      </c>
    </row>
    <row r="1478" spans="1:3">
      <c r="A1478" s="29" t="s">
        <v>11988</v>
      </c>
      <c r="B1478" s="29" t="s">
        <v>11988</v>
      </c>
      <c r="C1478" s="29" t="s">
        <v>11989</v>
      </c>
    </row>
    <row r="1479" spans="1:3">
      <c r="A1479" s="29" t="s">
        <v>11990</v>
      </c>
      <c r="B1479" s="29" t="s">
        <v>11990</v>
      </c>
      <c r="C1479" s="29" t="s">
        <v>11991</v>
      </c>
    </row>
    <row r="1480" spans="1:3">
      <c r="A1480" s="29" t="s">
        <v>11992</v>
      </c>
      <c r="B1480" s="29" t="s">
        <v>11992</v>
      </c>
      <c r="C1480" s="29" t="s">
        <v>11993</v>
      </c>
    </row>
    <row r="1481" spans="1:3">
      <c r="A1481" s="29" t="s">
        <v>11994</v>
      </c>
      <c r="B1481" s="29" t="s">
        <v>11994</v>
      </c>
      <c r="C1481" s="29" t="s">
        <v>11995</v>
      </c>
    </row>
    <row r="1482" spans="1:3">
      <c r="A1482" s="29" t="s">
        <v>11996</v>
      </c>
      <c r="B1482" s="29" t="s">
        <v>11996</v>
      </c>
      <c r="C1482" s="29" t="s">
        <v>11997</v>
      </c>
    </row>
    <row r="1483" spans="1:3">
      <c r="A1483" s="29" t="s">
        <v>11998</v>
      </c>
      <c r="B1483" s="29" t="s">
        <v>11998</v>
      </c>
      <c r="C1483" s="29" t="s">
        <v>11999</v>
      </c>
    </row>
    <row r="1484" spans="1:3">
      <c r="A1484" s="29" t="s">
        <v>12000</v>
      </c>
      <c r="B1484" s="29" t="s">
        <v>12000</v>
      </c>
      <c r="C1484" s="29" t="s">
        <v>12001</v>
      </c>
    </row>
    <row r="1485" spans="1:3">
      <c r="A1485" s="29" t="s">
        <v>12002</v>
      </c>
      <c r="B1485" s="29" t="s">
        <v>12002</v>
      </c>
      <c r="C1485" s="29" t="s">
        <v>12003</v>
      </c>
    </row>
    <row r="1486" spans="1:3">
      <c r="A1486" s="29" t="s">
        <v>12004</v>
      </c>
      <c r="B1486" s="29" t="s">
        <v>12004</v>
      </c>
      <c r="C1486" s="29" t="s">
        <v>12005</v>
      </c>
    </row>
    <row r="1487" spans="1:3">
      <c r="A1487" s="29" t="s">
        <v>12006</v>
      </c>
      <c r="B1487" s="29" t="s">
        <v>12006</v>
      </c>
      <c r="C1487" s="29" t="s">
        <v>12007</v>
      </c>
    </row>
    <row r="1488" spans="1:3">
      <c r="A1488" s="29" t="s">
        <v>12008</v>
      </c>
      <c r="B1488" s="29" t="s">
        <v>12008</v>
      </c>
      <c r="C1488" s="29" t="s">
        <v>12009</v>
      </c>
    </row>
    <row r="1489" spans="1:3">
      <c r="A1489" s="29" t="s">
        <v>9467</v>
      </c>
      <c r="B1489" s="29" t="s">
        <v>9467</v>
      </c>
      <c r="C1489" s="29" t="s">
        <v>12010</v>
      </c>
    </row>
    <row r="1490" spans="1:3">
      <c r="A1490" s="29" t="s">
        <v>40360</v>
      </c>
      <c r="B1490" s="29" t="s">
        <v>40360</v>
      </c>
      <c r="C1490" s="29" t="s">
        <v>12010</v>
      </c>
    </row>
    <row r="1491" spans="1:3">
      <c r="A1491" s="29" t="s">
        <v>12011</v>
      </c>
      <c r="B1491" s="29" t="s">
        <v>12011</v>
      </c>
      <c r="C1491" s="29" t="s">
        <v>12012</v>
      </c>
    </row>
    <row r="1492" spans="1:3">
      <c r="A1492" s="29" t="s">
        <v>12013</v>
      </c>
      <c r="B1492" s="29" t="s">
        <v>12013</v>
      </c>
      <c r="C1492" s="29" t="s">
        <v>12014</v>
      </c>
    </row>
    <row r="1493" spans="1:3">
      <c r="A1493" s="29" t="s">
        <v>12015</v>
      </c>
      <c r="B1493" s="29" t="s">
        <v>12015</v>
      </c>
      <c r="C1493" s="29" t="s">
        <v>12016</v>
      </c>
    </row>
    <row r="1494" spans="1:3">
      <c r="A1494" s="29" t="s">
        <v>12017</v>
      </c>
      <c r="B1494" s="29" t="s">
        <v>12017</v>
      </c>
      <c r="C1494" s="29" t="s">
        <v>12018</v>
      </c>
    </row>
    <row r="1495" spans="1:3">
      <c r="A1495" s="29" t="s">
        <v>12019</v>
      </c>
      <c r="B1495" s="29" t="s">
        <v>12019</v>
      </c>
      <c r="C1495" s="29" t="s">
        <v>12020</v>
      </c>
    </row>
    <row r="1496" spans="1:3">
      <c r="A1496" s="29" t="s">
        <v>12021</v>
      </c>
      <c r="B1496" s="29" t="s">
        <v>12021</v>
      </c>
      <c r="C1496" s="29" t="s">
        <v>12022</v>
      </c>
    </row>
    <row r="1497" spans="1:3">
      <c r="A1497" s="29" t="s">
        <v>12023</v>
      </c>
      <c r="B1497" s="29" t="s">
        <v>12023</v>
      </c>
      <c r="C1497" s="29" t="s">
        <v>12024</v>
      </c>
    </row>
    <row r="1498" spans="1:3">
      <c r="A1498" s="29" t="s">
        <v>12025</v>
      </c>
      <c r="B1498" s="29" t="s">
        <v>12025</v>
      </c>
      <c r="C1498" s="29" t="s">
        <v>12026</v>
      </c>
    </row>
    <row r="1499" spans="1:3">
      <c r="A1499" s="29" t="s">
        <v>12027</v>
      </c>
      <c r="B1499" s="29" t="s">
        <v>12027</v>
      </c>
      <c r="C1499" s="29" t="s">
        <v>12028</v>
      </c>
    </row>
    <row r="1500" spans="1:3">
      <c r="A1500" s="29" t="s">
        <v>12029</v>
      </c>
      <c r="B1500" s="29" t="s">
        <v>12029</v>
      </c>
      <c r="C1500" s="29" t="s">
        <v>12030</v>
      </c>
    </row>
    <row r="1501" spans="1:3">
      <c r="A1501" s="29" t="s">
        <v>12031</v>
      </c>
      <c r="B1501" s="29" t="s">
        <v>12031</v>
      </c>
      <c r="C1501" s="29" t="s">
        <v>12032</v>
      </c>
    </row>
    <row r="1502" spans="1:3">
      <c r="A1502" s="29" t="s">
        <v>12033</v>
      </c>
      <c r="B1502" s="29" t="s">
        <v>12033</v>
      </c>
      <c r="C1502" s="29" t="s">
        <v>12034</v>
      </c>
    </row>
    <row r="1503" spans="1:3">
      <c r="A1503" s="29" t="s">
        <v>12035</v>
      </c>
      <c r="B1503" s="29" t="s">
        <v>12035</v>
      </c>
      <c r="C1503" s="29" t="s">
        <v>12036</v>
      </c>
    </row>
    <row r="1504" spans="1:3">
      <c r="A1504" s="29" t="s">
        <v>12037</v>
      </c>
      <c r="B1504" s="29" t="s">
        <v>12037</v>
      </c>
      <c r="C1504" s="29" t="s">
        <v>12038</v>
      </c>
    </row>
    <row r="1505" spans="1:3">
      <c r="A1505" s="29" t="s">
        <v>12039</v>
      </c>
      <c r="B1505" s="29" t="s">
        <v>12039</v>
      </c>
      <c r="C1505" s="29" t="s">
        <v>12040</v>
      </c>
    </row>
    <row r="1506" spans="1:3">
      <c r="A1506" s="29" t="s">
        <v>12041</v>
      </c>
      <c r="B1506" s="29" t="s">
        <v>12041</v>
      </c>
      <c r="C1506" s="29" t="s">
        <v>12042</v>
      </c>
    </row>
    <row r="1507" spans="1:3">
      <c r="A1507" s="29" t="s">
        <v>12043</v>
      </c>
      <c r="B1507" s="29" t="s">
        <v>12043</v>
      </c>
      <c r="C1507" s="29" t="s">
        <v>12044</v>
      </c>
    </row>
    <row r="1508" spans="1:3">
      <c r="A1508" s="29" t="s">
        <v>12045</v>
      </c>
      <c r="B1508" s="29" t="s">
        <v>12045</v>
      </c>
      <c r="C1508" s="29" t="s">
        <v>12046</v>
      </c>
    </row>
    <row r="1509" spans="1:3">
      <c r="A1509" s="29" t="s">
        <v>12047</v>
      </c>
      <c r="B1509" s="29" t="s">
        <v>12047</v>
      </c>
      <c r="C1509" s="29" t="s">
        <v>12048</v>
      </c>
    </row>
    <row r="1510" spans="1:3">
      <c r="A1510" s="29" t="s">
        <v>12049</v>
      </c>
      <c r="B1510" s="29" t="s">
        <v>12049</v>
      </c>
      <c r="C1510" s="29" t="s">
        <v>12050</v>
      </c>
    </row>
    <row r="1511" spans="1:3">
      <c r="A1511" s="29" t="s">
        <v>12051</v>
      </c>
      <c r="B1511" s="29" t="s">
        <v>12051</v>
      </c>
      <c r="C1511" s="29" t="s">
        <v>12052</v>
      </c>
    </row>
    <row r="1512" spans="1:3">
      <c r="A1512" s="29" t="s">
        <v>12053</v>
      </c>
      <c r="B1512" s="29" t="s">
        <v>12053</v>
      </c>
      <c r="C1512" s="29" t="s">
        <v>12054</v>
      </c>
    </row>
    <row r="1513" spans="1:3">
      <c r="A1513" s="29" t="s">
        <v>12055</v>
      </c>
      <c r="B1513" s="29" t="s">
        <v>12055</v>
      </c>
      <c r="C1513" s="29" t="s">
        <v>12056</v>
      </c>
    </row>
    <row r="1514" spans="1:3">
      <c r="A1514" s="29" t="s">
        <v>12057</v>
      </c>
      <c r="B1514" s="29" t="s">
        <v>12057</v>
      </c>
      <c r="C1514" s="29" t="s">
        <v>12058</v>
      </c>
    </row>
    <row r="1515" spans="1:3">
      <c r="A1515" s="29" t="s">
        <v>12059</v>
      </c>
      <c r="B1515" s="29" t="s">
        <v>12059</v>
      </c>
      <c r="C1515" s="29" t="s">
        <v>12060</v>
      </c>
    </row>
    <row r="1516" spans="1:3">
      <c r="A1516" s="29" t="s">
        <v>12061</v>
      </c>
      <c r="B1516" s="29" t="s">
        <v>12061</v>
      </c>
      <c r="C1516" s="29" t="s">
        <v>12062</v>
      </c>
    </row>
    <row r="1517" spans="1:3">
      <c r="A1517" s="29" t="s">
        <v>12063</v>
      </c>
      <c r="B1517" s="29" t="s">
        <v>12063</v>
      </c>
      <c r="C1517" s="29" t="s">
        <v>12064</v>
      </c>
    </row>
    <row r="1518" spans="1:3">
      <c r="A1518" s="29" t="s">
        <v>12065</v>
      </c>
      <c r="B1518" s="29" t="s">
        <v>12065</v>
      </c>
      <c r="C1518" s="29" t="s">
        <v>12066</v>
      </c>
    </row>
    <row r="1519" spans="1:3">
      <c r="A1519" s="29" t="s">
        <v>12067</v>
      </c>
      <c r="B1519" s="29" t="s">
        <v>12067</v>
      </c>
      <c r="C1519" s="29" t="s">
        <v>12068</v>
      </c>
    </row>
    <row r="1520" spans="1:3">
      <c r="A1520" s="29" t="s">
        <v>12069</v>
      </c>
      <c r="B1520" s="29" t="s">
        <v>12069</v>
      </c>
      <c r="C1520" s="29" t="s">
        <v>12070</v>
      </c>
    </row>
    <row r="1521" spans="1:3">
      <c r="A1521" s="29" t="s">
        <v>12071</v>
      </c>
      <c r="B1521" s="29" t="s">
        <v>12071</v>
      </c>
      <c r="C1521" s="29" t="s">
        <v>12072</v>
      </c>
    </row>
    <row r="1522" spans="1:3">
      <c r="A1522" s="29" t="s">
        <v>12073</v>
      </c>
      <c r="B1522" s="29" t="s">
        <v>12073</v>
      </c>
      <c r="C1522" s="29" t="s">
        <v>12074</v>
      </c>
    </row>
    <row r="1523" spans="1:3">
      <c r="A1523" s="29" t="s">
        <v>12075</v>
      </c>
      <c r="B1523" s="29" t="s">
        <v>12075</v>
      </c>
      <c r="C1523" s="29" t="s">
        <v>12076</v>
      </c>
    </row>
    <row r="1524" spans="1:3">
      <c r="A1524" s="29" t="s">
        <v>12077</v>
      </c>
      <c r="B1524" s="29" t="s">
        <v>12077</v>
      </c>
      <c r="C1524" s="29" t="s">
        <v>12078</v>
      </c>
    </row>
    <row r="1525" spans="1:3">
      <c r="A1525" s="29" t="s">
        <v>12079</v>
      </c>
      <c r="B1525" s="29" t="s">
        <v>12079</v>
      </c>
      <c r="C1525" s="29" t="s">
        <v>12080</v>
      </c>
    </row>
    <row r="1526" spans="1:3">
      <c r="A1526" s="29" t="s">
        <v>12081</v>
      </c>
      <c r="B1526" s="29" t="s">
        <v>12081</v>
      </c>
      <c r="C1526" s="29" t="s">
        <v>12082</v>
      </c>
    </row>
    <row r="1527" spans="1:3">
      <c r="A1527" s="29" t="s">
        <v>12083</v>
      </c>
      <c r="B1527" s="29" t="s">
        <v>12083</v>
      </c>
      <c r="C1527" s="29" t="s">
        <v>12084</v>
      </c>
    </row>
    <row r="1528" spans="1:3">
      <c r="A1528" s="29" t="s">
        <v>12085</v>
      </c>
      <c r="B1528" s="29" t="s">
        <v>12085</v>
      </c>
      <c r="C1528" s="29" t="s">
        <v>12086</v>
      </c>
    </row>
    <row r="1529" spans="1:3">
      <c r="A1529" s="29" t="s">
        <v>12087</v>
      </c>
      <c r="B1529" s="29" t="s">
        <v>12087</v>
      </c>
      <c r="C1529" s="29" t="s">
        <v>12088</v>
      </c>
    </row>
    <row r="1530" spans="1:3">
      <c r="A1530" s="29" t="s">
        <v>12089</v>
      </c>
      <c r="B1530" s="29" t="s">
        <v>12089</v>
      </c>
      <c r="C1530" s="29" t="s">
        <v>12090</v>
      </c>
    </row>
    <row r="1531" spans="1:3">
      <c r="A1531" s="29" t="s">
        <v>12091</v>
      </c>
      <c r="B1531" s="29" t="s">
        <v>12091</v>
      </c>
      <c r="C1531" s="29" t="s">
        <v>12092</v>
      </c>
    </row>
    <row r="1532" spans="1:3">
      <c r="A1532" s="29" t="s">
        <v>12093</v>
      </c>
      <c r="B1532" s="29" t="s">
        <v>12093</v>
      </c>
      <c r="C1532" s="29" t="s">
        <v>12094</v>
      </c>
    </row>
    <row r="1533" spans="1:3">
      <c r="A1533" s="29" t="s">
        <v>12095</v>
      </c>
      <c r="B1533" s="29" t="s">
        <v>12095</v>
      </c>
      <c r="C1533" s="29" t="s">
        <v>12096</v>
      </c>
    </row>
    <row r="1534" spans="1:3">
      <c r="A1534" s="29" t="s">
        <v>12097</v>
      </c>
      <c r="B1534" s="29" t="s">
        <v>12097</v>
      </c>
      <c r="C1534" s="29" t="s">
        <v>12098</v>
      </c>
    </row>
    <row r="1535" spans="1:3">
      <c r="A1535" s="29" t="s">
        <v>12099</v>
      </c>
      <c r="B1535" s="29" t="s">
        <v>12099</v>
      </c>
      <c r="C1535" s="29" t="s">
        <v>12100</v>
      </c>
    </row>
    <row r="1536" spans="1:3">
      <c r="A1536" s="29" t="s">
        <v>12101</v>
      </c>
      <c r="B1536" s="29" t="s">
        <v>12101</v>
      </c>
      <c r="C1536" s="29" t="s">
        <v>12102</v>
      </c>
    </row>
    <row r="1537" spans="1:3">
      <c r="A1537" s="29" t="s">
        <v>12103</v>
      </c>
      <c r="B1537" s="29" t="s">
        <v>12103</v>
      </c>
      <c r="C1537" s="29" t="s">
        <v>12104</v>
      </c>
    </row>
    <row r="1538" spans="1:3">
      <c r="A1538" s="29" t="s">
        <v>12105</v>
      </c>
      <c r="B1538" s="29" t="s">
        <v>12105</v>
      </c>
      <c r="C1538" s="29" t="s">
        <v>12106</v>
      </c>
    </row>
    <row r="1539" spans="1:3">
      <c r="A1539" s="29" t="s">
        <v>12107</v>
      </c>
      <c r="B1539" s="29" t="s">
        <v>12107</v>
      </c>
      <c r="C1539" s="29" t="s">
        <v>12108</v>
      </c>
    </row>
    <row r="1540" spans="1:3">
      <c r="A1540" s="29" t="s">
        <v>12109</v>
      </c>
      <c r="B1540" s="29" t="s">
        <v>12109</v>
      </c>
      <c r="C1540" s="29" t="s">
        <v>12110</v>
      </c>
    </row>
    <row r="1541" spans="1:3">
      <c r="A1541" s="29" t="s">
        <v>12111</v>
      </c>
      <c r="B1541" s="29" t="s">
        <v>12111</v>
      </c>
      <c r="C1541" s="29" t="s">
        <v>12112</v>
      </c>
    </row>
    <row r="1542" spans="1:3">
      <c r="A1542" s="29" t="s">
        <v>12113</v>
      </c>
      <c r="B1542" s="29" t="s">
        <v>12113</v>
      </c>
      <c r="C1542" s="29" t="s">
        <v>12114</v>
      </c>
    </row>
    <row r="1543" spans="1:3">
      <c r="A1543" s="29" t="s">
        <v>12115</v>
      </c>
      <c r="B1543" s="29" t="s">
        <v>12115</v>
      </c>
      <c r="C1543" s="29" t="s">
        <v>12116</v>
      </c>
    </row>
    <row r="1544" spans="1:3">
      <c r="A1544" s="29" t="s">
        <v>12117</v>
      </c>
      <c r="B1544" s="29" t="s">
        <v>12117</v>
      </c>
      <c r="C1544" s="29" t="s">
        <v>12118</v>
      </c>
    </row>
    <row r="1545" spans="1:3">
      <c r="A1545" s="29" t="s">
        <v>12119</v>
      </c>
      <c r="B1545" s="29" t="s">
        <v>12119</v>
      </c>
      <c r="C1545" s="29" t="s">
        <v>12120</v>
      </c>
    </row>
    <row r="1546" spans="1:3">
      <c r="A1546" s="29" t="s">
        <v>12121</v>
      </c>
      <c r="B1546" s="29" t="s">
        <v>12121</v>
      </c>
      <c r="C1546" s="29" t="s">
        <v>12122</v>
      </c>
    </row>
    <row r="1547" spans="1:3">
      <c r="A1547" s="29" t="s">
        <v>12123</v>
      </c>
      <c r="B1547" s="29" t="s">
        <v>12123</v>
      </c>
      <c r="C1547" s="29" t="s">
        <v>12124</v>
      </c>
    </row>
    <row r="1548" spans="1:3">
      <c r="A1548" s="29" t="s">
        <v>12125</v>
      </c>
      <c r="B1548" s="29" t="s">
        <v>12125</v>
      </c>
      <c r="C1548" s="29" t="s">
        <v>12126</v>
      </c>
    </row>
    <row r="1549" spans="1:3">
      <c r="A1549" s="29" t="s">
        <v>12127</v>
      </c>
      <c r="B1549" s="29" t="s">
        <v>12127</v>
      </c>
      <c r="C1549" s="29" t="s">
        <v>12128</v>
      </c>
    </row>
    <row r="1550" spans="1:3">
      <c r="A1550" s="29" t="s">
        <v>12129</v>
      </c>
      <c r="B1550" s="29" t="s">
        <v>12129</v>
      </c>
      <c r="C1550" s="29" t="s">
        <v>12130</v>
      </c>
    </row>
    <row r="1551" spans="1:3">
      <c r="A1551" s="29" t="s">
        <v>12131</v>
      </c>
      <c r="B1551" s="29" t="s">
        <v>12131</v>
      </c>
      <c r="C1551" s="29" t="s">
        <v>12132</v>
      </c>
    </row>
    <row r="1552" spans="1:3">
      <c r="A1552" s="29" t="s">
        <v>9468</v>
      </c>
      <c r="B1552" s="29" t="s">
        <v>9468</v>
      </c>
      <c r="C1552" s="29" t="s">
        <v>12133</v>
      </c>
    </row>
    <row r="1553" spans="1:3">
      <c r="A1553" s="29" t="s">
        <v>40361</v>
      </c>
      <c r="B1553" s="29" t="s">
        <v>40361</v>
      </c>
      <c r="C1553" s="29" t="s">
        <v>12133</v>
      </c>
    </row>
    <row r="1554" spans="1:3">
      <c r="A1554" s="29" t="s">
        <v>12134</v>
      </c>
      <c r="B1554" s="29" t="s">
        <v>12134</v>
      </c>
      <c r="C1554" s="29" t="s">
        <v>12135</v>
      </c>
    </row>
    <row r="1555" spans="1:3">
      <c r="A1555" s="29" t="s">
        <v>12136</v>
      </c>
      <c r="B1555" s="29" t="s">
        <v>12136</v>
      </c>
      <c r="C1555" s="29" t="s">
        <v>12137</v>
      </c>
    </row>
    <row r="1556" spans="1:3">
      <c r="A1556" s="29" t="s">
        <v>12138</v>
      </c>
      <c r="B1556" s="29" t="s">
        <v>12138</v>
      </c>
      <c r="C1556" s="29" t="s">
        <v>12139</v>
      </c>
    </row>
    <row r="1557" spans="1:3">
      <c r="A1557" s="29" t="s">
        <v>12140</v>
      </c>
      <c r="B1557" s="29" t="s">
        <v>12140</v>
      </c>
      <c r="C1557" s="29" t="s">
        <v>12141</v>
      </c>
    </row>
    <row r="1558" spans="1:3">
      <c r="A1558" s="29" t="s">
        <v>12142</v>
      </c>
      <c r="B1558" s="29" t="s">
        <v>12142</v>
      </c>
      <c r="C1558" s="29" t="s">
        <v>12143</v>
      </c>
    </row>
    <row r="1559" spans="1:3">
      <c r="A1559" s="29" t="s">
        <v>9469</v>
      </c>
      <c r="B1559" s="29" t="s">
        <v>9469</v>
      </c>
      <c r="C1559" s="29" t="s">
        <v>12144</v>
      </c>
    </row>
    <row r="1560" spans="1:3">
      <c r="A1560" s="29" t="s">
        <v>40362</v>
      </c>
      <c r="B1560" s="29" t="s">
        <v>40362</v>
      </c>
      <c r="C1560" s="29" t="s">
        <v>12145</v>
      </c>
    </row>
    <row r="1561" spans="1:3">
      <c r="A1561" s="29" t="s">
        <v>12146</v>
      </c>
      <c r="B1561" s="29" t="s">
        <v>12146</v>
      </c>
      <c r="C1561" s="29" t="s">
        <v>12145</v>
      </c>
    </row>
    <row r="1562" spans="1:3">
      <c r="A1562" s="29" t="s">
        <v>40363</v>
      </c>
      <c r="B1562" s="29" t="s">
        <v>40363</v>
      </c>
      <c r="C1562" s="29" t="s">
        <v>12147</v>
      </c>
    </row>
    <row r="1563" spans="1:3">
      <c r="A1563" s="29" t="s">
        <v>12148</v>
      </c>
      <c r="B1563" s="29" t="s">
        <v>12148</v>
      </c>
      <c r="C1563" s="29" t="s">
        <v>12149</v>
      </c>
    </row>
    <row r="1564" spans="1:3">
      <c r="A1564" s="29" t="s">
        <v>12150</v>
      </c>
      <c r="B1564" s="29" t="s">
        <v>12150</v>
      </c>
      <c r="C1564" s="29" t="s">
        <v>12151</v>
      </c>
    </row>
    <row r="1565" spans="1:3">
      <c r="A1565" s="29" t="s">
        <v>12152</v>
      </c>
      <c r="B1565" s="29" t="s">
        <v>12152</v>
      </c>
      <c r="C1565" s="29" t="s">
        <v>12153</v>
      </c>
    </row>
    <row r="1566" spans="1:3">
      <c r="A1566" s="29" t="s">
        <v>12154</v>
      </c>
      <c r="B1566" s="29" t="s">
        <v>12154</v>
      </c>
      <c r="C1566" s="29" t="s">
        <v>12155</v>
      </c>
    </row>
    <row r="1567" spans="1:3">
      <c r="A1567" s="29" t="s">
        <v>12156</v>
      </c>
      <c r="B1567" s="29" t="s">
        <v>12156</v>
      </c>
      <c r="C1567" s="29" t="s">
        <v>12157</v>
      </c>
    </row>
    <row r="1568" spans="1:3">
      <c r="A1568" s="29" t="s">
        <v>12158</v>
      </c>
      <c r="B1568" s="29" t="s">
        <v>12158</v>
      </c>
      <c r="C1568" s="29" t="s">
        <v>12159</v>
      </c>
    </row>
    <row r="1569" spans="1:3">
      <c r="A1569" s="29" t="s">
        <v>12160</v>
      </c>
      <c r="B1569" s="29" t="s">
        <v>12160</v>
      </c>
      <c r="C1569" s="29" t="s">
        <v>12161</v>
      </c>
    </row>
    <row r="1570" spans="1:3">
      <c r="A1570" s="29" t="s">
        <v>12162</v>
      </c>
      <c r="B1570" s="29" t="s">
        <v>12162</v>
      </c>
      <c r="C1570" s="29" t="s">
        <v>12163</v>
      </c>
    </row>
    <row r="1571" spans="1:3">
      <c r="A1571" s="29" t="s">
        <v>12164</v>
      </c>
      <c r="B1571" s="29" t="s">
        <v>12164</v>
      </c>
      <c r="C1571" s="29" t="s">
        <v>12165</v>
      </c>
    </row>
    <row r="1572" spans="1:3">
      <c r="A1572" s="29" t="s">
        <v>9470</v>
      </c>
      <c r="B1572" s="29" t="s">
        <v>9470</v>
      </c>
      <c r="C1572" s="29" t="s">
        <v>12166</v>
      </c>
    </row>
    <row r="1573" spans="1:3">
      <c r="A1573" s="29" t="s">
        <v>40364</v>
      </c>
      <c r="B1573" s="29" t="s">
        <v>40364</v>
      </c>
      <c r="C1573" s="29" t="s">
        <v>12166</v>
      </c>
    </row>
    <row r="1574" spans="1:3">
      <c r="A1574" s="29" t="s">
        <v>12167</v>
      </c>
      <c r="B1574" s="29" t="s">
        <v>12167</v>
      </c>
      <c r="C1574" s="29" t="s">
        <v>12166</v>
      </c>
    </row>
    <row r="1575" spans="1:3">
      <c r="A1575" s="29" t="s">
        <v>40365</v>
      </c>
      <c r="B1575" s="29" t="s">
        <v>40365</v>
      </c>
      <c r="C1575" s="29" t="s">
        <v>12168</v>
      </c>
    </row>
    <row r="1576" spans="1:3">
      <c r="A1576" s="29" t="s">
        <v>40366</v>
      </c>
      <c r="B1576" s="29" t="s">
        <v>40366</v>
      </c>
      <c r="C1576" s="29" t="s">
        <v>12169</v>
      </c>
    </row>
    <row r="1577" spans="1:3">
      <c r="A1577" s="29" t="s">
        <v>12170</v>
      </c>
      <c r="B1577" s="29" t="s">
        <v>12170</v>
      </c>
      <c r="C1577" s="29" t="s">
        <v>12171</v>
      </c>
    </row>
    <row r="1578" spans="1:3">
      <c r="A1578" s="29" t="s">
        <v>12172</v>
      </c>
      <c r="B1578" s="29" t="s">
        <v>12172</v>
      </c>
      <c r="C1578" s="29" t="s">
        <v>12173</v>
      </c>
    </row>
    <row r="1579" spans="1:3">
      <c r="A1579" s="29" t="s">
        <v>12174</v>
      </c>
      <c r="B1579" s="29" t="s">
        <v>12174</v>
      </c>
      <c r="C1579" s="29" t="s">
        <v>12175</v>
      </c>
    </row>
    <row r="1580" spans="1:3">
      <c r="A1580" s="29" t="s">
        <v>12176</v>
      </c>
      <c r="B1580" s="29" t="s">
        <v>12176</v>
      </c>
      <c r="C1580" s="29" t="s">
        <v>12177</v>
      </c>
    </row>
    <row r="1581" spans="1:3">
      <c r="A1581" s="29" t="s">
        <v>40367</v>
      </c>
      <c r="B1581" s="29" t="s">
        <v>40367</v>
      </c>
      <c r="C1581" s="29" t="s">
        <v>12178</v>
      </c>
    </row>
    <row r="1582" spans="1:3">
      <c r="A1582" s="29" t="s">
        <v>12179</v>
      </c>
      <c r="B1582" s="29" t="s">
        <v>12179</v>
      </c>
      <c r="C1582" s="29" t="s">
        <v>12178</v>
      </c>
    </row>
    <row r="1583" spans="1:3">
      <c r="A1583" s="29" t="s">
        <v>40368</v>
      </c>
      <c r="B1583" s="29" t="s">
        <v>40368</v>
      </c>
      <c r="C1583" s="29" t="s">
        <v>12180</v>
      </c>
    </row>
    <row r="1584" spans="1:3">
      <c r="A1584" s="29" t="s">
        <v>12181</v>
      </c>
      <c r="B1584" s="29" t="s">
        <v>12181</v>
      </c>
      <c r="C1584" s="29" t="s">
        <v>12182</v>
      </c>
    </row>
    <row r="1585" spans="1:3">
      <c r="A1585" s="29" t="s">
        <v>12183</v>
      </c>
      <c r="B1585" s="29" t="s">
        <v>12183</v>
      </c>
      <c r="C1585" s="29" t="s">
        <v>12184</v>
      </c>
    </row>
    <row r="1586" spans="1:3">
      <c r="A1586" s="29" t="s">
        <v>12185</v>
      </c>
      <c r="B1586" s="29" t="s">
        <v>12185</v>
      </c>
      <c r="C1586" s="29" t="s">
        <v>12186</v>
      </c>
    </row>
    <row r="1587" spans="1:3">
      <c r="A1587" s="29" t="s">
        <v>12187</v>
      </c>
      <c r="B1587" s="29" t="s">
        <v>12187</v>
      </c>
      <c r="C1587" s="29" t="s">
        <v>12188</v>
      </c>
    </row>
    <row r="1588" spans="1:3">
      <c r="A1588" s="29" t="s">
        <v>12189</v>
      </c>
      <c r="B1588" s="29" t="s">
        <v>12189</v>
      </c>
      <c r="C1588" s="29" t="s">
        <v>12190</v>
      </c>
    </row>
    <row r="1589" spans="1:3">
      <c r="A1589" s="29" t="s">
        <v>40369</v>
      </c>
      <c r="B1589" s="29" t="s">
        <v>40369</v>
      </c>
      <c r="C1589" s="29" t="s">
        <v>12191</v>
      </c>
    </row>
    <row r="1590" spans="1:3">
      <c r="A1590" s="29" t="s">
        <v>12192</v>
      </c>
      <c r="B1590" s="29" t="s">
        <v>12192</v>
      </c>
      <c r="C1590" s="29" t="s">
        <v>12191</v>
      </c>
    </row>
    <row r="1591" spans="1:3">
      <c r="A1591" s="29" t="s">
        <v>40370</v>
      </c>
      <c r="B1591" s="29" t="s">
        <v>40370</v>
      </c>
      <c r="C1591" s="29" t="s">
        <v>12193</v>
      </c>
    </row>
    <row r="1592" spans="1:3">
      <c r="A1592" s="29" t="s">
        <v>40371</v>
      </c>
      <c r="B1592" s="29" t="s">
        <v>40371</v>
      </c>
      <c r="C1592" s="29" t="s">
        <v>12193</v>
      </c>
    </row>
    <row r="1593" spans="1:3">
      <c r="A1593" s="29" t="s">
        <v>12194</v>
      </c>
      <c r="B1593" s="29" t="s">
        <v>12194</v>
      </c>
      <c r="C1593" s="29" t="s">
        <v>12195</v>
      </c>
    </row>
    <row r="1594" spans="1:3">
      <c r="A1594" s="29" t="s">
        <v>12196</v>
      </c>
      <c r="B1594" s="29" t="s">
        <v>12196</v>
      </c>
      <c r="C1594" s="29" t="s">
        <v>12197</v>
      </c>
    </row>
    <row r="1595" spans="1:3">
      <c r="A1595" s="29" t="s">
        <v>12198</v>
      </c>
      <c r="B1595" s="29" t="s">
        <v>12198</v>
      </c>
      <c r="C1595" s="29" t="s">
        <v>12199</v>
      </c>
    </row>
    <row r="1596" spans="1:3">
      <c r="A1596" s="29" t="s">
        <v>12200</v>
      </c>
      <c r="B1596" s="29" t="s">
        <v>12200</v>
      </c>
      <c r="C1596" s="29" t="s">
        <v>12201</v>
      </c>
    </row>
    <row r="1597" spans="1:3">
      <c r="A1597" s="29" t="s">
        <v>9471</v>
      </c>
      <c r="B1597" s="29" t="s">
        <v>9471</v>
      </c>
      <c r="C1597" s="29" t="s">
        <v>12202</v>
      </c>
    </row>
    <row r="1598" spans="1:3">
      <c r="A1598" s="29" t="s">
        <v>9472</v>
      </c>
      <c r="B1598" s="29" t="s">
        <v>9472</v>
      </c>
      <c r="C1598" s="29" t="s">
        <v>12203</v>
      </c>
    </row>
    <row r="1599" spans="1:3">
      <c r="A1599" s="29" t="s">
        <v>40372</v>
      </c>
      <c r="B1599" s="29" t="s">
        <v>40372</v>
      </c>
      <c r="C1599" s="29" t="s">
        <v>12204</v>
      </c>
    </row>
    <row r="1600" spans="1:3">
      <c r="A1600" s="29" t="s">
        <v>12205</v>
      </c>
      <c r="B1600" s="29" t="s">
        <v>12205</v>
      </c>
      <c r="C1600" s="29" t="s">
        <v>12204</v>
      </c>
    </row>
    <row r="1601" spans="1:3">
      <c r="A1601" s="29" t="s">
        <v>40373</v>
      </c>
      <c r="B1601" s="29" t="s">
        <v>40373</v>
      </c>
      <c r="C1601" s="29" t="s">
        <v>12203</v>
      </c>
    </row>
    <row r="1602" spans="1:3">
      <c r="A1602" s="29" t="s">
        <v>12206</v>
      </c>
      <c r="B1602" s="29" t="s">
        <v>12206</v>
      </c>
      <c r="C1602" s="29" t="s">
        <v>12207</v>
      </c>
    </row>
    <row r="1603" spans="1:3">
      <c r="A1603" s="29" t="s">
        <v>12208</v>
      </c>
      <c r="B1603" s="29" t="s">
        <v>12208</v>
      </c>
      <c r="C1603" s="29" t="s">
        <v>12209</v>
      </c>
    </row>
    <row r="1604" spans="1:3">
      <c r="A1604" s="29" t="s">
        <v>12210</v>
      </c>
      <c r="B1604" s="29" t="s">
        <v>12210</v>
      </c>
      <c r="C1604" s="29" t="s">
        <v>12211</v>
      </c>
    </row>
    <row r="1605" spans="1:3">
      <c r="A1605" s="29" t="s">
        <v>12212</v>
      </c>
      <c r="B1605" s="29" t="s">
        <v>12212</v>
      </c>
      <c r="C1605" s="29" t="s">
        <v>12213</v>
      </c>
    </row>
    <row r="1606" spans="1:3">
      <c r="A1606" s="29" t="s">
        <v>12214</v>
      </c>
      <c r="B1606" s="29" t="s">
        <v>12214</v>
      </c>
      <c r="C1606" s="29" t="s">
        <v>12215</v>
      </c>
    </row>
    <row r="1607" spans="1:3">
      <c r="A1607" s="29" t="s">
        <v>12216</v>
      </c>
      <c r="B1607" s="29" t="s">
        <v>12216</v>
      </c>
      <c r="C1607" s="29" t="s">
        <v>12217</v>
      </c>
    </row>
    <row r="1608" spans="1:3">
      <c r="A1608" s="29" t="s">
        <v>12218</v>
      </c>
      <c r="B1608" s="29" t="s">
        <v>12218</v>
      </c>
      <c r="C1608" s="29" t="s">
        <v>12219</v>
      </c>
    </row>
    <row r="1609" spans="1:3">
      <c r="A1609" s="29" t="s">
        <v>12220</v>
      </c>
      <c r="B1609" s="29" t="s">
        <v>12220</v>
      </c>
      <c r="C1609" s="29" t="s">
        <v>12221</v>
      </c>
    </row>
    <row r="1610" spans="1:3">
      <c r="A1610" s="29" t="s">
        <v>12222</v>
      </c>
      <c r="B1610" s="29" t="s">
        <v>12222</v>
      </c>
      <c r="C1610" s="29" t="s">
        <v>12223</v>
      </c>
    </row>
    <row r="1611" spans="1:3">
      <c r="A1611" s="29" t="s">
        <v>12224</v>
      </c>
      <c r="B1611" s="29" t="s">
        <v>12224</v>
      </c>
      <c r="C1611" s="29" t="s">
        <v>12225</v>
      </c>
    </row>
    <row r="1612" spans="1:3">
      <c r="A1612" s="29" t="s">
        <v>12226</v>
      </c>
      <c r="B1612" s="29" t="s">
        <v>12226</v>
      </c>
      <c r="C1612" s="29" t="s">
        <v>12227</v>
      </c>
    </row>
    <row r="1613" spans="1:3">
      <c r="A1613" s="29" t="s">
        <v>12228</v>
      </c>
      <c r="B1613" s="29" t="s">
        <v>12228</v>
      </c>
      <c r="C1613" s="29" t="s">
        <v>12229</v>
      </c>
    </row>
    <row r="1614" spans="1:3">
      <c r="A1614" s="29" t="s">
        <v>12230</v>
      </c>
      <c r="B1614" s="29" t="s">
        <v>12230</v>
      </c>
      <c r="C1614" s="29" t="s">
        <v>12231</v>
      </c>
    </row>
    <row r="1615" spans="1:3">
      <c r="A1615" s="29" t="s">
        <v>12232</v>
      </c>
      <c r="B1615" s="29" t="s">
        <v>12232</v>
      </c>
      <c r="C1615" s="29" t="s">
        <v>12233</v>
      </c>
    </row>
    <row r="1616" spans="1:3">
      <c r="A1616" s="29" t="s">
        <v>12234</v>
      </c>
      <c r="B1616" s="29" t="s">
        <v>12234</v>
      </c>
      <c r="C1616" s="29" t="s">
        <v>12235</v>
      </c>
    </row>
    <row r="1617" spans="1:3">
      <c r="A1617" s="29" t="s">
        <v>12236</v>
      </c>
      <c r="B1617" s="29" t="s">
        <v>12236</v>
      </c>
      <c r="C1617" s="29" t="s">
        <v>12237</v>
      </c>
    </row>
    <row r="1618" spans="1:3">
      <c r="A1618" s="29" t="s">
        <v>12238</v>
      </c>
      <c r="B1618" s="29" t="s">
        <v>12238</v>
      </c>
      <c r="C1618" s="29" t="s">
        <v>12239</v>
      </c>
    </row>
    <row r="1619" spans="1:3">
      <c r="A1619" s="29" t="s">
        <v>12240</v>
      </c>
      <c r="B1619" s="29" t="s">
        <v>12240</v>
      </c>
      <c r="C1619" s="29" t="s">
        <v>12241</v>
      </c>
    </row>
    <row r="1620" spans="1:3">
      <c r="A1620" s="29" t="s">
        <v>12242</v>
      </c>
      <c r="B1620" s="29" t="s">
        <v>12242</v>
      </c>
      <c r="C1620" s="29" t="s">
        <v>12243</v>
      </c>
    </row>
    <row r="1621" spans="1:3">
      <c r="A1621" s="29" t="s">
        <v>12244</v>
      </c>
      <c r="B1621" s="29" t="s">
        <v>12244</v>
      </c>
      <c r="C1621" s="29" t="s">
        <v>12245</v>
      </c>
    </row>
    <row r="1622" spans="1:3">
      <c r="A1622" s="29" t="s">
        <v>12246</v>
      </c>
      <c r="B1622" s="29" t="s">
        <v>12246</v>
      </c>
      <c r="C1622" s="29" t="s">
        <v>12247</v>
      </c>
    </row>
    <row r="1623" spans="1:3">
      <c r="A1623" s="29" t="s">
        <v>12248</v>
      </c>
      <c r="B1623" s="29" t="s">
        <v>12248</v>
      </c>
      <c r="C1623" s="29" t="s">
        <v>12249</v>
      </c>
    </row>
    <row r="1624" spans="1:3">
      <c r="A1624" s="29" t="s">
        <v>12250</v>
      </c>
      <c r="B1624" s="29" t="s">
        <v>12250</v>
      </c>
      <c r="C1624" s="29" t="s">
        <v>12251</v>
      </c>
    </row>
    <row r="1625" spans="1:3">
      <c r="A1625" s="29" t="s">
        <v>12252</v>
      </c>
      <c r="B1625" s="29" t="s">
        <v>12252</v>
      </c>
      <c r="C1625" s="29" t="s">
        <v>12253</v>
      </c>
    </row>
    <row r="1626" spans="1:3">
      <c r="A1626" s="29" t="s">
        <v>12254</v>
      </c>
      <c r="B1626" s="29" t="s">
        <v>12254</v>
      </c>
      <c r="C1626" s="29" t="s">
        <v>12255</v>
      </c>
    </row>
    <row r="1627" spans="1:3">
      <c r="A1627" s="29" t="s">
        <v>12256</v>
      </c>
      <c r="B1627" s="29" t="s">
        <v>12256</v>
      </c>
      <c r="C1627" s="29" t="s">
        <v>12257</v>
      </c>
    </row>
    <row r="1628" spans="1:3">
      <c r="A1628" s="29" t="s">
        <v>12258</v>
      </c>
      <c r="B1628" s="29" t="s">
        <v>12258</v>
      </c>
      <c r="C1628" s="29" t="s">
        <v>12259</v>
      </c>
    </row>
    <row r="1629" spans="1:3">
      <c r="A1629" s="29" t="s">
        <v>12260</v>
      </c>
      <c r="B1629" s="29" t="s">
        <v>12260</v>
      </c>
      <c r="C1629" s="29" t="s">
        <v>12261</v>
      </c>
    </row>
    <row r="1630" spans="1:3">
      <c r="A1630" s="29" t="s">
        <v>12262</v>
      </c>
      <c r="B1630" s="29" t="s">
        <v>12262</v>
      </c>
      <c r="C1630" s="29" t="s">
        <v>12263</v>
      </c>
    </row>
    <row r="1631" spans="1:3">
      <c r="A1631" s="29" t="s">
        <v>12264</v>
      </c>
      <c r="B1631" s="29" t="s">
        <v>12264</v>
      </c>
      <c r="C1631" s="29" t="s">
        <v>12265</v>
      </c>
    </row>
    <row r="1632" spans="1:3">
      <c r="A1632" s="29" t="s">
        <v>12266</v>
      </c>
      <c r="B1632" s="29" t="s">
        <v>12266</v>
      </c>
      <c r="C1632" s="29" t="s">
        <v>12267</v>
      </c>
    </row>
    <row r="1633" spans="1:3">
      <c r="A1633" s="29" t="s">
        <v>12268</v>
      </c>
      <c r="B1633" s="29" t="s">
        <v>12268</v>
      </c>
      <c r="C1633" s="29" t="s">
        <v>12269</v>
      </c>
    </row>
    <row r="1634" spans="1:3">
      <c r="A1634" s="29" t="s">
        <v>12270</v>
      </c>
      <c r="B1634" s="29" t="s">
        <v>12270</v>
      </c>
      <c r="C1634" s="29" t="s">
        <v>12271</v>
      </c>
    </row>
    <row r="1635" spans="1:3">
      <c r="A1635" s="29" t="s">
        <v>12272</v>
      </c>
      <c r="B1635" s="29" t="s">
        <v>12272</v>
      </c>
      <c r="C1635" s="29" t="s">
        <v>12273</v>
      </c>
    </row>
    <row r="1636" spans="1:3">
      <c r="A1636" s="29" t="s">
        <v>12274</v>
      </c>
      <c r="B1636" s="29" t="s">
        <v>12274</v>
      </c>
      <c r="C1636" s="29" t="s">
        <v>12275</v>
      </c>
    </row>
    <row r="1637" spans="1:3">
      <c r="A1637" s="29" t="s">
        <v>12276</v>
      </c>
      <c r="B1637" s="29" t="s">
        <v>12276</v>
      </c>
      <c r="C1637" s="29" t="s">
        <v>12277</v>
      </c>
    </row>
    <row r="1638" spans="1:3">
      <c r="A1638" s="29" t="s">
        <v>12278</v>
      </c>
      <c r="B1638" s="29" t="s">
        <v>12278</v>
      </c>
      <c r="C1638" s="29" t="s">
        <v>12279</v>
      </c>
    </row>
    <row r="1639" spans="1:3">
      <c r="A1639" s="29" t="s">
        <v>12280</v>
      </c>
      <c r="B1639" s="29" t="s">
        <v>12280</v>
      </c>
      <c r="C1639" s="29" t="s">
        <v>12281</v>
      </c>
    </row>
    <row r="1640" spans="1:3">
      <c r="A1640" s="29" t="s">
        <v>12282</v>
      </c>
      <c r="B1640" s="29" t="s">
        <v>12282</v>
      </c>
      <c r="C1640" s="29" t="s">
        <v>12283</v>
      </c>
    </row>
    <row r="1641" spans="1:3">
      <c r="A1641" s="29" t="s">
        <v>12284</v>
      </c>
      <c r="B1641" s="29" t="s">
        <v>12284</v>
      </c>
      <c r="C1641" s="29" t="s">
        <v>12285</v>
      </c>
    </row>
    <row r="1642" spans="1:3">
      <c r="A1642" s="29" t="s">
        <v>12286</v>
      </c>
      <c r="B1642" s="29" t="s">
        <v>12286</v>
      </c>
      <c r="C1642" s="29" t="s">
        <v>12287</v>
      </c>
    </row>
    <row r="1643" spans="1:3">
      <c r="A1643" s="29" t="s">
        <v>12288</v>
      </c>
      <c r="B1643" s="29" t="s">
        <v>12288</v>
      </c>
      <c r="C1643" s="29" t="s">
        <v>12289</v>
      </c>
    </row>
    <row r="1644" spans="1:3">
      <c r="A1644" s="29" t="s">
        <v>12290</v>
      </c>
      <c r="B1644" s="29" t="s">
        <v>12290</v>
      </c>
      <c r="C1644" s="29" t="s">
        <v>12291</v>
      </c>
    </row>
    <row r="1645" spans="1:3">
      <c r="A1645" s="29" t="s">
        <v>12292</v>
      </c>
      <c r="B1645" s="29" t="s">
        <v>12292</v>
      </c>
      <c r="C1645" s="29" t="s">
        <v>12293</v>
      </c>
    </row>
    <row r="1646" spans="1:3">
      <c r="A1646" s="29" t="s">
        <v>12294</v>
      </c>
      <c r="B1646" s="29" t="s">
        <v>12294</v>
      </c>
      <c r="C1646" s="29" t="s">
        <v>12295</v>
      </c>
    </row>
    <row r="1647" spans="1:3">
      <c r="A1647" s="29" t="s">
        <v>12296</v>
      </c>
      <c r="B1647" s="29" t="s">
        <v>12296</v>
      </c>
      <c r="C1647" s="29" t="s">
        <v>12297</v>
      </c>
    </row>
    <row r="1648" spans="1:3">
      <c r="A1648" s="29" t="s">
        <v>12298</v>
      </c>
      <c r="B1648" s="29" t="s">
        <v>12298</v>
      </c>
      <c r="C1648" s="29" t="s">
        <v>12299</v>
      </c>
    </row>
    <row r="1649" spans="1:3">
      <c r="A1649" s="29" t="s">
        <v>12300</v>
      </c>
      <c r="B1649" s="29" t="s">
        <v>12300</v>
      </c>
      <c r="C1649" s="29" t="s">
        <v>12301</v>
      </c>
    </row>
    <row r="1650" spans="1:3">
      <c r="A1650" s="29" t="s">
        <v>12302</v>
      </c>
      <c r="B1650" s="29" t="s">
        <v>12302</v>
      </c>
      <c r="C1650" s="29" t="s">
        <v>12303</v>
      </c>
    </row>
    <row r="1651" spans="1:3">
      <c r="A1651" s="29" t="s">
        <v>12304</v>
      </c>
      <c r="B1651" s="29" t="s">
        <v>12304</v>
      </c>
      <c r="C1651" s="29" t="s">
        <v>12305</v>
      </c>
    </row>
    <row r="1652" spans="1:3">
      <c r="A1652" s="29" t="s">
        <v>12306</v>
      </c>
      <c r="B1652" s="29" t="s">
        <v>12306</v>
      </c>
      <c r="C1652" s="29" t="s">
        <v>12307</v>
      </c>
    </row>
    <row r="1653" spans="1:3">
      <c r="A1653" s="29" t="s">
        <v>12308</v>
      </c>
      <c r="B1653" s="29" t="s">
        <v>12308</v>
      </c>
      <c r="C1653" s="29" t="s">
        <v>12309</v>
      </c>
    </row>
    <row r="1654" spans="1:3">
      <c r="A1654" s="29" t="s">
        <v>12310</v>
      </c>
      <c r="B1654" s="29" t="s">
        <v>12310</v>
      </c>
      <c r="C1654" s="29" t="s">
        <v>11917</v>
      </c>
    </row>
    <row r="1655" spans="1:3">
      <c r="A1655" s="29" t="s">
        <v>12311</v>
      </c>
      <c r="B1655" s="29" t="s">
        <v>12311</v>
      </c>
      <c r="C1655" s="29" t="s">
        <v>12312</v>
      </c>
    </row>
    <row r="1656" spans="1:3">
      <c r="A1656" s="29" t="s">
        <v>12313</v>
      </c>
      <c r="B1656" s="29" t="s">
        <v>12313</v>
      </c>
      <c r="C1656" s="29" t="s">
        <v>12314</v>
      </c>
    </row>
    <row r="1657" spans="1:3">
      <c r="A1657" s="29" t="s">
        <v>12315</v>
      </c>
      <c r="B1657" s="29" t="s">
        <v>12315</v>
      </c>
      <c r="C1657" s="29" t="s">
        <v>12316</v>
      </c>
    </row>
    <row r="1658" spans="1:3">
      <c r="A1658" s="29" t="s">
        <v>9473</v>
      </c>
      <c r="B1658" s="29" t="s">
        <v>9473</v>
      </c>
      <c r="C1658" s="29" t="s">
        <v>12317</v>
      </c>
    </row>
    <row r="1659" spans="1:3">
      <c r="A1659" s="29" t="s">
        <v>40374</v>
      </c>
      <c r="B1659" s="29" t="s">
        <v>40374</v>
      </c>
      <c r="C1659" s="29" t="s">
        <v>12317</v>
      </c>
    </row>
    <row r="1660" spans="1:3">
      <c r="A1660" s="29" t="s">
        <v>12318</v>
      </c>
      <c r="B1660" s="29" t="s">
        <v>12318</v>
      </c>
      <c r="C1660" s="29" t="s">
        <v>12319</v>
      </c>
    </row>
    <row r="1661" spans="1:3">
      <c r="A1661" s="29" t="s">
        <v>12320</v>
      </c>
      <c r="B1661" s="29" t="s">
        <v>12320</v>
      </c>
      <c r="C1661" s="29" t="s">
        <v>12321</v>
      </c>
    </row>
    <row r="1662" spans="1:3">
      <c r="A1662" s="29" t="s">
        <v>12322</v>
      </c>
      <c r="B1662" s="29" t="s">
        <v>12322</v>
      </c>
      <c r="C1662" s="29" t="s">
        <v>12323</v>
      </c>
    </row>
    <row r="1663" spans="1:3">
      <c r="A1663" s="29" t="s">
        <v>12324</v>
      </c>
      <c r="B1663" s="29" t="s">
        <v>12324</v>
      </c>
      <c r="C1663" s="29" t="s">
        <v>12325</v>
      </c>
    </row>
    <row r="1664" spans="1:3">
      <c r="A1664" s="29" t="s">
        <v>12326</v>
      </c>
      <c r="B1664" s="29" t="s">
        <v>12326</v>
      </c>
      <c r="C1664" s="29" t="s">
        <v>12327</v>
      </c>
    </row>
    <row r="1665" spans="1:3">
      <c r="A1665" s="29" t="s">
        <v>12328</v>
      </c>
      <c r="B1665" s="29" t="s">
        <v>12328</v>
      </c>
      <c r="C1665" s="29" t="s">
        <v>12329</v>
      </c>
    </row>
    <row r="1666" spans="1:3">
      <c r="A1666" s="29" t="s">
        <v>12330</v>
      </c>
      <c r="B1666" s="29" t="s">
        <v>12330</v>
      </c>
      <c r="C1666" s="29" t="s">
        <v>12331</v>
      </c>
    </row>
    <row r="1667" spans="1:3">
      <c r="A1667" s="29" t="s">
        <v>12332</v>
      </c>
      <c r="B1667" s="29" t="s">
        <v>12332</v>
      </c>
      <c r="C1667" s="29" t="s">
        <v>12333</v>
      </c>
    </row>
    <row r="1668" spans="1:3">
      <c r="A1668" s="29" t="s">
        <v>12334</v>
      </c>
      <c r="B1668" s="29" t="s">
        <v>12334</v>
      </c>
      <c r="C1668" s="29" t="s">
        <v>12335</v>
      </c>
    </row>
    <row r="1669" spans="1:3">
      <c r="A1669" s="29" t="s">
        <v>12336</v>
      </c>
      <c r="B1669" s="29" t="s">
        <v>12336</v>
      </c>
      <c r="C1669" s="29" t="s">
        <v>12337</v>
      </c>
    </row>
    <row r="1670" spans="1:3">
      <c r="A1670" s="29" t="s">
        <v>12338</v>
      </c>
      <c r="B1670" s="29" t="s">
        <v>12338</v>
      </c>
      <c r="C1670" s="29" t="s">
        <v>12339</v>
      </c>
    </row>
    <row r="1671" spans="1:3">
      <c r="A1671" s="29" t="s">
        <v>12340</v>
      </c>
      <c r="B1671" s="29" t="s">
        <v>12340</v>
      </c>
      <c r="C1671" s="29" t="s">
        <v>12341</v>
      </c>
    </row>
    <row r="1672" spans="1:3">
      <c r="A1672" s="29" t="s">
        <v>12342</v>
      </c>
      <c r="B1672" s="29" t="s">
        <v>12342</v>
      </c>
      <c r="C1672" s="29" t="s">
        <v>12343</v>
      </c>
    </row>
    <row r="1673" spans="1:3">
      <c r="A1673" s="29" t="s">
        <v>12344</v>
      </c>
      <c r="B1673" s="29" t="s">
        <v>12344</v>
      </c>
      <c r="C1673" s="29" t="s">
        <v>12345</v>
      </c>
    </row>
    <row r="1674" spans="1:3">
      <c r="A1674" s="29" t="s">
        <v>12346</v>
      </c>
      <c r="B1674" s="29" t="s">
        <v>12346</v>
      </c>
      <c r="C1674" s="29" t="s">
        <v>12347</v>
      </c>
    </row>
    <row r="1675" spans="1:3">
      <c r="A1675" s="29" t="s">
        <v>12348</v>
      </c>
      <c r="B1675" s="29" t="s">
        <v>12348</v>
      </c>
      <c r="C1675" s="29" t="s">
        <v>12349</v>
      </c>
    </row>
    <row r="1676" spans="1:3">
      <c r="A1676" s="29" t="s">
        <v>12350</v>
      </c>
      <c r="B1676" s="29" t="s">
        <v>12350</v>
      </c>
      <c r="C1676" s="29" t="s">
        <v>12351</v>
      </c>
    </row>
    <row r="1677" spans="1:3">
      <c r="A1677" s="29" t="s">
        <v>12352</v>
      </c>
      <c r="B1677" s="29" t="s">
        <v>12352</v>
      </c>
      <c r="C1677" s="29" t="s">
        <v>12353</v>
      </c>
    </row>
    <row r="1678" spans="1:3">
      <c r="A1678" s="29" t="s">
        <v>12354</v>
      </c>
      <c r="B1678" s="29" t="s">
        <v>12354</v>
      </c>
      <c r="C1678" s="29" t="s">
        <v>12355</v>
      </c>
    </row>
    <row r="1679" spans="1:3">
      <c r="A1679" s="29" t="s">
        <v>12356</v>
      </c>
      <c r="B1679" s="29" t="s">
        <v>12356</v>
      </c>
      <c r="C1679" s="29" t="s">
        <v>12357</v>
      </c>
    </row>
    <row r="1680" spans="1:3">
      <c r="A1680" s="29" t="s">
        <v>12358</v>
      </c>
      <c r="B1680" s="29" t="s">
        <v>12358</v>
      </c>
      <c r="C1680" s="29" t="s">
        <v>12359</v>
      </c>
    </row>
    <row r="1681" spans="1:3">
      <c r="A1681" s="29" t="s">
        <v>12360</v>
      </c>
      <c r="B1681" s="29" t="s">
        <v>12360</v>
      </c>
      <c r="C1681" s="29" t="s">
        <v>12361</v>
      </c>
    </row>
    <row r="1682" spans="1:3">
      <c r="A1682" s="29" t="s">
        <v>12362</v>
      </c>
      <c r="B1682" s="29" t="s">
        <v>12362</v>
      </c>
      <c r="C1682" s="29" t="s">
        <v>12363</v>
      </c>
    </row>
    <row r="1683" spans="1:3">
      <c r="A1683" s="29" t="s">
        <v>12364</v>
      </c>
      <c r="B1683" s="29" t="s">
        <v>12364</v>
      </c>
      <c r="C1683" s="29" t="s">
        <v>12365</v>
      </c>
    </row>
    <row r="1684" spans="1:3">
      <c r="A1684" s="29" t="s">
        <v>12366</v>
      </c>
      <c r="B1684" s="29" t="s">
        <v>12366</v>
      </c>
      <c r="C1684" s="29" t="s">
        <v>12367</v>
      </c>
    </row>
    <row r="1685" spans="1:3">
      <c r="A1685" s="29" t="s">
        <v>12368</v>
      </c>
      <c r="B1685" s="29" t="s">
        <v>12368</v>
      </c>
      <c r="C1685" s="29" t="s">
        <v>12369</v>
      </c>
    </row>
    <row r="1686" spans="1:3">
      <c r="A1686" s="29" t="s">
        <v>12370</v>
      </c>
      <c r="B1686" s="29" t="s">
        <v>12370</v>
      </c>
      <c r="C1686" s="29" t="s">
        <v>12371</v>
      </c>
    </row>
    <row r="1687" spans="1:3">
      <c r="A1687" s="29" t="s">
        <v>12372</v>
      </c>
      <c r="B1687" s="29" t="s">
        <v>12372</v>
      </c>
      <c r="C1687" s="29" t="s">
        <v>12373</v>
      </c>
    </row>
    <row r="1688" spans="1:3">
      <c r="A1688" s="29" t="s">
        <v>12374</v>
      </c>
      <c r="B1688" s="29" t="s">
        <v>12374</v>
      </c>
      <c r="C1688" s="29" t="s">
        <v>12375</v>
      </c>
    </row>
    <row r="1689" spans="1:3">
      <c r="A1689" s="29" t="s">
        <v>12376</v>
      </c>
      <c r="B1689" s="29" t="s">
        <v>12376</v>
      </c>
      <c r="C1689" s="29" t="s">
        <v>12377</v>
      </c>
    </row>
    <row r="1690" spans="1:3">
      <c r="A1690" s="29" t="s">
        <v>12378</v>
      </c>
      <c r="B1690" s="29" t="s">
        <v>12378</v>
      </c>
      <c r="C1690" s="29" t="s">
        <v>12379</v>
      </c>
    </row>
    <row r="1691" spans="1:3">
      <c r="A1691" s="29" t="s">
        <v>12380</v>
      </c>
      <c r="B1691" s="29" t="s">
        <v>12380</v>
      </c>
      <c r="C1691" s="29" t="s">
        <v>12381</v>
      </c>
    </row>
    <row r="1692" spans="1:3">
      <c r="A1692" s="29" t="s">
        <v>12382</v>
      </c>
      <c r="B1692" s="29" t="s">
        <v>12382</v>
      </c>
      <c r="C1692" s="29" t="s">
        <v>12383</v>
      </c>
    </row>
    <row r="1693" spans="1:3">
      <c r="A1693" s="29" t="s">
        <v>12384</v>
      </c>
      <c r="B1693" s="29" t="s">
        <v>12384</v>
      </c>
      <c r="C1693" s="29" t="s">
        <v>12385</v>
      </c>
    </row>
    <row r="1694" spans="1:3">
      <c r="A1694" s="29" t="s">
        <v>12386</v>
      </c>
      <c r="B1694" s="29" t="s">
        <v>12386</v>
      </c>
      <c r="C1694" s="29" t="s">
        <v>12387</v>
      </c>
    </row>
    <row r="1695" spans="1:3">
      <c r="A1695" s="29" t="s">
        <v>12388</v>
      </c>
      <c r="B1695" s="29" t="s">
        <v>12388</v>
      </c>
      <c r="C1695" s="29" t="s">
        <v>12389</v>
      </c>
    </row>
    <row r="1696" spans="1:3">
      <c r="A1696" s="29" t="s">
        <v>12390</v>
      </c>
      <c r="B1696" s="29" t="s">
        <v>12390</v>
      </c>
      <c r="C1696" s="29" t="s">
        <v>12391</v>
      </c>
    </row>
    <row r="1697" spans="1:3">
      <c r="A1697" s="29" t="s">
        <v>12392</v>
      </c>
      <c r="B1697" s="29" t="s">
        <v>12392</v>
      </c>
      <c r="C1697" s="29" t="s">
        <v>12393</v>
      </c>
    </row>
    <row r="1698" spans="1:3">
      <c r="A1698" s="29" t="s">
        <v>12394</v>
      </c>
      <c r="B1698" s="29" t="s">
        <v>12394</v>
      </c>
      <c r="C1698" s="29" t="s">
        <v>12395</v>
      </c>
    </row>
    <row r="1699" spans="1:3">
      <c r="A1699" s="29" t="s">
        <v>12396</v>
      </c>
      <c r="B1699" s="29" t="s">
        <v>12396</v>
      </c>
      <c r="C1699" s="29" t="s">
        <v>12397</v>
      </c>
    </row>
    <row r="1700" spans="1:3">
      <c r="A1700" s="29" t="s">
        <v>12398</v>
      </c>
      <c r="B1700" s="29" t="s">
        <v>12398</v>
      </c>
      <c r="C1700" s="29" t="s">
        <v>12399</v>
      </c>
    </row>
    <row r="1701" spans="1:3">
      <c r="A1701" s="29" t="s">
        <v>12400</v>
      </c>
      <c r="B1701" s="29" t="s">
        <v>12400</v>
      </c>
      <c r="C1701" s="29" t="s">
        <v>12401</v>
      </c>
    </row>
    <row r="1702" spans="1:3">
      <c r="A1702" s="29" t="s">
        <v>12402</v>
      </c>
      <c r="B1702" s="29" t="s">
        <v>12402</v>
      </c>
      <c r="C1702" s="29" t="s">
        <v>12403</v>
      </c>
    </row>
    <row r="1703" spans="1:3">
      <c r="A1703" s="29" t="s">
        <v>12404</v>
      </c>
      <c r="B1703" s="29" t="s">
        <v>12404</v>
      </c>
      <c r="C1703" s="29" t="s">
        <v>12405</v>
      </c>
    </row>
    <row r="1704" spans="1:3">
      <c r="A1704" s="29" t="s">
        <v>12406</v>
      </c>
      <c r="B1704" s="29" t="s">
        <v>12406</v>
      </c>
      <c r="C1704" s="29" t="s">
        <v>12407</v>
      </c>
    </row>
    <row r="1705" spans="1:3">
      <c r="A1705" s="29" t="s">
        <v>12408</v>
      </c>
      <c r="B1705" s="29" t="s">
        <v>12408</v>
      </c>
      <c r="C1705" s="29" t="s">
        <v>12409</v>
      </c>
    </row>
    <row r="1706" spans="1:3">
      <c r="A1706" s="29" t="s">
        <v>12410</v>
      </c>
      <c r="B1706" s="29" t="s">
        <v>12410</v>
      </c>
      <c r="C1706" s="29" t="s">
        <v>12411</v>
      </c>
    </row>
    <row r="1707" spans="1:3">
      <c r="A1707" s="29" t="s">
        <v>12412</v>
      </c>
      <c r="B1707" s="29" t="s">
        <v>12412</v>
      </c>
      <c r="C1707" s="29" t="s">
        <v>12413</v>
      </c>
    </row>
    <row r="1708" spans="1:3">
      <c r="A1708" s="29" t="s">
        <v>12414</v>
      </c>
      <c r="B1708" s="29" t="s">
        <v>12414</v>
      </c>
      <c r="C1708" s="29" t="s">
        <v>12415</v>
      </c>
    </row>
    <row r="1709" spans="1:3">
      <c r="A1709" s="29" t="s">
        <v>12416</v>
      </c>
      <c r="B1709" s="29" t="s">
        <v>12416</v>
      </c>
      <c r="C1709" s="29" t="s">
        <v>12417</v>
      </c>
    </row>
    <row r="1710" spans="1:3">
      <c r="A1710" s="29" t="s">
        <v>12418</v>
      </c>
      <c r="B1710" s="29" t="s">
        <v>12418</v>
      </c>
      <c r="C1710" s="29" t="s">
        <v>12419</v>
      </c>
    </row>
    <row r="1711" spans="1:3">
      <c r="A1711" s="29" t="s">
        <v>12420</v>
      </c>
      <c r="B1711" s="29" t="s">
        <v>12420</v>
      </c>
      <c r="C1711" s="29" t="s">
        <v>12421</v>
      </c>
    </row>
    <row r="1712" spans="1:3">
      <c r="A1712" s="29" t="s">
        <v>12422</v>
      </c>
      <c r="B1712" s="29" t="s">
        <v>12422</v>
      </c>
      <c r="C1712" s="29" t="s">
        <v>12423</v>
      </c>
    </row>
    <row r="1713" spans="1:3">
      <c r="A1713" s="29" t="s">
        <v>12424</v>
      </c>
      <c r="B1713" s="29" t="s">
        <v>12424</v>
      </c>
      <c r="C1713" s="29" t="s">
        <v>12425</v>
      </c>
    </row>
    <row r="1714" spans="1:3">
      <c r="A1714" s="29" t="s">
        <v>12426</v>
      </c>
      <c r="B1714" s="29" t="s">
        <v>12426</v>
      </c>
      <c r="C1714" s="29" t="s">
        <v>12427</v>
      </c>
    </row>
    <row r="1715" spans="1:3">
      <c r="A1715" s="29" t="s">
        <v>12428</v>
      </c>
      <c r="B1715" s="29" t="s">
        <v>12428</v>
      </c>
      <c r="C1715" s="29" t="s">
        <v>12429</v>
      </c>
    </row>
    <row r="1716" spans="1:3">
      <c r="A1716" s="29" t="s">
        <v>9474</v>
      </c>
      <c r="B1716" s="29" t="s">
        <v>9474</v>
      </c>
      <c r="C1716" s="29" t="s">
        <v>12430</v>
      </c>
    </row>
    <row r="1717" spans="1:3">
      <c r="A1717" s="29" t="s">
        <v>40375</v>
      </c>
      <c r="B1717" s="29" t="s">
        <v>40375</v>
      </c>
      <c r="C1717" s="29" t="s">
        <v>12430</v>
      </c>
    </row>
    <row r="1718" spans="1:3">
      <c r="A1718" s="29" t="s">
        <v>12431</v>
      </c>
      <c r="B1718" s="29" t="s">
        <v>12431</v>
      </c>
      <c r="C1718" s="29" t="s">
        <v>12432</v>
      </c>
    </row>
    <row r="1719" spans="1:3">
      <c r="A1719" s="29" t="s">
        <v>12433</v>
      </c>
      <c r="B1719" s="29" t="s">
        <v>12433</v>
      </c>
      <c r="C1719" s="29" t="s">
        <v>12434</v>
      </c>
    </row>
    <row r="1720" spans="1:3">
      <c r="A1720" s="29" t="s">
        <v>12435</v>
      </c>
      <c r="B1720" s="29" t="s">
        <v>12435</v>
      </c>
      <c r="C1720" s="29" t="s">
        <v>12436</v>
      </c>
    </row>
    <row r="1721" spans="1:3">
      <c r="A1721" s="29" t="s">
        <v>9475</v>
      </c>
      <c r="B1721" s="29" t="s">
        <v>9475</v>
      </c>
      <c r="C1721" s="29" t="s">
        <v>12437</v>
      </c>
    </row>
    <row r="1722" spans="1:3">
      <c r="A1722" s="29" t="s">
        <v>40376</v>
      </c>
      <c r="B1722" s="29" t="s">
        <v>40376</v>
      </c>
      <c r="C1722" s="29" t="s">
        <v>12437</v>
      </c>
    </row>
    <row r="1723" spans="1:3">
      <c r="A1723" s="29" t="s">
        <v>12438</v>
      </c>
      <c r="B1723" s="29" t="s">
        <v>12438</v>
      </c>
      <c r="C1723" s="29" t="s">
        <v>12437</v>
      </c>
    </row>
    <row r="1724" spans="1:3">
      <c r="A1724" s="29" t="s">
        <v>9476</v>
      </c>
      <c r="B1724" s="29" t="s">
        <v>9476</v>
      </c>
      <c r="C1724" s="29" t="s">
        <v>12439</v>
      </c>
    </row>
    <row r="1725" spans="1:3">
      <c r="A1725" s="29" t="s">
        <v>1143</v>
      </c>
      <c r="B1725" s="29" t="s">
        <v>1143</v>
      </c>
      <c r="C1725" s="29" t="s">
        <v>12440</v>
      </c>
    </row>
    <row r="1726" spans="1:3">
      <c r="A1726" s="29" t="s">
        <v>1155</v>
      </c>
      <c r="B1726" s="29" t="s">
        <v>1155</v>
      </c>
      <c r="C1726" s="29" t="s">
        <v>12441</v>
      </c>
    </row>
    <row r="1727" spans="1:3">
      <c r="A1727" s="29" t="s">
        <v>12442</v>
      </c>
      <c r="B1727" s="29" t="s">
        <v>12442</v>
      </c>
      <c r="C1727" s="29" t="s">
        <v>12443</v>
      </c>
    </row>
    <row r="1728" spans="1:3">
      <c r="A1728" s="29" t="s">
        <v>12444</v>
      </c>
      <c r="B1728" s="29" t="s">
        <v>12444</v>
      </c>
      <c r="C1728" s="29" t="s">
        <v>12443</v>
      </c>
    </row>
    <row r="1729" spans="1:3">
      <c r="A1729" s="29" t="s">
        <v>12445</v>
      </c>
      <c r="B1729" s="29" t="s">
        <v>12445</v>
      </c>
      <c r="C1729" s="29" t="s">
        <v>12446</v>
      </c>
    </row>
    <row r="1730" spans="1:3">
      <c r="A1730" s="29" t="s">
        <v>12447</v>
      </c>
      <c r="B1730" s="29" t="s">
        <v>12447</v>
      </c>
      <c r="C1730" s="29" t="s">
        <v>12448</v>
      </c>
    </row>
    <row r="1731" spans="1:3">
      <c r="A1731" s="29" t="s">
        <v>12449</v>
      </c>
      <c r="B1731" s="29" t="s">
        <v>12449</v>
      </c>
      <c r="C1731" s="29" t="s">
        <v>12450</v>
      </c>
    </row>
    <row r="1732" spans="1:3">
      <c r="A1732" s="29" t="s">
        <v>12451</v>
      </c>
      <c r="B1732" s="29" t="s">
        <v>12451</v>
      </c>
      <c r="C1732" s="29" t="s">
        <v>12452</v>
      </c>
    </row>
    <row r="1733" spans="1:3">
      <c r="A1733" s="29" t="s">
        <v>12453</v>
      </c>
      <c r="B1733" s="29" t="s">
        <v>12453</v>
      </c>
      <c r="C1733" s="29" t="s">
        <v>12454</v>
      </c>
    </row>
    <row r="1734" spans="1:3">
      <c r="A1734" s="29" t="s">
        <v>1158</v>
      </c>
      <c r="B1734" s="29" t="s">
        <v>1158</v>
      </c>
      <c r="C1734" s="29" t="s">
        <v>12455</v>
      </c>
    </row>
    <row r="1735" spans="1:3">
      <c r="A1735" s="29" t="s">
        <v>12456</v>
      </c>
      <c r="B1735" s="29" t="s">
        <v>12456</v>
      </c>
      <c r="C1735" s="29" t="s">
        <v>12455</v>
      </c>
    </row>
    <row r="1736" spans="1:3">
      <c r="A1736" s="29" t="s">
        <v>12457</v>
      </c>
      <c r="B1736" s="29" t="s">
        <v>12457</v>
      </c>
      <c r="C1736" s="29" t="s">
        <v>12458</v>
      </c>
    </row>
    <row r="1737" spans="1:3">
      <c r="A1737" s="29" t="s">
        <v>12459</v>
      </c>
      <c r="B1737" s="29" t="s">
        <v>12459</v>
      </c>
      <c r="C1737" s="29" t="s">
        <v>12460</v>
      </c>
    </row>
    <row r="1738" spans="1:3">
      <c r="A1738" s="29" t="s">
        <v>12461</v>
      </c>
      <c r="B1738" s="29" t="s">
        <v>12461</v>
      </c>
      <c r="C1738" s="29" t="s">
        <v>12462</v>
      </c>
    </row>
    <row r="1739" spans="1:3">
      <c r="A1739" s="29" t="s">
        <v>12463</v>
      </c>
      <c r="B1739" s="29" t="s">
        <v>12463</v>
      </c>
      <c r="C1739" s="29" t="s">
        <v>12464</v>
      </c>
    </row>
    <row r="1740" spans="1:3">
      <c r="A1740" s="29" t="s">
        <v>1161</v>
      </c>
      <c r="B1740" s="29" t="s">
        <v>1161</v>
      </c>
      <c r="C1740" s="29" t="s">
        <v>12465</v>
      </c>
    </row>
    <row r="1741" spans="1:3">
      <c r="A1741" s="29" t="s">
        <v>12466</v>
      </c>
      <c r="B1741" s="29" t="s">
        <v>12466</v>
      </c>
      <c r="C1741" s="29" t="s">
        <v>12465</v>
      </c>
    </row>
    <row r="1742" spans="1:3">
      <c r="A1742" s="29" t="s">
        <v>12467</v>
      </c>
      <c r="B1742" s="29" t="s">
        <v>12467</v>
      </c>
      <c r="C1742" s="29" t="s">
        <v>12468</v>
      </c>
    </row>
    <row r="1743" spans="1:3">
      <c r="A1743" s="29" t="s">
        <v>1164</v>
      </c>
      <c r="B1743" s="29" t="s">
        <v>1164</v>
      </c>
      <c r="C1743" s="29" t="s">
        <v>12469</v>
      </c>
    </row>
    <row r="1744" spans="1:3">
      <c r="A1744" s="29" t="s">
        <v>12470</v>
      </c>
      <c r="B1744" s="29" t="s">
        <v>12470</v>
      </c>
      <c r="C1744" s="29" t="s">
        <v>12471</v>
      </c>
    </row>
    <row r="1745" spans="1:3">
      <c r="A1745" s="29" t="s">
        <v>12472</v>
      </c>
      <c r="B1745" s="29" t="s">
        <v>12472</v>
      </c>
      <c r="C1745" s="29" t="s">
        <v>12471</v>
      </c>
    </row>
    <row r="1746" spans="1:3">
      <c r="A1746" s="29" t="s">
        <v>12473</v>
      </c>
      <c r="B1746" s="29" t="s">
        <v>12473</v>
      </c>
      <c r="C1746" s="29" t="s">
        <v>12474</v>
      </c>
    </row>
    <row r="1747" spans="1:3">
      <c r="A1747" s="29" t="s">
        <v>12475</v>
      </c>
      <c r="B1747" s="29" t="s">
        <v>12475</v>
      </c>
      <c r="C1747" s="29" t="s">
        <v>12474</v>
      </c>
    </row>
    <row r="1748" spans="1:3">
      <c r="A1748" s="29" t="s">
        <v>12476</v>
      </c>
      <c r="B1748" s="29" t="s">
        <v>12476</v>
      </c>
      <c r="C1748" s="29" t="s">
        <v>12477</v>
      </c>
    </row>
    <row r="1749" spans="1:3">
      <c r="A1749" s="29" t="s">
        <v>12478</v>
      </c>
      <c r="B1749" s="29" t="s">
        <v>12478</v>
      </c>
      <c r="C1749" s="29" t="s">
        <v>12477</v>
      </c>
    </row>
    <row r="1750" spans="1:3">
      <c r="A1750" s="29" t="s">
        <v>12479</v>
      </c>
      <c r="B1750" s="29" t="s">
        <v>12479</v>
      </c>
      <c r="C1750" s="29" t="s">
        <v>12480</v>
      </c>
    </row>
    <row r="1751" spans="1:3">
      <c r="A1751" s="29" t="s">
        <v>12481</v>
      </c>
      <c r="B1751" s="29" t="s">
        <v>12481</v>
      </c>
      <c r="C1751" s="29" t="s">
        <v>12480</v>
      </c>
    </row>
    <row r="1752" spans="1:3">
      <c r="A1752" s="29" t="s">
        <v>12482</v>
      </c>
      <c r="B1752" s="29" t="s">
        <v>12482</v>
      </c>
      <c r="C1752" s="29" t="s">
        <v>12483</v>
      </c>
    </row>
    <row r="1753" spans="1:3">
      <c r="A1753" s="29" t="s">
        <v>12484</v>
      </c>
      <c r="B1753" s="29" t="s">
        <v>12484</v>
      </c>
      <c r="C1753" s="29" t="s">
        <v>12483</v>
      </c>
    </row>
    <row r="1754" spans="1:3">
      <c r="A1754" s="29" t="s">
        <v>1169</v>
      </c>
      <c r="B1754" s="29" t="s">
        <v>1169</v>
      </c>
      <c r="C1754" s="29" t="s">
        <v>12485</v>
      </c>
    </row>
    <row r="1755" spans="1:3">
      <c r="A1755" s="29" t="s">
        <v>12486</v>
      </c>
      <c r="B1755" s="29" t="s">
        <v>12486</v>
      </c>
      <c r="C1755" s="29" t="s">
        <v>12485</v>
      </c>
    </row>
    <row r="1756" spans="1:3">
      <c r="A1756" s="29" t="s">
        <v>12487</v>
      </c>
      <c r="B1756" s="29" t="s">
        <v>12487</v>
      </c>
      <c r="C1756" s="29" t="s">
        <v>12488</v>
      </c>
    </row>
    <row r="1757" spans="1:3">
      <c r="A1757" s="29" t="s">
        <v>12489</v>
      </c>
      <c r="B1757" s="29" t="s">
        <v>12489</v>
      </c>
      <c r="C1757" s="29" t="s">
        <v>12490</v>
      </c>
    </row>
    <row r="1758" spans="1:3">
      <c r="A1758" s="29" t="s">
        <v>12491</v>
      </c>
      <c r="B1758" s="29" t="s">
        <v>12491</v>
      </c>
      <c r="C1758" s="29" t="s">
        <v>12492</v>
      </c>
    </row>
    <row r="1759" spans="1:3">
      <c r="A1759" s="29" t="s">
        <v>12493</v>
      </c>
      <c r="B1759" s="29" t="s">
        <v>12493</v>
      </c>
      <c r="C1759" s="29" t="s">
        <v>12494</v>
      </c>
    </row>
    <row r="1760" spans="1:3">
      <c r="A1760" s="29" t="s">
        <v>12495</v>
      </c>
      <c r="B1760" s="29" t="s">
        <v>12495</v>
      </c>
      <c r="C1760" s="29" t="s">
        <v>12496</v>
      </c>
    </row>
    <row r="1761" spans="1:3">
      <c r="A1761" s="29" t="s">
        <v>12497</v>
      </c>
      <c r="B1761" s="29" t="s">
        <v>12497</v>
      </c>
      <c r="C1761" s="29" t="s">
        <v>12498</v>
      </c>
    </row>
    <row r="1762" spans="1:3">
      <c r="A1762" s="29" t="s">
        <v>12499</v>
      </c>
      <c r="B1762" s="29" t="s">
        <v>12499</v>
      </c>
      <c r="C1762" s="29" t="s">
        <v>12500</v>
      </c>
    </row>
    <row r="1763" spans="1:3">
      <c r="A1763" s="29"/>
      <c r="B1763" s="29" t="s">
        <v>12499</v>
      </c>
      <c r="C1763" s="29" t="s">
        <v>655</v>
      </c>
    </row>
    <row r="1764" spans="1:3">
      <c r="A1764" s="29"/>
      <c r="B1764" s="29" t="s">
        <v>12499</v>
      </c>
      <c r="C1764" s="29" t="s">
        <v>12501</v>
      </c>
    </row>
    <row r="1765" spans="1:3">
      <c r="A1765" s="29" t="s">
        <v>12502</v>
      </c>
      <c r="B1765" s="29" t="s">
        <v>12502</v>
      </c>
      <c r="C1765" s="29" t="s">
        <v>12503</v>
      </c>
    </row>
    <row r="1766" spans="1:3">
      <c r="A1766" s="29"/>
      <c r="B1766" s="29" t="s">
        <v>12502</v>
      </c>
      <c r="C1766" s="29" t="s">
        <v>655</v>
      </c>
    </row>
    <row r="1767" spans="1:3">
      <c r="A1767" s="29"/>
      <c r="B1767" s="29" t="s">
        <v>12502</v>
      </c>
      <c r="C1767" s="29" t="s">
        <v>12504</v>
      </c>
    </row>
    <row r="1768" spans="1:3">
      <c r="A1768" s="29" t="s">
        <v>12505</v>
      </c>
      <c r="B1768" s="29" t="s">
        <v>12505</v>
      </c>
      <c r="C1768" s="29" t="s">
        <v>12506</v>
      </c>
    </row>
    <row r="1769" spans="1:3">
      <c r="A1769" s="29"/>
      <c r="B1769" s="29" t="s">
        <v>12505</v>
      </c>
      <c r="C1769" s="29" t="s">
        <v>655</v>
      </c>
    </row>
    <row r="1770" spans="1:3" ht="30">
      <c r="A1770" s="29"/>
      <c r="B1770" s="29" t="s">
        <v>12505</v>
      </c>
      <c r="C1770" s="29" t="s">
        <v>12507</v>
      </c>
    </row>
    <row r="1771" spans="1:3">
      <c r="A1771" s="29" t="s">
        <v>1172</v>
      </c>
      <c r="B1771" s="29" t="s">
        <v>1172</v>
      </c>
      <c r="C1771" s="29" t="s">
        <v>12508</v>
      </c>
    </row>
    <row r="1772" spans="1:3">
      <c r="A1772" s="29" t="s">
        <v>12509</v>
      </c>
      <c r="B1772" s="29" t="s">
        <v>12509</v>
      </c>
      <c r="C1772" s="29" t="s">
        <v>12508</v>
      </c>
    </row>
    <row r="1773" spans="1:3">
      <c r="A1773" s="29" t="s">
        <v>12510</v>
      </c>
      <c r="B1773" s="29" t="s">
        <v>12510</v>
      </c>
      <c r="C1773" s="29" t="s">
        <v>12511</v>
      </c>
    </row>
    <row r="1774" spans="1:3">
      <c r="A1774" s="29" t="s">
        <v>12512</v>
      </c>
      <c r="B1774" s="29" t="s">
        <v>12512</v>
      </c>
      <c r="C1774" s="29" t="s">
        <v>12513</v>
      </c>
    </row>
    <row r="1775" spans="1:3">
      <c r="A1775" s="29" t="s">
        <v>12514</v>
      </c>
      <c r="B1775" s="29" t="s">
        <v>12514</v>
      </c>
      <c r="C1775" s="29" t="s">
        <v>12515</v>
      </c>
    </row>
    <row r="1776" spans="1:3">
      <c r="A1776" s="29" t="s">
        <v>12516</v>
      </c>
      <c r="B1776" s="29" t="s">
        <v>12516</v>
      </c>
      <c r="C1776" s="29" t="s">
        <v>12517</v>
      </c>
    </row>
    <row r="1777" spans="1:3">
      <c r="A1777" s="29" t="s">
        <v>9477</v>
      </c>
      <c r="B1777" s="29" t="s">
        <v>9477</v>
      </c>
      <c r="C1777" s="29" t="s">
        <v>12518</v>
      </c>
    </row>
    <row r="1778" spans="1:3">
      <c r="A1778" s="29" t="s">
        <v>1181</v>
      </c>
      <c r="B1778" s="29" t="s">
        <v>1181</v>
      </c>
      <c r="C1778" s="29" t="s">
        <v>12519</v>
      </c>
    </row>
    <row r="1779" spans="1:3">
      <c r="A1779" s="29" t="s">
        <v>12520</v>
      </c>
      <c r="B1779" s="29" t="s">
        <v>12520</v>
      </c>
      <c r="C1779" s="29" t="s">
        <v>12519</v>
      </c>
    </row>
    <row r="1780" spans="1:3">
      <c r="A1780" s="29" t="s">
        <v>12521</v>
      </c>
      <c r="B1780" s="29" t="s">
        <v>12521</v>
      </c>
      <c r="C1780" s="29" t="s">
        <v>12522</v>
      </c>
    </row>
    <row r="1781" spans="1:3">
      <c r="A1781" s="29" t="s">
        <v>12523</v>
      </c>
      <c r="B1781" s="29" t="s">
        <v>12523</v>
      </c>
      <c r="C1781" s="29" t="s">
        <v>12524</v>
      </c>
    </row>
    <row r="1782" spans="1:3">
      <c r="A1782" s="29" t="s">
        <v>12525</v>
      </c>
      <c r="B1782" s="29" t="s">
        <v>12525</v>
      </c>
      <c r="C1782" s="29" t="s">
        <v>12526</v>
      </c>
    </row>
    <row r="1783" spans="1:3">
      <c r="A1783" s="29" t="s">
        <v>12527</v>
      </c>
      <c r="B1783" s="29" t="s">
        <v>12527</v>
      </c>
      <c r="C1783" s="29" t="s">
        <v>12528</v>
      </c>
    </row>
    <row r="1784" spans="1:3">
      <c r="A1784" s="29" t="s">
        <v>12529</v>
      </c>
      <c r="B1784" s="29" t="s">
        <v>12529</v>
      </c>
      <c r="C1784" s="29" t="s">
        <v>12530</v>
      </c>
    </row>
    <row r="1785" spans="1:3">
      <c r="A1785" s="29" t="s">
        <v>12531</v>
      </c>
      <c r="B1785" s="29" t="s">
        <v>12531</v>
      </c>
      <c r="C1785" s="29" t="s">
        <v>12532</v>
      </c>
    </row>
    <row r="1786" spans="1:3">
      <c r="A1786" s="29" t="s">
        <v>12533</v>
      </c>
      <c r="B1786" s="29" t="s">
        <v>12533</v>
      </c>
      <c r="C1786" s="29" t="s">
        <v>12534</v>
      </c>
    </row>
    <row r="1787" spans="1:3">
      <c r="A1787" s="29" t="s">
        <v>12535</v>
      </c>
      <c r="B1787" s="29" t="s">
        <v>12535</v>
      </c>
      <c r="C1787" s="29" t="s">
        <v>12536</v>
      </c>
    </row>
    <row r="1788" spans="1:3">
      <c r="A1788" s="29" t="s">
        <v>12537</v>
      </c>
      <c r="B1788" s="29" t="s">
        <v>12537</v>
      </c>
      <c r="C1788" s="29" t="s">
        <v>12538</v>
      </c>
    </row>
    <row r="1789" spans="1:3">
      <c r="A1789" s="29" t="s">
        <v>12539</v>
      </c>
      <c r="B1789" s="29" t="s">
        <v>12539</v>
      </c>
      <c r="C1789" s="29" t="s">
        <v>12540</v>
      </c>
    </row>
    <row r="1790" spans="1:3">
      <c r="A1790" s="29" t="s">
        <v>12541</v>
      </c>
      <c r="B1790" s="29" t="s">
        <v>12541</v>
      </c>
      <c r="C1790" s="29" t="s">
        <v>12542</v>
      </c>
    </row>
    <row r="1791" spans="1:3">
      <c r="A1791" s="29" t="s">
        <v>12543</v>
      </c>
      <c r="B1791" s="29" t="s">
        <v>12543</v>
      </c>
      <c r="C1791" s="29" t="s">
        <v>12544</v>
      </c>
    </row>
    <row r="1792" spans="1:3">
      <c r="A1792" s="29" t="s">
        <v>12545</v>
      </c>
      <c r="B1792" s="29" t="s">
        <v>12545</v>
      </c>
      <c r="C1792" s="29" t="s">
        <v>12546</v>
      </c>
    </row>
    <row r="1793" spans="1:3">
      <c r="A1793" s="29" t="s">
        <v>12547</v>
      </c>
      <c r="B1793" s="29" t="s">
        <v>12547</v>
      </c>
      <c r="C1793" s="29" t="s">
        <v>12548</v>
      </c>
    </row>
    <row r="1794" spans="1:3">
      <c r="A1794" s="29" t="s">
        <v>12549</v>
      </c>
      <c r="B1794" s="29" t="s">
        <v>12549</v>
      </c>
      <c r="C1794" s="29" t="s">
        <v>12550</v>
      </c>
    </row>
    <row r="1795" spans="1:3">
      <c r="A1795" s="29" t="s">
        <v>12551</v>
      </c>
      <c r="B1795" s="29" t="s">
        <v>12551</v>
      </c>
      <c r="C1795" s="29" t="s">
        <v>12552</v>
      </c>
    </row>
    <row r="1796" spans="1:3">
      <c r="A1796" s="29" t="s">
        <v>12553</v>
      </c>
      <c r="B1796" s="29" t="s">
        <v>12553</v>
      </c>
      <c r="C1796" s="29" t="s">
        <v>12554</v>
      </c>
    </row>
    <row r="1797" spans="1:3">
      <c r="A1797" s="29" t="s">
        <v>12555</v>
      </c>
      <c r="B1797" s="29" t="s">
        <v>12555</v>
      </c>
      <c r="C1797" s="29" t="s">
        <v>12556</v>
      </c>
    </row>
    <row r="1798" spans="1:3">
      <c r="A1798" s="29" t="s">
        <v>12557</v>
      </c>
      <c r="B1798" s="29" t="s">
        <v>12557</v>
      </c>
      <c r="C1798" s="29" t="s">
        <v>12558</v>
      </c>
    </row>
    <row r="1799" spans="1:3">
      <c r="A1799" s="29" t="s">
        <v>12559</v>
      </c>
      <c r="B1799" s="29" t="s">
        <v>12559</v>
      </c>
      <c r="C1799" s="29" t="s">
        <v>12560</v>
      </c>
    </row>
    <row r="1800" spans="1:3">
      <c r="A1800" s="29" t="s">
        <v>12561</v>
      </c>
      <c r="B1800" s="29" t="s">
        <v>12561</v>
      </c>
      <c r="C1800" s="29" t="s">
        <v>12562</v>
      </c>
    </row>
    <row r="1801" spans="1:3">
      <c r="A1801" s="29" t="s">
        <v>12563</v>
      </c>
      <c r="B1801" s="29" t="s">
        <v>12563</v>
      </c>
      <c r="C1801" s="29" t="s">
        <v>12564</v>
      </c>
    </row>
    <row r="1802" spans="1:3">
      <c r="A1802" s="29" t="s">
        <v>12565</v>
      </c>
      <c r="B1802" s="29" t="s">
        <v>12565</v>
      </c>
      <c r="C1802" s="29" t="s">
        <v>12566</v>
      </c>
    </row>
    <row r="1803" spans="1:3">
      <c r="A1803" s="29" t="s">
        <v>12567</v>
      </c>
      <c r="B1803" s="29" t="s">
        <v>12567</v>
      </c>
      <c r="C1803" s="29" t="s">
        <v>12568</v>
      </c>
    </row>
    <row r="1804" spans="1:3">
      <c r="A1804" s="29" t="s">
        <v>12569</v>
      </c>
      <c r="B1804" s="29" t="s">
        <v>12569</v>
      </c>
      <c r="C1804" s="29" t="s">
        <v>12570</v>
      </c>
    </row>
    <row r="1805" spans="1:3">
      <c r="A1805" s="29" t="s">
        <v>1183</v>
      </c>
      <c r="B1805" s="29" t="s">
        <v>1183</v>
      </c>
      <c r="C1805" s="29" t="s">
        <v>12571</v>
      </c>
    </row>
    <row r="1806" spans="1:3">
      <c r="A1806" s="29" t="s">
        <v>12572</v>
      </c>
      <c r="B1806" s="29" t="s">
        <v>12572</v>
      </c>
      <c r="C1806" s="29" t="s">
        <v>12571</v>
      </c>
    </row>
    <row r="1807" spans="1:3">
      <c r="A1807" s="29" t="s">
        <v>12573</v>
      </c>
      <c r="B1807" s="29" t="s">
        <v>12573</v>
      </c>
      <c r="C1807" s="29" t="s">
        <v>12574</v>
      </c>
    </row>
    <row r="1808" spans="1:3">
      <c r="A1808" s="29" t="s">
        <v>12575</v>
      </c>
      <c r="B1808" s="29" t="s">
        <v>12575</v>
      </c>
      <c r="C1808" s="29" t="s">
        <v>12576</v>
      </c>
    </row>
    <row r="1809" spans="1:3">
      <c r="A1809" s="29" t="s">
        <v>12577</v>
      </c>
      <c r="B1809" s="29" t="s">
        <v>12577</v>
      </c>
      <c r="C1809" s="29" t="s">
        <v>12578</v>
      </c>
    </row>
    <row r="1810" spans="1:3">
      <c r="A1810" s="29" t="s">
        <v>12579</v>
      </c>
      <c r="B1810" s="29" t="s">
        <v>12579</v>
      </c>
      <c r="C1810" s="29" t="s">
        <v>12580</v>
      </c>
    </row>
    <row r="1811" spans="1:3">
      <c r="A1811" s="29" t="s">
        <v>12581</v>
      </c>
      <c r="B1811" s="29" t="s">
        <v>12581</v>
      </c>
      <c r="C1811" s="29" t="s">
        <v>12582</v>
      </c>
    </row>
    <row r="1812" spans="1:3">
      <c r="A1812" s="29" t="s">
        <v>12583</v>
      </c>
      <c r="B1812" s="29" t="s">
        <v>12583</v>
      </c>
      <c r="C1812" s="29" t="s">
        <v>12584</v>
      </c>
    </row>
    <row r="1813" spans="1:3">
      <c r="A1813" s="29" t="s">
        <v>12585</v>
      </c>
      <c r="B1813" s="29" t="s">
        <v>12585</v>
      </c>
      <c r="C1813" s="29" t="s">
        <v>12586</v>
      </c>
    </row>
    <row r="1814" spans="1:3">
      <c r="A1814" s="29" t="s">
        <v>12587</v>
      </c>
      <c r="B1814" s="29" t="s">
        <v>12587</v>
      </c>
      <c r="C1814" s="29" t="s">
        <v>12588</v>
      </c>
    </row>
    <row r="1815" spans="1:3">
      <c r="A1815" s="29" t="s">
        <v>12589</v>
      </c>
      <c r="B1815" s="29" t="s">
        <v>12589</v>
      </c>
      <c r="C1815" s="29" t="s">
        <v>12590</v>
      </c>
    </row>
    <row r="1816" spans="1:3">
      <c r="A1816" s="29" t="s">
        <v>12591</v>
      </c>
      <c r="B1816" s="29" t="s">
        <v>12591</v>
      </c>
      <c r="C1816" s="29" t="s">
        <v>12592</v>
      </c>
    </row>
    <row r="1817" spans="1:3">
      <c r="A1817" s="29" t="s">
        <v>12593</v>
      </c>
      <c r="B1817" s="29" t="s">
        <v>12593</v>
      </c>
      <c r="C1817" s="29" t="s">
        <v>12594</v>
      </c>
    </row>
    <row r="1818" spans="1:3">
      <c r="A1818" s="29" t="s">
        <v>12595</v>
      </c>
      <c r="B1818" s="29" t="s">
        <v>12595</v>
      </c>
      <c r="C1818" s="29" t="s">
        <v>12596</v>
      </c>
    </row>
    <row r="1819" spans="1:3">
      <c r="A1819" s="29" t="s">
        <v>12597</v>
      </c>
      <c r="B1819" s="29" t="s">
        <v>12597</v>
      </c>
      <c r="C1819" s="29" t="s">
        <v>12598</v>
      </c>
    </row>
    <row r="1820" spans="1:3">
      <c r="A1820" s="29" t="s">
        <v>12599</v>
      </c>
      <c r="B1820" s="29" t="s">
        <v>12599</v>
      </c>
      <c r="C1820" s="29" t="s">
        <v>12600</v>
      </c>
    </row>
    <row r="1821" spans="1:3">
      <c r="A1821" s="29" t="s">
        <v>12601</v>
      </c>
      <c r="B1821" s="29" t="s">
        <v>12601</v>
      </c>
      <c r="C1821" s="29" t="s">
        <v>12602</v>
      </c>
    </row>
    <row r="1822" spans="1:3">
      <c r="A1822" s="29" t="s">
        <v>12603</v>
      </c>
      <c r="B1822" s="29" t="s">
        <v>12603</v>
      </c>
      <c r="C1822" s="29" t="s">
        <v>12604</v>
      </c>
    </row>
    <row r="1823" spans="1:3">
      <c r="A1823" s="29" t="s">
        <v>12605</v>
      </c>
      <c r="B1823" s="29" t="s">
        <v>12605</v>
      </c>
      <c r="C1823" s="29" t="s">
        <v>12606</v>
      </c>
    </row>
    <row r="1824" spans="1:3">
      <c r="A1824" s="29" t="s">
        <v>12607</v>
      </c>
      <c r="B1824" s="29" t="s">
        <v>12607</v>
      </c>
      <c r="C1824" s="29" t="s">
        <v>12608</v>
      </c>
    </row>
    <row r="1825" spans="1:3">
      <c r="A1825" s="29" t="s">
        <v>12609</v>
      </c>
      <c r="B1825" s="29" t="s">
        <v>12609</v>
      </c>
      <c r="C1825" s="29" t="s">
        <v>12610</v>
      </c>
    </row>
    <row r="1826" spans="1:3">
      <c r="A1826" s="29" t="s">
        <v>12611</v>
      </c>
      <c r="B1826" s="29" t="s">
        <v>12611</v>
      </c>
      <c r="C1826" s="29" t="s">
        <v>12612</v>
      </c>
    </row>
    <row r="1827" spans="1:3">
      <c r="A1827" s="29" t="s">
        <v>12613</v>
      </c>
      <c r="B1827" s="29" t="s">
        <v>12613</v>
      </c>
      <c r="C1827" s="29" t="s">
        <v>12614</v>
      </c>
    </row>
    <row r="1828" spans="1:3">
      <c r="A1828" s="29" t="s">
        <v>12615</v>
      </c>
      <c r="B1828" s="29" t="s">
        <v>12615</v>
      </c>
      <c r="C1828" s="29" t="s">
        <v>12616</v>
      </c>
    </row>
    <row r="1829" spans="1:3">
      <c r="A1829" s="29" t="s">
        <v>12617</v>
      </c>
      <c r="B1829" s="29" t="s">
        <v>12617</v>
      </c>
      <c r="C1829" s="29" t="s">
        <v>12618</v>
      </c>
    </row>
    <row r="1830" spans="1:3">
      <c r="A1830" s="29" t="s">
        <v>12619</v>
      </c>
      <c r="B1830" s="29" t="s">
        <v>12619</v>
      </c>
      <c r="C1830" s="29" t="s">
        <v>12620</v>
      </c>
    </row>
    <row r="1831" spans="1:3">
      <c r="A1831" s="29" t="s">
        <v>12621</v>
      </c>
      <c r="B1831" s="29" t="s">
        <v>12621</v>
      </c>
      <c r="C1831" s="29" t="s">
        <v>12622</v>
      </c>
    </row>
    <row r="1832" spans="1:3">
      <c r="A1832" s="29" t="s">
        <v>1185</v>
      </c>
      <c r="B1832" s="29" t="s">
        <v>1185</v>
      </c>
      <c r="C1832" s="29" t="s">
        <v>12623</v>
      </c>
    </row>
    <row r="1833" spans="1:3">
      <c r="A1833" s="29" t="s">
        <v>12624</v>
      </c>
      <c r="B1833" s="29" t="s">
        <v>12624</v>
      </c>
      <c r="C1833" s="29" t="s">
        <v>12623</v>
      </c>
    </row>
    <row r="1834" spans="1:3">
      <c r="A1834" s="29" t="s">
        <v>12625</v>
      </c>
      <c r="B1834" s="29" t="s">
        <v>12625</v>
      </c>
      <c r="C1834" s="29" t="s">
        <v>12626</v>
      </c>
    </row>
    <row r="1835" spans="1:3">
      <c r="A1835" s="29" t="s">
        <v>12627</v>
      </c>
      <c r="B1835" s="29" t="s">
        <v>12627</v>
      </c>
      <c r="C1835" s="29" t="s">
        <v>12628</v>
      </c>
    </row>
    <row r="1836" spans="1:3">
      <c r="A1836" s="29" t="s">
        <v>12629</v>
      </c>
      <c r="B1836" s="29" t="s">
        <v>12629</v>
      </c>
      <c r="C1836" s="29" t="s">
        <v>12630</v>
      </c>
    </row>
    <row r="1837" spans="1:3">
      <c r="A1837" s="29" t="s">
        <v>12631</v>
      </c>
      <c r="B1837" s="29" t="s">
        <v>12631</v>
      </c>
      <c r="C1837" s="29" t="s">
        <v>12628</v>
      </c>
    </row>
    <row r="1838" spans="1:3">
      <c r="A1838" s="29" t="s">
        <v>1188</v>
      </c>
      <c r="B1838" s="29" t="s">
        <v>1188</v>
      </c>
      <c r="C1838" s="29" t="s">
        <v>12632</v>
      </c>
    </row>
    <row r="1839" spans="1:3">
      <c r="A1839" s="29" t="s">
        <v>12633</v>
      </c>
      <c r="B1839" s="29" t="s">
        <v>12633</v>
      </c>
      <c r="C1839" s="29" t="s">
        <v>12632</v>
      </c>
    </row>
    <row r="1840" spans="1:3">
      <c r="A1840" s="29" t="s">
        <v>46756</v>
      </c>
      <c r="B1840" s="29" t="s">
        <v>46756</v>
      </c>
      <c r="C1840" s="29" t="s">
        <v>46757</v>
      </c>
    </row>
    <row r="1841" spans="1:3">
      <c r="A1841" s="29" t="s">
        <v>12634</v>
      </c>
      <c r="B1841" s="29" t="s">
        <v>12634</v>
      </c>
      <c r="C1841" s="29" t="s">
        <v>12635</v>
      </c>
    </row>
    <row r="1842" spans="1:3">
      <c r="A1842" s="29" t="s">
        <v>12636</v>
      </c>
      <c r="B1842" s="29" t="s">
        <v>12636</v>
      </c>
      <c r="C1842" s="29" t="s">
        <v>12637</v>
      </c>
    </row>
    <row r="1843" spans="1:3">
      <c r="A1843" s="29" t="s">
        <v>12638</v>
      </c>
      <c r="B1843" s="29" t="s">
        <v>12638</v>
      </c>
      <c r="C1843" s="29" t="s">
        <v>12639</v>
      </c>
    </row>
    <row r="1844" spans="1:3">
      <c r="A1844" s="29" t="s">
        <v>12640</v>
      </c>
      <c r="B1844" s="29" t="s">
        <v>12640</v>
      </c>
      <c r="C1844" s="29" t="s">
        <v>12641</v>
      </c>
    </row>
    <row r="1845" spans="1:3">
      <c r="A1845" s="29" t="s">
        <v>12642</v>
      </c>
      <c r="B1845" s="29" t="s">
        <v>12642</v>
      </c>
      <c r="C1845" s="29" t="s">
        <v>12643</v>
      </c>
    </row>
    <row r="1846" spans="1:3">
      <c r="A1846" s="29" t="s">
        <v>12644</v>
      </c>
      <c r="B1846" s="29" t="s">
        <v>12644</v>
      </c>
      <c r="C1846" s="29" t="s">
        <v>12645</v>
      </c>
    </row>
    <row r="1847" spans="1:3">
      <c r="A1847" s="29" t="s">
        <v>12646</v>
      </c>
      <c r="B1847" s="29" t="s">
        <v>12646</v>
      </c>
      <c r="C1847" s="29" t="s">
        <v>12647</v>
      </c>
    </row>
    <row r="1848" spans="1:3">
      <c r="A1848" s="29"/>
      <c r="B1848" s="29" t="s">
        <v>12646</v>
      </c>
      <c r="C1848" s="29" t="s">
        <v>655</v>
      </c>
    </row>
    <row r="1849" spans="1:3">
      <c r="A1849" s="29"/>
      <c r="B1849" s="29" t="s">
        <v>12646</v>
      </c>
      <c r="C1849" s="29" t="s">
        <v>12501</v>
      </c>
    </row>
    <row r="1850" spans="1:3">
      <c r="A1850" s="29" t="s">
        <v>12648</v>
      </c>
      <c r="B1850" s="29" t="s">
        <v>12648</v>
      </c>
      <c r="C1850" s="29" t="s">
        <v>12649</v>
      </c>
    </row>
    <row r="1851" spans="1:3">
      <c r="A1851" s="29"/>
      <c r="B1851" s="29" t="s">
        <v>12648</v>
      </c>
      <c r="C1851" s="29" t="s">
        <v>655</v>
      </c>
    </row>
    <row r="1852" spans="1:3">
      <c r="A1852" s="29"/>
      <c r="B1852" s="29" t="s">
        <v>12648</v>
      </c>
      <c r="C1852" s="29" t="s">
        <v>12504</v>
      </c>
    </row>
    <row r="1853" spans="1:3">
      <c r="A1853" s="29" t="s">
        <v>46758</v>
      </c>
      <c r="B1853" s="29" t="s">
        <v>46758</v>
      </c>
      <c r="C1853" s="29" t="s">
        <v>12651</v>
      </c>
    </row>
    <row r="1854" spans="1:3">
      <c r="A1854" s="29"/>
      <c r="B1854" s="29" t="s">
        <v>46758</v>
      </c>
      <c r="C1854" s="29" t="s">
        <v>655</v>
      </c>
    </row>
    <row r="1855" spans="1:3" ht="30">
      <c r="A1855" s="29"/>
      <c r="B1855" s="29" t="s">
        <v>46758</v>
      </c>
      <c r="C1855" s="29" t="s">
        <v>12507</v>
      </c>
    </row>
    <row r="1856" spans="1:3">
      <c r="A1856" s="29" t="s">
        <v>46759</v>
      </c>
      <c r="B1856" s="29" t="s">
        <v>46759</v>
      </c>
      <c r="C1856" s="29" t="s">
        <v>46760</v>
      </c>
    </row>
    <row r="1857" spans="1:3">
      <c r="A1857" s="29" t="s">
        <v>12650</v>
      </c>
      <c r="B1857" s="29" t="s">
        <v>12650</v>
      </c>
      <c r="C1857" s="29" t="s">
        <v>46761</v>
      </c>
    </row>
    <row r="1858" spans="1:3">
      <c r="A1858" s="29" t="s">
        <v>46762</v>
      </c>
      <c r="B1858" s="29" t="s">
        <v>46762</v>
      </c>
      <c r="C1858" s="29" t="s">
        <v>46763</v>
      </c>
    </row>
    <row r="1859" spans="1:3">
      <c r="A1859" s="29" t="s">
        <v>46764</v>
      </c>
      <c r="B1859" s="29" t="s">
        <v>46764</v>
      </c>
      <c r="C1859" s="29" t="s">
        <v>46765</v>
      </c>
    </row>
    <row r="1860" spans="1:3">
      <c r="A1860" s="29" t="s">
        <v>46766</v>
      </c>
      <c r="B1860" s="29" t="s">
        <v>46766</v>
      </c>
      <c r="C1860" s="29" t="s">
        <v>46767</v>
      </c>
    </row>
    <row r="1861" spans="1:3">
      <c r="A1861" s="29" t="s">
        <v>1195</v>
      </c>
      <c r="B1861" s="29" t="s">
        <v>1195</v>
      </c>
      <c r="C1861" s="29" t="s">
        <v>12652</v>
      </c>
    </row>
    <row r="1862" spans="1:3">
      <c r="A1862" s="29" t="s">
        <v>12653</v>
      </c>
      <c r="B1862" s="29" t="s">
        <v>12653</v>
      </c>
      <c r="C1862" s="29" t="s">
        <v>12652</v>
      </c>
    </row>
    <row r="1863" spans="1:3">
      <c r="A1863" s="29" t="s">
        <v>12654</v>
      </c>
      <c r="B1863" s="29" t="s">
        <v>12654</v>
      </c>
      <c r="C1863" s="29" t="s">
        <v>12655</v>
      </c>
    </row>
    <row r="1864" spans="1:3">
      <c r="A1864" s="29" t="s">
        <v>12656</v>
      </c>
      <c r="B1864" s="29" t="s">
        <v>12656</v>
      </c>
      <c r="C1864" s="29" t="s">
        <v>12657</v>
      </c>
    </row>
    <row r="1865" spans="1:3">
      <c r="A1865" s="29" t="s">
        <v>12658</v>
      </c>
      <c r="B1865" s="29" t="s">
        <v>12658</v>
      </c>
      <c r="C1865" s="29" t="s">
        <v>12659</v>
      </c>
    </row>
    <row r="1866" spans="1:3">
      <c r="A1866" s="29" t="s">
        <v>12660</v>
      </c>
      <c r="B1866" s="29" t="s">
        <v>12660</v>
      </c>
      <c r="C1866" s="29" t="s">
        <v>12661</v>
      </c>
    </row>
    <row r="1867" spans="1:3">
      <c r="A1867" s="29" t="s">
        <v>1197</v>
      </c>
      <c r="B1867" s="29" t="s">
        <v>1197</v>
      </c>
      <c r="C1867" s="29" t="s">
        <v>12662</v>
      </c>
    </row>
    <row r="1868" spans="1:3">
      <c r="A1868" s="29" t="s">
        <v>1215</v>
      </c>
      <c r="B1868" s="29" t="s">
        <v>1215</v>
      </c>
      <c r="C1868" s="29" t="s">
        <v>12663</v>
      </c>
    </row>
    <row r="1869" spans="1:3">
      <c r="A1869" s="29" t="s">
        <v>1220</v>
      </c>
      <c r="B1869" s="29" t="s">
        <v>1220</v>
      </c>
      <c r="C1869" s="29" t="s">
        <v>12663</v>
      </c>
    </row>
    <row r="1870" spans="1:3">
      <c r="A1870" s="29" t="s">
        <v>9478</v>
      </c>
      <c r="B1870" s="29" t="s">
        <v>9478</v>
      </c>
      <c r="C1870" s="29" t="s">
        <v>12663</v>
      </c>
    </row>
    <row r="1871" spans="1:3">
      <c r="A1871" s="29" t="s">
        <v>1231</v>
      </c>
      <c r="B1871" s="29" t="s">
        <v>1231</v>
      </c>
      <c r="C1871" s="29" t="s">
        <v>12663</v>
      </c>
    </row>
    <row r="1872" spans="1:3">
      <c r="A1872" s="29" t="s">
        <v>40377</v>
      </c>
      <c r="B1872" s="29" t="s">
        <v>40377</v>
      </c>
      <c r="C1872" s="29" t="s">
        <v>12663</v>
      </c>
    </row>
    <row r="1873" spans="1:3">
      <c r="A1873" s="29" t="s">
        <v>12664</v>
      </c>
      <c r="B1873" s="29" t="s">
        <v>12664</v>
      </c>
      <c r="C1873" s="29" t="s">
        <v>12665</v>
      </c>
    </row>
    <row r="1874" spans="1:3">
      <c r="A1874" s="29" t="s">
        <v>12666</v>
      </c>
      <c r="B1874" s="29" t="s">
        <v>12666</v>
      </c>
      <c r="C1874" s="29" t="s">
        <v>12667</v>
      </c>
    </row>
    <row r="1875" spans="1:3">
      <c r="A1875" s="29" t="s">
        <v>12668</v>
      </c>
      <c r="B1875" s="29" t="s">
        <v>12668</v>
      </c>
      <c r="C1875" s="29" t="s">
        <v>12669</v>
      </c>
    </row>
    <row r="1876" spans="1:3">
      <c r="A1876" s="29" t="s">
        <v>12670</v>
      </c>
      <c r="B1876" s="29" t="s">
        <v>12670</v>
      </c>
      <c r="C1876" s="29" t="s">
        <v>12671</v>
      </c>
    </row>
    <row r="1877" spans="1:3">
      <c r="A1877" s="29" t="s">
        <v>12672</v>
      </c>
      <c r="B1877" s="29" t="s">
        <v>12672</v>
      </c>
      <c r="C1877" s="29" t="s">
        <v>12673</v>
      </c>
    </row>
    <row r="1878" spans="1:3">
      <c r="A1878" s="29" t="s">
        <v>12674</v>
      </c>
      <c r="B1878" s="29" t="s">
        <v>12674</v>
      </c>
      <c r="C1878" s="29" t="s">
        <v>12675</v>
      </c>
    </row>
    <row r="1879" spans="1:3">
      <c r="A1879" s="29" t="s">
        <v>12676</v>
      </c>
      <c r="B1879" s="29" t="s">
        <v>12676</v>
      </c>
      <c r="C1879" s="29" t="s">
        <v>12677</v>
      </c>
    </row>
    <row r="1880" spans="1:3">
      <c r="A1880" s="29" t="s">
        <v>12678</v>
      </c>
      <c r="B1880" s="29" t="s">
        <v>12678</v>
      </c>
      <c r="C1880" s="29" t="s">
        <v>12679</v>
      </c>
    </row>
    <row r="1881" spans="1:3">
      <c r="A1881" s="29" t="s">
        <v>12680</v>
      </c>
      <c r="B1881" s="29" t="s">
        <v>12680</v>
      </c>
      <c r="C1881" s="29" t="s">
        <v>12681</v>
      </c>
    </row>
    <row r="1882" spans="1:3">
      <c r="A1882" s="29" t="s">
        <v>12682</v>
      </c>
      <c r="B1882" s="29" t="s">
        <v>12682</v>
      </c>
      <c r="C1882" s="29" t="s">
        <v>12683</v>
      </c>
    </row>
    <row r="1883" spans="1:3">
      <c r="A1883" s="29" t="s">
        <v>12684</v>
      </c>
      <c r="B1883" s="29" t="s">
        <v>12684</v>
      </c>
      <c r="C1883" s="29" t="s">
        <v>12685</v>
      </c>
    </row>
    <row r="1884" spans="1:3">
      <c r="A1884" s="29" t="s">
        <v>12686</v>
      </c>
      <c r="B1884" s="29" t="s">
        <v>12686</v>
      </c>
      <c r="C1884" s="29" t="s">
        <v>12687</v>
      </c>
    </row>
    <row r="1885" spans="1:3">
      <c r="A1885" s="29" t="s">
        <v>12688</v>
      </c>
      <c r="B1885" s="29" t="s">
        <v>12688</v>
      </c>
      <c r="C1885" s="29" t="s">
        <v>12689</v>
      </c>
    </row>
    <row r="1886" spans="1:3">
      <c r="A1886" s="29" t="s">
        <v>12690</v>
      </c>
      <c r="B1886" s="29" t="s">
        <v>12690</v>
      </c>
      <c r="C1886" s="29" t="s">
        <v>12691</v>
      </c>
    </row>
    <row r="1887" spans="1:3">
      <c r="A1887" s="29" t="s">
        <v>12692</v>
      </c>
      <c r="B1887" s="29" t="s">
        <v>12692</v>
      </c>
      <c r="C1887" s="29" t="s">
        <v>12693</v>
      </c>
    </row>
    <row r="1888" spans="1:3">
      <c r="A1888" s="29" t="s">
        <v>12694</v>
      </c>
      <c r="B1888" s="29" t="s">
        <v>12694</v>
      </c>
      <c r="C1888" s="29" t="s">
        <v>12695</v>
      </c>
    </row>
    <row r="1889" spans="1:3">
      <c r="A1889" s="29" t="s">
        <v>12696</v>
      </c>
      <c r="B1889" s="29" t="s">
        <v>12696</v>
      </c>
      <c r="C1889" s="29" t="s">
        <v>12697</v>
      </c>
    </row>
    <row r="1890" spans="1:3">
      <c r="A1890" s="29" t="s">
        <v>12698</v>
      </c>
      <c r="B1890" s="29" t="s">
        <v>12698</v>
      </c>
      <c r="C1890" s="29" t="s">
        <v>12699</v>
      </c>
    </row>
    <row r="1891" spans="1:3">
      <c r="A1891" s="29" t="s">
        <v>12700</v>
      </c>
      <c r="B1891" s="29" t="s">
        <v>12700</v>
      </c>
      <c r="C1891" s="29" t="s">
        <v>12701</v>
      </c>
    </row>
    <row r="1892" spans="1:3">
      <c r="A1892" s="29" t="s">
        <v>12702</v>
      </c>
      <c r="B1892" s="29" t="s">
        <v>12702</v>
      </c>
      <c r="C1892" s="29" t="s">
        <v>12703</v>
      </c>
    </row>
    <row r="1893" spans="1:3">
      <c r="A1893" s="29" t="s">
        <v>12704</v>
      </c>
      <c r="B1893" s="29" t="s">
        <v>12704</v>
      </c>
      <c r="C1893" s="29" t="s">
        <v>12705</v>
      </c>
    </row>
    <row r="1894" spans="1:3">
      <c r="A1894" s="29" t="s">
        <v>12706</v>
      </c>
      <c r="B1894" s="29" t="s">
        <v>12706</v>
      </c>
      <c r="C1894" s="29" t="s">
        <v>12707</v>
      </c>
    </row>
    <row r="1895" spans="1:3">
      <c r="A1895" s="29" t="s">
        <v>9489</v>
      </c>
      <c r="B1895" s="29" t="s">
        <v>9489</v>
      </c>
      <c r="C1895" s="29" t="s">
        <v>12708</v>
      </c>
    </row>
    <row r="1896" spans="1:3">
      <c r="A1896" s="29" t="s">
        <v>9490</v>
      </c>
      <c r="B1896" s="29" t="s">
        <v>9490</v>
      </c>
      <c r="C1896" s="29" t="s">
        <v>12708</v>
      </c>
    </row>
    <row r="1897" spans="1:3">
      <c r="A1897" s="29" t="s">
        <v>1251</v>
      </c>
      <c r="B1897" s="29" t="s">
        <v>1251</v>
      </c>
      <c r="C1897" s="29" t="s">
        <v>12708</v>
      </c>
    </row>
    <row r="1898" spans="1:3">
      <c r="A1898" s="29" t="s">
        <v>12709</v>
      </c>
      <c r="B1898" s="29" t="s">
        <v>12709</v>
      </c>
      <c r="C1898" s="29" t="s">
        <v>12708</v>
      </c>
    </row>
    <row r="1899" spans="1:3">
      <c r="A1899" s="29" t="s">
        <v>12710</v>
      </c>
      <c r="B1899" s="29" t="s">
        <v>12710</v>
      </c>
      <c r="C1899" s="29" t="s">
        <v>12711</v>
      </c>
    </row>
    <row r="1900" spans="1:3">
      <c r="A1900" s="29" t="s">
        <v>12712</v>
      </c>
      <c r="B1900" s="29" t="s">
        <v>12712</v>
      </c>
      <c r="C1900" s="29" t="s">
        <v>12713</v>
      </c>
    </row>
    <row r="1901" spans="1:3">
      <c r="A1901" s="29" t="s">
        <v>12714</v>
      </c>
      <c r="B1901" s="29" t="s">
        <v>12714</v>
      </c>
      <c r="C1901" s="29" t="s">
        <v>12715</v>
      </c>
    </row>
    <row r="1902" spans="1:3">
      <c r="A1902" s="29" t="s">
        <v>9491</v>
      </c>
      <c r="B1902" s="29" t="s">
        <v>9491</v>
      </c>
      <c r="C1902" s="29" t="s">
        <v>46768</v>
      </c>
    </row>
    <row r="1903" spans="1:3">
      <c r="A1903" s="29" t="s">
        <v>1269</v>
      </c>
      <c r="B1903" s="29" t="s">
        <v>1269</v>
      </c>
      <c r="C1903" s="29" t="s">
        <v>46769</v>
      </c>
    </row>
    <row r="1904" spans="1:3">
      <c r="A1904" s="29" t="s">
        <v>9492</v>
      </c>
      <c r="B1904" s="29" t="s">
        <v>9492</v>
      </c>
      <c r="C1904" s="29" t="s">
        <v>46769</v>
      </c>
    </row>
    <row r="1905" spans="1:3">
      <c r="A1905" s="29" t="s">
        <v>1276</v>
      </c>
      <c r="B1905" s="29" t="s">
        <v>1276</v>
      </c>
      <c r="C1905" s="29" t="s">
        <v>46770</v>
      </c>
    </row>
    <row r="1906" spans="1:3">
      <c r="A1906" s="29" t="s">
        <v>40378</v>
      </c>
      <c r="B1906" s="29" t="s">
        <v>40378</v>
      </c>
      <c r="C1906" s="29" t="s">
        <v>46770</v>
      </c>
    </row>
    <row r="1907" spans="1:3">
      <c r="A1907" s="29" t="s">
        <v>12716</v>
      </c>
      <c r="B1907" s="29" t="s">
        <v>12716</v>
      </c>
      <c r="C1907" s="29" t="s">
        <v>46771</v>
      </c>
    </row>
    <row r="1908" spans="1:3">
      <c r="A1908" s="29" t="s">
        <v>12717</v>
      </c>
      <c r="B1908" s="29" t="s">
        <v>12717</v>
      </c>
      <c r="C1908" s="29" t="s">
        <v>46772</v>
      </c>
    </row>
    <row r="1909" spans="1:3">
      <c r="A1909" s="29" t="s">
        <v>12718</v>
      </c>
      <c r="B1909" s="29" t="s">
        <v>12718</v>
      </c>
      <c r="C1909" s="29" t="s">
        <v>12719</v>
      </c>
    </row>
    <row r="1910" spans="1:3">
      <c r="A1910" s="29" t="s">
        <v>12720</v>
      </c>
      <c r="B1910" s="29" t="s">
        <v>12720</v>
      </c>
      <c r="C1910" s="29" t="s">
        <v>12721</v>
      </c>
    </row>
    <row r="1911" spans="1:3">
      <c r="A1911" s="29" t="s">
        <v>12722</v>
      </c>
      <c r="B1911" s="29" t="s">
        <v>12722</v>
      </c>
      <c r="C1911" s="29" t="s">
        <v>12723</v>
      </c>
    </row>
    <row r="1912" spans="1:3">
      <c r="A1912" s="29" t="s">
        <v>12724</v>
      </c>
      <c r="B1912" s="29" t="s">
        <v>12724</v>
      </c>
      <c r="C1912" s="29" t="s">
        <v>12725</v>
      </c>
    </row>
    <row r="1913" spans="1:3">
      <c r="A1913" s="29" t="s">
        <v>12726</v>
      </c>
      <c r="B1913" s="29" t="s">
        <v>12726</v>
      </c>
      <c r="C1913" s="29" t="s">
        <v>12727</v>
      </c>
    </row>
    <row r="1914" spans="1:3">
      <c r="A1914" s="29" t="s">
        <v>12728</v>
      </c>
      <c r="B1914" s="29" t="s">
        <v>12728</v>
      </c>
      <c r="C1914" s="29" t="s">
        <v>12729</v>
      </c>
    </row>
    <row r="1915" spans="1:3">
      <c r="A1915" s="29" t="s">
        <v>12730</v>
      </c>
      <c r="B1915" s="29" t="s">
        <v>12730</v>
      </c>
      <c r="C1915" s="29" t="s">
        <v>12731</v>
      </c>
    </row>
    <row r="1916" spans="1:3">
      <c r="A1916" s="29" t="s">
        <v>12732</v>
      </c>
      <c r="B1916" s="29" t="s">
        <v>12732</v>
      </c>
      <c r="C1916" s="29" t="s">
        <v>12733</v>
      </c>
    </row>
    <row r="1917" spans="1:3">
      <c r="A1917" s="29" t="s">
        <v>12734</v>
      </c>
      <c r="B1917" s="29" t="s">
        <v>12734</v>
      </c>
      <c r="C1917" s="29" t="s">
        <v>12735</v>
      </c>
    </row>
    <row r="1918" spans="1:3">
      <c r="A1918" s="29" t="s">
        <v>12736</v>
      </c>
      <c r="B1918" s="29" t="s">
        <v>12736</v>
      </c>
      <c r="C1918" s="29" t="s">
        <v>12737</v>
      </c>
    </row>
    <row r="1919" spans="1:3">
      <c r="A1919" s="29" t="s">
        <v>12738</v>
      </c>
      <c r="B1919" s="29" t="s">
        <v>12738</v>
      </c>
      <c r="C1919" s="29" t="s">
        <v>12739</v>
      </c>
    </row>
    <row r="1920" spans="1:3">
      <c r="A1920" s="29" t="s">
        <v>12740</v>
      </c>
      <c r="B1920" s="29" t="s">
        <v>12740</v>
      </c>
      <c r="C1920" s="29" t="s">
        <v>12741</v>
      </c>
    </row>
    <row r="1921" spans="1:3">
      <c r="A1921" s="29" t="s">
        <v>12742</v>
      </c>
      <c r="B1921" s="29" t="s">
        <v>12742</v>
      </c>
      <c r="C1921" s="29" t="s">
        <v>12743</v>
      </c>
    </row>
    <row r="1922" spans="1:3">
      <c r="A1922" s="29" t="s">
        <v>12744</v>
      </c>
      <c r="B1922" s="29" t="s">
        <v>12744</v>
      </c>
      <c r="C1922" s="29" t="s">
        <v>12745</v>
      </c>
    </row>
    <row r="1923" spans="1:3">
      <c r="A1923" s="29" t="s">
        <v>12746</v>
      </c>
      <c r="B1923" s="29" t="s">
        <v>12746</v>
      </c>
      <c r="C1923" s="29" t="s">
        <v>12747</v>
      </c>
    </row>
    <row r="1924" spans="1:3">
      <c r="A1924" s="29" t="s">
        <v>12748</v>
      </c>
      <c r="B1924" s="29" t="s">
        <v>12748</v>
      </c>
      <c r="C1924" s="29" t="s">
        <v>12749</v>
      </c>
    </row>
    <row r="1925" spans="1:3">
      <c r="A1925" s="29" t="s">
        <v>12750</v>
      </c>
      <c r="B1925" s="29" t="s">
        <v>12750</v>
      </c>
      <c r="C1925" s="29" t="s">
        <v>12751</v>
      </c>
    </row>
    <row r="1926" spans="1:3">
      <c r="A1926" s="29" t="s">
        <v>12752</v>
      </c>
      <c r="B1926" s="29" t="s">
        <v>12752</v>
      </c>
      <c r="C1926" s="29" t="s">
        <v>12753</v>
      </c>
    </row>
    <row r="1927" spans="1:3">
      <c r="A1927" s="29" t="s">
        <v>12754</v>
      </c>
      <c r="B1927" s="29" t="s">
        <v>12754</v>
      </c>
      <c r="C1927" s="29" t="s">
        <v>12755</v>
      </c>
    </row>
    <row r="1928" spans="1:3">
      <c r="A1928" s="29" t="s">
        <v>12756</v>
      </c>
      <c r="B1928" s="29" t="s">
        <v>12756</v>
      </c>
      <c r="C1928" s="29" t="s">
        <v>12757</v>
      </c>
    </row>
    <row r="1929" spans="1:3">
      <c r="A1929" s="29" t="s">
        <v>12758</v>
      </c>
      <c r="B1929" s="29" t="s">
        <v>12758</v>
      </c>
      <c r="C1929" s="29" t="s">
        <v>12759</v>
      </c>
    </row>
    <row r="1930" spans="1:3">
      <c r="A1930" s="29" t="s">
        <v>12760</v>
      </c>
      <c r="B1930" s="29" t="s">
        <v>12760</v>
      </c>
      <c r="C1930" s="29" t="s">
        <v>12761</v>
      </c>
    </row>
    <row r="1931" spans="1:3">
      <c r="A1931" s="29" t="s">
        <v>12762</v>
      </c>
      <c r="B1931" s="29" t="s">
        <v>12762</v>
      </c>
      <c r="C1931" s="29" t="s">
        <v>12763</v>
      </c>
    </row>
    <row r="1932" spans="1:3">
      <c r="A1932" s="29" t="s">
        <v>12764</v>
      </c>
      <c r="B1932" s="29" t="s">
        <v>12764</v>
      </c>
      <c r="C1932" s="29" t="s">
        <v>12765</v>
      </c>
    </row>
    <row r="1933" spans="1:3">
      <c r="A1933" s="29" t="s">
        <v>12766</v>
      </c>
      <c r="B1933" s="29" t="s">
        <v>12766</v>
      </c>
      <c r="C1933" s="29" t="s">
        <v>12767</v>
      </c>
    </row>
    <row r="1934" spans="1:3">
      <c r="A1934" s="29" t="s">
        <v>12768</v>
      </c>
      <c r="B1934" s="29" t="s">
        <v>12768</v>
      </c>
      <c r="C1934" s="29" t="s">
        <v>12769</v>
      </c>
    </row>
    <row r="1935" spans="1:3">
      <c r="A1935" s="29" t="s">
        <v>12770</v>
      </c>
      <c r="B1935" s="29" t="s">
        <v>12770</v>
      </c>
      <c r="C1935" s="29" t="s">
        <v>12771</v>
      </c>
    </row>
    <row r="1936" spans="1:3">
      <c r="A1936" s="29" t="s">
        <v>9493</v>
      </c>
      <c r="B1936" s="29" t="s">
        <v>9493</v>
      </c>
      <c r="C1936" s="29" t="s">
        <v>12772</v>
      </c>
    </row>
    <row r="1937" spans="1:3">
      <c r="A1937" s="29" t="s">
        <v>40379</v>
      </c>
      <c r="B1937" s="29" t="s">
        <v>40379</v>
      </c>
      <c r="C1937" s="29" t="s">
        <v>12772</v>
      </c>
    </row>
    <row r="1938" spans="1:3">
      <c r="A1938" s="29" t="s">
        <v>12773</v>
      </c>
      <c r="B1938" s="29" t="s">
        <v>12773</v>
      </c>
      <c r="C1938" s="29" t="s">
        <v>12774</v>
      </c>
    </row>
    <row r="1939" spans="1:3">
      <c r="A1939" s="29" t="s">
        <v>12775</v>
      </c>
      <c r="B1939" s="29" t="s">
        <v>12775</v>
      </c>
      <c r="C1939" s="29" t="s">
        <v>12776</v>
      </c>
    </row>
    <row r="1940" spans="1:3">
      <c r="A1940" s="29" t="s">
        <v>9495</v>
      </c>
      <c r="B1940" s="29" t="s">
        <v>9495</v>
      </c>
      <c r="C1940" s="29" t="s">
        <v>12777</v>
      </c>
    </row>
    <row r="1941" spans="1:3">
      <c r="A1941" s="29" t="s">
        <v>9496</v>
      </c>
      <c r="B1941" s="29" t="s">
        <v>9496</v>
      </c>
      <c r="C1941" s="29" t="s">
        <v>12777</v>
      </c>
    </row>
    <row r="1942" spans="1:3">
      <c r="A1942" s="29" t="s">
        <v>1288</v>
      </c>
      <c r="B1942" s="29" t="s">
        <v>1288</v>
      </c>
      <c r="C1942" s="29" t="s">
        <v>12777</v>
      </c>
    </row>
    <row r="1943" spans="1:3">
      <c r="A1943" s="29" t="s">
        <v>12778</v>
      </c>
      <c r="B1943" s="29" t="s">
        <v>12778</v>
      </c>
      <c r="C1943" s="29" t="s">
        <v>12777</v>
      </c>
    </row>
    <row r="1944" spans="1:3">
      <c r="A1944" s="29" t="s">
        <v>12779</v>
      </c>
      <c r="B1944" s="29" t="s">
        <v>12779</v>
      </c>
      <c r="C1944" s="29" t="s">
        <v>12780</v>
      </c>
    </row>
    <row r="1945" spans="1:3">
      <c r="A1945" s="29" t="s">
        <v>12781</v>
      </c>
      <c r="B1945" s="29" t="s">
        <v>12781</v>
      </c>
      <c r="C1945" s="29" t="s">
        <v>12782</v>
      </c>
    </row>
    <row r="1946" spans="1:3">
      <c r="A1946" s="29" t="s">
        <v>12783</v>
      </c>
      <c r="B1946" s="29" t="s">
        <v>12783</v>
      </c>
      <c r="C1946" s="29" t="s">
        <v>12784</v>
      </c>
    </row>
    <row r="1947" spans="1:3">
      <c r="A1947" s="29" t="s">
        <v>12785</v>
      </c>
      <c r="B1947" s="29" t="s">
        <v>12785</v>
      </c>
      <c r="C1947" s="29" t="s">
        <v>12786</v>
      </c>
    </row>
    <row r="1948" spans="1:3">
      <c r="A1948" s="29" t="s">
        <v>12787</v>
      </c>
      <c r="B1948" s="29" t="s">
        <v>12787</v>
      </c>
      <c r="C1948" s="29" t="s">
        <v>12788</v>
      </c>
    </row>
    <row r="1949" spans="1:3">
      <c r="A1949" s="29" t="s">
        <v>9497</v>
      </c>
      <c r="B1949" s="29" t="s">
        <v>9497</v>
      </c>
      <c r="C1949" s="29" t="s">
        <v>12789</v>
      </c>
    </row>
    <row r="1950" spans="1:3">
      <c r="A1950" s="29" t="s">
        <v>1298</v>
      </c>
      <c r="B1950" s="29" t="s">
        <v>1298</v>
      </c>
      <c r="C1950" s="29" t="s">
        <v>12790</v>
      </c>
    </row>
    <row r="1951" spans="1:3">
      <c r="A1951" s="29" t="s">
        <v>9498</v>
      </c>
      <c r="B1951" s="29" t="s">
        <v>9498</v>
      </c>
      <c r="C1951" s="29" t="s">
        <v>12790</v>
      </c>
    </row>
    <row r="1952" spans="1:3">
      <c r="A1952" s="29" t="s">
        <v>1303</v>
      </c>
      <c r="B1952" s="29" t="s">
        <v>1303</v>
      </c>
      <c r="C1952" s="29" t="s">
        <v>12790</v>
      </c>
    </row>
    <row r="1953" spans="1:3">
      <c r="A1953" s="29" t="s">
        <v>40380</v>
      </c>
      <c r="B1953" s="29" t="s">
        <v>40380</v>
      </c>
      <c r="C1953" s="29" t="s">
        <v>12790</v>
      </c>
    </row>
    <row r="1954" spans="1:3">
      <c r="A1954" s="29" t="s">
        <v>12791</v>
      </c>
      <c r="B1954" s="29" t="s">
        <v>12791</v>
      </c>
      <c r="C1954" s="29" t="s">
        <v>12792</v>
      </c>
    </row>
    <row r="1955" spans="1:3">
      <c r="A1955" s="29" t="s">
        <v>12793</v>
      </c>
      <c r="B1955" s="29" t="s">
        <v>12793</v>
      </c>
      <c r="C1955" s="29" t="s">
        <v>12794</v>
      </c>
    </row>
    <row r="1956" spans="1:3">
      <c r="A1956" s="29" t="s">
        <v>12795</v>
      </c>
      <c r="B1956" s="29" t="s">
        <v>12795</v>
      </c>
      <c r="C1956" s="29" t="s">
        <v>12796</v>
      </c>
    </row>
    <row r="1957" spans="1:3">
      <c r="A1957" s="29" t="s">
        <v>12797</v>
      </c>
      <c r="B1957" s="29" t="s">
        <v>12797</v>
      </c>
      <c r="C1957" s="29" t="s">
        <v>12798</v>
      </c>
    </row>
    <row r="1958" spans="1:3">
      <c r="A1958" s="29" t="s">
        <v>12799</v>
      </c>
      <c r="B1958" s="29" t="s">
        <v>12799</v>
      </c>
      <c r="C1958" s="29" t="s">
        <v>12800</v>
      </c>
    </row>
    <row r="1959" spans="1:3">
      <c r="A1959" s="29" t="s">
        <v>12801</v>
      </c>
      <c r="B1959" s="29" t="s">
        <v>12801</v>
      </c>
      <c r="C1959" s="29" t="s">
        <v>12802</v>
      </c>
    </row>
    <row r="1960" spans="1:3">
      <c r="A1960" s="29" t="s">
        <v>12803</v>
      </c>
      <c r="B1960" s="29" t="s">
        <v>12803</v>
      </c>
      <c r="C1960" s="29" t="s">
        <v>12804</v>
      </c>
    </row>
    <row r="1961" spans="1:3">
      <c r="A1961" s="29" t="s">
        <v>12805</v>
      </c>
      <c r="B1961" s="29" t="s">
        <v>12805</v>
      </c>
      <c r="C1961" s="29" t="s">
        <v>12806</v>
      </c>
    </row>
    <row r="1962" spans="1:3">
      <c r="A1962" s="29" t="s">
        <v>12807</v>
      </c>
      <c r="B1962" s="29" t="s">
        <v>12807</v>
      </c>
      <c r="C1962" s="29" t="s">
        <v>12808</v>
      </c>
    </row>
    <row r="1963" spans="1:3">
      <c r="A1963" s="29" t="s">
        <v>12809</v>
      </c>
      <c r="B1963" s="29" t="s">
        <v>12809</v>
      </c>
      <c r="C1963" s="29" t="s">
        <v>12810</v>
      </c>
    </row>
    <row r="1964" spans="1:3">
      <c r="A1964" s="29" t="s">
        <v>12811</v>
      </c>
      <c r="B1964" s="29" t="s">
        <v>12811</v>
      </c>
      <c r="C1964" s="29" t="s">
        <v>12812</v>
      </c>
    </row>
    <row r="1965" spans="1:3">
      <c r="A1965" s="29" t="s">
        <v>12813</v>
      </c>
      <c r="B1965" s="29" t="s">
        <v>12813</v>
      </c>
      <c r="C1965" s="29" t="s">
        <v>12814</v>
      </c>
    </row>
    <row r="1966" spans="1:3">
      <c r="A1966" s="29" t="s">
        <v>12815</v>
      </c>
      <c r="B1966" s="29" t="s">
        <v>12815</v>
      </c>
      <c r="C1966" s="29" t="s">
        <v>12816</v>
      </c>
    </row>
    <row r="1967" spans="1:3">
      <c r="A1967" s="29" t="s">
        <v>12817</v>
      </c>
      <c r="B1967" s="29" t="s">
        <v>12817</v>
      </c>
      <c r="C1967" s="29" t="s">
        <v>12818</v>
      </c>
    </row>
    <row r="1968" spans="1:3">
      <c r="A1968" s="29" t="s">
        <v>12819</v>
      </c>
      <c r="B1968" s="29" t="s">
        <v>12819</v>
      </c>
      <c r="C1968" s="29" t="s">
        <v>12820</v>
      </c>
    </row>
    <row r="1969" spans="1:3">
      <c r="A1969" s="29" t="s">
        <v>12821</v>
      </c>
      <c r="B1969" s="29" t="s">
        <v>12821</v>
      </c>
      <c r="C1969" s="29" t="s">
        <v>12822</v>
      </c>
    </row>
    <row r="1970" spans="1:3">
      <c r="A1970" s="29" t="s">
        <v>9501</v>
      </c>
      <c r="B1970" s="29" t="s">
        <v>9501</v>
      </c>
      <c r="C1970" s="29" t="s">
        <v>12823</v>
      </c>
    </row>
    <row r="1971" spans="1:3">
      <c r="A1971" s="29" t="s">
        <v>9502</v>
      </c>
      <c r="B1971" s="29" t="s">
        <v>9502</v>
      </c>
      <c r="C1971" s="29" t="s">
        <v>12824</v>
      </c>
    </row>
    <row r="1972" spans="1:3">
      <c r="A1972" s="29" t="s">
        <v>1316</v>
      </c>
      <c r="B1972" s="29" t="s">
        <v>1316</v>
      </c>
      <c r="C1972" s="29" t="s">
        <v>12824</v>
      </c>
    </row>
    <row r="1973" spans="1:3">
      <c r="A1973" s="29" t="s">
        <v>12825</v>
      </c>
      <c r="B1973" s="29" t="s">
        <v>12825</v>
      </c>
      <c r="C1973" s="29" t="s">
        <v>12824</v>
      </c>
    </row>
    <row r="1974" spans="1:3">
      <c r="A1974" s="29" t="s">
        <v>12826</v>
      </c>
      <c r="B1974" s="29" t="s">
        <v>12826</v>
      </c>
      <c r="C1974" s="29" t="s">
        <v>12827</v>
      </c>
    </row>
    <row r="1975" spans="1:3">
      <c r="A1975" s="29" t="s">
        <v>12828</v>
      </c>
      <c r="B1975" s="29" t="s">
        <v>12828</v>
      </c>
      <c r="C1975" s="29" t="s">
        <v>12829</v>
      </c>
    </row>
    <row r="1976" spans="1:3">
      <c r="A1976" s="29" t="s">
        <v>12830</v>
      </c>
      <c r="B1976" s="29" t="s">
        <v>12830</v>
      </c>
      <c r="C1976" s="29" t="s">
        <v>12831</v>
      </c>
    </row>
    <row r="1977" spans="1:3">
      <c r="A1977" s="29" t="s">
        <v>12832</v>
      </c>
      <c r="B1977" s="29" t="s">
        <v>12832</v>
      </c>
      <c r="C1977" s="29" t="s">
        <v>12833</v>
      </c>
    </row>
    <row r="1978" spans="1:3">
      <c r="A1978" s="29" t="s">
        <v>12834</v>
      </c>
      <c r="B1978" s="29" t="s">
        <v>12834</v>
      </c>
      <c r="C1978" s="29" t="s">
        <v>12835</v>
      </c>
    </row>
    <row r="1979" spans="1:3">
      <c r="A1979" s="29" t="s">
        <v>12836</v>
      </c>
      <c r="B1979" s="29" t="s">
        <v>12836</v>
      </c>
      <c r="C1979" s="29" t="s">
        <v>12837</v>
      </c>
    </row>
    <row r="1980" spans="1:3">
      <c r="A1980" s="29" t="s">
        <v>9503</v>
      </c>
      <c r="B1980" s="29" t="s">
        <v>9503</v>
      </c>
      <c r="C1980" s="29" t="s">
        <v>12838</v>
      </c>
    </row>
    <row r="1981" spans="1:3">
      <c r="A1981" s="29" t="s">
        <v>1328</v>
      </c>
      <c r="B1981" s="29" t="s">
        <v>1328</v>
      </c>
      <c r="C1981" s="29" t="s">
        <v>12838</v>
      </c>
    </row>
    <row r="1982" spans="1:3">
      <c r="A1982" s="29" t="s">
        <v>12839</v>
      </c>
      <c r="B1982" s="29" t="s">
        <v>12839</v>
      </c>
      <c r="C1982" s="29" t="s">
        <v>12840</v>
      </c>
    </row>
    <row r="1983" spans="1:3">
      <c r="A1983" s="29" t="s">
        <v>12841</v>
      </c>
      <c r="B1983" s="29" t="s">
        <v>12841</v>
      </c>
      <c r="C1983" s="29" t="s">
        <v>12842</v>
      </c>
    </row>
    <row r="1984" spans="1:3">
      <c r="A1984" s="29" t="s">
        <v>12843</v>
      </c>
      <c r="B1984" s="29" t="s">
        <v>12843</v>
      </c>
      <c r="C1984" s="29" t="s">
        <v>12844</v>
      </c>
    </row>
    <row r="1985" spans="1:3">
      <c r="A1985" s="29" t="s">
        <v>12845</v>
      </c>
      <c r="B1985" s="29" t="s">
        <v>12845</v>
      </c>
      <c r="C1985" s="29" t="s">
        <v>12846</v>
      </c>
    </row>
    <row r="1986" spans="1:3">
      <c r="A1986" s="29" t="s">
        <v>12847</v>
      </c>
      <c r="B1986" s="29" t="s">
        <v>12847</v>
      </c>
      <c r="C1986" s="29" t="s">
        <v>12848</v>
      </c>
    </row>
    <row r="1987" spans="1:3">
      <c r="A1987" s="29" t="s">
        <v>12849</v>
      </c>
      <c r="B1987" s="29" t="s">
        <v>12849</v>
      </c>
      <c r="C1987" s="29" t="s">
        <v>12850</v>
      </c>
    </row>
    <row r="1988" spans="1:3">
      <c r="A1988" s="29" t="s">
        <v>12851</v>
      </c>
      <c r="B1988" s="29" t="s">
        <v>12851</v>
      </c>
      <c r="C1988" s="29" t="s">
        <v>12852</v>
      </c>
    </row>
    <row r="1989" spans="1:3">
      <c r="A1989" s="29" t="s">
        <v>12853</v>
      </c>
      <c r="B1989" s="29" t="s">
        <v>12853</v>
      </c>
      <c r="C1989" s="29" t="s">
        <v>12854</v>
      </c>
    </row>
    <row r="1990" spans="1:3">
      <c r="A1990" s="29" t="s">
        <v>12855</v>
      </c>
      <c r="B1990" s="29" t="s">
        <v>12855</v>
      </c>
      <c r="C1990" s="29" t="s">
        <v>12856</v>
      </c>
    </row>
    <row r="1991" spans="1:3">
      <c r="A1991" s="29" t="s">
        <v>12857</v>
      </c>
      <c r="B1991" s="29" t="s">
        <v>12857</v>
      </c>
      <c r="C1991" s="29" t="s">
        <v>12858</v>
      </c>
    </row>
    <row r="1992" spans="1:3">
      <c r="A1992" s="29" t="s">
        <v>12859</v>
      </c>
      <c r="B1992" s="29" t="s">
        <v>12859</v>
      </c>
      <c r="C1992" s="29" t="s">
        <v>12860</v>
      </c>
    </row>
    <row r="1993" spans="1:3">
      <c r="A1993" s="29" t="s">
        <v>12861</v>
      </c>
      <c r="B1993" s="29" t="s">
        <v>12861</v>
      </c>
      <c r="C1993" s="29" t="s">
        <v>12862</v>
      </c>
    </row>
    <row r="1994" spans="1:3">
      <c r="A1994" s="29" t="s">
        <v>12863</v>
      </c>
      <c r="B1994" s="29" t="s">
        <v>12863</v>
      </c>
      <c r="C1994" s="29" t="s">
        <v>12864</v>
      </c>
    </row>
    <row r="1995" spans="1:3">
      <c r="A1995" s="29" t="s">
        <v>12865</v>
      </c>
      <c r="B1995" s="29" t="s">
        <v>12865</v>
      </c>
      <c r="C1995" s="29" t="s">
        <v>12866</v>
      </c>
    </row>
    <row r="1996" spans="1:3">
      <c r="A1996" s="29" t="s">
        <v>12867</v>
      </c>
      <c r="B1996" s="29" t="s">
        <v>12867</v>
      </c>
      <c r="C1996" s="29" t="s">
        <v>12868</v>
      </c>
    </row>
    <row r="1997" spans="1:3">
      <c r="A1997" s="29" t="s">
        <v>12869</v>
      </c>
      <c r="B1997" s="29" t="s">
        <v>12869</v>
      </c>
      <c r="C1997" s="29" t="s">
        <v>12870</v>
      </c>
    </row>
    <row r="1998" spans="1:3">
      <c r="A1998" s="29" t="s">
        <v>12871</v>
      </c>
      <c r="B1998" s="29" t="s">
        <v>12871</v>
      </c>
      <c r="C1998" s="29" t="s">
        <v>12872</v>
      </c>
    </row>
    <row r="1999" spans="1:3">
      <c r="A1999" s="29" t="s">
        <v>12873</v>
      </c>
      <c r="B1999" s="29" t="s">
        <v>12873</v>
      </c>
      <c r="C1999" s="29" t="s">
        <v>12874</v>
      </c>
    </row>
    <row r="2000" spans="1:3">
      <c r="A2000" s="29" t="s">
        <v>12875</v>
      </c>
      <c r="B2000" s="29" t="s">
        <v>12875</v>
      </c>
      <c r="C2000" s="29" t="s">
        <v>12876</v>
      </c>
    </row>
    <row r="2001" spans="1:3">
      <c r="A2001" s="29" t="s">
        <v>12877</v>
      </c>
      <c r="B2001" s="29" t="s">
        <v>12877</v>
      </c>
      <c r="C2001" s="29" t="s">
        <v>12878</v>
      </c>
    </row>
    <row r="2002" spans="1:3">
      <c r="A2002" s="29" t="s">
        <v>12879</v>
      </c>
      <c r="B2002" s="29" t="s">
        <v>12879</v>
      </c>
      <c r="C2002" s="29" t="s">
        <v>12880</v>
      </c>
    </row>
    <row r="2003" spans="1:3">
      <c r="A2003" s="29" t="s">
        <v>12881</v>
      </c>
      <c r="B2003" s="29" t="s">
        <v>12881</v>
      </c>
      <c r="C2003" s="29" t="s">
        <v>12882</v>
      </c>
    </row>
    <row r="2004" spans="1:3">
      <c r="A2004" s="29" t="s">
        <v>12883</v>
      </c>
      <c r="B2004" s="29" t="s">
        <v>12883</v>
      </c>
      <c r="C2004" s="29" t="s">
        <v>12884</v>
      </c>
    </row>
    <row r="2005" spans="1:3">
      <c r="A2005" s="29" t="s">
        <v>12885</v>
      </c>
      <c r="B2005" s="29" t="s">
        <v>12885</v>
      </c>
      <c r="C2005" s="29" t="s">
        <v>12886</v>
      </c>
    </row>
    <row r="2006" spans="1:3">
      <c r="A2006" s="29" t="s">
        <v>12887</v>
      </c>
      <c r="B2006" s="29" t="s">
        <v>12887</v>
      </c>
      <c r="C2006" s="29" t="s">
        <v>12888</v>
      </c>
    </row>
    <row r="2007" spans="1:3">
      <c r="A2007" s="29" t="s">
        <v>12889</v>
      </c>
      <c r="B2007" s="29" t="s">
        <v>12889</v>
      </c>
      <c r="C2007" s="29" t="s">
        <v>12890</v>
      </c>
    </row>
    <row r="2008" spans="1:3">
      <c r="A2008" s="29" t="s">
        <v>12891</v>
      </c>
      <c r="B2008" s="29" t="s">
        <v>12891</v>
      </c>
      <c r="C2008" s="29" t="s">
        <v>12892</v>
      </c>
    </row>
    <row r="2009" spans="1:3">
      <c r="A2009" s="29" t="s">
        <v>12893</v>
      </c>
      <c r="B2009" s="29" t="s">
        <v>12893</v>
      </c>
      <c r="C2009" s="29" t="s">
        <v>12894</v>
      </c>
    </row>
    <row r="2010" spans="1:3">
      <c r="A2010" s="29" t="s">
        <v>12895</v>
      </c>
      <c r="B2010" s="29" t="s">
        <v>12895</v>
      </c>
      <c r="C2010" s="29" t="s">
        <v>12896</v>
      </c>
    </row>
    <row r="2011" spans="1:3">
      <c r="A2011" s="29" t="s">
        <v>12897</v>
      </c>
      <c r="B2011" s="29" t="s">
        <v>12897</v>
      </c>
      <c r="C2011" s="29" t="s">
        <v>12898</v>
      </c>
    </row>
    <row r="2012" spans="1:3">
      <c r="A2012" s="29" t="s">
        <v>12899</v>
      </c>
      <c r="B2012" s="29" t="s">
        <v>12899</v>
      </c>
      <c r="C2012" s="29" t="s">
        <v>12900</v>
      </c>
    </row>
    <row r="2013" spans="1:3">
      <c r="A2013" s="29" t="s">
        <v>12901</v>
      </c>
      <c r="B2013" s="29" t="s">
        <v>12901</v>
      </c>
      <c r="C2013" s="29" t="s">
        <v>12902</v>
      </c>
    </row>
    <row r="2014" spans="1:3">
      <c r="A2014" s="29" t="s">
        <v>12903</v>
      </c>
      <c r="B2014" s="29" t="s">
        <v>12903</v>
      </c>
      <c r="C2014" s="29" t="s">
        <v>12904</v>
      </c>
    </row>
    <row r="2015" spans="1:3">
      <c r="A2015" s="29" t="s">
        <v>12905</v>
      </c>
      <c r="B2015" s="29" t="s">
        <v>12905</v>
      </c>
      <c r="C2015" s="29" t="s">
        <v>12906</v>
      </c>
    </row>
    <row r="2016" spans="1:3">
      <c r="A2016" s="29" t="s">
        <v>12907</v>
      </c>
      <c r="B2016" s="29" t="s">
        <v>12907</v>
      </c>
      <c r="C2016" s="29" t="s">
        <v>12908</v>
      </c>
    </row>
    <row r="2017" spans="1:3">
      <c r="A2017" s="29" t="s">
        <v>12909</v>
      </c>
      <c r="B2017" s="29" t="s">
        <v>12909</v>
      </c>
      <c r="C2017" s="29" t="s">
        <v>12910</v>
      </c>
    </row>
    <row r="2018" spans="1:3">
      <c r="A2018" s="29" t="s">
        <v>12911</v>
      </c>
      <c r="B2018" s="29" t="s">
        <v>12911</v>
      </c>
      <c r="C2018" s="29" t="s">
        <v>12912</v>
      </c>
    </row>
    <row r="2019" spans="1:3">
      <c r="A2019" s="29" t="s">
        <v>12913</v>
      </c>
      <c r="B2019" s="29" t="s">
        <v>12913</v>
      </c>
      <c r="C2019" s="29" t="s">
        <v>12914</v>
      </c>
    </row>
    <row r="2020" spans="1:3">
      <c r="A2020" s="29" t="s">
        <v>12915</v>
      </c>
      <c r="B2020" s="29" t="s">
        <v>12915</v>
      </c>
      <c r="C2020" s="29" t="s">
        <v>12916</v>
      </c>
    </row>
    <row r="2021" spans="1:3">
      <c r="A2021" s="29" t="s">
        <v>12917</v>
      </c>
      <c r="B2021" s="29" t="s">
        <v>12917</v>
      </c>
      <c r="C2021" s="29" t="s">
        <v>12918</v>
      </c>
    </row>
    <row r="2022" spans="1:3">
      <c r="A2022" s="29" t="s">
        <v>12919</v>
      </c>
      <c r="B2022" s="29" t="s">
        <v>12919</v>
      </c>
      <c r="C2022" s="29" t="s">
        <v>12920</v>
      </c>
    </row>
    <row r="2023" spans="1:3">
      <c r="A2023" s="29" t="s">
        <v>12921</v>
      </c>
      <c r="B2023" s="29" t="s">
        <v>12921</v>
      </c>
      <c r="C2023" s="29" t="s">
        <v>12922</v>
      </c>
    </row>
    <row r="2024" spans="1:3">
      <c r="A2024" s="29" t="s">
        <v>12923</v>
      </c>
      <c r="B2024" s="29" t="s">
        <v>12923</v>
      </c>
      <c r="C2024" s="29" t="s">
        <v>12924</v>
      </c>
    </row>
    <row r="2025" spans="1:3">
      <c r="A2025" s="29" t="s">
        <v>12925</v>
      </c>
      <c r="B2025" s="29" t="s">
        <v>12925</v>
      </c>
      <c r="C2025" s="29" t="s">
        <v>12926</v>
      </c>
    </row>
    <row r="2026" spans="1:3">
      <c r="A2026" s="29" t="s">
        <v>12927</v>
      </c>
      <c r="B2026" s="29" t="s">
        <v>12927</v>
      </c>
      <c r="C2026" s="29" t="s">
        <v>12928</v>
      </c>
    </row>
    <row r="2027" spans="1:3">
      <c r="A2027" s="29" t="s">
        <v>12929</v>
      </c>
      <c r="B2027" s="29" t="s">
        <v>12929</v>
      </c>
      <c r="C2027" s="29" t="s">
        <v>12930</v>
      </c>
    </row>
    <row r="2028" spans="1:3">
      <c r="A2028" s="29" t="s">
        <v>12931</v>
      </c>
      <c r="B2028" s="29" t="s">
        <v>12931</v>
      </c>
      <c r="C2028" s="29" t="s">
        <v>12932</v>
      </c>
    </row>
    <row r="2029" spans="1:3">
      <c r="A2029" s="29" t="s">
        <v>12933</v>
      </c>
      <c r="B2029" s="29" t="s">
        <v>12933</v>
      </c>
      <c r="C2029" s="29" t="s">
        <v>12934</v>
      </c>
    </row>
    <row r="2030" spans="1:3">
      <c r="A2030" s="29" t="s">
        <v>12935</v>
      </c>
      <c r="B2030" s="29" t="s">
        <v>12935</v>
      </c>
      <c r="C2030" s="29" t="s">
        <v>12936</v>
      </c>
    </row>
    <row r="2031" spans="1:3">
      <c r="A2031" s="29" t="s">
        <v>12937</v>
      </c>
      <c r="B2031" s="29" t="s">
        <v>12937</v>
      </c>
      <c r="C2031" s="29" t="s">
        <v>12938</v>
      </c>
    </row>
    <row r="2032" spans="1:3">
      <c r="A2032" s="29" t="s">
        <v>12939</v>
      </c>
      <c r="B2032" s="29" t="s">
        <v>12939</v>
      </c>
      <c r="C2032" s="29" t="s">
        <v>12940</v>
      </c>
    </row>
    <row r="2033" spans="1:3">
      <c r="A2033" s="29" t="s">
        <v>12941</v>
      </c>
      <c r="B2033" s="29" t="s">
        <v>12941</v>
      </c>
      <c r="C2033" s="29" t="s">
        <v>12942</v>
      </c>
    </row>
    <row r="2034" spans="1:3">
      <c r="A2034" s="29" t="s">
        <v>12943</v>
      </c>
      <c r="B2034" s="29" t="s">
        <v>12943</v>
      </c>
      <c r="C2034" s="29" t="s">
        <v>12944</v>
      </c>
    </row>
    <row r="2035" spans="1:3">
      <c r="A2035" s="29" t="s">
        <v>12945</v>
      </c>
      <c r="B2035" s="29" t="s">
        <v>12945</v>
      </c>
      <c r="C2035" s="29" t="s">
        <v>12946</v>
      </c>
    </row>
    <row r="2036" spans="1:3">
      <c r="A2036" s="29" t="s">
        <v>12947</v>
      </c>
      <c r="B2036" s="29" t="s">
        <v>12947</v>
      </c>
      <c r="C2036" s="29" t="s">
        <v>12948</v>
      </c>
    </row>
    <row r="2037" spans="1:3">
      <c r="A2037" s="29" t="s">
        <v>12949</v>
      </c>
      <c r="B2037" s="29" t="s">
        <v>12949</v>
      </c>
      <c r="C2037" s="29" t="s">
        <v>12950</v>
      </c>
    </row>
    <row r="2038" spans="1:3">
      <c r="A2038" s="29" t="s">
        <v>12951</v>
      </c>
      <c r="B2038" s="29" t="s">
        <v>12951</v>
      </c>
      <c r="C2038" s="29" t="s">
        <v>12952</v>
      </c>
    </row>
    <row r="2039" spans="1:3">
      <c r="A2039" s="29" t="s">
        <v>12953</v>
      </c>
      <c r="B2039" s="29" t="s">
        <v>12953</v>
      </c>
      <c r="C2039" s="29" t="s">
        <v>12954</v>
      </c>
    </row>
    <row r="2040" spans="1:3">
      <c r="A2040" s="29" t="s">
        <v>12955</v>
      </c>
      <c r="B2040" s="29" t="s">
        <v>12955</v>
      </c>
      <c r="C2040" s="29" t="s">
        <v>12956</v>
      </c>
    </row>
    <row r="2041" spans="1:3">
      <c r="A2041" s="29" t="s">
        <v>12957</v>
      </c>
      <c r="B2041" s="29" t="s">
        <v>12957</v>
      </c>
      <c r="C2041" s="29" t="s">
        <v>12958</v>
      </c>
    </row>
    <row r="2042" spans="1:3">
      <c r="A2042" s="29" t="s">
        <v>12959</v>
      </c>
      <c r="B2042" s="29" t="s">
        <v>12959</v>
      </c>
      <c r="C2042" s="29" t="s">
        <v>12960</v>
      </c>
    </row>
    <row r="2043" spans="1:3">
      <c r="A2043" s="29" t="s">
        <v>12961</v>
      </c>
      <c r="B2043" s="29" t="s">
        <v>12961</v>
      </c>
      <c r="C2043" s="29" t="s">
        <v>12962</v>
      </c>
    </row>
    <row r="2044" spans="1:3">
      <c r="A2044" s="29" t="s">
        <v>12963</v>
      </c>
      <c r="B2044" s="29" t="s">
        <v>12963</v>
      </c>
      <c r="C2044" s="29" t="s">
        <v>12964</v>
      </c>
    </row>
    <row r="2045" spans="1:3">
      <c r="A2045" s="29" t="s">
        <v>12965</v>
      </c>
      <c r="B2045" s="29" t="s">
        <v>12965</v>
      </c>
      <c r="C2045" s="29" t="s">
        <v>12966</v>
      </c>
    </row>
    <row r="2046" spans="1:3">
      <c r="A2046" s="29" t="s">
        <v>12967</v>
      </c>
      <c r="B2046" s="29" t="s">
        <v>12967</v>
      </c>
      <c r="C2046" s="29" t="s">
        <v>12968</v>
      </c>
    </row>
    <row r="2047" spans="1:3">
      <c r="A2047" s="29" t="s">
        <v>12969</v>
      </c>
      <c r="B2047" s="29" t="s">
        <v>12969</v>
      </c>
      <c r="C2047" s="29" t="s">
        <v>12970</v>
      </c>
    </row>
    <row r="2048" spans="1:3">
      <c r="A2048" s="29" t="s">
        <v>12971</v>
      </c>
      <c r="B2048" s="29" t="s">
        <v>12971</v>
      </c>
      <c r="C2048" s="29" t="s">
        <v>12972</v>
      </c>
    </row>
    <row r="2049" spans="1:3">
      <c r="A2049" s="29" t="s">
        <v>12973</v>
      </c>
      <c r="B2049" s="29" t="s">
        <v>12973</v>
      </c>
      <c r="C2049" s="29" t="s">
        <v>12974</v>
      </c>
    </row>
    <row r="2050" spans="1:3">
      <c r="A2050" s="29" t="s">
        <v>12975</v>
      </c>
      <c r="B2050" s="29" t="s">
        <v>12975</v>
      </c>
      <c r="C2050" s="29" t="s">
        <v>12914</v>
      </c>
    </row>
    <row r="2051" spans="1:3">
      <c r="A2051" s="29" t="s">
        <v>12976</v>
      </c>
      <c r="B2051" s="29" t="s">
        <v>12976</v>
      </c>
      <c r="C2051" s="29" t="s">
        <v>12977</v>
      </c>
    </row>
    <row r="2052" spans="1:3">
      <c r="A2052" s="29" t="s">
        <v>12978</v>
      </c>
      <c r="B2052" s="29" t="s">
        <v>12978</v>
      </c>
      <c r="C2052" s="29" t="s">
        <v>12979</v>
      </c>
    </row>
    <row r="2053" spans="1:3">
      <c r="A2053" s="29" t="s">
        <v>9504</v>
      </c>
      <c r="B2053" s="29" t="s">
        <v>9504</v>
      </c>
      <c r="C2053" s="29" t="s">
        <v>12980</v>
      </c>
    </row>
    <row r="2054" spans="1:3">
      <c r="A2054" s="29" t="s">
        <v>1372</v>
      </c>
      <c r="B2054" s="29" t="s">
        <v>1372</v>
      </c>
      <c r="C2054" s="29" t="s">
        <v>12981</v>
      </c>
    </row>
    <row r="2055" spans="1:3">
      <c r="A2055" s="29" t="s">
        <v>9505</v>
      </c>
      <c r="B2055" s="29" t="s">
        <v>9505</v>
      </c>
      <c r="C2055" s="29" t="s">
        <v>12982</v>
      </c>
    </row>
    <row r="2056" spans="1:3">
      <c r="A2056" s="29" t="s">
        <v>1383</v>
      </c>
      <c r="B2056" s="29" t="s">
        <v>1383</v>
      </c>
      <c r="C2056" s="29" t="s">
        <v>12983</v>
      </c>
    </row>
    <row r="2057" spans="1:3">
      <c r="A2057" s="29" t="s">
        <v>40381</v>
      </c>
      <c r="B2057" s="29" t="s">
        <v>40381</v>
      </c>
      <c r="C2057" s="29" t="s">
        <v>12984</v>
      </c>
    </row>
    <row r="2058" spans="1:3">
      <c r="A2058" s="29" t="s">
        <v>12985</v>
      </c>
      <c r="B2058" s="29" t="s">
        <v>12985</v>
      </c>
      <c r="C2058" s="29" t="s">
        <v>12986</v>
      </c>
    </row>
    <row r="2059" spans="1:3">
      <c r="A2059" s="29" t="s">
        <v>12987</v>
      </c>
      <c r="B2059" s="29" t="s">
        <v>12987</v>
      </c>
      <c r="C2059" s="29" t="s">
        <v>12988</v>
      </c>
    </row>
    <row r="2060" spans="1:3">
      <c r="A2060" s="29" t="s">
        <v>12989</v>
      </c>
      <c r="B2060" s="29" t="s">
        <v>12989</v>
      </c>
      <c r="C2060" s="29" t="s">
        <v>12990</v>
      </c>
    </row>
    <row r="2061" spans="1:3">
      <c r="A2061" s="29" t="s">
        <v>40382</v>
      </c>
      <c r="B2061" s="29" t="s">
        <v>40382</v>
      </c>
      <c r="C2061" s="29" t="s">
        <v>12991</v>
      </c>
    </row>
    <row r="2062" spans="1:3">
      <c r="A2062" s="29" t="s">
        <v>12992</v>
      </c>
      <c r="B2062" s="29" t="s">
        <v>12992</v>
      </c>
      <c r="C2062" s="29" t="s">
        <v>12993</v>
      </c>
    </row>
    <row r="2063" spans="1:3">
      <c r="A2063" s="29" t="s">
        <v>12994</v>
      </c>
      <c r="B2063" s="29" t="s">
        <v>12994</v>
      </c>
      <c r="C2063" s="29" t="s">
        <v>12995</v>
      </c>
    </row>
    <row r="2064" spans="1:3">
      <c r="A2064" s="29" t="s">
        <v>12996</v>
      </c>
      <c r="B2064" s="29" t="s">
        <v>12996</v>
      </c>
      <c r="C2064" s="29" t="s">
        <v>12997</v>
      </c>
    </row>
    <row r="2065" spans="1:3">
      <c r="A2065" s="29" t="s">
        <v>12998</v>
      </c>
      <c r="B2065" s="29" t="s">
        <v>12998</v>
      </c>
      <c r="C2065" s="29" t="s">
        <v>12999</v>
      </c>
    </row>
    <row r="2066" spans="1:3">
      <c r="A2066" s="29" t="s">
        <v>13000</v>
      </c>
      <c r="B2066" s="29" t="s">
        <v>13000</v>
      </c>
      <c r="C2066" s="29" t="s">
        <v>13001</v>
      </c>
    </row>
    <row r="2067" spans="1:3">
      <c r="A2067" s="29" t="s">
        <v>13002</v>
      </c>
      <c r="B2067" s="29" t="s">
        <v>13002</v>
      </c>
      <c r="C2067" s="29" t="s">
        <v>13003</v>
      </c>
    </row>
    <row r="2068" spans="1:3">
      <c r="A2068" s="29" t="s">
        <v>13004</v>
      </c>
      <c r="B2068" s="29" t="s">
        <v>13004</v>
      </c>
      <c r="C2068" s="29" t="s">
        <v>13005</v>
      </c>
    </row>
    <row r="2069" spans="1:3">
      <c r="A2069" s="29" t="s">
        <v>13006</v>
      </c>
      <c r="B2069" s="29" t="s">
        <v>13006</v>
      </c>
      <c r="C2069" s="29" t="s">
        <v>13007</v>
      </c>
    </row>
    <row r="2070" spans="1:3">
      <c r="A2070" s="29" t="s">
        <v>13008</v>
      </c>
      <c r="B2070" s="29" t="s">
        <v>13008</v>
      </c>
      <c r="C2070" s="29" t="s">
        <v>13009</v>
      </c>
    </row>
    <row r="2071" spans="1:3">
      <c r="A2071" s="29" t="s">
        <v>13010</v>
      </c>
      <c r="B2071" s="29" t="s">
        <v>13010</v>
      </c>
      <c r="C2071" s="29" t="s">
        <v>13011</v>
      </c>
    </row>
    <row r="2072" spans="1:3">
      <c r="A2072" s="29" t="s">
        <v>13012</v>
      </c>
      <c r="B2072" s="29" t="s">
        <v>13012</v>
      </c>
      <c r="C2072" s="29" t="s">
        <v>13013</v>
      </c>
    </row>
    <row r="2073" spans="1:3">
      <c r="A2073" s="29" t="s">
        <v>13014</v>
      </c>
      <c r="B2073" s="29" t="s">
        <v>13014</v>
      </c>
      <c r="C2073" s="29" t="s">
        <v>13015</v>
      </c>
    </row>
    <row r="2074" spans="1:3">
      <c r="A2074" s="29" t="s">
        <v>13016</v>
      </c>
      <c r="B2074" s="29" t="s">
        <v>13016</v>
      </c>
      <c r="C2074" s="29" t="s">
        <v>13017</v>
      </c>
    </row>
    <row r="2075" spans="1:3">
      <c r="A2075" s="29" t="s">
        <v>13018</v>
      </c>
      <c r="B2075" s="29" t="s">
        <v>13018</v>
      </c>
      <c r="C2075" s="29" t="s">
        <v>13019</v>
      </c>
    </row>
    <row r="2076" spans="1:3">
      <c r="A2076" s="29" t="s">
        <v>13020</v>
      </c>
      <c r="B2076" s="29" t="s">
        <v>13020</v>
      </c>
      <c r="C2076" s="29" t="s">
        <v>13021</v>
      </c>
    </row>
    <row r="2077" spans="1:3">
      <c r="A2077" s="29" t="s">
        <v>13022</v>
      </c>
      <c r="B2077" s="29" t="s">
        <v>13022</v>
      </c>
      <c r="C2077" s="29" t="s">
        <v>13023</v>
      </c>
    </row>
    <row r="2078" spans="1:3">
      <c r="A2078" s="29" t="s">
        <v>13024</v>
      </c>
      <c r="B2078" s="29" t="s">
        <v>13024</v>
      </c>
      <c r="C2078" s="29" t="s">
        <v>13025</v>
      </c>
    </row>
    <row r="2079" spans="1:3">
      <c r="A2079" s="29" t="s">
        <v>13026</v>
      </c>
      <c r="B2079" s="29" t="s">
        <v>13026</v>
      </c>
      <c r="C2079" s="29" t="s">
        <v>13027</v>
      </c>
    </row>
    <row r="2080" spans="1:3">
      <c r="A2080" s="29" t="s">
        <v>13028</v>
      </c>
      <c r="B2080" s="29" t="s">
        <v>13028</v>
      </c>
      <c r="C2080" s="29" t="s">
        <v>13029</v>
      </c>
    </row>
    <row r="2081" spans="1:3">
      <c r="A2081" s="29" t="s">
        <v>13030</v>
      </c>
      <c r="B2081" s="29" t="s">
        <v>13030</v>
      </c>
      <c r="C2081" s="29" t="s">
        <v>13031</v>
      </c>
    </row>
    <row r="2082" spans="1:3">
      <c r="A2082" s="29" t="s">
        <v>13032</v>
      </c>
      <c r="B2082" s="29" t="s">
        <v>13032</v>
      </c>
      <c r="C2082" s="29" t="s">
        <v>13033</v>
      </c>
    </row>
    <row r="2083" spans="1:3">
      <c r="A2083" s="29" t="s">
        <v>13034</v>
      </c>
      <c r="B2083" s="29" t="s">
        <v>13034</v>
      </c>
      <c r="C2083" s="29" t="s">
        <v>13035</v>
      </c>
    </row>
    <row r="2084" spans="1:3">
      <c r="A2084" s="29" t="s">
        <v>13036</v>
      </c>
      <c r="B2084" s="29" t="s">
        <v>13036</v>
      </c>
      <c r="C2084" s="29" t="s">
        <v>13037</v>
      </c>
    </row>
    <row r="2085" spans="1:3">
      <c r="A2085" s="29" t="s">
        <v>13038</v>
      </c>
      <c r="B2085" s="29" t="s">
        <v>13038</v>
      </c>
      <c r="C2085" s="29" t="s">
        <v>13039</v>
      </c>
    </row>
    <row r="2086" spans="1:3">
      <c r="A2086" s="29" t="s">
        <v>13040</v>
      </c>
      <c r="B2086" s="29" t="s">
        <v>13040</v>
      </c>
      <c r="C2086" s="29" t="s">
        <v>13041</v>
      </c>
    </row>
    <row r="2087" spans="1:3">
      <c r="A2087" s="29" t="s">
        <v>13042</v>
      </c>
      <c r="B2087" s="29" t="s">
        <v>13042</v>
      </c>
      <c r="C2087" s="29" t="s">
        <v>13043</v>
      </c>
    </row>
    <row r="2088" spans="1:3">
      <c r="A2088" s="29" t="s">
        <v>13044</v>
      </c>
      <c r="B2088" s="29" t="s">
        <v>13044</v>
      </c>
      <c r="C2088" s="29" t="s">
        <v>13045</v>
      </c>
    </row>
    <row r="2089" spans="1:3">
      <c r="A2089" s="29" t="s">
        <v>13046</v>
      </c>
      <c r="B2089" s="29" t="s">
        <v>13046</v>
      </c>
      <c r="C2089" s="29" t="s">
        <v>13047</v>
      </c>
    </row>
    <row r="2090" spans="1:3">
      <c r="A2090" s="29" t="s">
        <v>13048</v>
      </c>
      <c r="B2090" s="29" t="s">
        <v>13048</v>
      </c>
      <c r="C2090" s="29" t="s">
        <v>13049</v>
      </c>
    </row>
    <row r="2091" spans="1:3">
      <c r="A2091" s="29" t="s">
        <v>13050</v>
      </c>
      <c r="B2091" s="29" t="s">
        <v>13050</v>
      </c>
      <c r="C2091" s="29" t="s">
        <v>13051</v>
      </c>
    </row>
    <row r="2092" spans="1:3">
      <c r="A2092" s="29" t="s">
        <v>13052</v>
      </c>
      <c r="B2092" s="29" t="s">
        <v>13052</v>
      </c>
      <c r="C2092" s="29" t="s">
        <v>13053</v>
      </c>
    </row>
    <row r="2093" spans="1:3">
      <c r="A2093" s="29" t="s">
        <v>13054</v>
      </c>
      <c r="B2093" s="29" t="s">
        <v>13054</v>
      </c>
      <c r="C2093" s="29" t="s">
        <v>13055</v>
      </c>
    </row>
    <row r="2094" spans="1:3">
      <c r="A2094" s="29" t="s">
        <v>13056</v>
      </c>
      <c r="B2094" s="29" t="s">
        <v>13056</v>
      </c>
      <c r="C2094" s="29" t="s">
        <v>13057</v>
      </c>
    </row>
    <row r="2095" spans="1:3">
      <c r="A2095" s="29" t="s">
        <v>13058</v>
      </c>
      <c r="B2095" s="29" t="s">
        <v>13058</v>
      </c>
      <c r="C2095" s="29" t="s">
        <v>13059</v>
      </c>
    </row>
    <row r="2096" spans="1:3">
      <c r="A2096" s="29" t="s">
        <v>13060</v>
      </c>
      <c r="B2096" s="29" t="s">
        <v>13060</v>
      </c>
      <c r="C2096" s="29" t="s">
        <v>13061</v>
      </c>
    </row>
    <row r="2097" spans="1:3">
      <c r="A2097" s="29" t="s">
        <v>13062</v>
      </c>
      <c r="B2097" s="29" t="s">
        <v>13062</v>
      </c>
      <c r="C2097" s="29" t="s">
        <v>13063</v>
      </c>
    </row>
    <row r="2098" spans="1:3">
      <c r="A2098" s="29" t="s">
        <v>13064</v>
      </c>
      <c r="B2098" s="29" t="s">
        <v>13064</v>
      </c>
      <c r="C2098" s="29" t="s">
        <v>13065</v>
      </c>
    </row>
    <row r="2099" spans="1:3">
      <c r="A2099" s="29" t="s">
        <v>13066</v>
      </c>
      <c r="B2099" s="29" t="s">
        <v>13066</v>
      </c>
      <c r="C2099" s="29" t="s">
        <v>13067</v>
      </c>
    </row>
    <row r="2100" spans="1:3">
      <c r="A2100" s="29" t="s">
        <v>13068</v>
      </c>
      <c r="B2100" s="29" t="s">
        <v>13068</v>
      </c>
      <c r="C2100" s="29" t="s">
        <v>13069</v>
      </c>
    </row>
    <row r="2101" spans="1:3">
      <c r="A2101" s="29" t="s">
        <v>13070</v>
      </c>
      <c r="B2101" s="29" t="s">
        <v>13070</v>
      </c>
      <c r="C2101" s="29" t="s">
        <v>13071</v>
      </c>
    </row>
    <row r="2102" spans="1:3">
      <c r="A2102" s="29" t="s">
        <v>13072</v>
      </c>
      <c r="B2102" s="29" t="s">
        <v>13072</v>
      </c>
      <c r="C2102" s="29" t="s">
        <v>13073</v>
      </c>
    </row>
    <row r="2103" spans="1:3">
      <c r="A2103" s="29" t="s">
        <v>13074</v>
      </c>
      <c r="B2103" s="29" t="s">
        <v>13074</v>
      </c>
      <c r="C2103" s="29" t="s">
        <v>13075</v>
      </c>
    </row>
    <row r="2104" spans="1:3">
      <c r="A2104" s="29" t="s">
        <v>13076</v>
      </c>
      <c r="B2104" s="29" t="s">
        <v>13076</v>
      </c>
      <c r="C2104" s="29" t="s">
        <v>13077</v>
      </c>
    </row>
    <row r="2105" spans="1:3">
      <c r="A2105" s="29" t="s">
        <v>13078</v>
      </c>
      <c r="B2105" s="29" t="s">
        <v>13078</v>
      </c>
      <c r="C2105" s="29" t="s">
        <v>13079</v>
      </c>
    </row>
    <row r="2106" spans="1:3">
      <c r="A2106" s="29" t="s">
        <v>13080</v>
      </c>
      <c r="B2106" s="29" t="s">
        <v>13080</v>
      </c>
      <c r="C2106" s="29" t="s">
        <v>13081</v>
      </c>
    </row>
    <row r="2107" spans="1:3">
      <c r="A2107" s="29" t="s">
        <v>13082</v>
      </c>
      <c r="B2107" s="29" t="s">
        <v>13082</v>
      </c>
      <c r="C2107" s="29" t="s">
        <v>13083</v>
      </c>
    </row>
    <row r="2108" spans="1:3">
      <c r="A2108" s="29" t="s">
        <v>9506</v>
      </c>
      <c r="B2108" s="29" t="s">
        <v>9506</v>
      </c>
      <c r="C2108" s="29" t="s">
        <v>13084</v>
      </c>
    </row>
    <row r="2109" spans="1:3">
      <c r="A2109" s="29" t="s">
        <v>40383</v>
      </c>
      <c r="B2109" s="29" t="s">
        <v>40383</v>
      </c>
      <c r="C2109" s="29" t="s">
        <v>13084</v>
      </c>
    </row>
    <row r="2110" spans="1:3">
      <c r="A2110" s="29" t="s">
        <v>13085</v>
      </c>
      <c r="B2110" s="29" t="s">
        <v>13085</v>
      </c>
      <c r="C2110" s="29" t="s">
        <v>13086</v>
      </c>
    </row>
    <row r="2111" spans="1:3">
      <c r="A2111" s="29" t="s">
        <v>13087</v>
      </c>
      <c r="B2111" s="29" t="s">
        <v>13087</v>
      </c>
      <c r="C2111" s="29" t="s">
        <v>13088</v>
      </c>
    </row>
    <row r="2112" spans="1:3">
      <c r="A2112" s="29" t="s">
        <v>13089</v>
      </c>
      <c r="B2112" s="29" t="s">
        <v>13089</v>
      </c>
      <c r="C2112" s="29" t="s">
        <v>13090</v>
      </c>
    </row>
    <row r="2113" spans="1:3">
      <c r="A2113" s="29" t="s">
        <v>13091</v>
      </c>
      <c r="B2113" s="29" t="s">
        <v>13091</v>
      </c>
      <c r="C2113" s="29" t="s">
        <v>13092</v>
      </c>
    </row>
    <row r="2114" spans="1:3">
      <c r="A2114" s="29" t="s">
        <v>13093</v>
      </c>
      <c r="B2114" s="29" t="s">
        <v>13093</v>
      </c>
      <c r="C2114" s="29" t="s">
        <v>13094</v>
      </c>
    </row>
    <row r="2115" spans="1:3">
      <c r="A2115" s="29" t="s">
        <v>13095</v>
      </c>
      <c r="B2115" s="29" t="s">
        <v>13095</v>
      </c>
      <c r="C2115" s="29" t="s">
        <v>13096</v>
      </c>
    </row>
    <row r="2116" spans="1:3">
      <c r="A2116" s="29" t="s">
        <v>13097</v>
      </c>
      <c r="B2116" s="29" t="s">
        <v>13097</v>
      </c>
      <c r="C2116" s="29" t="s">
        <v>13098</v>
      </c>
    </row>
    <row r="2117" spans="1:3">
      <c r="A2117" s="29" t="s">
        <v>13099</v>
      </c>
      <c r="B2117" s="29" t="s">
        <v>13099</v>
      </c>
      <c r="C2117" s="29" t="s">
        <v>13100</v>
      </c>
    </row>
    <row r="2118" spans="1:3">
      <c r="A2118" s="29" t="s">
        <v>13101</v>
      </c>
      <c r="B2118" s="29" t="s">
        <v>13101</v>
      </c>
      <c r="C2118" s="29" t="s">
        <v>13102</v>
      </c>
    </row>
    <row r="2119" spans="1:3">
      <c r="A2119" s="29" t="s">
        <v>13103</v>
      </c>
      <c r="B2119" s="29" t="s">
        <v>13103</v>
      </c>
      <c r="C2119" s="29" t="s">
        <v>13104</v>
      </c>
    </row>
    <row r="2120" spans="1:3">
      <c r="A2120" s="29" t="s">
        <v>13105</v>
      </c>
      <c r="B2120" s="29" t="s">
        <v>13105</v>
      </c>
      <c r="C2120" s="29" t="s">
        <v>13106</v>
      </c>
    </row>
    <row r="2121" spans="1:3">
      <c r="A2121" s="29" t="s">
        <v>13107</v>
      </c>
      <c r="B2121" s="29" t="s">
        <v>13107</v>
      </c>
      <c r="C2121" s="29" t="s">
        <v>13108</v>
      </c>
    </row>
    <row r="2122" spans="1:3">
      <c r="A2122" s="29" t="s">
        <v>9507</v>
      </c>
      <c r="B2122" s="29" t="s">
        <v>9507</v>
      </c>
      <c r="C2122" s="29" t="s">
        <v>13109</v>
      </c>
    </row>
    <row r="2123" spans="1:3">
      <c r="A2123" s="29" t="s">
        <v>40384</v>
      </c>
      <c r="B2123" s="29" t="s">
        <v>40384</v>
      </c>
      <c r="C2123" s="29" t="s">
        <v>13109</v>
      </c>
    </row>
    <row r="2124" spans="1:3">
      <c r="A2124" s="29" t="s">
        <v>13110</v>
      </c>
      <c r="B2124" s="29" t="s">
        <v>13110</v>
      </c>
      <c r="C2124" s="29" t="s">
        <v>13111</v>
      </c>
    </row>
    <row r="2125" spans="1:3">
      <c r="A2125" s="29" t="s">
        <v>13112</v>
      </c>
      <c r="B2125" s="29" t="s">
        <v>13112</v>
      </c>
      <c r="C2125" s="29" t="s">
        <v>13113</v>
      </c>
    </row>
    <row r="2126" spans="1:3">
      <c r="A2126" s="29" t="s">
        <v>13114</v>
      </c>
      <c r="B2126" s="29" t="s">
        <v>13114</v>
      </c>
      <c r="C2126" s="29" t="s">
        <v>13115</v>
      </c>
    </row>
    <row r="2127" spans="1:3">
      <c r="A2127" s="29" t="s">
        <v>13116</v>
      </c>
      <c r="B2127" s="29" t="s">
        <v>13116</v>
      </c>
      <c r="C2127" s="29" t="s">
        <v>13117</v>
      </c>
    </row>
    <row r="2128" spans="1:3">
      <c r="A2128" s="29" t="s">
        <v>13118</v>
      </c>
      <c r="B2128" s="29" t="s">
        <v>13118</v>
      </c>
      <c r="C2128" s="29" t="s">
        <v>13119</v>
      </c>
    </row>
    <row r="2129" spans="1:3">
      <c r="A2129" s="29" t="s">
        <v>13120</v>
      </c>
      <c r="B2129" s="29" t="s">
        <v>13120</v>
      </c>
      <c r="C2129" s="29" t="s">
        <v>13121</v>
      </c>
    </row>
    <row r="2130" spans="1:3">
      <c r="A2130" s="29" t="s">
        <v>13122</v>
      </c>
      <c r="B2130" s="29" t="s">
        <v>13122</v>
      </c>
      <c r="C2130" s="29" t="s">
        <v>13123</v>
      </c>
    </row>
    <row r="2131" spans="1:3">
      <c r="A2131" s="29" t="s">
        <v>13124</v>
      </c>
      <c r="B2131" s="29" t="s">
        <v>13124</v>
      </c>
      <c r="C2131" s="29" t="s">
        <v>13125</v>
      </c>
    </row>
    <row r="2132" spans="1:3">
      <c r="A2132" s="29" t="s">
        <v>13126</v>
      </c>
      <c r="B2132" s="29" t="s">
        <v>13126</v>
      </c>
      <c r="C2132" s="29" t="s">
        <v>13127</v>
      </c>
    </row>
    <row r="2133" spans="1:3">
      <c r="A2133" s="29" t="s">
        <v>9508</v>
      </c>
      <c r="B2133" s="29" t="s">
        <v>9508</v>
      </c>
      <c r="C2133" s="29" t="s">
        <v>13128</v>
      </c>
    </row>
    <row r="2134" spans="1:3">
      <c r="A2134" s="29" t="s">
        <v>40385</v>
      </c>
      <c r="B2134" s="29" t="s">
        <v>40385</v>
      </c>
      <c r="C2134" s="29" t="s">
        <v>13128</v>
      </c>
    </row>
    <row r="2135" spans="1:3">
      <c r="A2135" s="29" t="s">
        <v>13129</v>
      </c>
      <c r="B2135" s="29" t="s">
        <v>13129</v>
      </c>
      <c r="C2135" s="29" t="s">
        <v>13130</v>
      </c>
    </row>
    <row r="2136" spans="1:3">
      <c r="A2136" s="29" t="s">
        <v>13131</v>
      </c>
      <c r="B2136" s="29" t="s">
        <v>13131</v>
      </c>
      <c r="C2136" s="29" t="s">
        <v>13132</v>
      </c>
    </row>
    <row r="2137" spans="1:3">
      <c r="A2137" s="29" t="s">
        <v>13133</v>
      </c>
      <c r="B2137" s="29" t="s">
        <v>13133</v>
      </c>
      <c r="C2137" s="29" t="s">
        <v>13134</v>
      </c>
    </row>
    <row r="2138" spans="1:3">
      <c r="A2138" s="29" t="s">
        <v>13135</v>
      </c>
      <c r="B2138" s="29" t="s">
        <v>13135</v>
      </c>
      <c r="C2138" s="29" t="s">
        <v>13136</v>
      </c>
    </row>
    <row r="2139" spans="1:3">
      <c r="A2139" s="29" t="s">
        <v>13137</v>
      </c>
      <c r="B2139" s="29" t="s">
        <v>13137</v>
      </c>
      <c r="C2139" s="29" t="s">
        <v>13138</v>
      </c>
    </row>
    <row r="2140" spans="1:3">
      <c r="A2140" s="29" t="s">
        <v>13139</v>
      </c>
      <c r="B2140" s="29" t="s">
        <v>13139</v>
      </c>
      <c r="C2140" s="29" t="s">
        <v>13140</v>
      </c>
    </row>
    <row r="2141" spans="1:3">
      <c r="A2141" s="29" t="s">
        <v>9509</v>
      </c>
      <c r="B2141" s="29" t="s">
        <v>9509</v>
      </c>
      <c r="C2141" s="29" t="s">
        <v>13141</v>
      </c>
    </row>
    <row r="2142" spans="1:3">
      <c r="A2142" s="29" t="s">
        <v>1394</v>
      </c>
      <c r="B2142" s="29" t="s">
        <v>1394</v>
      </c>
      <c r="C2142" s="29" t="s">
        <v>13142</v>
      </c>
    </row>
    <row r="2143" spans="1:3">
      <c r="A2143" s="29" t="s">
        <v>40386</v>
      </c>
      <c r="B2143" s="29" t="s">
        <v>40386</v>
      </c>
      <c r="C2143" s="29" t="s">
        <v>13143</v>
      </c>
    </row>
    <row r="2144" spans="1:3">
      <c r="A2144" s="29" t="s">
        <v>13144</v>
      </c>
      <c r="B2144" s="29" t="s">
        <v>13144</v>
      </c>
      <c r="C2144" s="29" t="s">
        <v>13145</v>
      </c>
    </row>
    <row r="2145" spans="1:3">
      <c r="A2145" s="29" t="s">
        <v>13146</v>
      </c>
      <c r="B2145" s="29" t="s">
        <v>13146</v>
      </c>
      <c r="C2145" s="29" t="s">
        <v>13147</v>
      </c>
    </row>
    <row r="2146" spans="1:3">
      <c r="A2146" s="29" t="s">
        <v>13148</v>
      </c>
      <c r="B2146" s="29" t="s">
        <v>13148</v>
      </c>
      <c r="C2146" s="29" t="s">
        <v>13149</v>
      </c>
    </row>
    <row r="2147" spans="1:3">
      <c r="A2147" s="29"/>
      <c r="B2147" s="29" t="s">
        <v>13148</v>
      </c>
      <c r="C2147" s="29" t="s">
        <v>655</v>
      </c>
    </row>
    <row r="2148" spans="1:3">
      <c r="A2148" s="29"/>
      <c r="B2148" s="29" t="s">
        <v>13148</v>
      </c>
      <c r="C2148" s="29" t="s">
        <v>13150</v>
      </c>
    </row>
    <row r="2149" spans="1:3">
      <c r="A2149" s="29"/>
      <c r="B2149" s="29" t="s">
        <v>13148</v>
      </c>
      <c r="C2149" s="29" t="s">
        <v>13151</v>
      </c>
    </row>
    <row r="2150" spans="1:3">
      <c r="A2150" s="29"/>
      <c r="B2150" s="29" t="s">
        <v>13148</v>
      </c>
      <c r="C2150" s="29" t="s">
        <v>13152</v>
      </c>
    </row>
    <row r="2151" spans="1:3">
      <c r="A2151" s="29" t="s">
        <v>13153</v>
      </c>
      <c r="B2151" s="29" t="s">
        <v>13153</v>
      </c>
      <c r="C2151" s="29" t="s">
        <v>13154</v>
      </c>
    </row>
    <row r="2152" spans="1:3">
      <c r="A2152" s="29" t="s">
        <v>13155</v>
      </c>
      <c r="B2152" s="29" t="s">
        <v>13155</v>
      </c>
      <c r="C2152" s="29" t="s">
        <v>13156</v>
      </c>
    </row>
    <row r="2153" spans="1:3">
      <c r="A2153" s="29" t="s">
        <v>13157</v>
      </c>
      <c r="B2153" s="29" t="s">
        <v>13157</v>
      </c>
      <c r="C2153" s="29" t="s">
        <v>13158</v>
      </c>
    </row>
    <row r="2154" spans="1:3">
      <c r="A2154" s="29" t="s">
        <v>13159</v>
      </c>
      <c r="B2154" s="29" t="s">
        <v>13159</v>
      </c>
      <c r="C2154" s="29" t="s">
        <v>13160</v>
      </c>
    </row>
    <row r="2155" spans="1:3">
      <c r="A2155" s="29" t="s">
        <v>40387</v>
      </c>
      <c r="B2155" s="29" t="s">
        <v>40387</v>
      </c>
      <c r="C2155" s="29" t="s">
        <v>13161</v>
      </c>
    </row>
    <row r="2156" spans="1:3">
      <c r="A2156" s="29" t="s">
        <v>13162</v>
      </c>
      <c r="B2156" s="29" t="s">
        <v>13162</v>
      </c>
      <c r="C2156" s="29" t="s">
        <v>13163</v>
      </c>
    </row>
    <row r="2157" spans="1:3">
      <c r="A2157" s="29" t="s">
        <v>13164</v>
      </c>
      <c r="B2157" s="29" t="s">
        <v>13164</v>
      </c>
      <c r="C2157" s="29" t="s">
        <v>13165</v>
      </c>
    </row>
    <row r="2158" spans="1:3">
      <c r="A2158" s="29" t="s">
        <v>13166</v>
      </c>
      <c r="B2158" s="29" t="s">
        <v>13166</v>
      </c>
      <c r="C2158" s="29" t="s">
        <v>13167</v>
      </c>
    </row>
    <row r="2159" spans="1:3">
      <c r="A2159" s="29" t="s">
        <v>13168</v>
      </c>
      <c r="B2159" s="29" t="s">
        <v>13168</v>
      </c>
      <c r="C2159" s="29" t="s">
        <v>13169</v>
      </c>
    </row>
    <row r="2160" spans="1:3">
      <c r="A2160" s="29" t="s">
        <v>13170</v>
      </c>
      <c r="B2160" s="29" t="s">
        <v>13170</v>
      </c>
      <c r="C2160" s="29" t="s">
        <v>13171</v>
      </c>
    </row>
    <row r="2161" spans="1:3">
      <c r="A2161" s="29" t="s">
        <v>13172</v>
      </c>
      <c r="B2161" s="29" t="s">
        <v>13172</v>
      </c>
      <c r="C2161" s="29" t="s">
        <v>13173</v>
      </c>
    </row>
    <row r="2162" spans="1:3" ht="30">
      <c r="A2162" s="29" t="s">
        <v>40388</v>
      </c>
      <c r="B2162" s="29" t="s">
        <v>40388</v>
      </c>
      <c r="C2162" s="29" t="s">
        <v>13174</v>
      </c>
    </row>
    <row r="2163" spans="1:3" ht="30">
      <c r="A2163" s="29" t="s">
        <v>13175</v>
      </c>
      <c r="B2163" s="29" t="s">
        <v>13175</v>
      </c>
      <c r="C2163" s="29" t="s">
        <v>13174</v>
      </c>
    </row>
    <row r="2164" spans="1:3">
      <c r="A2164" s="29" t="s">
        <v>9510</v>
      </c>
      <c r="B2164" s="29" t="s">
        <v>9510</v>
      </c>
      <c r="C2164" s="29" t="s">
        <v>13176</v>
      </c>
    </row>
    <row r="2165" spans="1:3">
      <c r="A2165" s="29" t="s">
        <v>40389</v>
      </c>
      <c r="B2165" s="29" t="s">
        <v>40389</v>
      </c>
      <c r="C2165" s="29" t="s">
        <v>13177</v>
      </c>
    </row>
    <row r="2166" spans="1:3">
      <c r="A2166" s="29" t="s">
        <v>13178</v>
      </c>
      <c r="B2166" s="29" t="s">
        <v>13178</v>
      </c>
      <c r="C2166" s="29" t="s">
        <v>13179</v>
      </c>
    </row>
    <row r="2167" spans="1:3">
      <c r="A2167" s="29" t="s">
        <v>13180</v>
      </c>
      <c r="B2167" s="29" t="s">
        <v>13180</v>
      </c>
      <c r="C2167" s="29" t="s">
        <v>13181</v>
      </c>
    </row>
    <row r="2168" spans="1:3">
      <c r="A2168" s="29" t="s">
        <v>13182</v>
      </c>
      <c r="B2168" s="29" t="s">
        <v>13182</v>
      </c>
      <c r="C2168" s="29" t="s">
        <v>13183</v>
      </c>
    </row>
    <row r="2169" spans="1:3">
      <c r="A2169" s="29" t="s">
        <v>13184</v>
      </c>
      <c r="B2169" s="29" t="s">
        <v>13184</v>
      </c>
      <c r="C2169" s="29" t="s">
        <v>13185</v>
      </c>
    </row>
    <row r="2170" spans="1:3">
      <c r="A2170" s="29" t="s">
        <v>13186</v>
      </c>
      <c r="B2170" s="29" t="s">
        <v>13186</v>
      </c>
      <c r="C2170" s="29" t="s">
        <v>13187</v>
      </c>
    </row>
    <row r="2171" spans="1:3">
      <c r="A2171" s="29" t="s">
        <v>13188</v>
      </c>
      <c r="B2171" s="29" t="s">
        <v>13188</v>
      </c>
      <c r="C2171" s="29" t="s">
        <v>13189</v>
      </c>
    </row>
    <row r="2172" spans="1:3">
      <c r="A2172" s="29" t="s">
        <v>40390</v>
      </c>
      <c r="B2172" s="29" t="s">
        <v>40390</v>
      </c>
      <c r="C2172" s="29" t="s">
        <v>13190</v>
      </c>
    </row>
    <row r="2173" spans="1:3">
      <c r="A2173" s="29" t="s">
        <v>13191</v>
      </c>
      <c r="B2173" s="29" t="s">
        <v>13191</v>
      </c>
      <c r="C2173" s="29" t="s">
        <v>13192</v>
      </c>
    </row>
    <row r="2174" spans="1:3">
      <c r="A2174" s="29" t="s">
        <v>13193</v>
      </c>
      <c r="B2174" s="29" t="s">
        <v>13193</v>
      </c>
      <c r="C2174" s="29" t="s">
        <v>13194</v>
      </c>
    </row>
    <row r="2175" spans="1:3">
      <c r="A2175" s="29" t="s">
        <v>13195</v>
      </c>
      <c r="B2175" s="29" t="s">
        <v>13195</v>
      </c>
      <c r="C2175" s="29" t="s">
        <v>13196</v>
      </c>
    </row>
    <row r="2176" spans="1:3">
      <c r="A2176" s="29" t="s">
        <v>13197</v>
      </c>
      <c r="B2176" s="29" t="s">
        <v>13197</v>
      </c>
      <c r="C2176" s="29" t="s">
        <v>13198</v>
      </c>
    </row>
    <row r="2177" spans="1:3">
      <c r="A2177" s="29" t="s">
        <v>13199</v>
      </c>
      <c r="B2177" s="29" t="s">
        <v>13199</v>
      </c>
      <c r="C2177" s="29" t="s">
        <v>13200</v>
      </c>
    </row>
    <row r="2178" spans="1:3">
      <c r="A2178" s="29" t="s">
        <v>13201</v>
      </c>
      <c r="B2178" s="29" t="s">
        <v>13201</v>
      </c>
      <c r="C2178" s="29" t="s">
        <v>13202</v>
      </c>
    </row>
    <row r="2179" spans="1:3">
      <c r="A2179" s="29" t="s">
        <v>13203</v>
      </c>
      <c r="B2179" s="29" t="s">
        <v>13203</v>
      </c>
      <c r="C2179" s="29" t="s">
        <v>13204</v>
      </c>
    </row>
    <row r="2180" spans="1:3">
      <c r="A2180" s="29" t="s">
        <v>13205</v>
      </c>
      <c r="B2180" s="29" t="s">
        <v>13205</v>
      </c>
      <c r="C2180" s="29" t="s">
        <v>13206</v>
      </c>
    </row>
    <row r="2181" spans="1:3">
      <c r="A2181" s="29" t="s">
        <v>13207</v>
      </c>
      <c r="B2181" s="29" t="s">
        <v>13207</v>
      </c>
      <c r="C2181" s="29" t="s">
        <v>13208</v>
      </c>
    </row>
    <row r="2182" spans="1:3">
      <c r="A2182" s="29" t="s">
        <v>13209</v>
      </c>
      <c r="B2182" s="29" t="s">
        <v>13209</v>
      </c>
      <c r="C2182" s="29" t="s">
        <v>13210</v>
      </c>
    </row>
    <row r="2183" spans="1:3">
      <c r="A2183" s="29" t="s">
        <v>13211</v>
      </c>
      <c r="B2183" s="29" t="s">
        <v>13211</v>
      </c>
      <c r="C2183" s="29" t="s">
        <v>13212</v>
      </c>
    </row>
    <row r="2184" spans="1:3">
      <c r="A2184" s="29" t="s">
        <v>13213</v>
      </c>
      <c r="B2184" s="29" t="s">
        <v>13213</v>
      </c>
      <c r="C2184" s="29" t="s">
        <v>13214</v>
      </c>
    </row>
    <row r="2185" spans="1:3">
      <c r="A2185" s="29" t="s">
        <v>9511</v>
      </c>
      <c r="B2185" s="29" t="s">
        <v>9511</v>
      </c>
      <c r="C2185" s="29" t="s">
        <v>13215</v>
      </c>
    </row>
    <row r="2186" spans="1:3">
      <c r="A2186" s="29" t="s">
        <v>9512</v>
      </c>
      <c r="B2186" s="29" t="s">
        <v>9512</v>
      </c>
      <c r="C2186" s="29" t="s">
        <v>13216</v>
      </c>
    </row>
    <row r="2187" spans="1:3">
      <c r="A2187" s="29" t="s">
        <v>13217</v>
      </c>
      <c r="B2187" s="29" t="s">
        <v>13217</v>
      </c>
      <c r="C2187" s="29" t="s">
        <v>13216</v>
      </c>
    </row>
    <row r="2188" spans="1:3">
      <c r="A2188" s="29" t="s">
        <v>13218</v>
      </c>
      <c r="B2188" s="29" t="s">
        <v>13218</v>
      </c>
      <c r="C2188" s="29" t="s">
        <v>13219</v>
      </c>
    </row>
    <row r="2189" spans="1:3">
      <c r="A2189" s="29" t="s">
        <v>13220</v>
      </c>
      <c r="B2189" s="29" t="s">
        <v>13220</v>
      </c>
      <c r="C2189" s="29" t="s">
        <v>13221</v>
      </c>
    </row>
    <row r="2190" spans="1:3">
      <c r="A2190" s="29" t="s">
        <v>13222</v>
      </c>
      <c r="B2190" s="29" t="s">
        <v>13222</v>
      </c>
      <c r="C2190" s="29" t="s">
        <v>13223</v>
      </c>
    </row>
    <row r="2191" spans="1:3">
      <c r="A2191" s="29" t="s">
        <v>13224</v>
      </c>
      <c r="B2191" s="29" t="s">
        <v>13224</v>
      </c>
      <c r="C2191" s="29" t="s">
        <v>13225</v>
      </c>
    </row>
    <row r="2192" spans="1:3">
      <c r="A2192" s="29" t="s">
        <v>13226</v>
      </c>
      <c r="B2192" s="29" t="s">
        <v>13226</v>
      </c>
      <c r="C2192" s="29" t="s">
        <v>13227</v>
      </c>
    </row>
    <row r="2193" spans="1:3">
      <c r="A2193" s="29" t="s">
        <v>13228</v>
      </c>
      <c r="B2193" s="29" t="s">
        <v>13228</v>
      </c>
      <c r="C2193" s="29" t="s">
        <v>13229</v>
      </c>
    </row>
    <row r="2194" spans="1:3">
      <c r="A2194" s="29" t="s">
        <v>13230</v>
      </c>
      <c r="B2194" s="29" t="s">
        <v>13230</v>
      </c>
      <c r="C2194" s="29" t="s">
        <v>13231</v>
      </c>
    </row>
    <row r="2195" spans="1:3">
      <c r="A2195" s="29" t="s">
        <v>13232</v>
      </c>
      <c r="B2195" s="29" t="s">
        <v>13232</v>
      </c>
      <c r="C2195" s="29" t="s">
        <v>13233</v>
      </c>
    </row>
    <row r="2196" spans="1:3">
      <c r="A2196" s="29" t="s">
        <v>13234</v>
      </c>
      <c r="B2196" s="29" t="s">
        <v>13234</v>
      </c>
      <c r="C2196" s="29" t="s">
        <v>13235</v>
      </c>
    </row>
    <row r="2197" spans="1:3">
      <c r="A2197" s="29" t="s">
        <v>13236</v>
      </c>
      <c r="B2197" s="29" t="s">
        <v>13236</v>
      </c>
      <c r="C2197" s="29" t="s">
        <v>13237</v>
      </c>
    </row>
    <row r="2198" spans="1:3">
      <c r="A2198" s="29" t="s">
        <v>13238</v>
      </c>
      <c r="B2198" s="29" t="s">
        <v>13238</v>
      </c>
      <c r="C2198" s="29" t="s">
        <v>13239</v>
      </c>
    </row>
    <row r="2199" spans="1:3">
      <c r="A2199" s="29" t="s">
        <v>13240</v>
      </c>
      <c r="B2199" s="29" t="s">
        <v>13240</v>
      </c>
      <c r="C2199" s="29" t="s">
        <v>13241</v>
      </c>
    </row>
    <row r="2200" spans="1:3">
      <c r="A2200" s="29" t="s">
        <v>13242</v>
      </c>
      <c r="B2200" s="29" t="s">
        <v>13242</v>
      </c>
      <c r="C2200" s="29" t="s">
        <v>13243</v>
      </c>
    </row>
    <row r="2201" spans="1:3">
      <c r="A2201" s="29" t="s">
        <v>13244</v>
      </c>
      <c r="B2201" s="29" t="s">
        <v>13244</v>
      </c>
      <c r="C2201" s="29" t="s">
        <v>13245</v>
      </c>
    </row>
    <row r="2202" spans="1:3">
      <c r="A2202" s="29" t="s">
        <v>13246</v>
      </c>
      <c r="B2202" s="29" t="s">
        <v>13246</v>
      </c>
      <c r="C2202" s="29" t="s">
        <v>13247</v>
      </c>
    </row>
    <row r="2203" spans="1:3">
      <c r="A2203" s="29" t="s">
        <v>13248</v>
      </c>
      <c r="B2203" s="29" t="s">
        <v>13248</v>
      </c>
      <c r="C2203" s="29" t="s">
        <v>13249</v>
      </c>
    </row>
    <row r="2204" spans="1:3">
      <c r="A2204" s="29" t="s">
        <v>13250</v>
      </c>
      <c r="B2204" s="29" t="s">
        <v>13250</v>
      </c>
      <c r="C2204" s="29" t="s">
        <v>13251</v>
      </c>
    </row>
    <row r="2205" spans="1:3">
      <c r="A2205" s="29" t="s">
        <v>13252</v>
      </c>
      <c r="B2205" s="29" t="s">
        <v>13252</v>
      </c>
      <c r="C2205" s="29" t="s">
        <v>13253</v>
      </c>
    </row>
    <row r="2206" spans="1:3">
      <c r="A2206" s="29" t="s">
        <v>13254</v>
      </c>
      <c r="B2206" s="29" t="s">
        <v>13254</v>
      </c>
      <c r="C2206" s="29" t="s">
        <v>13255</v>
      </c>
    </row>
    <row r="2207" spans="1:3">
      <c r="A2207" s="29" t="s">
        <v>9513</v>
      </c>
      <c r="B2207" s="29" t="s">
        <v>9513</v>
      </c>
      <c r="C2207" s="29" t="s">
        <v>13256</v>
      </c>
    </row>
    <row r="2208" spans="1:3">
      <c r="A2208" s="29" t="s">
        <v>1411</v>
      </c>
      <c r="B2208" s="29" t="s">
        <v>1411</v>
      </c>
      <c r="C2208" s="29" t="s">
        <v>13256</v>
      </c>
    </row>
    <row r="2209" spans="1:3">
      <c r="A2209" s="29" t="s">
        <v>13257</v>
      </c>
      <c r="B2209" s="29" t="s">
        <v>13257</v>
      </c>
      <c r="C2209" s="29" t="s">
        <v>13256</v>
      </c>
    </row>
    <row r="2210" spans="1:3">
      <c r="A2210" s="29" t="s">
        <v>13258</v>
      </c>
      <c r="B2210" s="29" t="s">
        <v>13258</v>
      </c>
      <c r="C2210" s="29" t="s">
        <v>13259</v>
      </c>
    </row>
    <row r="2211" spans="1:3">
      <c r="A2211" s="29" t="s">
        <v>13260</v>
      </c>
      <c r="B2211" s="29" t="s">
        <v>13260</v>
      </c>
      <c r="C2211" s="29" t="s">
        <v>13261</v>
      </c>
    </row>
    <row r="2212" spans="1:3">
      <c r="A2212" s="29" t="s">
        <v>13262</v>
      </c>
      <c r="B2212" s="29" t="s">
        <v>13262</v>
      </c>
      <c r="C2212" s="29" t="s">
        <v>13263</v>
      </c>
    </row>
    <row r="2213" spans="1:3">
      <c r="A2213" s="29" t="s">
        <v>13264</v>
      </c>
      <c r="B2213" s="29" t="s">
        <v>13264</v>
      </c>
      <c r="C2213" s="29" t="s">
        <v>13265</v>
      </c>
    </row>
    <row r="2214" spans="1:3">
      <c r="A2214" s="29" t="s">
        <v>13266</v>
      </c>
      <c r="B2214" s="29" t="s">
        <v>13266</v>
      </c>
      <c r="C2214" s="29" t="s">
        <v>13267</v>
      </c>
    </row>
    <row r="2215" spans="1:3">
      <c r="A2215" s="29" t="s">
        <v>13268</v>
      </c>
      <c r="B2215" s="29" t="s">
        <v>13268</v>
      </c>
      <c r="C2215" s="29" t="s">
        <v>13269</v>
      </c>
    </row>
    <row r="2216" spans="1:3">
      <c r="A2216" s="29" t="s">
        <v>13270</v>
      </c>
      <c r="B2216" s="29" t="s">
        <v>13270</v>
      </c>
      <c r="C2216" s="29" t="s">
        <v>13271</v>
      </c>
    </row>
    <row r="2217" spans="1:3">
      <c r="A2217" s="29" t="s">
        <v>13272</v>
      </c>
      <c r="B2217" s="29" t="s">
        <v>13272</v>
      </c>
      <c r="C2217" s="29" t="s">
        <v>13273</v>
      </c>
    </row>
    <row r="2218" spans="1:3">
      <c r="A2218" s="29" t="s">
        <v>13274</v>
      </c>
      <c r="B2218" s="29" t="s">
        <v>13274</v>
      </c>
      <c r="C2218" s="29" t="s">
        <v>13275</v>
      </c>
    </row>
    <row r="2219" spans="1:3">
      <c r="A2219" s="29" t="s">
        <v>13276</v>
      </c>
      <c r="B2219" s="29" t="s">
        <v>13276</v>
      </c>
      <c r="C2219" s="29" t="s">
        <v>13277</v>
      </c>
    </row>
    <row r="2220" spans="1:3">
      <c r="A2220" s="29" t="s">
        <v>9514</v>
      </c>
      <c r="B2220" s="29" t="s">
        <v>9514</v>
      </c>
      <c r="C2220" s="29" t="s">
        <v>13278</v>
      </c>
    </row>
    <row r="2221" spans="1:3">
      <c r="A2221" s="29" t="s">
        <v>13279</v>
      </c>
      <c r="B2221" s="29" t="s">
        <v>13279</v>
      </c>
      <c r="C2221" s="29" t="s">
        <v>13278</v>
      </c>
    </row>
    <row r="2222" spans="1:3">
      <c r="A2222" s="29" t="s">
        <v>13280</v>
      </c>
      <c r="B2222" s="29" t="s">
        <v>13280</v>
      </c>
      <c r="C2222" s="29" t="s">
        <v>13278</v>
      </c>
    </row>
    <row r="2223" spans="1:3">
      <c r="A2223" s="29"/>
      <c r="B2223" s="29" t="s">
        <v>13280</v>
      </c>
      <c r="C2223" s="29" t="s">
        <v>669</v>
      </c>
    </row>
    <row r="2224" spans="1:3">
      <c r="A2224" s="29"/>
      <c r="B2224" s="29" t="s">
        <v>13280</v>
      </c>
      <c r="C2224" s="29" t="s">
        <v>13281</v>
      </c>
    </row>
    <row r="2225" spans="1:3">
      <c r="A2225" s="29" t="s">
        <v>13282</v>
      </c>
      <c r="B2225" s="29" t="s">
        <v>13282</v>
      </c>
      <c r="C2225" s="29" t="s">
        <v>13283</v>
      </c>
    </row>
    <row r="2226" spans="1:3">
      <c r="A2226" s="29" t="s">
        <v>13284</v>
      </c>
      <c r="B2226" s="29" t="s">
        <v>13284</v>
      </c>
      <c r="C2226" s="29" t="s">
        <v>13285</v>
      </c>
    </row>
    <row r="2227" spans="1:3">
      <c r="A2227" s="29" t="s">
        <v>13286</v>
      </c>
      <c r="B2227" s="29" t="s">
        <v>13286</v>
      </c>
      <c r="C2227" s="29" t="s">
        <v>13287</v>
      </c>
    </row>
    <row r="2228" spans="1:3">
      <c r="A2228" s="29" t="s">
        <v>13288</v>
      </c>
      <c r="B2228" s="29" t="s">
        <v>13288</v>
      </c>
      <c r="C2228" s="29" t="s">
        <v>13289</v>
      </c>
    </row>
    <row r="2229" spans="1:3">
      <c r="A2229" s="29" t="s">
        <v>13290</v>
      </c>
      <c r="B2229" s="29" t="s">
        <v>13290</v>
      </c>
      <c r="C2229" s="29" t="s">
        <v>13291</v>
      </c>
    </row>
    <row r="2230" spans="1:3">
      <c r="A2230" s="29" t="s">
        <v>13292</v>
      </c>
      <c r="B2230" s="29" t="s">
        <v>13292</v>
      </c>
      <c r="C2230" s="29" t="s">
        <v>13293</v>
      </c>
    </row>
    <row r="2231" spans="1:3">
      <c r="A2231" s="29" t="s">
        <v>13294</v>
      </c>
      <c r="B2231" s="29" t="s">
        <v>13294</v>
      </c>
      <c r="C2231" s="29" t="s">
        <v>13295</v>
      </c>
    </row>
    <row r="2232" spans="1:3">
      <c r="A2232" s="29" t="s">
        <v>13296</v>
      </c>
      <c r="B2232" s="29" t="s">
        <v>13296</v>
      </c>
      <c r="C2232" s="29" t="s">
        <v>13297</v>
      </c>
    </row>
    <row r="2233" spans="1:3">
      <c r="A2233" s="29" t="s">
        <v>13298</v>
      </c>
      <c r="B2233" s="29" t="s">
        <v>13298</v>
      </c>
      <c r="C2233" s="29" t="s">
        <v>13299</v>
      </c>
    </row>
    <row r="2234" spans="1:3">
      <c r="A2234" s="29" t="s">
        <v>1421</v>
      </c>
      <c r="B2234" s="29" t="s">
        <v>1421</v>
      </c>
      <c r="C2234" s="29" t="s">
        <v>13300</v>
      </c>
    </row>
    <row r="2235" spans="1:3">
      <c r="A2235" s="29" t="s">
        <v>1424</v>
      </c>
      <c r="B2235" s="29" t="s">
        <v>1424</v>
      </c>
      <c r="C2235" s="29" t="s">
        <v>13301</v>
      </c>
    </row>
    <row r="2236" spans="1:3">
      <c r="A2236" s="29" t="s">
        <v>13302</v>
      </c>
      <c r="B2236" s="29" t="s">
        <v>13302</v>
      </c>
      <c r="C2236" s="29" t="s">
        <v>13301</v>
      </c>
    </row>
    <row r="2237" spans="1:3">
      <c r="A2237" s="29" t="s">
        <v>13303</v>
      </c>
      <c r="B2237" s="29" t="s">
        <v>13303</v>
      </c>
      <c r="C2237" s="29" t="s">
        <v>13304</v>
      </c>
    </row>
    <row r="2238" spans="1:3">
      <c r="A2238" s="29" t="s">
        <v>13305</v>
      </c>
      <c r="B2238" s="29" t="s">
        <v>13305</v>
      </c>
      <c r="C2238" s="29" t="s">
        <v>13306</v>
      </c>
    </row>
    <row r="2239" spans="1:3" ht="30">
      <c r="A2239" s="29" t="s">
        <v>1426</v>
      </c>
      <c r="B2239" s="29" t="s">
        <v>1426</v>
      </c>
      <c r="C2239" s="29" t="s">
        <v>13307</v>
      </c>
    </row>
    <row r="2240" spans="1:3">
      <c r="A2240" s="29" t="s">
        <v>1428</v>
      </c>
      <c r="B2240" s="29" t="s">
        <v>1428</v>
      </c>
      <c r="C2240" s="29" t="s">
        <v>13308</v>
      </c>
    </row>
    <row r="2241" spans="1:3">
      <c r="A2241" s="29" t="s">
        <v>13309</v>
      </c>
      <c r="B2241" s="29" t="s">
        <v>13309</v>
      </c>
      <c r="C2241" s="29" t="s">
        <v>13310</v>
      </c>
    </row>
    <row r="2242" spans="1:3">
      <c r="A2242" s="29" t="s">
        <v>13311</v>
      </c>
      <c r="B2242" s="29" t="s">
        <v>13311</v>
      </c>
      <c r="C2242" s="29" t="s">
        <v>13312</v>
      </c>
    </row>
    <row r="2243" spans="1:3">
      <c r="A2243" s="29" t="s">
        <v>13313</v>
      </c>
      <c r="B2243" s="29" t="s">
        <v>13313</v>
      </c>
      <c r="C2243" s="29" t="s">
        <v>13314</v>
      </c>
    </row>
    <row r="2244" spans="1:3">
      <c r="A2244" s="29" t="s">
        <v>13315</v>
      </c>
      <c r="B2244" s="29" t="s">
        <v>13315</v>
      </c>
      <c r="C2244" s="29" t="s">
        <v>13316</v>
      </c>
    </row>
    <row r="2245" spans="1:3">
      <c r="A2245" s="29" t="s">
        <v>13317</v>
      </c>
      <c r="B2245" s="29" t="s">
        <v>13317</v>
      </c>
      <c r="C2245" s="29" t="s">
        <v>13318</v>
      </c>
    </row>
    <row r="2246" spans="1:3" ht="30">
      <c r="A2246" s="29" t="s">
        <v>1430</v>
      </c>
      <c r="B2246" s="29" t="s">
        <v>1430</v>
      </c>
      <c r="C2246" s="29" t="s">
        <v>13319</v>
      </c>
    </row>
    <row r="2247" spans="1:3">
      <c r="A2247" s="29" t="s">
        <v>13320</v>
      </c>
      <c r="B2247" s="29" t="s">
        <v>13320</v>
      </c>
      <c r="C2247" s="29" t="s">
        <v>13321</v>
      </c>
    </row>
    <row r="2248" spans="1:3">
      <c r="A2248" s="29" t="s">
        <v>13322</v>
      </c>
      <c r="B2248" s="29" t="s">
        <v>13322</v>
      </c>
      <c r="C2248" s="29" t="s">
        <v>13323</v>
      </c>
    </row>
    <row r="2249" spans="1:3">
      <c r="A2249" s="29" t="s">
        <v>13324</v>
      </c>
      <c r="B2249" s="29" t="s">
        <v>13324</v>
      </c>
      <c r="C2249" s="29" t="s">
        <v>13325</v>
      </c>
    </row>
    <row r="2250" spans="1:3">
      <c r="A2250" s="29" t="s">
        <v>13326</v>
      </c>
      <c r="B2250" s="29" t="s">
        <v>13326</v>
      </c>
      <c r="C2250" s="29" t="s">
        <v>13327</v>
      </c>
    </row>
    <row r="2251" spans="1:3">
      <c r="A2251" s="29" t="s">
        <v>13328</v>
      </c>
      <c r="B2251" s="29" t="s">
        <v>13328</v>
      </c>
      <c r="C2251" s="29" t="s">
        <v>13329</v>
      </c>
    </row>
    <row r="2252" spans="1:3">
      <c r="A2252" s="29" t="s">
        <v>13330</v>
      </c>
      <c r="B2252" s="29" t="s">
        <v>13330</v>
      </c>
      <c r="C2252" s="29" t="s">
        <v>13331</v>
      </c>
    </row>
    <row r="2253" spans="1:3">
      <c r="A2253" s="29" t="s">
        <v>13332</v>
      </c>
      <c r="B2253" s="29" t="s">
        <v>13332</v>
      </c>
      <c r="C2253" s="29" t="s">
        <v>13333</v>
      </c>
    </row>
    <row r="2254" spans="1:3">
      <c r="A2254" s="29" t="s">
        <v>13334</v>
      </c>
      <c r="B2254" s="29" t="s">
        <v>13334</v>
      </c>
      <c r="C2254" s="29" t="s">
        <v>13335</v>
      </c>
    </row>
    <row r="2255" spans="1:3">
      <c r="A2255" s="29" t="s">
        <v>13336</v>
      </c>
      <c r="B2255" s="29" t="s">
        <v>13336</v>
      </c>
      <c r="C2255" s="29" t="s">
        <v>13337</v>
      </c>
    </row>
    <row r="2256" spans="1:3">
      <c r="A2256" s="29" t="s">
        <v>13338</v>
      </c>
      <c r="B2256" s="29" t="s">
        <v>13338</v>
      </c>
      <c r="C2256" s="29" t="s">
        <v>13339</v>
      </c>
    </row>
    <row r="2257" spans="1:3">
      <c r="A2257" s="29" t="s">
        <v>13340</v>
      </c>
      <c r="B2257" s="29" t="s">
        <v>13340</v>
      </c>
      <c r="C2257" s="29" t="s">
        <v>13341</v>
      </c>
    </row>
    <row r="2258" spans="1:3">
      <c r="A2258" s="29" t="s">
        <v>13342</v>
      </c>
      <c r="B2258" s="29" t="s">
        <v>13342</v>
      </c>
      <c r="C2258" s="29" t="s">
        <v>13343</v>
      </c>
    </row>
    <row r="2259" spans="1:3">
      <c r="A2259" s="29" t="s">
        <v>13344</v>
      </c>
      <c r="B2259" s="29" t="s">
        <v>13344</v>
      </c>
      <c r="C2259" s="29" t="s">
        <v>13345</v>
      </c>
    </row>
    <row r="2260" spans="1:3">
      <c r="A2260" s="29" t="s">
        <v>13346</v>
      </c>
      <c r="B2260" s="29" t="s">
        <v>13346</v>
      </c>
      <c r="C2260" s="29" t="s">
        <v>13347</v>
      </c>
    </row>
    <row r="2261" spans="1:3">
      <c r="A2261" s="29" t="s">
        <v>13348</v>
      </c>
      <c r="B2261" s="29" t="s">
        <v>13348</v>
      </c>
      <c r="C2261" s="29" t="s">
        <v>13349</v>
      </c>
    </row>
    <row r="2262" spans="1:3">
      <c r="A2262" s="29" t="s">
        <v>13350</v>
      </c>
      <c r="B2262" s="29" t="s">
        <v>13350</v>
      </c>
      <c r="C2262" s="29" t="s">
        <v>13351</v>
      </c>
    </row>
    <row r="2263" spans="1:3">
      <c r="A2263" s="29" t="s">
        <v>13352</v>
      </c>
      <c r="B2263" s="29" t="s">
        <v>13352</v>
      </c>
      <c r="C2263" s="29" t="s">
        <v>13353</v>
      </c>
    </row>
    <row r="2264" spans="1:3">
      <c r="A2264" s="29" t="s">
        <v>13354</v>
      </c>
      <c r="B2264" s="29" t="s">
        <v>13354</v>
      </c>
      <c r="C2264" s="29" t="s">
        <v>13355</v>
      </c>
    </row>
    <row r="2265" spans="1:3">
      <c r="A2265" s="29" t="s">
        <v>13356</v>
      </c>
      <c r="B2265" s="29" t="s">
        <v>13356</v>
      </c>
      <c r="C2265" s="29" t="s">
        <v>13357</v>
      </c>
    </row>
    <row r="2266" spans="1:3">
      <c r="A2266" s="29" t="s">
        <v>13358</v>
      </c>
      <c r="B2266" s="29" t="s">
        <v>13358</v>
      </c>
      <c r="C2266" s="29" t="s">
        <v>13359</v>
      </c>
    </row>
    <row r="2267" spans="1:3">
      <c r="A2267" s="29" t="s">
        <v>13360</v>
      </c>
      <c r="B2267" s="29" t="s">
        <v>13360</v>
      </c>
      <c r="C2267" s="29" t="s">
        <v>13361</v>
      </c>
    </row>
    <row r="2268" spans="1:3">
      <c r="A2268" s="29" t="s">
        <v>13362</v>
      </c>
      <c r="B2268" s="29" t="s">
        <v>13362</v>
      </c>
      <c r="C2268" s="29" t="s">
        <v>41719</v>
      </c>
    </row>
    <row r="2269" spans="1:3">
      <c r="A2269" s="29" t="s">
        <v>13363</v>
      </c>
      <c r="B2269" s="29" t="s">
        <v>13363</v>
      </c>
      <c r="C2269" s="29" t="s">
        <v>13364</v>
      </c>
    </row>
    <row r="2270" spans="1:3">
      <c r="A2270" s="29" t="s">
        <v>13365</v>
      </c>
      <c r="B2270" s="29" t="s">
        <v>13365</v>
      </c>
      <c r="C2270" s="29" t="s">
        <v>13366</v>
      </c>
    </row>
    <row r="2271" spans="1:3">
      <c r="A2271" s="29" t="s">
        <v>13367</v>
      </c>
      <c r="B2271" s="29" t="s">
        <v>13367</v>
      </c>
      <c r="C2271" s="29" t="s">
        <v>13368</v>
      </c>
    </row>
    <row r="2272" spans="1:3">
      <c r="A2272" s="29" t="s">
        <v>13369</v>
      </c>
      <c r="B2272" s="29" t="s">
        <v>13369</v>
      </c>
      <c r="C2272" s="29" t="s">
        <v>13370</v>
      </c>
    </row>
    <row r="2273" spans="1:3">
      <c r="A2273" s="29" t="s">
        <v>13371</v>
      </c>
      <c r="B2273" s="29" t="s">
        <v>13371</v>
      </c>
      <c r="C2273" s="29" t="s">
        <v>13372</v>
      </c>
    </row>
    <row r="2274" spans="1:3">
      <c r="A2274" s="29" t="s">
        <v>13373</v>
      </c>
      <c r="B2274" s="29" t="s">
        <v>13373</v>
      </c>
      <c r="C2274" s="29" t="s">
        <v>13374</v>
      </c>
    </row>
    <row r="2275" spans="1:3">
      <c r="A2275" s="29" t="s">
        <v>13375</v>
      </c>
      <c r="B2275" s="29" t="s">
        <v>13375</v>
      </c>
      <c r="C2275" s="29" t="s">
        <v>13376</v>
      </c>
    </row>
    <row r="2276" spans="1:3">
      <c r="A2276" s="29" t="s">
        <v>13377</v>
      </c>
      <c r="B2276" s="29" t="s">
        <v>13377</v>
      </c>
      <c r="C2276" s="29" t="s">
        <v>13378</v>
      </c>
    </row>
    <row r="2277" spans="1:3">
      <c r="A2277" s="29" t="s">
        <v>13379</v>
      </c>
      <c r="B2277" s="29" t="s">
        <v>13379</v>
      </c>
      <c r="C2277" s="29" t="s">
        <v>13380</v>
      </c>
    </row>
    <row r="2278" spans="1:3">
      <c r="A2278" s="29" t="s">
        <v>13381</v>
      </c>
      <c r="B2278" s="29" t="s">
        <v>13381</v>
      </c>
      <c r="C2278" s="29" t="s">
        <v>13333</v>
      </c>
    </row>
    <row r="2279" spans="1:3">
      <c r="A2279" s="29" t="s">
        <v>9515</v>
      </c>
      <c r="B2279" s="29" t="s">
        <v>9515</v>
      </c>
      <c r="C2279" s="29" t="s">
        <v>13382</v>
      </c>
    </row>
    <row r="2280" spans="1:3">
      <c r="A2280" s="29" t="s">
        <v>1453</v>
      </c>
      <c r="B2280" s="29" t="s">
        <v>1453</v>
      </c>
      <c r="C2280" s="29" t="s">
        <v>13383</v>
      </c>
    </row>
    <row r="2281" spans="1:3">
      <c r="A2281" s="29" t="s">
        <v>9516</v>
      </c>
      <c r="B2281" s="29" t="s">
        <v>9516</v>
      </c>
      <c r="C2281" s="29" t="s">
        <v>13383</v>
      </c>
    </row>
    <row r="2282" spans="1:3">
      <c r="A2282" s="29" t="s">
        <v>9517</v>
      </c>
      <c r="B2282" s="29" t="s">
        <v>9517</v>
      </c>
      <c r="C2282" s="29" t="s">
        <v>13384</v>
      </c>
    </row>
    <row r="2283" spans="1:3">
      <c r="A2283" s="29"/>
      <c r="B2283" s="29" t="s">
        <v>9517</v>
      </c>
      <c r="C2283" s="29" t="s">
        <v>669</v>
      </c>
    </row>
    <row r="2284" spans="1:3">
      <c r="A2284" s="29"/>
      <c r="B2284" s="29" t="s">
        <v>9517</v>
      </c>
      <c r="C2284" s="29" t="s">
        <v>13385</v>
      </c>
    </row>
    <row r="2285" spans="1:3">
      <c r="A2285" s="29"/>
      <c r="B2285" s="29" t="s">
        <v>9517</v>
      </c>
      <c r="C2285" s="29" t="s">
        <v>13386</v>
      </c>
    </row>
    <row r="2286" spans="1:3">
      <c r="A2286" s="29" t="s">
        <v>13387</v>
      </c>
      <c r="B2286" s="29" t="s">
        <v>13387</v>
      </c>
      <c r="C2286" s="29" t="s">
        <v>13388</v>
      </c>
    </row>
    <row r="2287" spans="1:3">
      <c r="A2287" s="29"/>
      <c r="B2287" s="29" t="s">
        <v>13387</v>
      </c>
      <c r="C2287" s="29" t="s">
        <v>655</v>
      </c>
    </row>
    <row r="2288" spans="1:3" ht="30">
      <c r="A2288" s="29"/>
      <c r="B2288" s="29" t="s">
        <v>13387</v>
      </c>
      <c r="C2288" s="29" t="s">
        <v>46773</v>
      </c>
    </row>
    <row r="2289" spans="1:3">
      <c r="A2289" s="29"/>
      <c r="B2289" s="29" t="s">
        <v>13387</v>
      </c>
      <c r="C2289" s="29" t="s">
        <v>13389</v>
      </c>
    </row>
    <row r="2290" spans="1:3">
      <c r="A2290" s="29"/>
      <c r="B2290" s="29" t="s">
        <v>13387</v>
      </c>
      <c r="C2290" s="29" t="s">
        <v>13390</v>
      </c>
    </row>
    <row r="2291" spans="1:3">
      <c r="A2291" s="29"/>
      <c r="B2291" s="29" t="s">
        <v>13387</v>
      </c>
      <c r="C2291" s="29" t="s">
        <v>46774</v>
      </c>
    </row>
    <row r="2292" spans="1:3" ht="45">
      <c r="A2292" s="29"/>
      <c r="B2292" s="29" t="s">
        <v>13387</v>
      </c>
      <c r="C2292" s="29" t="s">
        <v>46552</v>
      </c>
    </row>
    <row r="2293" spans="1:3">
      <c r="A2293" s="29"/>
      <c r="B2293" s="29" t="s">
        <v>13387</v>
      </c>
      <c r="C2293" s="29" t="s">
        <v>46553</v>
      </c>
    </row>
    <row r="2294" spans="1:3">
      <c r="A2294" s="29"/>
      <c r="B2294" s="29" t="s">
        <v>13387</v>
      </c>
      <c r="C2294" s="29" t="s">
        <v>46554</v>
      </c>
    </row>
    <row r="2295" spans="1:3">
      <c r="A2295" s="29"/>
      <c r="B2295" s="29" t="s">
        <v>13387</v>
      </c>
      <c r="C2295" s="29" t="s">
        <v>46555</v>
      </c>
    </row>
    <row r="2296" spans="1:3">
      <c r="A2296" s="29"/>
      <c r="B2296" s="29" t="s">
        <v>13387</v>
      </c>
      <c r="C2296" s="29" t="s">
        <v>46556</v>
      </c>
    </row>
    <row r="2297" spans="1:3">
      <c r="A2297" s="29"/>
      <c r="B2297" s="29" t="s">
        <v>13387</v>
      </c>
      <c r="C2297" s="29" t="s">
        <v>46557</v>
      </c>
    </row>
    <row r="2298" spans="1:3">
      <c r="A2298" s="29"/>
      <c r="B2298" s="29" t="s">
        <v>13387</v>
      </c>
      <c r="C2298" s="29" t="s">
        <v>46558</v>
      </c>
    </row>
    <row r="2299" spans="1:3">
      <c r="A2299" s="29"/>
      <c r="B2299" s="29" t="s">
        <v>13387</v>
      </c>
      <c r="C2299" s="29" t="s">
        <v>46559</v>
      </c>
    </row>
    <row r="2300" spans="1:3">
      <c r="A2300" s="29"/>
      <c r="B2300" s="29" t="s">
        <v>13387</v>
      </c>
      <c r="C2300" s="29" t="s">
        <v>46560</v>
      </c>
    </row>
    <row r="2301" spans="1:3">
      <c r="A2301" s="29"/>
      <c r="B2301" s="29" t="s">
        <v>13387</v>
      </c>
      <c r="C2301" s="29" t="s">
        <v>46561</v>
      </c>
    </row>
    <row r="2302" spans="1:3" ht="30">
      <c r="A2302" s="29"/>
      <c r="B2302" s="29" t="s">
        <v>13387</v>
      </c>
      <c r="C2302" s="29" t="s">
        <v>46562</v>
      </c>
    </row>
    <row r="2303" spans="1:3">
      <c r="A2303" s="29"/>
      <c r="B2303" s="29" t="s">
        <v>13387</v>
      </c>
      <c r="C2303" s="29" t="s">
        <v>46563</v>
      </c>
    </row>
    <row r="2304" spans="1:3">
      <c r="A2304" s="29"/>
      <c r="B2304" s="29" t="s">
        <v>13387</v>
      </c>
      <c r="C2304" s="29" t="s">
        <v>46564</v>
      </c>
    </row>
    <row r="2305" spans="1:3">
      <c r="A2305" s="29"/>
      <c r="B2305" s="29" t="s">
        <v>13387</v>
      </c>
      <c r="C2305" s="29" t="s">
        <v>46565</v>
      </c>
    </row>
    <row r="2306" spans="1:3">
      <c r="A2306" s="29"/>
      <c r="B2306" s="29" t="s">
        <v>13387</v>
      </c>
      <c r="C2306" s="29" t="s">
        <v>46566</v>
      </c>
    </row>
    <row r="2307" spans="1:3">
      <c r="A2307" s="29"/>
      <c r="B2307" s="29" t="s">
        <v>13387</v>
      </c>
      <c r="C2307" s="29" t="s">
        <v>46775</v>
      </c>
    </row>
    <row r="2308" spans="1:3">
      <c r="A2308" s="29"/>
      <c r="B2308" s="29" t="s">
        <v>13387</v>
      </c>
      <c r="C2308" s="29" t="s">
        <v>669</v>
      </c>
    </row>
    <row r="2309" spans="1:3">
      <c r="A2309" s="29"/>
      <c r="B2309" s="29" t="s">
        <v>13387</v>
      </c>
      <c r="C2309" s="29" t="s">
        <v>13391</v>
      </c>
    </row>
    <row r="2310" spans="1:3" ht="30">
      <c r="A2310" s="29" t="s">
        <v>13392</v>
      </c>
      <c r="B2310" s="29" t="s">
        <v>13392</v>
      </c>
      <c r="C2310" s="29" t="s">
        <v>13393</v>
      </c>
    </row>
    <row r="2311" spans="1:3">
      <c r="A2311" s="29" t="s">
        <v>13394</v>
      </c>
      <c r="B2311" s="29" t="s">
        <v>13394</v>
      </c>
      <c r="C2311" s="29" t="s">
        <v>13395</v>
      </c>
    </row>
    <row r="2312" spans="1:3">
      <c r="A2312" s="29" t="s">
        <v>13396</v>
      </c>
      <c r="B2312" s="29" t="s">
        <v>13396</v>
      </c>
      <c r="C2312" s="29" t="s">
        <v>13397</v>
      </c>
    </row>
    <row r="2313" spans="1:3">
      <c r="A2313" s="29" t="s">
        <v>13398</v>
      </c>
      <c r="B2313" s="29" t="s">
        <v>13398</v>
      </c>
      <c r="C2313" s="29" t="s">
        <v>46776</v>
      </c>
    </row>
    <row r="2314" spans="1:3" ht="45">
      <c r="A2314" s="29"/>
      <c r="B2314" s="29" t="s">
        <v>13398</v>
      </c>
      <c r="C2314" s="29" t="s">
        <v>46552</v>
      </c>
    </row>
    <row r="2315" spans="1:3">
      <c r="A2315" s="29"/>
      <c r="B2315" s="29" t="s">
        <v>13398</v>
      </c>
      <c r="C2315" s="29" t="s">
        <v>46777</v>
      </c>
    </row>
    <row r="2316" spans="1:3">
      <c r="A2316" s="29"/>
      <c r="B2316" s="29" t="s">
        <v>13398</v>
      </c>
      <c r="C2316" s="29" t="s">
        <v>46554</v>
      </c>
    </row>
    <row r="2317" spans="1:3">
      <c r="A2317" s="29"/>
      <c r="B2317" s="29" t="s">
        <v>13398</v>
      </c>
      <c r="C2317" s="29" t="s">
        <v>46555</v>
      </c>
    </row>
    <row r="2318" spans="1:3">
      <c r="A2318" s="29"/>
      <c r="B2318" s="29" t="s">
        <v>13398</v>
      </c>
      <c r="C2318" s="29" t="s">
        <v>46556</v>
      </c>
    </row>
    <row r="2319" spans="1:3">
      <c r="A2319" s="29"/>
      <c r="B2319" s="29" t="s">
        <v>13398</v>
      </c>
      <c r="C2319" s="29" t="s">
        <v>46557</v>
      </c>
    </row>
    <row r="2320" spans="1:3">
      <c r="A2320" s="29"/>
      <c r="B2320" s="29" t="s">
        <v>13398</v>
      </c>
      <c r="C2320" s="29" t="s">
        <v>46558</v>
      </c>
    </row>
    <row r="2321" spans="1:3">
      <c r="A2321" s="29"/>
      <c r="B2321" s="29" t="s">
        <v>13398</v>
      </c>
      <c r="C2321" s="29" t="s">
        <v>46559</v>
      </c>
    </row>
    <row r="2322" spans="1:3">
      <c r="A2322" s="29"/>
      <c r="B2322" s="29" t="s">
        <v>13398</v>
      </c>
      <c r="C2322" s="29" t="s">
        <v>46560</v>
      </c>
    </row>
    <row r="2323" spans="1:3">
      <c r="A2323" s="29"/>
      <c r="B2323" s="29" t="s">
        <v>13398</v>
      </c>
      <c r="C2323" s="29" t="s">
        <v>46561</v>
      </c>
    </row>
    <row r="2324" spans="1:3" ht="30">
      <c r="A2324" s="29"/>
      <c r="B2324" s="29" t="s">
        <v>13398</v>
      </c>
      <c r="C2324" s="29" t="s">
        <v>46562</v>
      </c>
    </row>
    <row r="2325" spans="1:3">
      <c r="A2325" s="29"/>
      <c r="B2325" s="29" t="s">
        <v>13398</v>
      </c>
      <c r="C2325" s="29" t="s">
        <v>46778</v>
      </c>
    </row>
    <row r="2326" spans="1:3">
      <c r="A2326" s="29"/>
      <c r="B2326" s="29" t="s">
        <v>13398</v>
      </c>
      <c r="C2326" s="29" t="s">
        <v>46564</v>
      </c>
    </row>
    <row r="2327" spans="1:3">
      <c r="A2327" s="29"/>
      <c r="B2327" s="29" t="s">
        <v>13398</v>
      </c>
      <c r="C2327" s="29" t="s">
        <v>46565</v>
      </c>
    </row>
    <row r="2328" spans="1:3">
      <c r="A2328" s="29"/>
      <c r="B2328" s="29" t="s">
        <v>13398</v>
      </c>
      <c r="C2328" s="29" t="s">
        <v>46566</v>
      </c>
    </row>
    <row r="2329" spans="1:3">
      <c r="A2329" s="29"/>
      <c r="B2329" s="29" t="s">
        <v>13398</v>
      </c>
      <c r="C2329" s="29" t="s">
        <v>46775</v>
      </c>
    </row>
    <row r="2330" spans="1:3">
      <c r="A2330" s="29" t="s">
        <v>13399</v>
      </c>
      <c r="B2330" s="29" t="s">
        <v>13399</v>
      </c>
      <c r="C2330" s="29" t="s">
        <v>13400</v>
      </c>
    </row>
    <row r="2331" spans="1:3">
      <c r="A2331" s="29" t="s">
        <v>40391</v>
      </c>
      <c r="B2331" s="29" t="s">
        <v>40391</v>
      </c>
      <c r="C2331" s="29" t="s">
        <v>13401</v>
      </c>
    </row>
    <row r="2332" spans="1:3">
      <c r="A2332" s="29" t="s">
        <v>13402</v>
      </c>
      <c r="B2332" s="29" t="s">
        <v>13402</v>
      </c>
      <c r="C2332" s="29" t="s">
        <v>13403</v>
      </c>
    </row>
    <row r="2333" spans="1:3">
      <c r="A2333" s="29" t="s">
        <v>13404</v>
      </c>
      <c r="B2333" s="29" t="s">
        <v>13404</v>
      </c>
      <c r="C2333" s="29" t="s">
        <v>13405</v>
      </c>
    </row>
    <row r="2334" spans="1:3">
      <c r="A2334" s="29" t="s">
        <v>13406</v>
      </c>
      <c r="B2334" s="29" t="s">
        <v>13406</v>
      </c>
      <c r="C2334" s="29" t="s">
        <v>13407</v>
      </c>
    </row>
    <row r="2335" spans="1:3">
      <c r="A2335" s="29" t="s">
        <v>40392</v>
      </c>
      <c r="B2335" s="29" t="s">
        <v>40392</v>
      </c>
      <c r="C2335" s="29" t="s">
        <v>13408</v>
      </c>
    </row>
    <row r="2336" spans="1:3">
      <c r="A2336" s="29"/>
      <c r="B2336" s="29" t="s">
        <v>40392</v>
      </c>
      <c r="C2336" s="29" t="s">
        <v>669</v>
      </c>
    </row>
    <row r="2337" spans="1:3">
      <c r="A2337" s="29"/>
      <c r="B2337" s="29" t="s">
        <v>40392</v>
      </c>
      <c r="C2337" s="29" t="s">
        <v>13409</v>
      </c>
    </row>
    <row r="2338" spans="1:3">
      <c r="A2338" s="29" t="s">
        <v>13410</v>
      </c>
      <c r="B2338" s="29" t="s">
        <v>13410</v>
      </c>
      <c r="C2338" s="29" t="s">
        <v>13411</v>
      </c>
    </row>
    <row r="2339" spans="1:3">
      <c r="A2339" s="29" t="s">
        <v>13412</v>
      </c>
      <c r="B2339" s="29" t="s">
        <v>13412</v>
      </c>
      <c r="C2339" s="29" t="s">
        <v>13413</v>
      </c>
    </row>
    <row r="2340" spans="1:3">
      <c r="A2340" s="29" t="s">
        <v>9522</v>
      </c>
      <c r="B2340" s="29" t="s">
        <v>9522</v>
      </c>
      <c r="C2340" s="29" t="s">
        <v>13414</v>
      </c>
    </row>
    <row r="2341" spans="1:3">
      <c r="A2341" s="29" t="s">
        <v>9523</v>
      </c>
      <c r="B2341" s="29" t="s">
        <v>9523</v>
      </c>
      <c r="C2341" s="29" t="s">
        <v>13414</v>
      </c>
    </row>
    <row r="2342" spans="1:3">
      <c r="A2342" s="29" t="s">
        <v>13415</v>
      </c>
      <c r="B2342" s="29" t="s">
        <v>13415</v>
      </c>
      <c r="C2342" s="29" t="s">
        <v>13414</v>
      </c>
    </row>
    <row r="2343" spans="1:3">
      <c r="A2343" s="29"/>
      <c r="B2343" s="29" t="s">
        <v>13415</v>
      </c>
      <c r="C2343" s="29" t="s">
        <v>655</v>
      </c>
    </row>
    <row r="2344" spans="1:3" ht="30">
      <c r="A2344" s="29"/>
      <c r="B2344" s="29" t="s">
        <v>13415</v>
      </c>
      <c r="C2344" s="29" t="s">
        <v>46779</v>
      </c>
    </row>
    <row r="2345" spans="1:3">
      <c r="A2345" s="29"/>
      <c r="B2345" s="29" t="s">
        <v>13415</v>
      </c>
      <c r="C2345" s="29" t="s">
        <v>46780</v>
      </c>
    </row>
    <row r="2346" spans="1:3" ht="45">
      <c r="A2346" s="29"/>
      <c r="B2346" s="29" t="s">
        <v>13415</v>
      </c>
      <c r="C2346" s="29" t="s">
        <v>46552</v>
      </c>
    </row>
    <row r="2347" spans="1:3">
      <c r="A2347" s="29"/>
      <c r="B2347" s="29" t="s">
        <v>13415</v>
      </c>
      <c r="C2347" s="29" t="s">
        <v>46553</v>
      </c>
    </row>
    <row r="2348" spans="1:3">
      <c r="A2348" s="29"/>
      <c r="B2348" s="29" t="s">
        <v>13415</v>
      </c>
      <c r="C2348" s="29" t="s">
        <v>46554</v>
      </c>
    </row>
    <row r="2349" spans="1:3">
      <c r="A2349" s="29"/>
      <c r="B2349" s="29" t="s">
        <v>13415</v>
      </c>
      <c r="C2349" s="29" t="s">
        <v>46555</v>
      </c>
    </row>
    <row r="2350" spans="1:3">
      <c r="A2350" s="29"/>
      <c r="B2350" s="29" t="s">
        <v>13415</v>
      </c>
      <c r="C2350" s="29" t="s">
        <v>46556</v>
      </c>
    </row>
    <row r="2351" spans="1:3">
      <c r="A2351" s="29"/>
      <c r="B2351" s="29" t="s">
        <v>13415</v>
      </c>
      <c r="C2351" s="29" t="s">
        <v>46557</v>
      </c>
    </row>
    <row r="2352" spans="1:3">
      <c r="A2352" s="29"/>
      <c r="B2352" s="29" t="s">
        <v>13415</v>
      </c>
      <c r="C2352" s="29" t="s">
        <v>46558</v>
      </c>
    </row>
    <row r="2353" spans="1:3">
      <c r="A2353" s="29"/>
      <c r="B2353" s="29" t="s">
        <v>13415</v>
      </c>
      <c r="C2353" s="29" t="s">
        <v>46559</v>
      </c>
    </row>
    <row r="2354" spans="1:3">
      <c r="A2354" s="29"/>
      <c r="B2354" s="29" t="s">
        <v>13415</v>
      </c>
      <c r="C2354" s="29" t="s">
        <v>46560</v>
      </c>
    </row>
    <row r="2355" spans="1:3">
      <c r="A2355" s="29"/>
      <c r="B2355" s="29" t="s">
        <v>13415</v>
      </c>
      <c r="C2355" s="29" t="s">
        <v>46569</v>
      </c>
    </row>
    <row r="2356" spans="1:3">
      <c r="A2356" s="29"/>
      <c r="B2356" s="29" t="s">
        <v>13415</v>
      </c>
      <c r="C2356" s="29" t="s">
        <v>46570</v>
      </c>
    </row>
    <row r="2357" spans="1:3">
      <c r="A2357" s="29"/>
      <c r="B2357" s="29" t="s">
        <v>13415</v>
      </c>
      <c r="C2357" s="29" t="s">
        <v>46563</v>
      </c>
    </row>
    <row r="2358" spans="1:3">
      <c r="A2358" s="29"/>
      <c r="B2358" s="29" t="s">
        <v>13415</v>
      </c>
      <c r="C2358" s="29" t="s">
        <v>46565</v>
      </c>
    </row>
    <row r="2359" spans="1:3">
      <c r="A2359" s="29"/>
      <c r="B2359" s="29" t="s">
        <v>13415</v>
      </c>
      <c r="C2359" s="29" t="s">
        <v>46566</v>
      </c>
    </row>
    <row r="2360" spans="1:3">
      <c r="A2360" s="29"/>
      <c r="B2360" s="29" t="s">
        <v>13415</v>
      </c>
      <c r="C2360" s="29" t="s">
        <v>46775</v>
      </c>
    </row>
    <row r="2361" spans="1:3">
      <c r="A2361" s="29"/>
      <c r="B2361" s="29" t="s">
        <v>13415</v>
      </c>
      <c r="C2361" s="29" t="s">
        <v>669</v>
      </c>
    </row>
    <row r="2362" spans="1:3">
      <c r="A2362" s="29"/>
      <c r="B2362" s="29" t="s">
        <v>13415</v>
      </c>
      <c r="C2362" s="29" t="s">
        <v>13416</v>
      </c>
    </row>
    <row r="2363" spans="1:3">
      <c r="A2363" s="29"/>
      <c r="B2363" s="29" t="s">
        <v>13415</v>
      </c>
      <c r="C2363" s="29" t="s">
        <v>13417</v>
      </c>
    </row>
    <row r="2364" spans="1:3">
      <c r="A2364" s="29"/>
      <c r="B2364" s="29" t="s">
        <v>13415</v>
      </c>
      <c r="C2364" s="29" t="s">
        <v>13418</v>
      </c>
    </row>
    <row r="2365" spans="1:3">
      <c r="A2365" s="29" t="s">
        <v>13419</v>
      </c>
      <c r="B2365" s="29" t="s">
        <v>13419</v>
      </c>
      <c r="C2365" s="29" t="s">
        <v>13414</v>
      </c>
    </row>
    <row r="2366" spans="1:3">
      <c r="A2366" s="29" t="s">
        <v>13420</v>
      </c>
      <c r="B2366" s="29" t="s">
        <v>13420</v>
      </c>
      <c r="C2366" s="29" t="s">
        <v>13421</v>
      </c>
    </row>
    <row r="2367" spans="1:3">
      <c r="A2367" s="29" t="s">
        <v>13422</v>
      </c>
      <c r="B2367" s="29" t="s">
        <v>13422</v>
      </c>
      <c r="C2367" s="29" t="s">
        <v>13423</v>
      </c>
    </row>
    <row r="2368" spans="1:3">
      <c r="A2368" s="29" t="s">
        <v>13424</v>
      </c>
      <c r="B2368" s="29" t="s">
        <v>13424</v>
      </c>
      <c r="C2368" s="29" t="s">
        <v>46781</v>
      </c>
    </row>
    <row r="2369" spans="1:3" ht="45">
      <c r="A2369" s="29"/>
      <c r="B2369" s="29" t="s">
        <v>13424</v>
      </c>
      <c r="C2369" s="29" t="s">
        <v>46552</v>
      </c>
    </row>
    <row r="2370" spans="1:3">
      <c r="A2370" s="29"/>
      <c r="B2370" s="29" t="s">
        <v>13424</v>
      </c>
      <c r="C2370" s="29" t="s">
        <v>46777</v>
      </c>
    </row>
    <row r="2371" spans="1:3">
      <c r="A2371" s="29"/>
      <c r="B2371" s="29" t="s">
        <v>13424</v>
      </c>
      <c r="C2371" s="29" t="s">
        <v>46554</v>
      </c>
    </row>
    <row r="2372" spans="1:3">
      <c r="A2372" s="29"/>
      <c r="B2372" s="29" t="s">
        <v>13424</v>
      </c>
      <c r="C2372" s="29" t="s">
        <v>46555</v>
      </c>
    </row>
    <row r="2373" spans="1:3">
      <c r="A2373" s="29"/>
      <c r="B2373" s="29" t="s">
        <v>13424</v>
      </c>
      <c r="C2373" s="29" t="s">
        <v>46556</v>
      </c>
    </row>
    <row r="2374" spans="1:3">
      <c r="A2374" s="29"/>
      <c r="B2374" s="29" t="s">
        <v>13424</v>
      </c>
      <c r="C2374" s="29" t="s">
        <v>46557</v>
      </c>
    </row>
    <row r="2375" spans="1:3">
      <c r="A2375" s="29"/>
      <c r="B2375" s="29" t="s">
        <v>13424</v>
      </c>
      <c r="C2375" s="29" t="s">
        <v>46558</v>
      </c>
    </row>
    <row r="2376" spans="1:3">
      <c r="A2376" s="29"/>
      <c r="B2376" s="29" t="s">
        <v>13424</v>
      </c>
      <c r="C2376" s="29" t="s">
        <v>46559</v>
      </c>
    </row>
    <row r="2377" spans="1:3">
      <c r="A2377" s="29"/>
      <c r="B2377" s="29" t="s">
        <v>13424</v>
      </c>
      <c r="C2377" s="29" t="s">
        <v>46560</v>
      </c>
    </row>
    <row r="2378" spans="1:3">
      <c r="A2378" s="29"/>
      <c r="B2378" s="29" t="s">
        <v>13424</v>
      </c>
      <c r="C2378" s="29" t="s">
        <v>46569</v>
      </c>
    </row>
    <row r="2379" spans="1:3">
      <c r="A2379" s="29"/>
      <c r="B2379" s="29" t="s">
        <v>13424</v>
      </c>
      <c r="C2379" s="29" t="s">
        <v>46570</v>
      </c>
    </row>
    <row r="2380" spans="1:3">
      <c r="A2380" s="29"/>
      <c r="B2380" s="29" t="s">
        <v>13424</v>
      </c>
      <c r="C2380" s="29" t="s">
        <v>46778</v>
      </c>
    </row>
    <row r="2381" spans="1:3">
      <c r="A2381" s="29"/>
      <c r="B2381" s="29" t="s">
        <v>13424</v>
      </c>
      <c r="C2381" s="29" t="s">
        <v>46565</v>
      </c>
    </row>
    <row r="2382" spans="1:3">
      <c r="A2382" s="29"/>
      <c r="B2382" s="29" t="s">
        <v>13424</v>
      </c>
      <c r="C2382" s="29" t="s">
        <v>46566</v>
      </c>
    </row>
    <row r="2383" spans="1:3">
      <c r="A2383" s="29"/>
      <c r="B2383" s="29" t="s">
        <v>13424</v>
      </c>
      <c r="C2383" s="29" t="s">
        <v>46775</v>
      </c>
    </row>
    <row r="2384" spans="1:3">
      <c r="A2384" s="29" t="s">
        <v>13425</v>
      </c>
      <c r="B2384" s="29" t="s">
        <v>13425</v>
      </c>
      <c r="C2384" s="29" t="s">
        <v>13426</v>
      </c>
    </row>
    <row r="2385" spans="1:3">
      <c r="A2385" s="29" t="s">
        <v>41720</v>
      </c>
      <c r="B2385" s="29" t="s">
        <v>41720</v>
      </c>
      <c r="C2385" s="29" t="s">
        <v>41721</v>
      </c>
    </row>
    <row r="2386" spans="1:3">
      <c r="A2386" s="29" t="s">
        <v>41722</v>
      </c>
      <c r="B2386" s="29" t="s">
        <v>41722</v>
      </c>
      <c r="C2386" s="29" t="s">
        <v>41723</v>
      </c>
    </row>
    <row r="2387" spans="1:3">
      <c r="A2387" s="29"/>
      <c r="B2387" s="29" t="s">
        <v>41722</v>
      </c>
      <c r="C2387" s="29" t="s">
        <v>655</v>
      </c>
    </row>
    <row r="2388" spans="1:3">
      <c r="A2388" s="29"/>
      <c r="B2388" s="29" t="s">
        <v>41722</v>
      </c>
      <c r="C2388" s="29" t="s">
        <v>41724</v>
      </c>
    </row>
    <row r="2389" spans="1:3">
      <c r="A2389" s="29"/>
      <c r="B2389" s="29" t="s">
        <v>41722</v>
      </c>
      <c r="C2389" s="29" t="s">
        <v>41725</v>
      </c>
    </row>
    <row r="2390" spans="1:3">
      <c r="A2390" s="29"/>
      <c r="B2390" s="29" t="s">
        <v>41722</v>
      </c>
      <c r="C2390" s="29" t="s">
        <v>41726</v>
      </c>
    </row>
    <row r="2391" spans="1:3">
      <c r="A2391" s="29"/>
      <c r="B2391" s="29" t="s">
        <v>41722</v>
      </c>
      <c r="C2391" s="29" t="s">
        <v>41727</v>
      </c>
    </row>
    <row r="2392" spans="1:3">
      <c r="A2392" s="29"/>
      <c r="B2392" s="29" t="s">
        <v>41722</v>
      </c>
      <c r="C2392" s="29" t="s">
        <v>41728</v>
      </c>
    </row>
    <row r="2393" spans="1:3">
      <c r="A2393" s="29" t="s">
        <v>41729</v>
      </c>
      <c r="B2393" s="29" t="s">
        <v>41729</v>
      </c>
      <c r="C2393" s="29" t="s">
        <v>41730</v>
      </c>
    </row>
    <row r="2394" spans="1:3">
      <c r="A2394" s="29" t="s">
        <v>41731</v>
      </c>
      <c r="B2394" s="29" t="s">
        <v>41731</v>
      </c>
      <c r="C2394" s="29" t="s">
        <v>41732</v>
      </c>
    </row>
    <row r="2395" spans="1:3">
      <c r="A2395" s="29" t="s">
        <v>41733</v>
      </c>
      <c r="B2395" s="29" t="s">
        <v>41733</v>
      </c>
      <c r="C2395" s="29" t="s">
        <v>41734</v>
      </c>
    </row>
    <row r="2396" spans="1:3">
      <c r="A2396" s="29" t="s">
        <v>41735</v>
      </c>
      <c r="B2396" s="29" t="s">
        <v>41735</v>
      </c>
      <c r="C2396" s="29" t="s">
        <v>41736</v>
      </c>
    </row>
    <row r="2397" spans="1:3">
      <c r="A2397" s="29"/>
      <c r="B2397" s="29" t="s">
        <v>41735</v>
      </c>
      <c r="C2397" s="29" t="s">
        <v>655</v>
      </c>
    </row>
    <row r="2398" spans="1:3">
      <c r="A2398" s="29"/>
      <c r="B2398" s="29" t="s">
        <v>41735</v>
      </c>
      <c r="C2398" s="29" t="s">
        <v>41737</v>
      </c>
    </row>
    <row r="2399" spans="1:3">
      <c r="A2399" s="29"/>
      <c r="B2399" s="29" t="s">
        <v>41735</v>
      </c>
      <c r="C2399" s="29" t="s">
        <v>41738</v>
      </c>
    </row>
    <row r="2400" spans="1:3">
      <c r="A2400" s="29"/>
      <c r="B2400" s="29" t="s">
        <v>41735</v>
      </c>
      <c r="C2400" s="29" t="s">
        <v>41739</v>
      </c>
    </row>
    <row r="2401" spans="1:3">
      <c r="A2401" s="29"/>
      <c r="B2401" s="29" t="s">
        <v>41735</v>
      </c>
      <c r="C2401" s="29" t="s">
        <v>41740</v>
      </c>
    </row>
    <row r="2402" spans="1:3">
      <c r="A2402" s="29" t="s">
        <v>41741</v>
      </c>
      <c r="B2402" s="29" t="s">
        <v>41741</v>
      </c>
      <c r="C2402" s="29" t="s">
        <v>41742</v>
      </c>
    </row>
    <row r="2403" spans="1:3">
      <c r="A2403" s="29" t="s">
        <v>1469</v>
      </c>
      <c r="B2403" s="29" t="s">
        <v>1469</v>
      </c>
      <c r="C2403" s="29" t="s">
        <v>13427</v>
      </c>
    </row>
    <row r="2404" spans="1:3">
      <c r="A2404" s="29" t="s">
        <v>482</v>
      </c>
      <c r="B2404" s="29" t="s">
        <v>482</v>
      </c>
      <c r="C2404" s="29" t="s">
        <v>13428</v>
      </c>
    </row>
    <row r="2405" spans="1:3">
      <c r="A2405" s="29" t="s">
        <v>1504</v>
      </c>
      <c r="B2405" s="29" t="s">
        <v>1504</v>
      </c>
      <c r="C2405" s="29" t="s">
        <v>41743</v>
      </c>
    </row>
    <row r="2406" spans="1:3">
      <c r="A2406" s="29" t="s">
        <v>9524</v>
      </c>
      <c r="B2406" s="29" t="s">
        <v>9524</v>
      </c>
      <c r="C2406" s="29" t="s">
        <v>41744</v>
      </c>
    </row>
    <row r="2407" spans="1:3" ht="30">
      <c r="A2407" s="29" t="s">
        <v>1517</v>
      </c>
      <c r="B2407" s="29" t="s">
        <v>1517</v>
      </c>
      <c r="C2407" s="29" t="s">
        <v>13429</v>
      </c>
    </row>
    <row r="2408" spans="1:3">
      <c r="A2408" s="29" t="s">
        <v>40393</v>
      </c>
      <c r="B2408" s="29" t="s">
        <v>40393</v>
      </c>
      <c r="C2408" s="29" t="s">
        <v>13430</v>
      </c>
    </row>
    <row r="2409" spans="1:3">
      <c r="A2409" s="29" t="s">
        <v>13431</v>
      </c>
      <c r="B2409" s="29" t="s">
        <v>13431</v>
      </c>
      <c r="C2409" s="29" t="s">
        <v>13432</v>
      </c>
    </row>
    <row r="2410" spans="1:3">
      <c r="A2410" s="29" t="s">
        <v>13433</v>
      </c>
      <c r="B2410" s="29" t="s">
        <v>13433</v>
      </c>
      <c r="C2410" s="29" t="s">
        <v>13434</v>
      </c>
    </row>
    <row r="2411" spans="1:3">
      <c r="A2411" s="29" t="s">
        <v>13435</v>
      </c>
      <c r="B2411" s="29" t="s">
        <v>13435</v>
      </c>
      <c r="C2411" s="29" t="s">
        <v>13436</v>
      </c>
    </row>
    <row r="2412" spans="1:3">
      <c r="A2412" s="29" t="s">
        <v>40394</v>
      </c>
      <c r="B2412" s="29" t="s">
        <v>40394</v>
      </c>
      <c r="C2412" s="29" t="s">
        <v>13437</v>
      </c>
    </row>
    <row r="2413" spans="1:3">
      <c r="A2413" s="29" t="s">
        <v>13438</v>
      </c>
      <c r="B2413" s="29" t="s">
        <v>13438</v>
      </c>
      <c r="C2413" s="29" t="s">
        <v>13439</v>
      </c>
    </row>
    <row r="2414" spans="1:3">
      <c r="A2414" s="29" t="s">
        <v>13440</v>
      </c>
      <c r="B2414" s="29" t="s">
        <v>13440</v>
      </c>
      <c r="C2414" s="29" t="s">
        <v>13441</v>
      </c>
    </row>
    <row r="2415" spans="1:3">
      <c r="A2415" s="29" t="s">
        <v>13442</v>
      </c>
      <c r="B2415" s="29" t="s">
        <v>13442</v>
      </c>
      <c r="C2415" s="29" t="s">
        <v>13443</v>
      </c>
    </row>
    <row r="2416" spans="1:3">
      <c r="A2416" s="29" t="s">
        <v>13444</v>
      </c>
      <c r="B2416" s="29" t="s">
        <v>13444</v>
      </c>
      <c r="C2416" s="29" t="s">
        <v>13445</v>
      </c>
    </row>
    <row r="2417" spans="1:3">
      <c r="A2417" s="29" t="s">
        <v>40395</v>
      </c>
      <c r="B2417" s="29" t="s">
        <v>40395</v>
      </c>
      <c r="C2417" s="29" t="s">
        <v>13446</v>
      </c>
    </row>
    <row r="2418" spans="1:3">
      <c r="A2418" s="29" t="s">
        <v>13447</v>
      </c>
      <c r="B2418" s="29" t="s">
        <v>13447</v>
      </c>
      <c r="C2418" s="29" t="s">
        <v>13448</v>
      </c>
    </row>
    <row r="2419" spans="1:3">
      <c r="A2419" s="29" t="s">
        <v>13449</v>
      </c>
      <c r="B2419" s="29" t="s">
        <v>13449</v>
      </c>
      <c r="C2419" s="29" t="s">
        <v>13450</v>
      </c>
    </row>
    <row r="2420" spans="1:3">
      <c r="A2420" s="29" t="s">
        <v>13451</v>
      </c>
      <c r="B2420" s="29" t="s">
        <v>13451</v>
      </c>
      <c r="C2420" s="29" t="s">
        <v>13452</v>
      </c>
    </row>
    <row r="2421" spans="1:3">
      <c r="A2421" s="29" t="s">
        <v>13453</v>
      </c>
      <c r="B2421" s="29" t="s">
        <v>13453</v>
      </c>
      <c r="C2421" s="29" t="s">
        <v>13454</v>
      </c>
    </row>
    <row r="2422" spans="1:3">
      <c r="A2422" s="29" t="s">
        <v>40396</v>
      </c>
      <c r="B2422" s="29" t="s">
        <v>40396</v>
      </c>
      <c r="C2422" s="29" t="s">
        <v>13455</v>
      </c>
    </row>
    <row r="2423" spans="1:3">
      <c r="A2423" s="29" t="s">
        <v>13456</v>
      </c>
      <c r="B2423" s="29" t="s">
        <v>13456</v>
      </c>
      <c r="C2423" s="29" t="s">
        <v>13457</v>
      </c>
    </row>
    <row r="2424" spans="1:3">
      <c r="A2424" s="29" t="s">
        <v>13458</v>
      </c>
      <c r="B2424" s="29" t="s">
        <v>13458</v>
      </c>
      <c r="C2424" s="29" t="s">
        <v>13459</v>
      </c>
    </row>
    <row r="2425" spans="1:3">
      <c r="A2425" s="29" t="s">
        <v>40397</v>
      </c>
      <c r="B2425" s="29" t="s">
        <v>40397</v>
      </c>
      <c r="C2425" s="29" t="s">
        <v>13460</v>
      </c>
    </row>
    <row r="2426" spans="1:3">
      <c r="A2426" s="29" t="s">
        <v>13461</v>
      </c>
      <c r="B2426" s="29" t="s">
        <v>13461</v>
      </c>
      <c r="C2426" s="29" t="s">
        <v>13462</v>
      </c>
    </row>
    <row r="2427" spans="1:3">
      <c r="A2427" s="29" t="s">
        <v>13463</v>
      </c>
      <c r="B2427" s="29" t="s">
        <v>13463</v>
      </c>
      <c r="C2427" s="29" t="s">
        <v>13464</v>
      </c>
    </row>
    <row r="2428" spans="1:3">
      <c r="A2428" s="29" t="s">
        <v>13465</v>
      </c>
      <c r="B2428" s="29" t="s">
        <v>13465</v>
      </c>
      <c r="C2428" s="29" t="s">
        <v>13466</v>
      </c>
    </row>
    <row r="2429" spans="1:3">
      <c r="A2429" s="29" t="s">
        <v>13467</v>
      </c>
      <c r="B2429" s="29" t="s">
        <v>13467</v>
      </c>
      <c r="C2429" s="29" t="s">
        <v>41745</v>
      </c>
    </row>
    <row r="2430" spans="1:3">
      <c r="A2430" s="29" t="s">
        <v>40398</v>
      </c>
      <c r="B2430" s="29" t="s">
        <v>40398</v>
      </c>
      <c r="C2430" s="29" t="s">
        <v>13468</v>
      </c>
    </row>
    <row r="2431" spans="1:3">
      <c r="A2431" s="29" t="s">
        <v>13469</v>
      </c>
      <c r="B2431" s="29" t="s">
        <v>13469</v>
      </c>
      <c r="C2431" s="29" t="s">
        <v>13470</v>
      </c>
    </row>
    <row r="2432" spans="1:3">
      <c r="A2432" s="29" t="s">
        <v>13471</v>
      </c>
      <c r="B2432" s="29" t="s">
        <v>13471</v>
      </c>
      <c r="C2432" s="29" t="s">
        <v>13472</v>
      </c>
    </row>
    <row r="2433" spans="1:3">
      <c r="A2433" s="29" t="s">
        <v>13473</v>
      </c>
      <c r="B2433" s="29" t="s">
        <v>13473</v>
      </c>
      <c r="C2433" s="29" t="s">
        <v>13474</v>
      </c>
    </row>
    <row r="2434" spans="1:3" ht="30">
      <c r="A2434" s="29" t="s">
        <v>9525</v>
      </c>
      <c r="B2434" s="29" t="s">
        <v>9525</v>
      </c>
      <c r="C2434" s="29" t="s">
        <v>13475</v>
      </c>
    </row>
    <row r="2435" spans="1:3" ht="30">
      <c r="A2435" s="29" t="s">
        <v>40399</v>
      </c>
      <c r="B2435" s="29" t="s">
        <v>40399</v>
      </c>
      <c r="C2435" s="29" t="s">
        <v>13475</v>
      </c>
    </row>
    <row r="2436" spans="1:3">
      <c r="A2436" s="29" t="s">
        <v>13476</v>
      </c>
      <c r="B2436" s="29" t="s">
        <v>13476</v>
      </c>
      <c r="C2436" s="29" t="s">
        <v>13477</v>
      </c>
    </row>
    <row r="2437" spans="1:3">
      <c r="A2437" s="29" t="s">
        <v>13478</v>
      </c>
      <c r="B2437" s="29" t="s">
        <v>13478</v>
      </c>
      <c r="C2437" s="29" t="s">
        <v>41746</v>
      </c>
    </row>
    <row r="2438" spans="1:3">
      <c r="A2438" s="29" t="s">
        <v>13479</v>
      </c>
      <c r="B2438" s="29" t="s">
        <v>13479</v>
      </c>
      <c r="C2438" s="29" t="s">
        <v>41747</v>
      </c>
    </row>
    <row r="2439" spans="1:3">
      <c r="A2439" s="29" t="s">
        <v>13480</v>
      </c>
      <c r="B2439" s="29" t="s">
        <v>13480</v>
      </c>
      <c r="C2439" s="29" t="s">
        <v>41748</v>
      </c>
    </row>
    <row r="2440" spans="1:3">
      <c r="A2440" s="29" t="s">
        <v>13481</v>
      </c>
      <c r="B2440" s="29" t="s">
        <v>13481</v>
      </c>
      <c r="C2440" s="29" t="s">
        <v>41749</v>
      </c>
    </row>
    <row r="2441" spans="1:3">
      <c r="A2441" s="29" t="s">
        <v>13482</v>
      </c>
      <c r="B2441" s="29" t="s">
        <v>13482</v>
      </c>
      <c r="C2441" s="29" t="s">
        <v>13483</v>
      </c>
    </row>
    <row r="2442" spans="1:3">
      <c r="A2442" s="29" t="s">
        <v>13484</v>
      </c>
      <c r="B2442" s="29" t="s">
        <v>13484</v>
      </c>
      <c r="C2442" s="29" t="s">
        <v>13485</v>
      </c>
    </row>
    <row r="2443" spans="1:3">
      <c r="A2443" s="29" t="s">
        <v>9526</v>
      </c>
      <c r="B2443" s="29" t="s">
        <v>9526</v>
      </c>
      <c r="C2443" s="29" t="s">
        <v>13486</v>
      </c>
    </row>
    <row r="2444" spans="1:3">
      <c r="A2444" s="29" t="s">
        <v>40400</v>
      </c>
      <c r="B2444" s="29" t="s">
        <v>40400</v>
      </c>
      <c r="C2444" s="29" t="s">
        <v>13487</v>
      </c>
    </row>
    <row r="2445" spans="1:3">
      <c r="A2445" s="29" t="s">
        <v>13488</v>
      </c>
      <c r="B2445" s="29" t="s">
        <v>13488</v>
      </c>
      <c r="C2445" s="29" t="s">
        <v>13489</v>
      </c>
    </row>
    <row r="2446" spans="1:3">
      <c r="A2446" s="29" t="s">
        <v>13490</v>
      </c>
      <c r="B2446" s="29" t="s">
        <v>13490</v>
      </c>
      <c r="C2446" s="29" t="s">
        <v>13491</v>
      </c>
    </row>
    <row r="2447" spans="1:3">
      <c r="A2447" s="29" t="s">
        <v>13492</v>
      </c>
      <c r="B2447" s="29" t="s">
        <v>13492</v>
      </c>
      <c r="C2447" s="29" t="s">
        <v>13493</v>
      </c>
    </row>
    <row r="2448" spans="1:3">
      <c r="A2448" s="29" t="s">
        <v>13494</v>
      </c>
      <c r="B2448" s="29" t="s">
        <v>13494</v>
      </c>
      <c r="C2448" s="29" t="s">
        <v>13495</v>
      </c>
    </row>
    <row r="2449" spans="1:3">
      <c r="A2449" s="29" t="s">
        <v>41750</v>
      </c>
      <c r="B2449" s="29" t="s">
        <v>41750</v>
      </c>
      <c r="C2449" s="29" t="s">
        <v>41751</v>
      </c>
    </row>
    <row r="2450" spans="1:3">
      <c r="A2450" s="29" t="s">
        <v>40401</v>
      </c>
      <c r="B2450" s="29" t="s">
        <v>40401</v>
      </c>
      <c r="C2450" s="29" t="s">
        <v>13496</v>
      </c>
    </row>
    <row r="2451" spans="1:3">
      <c r="A2451" s="29" t="s">
        <v>13497</v>
      </c>
      <c r="B2451" s="29" t="s">
        <v>13497</v>
      </c>
      <c r="C2451" s="29" t="s">
        <v>13498</v>
      </c>
    </row>
    <row r="2452" spans="1:3">
      <c r="A2452" s="29" t="s">
        <v>13499</v>
      </c>
      <c r="B2452" s="29" t="s">
        <v>13499</v>
      </c>
      <c r="C2452" s="29" t="s">
        <v>13500</v>
      </c>
    </row>
    <row r="2453" spans="1:3">
      <c r="A2453" s="29" t="s">
        <v>13501</v>
      </c>
      <c r="B2453" s="29" t="s">
        <v>13501</v>
      </c>
      <c r="C2453" s="29" t="s">
        <v>13502</v>
      </c>
    </row>
    <row r="2454" spans="1:3">
      <c r="A2454" s="29" t="s">
        <v>13503</v>
      </c>
      <c r="B2454" s="29" t="s">
        <v>13503</v>
      </c>
      <c r="C2454" s="29" t="s">
        <v>13504</v>
      </c>
    </row>
    <row r="2455" spans="1:3">
      <c r="A2455" s="29" t="s">
        <v>41752</v>
      </c>
      <c r="B2455" s="29" t="s">
        <v>41752</v>
      </c>
      <c r="C2455" s="29" t="s">
        <v>41753</v>
      </c>
    </row>
    <row r="2456" spans="1:3">
      <c r="A2456" s="29" t="s">
        <v>40402</v>
      </c>
      <c r="B2456" s="29" t="s">
        <v>40402</v>
      </c>
      <c r="C2456" s="29" t="s">
        <v>13505</v>
      </c>
    </row>
    <row r="2457" spans="1:3">
      <c r="A2457" s="29" t="s">
        <v>13506</v>
      </c>
      <c r="B2457" s="29" t="s">
        <v>13506</v>
      </c>
      <c r="C2457" s="29" t="s">
        <v>13507</v>
      </c>
    </row>
    <row r="2458" spans="1:3">
      <c r="A2458" s="29" t="s">
        <v>13508</v>
      </c>
      <c r="B2458" s="29" t="s">
        <v>13508</v>
      </c>
      <c r="C2458" s="29" t="s">
        <v>13509</v>
      </c>
    </row>
    <row r="2459" spans="1:3">
      <c r="A2459" s="29" t="s">
        <v>13510</v>
      </c>
      <c r="B2459" s="29" t="s">
        <v>13510</v>
      </c>
      <c r="C2459" s="29" t="s">
        <v>13511</v>
      </c>
    </row>
    <row r="2460" spans="1:3">
      <c r="A2460" s="29" t="s">
        <v>13512</v>
      </c>
      <c r="B2460" s="29" t="s">
        <v>13512</v>
      </c>
      <c r="C2460" s="29" t="s">
        <v>13513</v>
      </c>
    </row>
    <row r="2461" spans="1:3">
      <c r="A2461" s="29" t="s">
        <v>41754</v>
      </c>
      <c r="B2461" s="29" t="s">
        <v>41754</v>
      </c>
      <c r="C2461" s="29" t="s">
        <v>41755</v>
      </c>
    </row>
    <row r="2462" spans="1:3">
      <c r="A2462" s="29" t="s">
        <v>40403</v>
      </c>
      <c r="B2462" s="29" t="s">
        <v>40403</v>
      </c>
      <c r="C2462" s="29" t="s">
        <v>13514</v>
      </c>
    </row>
    <row r="2463" spans="1:3">
      <c r="A2463" s="29" t="s">
        <v>13515</v>
      </c>
      <c r="B2463" s="29" t="s">
        <v>13515</v>
      </c>
      <c r="C2463" s="29" t="s">
        <v>13516</v>
      </c>
    </row>
    <row r="2464" spans="1:3">
      <c r="A2464" s="29" t="s">
        <v>13517</v>
      </c>
      <c r="B2464" s="29" t="s">
        <v>13517</v>
      </c>
      <c r="C2464" s="29" t="s">
        <v>13518</v>
      </c>
    </row>
    <row r="2465" spans="1:3">
      <c r="A2465" s="29" t="s">
        <v>40404</v>
      </c>
      <c r="B2465" s="29" t="s">
        <v>40404</v>
      </c>
      <c r="C2465" s="29" t="s">
        <v>13519</v>
      </c>
    </row>
    <row r="2466" spans="1:3">
      <c r="A2466" s="29" t="s">
        <v>13520</v>
      </c>
      <c r="B2466" s="29" t="s">
        <v>13520</v>
      </c>
      <c r="C2466" s="29" t="s">
        <v>13521</v>
      </c>
    </row>
    <row r="2467" spans="1:3">
      <c r="A2467" s="29" t="s">
        <v>13522</v>
      </c>
      <c r="B2467" s="29" t="s">
        <v>13522</v>
      </c>
      <c r="C2467" s="29" t="s">
        <v>13523</v>
      </c>
    </row>
    <row r="2468" spans="1:3">
      <c r="A2468" s="29" t="s">
        <v>13524</v>
      </c>
      <c r="B2468" s="29" t="s">
        <v>13524</v>
      </c>
      <c r="C2468" s="29" t="s">
        <v>13525</v>
      </c>
    </row>
    <row r="2469" spans="1:3">
      <c r="A2469" s="29" t="s">
        <v>13526</v>
      </c>
      <c r="B2469" s="29" t="s">
        <v>13526</v>
      </c>
      <c r="C2469" s="29" t="s">
        <v>41756</v>
      </c>
    </row>
    <row r="2470" spans="1:3">
      <c r="A2470" s="29" t="s">
        <v>13527</v>
      </c>
      <c r="B2470" s="29" t="s">
        <v>13527</v>
      </c>
      <c r="C2470" s="29" t="s">
        <v>13528</v>
      </c>
    </row>
    <row r="2471" spans="1:3">
      <c r="A2471" s="29" t="s">
        <v>41757</v>
      </c>
      <c r="B2471" s="29" t="s">
        <v>41757</v>
      </c>
      <c r="C2471" s="29" t="s">
        <v>41758</v>
      </c>
    </row>
    <row r="2472" spans="1:3">
      <c r="A2472" s="29" t="s">
        <v>40405</v>
      </c>
      <c r="B2472" s="29" t="s">
        <v>40405</v>
      </c>
      <c r="C2472" s="29" t="s">
        <v>13529</v>
      </c>
    </row>
    <row r="2473" spans="1:3">
      <c r="A2473" s="29" t="s">
        <v>13530</v>
      </c>
      <c r="B2473" s="29" t="s">
        <v>13530</v>
      </c>
      <c r="C2473" s="29" t="s">
        <v>13531</v>
      </c>
    </row>
    <row r="2474" spans="1:3">
      <c r="A2474" s="29" t="s">
        <v>13532</v>
      </c>
      <c r="B2474" s="29" t="s">
        <v>13532</v>
      </c>
      <c r="C2474" s="29" t="s">
        <v>13533</v>
      </c>
    </row>
    <row r="2475" spans="1:3">
      <c r="A2475" s="29" t="s">
        <v>13534</v>
      </c>
      <c r="B2475" s="29" t="s">
        <v>13534</v>
      </c>
      <c r="C2475" s="29" t="s">
        <v>13535</v>
      </c>
    </row>
    <row r="2476" spans="1:3">
      <c r="A2476" s="29" t="s">
        <v>41759</v>
      </c>
      <c r="B2476" s="29" t="s">
        <v>41759</v>
      </c>
      <c r="C2476" s="29" t="s">
        <v>41760</v>
      </c>
    </row>
    <row r="2477" spans="1:3">
      <c r="A2477" s="29" t="s">
        <v>40406</v>
      </c>
      <c r="B2477" s="29" t="s">
        <v>40406</v>
      </c>
      <c r="C2477" s="29" t="s">
        <v>13536</v>
      </c>
    </row>
    <row r="2478" spans="1:3">
      <c r="A2478" s="29"/>
      <c r="B2478" s="29" t="s">
        <v>40406</v>
      </c>
      <c r="C2478" s="29" t="s">
        <v>655</v>
      </c>
    </row>
    <row r="2479" spans="1:3">
      <c r="A2479" s="29"/>
      <c r="B2479" s="29" t="s">
        <v>40406</v>
      </c>
      <c r="C2479" s="29" t="s">
        <v>13537</v>
      </c>
    </row>
    <row r="2480" spans="1:3">
      <c r="A2480" s="29" t="s">
        <v>13538</v>
      </c>
      <c r="B2480" s="29" t="s">
        <v>13538</v>
      </c>
      <c r="C2480" s="29" t="s">
        <v>13539</v>
      </c>
    </row>
    <row r="2481" spans="1:3">
      <c r="A2481" s="29" t="s">
        <v>13540</v>
      </c>
      <c r="B2481" s="29" t="s">
        <v>13540</v>
      </c>
      <c r="C2481" s="29" t="s">
        <v>13541</v>
      </c>
    </row>
    <row r="2482" spans="1:3">
      <c r="A2482" s="29" t="s">
        <v>13542</v>
      </c>
      <c r="B2482" s="29" t="s">
        <v>13542</v>
      </c>
      <c r="C2482" s="29" t="s">
        <v>13543</v>
      </c>
    </row>
    <row r="2483" spans="1:3">
      <c r="A2483" s="29" t="s">
        <v>13544</v>
      </c>
      <c r="B2483" s="29" t="s">
        <v>13544</v>
      </c>
      <c r="C2483" s="29" t="s">
        <v>13536</v>
      </c>
    </row>
    <row r="2484" spans="1:3">
      <c r="A2484" s="29" t="s">
        <v>9527</v>
      </c>
      <c r="B2484" s="29" t="s">
        <v>9527</v>
      </c>
      <c r="C2484" s="29" t="s">
        <v>41761</v>
      </c>
    </row>
    <row r="2485" spans="1:3">
      <c r="A2485" s="29" t="s">
        <v>40407</v>
      </c>
      <c r="B2485" s="29" t="s">
        <v>40407</v>
      </c>
      <c r="C2485" s="29" t="s">
        <v>41762</v>
      </c>
    </row>
    <row r="2486" spans="1:3">
      <c r="A2486" s="29" t="s">
        <v>41763</v>
      </c>
      <c r="B2486" s="29" t="s">
        <v>41763</v>
      </c>
      <c r="C2486" s="29" t="s">
        <v>41762</v>
      </c>
    </row>
    <row r="2487" spans="1:3">
      <c r="A2487" s="29" t="s">
        <v>40408</v>
      </c>
      <c r="B2487" s="29" t="s">
        <v>40408</v>
      </c>
      <c r="C2487" s="29" t="s">
        <v>13545</v>
      </c>
    </row>
    <row r="2488" spans="1:3">
      <c r="A2488" s="29" t="s">
        <v>13546</v>
      </c>
      <c r="B2488" s="29" t="s">
        <v>13546</v>
      </c>
      <c r="C2488" s="29" t="s">
        <v>13547</v>
      </c>
    </row>
    <row r="2489" spans="1:3">
      <c r="A2489" s="29" t="s">
        <v>13548</v>
      </c>
      <c r="B2489" s="29" t="s">
        <v>13548</v>
      </c>
      <c r="C2489" s="29" t="s">
        <v>13549</v>
      </c>
    </row>
    <row r="2490" spans="1:3">
      <c r="A2490" s="29" t="s">
        <v>13550</v>
      </c>
      <c r="B2490" s="29" t="s">
        <v>13550</v>
      </c>
      <c r="C2490" s="29" t="s">
        <v>13551</v>
      </c>
    </row>
    <row r="2491" spans="1:3">
      <c r="A2491" s="29" t="s">
        <v>40409</v>
      </c>
      <c r="B2491" s="29" t="s">
        <v>40409</v>
      </c>
      <c r="C2491" s="29" t="s">
        <v>13552</v>
      </c>
    </row>
    <row r="2492" spans="1:3">
      <c r="A2492" s="29" t="s">
        <v>13553</v>
      </c>
      <c r="B2492" s="29" t="s">
        <v>13553</v>
      </c>
      <c r="C2492" s="29" t="s">
        <v>13554</v>
      </c>
    </row>
    <row r="2493" spans="1:3">
      <c r="A2493" s="29" t="s">
        <v>13555</v>
      </c>
      <c r="B2493" s="29" t="s">
        <v>13555</v>
      </c>
      <c r="C2493" s="29" t="s">
        <v>13556</v>
      </c>
    </row>
    <row r="2494" spans="1:3">
      <c r="A2494" s="29" t="s">
        <v>13557</v>
      </c>
      <c r="B2494" s="29" t="s">
        <v>13557</v>
      </c>
      <c r="C2494" s="29" t="s">
        <v>13558</v>
      </c>
    </row>
    <row r="2495" spans="1:3">
      <c r="A2495" s="29" t="s">
        <v>40410</v>
      </c>
      <c r="B2495" s="29" t="s">
        <v>40410</v>
      </c>
      <c r="C2495" s="29" t="s">
        <v>13559</v>
      </c>
    </row>
    <row r="2496" spans="1:3">
      <c r="A2496" s="29" t="s">
        <v>13560</v>
      </c>
      <c r="B2496" s="29" t="s">
        <v>13560</v>
      </c>
      <c r="C2496" s="29" t="s">
        <v>13559</v>
      </c>
    </row>
    <row r="2497" spans="1:3">
      <c r="A2497" s="29" t="s">
        <v>40411</v>
      </c>
      <c r="B2497" s="29" t="s">
        <v>40411</v>
      </c>
      <c r="C2497" s="29" t="s">
        <v>13561</v>
      </c>
    </row>
    <row r="2498" spans="1:3">
      <c r="A2498" s="29" t="s">
        <v>13562</v>
      </c>
      <c r="B2498" s="29" t="s">
        <v>13562</v>
      </c>
      <c r="C2498" s="29" t="s">
        <v>13561</v>
      </c>
    </row>
    <row r="2499" spans="1:3">
      <c r="A2499" s="29" t="s">
        <v>9528</v>
      </c>
      <c r="B2499" s="29" t="s">
        <v>9528</v>
      </c>
      <c r="C2499" s="29" t="s">
        <v>13563</v>
      </c>
    </row>
    <row r="2500" spans="1:3">
      <c r="A2500" s="29" t="s">
        <v>40412</v>
      </c>
      <c r="B2500" s="29" t="s">
        <v>40412</v>
      </c>
      <c r="C2500" s="29" t="s">
        <v>13563</v>
      </c>
    </row>
    <row r="2501" spans="1:3">
      <c r="A2501" s="29" t="s">
        <v>13564</v>
      </c>
      <c r="B2501" s="29" t="s">
        <v>13564</v>
      </c>
      <c r="C2501" s="29" t="s">
        <v>13565</v>
      </c>
    </row>
    <row r="2502" spans="1:3">
      <c r="A2502" s="29" t="s">
        <v>13566</v>
      </c>
      <c r="B2502" s="29" t="s">
        <v>13566</v>
      </c>
      <c r="C2502" s="29" t="s">
        <v>13567</v>
      </c>
    </row>
    <row r="2503" spans="1:3">
      <c r="A2503" s="29" t="s">
        <v>13568</v>
      </c>
      <c r="B2503" s="29" t="s">
        <v>13568</v>
      </c>
      <c r="C2503" s="29" t="s">
        <v>13569</v>
      </c>
    </row>
    <row r="2504" spans="1:3">
      <c r="A2504" s="29" t="s">
        <v>13570</v>
      </c>
      <c r="B2504" s="29" t="s">
        <v>13570</v>
      </c>
      <c r="C2504" s="29" t="s">
        <v>13571</v>
      </c>
    </row>
    <row r="2505" spans="1:3">
      <c r="A2505" s="29" t="s">
        <v>13572</v>
      </c>
      <c r="B2505" s="29" t="s">
        <v>13572</v>
      </c>
      <c r="C2505" s="29" t="s">
        <v>13573</v>
      </c>
    </row>
    <row r="2506" spans="1:3">
      <c r="A2506" s="29" t="s">
        <v>13574</v>
      </c>
      <c r="B2506" s="29" t="s">
        <v>13574</v>
      </c>
      <c r="C2506" s="29" t="s">
        <v>13575</v>
      </c>
    </row>
    <row r="2507" spans="1:3">
      <c r="A2507" s="29" t="s">
        <v>13576</v>
      </c>
      <c r="B2507" s="29" t="s">
        <v>13576</v>
      </c>
      <c r="C2507" s="29" t="s">
        <v>13577</v>
      </c>
    </row>
    <row r="2508" spans="1:3">
      <c r="A2508" s="29" t="s">
        <v>13578</v>
      </c>
      <c r="B2508" s="29" t="s">
        <v>13578</v>
      </c>
      <c r="C2508" s="29" t="s">
        <v>13579</v>
      </c>
    </row>
    <row r="2509" spans="1:3">
      <c r="A2509" s="29" t="s">
        <v>13580</v>
      </c>
      <c r="B2509" s="29" t="s">
        <v>13580</v>
      </c>
      <c r="C2509" s="29" t="s">
        <v>13581</v>
      </c>
    </row>
    <row r="2510" spans="1:3">
      <c r="A2510" s="29" t="s">
        <v>13582</v>
      </c>
      <c r="B2510" s="29" t="s">
        <v>13582</v>
      </c>
      <c r="C2510" s="29" t="s">
        <v>13583</v>
      </c>
    </row>
    <row r="2511" spans="1:3">
      <c r="A2511" s="29" t="s">
        <v>13584</v>
      </c>
      <c r="B2511" s="29" t="s">
        <v>13584</v>
      </c>
      <c r="C2511" s="29" t="s">
        <v>13585</v>
      </c>
    </row>
    <row r="2512" spans="1:3">
      <c r="A2512" s="29" t="s">
        <v>13586</v>
      </c>
      <c r="B2512" s="29" t="s">
        <v>13586</v>
      </c>
      <c r="C2512" s="29" t="s">
        <v>13587</v>
      </c>
    </row>
    <row r="2513" spans="1:3">
      <c r="A2513" s="29" t="s">
        <v>9529</v>
      </c>
      <c r="B2513" s="29" t="s">
        <v>9529</v>
      </c>
      <c r="C2513" s="29" t="s">
        <v>13588</v>
      </c>
    </row>
    <row r="2514" spans="1:3">
      <c r="A2514" s="29"/>
      <c r="B2514" s="29" t="s">
        <v>9529</v>
      </c>
      <c r="C2514" s="29" t="s">
        <v>41764</v>
      </c>
    </row>
    <row r="2515" spans="1:3">
      <c r="A2515" s="29" t="s">
        <v>40413</v>
      </c>
      <c r="B2515" s="29" t="s">
        <v>40413</v>
      </c>
      <c r="C2515" s="29" t="s">
        <v>13588</v>
      </c>
    </row>
    <row r="2516" spans="1:3">
      <c r="A2516" s="29" t="s">
        <v>13589</v>
      </c>
      <c r="B2516" s="29" t="s">
        <v>13589</v>
      </c>
      <c r="C2516" s="29" t="s">
        <v>13590</v>
      </c>
    </row>
    <row r="2517" spans="1:3">
      <c r="A2517" s="29" t="s">
        <v>13591</v>
      </c>
      <c r="B2517" s="29" t="s">
        <v>13591</v>
      </c>
      <c r="C2517" s="29" t="s">
        <v>13592</v>
      </c>
    </row>
    <row r="2518" spans="1:3">
      <c r="A2518" s="29" t="s">
        <v>13593</v>
      </c>
      <c r="B2518" s="29" t="s">
        <v>13593</v>
      </c>
      <c r="C2518" s="29" t="s">
        <v>13594</v>
      </c>
    </row>
    <row r="2519" spans="1:3">
      <c r="A2519" s="29" t="s">
        <v>41765</v>
      </c>
      <c r="B2519" s="29" t="s">
        <v>41765</v>
      </c>
      <c r="C2519" s="29" t="s">
        <v>41766</v>
      </c>
    </row>
    <row r="2520" spans="1:3">
      <c r="A2520" s="29" t="s">
        <v>41767</v>
      </c>
      <c r="B2520" s="29" t="s">
        <v>41767</v>
      </c>
      <c r="C2520" s="29" t="s">
        <v>41768</v>
      </c>
    </row>
    <row r="2521" spans="1:3">
      <c r="A2521" s="29" t="s">
        <v>41769</v>
      </c>
      <c r="B2521" s="29" t="s">
        <v>41769</v>
      </c>
      <c r="C2521" s="29" t="s">
        <v>41770</v>
      </c>
    </row>
    <row r="2522" spans="1:3">
      <c r="A2522" s="29" t="s">
        <v>41771</v>
      </c>
      <c r="B2522" s="29" t="s">
        <v>41771</v>
      </c>
      <c r="C2522" s="29" t="s">
        <v>41772</v>
      </c>
    </row>
    <row r="2523" spans="1:3">
      <c r="A2523" s="29" t="s">
        <v>13595</v>
      </c>
      <c r="B2523" s="29" t="s">
        <v>13595</v>
      </c>
      <c r="C2523" s="29" t="s">
        <v>13596</v>
      </c>
    </row>
    <row r="2524" spans="1:3">
      <c r="A2524" s="29" t="s">
        <v>13597</v>
      </c>
      <c r="B2524" s="29" t="s">
        <v>13597</v>
      </c>
      <c r="C2524" s="29" t="s">
        <v>13598</v>
      </c>
    </row>
    <row r="2525" spans="1:3">
      <c r="A2525" s="29" t="s">
        <v>13599</v>
      </c>
      <c r="B2525" s="29" t="s">
        <v>13599</v>
      </c>
      <c r="C2525" s="29" t="s">
        <v>13600</v>
      </c>
    </row>
    <row r="2526" spans="1:3">
      <c r="A2526" s="29" t="s">
        <v>13601</v>
      </c>
      <c r="B2526" s="29" t="s">
        <v>13601</v>
      </c>
      <c r="C2526" s="29" t="s">
        <v>13602</v>
      </c>
    </row>
    <row r="2527" spans="1:3">
      <c r="A2527" s="29" t="s">
        <v>13603</v>
      </c>
      <c r="B2527" s="29" t="s">
        <v>13603</v>
      </c>
      <c r="C2527" s="29" t="s">
        <v>13604</v>
      </c>
    </row>
    <row r="2528" spans="1:3">
      <c r="A2528" s="29" t="s">
        <v>13605</v>
      </c>
      <c r="B2528" s="29" t="s">
        <v>13605</v>
      </c>
      <c r="C2528" s="29" t="s">
        <v>13606</v>
      </c>
    </row>
    <row r="2529" spans="1:3">
      <c r="A2529" s="29" t="s">
        <v>13607</v>
      </c>
      <c r="B2529" s="29" t="s">
        <v>13607</v>
      </c>
      <c r="C2529" s="29" t="s">
        <v>13608</v>
      </c>
    </row>
    <row r="2530" spans="1:3">
      <c r="A2530" s="29" t="s">
        <v>41773</v>
      </c>
      <c r="B2530" s="29" t="s">
        <v>41773</v>
      </c>
      <c r="C2530" s="29" t="s">
        <v>41774</v>
      </c>
    </row>
    <row r="2531" spans="1:3">
      <c r="A2531" s="29" t="s">
        <v>13609</v>
      </c>
      <c r="B2531" s="29" t="s">
        <v>13609</v>
      </c>
      <c r="C2531" s="29" t="s">
        <v>13610</v>
      </c>
    </row>
    <row r="2532" spans="1:3">
      <c r="A2532" s="29" t="s">
        <v>40414</v>
      </c>
      <c r="B2532" s="29" t="s">
        <v>40414</v>
      </c>
      <c r="C2532" s="29" t="s">
        <v>13611</v>
      </c>
    </row>
    <row r="2533" spans="1:3">
      <c r="A2533" s="29" t="s">
        <v>40415</v>
      </c>
      <c r="B2533" s="29" t="s">
        <v>40415</v>
      </c>
      <c r="C2533" s="29" t="s">
        <v>13611</v>
      </c>
    </row>
    <row r="2534" spans="1:3">
      <c r="A2534" s="29" t="s">
        <v>13612</v>
      </c>
      <c r="B2534" s="29" t="s">
        <v>13612</v>
      </c>
      <c r="C2534" s="29" t="s">
        <v>13611</v>
      </c>
    </row>
    <row r="2535" spans="1:3">
      <c r="A2535" s="29" t="s">
        <v>9530</v>
      </c>
      <c r="B2535" s="29" t="s">
        <v>9530</v>
      </c>
      <c r="C2535" s="29" t="s">
        <v>41775</v>
      </c>
    </row>
    <row r="2536" spans="1:3">
      <c r="A2536" s="29" t="s">
        <v>9531</v>
      </c>
      <c r="B2536" s="29" t="s">
        <v>9531</v>
      </c>
      <c r="C2536" s="29" t="s">
        <v>13613</v>
      </c>
    </row>
    <row r="2537" spans="1:3">
      <c r="A2537" s="29" t="s">
        <v>40416</v>
      </c>
      <c r="B2537" s="29" t="s">
        <v>40416</v>
      </c>
      <c r="C2537" s="29" t="s">
        <v>13613</v>
      </c>
    </row>
    <row r="2538" spans="1:3">
      <c r="A2538" s="29" t="s">
        <v>13614</v>
      </c>
      <c r="B2538" s="29" t="s">
        <v>13614</v>
      </c>
      <c r="C2538" s="29" t="s">
        <v>41776</v>
      </c>
    </row>
    <row r="2539" spans="1:3">
      <c r="A2539" s="29" t="s">
        <v>13615</v>
      </c>
      <c r="B2539" s="29" t="s">
        <v>13615</v>
      </c>
      <c r="C2539" s="29" t="s">
        <v>41777</v>
      </c>
    </row>
    <row r="2540" spans="1:3">
      <c r="A2540" s="29" t="s">
        <v>13616</v>
      </c>
      <c r="B2540" s="29" t="s">
        <v>13616</v>
      </c>
      <c r="C2540" s="29" t="s">
        <v>41778</v>
      </c>
    </row>
    <row r="2541" spans="1:3">
      <c r="A2541" s="29" t="s">
        <v>13617</v>
      </c>
      <c r="B2541" s="29" t="s">
        <v>13617</v>
      </c>
      <c r="C2541" s="29" t="s">
        <v>41779</v>
      </c>
    </row>
    <row r="2542" spans="1:3">
      <c r="A2542" s="29" t="s">
        <v>13618</v>
      </c>
      <c r="B2542" s="29" t="s">
        <v>13618</v>
      </c>
      <c r="C2542" s="29" t="s">
        <v>41780</v>
      </c>
    </row>
    <row r="2543" spans="1:3">
      <c r="A2543" s="29" t="s">
        <v>13619</v>
      </c>
      <c r="B2543" s="29" t="s">
        <v>13619</v>
      </c>
      <c r="C2543" s="29" t="s">
        <v>41781</v>
      </c>
    </row>
    <row r="2544" spans="1:3">
      <c r="A2544" s="29" t="s">
        <v>41782</v>
      </c>
      <c r="B2544" s="29" t="s">
        <v>41782</v>
      </c>
      <c r="C2544" s="29" t="s">
        <v>41783</v>
      </c>
    </row>
    <row r="2545" spans="1:3">
      <c r="A2545" s="29" t="s">
        <v>13620</v>
      </c>
      <c r="B2545" s="29" t="s">
        <v>13620</v>
      </c>
      <c r="C2545" s="29" t="s">
        <v>41784</v>
      </c>
    </row>
    <row r="2546" spans="1:3">
      <c r="A2546" s="29" t="s">
        <v>9532</v>
      </c>
      <c r="B2546" s="29" t="s">
        <v>9532</v>
      </c>
      <c r="C2546" s="29" t="s">
        <v>41785</v>
      </c>
    </row>
    <row r="2547" spans="1:3">
      <c r="A2547" s="29" t="s">
        <v>40417</v>
      </c>
      <c r="B2547" s="29" t="s">
        <v>40417</v>
      </c>
      <c r="C2547" s="29" t="s">
        <v>41785</v>
      </c>
    </row>
    <row r="2548" spans="1:3">
      <c r="A2548" s="29" t="s">
        <v>13621</v>
      </c>
      <c r="B2548" s="29" t="s">
        <v>13621</v>
      </c>
      <c r="C2548" s="29" t="s">
        <v>41786</v>
      </c>
    </row>
    <row r="2549" spans="1:3">
      <c r="A2549" s="29" t="s">
        <v>13622</v>
      </c>
      <c r="B2549" s="29" t="s">
        <v>13622</v>
      </c>
      <c r="C2549" s="29" t="s">
        <v>41787</v>
      </c>
    </row>
    <row r="2550" spans="1:3">
      <c r="A2550" s="29" t="s">
        <v>13623</v>
      </c>
      <c r="B2550" s="29" t="s">
        <v>13623</v>
      </c>
      <c r="C2550" s="29" t="s">
        <v>41788</v>
      </c>
    </row>
    <row r="2551" spans="1:3">
      <c r="A2551" s="29" t="s">
        <v>13624</v>
      </c>
      <c r="B2551" s="29" t="s">
        <v>13624</v>
      </c>
      <c r="C2551" s="29" t="s">
        <v>41789</v>
      </c>
    </row>
    <row r="2552" spans="1:3">
      <c r="A2552" s="29" t="s">
        <v>13625</v>
      </c>
      <c r="B2552" s="29" t="s">
        <v>13625</v>
      </c>
      <c r="C2552" s="29" t="s">
        <v>41790</v>
      </c>
    </row>
    <row r="2553" spans="1:3">
      <c r="A2553" s="29" t="s">
        <v>13626</v>
      </c>
      <c r="B2553" s="29" t="s">
        <v>13626</v>
      </c>
      <c r="C2553" s="29" t="s">
        <v>41791</v>
      </c>
    </row>
    <row r="2554" spans="1:3">
      <c r="A2554" s="29" t="s">
        <v>41792</v>
      </c>
      <c r="B2554" s="29" t="s">
        <v>41792</v>
      </c>
      <c r="C2554" s="29" t="s">
        <v>41793</v>
      </c>
    </row>
    <row r="2555" spans="1:3">
      <c r="A2555" s="29" t="s">
        <v>13627</v>
      </c>
      <c r="B2555" s="29" t="s">
        <v>13627</v>
      </c>
      <c r="C2555" s="29" t="s">
        <v>41794</v>
      </c>
    </row>
    <row r="2556" spans="1:3">
      <c r="A2556" s="29" t="s">
        <v>9533</v>
      </c>
      <c r="B2556" s="29" t="s">
        <v>9533</v>
      </c>
      <c r="C2556" s="29" t="s">
        <v>41795</v>
      </c>
    </row>
    <row r="2557" spans="1:3">
      <c r="A2557" s="29" t="s">
        <v>40418</v>
      </c>
      <c r="B2557" s="29" t="s">
        <v>40418</v>
      </c>
      <c r="C2557" s="29" t="s">
        <v>41795</v>
      </c>
    </row>
    <row r="2558" spans="1:3">
      <c r="A2558" s="29" t="s">
        <v>13628</v>
      </c>
      <c r="B2558" s="29" t="s">
        <v>13628</v>
      </c>
      <c r="C2558" s="29" t="s">
        <v>41795</v>
      </c>
    </row>
    <row r="2559" spans="1:3">
      <c r="A2559" s="29" t="s">
        <v>9534</v>
      </c>
      <c r="B2559" s="29" t="s">
        <v>9534</v>
      </c>
      <c r="C2559" s="29" t="s">
        <v>41796</v>
      </c>
    </row>
    <row r="2560" spans="1:3">
      <c r="A2560" s="29" t="s">
        <v>40419</v>
      </c>
      <c r="B2560" s="29" t="s">
        <v>40419</v>
      </c>
      <c r="C2560" s="29" t="s">
        <v>41797</v>
      </c>
    </row>
    <row r="2561" spans="1:3">
      <c r="A2561" s="29" t="s">
        <v>13629</v>
      </c>
      <c r="B2561" s="29" t="s">
        <v>13629</v>
      </c>
      <c r="C2561" s="29" t="s">
        <v>41798</v>
      </c>
    </row>
    <row r="2562" spans="1:3">
      <c r="A2562" s="29" t="s">
        <v>13630</v>
      </c>
      <c r="B2562" s="29" t="s">
        <v>13630</v>
      </c>
      <c r="C2562" s="29" t="s">
        <v>13631</v>
      </c>
    </row>
    <row r="2563" spans="1:3">
      <c r="A2563" s="29" t="s">
        <v>13632</v>
      </c>
      <c r="B2563" s="29" t="s">
        <v>13632</v>
      </c>
      <c r="C2563" s="29" t="s">
        <v>13633</v>
      </c>
    </row>
    <row r="2564" spans="1:3">
      <c r="A2564" s="29" t="s">
        <v>13634</v>
      </c>
      <c r="B2564" s="29" t="s">
        <v>13634</v>
      </c>
      <c r="C2564" s="29" t="s">
        <v>13635</v>
      </c>
    </row>
    <row r="2565" spans="1:3">
      <c r="A2565" s="29" t="s">
        <v>13636</v>
      </c>
      <c r="B2565" s="29" t="s">
        <v>13636</v>
      </c>
      <c r="C2565" s="29" t="s">
        <v>13637</v>
      </c>
    </row>
    <row r="2566" spans="1:3">
      <c r="A2566" s="29" t="s">
        <v>13638</v>
      </c>
      <c r="B2566" s="29" t="s">
        <v>13638</v>
      </c>
      <c r="C2566" s="29" t="s">
        <v>13639</v>
      </c>
    </row>
    <row r="2567" spans="1:3">
      <c r="A2567" s="29" t="s">
        <v>41799</v>
      </c>
      <c r="B2567" s="29" t="s">
        <v>41799</v>
      </c>
      <c r="C2567" s="29" t="s">
        <v>41800</v>
      </c>
    </row>
    <row r="2568" spans="1:3">
      <c r="A2568" s="29" t="s">
        <v>41801</v>
      </c>
      <c r="B2568" s="29" t="s">
        <v>41801</v>
      </c>
      <c r="C2568" s="29" t="s">
        <v>41802</v>
      </c>
    </row>
    <row r="2569" spans="1:3">
      <c r="A2569" s="29" t="s">
        <v>13640</v>
      </c>
      <c r="B2569" s="29" t="s">
        <v>13640</v>
      </c>
      <c r="C2569" s="29" t="s">
        <v>41803</v>
      </c>
    </row>
    <row r="2570" spans="1:3">
      <c r="A2570" s="29" t="s">
        <v>13641</v>
      </c>
      <c r="B2570" s="29" t="s">
        <v>13641</v>
      </c>
      <c r="C2570" s="29" t="s">
        <v>41804</v>
      </c>
    </row>
    <row r="2571" spans="1:3">
      <c r="A2571" s="29" t="s">
        <v>13642</v>
      </c>
      <c r="B2571" s="29" t="s">
        <v>13642</v>
      </c>
      <c r="C2571" s="29" t="s">
        <v>13643</v>
      </c>
    </row>
    <row r="2572" spans="1:3">
      <c r="A2572" s="29" t="s">
        <v>13644</v>
      </c>
      <c r="B2572" s="29" t="s">
        <v>13644</v>
      </c>
      <c r="C2572" s="29" t="s">
        <v>13645</v>
      </c>
    </row>
    <row r="2573" spans="1:3">
      <c r="A2573" s="29" t="s">
        <v>13646</v>
      </c>
      <c r="B2573" s="29" t="s">
        <v>13646</v>
      </c>
      <c r="C2573" s="29" t="s">
        <v>13647</v>
      </c>
    </row>
    <row r="2574" spans="1:3">
      <c r="A2574" s="29" t="s">
        <v>13648</v>
      </c>
      <c r="B2574" s="29" t="s">
        <v>13648</v>
      </c>
      <c r="C2574" s="29" t="s">
        <v>13649</v>
      </c>
    </row>
    <row r="2575" spans="1:3">
      <c r="A2575" s="29" t="s">
        <v>13650</v>
      </c>
      <c r="B2575" s="29" t="s">
        <v>13650</v>
      </c>
      <c r="C2575" s="29" t="s">
        <v>13651</v>
      </c>
    </row>
    <row r="2576" spans="1:3">
      <c r="A2576" s="29" t="s">
        <v>41805</v>
      </c>
      <c r="B2576" s="29" t="s">
        <v>41805</v>
      </c>
      <c r="C2576" s="29" t="s">
        <v>41806</v>
      </c>
    </row>
    <row r="2577" spans="1:3">
      <c r="A2577" s="29" t="s">
        <v>41807</v>
      </c>
      <c r="B2577" s="29" t="s">
        <v>41807</v>
      </c>
      <c r="C2577" s="29" t="s">
        <v>41808</v>
      </c>
    </row>
    <row r="2578" spans="1:3">
      <c r="A2578" s="29" t="s">
        <v>13652</v>
      </c>
      <c r="B2578" s="29" t="s">
        <v>13652</v>
      </c>
      <c r="C2578" s="29" t="s">
        <v>41809</v>
      </c>
    </row>
    <row r="2579" spans="1:3">
      <c r="A2579" s="29" t="s">
        <v>9535</v>
      </c>
      <c r="B2579" s="29" t="s">
        <v>9535</v>
      </c>
      <c r="C2579" s="29" t="s">
        <v>41810</v>
      </c>
    </row>
    <row r="2580" spans="1:3">
      <c r="A2580" s="29" t="s">
        <v>40420</v>
      </c>
      <c r="B2580" s="29" t="s">
        <v>40420</v>
      </c>
      <c r="C2580" s="29" t="s">
        <v>41810</v>
      </c>
    </row>
    <row r="2581" spans="1:3">
      <c r="A2581" s="29" t="s">
        <v>41811</v>
      </c>
      <c r="B2581" s="29" t="s">
        <v>41811</v>
      </c>
      <c r="C2581" s="29" t="s">
        <v>13653</v>
      </c>
    </row>
    <row r="2582" spans="1:3">
      <c r="A2582" s="29" t="s">
        <v>41812</v>
      </c>
      <c r="B2582" s="29" t="s">
        <v>41812</v>
      </c>
      <c r="C2582" s="29" t="s">
        <v>41813</v>
      </c>
    </row>
    <row r="2583" spans="1:3">
      <c r="A2583" s="29" t="s">
        <v>41814</v>
      </c>
      <c r="B2583" s="29" t="s">
        <v>41814</v>
      </c>
      <c r="C2583" s="29" t="s">
        <v>41815</v>
      </c>
    </row>
    <row r="2584" spans="1:3">
      <c r="A2584" s="29" t="s">
        <v>41816</v>
      </c>
      <c r="B2584" s="29" t="s">
        <v>41816</v>
      </c>
      <c r="C2584" s="29" t="s">
        <v>41817</v>
      </c>
    </row>
    <row r="2585" spans="1:3">
      <c r="A2585" s="29" t="s">
        <v>41818</v>
      </c>
      <c r="B2585" s="29" t="s">
        <v>41818</v>
      </c>
      <c r="C2585" s="29" t="s">
        <v>41819</v>
      </c>
    </row>
    <row r="2586" spans="1:3">
      <c r="A2586" s="29" t="s">
        <v>40421</v>
      </c>
      <c r="B2586" s="29" t="s">
        <v>40421</v>
      </c>
      <c r="C2586" s="29" t="s">
        <v>13654</v>
      </c>
    </row>
    <row r="2587" spans="1:3">
      <c r="A2587" s="29" t="s">
        <v>40422</v>
      </c>
      <c r="B2587" s="29" t="s">
        <v>40422</v>
      </c>
      <c r="C2587" s="29" t="s">
        <v>13654</v>
      </c>
    </row>
    <row r="2588" spans="1:3">
      <c r="A2588" s="29" t="s">
        <v>13655</v>
      </c>
      <c r="B2588" s="29" t="s">
        <v>13655</v>
      </c>
      <c r="C2588" s="29" t="s">
        <v>13654</v>
      </c>
    </row>
    <row r="2589" spans="1:3">
      <c r="A2589" s="29" t="s">
        <v>9536</v>
      </c>
      <c r="B2589" s="29" t="s">
        <v>9536</v>
      </c>
      <c r="C2589" s="29" t="s">
        <v>13656</v>
      </c>
    </row>
    <row r="2590" spans="1:3">
      <c r="A2590" s="29"/>
      <c r="B2590" s="29" t="s">
        <v>9536</v>
      </c>
      <c r="C2590" s="29" t="s">
        <v>669</v>
      </c>
    </row>
    <row r="2591" spans="1:3">
      <c r="A2591" s="29"/>
      <c r="B2591" s="29" t="s">
        <v>9536</v>
      </c>
      <c r="C2591" s="29" t="s">
        <v>41820</v>
      </c>
    </row>
    <row r="2592" spans="1:3">
      <c r="A2592" s="29" t="s">
        <v>1541</v>
      </c>
      <c r="B2592" s="29" t="s">
        <v>1541</v>
      </c>
      <c r="C2592" s="29" t="s">
        <v>41821</v>
      </c>
    </row>
    <row r="2593" spans="1:3">
      <c r="A2593" s="29" t="s">
        <v>13657</v>
      </c>
      <c r="B2593" s="29" t="s">
        <v>13657</v>
      </c>
      <c r="C2593" s="29" t="s">
        <v>13658</v>
      </c>
    </row>
    <row r="2594" spans="1:3">
      <c r="A2594" s="29"/>
      <c r="B2594" s="29" t="s">
        <v>13657</v>
      </c>
      <c r="C2594" s="29" t="s">
        <v>669</v>
      </c>
    </row>
    <row r="2595" spans="1:3">
      <c r="A2595" s="29"/>
      <c r="B2595" s="29" t="s">
        <v>13657</v>
      </c>
      <c r="C2595" s="29" t="s">
        <v>41822</v>
      </c>
    </row>
    <row r="2596" spans="1:3">
      <c r="A2596" s="29" t="s">
        <v>13659</v>
      </c>
      <c r="B2596" s="29" t="s">
        <v>13659</v>
      </c>
      <c r="C2596" s="29" t="s">
        <v>13658</v>
      </c>
    </row>
    <row r="2597" spans="1:3">
      <c r="A2597" s="29" t="s">
        <v>13660</v>
      </c>
      <c r="B2597" s="29" t="s">
        <v>13660</v>
      </c>
      <c r="C2597" s="29" t="s">
        <v>13661</v>
      </c>
    </row>
    <row r="2598" spans="1:3">
      <c r="A2598" s="29"/>
      <c r="B2598" s="29" t="s">
        <v>13660</v>
      </c>
      <c r="C2598" s="29" t="s">
        <v>669</v>
      </c>
    </row>
    <row r="2599" spans="1:3">
      <c r="A2599" s="29"/>
      <c r="B2599" s="29" t="s">
        <v>13660</v>
      </c>
      <c r="C2599" s="29" t="s">
        <v>41823</v>
      </c>
    </row>
    <row r="2600" spans="1:3">
      <c r="A2600" s="29" t="s">
        <v>13662</v>
      </c>
      <c r="B2600" s="29" t="s">
        <v>13662</v>
      </c>
      <c r="C2600" s="29" t="s">
        <v>13661</v>
      </c>
    </row>
    <row r="2601" spans="1:3" ht="30">
      <c r="A2601" s="29" t="s">
        <v>13663</v>
      </c>
      <c r="B2601" s="29" t="s">
        <v>13663</v>
      </c>
      <c r="C2601" s="29" t="s">
        <v>41824</v>
      </c>
    </row>
    <row r="2602" spans="1:3">
      <c r="A2602" s="29"/>
      <c r="B2602" s="29" t="s">
        <v>13663</v>
      </c>
      <c r="C2602" s="29" t="s">
        <v>669</v>
      </c>
    </row>
    <row r="2603" spans="1:3">
      <c r="A2603" s="29"/>
      <c r="B2603" s="29" t="s">
        <v>13663</v>
      </c>
      <c r="C2603" s="29" t="s">
        <v>41825</v>
      </c>
    </row>
    <row r="2604" spans="1:3" ht="30">
      <c r="A2604" s="29" t="s">
        <v>13665</v>
      </c>
      <c r="B2604" s="29" t="s">
        <v>13665</v>
      </c>
      <c r="C2604" s="29" t="s">
        <v>13664</v>
      </c>
    </row>
    <row r="2605" spans="1:3">
      <c r="A2605" s="29" t="s">
        <v>13666</v>
      </c>
      <c r="B2605" s="29" t="s">
        <v>13666</v>
      </c>
      <c r="C2605" s="29" t="s">
        <v>13667</v>
      </c>
    </row>
    <row r="2606" spans="1:3">
      <c r="A2606" s="29" t="s">
        <v>13668</v>
      </c>
      <c r="B2606" s="29" t="s">
        <v>13668</v>
      </c>
      <c r="C2606" s="29" t="s">
        <v>13669</v>
      </c>
    </row>
    <row r="2607" spans="1:3">
      <c r="A2607" s="29" t="s">
        <v>13670</v>
      </c>
      <c r="B2607" s="29" t="s">
        <v>13670</v>
      </c>
      <c r="C2607" s="29" t="s">
        <v>13671</v>
      </c>
    </row>
    <row r="2608" spans="1:3">
      <c r="A2608" s="29" t="s">
        <v>13672</v>
      </c>
      <c r="B2608" s="29" t="s">
        <v>13672</v>
      </c>
      <c r="C2608" s="29" t="s">
        <v>13673</v>
      </c>
    </row>
    <row r="2609" spans="1:3">
      <c r="A2609" s="29" t="s">
        <v>13674</v>
      </c>
      <c r="B2609" s="29" t="s">
        <v>13674</v>
      </c>
      <c r="C2609" s="29" t="s">
        <v>13675</v>
      </c>
    </row>
    <row r="2610" spans="1:3">
      <c r="A2610" s="29" t="s">
        <v>13676</v>
      </c>
      <c r="B2610" s="29" t="s">
        <v>13676</v>
      </c>
      <c r="C2610" s="29" t="s">
        <v>13677</v>
      </c>
    </row>
    <row r="2611" spans="1:3">
      <c r="A2611" s="29" t="s">
        <v>13678</v>
      </c>
      <c r="B2611" s="29" t="s">
        <v>13678</v>
      </c>
      <c r="C2611" s="29" t="s">
        <v>13679</v>
      </c>
    </row>
    <row r="2612" spans="1:3">
      <c r="A2612" s="29" t="s">
        <v>13680</v>
      </c>
      <c r="B2612" s="29" t="s">
        <v>13680</v>
      </c>
      <c r="C2612" s="29" t="s">
        <v>13681</v>
      </c>
    </row>
    <row r="2613" spans="1:3">
      <c r="A2613" s="29" t="s">
        <v>13682</v>
      </c>
      <c r="B2613" s="29" t="s">
        <v>13682</v>
      </c>
      <c r="C2613" s="29" t="s">
        <v>13683</v>
      </c>
    </row>
    <row r="2614" spans="1:3">
      <c r="A2614" s="29" t="s">
        <v>13684</v>
      </c>
      <c r="B2614" s="29" t="s">
        <v>13684</v>
      </c>
      <c r="C2614" s="29" t="s">
        <v>13685</v>
      </c>
    </row>
    <row r="2615" spans="1:3">
      <c r="A2615" s="29" t="s">
        <v>13686</v>
      </c>
      <c r="B2615" s="29" t="s">
        <v>13686</v>
      </c>
      <c r="C2615" s="29" t="s">
        <v>13687</v>
      </c>
    </row>
    <row r="2616" spans="1:3">
      <c r="A2616" s="29" t="s">
        <v>13688</v>
      </c>
      <c r="B2616" s="29" t="s">
        <v>13688</v>
      </c>
      <c r="C2616" s="29" t="s">
        <v>13689</v>
      </c>
    </row>
    <row r="2617" spans="1:3">
      <c r="A2617" s="29" t="s">
        <v>13690</v>
      </c>
      <c r="B2617" s="29" t="s">
        <v>13690</v>
      </c>
      <c r="C2617" s="29" t="s">
        <v>13691</v>
      </c>
    </row>
    <row r="2618" spans="1:3">
      <c r="A2618" s="29" t="s">
        <v>13692</v>
      </c>
      <c r="B2618" s="29" t="s">
        <v>13692</v>
      </c>
      <c r="C2618" s="29" t="s">
        <v>41826</v>
      </c>
    </row>
    <row r="2619" spans="1:3">
      <c r="A2619" s="29" t="s">
        <v>41827</v>
      </c>
      <c r="B2619" s="29" t="s">
        <v>41827</v>
      </c>
      <c r="C2619" s="29" t="s">
        <v>13694</v>
      </c>
    </row>
    <row r="2620" spans="1:3">
      <c r="A2620" s="29" t="s">
        <v>13693</v>
      </c>
      <c r="B2620" s="29" t="s">
        <v>13693</v>
      </c>
      <c r="C2620" s="29" t="s">
        <v>41828</v>
      </c>
    </row>
    <row r="2621" spans="1:3">
      <c r="A2621" s="29" t="s">
        <v>13695</v>
      </c>
      <c r="B2621" s="29" t="s">
        <v>13695</v>
      </c>
      <c r="C2621" s="29" t="s">
        <v>41829</v>
      </c>
    </row>
    <row r="2622" spans="1:3">
      <c r="A2622" s="29" t="s">
        <v>13696</v>
      </c>
      <c r="B2622" s="29" t="s">
        <v>13696</v>
      </c>
      <c r="C2622" s="29" t="s">
        <v>41830</v>
      </c>
    </row>
    <row r="2623" spans="1:3">
      <c r="A2623" s="29" t="s">
        <v>13697</v>
      </c>
      <c r="B2623" s="29" t="s">
        <v>13697</v>
      </c>
      <c r="C2623" s="29" t="s">
        <v>41831</v>
      </c>
    </row>
    <row r="2624" spans="1:3">
      <c r="A2624" s="29" t="s">
        <v>13698</v>
      </c>
      <c r="B2624" s="29" t="s">
        <v>13698</v>
      </c>
      <c r="C2624" s="29" t="s">
        <v>41832</v>
      </c>
    </row>
    <row r="2625" spans="1:3">
      <c r="A2625" s="29" t="s">
        <v>13699</v>
      </c>
      <c r="B2625" s="29" t="s">
        <v>13699</v>
      </c>
      <c r="C2625" s="29" t="s">
        <v>41833</v>
      </c>
    </row>
    <row r="2626" spans="1:3">
      <c r="A2626" s="29" t="s">
        <v>13700</v>
      </c>
      <c r="B2626" s="29" t="s">
        <v>13700</v>
      </c>
      <c r="C2626" s="29" t="s">
        <v>41834</v>
      </c>
    </row>
    <row r="2627" spans="1:3">
      <c r="A2627" s="29" t="s">
        <v>13701</v>
      </c>
      <c r="B2627" s="29" t="s">
        <v>13701</v>
      </c>
      <c r="C2627" s="29" t="s">
        <v>41835</v>
      </c>
    </row>
    <row r="2628" spans="1:3">
      <c r="A2628" s="29" t="s">
        <v>41836</v>
      </c>
      <c r="B2628" s="29" t="s">
        <v>41836</v>
      </c>
      <c r="C2628" s="29" t="s">
        <v>41837</v>
      </c>
    </row>
    <row r="2629" spans="1:3">
      <c r="A2629" s="29" t="s">
        <v>41838</v>
      </c>
      <c r="B2629" s="29" t="s">
        <v>41838</v>
      </c>
      <c r="C2629" s="29" t="s">
        <v>41839</v>
      </c>
    </row>
    <row r="2630" spans="1:3">
      <c r="A2630" s="29" t="s">
        <v>41840</v>
      </c>
      <c r="B2630" s="29" t="s">
        <v>41840</v>
      </c>
      <c r="C2630" s="29" t="s">
        <v>41841</v>
      </c>
    </row>
    <row r="2631" spans="1:3">
      <c r="A2631" s="29" t="s">
        <v>41842</v>
      </c>
      <c r="B2631" s="29" t="s">
        <v>41842</v>
      </c>
      <c r="C2631" s="29" t="s">
        <v>41843</v>
      </c>
    </row>
    <row r="2632" spans="1:3">
      <c r="A2632" s="29" t="s">
        <v>41844</v>
      </c>
      <c r="B2632" s="29" t="s">
        <v>41844</v>
      </c>
      <c r="C2632" s="29" t="s">
        <v>41845</v>
      </c>
    </row>
    <row r="2633" spans="1:3">
      <c r="A2633" s="29" t="s">
        <v>41846</v>
      </c>
      <c r="B2633" s="29" t="s">
        <v>41846</v>
      </c>
      <c r="C2633" s="29" t="s">
        <v>41847</v>
      </c>
    </row>
    <row r="2634" spans="1:3">
      <c r="A2634" s="29" t="s">
        <v>13703</v>
      </c>
      <c r="B2634" s="29" t="s">
        <v>13703</v>
      </c>
      <c r="C2634" s="29" t="s">
        <v>41848</v>
      </c>
    </row>
    <row r="2635" spans="1:3">
      <c r="A2635" s="29" t="s">
        <v>41849</v>
      </c>
      <c r="B2635" s="29" t="s">
        <v>41849</v>
      </c>
      <c r="C2635" s="29" t="s">
        <v>13702</v>
      </c>
    </row>
    <row r="2636" spans="1:3">
      <c r="A2636" s="29" t="s">
        <v>41850</v>
      </c>
      <c r="B2636" s="29" t="s">
        <v>41850</v>
      </c>
      <c r="C2636" s="29" t="s">
        <v>41851</v>
      </c>
    </row>
    <row r="2637" spans="1:3">
      <c r="A2637" s="29" t="s">
        <v>41852</v>
      </c>
      <c r="B2637" s="29" t="s">
        <v>41852</v>
      </c>
      <c r="C2637" s="29" t="s">
        <v>41853</v>
      </c>
    </row>
    <row r="2638" spans="1:3">
      <c r="A2638" s="29" t="s">
        <v>41854</v>
      </c>
      <c r="B2638" s="29" t="s">
        <v>41854</v>
      </c>
      <c r="C2638" s="29" t="s">
        <v>41855</v>
      </c>
    </row>
    <row r="2639" spans="1:3">
      <c r="A2639" s="29" t="s">
        <v>41856</v>
      </c>
      <c r="B2639" s="29" t="s">
        <v>41856</v>
      </c>
      <c r="C2639" s="29" t="s">
        <v>41857</v>
      </c>
    </row>
    <row r="2640" spans="1:3">
      <c r="A2640" s="29" t="s">
        <v>41858</v>
      </c>
      <c r="B2640" s="29" t="s">
        <v>41858</v>
      </c>
      <c r="C2640" s="29" t="s">
        <v>41859</v>
      </c>
    </row>
    <row r="2641" spans="1:3">
      <c r="A2641" s="29" t="s">
        <v>41860</v>
      </c>
      <c r="B2641" s="29" t="s">
        <v>41860</v>
      </c>
      <c r="C2641" s="29" t="s">
        <v>13704</v>
      </c>
    </row>
    <row r="2642" spans="1:3">
      <c r="A2642" s="29" t="s">
        <v>41861</v>
      </c>
      <c r="B2642" s="29" t="s">
        <v>41861</v>
      </c>
      <c r="C2642" s="29" t="s">
        <v>41862</v>
      </c>
    </row>
    <row r="2643" spans="1:3">
      <c r="A2643" s="29" t="s">
        <v>41863</v>
      </c>
      <c r="B2643" s="29" t="s">
        <v>41863</v>
      </c>
      <c r="C2643" s="29" t="s">
        <v>41864</v>
      </c>
    </row>
    <row r="2644" spans="1:3">
      <c r="A2644" s="29" t="s">
        <v>41865</v>
      </c>
      <c r="B2644" s="29" t="s">
        <v>41865</v>
      </c>
      <c r="C2644" s="29" t="s">
        <v>41866</v>
      </c>
    </row>
    <row r="2645" spans="1:3">
      <c r="A2645" s="29" t="s">
        <v>41867</v>
      </c>
      <c r="B2645" s="29" t="s">
        <v>41867</v>
      </c>
      <c r="C2645" s="29" t="s">
        <v>41868</v>
      </c>
    </row>
    <row r="2646" spans="1:3">
      <c r="A2646" s="29" t="s">
        <v>41869</v>
      </c>
      <c r="B2646" s="29" t="s">
        <v>41869</v>
      </c>
      <c r="C2646" s="29" t="s">
        <v>41870</v>
      </c>
    </row>
    <row r="2647" spans="1:3">
      <c r="A2647" s="29" t="s">
        <v>41871</v>
      </c>
      <c r="B2647" s="29" t="s">
        <v>41871</v>
      </c>
      <c r="C2647" s="29" t="s">
        <v>41872</v>
      </c>
    </row>
    <row r="2648" spans="1:3">
      <c r="A2648" s="29" t="s">
        <v>41873</v>
      </c>
      <c r="B2648" s="29" t="s">
        <v>41873</v>
      </c>
      <c r="C2648" s="29" t="s">
        <v>41874</v>
      </c>
    </row>
    <row r="2649" spans="1:3">
      <c r="A2649" s="29" t="s">
        <v>41875</v>
      </c>
      <c r="B2649" s="29" t="s">
        <v>41875</v>
      </c>
      <c r="C2649" s="29" t="s">
        <v>41876</v>
      </c>
    </row>
    <row r="2650" spans="1:3">
      <c r="A2650" s="29" t="s">
        <v>41877</v>
      </c>
      <c r="B2650" s="29" t="s">
        <v>41877</v>
      </c>
      <c r="C2650" s="29" t="s">
        <v>41878</v>
      </c>
    </row>
    <row r="2651" spans="1:3">
      <c r="A2651" s="29" t="s">
        <v>41879</v>
      </c>
      <c r="B2651" s="29" t="s">
        <v>41879</v>
      </c>
      <c r="C2651" s="29" t="s">
        <v>41880</v>
      </c>
    </row>
    <row r="2652" spans="1:3">
      <c r="A2652" s="29" t="s">
        <v>41881</v>
      </c>
      <c r="B2652" s="29" t="s">
        <v>41881</v>
      </c>
      <c r="C2652" s="29" t="s">
        <v>41882</v>
      </c>
    </row>
    <row r="2653" spans="1:3">
      <c r="A2653" s="29" t="s">
        <v>41883</v>
      </c>
      <c r="B2653" s="29" t="s">
        <v>41883</v>
      </c>
      <c r="C2653" s="29" t="s">
        <v>41884</v>
      </c>
    </row>
    <row r="2654" spans="1:3">
      <c r="A2654" s="29" t="s">
        <v>41885</v>
      </c>
      <c r="B2654" s="29" t="s">
        <v>41885</v>
      </c>
      <c r="C2654" s="29" t="s">
        <v>41886</v>
      </c>
    </row>
    <row r="2655" spans="1:3">
      <c r="A2655" s="29" t="s">
        <v>41887</v>
      </c>
      <c r="B2655" s="29" t="s">
        <v>41887</v>
      </c>
      <c r="C2655" s="29" t="s">
        <v>41888</v>
      </c>
    </row>
    <row r="2656" spans="1:3">
      <c r="A2656" s="29" t="s">
        <v>41889</v>
      </c>
      <c r="B2656" s="29" t="s">
        <v>41889</v>
      </c>
      <c r="C2656" s="29" t="s">
        <v>41890</v>
      </c>
    </row>
    <row r="2657" spans="1:3">
      <c r="A2657" s="29" t="s">
        <v>41891</v>
      </c>
      <c r="B2657" s="29" t="s">
        <v>41891</v>
      </c>
      <c r="C2657" s="29" t="s">
        <v>41892</v>
      </c>
    </row>
    <row r="2658" spans="1:3">
      <c r="A2658" s="29" t="s">
        <v>41893</v>
      </c>
      <c r="B2658" s="29" t="s">
        <v>41893</v>
      </c>
      <c r="C2658" s="29" t="s">
        <v>41894</v>
      </c>
    </row>
    <row r="2659" spans="1:3">
      <c r="A2659" s="29" t="s">
        <v>41895</v>
      </c>
      <c r="B2659" s="29" t="s">
        <v>41895</v>
      </c>
      <c r="C2659" s="29" t="s">
        <v>13705</v>
      </c>
    </row>
    <row r="2660" spans="1:3">
      <c r="A2660" s="29" t="s">
        <v>41896</v>
      </c>
      <c r="B2660" s="29" t="s">
        <v>41896</v>
      </c>
      <c r="C2660" s="29" t="s">
        <v>41897</v>
      </c>
    </row>
    <row r="2661" spans="1:3">
      <c r="A2661" s="29" t="s">
        <v>41898</v>
      </c>
      <c r="B2661" s="29" t="s">
        <v>41898</v>
      </c>
      <c r="C2661" s="29" t="s">
        <v>41899</v>
      </c>
    </row>
    <row r="2662" spans="1:3">
      <c r="A2662" s="29" t="s">
        <v>41900</v>
      </c>
      <c r="B2662" s="29" t="s">
        <v>41900</v>
      </c>
      <c r="C2662" s="29" t="s">
        <v>41901</v>
      </c>
    </row>
    <row r="2663" spans="1:3">
      <c r="A2663" s="29" t="s">
        <v>41902</v>
      </c>
      <c r="B2663" s="29" t="s">
        <v>41902</v>
      </c>
      <c r="C2663" s="29" t="s">
        <v>41903</v>
      </c>
    </row>
    <row r="2664" spans="1:3">
      <c r="A2664" s="29" t="s">
        <v>41904</v>
      </c>
      <c r="B2664" s="29" t="s">
        <v>41904</v>
      </c>
      <c r="C2664" s="29" t="s">
        <v>41905</v>
      </c>
    </row>
    <row r="2665" spans="1:3">
      <c r="A2665" s="29" t="s">
        <v>41906</v>
      </c>
      <c r="B2665" s="29" t="s">
        <v>41906</v>
      </c>
      <c r="C2665" s="29" t="s">
        <v>41907</v>
      </c>
    </row>
    <row r="2666" spans="1:3">
      <c r="A2666" s="29" t="s">
        <v>41908</v>
      </c>
      <c r="B2666" s="29" t="s">
        <v>41908</v>
      </c>
      <c r="C2666" s="29" t="s">
        <v>41909</v>
      </c>
    </row>
    <row r="2667" spans="1:3">
      <c r="A2667" s="29" t="s">
        <v>41910</v>
      </c>
      <c r="B2667" s="29" t="s">
        <v>41910</v>
      </c>
      <c r="C2667" s="29" t="s">
        <v>41911</v>
      </c>
    </row>
    <row r="2668" spans="1:3">
      <c r="A2668" s="29" t="s">
        <v>41912</v>
      </c>
      <c r="B2668" s="29" t="s">
        <v>41912</v>
      </c>
      <c r="C2668" s="29" t="s">
        <v>41913</v>
      </c>
    </row>
    <row r="2669" spans="1:3">
      <c r="A2669" s="29" t="s">
        <v>41914</v>
      </c>
      <c r="B2669" s="29" t="s">
        <v>41914</v>
      </c>
      <c r="C2669" s="29" t="s">
        <v>41915</v>
      </c>
    </row>
    <row r="2670" spans="1:3">
      <c r="A2670" s="29" t="s">
        <v>41916</v>
      </c>
      <c r="B2670" s="29" t="s">
        <v>41916</v>
      </c>
      <c r="C2670" s="29" t="s">
        <v>41917</v>
      </c>
    </row>
    <row r="2671" spans="1:3">
      <c r="A2671" s="29" t="s">
        <v>41918</v>
      </c>
      <c r="B2671" s="29" t="s">
        <v>41918</v>
      </c>
      <c r="C2671" s="29" t="s">
        <v>41919</v>
      </c>
    </row>
    <row r="2672" spans="1:3">
      <c r="A2672" s="29" t="s">
        <v>41920</v>
      </c>
      <c r="B2672" s="29" t="s">
        <v>41920</v>
      </c>
      <c r="C2672" s="29" t="s">
        <v>41921</v>
      </c>
    </row>
    <row r="2673" spans="1:3">
      <c r="A2673" s="29" t="s">
        <v>41922</v>
      </c>
      <c r="B2673" s="29" t="s">
        <v>41922</v>
      </c>
      <c r="C2673" s="29" t="s">
        <v>41923</v>
      </c>
    </row>
    <row r="2674" spans="1:3">
      <c r="A2674" s="29" t="s">
        <v>41924</v>
      </c>
      <c r="B2674" s="29" t="s">
        <v>41924</v>
      </c>
      <c r="C2674" s="29" t="s">
        <v>41925</v>
      </c>
    </row>
    <row r="2675" spans="1:3">
      <c r="A2675" s="29" t="s">
        <v>41926</v>
      </c>
      <c r="B2675" s="29" t="s">
        <v>41926</v>
      </c>
      <c r="C2675" s="29" t="s">
        <v>41927</v>
      </c>
    </row>
    <row r="2676" spans="1:3">
      <c r="A2676" s="29" t="s">
        <v>41928</v>
      </c>
      <c r="B2676" s="29" t="s">
        <v>41928</v>
      </c>
      <c r="C2676" s="29" t="s">
        <v>41929</v>
      </c>
    </row>
    <row r="2677" spans="1:3">
      <c r="A2677" s="29"/>
      <c r="B2677" s="29" t="s">
        <v>41928</v>
      </c>
      <c r="C2677" s="29" t="s">
        <v>655</v>
      </c>
    </row>
    <row r="2678" spans="1:3" ht="30">
      <c r="A2678" s="29"/>
      <c r="B2678" s="29" t="s">
        <v>41928</v>
      </c>
      <c r="C2678" s="29" t="s">
        <v>41930</v>
      </c>
    </row>
    <row r="2679" spans="1:3">
      <c r="A2679" s="29" t="s">
        <v>41931</v>
      </c>
      <c r="B2679" s="29" t="s">
        <v>41931</v>
      </c>
      <c r="C2679" s="29" t="s">
        <v>13706</v>
      </c>
    </row>
    <row r="2680" spans="1:3">
      <c r="A2680" s="29" t="s">
        <v>41932</v>
      </c>
      <c r="B2680" s="29" t="s">
        <v>41932</v>
      </c>
      <c r="C2680" s="29" t="s">
        <v>13707</v>
      </c>
    </row>
    <row r="2681" spans="1:3">
      <c r="A2681" s="29" t="s">
        <v>41933</v>
      </c>
      <c r="B2681" s="29" t="s">
        <v>41933</v>
      </c>
      <c r="C2681" s="29" t="s">
        <v>13708</v>
      </c>
    </row>
    <row r="2682" spans="1:3">
      <c r="A2682" s="29" t="s">
        <v>41934</v>
      </c>
      <c r="B2682" s="29" t="s">
        <v>41934</v>
      </c>
      <c r="C2682" s="29" t="s">
        <v>13709</v>
      </c>
    </row>
    <row r="2683" spans="1:3">
      <c r="A2683" s="29" t="s">
        <v>41935</v>
      </c>
      <c r="B2683" s="29" t="s">
        <v>41935</v>
      </c>
      <c r="C2683" s="29" t="s">
        <v>13710</v>
      </c>
    </row>
    <row r="2684" spans="1:3">
      <c r="A2684" s="29" t="s">
        <v>41936</v>
      </c>
      <c r="B2684" s="29" t="s">
        <v>41936</v>
      </c>
      <c r="C2684" s="29" t="s">
        <v>13711</v>
      </c>
    </row>
    <row r="2685" spans="1:3">
      <c r="A2685" s="29" t="s">
        <v>41937</v>
      </c>
      <c r="B2685" s="29" t="s">
        <v>41937</v>
      </c>
      <c r="C2685" s="29" t="s">
        <v>13712</v>
      </c>
    </row>
    <row r="2686" spans="1:3">
      <c r="A2686" s="29" t="s">
        <v>41938</v>
      </c>
      <c r="B2686" s="29" t="s">
        <v>41938</v>
      </c>
      <c r="C2686" s="29" t="s">
        <v>13713</v>
      </c>
    </row>
    <row r="2687" spans="1:3">
      <c r="A2687" s="29" t="s">
        <v>41939</v>
      </c>
      <c r="B2687" s="29" t="s">
        <v>41939</v>
      </c>
      <c r="C2687" s="29" t="s">
        <v>13714</v>
      </c>
    </row>
    <row r="2688" spans="1:3">
      <c r="A2688" s="29" t="s">
        <v>41940</v>
      </c>
      <c r="B2688" s="29" t="s">
        <v>41940</v>
      </c>
      <c r="C2688" s="29" t="s">
        <v>13715</v>
      </c>
    </row>
    <row r="2689" spans="1:3">
      <c r="A2689" s="29" t="s">
        <v>41941</v>
      </c>
      <c r="B2689" s="29" t="s">
        <v>41941</v>
      </c>
      <c r="C2689" s="29" t="s">
        <v>41942</v>
      </c>
    </row>
    <row r="2690" spans="1:3">
      <c r="A2690" s="29" t="s">
        <v>41943</v>
      </c>
      <c r="B2690" s="29" t="s">
        <v>41943</v>
      </c>
      <c r="C2690" s="29" t="s">
        <v>41944</v>
      </c>
    </row>
    <row r="2691" spans="1:3">
      <c r="A2691" s="29" t="s">
        <v>41945</v>
      </c>
      <c r="B2691" s="29" t="s">
        <v>41945</v>
      </c>
      <c r="C2691" s="29" t="s">
        <v>41946</v>
      </c>
    </row>
    <row r="2692" spans="1:3">
      <c r="A2692" s="29" t="s">
        <v>41947</v>
      </c>
      <c r="B2692" s="29" t="s">
        <v>41947</v>
      </c>
      <c r="C2692" s="29" t="s">
        <v>41948</v>
      </c>
    </row>
    <row r="2693" spans="1:3">
      <c r="A2693" s="29" t="s">
        <v>41949</v>
      </c>
      <c r="B2693" s="29" t="s">
        <v>41949</v>
      </c>
      <c r="C2693" s="29" t="s">
        <v>41950</v>
      </c>
    </row>
    <row r="2694" spans="1:3">
      <c r="A2694" s="29" t="s">
        <v>41951</v>
      </c>
      <c r="B2694" s="29" t="s">
        <v>41951</v>
      </c>
      <c r="C2694" s="29" t="s">
        <v>41952</v>
      </c>
    </row>
    <row r="2695" spans="1:3">
      <c r="A2695" s="29" t="s">
        <v>41953</v>
      </c>
      <c r="B2695" s="29" t="s">
        <v>41953</v>
      </c>
      <c r="C2695" s="29" t="s">
        <v>41954</v>
      </c>
    </row>
    <row r="2696" spans="1:3">
      <c r="A2696" s="29" t="s">
        <v>41955</v>
      </c>
      <c r="B2696" s="29" t="s">
        <v>41955</v>
      </c>
      <c r="C2696" s="29" t="s">
        <v>41956</v>
      </c>
    </row>
    <row r="2697" spans="1:3">
      <c r="A2697" s="29" t="s">
        <v>41957</v>
      </c>
      <c r="B2697" s="29" t="s">
        <v>41957</v>
      </c>
      <c r="C2697" s="29" t="s">
        <v>41958</v>
      </c>
    </row>
    <row r="2698" spans="1:3">
      <c r="A2698" s="29" t="s">
        <v>41959</v>
      </c>
      <c r="B2698" s="29" t="s">
        <v>41959</v>
      </c>
      <c r="C2698" s="29" t="s">
        <v>41960</v>
      </c>
    </row>
    <row r="2699" spans="1:3">
      <c r="A2699" s="29" t="s">
        <v>41961</v>
      </c>
      <c r="B2699" s="29" t="s">
        <v>41961</v>
      </c>
      <c r="C2699" s="29" t="s">
        <v>41962</v>
      </c>
    </row>
    <row r="2700" spans="1:3">
      <c r="A2700" s="29" t="s">
        <v>41963</v>
      </c>
      <c r="B2700" s="29" t="s">
        <v>41963</v>
      </c>
      <c r="C2700" s="29" t="s">
        <v>41964</v>
      </c>
    </row>
    <row r="2701" spans="1:3">
      <c r="A2701" s="29" t="s">
        <v>41965</v>
      </c>
      <c r="B2701" s="29" t="s">
        <v>41965</v>
      </c>
      <c r="C2701" s="29" t="s">
        <v>41966</v>
      </c>
    </row>
    <row r="2702" spans="1:3">
      <c r="A2702" s="29" t="s">
        <v>41967</v>
      </c>
      <c r="B2702" s="29" t="s">
        <v>41967</v>
      </c>
      <c r="C2702" s="29" t="s">
        <v>41968</v>
      </c>
    </row>
    <row r="2703" spans="1:3">
      <c r="A2703" s="29" t="s">
        <v>41969</v>
      </c>
      <c r="B2703" s="29" t="s">
        <v>41969</v>
      </c>
      <c r="C2703" s="29" t="s">
        <v>41970</v>
      </c>
    </row>
    <row r="2704" spans="1:3">
      <c r="A2704" s="29" t="s">
        <v>41971</v>
      </c>
      <c r="B2704" s="29" t="s">
        <v>41971</v>
      </c>
      <c r="C2704" s="29" t="s">
        <v>41972</v>
      </c>
    </row>
    <row r="2705" spans="1:3">
      <c r="A2705" s="29" t="s">
        <v>41973</v>
      </c>
      <c r="B2705" s="29" t="s">
        <v>41973</v>
      </c>
      <c r="C2705" s="29" t="s">
        <v>41974</v>
      </c>
    </row>
    <row r="2706" spans="1:3">
      <c r="A2706" s="29" t="s">
        <v>41975</v>
      </c>
      <c r="B2706" s="29" t="s">
        <v>41975</v>
      </c>
      <c r="C2706" s="29" t="s">
        <v>41976</v>
      </c>
    </row>
    <row r="2707" spans="1:3">
      <c r="A2707" s="29" t="s">
        <v>41977</v>
      </c>
      <c r="B2707" s="29" t="s">
        <v>41977</v>
      </c>
      <c r="C2707" s="29" t="s">
        <v>41978</v>
      </c>
    </row>
    <row r="2708" spans="1:3">
      <c r="A2708" s="29" t="s">
        <v>41979</v>
      </c>
      <c r="B2708" s="29" t="s">
        <v>41979</v>
      </c>
      <c r="C2708" s="29" t="s">
        <v>41980</v>
      </c>
    </row>
    <row r="2709" spans="1:3">
      <c r="A2709" s="29" t="s">
        <v>41981</v>
      </c>
      <c r="B2709" s="29" t="s">
        <v>41981</v>
      </c>
      <c r="C2709" s="29" t="s">
        <v>41982</v>
      </c>
    </row>
    <row r="2710" spans="1:3">
      <c r="A2710" s="29" t="s">
        <v>41983</v>
      </c>
      <c r="B2710" s="29" t="s">
        <v>41983</v>
      </c>
      <c r="C2710" s="29" t="s">
        <v>41984</v>
      </c>
    </row>
    <row r="2711" spans="1:3">
      <c r="A2711" s="29" t="s">
        <v>41985</v>
      </c>
      <c r="B2711" s="29" t="s">
        <v>41985</v>
      </c>
      <c r="C2711" s="29" t="s">
        <v>41986</v>
      </c>
    </row>
    <row r="2712" spans="1:3">
      <c r="A2712" s="29" t="s">
        <v>41987</v>
      </c>
      <c r="B2712" s="29" t="s">
        <v>41987</v>
      </c>
      <c r="C2712" s="29" t="s">
        <v>41988</v>
      </c>
    </row>
    <row r="2713" spans="1:3">
      <c r="A2713" s="29" t="s">
        <v>41989</v>
      </c>
      <c r="B2713" s="29" t="s">
        <v>41989</v>
      </c>
      <c r="C2713" s="29" t="s">
        <v>41990</v>
      </c>
    </row>
    <row r="2714" spans="1:3">
      <c r="A2714" s="29" t="s">
        <v>41991</v>
      </c>
      <c r="B2714" s="29" t="s">
        <v>41991</v>
      </c>
      <c r="C2714" s="29" t="s">
        <v>41992</v>
      </c>
    </row>
    <row r="2715" spans="1:3">
      <c r="A2715" s="29" t="s">
        <v>41993</v>
      </c>
      <c r="B2715" s="29" t="s">
        <v>41993</v>
      </c>
      <c r="C2715" s="29" t="s">
        <v>41994</v>
      </c>
    </row>
    <row r="2716" spans="1:3">
      <c r="A2716" s="29" t="s">
        <v>41995</v>
      </c>
      <c r="B2716" s="29" t="s">
        <v>41995</v>
      </c>
      <c r="C2716" s="29" t="s">
        <v>41996</v>
      </c>
    </row>
    <row r="2717" spans="1:3">
      <c r="A2717" s="29" t="s">
        <v>41997</v>
      </c>
      <c r="B2717" s="29" t="s">
        <v>41997</v>
      </c>
      <c r="C2717" s="29" t="s">
        <v>41998</v>
      </c>
    </row>
    <row r="2718" spans="1:3">
      <c r="A2718" s="29" t="s">
        <v>41999</v>
      </c>
      <c r="B2718" s="29" t="s">
        <v>41999</v>
      </c>
      <c r="C2718" s="29" t="s">
        <v>42000</v>
      </c>
    </row>
    <row r="2719" spans="1:3">
      <c r="A2719" s="29" t="s">
        <v>42001</v>
      </c>
      <c r="B2719" s="29" t="s">
        <v>42001</v>
      </c>
      <c r="C2719" s="29" t="s">
        <v>42002</v>
      </c>
    </row>
    <row r="2720" spans="1:3">
      <c r="A2720" s="29" t="s">
        <v>42003</v>
      </c>
      <c r="B2720" s="29" t="s">
        <v>42003</v>
      </c>
      <c r="C2720" s="29" t="s">
        <v>42004</v>
      </c>
    </row>
    <row r="2721" spans="1:3">
      <c r="A2721" s="29" t="s">
        <v>42005</v>
      </c>
      <c r="B2721" s="29" t="s">
        <v>42005</v>
      </c>
      <c r="C2721" s="29" t="s">
        <v>42006</v>
      </c>
    </row>
    <row r="2722" spans="1:3">
      <c r="A2722" s="29" t="s">
        <v>42007</v>
      </c>
      <c r="B2722" s="29" t="s">
        <v>42007</v>
      </c>
      <c r="C2722" s="29" t="s">
        <v>42008</v>
      </c>
    </row>
    <row r="2723" spans="1:3">
      <c r="A2723" s="29" t="s">
        <v>42009</v>
      </c>
      <c r="B2723" s="29" t="s">
        <v>42009</v>
      </c>
      <c r="C2723" s="29" t="s">
        <v>42010</v>
      </c>
    </row>
    <row r="2724" spans="1:3">
      <c r="A2724" s="29" t="s">
        <v>42011</v>
      </c>
      <c r="B2724" s="29" t="s">
        <v>42011</v>
      </c>
      <c r="C2724" s="29" t="s">
        <v>42012</v>
      </c>
    </row>
    <row r="2725" spans="1:3">
      <c r="A2725" s="29" t="s">
        <v>42013</v>
      </c>
      <c r="B2725" s="29" t="s">
        <v>42013</v>
      </c>
      <c r="C2725" s="29" t="s">
        <v>42014</v>
      </c>
    </row>
    <row r="2726" spans="1:3">
      <c r="A2726" s="29" t="s">
        <v>42015</v>
      </c>
      <c r="B2726" s="29" t="s">
        <v>42015</v>
      </c>
      <c r="C2726" s="29" t="s">
        <v>42016</v>
      </c>
    </row>
    <row r="2727" spans="1:3">
      <c r="A2727" s="29" t="s">
        <v>42017</v>
      </c>
      <c r="B2727" s="29" t="s">
        <v>42017</v>
      </c>
      <c r="C2727" s="29" t="s">
        <v>42018</v>
      </c>
    </row>
    <row r="2728" spans="1:3">
      <c r="A2728" s="29" t="s">
        <v>42019</v>
      </c>
      <c r="B2728" s="29" t="s">
        <v>42019</v>
      </c>
      <c r="C2728" s="29" t="s">
        <v>42020</v>
      </c>
    </row>
    <row r="2729" spans="1:3">
      <c r="A2729" s="29" t="s">
        <v>42021</v>
      </c>
      <c r="B2729" s="29" t="s">
        <v>42021</v>
      </c>
      <c r="C2729" s="29" t="s">
        <v>42022</v>
      </c>
    </row>
    <row r="2730" spans="1:3">
      <c r="A2730" s="29" t="s">
        <v>42023</v>
      </c>
      <c r="B2730" s="29" t="s">
        <v>42023</v>
      </c>
      <c r="C2730" s="29" t="s">
        <v>42024</v>
      </c>
    </row>
    <row r="2731" spans="1:3">
      <c r="A2731" s="29" t="s">
        <v>42025</v>
      </c>
      <c r="B2731" s="29" t="s">
        <v>42025</v>
      </c>
      <c r="C2731" s="29" t="s">
        <v>42026</v>
      </c>
    </row>
    <row r="2732" spans="1:3">
      <c r="A2732" s="29" t="s">
        <v>42027</v>
      </c>
      <c r="B2732" s="29" t="s">
        <v>42027</v>
      </c>
      <c r="C2732" s="29" t="s">
        <v>42028</v>
      </c>
    </row>
    <row r="2733" spans="1:3" ht="30">
      <c r="A2733" s="29" t="s">
        <v>42029</v>
      </c>
      <c r="B2733" s="29" t="s">
        <v>42029</v>
      </c>
      <c r="C2733" s="29" t="s">
        <v>42030</v>
      </c>
    </row>
    <row r="2734" spans="1:3">
      <c r="A2734" s="29" t="s">
        <v>42031</v>
      </c>
      <c r="B2734" s="29" t="s">
        <v>42031</v>
      </c>
      <c r="C2734" s="29" t="s">
        <v>42032</v>
      </c>
    </row>
    <row r="2735" spans="1:3">
      <c r="A2735" s="29" t="s">
        <v>42033</v>
      </c>
      <c r="B2735" s="29" t="s">
        <v>42033</v>
      </c>
      <c r="C2735" s="29" t="s">
        <v>42034</v>
      </c>
    </row>
    <row r="2736" spans="1:3" ht="30">
      <c r="A2736" s="29" t="s">
        <v>42035</v>
      </c>
      <c r="B2736" s="29" t="s">
        <v>42035</v>
      </c>
      <c r="C2736" s="29" t="s">
        <v>42036</v>
      </c>
    </row>
    <row r="2737" spans="1:3" ht="30">
      <c r="A2737" s="29" t="s">
        <v>13716</v>
      </c>
      <c r="B2737" s="29" t="s">
        <v>13716</v>
      </c>
      <c r="C2737" s="29" t="s">
        <v>42037</v>
      </c>
    </row>
    <row r="2738" spans="1:3">
      <c r="A2738" s="29" t="s">
        <v>13717</v>
      </c>
      <c r="B2738" s="29" t="s">
        <v>13717</v>
      </c>
      <c r="C2738" s="29" t="s">
        <v>42038</v>
      </c>
    </row>
    <row r="2739" spans="1:3">
      <c r="A2739" s="29" t="s">
        <v>13718</v>
      </c>
      <c r="B2739" s="29" t="s">
        <v>13718</v>
      </c>
      <c r="C2739" s="29" t="s">
        <v>42039</v>
      </c>
    </row>
    <row r="2740" spans="1:3">
      <c r="A2740" s="29" t="s">
        <v>13719</v>
      </c>
      <c r="B2740" s="29" t="s">
        <v>13719</v>
      </c>
      <c r="C2740" s="29" t="s">
        <v>42040</v>
      </c>
    </row>
    <row r="2741" spans="1:3">
      <c r="A2741" s="29" t="s">
        <v>13720</v>
      </c>
      <c r="B2741" s="29" t="s">
        <v>13720</v>
      </c>
      <c r="C2741" s="29" t="s">
        <v>42041</v>
      </c>
    </row>
    <row r="2742" spans="1:3">
      <c r="A2742" s="29" t="s">
        <v>13721</v>
      </c>
      <c r="B2742" s="29" t="s">
        <v>13721</v>
      </c>
      <c r="C2742" s="29" t="s">
        <v>42042</v>
      </c>
    </row>
    <row r="2743" spans="1:3">
      <c r="A2743" s="29" t="s">
        <v>13722</v>
      </c>
      <c r="B2743" s="29" t="s">
        <v>13722</v>
      </c>
      <c r="C2743" s="29" t="s">
        <v>42043</v>
      </c>
    </row>
    <row r="2744" spans="1:3">
      <c r="A2744" s="29" t="s">
        <v>13723</v>
      </c>
      <c r="B2744" s="29" t="s">
        <v>13723</v>
      </c>
      <c r="C2744" s="29" t="s">
        <v>42044</v>
      </c>
    </row>
    <row r="2745" spans="1:3">
      <c r="A2745" s="29" t="s">
        <v>13725</v>
      </c>
      <c r="B2745" s="29" t="s">
        <v>13725</v>
      </c>
      <c r="C2745" s="29" t="s">
        <v>42045</v>
      </c>
    </row>
    <row r="2746" spans="1:3">
      <c r="A2746" s="29" t="s">
        <v>13726</v>
      </c>
      <c r="B2746" s="29" t="s">
        <v>13726</v>
      </c>
      <c r="C2746" s="29" t="s">
        <v>42046</v>
      </c>
    </row>
    <row r="2747" spans="1:3">
      <c r="A2747" s="29" t="s">
        <v>13727</v>
      </c>
      <c r="B2747" s="29" t="s">
        <v>13727</v>
      </c>
      <c r="C2747" s="29" t="s">
        <v>42047</v>
      </c>
    </row>
    <row r="2748" spans="1:3">
      <c r="A2748" s="29" t="s">
        <v>42048</v>
      </c>
      <c r="B2748" s="29" t="s">
        <v>42048</v>
      </c>
      <c r="C2748" s="29" t="s">
        <v>42049</v>
      </c>
    </row>
    <row r="2749" spans="1:3">
      <c r="A2749" s="29" t="s">
        <v>42050</v>
      </c>
      <c r="B2749" s="29" t="s">
        <v>42050</v>
      </c>
      <c r="C2749" s="29" t="s">
        <v>42051</v>
      </c>
    </row>
    <row r="2750" spans="1:3">
      <c r="A2750" s="29" t="s">
        <v>42052</v>
      </c>
      <c r="B2750" s="29" t="s">
        <v>42052</v>
      </c>
      <c r="C2750" s="29" t="s">
        <v>42053</v>
      </c>
    </row>
    <row r="2751" spans="1:3">
      <c r="A2751" s="29" t="s">
        <v>42054</v>
      </c>
      <c r="B2751" s="29" t="s">
        <v>42054</v>
      </c>
      <c r="C2751" s="29" t="s">
        <v>42055</v>
      </c>
    </row>
    <row r="2752" spans="1:3">
      <c r="A2752" s="29" t="s">
        <v>42056</v>
      </c>
      <c r="B2752" s="29" t="s">
        <v>42056</v>
      </c>
      <c r="C2752" s="29" t="s">
        <v>42057</v>
      </c>
    </row>
    <row r="2753" spans="1:3">
      <c r="A2753" s="29" t="s">
        <v>42058</v>
      </c>
      <c r="B2753" s="29" t="s">
        <v>42058</v>
      </c>
      <c r="C2753" s="29" t="s">
        <v>42059</v>
      </c>
    </row>
    <row r="2754" spans="1:3">
      <c r="A2754" s="29" t="s">
        <v>42060</v>
      </c>
      <c r="B2754" s="29" t="s">
        <v>42060</v>
      </c>
      <c r="C2754" s="29" t="s">
        <v>13724</v>
      </c>
    </row>
    <row r="2755" spans="1:3">
      <c r="A2755" s="29" t="s">
        <v>42061</v>
      </c>
      <c r="B2755" s="29" t="s">
        <v>42061</v>
      </c>
      <c r="C2755" s="29" t="s">
        <v>42062</v>
      </c>
    </row>
    <row r="2756" spans="1:3">
      <c r="A2756" s="29" t="s">
        <v>42063</v>
      </c>
      <c r="B2756" s="29" t="s">
        <v>42063</v>
      </c>
      <c r="C2756" s="29" t="s">
        <v>42064</v>
      </c>
    </row>
    <row r="2757" spans="1:3">
      <c r="A2757" s="29" t="s">
        <v>42065</v>
      </c>
      <c r="B2757" s="29" t="s">
        <v>42065</v>
      </c>
      <c r="C2757" s="29" t="s">
        <v>42066</v>
      </c>
    </row>
    <row r="2758" spans="1:3">
      <c r="A2758" s="29" t="s">
        <v>42067</v>
      </c>
      <c r="B2758" s="29" t="s">
        <v>42067</v>
      </c>
      <c r="C2758" s="29" t="s">
        <v>42068</v>
      </c>
    </row>
    <row r="2759" spans="1:3">
      <c r="A2759" s="29" t="s">
        <v>42069</v>
      </c>
      <c r="B2759" s="29" t="s">
        <v>42069</v>
      </c>
      <c r="C2759" s="29" t="s">
        <v>42070</v>
      </c>
    </row>
    <row r="2760" spans="1:3">
      <c r="A2760" s="29" t="s">
        <v>42071</v>
      </c>
      <c r="B2760" s="29" t="s">
        <v>42071</v>
      </c>
      <c r="C2760" s="29" t="s">
        <v>42072</v>
      </c>
    </row>
    <row r="2761" spans="1:3">
      <c r="A2761" s="29" t="s">
        <v>42073</v>
      </c>
      <c r="B2761" s="29" t="s">
        <v>42073</v>
      </c>
      <c r="C2761" s="29" t="s">
        <v>42074</v>
      </c>
    </row>
    <row r="2762" spans="1:3">
      <c r="A2762" s="29" t="s">
        <v>42075</v>
      </c>
      <c r="B2762" s="29" t="s">
        <v>42075</v>
      </c>
      <c r="C2762" s="29" t="s">
        <v>42076</v>
      </c>
    </row>
    <row r="2763" spans="1:3">
      <c r="A2763" s="29" t="s">
        <v>42077</v>
      </c>
      <c r="B2763" s="29" t="s">
        <v>42077</v>
      </c>
      <c r="C2763" s="29" t="s">
        <v>42078</v>
      </c>
    </row>
    <row r="2764" spans="1:3">
      <c r="A2764" s="29" t="s">
        <v>42079</v>
      </c>
      <c r="B2764" s="29" t="s">
        <v>42079</v>
      </c>
      <c r="C2764" s="29" t="s">
        <v>42080</v>
      </c>
    </row>
    <row r="2765" spans="1:3">
      <c r="A2765" s="29" t="s">
        <v>42081</v>
      </c>
      <c r="B2765" s="29" t="s">
        <v>42081</v>
      </c>
      <c r="C2765" s="29" t="s">
        <v>42082</v>
      </c>
    </row>
    <row r="2766" spans="1:3">
      <c r="A2766" s="29" t="s">
        <v>42083</v>
      </c>
      <c r="B2766" s="29" t="s">
        <v>42083</v>
      </c>
      <c r="C2766" s="29" t="s">
        <v>42084</v>
      </c>
    </row>
    <row r="2767" spans="1:3">
      <c r="A2767" s="29" t="s">
        <v>42085</v>
      </c>
      <c r="B2767" s="29" t="s">
        <v>42085</v>
      </c>
      <c r="C2767" s="29" t="s">
        <v>13728</v>
      </c>
    </row>
    <row r="2768" spans="1:3">
      <c r="A2768" s="29"/>
      <c r="B2768" s="29" t="s">
        <v>42085</v>
      </c>
      <c r="C2768" s="29" t="s">
        <v>655</v>
      </c>
    </row>
    <row r="2769" spans="1:3" ht="30">
      <c r="A2769" s="29"/>
      <c r="B2769" s="29" t="s">
        <v>42085</v>
      </c>
      <c r="C2769" s="29" t="s">
        <v>42086</v>
      </c>
    </row>
    <row r="2770" spans="1:3">
      <c r="A2770" s="29" t="s">
        <v>42087</v>
      </c>
      <c r="B2770" s="29" t="s">
        <v>42087</v>
      </c>
      <c r="C2770" s="29" t="s">
        <v>42088</v>
      </c>
    </row>
    <row r="2771" spans="1:3">
      <c r="A2771" s="29" t="s">
        <v>42089</v>
      </c>
      <c r="B2771" s="29" t="s">
        <v>42089</v>
      </c>
      <c r="C2771" s="29" t="s">
        <v>42090</v>
      </c>
    </row>
    <row r="2772" spans="1:3">
      <c r="A2772" s="29" t="s">
        <v>13729</v>
      </c>
      <c r="B2772" s="29" t="s">
        <v>13729</v>
      </c>
      <c r="C2772" s="29" t="s">
        <v>42091</v>
      </c>
    </row>
    <row r="2773" spans="1:3">
      <c r="A2773" s="29" t="s">
        <v>13730</v>
      </c>
      <c r="B2773" s="29" t="s">
        <v>13730</v>
      </c>
      <c r="C2773" s="29" t="s">
        <v>13731</v>
      </c>
    </row>
    <row r="2774" spans="1:3">
      <c r="A2774" s="29" t="s">
        <v>13732</v>
      </c>
      <c r="B2774" s="29" t="s">
        <v>13732</v>
      </c>
      <c r="C2774" s="29" t="s">
        <v>13733</v>
      </c>
    </row>
    <row r="2775" spans="1:3">
      <c r="A2775" s="29" t="s">
        <v>42092</v>
      </c>
      <c r="B2775" s="29" t="s">
        <v>42092</v>
      </c>
      <c r="C2775" s="29" t="s">
        <v>42093</v>
      </c>
    </row>
    <row r="2776" spans="1:3">
      <c r="A2776" s="29" t="s">
        <v>42094</v>
      </c>
      <c r="B2776" s="29" t="s">
        <v>42094</v>
      </c>
      <c r="C2776" s="29" t="s">
        <v>42095</v>
      </c>
    </row>
    <row r="2777" spans="1:3">
      <c r="A2777" s="29" t="s">
        <v>42096</v>
      </c>
      <c r="B2777" s="29" t="s">
        <v>42096</v>
      </c>
      <c r="C2777" s="29" t="s">
        <v>42097</v>
      </c>
    </row>
    <row r="2778" spans="1:3">
      <c r="A2778" s="29" t="s">
        <v>42098</v>
      </c>
      <c r="B2778" s="29" t="s">
        <v>42098</v>
      </c>
      <c r="C2778" s="29" t="s">
        <v>42099</v>
      </c>
    </row>
    <row r="2779" spans="1:3">
      <c r="A2779" s="29" t="s">
        <v>13734</v>
      </c>
      <c r="B2779" s="29" t="s">
        <v>13734</v>
      </c>
      <c r="C2779" s="29" t="s">
        <v>42100</v>
      </c>
    </row>
    <row r="2780" spans="1:3">
      <c r="A2780" s="29" t="s">
        <v>13735</v>
      </c>
      <c r="B2780" s="29" t="s">
        <v>13735</v>
      </c>
      <c r="C2780" s="29" t="s">
        <v>13736</v>
      </c>
    </row>
    <row r="2781" spans="1:3">
      <c r="A2781" s="29"/>
      <c r="B2781" s="29" t="s">
        <v>13735</v>
      </c>
      <c r="C2781" s="29" t="s">
        <v>655</v>
      </c>
    </row>
    <row r="2782" spans="1:3">
      <c r="A2782" s="29"/>
      <c r="B2782" s="29" t="s">
        <v>13735</v>
      </c>
      <c r="C2782" s="29" t="s">
        <v>13737</v>
      </c>
    </row>
    <row r="2783" spans="1:3">
      <c r="A2783" s="29"/>
      <c r="B2783" s="29" t="s">
        <v>13735</v>
      </c>
      <c r="C2783" s="29" t="s">
        <v>669</v>
      </c>
    </row>
    <row r="2784" spans="1:3">
      <c r="A2784" s="29"/>
      <c r="B2784" s="29" t="s">
        <v>13735</v>
      </c>
      <c r="C2784" s="29" t="s">
        <v>13738</v>
      </c>
    </row>
    <row r="2785" spans="1:3">
      <c r="A2785" s="29" t="s">
        <v>13739</v>
      </c>
      <c r="B2785" s="29" t="s">
        <v>13739</v>
      </c>
      <c r="C2785" s="29" t="s">
        <v>13740</v>
      </c>
    </row>
    <row r="2786" spans="1:3">
      <c r="A2786" s="29" t="s">
        <v>13741</v>
      </c>
      <c r="B2786" s="29" t="s">
        <v>13741</v>
      </c>
      <c r="C2786" s="29" t="s">
        <v>13742</v>
      </c>
    </row>
    <row r="2787" spans="1:3">
      <c r="A2787" s="29" t="s">
        <v>13743</v>
      </c>
      <c r="B2787" s="29" t="s">
        <v>13743</v>
      </c>
      <c r="C2787" s="29" t="s">
        <v>13744</v>
      </c>
    </row>
    <row r="2788" spans="1:3">
      <c r="A2788" s="29" t="s">
        <v>13745</v>
      </c>
      <c r="B2788" s="29" t="s">
        <v>13745</v>
      </c>
      <c r="C2788" s="29" t="s">
        <v>13746</v>
      </c>
    </row>
    <row r="2789" spans="1:3">
      <c r="A2789" s="29" t="s">
        <v>13747</v>
      </c>
      <c r="B2789" s="29" t="s">
        <v>13747</v>
      </c>
      <c r="C2789" s="29" t="s">
        <v>13748</v>
      </c>
    </row>
    <row r="2790" spans="1:3">
      <c r="A2790" s="29" t="s">
        <v>13749</v>
      </c>
      <c r="B2790" s="29" t="s">
        <v>13749</v>
      </c>
      <c r="C2790" s="29" t="s">
        <v>13750</v>
      </c>
    </row>
    <row r="2791" spans="1:3" ht="30">
      <c r="A2791" s="29" t="s">
        <v>1555</v>
      </c>
      <c r="B2791" s="29" t="s">
        <v>1555</v>
      </c>
      <c r="C2791" s="29" t="s">
        <v>13751</v>
      </c>
    </row>
    <row r="2792" spans="1:3">
      <c r="A2792" s="29" t="s">
        <v>13752</v>
      </c>
      <c r="B2792" s="29" t="s">
        <v>13752</v>
      </c>
      <c r="C2792" s="29" t="s">
        <v>13753</v>
      </c>
    </row>
    <row r="2793" spans="1:3">
      <c r="A2793" s="29"/>
      <c r="B2793" s="29" t="s">
        <v>13752</v>
      </c>
      <c r="C2793" s="29" t="s">
        <v>655</v>
      </c>
    </row>
    <row r="2794" spans="1:3">
      <c r="A2794" s="29"/>
      <c r="B2794" s="29" t="s">
        <v>13752</v>
      </c>
      <c r="C2794" s="29" t="s">
        <v>13754</v>
      </c>
    </row>
    <row r="2795" spans="1:3">
      <c r="A2795" s="29"/>
      <c r="B2795" s="29" t="s">
        <v>13752</v>
      </c>
      <c r="C2795" s="29" t="s">
        <v>669</v>
      </c>
    </row>
    <row r="2796" spans="1:3">
      <c r="A2796" s="29"/>
      <c r="B2796" s="29" t="s">
        <v>13752</v>
      </c>
      <c r="C2796" s="29" t="s">
        <v>13755</v>
      </c>
    </row>
    <row r="2797" spans="1:3">
      <c r="A2797" s="29" t="s">
        <v>13756</v>
      </c>
      <c r="B2797" s="29" t="s">
        <v>13756</v>
      </c>
      <c r="C2797" s="29" t="s">
        <v>13753</v>
      </c>
    </row>
    <row r="2798" spans="1:3">
      <c r="A2798" s="29" t="s">
        <v>13757</v>
      </c>
      <c r="B2798" s="29" t="s">
        <v>13757</v>
      </c>
      <c r="C2798" s="29" t="s">
        <v>13758</v>
      </c>
    </row>
    <row r="2799" spans="1:3">
      <c r="A2799" s="29" t="s">
        <v>13759</v>
      </c>
      <c r="B2799" s="29" t="s">
        <v>13759</v>
      </c>
      <c r="C2799" s="29" t="s">
        <v>13758</v>
      </c>
    </row>
    <row r="2800" spans="1:3">
      <c r="A2800" s="29" t="s">
        <v>9537</v>
      </c>
      <c r="B2800" s="29" t="s">
        <v>9537</v>
      </c>
      <c r="C2800" s="29" t="s">
        <v>13760</v>
      </c>
    </row>
    <row r="2801" spans="1:3">
      <c r="A2801" s="29" t="s">
        <v>9538</v>
      </c>
      <c r="B2801" s="29" t="s">
        <v>9538</v>
      </c>
      <c r="C2801" s="29" t="s">
        <v>13760</v>
      </c>
    </row>
    <row r="2802" spans="1:3">
      <c r="A2802" s="29" t="s">
        <v>1564</v>
      </c>
      <c r="B2802" s="29" t="s">
        <v>1564</v>
      </c>
      <c r="C2802" s="29" t="s">
        <v>13761</v>
      </c>
    </row>
    <row r="2803" spans="1:3">
      <c r="A2803" s="29" t="s">
        <v>13762</v>
      </c>
      <c r="B2803" s="29" t="s">
        <v>13762</v>
      </c>
      <c r="C2803" s="29" t="s">
        <v>13763</v>
      </c>
    </row>
    <row r="2804" spans="1:3">
      <c r="A2804" s="29" t="s">
        <v>13764</v>
      </c>
      <c r="B2804" s="29" t="s">
        <v>13764</v>
      </c>
      <c r="C2804" s="29" t="s">
        <v>13765</v>
      </c>
    </row>
    <row r="2805" spans="1:3">
      <c r="A2805" s="29" t="s">
        <v>13766</v>
      </c>
      <c r="B2805" s="29" t="s">
        <v>13766</v>
      </c>
      <c r="C2805" s="29" t="s">
        <v>13767</v>
      </c>
    </row>
    <row r="2806" spans="1:3">
      <c r="A2806" s="29" t="s">
        <v>13768</v>
      </c>
      <c r="B2806" s="29" t="s">
        <v>13768</v>
      </c>
      <c r="C2806" s="29" t="s">
        <v>13769</v>
      </c>
    </row>
    <row r="2807" spans="1:3">
      <c r="A2807" s="29" t="s">
        <v>13770</v>
      </c>
      <c r="B2807" s="29" t="s">
        <v>13770</v>
      </c>
      <c r="C2807" s="29" t="s">
        <v>13771</v>
      </c>
    </row>
    <row r="2808" spans="1:3">
      <c r="A2808" s="29" t="s">
        <v>13772</v>
      </c>
      <c r="B2808" s="29" t="s">
        <v>13772</v>
      </c>
      <c r="C2808" s="29" t="s">
        <v>13773</v>
      </c>
    </row>
    <row r="2809" spans="1:3">
      <c r="A2809" s="29" t="s">
        <v>13774</v>
      </c>
      <c r="B2809" s="29" t="s">
        <v>13774</v>
      </c>
      <c r="C2809" s="29" t="s">
        <v>13775</v>
      </c>
    </row>
    <row r="2810" spans="1:3">
      <c r="A2810" s="29" t="s">
        <v>13776</v>
      </c>
      <c r="B2810" s="29" t="s">
        <v>13776</v>
      </c>
      <c r="C2810" s="29" t="s">
        <v>13777</v>
      </c>
    </row>
    <row r="2811" spans="1:3">
      <c r="A2811" s="29" t="s">
        <v>13778</v>
      </c>
      <c r="B2811" s="29" t="s">
        <v>13778</v>
      </c>
      <c r="C2811" s="29" t="s">
        <v>13779</v>
      </c>
    </row>
    <row r="2812" spans="1:3">
      <c r="A2812" s="29" t="s">
        <v>13780</v>
      </c>
      <c r="B2812" s="29" t="s">
        <v>13780</v>
      </c>
      <c r="C2812" s="29" t="s">
        <v>13781</v>
      </c>
    </row>
    <row r="2813" spans="1:3">
      <c r="A2813" s="29" t="s">
        <v>13782</v>
      </c>
      <c r="B2813" s="29" t="s">
        <v>13782</v>
      </c>
      <c r="C2813" s="29" t="s">
        <v>13783</v>
      </c>
    </row>
    <row r="2814" spans="1:3">
      <c r="A2814" s="29" t="s">
        <v>13784</v>
      </c>
      <c r="B2814" s="29" t="s">
        <v>13784</v>
      </c>
      <c r="C2814" s="29" t="s">
        <v>13785</v>
      </c>
    </row>
    <row r="2815" spans="1:3">
      <c r="A2815" s="29" t="s">
        <v>13786</v>
      </c>
      <c r="B2815" s="29" t="s">
        <v>13786</v>
      </c>
      <c r="C2815" s="29" t="s">
        <v>13787</v>
      </c>
    </row>
    <row r="2816" spans="1:3">
      <c r="A2816" s="29" t="s">
        <v>13788</v>
      </c>
      <c r="B2816" s="29" t="s">
        <v>13788</v>
      </c>
      <c r="C2816" s="29" t="s">
        <v>13789</v>
      </c>
    </row>
    <row r="2817" spans="1:3">
      <c r="A2817" s="29" t="s">
        <v>13790</v>
      </c>
      <c r="B2817" s="29" t="s">
        <v>13790</v>
      </c>
      <c r="C2817" s="29" t="s">
        <v>13791</v>
      </c>
    </row>
    <row r="2818" spans="1:3">
      <c r="A2818" s="29" t="s">
        <v>13792</v>
      </c>
      <c r="B2818" s="29" t="s">
        <v>13792</v>
      </c>
      <c r="C2818" s="29" t="s">
        <v>13793</v>
      </c>
    </row>
    <row r="2819" spans="1:3">
      <c r="A2819" s="29" t="s">
        <v>13794</v>
      </c>
      <c r="B2819" s="29" t="s">
        <v>13794</v>
      </c>
      <c r="C2819" s="29" t="s">
        <v>13795</v>
      </c>
    </row>
    <row r="2820" spans="1:3">
      <c r="A2820" s="29" t="s">
        <v>13796</v>
      </c>
      <c r="B2820" s="29" t="s">
        <v>13796</v>
      </c>
      <c r="C2820" s="29" t="s">
        <v>13797</v>
      </c>
    </row>
    <row r="2821" spans="1:3">
      <c r="A2821" s="29" t="s">
        <v>13798</v>
      </c>
      <c r="B2821" s="29" t="s">
        <v>13798</v>
      </c>
      <c r="C2821" s="29" t="s">
        <v>13799</v>
      </c>
    </row>
    <row r="2822" spans="1:3">
      <c r="A2822" s="29" t="s">
        <v>13800</v>
      </c>
      <c r="B2822" s="29" t="s">
        <v>13800</v>
      </c>
      <c r="C2822" s="29" t="s">
        <v>13801</v>
      </c>
    </row>
    <row r="2823" spans="1:3">
      <c r="A2823" s="29" t="s">
        <v>13802</v>
      </c>
      <c r="B2823" s="29" t="s">
        <v>13802</v>
      </c>
      <c r="C2823" s="29" t="s">
        <v>13803</v>
      </c>
    </row>
    <row r="2824" spans="1:3">
      <c r="A2824" s="29" t="s">
        <v>13804</v>
      </c>
      <c r="B2824" s="29" t="s">
        <v>13804</v>
      </c>
      <c r="C2824" s="29" t="s">
        <v>13805</v>
      </c>
    </row>
    <row r="2825" spans="1:3">
      <c r="A2825" s="29" t="s">
        <v>13806</v>
      </c>
      <c r="B2825" s="29" t="s">
        <v>13806</v>
      </c>
      <c r="C2825" s="29" t="s">
        <v>13807</v>
      </c>
    </row>
    <row r="2826" spans="1:3">
      <c r="A2826" s="29" t="s">
        <v>13808</v>
      </c>
      <c r="B2826" s="29" t="s">
        <v>13808</v>
      </c>
      <c r="C2826" s="29" t="s">
        <v>13809</v>
      </c>
    </row>
    <row r="2827" spans="1:3">
      <c r="A2827" s="29" t="s">
        <v>13810</v>
      </c>
      <c r="B2827" s="29" t="s">
        <v>13810</v>
      </c>
      <c r="C2827" s="29" t="s">
        <v>13811</v>
      </c>
    </row>
    <row r="2828" spans="1:3">
      <c r="A2828" s="29" t="s">
        <v>13812</v>
      </c>
      <c r="B2828" s="29" t="s">
        <v>13812</v>
      </c>
      <c r="C2828" s="29" t="s">
        <v>13813</v>
      </c>
    </row>
    <row r="2829" spans="1:3">
      <c r="A2829" s="29" t="s">
        <v>1566</v>
      </c>
      <c r="B2829" s="29" t="s">
        <v>1566</v>
      </c>
      <c r="C2829" s="29" t="s">
        <v>13814</v>
      </c>
    </row>
    <row r="2830" spans="1:3">
      <c r="A2830" s="29" t="s">
        <v>13815</v>
      </c>
      <c r="B2830" s="29" t="s">
        <v>13815</v>
      </c>
      <c r="C2830" s="29" t="s">
        <v>13816</v>
      </c>
    </row>
    <row r="2831" spans="1:3">
      <c r="A2831" s="29" t="s">
        <v>13817</v>
      </c>
      <c r="B2831" s="29" t="s">
        <v>13817</v>
      </c>
      <c r="C2831" s="29" t="s">
        <v>13816</v>
      </c>
    </row>
    <row r="2832" spans="1:3" ht="30">
      <c r="A2832" s="29" t="s">
        <v>13818</v>
      </c>
      <c r="B2832" s="29" t="s">
        <v>13818</v>
      </c>
      <c r="C2832" s="29" t="s">
        <v>13819</v>
      </c>
    </row>
    <row r="2833" spans="1:3">
      <c r="A2833" s="29" t="s">
        <v>13820</v>
      </c>
      <c r="B2833" s="29" t="s">
        <v>13820</v>
      </c>
      <c r="C2833" s="29" t="s">
        <v>13821</v>
      </c>
    </row>
    <row r="2834" spans="1:3">
      <c r="A2834" s="29" t="s">
        <v>13822</v>
      </c>
      <c r="B2834" s="29" t="s">
        <v>13822</v>
      </c>
      <c r="C2834" s="29" t="s">
        <v>13823</v>
      </c>
    </row>
    <row r="2835" spans="1:3">
      <c r="A2835" s="29" t="s">
        <v>13824</v>
      </c>
      <c r="B2835" s="29" t="s">
        <v>13824</v>
      </c>
      <c r="C2835" s="29" t="s">
        <v>13825</v>
      </c>
    </row>
    <row r="2836" spans="1:3">
      <c r="A2836" s="29" t="s">
        <v>13826</v>
      </c>
      <c r="B2836" s="29" t="s">
        <v>13826</v>
      </c>
      <c r="C2836" s="29" t="s">
        <v>13827</v>
      </c>
    </row>
    <row r="2837" spans="1:3">
      <c r="A2837" s="29" t="s">
        <v>13828</v>
      </c>
      <c r="B2837" s="29" t="s">
        <v>13828</v>
      </c>
      <c r="C2837" s="29" t="s">
        <v>13829</v>
      </c>
    </row>
    <row r="2838" spans="1:3">
      <c r="A2838" s="29" t="s">
        <v>13830</v>
      </c>
      <c r="B2838" s="29" t="s">
        <v>13830</v>
      </c>
      <c r="C2838" s="29" t="s">
        <v>13831</v>
      </c>
    </row>
    <row r="2839" spans="1:3">
      <c r="A2839" s="29" t="s">
        <v>13832</v>
      </c>
      <c r="B2839" s="29" t="s">
        <v>13832</v>
      </c>
      <c r="C2839" s="29" t="s">
        <v>13833</v>
      </c>
    </row>
    <row r="2840" spans="1:3">
      <c r="A2840" s="29" t="s">
        <v>13834</v>
      </c>
      <c r="B2840" s="29" t="s">
        <v>13834</v>
      </c>
      <c r="C2840" s="29" t="s">
        <v>13835</v>
      </c>
    </row>
    <row r="2841" spans="1:3">
      <c r="A2841" s="29" t="s">
        <v>13836</v>
      </c>
      <c r="B2841" s="29" t="s">
        <v>13836</v>
      </c>
      <c r="C2841" s="29" t="s">
        <v>13837</v>
      </c>
    </row>
    <row r="2842" spans="1:3">
      <c r="A2842" s="29" t="s">
        <v>13838</v>
      </c>
      <c r="B2842" s="29" t="s">
        <v>13838</v>
      </c>
      <c r="C2842" s="29" t="s">
        <v>13839</v>
      </c>
    </row>
    <row r="2843" spans="1:3">
      <c r="A2843" s="29" t="s">
        <v>13840</v>
      </c>
      <c r="B2843" s="29" t="s">
        <v>13840</v>
      </c>
      <c r="C2843" s="29" t="s">
        <v>13841</v>
      </c>
    </row>
    <row r="2844" spans="1:3">
      <c r="A2844" s="29" t="s">
        <v>13842</v>
      </c>
      <c r="B2844" s="29" t="s">
        <v>13842</v>
      </c>
      <c r="C2844" s="29" t="s">
        <v>13843</v>
      </c>
    </row>
    <row r="2845" spans="1:3">
      <c r="A2845" s="29" t="s">
        <v>13844</v>
      </c>
      <c r="B2845" s="29" t="s">
        <v>13844</v>
      </c>
      <c r="C2845" s="29" t="s">
        <v>13845</v>
      </c>
    </row>
    <row r="2846" spans="1:3">
      <c r="A2846" s="29" t="s">
        <v>13846</v>
      </c>
      <c r="B2846" s="29" t="s">
        <v>13846</v>
      </c>
      <c r="C2846" s="29" t="s">
        <v>13847</v>
      </c>
    </row>
    <row r="2847" spans="1:3">
      <c r="A2847" s="29" t="s">
        <v>13848</v>
      </c>
      <c r="B2847" s="29" t="s">
        <v>13848</v>
      </c>
      <c r="C2847" s="29" t="s">
        <v>13849</v>
      </c>
    </row>
    <row r="2848" spans="1:3">
      <c r="A2848" s="29" t="s">
        <v>13850</v>
      </c>
      <c r="B2848" s="29" t="s">
        <v>13850</v>
      </c>
      <c r="C2848" s="29" t="s">
        <v>13851</v>
      </c>
    </row>
    <row r="2849" spans="1:3">
      <c r="A2849" s="29" t="s">
        <v>13852</v>
      </c>
      <c r="B2849" s="29" t="s">
        <v>13852</v>
      </c>
      <c r="C2849" s="29" t="s">
        <v>13853</v>
      </c>
    </row>
    <row r="2850" spans="1:3">
      <c r="A2850" s="29" t="s">
        <v>13854</v>
      </c>
      <c r="B2850" s="29" t="s">
        <v>13854</v>
      </c>
      <c r="C2850" s="29" t="s">
        <v>13855</v>
      </c>
    </row>
    <row r="2851" spans="1:3">
      <c r="A2851" s="29" t="s">
        <v>13856</v>
      </c>
      <c r="B2851" s="29" t="s">
        <v>13856</v>
      </c>
      <c r="C2851" s="29" t="s">
        <v>13857</v>
      </c>
    </row>
    <row r="2852" spans="1:3">
      <c r="A2852" s="29" t="s">
        <v>13858</v>
      </c>
      <c r="B2852" s="29" t="s">
        <v>13858</v>
      </c>
      <c r="C2852" s="29" t="s">
        <v>13859</v>
      </c>
    </row>
    <row r="2853" spans="1:3">
      <c r="A2853" s="29" t="s">
        <v>13860</v>
      </c>
      <c r="B2853" s="29" t="s">
        <v>13860</v>
      </c>
      <c r="C2853" s="29" t="s">
        <v>13861</v>
      </c>
    </row>
    <row r="2854" spans="1:3">
      <c r="A2854" s="29" t="s">
        <v>13862</v>
      </c>
      <c r="B2854" s="29" t="s">
        <v>13862</v>
      </c>
      <c r="C2854" s="29" t="s">
        <v>13863</v>
      </c>
    </row>
    <row r="2855" spans="1:3">
      <c r="A2855" s="29" t="s">
        <v>13864</v>
      </c>
      <c r="B2855" s="29" t="s">
        <v>13864</v>
      </c>
      <c r="C2855" s="29" t="s">
        <v>13865</v>
      </c>
    </row>
    <row r="2856" spans="1:3">
      <c r="A2856" s="29" t="s">
        <v>13866</v>
      </c>
      <c r="B2856" s="29" t="s">
        <v>13866</v>
      </c>
      <c r="C2856" s="29" t="s">
        <v>13867</v>
      </c>
    </row>
    <row r="2857" spans="1:3">
      <c r="A2857" s="29" t="s">
        <v>13868</v>
      </c>
      <c r="B2857" s="29" t="s">
        <v>13868</v>
      </c>
      <c r="C2857" s="29" t="s">
        <v>13869</v>
      </c>
    </row>
    <row r="2858" spans="1:3">
      <c r="A2858" s="29" t="s">
        <v>13870</v>
      </c>
      <c r="B2858" s="29" t="s">
        <v>13870</v>
      </c>
      <c r="C2858" s="29" t="s">
        <v>13871</v>
      </c>
    </row>
    <row r="2859" spans="1:3">
      <c r="A2859" s="29" t="s">
        <v>13872</v>
      </c>
      <c r="B2859" s="29" t="s">
        <v>13872</v>
      </c>
      <c r="C2859" s="29" t="s">
        <v>13873</v>
      </c>
    </row>
    <row r="2860" spans="1:3">
      <c r="A2860" s="29" t="s">
        <v>13874</v>
      </c>
      <c r="B2860" s="29" t="s">
        <v>13874</v>
      </c>
      <c r="C2860" s="29" t="s">
        <v>13875</v>
      </c>
    </row>
    <row r="2861" spans="1:3">
      <c r="A2861" s="29" t="s">
        <v>13876</v>
      </c>
      <c r="B2861" s="29" t="s">
        <v>13876</v>
      </c>
      <c r="C2861" s="29" t="s">
        <v>13877</v>
      </c>
    </row>
    <row r="2862" spans="1:3">
      <c r="A2862" s="29" t="s">
        <v>13878</v>
      </c>
      <c r="B2862" s="29" t="s">
        <v>13878</v>
      </c>
      <c r="C2862" s="29" t="s">
        <v>13879</v>
      </c>
    </row>
    <row r="2863" spans="1:3">
      <c r="A2863" s="29" t="s">
        <v>13880</v>
      </c>
      <c r="B2863" s="29" t="s">
        <v>13880</v>
      </c>
      <c r="C2863" s="29" t="s">
        <v>13881</v>
      </c>
    </row>
    <row r="2864" spans="1:3">
      <c r="A2864" s="29" t="s">
        <v>13882</v>
      </c>
      <c r="B2864" s="29" t="s">
        <v>13882</v>
      </c>
      <c r="C2864" s="29" t="s">
        <v>13883</v>
      </c>
    </row>
    <row r="2865" spans="1:3">
      <c r="A2865" s="29" t="s">
        <v>13884</v>
      </c>
      <c r="B2865" s="29" t="s">
        <v>13884</v>
      </c>
      <c r="C2865" s="29" t="s">
        <v>13885</v>
      </c>
    </row>
    <row r="2866" spans="1:3">
      <c r="A2866" s="29" t="s">
        <v>13886</v>
      </c>
      <c r="B2866" s="29" t="s">
        <v>13886</v>
      </c>
      <c r="C2866" s="29" t="s">
        <v>13887</v>
      </c>
    </row>
    <row r="2867" spans="1:3">
      <c r="A2867" s="29" t="s">
        <v>13888</v>
      </c>
      <c r="B2867" s="29" t="s">
        <v>13888</v>
      </c>
      <c r="C2867" s="29" t="s">
        <v>13889</v>
      </c>
    </row>
    <row r="2868" spans="1:3">
      <c r="A2868" s="29" t="s">
        <v>13890</v>
      </c>
      <c r="B2868" s="29" t="s">
        <v>13890</v>
      </c>
      <c r="C2868" s="29" t="s">
        <v>13891</v>
      </c>
    </row>
    <row r="2869" spans="1:3">
      <c r="A2869" s="29" t="s">
        <v>1568</v>
      </c>
      <c r="B2869" s="29" t="s">
        <v>1568</v>
      </c>
      <c r="C2869" s="29" t="s">
        <v>13892</v>
      </c>
    </row>
    <row r="2870" spans="1:3">
      <c r="A2870" s="29" t="s">
        <v>13893</v>
      </c>
      <c r="B2870" s="29" t="s">
        <v>13893</v>
      </c>
      <c r="C2870" s="29" t="s">
        <v>13894</v>
      </c>
    </row>
    <row r="2871" spans="1:3">
      <c r="A2871" s="29" t="s">
        <v>13895</v>
      </c>
      <c r="B2871" s="29" t="s">
        <v>13895</v>
      </c>
      <c r="C2871" s="29" t="s">
        <v>13896</v>
      </c>
    </row>
    <row r="2872" spans="1:3">
      <c r="A2872" s="29" t="s">
        <v>13897</v>
      </c>
      <c r="B2872" s="29" t="s">
        <v>13897</v>
      </c>
      <c r="C2872" s="29" t="s">
        <v>13898</v>
      </c>
    </row>
    <row r="2873" spans="1:3">
      <c r="A2873" s="29" t="s">
        <v>13899</v>
      </c>
      <c r="B2873" s="29" t="s">
        <v>13899</v>
      </c>
      <c r="C2873" s="29" t="s">
        <v>13900</v>
      </c>
    </row>
    <row r="2874" spans="1:3">
      <c r="A2874" s="29" t="s">
        <v>13901</v>
      </c>
      <c r="B2874" s="29" t="s">
        <v>13901</v>
      </c>
      <c r="C2874" s="29" t="s">
        <v>13902</v>
      </c>
    </row>
    <row r="2875" spans="1:3">
      <c r="A2875" s="29" t="s">
        <v>13903</v>
      </c>
      <c r="B2875" s="29" t="s">
        <v>13903</v>
      </c>
      <c r="C2875" s="29" t="s">
        <v>13904</v>
      </c>
    </row>
    <row r="2876" spans="1:3">
      <c r="A2876" s="29" t="s">
        <v>13905</v>
      </c>
      <c r="B2876" s="29" t="s">
        <v>13905</v>
      </c>
      <c r="C2876" s="29" t="s">
        <v>13906</v>
      </c>
    </row>
    <row r="2877" spans="1:3">
      <c r="A2877" s="29" t="s">
        <v>13907</v>
      </c>
      <c r="B2877" s="29" t="s">
        <v>13907</v>
      </c>
      <c r="C2877" s="29" t="s">
        <v>13908</v>
      </c>
    </row>
    <row r="2878" spans="1:3">
      <c r="A2878" s="29" t="s">
        <v>13909</v>
      </c>
      <c r="B2878" s="29" t="s">
        <v>13909</v>
      </c>
      <c r="C2878" s="29" t="s">
        <v>13910</v>
      </c>
    </row>
    <row r="2879" spans="1:3">
      <c r="A2879" s="29" t="s">
        <v>13911</v>
      </c>
      <c r="B2879" s="29" t="s">
        <v>13911</v>
      </c>
      <c r="C2879" s="29" t="s">
        <v>13912</v>
      </c>
    </row>
    <row r="2880" spans="1:3">
      <c r="A2880" s="29" t="s">
        <v>13913</v>
      </c>
      <c r="B2880" s="29" t="s">
        <v>13913</v>
      </c>
      <c r="C2880" s="29" t="s">
        <v>13914</v>
      </c>
    </row>
    <row r="2881" spans="1:3">
      <c r="A2881" s="29" t="s">
        <v>13915</v>
      </c>
      <c r="B2881" s="29" t="s">
        <v>13915</v>
      </c>
      <c r="C2881" s="29" t="s">
        <v>13916</v>
      </c>
    </row>
    <row r="2882" spans="1:3">
      <c r="A2882" s="29" t="s">
        <v>13917</v>
      </c>
      <c r="B2882" s="29" t="s">
        <v>13917</v>
      </c>
      <c r="C2882" s="29" t="s">
        <v>13918</v>
      </c>
    </row>
    <row r="2883" spans="1:3" ht="30">
      <c r="A2883" s="29" t="s">
        <v>13919</v>
      </c>
      <c r="B2883" s="29" t="s">
        <v>13919</v>
      </c>
      <c r="C2883" s="29" t="s">
        <v>13920</v>
      </c>
    </row>
    <row r="2884" spans="1:3">
      <c r="A2884" s="29" t="s">
        <v>13921</v>
      </c>
      <c r="B2884" s="29" t="s">
        <v>13921</v>
      </c>
      <c r="C2884" s="29" t="s">
        <v>13922</v>
      </c>
    </row>
    <row r="2885" spans="1:3">
      <c r="A2885" s="29" t="s">
        <v>13923</v>
      </c>
      <c r="B2885" s="29" t="s">
        <v>13923</v>
      </c>
      <c r="C2885" s="29" t="s">
        <v>13924</v>
      </c>
    </row>
    <row r="2886" spans="1:3">
      <c r="A2886" s="29" t="s">
        <v>13925</v>
      </c>
      <c r="B2886" s="29" t="s">
        <v>13925</v>
      </c>
      <c r="C2886" s="29" t="s">
        <v>13926</v>
      </c>
    </row>
    <row r="2887" spans="1:3">
      <c r="A2887" s="29" t="s">
        <v>13927</v>
      </c>
      <c r="B2887" s="29" t="s">
        <v>13927</v>
      </c>
      <c r="C2887" s="29" t="s">
        <v>13928</v>
      </c>
    </row>
    <row r="2888" spans="1:3">
      <c r="A2888" s="29" t="s">
        <v>13929</v>
      </c>
      <c r="B2888" s="29" t="s">
        <v>13929</v>
      </c>
      <c r="C2888" s="29" t="s">
        <v>13930</v>
      </c>
    </row>
    <row r="2889" spans="1:3">
      <c r="A2889" s="29" t="s">
        <v>13931</v>
      </c>
      <c r="B2889" s="29" t="s">
        <v>13931</v>
      </c>
      <c r="C2889" s="29" t="s">
        <v>13932</v>
      </c>
    </row>
    <row r="2890" spans="1:3">
      <c r="A2890" s="29" t="s">
        <v>13933</v>
      </c>
      <c r="B2890" s="29" t="s">
        <v>13933</v>
      </c>
      <c r="C2890" s="29" t="s">
        <v>13934</v>
      </c>
    </row>
    <row r="2891" spans="1:3">
      <c r="A2891" s="29" t="s">
        <v>13935</v>
      </c>
      <c r="B2891" s="29" t="s">
        <v>13935</v>
      </c>
      <c r="C2891" s="29" t="s">
        <v>13936</v>
      </c>
    </row>
    <row r="2892" spans="1:3">
      <c r="A2892" s="29" t="s">
        <v>13937</v>
      </c>
      <c r="B2892" s="29" t="s">
        <v>13937</v>
      </c>
      <c r="C2892" s="29" t="s">
        <v>13938</v>
      </c>
    </row>
    <row r="2893" spans="1:3">
      <c r="A2893" s="29" t="s">
        <v>13939</v>
      </c>
      <c r="B2893" s="29" t="s">
        <v>13939</v>
      </c>
      <c r="C2893" s="29" t="s">
        <v>13940</v>
      </c>
    </row>
    <row r="2894" spans="1:3">
      <c r="A2894" s="29" t="s">
        <v>13941</v>
      </c>
      <c r="B2894" s="29" t="s">
        <v>13941</v>
      </c>
      <c r="C2894" s="29" t="s">
        <v>13942</v>
      </c>
    </row>
    <row r="2895" spans="1:3">
      <c r="A2895" s="29" t="s">
        <v>13943</v>
      </c>
      <c r="B2895" s="29" t="s">
        <v>13943</v>
      </c>
      <c r="C2895" s="29" t="s">
        <v>13944</v>
      </c>
    </row>
    <row r="2896" spans="1:3">
      <c r="A2896" s="29" t="s">
        <v>13945</v>
      </c>
      <c r="B2896" s="29" t="s">
        <v>13945</v>
      </c>
      <c r="C2896" s="29" t="s">
        <v>13946</v>
      </c>
    </row>
    <row r="2897" spans="1:3" ht="30">
      <c r="A2897" s="29" t="s">
        <v>1570</v>
      </c>
      <c r="B2897" s="29" t="s">
        <v>1570</v>
      </c>
      <c r="C2897" s="29" t="s">
        <v>13947</v>
      </c>
    </row>
    <row r="2898" spans="1:3" ht="30">
      <c r="A2898" s="29" t="s">
        <v>13948</v>
      </c>
      <c r="B2898" s="29" t="s">
        <v>13948</v>
      </c>
      <c r="C2898" s="29" t="s">
        <v>13949</v>
      </c>
    </row>
    <row r="2899" spans="1:3">
      <c r="A2899" s="29" t="s">
        <v>13950</v>
      </c>
      <c r="B2899" s="29" t="s">
        <v>13950</v>
      </c>
      <c r="C2899" s="29" t="s">
        <v>13951</v>
      </c>
    </row>
    <row r="2900" spans="1:3">
      <c r="A2900" s="29" t="s">
        <v>13952</v>
      </c>
      <c r="B2900" s="29" t="s">
        <v>13952</v>
      </c>
      <c r="C2900" s="29" t="s">
        <v>13953</v>
      </c>
    </row>
    <row r="2901" spans="1:3" ht="30">
      <c r="A2901" s="29" t="s">
        <v>13954</v>
      </c>
      <c r="B2901" s="29" t="s">
        <v>13954</v>
      </c>
      <c r="C2901" s="29" t="s">
        <v>13955</v>
      </c>
    </row>
    <row r="2902" spans="1:3">
      <c r="A2902" s="29" t="s">
        <v>13956</v>
      </c>
      <c r="B2902" s="29" t="s">
        <v>13956</v>
      </c>
      <c r="C2902" s="29" t="s">
        <v>13957</v>
      </c>
    </row>
    <row r="2903" spans="1:3">
      <c r="A2903" s="29" t="s">
        <v>13958</v>
      </c>
      <c r="B2903" s="29" t="s">
        <v>13958</v>
      </c>
      <c r="C2903" s="29" t="s">
        <v>13957</v>
      </c>
    </row>
    <row r="2904" spans="1:3" ht="30">
      <c r="A2904" s="29" t="s">
        <v>1574</v>
      </c>
      <c r="B2904" s="29" t="s">
        <v>1574</v>
      </c>
      <c r="C2904" s="29" t="s">
        <v>13959</v>
      </c>
    </row>
    <row r="2905" spans="1:3">
      <c r="A2905" s="29" t="s">
        <v>13960</v>
      </c>
      <c r="B2905" s="29" t="s">
        <v>13960</v>
      </c>
      <c r="C2905" s="29" t="s">
        <v>13961</v>
      </c>
    </row>
    <row r="2906" spans="1:3">
      <c r="A2906" s="29"/>
      <c r="B2906" s="29" t="s">
        <v>13960</v>
      </c>
      <c r="C2906" s="29" t="s">
        <v>655</v>
      </c>
    </row>
    <row r="2907" spans="1:3">
      <c r="A2907" s="29"/>
      <c r="B2907" s="29" t="s">
        <v>13960</v>
      </c>
      <c r="C2907" s="29" t="s">
        <v>13962</v>
      </c>
    </row>
    <row r="2908" spans="1:3">
      <c r="A2908" s="29"/>
      <c r="B2908" s="29" t="s">
        <v>13960</v>
      </c>
      <c r="C2908" s="29" t="s">
        <v>669</v>
      </c>
    </row>
    <row r="2909" spans="1:3">
      <c r="A2909" s="29"/>
      <c r="B2909" s="29" t="s">
        <v>13960</v>
      </c>
      <c r="C2909" s="29" t="s">
        <v>13755</v>
      </c>
    </row>
    <row r="2910" spans="1:3">
      <c r="A2910" s="29" t="s">
        <v>13963</v>
      </c>
      <c r="B2910" s="29" t="s">
        <v>13963</v>
      </c>
      <c r="C2910" s="29" t="s">
        <v>13964</v>
      </c>
    </row>
    <row r="2911" spans="1:3" ht="30">
      <c r="A2911" s="29" t="s">
        <v>13965</v>
      </c>
      <c r="B2911" s="29" t="s">
        <v>13965</v>
      </c>
      <c r="C2911" s="29" t="s">
        <v>13966</v>
      </c>
    </row>
    <row r="2912" spans="1:3" ht="30">
      <c r="A2912" s="29" t="s">
        <v>13967</v>
      </c>
      <c r="B2912" s="29" t="s">
        <v>13967</v>
      </c>
      <c r="C2912" s="29" t="s">
        <v>13966</v>
      </c>
    </row>
    <row r="2913" spans="1:3">
      <c r="A2913" s="29" t="s">
        <v>9539</v>
      </c>
      <c r="B2913" s="29" t="s">
        <v>9539</v>
      </c>
      <c r="C2913" s="29" t="s">
        <v>13968</v>
      </c>
    </row>
    <row r="2914" spans="1:3">
      <c r="A2914" s="29" t="s">
        <v>9540</v>
      </c>
      <c r="B2914" s="29" t="s">
        <v>9540</v>
      </c>
      <c r="C2914" s="29" t="s">
        <v>13969</v>
      </c>
    </row>
    <row r="2915" spans="1:3">
      <c r="A2915" s="29" t="s">
        <v>13970</v>
      </c>
      <c r="B2915" s="29" t="s">
        <v>13970</v>
      </c>
      <c r="C2915" s="29" t="s">
        <v>13969</v>
      </c>
    </row>
    <row r="2916" spans="1:3">
      <c r="A2916" s="29" t="s">
        <v>13971</v>
      </c>
      <c r="B2916" s="29" t="s">
        <v>13971</v>
      </c>
      <c r="C2916" s="29" t="s">
        <v>13972</v>
      </c>
    </row>
    <row r="2917" spans="1:3">
      <c r="A2917" s="29" t="s">
        <v>13973</v>
      </c>
      <c r="B2917" s="29" t="s">
        <v>13973</v>
      </c>
      <c r="C2917" s="29" t="s">
        <v>13972</v>
      </c>
    </row>
    <row r="2918" spans="1:3">
      <c r="A2918" s="29" t="s">
        <v>13974</v>
      </c>
      <c r="B2918" s="29" t="s">
        <v>13974</v>
      </c>
      <c r="C2918" s="29" t="s">
        <v>13975</v>
      </c>
    </row>
    <row r="2919" spans="1:3">
      <c r="A2919" s="29" t="s">
        <v>13976</v>
      </c>
      <c r="B2919" s="29" t="s">
        <v>13976</v>
      </c>
      <c r="C2919" s="29" t="s">
        <v>13975</v>
      </c>
    </row>
    <row r="2920" spans="1:3">
      <c r="A2920" s="29" t="s">
        <v>13977</v>
      </c>
      <c r="B2920" s="29" t="s">
        <v>13977</v>
      </c>
      <c r="C2920" s="29" t="s">
        <v>42101</v>
      </c>
    </row>
    <row r="2921" spans="1:3">
      <c r="A2921" s="29" t="s">
        <v>13978</v>
      </c>
      <c r="B2921" s="29" t="s">
        <v>13978</v>
      </c>
      <c r="C2921" s="29" t="s">
        <v>42102</v>
      </c>
    </row>
    <row r="2922" spans="1:3">
      <c r="A2922" s="29" t="s">
        <v>13979</v>
      </c>
      <c r="B2922" s="29" t="s">
        <v>13979</v>
      </c>
      <c r="C2922" s="29" t="s">
        <v>42103</v>
      </c>
    </row>
    <row r="2923" spans="1:3">
      <c r="A2923" s="29" t="s">
        <v>13980</v>
      </c>
      <c r="B2923" s="29" t="s">
        <v>13980</v>
      </c>
      <c r="C2923" s="29" t="s">
        <v>13981</v>
      </c>
    </row>
    <row r="2924" spans="1:3">
      <c r="A2924" s="29" t="s">
        <v>13982</v>
      </c>
      <c r="B2924" s="29" t="s">
        <v>13982</v>
      </c>
      <c r="C2924" s="29" t="s">
        <v>13981</v>
      </c>
    </row>
    <row r="2925" spans="1:3" ht="30">
      <c r="A2925" s="29" t="s">
        <v>13983</v>
      </c>
      <c r="B2925" s="29" t="s">
        <v>13983</v>
      </c>
      <c r="C2925" s="29" t="s">
        <v>13984</v>
      </c>
    </row>
    <row r="2926" spans="1:3">
      <c r="A2926" s="29" t="s">
        <v>13985</v>
      </c>
      <c r="B2926" s="29" t="s">
        <v>13985</v>
      </c>
      <c r="C2926" s="29" t="s">
        <v>13986</v>
      </c>
    </row>
    <row r="2927" spans="1:3">
      <c r="A2927" s="29"/>
      <c r="B2927" s="29" t="s">
        <v>13985</v>
      </c>
      <c r="C2927" s="29" t="s">
        <v>655</v>
      </c>
    </row>
    <row r="2928" spans="1:3">
      <c r="A2928" s="29"/>
      <c r="B2928" s="29" t="s">
        <v>13985</v>
      </c>
      <c r="C2928" s="29" t="s">
        <v>13987</v>
      </c>
    </row>
    <row r="2929" spans="1:3">
      <c r="A2929" s="29" t="s">
        <v>13988</v>
      </c>
      <c r="B2929" s="29" t="s">
        <v>13988</v>
      </c>
      <c r="C2929" s="29" t="s">
        <v>13986</v>
      </c>
    </row>
    <row r="2930" spans="1:3">
      <c r="A2930" s="29" t="s">
        <v>13989</v>
      </c>
      <c r="B2930" s="29" t="s">
        <v>13989</v>
      </c>
      <c r="C2930" s="29" t="s">
        <v>13990</v>
      </c>
    </row>
    <row r="2931" spans="1:3">
      <c r="A2931" s="29" t="s">
        <v>13991</v>
      </c>
      <c r="B2931" s="29" t="s">
        <v>13991</v>
      </c>
      <c r="C2931" s="29" t="s">
        <v>13990</v>
      </c>
    </row>
    <row r="2932" spans="1:3">
      <c r="A2932" s="29" t="s">
        <v>1585</v>
      </c>
      <c r="B2932" s="29" t="s">
        <v>1585</v>
      </c>
      <c r="C2932" s="29" t="s">
        <v>13992</v>
      </c>
    </row>
    <row r="2933" spans="1:3">
      <c r="A2933" s="29"/>
      <c r="B2933" s="29" t="s">
        <v>1585</v>
      </c>
      <c r="C2933" s="29" t="s">
        <v>655</v>
      </c>
    </row>
    <row r="2934" spans="1:3">
      <c r="A2934" s="29"/>
      <c r="B2934" s="29" t="s">
        <v>1585</v>
      </c>
      <c r="C2934" s="29" t="s">
        <v>13993</v>
      </c>
    </row>
    <row r="2935" spans="1:3">
      <c r="A2935" s="29"/>
      <c r="B2935" s="29" t="s">
        <v>1585</v>
      </c>
      <c r="C2935" s="29" t="s">
        <v>13994</v>
      </c>
    </row>
    <row r="2936" spans="1:3">
      <c r="A2936" s="29"/>
      <c r="B2936" s="29" t="s">
        <v>1585</v>
      </c>
      <c r="C2936" s="29" t="s">
        <v>13995</v>
      </c>
    </row>
    <row r="2937" spans="1:3">
      <c r="A2937" s="29"/>
      <c r="B2937" s="29" t="s">
        <v>1585</v>
      </c>
      <c r="C2937" s="29" t="s">
        <v>13996</v>
      </c>
    </row>
    <row r="2938" spans="1:3">
      <c r="A2938" s="29"/>
      <c r="B2938" s="29" t="s">
        <v>1585</v>
      </c>
      <c r="C2938" s="29" t="s">
        <v>13997</v>
      </c>
    </row>
    <row r="2939" spans="1:3">
      <c r="A2939" s="29"/>
      <c r="B2939" s="29" t="s">
        <v>1585</v>
      </c>
      <c r="C2939" s="29" t="s">
        <v>669</v>
      </c>
    </row>
    <row r="2940" spans="1:3">
      <c r="A2940" s="29"/>
      <c r="B2940" s="29" t="s">
        <v>1585</v>
      </c>
      <c r="C2940" s="29" t="s">
        <v>13998</v>
      </c>
    </row>
    <row r="2941" spans="1:3">
      <c r="A2941" s="29" t="s">
        <v>13999</v>
      </c>
      <c r="B2941" s="29" t="s">
        <v>13999</v>
      </c>
      <c r="C2941" s="29" t="s">
        <v>14000</v>
      </c>
    </row>
    <row r="2942" spans="1:3">
      <c r="A2942" s="29" t="s">
        <v>14001</v>
      </c>
      <c r="B2942" s="29" t="s">
        <v>14001</v>
      </c>
      <c r="C2942" s="29" t="s">
        <v>14002</v>
      </c>
    </row>
    <row r="2943" spans="1:3">
      <c r="A2943" s="29" t="s">
        <v>14003</v>
      </c>
      <c r="B2943" s="29" t="s">
        <v>14003</v>
      </c>
      <c r="C2943" s="29" t="s">
        <v>14004</v>
      </c>
    </row>
    <row r="2944" spans="1:3">
      <c r="A2944" s="29" t="s">
        <v>14005</v>
      </c>
      <c r="B2944" s="29" t="s">
        <v>14005</v>
      </c>
      <c r="C2944" s="29" t="s">
        <v>14006</v>
      </c>
    </row>
    <row r="2945" spans="1:3">
      <c r="A2945" s="29" t="s">
        <v>14007</v>
      </c>
      <c r="B2945" s="29" t="s">
        <v>14007</v>
      </c>
      <c r="C2945" s="29" t="s">
        <v>14008</v>
      </c>
    </row>
    <row r="2946" spans="1:3">
      <c r="A2946" s="29" t="s">
        <v>14009</v>
      </c>
      <c r="B2946" s="29" t="s">
        <v>14009</v>
      </c>
      <c r="C2946" s="29" t="s">
        <v>14010</v>
      </c>
    </row>
    <row r="2947" spans="1:3">
      <c r="A2947" s="29" t="s">
        <v>14011</v>
      </c>
      <c r="B2947" s="29" t="s">
        <v>14011</v>
      </c>
      <c r="C2947" s="29" t="s">
        <v>14012</v>
      </c>
    </row>
    <row r="2948" spans="1:3">
      <c r="A2948" s="29" t="s">
        <v>14013</v>
      </c>
      <c r="B2948" s="29" t="s">
        <v>14013</v>
      </c>
      <c r="C2948" s="29" t="s">
        <v>14014</v>
      </c>
    </row>
    <row r="2949" spans="1:3">
      <c r="A2949" s="29" t="s">
        <v>14015</v>
      </c>
      <c r="B2949" s="29" t="s">
        <v>14015</v>
      </c>
      <c r="C2949" s="29" t="s">
        <v>14016</v>
      </c>
    </row>
    <row r="2950" spans="1:3">
      <c r="A2950" s="29" t="s">
        <v>14017</v>
      </c>
      <c r="B2950" s="29" t="s">
        <v>14017</v>
      </c>
      <c r="C2950" s="29" t="s">
        <v>14018</v>
      </c>
    </row>
    <row r="2951" spans="1:3">
      <c r="A2951" s="29" t="s">
        <v>14019</v>
      </c>
      <c r="B2951" s="29" t="s">
        <v>14019</v>
      </c>
      <c r="C2951" s="29" t="s">
        <v>14020</v>
      </c>
    </row>
    <row r="2952" spans="1:3">
      <c r="A2952" s="29" t="s">
        <v>14021</v>
      </c>
      <c r="B2952" s="29" t="s">
        <v>14021</v>
      </c>
      <c r="C2952" s="29" t="s">
        <v>14022</v>
      </c>
    </row>
    <row r="2953" spans="1:3">
      <c r="A2953" s="29" t="s">
        <v>14023</v>
      </c>
      <c r="B2953" s="29" t="s">
        <v>14023</v>
      </c>
      <c r="C2953" s="29" t="s">
        <v>14024</v>
      </c>
    </row>
    <row r="2954" spans="1:3">
      <c r="A2954" s="29" t="s">
        <v>14025</v>
      </c>
      <c r="B2954" s="29" t="s">
        <v>14025</v>
      </c>
      <c r="C2954" s="29" t="s">
        <v>14026</v>
      </c>
    </row>
    <row r="2955" spans="1:3">
      <c r="A2955" s="29" t="s">
        <v>14027</v>
      </c>
      <c r="B2955" s="29" t="s">
        <v>14027</v>
      </c>
      <c r="C2955" s="29" t="s">
        <v>14028</v>
      </c>
    </row>
    <row r="2956" spans="1:3">
      <c r="A2956" s="29" t="s">
        <v>14029</v>
      </c>
      <c r="B2956" s="29" t="s">
        <v>14029</v>
      </c>
      <c r="C2956" s="29" t="s">
        <v>14030</v>
      </c>
    </row>
    <row r="2957" spans="1:3">
      <c r="A2957" s="29" t="s">
        <v>14031</v>
      </c>
      <c r="B2957" s="29" t="s">
        <v>14031</v>
      </c>
      <c r="C2957" s="29" t="s">
        <v>14032</v>
      </c>
    </row>
    <row r="2958" spans="1:3">
      <c r="A2958" s="29" t="s">
        <v>14033</v>
      </c>
      <c r="B2958" s="29" t="s">
        <v>14033</v>
      </c>
      <c r="C2958" s="29" t="s">
        <v>14034</v>
      </c>
    </row>
    <row r="2959" spans="1:3">
      <c r="A2959" s="29" t="s">
        <v>14035</v>
      </c>
      <c r="B2959" s="29" t="s">
        <v>14035</v>
      </c>
      <c r="C2959" s="29" t="s">
        <v>14036</v>
      </c>
    </row>
    <row r="2960" spans="1:3">
      <c r="A2960" s="29" t="s">
        <v>14037</v>
      </c>
      <c r="B2960" s="29" t="s">
        <v>14037</v>
      </c>
      <c r="C2960" s="29" t="s">
        <v>14038</v>
      </c>
    </row>
    <row r="2961" spans="1:3">
      <c r="A2961" s="29"/>
      <c r="B2961" s="29" t="s">
        <v>14037</v>
      </c>
      <c r="C2961" s="29" t="s">
        <v>655</v>
      </c>
    </row>
    <row r="2962" spans="1:3">
      <c r="A2962" s="29"/>
      <c r="B2962" s="29" t="s">
        <v>14037</v>
      </c>
      <c r="C2962" s="29" t="s">
        <v>14039</v>
      </c>
    </row>
    <row r="2963" spans="1:3">
      <c r="A2963" s="29" t="s">
        <v>14040</v>
      </c>
      <c r="B2963" s="29" t="s">
        <v>14040</v>
      </c>
      <c r="C2963" s="29" t="s">
        <v>14041</v>
      </c>
    </row>
    <row r="2964" spans="1:3">
      <c r="A2964" s="29" t="s">
        <v>14042</v>
      </c>
      <c r="B2964" s="29" t="s">
        <v>14042</v>
      </c>
      <c r="C2964" s="29" t="s">
        <v>14043</v>
      </c>
    </row>
    <row r="2965" spans="1:3">
      <c r="A2965" s="29" t="s">
        <v>14044</v>
      </c>
      <c r="B2965" s="29" t="s">
        <v>14044</v>
      </c>
      <c r="C2965" s="29" t="s">
        <v>14045</v>
      </c>
    </row>
    <row r="2966" spans="1:3">
      <c r="A2966" s="29" t="s">
        <v>14046</v>
      </c>
      <c r="B2966" s="29" t="s">
        <v>14046</v>
      </c>
      <c r="C2966" s="29" t="s">
        <v>14047</v>
      </c>
    </row>
    <row r="2967" spans="1:3">
      <c r="A2967" s="29" t="s">
        <v>14048</v>
      </c>
      <c r="B2967" s="29" t="s">
        <v>14048</v>
      </c>
      <c r="C2967" s="29" t="s">
        <v>14049</v>
      </c>
    </row>
    <row r="2968" spans="1:3">
      <c r="A2968" s="29" t="s">
        <v>14050</v>
      </c>
      <c r="B2968" s="29" t="s">
        <v>14050</v>
      </c>
      <c r="C2968" s="29" t="s">
        <v>14051</v>
      </c>
    </row>
    <row r="2969" spans="1:3">
      <c r="A2969" s="29" t="s">
        <v>14052</v>
      </c>
      <c r="B2969" s="29" t="s">
        <v>14052</v>
      </c>
      <c r="C2969" s="29" t="s">
        <v>14053</v>
      </c>
    </row>
    <row r="2970" spans="1:3">
      <c r="A2970" s="29" t="s">
        <v>14054</v>
      </c>
      <c r="B2970" s="29" t="s">
        <v>14054</v>
      </c>
      <c r="C2970" s="29" t="s">
        <v>14055</v>
      </c>
    </row>
    <row r="2971" spans="1:3">
      <c r="A2971" s="29" t="s">
        <v>14056</v>
      </c>
      <c r="B2971" s="29" t="s">
        <v>14056</v>
      </c>
      <c r="C2971" s="29" t="s">
        <v>14057</v>
      </c>
    </row>
    <row r="2972" spans="1:3">
      <c r="A2972" s="29" t="s">
        <v>14058</v>
      </c>
      <c r="B2972" s="29" t="s">
        <v>14058</v>
      </c>
      <c r="C2972" s="29" t="s">
        <v>14059</v>
      </c>
    </row>
    <row r="2973" spans="1:3">
      <c r="A2973" s="29" t="s">
        <v>14060</v>
      </c>
      <c r="B2973" s="29" t="s">
        <v>14060</v>
      </c>
      <c r="C2973" s="29" t="s">
        <v>14061</v>
      </c>
    </row>
    <row r="2974" spans="1:3">
      <c r="A2974" s="29" t="s">
        <v>14062</v>
      </c>
      <c r="B2974" s="29" t="s">
        <v>14062</v>
      </c>
      <c r="C2974" s="29" t="s">
        <v>14063</v>
      </c>
    </row>
    <row r="2975" spans="1:3">
      <c r="A2975" s="29" t="s">
        <v>14064</v>
      </c>
      <c r="B2975" s="29" t="s">
        <v>14064</v>
      </c>
      <c r="C2975" s="29" t="s">
        <v>14065</v>
      </c>
    </row>
    <row r="2976" spans="1:3">
      <c r="A2976" s="29" t="s">
        <v>14066</v>
      </c>
      <c r="B2976" s="29" t="s">
        <v>14066</v>
      </c>
      <c r="C2976" s="29" t="s">
        <v>14067</v>
      </c>
    </row>
    <row r="2977" spans="1:3">
      <c r="A2977" s="29" t="s">
        <v>14068</v>
      </c>
      <c r="B2977" s="29" t="s">
        <v>14068</v>
      </c>
      <c r="C2977" s="29" t="s">
        <v>14069</v>
      </c>
    </row>
    <row r="2978" spans="1:3">
      <c r="A2978" s="29" t="s">
        <v>14070</v>
      </c>
      <c r="B2978" s="29" t="s">
        <v>14070</v>
      </c>
      <c r="C2978" s="29" t="s">
        <v>14071</v>
      </c>
    </row>
    <row r="2979" spans="1:3">
      <c r="A2979" s="29" t="s">
        <v>14072</v>
      </c>
      <c r="B2979" s="29" t="s">
        <v>14072</v>
      </c>
      <c r="C2979" s="29" t="s">
        <v>14073</v>
      </c>
    </row>
    <row r="2980" spans="1:3">
      <c r="A2980" s="29" t="s">
        <v>14074</v>
      </c>
      <c r="B2980" s="29" t="s">
        <v>14074</v>
      </c>
      <c r="C2980" s="29" t="s">
        <v>14075</v>
      </c>
    </row>
    <row r="2981" spans="1:3">
      <c r="A2981" s="29" t="s">
        <v>14076</v>
      </c>
      <c r="B2981" s="29" t="s">
        <v>14076</v>
      </c>
      <c r="C2981" s="29" t="s">
        <v>14077</v>
      </c>
    </row>
    <row r="2982" spans="1:3">
      <c r="A2982" s="29" t="s">
        <v>14078</v>
      </c>
      <c r="B2982" s="29" t="s">
        <v>14078</v>
      </c>
      <c r="C2982" s="29" t="s">
        <v>14079</v>
      </c>
    </row>
    <row r="2983" spans="1:3">
      <c r="A2983" s="29" t="s">
        <v>14080</v>
      </c>
      <c r="B2983" s="29" t="s">
        <v>14080</v>
      </c>
      <c r="C2983" s="29" t="s">
        <v>14081</v>
      </c>
    </row>
    <row r="2984" spans="1:3">
      <c r="A2984" s="29" t="s">
        <v>14082</v>
      </c>
      <c r="B2984" s="29" t="s">
        <v>14082</v>
      </c>
      <c r="C2984" s="29" t="s">
        <v>14083</v>
      </c>
    </row>
    <row r="2985" spans="1:3">
      <c r="A2985" s="29" t="s">
        <v>14084</v>
      </c>
      <c r="B2985" s="29" t="s">
        <v>14084</v>
      </c>
      <c r="C2985" s="29" t="s">
        <v>14085</v>
      </c>
    </row>
    <row r="2986" spans="1:3">
      <c r="A2986" s="29" t="s">
        <v>14086</v>
      </c>
      <c r="B2986" s="29" t="s">
        <v>14086</v>
      </c>
      <c r="C2986" s="29" t="s">
        <v>14087</v>
      </c>
    </row>
    <row r="2987" spans="1:3">
      <c r="A2987" s="29" t="s">
        <v>14088</v>
      </c>
      <c r="B2987" s="29" t="s">
        <v>14088</v>
      </c>
      <c r="C2987" s="29" t="s">
        <v>14089</v>
      </c>
    </row>
    <row r="2988" spans="1:3">
      <c r="A2988" s="29" t="s">
        <v>14090</v>
      </c>
      <c r="B2988" s="29" t="s">
        <v>14090</v>
      </c>
      <c r="C2988" s="29" t="s">
        <v>14091</v>
      </c>
    </row>
    <row r="2989" spans="1:3">
      <c r="A2989" s="29" t="s">
        <v>14092</v>
      </c>
      <c r="B2989" s="29" t="s">
        <v>14092</v>
      </c>
      <c r="C2989" s="29" t="s">
        <v>14093</v>
      </c>
    </row>
    <row r="2990" spans="1:3">
      <c r="A2990" s="29" t="s">
        <v>14094</v>
      </c>
      <c r="B2990" s="29" t="s">
        <v>14094</v>
      </c>
      <c r="C2990" s="29" t="s">
        <v>14095</v>
      </c>
    </row>
    <row r="2991" spans="1:3">
      <c r="A2991" s="29" t="s">
        <v>14096</v>
      </c>
      <c r="B2991" s="29" t="s">
        <v>14096</v>
      </c>
      <c r="C2991" s="29" t="s">
        <v>42104</v>
      </c>
    </row>
    <row r="2992" spans="1:3">
      <c r="A2992" s="29" t="s">
        <v>14097</v>
      </c>
      <c r="B2992" s="29" t="s">
        <v>14097</v>
      </c>
      <c r="C2992" s="29" t="s">
        <v>14098</v>
      </c>
    </row>
    <row r="2993" spans="1:3">
      <c r="A2993" s="29" t="s">
        <v>14099</v>
      </c>
      <c r="B2993" s="29" t="s">
        <v>14099</v>
      </c>
      <c r="C2993" s="29" t="s">
        <v>14100</v>
      </c>
    </row>
    <row r="2994" spans="1:3">
      <c r="A2994" s="29" t="s">
        <v>14101</v>
      </c>
      <c r="B2994" s="29" t="s">
        <v>14101</v>
      </c>
      <c r="C2994" s="29" t="s">
        <v>14102</v>
      </c>
    </row>
    <row r="2995" spans="1:3">
      <c r="A2995" s="29" t="s">
        <v>14103</v>
      </c>
      <c r="B2995" s="29" t="s">
        <v>14103</v>
      </c>
      <c r="C2995" s="29" t="s">
        <v>14104</v>
      </c>
    </row>
    <row r="2996" spans="1:3">
      <c r="A2996" s="29" t="s">
        <v>14105</v>
      </c>
      <c r="B2996" s="29" t="s">
        <v>14105</v>
      </c>
      <c r="C2996" s="29" t="s">
        <v>14106</v>
      </c>
    </row>
    <row r="2997" spans="1:3">
      <c r="A2997" s="29" t="s">
        <v>14107</v>
      </c>
      <c r="B2997" s="29" t="s">
        <v>14107</v>
      </c>
      <c r="C2997" s="29" t="s">
        <v>14108</v>
      </c>
    </row>
    <row r="2998" spans="1:3">
      <c r="A2998" s="29" t="s">
        <v>14109</v>
      </c>
      <c r="B2998" s="29" t="s">
        <v>14109</v>
      </c>
      <c r="C2998" s="29" t="s">
        <v>14110</v>
      </c>
    </row>
    <row r="2999" spans="1:3">
      <c r="A2999" s="29" t="s">
        <v>14111</v>
      </c>
      <c r="B2999" s="29" t="s">
        <v>14111</v>
      </c>
      <c r="C2999" s="29" t="s">
        <v>14112</v>
      </c>
    </row>
    <row r="3000" spans="1:3">
      <c r="A3000" s="29" t="s">
        <v>14113</v>
      </c>
      <c r="B3000" s="29" t="s">
        <v>14113</v>
      </c>
      <c r="C3000" s="29" t="s">
        <v>14114</v>
      </c>
    </row>
    <row r="3001" spans="1:3">
      <c r="A3001" s="29" t="s">
        <v>14115</v>
      </c>
      <c r="B3001" s="29" t="s">
        <v>14115</v>
      </c>
      <c r="C3001" s="29" t="s">
        <v>14116</v>
      </c>
    </row>
    <row r="3002" spans="1:3">
      <c r="A3002" s="29" t="s">
        <v>14117</v>
      </c>
      <c r="B3002" s="29" t="s">
        <v>14117</v>
      </c>
      <c r="C3002" s="29" t="s">
        <v>14118</v>
      </c>
    </row>
    <row r="3003" spans="1:3">
      <c r="A3003" s="29" t="s">
        <v>14119</v>
      </c>
      <c r="B3003" s="29" t="s">
        <v>14119</v>
      </c>
      <c r="C3003" s="29" t="s">
        <v>14120</v>
      </c>
    </row>
    <row r="3004" spans="1:3">
      <c r="A3004" s="29" t="s">
        <v>14121</v>
      </c>
      <c r="B3004" s="29" t="s">
        <v>14121</v>
      </c>
      <c r="C3004" s="29" t="s">
        <v>14122</v>
      </c>
    </row>
    <row r="3005" spans="1:3">
      <c r="A3005" s="29" t="s">
        <v>14123</v>
      </c>
      <c r="B3005" s="29" t="s">
        <v>14123</v>
      </c>
      <c r="C3005" s="29" t="s">
        <v>14124</v>
      </c>
    </row>
    <row r="3006" spans="1:3">
      <c r="A3006" s="29" t="s">
        <v>14125</v>
      </c>
      <c r="B3006" s="29" t="s">
        <v>14125</v>
      </c>
      <c r="C3006" s="29" t="s">
        <v>14126</v>
      </c>
    </row>
    <row r="3007" spans="1:3">
      <c r="A3007" s="29" t="s">
        <v>14127</v>
      </c>
      <c r="B3007" s="29" t="s">
        <v>14127</v>
      </c>
      <c r="C3007" s="29" t="s">
        <v>14128</v>
      </c>
    </row>
    <row r="3008" spans="1:3">
      <c r="A3008" s="29" t="s">
        <v>14129</v>
      </c>
      <c r="B3008" s="29" t="s">
        <v>14129</v>
      </c>
      <c r="C3008" s="29" t="s">
        <v>14130</v>
      </c>
    </row>
    <row r="3009" spans="1:3">
      <c r="A3009" s="29" t="s">
        <v>14131</v>
      </c>
      <c r="B3009" s="29" t="s">
        <v>14131</v>
      </c>
      <c r="C3009" s="29" t="s">
        <v>14132</v>
      </c>
    </row>
    <row r="3010" spans="1:3">
      <c r="A3010" s="29" t="s">
        <v>14133</v>
      </c>
      <c r="B3010" s="29" t="s">
        <v>14133</v>
      </c>
      <c r="C3010" s="29" t="s">
        <v>14134</v>
      </c>
    </row>
    <row r="3011" spans="1:3">
      <c r="A3011" s="29" t="s">
        <v>14135</v>
      </c>
      <c r="B3011" s="29" t="s">
        <v>14135</v>
      </c>
      <c r="C3011" s="29" t="s">
        <v>14136</v>
      </c>
    </row>
    <row r="3012" spans="1:3">
      <c r="A3012" s="29" t="s">
        <v>14137</v>
      </c>
      <c r="B3012" s="29" t="s">
        <v>14137</v>
      </c>
      <c r="C3012" s="29" t="s">
        <v>14138</v>
      </c>
    </row>
    <row r="3013" spans="1:3">
      <c r="A3013" s="29" t="s">
        <v>14139</v>
      </c>
      <c r="B3013" s="29" t="s">
        <v>14139</v>
      </c>
      <c r="C3013" s="29" t="s">
        <v>14140</v>
      </c>
    </row>
    <row r="3014" spans="1:3">
      <c r="A3014" s="29" t="s">
        <v>14141</v>
      </c>
      <c r="B3014" s="29" t="s">
        <v>14141</v>
      </c>
      <c r="C3014" s="29" t="s">
        <v>14142</v>
      </c>
    </row>
    <row r="3015" spans="1:3">
      <c r="A3015" s="29" t="s">
        <v>14143</v>
      </c>
      <c r="B3015" s="29" t="s">
        <v>14143</v>
      </c>
      <c r="C3015" s="29" t="s">
        <v>14142</v>
      </c>
    </row>
    <row r="3016" spans="1:3">
      <c r="A3016" s="29" t="s">
        <v>14144</v>
      </c>
      <c r="B3016" s="29" t="s">
        <v>14144</v>
      </c>
      <c r="C3016" s="29" t="s">
        <v>14145</v>
      </c>
    </row>
    <row r="3017" spans="1:3">
      <c r="A3017" s="29" t="s">
        <v>14146</v>
      </c>
      <c r="B3017" s="29" t="s">
        <v>14146</v>
      </c>
      <c r="C3017" s="29" t="s">
        <v>14147</v>
      </c>
    </row>
    <row r="3018" spans="1:3">
      <c r="A3018" s="29" t="s">
        <v>14148</v>
      </c>
      <c r="B3018" s="29" t="s">
        <v>14148</v>
      </c>
      <c r="C3018" s="29" t="s">
        <v>14149</v>
      </c>
    </row>
    <row r="3019" spans="1:3">
      <c r="A3019" s="29" t="s">
        <v>14150</v>
      </c>
      <c r="B3019" s="29" t="s">
        <v>14150</v>
      </c>
      <c r="C3019" s="29" t="s">
        <v>14151</v>
      </c>
    </row>
    <row r="3020" spans="1:3">
      <c r="A3020" s="29" t="s">
        <v>14152</v>
      </c>
      <c r="B3020" s="29" t="s">
        <v>14152</v>
      </c>
      <c r="C3020" s="29" t="s">
        <v>14153</v>
      </c>
    </row>
    <row r="3021" spans="1:3">
      <c r="A3021" s="29" t="s">
        <v>14154</v>
      </c>
      <c r="B3021" s="29" t="s">
        <v>14154</v>
      </c>
      <c r="C3021" s="29" t="s">
        <v>14155</v>
      </c>
    </row>
    <row r="3022" spans="1:3">
      <c r="A3022" s="29" t="s">
        <v>14156</v>
      </c>
      <c r="B3022" s="29" t="s">
        <v>14156</v>
      </c>
      <c r="C3022" s="29" t="s">
        <v>14157</v>
      </c>
    </row>
    <row r="3023" spans="1:3">
      <c r="A3023" s="29" t="s">
        <v>14158</v>
      </c>
      <c r="B3023" s="29" t="s">
        <v>14158</v>
      </c>
      <c r="C3023" s="29" t="s">
        <v>14159</v>
      </c>
    </row>
    <row r="3024" spans="1:3">
      <c r="A3024" s="29" t="s">
        <v>14160</v>
      </c>
      <c r="B3024" s="29" t="s">
        <v>14160</v>
      </c>
      <c r="C3024" s="29" t="s">
        <v>14161</v>
      </c>
    </row>
    <row r="3025" spans="1:3">
      <c r="A3025" s="29" t="s">
        <v>14162</v>
      </c>
      <c r="B3025" s="29" t="s">
        <v>14162</v>
      </c>
      <c r="C3025" s="29" t="s">
        <v>14163</v>
      </c>
    </row>
    <row r="3026" spans="1:3">
      <c r="A3026" s="29" t="s">
        <v>14164</v>
      </c>
      <c r="B3026" s="29" t="s">
        <v>14164</v>
      </c>
      <c r="C3026" s="29" t="s">
        <v>14163</v>
      </c>
    </row>
    <row r="3027" spans="1:3">
      <c r="A3027" s="29" t="s">
        <v>14165</v>
      </c>
      <c r="B3027" s="29" t="s">
        <v>14165</v>
      </c>
      <c r="C3027" s="29" t="s">
        <v>14166</v>
      </c>
    </row>
    <row r="3028" spans="1:3">
      <c r="A3028" s="29" t="s">
        <v>14167</v>
      </c>
      <c r="B3028" s="29" t="s">
        <v>14167</v>
      </c>
      <c r="C3028" s="29" t="s">
        <v>14166</v>
      </c>
    </row>
    <row r="3029" spans="1:3">
      <c r="A3029" s="29" t="s">
        <v>14168</v>
      </c>
      <c r="B3029" s="29" t="s">
        <v>14168</v>
      </c>
      <c r="C3029" s="29" t="s">
        <v>14166</v>
      </c>
    </row>
    <row r="3030" spans="1:3">
      <c r="A3030" s="29" t="s">
        <v>9541</v>
      </c>
      <c r="B3030" s="29" t="s">
        <v>9541</v>
      </c>
      <c r="C3030" s="29" t="s">
        <v>14169</v>
      </c>
    </row>
    <row r="3031" spans="1:3">
      <c r="A3031" s="29" t="s">
        <v>1605</v>
      </c>
      <c r="B3031" s="29" t="s">
        <v>1605</v>
      </c>
      <c r="C3031" s="29" t="s">
        <v>14170</v>
      </c>
    </row>
    <row r="3032" spans="1:3">
      <c r="A3032" s="29" t="s">
        <v>14171</v>
      </c>
      <c r="B3032" s="29" t="s">
        <v>14171</v>
      </c>
      <c r="C3032" s="29" t="s">
        <v>14172</v>
      </c>
    </row>
    <row r="3033" spans="1:3">
      <c r="A3033" s="29"/>
      <c r="B3033" s="29" t="s">
        <v>14171</v>
      </c>
      <c r="C3033" s="29" t="s">
        <v>655</v>
      </c>
    </row>
    <row r="3034" spans="1:3">
      <c r="A3034" s="29"/>
      <c r="B3034" s="29" t="s">
        <v>14171</v>
      </c>
      <c r="C3034" s="29" t="s">
        <v>14173</v>
      </c>
    </row>
    <row r="3035" spans="1:3">
      <c r="A3035" s="29" t="s">
        <v>14174</v>
      </c>
      <c r="B3035" s="29" t="s">
        <v>14174</v>
      </c>
      <c r="C3035" s="29" t="s">
        <v>14172</v>
      </c>
    </row>
    <row r="3036" spans="1:3">
      <c r="A3036" s="29" t="s">
        <v>14175</v>
      </c>
      <c r="B3036" s="29" t="s">
        <v>14175</v>
      </c>
      <c r="C3036" s="29" t="s">
        <v>14176</v>
      </c>
    </row>
    <row r="3037" spans="1:3">
      <c r="A3037" s="29" t="s">
        <v>14177</v>
      </c>
      <c r="B3037" s="29" t="s">
        <v>14177</v>
      </c>
      <c r="C3037" s="29" t="s">
        <v>14176</v>
      </c>
    </row>
    <row r="3038" spans="1:3">
      <c r="A3038" s="29" t="s">
        <v>14178</v>
      </c>
      <c r="B3038" s="29" t="s">
        <v>14178</v>
      </c>
      <c r="C3038" s="29" t="s">
        <v>14179</v>
      </c>
    </row>
    <row r="3039" spans="1:3">
      <c r="A3039" s="29" t="s">
        <v>14180</v>
      </c>
      <c r="B3039" s="29" t="s">
        <v>14180</v>
      </c>
      <c r="C3039" s="29" t="s">
        <v>14179</v>
      </c>
    </row>
    <row r="3040" spans="1:3">
      <c r="A3040" s="29" t="s">
        <v>14181</v>
      </c>
      <c r="B3040" s="29" t="s">
        <v>14181</v>
      </c>
      <c r="C3040" s="29" t="s">
        <v>14182</v>
      </c>
    </row>
    <row r="3041" spans="1:3">
      <c r="A3041" s="29" t="s">
        <v>14183</v>
      </c>
      <c r="B3041" s="29" t="s">
        <v>14183</v>
      </c>
      <c r="C3041" s="29" t="s">
        <v>14182</v>
      </c>
    </row>
    <row r="3042" spans="1:3">
      <c r="A3042" s="29" t="s">
        <v>14184</v>
      </c>
      <c r="B3042" s="29" t="s">
        <v>14184</v>
      </c>
      <c r="C3042" s="29" t="s">
        <v>14185</v>
      </c>
    </row>
    <row r="3043" spans="1:3">
      <c r="A3043" s="29" t="s">
        <v>14186</v>
      </c>
      <c r="B3043" s="29" t="s">
        <v>14186</v>
      </c>
      <c r="C3043" s="29" t="s">
        <v>14185</v>
      </c>
    </row>
    <row r="3044" spans="1:3">
      <c r="A3044" s="29" t="s">
        <v>14187</v>
      </c>
      <c r="B3044" s="29" t="s">
        <v>14187</v>
      </c>
      <c r="C3044" s="29" t="s">
        <v>14188</v>
      </c>
    </row>
    <row r="3045" spans="1:3">
      <c r="A3045" s="29" t="s">
        <v>14189</v>
      </c>
      <c r="B3045" s="29" t="s">
        <v>14189</v>
      </c>
      <c r="C3045" s="29" t="s">
        <v>14188</v>
      </c>
    </row>
    <row r="3046" spans="1:3">
      <c r="A3046" s="29" t="s">
        <v>14190</v>
      </c>
      <c r="B3046" s="29" t="s">
        <v>14190</v>
      </c>
      <c r="C3046" s="29" t="s">
        <v>14191</v>
      </c>
    </row>
    <row r="3047" spans="1:3">
      <c r="A3047" s="29" t="s">
        <v>42105</v>
      </c>
      <c r="B3047" s="29" t="s">
        <v>42105</v>
      </c>
      <c r="C3047" s="29" t="s">
        <v>14193</v>
      </c>
    </row>
    <row r="3048" spans="1:3">
      <c r="A3048" s="29" t="s">
        <v>14192</v>
      </c>
      <c r="B3048" s="29" t="s">
        <v>14192</v>
      </c>
      <c r="C3048" s="29" t="s">
        <v>14195</v>
      </c>
    </row>
    <row r="3049" spans="1:3">
      <c r="A3049" s="29" t="s">
        <v>14194</v>
      </c>
      <c r="B3049" s="29" t="s">
        <v>14194</v>
      </c>
      <c r="C3049" s="29" t="s">
        <v>42106</v>
      </c>
    </row>
    <row r="3050" spans="1:3">
      <c r="A3050" s="29" t="s">
        <v>14196</v>
      </c>
      <c r="B3050" s="29" t="s">
        <v>14196</v>
      </c>
      <c r="C3050" s="29" t="s">
        <v>42107</v>
      </c>
    </row>
    <row r="3051" spans="1:3">
      <c r="A3051" s="29" t="s">
        <v>14198</v>
      </c>
      <c r="B3051" s="29" t="s">
        <v>14198</v>
      </c>
      <c r="C3051" s="29" t="s">
        <v>42108</v>
      </c>
    </row>
    <row r="3052" spans="1:3">
      <c r="A3052" s="29" t="s">
        <v>14200</v>
      </c>
      <c r="B3052" s="29" t="s">
        <v>14200</v>
      </c>
      <c r="C3052" s="29" t="s">
        <v>14197</v>
      </c>
    </row>
    <row r="3053" spans="1:3" ht="30">
      <c r="A3053" s="29" t="s">
        <v>42109</v>
      </c>
      <c r="B3053" s="29" t="s">
        <v>42109</v>
      </c>
      <c r="C3053" s="29" t="s">
        <v>14199</v>
      </c>
    </row>
    <row r="3054" spans="1:3">
      <c r="A3054" s="29" t="s">
        <v>42110</v>
      </c>
      <c r="B3054" s="29" t="s">
        <v>42110</v>
      </c>
      <c r="C3054" s="29" t="s">
        <v>42111</v>
      </c>
    </row>
    <row r="3055" spans="1:3" ht="30">
      <c r="A3055" s="29" t="s">
        <v>14201</v>
      </c>
      <c r="B3055" s="29" t="s">
        <v>14201</v>
      </c>
      <c r="C3055" s="29" t="s">
        <v>42112</v>
      </c>
    </row>
    <row r="3056" spans="1:3">
      <c r="A3056" s="29" t="s">
        <v>14202</v>
      </c>
      <c r="B3056" s="29" t="s">
        <v>14202</v>
      </c>
      <c r="C3056" s="29" t="s">
        <v>14203</v>
      </c>
    </row>
    <row r="3057" spans="1:3">
      <c r="A3057" s="29" t="s">
        <v>14204</v>
      </c>
      <c r="B3057" s="29" t="s">
        <v>14204</v>
      </c>
      <c r="C3057" s="29" t="s">
        <v>14205</v>
      </c>
    </row>
    <row r="3058" spans="1:3">
      <c r="A3058" s="29" t="s">
        <v>14206</v>
      </c>
      <c r="B3058" s="29" t="s">
        <v>14206</v>
      </c>
      <c r="C3058" s="29" t="s">
        <v>14207</v>
      </c>
    </row>
    <row r="3059" spans="1:3">
      <c r="A3059" s="29" t="s">
        <v>42113</v>
      </c>
      <c r="B3059" s="29" t="s">
        <v>42113</v>
      </c>
      <c r="C3059" s="29" t="s">
        <v>42114</v>
      </c>
    </row>
    <row r="3060" spans="1:3">
      <c r="A3060" s="29" t="s">
        <v>1607</v>
      </c>
      <c r="B3060" s="29" t="s">
        <v>1607</v>
      </c>
      <c r="C3060" s="29" t="s">
        <v>14208</v>
      </c>
    </row>
    <row r="3061" spans="1:3">
      <c r="A3061" s="29" t="s">
        <v>14209</v>
      </c>
      <c r="B3061" s="29" t="s">
        <v>14209</v>
      </c>
      <c r="C3061" s="29" t="s">
        <v>14210</v>
      </c>
    </row>
    <row r="3062" spans="1:3">
      <c r="A3062" s="29" t="s">
        <v>14211</v>
      </c>
      <c r="B3062" s="29" t="s">
        <v>14211</v>
      </c>
      <c r="C3062" s="29" t="s">
        <v>14212</v>
      </c>
    </row>
    <row r="3063" spans="1:3">
      <c r="A3063" s="29" t="s">
        <v>14213</v>
      </c>
      <c r="B3063" s="29" t="s">
        <v>14213</v>
      </c>
      <c r="C3063" s="29" t="s">
        <v>14214</v>
      </c>
    </row>
    <row r="3064" spans="1:3">
      <c r="A3064" s="29" t="s">
        <v>14215</v>
      </c>
      <c r="B3064" s="29" t="s">
        <v>14215</v>
      </c>
      <c r="C3064" s="29" t="s">
        <v>14216</v>
      </c>
    </row>
    <row r="3065" spans="1:3" ht="30">
      <c r="A3065" s="29" t="s">
        <v>14217</v>
      </c>
      <c r="B3065" s="29" t="s">
        <v>14217</v>
      </c>
      <c r="C3065" s="29" t="s">
        <v>42115</v>
      </c>
    </row>
    <row r="3066" spans="1:3">
      <c r="A3066" s="29" t="s">
        <v>14218</v>
      </c>
      <c r="B3066" s="29" t="s">
        <v>14218</v>
      </c>
      <c r="C3066" s="29" t="s">
        <v>14219</v>
      </c>
    </row>
    <row r="3067" spans="1:3">
      <c r="A3067" s="29" t="s">
        <v>14220</v>
      </c>
      <c r="B3067" s="29" t="s">
        <v>14220</v>
      </c>
      <c r="C3067" s="29" t="s">
        <v>14221</v>
      </c>
    </row>
    <row r="3068" spans="1:3">
      <c r="A3068" s="29" t="s">
        <v>14222</v>
      </c>
      <c r="B3068" s="29" t="s">
        <v>14222</v>
      </c>
      <c r="C3068" s="29" t="s">
        <v>14223</v>
      </c>
    </row>
    <row r="3069" spans="1:3">
      <c r="A3069" s="29" t="s">
        <v>14224</v>
      </c>
      <c r="B3069" s="29" t="s">
        <v>14224</v>
      </c>
      <c r="C3069" s="29" t="s">
        <v>42116</v>
      </c>
    </row>
    <row r="3070" spans="1:3">
      <c r="A3070" s="29" t="s">
        <v>14226</v>
      </c>
      <c r="B3070" s="29" t="s">
        <v>14226</v>
      </c>
      <c r="C3070" s="29" t="s">
        <v>14225</v>
      </c>
    </row>
    <row r="3071" spans="1:3">
      <c r="A3071" s="29" t="s">
        <v>14227</v>
      </c>
      <c r="B3071" s="29" t="s">
        <v>14227</v>
      </c>
      <c r="C3071" s="29" t="s">
        <v>42117</v>
      </c>
    </row>
    <row r="3072" spans="1:3">
      <c r="A3072" s="29" t="s">
        <v>14228</v>
      </c>
      <c r="B3072" s="29" t="s">
        <v>14228</v>
      </c>
      <c r="C3072" s="29" t="s">
        <v>42118</v>
      </c>
    </row>
    <row r="3073" spans="1:3">
      <c r="A3073" s="29" t="s">
        <v>14229</v>
      </c>
      <c r="B3073" s="29" t="s">
        <v>14229</v>
      </c>
      <c r="C3073" s="29" t="s">
        <v>14230</v>
      </c>
    </row>
    <row r="3074" spans="1:3">
      <c r="A3074" s="29" t="s">
        <v>14231</v>
      </c>
      <c r="B3074" s="29" t="s">
        <v>14231</v>
      </c>
      <c r="C3074" s="29" t="s">
        <v>14232</v>
      </c>
    </row>
    <row r="3075" spans="1:3">
      <c r="A3075" s="29" t="s">
        <v>14233</v>
      </c>
      <c r="B3075" s="29" t="s">
        <v>14233</v>
      </c>
      <c r="C3075" s="29" t="s">
        <v>14234</v>
      </c>
    </row>
    <row r="3076" spans="1:3">
      <c r="A3076" s="29" t="s">
        <v>14235</v>
      </c>
      <c r="B3076" s="29" t="s">
        <v>14235</v>
      </c>
      <c r="C3076" s="29" t="s">
        <v>14236</v>
      </c>
    </row>
    <row r="3077" spans="1:3">
      <c r="A3077" s="29" t="s">
        <v>14237</v>
      </c>
      <c r="B3077" s="29" t="s">
        <v>14237</v>
      </c>
      <c r="C3077" s="29" t="s">
        <v>14238</v>
      </c>
    </row>
    <row r="3078" spans="1:3">
      <c r="A3078" s="29" t="s">
        <v>14239</v>
      </c>
      <c r="B3078" s="29" t="s">
        <v>14239</v>
      </c>
      <c r="C3078" s="29" t="s">
        <v>14240</v>
      </c>
    </row>
    <row r="3079" spans="1:3">
      <c r="A3079" s="29" t="s">
        <v>14241</v>
      </c>
      <c r="B3079" s="29" t="s">
        <v>14241</v>
      </c>
      <c r="C3079" s="29" t="s">
        <v>14242</v>
      </c>
    </row>
    <row r="3080" spans="1:3">
      <c r="A3080" s="29" t="s">
        <v>14243</v>
      </c>
      <c r="B3080" s="29" t="s">
        <v>14243</v>
      </c>
      <c r="C3080" s="29" t="s">
        <v>14242</v>
      </c>
    </row>
    <row r="3081" spans="1:3">
      <c r="A3081" s="29" t="s">
        <v>14244</v>
      </c>
      <c r="B3081" s="29" t="s">
        <v>14244</v>
      </c>
      <c r="C3081" s="29" t="s">
        <v>14245</v>
      </c>
    </row>
    <row r="3082" spans="1:3">
      <c r="A3082" s="29" t="s">
        <v>14246</v>
      </c>
      <c r="B3082" s="29" t="s">
        <v>14246</v>
      </c>
      <c r="C3082" s="29" t="s">
        <v>14245</v>
      </c>
    </row>
    <row r="3083" spans="1:3">
      <c r="A3083" s="29" t="s">
        <v>14247</v>
      </c>
      <c r="B3083" s="29" t="s">
        <v>14247</v>
      </c>
      <c r="C3083" s="29" t="s">
        <v>14248</v>
      </c>
    </row>
    <row r="3084" spans="1:3">
      <c r="A3084" s="29" t="s">
        <v>14249</v>
      </c>
      <c r="B3084" s="29" t="s">
        <v>14249</v>
      </c>
      <c r="C3084" s="29" t="s">
        <v>14250</v>
      </c>
    </row>
    <row r="3085" spans="1:3">
      <c r="A3085" s="29" t="s">
        <v>14251</v>
      </c>
      <c r="B3085" s="29" t="s">
        <v>14251</v>
      </c>
      <c r="C3085" s="29" t="s">
        <v>14252</v>
      </c>
    </row>
    <row r="3086" spans="1:3">
      <c r="A3086" s="29" t="s">
        <v>42119</v>
      </c>
      <c r="B3086" s="29" t="s">
        <v>42119</v>
      </c>
      <c r="C3086" s="29" t="s">
        <v>42120</v>
      </c>
    </row>
    <row r="3087" spans="1:3">
      <c r="A3087" s="29" t="s">
        <v>42121</v>
      </c>
      <c r="B3087" s="29" t="s">
        <v>42121</v>
      </c>
      <c r="C3087" s="29" t="s">
        <v>42122</v>
      </c>
    </row>
    <row r="3088" spans="1:3">
      <c r="A3088" s="29" t="s">
        <v>42123</v>
      </c>
      <c r="B3088" s="29" t="s">
        <v>42123</v>
      </c>
      <c r="C3088" s="29" t="s">
        <v>42124</v>
      </c>
    </row>
    <row r="3089" spans="1:3">
      <c r="A3089" s="29" t="s">
        <v>42125</v>
      </c>
      <c r="B3089" s="29" t="s">
        <v>42125</v>
      </c>
      <c r="C3089" s="29" t="s">
        <v>42126</v>
      </c>
    </row>
    <row r="3090" spans="1:3">
      <c r="A3090" s="29" t="s">
        <v>42127</v>
      </c>
      <c r="B3090" s="29" t="s">
        <v>42127</v>
      </c>
      <c r="C3090" s="29" t="s">
        <v>42128</v>
      </c>
    </row>
    <row r="3091" spans="1:3">
      <c r="A3091" s="29" t="s">
        <v>42129</v>
      </c>
      <c r="B3091" s="29" t="s">
        <v>42129</v>
      </c>
      <c r="C3091" s="29" t="s">
        <v>42130</v>
      </c>
    </row>
    <row r="3092" spans="1:3">
      <c r="A3092" s="29" t="s">
        <v>14253</v>
      </c>
      <c r="B3092" s="29" t="s">
        <v>14253</v>
      </c>
      <c r="C3092" s="29" t="s">
        <v>14254</v>
      </c>
    </row>
    <row r="3093" spans="1:3">
      <c r="A3093" s="29" t="s">
        <v>14255</v>
      </c>
      <c r="B3093" s="29" t="s">
        <v>14255</v>
      </c>
      <c r="C3093" s="29" t="s">
        <v>14254</v>
      </c>
    </row>
    <row r="3094" spans="1:3">
      <c r="A3094" s="29" t="s">
        <v>14256</v>
      </c>
      <c r="B3094" s="29" t="s">
        <v>14256</v>
      </c>
      <c r="C3094" s="29" t="s">
        <v>14254</v>
      </c>
    </row>
    <row r="3095" spans="1:3" ht="30">
      <c r="A3095" s="29" t="s">
        <v>1609</v>
      </c>
      <c r="B3095" s="29" t="s">
        <v>1609</v>
      </c>
      <c r="C3095" s="29" t="s">
        <v>14257</v>
      </c>
    </row>
    <row r="3096" spans="1:3">
      <c r="A3096" s="29" t="s">
        <v>14258</v>
      </c>
      <c r="B3096" s="29" t="s">
        <v>14258</v>
      </c>
      <c r="C3096" s="29" t="s">
        <v>14259</v>
      </c>
    </row>
    <row r="3097" spans="1:3">
      <c r="A3097" s="29"/>
      <c r="B3097" s="29" t="s">
        <v>14258</v>
      </c>
      <c r="C3097" s="29" t="s">
        <v>655</v>
      </c>
    </row>
    <row r="3098" spans="1:3">
      <c r="A3098" s="29"/>
      <c r="B3098" s="29" t="s">
        <v>14258</v>
      </c>
      <c r="C3098" s="29" t="s">
        <v>14260</v>
      </c>
    </row>
    <row r="3099" spans="1:3">
      <c r="A3099" s="29"/>
      <c r="B3099" s="29" t="s">
        <v>14258</v>
      </c>
      <c r="C3099" s="29" t="s">
        <v>669</v>
      </c>
    </row>
    <row r="3100" spans="1:3">
      <c r="A3100" s="29"/>
      <c r="B3100" s="29" t="s">
        <v>14258</v>
      </c>
      <c r="C3100" s="29" t="s">
        <v>14261</v>
      </c>
    </row>
    <row r="3101" spans="1:3">
      <c r="A3101" s="29" t="s">
        <v>14262</v>
      </c>
      <c r="B3101" s="29" t="s">
        <v>14262</v>
      </c>
      <c r="C3101" s="29" t="s">
        <v>14259</v>
      </c>
    </row>
    <row r="3102" spans="1:3">
      <c r="A3102" s="29" t="s">
        <v>14263</v>
      </c>
      <c r="B3102" s="29" t="s">
        <v>14263</v>
      </c>
      <c r="C3102" s="29" t="s">
        <v>14264</v>
      </c>
    </row>
    <row r="3103" spans="1:3">
      <c r="A3103" s="29" t="s">
        <v>14265</v>
      </c>
      <c r="B3103" s="29" t="s">
        <v>14265</v>
      </c>
      <c r="C3103" s="29" t="s">
        <v>14264</v>
      </c>
    </row>
    <row r="3104" spans="1:3">
      <c r="A3104" s="29" t="s">
        <v>9542</v>
      </c>
      <c r="B3104" s="29" t="s">
        <v>9542</v>
      </c>
      <c r="C3104" s="29" t="s">
        <v>14266</v>
      </c>
    </row>
    <row r="3105" spans="1:3">
      <c r="A3105" s="29" t="s">
        <v>1613</v>
      </c>
      <c r="B3105" s="29" t="s">
        <v>1613</v>
      </c>
      <c r="C3105" s="29" t="s">
        <v>14267</v>
      </c>
    </row>
    <row r="3106" spans="1:3">
      <c r="A3106" s="29" t="s">
        <v>1628</v>
      </c>
      <c r="B3106" s="29" t="s">
        <v>1628</v>
      </c>
      <c r="C3106" s="29" t="s">
        <v>14268</v>
      </c>
    </row>
    <row r="3107" spans="1:3">
      <c r="A3107" s="29" t="s">
        <v>14269</v>
      </c>
      <c r="B3107" s="29" t="s">
        <v>14269</v>
      </c>
      <c r="C3107" s="29" t="s">
        <v>14270</v>
      </c>
    </row>
    <row r="3108" spans="1:3">
      <c r="A3108" s="29" t="s">
        <v>14271</v>
      </c>
      <c r="B3108" s="29" t="s">
        <v>14271</v>
      </c>
      <c r="C3108" s="29" t="s">
        <v>14270</v>
      </c>
    </row>
    <row r="3109" spans="1:3">
      <c r="A3109" s="29" t="s">
        <v>14272</v>
      </c>
      <c r="B3109" s="29" t="s">
        <v>14272</v>
      </c>
      <c r="C3109" s="29" t="s">
        <v>14273</v>
      </c>
    </row>
    <row r="3110" spans="1:3">
      <c r="A3110" s="29" t="s">
        <v>14274</v>
      </c>
      <c r="B3110" s="29" t="s">
        <v>14274</v>
      </c>
      <c r="C3110" s="29" t="s">
        <v>14275</v>
      </c>
    </row>
    <row r="3111" spans="1:3">
      <c r="A3111" s="29" t="s">
        <v>14276</v>
      </c>
      <c r="B3111" s="29" t="s">
        <v>14276</v>
      </c>
      <c r="C3111" s="29" t="s">
        <v>14277</v>
      </c>
    </row>
    <row r="3112" spans="1:3">
      <c r="A3112" s="29" t="s">
        <v>14278</v>
      </c>
      <c r="B3112" s="29" t="s">
        <v>14278</v>
      </c>
      <c r="C3112" s="29" t="s">
        <v>14279</v>
      </c>
    </row>
    <row r="3113" spans="1:3">
      <c r="A3113" s="29" t="s">
        <v>14280</v>
      </c>
      <c r="B3113" s="29" t="s">
        <v>14280</v>
      </c>
      <c r="C3113" s="29" t="s">
        <v>14279</v>
      </c>
    </row>
    <row r="3114" spans="1:3">
      <c r="A3114" s="29" t="s">
        <v>1630</v>
      </c>
      <c r="B3114" s="29" t="s">
        <v>1630</v>
      </c>
      <c r="C3114" s="29" t="s">
        <v>14281</v>
      </c>
    </row>
    <row r="3115" spans="1:3">
      <c r="A3115" s="29" t="s">
        <v>1632</v>
      </c>
      <c r="B3115" s="29" t="s">
        <v>1632</v>
      </c>
      <c r="C3115" s="29" t="s">
        <v>14282</v>
      </c>
    </row>
    <row r="3116" spans="1:3">
      <c r="A3116" s="29" t="s">
        <v>14283</v>
      </c>
      <c r="B3116" s="29" t="s">
        <v>14283</v>
      </c>
      <c r="C3116" s="29" t="s">
        <v>14282</v>
      </c>
    </row>
    <row r="3117" spans="1:3">
      <c r="A3117" s="29" t="s">
        <v>1634</v>
      </c>
      <c r="B3117" s="29" t="s">
        <v>1634</v>
      </c>
      <c r="C3117" s="29" t="s">
        <v>14284</v>
      </c>
    </row>
    <row r="3118" spans="1:3">
      <c r="A3118" s="29" t="s">
        <v>14285</v>
      </c>
      <c r="B3118" s="29" t="s">
        <v>14285</v>
      </c>
      <c r="C3118" s="29" t="s">
        <v>14284</v>
      </c>
    </row>
    <row r="3119" spans="1:3">
      <c r="A3119" s="29" t="s">
        <v>1636</v>
      </c>
      <c r="B3119" s="29" t="s">
        <v>1636</v>
      </c>
      <c r="C3119" s="29" t="s">
        <v>14286</v>
      </c>
    </row>
    <row r="3120" spans="1:3">
      <c r="A3120" s="29" t="s">
        <v>14287</v>
      </c>
      <c r="B3120" s="29" t="s">
        <v>14287</v>
      </c>
      <c r="C3120" s="29" t="s">
        <v>14286</v>
      </c>
    </row>
    <row r="3121" spans="1:3">
      <c r="A3121" s="29" t="s">
        <v>1638</v>
      </c>
      <c r="B3121" s="29" t="s">
        <v>1638</v>
      </c>
      <c r="C3121" s="29" t="s">
        <v>14288</v>
      </c>
    </row>
    <row r="3122" spans="1:3">
      <c r="A3122" s="29" t="s">
        <v>14289</v>
      </c>
      <c r="B3122" s="29" t="s">
        <v>14289</v>
      </c>
      <c r="C3122" s="29" t="s">
        <v>14288</v>
      </c>
    </row>
    <row r="3123" spans="1:3">
      <c r="A3123" s="29" t="s">
        <v>1640</v>
      </c>
      <c r="B3123" s="29" t="s">
        <v>1640</v>
      </c>
      <c r="C3123" s="29" t="s">
        <v>14290</v>
      </c>
    </row>
    <row r="3124" spans="1:3">
      <c r="A3124" s="29" t="s">
        <v>14291</v>
      </c>
      <c r="B3124" s="29" t="s">
        <v>14291</v>
      </c>
      <c r="C3124" s="29" t="s">
        <v>14290</v>
      </c>
    </row>
    <row r="3125" spans="1:3">
      <c r="A3125" s="29" t="s">
        <v>1642</v>
      </c>
      <c r="B3125" s="29" t="s">
        <v>1642</v>
      </c>
      <c r="C3125" s="29" t="s">
        <v>14292</v>
      </c>
    </row>
    <row r="3126" spans="1:3">
      <c r="A3126" s="29" t="s">
        <v>14293</v>
      </c>
      <c r="B3126" s="29" t="s">
        <v>14293</v>
      </c>
      <c r="C3126" s="29" t="s">
        <v>14294</v>
      </c>
    </row>
    <row r="3127" spans="1:3">
      <c r="A3127" s="29" t="s">
        <v>14295</v>
      </c>
      <c r="B3127" s="29" t="s">
        <v>14295</v>
      </c>
      <c r="C3127" s="29" t="s">
        <v>14296</v>
      </c>
    </row>
    <row r="3128" spans="1:3">
      <c r="A3128" s="29" t="s">
        <v>14297</v>
      </c>
      <c r="B3128" s="29" t="s">
        <v>14297</v>
      </c>
      <c r="C3128" s="29" t="s">
        <v>14298</v>
      </c>
    </row>
    <row r="3129" spans="1:3">
      <c r="A3129" s="29" t="s">
        <v>1644</v>
      </c>
      <c r="B3129" s="29" t="s">
        <v>1644</v>
      </c>
      <c r="C3129" s="29" t="s">
        <v>14299</v>
      </c>
    </row>
    <row r="3130" spans="1:3">
      <c r="A3130" s="29" t="s">
        <v>14300</v>
      </c>
      <c r="B3130" s="29" t="s">
        <v>14300</v>
      </c>
      <c r="C3130" s="29" t="s">
        <v>14299</v>
      </c>
    </row>
    <row r="3131" spans="1:3">
      <c r="A3131" s="29" t="s">
        <v>1646</v>
      </c>
      <c r="B3131" s="29" t="s">
        <v>1646</v>
      </c>
      <c r="C3131" s="29" t="s">
        <v>14301</v>
      </c>
    </row>
    <row r="3132" spans="1:3">
      <c r="A3132" s="29" t="s">
        <v>14302</v>
      </c>
      <c r="B3132" s="29" t="s">
        <v>14302</v>
      </c>
      <c r="C3132" s="29" t="s">
        <v>14301</v>
      </c>
    </row>
    <row r="3133" spans="1:3">
      <c r="A3133" s="29" t="s">
        <v>1648</v>
      </c>
      <c r="B3133" s="29" t="s">
        <v>1648</v>
      </c>
      <c r="C3133" s="29" t="s">
        <v>14303</v>
      </c>
    </row>
    <row r="3134" spans="1:3">
      <c r="A3134" s="29" t="s">
        <v>14304</v>
      </c>
      <c r="B3134" s="29" t="s">
        <v>14304</v>
      </c>
      <c r="C3134" s="29" t="s">
        <v>14303</v>
      </c>
    </row>
    <row r="3135" spans="1:3">
      <c r="A3135" s="29" t="s">
        <v>14305</v>
      </c>
      <c r="B3135" s="29" t="s">
        <v>14305</v>
      </c>
      <c r="C3135" s="29" t="s">
        <v>14306</v>
      </c>
    </row>
    <row r="3136" spans="1:3">
      <c r="A3136" s="29" t="s">
        <v>14307</v>
      </c>
      <c r="B3136" s="29" t="s">
        <v>14307</v>
      </c>
      <c r="C3136" s="29" t="s">
        <v>14308</v>
      </c>
    </row>
    <row r="3137" spans="1:3">
      <c r="A3137" s="29" t="s">
        <v>14309</v>
      </c>
      <c r="B3137" s="29" t="s">
        <v>14309</v>
      </c>
      <c r="C3137" s="29" t="s">
        <v>14310</v>
      </c>
    </row>
    <row r="3138" spans="1:3">
      <c r="A3138" s="29" t="s">
        <v>14311</v>
      </c>
      <c r="B3138" s="29" t="s">
        <v>14311</v>
      </c>
      <c r="C3138" s="29" t="s">
        <v>14312</v>
      </c>
    </row>
    <row r="3139" spans="1:3">
      <c r="A3139" s="29" t="s">
        <v>14313</v>
      </c>
      <c r="B3139" s="29" t="s">
        <v>14313</v>
      </c>
      <c r="C3139" s="29" t="s">
        <v>14314</v>
      </c>
    </row>
    <row r="3140" spans="1:3">
      <c r="A3140" s="29" t="s">
        <v>14315</v>
      </c>
      <c r="B3140" s="29" t="s">
        <v>14315</v>
      </c>
      <c r="C3140" s="29" t="s">
        <v>14316</v>
      </c>
    </row>
    <row r="3141" spans="1:3">
      <c r="A3141" s="29" t="s">
        <v>14317</v>
      </c>
      <c r="B3141" s="29" t="s">
        <v>14317</v>
      </c>
      <c r="C3141" s="29" t="s">
        <v>14318</v>
      </c>
    </row>
    <row r="3142" spans="1:3">
      <c r="A3142" s="29" t="s">
        <v>14319</v>
      </c>
      <c r="B3142" s="29" t="s">
        <v>14319</v>
      </c>
      <c r="C3142" s="29" t="s">
        <v>14320</v>
      </c>
    </row>
    <row r="3143" spans="1:3">
      <c r="A3143" s="29" t="s">
        <v>14321</v>
      </c>
      <c r="B3143" s="29" t="s">
        <v>14321</v>
      </c>
      <c r="C3143" s="29" t="s">
        <v>14322</v>
      </c>
    </row>
    <row r="3144" spans="1:3">
      <c r="A3144" s="29" t="s">
        <v>14323</v>
      </c>
      <c r="B3144" s="29" t="s">
        <v>14323</v>
      </c>
      <c r="C3144" s="29" t="s">
        <v>14324</v>
      </c>
    </row>
    <row r="3145" spans="1:3">
      <c r="A3145" s="29" t="s">
        <v>14325</v>
      </c>
      <c r="B3145" s="29" t="s">
        <v>14325</v>
      </c>
      <c r="C3145" s="29" t="s">
        <v>14326</v>
      </c>
    </row>
    <row r="3146" spans="1:3">
      <c r="A3146" s="29" t="s">
        <v>14327</v>
      </c>
      <c r="B3146" s="29" t="s">
        <v>14327</v>
      </c>
      <c r="C3146" s="29" t="s">
        <v>14328</v>
      </c>
    </row>
    <row r="3147" spans="1:3">
      <c r="A3147" s="29" t="s">
        <v>14329</v>
      </c>
      <c r="B3147" s="29" t="s">
        <v>14329</v>
      </c>
      <c r="C3147" s="29" t="s">
        <v>14330</v>
      </c>
    </row>
    <row r="3148" spans="1:3">
      <c r="A3148" s="29" t="s">
        <v>14331</v>
      </c>
      <c r="B3148" s="29" t="s">
        <v>14331</v>
      </c>
      <c r="C3148" s="29" t="s">
        <v>14332</v>
      </c>
    </row>
    <row r="3149" spans="1:3">
      <c r="A3149" s="29" t="s">
        <v>14333</v>
      </c>
      <c r="B3149" s="29" t="s">
        <v>14333</v>
      </c>
      <c r="C3149" s="29" t="s">
        <v>14334</v>
      </c>
    </row>
    <row r="3150" spans="1:3">
      <c r="A3150" s="29" t="s">
        <v>14335</v>
      </c>
      <c r="B3150" s="29" t="s">
        <v>14335</v>
      </c>
      <c r="C3150" s="29" t="s">
        <v>14336</v>
      </c>
    </row>
    <row r="3151" spans="1:3">
      <c r="A3151" s="29" t="s">
        <v>14337</v>
      </c>
      <c r="B3151" s="29" t="s">
        <v>14337</v>
      </c>
      <c r="C3151" s="29" t="s">
        <v>14338</v>
      </c>
    </row>
    <row r="3152" spans="1:3">
      <c r="A3152" s="29" t="s">
        <v>14339</v>
      </c>
      <c r="B3152" s="29" t="s">
        <v>14339</v>
      </c>
      <c r="C3152" s="29" t="s">
        <v>14340</v>
      </c>
    </row>
    <row r="3153" spans="1:3">
      <c r="A3153" s="29" t="s">
        <v>14341</v>
      </c>
      <c r="B3153" s="29" t="s">
        <v>14341</v>
      </c>
      <c r="C3153" s="29" t="s">
        <v>14342</v>
      </c>
    </row>
    <row r="3154" spans="1:3">
      <c r="A3154" s="29" t="s">
        <v>14343</v>
      </c>
      <c r="B3154" s="29" t="s">
        <v>14343</v>
      </c>
      <c r="C3154" s="29" t="s">
        <v>14344</v>
      </c>
    </row>
    <row r="3155" spans="1:3">
      <c r="A3155" s="29" t="s">
        <v>14345</v>
      </c>
      <c r="B3155" s="29" t="s">
        <v>14345</v>
      </c>
      <c r="C3155" s="29" t="s">
        <v>14346</v>
      </c>
    </row>
    <row r="3156" spans="1:3">
      <c r="A3156" s="29" t="s">
        <v>14347</v>
      </c>
      <c r="B3156" s="29" t="s">
        <v>14347</v>
      </c>
      <c r="C3156" s="29" t="s">
        <v>14348</v>
      </c>
    </row>
    <row r="3157" spans="1:3">
      <c r="A3157" s="29" t="s">
        <v>14349</v>
      </c>
      <c r="B3157" s="29" t="s">
        <v>14349</v>
      </c>
      <c r="C3157" s="29" t="s">
        <v>14350</v>
      </c>
    </row>
    <row r="3158" spans="1:3">
      <c r="A3158" s="29" t="s">
        <v>14351</v>
      </c>
      <c r="B3158" s="29" t="s">
        <v>14351</v>
      </c>
      <c r="C3158" s="29" t="s">
        <v>14352</v>
      </c>
    </row>
    <row r="3159" spans="1:3">
      <c r="A3159" s="29" t="s">
        <v>14353</v>
      </c>
      <c r="B3159" s="29" t="s">
        <v>14353</v>
      </c>
      <c r="C3159" s="29" t="s">
        <v>14354</v>
      </c>
    </row>
    <row r="3160" spans="1:3">
      <c r="A3160" s="29" t="s">
        <v>14355</v>
      </c>
      <c r="B3160" s="29" t="s">
        <v>14355</v>
      </c>
      <c r="C3160" s="29" t="s">
        <v>14356</v>
      </c>
    </row>
    <row r="3161" spans="1:3">
      <c r="A3161" s="29" t="s">
        <v>14357</v>
      </c>
      <c r="B3161" s="29" t="s">
        <v>14357</v>
      </c>
      <c r="C3161" s="29" t="s">
        <v>14358</v>
      </c>
    </row>
    <row r="3162" spans="1:3">
      <c r="A3162" s="29" t="s">
        <v>14359</v>
      </c>
      <c r="B3162" s="29" t="s">
        <v>14359</v>
      </c>
      <c r="C3162" s="29" t="s">
        <v>14360</v>
      </c>
    </row>
    <row r="3163" spans="1:3">
      <c r="A3163" s="29" t="s">
        <v>14361</v>
      </c>
      <c r="B3163" s="29" t="s">
        <v>14361</v>
      </c>
      <c r="C3163" s="29" t="s">
        <v>14362</v>
      </c>
    </row>
    <row r="3164" spans="1:3">
      <c r="A3164" s="29" t="s">
        <v>14363</v>
      </c>
      <c r="B3164" s="29" t="s">
        <v>14363</v>
      </c>
      <c r="C3164" s="29" t="s">
        <v>14364</v>
      </c>
    </row>
    <row r="3165" spans="1:3">
      <c r="A3165" s="29" t="s">
        <v>14365</v>
      </c>
      <c r="B3165" s="29" t="s">
        <v>14365</v>
      </c>
      <c r="C3165" s="29" t="s">
        <v>14366</v>
      </c>
    </row>
    <row r="3166" spans="1:3">
      <c r="A3166" s="29" t="s">
        <v>14367</v>
      </c>
      <c r="B3166" s="29" t="s">
        <v>14367</v>
      </c>
      <c r="C3166" s="29" t="s">
        <v>14368</v>
      </c>
    </row>
    <row r="3167" spans="1:3">
      <c r="A3167" s="29" t="s">
        <v>14369</v>
      </c>
      <c r="B3167" s="29" t="s">
        <v>14369</v>
      </c>
      <c r="C3167" s="29" t="s">
        <v>14370</v>
      </c>
    </row>
    <row r="3168" spans="1:3">
      <c r="A3168" s="29" t="s">
        <v>14371</v>
      </c>
      <c r="B3168" s="29" t="s">
        <v>14371</v>
      </c>
      <c r="C3168" s="29" t="s">
        <v>14372</v>
      </c>
    </row>
    <row r="3169" spans="1:3">
      <c r="A3169" s="29" t="s">
        <v>14373</v>
      </c>
      <c r="B3169" s="29" t="s">
        <v>14373</v>
      </c>
      <c r="C3169" s="29" t="s">
        <v>14374</v>
      </c>
    </row>
    <row r="3170" spans="1:3">
      <c r="A3170" s="29" t="s">
        <v>14375</v>
      </c>
      <c r="B3170" s="29" t="s">
        <v>14375</v>
      </c>
      <c r="C3170" s="29" t="s">
        <v>14376</v>
      </c>
    </row>
    <row r="3171" spans="1:3">
      <c r="A3171" s="29" t="s">
        <v>14377</v>
      </c>
      <c r="B3171" s="29" t="s">
        <v>14377</v>
      </c>
      <c r="C3171" s="29" t="s">
        <v>14378</v>
      </c>
    </row>
    <row r="3172" spans="1:3">
      <c r="A3172" s="29" t="s">
        <v>14379</v>
      </c>
      <c r="B3172" s="29" t="s">
        <v>14379</v>
      </c>
      <c r="C3172" s="29" t="s">
        <v>14380</v>
      </c>
    </row>
    <row r="3173" spans="1:3">
      <c r="A3173" s="29" t="s">
        <v>14381</v>
      </c>
      <c r="B3173" s="29" t="s">
        <v>14381</v>
      </c>
      <c r="C3173" s="29" t="s">
        <v>14382</v>
      </c>
    </row>
    <row r="3174" spans="1:3">
      <c r="A3174" s="29" t="s">
        <v>1650</v>
      </c>
      <c r="B3174" s="29" t="s">
        <v>1650</v>
      </c>
      <c r="C3174" s="29" t="s">
        <v>14383</v>
      </c>
    </row>
    <row r="3175" spans="1:3">
      <c r="A3175" s="29" t="s">
        <v>14384</v>
      </c>
      <c r="B3175" s="29" t="s">
        <v>14384</v>
      </c>
      <c r="C3175" s="29" t="s">
        <v>14383</v>
      </c>
    </row>
    <row r="3176" spans="1:3">
      <c r="A3176" s="29" t="s">
        <v>14385</v>
      </c>
      <c r="B3176" s="29" t="s">
        <v>14385</v>
      </c>
      <c r="C3176" s="29" t="s">
        <v>14383</v>
      </c>
    </row>
    <row r="3177" spans="1:3">
      <c r="A3177" s="29" t="s">
        <v>1652</v>
      </c>
      <c r="B3177" s="29" t="s">
        <v>1652</v>
      </c>
      <c r="C3177" s="29" t="s">
        <v>14386</v>
      </c>
    </row>
    <row r="3178" spans="1:3">
      <c r="A3178" s="29" t="s">
        <v>14387</v>
      </c>
      <c r="B3178" s="29" t="s">
        <v>14387</v>
      </c>
      <c r="C3178" s="29" t="s">
        <v>14388</v>
      </c>
    </row>
    <row r="3179" spans="1:3">
      <c r="A3179" s="29" t="s">
        <v>42131</v>
      </c>
      <c r="B3179" s="29" t="s">
        <v>42131</v>
      </c>
      <c r="C3179" s="29" t="s">
        <v>14388</v>
      </c>
    </row>
    <row r="3180" spans="1:3">
      <c r="A3180" s="29" t="s">
        <v>42132</v>
      </c>
      <c r="B3180" s="29" t="s">
        <v>42132</v>
      </c>
      <c r="C3180" s="29" t="s">
        <v>42133</v>
      </c>
    </row>
    <row r="3181" spans="1:3">
      <c r="A3181" s="29" t="s">
        <v>42134</v>
      </c>
      <c r="B3181" s="29" t="s">
        <v>42134</v>
      </c>
      <c r="C3181" s="29" t="s">
        <v>42135</v>
      </c>
    </row>
    <row r="3182" spans="1:3">
      <c r="A3182" s="29" t="s">
        <v>42136</v>
      </c>
      <c r="B3182" s="29" t="s">
        <v>42136</v>
      </c>
      <c r="C3182" s="29" t="s">
        <v>42137</v>
      </c>
    </row>
    <row r="3183" spans="1:3">
      <c r="A3183" s="29" t="s">
        <v>42138</v>
      </c>
      <c r="B3183" s="29" t="s">
        <v>42138</v>
      </c>
      <c r="C3183" s="29" t="s">
        <v>42139</v>
      </c>
    </row>
    <row r="3184" spans="1:3">
      <c r="A3184" s="29" t="s">
        <v>42140</v>
      </c>
      <c r="B3184" s="29" t="s">
        <v>42140</v>
      </c>
      <c r="C3184" s="29" t="s">
        <v>42141</v>
      </c>
    </row>
    <row r="3185" spans="1:3">
      <c r="A3185" s="29" t="s">
        <v>42142</v>
      </c>
      <c r="B3185" s="29" t="s">
        <v>42142</v>
      </c>
      <c r="C3185" s="29" t="s">
        <v>42143</v>
      </c>
    </row>
    <row r="3186" spans="1:3">
      <c r="A3186" s="29" t="s">
        <v>42144</v>
      </c>
      <c r="B3186" s="29" t="s">
        <v>42144</v>
      </c>
      <c r="C3186" s="29" t="s">
        <v>42145</v>
      </c>
    </row>
    <row r="3187" spans="1:3">
      <c r="A3187" s="29" t="s">
        <v>42146</v>
      </c>
      <c r="B3187" s="29" t="s">
        <v>42146</v>
      </c>
      <c r="C3187" s="29" t="s">
        <v>42147</v>
      </c>
    </row>
    <row r="3188" spans="1:3">
      <c r="A3188" s="29" t="s">
        <v>42148</v>
      </c>
      <c r="B3188" s="29" t="s">
        <v>42148</v>
      </c>
      <c r="C3188" s="29" t="s">
        <v>42149</v>
      </c>
    </row>
    <row r="3189" spans="1:3">
      <c r="A3189" s="29" t="s">
        <v>42150</v>
      </c>
      <c r="B3189" s="29" t="s">
        <v>42150</v>
      </c>
      <c r="C3189" s="29" t="s">
        <v>42151</v>
      </c>
    </row>
    <row r="3190" spans="1:3">
      <c r="A3190" s="29" t="s">
        <v>42152</v>
      </c>
      <c r="B3190" s="29" t="s">
        <v>42152</v>
      </c>
      <c r="C3190" s="29" t="s">
        <v>42153</v>
      </c>
    </row>
    <row r="3191" spans="1:3">
      <c r="A3191" s="29" t="s">
        <v>42154</v>
      </c>
      <c r="B3191" s="29" t="s">
        <v>42154</v>
      </c>
      <c r="C3191" s="29" t="s">
        <v>42155</v>
      </c>
    </row>
    <row r="3192" spans="1:3">
      <c r="A3192" s="29" t="s">
        <v>42156</v>
      </c>
      <c r="B3192" s="29" t="s">
        <v>42156</v>
      </c>
      <c r="C3192" s="29" t="s">
        <v>42157</v>
      </c>
    </row>
    <row r="3193" spans="1:3">
      <c r="A3193" s="29" t="s">
        <v>42158</v>
      </c>
      <c r="B3193" s="29" t="s">
        <v>42158</v>
      </c>
      <c r="C3193" s="29" t="s">
        <v>42159</v>
      </c>
    </row>
    <row r="3194" spans="1:3">
      <c r="A3194" s="29" t="s">
        <v>42160</v>
      </c>
      <c r="B3194" s="29" t="s">
        <v>42160</v>
      </c>
      <c r="C3194" s="29" t="s">
        <v>42161</v>
      </c>
    </row>
    <row r="3195" spans="1:3">
      <c r="A3195" s="29" t="s">
        <v>42162</v>
      </c>
      <c r="B3195" s="29" t="s">
        <v>42162</v>
      </c>
      <c r="C3195" s="29" t="s">
        <v>42163</v>
      </c>
    </row>
    <row r="3196" spans="1:3">
      <c r="A3196" s="29" t="s">
        <v>42164</v>
      </c>
      <c r="B3196" s="29" t="s">
        <v>42164</v>
      </c>
      <c r="C3196" s="29" t="s">
        <v>42165</v>
      </c>
    </row>
    <row r="3197" spans="1:3">
      <c r="A3197" s="29" t="s">
        <v>42166</v>
      </c>
      <c r="B3197" s="29" t="s">
        <v>42166</v>
      </c>
      <c r="C3197" s="29" t="s">
        <v>42167</v>
      </c>
    </row>
    <row r="3198" spans="1:3">
      <c r="A3198" s="29" t="s">
        <v>42168</v>
      </c>
      <c r="B3198" s="29" t="s">
        <v>42168</v>
      </c>
      <c r="C3198" s="29" t="s">
        <v>42169</v>
      </c>
    </row>
    <row r="3199" spans="1:3">
      <c r="A3199" s="29" t="s">
        <v>42170</v>
      </c>
      <c r="B3199" s="29" t="s">
        <v>42170</v>
      </c>
      <c r="C3199" s="29" t="s">
        <v>42171</v>
      </c>
    </row>
    <row r="3200" spans="1:3">
      <c r="A3200" s="29" t="s">
        <v>42172</v>
      </c>
      <c r="B3200" s="29" t="s">
        <v>42172</v>
      </c>
      <c r="C3200" s="29" t="s">
        <v>42173</v>
      </c>
    </row>
    <row r="3201" spans="1:3">
      <c r="A3201" s="29" t="s">
        <v>42174</v>
      </c>
      <c r="B3201" s="29" t="s">
        <v>42174</v>
      </c>
      <c r="C3201" s="29" t="s">
        <v>42175</v>
      </c>
    </row>
    <row r="3202" spans="1:3">
      <c r="A3202" s="29" t="s">
        <v>42176</v>
      </c>
      <c r="B3202" s="29" t="s">
        <v>42176</v>
      </c>
      <c r="C3202" s="29" t="s">
        <v>42177</v>
      </c>
    </row>
    <row r="3203" spans="1:3">
      <c r="A3203" s="29" t="s">
        <v>42178</v>
      </c>
      <c r="B3203" s="29" t="s">
        <v>42178</v>
      </c>
      <c r="C3203" s="29" t="s">
        <v>42179</v>
      </c>
    </row>
    <row r="3204" spans="1:3">
      <c r="A3204" s="29" t="s">
        <v>42180</v>
      </c>
      <c r="B3204" s="29" t="s">
        <v>42180</v>
      </c>
      <c r="C3204" s="29" t="s">
        <v>42181</v>
      </c>
    </row>
    <row r="3205" spans="1:3">
      <c r="A3205" s="29" t="s">
        <v>42182</v>
      </c>
      <c r="B3205" s="29" t="s">
        <v>42182</v>
      </c>
      <c r="C3205" s="29" t="s">
        <v>42183</v>
      </c>
    </row>
    <row r="3206" spans="1:3">
      <c r="A3206" s="29" t="s">
        <v>42184</v>
      </c>
      <c r="B3206" s="29" t="s">
        <v>42184</v>
      </c>
      <c r="C3206" s="29" t="s">
        <v>42185</v>
      </c>
    </row>
    <row r="3207" spans="1:3">
      <c r="A3207" s="29" t="s">
        <v>42186</v>
      </c>
      <c r="B3207" s="29" t="s">
        <v>42186</v>
      </c>
      <c r="C3207" s="29" t="s">
        <v>42187</v>
      </c>
    </row>
    <row r="3208" spans="1:3">
      <c r="A3208" s="29" t="s">
        <v>42188</v>
      </c>
      <c r="B3208" s="29" t="s">
        <v>42188</v>
      </c>
      <c r="C3208" s="29" t="s">
        <v>42189</v>
      </c>
    </row>
    <row r="3209" spans="1:3">
      <c r="A3209" s="29" t="s">
        <v>42190</v>
      </c>
      <c r="B3209" s="29" t="s">
        <v>42190</v>
      </c>
      <c r="C3209" s="29" t="s">
        <v>42191</v>
      </c>
    </row>
    <row r="3210" spans="1:3">
      <c r="A3210" s="29" t="s">
        <v>42192</v>
      </c>
      <c r="B3210" s="29" t="s">
        <v>42192</v>
      </c>
      <c r="C3210" s="29" t="s">
        <v>42193</v>
      </c>
    </row>
    <row r="3211" spans="1:3">
      <c r="A3211" s="29" t="s">
        <v>42194</v>
      </c>
      <c r="B3211" s="29" t="s">
        <v>42194</v>
      </c>
      <c r="C3211" s="29" t="s">
        <v>42195</v>
      </c>
    </row>
    <row r="3212" spans="1:3">
      <c r="A3212" s="29" t="s">
        <v>42196</v>
      </c>
      <c r="B3212" s="29" t="s">
        <v>42196</v>
      </c>
      <c r="C3212" s="29" t="s">
        <v>42197</v>
      </c>
    </row>
    <row r="3213" spans="1:3">
      <c r="A3213" s="29" t="s">
        <v>42198</v>
      </c>
      <c r="B3213" s="29" t="s">
        <v>42198</v>
      </c>
      <c r="C3213" s="29" t="s">
        <v>42199</v>
      </c>
    </row>
    <row r="3214" spans="1:3">
      <c r="A3214" s="29" t="s">
        <v>42200</v>
      </c>
      <c r="B3214" s="29" t="s">
        <v>42200</v>
      </c>
      <c r="C3214" s="29" t="s">
        <v>42201</v>
      </c>
    </row>
    <row r="3215" spans="1:3">
      <c r="A3215" s="29" t="s">
        <v>42202</v>
      </c>
      <c r="B3215" s="29" t="s">
        <v>42202</v>
      </c>
      <c r="C3215" s="29" t="s">
        <v>42203</v>
      </c>
    </row>
    <row r="3216" spans="1:3">
      <c r="A3216" s="29" t="s">
        <v>42204</v>
      </c>
      <c r="B3216" s="29" t="s">
        <v>42204</v>
      </c>
      <c r="C3216" s="29" t="s">
        <v>42205</v>
      </c>
    </row>
    <row r="3217" spans="1:3">
      <c r="A3217" s="29" t="s">
        <v>14389</v>
      </c>
      <c r="B3217" s="29" t="s">
        <v>14389</v>
      </c>
      <c r="C3217" s="29" t="s">
        <v>14390</v>
      </c>
    </row>
    <row r="3218" spans="1:3">
      <c r="A3218" s="29" t="s">
        <v>14391</v>
      </c>
      <c r="B3218" s="29" t="s">
        <v>14391</v>
      </c>
      <c r="C3218" s="29" t="s">
        <v>14390</v>
      </c>
    </row>
    <row r="3219" spans="1:3">
      <c r="A3219" s="29" t="s">
        <v>1654</v>
      </c>
      <c r="B3219" s="29" t="s">
        <v>1654</v>
      </c>
      <c r="C3219" s="29" t="s">
        <v>14392</v>
      </c>
    </row>
    <row r="3220" spans="1:3">
      <c r="A3220" s="29" t="s">
        <v>1656</v>
      </c>
      <c r="B3220" s="29" t="s">
        <v>1656</v>
      </c>
      <c r="C3220" s="29" t="s">
        <v>14393</v>
      </c>
    </row>
    <row r="3221" spans="1:3">
      <c r="A3221" s="29" t="s">
        <v>14394</v>
      </c>
      <c r="B3221" s="29" t="s">
        <v>14394</v>
      </c>
      <c r="C3221" s="29" t="s">
        <v>14393</v>
      </c>
    </row>
    <row r="3222" spans="1:3">
      <c r="A3222" s="29" t="s">
        <v>1658</v>
      </c>
      <c r="B3222" s="29" t="s">
        <v>1658</v>
      </c>
      <c r="C3222" s="29" t="s">
        <v>14395</v>
      </c>
    </row>
    <row r="3223" spans="1:3">
      <c r="A3223" s="29" t="s">
        <v>14396</v>
      </c>
      <c r="B3223" s="29" t="s">
        <v>14396</v>
      </c>
      <c r="C3223" s="29" t="s">
        <v>14395</v>
      </c>
    </row>
    <row r="3224" spans="1:3">
      <c r="A3224" s="29" t="s">
        <v>1660</v>
      </c>
      <c r="B3224" s="29" t="s">
        <v>1660</v>
      </c>
      <c r="C3224" s="29" t="s">
        <v>14397</v>
      </c>
    </row>
    <row r="3225" spans="1:3">
      <c r="A3225" s="29" t="s">
        <v>14398</v>
      </c>
      <c r="B3225" s="29" t="s">
        <v>14398</v>
      </c>
      <c r="C3225" s="29" t="s">
        <v>14397</v>
      </c>
    </row>
    <row r="3226" spans="1:3">
      <c r="A3226" s="29" t="s">
        <v>1662</v>
      </c>
      <c r="B3226" s="29" t="s">
        <v>1662</v>
      </c>
      <c r="C3226" s="29" t="s">
        <v>14399</v>
      </c>
    </row>
    <row r="3227" spans="1:3">
      <c r="A3227" s="29" t="s">
        <v>14400</v>
      </c>
      <c r="B3227" s="29" t="s">
        <v>14400</v>
      </c>
      <c r="C3227" s="29" t="s">
        <v>14399</v>
      </c>
    </row>
    <row r="3228" spans="1:3">
      <c r="A3228" s="29" t="s">
        <v>1664</v>
      </c>
      <c r="B3228" s="29" t="s">
        <v>1664</v>
      </c>
      <c r="C3228" s="29" t="s">
        <v>14401</v>
      </c>
    </row>
    <row r="3229" spans="1:3">
      <c r="A3229" s="29" t="s">
        <v>14402</v>
      </c>
      <c r="B3229" s="29" t="s">
        <v>14402</v>
      </c>
      <c r="C3229" s="29" t="s">
        <v>14403</v>
      </c>
    </row>
    <row r="3230" spans="1:3">
      <c r="A3230" s="29" t="s">
        <v>1666</v>
      </c>
      <c r="B3230" s="29" t="s">
        <v>1666</v>
      </c>
      <c r="C3230" s="29" t="s">
        <v>14404</v>
      </c>
    </row>
    <row r="3231" spans="1:3">
      <c r="A3231" s="29" t="s">
        <v>14405</v>
      </c>
      <c r="B3231" s="29" t="s">
        <v>14405</v>
      </c>
      <c r="C3231" s="29" t="s">
        <v>14406</v>
      </c>
    </row>
    <row r="3232" spans="1:3">
      <c r="A3232" s="29" t="s">
        <v>14407</v>
      </c>
      <c r="B3232" s="29" t="s">
        <v>14407</v>
      </c>
      <c r="C3232" s="29" t="s">
        <v>14408</v>
      </c>
    </row>
    <row r="3233" spans="1:3">
      <c r="A3233" s="29" t="s">
        <v>14409</v>
      </c>
      <c r="B3233" s="29" t="s">
        <v>14409</v>
      </c>
      <c r="C3233" s="29" t="s">
        <v>14410</v>
      </c>
    </row>
    <row r="3234" spans="1:3">
      <c r="A3234" s="29" t="s">
        <v>1668</v>
      </c>
      <c r="B3234" s="29" t="s">
        <v>1668</v>
      </c>
      <c r="C3234" s="29" t="s">
        <v>14411</v>
      </c>
    </row>
    <row r="3235" spans="1:3">
      <c r="A3235" s="29" t="s">
        <v>14412</v>
      </c>
      <c r="B3235" s="29" t="s">
        <v>14412</v>
      </c>
      <c r="C3235" s="29" t="s">
        <v>14411</v>
      </c>
    </row>
    <row r="3236" spans="1:3">
      <c r="A3236" s="29" t="s">
        <v>1670</v>
      </c>
      <c r="B3236" s="29" t="s">
        <v>1670</v>
      </c>
      <c r="C3236" s="29" t="s">
        <v>14413</v>
      </c>
    </row>
    <row r="3237" spans="1:3">
      <c r="A3237" s="29" t="s">
        <v>14414</v>
      </c>
      <c r="B3237" s="29" t="s">
        <v>14414</v>
      </c>
      <c r="C3237" s="29" t="s">
        <v>14413</v>
      </c>
    </row>
    <row r="3238" spans="1:3" ht="30">
      <c r="A3238" s="29" t="s">
        <v>1672</v>
      </c>
      <c r="B3238" s="29" t="s">
        <v>1672</v>
      </c>
      <c r="C3238" s="29" t="s">
        <v>14415</v>
      </c>
    </row>
    <row r="3239" spans="1:3">
      <c r="A3239" s="29" t="s">
        <v>14416</v>
      </c>
      <c r="B3239" s="29" t="s">
        <v>14416</v>
      </c>
      <c r="C3239" s="29" t="s">
        <v>14417</v>
      </c>
    </row>
    <row r="3240" spans="1:3">
      <c r="A3240" s="29" t="s">
        <v>14418</v>
      </c>
      <c r="B3240" s="29" t="s">
        <v>14418</v>
      </c>
      <c r="C3240" s="29" t="s">
        <v>14419</v>
      </c>
    </row>
    <row r="3241" spans="1:3">
      <c r="A3241" s="29" t="s">
        <v>14420</v>
      </c>
      <c r="B3241" s="29" t="s">
        <v>14420</v>
      </c>
      <c r="C3241" s="29" t="s">
        <v>14421</v>
      </c>
    </row>
    <row r="3242" spans="1:3">
      <c r="A3242" s="29" t="s">
        <v>14422</v>
      </c>
      <c r="B3242" s="29" t="s">
        <v>14422</v>
      </c>
      <c r="C3242" s="29" t="s">
        <v>14423</v>
      </c>
    </row>
    <row r="3243" spans="1:3">
      <c r="A3243" s="29" t="s">
        <v>14424</v>
      </c>
      <c r="B3243" s="29" t="s">
        <v>14424</v>
      </c>
      <c r="C3243" s="29" t="s">
        <v>14425</v>
      </c>
    </row>
    <row r="3244" spans="1:3">
      <c r="A3244" s="29" t="s">
        <v>14426</v>
      </c>
      <c r="B3244" s="29" t="s">
        <v>14426</v>
      </c>
      <c r="C3244" s="29" t="s">
        <v>14427</v>
      </c>
    </row>
    <row r="3245" spans="1:3">
      <c r="A3245" s="29" t="s">
        <v>14428</v>
      </c>
      <c r="B3245" s="29" t="s">
        <v>14428</v>
      </c>
      <c r="C3245" s="29" t="s">
        <v>14429</v>
      </c>
    </row>
    <row r="3246" spans="1:3">
      <c r="A3246" s="29" t="s">
        <v>14430</v>
      </c>
      <c r="B3246" s="29" t="s">
        <v>14430</v>
      </c>
      <c r="C3246" s="29" t="s">
        <v>14431</v>
      </c>
    </row>
    <row r="3247" spans="1:3">
      <c r="A3247" s="29" t="s">
        <v>14432</v>
      </c>
      <c r="B3247" s="29" t="s">
        <v>14432</v>
      </c>
      <c r="C3247" s="29" t="s">
        <v>14433</v>
      </c>
    </row>
    <row r="3248" spans="1:3">
      <c r="A3248" s="29" t="s">
        <v>14434</v>
      </c>
      <c r="B3248" s="29" t="s">
        <v>14434</v>
      </c>
      <c r="C3248" s="29" t="s">
        <v>14435</v>
      </c>
    </row>
    <row r="3249" spans="1:3">
      <c r="A3249" s="29" t="s">
        <v>14436</v>
      </c>
      <c r="B3249" s="29" t="s">
        <v>14436</v>
      </c>
      <c r="C3249" s="29" t="s">
        <v>14437</v>
      </c>
    </row>
    <row r="3250" spans="1:3">
      <c r="A3250" s="29" t="s">
        <v>14438</v>
      </c>
      <c r="B3250" s="29" t="s">
        <v>14438</v>
      </c>
      <c r="C3250" s="29" t="s">
        <v>14439</v>
      </c>
    </row>
    <row r="3251" spans="1:3">
      <c r="A3251" s="29" t="s">
        <v>14440</v>
      </c>
      <c r="B3251" s="29" t="s">
        <v>14440</v>
      </c>
      <c r="C3251" s="29" t="s">
        <v>14441</v>
      </c>
    </row>
    <row r="3252" spans="1:3">
      <c r="A3252" s="29" t="s">
        <v>14442</v>
      </c>
      <c r="B3252" s="29" t="s">
        <v>14442</v>
      </c>
      <c r="C3252" s="29" t="s">
        <v>14443</v>
      </c>
    </row>
    <row r="3253" spans="1:3">
      <c r="A3253" s="29" t="s">
        <v>14444</v>
      </c>
      <c r="B3253" s="29" t="s">
        <v>14444</v>
      </c>
      <c r="C3253" s="29" t="s">
        <v>14445</v>
      </c>
    </row>
    <row r="3254" spans="1:3">
      <c r="A3254" s="29" t="s">
        <v>14446</v>
      </c>
      <c r="B3254" s="29" t="s">
        <v>14446</v>
      </c>
      <c r="C3254" s="29" t="s">
        <v>14447</v>
      </c>
    </row>
    <row r="3255" spans="1:3">
      <c r="A3255" s="29" t="s">
        <v>14448</v>
      </c>
      <c r="B3255" s="29" t="s">
        <v>14448</v>
      </c>
      <c r="C3255" s="29" t="s">
        <v>14449</v>
      </c>
    </row>
    <row r="3256" spans="1:3">
      <c r="A3256" s="29" t="s">
        <v>14450</v>
      </c>
      <c r="B3256" s="29" t="s">
        <v>14450</v>
      </c>
      <c r="C3256" s="29" t="s">
        <v>14451</v>
      </c>
    </row>
    <row r="3257" spans="1:3">
      <c r="A3257" s="29" t="s">
        <v>14452</v>
      </c>
      <c r="B3257" s="29" t="s">
        <v>14452</v>
      </c>
      <c r="C3257" s="29" t="s">
        <v>14453</v>
      </c>
    </row>
    <row r="3258" spans="1:3">
      <c r="A3258" s="29" t="s">
        <v>14454</v>
      </c>
      <c r="B3258" s="29" t="s">
        <v>14454</v>
      </c>
      <c r="C3258" s="29" t="s">
        <v>14455</v>
      </c>
    </row>
    <row r="3259" spans="1:3">
      <c r="A3259" s="29" t="s">
        <v>14456</v>
      </c>
      <c r="B3259" s="29" t="s">
        <v>14456</v>
      </c>
      <c r="C3259" s="29" t="s">
        <v>14457</v>
      </c>
    </row>
    <row r="3260" spans="1:3">
      <c r="A3260" s="29" t="s">
        <v>14458</v>
      </c>
      <c r="B3260" s="29" t="s">
        <v>14458</v>
      </c>
      <c r="C3260" s="29" t="s">
        <v>14459</v>
      </c>
    </row>
    <row r="3261" spans="1:3">
      <c r="A3261" s="29" t="s">
        <v>14460</v>
      </c>
      <c r="B3261" s="29" t="s">
        <v>14460</v>
      </c>
      <c r="C3261" s="29" t="s">
        <v>14461</v>
      </c>
    </row>
    <row r="3262" spans="1:3">
      <c r="A3262" s="29" t="s">
        <v>14462</v>
      </c>
      <c r="B3262" s="29" t="s">
        <v>14462</v>
      </c>
      <c r="C3262" s="29" t="s">
        <v>14463</v>
      </c>
    </row>
    <row r="3263" spans="1:3">
      <c r="A3263" s="29" t="s">
        <v>14464</v>
      </c>
      <c r="B3263" s="29" t="s">
        <v>14464</v>
      </c>
      <c r="C3263" s="29" t="s">
        <v>14465</v>
      </c>
    </row>
    <row r="3264" spans="1:3">
      <c r="A3264" s="29" t="s">
        <v>14466</v>
      </c>
      <c r="B3264" s="29" t="s">
        <v>14466</v>
      </c>
      <c r="C3264" s="29" t="s">
        <v>14467</v>
      </c>
    </row>
    <row r="3265" spans="1:3">
      <c r="A3265" s="29" t="s">
        <v>14468</v>
      </c>
      <c r="B3265" s="29" t="s">
        <v>14468</v>
      </c>
      <c r="C3265" s="29" t="s">
        <v>14469</v>
      </c>
    </row>
    <row r="3266" spans="1:3">
      <c r="A3266" s="29" t="s">
        <v>14470</v>
      </c>
      <c r="B3266" s="29" t="s">
        <v>14470</v>
      </c>
      <c r="C3266" s="29" t="s">
        <v>14471</v>
      </c>
    </row>
    <row r="3267" spans="1:3">
      <c r="A3267" s="29" t="s">
        <v>14472</v>
      </c>
      <c r="B3267" s="29" t="s">
        <v>14472</v>
      </c>
      <c r="C3267" s="29" t="s">
        <v>14473</v>
      </c>
    </row>
    <row r="3268" spans="1:3">
      <c r="A3268" s="29" t="s">
        <v>14474</v>
      </c>
      <c r="B3268" s="29" t="s">
        <v>14474</v>
      </c>
      <c r="C3268" s="29" t="s">
        <v>14475</v>
      </c>
    </row>
    <row r="3269" spans="1:3">
      <c r="A3269" s="29" t="s">
        <v>14476</v>
      </c>
      <c r="B3269" s="29" t="s">
        <v>14476</v>
      </c>
      <c r="C3269" s="29" t="s">
        <v>14477</v>
      </c>
    </row>
    <row r="3270" spans="1:3">
      <c r="A3270" s="29" t="s">
        <v>14478</v>
      </c>
      <c r="B3270" s="29" t="s">
        <v>14478</v>
      </c>
      <c r="C3270" s="29" t="s">
        <v>14479</v>
      </c>
    </row>
    <row r="3271" spans="1:3">
      <c r="A3271" s="29" t="s">
        <v>14480</v>
      </c>
      <c r="B3271" s="29" t="s">
        <v>14480</v>
      </c>
      <c r="C3271" s="29" t="s">
        <v>14481</v>
      </c>
    </row>
    <row r="3272" spans="1:3">
      <c r="A3272" s="29" t="s">
        <v>14482</v>
      </c>
      <c r="B3272" s="29" t="s">
        <v>14482</v>
      </c>
      <c r="C3272" s="29" t="s">
        <v>14483</v>
      </c>
    </row>
    <row r="3273" spans="1:3">
      <c r="A3273" s="29" t="s">
        <v>14484</v>
      </c>
      <c r="B3273" s="29" t="s">
        <v>14484</v>
      </c>
      <c r="C3273" s="29" t="s">
        <v>14485</v>
      </c>
    </row>
    <row r="3274" spans="1:3">
      <c r="A3274" s="29" t="s">
        <v>14486</v>
      </c>
      <c r="B3274" s="29" t="s">
        <v>14486</v>
      </c>
      <c r="C3274" s="29" t="s">
        <v>14487</v>
      </c>
    </row>
    <row r="3275" spans="1:3">
      <c r="A3275" s="29" t="s">
        <v>14488</v>
      </c>
      <c r="B3275" s="29" t="s">
        <v>14488</v>
      </c>
      <c r="C3275" s="29" t="s">
        <v>14489</v>
      </c>
    </row>
    <row r="3276" spans="1:3">
      <c r="A3276" s="29" t="s">
        <v>14490</v>
      </c>
      <c r="B3276" s="29" t="s">
        <v>14490</v>
      </c>
      <c r="C3276" s="29" t="s">
        <v>14491</v>
      </c>
    </row>
    <row r="3277" spans="1:3">
      <c r="A3277" s="29" t="s">
        <v>14492</v>
      </c>
      <c r="B3277" s="29" t="s">
        <v>14492</v>
      </c>
      <c r="C3277" s="29" t="s">
        <v>14493</v>
      </c>
    </row>
    <row r="3278" spans="1:3">
      <c r="A3278" s="29" t="s">
        <v>14494</v>
      </c>
      <c r="B3278" s="29" t="s">
        <v>14494</v>
      </c>
      <c r="C3278" s="29" t="s">
        <v>14495</v>
      </c>
    </row>
    <row r="3279" spans="1:3">
      <c r="A3279" s="29" t="s">
        <v>14496</v>
      </c>
      <c r="B3279" s="29" t="s">
        <v>14496</v>
      </c>
      <c r="C3279" s="29" t="s">
        <v>14497</v>
      </c>
    </row>
    <row r="3280" spans="1:3">
      <c r="A3280" s="29" t="s">
        <v>14498</v>
      </c>
      <c r="B3280" s="29" t="s">
        <v>14498</v>
      </c>
      <c r="C3280" s="29" t="s">
        <v>14499</v>
      </c>
    </row>
    <row r="3281" spans="1:3">
      <c r="A3281" s="29" t="s">
        <v>14500</v>
      </c>
      <c r="B3281" s="29" t="s">
        <v>14500</v>
      </c>
      <c r="C3281" s="29" t="s">
        <v>14501</v>
      </c>
    </row>
    <row r="3282" spans="1:3">
      <c r="A3282" s="29" t="s">
        <v>1674</v>
      </c>
      <c r="B3282" s="29" t="s">
        <v>1674</v>
      </c>
      <c r="C3282" s="29" t="s">
        <v>14502</v>
      </c>
    </row>
    <row r="3283" spans="1:3">
      <c r="A3283" s="29" t="s">
        <v>14503</v>
      </c>
      <c r="B3283" s="29" t="s">
        <v>14503</v>
      </c>
      <c r="C3283" s="29" t="s">
        <v>14502</v>
      </c>
    </row>
    <row r="3284" spans="1:3">
      <c r="A3284" s="29" t="s">
        <v>14504</v>
      </c>
      <c r="B3284" s="29" t="s">
        <v>14504</v>
      </c>
      <c r="C3284" s="29" t="s">
        <v>42206</v>
      </c>
    </row>
    <row r="3285" spans="1:3">
      <c r="A3285" s="29" t="s">
        <v>42207</v>
      </c>
      <c r="B3285" s="29" t="s">
        <v>42207</v>
      </c>
      <c r="C3285" s="29" t="s">
        <v>14505</v>
      </c>
    </row>
    <row r="3286" spans="1:3">
      <c r="A3286" s="29" t="s">
        <v>42208</v>
      </c>
      <c r="B3286" s="29" t="s">
        <v>42208</v>
      </c>
      <c r="C3286" s="29" t="s">
        <v>42209</v>
      </c>
    </row>
    <row r="3287" spans="1:3">
      <c r="A3287" s="29" t="s">
        <v>42210</v>
      </c>
      <c r="B3287" s="29" t="s">
        <v>42210</v>
      </c>
      <c r="C3287" s="29" t="s">
        <v>42211</v>
      </c>
    </row>
    <row r="3288" spans="1:3">
      <c r="A3288" s="29" t="s">
        <v>14506</v>
      </c>
      <c r="B3288" s="29" t="s">
        <v>14506</v>
      </c>
      <c r="C3288" s="29" t="s">
        <v>42212</v>
      </c>
    </row>
    <row r="3289" spans="1:3">
      <c r="A3289" s="29" t="s">
        <v>42213</v>
      </c>
      <c r="B3289" s="29" t="s">
        <v>42213</v>
      </c>
      <c r="C3289" s="29" t="s">
        <v>42214</v>
      </c>
    </row>
    <row r="3290" spans="1:3">
      <c r="A3290" s="29" t="s">
        <v>42215</v>
      </c>
      <c r="B3290" s="29" t="s">
        <v>42215</v>
      </c>
      <c r="C3290" s="29" t="s">
        <v>14507</v>
      </c>
    </row>
    <row r="3291" spans="1:3" ht="30">
      <c r="A3291" s="29" t="s">
        <v>42216</v>
      </c>
      <c r="B3291" s="29" t="s">
        <v>42216</v>
      </c>
      <c r="C3291" s="29" t="s">
        <v>42217</v>
      </c>
    </row>
    <row r="3292" spans="1:3" ht="30">
      <c r="A3292" s="29" t="s">
        <v>1676</v>
      </c>
      <c r="B3292" s="29" t="s">
        <v>1676</v>
      </c>
      <c r="C3292" s="29" t="s">
        <v>14508</v>
      </c>
    </row>
    <row r="3293" spans="1:3">
      <c r="A3293" s="29" t="s">
        <v>14509</v>
      </c>
      <c r="B3293" s="29" t="s">
        <v>14509</v>
      </c>
      <c r="C3293" s="29" t="s">
        <v>14510</v>
      </c>
    </row>
    <row r="3294" spans="1:3">
      <c r="A3294" s="29" t="s">
        <v>14511</v>
      </c>
      <c r="B3294" s="29" t="s">
        <v>14511</v>
      </c>
      <c r="C3294" s="29" t="s">
        <v>14510</v>
      </c>
    </row>
    <row r="3295" spans="1:3">
      <c r="A3295" s="29" t="s">
        <v>14512</v>
      </c>
      <c r="B3295" s="29" t="s">
        <v>14512</v>
      </c>
      <c r="C3295" s="29" t="s">
        <v>14513</v>
      </c>
    </row>
    <row r="3296" spans="1:3">
      <c r="A3296" s="29" t="s">
        <v>14514</v>
      </c>
      <c r="B3296" s="29" t="s">
        <v>14514</v>
      </c>
      <c r="C3296" s="29" t="s">
        <v>14515</v>
      </c>
    </row>
    <row r="3297" spans="1:3">
      <c r="A3297" s="29" t="s">
        <v>14516</v>
      </c>
      <c r="B3297" s="29" t="s">
        <v>14516</v>
      </c>
      <c r="C3297" s="29" t="s">
        <v>14517</v>
      </c>
    </row>
    <row r="3298" spans="1:3">
      <c r="A3298" s="29" t="s">
        <v>14518</v>
      </c>
      <c r="B3298" s="29" t="s">
        <v>14518</v>
      </c>
      <c r="C3298" s="29" t="s">
        <v>14519</v>
      </c>
    </row>
    <row r="3299" spans="1:3">
      <c r="A3299" s="29" t="s">
        <v>14520</v>
      </c>
      <c r="B3299" s="29" t="s">
        <v>14520</v>
      </c>
      <c r="C3299" s="29" t="s">
        <v>14519</v>
      </c>
    </row>
    <row r="3300" spans="1:3">
      <c r="A3300" s="29" t="s">
        <v>14521</v>
      </c>
      <c r="B3300" s="29" t="s">
        <v>14521</v>
      </c>
      <c r="C3300" s="29" t="s">
        <v>14519</v>
      </c>
    </row>
    <row r="3301" spans="1:3" ht="30">
      <c r="A3301" s="29" t="s">
        <v>9543</v>
      </c>
      <c r="B3301" s="29" t="s">
        <v>9543</v>
      </c>
      <c r="C3301" s="29" t="s">
        <v>14522</v>
      </c>
    </row>
    <row r="3302" spans="1:3" ht="30">
      <c r="A3302" s="29" t="s">
        <v>14523</v>
      </c>
      <c r="B3302" s="29" t="s">
        <v>14523</v>
      </c>
      <c r="C3302" s="29" t="s">
        <v>14522</v>
      </c>
    </row>
    <row r="3303" spans="1:3" ht="30">
      <c r="A3303" s="29" t="s">
        <v>14524</v>
      </c>
      <c r="B3303" s="29" t="s">
        <v>14524</v>
      </c>
      <c r="C3303" s="29" t="s">
        <v>14522</v>
      </c>
    </row>
    <row r="3304" spans="1:3">
      <c r="A3304" s="29" t="s">
        <v>14525</v>
      </c>
      <c r="B3304" s="29" t="s">
        <v>14525</v>
      </c>
      <c r="C3304" s="29" t="s">
        <v>14526</v>
      </c>
    </row>
    <row r="3305" spans="1:3">
      <c r="A3305" s="29" t="s">
        <v>14527</v>
      </c>
      <c r="B3305" s="29" t="s">
        <v>14527</v>
      </c>
      <c r="C3305" s="29" t="s">
        <v>14528</v>
      </c>
    </row>
    <row r="3306" spans="1:3">
      <c r="A3306" s="29" t="s">
        <v>14529</v>
      </c>
      <c r="B3306" s="29" t="s">
        <v>14529</v>
      </c>
      <c r="C3306" s="29" t="s">
        <v>14530</v>
      </c>
    </row>
    <row r="3307" spans="1:3">
      <c r="A3307" s="29" t="s">
        <v>14531</v>
      </c>
      <c r="B3307" s="29" t="s">
        <v>14531</v>
      </c>
      <c r="C3307" s="29" t="s">
        <v>14532</v>
      </c>
    </row>
    <row r="3308" spans="1:3">
      <c r="A3308" s="29" t="s">
        <v>14533</v>
      </c>
      <c r="B3308" s="29" t="s">
        <v>14533</v>
      </c>
      <c r="C3308" s="29" t="s">
        <v>14534</v>
      </c>
    </row>
    <row r="3309" spans="1:3">
      <c r="A3309" s="29" t="s">
        <v>14535</v>
      </c>
      <c r="B3309" s="29" t="s">
        <v>14535</v>
      </c>
      <c r="C3309" s="29" t="s">
        <v>14536</v>
      </c>
    </row>
    <row r="3310" spans="1:3">
      <c r="A3310" s="29" t="s">
        <v>14537</v>
      </c>
      <c r="B3310" s="29" t="s">
        <v>14537</v>
      </c>
      <c r="C3310" s="29" t="s">
        <v>14538</v>
      </c>
    </row>
    <row r="3311" spans="1:3">
      <c r="A3311" s="29" t="s">
        <v>14539</v>
      </c>
      <c r="B3311" s="29" t="s">
        <v>14539</v>
      </c>
      <c r="C3311" s="29" t="s">
        <v>14540</v>
      </c>
    </row>
    <row r="3312" spans="1:3">
      <c r="A3312" s="29" t="s">
        <v>14541</v>
      </c>
      <c r="B3312" s="29" t="s">
        <v>14541</v>
      </c>
      <c r="C3312" s="29" t="s">
        <v>14542</v>
      </c>
    </row>
    <row r="3313" spans="1:3">
      <c r="A3313" s="29" t="s">
        <v>14543</v>
      </c>
      <c r="B3313" s="29" t="s">
        <v>14543</v>
      </c>
      <c r="C3313" s="29" t="s">
        <v>14544</v>
      </c>
    </row>
    <row r="3314" spans="1:3">
      <c r="A3314" s="29" t="s">
        <v>14545</v>
      </c>
      <c r="B3314" s="29" t="s">
        <v>14545</v>
      </c>
      <c r="C3314" s="29" t="s">
        <v>14546</v>
      </c>
    </row>
    <row r="3315" spans="1:3">
      <c r="A3315" s="29" t="s">
        <v>14547</v>
      </c>
      <c r="B3315" s="29" t="s">
        <v>14547</v>
      </c>
      <c r="C3315" s="29" t="s">
        <v>14548</v>
      </c>
    </row>
    <row r="3316" spans="1:3">
      <c r="A3316" s="29" t="s">
        <v>14549</v>
      </c>
      <c r="B3316" s="29" t="s">
        <v>14549</v>
      </c>
      <c r="C3316" s="29" t="s">
        <v>14550</v>
      </c>
    </row>
    <row r="3317" spans="1:3">
      <c r="A3317" s="29" t="s">
        <v>14551</v>
      </c>
      <c r="B3317" s="29" t="s">
        <v>14551</v>
      </c>
      <c r="C3317" s="29" t="s">
        <v>14552</v>
      </c>
    </row>
    <row r="3318" spans="1:3">
      <c r="A3318" s="29" t="s">
        <v>14553</v>
      </c>
      <c r="B3318" s="29" t="s">
        <v>14553</v>
      </c>
      <c r="C3318" s="29" t="s">
        <v>14554</v>
      </c>
    </row>
    <row r="3319" spans="1:3">
      <c r="A3319" s="29" t="s">
        <v>14555</v>
      </c>
      <c r="B3319" s="29" t="s">
        <v>14555</v>
      </c>
      <c r="C3319" s="29" t="s">
        <v>14556</v>
      </c>
    </row>
    <row r="3320" spans="1:3">
      <c r="A3320" s="29" t="s">
        <v>14557</v>
      </c>
      <c r="B3320" s="29" t="s">
        <v>14557</v>
      </c>
      <c r="C3320" s="29" t="s">
        <v>14558</v>
      </c>
    </row>
    <row r="3321" spans="1:3">
      <c r="A3321" s="29" t="s">
        <v>14559</v>
      </c>
      <c r="B3321" s="29" t="s">
        <v>14559</v>
      </c>
      <c r="C3321" s="29" t="s">
        <v>14560</v>
      </c>
    </row>
    <row r="3322" spans="1:3">
      <c r="A3322" s="29" t="s">
        <v>14561</v>
      </c>
      <c r="B3322" s="29" t="s">
        <v>14561</v>
      </c>
      <c r="C3322" s="29" t="s">
        <v>14562</v>
      </c>
    </row>
    <row r="3323" spans="1:3">
      <c r="A3323" s="29" t="s">
        <v>14563</v>
      </c>
      <c r="B3323" s="29" t="s">
        <v>14563</v>
      </c>
      <c r="C3323" s="29" t="s">
        <v>14564</v>
      </c>
    </row>
    <row r="3324" spans="1:3">
      <c r="A3324" s="29" t="s">
        <v>14565</v>
      </c>
      <c r="B3324" s="29" t="s">
        <v>14565</v>
      </c>
      <c r="C3324" s="29" t="s">
        <v>14566</v>
      </c>
    </row>
    <row r="3325" spans="1:3">
      <c r="A3325" s="29" t="s">
        <v>14567</v>
      </c>
      <c r="B3325" s="29" t="s">
        <v>14567</v>
      </c>
      <c r="C3325" s="29" t="s">
        <v>14568</v>
      </c>
    </row>
    <row r="3326" spans="1:3">
      <c r="A3326" s="29" t="s">
        <v>14569</v>
      </c>
      <c r="B3326" s="29" t="s">
        <v>14569</v>
      </c>
      <c r="C3326" s="29" t="s">
        <v>14568</v>
      </c>
    </row>
    <row r="3327" spans="1:3">
      <c r="A3327" s="29" t="s">
        <v>14570</v>
      </c>
      <c r="B3327" s="29" t="s">
        <v>14570</v>
      </c>
      <c r="C3327" s="29" t="s">
        <v>14568</v>
      </c>
    </row>
    <row r="3328" spans="1:3">
      <c r="A3328" s="29" t="s">
        <v>1682</v>
      </c>
      <c r="B3328" s="29" t="s">
        <v>1682</v>
      </c>
      <c r="C3328" s="29" t="s">
        <v>14571</v>
      </c>
    </row>
    <row r="3329" spans="1:3">
      <c r="A3329" s="29" t="s">
        <v>9544</v>
      </c>
      <c r="B3329" s="29" t="s">
        <v>9544</v>
      </c>
      <c r="C3329" s="29" t="s">
        <v>14571</v>
      </c>
    </row>
    <row r="3330" spans="1:3">
      <c r="A3330" s="29"/>
      <c r="B3330" s="29" t="s">
        <v>9544</v>
      </c>
      <c r="C3330" s="29" t="s">
        <v>669</v>
      </c>
    </row>
    <row r="3331" spans="1:3">
      <c r="A3331" s="29"/>
      <c r="B3331" s="29" t="s">
        <v>9544</v>
      </c>
      <c r="C3331" s="29" t="s">
        <v>42218</v>
      </c>
    </row>
    <row r="3332" spans="1:3">
      <c r="A3332" s="29" t="s">
        <v>1698</v>
      </c>
      <c r="B3332" s="29" t="s">
        <v>1698</v>
      </c>
      <c r="C3332" s="29" t="s">
        <v>42219</v>
      </c>
    </row>
    <row r="3333" spans="1:3">
      <c r="A3333" s="29" t="s">
        <v>14572</v>
      </c>
      <c r="B3333" s="29" t="s">
        <v>14572</v>
      </c>
      <c r="C3333" s="29" t="s">
        <v>14573</v>
      </c>
    </row>
    <row r="3334" spans="1:3">
      <c r="A3334" s="29" t="s">
        <v>14574</v>
      </c>
      <c r="B3334" s="29" t="s">
        <v>14574</v>
      </c>
      <c r="C3334" s="29" t="s">
        <v>14575</v>
      </c>
    </row>
    <row r="3335" spans="1:3">
      <c r="A3335" s="29" t="s">
        <v>42220</v>
      </c>
      <c r="B3335" s="29" t="s">
        <v>42220</v>
      </c>
      <c r="C3335" s="29" t="s">
        <v>42221</v>
      </c>
    </row>
    <row r="3336" spans="1:3">
      <c r="A3336" s="29" t="s">
        <v>42222</v>
      </c>
      <c r="B3336" s="29" t="s">
        <v>42222</v>
      </c>
      <c r="C3336" s="29" t="s">
        <v>42223</v>
      </c>
    </row>
    <row r="3337" spans="1:3">
      <c r="A3337" s="29" t="s">
        <v>42224</v>
      </c>
      <c r="B3337" s="29" t="s">
        <v>42224</v>
      </c>
      <c r="C3337" s="29" t="s">
        <v>42225</v>
      </c>
    </row>
    <row r="3338" spans="1:3">
      <c r="A3338" s="29" t="s">
        <v>14576</v>
      </c>
      <c r="B3338" s="29" t="s">
        <v>14576</v>
      </c>
      <c r="C3338" s="29" t="s">
        <v>14577</v>
      </c>
    </row>
    <row r="3339" spans="1:3">
      <c r="A3339" s="29" t="s">
        <v>42226</v>
      </c>
      <c r="B3339" s="29" t="s">
        <v>42226</v>
      </c>
      <c r="C3339" s="29" t="s">
        <v>42227</v>
      </c>
    </row>
    <row r="3340" spans="1:3">
      <c r="A3340" s="29" t="s">
        <v>42228</v>
      </c>
      <c r="B3340" s="29" t="s">
        <v>42228</v>
      </c>
      <c r="C3340" s="29" t="s">
        <v>42229</v>
      </c>
    </row>
    <row r="3341" spans="1:3">
      <c r="A3341" s="29" t="s">
        <v>42230</v>
      </c>
      <c r="B3341" s="29" t="s">
        <v>42230</v>
      </c>
      <c r="C3341" s="29" t="s">
        <v>42231</v>
      </c>
    </row>
    <row r="3342" spans="1:3">
      <c r="A3342" s="29" t="s">
        <v>14578</v>
      </c>
      <c r="B3342" s="29" t="s">
        <v>14578</v>
      </c>
      <c r="C3342" s="29" t="s">
        <v>14579</v>
      </c>
    </row>
    <row r="3343" spans="1:3">
      <c r="A3343" s="29" t="s">
        <v>14580</v>
      </c>
      <c r="B3343" s="29" t="s">
        <v>14580</v>
      </c>
      <c r="C3343" s="29" t="s">
        <v>14581</v>
      </c>
    </row>
    <row r="3344" spans="1:3">
      <c r="A3344" s="29" t="s">
        <v>42232</v>
      </c>
      <c r="B3344" s="29" t="s">
        <v>42232</v>
      </c>
      <c r="C3344" s="29" t="s">
        <v>42233</v>
      </c>
    </row>
    <row r="3345" spans="1:3">
      <c r="A3345" s="29" t="s">
        <v>42234</v>
      </c>
      <c r="B3345" s="29" t="s">
        <v>42234</v>
      </c>
      <c r="C3345" s="29" t="s">
        <v>42235</v>
      </c>
    </row>
    <row r="3346" spans="1:3">
      <c r="A3346" s="29" t="s">
        <v>42236</v>
      </c>
      <c r="B3346" s="29" t="s">
        <v>42236</v>
      </c>
      <c r="C3346" s="29" t="s">
        <v>42237</v>
      </c>
    </row>
    <row r="3347" spans="1:3">
      <c r="A3347" s="29" t="s">
        <v>42238</v>
      </c>
      <c r="B3347" s="29" t="s">
        <v>42238</v>
      </c>
      <c r="C3347" s="29" t="s">
        <v>14583</v>
      </c>
    </row>
    <row r="3348" spans="1:3">
      <c r="A3348" s="29" t="s">
        <v>14582</v>
      </c>
      <c r="B3348" s="29" t="s">
        <v>14582</v>
      </c>
      <c r="C3348" s="29" t="s">
        <v>42239</v>
      </c>
    </row>
    <row r="3349" spans="1:3">
      <c r="A3349" s="29" t="s">
        <v>14584</v>
      </c>
      <c r="B3349" s="29" t="s">
        <v>14584</v>
      </c>
      <c r="C3349" s="29" t="s">
        <v>14585</v>
      </c>
    </row>
    <row r="3350" spans="1:3">
      <c r="A3350" s="29" t="s">
        <v>14586</v>
      </c>
      <c r="B3350" s="29" t="s">
        <v>14586</v>
      </c>
      <c r="C3350" s="29" t="s">
        <v>14588</v>
      </c>
    </row>
    <row r="3351" spans="1:3">
      <c r="A3351" s="29" t="s">
        <v>42240</v>
      </c>
      <c r="B3351" s="29" t="s">
        <v>42240</v>
      </c>
      <c r="C3351" s="29" t="s">
        <v>14589</v>
      </c>
    </row>
    <row r="3352" spans="1:3">
      <c r="A3352" s="29" t="s">
        <v>42241</v>
      </c>
      <c r="B3352" s="29" t="s">
        <v>42241</v>
      </c>
      <c r="C3352" s="29" t="s">
        <v>14590</v>
      </c>
    </row>
    <row r="3353" spans="1:3">
      <c r="A3353" s="29" t="s">
        <v>42242</v>
      </c>
      <c r="B3353" s="29" t="s">
        <v>42242</v>
      </c>
      <c r="C3353" s="29" t="s">
        <v>14591</v>
      </c>
    </row>
    <row r="3354" spans="1:3">
      <c r="A3354" s="29" t="s">
        <v>42243</v>
      </c>
      <c r="B3354" s="29" t="s">
        <v>42243</v>
      </c>
      <c r="C3354" s="29" t="s">
        <v>14592</v>
      </c>
    </row>
    <row r="3355" spans="1:3">
      <c r="A3355" s="29" t="s">
        <v>14587</v>
      </c>
      <c r="B3355" s="29" t="s">
        <v>14587</v>
      </c>
      <c r="C3355" s="29" t="s">
        <v>14593</v>
      </c>
    </row>
    <row r="3356" spans="1:3">
      <c r="A3356" s="29" t="s">
        <v>14594</v>
      </c>
      <c r="B3356" s="29" t="s">
        <v>14594</v>
      </c>
      <c r="C3356" s="29" t="s">
        <v>14595</v>
      </c>
    </row>
    <row r="3357" spans="1:3">
      <c r="A3357" s="29" t="s">
        <v>1700</v>
      </c>
      <c r="B3357" s="29" t="s">
        <v>1700</v>
      </c>
      <c r="C3357" s="29" t="s">
        <v>14596</v>
      </c>
    </row>
    <row r="3358" spans="1:3">
      <c r="A3358" s="29" t="s">
        <v>14597</v>
      </c>
      <c r="B3358" s="29" t="s">
        <v>14597</v>
      </c>
      <c r="C3358" s="29" t="s">
        <v>14598</v>
      </c>
    </row>
    <row r="3359" spans="1:3">
      <c r="A3359" s="29" t="s">
        <v>14599</v>
      </c>
      <c r="B3359" s="29" t="s">
        <v>14599</v>
      </c>
      <c r="C3359" s="29" t="s">
        <v>14600</v>
      </c>
    </row>
    <row r="3360" spans="1:3">
      <c r="A3360" s="29" t="s">
        <v>14601</v>
      </c>
      <c r="B3360" s="29" t="s">
        <v>14601</v>
      </c>
      <c r="C3360" s="29" t="s">
        <v>14602</v>
      </c>
    </row>
    <row r="3361" spans="1:3">
      <c r="A3361" s="29" t="s">
        <v>14603</v>
      </c>
      <c r="B3361" s="29" t="s">
        <v>14603</v>
      </c>
      <c r="C3361" s="29" t="s">
        <v>14604</v>
      </c>
    </row>
    <row r="3362" spans="1:3">
      <c r="A3362" s="29" t="s">
        <v>14605</v>
      </c>
      <c r="B3362" s="29" t="s">
        <v>14605</v>
      </c>
      <c r="C3362" s="29" t="s">
        <v>42244</v>
      </c>
    </row>
    <row r="3363" spans="1:3">
      <c r="A3363" s="29" t="s">
        <v>14606</v>
      </c>
      <c r="B3363" s="29" t="s">
        <v>14606</v>
      </c>
      <c r="C3363" s="29" t="s">
        <v>42245</v>
      </c>
    </row>
    <row r="3364" spans="1:3">
      <c r="A3364" s="29" t="s">
        <v>14607</v>
      </c>
      <c r="B3364" s="29" t="s">
        <v>14607</v>
      </c>
      <c r="C3364" s="29" t="s">
        <v>42246</v>
      </c>
    </row>
    <row r="3365" spans="1:3">
      <c r="A3365" s="29" t="s">
        <v>14608</v>
      </c>
      <c r="B3365" s="29" t="s">
        <v>14608</v>
      </c>
      <c r="C3365" s="29" t="s">
        <v>14609</v>
      </c>
    </row>
    <row r="3366" spans="1:3">
      <c r="A3366" s="29" t="s">
        <v>14610</v>
      </c>
      <c r="B3366" s="29" t="s">
        <v>14610</v>
      </c>
      <c r="C3366" s="29" t="s">
        <v>42247</v>
      </c>
    </row>
    <row r="3367" spans="1:3">
      <c r="A3367" s="29" t="s">
        <v>14611</v>
      </c>
      <c r="B3367" s="29" t="s">
        <v>14611</v>
      </c>
      <c r="C3367" s="29" t="s">
        <v>42248</v>
      </c>
    </row>
    <row r="3368" spans="1:3">
      <c r="A3368" s="29" t="s">
        <v>14612</v>
      </c>
      <c r="B3368" s="29" t="s">
        <v>14612</v>
      </c>
      <c r="C3368" s="29" t="s">
        <v>14613</v>
      </c>
    </row>
    <row r="3369" spans="1:3">
      <c r="A3369" s="29" t="s">
        <v>14614</v>
      </c>
      <c r="B3369" s="29" t="s">
        <v>14614</v>
      </c>
      <c r="C3369" s="29" t="s">
        <v>42249</v>
      </c>
    </row>
    <row r="3370" spans="1:3">
      <c r="A3370" s="29" t="s">
        <v>14615</v>
      </c>
      <c r="B3370" s="29" t="s">
        <v>14615</v>
      </c>
      <c r="C3370" s="29" t="s">
        <v>42250</v>
      </c>
    </row>
    <row r="3371" spans="1:3">
      <c r="A3371" s="29" t="s">
        <v>14616</v>
      </c>
      <c r="B3371" s="29" t="s">
        <v>14616</v>
      </c>
      <c r="C3371" s="29" t="s">
        <v>14617</v>
      </c>
    </row>
    <row r="3372" spans="1:3">
      <c r="A3372" s="29" t="s">
        <v>14618</v>
      </c>
      <c r="B3372" s="29" t="s">
        <v>14618</v>
      </c>
      <c r="C3372" s="29" t="s">
        <v>42251</v>
      </c>
    </row>
    <row r="3373" spans="1:3">
      <c r="A3373" s="29" t="s">
        <v>14619</v>
      </c>
      <c r="B3373" s="29" t="s">
        <v>14619</v>
      </c>
      <c r="C3373" s="29" t="s">
        <v>42252</v>
      </c>
    </row>
    <row r="3374" spans="1:3">
      <c r="A3374" s="29" t="s">
        <v>1702</v>
      </c>
      <c r="B3374" s="29" t="s">
        <v>1702</v>
      </c>
      <c r="C3374" s="29" t="s">
        <v>14620</v>
      </c>
    </row>
    <row r="3375" spans="1:3">
      <c r="A3375" s="29" t="s">
        <v>14621</v>
      </c>
      <c r="B3375" s="29" t="s">
        <v>14621</v>
      </c>
      <c r="C3375" s="29" t="s">
        <v>14620</v>
      </c>
    </row>
    <row r="3376" spans="1:3">
      <c r="A3376" s="29" t="s">
        <v>14622</v>
      </c>
      <c r="B3376" s="29" t="s">
        <v>14622</v>
      </c>
      <c r="C3376" s="29" t="s">
        <v>14623</v>
      </c>
    </row>
    <row r="3377" spans="1:3">
      <c r="A3377" s="29" t="s">
        <v>14624</v>
      </c>
      <c r="B3377" s="29" t="s">
        <v>14624</v>
      </c>
      <c r="C3377" s="29" t="s">
        <v>14623</v>
      </c>
    </row>
    <row r="3378" spans="1:3">
      <c r="A3378" s="29" t="s">
        <v>14625</v>
      </c>
      <c r="B3378" s="29" t="s">
        <v>14625</v>
      </c>
      <c r="C3378" s="29" t="s">
        <v>14626</v>
      </c>
    </row>
    <row r="3379" spans="1:3">
      <c r="A3379" s="29" t="s">
        <v>14627</v>
      </c>
      <c r="B3379" s="29" t="s">
        <v>14627</v>
      </c>
      <c r="C3379" s="29" t="s">
        <v>14628</v>
      </c>
    </row>
    <row r="3380" spans="1:3">
      <c r="A3380" s="29" t="s">
        <v>14629</v>
      </c>
      <c r="B3380" s="29" t="s">
        <v>14629</v>
      </c>
      <c r="C3380" s="29" t="s">
        <v>14630</v>
      </c>
    </row>
    <row r="3381" spans="1:3">
      <c r="A3381" s="29" t="s">
        <v>14631</v>
      </c>
      <c r="B3381" s="29" t="s">
        <v>14631</v>
      </c>
      <c r="C3381" s="29" t="s">
        <v>14632</v>
      </c>
    </row>
    <row r="3382" spans="1:3">
      <c r="A3382" s="29" t="s">
        <v>14633</v>
      </c>
      <c r="B3382" s="29" t="s">
        <v>14633</v>
      </c>
      <c r="C3382" s="29" t="s">
        <v>14634</v>
      </c>
    </row>
    <row r="3383" spans="1:3">
      <c r="A3383" s="29" t="s">
        <v>14635</v>
      </c>
      <c r="B3383" s="29" t="s">
        <v>14635</v>
      </c>
      <c r="C3383" s="29" t="s">
        <v>14634</v>
      </c>
    </row>
    <row r="3384" spans="1:3">
      <c r="A3384" s="29" t="s">
        <v>14636</v>
      </c>
      <c r="B3384" s="29" t="s">
        <v>14636</v>
      </c>
      <c r="C3384" s="29" t="s">
        <v>14637</v>
      </c>
    </row>
    <row r="3385" spans="1:3">
      <c r="A3385" s="29" t="s">
        <v>42253</v>
      </c>
      <c r="B3385" s="29" t="s">
        <v>42253</v>
      </c>
      <c r="C3385" s="29" t="s">
        <v>42254</v>
      </c>
    </row>
    <row r="3386" spans="1:3">
      <c r="A3386" s="29" t="s">
        <v>14638</v>
      </c>
      <c r="B3386" s="29" t="s">
        <v>14638</v>
      </c>
      <c r="C3386" s="29" t="s">
        <v>14639</v>
      </c>
    </row>
    <row r="3387" spans="1:3">
      <c r="A3387" s="29" t="s">
        <v>14640</v>
      </c>
      <c r="B3387" s="29" t="s">
        <v>14640</v>
      </c>
      <c r="C3387" s="29" t="s">
        <v>14639</v>
      </c>
    </row>
    <row r="3388" spans="1:3">
      <c r="A3388" s="29" t="s">
        <v>14641</v>
      </c>
      <c r="B3388" s="29" t="s">
        <v>14641</v>
      </c>
      <c r="C3388" s="29" t="s">
        <v>14642</v>
      </c>
    </row>
    <row r="3389" spans="1:3">
      <c r="A3389" s="29" t="s">
        <v>14643</v>
      </c>
      <c r="B3389" s="29" t="s">
        <v>14643</v>
      </c>
      <c r="C3389" s="29" t="s">
        <v>14644</v>
      </c>
    </row>
    <row r="3390" spans="1:3">
      <c r="A3390" s="29" t="s">
        <v>14645</v>
      </c>
      <c r="B3390" s="29" t="s">
        <v>14645</v>
      </c>
      <c r="C3390" s="29" t="s">
        <v>14646</v>
      </c>
    </row>
    <row r="3391" spans="1:3">
      <c r="A3391" s="29" t="s">
        <v>14647</v>
      </c>
      <c r="B3391" s="29" t="s">
        <v>14647</v>
      </c>
      <c r="C3391" s="29" t="s">
        <v>14648</v>
      </c>
    </row>
    <row r="3392" spans="1:3">
      <c r="A3392" s="29" t="s">
        <v>14649</v>
      </c>
      <c r="B3392" s="29" t="s">
        <v>14649</v>
      </c>
      <c r="C3392" s="29" t="s">
        <v>14650</v>
      </c>
    </row>
    <row r="3393" spans="1:3">
      <c r="A3393" s="29" t="s">
        <v>14651</v>
      </c>
      <c r="B3393" s="29" t="s">
        <v>14651</v>
      </c>
      <c r="C3393" s="29" t="s">
        <v>14650</v>
      </c>
    </row>
    <row r="3394" spans="1:3">
      <c r="A3394" s="29" t="s">
        <v>14652</v>
      </c>
      <c r="B3394" s="29" t="s">
        <v>14652</v>
      </c>
      <c r="C3394" s="29" t="s">
        <v>14653</v>
      </c>
    </row>
    <row r="3395" spans="1:3">
      <c r="A3395" s="29" t="s">
        <v>14654</v>
      </c>
      <c r="B3395" s="29" t="s">
        <v>14654</v>
      </c>
      <c r="C3395" s="29" t="s">
        <v>14655</v>
      </c>
    </row>
    <row r="3396" spans="1:3">
      <c r="A3396" s="29" t="s">
        <v>14656</v>
      </c>
      <c r="B3396" s="29" t="s">
        <v>14656</v>
      </c>
      <c r="C3396" s="29" t="s">
        <v>14657</v>
      </c>
    </row>
    <row r="3397" spans="1:3">
      <c r="A3397" s="29" t="s">
        <v>14658</v>
      </c>
      <c r="B3397" s="29" t="s">
        <v>14658</v>
      </c>
      <c r="C3397" s="29" t="s">
        <v>14659</v>
      </c>
    </row>
    <row r="3398" spans="1:3">
      <c r="A3398" s="29" t="s">
        <v>14660</v>
      </c>
      <c r="B3398" s="29" t="s">
        <v>14660</v>
      </c>
      <c r="C3398" s="29" t="s">
        <v>14661</v>
      </c>
    </row>
    <row r="3399" spans="1:3">
      <c r="A3399" s="29" t="s">
        <v>1704</v>
      </c>
      <c r="B3399" s="29" t="s">
        <v>1704</v>
      </c>
      <c r="C3399" s="29" t="s">
        <v>14662</v>
      </c>
    </row>
    <row r="3400" spans="1:3">
      <c r="A3400" s="29" t="s">
        <v>14663</v>
      </c>
      <c r="B3400" s="29" t="s">
        <v>14663</v>
      </c>
      <c r="C3400" s="29" t="s">
        <v>46431</v>
      </c>
    </row>
    <row r="3401" spans="1:3">
      <c r="A3401" s="29" t="s">
        <v>14664</v>
      </c>
      <c r="B3401" s="29" t="s">
        <v>14664</v>
      </c>
      <c r="C3401" s="29" t="s">
        <v>14665</v>
      </c>
    </row>
    <row r="3402" spans="1:3">
      <c r="A3402" s="29" t="s">
        <v>14666</v>
      </c>
      <c r="B3402" s="29" t="s">
        <v>14666</v>
      </c>
      <c r="C3402" s="29" t="s">
        <v>14668</v>
      </c>
    </row>
    <row r="3403" spans="1:3">
      <c r="A3403" s="29" t="s">
        <v>14667</v>
      </c>
      <c r="B3403" s="29" t="s">
        <v>14667</v>
      </c>
      <c r="C3403" s="29" t="s">
        <v>42255</v>
      </c>
    </row>
    <row r="3404" spans="1:3">
      <c r="A3404" s="29" t="s">
        <v>14669</v>
      </c>
      <c r="B3404" s="29" t="s">
        <v>14669</v>
      </c>
      <c r="C3404" s="29" t="s">
        <v>42256</v>
      </c>
    </row>
    <row r="3405" spans="1:3">
      <c r="A3405" s="29" t="s">
        <v>14674</v>
      </c>
      <c r="B3405" s="29" t="s">
        <v>14674</v>
      </c>
      <c r="C3405" s="29" t="s">
        <v>14670</v>
      </c>
    </row>
    <row r="3406" spans="1:3">
      <c r="A3406" s="29" t="s">
        <v>42257</v>
      </c>
      <c r="B3406" s="29" t="s">
        <v>42257</v>
      </c>
      <c r="C3406" s="29" t="s">
        <v>42258</v>
      </c>
    </row>
    <row r="3407" spans="1:3">
      <c r="A3407" s="29" t="s">
        <v>42259</v>
      </c>
      <c r="B3407" s="29" t="s">
        <v>42259</v>
      </c>
      <c r="C3407" s="29" t="s">
        <v>42260</v>
      </c>
    </row>
    <row r="3408" spans="1:3">
      <c r="A3408" s="29" t="s">
        <v>14675</v>
      </c>
      <c r="B3408" s="29" t="s">
        <v>14675</v>
      </c>
      <c r="C3408" s="29" t="s">
        <v>14671</v>
      </c>
    </row>
    <row r="3409" spans="1:3">
      <c r="A3409" s="29" t="s">
        <v>14677</v>
      </c>
      <c r="B3409" s="29" t="s">
        <v>14677</v>
      </c>
      <c r="C3409" s="29" t="s">
        <v>42261</v>
      </c>
    </row>
    <row r="3410" spans="1:3">
      <c r="A3410" s="29" t="s">
        <v>14678</v>
      </c>
      <c r="B3410" s="29" t="s">
        <v>14678</v>
      </c>
      <c r="C3410" s="29" t="s">
        <v>42262</v>
      </c>
    </row>
    <row r="3411" spans="1:3">
      <c r="A3411" s="29" t="s">
        <v>14679</v>
      </c>
      <c r="B3411" s="29" t="s">
        <v>14679</v>
      </c>
      <c r="C3411" s="29" t="s">
        <v>14672</v>
      </c>
    </row>
    <row r="3412" spans="1:3">
      <c r="A3412" s="29" t="s">
        <v>14681</v>
      </c>
      <c r="B3412" s="29" t="s">
        <v>14681</v>
      </c>
      <c r="C3412" s="29" t="s">
        <v>42263</v>
      </c>
    </row>
    <row r="3413" spans="1:3">
      <c r="A3413" s="29" t="s">
        <v>14682</v>
      </c>
      <c r="B3413" s="29" t="s">
        <v>14682</v>
      </c>
      <c r="C3413" s="29" t="s">
        <v>42264</v>
      </c>
    </row>
    <row r="3414" spans="1:3">
      <c r="A3414" s="29" t="s">
        <v>14684</v>
      </c>
      <c r="B3414" s="29" t="s">
        <v>14684</v>
      </c>
      <c r="C3414" s="29" t="s">
        <v>14673</v>
      </c>
    </row>
    <row r="3415" spans="1:3">
      <c r="A3415" s="29" t="s">
        <v>42265</v>
      </c>
      <c r="B3415" s="29" t="s">
        <v>42265</v>
      </c>
      <c r="C3415" s="29" t="s">
        <v>42266</v>
      </c>
    </row>
    <row r="3416" spans="1:3">
      <c r="A3416" s="29" t="s">
        <v>42267</v>
      </c>
      <c r="B3416" s="29" t="s">
        <v>42267</v>
      </c>
      <c r="C3416" s="29" t="s">
        <v>42268</v>
      </c>
    </row>
    <row r="3417" spans="1:3">
      <c r="A3417" s="29" t="s">
        <v>42269</v>
      </c>
      <c r="B3417" s="29" t="s">
        <v>42269</v>
      </c>
      <c r="C3417" s="29" t="s">
        <v>14676</v>
      </c>
    </row>
    <row r="3418" spans="1:3">
      <c r="A3418" s="29" t="s">
        <v>42270</v>
      </c>
      <c r="B3418" s="29" t="s">
        <v>42270</v>
      </c>
      <c r="C3418" s="29" t="s">
        <v>42271</v>
      </c>
    </row>
    <row r="3419" spans="1:3">
      <c r="A3419" s="29" t="s">
        <v>42272</v>
      </c>
      <c r="B3419" s="29" t="s">
        <v>42272</v>
      </c>
      <c r="C3419" s="29" t="s">
        <v>42273</v>
      </c>
    </row>
    <row r="3420" spans="1:3">
      <c r="A3420" s="29" t="s">
        <v>42274</v>
      </c>
      <c r="B3420" s="29" t="s">
        <v>42274</v>
      </c>
      <c r="C3420" s="29" t="s">
        <v>42275</v>
      </c>
    </row>
    <row r="3421" spans="1:3">
      <c r="A3421" s="29" t="s">
        <v>42276</v>
      </c>
      <c r="B3421" s="29" t="s">
        <v>42276</v>
      </c>
      <c r="C3421" s="29" t="s">
        <v>42277</v>
      </c>
    </row>
    <row r="3422" spans="1:3">
      <c r="A3422" s="29" t="s">
        <v>42278</v>
      </c>
      <c r="B3422" s="29" t="s">
        <v>42278</v>
      </c>
      <c r="C3422" s="29" t="s">
        <v>42279</v>
      </c>
    </row>
    <row r="3423" spans="1:3">
      <c r="A3423" s="29" t="s">
        <v>42280</v>
      </c>
      <c r="B3423" s="29" t="s">
        <v>42280</v>
      </c>
      <c r="C3423" s="29" t="s">
        <v>42281</v>
      </c>
    </row>
    <row r="3424" spans="1:3">
      <c r="A3424" s="29" t="s">
        <v>42282</v>
      </c>
      <c r="B3424" s="29" t="s">
        <v>42282</v>
      </c>
      <c r="C3424" s="29" t="s">
        <v>14680</v>
      </c>
    </row>
    <row r="3425" spans="1:3">
      <c r="A3425" s="29" t="s">
        <v>42283</v>
      </c>
      <c r="B3425" s="29" t="s">
        <v>42283</v>
      </c>
      <c r="C3425" s="29" t="s">
        <v>42284</v>
      </c>
    </row>
    <row r="3426" spans="1:3">
      <c r="A3426" s="29" t="s">
        <v>42285</v>
      </c>
      <c r="B3426" s="29" t="s">
        <v>42285</v>
      </c>
      <c r="C3426" s="29" t="s">
        <v>42286</v>
      </c>
    </row>
    <row r="3427" spans="1:3">
      <c r="A3427" s="29" t="s">
        <v>42287</v>
      </c>
      <c r="B3427" s="29" t="s">
        <v>42287</v>
      </c>
      <c r="C3427" s="29" t="s">
        <v>42288</v>
      </c>
    </row>
    <row r="3428" spans="1:3">
      <c r="A3428" s="29" t="s">
        <v>42289</v>
      </c>
      <c r="B3428" s="29" t="s">
        <v>42289</v>
      </c>
      <c r="C3428" s="29" t="s">
        <v>42290</v>
      </c>
    </row>
    <row r="3429" spans="1:3">
      <c r="A3429" s="29" t="s">
        <v>42291</v>
      </c>
      <c r="B3429" s="29" t="s">
        <v>42291</v>
      </c>
      <c r="C3429" s="29" t="s">
        <v>14683</v>
      </c>
    </row>
    <row r="3430" spans="1:3">
      <c r="A3430" s="29" t="s">
        <v>42292</v>
      </c>
      <c r="B3430" s="29" t="s">
        <v>42292</v>
      </c>
      <c r="C3430" s="29" t="s">
        <v>14685</v>
      </c>
    </row>
    <row r="3431" spans="1:3">
      <c r="A3431" s="29" t="s">
        <v>42293</v>
      </c>
      <c r="B3431" s="29" t="s">
        <v>42293</v>
      </c>
      <c r="C3431" s="29" t="s">
        <v>14696</v>
      </c>
    </row>
    <row r="3432" spans="1:3">
      <c r="A3432" s="29" t="s">
        <v>42294</v>
      </c>
      <c r="B3432" s="29" t="s">
        <v>42294</v>
      </c>
      <c r="C3432" s="29" t="s">
        <v>14697</v>
      </c>
    </row>
    <row r="3433" spans="1:3">
      <c r="A3433" s="29" t="s">
        <v>42295</v>
      </c>
      <c r="B3433" s="29" t="s">
        <v>42295</v>
      </c>
      <c r="C3433" s="29" t="s">
        <v>14698</v>
      </c>
    </row>
    <row r="3434" spans="1:3">
      <c r="A3434" s="29" t="s">
        <v>42296</v>
      </c>
      <c r="B3434" s="29" t="s">
        <v>42296</v>
      </c>
      <c r="C3434" s="29" t="s">
        <v>42297</v>
      </c>
    </row>
    <row r="3435" spans="1:3">
      <c r="A3435" s="29" t="s">
        <v>14686</v>
      </c>
      <c r="B3435" s="29" t="s">
        <v>14686</v>
      </c>
      <c r="C3435" s="29" t="s">
        <v>46432</v>
      </c>
    </row>
    <row r="3436" spans="1:3">
      <c r="A3436" s="29" t="s">
        <v>14687</v>
      </c>
      <c r="B3436" s="29" t="s">
        <v>14687</v>
      </c>
      <c r="C3436" s="29" t="s">
        <v>46432</v>
      </c>
    </row>
    <row r="3437" spans="1:3" ht="30">
      <c r="A3437" s="29" t="s">
        <v>14688</v>
      </c>
      <c r="B3437" s="29" t="s">
        <v>14688</v>
      </c>
      <c r="C3437" s="29" t="s">
        <v>46433</v>
      </c>
    </row>
    <row r="3438" spans="1:3" ht="30">
      <c r="A3438" s="29" t="s">
        <v>14689</v>
      </c>
      <c r="B3438" s="29" t="s">
        <v>14689</v>
      </c>
      <c r="C3438" s="29" t="s">
        <v>46434</v>
      </c>
    </row>
    <row r="3439" spans="1:3" ht="30">
      <c r="A3439" s="29" t="s">
        <v>14690</v>
      </c>
      <c r="B3439" s="29" t="s">
        <v>14690</v>
      </c>
      <c r="C3439" s="29" t="s">
        <v>46435</v>
      </c>
    </row>
    <row r="3440" spans="1:3" ht="30">
      <c r="A3440" s="29" t="s">
        <v>14691</v>
      </c>
      <c r="B3440" s="29" t="s">
        <v>14691</v>
      </c>
      <c r="C3440" s="29" t="s">
        <v>46436</v>
      </c>
    </row>
    <row r="3441" spans="1:3">
      <c r="A3441" s="29" t="s">
        <v>14692</v>
      </c>
      <c r="B3441" s="29" t="s">
        <v>14692</v>
      </c>
      <c r="C3441" s="29" t="s">
        <v>46437</v>
      </c>
    </row>
    <row r="3442" spans="1:3" ht="30">
      <c r="A3442" s="29" t="s">
        <v>14693</v>
      </c>
      <c r="B3442" s="29" t="s">
        <v>14693</v>
      </c>
      <c r="C3442" s="29" t="s">
        <v>46438</v>
      </c>
    </row>
    <row r="3443" spans="1:3" ht="30">
      <c r="A3443" s="29" t="s">
        <v>14694</v>
      </c>
      <c r="B3443" s="29" t="s">
        <v>14694</v>
      </c>
      <c r="C3443" s="29" t="s">
        <v>46439</v>
      </c>
    </row>
    <row r="3444" spans="1:3">
      <c r="A3444" s="29" t="s">
        <v>14695</v>
      </c>
      <c r="B3444" s="29" t="s">
        <v>14695</v>
      </c>
      <c r="C3444" s="29" t="s">
        <v>46440</v>
      </c>
    </row>
    <row r="3445" spans="1:3">
      <c r="A3445" s="29" t="s">
        <v>14699</v>
      </c>
      <c r="B3445" s="29" t="s">
        <v>14699</v>
      </c>
      <c r="C3445" s="29" t="s">
        <v>14700</v>
      </c>
    </row>
    <row r="3446" spans="1:3">
      <c r="A3446" s="29" t="s">
        <v>14701</v>
      </c>
      <c r="B3446" s="29" t="s">
        <v>14701</v>
      </c>
      <c r="C3446" s="29" t="s">
        <v>42298</v>
      </c>
    </row>
    <row r="3447" spans="1:3" ht="30">
      <c r="A3447" s="29" t="s">
        <v>42299</v>
      </c>
      <c r="B3447" s="29" t="s">
        <v>42299</v>
      </c>
      <c r="C3447" s="29" t="s">
        <v>42300</v>
      </c>
    </row>
    <row r="3448" spans="1:3" ht="30">
      <c r="A3448" s="29" t="s">
        <v>42301</v>
      </c>
      <c r="B3448" s="29" t="s">
        <v>42301</v>
      </c>
      <c r="C3448" s="29" t="s">
        <v>42302</v>
      </c>
    </row>
    <row r="3449" spans="1:3" ht="30">
      <c r="A3449" s="29" t="s">
        <v>42303</v>
      </c>
      <c r="B3449" s="29" t="s">
        <v>42303</v>
      </c>
      <c r="C3449" s="29" t="s">
        <v>42304</v>
      </c>
    </row>
    <row r="3450" spans="1:3" ht="30">
      <c r="A3450" s="29" t="s">
        <v>42305</v>
      </c>
      <c r="B3450" s="29" t="s">
        <v>42305</v>
      </c>
      <c r="C3450" s="29" t="s">
        <v>42306</v>
      </c>
    </row>
    <row r="3451" spans="1:3" ht="30">
      <c r="A3451" s="29" t="s">
        <v>42307</v>
      </c>
      <c r="B3451" s="29" t="s">
        <v>42307</v>
      </c>
      <c r="C3451" s="29" t="s">
        <v>42308</v>
      </c>
    </row>
    <row r="3452" spans="1:3">
      <c r="A3452" s="29" t="s">
        <v>14702</v>
      </c>
      <c r="B3452" s="29" t="s">
        <v>14702</v>
      </c>
      <c r="C3452" s="29" t="s">
        <v>42309</v>
      </c>
    </row>
    <row r="3453" spans="1:3">
      <c r="A3453" s="29" t="s">
        <v>42310</v>
      </c>
      <c r="B3453" s="29" t="s">
        <v>42310</v>
      </c>
      <c r="C3453" s="29" t="s">
        <v>42311</v>
      </c>
    </row>
    <row r="3454" spans="1:3">
      <c r="A3454" s="29" t="s">
        <v>42312</v>
      </c>
      <c r="B3454" s="29" t="s">
        <v>42312</v>
      </c>
      <c r="C3454" s="29" t="s">
        <v>42313</v>
      </c>
    </row>
    <row r="3455" spans="1:3">
      <c r="A3455" s="29" t="s">
        <v>14703</v>
      </c>
      <c r="B3455" s="29" t="s">
        <v>14703</v>
      </c>
      <c r="C3455" s="29" t="s">
        <v>42314</v>
      </c>
    </row>
    <row r="3456" spans="1:3">
      <c r="A3456" s="29" t="s">
        <v>14704</v>
      </c>
      <c r="B3456" s="29" t="s">
        <v>14704</v>
      </c>
      <c r="C3456" s="29" t="s">
        <v>42315</v>
      </c>
    </row>
    <row r="3457" spans="1:3" ht="30">
      <c r="A3457" s="29" t="s">
        <v>42316</v>
      </c>
      <c r="B3457" s="29" t="s">
        <v>42316</v>
      </c>
      <c r="C3457" s="29" t="s">
        <v>42317</v>
      </c>
    </row>
    <row r="3458" spans="1:3" ht="30">
      <c r="A3458" s="29" t="s">
        <v>42318</v>
      </c>
      <c r="B3458" s="29" t="s">
        <v>42318</v>
      </c>
      <c r="C3458" s="29" t="s">
        <v>42319</v>
      </c>
    </row>
    <row r="3459" spans="1:3" ht="30">
      <c r="A3459" s="29" t="s">
        <v>42320</v>
      </c>
      <c r="B3459" s="29" t="s">
        <v>42320</v>
      </c>
      <c r="C3459" s="29" t="s">
        <v>42321</v>
      </c>
    </row>
    <row r="3460" spans="1:3" ht="30">
      <c r="A3460" s="29" t="s">
        <v>42322</v>
      </c>
      <c r="B3460" s="29" t="s">
        <v>42322</v>
      </c>
      <c r="C3460" s="29" t="s">
        <v>42323</v>
      </c>
    </row>
    <row r="3461" spans="1:3" ht="30">
      <c r="A3461" s="29" t="s">
        <v>42324</v>
      </c>
      <c r="B3461" s="29" t="s">
        <v>42324</v>
      </c>
      <c r="C3461" s="29" t="s">
        <v>42325</v>
      </c>
    </row>
    <row r="3462" spans="1:3">
      <c r="A3462" s="29" t="s">
        <v>14705</v>
      </c>
      <c r="B3462" s="29" t="s">
        <v>14705</v>
      </c>
      <c r="C3462" s="29" t="s">
        <v>42326</v>
      </c>
    </row>
    <row r="3463" spans="1:3">
      <c r="A3463" s="29" t="s">
        <v>42327</v>
      </c>
      <c r="B3463" s="29" t="s">
        <v>42327</v>
      </c>
      <c r="C3463" s="29" t="s">
        <v>42328</v>
      </c>
    </row>
    <row r="3464" spans="1:3">
      <c r="A3464" s="29" t="s">
        <v>42329</v>
      </c>
      <c r="B3464" s="29" t="s">
        <v>42329</v>
      </c>
      <c r="C3464" s="29" t="s">
        <v>42330</v>
      </c>
    </row>
    <row r="3465" spans="1:3">
      <c r="A3465" s="29" t="s">
        <v>14706</v>
      </c>
      <c r="B3465" s="29" t="s">
        <v>14706</v>
      </c>
      <c r="C3465" s="29" t="s">
        <v>42331</v>
      </c>
    </row>
    <row r="3466" spans="1:3">
      <c r="A3466" s="29" t="s">
        <v>14707</v>
      </c>
      <c r="B3466" s="29" t="s">
        <v>14707</v>
      </c>
      <c r="C3466" s="29" t="s">
        <v>42332</v>
      </c>
    </row>
    <row r="3467" spans="1:3">
      <c r="A3467" s="29" t="s">
        <v>14708</v>
      </c>
      <c r="B3467" s="29" t="s">
        <v>14708</v>
      </c>
      <c r="C3467" s="29" t="s">
        <v>14709</v>
      </c>
    </row>
    <row r="3468" spans="1:3">
      <c r="A3468" s="29" t="s">
        <v>14710</v>
      </c>
      <c r="B3468" s="29" t="s">
        <v>14710</v>
      </c>
      <c r="C3468" s="29" t="s">
        <v>42333</v>
      </c>
    </row>
    <row r="3469" spans="1:3">
      <c r="A3469" s="29" t="s">
        <v>14711</v>
      </c>
      <c r="B3469" s="29" t="s">
        <v>14711</v>
      </c>
      <c r="C3469" s="29" t="s">
        <v>42334</v>
      </c>
    </row>
    <row r="3470" spans="1:3">
      <c r="A3470" s="29" t="s">
        <v>14712</v>
      </c>
      <c r="B3470" s="29" t="s">
        <v>14712</v>
      </c>
      <c r="C3470" s="29" t="s">
        <v>42335</v>
      </c>
    </row>
    <row r="3471" spans="1:3">
      <c r="A3471" s="29" t="s">
        <v>14713</v>
      </c>
      <c r="B3471" s="29" t="s">
        <v>14713</v>
      </c>
      <c r="C3471" s="29" t="s">
        <v>42336</v>
      </c>
    </row>
    <row r="3472" spans="1:3">
      <c r="A3472" s="29" t="s">
        <v>14714</v>
      </c>
      <c r="B3472" s="29" t="s">
        <v>14714</v>
      </c>
      <c r="C3472" s="29" t="s">
        <v>42337</v>
      </c>
    </row>
    <row r="3473" spans="1:3">
      <c r="A3473" s="29" t="s">
        <v>14715</v>
      </c>
      <c r="B3473" s="29" t="s">
        <v>14715</v>
      </c>
      <c r="C3473" s="29" t="s">
        <v>42338</v>
      </c>
    </row>
    <row r="3474" spans="1:3">
      <c r="A3474" s="29" t="s">
        <v>14716</v>
      </c>
      <c r="B3474" s="29" t="s">
        <v>14716</v>
      </c>
      <c r="C3474" s="29" t="s">
        <v>42339</v>
      </c>
    </row>
    <row r="3475" spans="1:3">
      <c r="A3475" s="29" t="s">
        <v>14717</v>
      </c>
      <c r="B3475" s="29" t="s">
        <v>14717</v>
      </c>
      <c r="C3475" s="29" t="s">
        <v>42340</v>
      </c>
    </row>
    <row r="3476" spans="1:3">
      <c r="A3476" s="29" t="s">
        <v>42341</v>
      </c>
      <c r="B3476" s="29" t="s">
        <v>42341</v>
      </c>
      <c r="C3476" s="29" t="s">
        <v>42342</v>
      </c>
    </row>
    <row r="3477" spans="1:3">
      <c r="A3477" s="29" t="s">
        <v>14718</v>
      </c>
      <c r="B3477" s="29" t="s">
        <v>14718</v>
      </c>
      <c r="C3477" s="29" t="s">
        <v>42343</v>
      </c>
    </row>
    <row r="3478" spans="1:3">
      <c r="A3478" s="29" t="s">
        <v>14719</v>
      </c>
      <c r="B3478" s="29" t="s">
        <v>14719</v>
      </c>
      <c r="C3478" s="29" t="s">
        <v>42344</v>
      </c>
    </row>
    <row r="3479" spans="1:3">
      <c r="A3479" s="29" t="s">
        <v>14721</v>
      </c>
      <c r="B3479" s="29" t="s">
        <v>14721</v>
      </c>
      <c r="C3479" s="29" t="s">
        <v>42345</v>
      </c>
    </row>
    <row r="3480" spans="1:3">
      <c r="A3480" s="29" t="s">
        <v>42346</v>
      </c>
      <c r="B3480" s="29" t="s">
        <v>42346</v>
      </c>
      <c r="C3480" s="29" t="s">
        <v>42347</v>
      </c>
    </row>
    <row r="3481" spans="1:3">
      <c r="A3481" s="29" t="s">
        <v>42348</v>
      </c>
      <c r="B3481" s="29" t="s">
        <v>42348</v>
      </c>
      <c r="C3481" s="29" t="s">
        <v>42349</v>
      </c>
    </row>
    <row r="3482" spans="1:3">
      <c r="A3482" s="29" t="s">
        <v>42350</v>
      </c>
      <c r="B3482" s="29" t="s">
        <v>42350</v>
      </c>
      <c r="C3482" s="29" t="s">
        <v>42351</v>
      </c>
    </row>
    <row r="3483" spans="1:3">
      <c r="A3483" s="29" t="s">
        <v>42352</v>
      </c>
      <c r="B3483" s="29" t="s">
        <v>42352</v>
      </c>
      <c r="C3483" s="29" t="s">
        <v>42353</v>
      </c>
    </row>
    <row r="3484" spans="1:3">
      <c r="A3484" s="29" t="s">
        <v>42354</v>
      </c>
      <c r="B3484" s="29" t="s">
        <v>42354</v>
      </c>
      <c r="C3484" s="29" t="s">
        <v>42355</v>
      </c>
    </row>
    <row r="3485" spans="1:3">
      <c r="A3485" s="29" t="s">
        <v>14724</v>
      </c>
      <c r="B3485" s="29" t="s">
        <v>14724</v>
      </c>
      <c r="C3485" s="29" t="s">
        <v>14725</v>
      </c>
    </row>
    <row r="3486" spans="1:3">
      <c r="A3486" s="29" t="s">
        <v>42356</v>
      </c>
      <c r="B3486" s="29" t="s">
        <v>42356</v>
      </c>
      <c r="C3486" s="29" t="s">
        <v>14727</v>
      </c>
    </row>
    <row r="3487" spans="1:3">
      <c r="A3487" s="29" t="s">
        <v>14726</v>
      </c>
      <c r="B3487" s="29" t="s">
        <v>14726</v>
      </c>
      <c r="C3487" s="29" t="s">
        <v>14729</v>
      </c>
    </row>
    <row r="3488" spans="1:3">
      <c r="A3488" s="29" t="s">
        <v>14728</v>
      </c>
      <c r="B3488" s="29" t="s">
        <v>14728</v>
      </c>
      <c r="C3488" s="29" t="s">
        <v>42357</v>
      </c>
    </row>
    <row r="3489" spans="1:3">
      <c r="A3489" s="29" t="s">
        <v>14730</v>
      </c>
      <c r="B3489" s="29" t="s">
        <v>14730</v>
      </c>
      <c r="C3489" s="29" t="s">
        <v>42358</v>
      </c>
    </row>
    <row r="3490" spans="1:3">
      <c r="A3490" s="29" t="s">
        <v>14737</v>
      </c>
      <c r="B3490" s="29" t="s">
        <v>14737</v>
      </c>
      <c r="C3490" s="29" t="s">
        <v>14731</v>
      </c>
    </row>
    <row r="3491" spans="1:3">
      <c r="A3491" s="29" t="s">
        <v>14740</v>
      </c>
      <c r="B3491" s="29" t="s">
        <v>14740</v>
      </c>
      <c r="C3491" s="29" t="s">
        <v>14732</v>
      </c>
    </row>
    <row r="3492" spans="1:3">
      <c r="A3492" s="29" t="s">
        <v>14742</v>
      </c>
      <c r="B3492" s="29" t="s">
        <v>14742</v>
      </c>
      <c r="C3492" s="29" t="s">
        <v>14733</v>
      </c>
    </row>
    <row r="3493" spans="1:3">
      <c r="A3493" s="29" t="s">
        <v>14743</v>
      </c>
      <c r="B3493" s="29" t="s">
        <v>14743</v>
      </c>
      <c r="C3493" s="29" t="s">
        <v>14734</v>
      </c>
    </row>
    <row r="3494" spans="1:3">
      <c r="A3494" s="29" t="s">
        <v>42359</v>
      </c>
      <c r="B3494" s="29" t="s">
        <v>42359</v>
      </c>
      <c r="C3494" s="29" t="s">
        <v>42360</v>
      </c>
    </row>
    <row r="3495" spans="1:3">
      <c r="A3495" s="29" t="s">
        <v>42361</v>
      </c>
      <c r="B3495" s="29" t="s">
        <v>42361</v>
      </c>
      <c r="C3495" s="29" t="s">
        <v>14735</v>
      </c>
    </row>
    <row r="3496" spans="1:3">
      <c r="A3496" s="29" t="s">
        <v>42362</v>
      </c>
      <c r="B3496" s="29" t="s">
        <v>42362</v>
      </c>
      <c r="C3496" s="29" t="s">
        <v>42363</v>
      </c>
    </row>
    <row r="3497" spans="1:3">
      <c r="A3497" s="29" t="s">
        <v>14744</v>
      </c>
      <c r="B3497" s="29" t="s">
        <v>14744</v>
      </c>
      <c r="C3497" s="29" t="s">
        <v>14736</v>
      </c>
    </row>
    <row r="3498" spans="1:3">
      <c r="A3498" s="29" t="s">
        <v>42364</v>
      </c>
      <c r="B3498" s="29" t="s">
        <v>42364</v>
      </c>
      <c r="C3498" s="29" t="s">
        <v>14738</v>
      </c>
    </row>
    <row r="3499" spans="1:3">
      <c r="A3499" s="29" t="s">
        <v>42365</v>
      </c>
      <c r="B3499" s="29" t="s">
        <v>42365</v>
      </c>
      <c r="C3499" s="29" t="s">
        <v>42366</v>
      </c>
    </row>
    <row r="3500" spans="1:3">
      <c r="A3500" s="29" t="s">
        <v>42367</v>
      </c>
      <c r="B3500" s="29" t="s">
        <v>42367</v>
      </c>
      <c r="C3500" s="29" t="s">
        <v>42368</v>
      </c>
    </row>
    <row r="3501" spans="1:3">
      <c r="A3501" s="29" t="s">
        <v>42369</v>
      </c>
      <c r="B3501" s="29" t="s">
        <v>42369</v>
      </c>
      <c r="C3501" s="29" t="s">
        <v>42370</v>
      </c>
    </row>
    <row r="3502" spans="1:3">
      <c r="A3502" s="29" t="s">
        <v>42371</v>
      </c>
      <c r="B3502" s="29" t="s">
        <v>42371</v>
      </c>
      <c r="C3502" s="29" t="s">
        <v>42372</v>
      </c>
    </row>
    <row r="3503" spans="1:3">
      <c r="A3503" s="29" t="s">
        <v>42373</v>
      </c>
      <c r="B3503" s="29" t="s">
        <v>42373</v>
      </c>
      <c r="C3503" s="29" t="s">
        <v>42374</v>
      </c>
    </row>
    <row r="3504" spans="1:3">
      <c r="A3504" s="29" t="s">
        <v>42375</v>
      </c>
      <c r="B3504" s="29" t="s">
        <v>42375</v>
      </c>
      <c r="C3504" s="29" t="s">
        <v>42376</v>
      </c>
    </row>
    <row r="3505" spans="1:3">
      <c r="A3505" s="29" t="s">
        <v>42377</v>
      </c>
      <c r="B3505" s="29" t="s">
        <v>42377</v>
      </c>
      <c r="C3505" s="29" t="s">
        <v>42378</v>
      </c>
    </row>
    <row r="3506" spans="1:3">
      <c r="A3506" s="29" t="s">
        <v>42379</v>
      </c>
      <c r="B3506" s="29" t="s">
        <v>42379</v>
      </c>
      <c r="C3506" s="29" t="s">
        <v>14739</v>
      </c>
    </row>
    <row r="3507" spans="1:3">
      <c r="A3507" s="29" t="s">
        <v>42380</v>
      </c>
      <c r="B3507" s="29" t="s">
        <v>42380</v>
      </c>
      <c r="C3507" s="29" t="s">
        <v>14745</v>
      </c>
    </row>
    <row r="3508" spans="1:3">
      <c r="A3508" s="29" t="s">
        <v>14746</v>
      </c>
      <c r="B3508" s="29" t="s">
        <v>14746</v>
      </c>
      <c r="C3508" s="29" t="s">
        <v>14747</v>
      </c>
    </row>
    <row r="3509" spans="1:3">
      <c r="A3509" s="29" t="s">
        <v>14748</v>
      </c>
      <c r="B3509" s="29" t="s">
        <v>14748</v>
      </c>
      <c r="C3509" s="29" t="s">
        <v>14749</v>
      </c>
    </row>
    <row r="3510" spans="1:3">
      <c r="A3510" s="29" t="s">
        <v>14750</v>
      </c>
      <c r="B3510" s="29" t="s">
        <v>14750</v>
      </c>
      <c r="C3510" s="29" t="s">
        <v>14751</v>
      </c>
    </row>
    <row r="3511" spans="1:3">
      <c r="A3511" s="29" t="s">
        <v>14752</v>
      </c>
      <c r="B3511" s="29" t="s">
        <v>14752</v>
      </c>
      <c r="C3511" s="29" t="s">
        <v>14753</v>
      </c>
    </row>
    <row r="3512" spans="1:3">
      <c r="A3512" s="29" t="s">
        <v>14754</v>
      </c>
      <c r="B3512" s="29" t="s">
        <v>14754</v>
      </c>
      <c r="C3512" s="29" t="s">
        <v>14755</v>
      </c>
    </row>
    <row r="3513" spans="1:3">
      <c r="A3513" s="29" t="s">
        <v>14756</v>
      </c>
      <c r="B3513" s="29" t="s">
        <v>14756</v>
      </c>
      <c r="C3513" s="29" t="s">
        <v>14757</v>
      </c>
    </row>
    <row r="3514" spans="1:3">
      <c r="A3514" s="29" t="s">
        <v>14758</v>
      </c>
      <c r="B3514" s="29" t="s">
        <v>14758</v>
      </c>
      <c r="C3514" s="29" t="s">
        <v>14759</v>
      </c>
    </row>
    <row r="3515" spans="1:3">
      <c r="A3515" s="29" t="s">
        <v>14760</v>
      </c>
      <c r="B3515" s="29" t="s">
        <v>14760</v>
      </c>
      <c r="C3515" s="29" t="s">
        <v>14761</v>
      </c>
    </row>
    <row r="3516" spans="1:3">
      <c r="A3516" s="29" t="s">
        <v>14762</v>
      </c>
      <c r="B3516" s="29" t="s">
        <v>14762</v>
      </c>
      <c r="C3516" s="29" t="s">
        <v>14763</v>
      </c>
    </row>
    <row r="3517" spans="1:3">
      <c r="A3517" s="29" t="s">
        <v>14764</v>
      </c>
      <c r="B3517" s="29" t="s">
        <v>14764</v>
      </c>
      <c r="C3517" s="29" t="s">
        <v>14765</v>
      </c>
    </row>
    <row r="3518" spans="1:3">
      <c r="A3518" s="29" t="s">
        <v>14766</v>
      </c>
      <c r="B3518" s="29" t="s">
        <v>14766</v>
      </c>
      <c r="C3518" s="29" t="s">
        <v>14767</v>
      </c>
    </row>
    <row r="3519" spans="1:3">
      <c r="A3519" s="29" t="s">
        <v>14768</v>
      </c>
      <c r="B3519" s="29" t="s">
        <v>14768</v>
      </c>
      <c r="C3519" s="29" t="s">
        <v>42381</v>
      </c>
    </row>
    <row r="3520" spans="1:3">
      <c r="A3520" s="29" t="s">
        <v>14770</v>
      </c>
      <c r="B3520" s="29" t="s">
        <v>14770</v>
      </c>
      <c r="C3520" s="29" t="s">
        <v>14769</v>
      </c>
    </row>
    <row r="3521" spans="1:3">
      <c r="A3521" s="29" t="s">
        <v>42382</v>
      </c>
      <c r="B3521" s="29" t="s">
        <v>42382</v>
      </c>
      <c r="C3521" s="29" t="s">
        <v>14771</v>
      </c>
    </row>
    <row r="3522" spans="1:3">
      <c r="A3522" s="29" t="s">
        <v>42383</v>
      </c>
      <c r="B3522" s="29" t="s">
        <v>42383</v>
      </c>
      <c r="C3522" s="29" t="s">
        <v>14773</v>
      </c>
    </row>
    <row r="3523" spans="1:3">
      <c r="A3523" s="29" t="s">
        <v>42384</v>
      </c>
      <c r="B3523" s="29" t="s">
        <v>42384</v>
      </c>
      <c r="C3523" s="29" t="s">
        <v>14775</v>
      </c>
    </row>
    <row r="3524" spans="1:3">
      <c r="A3524" s="29" t="s">
        <v>14772</v>
      </c>
      <c r="B3524" s="29" t="s">
        <v>14772</v>
      </c>
      <c r="C3524" s="29" t="s">
        <v>42385</v>
      </c>
    </row>
    <row r="3525" spans="1:3">
      <c r="A3525" s="29" t="s">
        <v>42386</v>
      </c>
      <c r="B3525" s="29" t="s">
        <v>42386</v>
      </c>
      <c r="C3525" s="29" t="s">
        <v>42387</v>
      </c>
    </row>
    <row r="3526" spans="1:3">
      <c r="A3526" s="29" t="s">
        <v>42388</v>
      </c>
      <c r="B3526" s="29" t="s">
        <v>42388</v>
      </c>
      <c r="C3526" s="29" t="s">
        <v>42389</v>
      </c>
    </row>
    <row r="3527" spans="1:3">
      <c r="A3527" s="29" t="s">
        <v>14774</v>
      </c>
      <c r="B3527" s="29" t="s">
        <v>14774</v>
      </c>
      <c r="C3527" s="29" t="s">
        <v>42390</v>
      </c>
    </row>
    <row r="3528" spans="1:3">
      <c r="A3528" s="29" t="s">
        <v>42391</v>
      </c>
      <c r="B3528" s="29" t="s">
        <v>42391</v>
      </c>
      <c r="C3528" s="29" t="s">
        <v>42392</v>
      </c>
    </row>
    <row r="3529" spans="1:3">
      <c r="A3529" s="29" t="s">
        <v>42393</v>
      </c>
      <c r="B3529" s="29" t="s">
        <v>42393</v>
      </c>
      <c r="C3529" s="29" t="s">
        <v>42394</v>
      </c>
    </row>
    <row r="3530" spans="1:3">
      <c r="A3530" s="29" t="s">
        <v>42395</v>
      </c>
      <c r="B3530" s="29" t="s">
        <v>42395</v>
      </c>
      <c r="C3530" s="29" t="s">
        <v>14823</v>
      </c>
    </row>
    <row r="3531" spans="1:3">
      <c r="A3531" s="29" t="s">
        <v>42396</v>
      </c>
      <c r="B3531" s="29" t="s">
        <v>42396</v>
      </c>
      <c r="C3531" s="29" t="s">
        <v>42397</v>
      </c>
    </row>
    <row r="3532" spans="1:3">
      <c r="A3532" s="29" t="s">
        <v>42398</v>
      </c>
      <c r="B3532" s="29" t="s">
        <v>42398</v>
      </c>
      <c r="C3532" s="29" t="s">
        <v>42399</v>
      </c>
    </row>
    <row r="3533" spans="1:3">
      <c r="A3533" s="29" t="s">
        <v>42400</v>
      </c>
      <c r="B3533" s="29" t="s">
        <v>42400</v>
      </c>
      <c r="C3533" s="29" t="s">
        <v>42401</v>
      </c>
    </row>
    <row r="3534" spans="1:3">
      <c r="A3534" s="29" t="s">
        <v>42402</v>
      </c>
      <c r="B3534" s="29" t="s">
        <v>42402</v>
      </c>
      <c r="C3534" s="29" t="s">
        <v>42403</v>
      </c>
    </row>
    <row r="3535" spans="1:3">
      <c r="A3535" s="29" t="s">
        <v>42404</v>
      </c>
      <c r="B3535" s="29" t="s">
        <v>42404</v>
      </c>
      <c r="C3535" s="29" t="s">
        <v>42405</v>
      </c>
    </row>
    <row r="3536" spans="1:3">
      <c r="A3536" s="29" t="s">
        <v>42406</v>
      </c>
      <c r="B3536" s="29" t="s">
        <v>42406</v>
      </c>
      <c r="C3536" s="29" t="s">
        <v>42407</v>
      </c>
    </row>
    <row r="3537" spans="1:3">
      <c r="A3537" s="29" t="s">
        <v>14776</v>
      </c>
      <c r="B3537" s="29" t="s">
        <v>14776</v>
      </c>
      <c r="C3537" s="29" t="s">
        <v>42408</v>
      </c>
    </row>
    <row r="3538" spans="1:3">
      <c r="A3538" s="29" t="s">
        <v>42409</v>
      </c>
      <c r="B3538" s="29" t="s">
        <v>42409</v>
      </c>
      <c r="C3538" s="29" t="s">
        <v>42410</v>
      </c>
    </row>
    <row r="3539" spans="1:3">
      <c r="A3539" s="29" t="s">
        <v>14777</v>
      </c>
      <c r="B3539" s="29" t="s">
        <v>14777</v>
      </c>
      <c r="C3539" s="29" t="s">
        <v>42411</v>
      </c>
    </row>
    <row r="3540" spans="1:3">
      <c r="A3540" s="29" t="s">
        <v>14778</v>
      </c>
      <c r="B3540" s="29" t="s">
        <v>14778</v>
      </c>
      <c r="C3540" s="29" t="s">
        <v>14779</v>
      </c>
    </row>
    <row r="3541" spans="1:3">
      <c r="A3541" s="29" t="s">
        <v>14780</v>
      </c>
      <c r="B3541" s="29" t="s">
        <v>14780</v>
      </c>
      <c r="C3541" s="29" t="s">
        <v>42412</v>
      </c>
    </row>
    <row r="3542" spans="1:3">
      <c r="A3542" s="29" t="s">
        <v>14781</v>
      </c>
      <c r="B3542" s="29" t="s">
        <v>14781</v>
      </c>
      <c r="C3542" s="29" t="s">
        <v>14782</v>
      </c>
    </row>
    <row r="3543" spans="1:3">
      <c r="A3543" s="29" t="s">
        <v>14783</v>
      </c>
      <c r="B3543" s="29" t="s">
        <v>14783</v>
      </c>
      <c r="C3543" s="29" t="s">
        <v>14784</v>
      </c>
    </row>
    <row r="3544" spans="1:3">
      <c r="A3544" s="29" t="s">
        <v>14785</v>
      </c>
      <c r="B3544" s="29" t="s">
        <v>14785</v>
      </c>
      <c r="C3544" s="29" t="s">
        <v>14786</v>
      </c>
    </row>
    <row r="3545" spans="1:3">
      <c r="A3545" s="29" t="s">
        <v>14787</v>
      </c>
      <c r="B3545" s="29" t="s">
        <v>14787</v>
      </c>
      <c r="C3545" s="29" t="s">
        <v>14788</v>
      </c>
    </row>
    <row r="3546" spans="1:3">
      <c r="A3546" s="29" t="s">
        <v>14789</v>
      </c>
      <c r="B3546" s="29" t="s">
        <v>14789</v>
      </c>
      <c r="C3546" s="29" t="s">
        <v>14790</v>
      </c>
    </row>
    <row r="3547" spans="1:3">
      <c r="A3547" s="29" t="s">
        <v>14791</v>
      </c>
      <c r="B3547" s="29" t="s">
        <v>14791</v>
      </c>
      <c r="C3547" s="29" t="s">
        <v>14792</v>
      </c>
    </row>
    <row r="3548" spans="1:3">
      <c r="A3548" s="29" t="s">
        <v>14793</v>
      </c>
      <c r="B3548" s="29" t="s">
        <v>14793</v>
      </c>
      <c r="C3548" s="29" t="s">
        <v>14794</v>
      </c>
    </row>
    <row r="3549" spans="1:3">
      <c r="A3549" s="29" t="s">
        <v>14795</v>
      </c>
      <c r="B3549" s="29" t="s">
        <v>14795</v>
      </c>
      <c r="C3549" s="29" t="s">
        <v>42413</v>
      </c>
    </row>
    <row r="3550" spans="1:3">
      <c r="A3550" s="29" t="s">
        <v>14796</v>
      </c>
      <c r="B3550" s="29" t="s">
        <v>14796</v>
      </c>
      <c r="C3550" s="29" t="s">
        <v>14797</v>
      </c>
    </row>
    <row r="3551" spans="1:3">
      <c r="A3551" s="29" t="s">
        <v>14798</v>
      </c>
      <c r="B3551" s="29" t="s">
        <v>14798</v>
      </c>
      <c r="C3551" s="29" t="s">
        <v>14799</v>
      </c>
    </row>
    <row r="3552" spans="1:3">
      <c r="A3552" s="29" t="s">
        <v>42414</v>
      </c>
      <c r="B3552" s="29" t="s">
        <v>42414</v>
      </c>
      <c r="C3552" s="29" t="s">
        <v>42415</v>
      </c>
    </row>
    <row r="3553" spans="1:3">
      <c r="A3553" s="29" t="s">
        <v>42416</v>
      </c>
      <c r="B3553" s="29" t="s">
        <v>42416</v>
      </c>
      <c r="C3553" s="29" t="s">
        <v>14741</v>
      </c>
    </row>
    <row r="3554" spans="1:3">
      <c r="A3554" s="29" t="s">
        <v>42417</v>
      </c>
      <c r="B3554" s="29" t="s">
        <v>42417</v>
      </c>
      <c r="C3554" s="29" t="s">
        <v>42418</v>
      </c>
    </row>
    <row r="3555" spans="1:3">
      <c r="A3555" s="29" t="s">
        <v>14800</v>
      </c>
      <c r="B3555" s="29" t="s">
        <v>14800</v>
      </c>
      <c r="C3555" s="29" t="s">
        <v>42419</v>
      </c>
    </row>
    <row r="3556" spans="1:3">
      <c r="A3556" s="29" t="s">
        <v>14801</v>
      </c>
      <c r="B3556" s="29" t="s">
        <v>14801</v>
      </c>
      <c r="C3556" s="29" t="s">
        <v>42420</v>
      </c>
    </row>
    <row r="3557" spans="1:3">
      <c r="A3557" s="29" t="s">
        <v>14802</v>
      </c>
      <c r="B3557" s="29" t="s">
        <v>14802</v>
      </c>
      <c r="C3557" s="29" t="s">
        <v>14803</v>
      </c>
    </row>
    <row r="3558" spans="1:3">
      <c r="A3558" s="29" t="s">
        <v>14804</v>
      </c>
      <c r="B3558" s="29" t="s">
        <v>14804</v>
      </c>
      <c r="C3558" s="29" t="s">
        <v>14805</v>
      </c>
    </row>
    <row r="3559" spans="1:3">
      <c r="A3559" s="29" t="s">
        <v>14806</v>
      </c>
      <c r="B3559" s="29" t="s">
        <v>14806</v>
      </c>
      <c r="C3559" s="29" t="s">
        <v>14807</v>
      </c>
    </row>
    <row r="3560" spans="1:3">
      <c r="A3560" s="29" t="s">
        <v>14808</v>
      </c>
      <c r="B3560" s="29" t="s">
        <v>14808</v>
      </c>
      <c r="C3560" s="29" t="s">
        <v>14809</v>
      </c>
    </row>
    <row r="3561" spans="1:3">
      <c r="A3561" s="29" t="s">
        <v>14810</v>
      </c>
      <c r="B3561" s="29" t="s">
        <v>14810</v>
      </c>
      <c r="C3561" s="29" t="s">
        <v>14811</v>
      </c>
    </row>
    <row r="3562" spans="1:3">
      <c r="A3562" s="29" t="s">
        <v>14812</v>
      </c>
      <c r="B3562" s="29" t="s">
        <v>14812</v>
      </c>
      <c r="C3562" s="29" t="s">
        <v>14813</v>
      </c>
    </row>
    <row r="3563" spans="1:3">
      <c r="A3563" s="29" t="s">
        <v>14814</v>
      </c>
      <c r="B3563" s="29" t="s">
        <v>14814</v>
      </c>
      <c r="C3563" s="29" t="s">
        <v>14815</v>
      </c>
    </row>
    <row r="3564" spans="1:3">
      <c r="A3564" s="29" t="s">
        <v>14816</v>
      </c>
      <c r="B3564" s="29" t="s">
        <v>14816</v>
      </c>
      <c r="C3564" s="29" t="s">
        <v>42421</v>
      </c>
    </row>
    <row r="3565" spans="1:3">
      <c r="A3565" s="29" t="s">
        <v>14817</v>
      </c>
      <c r="B3565" s="29" t="s">
        <v>14817</v>
      </c>
      <c r="C3565" s="29" t="s">
        <v>42422</v>
      </c>
    </row>
    <row r="3566" spans="1:3">
      <c r="A3566" s="29" t="s">
        <v>14821</v>
      </c>
      <c r="B3566" s="29" t="s">
        <v>14821</v>
      </c>
      <c r="C3566" s="29" t="s">
        <v>14822</v>
      </c>
    </row>
    <row r="3567" spans="1:3">
      <c r="A3567" s="29" t="s">
        <v>14824</v>
      </c>
      <c r="B3567" s="29" t="s">
        <v>14824</v>
      </c>
      <c r="C3567" s="29" t="s">
        <v>46441</v>
      </c>
    </row>
    <row r="3568" spans="1:3">
      <c r="A3568" s="29" t="s">
        <v>14825</v>
      </c>
      <c r="B3568" s="29" t="s">
        <v>14825</v>
      </c>
      <c r="C3568" s="29" t="s">
        <v>46442</v>
      </c>
    </row>
    <row r="3569" spans="1:3">
      <c r="A3569" s="29" t="s">
        <v>46391</v>
      </c>
      <c r="B3569" s="29" t="s">
        <v>46391</v>
      </c>
      <c r="C3569" s="29" t="s">
        <v>14826</v>
      </c>
    </row>
    <row r="3570" spans="1:3">
      <c r="A3570" s="29" t="s">
        <v>46392</v>
      </c>
      <c r="B3570" s="29" t="s">
        <v>46392</v>
      </c>
      <c r="C3570" s="29" t="s">
        <v>46443</v>
      </c>
    </row>
    <row r="3571" spans="1:3" ht="30">
      <c r="A3571" s="29" t="s">
        <v>14827</v>
      </c>
      <c r="B3571" s="29" t="s">
        <v>14827</v>
      </c>
      <c r="C3571" s="29" t="s">
        <v>46444</v>
      </c>
    </row>
    <row r="3572" spans="1:3">
      <c r="A3572" s="29" t="s">
        <v>46393</v>
      </c>
      <c r="B3572" s="29" t="s">
        <v>46393</v>
      </c>
      <c r="C3572" s="29" t="s">
        <v>46445</v>
      </c>
    </row>
    <row r="3573" spans="1:3">
      <c r="A3573" s="29" t="s">
        <v>46394</v>
      </c>
      <c r="B3573" s="29" t="s">
        <v>46394</v>
      </c>
      <c r="C3573" s="29" t="s">
        <v>46446</v>
      </c>
    </row>
    <row r="3574" spans="1:3" ht="30">
      <c r="A3574" s="29" t="s">
        <v>14828</v>
      </c>
      <c r="B3574" s="29" t="s">
        <v>14828</v>
      </c>
      <c r="C3574" s="29" t="s">
        <v>46447</v>
      </c>
    </row>
    <row r="3575" spans="1:3">
      <c r="A3575" s="29" t="s">
        <v>14829</v>
      </c>
      <c r="B3575" s="29" t="s">
        <v>14829</v>
      </c>
      <c r="C3575" s="29" t="s">
        <v>14830</v>
      </c>
    </row>
    <row r="3576" spans="1:3">
      <c r="A3576" s="29" t="s">
        <v>14831</v>
      </c>
      <c r="B3576" s="29" t="s">
        <v>14831</v>
      </c>
      <c r="C3576" s="29" t="s">
        <v>14832</v>
      </c>
    </row>
    <row r="3577" spans="1:3">
      <c r="A3577" s="29" t="s">
        <v>14833</v>
      </c>
      <c r="B3577" s="29" t="s">
        <v>14833</v>
      </c>
      <c r="C3577" s="29" t="s">
        <v>14834</v>
      </c>
    </row>
    <row r="3578" spans="1:3">
      <c r="A3578" s="29" t="s">
        <v>14835</v>
      </c>
      <c r="B3578" s="29" t="s">
        <v>14835</v>
      </c>
      <c r="C3578" s="29" t="s">
        <v>14836</v>
      </c>
    </row>
    <row r="3579" spans="1:3">
      <c r="A3579" s="29" t="s">
        <v>14837</v>
      </c>
      <c r="B3579" s="29" t="s">
        <v>14837</v>
      </c>
      <c r="C3579" s="29" t="s">
        <v>14838</v>
      </c>
    </row>
    <row r="3580" spans="1:3">
      <c r="A3580" s="29" t="s">
        <v>14839</v>
      </c>
      <c r="B3580" s="29" t="s">
        <v>14839</v>
      </c>
      <c r="C3580" s="29" t="s">
        <v>46448</v>
      </c>
    </row>
    <row r="3581" spans="1:3">
      <c r="A3581" s="29" t="s">
        <v>46395</v>
      </c>
      <c r="B3581" s="29" t="s">
        <v>46395</v>
      </c>
      <c r="C3581" s="29" t="s">
        <v>46449</v>
      </c>
    </row>
    <row r="3582" spans="1:3">
      <c r="A3582" s="29" t="s">
        <v>46396</v>
      </c>
      <c r="B3582" s="29" t="s">
        <v>46396</v>
      </c>
      <c r="C3582" s="29" t="s">
        <v>46450</v>
      </c>
    </row>
    <row r="3583" spans="1:3">
      <c r="A3583" s="29" t="s">
        <v>46397</v>
      </c>
      <c r="B3583" s="29" t="s">
        <v>46397</v>
      </c>
      <c r="C3583" s="29" t="s">
        <v>46451</v>
      </c>
    </row>
    <row r="3584" spans="1:3">
      <c r="A3584" s="29" t="s">
        <v>14840</v>
      </c>
      <c r="B3584" s="29" t="s">
        <v>14840</v>
      </c>
      <c r="C3584" s="29" t="s">
        <v>46452</v>
      </c>
    </row>
    <row r="3585" spans="1:3">
      <c r="A3585" s="29" t="s">
        <v>14842</v>
      </c>
      <c r="B3585" s="29" t="s">
        <v>14842</v>
      </c>
      <c r="C3585" s="29" t="s">
        <v>14720</v>
      </c>
    </row>
    <row r="3586" spans="1:3">
      <c r="A3586" s="29" t="s">
        <v>14844</v>
      </c>
      <c r="B3586" s="29" t="s">
        <v>14844</v>
      </c>
      <c r="C3586" s="29" t="s">
        <v>14722</v>
      </c>
    </row>
    <row r="3587" spans="1:3">
      <c r="A3587" s="29" t="s">
        <v>14846</v>
      </c>
      <c r="B3587" s="29" t="s">
        <v>14846</v>
      </c>
      <c r="C3587" s="29" t="s">
        <v>14723</v>
      </c>
    </row>
    <row r="3588" spans="1:3">
      <c r="A3588" s="29" t="s">
        <v>46398</v>
      </c>
      <c r="B3588" s="29" t="s">
        <v>46398</v>
      </c>
      <c r="C3588" s="29" t="s">
        <v>46453</v>
      </c>
    </row>
    <row r="3589" spans="1:3">
      <c r="A3589" s="29" t="s">
        <v>46399</v>
      </c>
      <c r="B3589" s="29" t="s">
        <v>46399</v>
      </c>
      <c r="C3589" s="29" t="s">
        <v>46454</v>
      </c>
    </row>
    <row r="3590" spans="1:3">
      <c r="A3590" s="29" t="s">
        <v>46400</v>
      </c>
      <c r="B3590" s="29" t="s">
        <v>46400</v>
      </c>
      <c r="C3590" s="29" t="s">
        <v>46455</v>
      </c>
    </row>
    <row r="3591" spans="1:3">
      <c r="A3591" s="29" t="s">
        <v>14848</v>
      </c>
      <c r="B3591" s="29" t="s">
        <v>14848</v>
      </c>
      <c r="C3591" s="29" t="s">
        <v>42423</v>
      </c>
    </row>
    <row r="3592" spans="1:3">
      <c r="A3592" s="29" t="s">
        <v>14849</v>
      </c>
      <c r="B3592" s="29" t="s">
        <v>14849</v>
      </c>
      <c r="C3592" s="29" t="s">
        <v>42424</v>
      </c>
    </row>
    <row r="3593" spans="1:3">
      <c r="A3593" s="29" t="s">
        <v>14850</v>
      </c>
      <c r="B3593" s="29" t="s">
        <v>14850</v>
      </c>
      <c r="C3593" s="29" t="s">
        <v>14851</v>
      </c>
    </row>
    <row r="3594" spans="1:3">
      <c r="A3594" s="29" t="s">
        <v>14852</v>
      </c>
      <c r="B3594" s="29" t="s">
        <v>14852</v>
      </c>
      <c r="C3594" s="29" t="s">
        <v>42425</v>
      </c>
    </row>
    <row r="3595" spans="1:3">
      <c r="A3595" s="29" t="s">
        <v>14853</v>
      </c>
      <c r="B3595" s="29" t="s">
        <v>14853</v>
      </c>
      <c r="C3595" s="29" t="s">
        <v>14854</v>
      </c>
    </row>
    <row r="3596" spans="1:3">
      <c r="A3596" s="29" t="s">
        <v>42426</v>
      </c>
      <c r="B3596" s="29" t="s">
        <v>42426</v>
      </c>
      <c r="C3596" s="29" t="s">
        <v>42427</v>
      </c>
    </row>
    <row r="3597" spans="1:3">
      <c r="A3597" s="29" t="s">
        <v>42428</v>
      </c>
      <c r="B3597" s="29" t="s">
        <v>42428</v>
      </c>
      <c r="C3597" s="29" t="s">
        <v>14818</v>
      </c>
    </row>
    <row r="3598" spans="1:3">
      <c r="A3598" s="29" t="s">
        <v>42429</v>
      </c>
      <c r="B3598" s="29" t="s">
        <v>42429</v>
      </c>
      <c r="C3598" s="29" t="s">
        <v>14819</v>
      </c>
    </row>
    <row r="3599" spans="1:3">
      <c r="A3599" s="29" t="s">
        <v>42430</v>
      </c>
      <c r="B3599" s="29" t="s">
        <v>42430</v>
      </c>
      <c r="C3599" s="29" t="s">
        <v>14820</v>
      </c>
    </row>
    <row r="3600" spans="1:3">
      <c r="A3600" s="29" t="s">
        <v>42431</v>
      </c>
      <c r="B3600" s="29" t="s">
        <v>42431</v>
      </c>
      <c r="C3600" s="29" t="s">
        <v>42432</v>
      </c>
    </row>
    <row r="3601" spans="1:3">
      <c r="A3601" s="29" t="s">
        <v>14855</v>
      </c>
      <c r="B3601" s="29" t="s">
        <v>14855</v>
      </c>
      <c r="C3601" s="29" t="s">
        <v>14856</v>
      </c>
    </row>
    <row r="3602" spans="1:3">
      <c r="A3602" s="29" t="s">
        <v>14857</v>
      </c>
      <c r="B3602" s="29" t="s">
        <v>14857</v>
      </c>
      <c r="C3602" s="29" t="s">
        <v>14858</v>
      </c>
    </row>
    <row r="3603" spans="1:3">
      <c r="A3603" s="29" t="s">
        <v>14859</v>
      </c>
      <c r="B3603" s="29" t="s">
        <v>14859</v>
      </c>
      <c r="C3603" s="29" t="s">
        <v>14860</v>
      </c>
    </row>
    <row r="3604" spans="1:3">
      <c r="A3604" s="29" t="s">
        <v>42433</v>
      </c>
      <c r="B3604" s="29" t="s">
        <v>42433</v>
      </c>
      <c r="C3604" s="29" t="s">
        <v>42434</v>
      </c>
    </row>
    <row r="3605" spans="1:3">
      <c r="A3605" s="29" t="s">
        <v>42435</v>
      </c>
      <c r="B3605" s="29" t="s">
        <v>42435</v>
      </c>
      <c r="C3605" s="29" t="s">
        <v>42436</v>
      </c>
    </row>
    <row r="3606" spans="1:3">
      <c r="A3606" s="29" t="s">
        <v>42437</v>
      </c>
      <c r="B3606" s="29" t="s">
        <v>42437</v>
      </c>
      <c r="C3606" s="29" t="s">
        <v>14841</v>
      </c>
    </row>
    <row r="3607" spans="1:3">
      <c r="A3607" s="29" t="s">
        <v>42438</v>
      </c>
      <c r="B3607" s="29" t="s">
        <v>42438</v>
      </c>
      <c r="C3607" s="29" t="s">
        <v>14843</v>
      </c>
    </row>
    <row r="3608" spans="1:3">
      <c r="A3608" s="29" t="s">
        <v>42439</v>
      </c>
      <c r="B3608" s="29" t="s">
        <v>42439</v>
      </c>
      <c r="C3608" s="29" t="s">
        <v>14845</v>
      </c>
    </row>
    <row r="3609" spans="1:3">
      <c r="A3609" s="29" t="s">
        <v>42440</v>
      </c>
      <c r="B3609" s="29" t="s">
        <v>42440</v>
      </c>
      <c r="C3609" s="29" t="s">
        <v>14847</v>
      </c>
    </row>
    <row r="3610" spans="1:3">
      <c r="A3610" s="29" t="s">
        <v>42441</v>
      </c>
      <c r="B3610" s="29" t="s">
        <v>42441</v>
      </c>
      <c r="C3610" s="29" t="s">
        <v>42442</v>
      </c>
    </row>
    <row r="3611" spans="1:3">
      <c r="A3611" s="29" t="s">
        <v>42443</v>
      </c>
      <c r="B3611" s="29" t="s">
        <v>42443</v>
      </c>
      <c r="C3611" s="29" t="s">
        <v>42444</v>
      </c>
    </row>
    <row r="3612" spans="1:3">
      <c r="A3612" s="29" t="s">
        <v>14861</v>
      </c>
      <c r="B3612" s="29" t="s">
        <v>14861</v>
      </c>
      <c r="C3612" s="29" t="s">
        <v>42445</v>
      </c>
    </row>
    <row r="3613" spans="1:3">
      <c r="A3613" s="29" t="s">
        <v>1706</v>
      </c>
      <c r="B3613" s="29" t="s">
        <v>1706</v>
      </c>
      <c r="C3613" s="29" t="s">
        <v>14862</v>
      </c>
    </row>
    <row r="3614" spans="1:3">
      <c r="A3614" s="29" t="s">
        <v>14863</v>
      </c>
      <c r="B3614" s="29" t="s">
        <v>14863</v>
      </c>
      <c r="C3614" s="29" t="s">
        <v>14862</v>
      </c>
    </row>
    <row r="3615" spans="1:3">
      <c r="A3615" s="29" t="s">
        <v>14864</v>
      </c>
      <c r="B3615" s="29" t="s">
        <v>14864</v>
      </c>
      <c r="C3615" s="29" t="s">
        <v>14862</v>
      </c>
    </row>
    <row r="3616" spans="1:3">
      <c r="A3616" s="29" t="s">
        <v>9545</v>
      </c>
      <c r="B3616" s="29" t="s">
        <v>9545</v>
      </c>
      <c r="C3616" s="29" t="s">
        <v>14865</v>
      </c>
    </row>
    <row r="3617" spans="1:3">
      <c r="A3617" s="29" t="s">
        <v>14866</v>
      </c>
      <c r="B3617" s="29" t="s">
        <v>14866</v>
      </c>
      <c r="C3617" s="29" t="s">
        <v>14865</v>
      </c>
    </row>
    <row r="3618" spans="1:3">
      <c r="A3618" s="29" t="s">
        <v>14867</v>
      </c>
      <c r="B3618" s="29" t="s">
        <v>14867</v>
      </c>
      <c r="C3618" s="29" t="s">
        <v>14865</v>
      </c>
    </row>
    <row r="3619" spans="1:3">
      <c r="A3619" s="29" t="s">
        <v>14868</v>
      </c>
      <c r="B3619" s="29" t="s">
        <v>14868</v>
      </c>
      <c r="C3619" s="29" t="s">
        <v>14869</v>
      </c>
    </row>
    <row r="3620" spans="1:3">
      <c r="A3620" s="29" t="s">
        <v>14870</v>
      </c>
      <c r="B3620" s="29" t="s">
        <v>14870</v>
      </c>
      <c r="C3620" s="29" t="s">
        <v>14871</v>
      </c>
    </row>
    <row r="3621" spans="1:3">
      <c r="A3621" s="29" t="s">
        <v>14872</v>
      </c>
      <c r="B3621" s="29" t="s">
        <v>14872</v>
      </c>
      <c r="C3621" s="29" t="s">
        <v>14873</v>
      </c>
    </row>
    <row r="3622" spans="1:3">
      <c r="A3622" s="29" t="s">
        <v>14874</v>
      </c>
      <c r="B3622" s="29" t="s">
        <v>14874</v>
      </c>
      <c r="C3622" s="29" t="s">
        <v>14875</v>
      </c>
    </row>
    <row r="3623" spans="1:3">
      <c r="A3623" s="29" t="s">
        <v>14876</v>
      </c>
      <c r="B3623" s="29" t="s">
        <v>14876</v>
      </c>
      <c r="C3623" s="29" t="s">
        <v>14877</v>
      </c>
    </row>
    <row r="3624" spans="1:3">
      <c r="A3624" s="29" t="s">
        <v>14878</v>
      </c>
      <c r="B3624" s="29" t="s">
        <v>14878</v>
      </c>
      <c r="C3624" s="29" t="s">
        <v>14879</v>
      </c>
    </row>
    <row r="3625" spans="1:3">
      <c r="A3625" s="29" t="s">
        <v>14880</v>
      </c>
      <c r="B3625" s="29" t="s">
        <v>14880</v>
      </c>
      <c r="C3625" s="29" t="s">
        <v>14881</v>
      </c>
    </row>
    <row r="3626" spans="1:3">
      <c r="A3626" s="29" t="s">
        <v>14882</v>
      </c>
      <c r="B3626" s="29" t="s">
        <v>14882</v>
      </c>
      <c r="C3626" s="29" t="s">
        <v>14883</v>
      </c>
    </row>
    <row r="3627" spans="1:3">
      <c r="A3627" s="29" t="s">
        <v>14884</v>
      </c>
      <c r="B3627" s="29" t="s">
        <v>14884</v>
      </c>
      <c r="C3627" s="29" t="s">
        <v>14885</v>
      </c>
    </row>
    <row r="3628" spans="1:3">
      <c r="A3628" s="29" t="s">
        <v>14886</v>
      </c>
      <c r="B3628" s="29" t="s">
        <v>14886</v>
      </c>
      <c r="C3628" s="29" t="s">
        <v>14887</v>
      </c>
    </row>
    <row r="3629" spans="1:3">
      <c r="A3629" s="29" t="s">
        <v>14888</v>
      </c>
      <c r="B3629" s="29" t="s">
        <v>14888</v>
      </c>
      <c r="C3629" s="29" t="s">
        <v>14889</v>
      </c>
    </row>
    <row r="3630" spans="1:3">
      <c r="A3630" s="29" t="s">
        <v>14890</v>
      </c>
      <c r="B3630" s="29" t="s">
        <v>14890</v>
      </c>
      <c r="C3630" s="29" t="s">
        <v>14891</v>
      </c>
    </row>
    <row r="3631" spans="1:3">
      <c r="A3631" s="29" t="s">
        <v>14892</v>
      </c>
      <c r="B3631" s="29" t="s">
        <v>14892</v>
      </c>
      <c r="C3631" s="29" t="s">
        <v>14893</v>
      </c>
    </row>
    <row r="3632" spans="1:3">
      <c r="A3632" s="29" t="s">
        <v>14894</v>
      </c>
      <c r="B3632" s="29" t="s">
        <v>14894</v>
      </c>
      <c r="C3632" s="29" t="s">
        <v>14895</v>
      </c>
    </row>
    <row r="3633" spans="1:3">
      <c r="A3633" s="29" t="s">
        <v>14896</v>
      </c>
      <c r="B3633" s="29" t="s">
        <v>14896</v>
      </c>
      <c r="C3633" s="29" t="s">
        <v>14897</v>
      </c>
    </row>
    <row r="3634" spans="1:3">
      <c r="A3634" s="29" t="s">
        <v>14898</v>
      </c>
      <c r="B3634" s="29" t="s">
        <v>14898</v>
      </c>
      <c r="C3634" s="29" t="s">
        <v>42446</v>
      </c>
    </row>
    <row r="3635" spans="1:3">
      <c r="A3635" s="29" t="s">
        <v>14899</v>
      </c>
      <c r="B3635" s="29" t="s">
        <v>14899</v>
      </c>
      <c r="C3635" s="29" t="s">
        <v>42447</v>
      </c>
    </row>
    <row r="3636" spans="1:3">
      <c r="A3636" s="29" t="s">
        <v>14900</v>
      </c>
      <c r="B3636" s="29" t="s">
        <v>14900</v>
      </c>
      <c r="C3636" s="29" t="s">
        <v>42448</v>
      </c>
    </row>
    <row r="3637" spans="1:3">
      <c r="A3637" s="29" t="s">
        <v>14901</v>
      </c>
      <c r="B3637" s="29" t="s">
        <v>14901</v>
      </c>
      <c r="C3637" s="29" t="s">
        <v>42449</v>
      </c>
    </row>
    <row r="3638" spans="1:3">
      <c r="A3638" s="29" t="s">
        <v>14902</v>
      </c>
      <c r="B3638" s="29" t="s">
        <v>14902</v>
      </c>
      <c r="C3638" s="29" t="s">
        <v>42450</v>
      </c>
    </row>
    <row r="3639" spans="1:3">
      <c r="A3639" s="29" t="s">
        <v>14903</v>
      </c>
      <c r="B3639" s="29" t="s">
        <v>14903</v>
      </c>
      <c r="C3639" s="29" t="s">
        <v>14904</v>
      </c>
    </row>
    <row r="3640" spans="1:3">
      <c r="A3640" s="29" t="s">
        <v>14905</v>
      </c>
      <c r="B3640" s="29" t="s">
        <v>14905</v>
      </c>
      <c r="C3640" s="29" t="s">
        <v>14906</v>
      </c>
    </row>
    <row r="3641" spans="1:3">
      <c r="A3641" s="29" t="s">
        <v>14907</v>
      </c>
      <c r="B3641" s="29" t="s">
        <v>14907</v>
      </c>
      <c r="C3641" s="29" t="s">
        <v>14908</v>
      </c>
    </row>
    <row r="3642" spans="1:3">
      <c r="A3642" s="29" t="s">
        <v>14909</v>
      </c>
      <c r="B3642" s="29" t="s">
        <v>14909</v>
      </c>
      <c r="C3642" s="29" t="s">
        <v>14910</v>
      </c>
    </row>
    <row r="3643" spans="1:3">
      <c r="A3643" s="29" t="s">
        <v>14911</v>
      </c>
      <c r="B3643" s="29" t="s">
        <v>14911</v>
      </c>
      <c r="C3643" s="29" t="s">
        <v>14912</v>
      </c>
    </row>
    <row r="3644" spans="1:3">
      <c r="A3644" s="29" t="s">
        <v>14913</v>
      </c>
      <c r="B3644" s="29" t="s">
        <v>14913</v>
      </c>
      <c r="C3644" s="29" t="s">
        <v>14914</v>
      </c>
    </row>
    <row r="3645" spans="1:3">
      <c r="A3645" s="29" t="s">
        <v>14915</v>
      </c>
      <c r="B3645" s="29" t="s">
        <v>14915</v>
      </c>
      <c r="C3645" s="29" t="s">
        <v>14916</v>
      </c>
    </row>
    <row r="3646" spans="1:3">
      <c r="A3646" s="29" t="s">
        <v>14917</v>
      </c>
      <c r="B3646" s="29" t="s">
        <v>14917</v>
      </c>
      <c r="C3646" s="29" t="s">
        <v>14918</v>
      </c>
    </row>
    <row r="3647" spans="1:3">
      <c r="A3647" s="29" t="s">
        <v>14919</v>
      </c>
      <c r="B3647" s="29" t="s">
        <v>14919</v>
      </c>
      <c r="C3647" s="29" t="s">
        <v>14920</v>
      </c>
    </row>
    <row r="3648" spans="1:3">
      <c r="A3648" s="29" t="s">
        <v>14921</v>
      </c>
      <c r="B3648" s="29" t="s">
        <v>14921</v>
      </c>
      <c r="C3648" s="29" t="s">
        <v>42451</v>
      </c>
    </row>
    <row r="3649" spans="1:3">
      <c r="A3649" s="29" t="s">
        <v>14922</v>
      </c>
      <c r="B3649" s="29" t="s">
        <v>14922</v>
      </c>
      <c r="C3649" s="29" t="s">
        <v>14923</v>
      </c>
    </row>
    <row r="3650" spans="1:3">
      <c r="A3650" s="29" t="s">
        <v>14924</v>
      </c>
      <c r="B3650" s="29" t="s">
        <v>14924</v>
      </c>
      <c r="C3650" s="29" t="s">
        <v>14925</v>
      </c>
    </row>
    <row r="3651" spans="1:3">
      <c r="A3651" s="29" t="s">
        <v>14926</v>
      </c>
      <c r="B3651" s="29" t="s">
        <v>14926</v>
      </c>
      <c r="C3651" s="29" t="s">
        <v>14927</v>
      </c>
    </row>
    <row r="3652" spans="1:3">
      <c r="A3652" s="29" t="s">
        <v>14928</v>
      </c>
      <c r="B3652" s="29" t="s">
        <v>14928</v>
      </c>
      <c r="C3652" s="29" t="s">
        <v>14929</v>
      </c>
    </row>
    <row r="3653" spans="1:3">
      <c r="A3653" s="29" t="s">
        <v>14930</v>
      </c>
      <c r="B3653" s="29" t="s">
        <v>14930</v>
      </c>
      <c r="C3653" s="29" t="s">
        <v>14931</v>
      </c>
    </row>
    <row r="3654" spans="1:3">
      <c r="A3654" s="29" t="s">
        <v>14932</v>
      </c>
      <c r="B3654" s="29" t="s">
        <v>14932</v>
      </c>
      <c r="C3654" s="29" t="s">
        <v>14933</v>
      </c>
    </row>
    <row r="3655" spans="1:3">
      <c r="A3655" s="29" t="s">
        <v>14934</v>
      </c>
      <c r="B3655" s="29" t="s">
        <v>14934</v>
      </c>
      <c r="C3655" s="29" t="s">
        <v>14935</v>
      </c>
    </row>
    <row r="3656" spans="1:3">
      <c r="A3656" s="29" t="s">
        <v>14936</v>
      </c>
      <c r="B3656" s="29" t="s">
        <v>14936</v>
      </c>
      <c r="C3656" s="29" t="s">
        <v>14937</v>
      </c>
    </row>
    <row r="3657" spans="1:3">
      <c r="A3657" s="29" t="s">
        <v>14938</v>
      </c>
      <c r="B3657" s="29" t="s">
        <v>14938</v>
      </c>
      <c r="C3657" s="29" t="s">
        <v>14939</v>
      </c>
    </row>
    <row r="3658" spans="1:3">
      <c r="A3658" s="29" t="s">
        <v>46401</v>
      </c>
      <c r="B3658" s="29" t="s">
        <v>46401</v>
      </c>
      <c r="C3658" s="29" t="s">
        <v>46456</v>
      </c>
    </row>
    <row r="3659" spans="1:3">
      <c r="A3659" s="29" t="s">
        <v>14940</v>
      </c>
      <c r="B3659" s="29" t="s">
        <v>14940</v>
      </c>
      <c r="C3659" s="29" t="s">
        <v>14941</v>
      </c>
    </row>
    <row r="3660" spans="1:3">
      <c r="A3660" s="29" t="s">
        <v>14942</v>
      </c>
      <c r="B3660" s="29" t="s">
        <v>14942</v>
      </c>
      <c r="C3660" s="29" t="s">
        <v>14941</v>
      </c>
    </row>
    <row r="3661" spans="1:3">
      <c r="A3661" s="29" t="s">
        <v>14943</v>
      </c>
      <c r="B3661" s="29" t="s">
        <v>14943</v>
      </c>
      <c r="C3661" s="29" t="s">
        <v>14941</v>
      </c>
    </row>
    <row r="3662" spans="1:3">
      <c r="A3662" s="29" t="s">
        <v>1711</v>
      </c>
      <c r="B3662" s="29" t="s">
        <v>1711</v>
      </c>
      <c r="C3662" s="29" t="s">
        <v>14944</v>
      </c>
    </row>
    <row r="3663" spans="1:3">
      <c r="A3663" s="29" t="s">
        <v>9546</v>
      </c>
      <c r="B3663" s="29" t="s">
        <v>9546</v>
      </c>
      <c r="C3663" s="29" t="s">
        <v>14945</v>
      </c>
    </row>
    <row r="3664" spans="1:3">
      <c r="A3664" s="29" t="s">
        <v>1724</v>
      </c>
      <c r="B3664" s="29" t="s">
        <v>1724</v>
      </c>
      <c r="C3664" s="29" t="s">
        <v>14946</v>
      </c>
    </row>
    <row r="3665" spans="1:3">
      <c r="A3665" s="29" t="s">
        <v>14947</v>
      </c>
      <c r="B3665" s="29" t="s">
        <v>14947</v>
      </c>
      <c r="C3665" s="29" t="s">
        <v>14948</v>
      </c>
    </row>
    <row r="3666" spans="1:3">
      <c r="A3666" s="29" t="s">
        <v>14949</v>
      </c>
      <c r="B3666" s="29" t="s">
        <v>14949</v>
      </c>
      <c r="C3666" s="29" t="s">
        <v>14948</v>
      </c>
    </row>
    <row r="3667" spans="1:3">
      <c r="A3667" s="29" t="s">
        <v>14950</v>
      </c>
      <c r="B3667" s="29" t="s">
        <v>14950</v>
      </c>
      <c r="C3667" s="29" t="s">
        <v>14951</v>
      </c>
    </row>
    <row r="3668" spans="1:3">
      <c r="A3668" s="29" t="s">
        <v>14952</v>
      </c>
      <c r="B3668" s="29" t="s">
        <v>14952</v>
      </c>
      <c r="C3668" s="29" t="s">
        <v>14951</v>
      </c>
    </row>
    <row r="3669" spans="1:3">
      <c r="A3669" s="29" t="s">
        <v>1726</v>
      </c>
      <c r="B3669" s="29" t="s">
        <v>1726</v>
      </c>
      <c r="C3669" s="29" t="s">
        <v>14953</v>
      </c>
    </row>
    <row r="3670" spans="1:3">
      <c r="A3670" s="29" t="s">
        <v>14954</v>
      </c>
      <c r="B3670" s="29" t="s">
        <v>14954</v>
      </c>
      <c r="C3670" s="29" t="s">
        <v>14955</v>
      </c>
    </row>
    <row r="3671" spans="1:3">
      <c r="A3671" s="29" t="s">
        <v>42452</v>
      </c>
      <c r="B3671" s="29" t="s">
        <v>42452</v>
      </c>
      <c r="C3671" s="29" t="s">
        <v>42453</v>
      </c>
    </row>
    <row r="3672" spans="1:3">
      <c r="A3672" s="29" t="s">
        <v>42454</v>
      </c>
      <c r="B3672" s="29" t="s">
        <v>42454</v>
      </c>
      <c r="C3672" s="29" t="s">
        <v>42455</v>
      </c>
    </row>
    <row r="3673" spans="1:3">
      <c r="A3673" s="29" t="s">
        <v>42456</v>
      </c>
      <c r="B3673" s="29" t="s">
        <v>42456</v>
      </c>
      <c r="C3673" s="29" t="s">
        <v>42457</v>
      </c>
    </row>
    <row r="3674" spans="1:3">
      <c r="A3674" s="29" t="s">
        <v>42458</v>
      </c>
      <c r="B3674" s="29" t="s">
        <v>42458</v>
      </c>
      <c r="C3674" s="29" t="s">
        <v>42459</v>
      </c>
    </row>
    <row r="3675" spans="1:3">
      <c r="A3675" s="29" t="s">
        <v>42460</v>
      </c>
      <c r="B3675" s="29" t="s">
        <v>42460</v>
      </c>
      <c r="C3675" s="29" t="s">
        <v>42461</v>
      </c>
    </row>
    <row r="3676" spans="1:3">
      <c r="A3676" s="29" t="s">
        <v>42462</v>
      </c>
      <c r="B3676" s="29" t="s">
        <v>42462</v>
      </c>
      <c r="C3676" s="29" t="s">
        <v>42463</v>
      </c>
    </row>
    <row r="3677" spans="1:3">
      <c r="A3677" s="29" t="s">
        <v>42464</v>
      </c>
      <c r="B3677" s="29" t="s">
        <v>42464</v>
      </c>
      <c r="C3677" s="29" t="s">
        <v>42465</v>
      </c>
    </row>
    <row r="3678" spans="1:3">
      <c r="A3678" s="29" t="s">
        <v>42466</v>
      </c>
      <c r="B3678" s="29" t="s">
        <v>42466</v>
      </c>
      <c r="C3678" s="29" t="s">
        <v>42467</v>
      </c>
    </row>
    <row r="3679" spans="1:3">
      <c r="A3679" s="29" t="s">
        <v>42468</v>
      </c>
      <c r="B3679" s="29" t="s">
        <v>42468</v>
      </c>
      <c r="C3679" s="29" t="s">
        <v>42469</v>
      </c>
    </row>
    <row r="3680" spans="1:3">
      <c r="A3680" s="29" t="s">
        <v>42470</v>
      </c>
      <c r="B3680" s="29" t="s">
        <v>42470</v>
      </c>
      <c r="C3680" s="29" t="s">
        <v>42471</v>
      </c>
    </row>
    <row r="3681" spans="1:3">
      <c r="A3681" s="29" t="s">
        <v>14956</v>
      </c>
      <c r="B3681" s="29" t="s">
        <v>14956</v>
      </c>
      <c r="C3681" s="29" t="s">
        <v>14957</v>
      </c>
    </row>
    <row r="3682" spans="1:3">
      <c r="A3682" s="29" t="s">
        <v>14958</v>
      </c>
      <c r="B3682" s="29" t="s">
        <v>14958</v>
      </c>
      <c r="C3682" s="29" t="s">
        <v>14959</v>
      </c>
    </row>
    <row r="3683" spans="1:3">
      <c r="A3683" s="29" t="s">
        <v>42472</v>
      </c>
      <c r="B3683" s="29" t="s">
        <v>42472</v>
      </c>
      <c r="C3683" s="29" t="s">
        <v>42473</v>
      </c>
    </row>
    <row r="3684" spans="1:3">
      <c r="A3684" s="29" t="s">
        <v>42474</v>
      </c>
      <c r="B3684" s="29" t="s">
        <v>42474</v>
      </c>
      <c r="C3684" s="29" t="s">
        <v>42475</v>
      </c>
    </row>
    <row r="3685" spans="1:3">
      <c r="A3685" s="29" t="s">
        <v>42476</v>
      </c>
      <c r="B3685" s="29" t="s">
        <v>42476</v>
      </c>
      <c r="C3685" s="29" t="s">
        <v>42477</v>
      </c>
    </row>
    <row r="3686" spans="1:3">
      <c r="A3686" s="29" t="s">
        <v>14960</v>
      </c>
      <c r="B3686" s="29" t="s">
        <v>14960</v>
      </c>
      <c r="C3686" s="29" t="s">
        <v>14961</v>
      </c>
    </row>
    <row r="3687" spans="1:3">
      <c r="A3687" s="29" t="s">
        <v>14962</v>
      </c>
      <c r="B3687" s="29" t="s">
        <v>14962</v>
      </c>
      <c r="C3687" s="29" t="s">
        <v>14963</v>
      </c>
    </row>
    <row r="3688" spans="1:3">
      <c r="A3688" s="29" t="s">
        <v>14964</v>
      </c>
      <c r="B3688" s="29" t="s">
        <v>14964</v>
      </c>
      <c r="C3688" s="29" t="s">
        <v>14965</v>
      </c>
    </row>
    <row r="3689" spans="1:3">
      <c r="A3689" s="29" t="s">
        <v>14966</v>
      </c>
      <c r="B3689" s="29" t="s">
        <v>14966</v>
      </c>
      <c r="C3689" s="29" t="s">
        <v>14967</v>
      </c>
    </row>
    <row r="3690" spans="1:3">
      <c r="A3690" s="29" t="s">
        <v>14968</v>
      </c>
      <c r="B3690" s="29" t="s">
        <v>14968</v>
      </c>
      <c r="C3690" s="29" t="s">
        <v>14969</v>
      </c>
    </row>
    <row r="3691" spans="1:3">
      <c r="A3691" s="29" t="s">
        <v>42478</v>
      </c>
      <c r="B3691" s="29" t="s">
        <v>42478</v>
      </c>
      <c r="C3691" s="29" t="s">
        <v>42479</v>
      </c>
    </row>
    <row r="3692" spans="1:3">
      <c r="A3692" s="29" t="s">
        <v>42480</v>
      </c>
      <c r="B3692" s="29" t="s">
        <v>42480</v>
      </c>
      <c r="C3692" s="29" t="s">
        <v>42481</v>
      </c>
    </row>
    <row r="3693" spans="1:3">
      <c r="A3693" s="29" t="s">
        <v>14970</v>
      </c>
      <c r="B3693" s="29" t="s">
        <v>14970</v>
      </c>
      <c r="C3693" s="29" t="s">
        <v>14971</v>
      </c>
    </row>
    <row r="3694" spans="1:3">
      <c r="A3694" s="29" t="s">
        <v>14972</v>
      </c>
      <c r="B3694" s="29" t="s">
        <v>14972</v>
      </c>
      <c r="C3694" s="29" t="s">
        <v>14973</v>
      </c>
    </row>
    <row r="3695" spans="1:3">
      <c r="A3695" s="29" t="s">
        <v>14974</v>
      </c>
      <c r="B3695" s="29" t="s">
        <v>14974</v>
      </c>
      <c r="C3695" s="29" t="s">
        <v>14973</v>
      </c>
    </row>
    <row r="3696" spans="1:3">
      <c r="A3696" s="29" t="s">
        <v>14975</v>
      </c>
      <c r="B3696" s="29" t="s">
        <v>14975</v>
      </c>
      <c r="C3696" s="29" t="s">
        <v>14976</v>
      </c>
    </row>
    <row r="3697" spans="1:3">
      <c r="A3697" s="29" t="s">
        <v>14977</v>
      </c>
      <c r="B3697" s="29" t="s">
        <v>14977</v>
      </c>
      <c r="C3697" s="29" t="s">
        <v>14976</v>
      </c>
    </row>
    <row r="3698" spans="1:3">
      <c r="A3698" s="29" t="s">
        <v>1728</v>
      </c>
      <c r="B3698" s="29" t="s">
        <v>1728</v>
      </c>
      <c r="C3698" s="29" t="s">
        <v>14978</v>
      </c>
    </row>
    <row r="3699" spans="1:3">
      <c r="A3699" s="29" t="s">
        <v>14979</v>
      </c>
      <c r="B3699" s="29" t="s">
        <v>14979</v>
      </c>
      <c r="C3699" s="29" t="s">
        <v>14980</v>
      </c>
    </row>
    <row r="3700" spans="1:3">
      <c r="A3700" s="29" t="s">
        <v>14981</v>
      </c>
      <c r="B3700" s="29" t="s">
        <v>14981</v>
      </c>
      <c r="C3700" s="29" t="s">
        <v>14982</v>
      </c>
    </row>
    <row r="3701" spans="1:3">
      <c r="A3701" s="29" t="s">
        <v>42482</v>
      </c>
      <c r="B3701" s="29" t="s">
        <v>42482</v>
      </c>
      <c r="C3701" s="29" t="s">
        <v>42483</v>
      </c>
    </row>
    <row r="3702" spans="1:3">
      <c r="A3702" s="29" t="s">
        <v>42484</v>
      </c>
      <c r="B3702" s="29" t="s">
        <v>42484</v>
      </c>
      <c r="C3702" s="29" t="s">
        <v>42485</v>
      </c>
    </row>
    <row r="3703" spans="1:3">
      <c r="A3703" s="29" t="s">
        <v>14983</v>
      </c>
      <c r="B3703" s="29" t="s">
        <v>14983</v>
      </c>
      <c r="C3703" s="29" t="s">
        <v>14984</v>
      </c>
    </row>
    <row r="3704" spans="1:3">
      <c r="A3704" s="29" t="s">
        <v>14985</v>
      </c>
      <c r="B3704" s="29" t="s">
        <v>14985</v>
      </c>
      <c r="C3704" s="29" t="s">
        <v>14986</v>
      </c>
    </row>
    <row r="3705" spans="1:3">
      <c r="A3705" s="29" t="s">
        <v>14987</v>
      </c>
      <c r="B3705" s="29" t="s">
        <v>14987</v>
      </c>
      <c r="C3705" s="29" t="s">
        <v>14988</v>
      </c>
    </row>
    <row r="3706" spans="1:3">
      <c r="A3706" s="29" t="s">
        <v>14989</v>
      </c>
      <c r="B3706" s="29" t="s">
        <v>14989</v>
      </c>
      <c r="C3706" s="29" t="s">
        <v>14990</v>
      </c>
    </row>
    <row r="3707" spans="1:3">
      <c r="A3707" s="29" t="s">
        <v>14991</v>
      </c>
      <c r="B3707" s="29" t="s">
        <v>14991</v>
      </c>
      <c r="C3707" s="29" t="s">
        <v>14992</v>
      </c>
    </row>
    <row r="3708" spans="1:3">
      <c r="A3708" s="29" t="s">
        <v>14993</v>
      </c>
      <c r="B3708" s="29" t="s">
        <v>14993</v>
      </c>
      <c r="C3708" s="29" t="s">
        <v>14994</v>
      </c>
    </row>
    <row r="3709" spans="1:3">
      <c r="A3709" s="29" t="s">
        <v>14995</v>
      </c>
      <c r="B3709" s="29" t="s">
        <v>14995</v>
      </c>
      <c r="C3709" s="29" t="s">
        <v>14996</v>
      </c>
    </row>
    <row r="3710" spans="1:3">
      <c r="A3710" s="29" t="s">
        <v>14997</v>
      </c>
      <c r="B3710" s="29" t="s">
        <v>14997</v>
      </c>
      <c r="C3710" s="29" t="s">
        <v>14998</v>
      </c>
    </row>
    <row r="3711" spans="1:3">
      <c r="A3711" s="29" t="s">
        <v>14999</v>
      </c>
      <c r="B3711" s="29" t="s">
        <v>14999</v>
      </c>
      <c r="C3711" s="29" t="s">
        <v>15000</v>
      </c>
    </row>
    <row r="3712" spans="1:3">
      <c r="A3712" s="29" t="s">
        <v>15001</v>
      </c>
      <c r="B3712" s="29" t="s">
        <v>15001</v>
      </c>
      <c r="C3712" s="29" t="s">
        <v>15002</v>
      </c>
    </row>
    <row r="3713" spans="1:3">
      <c r="A3713" s="29" t="s">
        <v>15003</v>
      </c>
      <c r="B3713" s="29" t="s">
        <v>15003</v>
      </c>
      <c r="C3713" s="29" t="s">
        <v>15004</v>
      </c>
    </row>
    <row r="3714" spans="1:3">
      <c r="A3714" s="29" t="s">
        <v>15005</v>
      </c>
      <c r="B3714" s="29" t="s">
        <v>15005</v>
      </c>
      <c r="C3714" s="29" t="s">
        <v>15006</v>
      </c>
    </row>
    <row r="3715" spans="1:3">
      <c r="A3715" s="29" t="s">
        <v>15007</v>
      </c>
      <c r="B3715" s="29" t="s">
        <v>15007</v>
      </c>
      <c r="C3715" s="29" t="s">
        <v>15008</v>
      </c>
    </row>
    <row r="3716" spans="1:3">
      <c r="A3716" s="29" t="s">
        <v>15009</v>
      </c>
      <c r="B3716" s="29" t="s">
        <v>15009</v>
      </c>
      <c r="C3716" s="29" t="s">
        <v>15010</v>
      </c>
    </row>
    <row r="3717" spans="1:3">
      <c r="A3717" s="29" t="s">
        <v>15011</v>
      </c>
      <c r="B3717" s="29" t="s">
        <v>15011</v>
      </c>
      <c r="C3717" s="29" t="s">
        <v>15012</v>
      </c>
    </row>
    <row r="3718" spans="1:3">
      <c r="A3718" s="29" t="s">
        <v>15013</v>
      </c>
      <c r="B3718" s="29" t="s">
        <v>15013</v>
      </c>
      <c r="C3718" s="29" t="s">
        <v>15014</v>
      </c>
    </row>
    <row r="3719" spans="1:3">
      <c r="A3719" s="29" t="s">
        <v>15015</v>
      </c>
      <c r="B3719" s="29" t="s">
        <v>15015</v>
      </c>
      <c r="C3719" s="29" t="s">
        <v>15016</v>
      </c>
    </row>
    <row r="3720" spans="1:3">
      <c r="A3720" s="29" t="s">
        <v>15017</v>
      </c>
      <c r="B3720" s="29" t="s">
        <v>15017</v>
      </c>
      <c r="C3720" s="29" t="s">
        <v>15018</v>
      </c>
    </row>
    <row r="3721" spans="1:3">
      <c r="A3721" s="29" t="s">
        <v>15019</v>
      </c>
      <c r="B3721" s="29" t="s">
        <v>15019</v>
      </c>
      <c r="C3721" s="29" t="s">
        <v>15020</v>
      </c>
    </row>
    <row r="3722" spans="1:3">
      <c r="A3722" s="29" t="s">
        <v>15021</v>
      </c>
      <c r="B3722" s="29" t="s">
        <v>15021</v>
      </c>
      <c r="C3722" s="29" t="s">
        <v>15022</v>
      </c>
    </row>
    <row r="3723" spans="1:3">
      <c r="A3723" s="29" t="s">
        <v>15023</v>
      </c>
      <c r="B3723" s="29" t="s">
        <v>15023</v>
      </c>
      <c r="C3723" s="29" t="s">
        <v>15024</v>
      </c>
    </row>
    <row r="3724" spans="1:3">
      <c r="A3724" s="29" t="s">
        <v>15025</v>
      </c>
      <c r="B3724" s="29" t="s">
        <v>15025</v>
      </c>
      <c r="C3724" s="29" t="s">
        <v>15026</v>
      </c>
    </row>
    <row r="3725" spans="1:3">
      <c r="A3725" s="29" t="s">
        <v>15027</v>
      </c>
      <c r="B3725" s="29" t="s">
        <v>15027</v>
      </c>
      <c r="C3725" s="29" t="s">
        <v>15028</v>
      </c>
    </row>
    <row r="3726" spans="1:3">
      <c r="A3726" s="29" t="s">
        <v>15029</v>
      </c>
      <c r="B3726" s="29" t="s">
        <v>15029</v>
      </c>
      <c r="C3726" s="29" t="s">
        <v>15030</v>
      </c>
    </row>
    <row r="3727" spans="1:3">
      <c r="A3727" s="29" t="s">
        <v>15031</v>
      </c>
      <c r="B3727" s="29" t="s">
        <v>15031</v>
      </c>
      <c r="C3727" s="29" t="s">
        <v>15032</v>
      </c>
    </row>
    <row r="3728" spans="1:3">
      <c r="A3728" s="29" t="s">
        <v>15033</v>
      </c>
      <c r="B3728" s="29" t="s">
        <v>15033</v>
      </c>
      <c r="C3728" s="29" t="s">
        <v>15034</v>
      </c>
    </row>
    <row r="3729" spans="1:3">
      <c r="A3729" s="29" t="s">
        <v>15035</v>
      </c>
      <c r="B3729" s="29" t="s">
        <v>15035</v>
      </c>
      <c r="C3729" s="29" t="s">
        <v>15036</v>
      </c>
    </row>
    <row r="3730" spans="1:3">
      <c r="A3730" s="29" t="s">
        <v>15037</v>
      </c>
      <c r="B3730" s="29" t="s">
        <v>15037</v>
      </c>
      <c r="C3730" s="29" t="s">
        <v>15038</v>
      </c>
    </row>
    <row r="3731" spans="1:3">
      <c r="A3731" s="29" t="s">
        <v>15039</v>
      </c>
      <c r="B3731" s="29" t="s">
        <v>15039</v>
      </c>
      <c r="C3731" s="29" t="s">
        <v>15040</v>
      </c>
    </row>
    <row r="3732" spans="1:3">
      <c r="A3732" s="29" t="s">
        <v>15041</v>
      </c>
      <c r="B3732" s="29" t="s">
        <v>15041</v>
      </c>
      <c r="C3732" s="29" t="s">
        <v>15042</v>
      </c>
    </row>
    <row r="3733" spans="1:3">
      <c r="A3733" s="29" t="s">
        <v>15043</v>
      </c>
      <c r="B3733" s="29" t="s">
        <v>15043</v>
      </c>
      <c r="C3733" s="29" t="s">
        <v>15044</v>
      </c>
    </row>
    <row r="3734" spans="1:3">
      <c r="A3734" s="29" t="s">
        <v>15045</v>
      </c>
      <c r="B3734" s="29" t="s">
        <v>15045</v>
      </c>
      <c r="C3734" s="29" t="s">
        <v>15046</v>
      </c>
    </row>
    <row r="3735" spans="1:3">
      <c r="A3735" s="29" t="s">
        <v>15047</v>
      </c>
      <c r="B3735" s="29" t="s">
        <v>15047</v>
      </c>
      <c r="C3735" s="29" t="s">
        <v>15048</v>
      </c>
    </row>
    <row r="3736" spans="1:3">
      <c r="A3736" s="29" t="s">
        <v>15049</v>
      </c>
      <c r="B3736" s="29" t="s">
        <v>15049</v>
      </c>
      <c r="C3736" s="29" t="s">
        <v>15050</v>
      </c>
    </row>
    <row r="3737" spans="1:3">
      <c r="A3737" s="29" t="s">
        <v>15051</v>
      </c>
      <c r="B3737" s="29" t="s">
        <v>15051</v>
      </c>
      <c r="C3737" s="29" t="s">
        <v>15052</v>
      </c>
    </row>
    <row r="3738" spans="1:3">
      <c r="A3738" s="29" t="s">
        <v>15053</v>
      </c>
      <c r="B3738" s="29" t="s">
        <v>15053</v>
      </c>
      <c r="C3738" s="29" t="s">
        <v>15054</v>
      </c>
    </row>
    <row r="3739" spans="1:3">
      <c r="A3739" s="29" t="s">
        <v>15055</v>
      </c>
      <c r="B3739" s="29" t="s">
        <v>15055</v>
      </c>
      <c r="C3739" s="29" t="s">
        <v>15056</v>
      </c>
    </row>
    <row r="3740" spans="1:3">
      <c r="A3740" s="29" t="s">
        <v>15057</v>
      </c>
      <c r="B3740" s="29" t="s">
        <v>15057</v>
      </c>
      <c r="C3740" s="29" t="s">
        <v>15058</v>
      </c>
    </row>
    <row r="3741" spans="1:3">
      <c r="A3741" s="29" t="s">
        <v>15059</v>
      </c>
      <c r="B3741" s="29" t="s">
        <v>15059</v>
      </c>
      <c r="C3741" s="29" t="s">
        <v>15060</v>
      </c>
    </row>
    <row r="3742" spans="1:3">
      <c r="A3742" s="29" t="s">
        <v>15061</v>
      </c>
      <c r="B3742" s="29" t="s">
        <v>15061</v>
      </c>
      <c r="C3742" s="29" t="s">
        <v>15062</v>
      </c>
    </row>
    <row r="3743" spans="1:3">
      <c r="A3743" s="29" t="s">
        <v>1730</v>
      </c>
      <c r="B3743" s="29" t="s">
        <v>1730</v>
      </c>
      <c r="C3743" s="29" t="s">
        <v>15063</v>
      </c>
    </row>
    <row r="3744" spans="1:3">
      <c r="A3744" s="29" t="s">
        <v>15064</v>
      </c>
      <c r="B3744" s="29" t="s">
        <v>15064</v>
      </c>
      <c r="C3744" s="29" t="s">
        <v>15063</v>
      </c>
    </row>
    <row r="3745" spans="1:3">
      <c r="A3745" s="29" t="s">
        <v>15065</v>
      </c>
      <c r="B3745" s="29" t="s">
        <v>15065</v>
      </c>
      <c r="C3745" s="29" t="s">
        <v>15063</v>
      </c>
    </row>
    <row r="3746" spans="1:3">
      <c r="A3746" s="29" t="s">
        <v>15066</v>
      </c>
      <c r="B3746" s="29" t="s">
        <v>15066</v>
      </c>
      <c r="C3746" s="29" t="s">
        <v>15067</v>
      </c>
    </row>
    <row r="3747" spans="1:3">
      <c r="A3747" s="29" t="s">
        <v>15068</v>
      </c>
      <c r="B3747" s="29" t="s">
        <v>15068</v>
      </c>
      <c r="C3747" s="29" t="s">
        <v>15067</v>
      </c>
    </row>
    <row r="3748" spans="1:3">
      <c r="A3748" s="29" t="s">
        <v>15069</v>
      </c>
      <c r="B3748" s="29" t="s">
        <v>15069</v>
      </c>
      <c r="C3748" s="29" t="s">
        <v>15067</v>
      </c>
    </row>
    <row r="3749" spans="1:3">
      <c r="A3749" s="29" t="s">
        <v>9547</v>
      </c>
      <c r="B3749" s="29" t="s">
        <v>9547</v>
      </c>
      <c r="C3749" s="29" t="s">
        <v>15070</v>
      </c>
    </row>
    <row r="3750" spans="1:3">
      <c r="A3750" s="29" t="s">
        <v>1741</v>
      </c>
      <c r="B3750" s="29" t="s">
        <v>1741</v>
      </c>
      <c r="C3750" s="29" t="s">
        <v>15071</v>
      </c>
    </row>
    <row r="3751" spans="1:3">
      <c r="A3751" s="29" t="s">
        <v>15072</v>
      </c>
      <c r="B3751" s="29" t="s">
        <v>15072</v>
      </c>
      <c r="C3751" s="29" t="s">
        <v>15073</v>
      </c>
    </row>
    <row r="3752" spans="1:3">
      <c r="A3752" s="29" t="s">
        <v>15074</v>
      </c>
      <c r="B3752" s="29" t="s">
        <v>15074</v>
      </c>
      <c r="C3752" s="29" t="s">
        <v>42486</v>
      </c>
    </row>
    <row r="3753" spans="1:3">
      <c r="A3753" s="29" t="s">
        <v>42487</v>
      </c>
      <c r="B3753" s="29" t="s">
        <v>42487</v>
      </c>
      <c r="C3753" s="29" t="s">
        <v>42488</v>
      </c>
    </row>
    <row r="3754" spans="1:3">
      <c r="A3754" s="29" t="s">
        <v>42489</v>
      </c>
      <c r="B3754" s="29" t="s">
        <v>42489</v>
      </c>
      <c r="C3754" s="29" t="s">
        <v>42490</v>
      </c>
    </row>
    <row r="3755" spans="1:3">
      <c r="A3755" s="29" t="s">
        <v>42491</v>
      </c>
      <c r="B3755" s="29" t="s">
        <v>42491</v>
      </c>
      <c r="C3755" s="29" t="s">
        <v>42492</v>
      </c>
    </row>
    <row r="3756" spans="1:3">
      <c r="A3756" s="29" t="s">
        <v>42493</v>
      </c>
      <c r="B3756" s="29" t="s">
        <v>42493</v>
      </c>
      <c r="C3756" s="29" t="s">
        <v>42494</v>
      </c>
    </row>
    <row r="3757" spans="1:3">
      <c r="A3757" s="29" t="s">
        <v>42495</v>
      </c>
      <c r="B3757" s="29" t="s">
        <v>42495</v>
      </c>
      <c r="C3757" s="29" t="s">
        <v>42496</v>
      </c>
    </row>
    <row r="3758" spans="1:3">
      <c r="A3758" s="29" t="s">
        <v>42497</v>
      </c>
      <c r="B3758" s="29" t="s">
        <v>42497</v>
      </c>
      <c r="C3758" s="29" t="s">
        <v>42498</v>
      </c>
    </row>
    <row r="3759" spans="1:3">
      <c r="A3759" s="29" t="s">
        <v>42499</v>
      </c>
      <c r="B3759" s="29" t="s">
        <v>42499</v>
      </c>
      <c r="C3759" s="29" t="s">
        <v>42500</v>
      </c>
    </row>
    <row r="3760" spans="1:3">
      <c r="A3760" s="29" t="s">
        <v>42501</v>
      </c>
      <c r="B3760" s="29" t="s">
        <v>42501</v>
      </c>
      <c r="C3760" s="29" t="s">
        <v>42502</v>
      </c>
    </row>
    <row r="3761" spans="1:3">
      <c r="A3761" s="29" t="s">
        <v>42503</v>
      </c>
      <c r="B3761" s="29" t="s">
        <v>42503</v>
      </c>
      <c r="C3761" s="29" t="s">
        <v>42504</v>
      </c>
    </row>
    <row r="3762" spans="1:3">
      <c r="A3762" s="29" t="s">
        <v>15075</v>
      </c>
      <c r="B3762" s="29" t="s">
        <v>15075</v>
      </c>
      <c r="C3762" s="29" t="s">
        <v>15076</v>
      </c>
    </row>
    <row r="3763" spans="1:3">
      <c r="A3763" s="29" t="s">
        <v>15077</v>
      </c>
      <c r="B3763" s="29" t="s">
        <v>15077</v>
      </c>
      <c r="C3763" s="29" t="s">
        <v>15078</v>
      </c>
    </row>
    <row r="3764" spans="1:3">
      <c r="A3764" s="29" t="s">
        <v>15079</v>
      </c>
      <c r="B3764" s="29" t="s">
        <v>15079</v>
      </c>
      <c r="C3764" s="29" t="s">
        <v>15080</v>
      </c>
    </row>
    <row r="3765" spans="1:3">
      <c r="A3765" s="29" t="s">
        <v>15081</v>
      </c>
      <c r="B3765" s="29" t="s">
        <v>15081</v>
      </c>
      <c r="C3765" s="29" t="s">
        <v>15082</v>
      </c>
    </row>
    <row r="3766" spans="1:3">
      <c r="A3766" s="29" t="s">
        <v>42505</v>
      </c>
      <c r="B3766" s="29" t="s">
        <v>42505</v>
      </c>
      <c r="C3766" s="29" t="s">
        <v>42506</v>
      </c>
    </row>
    <row r="3767" spans="1:3">
      <c r="A3767" s="29" t="s">
        <v>42507</v>
      </c>
      <c r="B3767" s="29" t="s">
        <v>42507</v>
      </c>
      <c r="C3767" s="29" t="s">
        <v>42508</v>
      </c>
    </row>
    <row r="3768" spans="1:3">
      <c r="A3768" s="29" t="s">
        <v>42509</v>
      </c>
      <c r="B3768" s="29" t="s">
        <v>42509</v>
      </c>
      <c r="C3768" s="29" t="s">
        <v>42510</v>
      </c>
    </row>
    <row r="3769" spans="1:3">
      <c r="A3769" s="29" t="s">
        <v>42511</v>
      </c>
      <c r="B3769" s="29" t="s">
        <v>42511</v>
      </c>
      <c r="C3769" s="29" t="s">
        <v>42512</v>
      </c>
    </row>
    <row r="3770" spans="1:3">
      <c r="A3770" s="29" t="s">
        <v>42513</v>
      </c>
      <c r="B3770" s="29" t="s">
        <v>42513</v>
      </c>
      <c r="C3770" s="29" t="s">
        <v>42514</v>
      </c>
    </row>
    <row r="3771" spans="1:3">
      <c r="A3771" s="29" t="s">
        <v>42515</v>
      </c>
      <c r="B3771" s="29" t="s">
        <v>42515</v>
      </c>
      <c r="C3771" s="29" t="s">
        <v>42516</v>
      </c>
    </row>
    <row r="3772" spans="1:3">
      <c r="A3772" s="29" t="s">
        <v>15083</v>
      </c>
      <c r="B3772" s="29" t="s">
        <v>15083</v>
      </c>
      <c r="C3772" s="29" t="s">
        <v>15084</v>
      </c>
    </row>
    <row r="3773" spans="1:3">
      <c r="A3773" s="29" t="s">
        <v>15085</v>
      </c>
      <c r="B3773" s="29" t="s">
        <v>15085</v>
      </c>
      <c r="C3773" s="29" t="s">
        <v>15086</v>
      </c>
    </row>
    <row r="3774" spans="1:3">
      <c r="A3774" s="29" t="s">
        <v>15087</v>
      </c>
      <c r="B3774" s="29" t="s">
        <v>15087</v>
      </c>
      <c r="C3774" s="29" t="s">
        <v>15086</v>
      </c>
    </row>
    <row r="3775" spans="1:3">
      <c r="A3775" s="29" t="s">
        <v>15088</v>
      </c>
      <c r="B3775" s="29" t="s">
        <v>15088</v>
      </c>
      <c r="C3775" s="29" t="s">
        <v>15089</v>
      </c>
    </row>
    <row r="3776" spans="1:3">
      <c r="A3776" s="29" t="s">
        <v>15090</v>
      </c>
      <c r="B3776" s="29" t="s">
        <v>15090</v>
      </c>
      <c r="C3776" s="29" t="s">
        <v>15091</v>
      </c>
    </row>
    <row r="3777" spans="1:3">
      <c r="A3777" s="29" t="s">
        <v>15092</v>
      </c>
      <c r="B3777" s="29" t="s">
        <v>15092</v>
      </c>
      <c r="C3777" s="29" t="s">
        <v>15093</v>
      </c>
    </row>
    <row r="3778" spans="1:3">
      <c r="A3778" s="29" t="s">
        <v>15094</v>
      </c>
      <c r="B3778" s="29" t="s">
        <v>15094</v>
      </c>
      <c r="C3778" s="29" t="s">
        <v>15095</v>
      </c>
    </row>
    <row r="3779" spans="1:3">
      <c r="A3779" s="29" t="s">
        <v>15096</v>
      </c>
      <c r="B3779" s="29" t="s">
        <v>15096</v>
      </c>
      <c r="C3779" s="29" t="s">
        <v>15097</v>
      </c>
    </row>
    <row r="3780" spans="1:3">
      <c r="A3780" s="29" t="s">
        <v>15098</v>
      </c>
      <c r="B3780" s="29" t="s">
        <v>15098</v>
      </c>
      <c r="C3780" s="29" t="s">
        <v>15099</v>
      </c>
    </row>
    <row r="3781" spans="1:3">
      <c r="A3781" s="29" t="s">
        <v>15100</v>
      </c>
      <c r="B3781" s="29" t="s">
        <v>15100</v>
      </c>
      <c r="C3781" s="29" t="s">
        <v>15101</v>
      </c>
    </row>
    <row r="3782" spans="1:3">
      <c r="A3782" s="29" t="s">
        <v>15102</v>
      </c>
      <c r="B3782" s="29" t="s">
        <v>15102</v>
      </c>
      <c r="C3782" s="29" t="s">
        <v>15103</v>
      </c>
    </row>
    <row r="3783" spans="1:3">
      <c r="A3783" s="29" t="s">
        <v>42517</v>
      </c>
      <c r="B3783" s="29" t="s">
        <v>42517</v>
      </c>
      <c r="C3783" s="29" t="s">
        <v>42518</v>
      </c>
    </row>
    <row r="3784" spans="1:3">
      <c r="A3784" s="29" t="s">
        <v>42519</v>
      </c>
      <c r="B3784" s="29" t="s">
        <v>42519</v>
      </c>
      <c r="C3784" s="29" t="s">
        <v>42520</v>
      </c>
    </row>
    <row r="3785" spans="1:3">
      <c r="A3785" s="29" t="s">
        <v>42521</v>
      </c>
      <c r="B3785" s="29" t="s">
        <v>42521</v>
      </c>
      <c r="C3785" s="29" t="s">
        <v>42522</v>
      </c>
    </row>
    <row r="3786" spans="1:3">
      <c r="A3786" s="29" t="s">
        <v>15104</v>
      </c>
      <c r="B3786" s="29" t="s">
        <v>15104</v>
      </c>
      <c r="C3786" s="29" t="s">
        <v>15105</v>
      </c>
    </row>
    <row r="3787" spans="1:3">
      <c r="A3787" s="29" t="s">
        <v>42523</v>
      </c>
      <c r="B3787" s="29" t="s">
        <v>42523</v>
      </c>
      <c r="C3787" s="29" t="s">
        <v>42524</v>
      </c>
    </row>
    <row r="3788" spans="1:3">
      <c r="A3788" s="29" t="s">
        <v>42525</v>
      </c>
      <c r="B3788" s="29" t="s">
        <v>42525</v>
      </c>
      <c r="C3788" s="29" t="s">
        <v>42526</v>
      </c>
    </row>
    <row r="3789" spans="1:3">
      <c r="A3789" s="29" t="s">
        <v>42527</v>
      </c>
      <c r="B3789" s="29" t="s">
        <v>42527</v>
      </c>
      <c r="C3789" s="29" t="s">
        <v>42528</v>
      </c>
    </row>
    <row r="3790" spans="1:3">
      <c r="A3790" s="29" t="s">
        <v>42529</v>
      </c>
      <c r="B3790" s="29" t="s">
        <v>42529</v>
      </c>
      <c r="C3790" s="29" t="s">
        <v>42530</v>
      </c>
    </row>
    <row r="3791" spans="1:3">
      <c r="A3791" s="29" t="s">
        <v>42531</v>
      </c>
      <c r="B3791" s="29" t="s">
        <v>42531</v>
      </c>
      <c r="C3791" s="29" t="s">
        <v>42532</v>
      </c>
    </row>
    <row r="3792" spans="1:3">
      <c r="A3792" s="29" t="s">
        <v>42533</v>
      </c>
      <c r="B3792" s="29" t="s">
        <v>42533</v>
      </c>
      <c r="C3792" s="29" t="s">
        <v>42534</v>
      </c>
    </row>
    <row r="3793" spans="1:3">
      <c r="A3793" s="29" t="s">
        <v>42535</v>
      </c>
      <c r="B3793" s="29" t="s">
        <v>42535</v>
      </c>
      <c r="C3793" s="29" t="s">
        <v>42536</v>
      </c>
    </row>
    <row r="3794" spans="1:3">
      <c r="A3794" s="29" t="s">
        <v>42537</v>
      </c>
      <c r="B3794" s="29" t="s">
        <v>42537</v>
      </c>
      <c r="C3794" s="29" t="s">
        <v>42538</v>
      </c>
    </row>
    <row r="3795" spans="1:3">
      <c r="A3795" s="29" t="s">
        <v>15106</v>
      </c>
      <c r="B3795" s="29" t="s">
        <v>15106</v>
      </c>
      <c r="C3795" s="29" t="s">
        <v>15107</v>
      </c>
    </row>
    <row r="3796" spans="1:3">
      <c r="A3796" s="29" t="s">
        <v>15108</v>
      </c>
      <c r="B3796" s="29" t="s">
        <v>15108</v>
      </c>
      <c r="C3796" s="29" t="s">
        <v>15109</v>
      </c>
    </row>
    <row r="3797" spans="1:3">
      <c r="A3797" s="29" t="s">
        <v>15110</v>
      </c>
      <c r="B3797" s="29" t="s">
        <v>15110</v>
      </c>
      <c r="C3797" s="29" t="s">
        <v>15111</v>
      </c>
    </row>
    <row r="3798" spans="1:3">
      <c r="A3798" s="29" t="s">
        <v>15112</v>
      </c>
      <c r="B3798" s="29" t="s">
        <v>15112</v>
      </c>
      <c r="C3798" s="29" t="s">
        <v>15113</v>
      </c>
    </row>
    <row r="3799" spans="1:3">
      <c r="A3799" s="29" t="s">
        <v>42539</v>
      </c>
      <c r="B3799" s="29" t="s">
        <v>42539</v>
      </c>
      <c r="C3799" s="29" t="s">
        <v>42540</v>
      </c>
    </row>
    <row r="3800" spans="1:3">
      <c r="A3800" s="29" t="s">
        <v>1743</v>
      </c>
      <c r="B3800" s="29" t="s">
        <v>1743</v>
      </c>
      <c r="C3800" s="29" t="s">
        <v>15114</v>
      </c>
    </row>
    <row r="3801" spans="1:3">
      <c r="A3801" s="29" t="s">
        <v>15115</v>
      </c>
      <c r="B3801" s="29" t="s">
        <v>15115</v>
      </c>
      <c r="C3801" s="29" t="s">
        <v>15114</v>
      </c>
    </row>
    <row r="3802" spans="1:3">
      <c r="A3802" s="29" t="s">
        <v>15116</v>
      </c>
      <c r="B3802" s="29" t="s">
        <v>15116</v>
      </c>
      <c r="C3802" s="29" t="s">
        <v>15117</v>
      </c>
    </row>
    <row r="3803" spans="1:3">
      <c r="A3803" s="29" t="s">
        <v>15118</v>
      </c>
      <c r="B3803" s="29" t="s">
        <v>15118</v>
      </c>
      <c r="C3803" s="29" t="s">
        <v>15119</v>
      </c>
    </row>
    <row r="3804" spans="1:3">
      <c r="A3804" s="29" t="s">
        <v>15120</v>
      </c>
      <c r="B3804" s="29" t="s">
        <v>15120</v>
      </c>
      <c r="C3804" s="29" t="s">
        <v>15121</v>
      </c>
    </row>
    <row r="3805" spans="1:3">
      <c r="A3805" s="29" t="s">
        <v>15122</v>
      </c>
      <c r="B3805" s="29" t="s">
        <v>15122</v>
      </c>
      <c r="C3805" s="29" t="s">
        <v>15123</v>
      </c>
    </row>
    <row r="3806" spans="1:3">
      <c r="A3806" s="29" t="s">
        <v>15124</v>
      </c>
      <c r="B3806" s="29" t="s">
        <v>15124</v>
      </c>
      <c r="C3806" s="29" t="s">
        <v>15125</v>
      </c>
    </row>
    <row r="3807" spans="1:3">
      <c r="A3807" s="29" t="s">
        <v>15126</v>
      </c>
      <c r="B3807" s="29" t="s">
        <v>15126</v>
      </c>
      <c r="C3807" s="29" t="s">
        <v>15127</v>
      </c>
    </row>
    <row r="3808" spans="1:3">
      <c r="A3808" s="29" t="s">
        <v>15128</v>
      </c>
      <c r="B3808" s="29" t="s">
        <v>15128</v>
      </c>
      <c r="C3808" s="29" t="s">
        <v>15129</v>
      </c>
    </row>
    <row r="3809" spans="1:3">
      <c r="A3809" s="29" t="s">
        <v>1747</v>
      </c>
      <c r="B3809" s="29" t="s">
        <v>1747</v>
      </c>
      <c r="C3809" s="29" t="s">
        <v>15130</v>
      </c>
    </row>
    <row r="3810" spans="1:3">
      <c r="A3810" s="29" t="s">
        <v>15131</v>
      </c>
      <c r="B3810" s="29" t="s">
        <v>15131</v>
      </c>
      <c r="C3810" s="29" t="s">
        <v>15130</v>
      </c>
    </row>
    <row r="3811" spans="1:3">
      <c r="A3811" s="29" t="s">
        <v>15132</v>
      </c>
      <c r="B3811" s="29" t="s">
        <v>15132</v>
      </c>
      <c r="C3811" s="29" t="s">
        <v>15130</v>
      </c>
    </row>
    <row r="3812" spans="1:3">
      <c r="A3812" s="29" t="s">
        <v>9548</v>
      </c>
      <c r="B3812" s="29" t="s">
        <v>9548</v>
      </c>
      <c r="C3812" s="29" t="s">
        <v>15133</v>
      </c>
    </row>
    <row r="3813" spans="1:3">
      <c r="A3813" s="29"/>
      <c r="B3813" s="29" t="s">
        <v>9548</v>
      </c>
      <c r="C3813" s="29" t="s">
        <v>669</v>
      </c>
    </row>
    <row r="3814" spans="1:3">
      <c r="A3814" s="29"/>
      <c r="B3814" s="29" t="s">
        <v>9548</v>
      </c>
      <c r="C3814" s="29" t="s">
        <v>42541</v>
      </c>
    </row>
    <row r="3815" spans="1:3">
      <c r="A3815" s="29"/>
      <c r="B3815" s="29" t="s">
        <v>9548</v>
      </c>
      <c r="C3815" s="29" t="s">
        <v>42542</v>
      </c>
    </row>
    <row r="3816" spans="1:3">
      <c r="A3816" s="29" t="s">
        <v>1751</v>
      </c>
      <c r="B3816" s="29" t="s">
        <v>1751</v>
      </c>
      <c r="C3816" s="29" t="s">
        <v>15134</v>
      </c>
    </row>
    <row r="3817" spans="1:3">
      <c r="A3817" s="29" t="s">
        <v>1757</v>
      </c>
      <c r="B3817" s="29" t="s">
        <v>1757</v>
      </c>
      <c r="C3817" s="29" t="s">
        <v>15134</v>
      </c>
    </row>
    <row r="3818" spans="1:3">
      <c r="A3818" s="29" t="s">
        <v>15135</v>
      </c>
      <c r="B3818" s="29" t="s">
        <v>15135</v>
      </c>
      <c r="C3818" s="29" t="s">
        <v>15136</v>
      </c>
    </row>
    <row r="3819" spans="1:3">
      <c r="A3819" s="29" t="s">
        <v>42543</v>
      </c>
      <c r="B3819" s="29" t="s">
        <v>42543</v>
      </c>
      <c r="C3819" s="29" t="s">
        <v>15138</v>
      </c>
    </row>
    <row r="3820" spans="1:3">
      <c r="A3820" s="29" t="s">
        <v>15137</v>
      </c>
      <c r="B3820" s="29" t="s">
        <v>15137</v>
      </c>
      <c r="C3820" s="29" t="s">
        <v>42544</v>
      </c>
    </row>
    <row r="3821" spans="1:3">
      <c r="A3821" s="29" t="s">
        <v>42545</v>
      </c>
      <c r="B3821" s="29" t="s">
        <v>42545</v>
      </c>
      <c r="C3821" s="29" t="s">
        <v>42546</v>
      </c>
    </row>
    <row r="3822" spans="1:3">
      <c r="A3822" s="29" t="s">
        <v>42547</v>
      </c>
      <c r="B3822" s="29" t="s">
        <v>42547</v>
      </c>
      <c r="C3822" s="29" t="s">
        <v>42548</v>
      </c>
    </row>
    <row r="3823" spans="1:3">
      <c r="A3823" s="29" t="s">
        <v>42549</v>
      </c>
      <c r="B3823" s="29" t="s">
        <v>42549</v>
      </c>
      <c r="C3823" s="29" t="s">
        <v>42550</v>
      </c>
    </row>
    <row r="3824" spans="1:3">
      <c r="A3824" s="29" t="s">
        <v>15139</v>
      </c>
      <c r="B3824" s="29" t="s">
        <v>15139</v>
      </c>
      <c r="C3824" s="29" t="s">
        <v>42551</v>
      </c>
    </row>
    <row r="3825" spans="1:3">
      <c r="A3825" s="29" t="s">
        <v>42552</v>
      </c>
      <c r="B3825" s="29" t="s">
        <v>42552</v>
      </c>
      <c r="C3825" s="29" t="s">
        <v>42553</v>
      </c>
    </row>
    <row r="3826" spans="1:3">
      <c r="A3826" s="29" t="s">
        <v>42554</v>
      </c>
      <c r="B3826" s="29" t="s">
        <v>42554</v>
      </c>
      <c r="C3826" s="29" t="s">
        <v>42555</v>
      </c>
    </row>
    <row r="3827" spans="1:3">
      <c r="A3827" s="29" t="s">
        <v>42556</v>
      </c>
      <c r="B3827" s="29" t="s">
        <v>42556</v>
      </c>
      <c r="C3827" s="29" t="s">
        <v>42557</v>
      </c>
    </row>
    <row r="3828" spans="1:3">
      <c r="A3828" s="29" t="s">
        <v>42558</v>
      </c>
      <c r="B3828" s="29" t="s">
        <v>42558</v>
      </c>
      <c r="C3828" s="29" t="s">
        <v>42559</v>
      </c>
    </row>
    <row r="3829" spans="1:3">
      <c r="A3829" s="29" t="s">
        <v>42560</v>
      </c>
      <c r="B3829" s="29" t="s">
        <v>42560</v>
      </c>
      <c r="C3829" s="29" t="s">
        <v>42561</v>
      </c>
    </row>
    <row r="3830" spans="1:3">
      <c r="A3830" s="29" t="s">
        <v>42562</v>
      </c>
      <c r="B3830" s="29" t="s">
        <v>42562</v>
      </c>
      <c r="C3830" s="29" t="s">
        <v>42563</v>
      </c>
    </row>
    <row r="3831" spans="1:3">
      <c r="A3831" s="29" t="s">
        <v>42564</v>
      </c>
      <c r="B3831" s="29" t="s">
        <v>42564</v>
      </c>
      <c r="C3831" s="29" t="s">
        <v>42565</v>
      </c>
    </row>
    <row r="3832" spans="1:3">
      <c r="A3832" s="29" t="s">
        <v>42566</v>
      </c>
      <c r="B3832" s="29" t="s">
        <v>42566</v>
      </c>
      <c r="C3832" s="29" t="s">
        <v>42567</v>
      </c>
    </row>
    <row r="3833" spans="1:3">
      <c r="A3833" s="29" t="s">
        <v>42568</v>
      </c>
      <c r="B3833" s="29" t="s">
        <v>42568</v>
      </c>
      <c r="C3833" s="29" t="s">
        <v>42569</v>
      </c>
    </row>
    <row r="3834" spans="1:3">
      <c r="A3834" s="29" t="s">
        <v>42570</v>
      </c>
      <c r="B3834" s="29" t="s">
        <v>42570</v>
      </c>
      <c r="C3834" s="29" t="s">
        <v>42571</v>
      </c>
    </row>
    <row r="3835" spans="1:3">
      <c r="A3835" s="29" t="s">
        <v>42572</v>
      </c>
      <c r="B3835" s="29" t="s">
        <v>42572</v>
      </c>
      <c r="C3835" s="29" t="s">
        <v>42573</v>
      </c>
    </row>
    <row r="3836" spans="1:3">
      <c r="A3836" s="29" t="s">
        <v>42574</v>
      </c>
      <c r="B3836" s="29" t="s">
        <v>42574</v>
      </c>
      <c r="C3836" s="29" t="s">
        <v>42575</v>
      </c>
    </row>
    <row r="3837" spans="1:3">
      <c r="A3837" s="29" t="s">
        <v>42576</v>
      </c>
      <c r="B3837" s="29" t="s">
        <v>42576</v>
      </c>
      <c r="C3837" s="29" t="s">
        <v>42577</v>
      </c>
    </row>
    <row r="3838" spans="1:3">
      <c r="A3838" s="29" t="s">
        <v>42578</v>
      </c>
      <c r="B3838" s="29" t="s">
        <v>42578</v>
      </c>
      <c r="C3838" s="29" t="s">
        <v>42579</v>
      </c>
    </row>
    <row r="3839" spans="1:3">
      <c r="A3839" s="29" t="s">
        <v>42580</v>
      </c>
      <c r="B3839" s="29" t="s">
        <v>42580</v>
      </c>
      <c r="C3839" s="29" t="s">
        <v>42581</v>
      </c>
    </row>
    <row r="3840" spans="1:3">
      <c r="A3840" s="29" t="s">
        <v>42582</v>
      </c>
      <c r="B3840" s="29" t="s">
        <v>42582</v>
      </c>
      <c r="C3840" s="29" t="s">
        <v>42583</v>
      </c>
    </row>
    <row r="3841" spans="1:3">
      <c r="A3841" s="29" t="s">
        <v>42584</v>
      </c>
      <c r="B3841" s="29" t="s">
        <v>42584</v>
      </c>
      <c r="C3841" s="29" t="s">
        <v>15140</v>
      </c>
    </row>
    <row r="3842" spans="1:3">
      <c r="A3842" s="29" t="s">
        <v>15141</v>
      </c>
      <c r="B3842" s="29" t="s">
        <v>15141</v>
      </c>
      <c r="C3842" s="29" t="s">
        <v>15142</v>
      </c>
    </row>
    <row r="3843" spans="1:3">
      <c r="A3843" s="29" t="s">
        <v>42585</v>
      </c>
      <c r="B3843" s="29" t="s">
        <v>42585</v>
      </c>
      <c r="C3843" s="29" t="s">
        <v>42586</v>
      </c>
    </row>
    <row r="3844" spans="1:3">
      <c r="A3844" s="29" t="s">
        <v>42587</v>
      </c>
      <c r="B3844" s="29" t="s">
        <v>42587</v>
      </c>
      <c r="C3844" s="29" t="s">
        <v>42588</v>
      </c>
    </row>
    <row r="3845" spans="1:3">
      <c r="A3845" s="29" t="s">
        <v>42589</v>
      </c>
      <c r="B3845" s="29" t="s">
        <v>42589</v>
      </c>
      <c r="C3845" s="29" t="s">
        <v>42590</v>
      </c>
    </row>
    <row r="3846" spans="1:3">
      <c r="A3846" s="29" t="s">
        <v>42591</v>
      </c>
      <c r="B3846" s="29" t="s">
        <v>42591</v>
      </c>
      <c r="C3846" s="29" t="s">
        <v>42592</v>
      </c>
    </row>
    <row r="3847" spans="1:3">
      <c r="A3847" s="29" t="s">
        <v>42593</v>
      </c>
      <c r="B3847" s="29" t="s">
        <v>42593</v>
      </c>
      <c r="C3847" s="29" t="s">
        <v>42594</v>
      </c>
    </row>
    <row r="3848" spans="1:3">
      <c r="A3848" s="29" t="s">
        <v>42595</v>
      </c>
      <c r="B3848" s="29" t="s">
        <v>42595</v>
      </c>
      <c r="C3848" s="29" t="s">
        <v>42596</v>
      </c>
    </row>
    <row r="3849" spans="1:3">
      <c r="A3849" s="29" t="s">
        <v>42597</v>
      </c>
      <c r="B3849" s="29" t="s">
        <v>42597</v>
      </c>
      <c r="C3849" s="29" t="s">
        <v>42598</v>
      </c>
    </row>
    <row r="3850" spans="1:3">
      <c r="A3850" s="29" t="s">
        <v>42599</v>
      </c>
      <c r="B3850" s="29" t="s">
        <v>42599</v>
      </c>
      <c r="C3850" s="29" t="s">
        <v>42600</v>
      </c>
    </row>
    <row r="3851" spans="1:3">
      <c r="A3851" s="29" t="s">
        <v>42601</v>
      </c>
      <c r="B3851" s="29" t="s">
        <v>42601</v>
      </c>
      <c r="C3851" s="29" t="s">
        <v>42602</v>
      </c>
    </row>
    <row r="3852" spans="1:3">
      <c r="A3852" s="29" t="s">
        <v>42603</v>
      </c>
      <c r="B3852" s="29" t="s">
        <v>42603</v>
      </c>
      <c r="C3852" s="29" t="s">
        <v>42604</v>
      </c>
    </row>
    <row r="3853" spans="1:3">
      <c r="A3853" s="29" t="s">
        <v>42605</v>
      </c>
      <c r="B3853" s="29" t="s">
        <v>42605</v>
      </c>
      <c r="C3853" s="29" t="s">
        <v>42606</v>
      </c>
    </row>
    <row r="3854" spans="1:3">
      <c r="A3854" s="29" t="s">
        <v>42607</v>
      </c>
      <c r="B3854" s="29" t="s">
        <v>42607</v>
      </c>
      <c r="C3854" s="29" t="s">
        <v>42608</v>
      </c>
    </row>
    <row r="3855" spans="1:3">
      <c r="A3855" s="29" t="s">
        <v>42609</v>
      </c>
      <c r="B3855" s="29" t="s">
        <v>42609</v>
      </c>
      <c r="C3855" s="29" t="s">
        <v>42610</v>
      </c>
    </row>
    <row r="3856" spans="1:3">
      <c r="A3856" s="29" t="s">
        <v>42611</v>
      </c>
      <c r="B3856" s="29" t="s">
        <v>42611</v>
      </c>
      <c r="C3856" s="29" t="s">
        <v>42612</v>
      </c>
    </row>
    <row r="3857" spans="1:3" ht="30">
      <c r="A3857" s="29" t="s">
        <v>15143</v>
      </c>
      <c r="B3857" s="29" t="s">
        <v>15143</v>
      </c>
      <c r="C3857" s="29" t="s">
        <v>15144</v>
      </c>
    </row>
    <row r="3858" spans="1:3" ht="30">
      <c r="A3858" s="29" t="s">
        <v>15145</v>
      </c>
      <c r="B3858" s="29" t="s">
        <v>15145</v>
      </c>
      <c r="C3858" s="29" t="s">
        <v>15144</v>
      </c>
    </row>
    <row r="3859" spans="1:3" ht="30">
      <c r="A3859" s="29" t="s">
        <v>15146</v>
      </c>
      <c r="B3859" s="29" t="s">
        <v>15146</v>
      </c>
      <c r="C3859" s="29" t="s">
        <v>15144</v>
      </c>
    </row>
    <row r="3860" spans="1:3">
      <c r="A3860" s="29" t="s">
        <v>9549</v>
      </c>
      <c r="B3860" s="29" t="s">
        <v>9549</v>
      </c>
      <c r="C3860" s="29" t="s">
        <v>15147</v>
      </c>
    </row>
    <row r="3861" spans="1:3">
      <c r="A3861" s="29" t="s">
        <v>1768</v>
      </c>
      <c r="B3861" s="29" t="s">
        <v>1768</v>
      </c>
      <c r="C3861" s="29" t="s">
        <v>15147</v>
      </c>
    </row>
    <row r="3862" spans="1:3">
      <c r="A3862" s="29" t="s">
        <v>15148</v>
      </c>
      <c r="B3862" s="29" t="s">
        <v>15148</v>
      </c>
      <c r="C3862" s="29" t="s">
        <v>15149</v>
      </c>
    </row>
    <row r="3863" spans="1:3">
      <c r="A3863" s="29" t="s">
        <v>42613</v>
      </c>
      <c r="B3863" s="29" t="s">
        <v>42613</v>
      </c>
      <c r="C3863" s="29" t="s">
        <v>42614</v>
      </c>
    </row>
    <row r="3864" spans="1:3">
      <c r="A3864" s="29" t="s">
        <v>42615</v>
      </c>
      <c r="B3864" s="29" t="s">
        <v>42615</v>
      </c>
      <c r="C3864" s="29" t="s">
        <v>15164</v>
      </c>
    </row>
    <row r="3865" spans="1:3">
      <c r="A3865" s="29" t="s">
        <v>42616</v>
      </c>
      <c r="B3865" s="29" t="s">
        <v>42616</v>
      </c>
      <c r="C3865" s="29" t="s">
        <v>42617</v>
      </c>
    </row>
    <row r="3866" spans="1:3">
      <c r="A3866" s="29" t="s">
        <v>42618</v>
      </c>
      <c r="B3866" s="29" t="s">
        <v>42618</v>
      </c>
      <c r="C3866" s="29" t="s">
        <v>42619</v>
      </c>
    </row>
    <row r="3867" spans="1:3">
      <c r="A3867" s="29" t="s">
        <v>42620</v>
      </c>
      <c r="B3867" s="29" t="s">
        <v>42620</v>
      </c>
      <c r="C3867" s="29" t="s">
        <v>42621</v>
      </c>
    </row>
    <row r="3868" spans="1:3">
      <c r="A3868" s="29" t="s">
        <v>42622</v>
      </c>
      <c r="B3868" s="29" t="s">
        <v>42622</v>
      </c>
      <c r="C3868" s="29" t="s">
        <v>42623</v>
      </c>
    </row>
    <row r="3869" spans="1:3">
      <c r="A3869" s="29" t="s">
        <v>42624</v>
      </c>
      <c r="B3869" s="29" t="s">
        <v>42624</v>
      </c>
      <c r="C3869" s="29" t="s">
        <v>42625</v>
      </c>
    </row>
    <row r="3870" spans="1:3">
      <c r="A3870" s="29" t="s">
        <v>15150</v>
      </c>
      <c r="B3870" s="29" t="s">
        <v>15150</v>
      </c>
      <c r="C3870" s="29" t="s">
        <v>42626</v>
      </c>
    </row>
    <row r="3871" spans="1:3">
      <c r="A3871" s="29" t="s">
        <v>15151</v>
      </c>
      <c r="B3871" s="29" t="s">
        <v>15151</v>
      </c>
      <c r="C3871" s="29" t="s">
        <v>15152</v>
      </c>
    </row>
    <row r="3872" spans="1:3">
      <c r="A3872" s="29" t="s">
        <v>42627</v>
      </c>
      <c r="B3872" s="29" t="s">
        <v>42627</v>
      </c>
      <c r="C3872" s="29" t="s">
        <v>42628</v>
      </c>
    </row>
    <row r="3873" spans="1:3">
      <c r="A3873" s="29" t="s">
        <v>42629</v>
      </c>
      <c r="B3873" s="29" t="s">
        <v>42629</v>
      </c>
      <c r="C3873" s="29" t="s">
        <v>42630</v>
      </c>
    </row>
    <row r="3874" spans="1:3">
      <c r="A3874" s="29" t="s">
        <v>42631</v>
      </c>
      <c r="B3874" s="29" t="s">
        <v>42631</v>
      </c>
      <c r="C3874" s="29" t="s">
        <v>42632</v>
      </c>
    </row>
    <row r="3875" spans="1:3">
      <c r="A3875" s="29" t="s">
        <v>42633</v>
      </c>
      <c r="B3875" s="29" t="s">
        <v>42633</v>
      </c>
      <c r="C3875" s="29" t="s">
        <v>42634</v>
      </c>
    </row>
    <row r="3876" spans="1:3">
      <c r="A3876" s="29" t="s">
        <v>42635</v>
      </c>
      <c r="B3876" s="29" t="s">
        <v>42635</v>
      </c>
      <c r="C3876" s="29" t="s">
        <v>42636</v>
      </c>
    </row>
    <row r="3877" spans="1:3">
      <c r="A3877" s="29" t="s">
        <v>42637</v>
      </c>
      <c r="B3877" s="29" t="s">
        <v>42637</v>
      </c>
      <c r="C3877" s="29" t="s">
        <v>42638</v>
      </c>
    </row>
    <row r="3878" spans="1:3">
      <c r="A3878" s="29" t="s">
        <v>15153</v>
      </c>
      <c r="B3878" s="29" t="s">
        <v>15153</v>
      </c>
      <c r="C3878" s="29" t="s">
        <v>15154</v>
      </c>
    </row>
    <row r="3879" spans="1:3">
      <c r="A3879" s="29" t="s">
        <v>15155</v>
      </c>
      <c r="B3879" s="29" t="s">
        <v>15155</v>
      </c>
      <c r="C3879" s="29" t="s">
        <v>15156</v>
      </c>
    </row>
    <row r="3880" spans="1:3">
      <c r="A3880" s="29" t="s">
        <v>42639</v>
      </c>
      <c r="B3880" s="29" t="s">
        <v>42639</v>
      </c>
      <c r="C3880" s="29" t="s">
        <v>42640</v>
      </c>
    </row>
    <row r="3881" spans="1:3">
      <c r="A3881" s="29" t="s">
        <v>42641</v>
      </c>
      <c r="B3881" s="29" t="s">
        <v>42641</v>
      </c>
      <c r="C3881" s="29" t="s">
        <v>15160</v>
      </c>
    </row>
    <row r="3882" spans="1:3">
      <c r="A3882" s="29" t="s">
        <v>42642</v>
      </c>
      <c r="B3882" s="29" t="s">
        <v>42642</v>
      </c>
      <c r="C3882" s="29" t="s">
        <v>15162</v>
      </c>
    </row>
    <row r="3883" spans="1:3">
      <c r="A3883" s="29" t="s">
        <v>15157</v>
      </c>
      <c r="B3883" s="29" t="s">
        <v>15157</v>
      </c>
      <c r="C3883" s="29" t="s">
        <v>15158</v>
      </c>
    </row>
    <row r="3884" spans="1:3">
      <c r="A3884" s="29" t="s">
        <v>15159</v>
      </c>
      <c r="B3884" s="29" t="s">
        <v>15159</v>
      </c>
      <c r="C3884" s="29" t="s">
        <v>42643</v>
      </c>
    </row>
    <row r="3885" spans="1:3">
      <c r="A3885" s="29" t="s">
        <v>42644</v>
      </c>
      <c r="B3885" s="29" t="s">
        <v>42644</v>
      </c>
      <c r="C3885" s="29" t="s">
        <v>42645</v>
      </c>
    </row>
    <row r="3886" spans="1:3">
      <c r="A3886" s="29" t="s">
        <v>42646</v>
      </c>
      <c r="B3886" s="29" t="s">
        <v>42646</v>
      </c>
      <c r="C3886" s="29" t="s">
        <v>42647</v>
      </c>
    </row>
    <row r="3887" spans="1:3">
      <c r="A3887" s="29" t="s">
        <v>42648</v>
      </c>
      <c r="B3887" s="29" t="s">
        <v>42648</v>
      </c>
      <c r="C3887" s="29" t="s">
        <v>42649</v>
      </c>
    </row>
    <row r="3888" spans="1:3">
      <c r="A3888" s="29" t="s">
        <v>15161</v>
      </c>
      <c r="B3888" s="29" t="s">
        <v>15161</v>
      </c>
      <c r="C3888" s="29" t="s">
        <v>42650</v>
      </c>
    </row>
    <row r="3889" spans="1:3">
      <c r="A3889" s="29" t="s">
        <v>42651</v>
      </c>
      <c r="B3889" s="29" t="s">
        <v>42651</v>
      </c>
      <c r="C3889" s="29" t="s">
        <v>42652</v>
      </c>
    </row>
    <row r="3890" spans="1:3">
      <c r="A3890" s="29" t="s">
        <v>42653</v>
      </c>
      <c r="B3890" s="29" t="s">
        <v>42653</v>
      </c>
      <c r="C3890" s="29" t="s">
        <v>42654</v>
      </c>
    </row>
    <row r="3891" spans="1:3">
      <c r="A3891" s="29" t="s">
        <v>42655</v>
      </c>
      <c r="B3891" s="29" t="s">
        <v>42655</v>
      </c>
      <c r="C3891" s="29" t="s">
        <v>42656</v>
      </c>
    </row>
    <row r="3892" spans="1:3">
      <c r="A3892" s="29" t="s">
        <v>15163</v>
      </c>
      <c r="B3892" s="29" t="s">
        <v>15163</v>
      </c>
      <c r="C3892" s="29" t="s">
        <v>42657</v>
      </c>
    </row>
    <row r="3893" spans="1:3">
      <c r="A3893" s="29" t="s">
        <v>15165</v>
      </c>
      <c r="B3893" s="29" t="s">
        <v>15165</v>
      </c>
      <c r="C3893" s="29" t="s">
        <v>15166</v>
      </c>
    </row>
    <row r="3894" spans="1:3">
      <c r="A3894" s="29" t="s">
        <v>42658</v>
      </c>
      <c r="B3894" s="29" t="s">
        <v>42658</v>
      </c>
      <c r="C3894" s="29" t="s">
        <v>42659</v>
      </c>
    </row>
    <row r="3895" spans="1:3">
      <c r="A3895" s="29" t="s">
        <v>42660</v>
      </c>
      <c r="B3895" s="29" t="s">
        <v>42660</v>
      </c>
      <c r="C3895" s="29" t="s">
        <v>42661</v>
      </c>
    </row>
    <row r="3896" spans="1:3">
      <c r="A3896" s="29" t="s">
        <v>15167</v>
      </c>
      <c r="B3896" s="29" t="s">
        <v>15167</v>
      </c>
      <c r="C3896" s="29" t="s">
        <v>15168</v>
      </c>
    </row>
    <row r="3897" spans="1:3" ht="30">
      <c r="A3897" s="29" t="s">
        <v>15169</v>
      </c>
      <c r="B3897" s="29" t="s">
        <v>15169</v>
      </c>
      <c r="C3897" s="29" t="s">
        <v>15170</v>
      </c>
    </row>
    <row r="3898" spans="1:3" ht="30">
      <c r="A3898" s="29" t="s">
        <v>15171</v>
      </c>
      <c r="B3898" s="29" t="s">
        <v>15171</v>
      </c>
      <c r="C3898" s="29" t="s">
        <v>15170</v>
      </c>
    </row>
    <row r="3899" spans="1:3" ht="30">
      <c r="A3899" s="29" t="s">
        <v>15172</v>
      </c>
      <c r="B3899" s="29" t="s">
        <v>15172</v>
      </c>
      <c r="C3899" s="29" t="s">
        <v>15170</v>
      </c>
    </row>
    <row r="3900" spans="1:3">
      <c r="A3900" s="29" t="s">
        <v>9550</v>
      </c>
      <c r="B3900" s="29" t="s">
        <v>9550</v>
      </c>
      <c r="C3900" s="29" t="s">
        <v>15173</v>
      </c>
    </row>
    <row r="3901" spans="1:3">
      <c r="A3901" s="29" t="s">
        <v>1794</v>
      </c>
      <c r="B3901" s="29" t="s">
        <v>1794</v>
      </c>
      <c r="C3901" s="29" t="s">
        <v>15173</v>
      </c>
    </row>
    <row r="3902" spans="1:3">
      <c r="A3902" s="29" t="s">
        <v>15174</v>
      </c>
      <c r="B3902" s="29" t="s">
        <v>15174</v>
      </c>
      <c r="C3902" s="29" t="s">
        <v>15175</v>
      </c>
    </row>
    <row r="3903" spans="1:3">
      <c r="A3903" s="29" t="s">
        <v>15176</v>
      </c>
      <c r="B3903" s="29" t="s">
        <v>15176</v>
      </c>
      <c r="C3903" s="29" t="s">
        <v>15177</v>
      </c>
    </row>
    <row r="3904" spans="1:3">
      <c r="A3904" s="29" t="s">
        <v>15178</v>
      </c>
      <c r="B3904" s="29" t="s">
        <v>15178</v>
      </c>
      <c r="C3904" s="29" t="s">
        <v>15179</v>
      </c>
    </row>
    <row r="3905" spans="1:3">
      <c r="A3905" s="29" t="s">
        <v>15180</v>
      </c>
      <c r="B3905" s="29" t="s">
        <v>15180</v>
      </c>
      <c r="C3905" s="29" t="s">
        <v>15181</v>
      </c>
    </row>
    <row r="3906" spans="1:3">
      <c r="A3906" s="29" t="s">
        <v>15182</v>
      </c>
      <c r="B3906" s="29" t="s">
        <v>15182</v>
      </c>
      <c r="C3906" s="29" t="s">
        <v>15183</v>
      </c>
    </row>
    <row r="3907" spans="1:3">
      <c r="A3907" s="29" t="s">
        <v>15184</v>
      </c>
      <c r="B3907" s="29" t="s">
        <v>15184</v>
      </c>
      <c r="C3907" s="29" t="s">
        <v>15185</v>
      </c>
    </row>
    <row r="3908" spans="1:3">
      <c r="A3908" s="29" t="s">
        <v>15186</v>
      </c>
      <c r="B3908" s="29" t="s">
        <v>15186</v>
      </c>
      <c r="C3908" s="29" t="s">
        <v>15187</v>
      </c>
    </row>
    <row r="3909" spans="1:3">
      <c r="A3909" s="29" t="s">
        <v>15188</v>
      </c>
      <c r="B3909" s="29" t="s">
        <v>15188</v>
      </c>
      <c r="C3909" s="29" t="s">
        <v>15189</v>
      </c>
    </row>
    <row r="3910" spans="1:3">
      <c r="A3910" s="29" t="s">
        <v>15190</v>
      </c>
      <c r="B3910" s="29" t="s">
        <v>15190</v>
      </c>
      <c r="C3910" s="29" t="s">
        <v>15191</v>
      </c>
    </row>
    <row r="3911" spans="1:3">
      <c r="A3911" s="29" t="s">
        <v>15192</v>
      </c>
      <c r="B3911" s="29" t="s">
        <v>15192</v>
      </c>
      <c r="C3911" s="29" t="s">
        <v>15191</v>
      </c>
    </row>
    <row r="3912" spans="1:3">
      <c r="A3912" s="29" t="s">
        <v>15193</v>
      </c>
      <c r="B3912" s="29" t="s">
        <v>15193</v>
      </c>
      <c r="C3912" s="29" t="s">
        <v>15194</v>
      </c>
    </row>
    <row r="3913" spans="1:3">
      <c r="A3913" s="29" t="s">
        <v>15195</v>
      </c>
      <c r="B3913" s="29" t="s">
        <v>15195</v>
      </c>
      <c r="C3913" s="29" t="s">
        <v>15194</v>
      </c>
    </row>
    <row r="3914" spans="1:3">
      <c r="A3914" s="29" t="s">
        <v>15196</v>
      </c>
      <c r="B3914" s="29" t="s">
        <v>15196</v>
      </c>
      <c r="C3914" s="29" t="s">
        <v>15194</v>
      </c>
    </row>
    <row r="3915" spans="1:3">
      <c r="A3915" s="29" t="s">
        <v>9551</v>
      </c>
      <c r="B3915" s="29" t="s">
        <v>9551</v>
      </c>
      <c r="C3915" s="29" t="s">
        <v>15197</v>
      </c>
    </row>
    <row r="3916" spans="1:3">
      <c r="A3916" s="29" t="s">
        <v>1803</v>
      </c>
      <c r="B3916" s="29" t="s">
        <v>1803</v>
      </c>
      <c r="C3916" s="29" t="s">
        <v>15198</v>
      </c>
    </row>
    <row r="3917" spans="1:3">
      <c r="A3917" s="29" t="s">
        <v>1810</v>
      </c>
      <c r="B3917" s="29" t="s">
        <v>1810</v>
      </c>
      <c r="C3917" s="29" t="s">
        <v>15199</v>
      </c>
    </row>
    <row r="3918" spans="1:3">
      <c r="A3918" s="29" t="s">
        <v>1812</v>
      </c>
      <c r="B3918" s="29" t="s">
        <v>1812</v>
      </c>
      <c r="C3918" s="29" t="s">
        <v>15200</v>
      </c>
    </row>
    <row r="3919" spans="1:3">
      <c r="A3919" s="29" t="s">
        <v>15201</v>
      </c>
      <c r="B3919" s="29" t="s">
        <v>15201</v>
      </c>
      <c r="C3919" s="29" t="s">
        <v>15202</v>
      </c>
    </row>
    <row r="3920" spans="1:3">
      <c r="A3920" s="29" t="s">
        <v>15203</v>
      </c>
      <c r="B3920" s="29" t="s">
        <v>15203</v>
      </c>
      <c r="C3920" s="29" t="s">
        <v>15204</v>
      </c>
    </row>
    <row r="3921" spans="1:3">
      <c r="A3921" s="29" t="s">
        <v>1814</v>
      </c>
      <c r="B3921" s="29" t="s">
        <v>1814</v>
      </c>
      <c r="C3921" s="29" t="s">
        <v>15205</v>
      </c>
    </row>
    <row r="3922" spans="1:3">
      <c r="A3922" s="29" t="s">
        <v>15206</v>
      </c>
      <c r="B3922" s="29" t="s">
        <v>15206</v>
      </c>
      <c r="C3922" s="29" t="s">
        <v>15207</v>
      </c>
    </row>
    <row r="3923" spans="1:3">
      <c r="A3923" s="29" t="s">
        <v>15208</v>
      </c>
      <c r="B3923" s="29" t="s">
        <v>15208</v>
      </c>
      <c r="C3923" s="29" t="s">
        <v>15209</v>
      </c>
    </row>
    <row r="3924" spans="1:3">
      <c r="A3924" s="29" t="s">
        <v>15210</v>
      </c>
      <c r="B3924" s="29" t="s">
        <v>15210</v>
      </c>
      <c r="C3924" s="29" t="s">
        <v>15211</v>
      </c>
    </row>
    <row r="3925" spans="1:3">
      <c r="A3925" s="29" t="s">
        <v>15212</v>
      </c>
      <c r="B3925" s="29" t="s">
        <v>15212</v>
      </c>
      <c r="C3925" s="29" t="s">
        <v>42662</v>
      </c>
    </row>
    <row r="3926" spans="1:3">
      <c r="A3926" s="29" t="s">
        <v>15213</v>
      </c>
      <c r="B3926" s="29" t="s">
        <v>15213</v>
      </c>
      <c r="C3926" s="29" t="s">
        <v>42663</v>
      </c>
    </row>
    <row r="3927" spans="1:3">
      <c r="A3927" s="29" t="s">
        <v>15214</v>
      </c>
      <c r="B3927" s="29" t="s">
        <v>15214</v>
      </c>
      <c r="C3927" s="29" t="s">
        <v>42664</v>
      </c>
    </row>
    <row r="3928" spans="1:3">
      <c r="A3928" s="29" t="s">
        <v>15215</v>
      </c>
      <c r="B3928" s="29" t="s">
        <v>15215</v>
      </c>
      <c r="C3928" s="29" t="s">
        <v>42665</v>
      </c>
    </row>
    <row r="3929" spans="1:3">
      <c r="A3929" s="29" t="s">
        <v>15216</v>
      </c>
      <c r="B3929" s="29" t="s">
        <v>15216</v>
      </c>
      <c r="C3929" s="29" t="s">
        <v>15217</v>
      </c>
    </row>
    <row r="3930" spans="1:3">
      <c r="A3930" s="29" t="s">
        <v>15218</v>
      </c>
      <c r="B3930" s="29" t="s">
        <v>15218</v>
      </c>
      <c r="C3930" s="29" t="s">
        <v>15219</v>
      </c>
    </row>
    <row r="3931" spans="1:3">
      <c r="A3931" s="29" t="s">
        <v>15220</v>
      </c>
      <c r="B3931" s="29" t="s">
        <v>15220</v>
      </c>
      <c r="C3931" s="29" t="s">
        <v>15221</v>
      </c>
    </row>
    <row r="3932" spans="1:3">
      <c r="A3932" s="29" t="s">
        <v>15222</v>
      </c>
      <c r="B3932" s="29" t="s">
        <v>15222</v>
      </c>
      <c r="C3932" s="29" t="s">
        <v>15223</v>
      </c>
    </row>
    <row r="3933" spans="1:3">
      <c r="A3933" s="29" t="s">
        <v>15224</v>
      </c>
      <c r="B3933" s="29" t="s">
        <v>15224</v>
      </c>
      <c r="C3933" s="29" t="s">
        <v>15225</v>
      </c>
    </row>
    <row r="3934" spans="1:3">
      <c r="A3934" s="29" t="s">
        <v>15226</v>
      </c>
      <c r="B3934" s="29" t="s">
        <v>15226</v>
      </c>
      <c r="C3934" s="29" t="s">
        <v>15227</v>
      </c>
    </row>
    <row r="3935" spans="1:3">
      <c r="A3935" s="29" t="s">
        <v>15228</v>
      </c>
      <c r="B3935" s="29" t="s">
        <v>15228</v>
      </c>
      <c r="C3935" s="29" t="s">
        <v>15229</v>
      </c>
    </row>
    <row r="3936" spans="1:3">
      <c r="A3936" s="29" t="s">
        <v>15230</v>
      </c>
      <c r="B3936" s="29" t="s">
        <v>15230</v>
      </c>
      <c r="C3936" s="29" t="s">
        <v>15231</v>
      </c>
    </row>
    <row r="3937" spans="1:3">
      <c r="A3937" s="29" t="s">
        <v>15232</v>
      </c>
      <c r="B3937" s="29" t="s">
        <v>15232</v>
      </c>
      <c r="C3937" s="29" t="s">
        <v>15233</v>
      </c>
    </row>
    <row r="3938" spans="1:3">
      <c r="A3938" s="29" t="s">
        <v>15234</v>
      </c>
      <c r="B3938" s="29" t="s">
        <v>15234</v>
      </c>
      <c r="C3938" s="29" t="s">
        <v>42666</v>
      </c>
    </row>
    <row r="3939" spans="1:3">
      <c r="A3939" s="29" t="s">
        <v>15235</v>
      </c>
      <c r="B3939" s="29" t="s">
        <v>15235</v>
      </c>
      <c r="C3939" s="29" t="s">
        <v>15236</v>
      </c>
    </row>
    <row r="3940" spans="1:3">
      <c r="A3940" s="29" t="s">
        <v>15237</v>
      </c>
      <c r="B3940" s="29" t="s">
        <v>15237</v>
      </c>
      <c r="C3940" s="29" t="s">
        <v>15238</v>
      </c>
    </row>
    <row r="3941" spans="1:3">
      <c r="A3941" s="29" t="s">
        <v>15239</v>
      </c>
      <c r="B3941" s="29" t="s">
        <v>15239</v>
      </c>
      <c r="C3941" s="29" t="s">
        <v>42667</v>
      </c>
    </row>
    <row r="3942" spans="1:3">
      <c r="A3942" s="29" t="s">
        <v>1816</v>
      </c>
      <c r="B3942" s="29" t="s">
        <v>1816</v>
      </c>
      <c r="C3942" s="29" t="s">
        <v>15240</v>
      </c>
    </row>
    <row r="3943" spans="1:3">
      <c r="A3943" s="29" t="s">
        <v>15241</v>
      </c>
      <c r="B3943" s="29" t="s">
        <v>15241</v>
      </c>
      <c r="C3943" s="29" t="s">
        <v>15240</v>
      </c>
    </row>
    <row r="3944" spans="1:3">
      <c r="A3944" s="29" t="s">
        <v>15242</v>
      </c>
      <c r="B3944" s="29" t="s">
        <v>15242</v>
      </c>
      <c r="C3944" s="29" t="s">
        <v>15243</v>
      </c>
    </row>
    <row r="3945" spans="1:3">
      <c r="A3945" s="29" t="s">
        <v>42668</v>
      </c>
      <c r="B3945" s="29" t="s">
        <v>42668</v>
      </c>
      <c r="C3945" s="29" t="s">
        <v>42669</v>
      </c>
    </row>
    <row r="3946" spans="1:3">
      <c r="A3946" s="29" t="s">
        <v>42670</v>
      </c>
      <c r="B3946" s="29" t="s">
        <v>42670</v>
      </c>
      <c r="C3946" s="29" t="s">
        <v>42671</v>
      </c>
    </row>
    <row r="3947" spans="1:3">
      <c r="A3947" s="29" t="s">
        <v>42672</v>
      </c>
      <c r="B3947" s="29" t="s">
        <v>42672</v>
      </c>
      <c r="C3947" s="29" t="s">
        <v>42673</v>
      </c>
    </row>
    <row r="3948" spans="1:3">
      <c r="A3948" s="29" t="s">
        <v>42674</v>
      </c>
      <c r="B3948" s="29" t="s">
        <v>42674</v>
      </c>
      <c r="C3948" s="29" t="s">
        <v>42675</v>
      </c>
    </row>
    <row r="3949" spans="1:3">
      <c r="A3949" s="29" t="s">
        <v>15244</v>
      </c>
      <c r="B3949" s="29" t="s">
        <v>15244</v>
      </c>
      <c r="C3949" s="29" t="s">
        <v>15245</v>
      </c>
    </row>
    <row r="3950" spans="1:3">
      <c r="A3950" s="29" t="s">
        <v>15246</v>
      </c>
      <c r="B3950" s="29" t="s">
        <v>15246</v>
      </c>
      <c r="C3950" s="29" t="s">
        <v>15247</v>
      </c>
    </row>
    <row r="3951" spans="1:3">
      <c r="A3951" s="29" t="s">
        <v>15248</v>
      </c>
      <c r="B3951" s="29" t="s">
        <v>15248</v>
      </c>
      <c r="C3951" s="29" t="s">
        <v>15249</v>
      </c>
    </row>
    <row r="3952" spans="1:3">
      <c r="A3952" s="29" t="s">
        <v>15250</v>
      </c>
      <c r="B3952" s="29" t="s">
        <v>15250</v>
      </c>
      <c r="C3952" s="29" t="s">
        <v>15249</v>
      </c>
    </row>
    <row r="3953" spans="1:3">
      <c r="A3953" s="29" t="s">
        <v>15251</v>
      </c>
      <c r="B3953" s="29" t="s">
        <v>15251</v>
      </c>
      <c r="C3953" s="29" t="s">
        <v>15249</v>
      </c>
    </row>
    <row r="3954" spans="1:3">
      <c r="A3954" s="29" t="s">
        <v>9552</v>
      </c>
      <c r="B3954" s="29" t="s">
        <v>9552</v>
      </c>
      <c r="C3954" s="29" t="s">
        <v>15252</v>
      </c>
    </row>
    <row r="3955" spans="1:3">
      <c r="A3955" s="29" t="s">
        <v>1827</v>
      </c>
      <c r="B3955" s="29" t="s">
        <v>1827</v>
      </c>
      <c r="C3955" s="29" t="s">
        <v>15253</v>
      </c>
    </row>
    <row r="3956" spans="1:3">
      <c r="A3956" s="29" t="s">
        <v>15254</v>
      </c>
      <c r="B3956" s="29" t="s">
        <v>15254</v>
      </c>
      <c r="C3956" s="29" t="s">
        <v>15255</v>
      </c>
    </row>
    <row r="3957" spans="1:3">
      <c r="A3957" s="29" t="s">
        <v>15256</v>
      </c>
      <c r="B3957" s="29" t="s">
        <v>15256</v>
      </c>
      <c r="C3957" s="29" t="s">
        <v>15255</v>
      </c>
    </row>
    <row r="3958" spans="1:3">
      <c r="A3958" s="29" t="s">
        <v>15257</v>
      </c>
      <c r="B3958" s="29" t="s">
        <v>15257</v>
      </c>
      <c r="C3958" s="29" t="s">
        <v>15258</v>
      </c>
    </row>
    <row r="3959" spans="1:3">
      <c r="A3959" s="29" t="s">
        <v>15259</v>
      </c>
      <c r="B3959" s="29" t="s">
        <v>15259</v>
      </c>
      <c r="C3959" s="29" t="s">
        <v>15258</v>
      </c>
    </row>
    <row r="3960" spans="1:3">
      <c r="A3960" s="29" t="s">
        <v>15260</v>
      </c>
      <c r="B3960" s="29" t="s">
        <v>15260</v>
      </c>
      <c r="C3960" s="29" t="s">
        <v>15261</v>
      </c>
    </row>
    <row r="3961" spans="1:3">
      <c r="A3961" s="29" t="s">
        <v>15262</v>
      </c>
      <c r="B3961" s="29" t="s">
        <v>15262</v>
      </c>
      <c r="C3961" s="29" t="s">
        <v>15261</v>
      </c>
    </row>
    <row r="3962" spans="1:3">
      <c r="A3962" s="29" t="s">
        <v>15263</v>
      </c>
      <c r="B3962" s="29" t="s">
        <v>15263</v>
      </c>
      <c r="C3962" s="29" t="s">
        <v>15264</v>
      </c>
    </row>
    <row r="3963" spans="1:3">
      <c r="A3963" s="29" t="s">
        <v>15265</v>
      </c>
      <c r="B3963" s="29" t="s">
        <v>15265</v>
      </c>
      <c r="C3963" s="29" t="s">
        <v>15264</v>
      </c>
    </row>
    <row r="3964" spans="1:3">
      <c r="A3964" s="29" t="s">
        <v>1829</v>
      </c>
      <c r="B3964" s="29" t="s">
        <v>1829</v>
      </c>
      <c r="C3964" s="29" t="s">
        <v>15266</v>
      </c>
    </row>
    <row r="3965" spans="1:3">
      <c r="A3965" s="29" t="s">
        <v>15267</v>
      </c>
      <c r="B3965" s="29" t="s">
        <v>15267</v>
      </c>
      <c r="C3965" s="29" t="s">
        <v>15268</v>
      </c>
    </row>
    <row r="3966" spans="1:3">
      <c r="A3966" s="29" t="s">
        <v>15269</v>
      </c>
      <c r="B3966" s="29" t="s">
        <v>15269</v>
      </c>
      <c r="C3966" s="29" t="s">
        <v>15270</v>
      </c>
    </row>
    <row r="3967" spans="1:3">
      <c r="A3967" s="29" t="s">
        <v>15271</v>
      </c>
      <c r="B3967" s="29" t="s">
        <v>15271</v>
      </c>
      <c r="C3967" s="29" t="s">
        <v>15272</v>
      </c>
    </row>
    <row r="3968" spans="1:3">
      <c r="A3968" s="29" t="s">
        <v>15273</v>
      </c>
      <c r="B3968" s="29" t="s">
        <v>15273</v>
      </c>
      <c r="C3968" s="29" t="s">
        <v>15274</v>
      </c>
    </row>
    <row r="3969" spans="1:3">
      <c r="A3969" s="29" t="s">
        <v>15275</v>
      </c>
      <c r="B3969" s="29" t="s">
        <v>15275</v>
      </c>
      <c r="C3969" s="29" t="s">
        <v>15276</v>
      </c>
    </row>
    <row r="3970" spans="1:3">
      <c r="A3970" s="29" t="s">
        <v>15277</v>
      </c>
      <c r="B3970" s="29" t="s">
        <v>15277</v>
      </c>
      <c r="C3970" s="29" t="s">
        <v>15278</v>
      </c>
    </row>
    <row r="3971" spans="1:3">
      <c r="A3971" s="29" t="s">
        <v>15279</v>
      </c>
      <c r="B3971" s="29" t="s">
        <v>15279</v>
      </c>
      <c r="C3971" s="29" t="s">
        <v>15280</v>
      </c>
    </row>
    <row r="3972" spans="1:3">
      <c r="A3972" s="29" t="s">
        <v>15281</v>
      </c>
      <c r="B3972" s="29" t="s">
        <v>15281</v>
      </c>
      <c r="C3972" s="29" t="s">
        <v>15282</v>
      </c>
    </row>
    <row r="3973" spans="1:3">
      <c r="A3973" s="29" t="s">
        <v>15283</v>
      </c>
      <c r="B3973" s="29" t="s">
        <v>15283</v>
      </c>
      <c r="C3973" s="29" t="s">
        <v>15284</v>
      </c>
    </row>
    <row r="3974" spans="1:3">
      <c r="A3974" s="29" t="s">
        <v>15285</v>
      </c>
      <c r="B3974" s="29" t="s">
        <v>15285</v>
      </c>
      <c r="C3974" s="29" t="s">
        <v>15286</v>
      </c>
    </row>
    <row r="3975" spans="1:3">
      <c r="A3975" s="29" t="s">
        <v>15287</v>
      </c>
      <c r="B3975" s="29" t="s">
        <v>15287</v>
      </c>
      <c r="C3975" s="29" t="s">
        <v>15288</v>
      </c>
    </row>
    <row r="3976" spans="1:3">
      <c r="A3976" s="29" t="s">
        <v>15289</v>
      </c>
      <c r="B3976" s="29" t="s">
        <v>15289</v>
      </c>
      <c r="C3976" s="29" t="s">
        <v>15290</v>
      </c>
    </row>
    <row r="3977" spans="1:3">
      <c r="A3977" s="29" t="s">
        <v>15291</v>
      </c>
      <c r="B3977" s="29" t="s">
        <v>15291</v>
      </c>
      <c r="C3977" s="29" t="s">
        <v>15292</v>
      </c>
    </row>
    <row r="3978" spans="1:3">
      <c r="A3978" s="29" t="s">
        <v>15293</v>
      </c>
      <c r="B3978" s="29" t="s">
        <v>15293</v>
      </c>
      <c r="C3978" s="29" t="s">
        <v>15294</v>
      </c>
    </row>
    <row r="3979" spans="1:3">
      <c r="A3979" s="29" t="s">
        <v>15295</v>
      </c>
      <c r="B3979" s="29" t="s">
        <v>15295</v>
      </c>
      <c r="C3979" s="29" t="s">
        <v>15296</v>
      </c>
    </row>
    <row r="3980" spans="1:3">
      <c r="A3980" s="29" t="s">
        <v>15297</v>
      </c>
      <c r="B3980" s="29" t="s">
        <v>15297</v>
      </c>
      <c r="C3980" s="29" t="s">
        <v>15298</v>
      </c>
    </row>
    <row r="3981" spans="1:3">
      <c r="A3981" s="29" t="s">
        <v>15299</v>
      </c>
      <c r="B3981" s="29" t="s">
        <v>15299</v>
      </c>
      <c r="C3981" s="29" t="s">
        <v>15300</v>
      </c>
    </row>
    <row r="3982" spans="1:3">
      <c r="A3982" s="29" t="s">
        <v>15301</v>
      </c>
      <c r="B3982" s="29" t="s">
        <v>15301</v>
      </c>
      <c r="C3982" s="29" t="s">
        <v>15302</v>
      </c>
    </row>
    <row r="3983" spans="1:3">
      <c r="A3983" s="29" t="s">
        <v>15303</v>
      </c>
      <c r="B3983" s="29" t="s">
        <v>15303</v>
      </c>
      <c r="C3983" s="29" t="s">
        <v>15304</v>
      </c>
    </row>
    <row r="3984" spans="1:3">
      <c r="A3984" s="29" t="s">
        <v>15305</v>
      </c>
      <c r="B3984" s="29" t="s">
        <v>15305</v>
      </c>
      <c r="C3984" s="29" t="s">
        <v>15306</v>
      </c>
    </row>
    <row r="3985" spans="1:3">
      <c r="A3985" s="29" t="s">
        <v>15307</v>
      </c>
      <c r="B3985" s="29" t="s">
        <v>15307</v>
      </c>
      <c r="C3985" s="29" t="s">
        <v>15308</v>
      </c>
    </row>
    <row r="3986" spans="1:3">
      <c r="A3986" s="29" t="s">
        <v>15309</v>
      </c>
      <c r="B3986" s="29" t="s">
        <v>15309</v>
      </c>
      <c r="C3986" s="29" t="s">
        <v>15310</v>
      </c>
    </row>
    <row r="3987" spans="1:3">
      <c r="A3987" s="29" t="s">
        <v>15311</v>
      </c>
      <c r="B3987" s="29" t="s">
        <v>15311</v>
      </c>
      <c r="C3987" s="29" t="s">
        <v>15312</v>
      </c>
    </row>
    <row r="3988" spans="1:3">
      <c r="A3988" s="29" t="s">
        <v>15313</v>
      </c>
      <c r="B3988" s="29" t="s">
        <v>15313</v>
      </c>
      <c r="C3988" s="29" t="s">
        <v>15314</v>
      </c>
    </row>
    <row r="3989" spans="1:3">
      <c r="A3989" s="29" t="s">
        <v>15315</v>
      </c>
      <c r="B3989" s="29" t="s">
        <v>15315</v>
      </c>
      <c r="C3989" s="29" t="s">
        <v>15316</v>
      </c>
    </row>
    <row r="3990" spans="1:3">
      <c r="A3990" s="29" t="s">
        <v>15317</v>
      </c>
      <c r="B3990" s="29" t="s">
        <v>15317</v>
      </c>
      <c r="C3990" s="29" t="s">
        <v>15318</v>
      </c>
    </row>
    <row r="3991" spans="1:3">
      <c r="A3991" s="29" t="s">
        <v>15319</v>
      </c>
      <c r="B3991" s="29" t="s">
        <v>15319</v>
      </c>
      <c r="C3991" s="29" t="s">
        <v>15320</v>
      </c>
    </row>
    <row r="3992" spans="1:3">
      <c r="A3992" s="29" t="s">
        <v>15321</v>
      </c>
      <c r="B3992" s="29" t="s">
        <v>15321</v>
      </c>
      <c r="C3992" s="29" t="s">
        <v>15322</v>
      </c>
    </row>
    <row r="3993" spans="1:3">
      <c r="A3993" s="29" t="s">
        <v>15323</v>
      </c>
      <c r="B3993" s="29" t="s">
        <v>15323</v>
      </c>
      <c r="C3993" s="29" t="s">
        <v>15324</v>
      </c>
    </row>
    <row r="3994" spans="1:3">
      <c r="A3994" s="29" t="s">
        <v>15325</v>
      </c>
      <c r="B3994" s="29" t="s">
        <v>15325</v>
      </c>
      <c r="C3994" s="29" t="s">
        <v>15326</v>
      </c>
    </row>
    <row r="3995" spans="1:3">
      <c r="A3995" s="29" t="s">
        <v>15327</v>
      </c>
      <c r="B3995" s="29" t="s">
        <v>15327</v>
      </c>
      <c r="C3995" s="29" t="s">
        <v>15328</v>
      </c>
    </row>
    <row r="3996" spans="1:3">
      <c r="A3996" s="29" t="s">
        <v>15329</v>
      </c>
      <c r="B3996" s="29" t="s">
        <v>15329</v>
      </c>
      <c r="C3996" s="29" t="s">
        <v>15330</v>
      </c>
    </row>
    <row r="3997" spans="1:3">
      <c r="A3997" s="29" t="s">
        <v>15331</v>
      </c>
      <c r="B3997" s="29" t="s">
        <v>15331</v>
      </c>
      <c r="C3997" s="29" t="s">
        <v>15332</v>
      </c>
    </row>
    <row r="3998" spans="1:3">
      <c r="A3998" s="29" t="s">
        <v>15333</v>
      </c>
      <c r="B3998" s="29" t="s">
        <v>15333</v>
      </c>
      <c r="C3998" s="29" t="s">
        <v>15334</v>
      </c>
    </row>
    <row r="3999" spans="1:3">
      <c r="A3999" s="29" t="s">
        <v>15335</v>
      </c>
      <c r="B3999" s="29" t="s">
        <v>15335</v>
      </c>
      <c r="C3999" s="29" t="s">
        <v>15336</v>
      </c>
    </row>
    <row r="4000" spans="1:3">
      <c r="A4000" s="29" t="s">
        <v>15337</v>
      </c>
      <c r="B4000" s="29" t="s">
        <v>15337</v>
      </c>
      <c r="C4000" s="29" t="s">
        <v>15338</v>
      </c>
    </row>
    <row r="4001" spans="1:3">
      <c r="A4001" s="29" t="s">
        <v>15339</v>
      </c>
      <c r="B4001" s="29" t="s">
        <v>15339</v>
      </c>
      <c r="C4001" s="29" t="s">
        <v>15340</v>
      </c>
    </row>
    <row r="4002" spans="1:3">
      <c r="A4002" s="29" t="s">
        <v>15341</v>
      </c>
      <c r="B4002" s="29" t="s">
        <v>15341</v>
      </c>
      <c r="C4002" s="29" t="s">
        <v>15342</v>
      </c>
    </row>
    <row r="4003" spans="1:3">
      <c r="A4003" s="29" t="s">
        <v>15343</v>
      </c>
      <c r="B4003" s="29" t="s">
        <v>15343</v>
      </c>
      <c r="C4003" s="29" t="s">
        <v>15344</v>
      </c>
    </row>
    <row r="4004" spans="1:3">
      <c r="A4004" s="29" t="s">
        <v>15345</v>
      </c>
      <c r="B4004" s="29" t="s">
        <v>15345</v>
      </c>
      <c r="C4004" s="29" t="s">
        <v>15346</v>
      </c>
    </row>
    <row r="4005" spans="1:3">
      <c r="A4005" s="29" t="s">
        <v>15347</v>
      </c>
      <c r="B4005" s="29" t="s">
        <v>15347</v>
      </c>
      <c r="C4005" s="29" t="s">
        <v>15348</v>
      </c>
    </row>
    <row r="4006" spans="1:3">
      <c r="A4006" s="29" t="s">
        <v>15349</v>
      </c>
      <c r="B4006" s="29" t="s">
        <v>15349</v>
      </c>
      <c r="C4006" s="29" t="s">
        <v>15350</v>
      </c>
    </row>
    <row r="4007" spans="1:3">
      <c r="A4007" s="29" t="s">
        <v>15351</v>
      </c>
      <c r="B4007" s="29" t="s">
        <v>15351</v>
      </c>
      <c r="C4007" s="29" t="s">
        <v>15352</v>
      </c>
    </row>
    <row r="4008" spans="1:3">
      <c r="A4008" s="29" t="s">
        <v>15353</v>
      </c>
      <c r="B4008" s="29" t="s">
        <v>15353</v>
      </c>
      <c r="C4008" s="29" t="s">
        <v>15354</v>
      </c>
    </row>
    <row r="4009" spans="1:3">
      <c r="A4009" s="29" t="s">
        <v>15355</v>
      </c>
      <c r="B4009" s="29" t="s">
        <v>15355</v>
      </c>
      <c r="C4009" s="29" t="s">
        <v>15356</v>
      </c>
    </row>
    <row r="4010" spans="1:3">
      <c r="A4010" s="29" t="s">
        <v>15357</v>
      </c>
      <c r="B4010" s="29" t="s">
        <v>15357</v>
      </c>
      <c r="C4010" s="29" t="s">
        <v>15358</v>
      </c>
    </row>
    <row r="4011" spans="1:3">
      <c r="A4011" s="29" t="s">
        <v>15359</v>
      </c>
      <c r="B4011" s="29" t="s">
        <v>15359</v>
      </c>
      <c r="C4011" s="29" t="s">
        <v>15360</v>
      </c>
    </row>
    <row r="4012" spans="1:3">
      <c r="A4012" s="29" t="s">
        <v>15361</v>
      </c>
      <c r="B4012" s="29" t="s">
        <v>15361</v>
      </c>
      <c r="C4012" s="29" t="s">
        <v>15362</v>
      </c>
    </row>
    <row r="4013" spans="1:3">
      <c r="A4013" s="29" t="s">
        <v>15363</v>
      </c>
      <c r="B4013" s="29" t="s">
        <v>15363</v>
      </c>
      <c r="C4013" s="29" t="s">
        <v>15364</v>
      </c>
    </row>
    <row r="4014" spans="1:3">
      <c r="A4014" s="29" t="s">
        <v>15365</v>
      </c>
      <c r="B4014" s="29" t="s">
        <v>15365</v>
      </c>
      <c r="C4014" s="29" t="s">
        <v>15366</v>
      </c>
    </row>
    <row r="4015" spans="1:3">
      <c r="A4015" s="29" t="s">
        <v>15367</v>
      </c>
      <c r="B4015" s="29" t="s">
        <v>15367</v>
      </c>
      <c r="C4015" s="29" t="s">
        <v>15368</v>
      </c>
    </row>
    <row r="4016" spans="1:3">
      <c r="A4016" s="29" t="s">
        <v>15369</v>
      </c>
      <c r="B4016" s="29" t="s">
        <v>15369</v>
      </c>
      <c r="C4016" s="29" t="s">
        <v>15370</v>
      </c>
    </row>
    <row r="4017" spans="1:3">
      <c r="A4017" s="29" t="s">
        <v>15371</v>
      </c>
      <c r="B4017" s="29" t="s">
        <v>15371</v>
      </c>
      <c r="C4017" s="29" t="s">
        <v>15372</v>
      </c>
    </row>
    <row r="4018" spans="1:3">
      <c r="A4018" s="29" t="s">
        <v>15373</v>
      </c>
      <c r="B4018" s="29" t="s">
        <v>15373</v>
      </c>
      <c r="C4018" s="29" t="s">
        <v>15374</v>
      </c>
    </row>
    <row r="4019" spans="1:3">
      <c r="A4019" s="29" t="s">
        <v>15375</v>
      </c>
      <c r="B4019" s="29" t="s">
        <v>15375</v>
      </c>
      <c r="C4019" s="29" t="s">
        <v>15376</v>
      </c>
    </row>
    <row r="4020" spans="1:3">
      <c r="A4020" s="29" t="s">
        <v>15377</v>
      </c>
      <c r="B4020" s="29" t="s">
        <v>15377</v>
      </c>
      <c r="C4020" s="29" t="s">
        <v>15378</v>
      </c>
    </row>
    <row r="4021" spans="1:3">
      <c r="A4021" s="29" t="s">
        <v>15379</v>
      </c>
      <c r="B4021" s="29" t="s">
        <v>15379</v>
      </c>
      <c r="C4021" s="29" t="s">
        <v>15380</v>
      </c>
    </row>
    <row r="4022" spans="1:3">
      <c r="A4022" s="29" t="s">
        <v>15381</v>
      </c>
      <c r="B4022" s="29" t="s">
        <v>15381</v>
      </c>
      <c r="C4022" s="29" t="s">
        <v>15382</v>
      </c>
    </row>
    <row r="4023" spans="1:3">
      <c r="A4023" s="29" t="s">
        <v>15383</v>
      </c>
      <c r="B4023" s="29" t="s">
        <v>15383</v>
      </c>
      <c r="C4023" s="29" t="s">
        <v>15384</v>
      </c>
    </row>
    <row r="4024" spans="1:3">
      <c r="A4024" s="29" t="s">
        <v>15385</v>
      </c>
      <c r="B4024" s="29" t="s">
        <v>15385</v>
      </c>
      <c r="C4024" s="29" t="s">
        <v>15386</v>
      </c>
    </row>
    <row r="4025" spans="1:3">
      <c r="A4025" s="29" t="s">
        <v>15387</v>
      </c>
      <c r="B4025" s="29" t="s">
        <v>15387</v>
      </c>
      <c r="C4025" s="29" t="s">
        <v>15388</v>
      </c>
    </row>
    <row r="4026" spans="1:3">
      <c r="A4026" s="29" t="s">
        <v>15389</v>
      </c>
      <c r="B4026" s="29" t="s">
        <v>15389</v>
      </c>
      <c r="C4026" s="29" t="s">
        <v>15390</v>
      </c>
    </row>
    <row r="4027" spans="1:3">
      <c r="A4027" s="29" t="s">
        <v>15391</v>
      </c>
      <c r="B4027" s="29" t="s">
        <v>15391</v>
      </c>
      <c r="C4027" s="29" t="s">
        <v>15392</v>
      </c>
    </row>
    <row r="4028" spans="1:3">
      <c r="A4028" s="29" t="s">
        <v>15393</v>
      </c>
      <c r="B4028" s="29" t="s">
        <v>15393</v>
      </c>
      <c r="C4028" s="29" t="s">
        <v>15394</v>
      </c>
    </row>
    <row r="4029" spans="1:3">
      <c r="A4029" s="29" t="s">
        <v>15395</v>
      </c>
      <c r="B4029" s="29" t="s">
        <v>15395</v>
      </c>
      <c r="C4029" s="29" t="s">
        <v>15396</v>
      </c>
    </row>
    <row r="4030" spans="1:3">
      <c r="A4030" s="29" t="s">
        <v>15397</v>
      </c>
      <c r="B4030" s="29" t="s">
        <v>15397</v>
      </c>
      <c r="C4030" s="29" t="s">
        <v>15398</v>
      </c>
    </row>
    <row r="4031" spans="1:3">
      <c r="A4031" s="29" t="s">
        <v>15399</v>
      </c>
      <c r="B4031" s="29" t="s">
        <v>15399</v>
      </c>
      <c r="C4031" s="29" t="s">
        <v>15400</v>
      </c>
    </row>
    <row r="4032" spans="1:3">
      <c r="A4032" s="29" t="s">
        <v>15401</v>
      </c>
      <c r="B4032" s="29" t="s">
        <v>15401</v>
      </c>
      <c r="C4032" s="29" t="s">
        <v>15402</v>
      </c>
    </row>
    <row r="4033" spans="1:3">
      <c r="A4033" s="29" t="s">
        <v>15403</v>
      </c>
      <c r="B4033" s="29" t="s">
        <v>15403</v>
      </c>
      <c r="C4033" s="29" t="s">
        <v>15404</v>
      </c>
    </row>
    <row r="4034" spans="1:3">
      <c r="A4034" s="29" t="s">
        <v>15405</v>
      </c>
      <c r="B4034" s="29" t="s">
        <v>15405</v>
      </c>
      <c r="C4034" s="29" t="s">
        <v>15406</v>
      </c>
    </row>
    <row r="4035" spans="1:3">
      <c r="A4035" s="29" t="s">
        <v>15407</v>
      </c>
      <c r="B4035" s="29" t="s">
        <v>15407</v>
      </c>
      <c r="C4035" s="29" t="s">
        <v>15408</v>
      </c>
    </row>
    <row r="4036" spans="1:3">
      <c r="A4036" s="29" t="s">
        <v>15409</v>
      </c>
      <c r="B4036" s="29" t="s">
        <v>15409</v>
      </c>
      <c r="C4036" s="29" t="s">
        <v>15410</v>
      </c>
    </row>
    <row r="4037" spans="1:3">
      <c r="A4037" s="29" t="s">
        <v>15411</v>
      </c>
      <c r="B4037" s="29" t="s">
        <v>15411</v>
      </c>
      <c r="C4037" s="29" t="s">
        <v>15412</v>
      </c>
    </row>
    <row r="4038" spans="1:3">
      <c r="A4038" s="29" t="s">
        <v>15413</v>
      </c>
      <c r="B4038" s="29" t="s">
        <v>15413</v>
      </c>
      <c r="C4038" s="29" t="s">
        <v>15414</v>
      </c>
    </row>
    <row r="4039" spans="1:3">
      <c r="A4039" s="29" t="s">
        <v>15415</v>
      </c>
      <c r="B4039" s="29" t="s">
        <v>15415</v>
      </c>
      <c r="C4039" s="29" t="s">
        <v>15416</v>
      </c>
    </row>
    <row r="4040" spans="1:3">
      <c r="A4040" s="29" t="s">
        <v>15417</v>
      </c>
      <c r="B4040" s="29" t="s">
        <v>15417</v>
      </c>
      <c r="C4040" s="29" t="s">
        <v>15418</v>
      </c>
    </row>
    <row r="4041" spans="1:3">
      <c r="A4041" s="29" t="s">
        <v>15419</v>
      </c>
      <c r="B4041" s="29" t="s">
        <v>15419</v>
      </c>
      <c r="C4041" s="29" t="s">
        <v>15420</v>
      </c>
    </row>
    <row r="4042" spans="1:3">
      <c r="A4042" s="29" t="s">
        <v>15421</v>
      </c>
      <c r="B4042" s="29" t="s">
        <v>15421</v>
      </c>
      <c r="C4042" s="29" t="s">
        <v>15422</v>
      </c>
    </row>
    <row r="4043" spans="1:3">
      <c r="A4043" s="29" t="s">
        <v>15423</v>
      </c>
      <c r="B4043" s="29" t="s">
        <v>15423</v>
      </c>
      <c r="C4043" s="29" t="s">
        <v>15424</v>
      </c>
    </row>
    <row r="4044" spans="1:3">
      <c r="A4044" s="29" t="s">
        <v>15425</v>
      </c>
      <c r="B4044" s="29" t="s">
        <v>15425</v>
      </c>
      <c r="C4044" s="29" t="s">
        <v>15426</v>
      </c>
    </row>
    <row r="4045" spans="1:3">
      <c r="A4045" s="29" t="s">
        <v>15427</v>
      </c>
      <c r="B4045" s="29" t="s">
        <v>15427</v>
      </c>
      <c r="C4045" s="29" t="s">
        <v>15428</v>
      </c>
    </row>
    <row r="4046" spans="1:3">
      <c r="A4046" s="29" t="s">
        <v>15429</v>
      </c>
      <c r="B4046" s="29" t="s">
        <v>15429</v>
      </c>
      <c r="C4046" s="29" t="s">
        <v>15430</v>
      </c>
    </row>
    <row r="4047" spans="1:3">
      <c r="A4047" s="29" t="s">
        <v>42676</v>
      </c>
      <c r="B4047" s="29" t="s">
        <v>42676</v>
      </c>
      <c r="C4047" s="29" t="s">
        <v>42677</v>
      </c>
    </row>
    <row r="4048" spans="1:3">
      <c r="A4048" s="29" t="s">
        <v>15431</v>
      </c>
      <c r="B4048" s="29" t="s">
        <v>15431</v>
      </c>
      <c r="C4048" s="29" t="s">
        <v>15432</v>
      </c>
    </row>
    <row r="4049" spans="1:3">
      <c r="A4049" s="29" t="s">
        <v>15433</v>
      </c>
      <c r="B4049" s="29" t="s">
        <v>15433</v>
      </c>
      <c r="C4049" s="29" t="s">
        <v>15434</v>
      </c>
    </row>
    <row r="4050" spans="1:3">
      <c r="A4050" s="29" t="s">
        <v>15435</v>
      </c>
      <c r="B4050" s="29" t="s">
        <v>15435</v>
      </c>
      <c r="C4050" s="29" t="s">
        <v>15436</v>
      </c>
    </row>
    <row r="4051" spans="1:3">
      <c r="A4051" s="29" t="s">
        <v>15437</v>
      </c>
      <c r="B4051" s="29" t="s">
        <v>15437</v>
      </c>
      <c r="C4051" s="29" t="s">
        <v>15438</v>
      </c>
    </row>
    <row r="4052" spans="1:3">
      <c r="A4052" s="29" t="s">
        <v>15439</v>
      </c>
      <c r="B4052" s="29" t="s">
        <v>15439</v>
      </c>
      <c r="C4052" s="29" t="s">
        <v>15440</v>
      </c>
    </row>
    <row r="4053" spans="1:3">
      <c r="A4053" s="29" t="s">
        <v>1831</v>
      </c>
      <c r="B4053" s="29" t="s">
        <v>1831</v>
      </c>
      <c r="C4053" s="29" t="s">
        <v>15441</v>
      </c>
    </row>
    <row r="4054" spans="1:3">
      <c r="A4054" s="29" t="s">
        <v>15442</v>
      </c>
      <c r="B4054" s="29" t="s">
        <v>15442</v>
      </c>
      <c r="C4054" s="29" t="s">
        <v>15441</v>
      </c>
    </row>
    <row r="4055" spans="1:3">
      <c r="A4055" s="29" t="s">
        <v>15443</v>
      </c>
      <c r="B4055" s="29" t="s">
        <v>15443</v>
      </c>
      <c r="C4055" s="29" t="s">
        <v>15441</v>
      </c>
    </row>
    <row r="4056" spans="1:3">
      <c r="A4056" s="29" t="s">
        <v>15444</v>
      </c>
      <c r="B4056" s="29" t="s">
        <v>15444</v>
      </c>
      <c r="C4056" s="29" t="s">
        <v>15445</v>
      </c>
    </row>
    <row r="4057" spans="1:3">
      <c r="A4057" s="29" t="s">
        <v>15446</v>
      </c>
      <c r="B4057" s="29" t="s">
        <v>15446</v>
      </c>
      <c r="C4057" s="29" t="s">
        <v>15445</v>
      </c>
    </row>
    <row r="4058" spans="1:3">
      <c r="A4058" s="29" t="s">
        <v>15447</v>
      </c>
      <c r="B4058" s="29" t="s">
        <v>15447</v>
      </c>
      <c r="C4058" s="29" t="s">
        <v>15445</v>
      </c>
    </row>
    <row r="4059" spans="1:3">
      <c r="A4059" s="29" t="s">
        <v>9553</v>
      </c>
      <c r="B4059" s="29" t="s">
        <v>9553</v>
      </c>
      <c r="C4059" s="29" t="s">
        <v>15448</v>
      </c>
    </row>
    <row r="4060" spans="1:3">
      <c r="A4060" s="29" t="s">
        <v>15449</v>
      </c>
      <c r="B4060" s="29" t="s">
        <v>15449</v>
      </c>
      <c r="C4060" s="29" t="s">
        <v>15448</v>
      </c>
    </row>
    <row r="4061" spans="1:3">
      <c r="A4061" s="29" t="s">
        <v>15450</v>
      </c>
      <c r="B4061" s="29" t="s">
        <v>15450</v>
      </c>
      <c r="C4061" s="29" t="s">
        <v>15451</v>
      </c>
    </row>
    <row r="4062" spans="1:3">
      <c r="A4062" s="29" t="s">
        <v>15452</v>
      </c>
      <c r="B4062" s="29" t="s">
        <v>15452</v>
      </c>
      <c r="C4062" s="29" t="s">
        <v>15453</v>
      </c>
    </row>
    <row r="4063" spans="1:3">
      <c r="A4063" s="29" t="s">
        <v>15454</v>
      </c>
      <c r="B4063" s="29" t="s">
        <v>15454</v>
      </c>
      <c r="C4063" s="29" t="s">
        <v>15455</v>
      </c>
    </row>
    <row r="4064" spans="1:3">
      <c r="A4064" s="29" t="s">
        <v>15456</v>
      </c>
      <c r="B4064" s="29" t="s">
        <v>15456</v>
      </c>
      <c r="C4064" s="29" t="s">
        <v>15457</v>
      </c>
    </row>
    <row r="4065" spans="1:3">
      <c r="A4065" s="29" t="s">
        <v>15458</v>
      </c>
      <c r="B4065" s="29" t="s">
        <v>15458</v>
      </c>
      <c r="C4065" s="29" t="s">
        <v>15459</v>
      </c>
    </row>
    <row r="4066" spans="1:3">
      <c r="A4066" s="29" t="s">
        <v>15460</v>
      </c>
      <c r="B4066" s="29" t="s">
        <v>15460</v>
      </c>
      <c r="C4066" s="29" t="s">
        <v>15461</v>
      </c>
    </row>
    <row r="4067" spans="1:3">
      <c r="A4067" s="29" t="s">
        <v>15462</v>
      </c>
      <c r="B4067" s="29" t="s">
        <v>15462</v>
      </c>
      <c r="C4067" s="29" t="s">
        <v>15463</v>
      </c>
    </row>
    <row r="4068" spans="1:3">
      <c r="A4068" s="29" t="s">
        <v>15464</v>
      </c>
      <c r="B4068" s="29" t="s">
        <v>15464</v>
      </c>
      <c r="C4068" s="29" t="s">
        <v>15465</v>
      </c>
    </row>
    <row r="4069" spans="1:3">
      <c r="A4069" s="29" t="s">
        <v>15466</v>
      </c>
      <c r="B4069" s="29" t="s">
        <v>15466</v>
      </c>
      <c r="C4069" s="29" t="s">
        <v>15467</v>
      </c>
    </row>
    <row r="4070" spans="1:3">
      <c r="A4070" s="29" t="s">
        <v>15468</v>
      </c>
      <c r="B4070" s="29" t="s">
        <v>15468</v>
      </c>
      <c r="C4070" s="29" t="s">
        <v>15469</v>
      </c>
    </row>
    <row r="4071" spans="1:3">
      <c r="A4071" s="29" t="s">
        <v>15470</v>
      </c>
      <c r="B4071" s="29" t="s">
        <v>15470</v>
      </c>
      <c r="C4071" s="29" t="s">
        <v>15471</v>
      </c>
    </row>
    <row r="4072" spans="1:3">
      <c r="A4072" s="29" t="s">
        <v>15472</v>
      </c>
      <c r="B4072" s="29" t="s">
        <v>15472</v>
      </c>
      <c r="C4072" s="29" t="s">
        <v>15473</v>
      </c>
    </row>
    <row r="4073" spans="1:3">
      <c r="A4073" s="29" t="s">
        <v>15474</v>
      </c>
      <c r="B4073" s="29" t="s">
        <v>15474</v>
      </c>
      <c r="C4073" s="29" t="s">
        <v>15475</v>
      </c>
    </row>
    <row r="4074" spans="1:3">
      <c r="A4074" s="29" t="s">
        <v>15476</v>
      </c>
      <c r="B4074" s="29" t="s">
        <v>15476</v>
      </c>
      <c r="C4074" s="29" t="s">
        <v>15477</v>
      </c>
    </row>
    <row r="4075" spans="1:3">
      <c r="A4075" s="29" t="s">
        <v>15478</v>
      </c>
      <c r="B4075" s="29" t="s">
        <v>15478</v>
      </c>
      <c r="C4075" s="29" t="s">
        <v>15479</v>
      </c>
    </row>
    <row r="4076" spans="1:3">
      <c r="A4076" s="29" t="s">
        <v>15480</v>
      </c>
      <c r="B4076" s="29" t="s">
        <v>15480</v>
      </c>
      <c r="C4076" s="29" t="s">
        <v>15481</v>
      </c>
    </row>
    <row r="4077" spans="1:3">
      <c r="A4077" s="29" t="s">
        <v>15482</v>
      </c>
      <c r="B4077" s="29" t="s">
        <v>15482</v>
      </c>
      <c r="C4077" s="29" t="s">
        <v>15483</v>
      </c>
    </row>
    <row r="4078" spans="1:3">
      <c r="A4078" s="29" t="s">
        <v>15484</v>
      </c>
      <c r="B4078" s="29" t="s">
        <v>15484</v>
      </c>
      <c r="C4078" s="29" t="s">
        <v>15483</v>
      </c>
    </row>
    <row r="4079" spans="1:3">
      <c r="A4079" s="29" t="s">
        <v>15485</v>
      </c>
      <c r="B4079" s="29" t="s">
        <v>15485</v>
      </c>
      <c r="C4079" s="29" t="s">
        <v>15486</v>
      </c>
    </row>
    <row r="4080" spans="1:3">
      <c r="A4080" s="29" t="s">
        <v>15487</v>
      </c>
      <c r="B4080" s="29" t="s">
        <v>15487</v>
      </c>
      <c r="C4080" s="29" t="s">
        <v>15486</v>
      </c>
    </row>
    <row r="4081" spans="1:3">
      <c r="A4081" s="29" t="s">
        <v>15488</v>
      </c>
      <c r="B4081" s="29" t="s">
        <v>15488</v>
      </c>
      <c r="C4081" s="29" t="s">
        <v>15486</v>
      </c>
    </row>
    <row r="4082" spans="1:3">
      <c r="A4082" s="29" t="s">
        <v>1847</v>
      </c>
      <c r="B4082" s="29" t="s">
        <v>1847</v>
      </c>
      <c r="C4082" s="29" t="s">
        <v>15489</v>
      </c>
    </row>
    <row r="4083" spans="1:3">
      <c r="A4083" s="29" t="s">
        <v>15490</v>
      </c>
      <c r="B4083" s="29" t="s">
        <v>15490</v>
      </c>
      <c r="C4083" s="29" t="s">
        <v>15491</v>
      </c>
    </row>
    <row r="4084" spans="1:3">
      <c r="A4084" s="29" t="s">
        <v>15492</v>
      </c>
      <c r="B4084" s="29" t="s">
        <v>15492</v>
      </c>
      <c r="C4084" s="29" t="s">
        <v>15493</v>
      </c>
    </row>
    <row r="4085" spans="1:3">
      <c r="A4085" s="29" t="s">
        <v>15494</v>
      </c>
      <c r="B4085" s="29" t="s">
        <v>15494</v>
      </c>
      <c r="C4085" s="29" t="s">
        <v>15493</v>
      </c>
    </row>
    <row r="4086" spans="1:3">
      <c r="A4086" s="29" t="s">
        <v>15495</v>
      </c>
      <c r="B4086" s="29" t="s">
        <v>15495</v>
      </c>
      <c r="C4086" s="29" t="s">
        <v>15496</v>
      </c>
    </row>
    <row r="4087" spans="1:3">
      <c r="A4087" s="29" t="s">
        <v>15497</v>
      </c>
      <c r="B4087" s="29" t="s">
        <v>15497</v>
      </c>
      <c r="C4087" s="29" t="s">
        <v>15498</v>
      </c>
    </row>
    <row r="4088" spans="1:3">
      <c r="A4088" s="29" t="s">
        <v>15499</v>
      </c>
      <c r="B4088" s="29" t="s">
        <v>15499</v>
      </c>
      <c r="C4088" s="29" t="s">
        <v>15500</v>
      </c>
    </row>
    <row r="4089" spans="1:3">
      <c r="A4089" s="29" t="s">
        <v>15501</v>
      </c>
      <c r="B4089" s="29" t="s">
        <v>15501</v>
      </c>
      <c r="C4089" s="29" t="s">
        <v>15502</v>
      </c>
    </row>
    <row r="4090" spans="1:3">
      <c r="A4090" s="29" t="s">
        <v>15503</v>
      </c>
      <c r="B4090" s="29" t="s">
        <v>15503</v>
      </c>
      <c r="C4090" s="29" t="s">
        <v>15504</v>
      </c>
    </row>
    <row r="4091" spans="1:3">
      <c r="A4091" s="29" t="s">
        <v>15505</v>
      </c>
      <c r="B4091" s="29" t="s">
        <v>15505</v>
      </c>
      <c r="C4091" s="29" t="s">
        <v>15506</v>
      </c>
    </row>
    <row r="4092" spans="1:3">
      <c r="A4092" s="29" t="s">
        <v>15507</v>
      </c>
      <c r="B4092" s="29" t="s">
        <v>15507</v>
      </c>
      <c r="C4092" s="29" t="s">
        <v>15508</v>
      </c>
    </row>
    <row r="4093" spans="1:3">
      <c r="A4093" s="29" t="s">
        <v>15509</v>
      </c>
      <c r="B4093" s="29" t="s">
        <v>15509</v>
      </c>
      <c r="C4093" s="29" t="s">
        <v>15510</v>
      </c>
    </row>
    <row r="4094" spans="1:3">
      <c r="A4094" s="29" t="s">
        <v>15511</v>
      </c>
      <c r="B4094" s="29" t="s">
        <v>15511</v>
      </c>
      <c r="C4094" s="29" t="s">
        <v>15512</v>
      </c>
    </row>
    <row r="4095" spans="1:3">
      <c r="A4095" s="29" t="s">
        <v>15513</v>
      </c>
      <c r="B4095" s="29" t="s">
        <v>15513</v>
      </c>
      <c r="C4095" s="29" t="s">
        <v>15514</v>
      </c>
    </row>
    <row r="4096" spans="1:3">
      <c r="A4096" s="29" t="s">
        <v>15515</v>
      </c>
      <c r="B4096" s="29" t="s">
        <v>15515</v>
      </c>
      <c r="C4096" s="29" t="s">
        <v>15516</v>
      </c>
    </row>
    <row r="4097" spans="1:3">
      <c r="A4097" s="29" t="s">
        <v>15517</v>
      </c>
      <c r="B4097" s="29" t="s">
        <v>15517</v>
      </c>
      <c r="C4097" s="29" t="s">
        <v>15518</v>
      </c>
    </row>
    <row r="4098" spans="1:3">
      <c r="A4098" s="29" t="s">
        <v>15519</v>
      </c>
      <c r="B4098" s="29" t="s">
        <v>15519</v>
      </c>
      <c r="C4098" s="29" t="s">
        <v>15518</v>
      </c>
    </row>
    <row r="4099" spans="1:3">
      <c r="A4099" s="29" t="s">
        <v>15520</v>
      </c>
      <c r="B4099" s="29" t="s">
        <v>15520</v>
      </c>
      <c r="C4099" s="29" t="s">
        <v>15521</v>
      </c>
    </row>
    <row r="4100" spans="1:3">
      <c r="A4100" s="29" t="s">
        <v>15522</v>
      </c>
      <c r="B4100" s="29" t="s">
        <v>15522</v>
      </c>
      <c r="C4100" s="29" t="s">
        <v>15523</v>
      </c>
    </row>
    <row r="4101" spans="1:3">
      <c r="A4101" s="29" t="s">
        <v>15524</v>
      </c>
      <c r="B4101" s="29" t="s">
        <v>15524</v>
      </c>
      <c r="C4101" s="29" t="s">
        <v>15525</v>
      </c>
    </row>
    <row r="4102" spans="1:3">
      <c r="A4102" s="29" t="s">
        <v>15526</v>
      </c>
      <c r="B4102" s="29" t="s">
        <v>15526</v>
      </c>
      <c r="C4102" s="29" t="s">
        <v>15527</v>
      </c>
    </row>
    <row r="4103" spans="1:3">
      <c r="A4103" s="29" t="s">
        <v>15528</v>
      </c>
      <c r="B4103" s="29" t="s">
        <v>15528</v>
      </c>
      <c r="C4103" s="29" t="s">
        <v>15529</v>
      </c>
    </row>
    <row r="4104" spans="1:3">
      <c r="A4104" s="29" t="s">
        <v>15530</v>
      </c>
      <c r="B4104" s="29" t="s">
        <v>15530</v>
      </c>
      <c r="C4104" s="29" t="s">
        <v>42678</v>
      </c>
    </row>
    <row r="4105" spans="1:3">
      <c r="A4105" s="29" t="s">
        <v>42679</v>
      </c>
      <c r="B4105" s="29" t="s">
        <v>42679</v>
      </c>
      <c r="C4105" s="29" t="s">
        <v>42680</v>
      </c>
    </row>
    <row r="4106" spans="1:3">
      <c r="A4106" s="29" t="s">
        <v>42681</v>
      </c>
      <c r="B4106" s="29" t="s">
        <v>42681</v>
      </c>
      <c r="C4106" s="29" t="s">
        <v>42682</v>
      </c>
    </row>
    <row r="4107" spans="1:3">
      <c r="A4107" s="29" t="s">
        <v>42683</v>
      </c>
      <c r="B4107" s="29" t="s">
        <v>42683</v>
      </c>
      <c r="C4107" s="29" t="s">
        <v>42684</v>
      </c>
    </row>
    <row r="4108" spans="1:3">
      <c r="A4108" s="29" t="s">
        <v>42685</v>
      </c>
      <c r="B4108" s="29" t="s">
        <v>42685</v>
      </c>
      <c r="C4108" s="29" t="s">
        <v>42686</v>
      </c>
    </row>
    <row r="4109" spans="1:3">
      <c r="A4109" s="29" t="s">
        <v>42687</v>
      </c>
      <c r="B4109" s="29" t="s">
        <v>42687</v>
      </c>
      <c r="C4109" s="29" t="s">
        <v>42688</v>
      </c>
    </row>
    <row r="4110" spans="1:3">
      <c r="A4110" s="29" t="s">
        <v>42689</v>
      </c>
      <c r="B4110" s="29" t="s">
        <v>42689</v>
      </c>
      <c r="C4110" s="29" t="s">
        <v>42690</v>
      </c>
    </row>
    <row r="4111" spans="1:3">
      <c r="A4111" s="29" t="s">
        <v>42691</v>
      </c>
      <c r="B4111" s="29" t="s">
        <v>42691</v>
      </c>
      <c r="C4111" s="29" t="s">
        <v>42692</v>
      </c>
    </row>
    <row r="4112" spans="1:3">
      <c r="A4112" s="29" t="s">
        <v>42693</v>
      </c>
      <c r="B4112" s="29" t="s">
        <v>42693</v>
      </c>
      <c r="C4112" s="29" t="s">
        <v>42694</v>
      </c>
    </row>
    <row r="4113" spans="1:3">
      <c r="A4113" s="29" t="s">
        <v>42695</v>
      </c>
      <c r="B4113" s="29" t="s">
        <v>42695</v>
      </c>
      <c r="C4113" s="29" t="s">
        <v>42696</v>
      </c>
    </row>
    <row r="4114" spans="1:3">
      <c r="A4114" s="29" t="s">
        <v>42697</v>
      </c>
      <c r="B4114" s="29" t="s">
        <v>42697</v>
      </c>
      <c r="C4114" s="29" t="s">
        <v>42698</v>
      </c>
    </row>
    <row r="4115" spans="1:3">
      <c r="A4115" s="29" t="s">
        <v>42699</v>
      </c>
      <c r="B4115" s="29" t="s">
        <v>42699</v>
      </c>
      <c r="C4115" s="29" t="s">
        <v>15531</v>
      </c>
    </row>
    <row r="4116" spans="1:3">
      <c r="A4116" s="29" t="s">
        <v>15532</v>
      </c>
      <c r="B4116" s="29" t="s">
        <v>15532</v>
      </c>
      <c r="C4116" s="29" t="s">
        <v>15533</v>
      </c>
    </row>
    <row r="4117" spans="1:3">
      <c r="A4117" s="29" t="s">
        <v>15534</v>
      </c>
      <c r="B4117" s="29" t="s">
        <v>15534</v>
      </c>
      <c r="C4117" s="29" t="s">
        <v>15533</v>
      </c>
    </row>
    <row r="4118" spans="1:3">
      <c r="A4118" s="29" t="s">
        <v>15535</v>
      </c>
      <c r="B4118" s="29" t="s">
        <v>15535</v>
      </c>
      <c r="C4118" s="29" t="s">
        <v>15536</v>
      </c>
    </row>
    <row r="4119" spans="1:3">
      <c r="A4119" s="29" t="s">
        <v>15537</v>
      </c>
      <c r="B4119" s="29" t="s">
        <v>15537</v>
      </c>
      <c r="C4119" s="29" t="s">
        <v>15538</v>
      </c>
    </row>
    <row r="4120" spans="1:3">
      <c r="A4120" s="29" t="s">
        <v>15539</v>
      </c>
      <c r="B4120" s="29" t="s">
        <v>15539</v>
      </c>
      <c r="C4120" s="29" t="s">
        <v>15540</v>
      </c>
    </row>
    <row r="4121" spans="1:3">
      <c r="A4121" s="29" t="s">
        <v>15541</v>
      </c>
      <c r="B4121" s="29" t="s">
        <v>15541</v>
      </c>
      <c r="C4121" s="29" t="s">
        <v>15542</v>
      </c>
    </row>
    <row r="4122" spans="1:3">
      <c r="A4122" s="29" t="s">
        <v>15543</v>
      </c>
      <c r="B4122" s="29" t="s">
        <v>15543</v>
      </c>
      <c r="C4122" s="29" t="s">
        <v>15544</v>
      </c>
    </row>
    <row r="4123" spans="1:3">
      <c r="A4123" s="29" t="s">
        <v>15545</v>
      </c>
      <c r="B4123" s="29" t="s">
        <v>15545</v>
      </c>
      <c r="C4123" s="29" t="s">
        <v>15544</v>
      </c>
    </row>
    <row r="4124" spans="1:3">
      <c r="A4124" s="29" t="s">
        <v>15546</v>
      </c>
      <c r="B4124" s="29" t="s">
        <v>15546</v>
      </c>
      <c r="C4124" s="29" t="s">
        <v>15544</v>
      </c>
    </row>
    <row r="4125" spans="1:3">
      <c r="A4125" s="29" t="s">
        <v>1852</v>
      </c>
      <c r="B4125" s="29" t="s">
        <v>1852</v>
      </c>
      <c r="C4125" s="29" t="s">
        <v>15547</v>
      </c>
    </row>
    <row r="4126" spans="1:3">
      <c r="A4126" s="29" t="s">
        <v>15548</v>
      </c>
      <c r="B4126" s="29" t="s">
        <v>15548</v>
      </c>
      <c r="C4126" s="29" t="s">
        <v>15547</v>
      </c>
    </row>
    <row r="4127" spans="1:3">
      <c r="A4127" s="29"/>
      <c r="B4127" s="29" t="s">
        <v>15548</v>
      </c>
      <c r="C4127" s="29" t="s">
        <v>655</v>
      </c>
    </row>
    <row r="4128" spans="1:3" ht="30">
      <c r="A4128" s="29"/>
      <c r="B4128" s="29" t="s">
        <v>15548</v>
      </c>
      <c r="C4128" s="29" t="s">
        <v>15549</v>
      </c>
    </row>
    <row r="4129" spans="1:3">
      <c r="A4129" s="29"/>
      <c r="B4129" s="29" t="s">
        <v>15548</v>
      </c>
      <c r="C4129" s="29" t="s">
        <v>15550</v>
      </c>
    </row>
    <row r="4130" spans="1:3">
      <c r="A4130" s="29"/>
      <c r="B4130" s="29" t="s">
        <v>15548</v>
      </c>
      <c r="C4130" s="29" t="s">
        <v>657</v>
      </c>
    </row>
    <row r="4131" spans="1:3">
      <c r="A4131" s="29"/>
      <c r="B4131" s="29" t="s">
        <v>15548</v>
      </c>
      <c r="C4131" s="29" t="s">
        <v>15551</v>
      </c>
    </row>
    <row r="4132" spans="1:3">
      <c r="A4132" s="29" t="s">
        <v>15552</v>
      </c>
      <c r="B4132" s="29" t="s">
        <v>15552</v>
      </c>
      <c r="C4132" s="29" t="s">
        <v>15553</v>
      </c>
    </row>
    <row r="4133" spans="1:3">
      <c r="A4133" s="29" t="s">
        <v>15554</v>
      </c>
      <c r="B4133" s="29" t="s">
        <v>15554</v>
      </c>
      <c r="C4133" s="29" t="s">
        <v>15553</v>
      </c>
    </row>
    <row r="4134" spans="1:3">
      <c r="A4134" s="29" t="s">
        <v>15555</v>
      </c>
      <c r="B4134" s="29" t="s">
        <v>15555</v>
      </c>
      <c r="C4134" s="29" t="s">
        <v>15556</v>
      </c>
    </row>
    <row r="4135" spans="1:3">
      <c r="A4135" s="29" t="s">
        <v>15557</v>
      </c>
      <c r="B4135" s="29" t="s">
        <v>15557</v>
      </c>
      <c r="C4135" s="29" t="s">
        <v>15556</v>
      </c>
    </row>
    <row r="4136" spans="1:3">
      <c r="A4136" s="29" t="s">
        <v>15558</v>
      </c>
      <c r="B4136" s="29" t="s">
        <v>15558</v>
      </c>
      <c r="C4136" s="29" t="s">
        <v>15559</v>
      </c>
    </row>
    <row r="4137" spans="1:3">
      <c r="A4137" s="29" t="s">
        <v>15560</v>
      </c>
      <c r="B4137" s="29" t="s">
        <v>15560</v>
      </c>
      <c r="C4137" s="29" t="s">
        <v>15559</v>
      </c>
    </row>
    <row r="4138" spans="1:3">
      <c r="A4138" s="29" t="s">
        <v>15561</v>
      </c>
      <c r="B4138" s="29" t="s">
        <v>15561</v>
      </c>
      <c r="C4138" s="29" t="s">
        <v>15562</v>
      </c>
    </row>
    <row r="4139" spans="1:3">
      <c r="A4139" s="29" t="s">
        <v>15563</v>
      </c>
      <c r="B4139" s="29" t="s">
        <v>15563</v>
      </c>
      <c r="C4139" s="29" t="s">
        <v>15562</v>
      </c>
    </row>
    <row r="4140" spans="1:3">
      <c r="A4140" s="29" t="s">
        <v>15564</v>
      </c>
      <c r="B4140" s="29" t="s">
        <v>15564</v>
      </c>
      <c r="C4140" s="29" t="s">
        <v>15565</v>
      </c>
    </row>
    <row r="4141" spans="1:3">
      <c r="A4141" s="29" t="s">
        <v>15566</v>
      </c>
      <c r="B4141" s="29" t="s">
        <v>15566</v>
      </c>
      <c r="C4141" s="29" t="s">
        <v>15565</v>
      </c>
    </row>
    <row r="4142" spans="1:3">
      <c r="A4142" s="29" t="s">
        <v>15567</v>
      </c>
      <c r="B4142" s="29" t="s">
        <v>15567</v>
      </c>
      <c r="C4142" s="29" t="s">
        <v>15568</v>
      </c>
    </row>
    <row r="4143" spans="1:3">
      <c r="A4143" s="29" t="s">
        <v>15569</v>
      </c>
      <c r="B4143" s="29" t="s">
        <v>15569</v>
      </c>
      <c r="C4143" s="29" t="s">
        <v>15568</v>
      </c>
    </row>
    <row r="4144" spans="1:3">
      <c r="A4144" s="29" t="s">
        <v>15570</v>
      </c>
      <c r="B4144" s="29" t="s">
        <v>15570</v>
      </c>
      <c r="C4144" s="29" t="s">
        <v>15568</v>
      </c>
    </row>
    <row r="4145" spans="1:3">
      <c r="A4145" s="29" t="s">
        <v>9554</v>
      </c>
      <c r="B4145" s="29" t="s">
        <v>9554</v>
      </c>
      <c r="C4145" s="29" t="s">
        <v>42700</v>
      </c>
    </row>
    <row r="4146" spans="1:3">
      <c r="A4146" s="29" t="s">
        <v>1863</v>
      </c>
      <c r="B4146" s="29" t="s">
        <v>1863</v>
      </c>
      <c r="C4146" s="29" t="s">
        <v>42700</v>
      </c>
    </row>
    <row r="4147" spans="1:3">
      <c r="A4147" s="29" t="s">
        <v>15571</v>
      </c>
      <c r="B4147" s="29" t="s">
        <v>15571</v>
      </c>
      <c r="C4147" s="29" t="s">
        <v>42700</v>
      </c>
    </row>
    <row r="4148" spans="1:3">
      <c r="A4148" s="29" t="s">
        <v>15572</v>
      </c>
      <c r="B4148" s="29" t="s">
        <v>15572</v>
      </c>
      <c r="C4148" s="29" t="s">
        <v>42701</v>
      </c>
    </row>
    <row r="4149" spans="1:3" ht="30">
      <c r="A4149" s="29" t="s">
        <v>15573</v>
      </c>
      <c r="B4149" s="29" t="s">
        <v>15573</v>
      </c>
      <c r="C4149" s="29" t="s">
        <v>42702</v>
      </c>
    </row>
    <row r="4150" spans="1:3">
      <c r="A4150" s="29" t="s">
        <v>15574</v>
      </c>
      <c r="B4150" s="29" t="s">
        <v>15574</v>
      </c>
      <c r="C4150" s="29" t="s">
        <v>15575</v>
      </c>
    </row>
    <row r="4151" spans="1:3">
      <c r="A4151" s="29" t="s">
        <v>15576</v>
      </c>
      <c r="B4151" s="29" t="s">
        <v>15576</v>
      </c>
      <c r="C4151" s="29" t="s">
        <v>42703</v>
      </c>
    </row>
    <row r="4152" spans="1:3">
      <c r="A4152" s="29" t="s">
        <v>15577</v>
      </c>
      <c r="B4152" s="29" t="s">
        <v>15577</v>
      </c>
      <c r="C4152" s="29" t="s">
        <v>15578</v>
      </c>
    </row>
    <row r="4153" spans="1:3">
      <c r="A4153" s="29" t="s">
        <v>15579</v>
      </c>
      <c r="B4153" s="29" t="s">
        <v>15579</v>
      </c>
      <c r="C4153" s="29" t="s">
        <v>15580</v>
      </c>
    </row>
    <row r="4154" spans="1:3">
      <c r="A4154" s="29" t="s">
        <v>15581</v>
      </c>
      <c r="B4154" s="29" t="s">
        <v>15581</v>
      </c>
      <c r="C4154" s="29" t="s">
        <v>15582</v>
      </c>
    </row>
    <row r="4155" spans="1:3">
      <c r="A4155" s="29" t="s">
        <v>15583</v>
      </c>
      <c r="B4155" s="29" t="s">
        <v>15583</v>
      </c>
      <c r="C4155" s="29" t="s">
        <v>15584</v>
      </c>
    </row>
    <row r="4156" spans="1:3">
      <c r="A4156" s="29" t="s">
        <v>15585</v>
      </c>
      <c r="B4156" s="29" t="s">
        <v>15585</v>
      </c>
      <c r="C4156" s="29" t="s">
        <v>15586</v>
      </c>
    </row>
    <row r="4157" spans="1:3">
      <c r="A4157" s="29" t="s">
        <v>42704</v>
      </c>
      <c r="B4157" s="29" t="s">
        <v>42704</v>
      </c>
      <c r="C4157" s="29" t="s">
        <v>42705</v>
      </c>
    </row>
    <row r="4158" spans="1:3">
      <c r="A4158" s="29" t="s">
        <v>15587</v>
      </c>
      <c r="B4158" s="29" t="s">
        <v>15587</v>
      </c>
      <c r="C4158" s="29" t="s">
        <v>15588</v>
      </c>
    </row>
    <row r="4159" spans="1:3">
      <c r="A4159" s="29" t="s">
        <v>15589</v>
      </c>
      <c r="B4159" s="29" t="s">
        <v>15589</v>
      </c>
      <c r="C4159" s="29" t="s">
        <v>15590</v>
      </c>
    </row>
    <row r="4160" spans="1:3">
      <c r="A4160" s="29" t="s">
        <v>15591</v>
      </c>
      <c r="B4160" s="29" t="s">
        <v>15591</v>
      </c>
      <c r="C4160" s="29" t="s">
        <v>15592</v>
      </c>
    </row>
    <row r="4161" spans="1:3">
      <c r="A4161" s="29" t="s">
        <v>15593</v>
      </c>
      <c r="B4161" s="29" t="s">
        <v>15593</v>
      </c>
      <c r="C4161" s="29" t="s">
        <v>15594</v>
      </c>
    </row>
    <row r="4162" spans="1:3">
      <c r="A4162" s="29" t="s">
        <v>15595</v>
      </c>
      <c r="B4162" s="29" t="s">
        <v>15595</v>
      </c>
      <c r="C4162" s="29" t="s">
        <v>42706</v>
      </c>
    </row>
    <row r="4163" spans="1:3">
      <c r="A4163" s="29" t="s">
        <v>15596</v>
      </c>
      <c r="B4163" s="29" t="s">
        <v>15596</v>
      </c>
      <c r="C4163" s="29" t="s">
        <v>15597</v>
      </c>
    </row>
    <row r="4164" spans="1:3">
      <c r="A4164" s="29" t="s">
        <v>15598</v>
      </c>
      <c r="B4164" s="29" t="s">
        <v>15598</v>
      </c>
      <c r="C4164" s="29" t="s">
        <v>15599</v>
      </c>
    </row>
    <row r="4165" spans="1:3">
      <c r="A4165" s="29" t="s">
        <v>15600</v>
      </c>
      <c r="B4165" s="29" t="s">
        <v>15600</v>
      </c>
      <c r="C4165" s="29" t="s">
        <v>15601</v>
      </c>
    </row>
    <row r="4166" spans="1:3">
      <c r="A4166" s="29" t="s">
        <v>15602</v>
      </c>
      <c r="B4166" s="29" t="s">
        <v>15602</v>
      </c>
      <c r="C4166" s="29" t="s">
        <v>15603</v>
      </c>
    </row>
    <row r="4167" spans="1:3">
      <c r="A4167" s="29" t="s">
        <v>15604</v>
      </c>
      <c r="B4167" s="29" t="s">
        <v>15604</v>
      </c>
      <c r="C4167" s="29" t="s">
        <v>15605</v>
      </c>
    </row>
    <row r="4168" spans="1:3">
      <c r="A4168" s="29" t="s">
        <v>42707</v>
      </c>
      <c r="B4168" s="29" t="s">
        <v>42707</v>
      </c>
      <c r="C4168" s="29" t="s">
        <v>42708</v>
      </c>
    </row>
    <row r="4169" spans="1:3">
      <c r="A4169" s="29" t="s">
        <v>42709</v>
      </c>
      <c r="B4169" s="29" t="s">
        <v>42709</v>
      </c>
      <c r="C4169" s="29" t="s">
        <v>42710</v>
      </c>
    </row>
    <row r="4170" spans="1:3">
      <c r="A4170" s="29" t="s">
        <v>42711</v>
      </c>
      <c r="B4170" s="29" t="s">
        <v>42711</v>
      </c>
      <c r="C4170" s="29" t="s">
        <v>15614</v>
      </c>
    </row>
    <row r="4171" spans="1:3">
      <c r="A4171" s="29" t="s">
        <v>42712</v>
      </c>
      <c r="B4171" s="29" t="s">
        <v>42712</v>
      </c>
      <c r="C4171" s="29" t="s">
        <v>42713</v>
      </c>
    </row>
    <row r="4172" spans="1:3" ht="30">
      <c r="A4172" s="29" t="s">
        <v>42714</v>
      </c>
      <c r="B4172" s="29" t="s">
        <v>42714</v>
      </c>
      <c r="C4172" s="29" t="s">
        <v>42715</v>
      </c>
    </row>
    <row r="4173" spans="1:3">
      <c r="A4173" s="29" t="s">
        <v>42716</v>
      </c>
      <c r="B4173" s="29" t="s">
        <v>42716</v>
      </c>
      <c r="C4173" s="29" t="s">
        <v>42717</v>
      </c>
    </row>
    <row r="4174" spans="1:3">
      <c r="A4174" s="29" t="s">
        <v>15606</v>
      </c>
      <c r="B4174" s="29" t="s">
        <v>15606</v>
      </c>
      <c r="C4174" s="29" t="s">
        <v>42718</v>
      </c>
    </row>
    <row r="4175" spans="1:3">
      <c r="A4175" s="29" t="s">
        <v>15607</v>
      </c>
      <c r="B4175" s="29" t="s">
        <v>15607</v>
      </c>
      <c r="C4175" s="29" t="s">
        <v>42719</v>
      </c>
    </row>
    <row r="4176" spans="1:3">
      <c r="A4176" s="29" t="s">
        <v>15608</v>
      </c>
      <c r="B4176" s="29" t="s">
        <v>15608</v>
      </c>
      <c r="C4176" s="29" t="s">
        <v>42720</v>
      </c>
    </row>
    <row r="4177" spans="1:3">
      <c r="A4177" s="29" t="s">
        <v>15609</v>
      </c>
      <c r="B4177" s="29" t="s">
        <v>15609</v>
      </c>
      <c r="C4177" s="29" t="s">
        <v>15610</v>
      </c>
    </row>
    <row r="4178" spans="1:3">
      <c r="A4178" s="29" t="s">
        <v>15611</v>
      </c>
      <c r="B4178" s="29" t="s">
        <v>15611</v>
      </c>
      <c r="C4178" s="29" t="s">
        <v>42721</v>
      </c>
    </row>
    <row r="4179" spans="1:3">
      <c r="A4179" s="29" t="s">
        <v>15612</v>
      </c>
      <c r="B4179" s="29" t="s">
        <v>15612</v>
      </c>
      <c r="C4179" s="29" t="s">
        <v>42722</v>
      </c>
    </row>
    <row r="4180" spans="1:3">
      <c r="A4180" s="29" t="s">
        <v>15613</v>
      </c>
      <c r="B4180" s="29" t="s">
        <v>15613</v>
      </c>
      <c r="C4180" s="29" t="s">
        <v>42723</v>
      </c>
    </row>
    <row r="4181" spans="1:3">
      <c r="A4181" s="29" t="s">
        <v>15615</v>
      </c>
      <c r="B4181" s="29" t="s">
        <v>15615</v>
      </c>
      <c r="C4181" s="29" t="s">
        <v>42724</v>
      </c>
    </row>
    <row r="4182" spans="1:3">
      <c r="A4182" s="29" t="s">
        <v>15616</v>
      </c>
      <c r="B4182" s="29" t="s">
        <v>15616</v>
      </c>
      <c r="C4182" s="29" t="s">
        <v>42725</v>
      </c>
    </row>
    <row r="4183" spans="1:3">
      <c r="A4183" s="29" t="s">
        <v>15617</v>
      </c>
      <c r="B4183" s="29" t="s">
        <v>15617</v>
      </c>
      <c r="C4183" s="29" t="s">
        <v>42726</v>
      </c>
    </row>
    <row r="4184" spans="1:3">
      <c r="A4184" s="29" t="s">
        <v>15618</v>
      </c>
      <c r="B4184" s="29" t="s">
        <v>15618</v>
      </c>
      <c r="C4184" s="29" t="s">
        <v>42727</v>
      </c>
    </row>
    <row r="4185" spans="1:3">
      <c r="A4185" s="29" t="s">
        <v>15619</v>
      </c>
      <c r="B4185" s="29" t="s">
        <v>15619</v>
      </c>
      <c r="C4185" s="29" t="s">
        <v>42728</v>
      </c>
    </row>
    <row r="4186" spans="1:3">
      <c r="A4186" s="29" t="s">
        <v>15620</v>
      </c>
      <c r="B4186" s="29" t="s">
        <v>15620</v>
      </c>
      <c r="C4186" s="29" t="s">
        <v>42729</v>
      </c>
    </row>
    <row r="4187" spans="1:3">
      <c r="A4187" s="29" t="s">
        <v>42730</v>
      </c>
      <c r="B4187" s="29" t="s">
        <v>42730</v>
      </c>
      <c r="C4187" s="29" t="s">
        <v>42731</v>
      </c>
    </row>
    <row r="4188" spans="1:3">
      <c r="A4188" s="29" t="s">
        <v>15621</v>
      </c>
      <c r="B4188" s="29" t="s">
        <v>15621</v>
      </c>
      <c r="C4188" s="29" t="s">
        <v>15622</v>
      </c>
    </row>
    <row r="4189" spans="1:3">
      <c r="A4189" s="29" t="s">
        <v>15623</v>
      </c>
      <c r="B4189" s="29" t="s">
        <v>15623</v>
      </c>
      <c r="C4189" s="29" t="s">
        <v>15624</v>
      </c>
    </row>
    <row r="4190" spans="1:3">
      <c r="A4190" s="29" t="s">
        <v>15625</v>
      </c>
      <c r="B4190" s="29" t="s">
        <v>15625</v>
      </c>
      <c r="C4190" s="29" t="s">
        <v>15626</v>
      </c>
    </row>
    <row r="4191" spans="1:3">
      <c r="A4191" s="29" t="s">
        <v>15627</v>
      </c>
      <c r="B4191" s="29" t="s">
        <v>15627</v>
      </c>
      <c r="C4191" s="29" t="s">
        <v>15628</v>
      </c>
    </row>
    <row r="4192" spans="1:3">
      <c r="A4192" s="29" t="s">
        <v>15629</v>
      </c>
      <c r="B4192" s="29" t="s">
        <v>15629</v>
      </c>
      <c r="C4192" s="29" t="s">
        <v>15630</v>
      </c>
    </row>
    <row r="4193" spans="1:3">
      <c r="A4193" s="29" t="s">
        <v>15631</v>
      </c>
      <c r="B4193" s="29" t="s">
        <v>15631</v>
      </c>
      <c r="C4193" s="29" t="s">
        <v>42732</v>
      </c>
    </row>
    <row r="4194" spans="1:3">
      <c r="A4194" s="29" t="s">
        <v>15632</v>
      </c>
      <c r="B4194" s="29" t="s">
        <v>15632</v>
      </c>
      <c r="C4194" s="29" t="s">
        <v>42733</v>
      </c>
    </row>
    <row r="4195" spans="1:3">
      <c r="A4195" s="29" t="s">
        <v>15633</v>
      </c>
      <c r="B4195" s="29" t="s">
        <v>15633</v>
      </c>
      <c r="C4195" s="29" t="s">
        <v>42734</v>
      </c>
    </row>
    <row r="4196" spans="1:3">
      <c r="A4196" s="29" t="s">
        <v>15634</v>
      </c>
      <c r="B4196" s="29" t="s">
        <v>15634</v>
      </c>
      <c r="C4196" s="29" t="s">
        <v>15635</v>
      </c>
    </row>
    <row r="4197" spans="1:3">
      <c r="A4197" s="29" t="s">
        <v>15636</v>
      </c>
      <c r="B4197" s="29" t="s">
        <v>15636</v>
      </c>
      <c r="C4197" s="29" t="s">
        <v>15637</v>
      </c>
    </row>
    <row r="4198" spans="1:3">
      <c r="A4198" s="29" t="s">
        <v>15638</v>
      </c>
      <c r="B4198" s="29" t="s">
        <v>15638</v>
      </c>
      <c r="C4198" s="29" t="s">
        <v>15639</v>
      </c>
    </row>
    <row r="4199" spans="1:3">
      <c r="A4199" s="29" t="s">
        <v>15640</v>
      </c>
      <c r="B4199" s="29" t="s">
        <v>15640</v>
      </c>
      <c r="C4199" s="29" t="s">
        <v>15641</v>
      </c>
    </row>
    <row r="4200" spans="1:3" ht="30">
      <c r="A4200" s="29" t="s">
        <v>42735</v>
      </c>
      <c r="B4200" s="29" t="s">
        <v>42735</v>
      </c>
      <c r="C4200" s="29" t="s">
        <v>42736</v>
      </c>
    </row>
    <row r="4201" spans="1:3">
      <c r="A4201" s="29" t="s">
        <v>15642</v>
      </c>
      <c r="B4201" s="29" t="s">
        <v>15642</v>
      </c>
      <c r="C4201" s="29" t="s">
        <v>42737</v>
      </c>
    </row>
    <row r="4202" spans="1:3">
      <c r="A4202" s="29" t="s">
        <v>15643</v>
      </c>
      <c r="B4202" s="29" t="s">
        <v>15643</v>
      </c>
      <c r="C4202" s="29" t="s">
        <v>42738</v>
      </c>
    </row>
    <row r="4203" spans="1:3">
      <c r="A4203" s="29" t="s">
        <v>15644</v>
      </c>
      <c r="B4203" s="29" t="s">
        <v>15644</v>
      </c>
      <c r="C4203" s="29" t="s">
        <v>42739</v>
      </c>
    </row>
    <row r="4204" spans="1:3">
      <c r="A4204" s="29" t="s">
        <v>15645</v>
      </c>
      <c r="B4204" s="29" t="s">
        <v>15645</v>
      </c>
      <c r="C4204" s="29" t="s">
        <v>42740</v>
      </c>
    </row>
    <row r="4205" spans="1:3">
      <c r="A4205" s="29" t="s">
        <v>15646</v>
      </c>
      <c r="B4205" s="29" t="s">
        <v>15646</v>
      </c>
      <c r="C4205" s="29" t="s">
        <v>42741</v>
      </c>
    </row>
    <row r="4206" spans="1:3">
      <c r="A4206" s="29" t="s">
        <v>15647</v>
      </c>
      <c r="B4206" s="29" t="s">
        <v>15647</v>
      </c>
      <c r="C4206" s="29" t="s">
        <v>42742</v>
      </c>
    </row>
    <row r="4207" spans="1:3">
      <c r="A4207" s="29" t="s">
        <v>42743</v>
      </c>
      <c r="B4207" s="29" t="s">
        <v>42743</v>
      </c>
      <c r="C4207" s="29" t="s">
        <v>42744</v>
      </c>
    </row>
    <row r="4208" spans="1:3">
      <c r="A4208" s="29" t="s">
        <v>42745</v>
      </c>
      <c r="B4208" s="29" t="s">
        <v>42745</v>
      </c>
      <c r="C4208" s="29" t="s">
        <v>42746</v>
      </c>
    </row>
    <row r="4209" spans="1:3">
      <c r="A4209" s="29" t="s">
        <v>42747</v>
      </c>
      <c r="B4209" s="29" t="s">
        <v>42747</v>
      </c>
      <c r="C4209" s="29" t="s">
        <v>42748</v>
      </c>
    </row>
    <row r="4210" spans="1:3">
      <c r="A4210" s="29" t="s">
        <v>42749</v>
      </c>
      <c r="B4210" s="29" t="s">
        <v>42749</v>
      </c>
      <c r="C4210" s="29" t="s">
        <v>42750</v>
      </c>
    </row>
    <row r="4211" spans="1:3">
      <c r="A4211" s="29" t="s">
        <v>15652</v>
      </c>
      <c r="B4211" s="29" t="s">
        <v>15652</v>
      </c>
      <c r="C4211" s="29" t="s">
        <v>42751</v>
      </c>
    </row>
    <row r="4212" spans="1:3">
      <c r="A4212" s="29" t="s">
        <v>15653</v>
      </c>
      <c r="B4212" s="29" t="s">
        <v>15653</v>
      </c>
      <c r="C4212" s="29" t="s">
        <v>42752</v>
      </c>
    </row>
    <row r="4213" spans="1:3">
      <c r="A4213" s="29" t="s">
        <v>15654</v>
      </c>
      <c r="B4213" s="29" t="s">
        <v>15654</v>
      </c>
      <c r="C4213" s="29" t="s">
        <v>15655</v>
      </c>
    </row>
    <row r="4214" spans="1:3">
      <c r="A4214" s="29" t="s">
        <v>15656</v>
      </c>
      <c r="B4214" s="29" t="s">
        <v>15656</v>
      </c>
      <c r="C4214" s="29" t="s">
        <v>15657</v>
      </c>
    </row>
    <row r="4215" spans="1:3">
      <c r="A4215" s="29" t="s">
        <v>15658</v>
      </c>
      <c r="B4215" s="29" t="s">
        <v>15658</v>
      </c>
      <c r="C4215" s="29" t="s">
        <v>15659</v>
      </c>
    </row>
    <row r="4216" spans="1:3">
      <c r="A4216" s="29" t="s">
        <v>15660</v>
      </c>
      <c r="B4216" s="29" t="s">
        <v>15660</v>
      </c>
      <c r="C4216" s="29" t="s">
        <v>15661</v>
      </c>
    </row>
    <row r="4217" spans="1:3">
      <c r="A4217" s="29" t="s">
        <v>15662</v>
      </c>
      <c r="B4217" s="29" t="s">
        <v>15662</v>
      </c>
      <c r="C4217" s="29" t="s">
        <v>15663</v>
      </c>
    </row>
    <row r="4218" spans="1:3">
      <c r="A4218" s="29" t="s">
        <v>15664</v>
      </c>
      <c r="B4218" s="29" t="s">
        <v>15664</v>
      </c>
      <c r="C4218" s="29" t="s">
        <v>15665</v>
      </c>
    </row>
    <row r="4219" spans="1:3">
      <c r="A4219" s="29" t="s">
        <v>15666</v>
      </c>
      <c r="B4219" s="29" t="s">
        <v>15666</v>
      </c>
      <c r="C4219" s="29" t="s">
        <v>15667</v>
      </c>
    </row>
    <row r="4220" spans="1:3">
      <c r="A4220" s="29" t="s">
        <v>15668</v>
      </c>
      <c r="B4220" s="29" t="s">
        <v>15668</v>
      </c>
      <c r="C4220" s="29" t="s">
        <v>42753</v>
      </c>
    </row>
    <row r="4221" spans="1:3">
      <c r="A4221" s="29" t="s">
        <v>42754</v>
      </c>
      <c r="B4221" s="29" t="s">
        <v>42754</v>
      </c>
      <c r="C4221" s="29" t="s">
        <v>42755</v>
      </c>
    </row>
    <row r="4222" spans="1:3">
      <c r="A4222" s="29" t="s">
        <v>42756</v>
      </c>
      <c r="B4222" s="29" t="s">
        <v>42756</v>
      </c>
      <c r="C4222" s="29" t="s">
        <v>42757</v>
      </c>
    </row>
    <row r="4223" spans="1:3">
      <c r="A4223" s="29" t="s">
        <v>15669</v>
      </c>
      <c r="B4223" s="29" t="s">
        <v>15669</v>
      </c>
      <c r="C4223" s="29" t="s">
        <v>42758</v>
      </c>
    </row>
    <row r="4224" spans="1:3">
      <c r="A4224" s="29" t="s">
        <v>42759</v>
      </c>
      <c r="B4224" s="29" t="s">
        <v>42759</v>
      </c>
      <c r="C4224" s="29" t="s">
        <v>42760</v>
      </c>
    </row>
    <row r="4225" spans="1:3">
      <c r="A4225" s="29" t="s">
        <v>42761</v>
      </c>
      <c r="B4225" s="29" t="s">
        <v>42761</v>
      </c>
      <c r="C4225" s="29" t="s">
        <v>42762</v>
      </c>
    </row>
    <row r="4226" spans="1:3">
      <c r="A4226" s="29" t="s">
        <v>42763</v>
      </c>
      <c r="B4226" s="29" t="s">
        <v>42763</v>
      </c>
      <c r="C4226" s="29" t="s">
        <v>42764</v>
      </c>
    </row>
    <row r="4227" spans="1:3">
      <c r="A4227" s="29" t="s">
        <v>15670</v>
      </c>
      <c r="B4227" s="29" t="s">
        <v>15670</v>
      </c>
      <c r="C4227" s="29" t="s">
        <v>42765</v>
      </c>
    </row>
    <row r="4228" spans="1:3">
      <c r="A4228" s="29" t="s">
        <v>42766</v>
      </c>
      <c r="B4228" s="29" t="s">
        <v>42766</v>
      </c>
      <c r="C4228" s="29" t="s">
        <v>42767</v>
      </c>
    </row>
    <row r="4229" spans="1:3">
      <c r="A4229" s="29" t="s">
        <v>42768</v>
      </c>
      <c r="B4229" s="29" t="s">
        <v>42768</v>
      </c>
      <c r="C4229" s="29" t="s">
        <v>42769</v>
      </c>
    </row>
    <row r="4230" spans="1:3">
      <c r="A4230" s="29" t="s">
        <v>42770</v>
      </c>
      <c r="B4230" s="29" t="s">
        <v>42770</v>
      </c>
      <c r="C4230" s="29" t="s">
        <v>42771</v>
      </c>
    </row>
    <row r="4231" spans="1:3">
      <c r="A4231" s="29" t="s">
        <v>15671</v>
      </c>
      <c r="B4231" s="29" t="s">
        <v>15671</v>
      </c>
      <c r="C4231" s="29" t="s">
        <v>42772</v>
      </c>
    </row>
    <row r="4232" spans="1:3">
      <c r="A4232" s="29" t="s">
        <v>42773</v>
      </c>
      <c r="B4232" s="29" t="s">
        <v>42773</v>
      </c>
      <c r="C4232" s="29" t="s">
        <v>42774</v>
      </c>
    </row>
    <row r="4233" spans="1:3">
      <c r="A4233" s="29" t="s">
        <v>42775</v>
      </c>
      <c r="B4233" s="29" t="s">
        <v>42775</v>
      </c>
      <c r="C4233" s="29" t="s">
        <v>42776</v>
      </c>
    </row>
    <row r="4234" spans="1:3">
      <c r="A4234" s="29" t="s">
        <v>42777</v>
      </c>
      <c r="B4234" s="29" t="s">
        <v>42777</v>
      </c>
      <c r="C4234" s="29" t="s">
        <v>42778</v>
      </c>
    </row>
    <row r="4235" spans="1:3">
      <c r="A4235" s="29" t="s">
        <v>42779</v>
      </c>
      <c r="B4235" s="29" t="s">
        <v>42779</v>
      </c>
      <c r="C4235" s="29" t="s">
        <v>42780</v>
      </c>
    </row>
    <row r="4236" spans="1:3">
      <c r="A4236" s="29" t="s">
        <v>42781</v>
      </c>
      <c r="B4236" s="29" t="s">
        <v>42781</v>
      </c>
      <c r="C4236" s="29" t="s">
        <v>42782</v>
      </c>
    </row>
    <row r="4237" spans="1:3">
      <c r="A4237" s="29" t="s">
        <v>42783</v>
      </c>
      <c r="B4237" s="29" t="s">
        <v>42783</v>
      </c>
      <c r="C4237" s="29" t="s">
        <v>42784</v>
      </c>
    </row>
    <row r="4238" spans="1:3">
      <c r="A4238" s="29" t="s">
        <v>42785</v>
      </c>
      <c r="B4238" s="29" t="s">
        <v>42785</v>
      </c>
      <c r="C4238" s="29" t="s">
        <v>42786</v>
      </c>
    </row>
    <row r="4239" spans="1:3">
      <c r="A4239" s="29" t="s">
        <v>42787</v>
      </c>
      <c r="B4239" s="29" t="s">
        <v>42787</v>
      </c>
      <c r="C4239" s="29" t="s">
        <v>42788</v>
      </c>
    </row>
    <row r="4240" spans="1:3">
      <c r="A4240" s="29" t="s">
        <v>42789</v>
      </c>
      <c r="B4240" s="29" t="s">
        <v>42789</v>
      </c>
      <c r="C4240" s="29" t="s">
        <v>42790</v>
      </c>
    </row>
    <row r="4241" spans="1:3">
      <c r="A4241" s="29" t="s">
        <v>42791</v>
      </c>
      <c r="B4241" s="29" t="s">
        <v>42791</v>
      </c>
      <c r="C4241" s="29" t="s">
        <v>42792</v>
      </c>
    </row>
    <row r="4242" spans="1:3">
      <c r="A4242" s="29" t="s">
        <v>42793</v>
      </c>
      <c r="B4242" s="29" t="s">
        <v>42793</v>
      </c>
      <c r="C4242" s="29" t="s">
        <v>42794</v>
      </c>
    </row>
    <row r="4243" spans="1:3">
      <c r="A4243" s="29" t="s">
        <v>42795</v>
      </c>
      <c r="B4243" s="29" t="s">
        <v>42795</v>
      </c>
      <c r="C4243" s="29" t="s">
        <v>42796</v>
      </c>
    </row>
    <row r="4244" spans="1:3">
      <c r="A4244" s="29" t="s">
        <v>42797</v>
      </c>
      <c r="B4244" s="29" t="s">
        <v>42797</v>
      </c>
      <c r="C4244" s="29" t="s">
        <v>42798</v>
      </c>
    </row>
    <row r="4245" spans="1:3">
      <c r="A4245" s="29" t="s">
        <v>15672</v>
      </c>
      <c r="B4245" s="29" t="s">
        <v>15672</v>
      </c>
      <c r="C4245" s="29" t="s">
        <v>42799</v>
      </c>
    </row>
    <row r="4246" spans="1:3">
      <c r="A4246" s="29" t="s">
        <v>42800</v>
      </c>
      <c r="B4246" s="29" t="s">
        <v>42800</v>
      </c>
      <c r="C4246" s="29" t="s">
        <v>42801</v>
      </c>
    </row>
    <row r="4247" spans="1:3">
      <c r="A4247" s="29" t="s">
        <v>42802</v>
      </c>
      <c r="B4247" s="29" t="s">
        <v>42802</v>
      </c>
      <c r="C4247" s="29" t="s">
        <v>42803</v>
      </c>
    </row>
    <row r="4248" spans="1:3">
      <c r="A4248" s="29" t="s">
        <v>42804</v>
      </c>
      <c r="B4248" s="29" t="s">
        <v>42804</v>
      </c>
      <c r="C4248" s="29" t="s">
        <v>42805</v>
      </c>
    </row>
    <row r="4249" spans="1:3">
      <c r="A4249" s="29" t="s">
        <v>42806</v>
      </c>
      <c r="B4249" s="29" t="s">
        <v>42806</v>
      </c>
      <c r="C4249" s="29" t="s">
        <v>42807</v>
      </c>
    </row>
    <row r="4250" spans="1:3">
      <c r="A4250" s="29" t="s">
        <v>42808</v>
      </c>
      <c r="B4250" s="29" t="s">
        <v>42808</v>
      </c>
      <c r="C4250" s="29" t="s">
        <v>42809</v>
      </c>
    </row>
    <row r="4251" spans="1:3">
      <c r="A4251" s="29" t="s">
        <v>42810</v>
      </c>
      <c r="B4251" s="29" t="s">
        <v>42810</v>
      </c>
      <c r="C4251" s="29" t="s">
        <v>15648</v>
      </c>
    </row>
    <row r="4252" spans="1:3">
      <c r="A4252" s="29" t="s">
        <v>42811</v>
      </c>
      <c r="B4252" s="29" t="s">
        <v>42811</v>
      </c>
      <c r="C4252" s="29" t="s">
        <v>15649</v>
      </c>
    </row>
    <row r="4253" spans="1:3">
      <c r="A4253" s="29" t="s">
        <v>42812</v>
      </c>
      <c r="B4253" s="29" t="s">
        <v>42812</v>
      </c>
      <c r="C4253" s="29" t="s">
        <v>15650</v>
      </c>
    </row>
    <row r="4254" spans="1:3">
      <c r="A4254" s="29" t="s">
        <v>42813</v>
      </c>
      <c r="B4254" s="29" t="s">
        <v>42813</v>
      </c>
      <c r="C4254" s="29" t="s">
        <v>15651</v>
      </c>
    </row>
    <row r="4255" spans="1:3">
      <c r="A4255" s="29" t="s">
        <v>42814</v>
      </c>
      <c r="B4255" s="29" t="s">
        <v>42814</v>
      </c>
      <c r="C4255" s="29" t="s">
        <v>42815</v>
      </c>
    </row>
    <row r="4256" spans="1:3">
      <c r="A4256" s="29" t="s">
        <v>15673</v>
      </c>
      <c r="B4256" s="29" t="s">
        <v>15673</v>
      </c>
      <c r="C4256" s="29" t="s">
        <v>15674</v>
      </c>
    </row>
    <row r="4257" spans="1:3">
      <c r="A4257" s="29" t="s">
        <v>15675</v>
      </c>
      <c r="B4257" s="29" t="s">
        <v>15675</v>
      </c>
      <c r="C4257" s="29" t="s">
        <v>15674</v>
      </c>
    </row>
    <row r="4258" spans="1:3">
      <c r="A4258" s="29" t="s">
        <v>15676</v>
      </c>
      <c r="B4258" s="29" t="s">
        <v>15676</v>
      </c>
      <c r="C4258" s="29" t="s">
        <v>15674</v>
      </c>
    </row>
    <row r="4259" spans="1:3">
      <c r="A4259" s="29" t="s">
        <v>9555</v>
      </c>
      <c r="B4259" s="29" t="s">
        <v>9555</v>
      </c>
      <c r="C4259" s="29" t="s">
        <v>15677</v>
      </c>
    </row>
    <row r="4260" spans="1:3">
      <c r="A4260" s="29" t="s">
        <v>1899</v>
      </c>
      <c r="B4260" s="29" t="s">
        <v>1899</v>
      </c>
      <c r="C4260" s="29" t="s">
        <v>15678</v>
      </c>
    </row>
    <row r="4261" spans="1:3">
      <c r="A4261" s="29" t="s">
        <v>15679</v>
      </c>
      <c r="B4261" s="29" t="s">
        <v>15679</v>
      </c>
      <c r="C4261" s="29" t="s">
        <v>15680</v>
      </c>
    </row>
    <row r="4262" spans="1:3">
      <c r="A4262" s="29" t="s">
        <v>15681</v>
      </c>
      <c r="B4262" s="29" t="s">
        <v>15681</v>
      </c>
      <c r="C4262" s="29" t="s">
        <v>15682</v>
      </c>
    </row>
    <row r="4263" spans="1:3">
      <c r="A4263" s="29" t="s">
        <v>15683</v>
      </c>
      <c r="B4263" s="29" t="s">
        <v>15683</v>
      </c>
      <c r="C4263" s="29" t="s">
        <v>15684</v>
      </c>
    </row>
    <row r="4264" spans="1:3">
      <c r="A4264" s="29" t="s">
        <v>15685</v>
      </c>
      <c r="B4264" s="29" t="s">
        <v>15685</v>
      </c>
      <c r="C4264" s="29" t="s">
        <v>15686</v>
      </c>
    </row>
    <row r="4265" spans="1:3">
      <c r="A4265" s="29" t="s">
        <v>15687</v>
      </c>
      <c r="B4265" s="29" t="s">
        <v>15687</v>
      </c>
      <c r="C4265" s="29" t="s">
        <v>15688</v>
      </c>
    </row>
    <row r="4266" spans="1:3">
      <c r="A4266" s="29" t="s">
        <v>15689</v>
      </c>
      <c r="B4266" s="29" t="s">
        <v>15689</v>
      </c>
      <c r="C4266" s="29" t="s">
        <v>15690</v>
      </c>
    </row>
    <row r="4267" spans="1:3">
      <c r="A4267" s="29" t="s">
        <v>15691</v>
      </c>
      <c r="B4267" s="29" t="s">
        <v>15691</v>
      </c>
      <c r="C4267" s="29" t="s">
        <v>15692</v>
      </c>
    </row>
    <row r="4268" spans="1:3">
      <c r="A4268" s="29" t="s">
        <v>15693</v>
      </c>
      <c r="B4268" s="29" t="s">
        <v>15693</v>
      </c>
      <c r="C4268" s="29" t="s">
        <v>15694</v>
      </c>
    </row>
    <row r="4269" spans="1:3">
      <c r="A4269" s="29" t="s">
        <v>15695</v>
      </c>
      <c r="B4269" s="29" t="s">
        <v>15695</v>
      </c>
      <c r="C4269" s="29" t="s">
        <v>15696</v>
      </c>
    </row>
    <row r="4270" spans="1:3">
      <c r="A4270" s="29" t="s">
        <v>15697</v>
      </c>
      <c r="B4270" s="29" t="s">
        <v>15697</v>
      </c>
      <c r="C4270" s="29" t="s">
        <v>15698</v>
      </c>
    </row>
    <row r="4271" spans="1:3">
      <c r="A4271" s="29" t="s">
        <v>15699</v>
      </c>
      <c r="B4271" s="29" t="s">
        <v>15699</v>
      </c>
      <c r="C4271" s="29" t="s">
        <v>15700</v>
      </c>
    </row>
    <row r="4272" spans="1:3">
      <c r="A4272" s="29" t="s">
        <v>15701</v>
      </c>
      <c r="B4272" s="29" t="s">
        <v>15701</v>
      </c>
      <c r="C4272" s="29" t="s">
        <v>15702</v>
      </c>
    </row>
    <row r="4273" spans="1:3">
      <c r="A4273" s="29" t="s">
        <v>15703</v>
      </c>
      <c r="B4273" s="29" t="s">
        <v>15703</v>
      </c>
      <c r="C4273" s="29" t="s">
        <v>15704</v>
      </c>
    </row>
    <row r="4274" spans="1:3">
      <c r="A4274" s="29" t="s">
        <v>15705</v>
      </c>
      <c r="B4274" s="29" t="s">
        <v>15705</v>
      </c>
      <c r="C4274" s="29" t="s">
        <v>15706</v>
      </c>
    </row>
    <row r="4275" spans="1:3">
      <c r="A4275" s="29" t="s">
        <v>15707</v>
      </c>
      <c r="B4275" s="29" t="s">
        <v>15707</v>
      </c>
      <c r="C4275" s="29" t="s">
        <v>15708</v>
      </c>
    </row>
    <row r="4276" spans="1:3">
      <c r="A4276" s="29" t="s">
        <v>15709</v>
      </c>
      <c r="B4276" s="29" t="s">
        <v>15709</v>
      </c>
      <c r="C4276" s="29" t="s">
        <v>15710</v>
      </c>
    </row>
    <row r="4277" spans="1:3">
      <c r="A4277" s="29" t="s">
        <v>15711</v>
      </c>
      <c r="B4277" s="29" t="s">
        <v>15711</v>
      </c>
      <c r="C4277" s="29" t="s">
        <v>15712</v>
      </c>
    </row>
    <row r="4278" spans="1:3">
      <c r="A4278" s="29" t="s">
        <v>15713</v>
      </c>
      <c r="B4278" s="29" t="s">
        <v>15713</v>
      </c>
      <c r="C4278" s="29" t="s">
        <v>42816</v>
      </c>
    </row>
    <row r="4279" spans="1:3">
      <c r="A4279" s="29" t="s">
        <v>42817</v>
      </c>
      <c r="B4279" s="29" t="s">
        <v>42817</v>
      </c>
      <c r="C4279" s="29" t="s">
        <v>42818</v>
      </c>
    </row>
    <row r="4280" spans="1:3">
      <c r="A4280" s="29" t="s">
        <v>42819</v>
      </c>
      <c r="B4280" s="29" t="s">
        <v>42819</v>
      </c>
      <c r="C4280" s="29" t="s">
        <v>42820</v>
      </c>
    </row>
    <row r="4281" spans="1:3">
      <c r="A4281" s="29" t="s">
        <v>42821</v>
      </c>
      <c r="B4281" s="29" t="s">
        <v>42821</v>
      </c>
      <c r="C4281" s="29" t="s">
        <v>42822</v>
      </c>
    </row>
    <row r="4282" spans="1:3">
      <c r="A4282" s="29" t="s">
        <v>15714</v>
      </c>
      <c r="B4282" s="29" t="s">
        <v>15714</v>
      </c>
      <c r="C4282" s="29" t="s">
        <v>15715</v>
      </c>
    </row>
    <row r="4283" spans="1:3">
      <c r="A4283" s="29" t="s">
        <v>15716</v>
      </c>
      <c r="B4283" s="29" t="s">
        <v>15716</v>
      </c>
      <c r="C4283" s="29" t="s">
        <v>15717</v>
      </c>
    </row>
    <row r="4284" spans="1:3">
      <c r="A4284" s="29" t="s">
        <v>42823</v>
      </c>
      <c r="B4284" s="29" t="s">
        <v>42823</v>
      </c>
      <c r="C4284" s="29" t="s">
        <v>42824</v>
      </c>
    </row>
    <row r="4285" spans="1:3">
      <c r="A4285" s="29" t="s">
        <v>42825</v>
      </c>
      <c r="B4285" s="29" t="s">
        <v>42825</v>
      </c>
      <c r="C4285" s="29" t="s">
        <v>42826</v>
      </c>
    </row>
    <row r="4286" spans="1:3">
      <c r="A4286" s="29" t="s">
        <v>42827</v>
      </c>
      <c r="B4286" s="29" t="s">
        <v>42827</v>
      </c>
      <c r="C4286" s="29" t="s">
        <v>42828</v>
      </c>
    </row>
    <row r="4287" spans="1:3">
      <c r="A4287" s="29" t="s">
        <v>42829</v>
      </c>
      <c r="B4287" s="29" t="s">
        <v>42829</v>
      </c>
      <c r="C4287" s="29" t="s">
        <v>42830</v>
      </c>
    </row>
    <row r="4288" spans="1:3">
      <c r="A4288" s="29" t="s">
        <v>15718</v>
      </c>
      <c r="B4288" s="29" t="s">
        <v>15718</v>
      </c>
      <c r="C4288" s="29" t="s">
        <v>15719</v>
      </c>
    </row>
    <row r="4289" spans="1:3">
      <c r="A4289" s="29" t="s">
        <v>15720</v>
      </c>
      <c r="B4289" s="29" t="s">
        <v>15720</v>
      </c>
      <c r="C4289" s="29" t="s">
        <v>15721</v>
      </c>
    </row>
    <row r="4290" spans="1:3">
      <c r="A4290" s="29" t="s">
        <v>15722</v>
      </c>
      <c r="B4290" s="29" t="s">
        <v>15722</v>
      </c>
      <c r="C4290" s="29" t="s">
        <v>15723</v>
      </c>
    </row>
    <row r="4291" spans="1:3">
      <c r="A4291" s="29" t="s">
        <v>15724</v>
      </c>
      <c r="B4291" s="29" t="s">
        <v>15724</v>
      </c>
      <c r="C4291" s="29" t="s">
        <v>15725</v>
      </c>
    </row>
    <row r="4292" spans="1:3">
      <c r="A4292" s="29" t="s">
        <v>15726</v>
      </c>
      <c r="B4292" s="29" t="s">
        <v>15726</v>
      </c>
      <c r="C4292" s="29" t="s">
        <v>15727</v>
      </c>
    </row>
    <row r="4293" spans="1:3">
      <c r="A4293" s="29" t="s">
        <v>15728</v>
      </c>
      <c r="B4293" s="29" t="s">
        <v>15728</v>
      </c>
      <c r="C4293" s="29" t="s">
        <v>15729</v>
      </c>
    </row>
    <row r="4294" spans="1:3">
      <c r="A4294" s="29" t="s">
        <v>15730</v>
      </c>
      <c r="B4294" s="29" t="s">
        <v>15730</v>
      </c>
      <c r="C4294" s="29" t="s">
        <v>15731</v>
      </c>
    </row>
    <row r="4295" spans="1:3">
      <c r="A4295" s="29" t="s">
        <v>15732</v>
      </c>
      <c r="B4295" s="29" t="s">
        <v>15732</v>
      </c>
      <c r="C4295" s="29" t="s">
        <v>15733</v>
      </c>
    </row>
    <row r="4296" spans="1:3">
      <c r="A4296" s="29" t="s">
        <v>15734</v>
      </c>
      <c r="B4296" s="29" t="s">
        <v>15734</v>
      </c>
      <c r="C4296" s="29" t="s">
        <v>15735</v>
      </c>
    </row>
    <row r="4297" spans="1:3">
      <c r="A4297" s="29" t="s">
        <v>15736</v>
      </c>
      <c r="B4297" s="29" t="s">
        <v>15736</v>
      </c>
      <c r="C4297" s="29" t="s">
        <v>15737</v>
      </c>
    </row>
    <row r="4298" spans="1:3">
      <c r="A4298" s="29" t="s">
        <v>15738</v>
      </c>
      <c r="B4298" s="29" t="s">
        <v>15738</v>
      </c>
      <c r="C4298" s="29" t="s">
        <v>15739</v>
      </c>
    </row>
    <row r="4299" spans="1:3">
      <c r="A4299" s="29" t="s">
        <v>15740</v>
      </c>
      <c r="B4299" s="29" t="s">
        <v>15740</v>
      </c>
      <c r="C4299" s="29" t="s">
        <v>15741</v>
      </c>
    </row>
    <row r="4300" spans="1:3">
      <c r="A4300" s="29" t="s">
        <v>15742</v>
      </c>
      <c r="B4300" s="29" t="s">
        <v>15742</v>
      </c>
      <c r="C4300" s="29" t="s">
        <v>15743</v>
      </c>
    </row>
    <row r="4301" spans="1:3">
      <c r="A4301" s="29" t="s">
        <v>15744</v>
      </c>
      <c r="B4301" s="29" t="s">
        <v>15744</v>
      </c>
      <c r="C4301" s="29" t="s">
        <v>15745</v>
      </c>
    </row>
    <row r="4302" spans="1:3">
      <c r="A4302" s="29" t="s">
        <v>42831</v>
      </c>
      <c r="B4302" s="29" t="s">
        <v>42831</v>
      </c>
      <c r="C4302" s="29" t="s">
        <v>42832</v>
      </c>
    </row>
    <row r="4303" spans="1:3">
      <c r="A4303" s="29" t="s">
        <v>42833</v>
      </c>
      <c r="B4303" s="29" t="s">
        <v>42833</v>
      </c>
      <c r="C4303" s="29" t="s">
        <v>42834</v>
      </c>
    </row>
    <row r="4304" spans="1:3">
      <c r="A4304" s="29"/>
      <c r="B4304" s="29" t="s">
        <v>42833</v>
      </c>
      <c r="C4304" s="29" t="s">
        <v>669</v>
      </c>
    </row>
    <row r="4305" spans="1:3">
      <c r="A4305" s="29"/>
      <c r="B4305" s="29" t="s">
        <v>42833</v>
      </c>
      <c r="C4305" s="29" t="s">
        <v>42835</v>
      </c>
    </row>
    <row r="4306" spans="1:3">
      <c r="A4306" s="29" t="s">
        <v>42836</v>
      </c>
      <c r="B4306" s="29" t="s">
        <v>42836</v>
      </c>
      <c r="C4306" s="29" t="s">
        <v>42837</v>
      </c>
    </row>
    <row r="4307" spans="1:3">
      <c r="A4307" s="29" t="s">
        <v>42838</v>
      </c>
      <c r="B4307" s="29" t="s">
        <v>42838</v>
      </c>
      <c r="C4307" s="29" t="s">
        <v>42839</v>
      </c>
    </row>
    <row r="4308" spans="1:3">
      <c r="A4308" s="29" t="s">
        <v>42840</v>
      </c>
      <c r="B4308" s="29" t="s">
        <v>42840</v>
      </c>
      <c r="C4308" s="29" t="s">
        <v>42841</v>
      </c>
    </row>
    <row r="4309" spans="1:3">
      <c r="A4309" s="29" t="s">
        <v>42842</v>
      </c>
      <c r="B4309" s="29" t="s">
        <v>42842</v>
      </c>
      <c r="C4309" s="29" t="s">
        <v>42843</v>
      </c>
    </row>
    <row r="4310" spans="1:3">
      <c r="A4310" s="29" t="s">
        <v>42844</v>
      </c>
      <c r="B4310" s="29" t="s">
        <v>42844</v>
      </c>
      <c r="C4310" s="29" t="s">
        <v>42845</v>
      </c>
    </row>
    <row r="4311" spans="1:3">
      <c r="A4311" s="29" t="s">
        <v>42846</v>
      </c>
      <c r="B4311" s="29" t="s">
        <v>42846</v>
      </c>
      <c r="C4311" s="29" t="s">
        <v>42847</v>
      </c>
    </row>
    <row r="4312" spans="1:3">
      <c r="A4312" s="29" t="s">
        <v>42848</v>
      </c>
      <c r="B4312" s="29" t="s">
        <v>42848</v>
      </c>
      <c r="C4312" s="29" t="s">
        <v>42849</v>
      </c>
    </row>
    <row r="4313" spans="1:3">
      <c r="A4313" s="29" t="s">
        <v>15746</v>
      </c>
      <c r="B4313" s="29" t="s">
        <v>15746</v>
      </c>
      <c r="C4313" s="29" t="s">
        <v>42850</v>
      </c>
    </row>
    <row r="4314" spans="1:3">
      <c r="A4314" s="29" t="s">
        <v>42851</v>
      </c>
      <c r="B4314" s="29" t="s">
        <v>42851</v>
      </c>
      <c r="C4314" s="29" t="s">
        <v>42852</v>
      </c>
    </row>
    <row r="4315" spans="1:3">
      <c r="A4315" s="29" t="s">
        <v>42853</v>
      </c>
      <c r="B4315" s="29" t="s">
        <v>42853</v>
      </c>
      <c r="C4315" s="29" t="s">
        <v>42854</v>
      </c>
    </row>
    <row r="4316" spans="1:3">
      <c r="A4316" s="29" t="s">
        <v>15747</v>
      </c>
      <c r="B4316" s="29" t="s">
        <v>15747</v>
      </c>
      <c r="C4316" s="29" t="s">
        <v>15748</v>
      </c>
    </row>
    <row r="4317" spans="1:3">
      <c r="A4317" s="29" t="s">
        <v>42855</v>
      </c>
      <c r="B4317" s="29" t="s">
        <v>42855</v>
      </c>
      <c r="C4317" s="29" t="s">
        <v>42856</v>
      </c>
    </row>
    <row r="4318" spans="1:3">
      <c r="A4318" s="29" t="s">
        <v>42857</v>
      </c>
      <c r="B4318" s="29" t="s">
        <v>42857</v>
      </c>
      <c r="C4318" s="29" t="s">
        <v>42858</v>
      </c>
    </row>
    <row r="4319" spans="1:3">
      <c r="A4319" s="29" t="s">
        <v>42859</v>
      </c>
      <c r="B4319" s="29" t="s">
        <v>42859</v>
      </c>
      <c r="C4319" s="29" t="s">
        <v>42860</v>
      </c>
    </row>
    <row r="4320" spans="1:3">
      <c r="A4320" s="29" t="s">
        <v>42861</v>
      </c>
      <c r="B4320" s="29" t="s">
        <v>42861</v>
      </c>
      <c r="C4320" s="29" t="s">
        <v>42862</v>
      </c>
    </row>
    <row r="4321" spans="1:3">
      <c r="A4321" s="29" t="s">
        <v>15749</v>
      </c>
      <c r="B4321" s="29" t="s">
        <v>15749</v>
      </c>
      <c r="C4321" s="29" t="s">
        <v>15677</v>
      </c>
    </row>
    <row r="4322" spans="1:3">
      <c r="A4322" s="29" t="s">
        <v>15750</v>
      </c>
      <c r="B4322" s="29" t="s">
        <v>15750</v>
      </c>
      <c r="C4322" s="29" t="s">
        <v>15751</v>
      </c>
    </row>
    <row r="4323" spans="1:3">
      <c r="A4323" s="29" t="s">
        <v>15752</v>
      </c>
      <c r="B4323" s="29" t="s">
        <v>15752</v>
      </c>
      <c r="C4323" s="29" t="s">
        <v>15753</v>
      </c>
    </row>
    <row r="4324" spans="1:3">
      <c r="A4324" s="29" t="s">
        <v>15754</v>
      </c>
      <c r="B4324" s="29" t="s">
        <v>15754</v>
      </c>
      <c r="C4324" s="29" t="s">
        <v>15755</v>
      </c>
    </row>
    <row r="4325" spans="1:3">
      <c r="A4325" s="29" t="s">
        <v>15756</v>
      </c>
      <c r="B4325" s="29" t="s">
        <v>15756</v>
      </c>
      <c r="C4325" s="29" t="s">
        <v>15757</v>
      </c>
    </row>
    <row r="4326" spans="1:3">
      <c r="A4326" s="29" t="s">
        <v>15758</v>
      </c>
      <c r="B4326" s="29" t="s">
        <v>15758</v>
      </c>
      <c r="C4326" s="29" t="s">
        <v>15759</v>
      </c>
    </row>
    <row r="4327" spans="1:3">
      <c r="A4327" s="29" t="s">
        <v>15760</v>
      </c>
      <c r="B4327" s="29" t="s">
        <v>15760</v>
      </c>
      <c r="C4327" s="29" t="s">
        <v>15761</v>
      </c>
    </row>
    <row r="4328" spans="1:3">
      <c r="A4328" s="29"/>
      <c r="B4328" s="29" t="s">
        <v>15760</v>
      </c>
      <c r="C4328" s="29" t="s">
        <v>655</v>
      </c>
    </row>
    <row r="4329" spans="1:3">
      <c r="A4329" s="29"/>
      <c r="B4329" s="29" t="s">
        <v>15760</v>
      </c>
      <c r="C4329" s="29" t="s">
        <v>15762</v>
      </c>
    </row>
    <row r="4330" spans="1:3">
      <c r="A4330" s="29" t="s">
        <v>15763</v>
      </c>
      <c r="B4330" s="29" t="s">
        <v>15763</v>
      </c>
      <c r="C4330" s="29" t="s">
        <v>15764</v>
      </c>
    </row>
    <row r="4331" spans="1:3">
      <c r="A4331" s="29" t="s">
        <v>15765</v>
      </c>
      <c r="B4331" s="29" t="s">
        <v>15765</v>
      </c>
      <c r="C4331" s="29" t="s">
        <v>15766</v>
      </c>
    </row>
    <row r="4332" spans="1:3">
      <c r="A4332" s="29" t="s">
        <v>15767</v>
      </c>
      <c r="B4332" s="29" t="s">
        <v>15767</v>
      </c>
      <c r="C4332" s="29" t="s">
        <v>15768</v>
      </c>
    </row>
    <row r="4333" spans="1:3">
      <c r="A4333" s="29"/>
      <c r="B4333" s="29" t="s">
        <v>15767</v>
      </c>
      <c r="C4333" s="29" t="s">
        <v>655</v>
      </c>
    </row>
    <row r="4334" spans="1:3" ht="75">
      <c r="A4334" s="29"/>
      <c r="B4334" s="29" t="s">
        <v>15767</v>
      </c>
      <c r="C4334" s="29" t="s">
        <v>15769</v>
      </c>
    </row>
    <row r="4335" spans="1:3">
      <c r="A4335" s="29" t="s">
        <v>42863</v>
      </c>
      <c r="B4335" s="29" t="s">
        <v>42863</v>
      </c>
      <c r="C4335" s="29" t="s">
        <v>42864</v>
      </c>
    </row>
    <row r="4336" spans="1:3">
      <c r="A4336" s="29" t="s">
        <v>42865</v>
      </c>
      <c r="B4336" s="29" t="s">
        <v>42865</v>
      </c>
      <c r="C4336" s="29" t="s">
        <v>42866</v>
      </c>
    </row>
    <row r="4337" spans="1:3">
      <c r="A4337" s="29"/>
      <c r="B4337" s="29" t="s">
        <v>42865</v>
      </c>
      <c r="C4337" s="29" t="s">
        <v>655</v>
      </c>
    </row>
    <row r="4338" spans="1:3" ht="30">
      <c r="A4338" s="29"/>
      <c r="B4338" s="29" t="s">
        <v>42865</v>
      </c>
      <c r="C4338" s="29" t="s">
        <v>42867</v>
      </c>
    </row>
    <row r="4339" spans="1:3">
      <c r="A4339" s="29"/>
      <c r="B4339" s="29" t="s">
        <v>42865</v>
      </c>
      <c r="C4339" s="29" t="s">
        <v>42868</v>
      </c>
    </row>
    <row r="4340" spans="1:3">
      <c r="A4340" s="29"/>
      <c r="B4340" s="29" t="s">
        <v>42865</v>
      </c>
      <c r="C4340" s="29" t="s">
        <v>669</v>
      </c>
    </row>
    <row r="4341" spans="1:3">
      <c r="A4341" s="29"/>
      <c r="B4341" s="29" t="s">
        <v>42865</v>
      </c>
      <c r="C4341" s="29" t="s">
        <v>42869</v>
      </c>
    </row>
    <row r="4342" spans="1:3">
      <c r="A4342" s="29" t="s">
        <v>42870</v>
      </c>
      <c r="B4342" s="29" t="s">
        <v>42870</v>
      </c>
      <c r="C4342" s="29" t="s">
        <v>42871</v>
      </c>
    </row>
    <row r="4343" spans="1:3">
      <c r="A4343" s="29" t="s">
        <v>42872</v>
      </c>
      <c r="B4343" s="29" t="s">
        <v>42872</v>
      </c>
      <c r="C4343" s="29" t="s">
        <v>42873</v>
      </c>
    </row>
    <row r="4344" spans="1:3">
      <c r="A4344" s="29" t="s">
        <v>42874</v>
      </c>
      <c r="B4344" s="29" t="s">
        <v>42874</v>
      </c>
      <c r="C4344" s="29" t="s">
        <v>42875</v>
      </c>
    </row>
    <row r="4345" spans="1:3">
      <c r="A4345" s="29" t="s">
        <v>42876</v>
      </c>
      <c r="B4345" s="29" t="s">
        <v>42876</v>
      </c>
      <c r="C4345" s="29" t="s">
        <v>42877</v>
      </c>
    </row>
    <row r="4346" spans="1:3">
      <c r="A4346" s="29" t="s">
        <v>42878</v>
      </c>
      <c r="B4346" s="29" t="s">
        <v>42878</v>
      </c>
      <c r="C4346" s="29" t="s">
        <v>42879</v>
      </c>
    </row>
    <row r="4347" spans="1:3">
      <c r="A4347" s="29" t="s">
        <v>42880</v>
      </c>
      <c r="B4347" s="29" t="s">
        <v>42880</v>
      </c>
      <c r="C4347" s="29" t="s">
        <v>42881</v>
      </c>
    </row>
    <row r="4348" spans="1:3">
      <c r="A4348" s="29" t="s">
        <v>15770</v>
      </c>
      <c r="B4348" s="29" t="s">
        <v>15770</v>
      </c>
      <c r="C4348" s="29" t="s">
        <v>15677</v>
      </c>
    </row>
    <row r="4349" spans="1:3">
      <c r="A4349" s="29" t="s">
        <v>42882</v>
      </c>
      <c r="B4349" s="29" t="s">
        <v>42882</v>
      </c>
      <c r="C4349" s="29" t="s">
        <v>42883</v>
      </c>
    </row>
    <row r="4350" spans="1:3">
      <c r="A4350" s="29" t="s">
        <v>42884</v>
      </c>
      <c r="B4350" s="29" t="s">
        <v>42884</v>
      </c>
      <c r="C4350" s="29" t="s">
        <v>42885</v>
      </c>
    </row>
    <row r="4351" spans="1:3">
      <c r="A4351" s="29" t="s">
        <v>42886</v>
      </c>
      <c r="B4351" s="29" t="s">
        <v>42886</v>
      </c>
      <c r="C4351" s="29" t="s">
        <v>42887</v>
      </c>
    </row>
    <row r="4352" spans="1:3">
      <c r="A4352" s="29" t="s">
        <v>42888</v>
      </c>
      <c r="B4352" s="29" t="s">
        <v>42888</v>
      </c>
      <c r="C4352" s="29" t="s">
        <v>42889</v>
      </c>
    </row>
    <row r="4353" spans="1:3">
      <c r="A4353" s="29" t="s">
        <v>42890</v>
      </c>
      <c r="B4353" s="29" t="s">
        <v>42890</v>
      </c>
      <c r="C4353" s="29" t="s">
        <v>42891</v>
      </c>
    </row>
    <row r="4354" spans="1:3">
      <c r="A4354" s="29" t="s">
        <v>1915</v>
      </c>
      <c r="B4354" s="29" t="s">
        <v>1915</v>
      </c>
      <c r="C4354" s="29" t="s">
        <v>15771</v>
      </c>
    </row>
    <row r="4355" spans="1:3">
      <c r="A4355" s="29" t="s">
        <v>15772</v>
      </c>
      <c r="B4355" s="29" t="s">
        <v>15772</v>
      </c>
      <c r="C4355" s="29" t="s">
        <v>15771</v>
      </c>
    </row>
    <row r="4356" spans="1:3">
      <c r="A4356" s="29" t="s">
        <v>15773</v>
      </c>
      <c r="B4356" s="29" t="s">
        <v>15773</v>
      </c>
      <c r="C4356" s="29" t="s">
        <v>15771</v>
      </c>
    </row>
    <row r="4357" spans="1:3">
      <c r="A4357" s="29" t="s">
        <v>9556</v>
      </c>
      <c r="B4357" s="29" t="s">
        <v>9556</v>
      </c>
      <c r="C4357" s="29" t="s">
        <v>15774</v>
      </c>
    </row>
    <row r="4358" spans="1:3">
      <c r="A4358" s="29" t="s">
        <v>9557</v>
      </c>
      <c r="B4358" s="29" t="s">
        <v>9557</v>
      </c>
      <c r="C4358" s="29" t="s">
        <v>15775</v>
      </c>
    </row>
    <row r="4359" spans="1:3">
      <c r="A4359" s="29" t="s">
        <v>1925</v>
      </c>
      <c r="B4359" s="29" t="s">
        <v>1925</v>
      </c>
      <c r="C4359" s="29" t="s">
        <v>15776</v>
      </c>
    </row>
    <row r="4360" spans="1:3">
      <c r="A4360" s="29" t="s">
        <v>15777</v>
      </c>
      <c r="B4360" s="29" t="s">
        <v>15777</v>
      </c>
      <c r="C4360" s="29" t="s">
        <v>15776</v>
      </c>
    </row>
    <row r="4361" spans="1:3">
      <c r="A4361" s="29" t="s">
        <v>15778</v>
      </c>
      <c r="B4361" s="29" t="s">
        <v>15778</v>
      </c>
      <c r="C4361" s="29" t="s">
        <v>15779</v>
      </c>
    </row>
    <row r="4362" spans="1:3">
      <c r="A4362" s="29" t="s">
        <v>15780</v>
      </c>
      <c r="B4362" s="29" t="s">
        <v>15780</v>
      </c>
      <c r="C4362" s="29" t="s">
        <v>15781</v>
      </c>
    </row>
    <row r="4363" spans="1:3">
      <c r="A4363" s="29" t="s">
        <v>15782</v>
      </c>
      <c r="B4363" s="29" t="s">
        <v>15782</v>
      </c>
      <c r="C4363" s="29" t="s">
        <v>15783</v>
      </c>
    </row>
    <row r="4364" spans="1:3">
      <c r="A4364" s="29" t="s">
        <v>15784</v>
      </c>
      <c r="B4364" s="29" t="s">
        <v>15784</v>
      </c>
      <c r="C4364" s="29" t="s">
        <v>15785</v>
      </c>
    </row>
    <row r="4365" spans="1:3">
      <c r="A4365" s="29" t="s">
        <v>15786</v>
      </c>
      <c r="B4365" s="29" t="s">
        <v>15786</v>
      </c>
      <c r="C4365" s="29" t="s">
        <v>15787</v>
      </c>
    </row>
    <row r="4366" spans="1:3">
      <c r="A4366" s="29" t="s">
        <v>15788</v>
      </c>
      <c r="B4366" s="29" t="s">
        <v>15788</v>
      </c>
      <c r="C4366" s="29" t="s">
        <v>15789</v>
      </c>
    </row>
    <row r="4367" spans="1:3">
      <c r="A4367" s="29" t="s">
        <v>15790</v>
      </c>
      <c r="B4367" s="29" t="s">
        <v>15790</v>
      </c>
      <c r="C4367" s="29" t="s">
        <v>15791</v>
      </c>
    </row>
    <row r="4368" spans="1:3">
      <c r="A4368" s="29" t="s">
        <v>15792</v>
      </c>
      <c r="B4368" s="29" t="s">
        <v>15792</v>
      </c>
      <c r="C4368" s="29" t="s">
        <v>15793</v>
      </c>
    </row>
    <row r="4369" spans="1:3">
      <c r="A4369" s="29" t="s">
        <v>15794</v>
      </c>
      <c r="B4369" s="29" t="s">
        <v>15794</v>
      </c>
      <c r="C4369" s="29" t="s">
        <v>15795</v>
      </c>
    </row>
    <row r="4370" spans="1:3">
      <c r="A4370" s="29" t="s">
        <v>15796</v>
      </c>
      <c r="B4370" s="29" t="s">
        <v>15796</v>
      </c>
      <c r="C4370" s="29" t="s">
        <v>15797</v>
      </c>
    </row>
    <row r="4371" spans="1:3">
      <c r="A4371" s="29" t="s">
        <v>15798</v>
      </c>
      <c r="B4371" s="29" t="s">
        <v>15798</v>
      </c>
      <c r="C4371" s="29" t="s">
        <v>15799</v>
      </c>
    </row>
    <row r="4372" spans="1:3">
      <c r="A4372" s="29" t="s">
        <v>15800</v>
      </c>
      <c r="B4372" s="29" t="s">
        <v>15800</v>
      </c>
      <c r="C4372" s="29" t="s">
        <v>15801</v>
      </c>
    </row>
    <row r="4373" spans="1:3">
      <c r="A4373" s="29" t="s">
        <v>15802</v>
      </c>
      <c r="B4373" s="29" t="s">
        <v>15802</v>
      </c>
      <c r="C4373" s="29" t="s">
        <v>15803</v>
      </c>
    </row>
    <row r="4374" spans="1:3">
      <c r="A4374" s="29" t="s">
        <v>15804</v>
      </c>
      <c r="B4374" s="29" t="s">
        <v>15804</v>
      </c>
      <c r="C4374" s="29" t="s">
        <v>15805</v>
      </c>
    </row>
    <row r="4375" spans="1:3">
      <c r="A4375" s="29" t="s">
        <v>15806</v>
      </c>
      <c r="B4375" s="29" t="s">
        <v>15806</v>
      </c>
      <c r="C4375" s="29" t="s">
        <v>15807</v>
      </c>
    </row>
    <row r="4376" spans="1:3">
      <c r="A4376" s="29" t="s">
        <v>15808</v>
      </c>
      <c r="B4376" s="29" t="s">
        <v>15808</v>
      </c>
      <c r="C4376" s="29" t="s">
        <v>15809</v>
      </c>
    </row>
    <row r="4377" spans="1:3">
      <c r="A4377" s="29" t="s">
        <v>15810</v>
      </c>
      <c r="B4377" s="29" t="s">
        <v>15810</v>
      </c>
      <c r="C4377" s="29" t="s">
        <v>15811</v>
      </c>
    </row>
    <row r="4378" spans="1:3">
      <c r="A4378" s="29" t="s">
        <v>15812</v>
      </c>
      <c r="B4378" s="29" t="s">
        <v>15812</v>
      </c>
      <c r="C4378" s="29" t="s">
        <v>15813</v>
      </c>
    </row>
    <row r="4379" spans="1:3">
      <c r="A4379" s="29" t="s">
        <v>15814</v>
      </c>
      <c r="B4379" s="29" t="s">
        <v>15814</v>
      </c>
      <c r="C4379" s="29" t="s">
        <v>15815</v>
      </c>
    </row>
    <row r="4380" spans="1:3">
      <c r="A4380" s="29" t="s">
        <v>15816</v>
      </c>
      <c r="B4380" s="29" t="s">
        <v>15816</v>
      </c>
      <c r="C4380" s="29" t="s">
        <v>15817</v>
      </c>
    </row>
    <row r="4381" spans="1:3">
      <c r="A4381" s="29" t="s">
        <v>15818</v>
      </c>
      <c r="B4381" s="29" t="s">
        <v>15818</v>
      </c>
      <c r="C4381" s="29" t="s">
        <v>15819</v>
      </c>
    </row>
    <row r="4382" spans="1:3">
      <c r="A4382" s="29" t="s">
        <v>15820</v>
      </c>
      <c r="B4382" s="29" t="s">
        <v>15820</v>
      </c>
      <c r="C4382" s="29" t="s">
        <v>15821</v>
      </c>
    </row>
    <row r="4383" spans="1:3">
      <c r="A4383" s="29" t="s">
        <v>15822</v>
      </c>
      <c r="B4383" s="29" t="s">
        <v>15822</v>
      </c>
      <c r="C4383" s="29" t="s">
        <v>15823</v>
      </c>
    </row>
    <row r="4384" spans="1:3">
      <c r="A4384" s="29" t="s">
        <v>15824</v>
      </c>
      <c r="B4384" s="29" t="s">
        <v>15824</v>
      </c>
      <c r="C4384" s="29" t="s">
        <v>15825</v>
      </c>
    </row>
    <row r="4385" spans="1:3">
      <c r="A4385" s="29" t="s">
        <v>15826</v>
      </c>
      <c r="B4385" s="29" t="s">
        <v>15826</v>
      </c>
      <c r="C4385" s="29" t="s">
        <v>15827</v>
      </c>
    </row>
    <row r="4386" spans="1:3">
      <c r="A4386" s="29" t="s">
        <v>15828</v>
      </c>
      <c r="B4386" s="29" t="s">
        <v>15828</v>
      </c>
      <c r="C4386" s="29" t="s">
        <v>15829</v>
      </c>
    </row>
    <row r="4387" spans="1:3">
      <c r="A4387" s="29" t="s">
        <v>15830</v>
      </c>
      <c r="B4387" s="29" t="s">
        <v>15830</v>
      </c>
      <c r="C4387" s="29" t="s">
        <v>15831</v>
      </c>
    </row>
    <row r="4388" spans="1:3">
      <c r="A4388" s="29" t="s">
        <v>15832</v>
      </c>
      <c r="B4388" s="29" t="s">
        <v>15832</v>
      </c>
      <c r="C4388" s="29" t="s">
        <v>15833</v>
      </c>
    </row>
    <row r="4389" spans="1:3">
      <c r="A4389" s="29" t="s">
        <v>15834</v>
      </c>
      <c r="B4389" s="29" t="s">
        <v>15834</v>
      </c>
      <c r="C4389" s="29" t="s">
        <v>15835</v>
      </c>
    </row>
    <row r="4390" spans="1:3">
      <c r="A4390" s="29" t="s">
        <v>1927</v>
      </c>
      <c r="B4390" s="29" t="s">
        <v>1927</v>
      </c>
      <c r="C4390" s="29" t="s">
        <v>15836</v>
      </c>
    </row>
    <row r="4391" spans="1:3">
      <c r="A4391" s="29" t="s">
        <v>15837</v>
      </c>
      <c r="B4391" s="29" t="s">
        <v>15837</v>
      </c>
      <c r="C4391" s="29" t="s">
        <v>15836</v>
      </c>
    </row>
    <row r="4392" spans="1:3">
      <c r="A4392" s="29" t="s">
        <v>15838</v>
      </c>
      <c r="B4392" s="29" t="s">
        <v>15838</v>
      </c>
      <c r="C4392" s="29" t="s">
        <v>15839</v>
      </c>
    </row>
    <row r="4393" spans="1:3">
      <c r="A4393" s="29" t="s">
        <v>15840</v>
      </c>
      <c r="B4393" s="29" t="s">
        <v>15840</v>
      </c>
      <c r="C4393" s="29" t="s">
        <v>15841</v>
      </c>
    </row>
    <row r="4394" spans="1:3">
      <c r="A4394" s="29" t="s">
        <v>15842</v>
      </c>
      <c r="B4394" s="29" t="s">
        <v>15842</v>
      </c>
      <c r="C4394" s="29" t="s">
        <v>15843</v>
      </c>
    </row>
    <row r="4395" spans="1:3">
      <c r="A4395" s="29" t="s">
        <v>15844</v>
      </c>
      <c r="B4395" s="29" t="s">
        <v>15844</v>
      </c>
      <c r="C4395" s="29" t="s">
        <v>15843</v>
      </c>
    </row>
    <row r="4396" spans="1:3">
      <c r="A4396" s="29" t="s">
        <v>15845</v>
      </c>
      <c r="B4396" s="29" t="s">
        <v>15845</v>
      </c>
      <c r="C4396" s="29" t="s">
        <v>15843</v>
      </c>
    </row>
    <row r="4397" spans="1:3">
      <c r="A4397" s="29" t="s">
        <v>9558</v>
      </c>
      <c r="B4397" s="29" t="s">
        <v>9558</v>
      </c>
      <c r="C4397" s="29" t="s">
        <v>42892</v>
      </c>
    </row>
    <row r="4398" spans="1:3">
      <c r="A4398" s="29" t="s">
        <v>15846</v>
      </c>
      <c r="B4398" s="29" t="s">
        <v>15846</v>
      </c>
      <c r="C4398" s="29" t="s">
        <v>42892</v>
      </c>
    </row>
    <row r="4399" spans="1:3">
      <c r="A4399" s="29" t="s">
        <v>15847</v>
      </c>
      <c r="B4399" s="29" t="s">
        <v>15847</v>
      </c>
      <c r="C4399" s="29" t="s">
        <v>42892</v>
      </c>
    </row>
    <row r="4400" spans="1:3">
      <c r="A4400" s="29" t="s">
        <v>42893</v>
      </c>
      <c r="B4400" s="29" t="s">
        <v>42893</v>
      </c>
      <c r="C4400" s="29" t="s">
        <v>42894</v>
      </c>
    </row>
    <row r="4401" spans="1:3">
      <c r="A4401" s="29" t="s">
        <v>15848</v>
      </c>
      <c r="B4401" s="29" t="s">
        <v>15848</v>
      </c>
      <c r="C4401" s="29" t="s">
        <v>42895</v>
      </c>
    </row>
    <row r="4402" spans="1:3">
      <c r="A4402" s="29" t="s">
        <v>15849</v>
      </c>
      <c r="B4402" s="29" t="s">
        <v>15849</v>
      </c>
      <c r="C4402" s="29" t="s">
        <v>42896</v>
      </c>
    </row>
    <row r="4403" spans="1:3">
      <c r="A4403" s="29" t="s">
        <v>42897</v>
      </c>
      <c r="B4403" s="29" t="s">
        <v>42897</v>
      </c>
      <c r="C4403" s="29" t="s">
        <v>42898</v>
      </c>
    </row>
    <row r="4404" spans="1:3">
      <c r="A4404" s="29" t="s">
        <v>42899</v>
      </c>
      <c r="B4404" s="29" t="s">
        <v>42899</v>
      </c>
      <c r="C4404" s="29" t="s">
        <v>42900</v>
      </c>
    </row>
    <row r="4405" spans="1:3">
      <c r="A4405" s="29" t="s">
        <v>42901</v>
      </c>
      <c r="B4405" s="29" t="s">
        <v>42901</v>
      </c>
      <c r="C4405" s="29" t="s">
        <v>42902</v>
      </c>
    </row>
    <row r="4406" spans="1:3">
      <c r="A4406" s="29" t="s">
        <v>15850</v>
      </c>
      <c r="B4406" s="29" t="s">
        <v>15850</v>
      </c>
      <c r="C4406" s="29" t="s">
        <v>42903</v>
      </c>
    </row>
    <row r="4407" spans="1:3">
      <c r="A4407" s="29" t="s">
        <v>42904</v>
      </c>
      <c r="B4407" s="29" t="s">
        <v>42904</v>
      </c>
      <c r="C4407" s="29" t="s">
        <v>42905</v>
      </c>
    </row>
    <row r="4408" spans="1:3">
      <c r="A4408" s="29" t="s">
        <v>42906</v>
      </c>
      <c r="B4408" s="29" t="s">
        <v>42906</v>
      </c>
      <c r="C4408" s="29" t="s">
        <v>42907</v>
      </c>
    </row>
    <row r="4409" spans="1:3">
      <c r="A4409" s="29" t="s">
        <v>42908</v>
      </c>
      <c r="B4409" s="29" t="s">
        <v>42908</v>
      </c>
      <c r="C4409" s="29" t="s">
        <v>42909</v>
      </c>
    </row>
    <row r="4410" spans="1:3">
      <c r="A4410" s="29" t="s">
        <v>42910</v>
      </c>
      <c r="B4410" s="29" t="s">
        <v>42910</v>
      </c>
      <c r="C4410" s="29" t="s">
        <v>42911</v>
      </c>
    </row>
    <row r="4411" spans="1:3">
      <c r="A4411" s="29" t="s">
        <v>42912</v>
      </c>
      <c r="B4411" s="29" t="s">
        <v>42912</v>
      </c>
      <c r="C4411" s="29" t="s">
        <v>42913</v>
      </c>
    </row>
    <row r="4412" spans="1:3">
      <c r="A4412" s="29" t="s">
        <v>42914</v>
      </c>
      <c r="B4412" s="29" t="s">
        <v>42914</v>
      </c>
      <c r="C4412" s="29" t="s">
        <v>42915</v>
      </c>
    </row>
    <row r="4413" spans="1:3">
      <c r="A4413" s="29" t="s">
        <v>42916</v>
      </c>
      <c r="B4413" s="29" t="s">
        <v>42916</v>
      </c>
      <c r="C4413" s="29" t="s">
        <v>42917</v>
      </c>
    </row>
    <row r="4414" spans="1:3">
      <c r="A4414" s="29" t="s">
        <v>42918</v>
      </c>
      <c r="B4414" s="29" t="s">
        <v>42918</v>
      </c>
      <c r="C4414" s="29" t="s">
        <v>42919</v>
      </c>
    </row>
    <row r="4415" spans="1:3">
      <c r="A4415" s="29" t="s">
        <v>42920</v>
      </c>
      <c r="B4415" s="29" t="s">
        <v>42920</v>
      </c>
      <c r="C4415" s="29" t="s">
        <v>42921</v>
      </c>
    </row>
    <row r="4416" spans="1:3">
      <c r="A4416" s="29" t="s">
        <v>42922</v>
      </c>
      <c r="B4416" s="29" t="s">
        <v>42922</v>
      </c>
      <c r="C4416" s="29" t="s">
        <v>42923</v>
      </c>
    </row>
    <row r="4417" spans="1:3">
      <c r="A4417" s="29" t="s">
        <v>42924</v>
      </c>
      <c r="B4417" s="29" t="s">
        <v>42924</v>
      </c>
      <c r="C4417" s="29" t="s">
        <v>42925</v>
      </c>
    </row>
    <row r="4418" spans="1:3">
      <c r="A4418" s="29" t="s">
        <v>42926</v>
      </c>
      <c r="B4418" s="29" t="s">
        <v>42926</v>
      </c>
      <c r="C4418" s="29" t="s">
        <v>42927</v>
      </c>
    </row>
    <row r="4419" spans="1:3">
      <c r="A4419" s="29" t="s">
        <v>42928</v>
      </c>
      <c r="B4419" s="29" t="s">
        <v>42928</v>
      </c>
      <c r="C4419" s="29" t="s">
        <v>42929</v>
      </c>
    </row>
    <row r="4420" spans="1:3">
      <c r="A4420" s="29" t="s">
        <v>42930</v>
      </c>
      <c r="B4420" s="29" t="s">
        <v>42930</v>
      </c>
      <c r="C4420" s="29" t="s">
        <v>42931</v>
      </c>
    </row>
    <row r="4421" spans="1:3">
      <c r="A4421" s="29" t="s">
        <v>15851</v>
      </c>
      <c r="B4421" s="29" t="s">
        <v>15851</v>
      </c>
      <c r="C4421" s="29" t="s">
        <v>15852</v>
      </c>
    </row>
    <row r="4422" spans="1:3">
      <c r="A4422" s="29" t="s">
        <v>15853</v>
      </c>
      <c r="B4422" s="29" t="s">
        <v>15853</v>
      </c>
      <c r="C4422" s="29" t="s">
        <v>15852</v>
      </c>
    </row>
    <row r="4423" spans="1:3">
      <c r="A4423" s="29" t="s">
        <v>15854</v>
      </c>
      <c r="B4423" s="29" t="s">
        <v>15854</v>
      </c>
      <c r="C4423" s="29" t="s">
        <v>15852</v>
      </c>
    </row>
    <row r="4424" spans="1:3">
      <c r="A4424" s="29" t="s">
        <v>282</v>
      </c>
      <c r="B4424" s="29" t="s">
        <v>282</v>
      </c>
      <c r="C4424" s="29" t="s">
        <v>15855</v>
      </c>
    </row>
    <row r="4425" spans="1:3">
      <c r="A4425" s="29" t="s">
        <v>1939</v>
      </c>
      <c r="B4425" s="29" t="s">
        <v>1939</v>
      </c>
      <c r="C4425" s="29" t="s">
        <v>15855</v>
      </c>
    </row>
    <row r="4426" spans="1:3">
      <c r="A4426" s="29" t="s">
        <v>9559</v>
      </c>
      <c r="B4426" s="29" t="s">
        <v>9559</v>
      </c>
      <c r="C4426" s="29" t="s">
        <v>42932</v>
      </c>
    </row>
    <row r="4427" spans="1:3">
      <c r="A4427" s="29" t="s">
        <v>1949</v>
      </c>
      <c r="B4427" s="29" t="s">
        <v>1949</v>
      </c>
      <c r="C4427" s="29" t="s">
        <v>42932</v>
      </c>
    </row>
    <row r="4428" spans="1:3">
      <c r="A4428" s="29" t="s">
        <v>40423</v>
      </c>
      <c r="B4428" s="29" t="s">
        <v>40423</v>
      </c>
      <c r="C4428" s="29" t="s">
        <v>42932</v>
      </c>
    </row>
    <row r="4429" spans="1:3">
      <c r="A4429" s="29" t="s">
        <v>15856</v>
      </c>
      <c r="B4429" s="29" t="s">
        <v>15856</v>
      </c>
      <c r="C4429" s="29" t="s">
        <v>42933</v>
      </c>
    </row>
    <row r="4430" spans="1:3">
      <c r="A4430" s="29" t="s">
        <v>15857</v>
      </c>
      <c r="B4430" s="29" t="s">
        <v>15857</v>
      </c>
      <c r="C4430" s="29" t="s">
        <v>15858</v>
      </c>
    </row>
    <row r="4431" spans="1:3">
      <c r="A4431" s="29"/>
      <c r="B4431" s="29" t="s">
        <v>15857</v>
      </c>
      <c r="C4431" s="29" t="s">
        <v>669</v>
      </c>
    </row>
    <row r="4432" spans="1:3">
      <c r="A4432" s="29"/>
      <c r="B4432" s="29" t="s">
        <v>15857</v>
      </c>
      <c r="C4432" s="29" t="s">
        <v>46782</v>
      </c>
    </row>
    <row r="4433" spans="1:3">
      <c r="A4433" s="29"/>
      <c r="B4433" s="29" t="s">
        <v>15857</v>
      </c>
      <c r="C4433" s="29" t="s">
        <v>46783</v>
      </c>
    </row>
    <row r="4434" spans="1:3">
      <c r="A4434" s="29" t="s">
        <v>15859</v>
      </c>
      <c r="B4434" s="29" t="s">
        <v>15859</v>
      </c>
      <c r="C4434" s="29" t="s">
        <v>46784</v>
      </c>
    </row>
    <row r="4435" spans="1:3">
      <c r="A4435" s="29" t="s">
        <v>42934</v>
      </c>
      <c r="B4435" s="29" t="s">
        <v>42934</v>
      </c>
      <c r="C4435" s="29" t="s">
        <v>42935</v>
      </c>
    </row>
    <row r="4436" spans="1:3">
      <c r="A4436" s="29" t="s">
        <v>42936</v>
      </c>
      <c r="B4436" s="29" t="s">
        <v>42936</v>
      </c>
      <c r="C4436" s="29" t="s">
        <v>46785</v>
      </c>
    </row>
    <row r="4437" spans="1:3">
      <c r="A4437" s="29" t="s">
        <v>46786</v>
      </c>
      <c r="B4437" s="29" t="s">
        <v>46786</v>
      </c>
      <c r="C4437" s="29" t="s">
        <v>46787</v>
      </c>
    </row>
    <row r="4438" spans="1:3">
      <c r="A4438" s="29" t="s">
        <v>15860</v>
      </c>
      <c r="B4438" s="29" t="s">
        <v>15860</v>
      </c>
      <c r="C4438" s="29" t="s">
        <v>42937</v>
      </c>
    </row>
    <row r="4439" spans="1:3">
      <c r="A4439" s="29" t="s">
        <v>15861</v>
      </c>
      <c r="B4439" s="29" t="s">
        <v>15861</v>
      </c>
      <c r="C4439" s="29" t="s">
        <v>42938</v>
      </c>
    </row>
    <row r="4440" spans="1:3">
      <c r="A4440" s="29"/>
      <c r="B4440" s="29" t="s">
        <v>15861</v>
      </c>
      <c r="C4440" s="29" t="s">
        <v>669</v>
      </c>
    </row>
    <row r="4441" spans="1:3">
      <c r="A4441" s="29"/>
      <c r="B4441" s="29" t="s">
        <v>15861</v>
      </c>
      <c r="C4441" s="29" t="s">
        <v>42939</v>
      </c>
    </row>
    <row r="4442" spans="1:3">
      <c r="A4442" s="29"/>
      <c r="B4442" s="29" t="s">
        <v>15861</v>
      </c>
      <c r="C4442" s="29" t="s">
        <v>46788</v>
      </c>
    </row>
    <row r="4443" spans="1:3">
      <c r="A4443" s="29" t="s">
        <v>15862</v>
      </c>
      <c r="B4443" s="29" t="s">
        <v>15862</v>
      </c>
      <c r="C4443" s="29" t="s">
        <v>42940</v>
      </c>
    </row>
    <row r="4444" spans="1:3">
      <c r="A4444" s="29" t="s">
        <v>15863</v>
      </c>
      <c r="B4444" s="29" t="s">
        <v>15863</v>
      </c>
      <c r="C4444" s="29" t="s">
        <v>46789</v>
      </c>
    </row>
    <row r="4445" spans="1:3">
      <c r="A4445" s="29" t="s">
        <v>45724</v>
      </c>
      <c r="B4445" s="29" t="s">
        <v>45724</v>
      </c>
      <c r="C4445" s="29" t="s">
        <v>46790</v>
      </c>
    </row>
    <row r="4446" spans="1:3">
      <c r="A4446" s="29" t="s">
        <v>15864</v>
      </c>
      <c r="B4446" s="29" t="s">
        <v>15864</v>
      </c>
      <c r="C4446" s="29" t="s">
        <v>42941</v>
      </c>
    </row>
    <row r="4447" spans="1:3">
      <c r="A4447" s="29" t="s">
        <v>15865</v>
      </c>
      <c r="B4447" s="29" t="s">
        <v>15865</v>
      </c>
      <c r="C4447" s="29" t="s">
        <v>42942</v>
      </c>
    </row>
    <row r="4448" spans="1:3">
      <c r="A4448" s="29" t="s">
        <v>42943</v>
      </c>
      <c r="B4448" s="29" t="s">
        <v>42943</v>
      </c>
      <c r="C4448" s="29" t="s">
        <v>42944</v>
      </c>
    </row>
    <row r="4449" spans="1:3">
      <c r="A4449" s="29"/>
      <c r="B4449" s="29" t="s">
        <v>42943</v>
      </c>
      <c r="C4449" s="29" t="s">
        <v>669</v>
      </c>
    </row>
    <row r="4450" spans="1:3">
      <c r="A4450" s="29"/>
      <c r="B4450" s="29" t="s">
        <v>42943</v>
      </c>
      <c r="C4450" s="29" t="s">
        <v>42945</v>
      </c>
    </row>
    <row r="4451" spans="1:3">
      <c r="A4451" s="29"/>
      <c r="B4451" s="29" t="s">
        <v>42943</v>
      </c>
      <c r="C4451" s="29" t="s">
        <v>46791</v>
      </c>
    </row>
    <row r="4452" spans="1:3">
      <c r="A4452" s="29"/>
      <c r="B4452" s="29" t="s">
        <v>42943</v>
      </c>
      <c r="C4452" s="29" t="s">
        <v>42946</v>
      </c>
    </row>
    <row r="4453" spans="1:3">
      <c r="A4453" s="29" t="s">
        <v>42947</v>
      </c>
      <c r="B4453" s="29" t="s">
        <v>42947</v>
      </c>
      <c r="C4453" s="29" t="s">
        <v>42948</v>
      </c>
    </row>
    <row r="4454" spans="1:3">
      <c r="A4454" s="29" t="s">
        <v>42949</v>
      </c>
      <c r="B4454" s="29" t="s">
        <v>42949</v>
      </c>
      <c r="C4454" s="29" t="s">
        <v>46792</v>
      </c>
    </row>
    <row r="4455" spans="1:3">
      <c r="A4455" s="29" t="s">
        <v>42950</v>
      </c>
      <c r="B4455" s="29" t="s">
        <v>42950</v>
      </c>
      <c r="C4455" s="29" t="s">
        <v>42951</v>
      </c>
    </row>
    <row r="4456" spans="1:3">
      <c r="A4456" s="29" t="s">
        <v>42952</v>
      </c>
      <c r="B4456" s="29" t="s">
        <v>42952</v>
      </c>
      <c r="C4456" s="29" t="s">
        <v>42953</v>
      </c>
    </row>
    <row r="4457" spans="1:3">
      <c r="A4457" s="29" t="s">
        <v>46793</v>
      </c>
      <c r="B4457" s="29" t="s">
        <v>46793</v>
      </c>
      <c r="C4457" s="29" t="s">
        <v>46794</v>
      </c>
    </row>
    <row r="4458" spans="1:3">
      <c r="A4458" s="29" t="s">
        <v>46795</v>
      </c>
      <c r="B4458" s="29" t="s">
        <v>46795</v>
      </c>
      <c r="C4458" s="29" t="s">
        <v>46796</v>
      </c>
    </row>
    <row r="4459" spans="1:3">
      <c r="A4459" s="29" t="s">
        <v>46797</v>
      </c>
      <c r="B4459" s="29" t="s">
        <v>46797</v>
      </c>
      <c r="C4459" s="29" t="s">
        <v>46798</v>
      </c>
    </row>
    <row r="4460" spans="1:3">
      <c r="A4460" s="29" t="s">
        <v>46799</v>
      </c>
      <c r="B4460" s="29" t="s">
        <v>46799</v>
      </c>
      <c r="C4460" s="29" t="s">
        <v>46800</v>
      </c>
    </row>
    <row r="4461" spans="1:3">
      <c r="A4461" s="29" t="s">
        <v>15866</v>
      </c>
      <c r="B4461" s="29" t="s">
        <v>15866</v>
      </c>
      <c r="C4461" s="29" t="s">
        <v>46801</v>
      </c>
    </row>
    <row r="4462" spans="1:3">
      <c r="A4462" s="29" t="s">
        <v>46802</v>
      </c>
      <c r="B4462" s="29" t="s">
        <v>46802</v>
      </c>
      <c r="C4462" s="29" t="s">
        <v>42954</v>
      </c>
    </row>
    <row r="4463" spans="1:3">
      <c r="A4463" s="29" t="s">
        <v>46803</v>
      </c>
      <c r="B4463" s="29" t="s">
        <v>46803</v>
      </c>
      <c r="C4463" s="29" t="s">
        <v>46804</v>
      </c>
    </row>
    <row r="4464" spans="1:3">
      <c r="A4464" s="29" t="s">
        <v>46805</v>
      </c>
      <c r="B4464" s="29" t="s">
        <v>46805</v>
      </c>
      <c r="C4464" s="29" t="s">
        <v>46806</v>
      </c>
    </row>
    <row r="4465" spans="1:3">
      <c r="A4465" s="29" t="s">
        <v>42955</v>
      </c>
      <c r="B4465" s="29" t="s">
        <v>42955</v>
      </c>
      <c r="C4465" s="29" t="s">
        <v>42956</v>
      </c>
    </row>
    <row r="4466" spans="1:3">
      <c r="A4466" s="29" t="s">
        <v>46807</v>
      </c>
      <c r="B4466" s="29" t="s">
        <v>46807</v>
      </c>
      <c r="C4466" s="29" t="s">
        <v>46808</v>
      </c>
    </row>
    <row r="4467" spans="1:3">
      <c r="A4467" s="29" t="s">
        <v>46809</v>
      </c>
      <c r="B4467" s="29" t="s">
        <v>46809</v>
      </c>
      <c r="C4467" s="29" t="s">
        <v>46810</v>
      </c>
    </row>
    <row r="4468" spans="1:3">
      <c r="A4468" s="29" t="s">
        <v>46811</v>
      </c>
      <c r="B4468" s="29" t="s">
        <v>46811</v>
      </c>
      <c r="C4468" s="29" t="s">
        <v>46812</v>
      </c>
    </row>
    <row r="4469" spans="1:3">
      <c r="A4469" s="29" t="s">
        <v>46813</v>
      </c>
      <c r="B4469" s="29" t="s">
        <v>46813</v>
      </c>
      <c r="C4469" s="29" t="s">
        <v>46814</v>
      </c>
    </row>
    <row r="4470" spans="1:3">
      <c r="A4470" s="29" t="s">
        <v>46815</v>
      </c>
      <c r="B4470" s="29" t="s">
        <v>46815</v>
      </c>
      <c r="C4470" s="29" t="s">
        <v>46816</v>
      </c>
    </row>
    <row r="4471" spans="1:3">
      <c r="A4471" s="29" t="s">
        <v>46817</v>
      </c>
      <c r="B4471" s="29" t="s">
        <v>46817</v>
      </c>
      <c r="C4471" s="29" t="s">
        <v>46818</v>
      </c>
    </row>
    <row r="4472" spans="1:3">
      <c r="A4472" s="29" t="s">
        <v>46819</v>
      </c>
      <c r="B4472" s="29" t="s">
        <v>46819</v>
      </c>
      <c r="C4472" s="29" t="s">
        <v>46820</v>
      </c>
    </row>
    <row r="4473" spans="1:3">
      <c r="A4473" s="29" t="s">
        <v>46821</v>
      </c>
      <c r="B4473" s="29" t="s">
        <v>46821</v>
      </c>
      <c r="C4473" s="29" t="s">
        <v>46822</v>
      </c>
    </row>
    <row r="4474" spans="1:3">
      <c r="A4474" s="29" t="s">
        <v>46823</v>
      </c>
      <c r="B4474" s="29" t="s">
        <v>46823</v>
      </c>
      <c r="C4474" s="29" t="s">
        <v>46824</v>
      </c>
    </row>
    <row r="4475" spans="1:3">
      <c r="A4475" s="29"/>
      <c r="B4475" s="29" t="s">
        <v>46823</v>
      </c>
      <c r="C4475" s="29" t="s">
        <v>657</v>
      </c>
    </row>
    <row r="4476" spans="1:3">
      <c r="A4476" s="29"/>
      <c r="B4476" s="29" t="s">
        <v>46823</v>
      </c>
      <c r="C4476" s="29" t="s">
        <v>46825</v>
      </c>
    </row>
    <row r="4477" spans="1:3">
      <c r="A4477" s="29"/>
      <c r="B4477" s="29" t="s">
        <v>46823</v>
      </c>
      <c r="C4477" s="29" t="s">
        <v>46826</v>
      </c>
    </row>
    <row r="4478" spans="1:3">
      <c r="A4478" s="29"/>
      <c r="B4478" s="29" t="s">
        <v>46823</v>
      </c>
      <c r="C4478" s="29" t="s">
        <v>46827</v>
      </c>
    </row>
    <row r="4479" spans="1:3">
      <c r="A4479" s="29" t="s">
        <v>42957</v>
      </c>
      <c r="B4479" s="29" t="s">
        <v>42957</v>
      </c>
      <c r="C4479" s="29" t="s">
        <v>46828</v>
      </c>
    </row>
    <row r="4480" spans="1:3">
      <c r="A4480" s="29" t="s">
        <v>46829</v>
      </c>
      <c r="B4480" s="29" t="s">
        <v>46829</v>
      </c>
      <c r="C4480" s="29" t="s">
        <v>46830</v>
      </c>
    </row>
    <row r="4481" spans="1:3">
      <c r="A4481" s="29" t="s">
        <v>46831</v>
      </c>
      <c r="B4481" s="29" t="s">
        <v>46831</v>
      </c>
      <c r="C4481" s="29" t="s">
        <v>46832</v>
      </c>
    </row>
    <row r="4482" spans="1:3">
      <c r="A4482" s="29" t="s">
        <v>46833</v>
      </c>
      <c r="B4482" s="29" t="s">
        <v>46833</v>
      </c>
      <c r="C4482" s="29" t="s">
        <v>46834</v>
      </c>
    </row>
    <row r="4483" spans="1:3">
      <c r="A4483" s="29" t="s">
        <v>42958</v>
      </c>
      <c r="B4483" s="29" t="s">
        <v>42958</v>
      </c>
      <c r="C4483" s="29" t="s">
        <v>42959</v>
      </c>
    </row>
    <row r="4484" spans="1:3">
      <c r="A4484" s="29" t="s">
        <v>42960</v>
      </c>
      <c r="B4484" s="29" t="s">
        <v>42960</v>
      </c>
      <c r="C4484" s="29" t="s">
        <v>42961</v>
      </c>
    </row>
    <row r="4485" spans="1:3">
      <c r="A4485" s="29" t="s">
        <v>46835</v>
      </c>
      <c r="B4485" s="29" t="s">
        <v>46835</v>
      </c>
      <c r="C4485" s="29" t="s">
        <v>46836</v>
      </c>
    </row>
    <row r="4486" spans="1:3">
      <c r="A4486" s="29" t="s">
        <v>46837</v>
      </c>
      <c r="B4486" s="29" t="s">
        <v>46837</v>
      </c>
      <c r="C4486" s="29" t="s">
        <v>46838</v>
      </c>
    </row>
    <row r="4487" spans="1:3">
      <c r="A4487" s="29" t="s">
        <v>46839</v>
      </c>
      <c r="B4487" s="29" t="s">
        <v>46839</v>
      </c>
      <c r="C4487" s="29" t="s">
        <v>46840</v>
      </c>
    </row>
    <row r="4488" spans="1:3">
      <c r="A4488" s="29" t="s">
        <v>42962</v>
      </c>
      <c r="B4488" s="29" t="s">
        <v>42962</v>
      </c>
      <c r="C4488" s="29" t="s">
        <v>42963</v>
      </c>
    </row>
    <row r="4489" spans="1:3">
      <c r="A4489" s="29" t="s">
        <v>42964</v>
      </c>
      <c r="B4489" s="29" t="s">
        <v>42964</v>
      </c>
      <c r="C4489" s="29" t="s">
        <v>46841</v>
      </c>
    </row>
    <row r="4490" spans="1:3">
      <c r="A4490" s="29" t="s">
        <v>42965</v>
      </c>
      <c r="B4490" s="29" t="s">
        <v>42965</v>
      </c>
      <c r="C4490" s="29" t="s">
        <v>46842</v>
      </c>
    </row>
    <row r="4491" spans="1:3">
      <c r="A4491" s="29" t="s">
        <v>42966</v>
      </c>
      <c r="B4491" s="29" t="s">
        <v>42966</v>
      </c>
      <c r="C4491" s="29" t="s">
        <v>46843</v>
      </c>
    </row>
    <row r="4492" spans="1:3">
      <c r="A4492" s="29" t="s">
        <v>42967</v>
      </c>
      <c r="B4492" s="29" t="s">
        <v>42967</v>
      </c>
      <c r="C4492" s="29" t="s">
        <v>46844</v>
      </c>
    </row>
    <row r="4493" spans="1:3">
      <c r="A4493" s="29" t="s">
        <v>42968</v>
      </c>
      <c r="B4493" s="29" t="s">
        <v>42968</v>
      </c>
      <c r="C4493" s="29" t="s">
        <v>46845</v>
      </c>
    </row>
    <row r="4494" spans="1:3">
      <c r="A4494" s="29" t="s">
        <v>46846</v>
      </c>
      <c r="B4494" s="29" t="s">
        <v>46846</v>
      </c>
      <c r="C4494" s="29" t="s">
        <v>46847</v>
      </c>
    </row>
    <row r="4495" spans="1:3">
      <c r="A4495" s="29" t="s">
        <v>42969</v>
      </c>
      <c r="B4495" s="29" t="s">
        <v>42969</v>
      </c>
      <c r="C4495" s="29" t="s">
        <v>46848</v>
      </c>
    </row>
    <row r="4496" spans="1:3">
      <c r="A4496" s="29" t="s">
        <v>42970</v>
      </c>
      <c r="B4496" s="29" t="s">
        <v>42970</v>
      </c>
      <c r="C4496" s="29" t="s">
        <v>46849</v>
      </c>
    </row>
    <row r="4497" spans="1:3">
      <c r="A4497" s="29" t="s">
        <v>42971</v>
      </c>
      <c r="B4497" s="29" t="s">
        <v>42971</v>
      </c>
      <c r="C4497" s="29" t="s">
        <v>46850</v>
      </c>
    </row>
    <row r="4498" spans="1:3">
      <c r="A4498" s="29" t="s">
        <v>42972</v>
      </c>
      <c r="B4498" s="29" t="s">
        <v>42972</v>
      </c>
      <c r="C4498" s="29" t="s">
        <v>46851</v>
      </c>
    </row>
    <row r="4499" spans="1:3">
      <c r="A4499" s="29" t="s">
        <v>42973</v>
      </c>
      <c r="B4499" s="29" t="s">
        <v>42973</v>
      </c>
      <c r="C4499" s="29" t="s">
        <v>46852</v>
      </c>
    </row>
    <row r="4500" spans="1:3">
      <c r="A4500" s="29" t="s">
        <v>42974</v>
      </c>
      <c r="B4500" s="29" t="s">
        <v>42974</v>
      </c>
      <c r="C4500" s="29" t="s">
        <v>46853</v>
      </c>
    </row>
    <row r="4501" spans="1:3">
      <c r="A4501" s="29" t="s">
        <v>46854</v>
      </c>
      <c r="B4501" s="29" t="s">
        <v>46854</v>
      </c>
      <c r="C4501" s="29" t="s">
        <v>46855</v>
      </c>
    </row>
    <row r="4502" spans="1:3">
      <c r="A4502" s="29" t="s">
        <v>46856</v>
      </c>
      <c r="B4502" s="29" t="s">
        <v>46856</v>
      </c>
      <c r="C4502" s="29" t="s">
        <v>46857</v>
      </c>
    </row>
    <row r="4503" spans="1:3">
      <c r="A4503" s="29" t="s">
        <v>46858</v>
      </c>
      <c r="B4503" s="29" t="s">
        <v>46858</v>
      </c>
      <c r="C4503" s="29" t="s">
        <v>46859</v>
      </c>
    </row>
    <row r="4504" spans="1:3">
      <c r="A4504" s="29"/>
      <c r="B4504" s="29" t="s">
        <v>46858</v>
      </c>
      <c r="C4504" s="29" t="s">
        <v>657</v>
      </c>
    </row>
    <row r="4505" spans="1:3">
      <c r="A4505" s="29"/>
      <c r="B4505" s="29" t="s">
        <v>46858</v>
      </c>
      <c r="C4505" s="29" t="s">
        <v>46860</v>
      </c>
    </row>
    <row r="4506" spans="1:3">
      <c r="A4506" s="29" t="s">
        <v>46861</v>
      </c>
      <c r="B4506" s="29" t="s">
        <v>46861</v>
      </c>
      <c r="C4506" s="29" t="s">
        <v>46862</v>
      </c>
    </row>
    <row r="4507" spans="1:3">
      <c r="A4507" s="29" t="s">
        <v>46863</v>
      </c>
      <c r="B4507" s="29" t="s">
        <v>46863</v>
      </c>
      <c r="C4507" s="29" t="s">
        <v>46864</v>
      </c>
    </row>
    <row r="4508" spans="1:3">
      <c r="A4508" s="29" t="s">
        <v>46865</v>
      </c>
      <c r="B4508" s="29" t="s">
        <v>46865</v>
      </c>
      <c r="C4508" s="29" t="s">
        <v>42881</v>
      </c>
    </row>
    <row r="4509" spans="1:3">
      <c r="A4509" s="29" t="s">
        <v>46866</v>
      </c>
      <c r="B4509" s="29" t="s">
        <v>46866</v>
      </c>
      <c r="C4509" s="29" t="s">
        <v>46867</v>
      </c>
    </row>
    <row r="4510" spans="1:3">
      <c r="A4510" s="29" t="s">
        <v>46868</v>
      </c>
      <c r="B4510" s="29" t="s">
        <v>46868</v>
      </c>
      <c r="C4510" s="29" t="s">
        <v>46869</v>
      </c>
    </row>
    <row r="4511" spans="1:3">
      <c r="A4511" s="29" t="s">
        <v>46870</v>
      </c>
      <c r="B4511" s="29" t="s">
        <v>46870</v>
      </c>
      <c r="C4511" s="29" t="s">
        <v>46871</v>
      </c>
    </row>
    <row r="4512" spans="1:3">
      <c r="A4512" s="29" t="s">
        <v>42975</v>
      </c>
      <c r="B4512" s="29" t="s">
        <v>42975</v>
      </c>
      <c r="C4512" s="29" t="s">
        <v>46872</v>
      </c>
    </row>
    <row r="4513" spans="1:3">
      <c r="A4513" s="29" t="s">
        <v>42976</v>
      </c>
      <c r="B4513" s="29" t="s">
        <v>42976</v>
      </c>
      <c r="C4513" s="29" t="s">
        <v>46873</v>
      </c>
    </row>
    <row r="4514" spans="1:3">
      <c r="A4514" s="29" t="s">
        <v>42977</v>
      </c>
      <c r="B4514" s="29" t="s">
        <v>42977</v>
      </c>
      <c r="C4514" s="29" t="s">
        <v>46874</v>
      </c>
    </row>
    <row r="4515" spans="1:3">
      <c r="A4515" s="29" t="s">
        <v>46875</v>
      </c>
      <c r="B4515" s="29" t="s">
        <v>46875</v>
      </c>
      <c r="C4515" s="29" t="s">
        <v>46876</v>
      </c>
    </row>
    <row r="4516" spans="1:3">
      <c r="A4516" s="29" t="s">
        <v>46877</v>
      </c>
      <c r="B4516" s="29" t="s">
        <v>46877</v>
      </c>
      <c r="C4516" s="29" t="s">
        <v>46878</v>
      </c>
    </row>
    <row r="4517" spans="1:3">
      <c r="A4517" s="29" t="s">
        <v>46879</v>
      </c>
      <c r="B4517" s="29" t="s">
        <v>46879</v>
      </c>
      <c r="C4517" s="29" t="s">
        <v>46880</v>
      </c>
    </row>
    <row r="4518" spans="1:3">
      <c r="A4518" s="29" t="s">
        <v>42978</v>
      </c>
      <c r="B4518" s="29" t="s">
        <v>42978</v>
      </c>
      <c r="C4518" s="29" t="s">
        <v>46881</v>
      </c>
    </row>
    <row r="4519" spans="1:3">
      <c r="A4519" s="29" t="s">
        <v>46882</v>
      </c>
      <c r="B4519" s="29" t="s">
        <v>46882</v>
      </c>
      <c r="C4519" s="29" t="s">
        <v>46883</v>
      </c>
    </row>
    <row r="4520" spans="1:3">
      <c r="A4520" s="29" t="s">
        <v>46884</v>
      </c>
      <c r="B4520" s="29" t="s">
        <v>46884</v>
      </c>
      <c r="C4520" s="29" t="s">
        <v>46885</v>
      </c>
    </row>
    <row r="4521" spans="1:3">
      <c r="A4521" s="29" t="s">
        <v>42979</v>
      </c>
      <c r="B4521" s="29" t="s">
        <v>42979</v>
      </c>
      <c r="C4521" s="29" t="s">
        <v>42980</v>
      </c>
    </row>
    <row r="4522" spans="1:3">
      <c r="A4522" s="29" t="s">
        <v>42981</v>
      </c>
      <c r="B4522" s="29" t="s">
        <v>42981</v>
      </c>
      <c r="C4522" s="29" t="s">
        <v>46886</v>
      </c>
    </row>
    <row r="4523" spans="1:3">
      <c r="A4523" s="29" t="s">
        <v>42982</v>
      </c>
      <c r="B4523" s="29" t="s">
        <v>42982</v>
      </c>
      <c r="C4523" s="29" t="s">
        <v>46887</v>
      </c>
    </row>
    <row r="4524" spans="1:3">
      <c r="A4524" s="29" t="s">
        <v>42983</v>
      </c>
      <c r="B4524" s="29" t="s">
        <v>42983</v>
      </c>
      <c r="C4524" s="29" t="s">
        <v>46888</v>
      </c>
    </row>
    <row r="4525" spans="1:3">
      <c r="A4525" s="29" t="s">
        <v>42984</v>
      </c>
      <c r="B4525" s="29" t="s">
        <v>42984</v>
      </c>
      <c r="C4525" s="29" t="s">
        <v>42985</v>
      </c>
    </row>
    <row r="4526" spans="1:3">
      <c r="A4526" s="29" t="s">
        <v>42986</v>
      </c>
      <c r="B4526" s="29" t="s">
        <v>42986</v>
      </c>
      <c r="C4526" s="29" t="s">
        <v>46889</v>
      </c>
    </row>
    <row r="4527" spans="1:3">
      <c r="A4527" s="29" t="s">
        <v>42987</v>
      </c>
      <c r="B4527" s="29" t="s">
        <v>42987</v>
      </c>
      <c r="C4527" s="29" t="s">
        <v>42988</v>
      </c>
    </row>
    <row r="4528" spans="1:3">
      <c r="A4528" s="29" t="s">
        <v>42989</v>
      </c>
      <c r="B4528" s="29" t="s">
        <v>42989</v>
      </c>
      <c r="C4528" s="29" t="s">
        <v>46890</v>
      </c>
    </row>
    <row r="4529" spans="1:3">
      <c r="A4529" s="29" t="s">
        <v>46891</v>
      </c>
      <c r="B4529" s="29" t="s">
        <v>46891</v>
      </c>
      <c r="C4529" s="29" t="s">
        <v>46892</v>
      </c>
    </row>
    <row r="4530" spans="1:3">
      <c r="A4530" s="29" t="s">
        <v>46893</v>
      </c>
      <c r="B4530" s="29" t="s">
        <v>46893</v>
      </c>
      <c r="C4530" s="29" t="s">
        <v>46894</v>
      </c>
    </row>
    <row r="4531" spans="1:3">
      <c r="A4531" s="29" t="s">
        <v>46895</v>
      </c>
      <c r="B4531" s="29" t="s">
        <v>46895</v>
      </c>
      <c r="C4531" s="29" t="s">
        <v>46896</v>
      </c>
    </row>
    <row r="4532" spans="1:3">
      <c r="A4532" s="29" t="s">
        <v>42990</v>
      </c>
      <c r="B4532" s="29" t="s">
        <v>42990</v>
      </c>
      <c r="C4532" s="29" t="s">
        <v>46897</v>
      </c>
    </row>
    <row r="4533" spans="1:3">
      <c r="A4533" s="29" t="s">
        <v>42991</v>
      </c>
      <c r="B4533" s="29" t="s">
        <v>42991</v>
      </c>
      <c r="C4533" s="29" t="s">
        <v>46898</v>
      </c>
    </row>
    <row r="4534" spans="1:3">
      <c r="A4534" s="29" t="s">
        <v>42992</v>
      </c>
      <c r="B4534" s="29" t="s">
        <v>42992</v>
      </c>
      <c r="C4534" s="29" t="s">
        <v>46899</v>
      </c>
    </row>
    <row r="4535" spans="1:3">
      <c r="A4535" s="29" t="s">
        <v>42993</v>
      </c>
      <c r="B4535" s="29" t="s">
        <v>42993</v>
      </c>
      <c r="C4535" s="29" t="s">
        <v>46900</v>
      </c>
    </row>
    <row r="4536" spans="1:3">
      <c r="A4536" s="29" t="s">
        <v>46901</v>
      </c>
      <c r="B4536" s="29" t="s">
        <v>46901</v>
      </c>
      <c r="C4536" s="29" t="s">
        <v>46902</v>
      </c>
    </row>
    <row r="4537" spans="1:3">
      <c r="A4537" s="29" t="s">
        <v>46903</v>
      </c>
      <c r="B4537" s="29" t="s">
        <v>46903</v>
      </c>
      <c r="C4537" s="29" t="s">
        <v>46904</v>
      </c>
    </row>
    <row r="4538" spans="1:3">
      <c r="A4538" s="29" t="s">
        <v>46905</v>
      </c>
      <c r="B4538" s="29" t="s">
        <v>46905</v>
      </c>
      <c r="C4538" s="29" t="s">
        <v>46906</v>
      </c>
    </row>
    <row r="4539" spans="1:3">
      <c r="A4539" s="29" t="s">
        <v>42994</v>
      </c>
      <c r="B4539" s="29" t="s">
        <v>42994</v>
      </c>
      <c r="C4539" s="29" t="s">
        <v>46907</v>
      </c>
    </row>
    <row r="4540" spans="1:3">
      <c r="A4540" s="29" t="s">
        <v>42995</v>
      </c>
      <c r="B4540" s="29" t="s">
        <v>42995</v>
      </c>
      <c r="C4540" s="29" t="s">
        <v>42996</v>
      </c>
    </row>
    <row r="4541" spans="1:3">
      <c r="A4541" s="29" t="s">
        <v>42997</v>
      </c>
      <c r="B4541" s="29" t="s">
        <v>42997</v>
      </c>
      <c r="C4541" s="29" t="s">
        <v>42998</v>
      </c>
    </row>
    <row r="4542" spans="1:3">
      <c r="A4542" s="29" t="s">
        <v>46908</v>
      </c>
      <c r="B4542" s="29" t="s">
        <v>46908</v>
      </c>
      <c r="C4542" s="29" t="s">
        <v>46909</v>
      </c>
    </row>
    <row r="4543" spans="1:3">
      <c r="A4543" s="29" t="s">
        <v>46910</v>
      </c>
      <c r="B4543" s="29" t="s">
        <v>46910</v>
      </c>
      <c r="C4543" s="29" t="s">
        <v>46911</v>
      </c>
    </row>
    <row r="4544" spans="1:3">
      <c r="A4544" s="29" t="s">
        <v>46912</v>
      </c>
      <c r="B4544" s="29" t="s">
        <v>46912</v>
      </c>
      <c r="C4544" s="29" t="s">
        <v>46913</v>
      </c>
    </row>
    <row r="4545" spans="1:3">
      <c r="A4545" s="29" t="s">
        <v>42999</v>
      </c>
      <c r="B4545" s="29" t="s">
        <v>42999</v>
      </c>
      <c r="C4545" s="29" t="s">
        <v>43000</v>
      </c>
    </row>
    <row r="4546" spans="1:3">
      <c r="A4546" s="29" t="s">
        <v>43001</v>
      </c>
      <c r="B4546" s="29" t="s">
        <v>43001</v>
      </c>
      <c r="C4546" s="29" t="s">
        <v>43002</v>
      </c>
    </row>
    <row r="4547" spans="1:3">
      <c r="A4547" s="29" t="s">
        <v>43003</v>
      </c>
      <c r="B4547" s="29" t="s">
        <v>43003</v>
      </c>
      <c r="C4547" s="29" t="s">
        <v>43004</v>
      </c>
    </row>
    <row r="4548" spans="1:3">
      <c r="A4548" s="29" t="s">
        <v>43005</v>
      </c>
      <c r="B4548" s="29" t="s">
        <v>43005</v>
      </c>
      <c r="C4548" s="29" t="s">
        <v>43006</v>
      </c>
    </row>
    <row r="4549" spans="1:3">
      <c r="A4549" s="29" t="s">
        <v>43007</v>
      </c>
      <c r="B4549" s="29" t="s">
        <v>43007</v>
      </c>
      <c r="C4549" s="29" t="s">
        <v>43008</v>
      </c>
    </row>
    <row r="4550" spans="1:3">
      <c r="A4550" s="29" t="s">
        <v>45725</v>
      </c>
      <c r="B4550" s="29" t="s">
        <v>45725</v>
      </c>
      <c r="C4550" s="29" t="s">
        <v>43009</v>
      </c>
    </row>
    <row r="4551" spans="1:3">
      <c r="A4551" s="29" t="s">
        <v>43010</v>
      </c>
      <c r="B4551" s="29" t="s">
        <v>43010</v>
      </c>
      <c r="C4551" s="29" t="s">
        <v>43011</v>
      </c>
    </row>
    <row r="4552" spans="1:3">
      <c r="A4552" s="29" t="s">
        <v>43012</v>
      </c>
      <c r="B4552" s="29" t="s">
        <v>43012</v>
      </c>
      <c r="C4552" s="29" t="s">
        <v>43013</v>
      </c>
    </row>
    <row r="4553" spans="1:3">
      <c r="A4553" s="29" t="s">
        <v>43014</v>
      </c>
      <c r="B4553" s="29" t="s">
        <v>43014</v>
      </c>
      <c r="C4553" s="29" t="s">
        <v>43015</v>
      </c>
    </row>
    <row r="4554" spans="1:3">
      <c r="A4554" s="29" t="s">
        <v>43016</v>
      </c>
      <c r="B4554" s="29" t="s">
        <v>43016</v>
      </c>
      <c r="C4554" s="29" t="s">
        <v>43017</v>
      </c>
    </row>
    <row r="4555" spans="1:3">
      <c r="A4555" s="29" t="s">
        <v>43018</v>
      </c>
      <c r="B4555" s="29" t="s">
        <v>43018</v>
      </c>
      <c r="C4555" s="29" t="s">
        <v>43019</v>
      </c>
    </row>
    <row r="4556" spans="1:3">
      <c r="A4556" s="29" t="s">
        <v>43020</v>
      </c>
      <c r="B4556" s="29" t="s">
        <v>43020</v>
      </c>
      <c r="C4556" s="29" t="s">
        <v>43021</v>
      </c>
    </row>
    <row r="4557" spans="1:3">
      <c r="A4557" s="29" t="s">
        <v>43022</v>
      </c>
      <c r="B4557" s="29" t="s">
        <v>43022</v>
      </c>
      <c r="C4557" s="29" t="s">
        <v>43023</v>
      </c>
    </row>
    <row r="4558" spans="1:3">
      <c r="A4558" s="29" t="s">
        <v>43024</v>
      </c>
      <c r="B4558" s="29" t="s">
        <v>43024</v>
      </c>
      <c r="C4558" s="29" t="s">
        <v>43025</v>
      </c>
    </row>
    <row r="4559" spans="1:3">
      <c r="A4559" s="29" t="s">
        <v>46914</v>
      </c>
      <c r="B4559" s="29" t="s">
        <v>46914</v>
      </c>
      <c r="C4559" s="29" t="s">
        <v>46915</v>
      </c>
    </row>
    <row r="4560" spans="1:3">
      <c r="A4560" s="29" t="s">
        <v>46916</v>
      </c>
      <c r="B4560" s="29" t="s">
        <v>46916</v>
      </c>
      <c r="C4560" s="29" t="s">
        <v>46917</v>
      </c>
    </row>
    <row r="4561" spans="1:3">
      <c r="A4561" s="29" t="s">
        <v>43026</v>
      </c>
      <c r="B4561" s="29" t="s">
        <v>43026</v>
      </c>
      <c r="C4561" s="29" t="s">
        <v>43027</v>
      </c>
    </row>
    <row r="4562" spans="1:3">
      <c r="A4562" s="29" t="s">
        <v>43028</v>
      </c>
      <c r="B4562" s="29" t="s">
        <v>43028</v>
      </c>
      <c r="C4562" s="29" t="s">
        <v>43029</v>
      </c>
    </row>
    <row r="4563" spans="1:3">
      <c r="A4563" s="29" t="s">
        <v>43030</v>
      </c>
      <c r="B4563" s="29" t="s">
        <v>43030</v>
      </c>
      <c r="C4563" s="29" t="s">
        <v>43031</v>
      </c>
    </row>
    <row r="4564" spans="1:3">
      <c r="A4564" s="29" t="s">
        <v>43032</v>
      </c>
      <c r="B4564" s="29" t="s">
        <v>43032</v>
      </c>
      <c r="C4564" s="29" t="s">
        <v>43033</v>
      </c>
    </row>
    <row r="4565" spans="1:3">
      <c r="A4565" s="29" t="s">
        <v>43034</v>
      </c>
      <c r="B4565" s="29" t="s">
        <v>43034</v>
      </c>
      <c r="C4565" s="29" t="s">
        <v>43035</v>
      </c>
    </row>
    <row r="4566" spans="1:3">
      <c r="A4566" s="29" t="s">
        <v>43036</v>
      </c>
      <c r="B4566" s="29" t="s">
        <v>43036</v>
      </c>
      <c r="C4566" s="29" t="s">
        <v>43037</v>
      </c>
    </row>
    <row r="4567" spans="1:3">
      <c r="A4567" s="29" t="s">
        <v>43038</v>
      </c>
      <c r="B4567" s="29" t="s">
        <v>43038</v>
      </c>
      <c r="C4567" s="29" t="s">
        <v>43039</v>
      </c>
    </row>
    <row r="4568" spans="1:3">
      <c r="A4568" s="29" t="s">
        <v>9563</v>
      </c>
      <c r="B4568" s="29" t="s">
        <v>9563</v>
      </c>
      <c r="C4568" s="29" t="s">
        <v>15867</v>
      </c>
    </row>
    <row r="4569" spans="1:3">
      <c r="A4569" s="29" t="s">
        <v>40424</v>
      </c>
      <c r="B4569" s="29" t="s">
        <v>40424</v>
      </c>
      <c r="C4569" s="29" t="s">
        <v>43040</v>
      </c>
    </row>
    <row r="4570" spans="1:3">
      <c r="A4570" s="29" t="s">
        <v>40425</v>
      </c>
      <c r="B4570" s="29" t="s">
        <v>40425</v>
      </c>
      <c r="C4570" s="29" t="s">
        <v>43041</v>
      </c>
    </row>
    <row r="4571" spans="1:3">
      <c r="A4571" s="29" t="s">
        <v>15868</v>
      </c>
      <c r="B4571" s="29" t="s">
        <v>15868</v>
      </c>
      <c r="C4571" s="29" t="s">
        <v>43042</v>
      </c>
    </row>
    <row r="4572" spans="1:3">
      <c r="A4572" s="29" t="s">
        <v>15869</v>
      </c>
      <c r="B4572" s="29" t="s">
        <v>15869</v>
      </c>
      <c r="C4572" s="29" t="s">
        <v>46918</v>
      </c>
    </row>
    <row r="4573" spans="1:3">
      <c r="A4573" s="29" t="s">
        <v>43043</v>
      </c>
      <c r="B4573" s="29" t="s">
        <v>43043</v>
      </c>
      <c r="C4573" s="29" t="s">
        <v>46919</v>
      </c>
    </row>
    <row r="4574" spans="1:3">
      <c r="A4574" s="29" t="s">
        <v>43044</v>
      </c>
      <c r="B4574" s="29" t="s">
        <v>43044</v>
      </c>
      <c r="C4574" s="29" t="s">
        <v>46920</v>
      </c>
    </row>
    <row r="4575" spans="1:3">
      <c r="A4575" s="29" t="s">
        <v>43045</v>
      </c>
      <c r="B4575" s="29" t="s">
        <v>43045</v>
      </c>
      <c r="C4575" s="29" t="s">
        <v>46921</v>
      </c>
    </row>
    <row r="4576" spans="1:3">
      <c r="A4576" s="29" t="s">
        <v>43046</v>
      </c>
      <c r="B4576" s="29" t="s">
        <v>43046</v>
      </c>
      <c r="C4576" s="29" t="s">
        <v>46922</v>
      </c>
    </row>
    <row r="4577" spans="1:3">
      <c r="A4577" s="29" t="s">
        <v>43047</v>
      </c>
      <c r="B4577" s="29" t="s">
        <v>43047</v>
      </c>
      <c r="C4577" s="29" t="s">
        <v>46923</v>
      </c>
    </row>
    <row r="4578" spans="1:3">
      <c r="A4578" s="29" t="s">
        <v>46924</v>
      </c>
      <c r="B4578" s="29" t="s">
        <v>46924</v>
      </c>
      <c r="C4578" s="29" t="s">
        <v>46925</v>
      </c>
    </row>
    <row r="4579" spans="1:3">
      <c r="A4579" s="29" t="s">
        <v>46926</v>
      </c>
      <c r="B4579" s="29" t="s">
        <v>46926</v>
      </c>
      <c r="C4579" s="29" t="s">
        <v>46927</v>
      </c>
    </row>
    <row r="4580" spans="1:3">
      <c r="A4580" s="29" t="s">
        <v>15870</v>
      </c>
      <c r="B4580" s="29" t="s">
        <v>15870</v>
      </c>
      <c r="C4580" s="29" t="s">
        <v>46928</v>
      </c>
    </row>
    <row r="4581" spans="1:3">
      <c r="A4581" s="29" t="s">
        <v>15871</v>
      </c>
      <c r="B4581" s="29" t="s">
        <v>15871</v>
      </c>
      <c r="C4581" s="29" t="s">
        <v>43048</v>
      </c>
    </row>
    <row r="4582" spans="1:3">
      <c r="A4582" s="29" t="s">
        <v>46929</v>
      </c>
      <c r="B4582" s="29" t="s">
        <v>46929</v>
      </c>
      <c r="C4582" s="29" t="s">
        <v>46930</v>
      </c>
    </row>
    <row r="4583" spans="1:3">
      <c r="A4583" s="29" t="s">
        <v>46931</v>
      </c>
      <c r="B4583" s="29" t="s">
        <v>46931</v>
      </c>
      <c r="C4583" s="29" t="s">
        <v>46932</v>
      </c>
    </row>
    <row r="4584" spans="1:3">
      <c r="A4584" s="29" t="s">
        <v>46933</v>
      </c>
      <c r="B4584" s="29" t="s">
        <v>46933</v>
      </c>
      <c r="C4584" s="29" t="s">
        <v>46934</v>
      </c>
    </row>
    <row r="4585" spans="1:3">
      <c r="A4585" s="29" t="s">
        <v>46935</v>
      </c>
      <c r="B4585" s="29" t="s">
        <v>46935</v>
      </c>
      <c r="C4585" s="29" t="s">
        <v>46936</v>
      </c>
    </row>
    <row r="4586" spans="1:3">
      <c r="A4586" s="29" t="s">
        <v>40426</v>
      </c>
      <c r="B4586" s="29" t="s">
        <v>40426</v>
      </c>
      <c r="C4586" s="29" t="s">
        <v>43049</v>
      </c>
    </row>
    <row r="4587" spans="1:3">
      <c r="A4587" s="29" t="s">
        <v>15872</v>
      </c>
      <c r="B4587" s="29" t="s">
        <v>15872</v>
      </c>
      <c r="C4587" s="29" t="s">
        <v>43050</v>
      </c>
    </row>
    <row r="4588" spans="1:3">
      <c r="A4588" s="29" t="s">
        <v>43051</v>
      </c>
      <c r="B4588" s="29" t="s">
        <v>43051</v>
      </c>
      <c r="C4588" s="29" t="s">
        <v>46937</v>
      </c>
    </row>
    <row r="4589" spans="1:3">
      <c r="A4589" s="29" t="s">
        <v>43053</v>
      </c>
      <c r="B4589" s="29" t="s">
        <v>43053</v>
      </c>
      <c r="C4589" s="29" t="s">
        <v>43054</v>
      </c>
    </row>
    <row r="4590" spans="1:3">
      <c r="A4590" s="29" t="s">
        <v>43055</v>
      </c>
      <c r="B4590" s="29" t="s">
        <v>43055</v>
      </c>
      <c r="C4590" s="29" t="s">
        <v>43056</v>
      </c>
    </row>
    <row r="4591" spans="1:3">
      <c r="A4591" s="29" t="s">
        <v>46938</v>
      </c>
      <c r="B4591" s="29" t="s">
        <v>46938</v>
      </c>
      <c r="C4591" s="29" t="s">
        <v>46939</v>
      </c>
    </row>
    <row r="4592" spans="1:3">
      <c r="A4592" s="29" t="s">
        <v>46940</v>
      </c>
      <c r="B4592" s="29" t="s">
        <v>46940</v>
      </c>
      <c r="C4592" s="29" t="s">
        <v>46941</v>
      </c>
    </row>
    <row r="4593" spans="1:3">
      <c r="A4593" s="29" t="s">
        <v>46942</v>
      </c>
      <c r="B4593" s="29" t="s">
        <v>46942</v>
      </c>
      <c r="C4593" s="29" t="s">
        <v>46943</v>
      </c>
    </row>
    <row r="4594" spans="1:3">
      <c r="A4594" s="29" t="s">
        <v>46944</v>
      </c>
      <c r="B4594" s="29" t="s">
        <v>46944</v>
      </c>
      <c r="C4594" s="29" t="s">
        <v>46945</v>
      </c>
    </row>
    <row r="4595" spans="1:3">
      <c r="A4595" s="29" t="s">
        <v>46946</v>
      </c>
      <c r="B4595" s="29" t="s">
        <v>46946</v>
      </c>
      <c r="C4595" s="29" t="s">
        <v>46947</v>
      </c>
    </row>
    <row r="4596" spans="1:3">
      <c r="A4596" s="29" t="s">
        <v>43057</v>
      </c>
      <c r="B4596" s="29" t="s">
        <v>43057</v>
      </c>
      <c r="C4596" s="29" t="s">
        <v>46948</v>
      </c>
    </row>
    <row r="4597" spans="1:3">
      <c r="A4597" s="29" t="s">
        <v>15873</v>
      </c>
      <c r="B4597" s="29" t="s">
        <v>15873</v>
      </c>
      <c r="C4597" s="29" t="s">
        <v>43058</v>
      </c>
    </row>
    <row r="4598" spans="1:3">
      <c r="A4598" s="29"/>
      <c r="B4598" s="29" t="s">
        <v>15873</v>
      </c>
      <c r="C4598" s="29" t="s">
        <v>655</v>
      </c>
    </row>
    <row r="4599" spans="1:3">
      <c r="A4599" s="29"/>
      <c r="B4599" s="29" t="s">
        <v>15873</v>
      </c>
      <c r="C4599" s="29" t="s">
        <v>43059</v>
      </c>
    </row>
    <row r="4600" spans="1:3">
      <c r="A4600" s="29" t="s">
        <v>43060</v>
      </c>
      <c r="B4600" s="29" t="s">
        <v>43060</v>
      </c>
      <c r="C4600" s="29" t="s">
        <v>43061</v>
      </c>
    </row>
    <row r="4601" spans="1:3">
      <c r="A4601" s="29"/>
      <c r="B4601" s="29" t="s">
        <v>43060</v>
      </c>
      <c r="C4601" s="29" t="s">
        <v>669</v>
      </c>
    </row>
    <row r="4602" spans="1:3">
      <c r="A4602" s="29"/>
      <c r="B4602" s="29" t="s">
        <v>43060</v>
      </c>
      <c r="C4602" s="29" t="s">
        <v>43062</v>
      </c>
    </row>
    <row r="4603" spans="1:3">
      <c r="A4603" s="29"/>
      <c r="B4603" s="29" t="s">
        <v>43060</v>
      </c>
      <c r="C4603" s="29" t="s">
        <v>46949</v>
      </c>
    </row>
    <row r="4604" spans="1:3">
      <c r="A4604" s="29"/>
      <c r="B4604" s="29" t="s">
        <v>43060</v>
      </c>
      <c r="C4604" s="29" t="s">
        <v>46950</v>
      </c>
    </row>
    <row r="4605" spans="1:3">
      <c r="A4605" s="29"/>
      <c r="B4605" s="29" t="s">
        <v>43060</v>
      </c>
      <c r="C4605" s="29" t="s">
        <v>46951</v>
      </c>
    </row>
    <row r="4606" spans="1:3">
      <c r="A4606" s="29" t="s">
        <v>43063</v>
      </c>
      <c r="B4606" s="29" t="s">
        <v>43063</v>
      </c>
      <c r="C4606" s="29" t="s">
        <v>43064</v>
      </c>
    </row>
    <row r="4607" spans="1:3">
      <c r="A4607" s="29"/>
      <c r="B4607" s="29" t="s">
        <v>43063</v>
      </c>
      <c r="C4607" s="29" t="s">
        <v>655</v>
      </c>
    </row>
    <row r="4608" spans="1:3">
      <c r="A4608" s="29"/>
      <c r="B4608" s="29" t="s">
        <v>43063</v>
      </c>
      <c r="C4608" s="29" t="s">
        <v>43065</v>
      </c>
    </row>
    <row r="4609" spans="1:3">
      <c r="A4609" s="29" t="s">
        <v>43066</v>
      </c>
      <c r="B4609" s="29" t="s">
        <v>43066</v>
      </c>
      <c r="C4609" s="29" t="s">
        <v>46952</v>
      </c>
    </row>
    <row r="4610" spans="1:3">
      <c r="A4610" s="29"/>
      <c r="B4610" s="29" t="s">
        <v>43066</v>
      </c>
      <c r="C4610" s="29" t="s">
        <v>655</v>
      </c>
    </row>
    <row r="4611" spans="1:3">
      <c r="A4611" s="29"/>
      <c r="B4611" s="29" t="s">
        <v>43066</v>
      </c>
      <c r="C4611" s="29" t="s">
        <v>46953</v>
      </c>
    </row>
    <row r="4612" spans="1:3">
      <c r="A4612" s="29" t="s">
        <v>43067</v>
      </c>
      <c r="B4612" s="29" t="s">
        <v>43067</v>
      </c>
      <c r="C4612" s="29" t="s">
        <v>46954</v>
      </c>
    </row>
    <row r="4613" spans="1:3">
      <c r="A4613" s="29"/>
      <c r="B4613" s="29" t="s">
        <v>43067</v>
      </c>
      <c r="C4613" s="29" t="s">
        <v>655</v>
      </c>
    </row>
    <row r="4614" spans="1:3">
      <c r="A4614" s="29"/>
      <c r="B4614" s="29" t="s">
        <v>43067</v>
      </c>
      <c r="C4614" s="29" t="s">
        <v>46955</v>
      </c>
    </row>
    <row r="4615" spans="1:3">
      <c r="A4615" s="29" t="s">
        <v>43068</v>
      </c>
      <c r="B4615" s="29" t="s">
        <v>43068</v>
      </c>
      <c r="C4615" s="29" t="s">
        <v>46956</v>
      </c>
    </row>
    <row r="4616" spans="1:3">
      <c r="A4616" s="29"/>
      <c r="B4616" s="29" t="s">
        <v>43068</v>
      </c>
      <c r="C4616" s="29" t="s">
        <v>655</v>
      </c>
    </row>
    <row r="4617" spans="1:3">
      <c r="A4617" s="29"/>
      <c r="B4617" s="29" t="s">
        <v>43068</v>
      </c>
      <c r="C4617" s="29" t="s">
        <v>46957</v>
      </c>
    </row>
    <row r="4618" spans="1:3">
      <c r="A4618" s="29" t="s">
        <v>43069</v>
      </c>
      <c r="B4618" s="29" t="s">
        <v>43069</v>
      </c>
      <c r="C4618" s="29" t="s">
        <v>43070</v>
      </c>
    </row>
    <row r="4619" spans="1:3">
      <c r="A4619" s="29"/>
      <c r="B4619" s="29" t="s">
        <v>43069</v>
      </c>
      <c r="C4619" s="29" t="s">
        <v>655</v>
      </c>
    </row>
    <row r="4620" spans="1:3">
      <c r="A4620" s="29"/>
      <c r="B4620" s="29" t="s">
        <v>43069</v>
      </c>
      <c r="C4620" s="29" t="s">
        <v>43071</v>
      </c>
    </row>
    <row r="4621" spans="1:3">
      <c r="A4621" s="29" t="s">
        <v>43072</v>
      </c>
      <c r="B4621" s="29" t="s">
        <v>43072</v>
      </c>
      <c r="C4621" s="29" t="s">
        <v>43073</v>
      </c>
    </row>
    <row r="4622" spans="1:3">
      <c r="A4622" s="29" t="s">
        <v>43074</v>
      </c>
      <c r="B4622" s="29" t="s">
        <v>43074</v>
      </c>
      <c r="C4622" s="29" t="s">
        <v>43075</v>
      </c>
    </row>
    <row r="4623" spans="1:3">
      <c r="A4623" s="29" t="s">
        <v>43076</v>
      </c>
      <c r="B4623" s="29" t="s">
        <v>43076</v>
      </c>
      <c r="C4623" s="29" t="s">
        <v>43077</v>
      </c>
    </row>
    <row r="4624" spans="1:3">
      <c r="A4624" s="29" t="s">
        <v>43078</v>
      </c>
      <c r="B4624" s="29" t="s">
        <v>43078</v>
      </c>
      <c r="C4624" s="29" t="s">
        <v>43079</v>
      </c>
    </row>
    <row r="4625" spans="1:3">
      <c r="A4625" s="29" t="s">
        <v>43080</v>
      </c>
      <c r="B4625" s="29" t="s">
        <v>43080</v>
      </c>
      <c r="C4625" s="29" t="s">
        <v>43081</v>
      </c>
    </row>
    <row r="4626" spans="1:3">
      <c r="A4626" s="29" t="s">
        <v>46958</v>
      </c>
      <c r="B4626" s="29" t="s">
        <v>46958</v>
      </c>
      <c r="C4626" s="29" t="s">
        <v>46959</v>
      </c>
    </row>
    <row r="4627" spans="1:3">
      <c r="A4627" s="29" t="s">
        <v>46960</v>
      </c>
      <c r="B4627" s="29" t="s">
        <v>46960</v>
      </c>
      <c r="C4627" s="29" t="s">
        <v>46961</v>
      </c>
    </row>
    <row r="4628" spans="1:3">
      <c r="A4628" s="29" t="s">
        <v>46962</v>
      </c>
      <c r="B4628" s="29" t="s">
        <v>46962</v>
      </c>
      <c r="C4628" s="29" t="s">
        <v>46963</v>
      </c>
    </row>
    <row r="4629" spans="1:3">
      <c r="A4629" s="29" t="s">
        <v>46964</v>
      </c>
      <c r="B4629" s="29" t="s">
        <v>46964</v>
      </c>
      <c r="C4629" s="29" t="s">
        <v>46965</v>
      </c>
    </row>
    <row r="4630" spans="1:3">
      <c r="A4630" s="29" t="s">
        <v>46966</v>
      </c>
      <c r="B4630" s="29" t="s">
        <v>46966</v>
      </c>
      <c r="C4630" s="29" t="s">
        <v>46967</v>
      </c>
    </row>
    <row r="4631" spans="1:3">
      <c r="A4631" s="29" t="s">
        <v>43082</v>
      </c>
      <c r="B4631" s="29" t="s">
        <v>43082</v>
      </c>
      <c r="C4631" s="29" t="s">
        <v>43083</v>
      </c>
    </row>
    <row r="4632" spans="1:3">
      <c r="A4632" s="29" t="s">
        <v>46968</v>
      </c>
      <c r="B4632" s="29" t="s">
        <v>46968</v>
      </c>
      <c r="C4632" s="29" t="s">
        <v>46969</v>
      </c>
    </row>
    <row r="4633" spans="1:3">
      <c r="A4633" s="29" t="s">
        <v>46970</v>
      </c>
      <c r="B4633" s="29" t="s">
        <v>46970</v>
      </c>
      <c r="C4633" s="29" t="s">
        <v>43052</v>
      </c>
    </row>
    <row r="4634" spans="1:3">
      <c r="A4634" s="29" t="s">
        <v>46971</v>
      </c>
      <c r="B4634" s="29" t="s">
        <v>46971</v>
      </c>
      <c r="C4634" s="29" t="s">
        <v>46972</v>
      </c>
    </row>
    <row r="4635" spans="1:3">
      <c r="A4635" s="29" t="s">
        <v>46973</v>
      </c>
      <c r="B4635" s="29" t="s">
        <v>46973</v>
      </c>
      <c r="C4635" s="29" t="s">
        <v>46974</v>
      </c>
    </row>
    <row r="4636" spans="1:3">
      <c r="A4636" s="29" t="s">
        <v>46975</v>
      </c>
      <c r="B4636" s="29" t="s">
        <v>46975</v>
      </c>
      <c r="C4636" s="29" t="s">
        <v>46976</v>
      </c>
    </row>
    <row r="4637" spans="1:3">
      <c r="A4637" s="29" t="s">
        <v>46977</v>
      </c>
      <c r="B4637" s="29" t="s">
        <v>46977</v>
      </c>
      <c r="C4637" s="29" t="s">
        <v>46978</v>
      </c>
    </row>
    <row r="4638" spans="1:3">
      <c r="A4638" s="29" t="s">
        <v>46979</v>
      </c>
      <c r="B4638" s="29" t="s">
        <v>46979</v>
      </c>
      <c r="C4638" s="29" t="s">
        <v>46980</v>
      </c>
    </row>
    <row r="4639" spans="1:3">
      <c r="A4639" s="29" t="s">
        <v>46981</v>
      </c>
      <c r="B4639" s="29" t="s">
        <v>46981</v>
      </c>
      <c r="C4639" s="29" t="s">
        <v>46982</v>
      </c>
    </row>
    <row r="4640" spans="1:3">
      <c r="A4640" s="29" t="s">
        <v>46983</v>
      </c>
      <c r="B4640" s="29" t="s">
        <v>46983</v>
      </c>
      <c r="C4640" s="29" t="s">
        <v>46984</v>
      </c>
    </row>
    <row r="4641" spans="1:3">
      <c r="A4641" s="29" t="s">
        <v>46985</v>
      </c>
      <c r="B4641" s="29" t="s">
        <v>46985</v>
      </c>
      <c r="C4641" s="29" t="s">
        <v>46986</v>
      </c>
    </row>
    <row r="4642" spans="1:3">
      <c r="A4642" s="29" t="s">
        <v>46987</v>
      </c>
      <c r="B4642" s="29" t="s">
        <v>46987</v>
      </c>
      <c r="C4642" s="29" t="s">
        <v>46988</v>
      </c>
    </row>
    <row r="4643" spans="1:3">
      <c r="A4643" s="29" t="s">
        <v>43084</v>
      </c>
      <c r="B4643" s="29" t="s">
        <v>43084</v>
      </c>
      <c r="C4643" s="29" t="s">
        <v>43085</v>
      </c>
    </row>
    <row r="4644" spans="1:3">
      <c r="A4644" s="29" t="s">
        <v>43086</v>
      </c>
      <c r="B4644" s="29" t="s">
        <v>43086</v>
      </c>
      <c r="C4644" s="29" t="s">
        <v>43087</v>
      </c>
    </row>
    <row r="4645" spans="1:3">
      <c r="A4645" s="29" t="s">
        <v>43088</v>
      </c>
      <c r="B4645" s="29" t="s">
        <v>43088</v>
      </c>
      <c r="C4645" s="29" t="s">
        <v>43089</v>
      </c>
    </row>
    <row r="4646" spans="1:3">
      <c r="A4646" s="29" t="s">
        <v>43090</v>
      </c>
      <c r="B4646" s="29" t="s">
        <v>43090</v>
      </c>
      <c r="C4646" s="29" t="s">
        <v>43091</v>
      </c>
    </row>
    <row r="4647" spans="1:3">
      <c r="A4647" s="29" t="s">
        <v>43092</v>
      </c>
      <c r="B4647" s="29" t="s">
        <v>43092</v>
      </c>
      <c r="C4647" s="29" t="s">
        <v>43093</v>
      </c>
    </row>
    <row r="4648" spans="1:3">
      <c r="A4648" s="29" t="s">
        <v>43094</v>
      </c>
      <c r="B4648" s="29" t="s">
        <v>43094</v>
      </c>
      <c r="C4648" s="29" t="s">
        <v>43095</v>
      </c>
    </row>
    <row r="4649" spans="1:3">
      <c r="A4649" s="29" t="s">
        <v>43096</v>
      </c>
      <c r="B4649" s="29" t="s">
        <v>43096</v>
      </c>
      <c r="C4649" s="29" t="s">
        <v>43097</v>
      </c>
    </row>
    <row r="4650" spans="1:3">
      <c r="A4650" s="29" t="s">
        <v>43098</v>
      </c>
      <c r="B4650" s="29" t="s">
        <v>43098</v>
      </c>
      <c r="C4650" s="29" t="s">
        <v>43099</v>
      </c>
    </row>
    <row r="4651" spans="1:3">
      <c r="A4651" s="29" t="s">
        <v>43100</v>
      </c>
      <c r="B4651" s="29" t="s">
        <v>43100</v>
      </c>
      <c r="C4651" s="29" t="s">
        <v>15874</v>
      </c>
    </row>
    <row r="4652" spans="1:3">
      <c r="A4652" s="29" t="s">
        <v>43101</v>
      </c>
      <c r="B4652" s="29" t="s">
        <v>43101</v>
      </c>
      <c r="C4652" s="29" t="s">
        <v>43102</v>
      </c>
    </row>
    <row r="4653" spans="1:3">
      <c r="A4653" s="29" t="s">
        <v>43103</v>
      </c>
      <c r="B4653" s="29" t="s">
        <v>43103</v>
      </c>
      <c r="C4653" s="29" t="s">
        <v>43104</v>
      </c>
    </row>
    <row r="4654" spans="1:3">
      <c r="A4654" s="29" t="s">
        <v>43105</v>
      </c>
      <c r="B4654" s="29" t="s">
        <v>43105</v>
      </c>
      <c r="C4654" s="29" t="s">
        <v>43106</v>
      </c>
    </row>
    <row r="4655" spans="1:3">
      <c r="A4655" s="29" t="s">
        <v>43107</v>
      </c>
      <c r="B4655" s="29" t="s">
        <v>43107</v>
      </c>
      <c r="C4655" s="29" t="s">
        <v>43108</v>
      </c>
    </row>
    <row r="4656" spans="1:3">
      <c r="A4656" s="29" t="s">
        <v>43109</v>
      </c>
      <c r="B4656" s="29" t="s">
        <v>43109</v>
      </c>
      <c r="C4656" s="29" t="s">
        <v>46989</v>
      </c>
    </row>
    <row r="4657" spans="1:3">
      <c r="A4657" s="29" t="s">
        <v>46990</v>
      </c>
      <c r="B4657" s="29" t="s">
        <v>46990</v>
      </c>
      <c r="C4657" s="29" t="s">
        <v>46991</v>
      </c>
    </row>
    <row r="4658" spans="1:3">
      <c r="A4658" s="29" t="s">
        <v>46992</v>
      </c>
      <c r="B4658" s="29" t="s">
        <v>46992</v>
      </c>
      <c r="C4658" s="29" t="s">
        <v>46993</v>
      </c>
    </row>
    <row r="4659" spans="1:3">
      <c r="A4659" s="29" t="s">
        <v>43110</v>
      </c>
      <c r="B4659" s="29" t="s">
        <v>43110</v>
      </c>
      <c r="C4659" s="29" t="s">
        <v>15903</v>
      </c>
    </row>
    <row r="4660" spans="1:3">
      <c r="A4660" s="29" t="s">
        <v>40427</v>
      </c>
      <c r="B4660" s="29" t="s">
        <v>40427</v>
      </c>
      <c r="C4660" s="29" t="s">
        <v>15875</v>
      </c>
    </row>
    <row r="4661" spans="1:3">
      <c r="A4661" s="29" t="s">
        <v>40428</v>
      </c>
      <c r="B4661" s="29" t="s">
        <v>40428</v>
      </c>
      <c r="C4661" s="29" t="s">
        <v>15875</v>
      </c>
    </row>
    <row r="4662" spans="1:3">
      <c r="A4662" s="29" t="s">
        <v>15876</v>
      </c>
      <c r="B4662" s="29" t="s">
        <v>15876</v>
      </c>
      <c r="C4662" s="29" t="s">
        <v>15877</v>
      </c>
    </row>
    <row r="4663" spans="1:3">
      <c r="A4663" s="29" t="s">
        <v>15878</v>
      </c>
      <c r="B4663" s="29" t="s">
        <v>15878</v>
      </c>
      <c r="C4663" s="29" t="s">
        <v>15879</v>
      </c>
    </row>
    <row r="4664" spans="1:3">
      <c r="A4664" s="29" t="s">
        <v>1961</v>
      </c>
      <c r="B4664" s="29" t="s">
        <v>1961</v>
      </c>
      <c r="C4664" s="29" t="s">
        <v>15880</v>
      </c>
    </row>
    <row r="4665" spans="1:3">
      <c r="A4665" s="29" t="s">
        <v>40429</v>
      </c>
      <c r="B4665" s="29" t="s">
        <v>40429</v>
      </c>
      <c r="C4665" s="29" t="s">
        <v>15881</v>
      </c>
    </row>
    <row r="4666" spans="1:3">
      <c r="A4666" s="29" t="s">
        <v>40430</v>
      </c>
      <c r="B4666" s="29" t="s">
        <v>40430</v>
      </c>
      <c r="C4666" s="29" t="s">
        <v>15881</v>
      </c>
    </row>
    <row r="4667" spans="1:3">
      <c r="A4667" s="29" t="s">
        <v>15882</v>
      </c>
      <c r="B4667" s="29" t="s">
        <v>15882</v>
      </c>
      <c r="C4667" s="29" t="s">
        <v>46994</v>
      </c>
    </row>
    <row r="4668" spans="1:3">
      <c r="A4668" s="29" t="s">
        <v>15883</v>
      </c>
      <c r="B4668" s="29" t="s">
        <v>15883</v>
      </c>
      <c r="C4668" s="29" t="s">
        <v>46995</v>
      </c>
    </row>
    <row r="4669" spans="1:3">
      <c r="A4669" s="29"/>
      <c r="B4669" s="29" t="s">
        <v>15883</v>
      </c>
      <c r="C4669" s="29" t="s">
        <v>655</v>
      </c>
    </row>
    <row r="4670" spans="1:3" ht="45">
      <c r="A4670" s="29"/>
      <c r="B4670" s="29" t="s">
        <v>15883</v>
      </c>
      <c r="C4670" s="29" t="s">
        <v>46996</v>
      </c>
    </row>
    <row r="4671" spans="1:3">
      <c r="A4671" s="29" t="s">
        <v>45726</v>
      </c>
      <c r="B4671" s="29" t="s">
        <v>45726</v>
      </c>
      <c r="C4671" s="29" t="s">
        <v>46997</v>
      </c>
    </row>
    <row r="4672" spans="1:3">
      <c r="A4672" s="29" t="s">
        <v>46998</v>
      </c>
      <c r="B4672" s="29" t="s">
        <v>46998</v>
      </c>
      <c r="C4672" s="29" t="s">
        <v>46999</v>
      </c>
    </row>
    <row r="4673" spans="1:3">
      <c r="A4673" s="29" t="s">
        <v>47000</v>
      </c>
      <c r="B4673" s="29" t="s">
        <v>47000</v>
      </c>
      <c r="C4673" s="29" t="s">
        <v>47001</v>
      </c>
    </row>
    <row r="4674" spans="1:3">
      <c r="A4674" s="29" t="s">
        <v>47002</v>
      </c>
      <c r="B4674" s="29" t="s">
        <v>47002</v>
      </c>
      <c r="C4674" s="29" t="s">
        <v>47003</v>
      </c>
    </row>
    <row r="4675" spans="1:3">
      <c r="A4675" s="29" t="s">
        <v>47004</v>
      </c>
      <c r="B4675" s="29" t="s">
        <v>47004</v>
      </c>
      <c r="C4675" s="29" t="s">
        <v>47005</v>
      </c>
    </row>
    <row r="4676" spans="1:3">
      <c r="A4676" s="29" t="s">
        <v>47006</v>
      </c>
      <c r="B4676" s="29" t="s">
        <v>47006</v>
      </c>
      <c r="C4676" s="29" t="s">
        <v>47007</v>
      </c>
    </row>
    <row r="4677" spans="1:3">
      <c r="A4677" s="29" t="s">
        <v>47008</v>
      </c>
      <c r="B4677" s="29" t="s">
        <v>47008</v>
      </c>
      <c r="C4677" s="29" t="s">
        <v>47009</v>
      </c>
    </row>
    <row r="4678" spans="1:3">
      <c r="A4678" s="29" t="s">
        <v>15884</v>
      </c>
      <c r="B4678" s="29" t="s">
        <v>15884</v>
      </c>
      <c r="C4678" s="29" t="s">
        <v>47010</v>
      </c>
    </row>
    <row r="4679" spans="1:3">
      <c r="A4679" s="29" t="s">
        <v>15885</v>
      </c>
      <c r="B4679" s="29" t="s">
        <v>15885</v>
      </c>
      <c r="C4679" s="29" t="s">
        <v>47011</v>
      </c>
    </row>
    <row r="4680" spans="1:3">
      <c r="A4680" s="29" t="s">
        <v>43111</v>
      </c>
      <c r="B4680" s="29" t="s">
        <v>43111</v>
      </c>
      <c r="C4680" s="29" t="s">
        <v>47012</v>
      </c>
    </row>
    <row r="4681" spans="1:3">
      <c r="A4681" s="29" t="s">
        <v>43112</v>
      </c>
      <c r="B4681" s="29" t="s">
        <v>43112</v>
      </c>
      <c r="C4681" s="29" t="s">
        <v>47013</v>
      </c>
    </row>
    <row r="4682" spans="1:3">
      <c r="A4682" s="29" t="s">
        <v>47014</v>
      </c>
      <c r="B4682" s="29" t="s">
        <v>47014</v>
      </c>
      <c r="C4682" s="29" t="s">
        <v>47015</v>
      </c>
    </row>
    <row r="4683" spans="1:3">
      <c r="A4683" s="29" t="s">
        <v>47016</v>
      </c>
      <c r="B4683" s="29" t="s">
        <v>47016</v>
      </c>
      <c r="C4683" s="29" t="s">
        <v>47017</v>
      </c>
    </row>
    <row r="4684" spans="1:3">
      <c r="A4684" s="29" t="s">
        <v>47018</v>
      </c>
      <c r="B4684" s="29" t="s">
        <v>47018</v>
      </c>
      <c r="C4684" s="29" t="s">
        <v>47019</v>
      </c>
    </row>
    <row r="4685" spans="1:3">
      <c r="A4685" s="29" t="s">
        <v>47020</v>
      </c>
      <c r="B4685" s="29" t="s">
        <v>47020</v>
      </c>
      <c r="C4685" s="29" t="s">
        <v>47021</v>
      </c>
    </row>
    <row r="4686" spans="1:3">
      <c r="A4686" s="29" t="s">
        <v>15886</v>
      </c>
      <c r="B4686" s="29" t="s">
        <v>15886</v>
      </c>
      <c r="C4686" s="29" t="s">
        <v>47022</v>
      </c>
    </row>
    <row r="4687" spans="1:3">
      <c r="A4687" s="29" t="s">
        <v>43113</v>
      </c>
      <c r="B4687" s="29" t="s">
        <v>43113</v>
      </c>
      <c r="C4687" s="29" t="s">
        <v>47023</v>
      </c>
    </row>
    <row r="4688" spans="1:3">
      <c r="A4688" s="29" t="s">
        <v>43114</v>
      </c>
      <c r="B4688" s="29" t="s">
        <v>43114</v>
      </c>
      <c r="C4688" s="29" t="s">
        <v>47024</v>
      </c>
    </row>
    <row r="4689" spans="1:3">
      <c r="A4689" s="29" t="s">
        <v>47025</v>
      </c>
      <c r="B4689" s="29" t="s">
        <v>47025</v>
      </c>
      <c r="C4689" s="29" t="s">
        <v>47026</v>
      </c>
    </row>
    <row r="4690" spans="1:3">
      <c r="A4690" s="29" t="s">
        <v>43115</v>
      </c>
      <c r="B4690" s="29" t="s">
        <v>43115</v>
      </c>
      <c r="C4690" s="29" t="s">
        <v>47027</v>
      </c>
    </row>
    <row r="4691" spans="1:3">
      <c r="A4691" s="29" t="s">
        <v>43116</v>
      </c>
      <c r="B4691" s="29" t="s">
        <v>43116</v>
      </c>
      <c r="C4691" s="29" t="s">
        <v>47028</v>
      </c>
    </row>
    <row r="4692" spans="1:3">
      <c r="A4692" s="29" t="s">
        <v>43117</v>
      </c>
      <c r="B4692" s="29" t="s">
        <v>43117</v>
      </c>
      <c r="C4692" s="29" t="s">
        <v>47029</v>
      </c>
    </row>
    <row r="4693" spans="1:3">
      <c r="A4693" s="29" t="s">
        <v>43118</v>
      </c>
      <c r="B4693" s="29" t="s">
        <v>43118</v>
      </c>
      <c r="C4693" s="29" t="s">
        <v>47030</v>
      </c>
    </row>
    <row r="4694" spans="1:3">
      <c r="A4694" s="29" t="s">
        <v>43119</v>
      </c>
      <c r="B4694" s="29" t="s">
        <v>43119</v>
      </c>
      <c r="C4694" s="29" t="s">
        <v>47031</v>
      </c>
    </row>
    <row r="4695" spans="1:3">
      <c r="A4695" s="29" t="s">
        <v>43120</v>
      </c>
      <c r="B4695" s="29" t="s">
        <v>43120</v>
      </c>
      <c r="C4695" s="29" t="s">
        <v>47032</v>
      </c>
    </row>
    <row r="4696" spans="1:3">
      <c r="A4696" s="29" t="s">
        <v>47033</v>
      </c>
      <c r="B4696" s="29" t="s">
        <v>47033</v>
      </c>
      <c r="C4696" s="29" t="s">
        <v>47034</v>
      </c>
    </row>
    <row r="4697" spans="1:3">
      <c r="A4697" s="29" t="s">
        <v>47035</v>
      </c>
      <c r="B4697" s="29" t="s">
        <v>47035</v>
      </c>
      <c r="C4697" s="29" t="s">
        <v>47036</v>
      </c>
    </row>
    <row r="4698" spans="1:3">
      <c r="A4698" s="29" t="s">
        <v>47037</v>
      </c>
      <c r="B4698" s="29" t="s">
        <v>47037</v>
      </c>
      <c r="C4698" s="29" t="s">
        <v>47038</v>
      </c>
    </row>
    <row r="4699" spans="1:3">
      <c r="A4699" s="29" t="s">
        <v>47039</v>
      </c>
      <c r="B4699" s="29" t="s">
        <v>47039</v>
      </c>
      <c r="C4699" s="29" t="s">
        <v>47040</v>
      </c>
    </row>
    <row r="4700" spans="1:3">
      <c r="A4700" s="29" t="s">
        <v>43121</v>
      </c>
      <c r="B4700" s="29" t="s">
        <v>43121</v>
      </c>
      <c r="C4700" s="29" t="s">
        <v>43122</v>
      </c>
    </row>
    <row r="4701" spans="1:3">
      <c r="A4701" s="29" t="s">
        <v>43123</v>
      </c>
      <c r="B4701" s="29" t="s">
        <v>43123</v>
      </c>
      <c r="C4701" s="29" t="s">
        <v>47041</v>
      </c>
    </row>
    <row r="4702" spans="1:3">
      <c r="A4702" s="29" t="s">
        <v>43124</v>
      </c>
      <c r="B4702" s="29" t="s">
        <v>43124</v>
      </c>
      <c r="C4702" s="29" t="s">
        <v>43125</v>
      </c>
    </row>
    <row r="4703" spans="1:3">
      <c r="A4703" s="29" t="s">
        <v>43126</v>
      </c>
      <c r="B4703" s="29" t="s">
        <v>43126</v>
      </c>
      <c r="C4703" s="29" t="s">
        <v>43127</v>
      </c>
    </row>
    <row r="4704" spans="1:3">
      <c r="A4704" s="29" t="s">
        <v>47042</v>
      </c>
      <c r="B4704" s="29" t="s">
        <v>47042</v>
      </c>
      <c r="C4704" s="29" t="s">
        <v>47043</v>
      </c>
    </row>
    <row r="4705" spans="1:3">
      <c r="A4705" s="29" t="s">
        <v>47044</v>
      </c>
      <c r="B4705" s="29" t="s">
        <v>47044</v>
      </c>
      <c r="C4705" s="29" t="s">
        <v>47045</v>
      </c>
    </row>
    <row r="4706" spans="1:3">
      <c r="A4706" s="29" t="s">
        <v>47046</v>
      </c>
      <c r="B4706" s="29" t="s">
        <v>47046</v>
      </c>
      <c r="C4706" s="29" t="s">
        <v>47047</v>
      </c>
    </row>
    <row r="4707" spans="1:3">
      <c r="A4707" s="29" t="s">
        <v>43128</v>
      </c>
      <c r="B4707" s="29" t="s">
        <v>43128</v>
      </c>
      <c r="C4707" s="29" t="s">
        <v>43129</v>
      </c>
    </row>
    <row r="4708" spans="1:3">
      <c r="A4708" s="29" t="s">
        <v>43130</v>
      </c>
      <c r="B4708" s="29" t="s">
        <v>43130</v>
      </c>
      <c r="C4708" s="29" t="s">
        <v>43131</v>
      </c>
    </row>
    <row r="4709" spans="1:3">
      <c r="A4709" s="29" t="s">
        <v>43132</v>
      </c>
      <c r="B4709" s="29" t="s">
        <v>43132</v>
      </c>
      <c r="C4709" s="29" t="s">
        <v>47048</v>
      </c>
    </row>
    <row r="4710" spans="1:3">
      <c r="A4710" s="29" t="s">
        <v>47049</v>
      </c>
      <c r="B4710" s="29" t="s">
        <v>47049</v>
      </c>
      <c r="C4710" s="29" t="s">
        <v>47050</v>
      </c>
    </row>
    <row r="4711" spans="1:3">
      <c r="A4711" s="29" t="s">
        <v>47051</v>
      </c>
      <c r="B4711" s="29" t="s">
        <v>47051</v>
      </c>
      <c r="C4711" s="29" t="s">
        <v>47052</v>
      </c>
    </row>
    <row r="4712" spans="1:3">
      <c r="A4712" s="29" t="s">
        <v>47053</v>
      </c>
      <c r="B4712" s="29" t="s">
        <v>47053</v>
      </c>
      <c r="C4712" s="29" t="s">
        <v>47054</v>
      </c>
    </row>
    <row r="4713" spans="1:3">
      <c r="A4713" s="29"/>
      <c r="B4713" s="29" t="s">
        <v>47053</v>
      </c>
      <c r="C4713" s="29" t="s">
        <v>655</v>
      </c>
    </row>
    <row r="4714" spans="1:3">
      <c r="A4714" s="29"/>
      <c r="B4714" s="29" t="s">
        <v>47053</v>
      </c>
      <c r="C4714" s="29" t="s">
        <v>47055</v>
      </c>
    </row>
    <row r="4715" spans="1:3">
      <c r="A4715" s="29" t="s">
        <v>47056</v>
      </c>
      <c r="B4715" s="29" t="s">
        <v>47056</v>
      </c>
      <c r="C4715" s="29" t="s">
        <v>47057</v>
      </c>
    </row>
    <row r="4716" spans="1:3">
      <c r="A4716" s="29" t="s">
        <v>47058</v>
      </c>
      <c r="B4716" s="29" t="s">
        <v>47058</v>
      </c>
      <c r="C4716" s="29" t="s">
        <v>47059</v>
      </c>
    </row>
    <row r="4717" spans="1:3">
      <c r="A4717" s="29" t="s">
        <v>47060</v>
      </c>
      <c r="B4717" s="29" t="s">
        <v>47060</v>
      </c>
      <c r="C4717" s="29" t="s">
        <v>47061</v>
      </c>
    </row>
    <row r="4718" spans="1:3">
      <c r="A4718" s="29" t="s">
        <v>47062</v>
      </c>
      <c r="B4718" s="29" t="s">
        <v>47062</v>
      </c>
      <c r="C4718" s="29" t="s">
        <v>47063</v>
      </c>
    </row>
    <row r="4719" spans="1:3">
      <c r="A4719" s="29"/>
      <c r="B4719" s="29" t="s">
        <v>47062</v>
      </c>
      <c r="C4719" s="29" t="s">
        <v>655</v>
      </c>
    </row>
    <row r="4720" spans="1:3">
      <c r="A4720" s="29"/>
      <c r="B4720" s="29" t="s">
        <v>47062</v>
      </c>
      <c r="C4720" s="29" t="s">
        <v>47064</v>
      </c>
    </row>
    <row r="4721" spans="1:3">
      <c r="A4721" s="29" t="s">
        <v>47065</v>
      </c>
      <c r="B4721" s="29" t="s">
        <v>47065</v>
      </c>
      <c r="C4721" s="29" t="s">
        <v>47066</v>
      </c>
    </row>
    <row r="4722" spans="1:3">
      <c r="A4722" s="29" t="s">
        <v>47067</v>
      </c>
      <c r="B4722" s="29" t="s">
        <v>47067</v>
      </c>
      <c r="C4722" s="29" t="s">
        <v>47068</v>
      </c>
    </row>
    <row r="4723" spans="1:3">
      <c r="A4723" s="29" t="s">
        <v>43133</v>
      </c>
      <c r="B4723" s="29" t="s">
        <v>43133</v>
      </c>
      <c r="C4723" s="29" t="s">
        <v>43134</v>
      </c>
    </row>
    <row r="4724" spans="1:3">
      <c r="A4724" s="29" t="s">
        <v>40431</v>
      </c>
      <c r="B4724" s="29" t="s">
        <v>40431</v>
      </c>
      <c r="C4724" s="29" t="s">
        <v>43135</v>
      </c>
    </row>
    <row r="4725" spans="1:3">
      <c r="A4725" s="29" t="s">
        <v>40432</v>
      </c>
      <c r="B4725" s="29" t="s">
        <v>40432</v>
      </c>
      <c r="C4725" s="29" t="s">
        <v>43135</v>
      </c>
    </row>
    <row r="4726" spans="1:3">
      <c r="A4726" s="29" t="s">
        <v>15887</v>
      </c>
      <c r="B4726" s="29" t="s">
        <v>15887</v>
      </c>
      <c r="C4726" s="29" t="s">
        <v>43135</v>
      </c>
    </row>
    <row r="4727" spans="1:3">
      <c r="A4727" s="29" t="s">
        <v>1965</v>
      </c>
      <c r="B4727" s="29" t="s">
        <v>1965</v>
      </c>
      <c r="C4727" s="29" t="s">
        <v>15888</v>
      </c>
    </row>
    <row r="4728" spans="1:3">
      <c r="A4728" s="29" t="s">
        <v>40433</v>
      </c>
      <c r="B4728" s="29" t="s">
        <v>40433</v>
      </c>
      <c r="C4728" s="29" t="s">
        <v>15889</v>
      </c>
    </row>
    <row r="4729" spans="1:3">
      <c r="A4729" s="29" t="s">
        <v>40434</v>
      </c>
      <c r="B4729" s="29" t="s">
        <v>40434</v>
      </c>
      <c r="C4729" s="29" t="s">
        <v>15889</v>
      </c>
    </row>
    <row r="4730" spans="1:3">
      <c r="A4730" s="29" t="s">
        <v>15890</v>
      </c>
      <c r="B4730" s="29" t="s">
        <v>15890</v>
      </c>
      <c r="C4730" s="29" t="s">
        <v>15891</v>
      </c>
    </row>
    <row r="4731" spans="1:3">
      <c r="A4731" s="29" t="s">
        <v>15892</v>
      </c>
      <c r="B4731" s="29" t="s">
        <v>15892</v>
      </c>
      <c r="C4731" s="29" t="s">
        <v>43136</v>
      </c>
    </row>
    <row r="4732" spans="1:3">
      <c r="A4732" s="29" t="s">
        <v>1968</v>
      </c>
      <c r="B4732" s="29" t="s">
        <v>1968</v>
      </c>
      <c r="C4732" s="29" t="s">
        <v>15893</v>
      </c>
    </row>
    <row r="4733" spans="1:3">
      <c r="A4733" s="29" t="s">
        <v>40435</v>
      </c>
      <c r="B4733" s="29" t="s">
        <v>40435</v>
      </c>
      <c r="C4733" s="29" t="s">
        <v>15894</v>
      </c>
    </row>
    <row r="4734" spans="1:3">
      <c r="A4734" s="29" t="s">
        <v>40436</v>
      </c>
      <c r="B4734" s="29" t="s">
        <v>40436</v>
      </c>
      <c r="C4734" s="29" t="s">
        <v>15894</v>
      </c>
    </row>
    <row r="4735" spans="1:3">
      <c r="A4735" s="29" t="s">
        <v>15895</v>
      </c>
      <c r="B4735" s="29" t="s">
        <v>15895</v>
      </c>
      <c r="C4735" s="29" t="s">
        <v>43137</v>
      </c>
    </row>
    <row r="4736" spans="1:3">
      <c r="A4736" s="29" t="s">
        <v>15896</v>
      </c>
      <c r="B4736" s="29" t="s">
        <v>15896</v>
      </c>
      <c r="C4736" s="29" t="s">
        <v>43138</v>
      </c>
    </row>
    <row r="4737" spans="1:3">
      <c r="A4737" s="29" t="s">
        <v>15897</v>
      </c>
      <c r="B4737" s="29" t="s">
        <v>15897</v>
      </c>
      <c r="C4737" s="29" t="s">
        <v>43139</v>
      </c>
    </row>
    <row r="4738" spans="1:3">
      <c r="A4738" s="29" t="s">
        <v>45727</v>
      </c>
      <c r="B4738" s="29" t="s">
        <v>45727</v>
      </c>
      <c r="C4738" s="29" t="s">
        <v>47069</v>
      </c>
    </row>
    <row r="4739" spans="1:3">
      <c r="A4739" s="29" t="s">
        <v>15898</v>
      </c>
      <c r="B4739" s="29" t="s">
        <v>15898</v>
      </c>
      <c r="C4739" s="29" t="s">
        <v>15899</v>
      </c>
    </row>
    <row r="4740" spans="1:3">
      <c r="A4740" s="29" t="s">
        <v>40437</v>
      </c>
      <c r="B4740" s="29" t="s">
        <v>40437</v>
      </c>
      <c r="C4740" s="29" t="s">
        <v>15900</v>
      </c>
    </row>
    <row r="4741" spans="1:3">
      <c r="A4741" s="29" t="s">
        <v>40438</v>
      </c>
      <c r="B4741" s="29" t="s">
        <v>40438</v>
      </c>
      <c r="C4741" s="29" t="s">
        <v>15900</v>
      </c>
    </row>
    <row r="4742" spans="1:3">
      <c r="A4742" s="29" t="s">
        <v>15901</v>
      </c>
      <c r="B4742" s="29" t="s">
        <v>15901</v>
      </c>
      <c r="C4742" s="29" t="s">
        <v>15902</v>
      </c>
    </row>
    <row r="4743" spans="1:3">
      <c r="A4743" s="29" t="s">
        <v>40439</v>
      </c>
      <c r="B4743" s="29" t="s">
        <v>40439</v>
      </c>
      <c r="C4743" s="29" t="s">
        <v>15904</v>
      </c>
    </row>
    <row r="4744" spans="1:3">
      <c r="A4744" s="29" t="s">
        <v>40440</v>
      </c>
      <c r="B4744" s="29" t="s">
        <v>40440</v>
      </c>
      <c r="C4744" s="29" t="s">
        <v>15904</v>
      </c>
    </row>
    <row r="4745" spans="1:3">
      <c r="A4745" s="29" t="s">
        <v>15905</v>
      </c>
      <c r="B4745" s="29" t="s">
        <v>15905</v>
      </c>
      <c r="C4745" s="29" t="s">
        <v>15904</v>
      </c>
    </row>
    <row r="4746" spans="1:3">
      <c r="A4746" s="29" t="s">
        <v>9564</v>
      </c>
      <c r="B4746" s="29" t="s">
        <v>9564</v>
      </c>
      <c r="C4746" s="29" t="s">
        <v>15906</v>
      </c>
    </row>
    <row r="4747" spans="1:3">
      <c r="A4747" s="29" t="s">
        <v>40441</v>
      </c>
      <c r="B4747" s="29" t="s">
        <v>40441</v>
      </c>
      <c r="C4747" s="29" t="s">
        <v>15906</v>
      </c>
    </row>
    <row r="4748" spans="1:3">
      <c r="A4748" s="29" t="s">
        <v>40442</v>
      </c>
      <c r="B4748" s="29" t="s">
        <v>40442</v>
      </c>
      <c r="C4748" s="29" t="s">
        <v>15906</v>
      </c>
    </row>
    <row r="4749" spans="1:3">
      <c r="A4749" s="29" t="s">
        <v>15907</v>
      </c>
      <c r="B4749" s="29" t="s">
        <v>15907</v>
      </c>
      <c r="C4749" s="29" t="s">
        <v>15908</v>
      </c>
    </row>
    <row r="4750" spans="1:3">
      <c r="A4750" s="29" t="s">
        <v>15909</v>
      </c>
      <c r="B4750" s="29" t="s">
        <v>15909</v>
      </c>
      <c r="C4750" s="29" t="s">
        <v>15910</v>
      </c>
    </row>
    <row r="4751" spans="1:3">
      <c r="A4751" s="29" t="s">
        <v>15911</v>
      </c>
      <c r="B4751" s="29" t="s">
        <v>15911</v>
      </c>
      <c r="C4751" s="29" t="s">
        <v>15912</v>
      </c>
    </row>
    <row r="4752" spans="1:3">
      <c r="A4752" s="29" t="s">
        <v>15913</v>
      </c>
      <c r="B4752" s="29" t="s">
        <v>15913</v>
      </c>
      <c r="C4752" s="29" t="s">
        <v>15914</v>
      </c>
    </row>
    <row r="4753" spans="1:3">
      <c r="A4753" s="29" t="s">
        <v>15915</v>
      </c>
      <c r="B4753" s="29" t="s">
        <v>15915</v>
      </c>
      <c r="C4753" s="29" t="s">
        <v>15916</v>
      </c>
    </row>
    <row r="4754" spans="1:3">
      <c r="A4754" s="29" t="s">
        <v>40443</v>
      </c>
      <c r="B4754" s="29" t="s">
        <v>40443</v>
      </c>
      <c r="C4754" s="29" t="s">
        <v>15917</v>
      </c>
    </row>
    <row r="4755" spans="1:3">
      <c r="A4755" s="29" t="s">
        <v>40444</v>
      </c>
      <c r="B4755" s="29" t="s">
        <v>40444</v>
      </c>
      <c r="C4755" s="29" t="s">
        <v>15917</v>
      </c>
    </row>
    <row r="4756" spans="1:3">
      <c r="A4756" s="29" t="s">
        <v>15918</v>
      </c>
      <c r="B4756" s="29" t="s">
        <v>15918</v>
      </c>
      <c r="C4756" s="29" t="s">
        <v>15917</v>
      </c>
    </row>
    <row r="4757" spans="1:3">
      <c r="A4757" s="29" t="s">
        <v>9565</v>
      </c>
      <c r="B4757" s="29" t="s">
        <v>9565</v>
      </c>
      <c r="C4757" s="29" t="s">
        <v>15919</v>
      </c>
    </row>
    <row r="4758" spans="1:3">
      <c r="A4758" s="29"/>
      <c r="B4758" s="29" t="s">
        <v>9565</v>
      </c>
      <c r="C4758" s="29" t="s">
        <v>669</v>
      </c>
    </row>
    <row r="4759" spans="1:3">
      <c r="A4759" s="29"/>
      <c r="B4759" s="29" t="s">
        <v>9565</v>
      </c>
      <c r="C4759" s="29" t="s">
        <v>43140</v>
      </c>
    </row>
    <row r="4760" spans="1:3">
      <c r="A4760" s="29" t="s">
        <v>9566</v>
      </c>
      <c r="B4760" s="29" t="s">
        <v>9566</v>
      </c>
      <c r="C4760" s="29" t="s">
        <v>15920</v>
      </c>
    </row>
    <row r="4761" spans="1:3" ht="30">
      <c r="A4761" s="29" t="s">
        <v>40445</v>
      </c>
      <c r="B4761" s="29" t="s">
        <v>40445</v>
      </c>
      <c r="C4761" s="29" t="s">
        <v>47070</v>
      </c>
    </row>
    <row r="4762" spans="1:3">
      <c r="A4762" s="29" t="s">
        <v>15921</v>
      </c>
      <c r="B4762" s="29" t="s">
        <v>15921</v>
      </c>
      <c r="C4762" s="29" t="s">
        <v>47071</v>
      </c>
    </row>
    <row r="4763" spans="1:3">
      <c r="A4763" s="29" t="s">
        <v>15922</v>
      </c>
      <c r="B4763" s="29" t="s">
        <v>15922</v>
      </c>
      <c r="C4763" s="29" t="s">
        <v>47072</v>
      </c>
    </row>
    <row r="4764" spans="1:3">
      <c r="A4764" s="29" t="s">
        <v>15923</v>
      </c>
      <c r="B4764" s="29" t="s">
        <v>15923</v>
      </c>
      <c r="C4764" s="29" t="s">
        <v>47073</v>
      </c>
    </row>
    <row r="4765" spans="1:3">
      <c r="A4765" s="29" t="s">
        <v>15924</v>
      </c>
      <c r="B4765" s="29" t="s">
        <v>15924</v>
      </c>
      <c r="C4765" s="29" t="s">
        <v>47074</v>
      </c>
    </row>
    <row r="4766" spans="1:3" ht="30">
      <c r="A4766" s="29" t="s">
        <v>15925</v>
      </c>
      <c r="B4766" s="29" t="s">
        <v>15925</v>
      </c>
      <c r="C4766" s="29" t="s">
        <v>47075</v>
      </c>
    </row>
    <row r="4767" spans="1:3">
      <c r="A4767" s="29" t="s">
        <v>43141</v>
      </c>
      <c r="B4767" s="29" t="s">
        <v>43141</v>
      </c>
      <c r="C4767" s="29" t="s">
        <v>47076</v>
      </c>
    </row>
    <row r="4768" spans="1:3">
      <c r="A4768" s="29" t="s">
        <v>43142</v>
      </c>
      <c r="B4768" s="29" t="s">
        <v>43142</v>
      </c>
      <c r="C4768" s="29" t="s">
        <v>47077</v>
      </c>
    </row>
    <row r="4769" spans="1:3" ht="30">
      <c r="A4769" s="29" t="s">
        <v>46402</v>
      </c>
      <c r="B4769" s="29" t="s">
        <v>46402</v>
      </c>
      <c r="C4769" s="29" t="s">
        <v>47078</v>
      </c>
    </row>
    <row r="4770" spans="1:3" ht="30">
      <c r="A4770" s="29" t="s">
        <v>46403</v>
      </c>
      <c r="B4770" s="29" t="s">
        <v>46403</v>
      </c>
      <c r="C4770" s="29" t="s">
        <v>47079</v>
      </c>
    </row>
    <row r="4771" spans="1:3" ht="30">
      <c r="A4771" s="29" t="s">
        <v>47080</v>
      </c>
      <c r="B4771" s="29" t="s">
        <v>47080</v>
      </c>
      <c r="C4771" s="29" t="s">
        <v>47081</v>
      </c>
    </row>
    <row r="4772" spans="1:3">
      <c r="A4772" s="29" t="s">
        <v>47082</v>
      </c>
      <c r="B4772" s="29" t="s">
        <v>47082</v>
      </c>
      <c r="C4772" s="29" t="s">
        <v>47083</v>
      </c>
    </row>
    <row r="4773" spans="1:3">
      <c r="A4773" s="29" t="s">
        <v>47084</v>
      </c>
      <c r="B4773" s="29" t="s">
        <v>47084</v>
      </c>
      <c r="C4773" s="29" t="s">
        <v>47085</v>
      </c>
    </row>
    <row r="4774" spans="1:3">
      <c r="A4774" s="29" t="s">
        <v>46404</v>
      </c>
      <c r="B4774" s="29" t="s">
        <v>46404</v>
      </c>
      <c r="C4774" s="29" t="s">
        <v>46457</v>
      </c>
    </row>
    <row r="4775" spans="1:3">
      <c r="A4775" s="29" t="s">
        <v>40446</v>
      </c>
      <c r="B4775" s="29" t="s">
        <v>40446</v>
      </c>
      <c r="C4775" s="29" t="s">
        <v>15926</v>
      </c>
    </row>
    <row r="4776" spans="1:3">
      <c r="A4776" s="29" t="s">
        <v>15927</v>
      </c>
      <c r="B4776" s="29" t="s">
        <v>15927</v>
      </c>
      <c r="C4776" s="29" t="s">
        <v>15928</v>
      </c>
    </row>
    <row r="4777" spans="1:3">
      <c r="A4777" s="29" t="s">
        <v>43143</v>
      </c>
      <c r="B4777" s="29" t="s">
        <v>43143</v>
      </c>
      <c r="C4777" s="29" t="s">
        <v>43144</v>
      </c>
    </row>
    <row r="4778" spans="1:3">
      <c r="A4778" s="29" t="s">
        <v>43145</v>
      </c>
      <c r="B4778" s="29" t="s">
        <v>43145</v>
      </c>
      <c r="C4778" s="29" t="s">
        <v>43146</v>
      </c>
    </row>
    <row r="4779" spans="1:3">
      <c r="A4779" s="29" t="s">
        <v>15929</v>
      </c>
      <c r="B4779" s="29" t="s">
        <v>15929</v>
      </c>
      <c r="C4779" s="29" t="s">
        <v>43147</v>
      </c>
    </row>
    <row r="4780" spans="1:3">
      <c r="A4780" s="29" t="s">
        <v>43148</v>
      </c>
      <c r="B4780" s="29" t="s">
        <v>43148</v>
      </c>
      <c r="C4780" s="29" t="s">
        <v>43149</v>
      </c>
    </row>
    <row r="4781" spans="1:3">
      <c r="A4781" s="29" t="s">
        <v>43150</v>
      </c>
      <c r="B4781" s="29" t="s">
        <v>43150</v>
      </c>
      <c r="C4781" s="29" t="s">
        <v>43151</v>
      </c>
    </row>
    <row r="4782" spans="1:3">
      <c r="A4782" s="29" t="s">
        <v>43152</v>
      </c>
      <c r="B4782" s="29" t="s">
        <v>43152</v>
      </c>
      <c r="C4782" s="29" t="s">
        <v>43153</v>
      </c>
    </row>
    <row r="4783" spans="1:3">
      <c r="A4783" s="29" t="s">
        <v>43154</v>
      </c>
      <c r="B4783" s="29" t="s">
        <v>43154</v>
      </c>
      <c r="C4783" s="29" t="s">
        <v>43155</v>
      </c>
    </row>
    <row r="4784" spans="1:3">
      <c r="A4784" s="29" t="s">
        <v>43156</v>
      </c>
      <c r="B4784" s="29" t="s">
        <v>43156</v>
      </c>
      <c r="C4784" s="29" t="s">
        <v>15932</v>
      </c>
    </row>
    <row r="4785" spans="1:3">
      <c r="A4785" s="29" t="s">
        <v>43157</v>
      </c>
      <c r="B4785" s="29" t="s">
        <v>43157</v>
      </c>
      <c r="C4785" s="29" t="s">
        <v>43158</v>
      </c>
    </row>
    <row r="4786" spans="1:3">
      <c r="A4786" s="29" t="s">
        <v>15930</v>
      </c>
      <c r="B4786" s="29" t="s">
        <v>15930</v>
      </c>
      <c r="C4786" s="29" t="s">
        <v>43159</v>
      </c>
    </row>
    <row r="4787" spans="1:3">
      <c r="A4787" s="29" t="s">
        <v>15931</v>
      </c>
      <c r="B4787" s="29" t="s">
        <v>15931</v>
      </c>
      <c r="C4787" s="29" t="s">
        <v>15933</v>
      </c>
    </row>
    <row r="4788" spans="1:3">
      <c r="A4788" s="29" t="s">
        <v>43160</v>
      </c>
      <c r="B4788" s="29" t="s">
        <v>43160</v>
      </c>
      <c r="C4788" s="29" t="s">
        <v>43161</v>
      </c>
    </row>
    <row r="4789" spans="1:3">
      <c r="A4789" s="29" t="s">
        <v>43162</v>
      </c>
      <c r="B4789" s="29" t="s">
        <v>43162</v>
      </c>
      <c r="C4789" s="29" t="s">
        <v>43163</v>
      </c>
    </row>
    <row r="4790" spans="1:3">
      <c r="A4790" s="29" t="s">
        <v>43164</v>
      </c>
      <c r="B4790" s="29" t="s">
        <v>43164</v>
      </c>
      <c r="C4790" s="29" t="s">
        <v>43165</v>
      </c>
    </row>
    <row r="4791" spans="1:3">
      <c r="A4791" s="29" t="s">
        <v>15934</v>
      </c>
      <c r="B4791" s="29" t="s">
        <v>15934</v>
      </c>
      <c r="C4791" s="29" t="s">
        <v>15935</v>
      </c>
    </row>
    <row r="4792" spans="1:3">
      <c r="A4792" s="29" t="s">
        <v>47086</v>
      </c>
      <c r="B4792" s="29" t="s">
        <v>47086</v>
      </c>
      <c r="C4792" s="29" t="s">
        <v>47087</v>
      </c>
    </row>
    <row r="4793" spans="1:3">
      <c r="A4793" s="29" t="s">
        <v>43166</v>
      </c>
      <c r="B4793" s="29" t="s">
        <v>43166</v>
      </c>
      <c r="C4793" s="29" t="s">
        <v>43167</v>
      </c>
    </row>
    <row r="4794" spans="1:3">
      <c r="A4794" s="29" t="s">
        <v>40447</v>
      </c>
      <c r="B4794" s="29" t="s">
        <v>40447</v>
      </c>
      <c r="C4794" s="29" t="s">
        <v>15936</v>
      </c>
    </row>
    <row r="4795" spans="1:3">
      <c r="A4795" s="29" t="s">
        <v>40448</v>
      </c>
      <c r="B4795" s="29" t="s">
        <v>40448</v>
      </c>
      <c r="C4795" s="29" t="s">
        <v>15936</v>
      </c>
    </row>
    <row r="4796" spans="1:3">
      <c r="A4796" s="29" t="s">
        <v>15937</v>
      </c>
      <c r="B4796" s="29" t="s">
        <v>15937</v>
      </c>
      <c r="C4796" s="29" t="s">
        <v>15936</v>
      </c>
    </row>
    <row r="4797" spans="1:3">
      <c r="A4797" s="29" t="s">
        <v>9568</v>
      </c>
      <c r="B4797" s="29" t="s">
        <v>9568</v>
      </c>
      <c r="C4797" s="29" t="s">
        <v>15938</v>
      </c>
    </row>
    <row r="4798" spans="1:3">
      <c r="A4798" s="29" t="s">
        <v>1976</v>
      </c>
      <c r="B4798" s="29" t="s">
        <v>1976</v>
      </c>
      <c r="C4798" s="29" t="s">
        <v>15938</v>
      </c>
    </row>
    <row r="4799" spans="1:3">
      <c r="A4799" s="29" t="s">
        <v>1977</v>
      </c>
      <c r="B4799" s="29" t="s">
        <v>1977</v>
      </c>
      <c r="C4799" s="29" t="s">
        <v>15938</v>
      </c>
    </row>
    <row r="4800" spans="1:3">
      <c r="A4800" s="29" t="s">
        <v>1982</v>
      </c>
      <c r="B4800" s="29" t="s">
        <v>1982</v>
      </c>
      <c r="C4800" s="29" t="s">
        <v>15939</v>
      </c>
    </row>
    <row r="4801" spans="1:3">
      <c r="A4801" s="29" t="s">
        <v>15940</v>
      </c>
      <c r="B4801" s="29" t="s">
        <v>15940</v>
      </c>
      <c r="C4801" s="29" t="s">
        <v>43168</v>
      </c>
    </row>
    <row r="4802" spans="1:3">
      <c r="A4802" s="29" t="s">
        <v>15941</v>
      </c>
      <c r="B4802" s="29" t="s">
        <v>15941</v>
      </c>
      <c r="C4802" s="29" t="s">
        <v>15942</v>
      </c>
    </row>
    <row r="4803" spans="1:3">
      <c r="A4803" s="29" t="s">
        <v>15943</v>
      </c>
      <c r="B4803" s="29" t="s">
        <v>15943</v>
      </c>
      <c r="C4803" s="29" t="s">
        <v>15944</v>
      </c>
    </row>
    <row r="4804" spans="1:3">
      <c r="A4804" s="29" t="s">
        <v>15945</v>
      </c>
      <c r="B4804" s="29" t="s">
        <v>15945</v>
      </c>
      <c r="C4804" s="29" t="s">
        <v>15946</v>
      </c>
    </row>
    <row r="4805" spans="1:3">
      <c r="A4805" s="29" t="s">
        <v>15947</v>
      </c>
      <c r="B4805" s="29" t="s">
        <v>15947</v>
      </c>
      <c r="C4805" s="29" t="s">
        <v>15948</v>
      </c>
    </row>
    <row r="4806" spans="1:3">
      <c r="A4806" s="29" t="s">
        <v>43169</v>
      </c>
      <c r="B4806" s="29" t="s">
        <v>43169</v>
      </c>
      <c r="C4806" s="29" t="s">
        <v>43170</v>
      </c>
    </row>
    <row r="4807" spans="1:3">
      <c r="A4807" s="29" t="s">
        <v>43171</v>
      </c>
      <c r="B4807" s="29" t="s">
        <v>43171</v>
      </c>
      <c r="C4807" s="29" t="s">
        <v>43172</v>
      </c>
    </row>
    <row r="4808" spans="1:3">
      <c r="A4808" s="29" t="s">
        <v>15949</v>
      </c>
      <c r="B4808" s="29" t="s">
        <v>15949</v>
      </c>
      <c r="C4808" s="29" t="s">
        <v>15950</v>
      </c>
    </row>
    <row r="4809" spans="1:3">
      <c r="A4809" s="29" t="s">
        <v>43173</v>
      </c>
      <c r="B4809" s="29" t="s">
        <v>43173</v>
      </c>
      <c r="C4809" s="29" t="s">
        <v>15952</v>
      </c>
    </row>
    <row r="4810" spans="1:3">
      <c r="A4810" s="29" t="s">
        <v>15951</v>
      </c>
      <c r="B4810" s="29" t="s">
        <v>15951</v>
      </c>
      <c r="C4810" s="29" t="s">
        <v>43174</v>
      </c>
    </row>
    <row r="4811" spans="1:3">
      <c r="A4811" s="29" t="s">
        <v>15953</v>
      </c>
      <c r="B4811" s="29" t="s">
        <v>15953</v>
      </c>
      <c r="C4811" s="29" t="s">
        <v>43175</v>
      </c>
    </row>
    <row r="4812" spans="1:3">
      <c r="A4812" s="29" t="s">
        <v>15955</v>
      </c>
      <c r="B4812" s="29" t="s">
        <v>15955</v>
      </c>
      <c r="C4812" s="29" t="s">
        <v>43176</v>
      </c>
    </row>
    <row r="4813" spans="1:3">
      <c r="A4813" s="29" t="s">
        <v>15957</v>
      </c>
      <c r="B4813" s="29" t="s">
        <v>15957</v>
      </c>
      <c r="C4813" s="29" t="s">
        <v>43177</v>
      </c>
    </row>
    <row r="4814" spans="1:3">
      <c r="A4814" s="29" t="s">
        <v>15959</v>
      </c>
      <c r="B4814" s="29" t="s">
        <v>15959</v>
      </c>
      <c r="C4814" s="29" t="s">
        <v>43178</v>
      </c>
    </row>
    <row r="4815" spans="1:3">
      <c r="A4815" s="29" t="s">
        <v>43179</v>
      </c>
      <c r="B4815" s="29" t="s">
        <v>43179</v>
      </c>
      <c r="C4815" s="29" t="s">
        <v>43180</v>
      </c>
    </row>
    <row r="4816" spans="1:3">
      <c r="A4816" s="29" t="s">
        <v>43181</v>
      </c>
      <c r="B4816" s="29" t="s">
        <v>43181</v>
      </c>
      <c r="C4816" s="29" t="s">
        <v>15956</v>
      </c>
    </row>
    <row r="4817" spans="1:3">
      <c r="A4817" s="29" t="s">
        <v>43182</v>
      </c>
      <c r="B4817" s="29" t="s">
        <v>43182</v>
      </c>
      <c r="C4817" s="29" t="s">
        <v>43183</v>
      </c>
    </row>
    <row r="4818" spans="1:3">
      <c r="A4818" s="29" t="s">
        <v>15961</v>
      </c>
      <c r="B4818" s="29" t="s">
        <v>15961</v>
      </c>
      <c r="C4818" s="29" t="s">
        <v>43184</v>
      </c>
    </row>
    <row r="4819" spans="1:3">
      <c r="A4819" s="29" t="s">
        <v>43185</v>
      </c>
      <c r="B4819" s="29" t="s">
        <v>43185</v>
      </c>
      <c r="C4819" s="29" t="s">
        <v>43186</v>
      </c>
    </row>
    <row r="4820" spans="1:3">
      <c r="A4820" s="29" t="s">
        <v>43187</v>
      </c>
      <c r="B4820" s="29" t="s">
        <v>43187</v>
      </c>
      <c r="C4820" s="29" t="s">
        <v>43188</v>
      </c>
    </row>
    <row r="4821" spans="1:3">
      <c r="A4821" s="29" t="s">
        <v>43189</v>
      </c>
      <c r="B4821" s="29" t="s">
        <v>43189</v>
      </c>
      <c r="C4821" s="29" t="s">
        <v>43190</v>
      </c>
    </row>
    <row r="4822" spans="1:3">
      <c r="A4822" s="29" t="s">
        <v>43191</v>
      </c>
      <c r="B4822" s="29" t="s">
        <v>43191</v>
      </c>
      <c r="C4822" s="29" t="s">
        <v>43192</v>
      </c>
    </row>
    <row r="4823" spans="1:3">
      <c r="A4823" s="29" t="s">
        <v>43193</v>
      </c>
      <c r="B4823" s="29" t="s">
        <v>43193</v>
      </c>
      <c r="C4823" s="29" t="s">
        <v>43194</v>
      </c>
    </row>
    <row r="4824" spans="1:3">
      <c r="A4824" s="29" t="s">
        <v>43195</v>
      </c>
      <c r="B4824" s="29" t="s">
        <v>43195</v>
      </c>
      <c r="C4824" s="29" t="s">
        <v>43196</v>
      </c>
    </row>
    <row r="4825" spans="1:3">
      <c r="A4825" s="29" t="s">
        <v>43197</v>
      </c>
      <c r="B4825" s="29" t="s">
        <v>43197</v>
      </c>
      <c r="C4825" s="29" t="s">
        <v>15960</v>
      </c>
    </row>
    <row r="4826" spans="1:3">
      <c r="A4826" s="29" t="s">
        <v>43198</v>
      </c>
      <c r="B4826" s="29" t="s">
        <v>43198</v>
      </c>
      <c r="C4826" s="29" t="s">
        <v>43199</v>
      </c>
    </row>
    <row r="4827" spans="1:3">
      <c r="A4827" s="29" t="s">
        <v>43200</v>
      </c>
      <c r="B4827" s="29" t="s">
        <v>43200</v>
      </c>
      <c r="C4827" s="29" t="s">
        <v>43201</v>
      </c>
    </row>
    <row r="4828" spans="1:3">
      <c r="A4828" s="29" t="s">
        <v>43202</v>
      </c>
      <c r="B4828" s="29" t="s">
        <v>43202</v>
      </c>
      <c r="C4828" s="29" t="s">
        <v>15958</v>
      </c>
    </row>
    <row r="4829" spans="1:3">
      <c r="A4829" s="29" t="s">
        <v>43203</v>
      </c>
      <c r="B4829" s="29" t="s">
        <v>43203</v>
      </c>
      <c r="C4829" s="29" t="s">
        <v>15954</v>
      </c>
    </row>
    <row r="4830" spans="1:3">
      <c r="A4830" s="29" t="s">
        <v>43204</v>
      </c>
      <c r="B4830" s="29" t="s">
        <v>43204</v>
      </c>
      <c r="C4830" s="29" t="s">
        <v>15962</v>
      </c>
    </row>
    <row r="4831" spans="1:3">
      <c r="A4831" s="29" t="s">
        <v>1984</v>
      </c>
      <c r="B4831" s="29" t="s">
        <v>1984</v>
      </c>
      <c r="C4831" s="29" t="s">
        <v>15963</v>
      </c>
    </row>
    <row r="4832" spans="1:3">
      <c r="A4832" s="29" t="s">
        <v>15964</v>
      </c>
      <c r="B4832" s="29" t="s">
        <v>15964</v>
      </c>
      <c r="C4832" s="29" t="s">
        <v>43205</v>
      </c>
    </row>
    <row r="4833" spans="1:3">
      <c r="A4833" s="29" t="s">
        <v>15965</v>
      </c>
      <c r="B4833" s="29" t="s">
        <v>15965</v>
      </c>
      <c r="C4833" s="29" t="s">
        <v>43206</v>
      </c>
    </row>
    <row r="4834" spans="1:3">
      <c r="A4834" s="29" t="s">
        <v>15966</v>
      </c>
      <c r="B4834" s="29" t="s">
        <v>15966</v>
      </c>
      <c r="C4834" s="29" t="s">
        <v>15967</v>
      </c>
    </row>
    <row r="4835" spans="1:3">
      <c r="A4835" s="29" t="s">
        <v>43207</v>
      </c>
      <c r="B4835" s="29" t="s">
        <v>43207</v>
      </c>
      <c r="C4835" s="29" t="s">
        <v>43208</v>
      </c>
    </row>
    <row r="4836" spans="1:3">
      <c r="A4836" s="29" t="s">
        <v>43209</v>
      </c>
      <c r="B4836" s="29" t="s">
        <v>43209</v>
      </c>
      <c r="C4836" s="29" t="s">
        <v>43210</v>
      </c>
    </row>
    <row r="4837" spans="1:3">
      <c r="A4837" s="29" t="s">
        <v>15968</v>
      </c>
      <c r="B4837" s="29" t="s">
        <v>15968</v>
      </c>
      <c r="C4837" s="29" t="s">
        <v>15969</v>
      </c>
    </row>
    <row r="4838" spans="1:3">
      <c r="A4838" s="29" t="s">
        <v>15970</v>
      </c>
      <c r="B4838" s="29" t="s">
        <v>15970</v>
      </c>
      <c r="C4838" s="29" t="s">
        <v>15969</v>
      </c>
    </row>
    <row r="4839" spans="1:3">
      <c r="A4839" s="29" t="s">
        <v>15971</v>
      </c>
      <c r="B4839" s="29" t="s">
        <v>15971</v>
      </c>
      <c r="C4839" s="29" t="s">
        <v>15969</v>
      </c>
    </row>
    <row r="4840" spans="1:3">
      <c r="A4840" s="29" t="s">
        <v>481</v>
      </c>
      <c r="B4840" s="29" t="s">
        <v>481</v>
      </c>
      <c r="C4840" s="29" t="s">
        <v>15972</v>
      </c>
    </row>
    <row r="4841" spans="1:3">
      <c r="A4841" s="29" t="s">
        <v>9569</v>
      </c>
      <c r="B4841" s="29" t="s">
        <v>9569</v>
      </c>
      <c r="C4841" s="29" t="s">
        <v>15973</v>
      </c>
    </row>
    <row r="4842" spans="1:3">
      <c r="A4842" s="29" t="s">
        <v>9570</v>
      </c>
      <c r="B4842" s="29" t="s">
        <v>9570</v>
      </c>
      <c r="C4842" s="29" t="s">
        <v>15973</v>
      </c>
    </row>
    <row r="4843" spans="1:3">
      <c r="A4843" s="29" t="s">
        <v>9571</v>
      </c>
      <c r="B4843" s="29" t="s">
        <v>9571</v>
      </c>
      <c r="C4843" s="29" t="s">
        <v>15974</v>
      </c>
    </row>
    <row r="4844" spans="1:3">
      <c r="A4844" s="29" t="s">
        <v>40449</v>
      </c>
      <c r="B4844" s="29" t="s">
        <v>40449</v>
      </c>
      <c r="C4844" s="29" t="s">
        <v>15974</v>
      </c>
    </row>
    <row r="4845" spans="1:3">
      <c r="A4845" s="29" t="s">
        <v>15975</v>
      </c>
      <c r="B4845" s="29" t="s">
        <v>15975</v>
      </c>
      <c r="C4845" s="29" t="s">
        <v>15976</v>
      </c>
    </row>
    <row r="4846" spans="1:3">
      <c r="A4846" s="29" t="s">
        <v>15977</v>
      </c>
      <c r="B4846" s="29" t="s">
        <v>15977</v>
      </c>
      <c r="C4846" s="29" t="s">
        <v>15978</v>
      </c>
    </row>
    <row r="4847" spans="1:3">
      <c r="A4847" s="29" t="s">
        <v>9572</v>
      </c>
      <c r="B4847" s="29" t="s">
        <v>9572</v>
      </c>
      <c r="C4847" s="29" t="s">
        <v>15979</v>
      </c>
    </row>
    <row r="4848" spans="1:3">
      <c r="A4848" s="29" t="s">
        <v>40450</v>
      </c>
      <c r="B4848" s="29" t="s">
        <v>40450</v>
      </c>
      <c r="C4848" s="29" t="s">
        <v>15980</v>
      </c>
    </row>
    <row r="4849" spans="1:3">
      <c r="A4849" s="29" t="s">
        <v>15981</v>
      </c>
      <c r="B4849" s="29" t="s">
        <v>15981</v>
      </c>
      <c r="C4849" s="29" t="s">
        <v>15980</v>
      </c>
    </row>
    <row r="4850" spans="1:3">
      <c r="A4850" s="29" t="s">
        <v>40451</v>
      </c>
      <c r="B4850" s="29" t="s">
        <v>40451</v>
      </c>
      <c r="C4850" s="29" t="s">
        <v>15982</v>
      </c>
    </row>
    <row r="4851" spans="1:3">
      <c r="A4851" s="29" t="s">
        <v>15983</v>
      </c>
      <c r="B4851" s="29" t="s">
        <v>15983</v>
      </c>
      <c r="C4851" s="29" t="s">
        <v>15982</v>
      </c>
    </row>
    <row r="4852" spans="1:3">
      <c r="A4852" s="29" t="s">
        <v>40452</v>
      </c>
      <c r="B4852" s="29" t="s">
        <v>40452</v>
      </c>
      <c r="C4852" s="29" t="s">
        <v>15984</v>
      </c>
    </row>
    <row r="4853" spans="1:3">
      <c r="A4853" s="29" t="s">
        <v>15985</v>
      </c>
      <c r="B4853" s="29" t="s">
        <v>15985</v>
      </c>
      <c r="C4853" s="29" t="s">
        <v>15984</v>
      </c>
    </row>
    <row r="4854" spans="1:3">
      <c r="A4854" s="29" t="s">
        <v>40453</v>
      </c>
      <c r="B4854" s="29" t="s">
        <v>40453</v>
      </c>
      <c r="C4854" s="29" t="s">
        <v>15986</v>
      </c>
    </row>
    <row r="4855" spans="1:3">
      <c r="A4855" s="29" t="s">
        <v>15987</v>
      </c>
      <c r="B4855" s="29" t="s">
        <v>15987</v>
      </c>
      <c r="C4855" s="29" t="s">
        <v>15986</v>
      </c>
    </row>
    <row r="4856" spans="1:3">
      <c r="A4856" s="29" t="s">
        <v>40454</v>
      </c>
      <c r="B4856" s="29" t="s">
        <v>40454</v>
      </c>
      <c r="C4856" s="29" t="s">
        <v>15988</v>
      </c>
    </row>
    <row r="4857" spans="1:3">
      <c r="A4857" s="29" t="s">
        <v>15989</v>
      </c>
      <c r="B4857" s="29" t="s">
        <v>15989</v>
      </c>
      <c r="C4857" s="29" t="s">
        <v>15990</v>
      </c>
    </row>
    <row r="4858" spans="1:3">
      <c r="A4858" s="29" t="s">
        <v>15991</v>
      </c>
      <c r="B4858" s="29" t="s">
        <v>15991</v>
      </c>
      <c r="C4858" s="29" t="s">
        <v>15992</v>
      </c>
    </row>
    <row r="4859" spans="1:3">
      <c r="A4859" s="29" t="s">
        <v>15993</v>
      </c>
      <c r="B4859" s="29" t="s">
        <v>15993</v>
      </c>
      <c r="C4859" s="29" t="s">
        <v>15994</v>
      </c>
    </row>
    <row r="4860" spans="1:3">
      <c r="A4860" s="29" t="s">
        <v>40455</v>
      </c>
      <c r="B4860" s="29" t="s">
        <v>40455</v>
      </c>
      <c r="C4860" s="29" t="s">
        <v>15995</v>
      </c>
    </row>
    <row r="4861" spans="1:3">
      <c r="A4861" s="29" t="s">
        <v>15996</v>
      </c>
      <c r="B4861" s="29" t="s">
        <v>15996</v>
      </c>
      <c r="C4861" s="29" t="s">
        <v>15997</v>
      </c>
    </row>
    <row r="4862" spans="1:3">
      <c r="A4862" s="29" t="s">
        <v>15998</v>
      </c>
      <c r="B4862" s="29" t="s">
        <v>15998</v>
      </c>
      <c r="C4862" s="29" t="s">
        <v>15999</v>
      </c>
    </row>
    <row r="4863" spans="1:3">
      <c r="A4863" s="29" t="s">
        <v>16000</v>
      </c>
      <c r="B4863" s="29" t="s">
        <v>16000</v>
      </c>
      <c r="C4863" s="29" t="s">
        <v>16001</v>
      </c>
    </row>
    <row r="4864" spans="1:3">
      <c r="A4864" s="29" t="s">
        <v>16002</v>
      </c>
      <c r="B4864" s="29" t="s">
        <v>16002</v>
      </c>
      <c r="C4864" s="29" t="s">
        <v>16003</v>
      </c>
    </row>
    <row r="4865" spans="1:3">
      <c r="A4865" s="29" t="s">
        <v>16004</v>
      </c>
      <c r="B4865" s="29" t="s">
        <v>16004</v>
      </c>
      <c r="C4865" s="29" t="s">
        <v>16005</v>
      </c>
    </row>
    <row r="4866" spans="1:3">
      <c r="A4866" s="29" t="s">
        <v>40456</v>
      </c>
      <c r="B4866" s="29" t="s">
        <v>40456</v>
      </c>
      <c r="C4866" s="29" t="s">
        <v>16006</v>
      </c>
    </row>
    <row r="4867" spans="1:3">
      <c r="A4867" s="29" t="s">
        <v>16007</v>
      </c>
      <c r="B4867" s="29" t="s">
        <v>16007</v>
      </c>
      <c r="C4867" s="29" t="s">
        <v>16008</v>
      </c>
    </row>
    <row r="4868" spans="1:3">
      <c r="A4868" s="29" t="s">
        <v>16009</v>
      </c>
      <c r="B4868" s="29" t="s">
        <v>16009</v>
      </c>
      <c r="C4868" s="29" t="s">
        <v>16010</v>
      </c>
    </row>
    <row r="4869" spans="1:3">
      <c r="A4869" s="29" t="s">
        <v>16011</v>
      </c>
      <c r="B4869" s="29" t="s">
        <v>16011</v>
      </c>
      <c r="C4869" s="29" t="s">
        <v>16012</v>
      </c>
    </row>
    <row r="4870" spans="1:3">
      <c r="A4870" s="29" t="s">
        <v>16013</v>
      </c>
      <c r="B4870" s="29" t="s">
        <v>16013</v>
      </c>
      <c r="C4870" s="29" t="s">
        <v>16014</v>
      </c>
    </row>
    <row r="4871" spans="1:3">
      <c r="A4871" s="29" t="s">
        <v>9573</v>
      </c>
      <c r="B4871" s="29" t="s">
        <v>9573</v>
      </c>
      <c r="C4871" s="29" t="s">
        <v>16015</v>
      </c>
    </row>
    <row r="4872" spans="1:3">
      <c r="A4872" s="29" t="s">
        <v>40457</v>
      </c>
      <c r="B4872" s="29" t="s">
        <v>40457</v>
      </c>
      <c r="C4872" s="29" t="s">
        <v>16016</v>
      </c>
    </row>
    <row r="4873" spans="1:3">
      <c r="A4873" s="29" t="s">
        <v>16017</v>
      </c>
      <c r="B4873" s="29" t="s">
        <v>16017</v>
      </c>
      <c r="C4873" s="29" t="s">
        <v>16018</v>
      </c>
    </row>
    <row r="4874" spans="1:3">
      <c r="A4874" s="29" t="s">
        <v>16019</v>
      </c>
      <c r="B4874" s="29" t="s">
        <v>16019</v>
      </c>
      <c r="C4874" s="29" t="s">
        <v>16020</v>
      </c>
    </row>
    <row r="4875" spans="1:3">
      <c r="A4875" s="29" t="s">
        <v>16021</v>
      </c>
      <c r="B4875" s="29" t="s">
        <v>16021</v>
      </c>
      <c r="C4875" s="29" t="s">
        <v>16022</v>
      </c>
    </row>
    <row r="4876" spans="1:3">
      <c r="A4876" s="29" t="s">
        <v>16023</v>
      </c>
      <c r="B4876" s="29" t="s">
        <v>16023</v>
      </c>
      <c r="C4876" s="29" t="s">
        <v>16024</v>
      </c>
    </row>
    <row r="4877" spans="1:3">
      <c r="A4877" s="29" t="s">
        <v>16025</v>
      </c>
      <c r="B4877" s="29" t="s">
        <v>16025</v>
      </c>
      <c r="C4877" s="29" t="s">
        <v>16026</v>
      </c>
    </row>
    <row r="4878" spans="1:3">
      <c r="A4878" s="29" t="s">
        <v>16027</v>
      </c>
      <c r="B4878" s="29" t="s">
        <v>16027</v>
      </c>
      <c r="C4878" s="29" t="s">
        <v>16028</v>
      </c>
    </row>
    <row r="4879" spans="1:3">
      <c r="A4879" s="29" t="s">
        <v>16029</v>
      </c>
      <c r="B4879" s="29" t="s">
        <v>16029</v>
      </c>
      <c r="C4879" s="29" t="s">
        <v>16030</v>
      </c>
    </row>
    <row r="4880" spans="1:3">
      <c r="A4880" s="29" t="s">
        <v>40458</v>
      </c>
      <c r="B4880" s="29" t="s">
        <v>40458</v>
      </c>
      <c r="C4880" s="29" t="s">
        <v>16031</v>
      </c>
    </row>
    <row r="4881" spans="1:3">
      <c r="A4881" s="29" t="s">
        <v>16032</v>
      </c>
      <c r="B4881" s="29" t="s">
        <v>16032</v>
      </c>
      <c r="C4881" s="29" t="s">
        <v>16033</v>
      </c>
    </row>
    <row r="4882" spans="1:3">
      <c r="A4882" s="29" t="s">
        <v>16034</v>
      </c>
      <c r="B4882" s="29" t="s">
        <v>16034</v>
      </c>
      <c r="C4882" s="29" t="s">
        <v>16035</v>
      </c>
    </row>
    <row r="4883" spans="1:3">
      <c r="A4883" s="29" t="s">
        <v>16036</v>
      </c>
      <c r="B4883" s="29" t="s">
        <v>16036</v>
      </c>
      <c r="C4883" s="29" t="s">
        <v>16037</v>
      </c>
    </row>
    <row r="4884" spans="1:3">
      <c r="A4884" s="29" t="s">
        <v>16038</v>
      </c>
      <c r="B4884" s="29" t="s">
        <v>16038</v>
      </c>
      <c r="C4884" s="29" t="s">
        <v>16039</v>
      </c>
    </row>
    <row r="4885" spans="1:3">
      <c r="A4885" s="29" t="s">
        <v>16040</v>
      </c>
      <c r="B4885" s="29" t="s">
        <v>16040</v>
      </c>
      <c r="C4885" s="29" t="s">
        <v>16041</v>
      </c>
    </row>
    <row r="4886" spans="1:3">
      <c r="A4886" s="29" t="s">
        <v>9574</v>
      </c>
      <c r="B4886" s="29" t="s">
        <v>9574</v>
      </c>
      <c r="C4886" s="29" t="s">
        <v>16042</v>
      </c>
    </row>
    <row r="4887" spans="1:3">
      <c r="A4887" s="29" t="s">
        <v>40459</v>
      </c>
      <c r="B4887" s="29" t="s">
        <v>40459</v>
      </c>
      <c r="C4887" s="29" t="s">
        <v>16042</v>
      </c>
    </row>
    <row r="4888" spans="1:3">
      <c r="A4888" s="29" t="s">
        <v>16043</v>
      </c>
      <c r="B4888" s="29" t="s">
        <v>16043</v>
      </c>
      <c r="C4888" s="29" t="s">
        <v>16044</v>
      </c>
    </row>
    <row r="4889" spans="1:3">
      <c r="A4889" s="29" t="s">
        <v>16045</v>
      </c>
      <c r="B4889" s="29" t="s">
        <v>16045</v>
      </c>
      <c r="C4889" s="29" t="s">
        <v>16046</v>
      </c>
    </row>
    <row r="4890" spans="1:3">
      <c r="A4890" s="29" t="s">
        <v>16047</v>
      </c>
      <c r="B4890" s="29" t="s">
        <v>16047</v>
      </c>
      <c r="C4890" s="29" t="s">
        <v>16048</v>
      </c>
    </row>
    <row r="4891" spans="1:3">
      <c r="A4891" s="29" t="s">
        <v>16049</v>
      </c>
      <c r="B4891" s="29" t="s">
        <v>16049</v>
      </c>
      <c r="C4891" s="29" t="s">
        <v>16050</v>
      </c>
    </row>
    <row r="4892" spans="1:3">
      <c r="A4892" s="29" t="s">
        <v>16051</v>
      </c>
      <c r="B4892" s="29" t="s">
        <v>16051</v>
      </c>
      <c r="C4892" s="29" t="s">
        <v>16052</v>
      </c>
    </row>
    <row r="4893" spans="1:3" ht="30">
      <c r="A4893" s="29" t="s">
        <v>9575</v>
      </c>
      <c r="B4893" s="29" t="s">
        <v>9575</v>
      </c>
      <c r="C4893" s="29" t="s">
        <v>16053</v>
      </c>
    </row>
    <row r="4894" spans="1:3" ht="30">
      <c r="A4894" s="29" t="s">
        <v>40460</v>
      </c>
      <c r="B4894" s="29" t="s">
        <v>40460</v>
      </c>
      <c r="C4894" s="29" t="s">
        <v>16053</v>
      </c>
    </row>
    <row r="4895" spans="1:3">
      <c r="A4895" s="29" t="s">
        <v>16054</v>
      </c>
      <c r="B4895" s="29" t="s">
        <v>16054</v>
      </c>
      <c r="C4895" s="29" t="s">
        <v>16055</v>
      </c>
    </row>
    <row r="4896" spans="1:3">
      <c r="A4896" s="29" t="s">
        <v>16056</v>
      </c>
      <c r="B4896" s="29" t="s">
        <v>16056</v>
      </c>
      <c r="C4896" s="29" t="s">
        <v>16057</v>
      </c>
    </row>
    <row r="4897" spans="1:3">
      <c r="A4897" s="29" t="s">
        <v>16058</v>
      </c>
      <c r="B4897" s="29" t="s">
        <v>16058</v>
      </c>
      <c r="C4897" s="29" t="s">
        <v>16059</v>
      </c>
    </row>
    <row r="4898" spans="1:3">
      <c r="A4898" s="29" t="s">
        <v>16060</v>
      </c>
      <c r="B4898" s="29" t="s">
        <v>16060</v>
      </c>
      <c r="C4898" s="29" t="s">
        <v>16061</v>
      </c>
    </row>
    <row r="4899" spans="1:3">
      <c r="A4899" s="29" t="s">
        <v>16062</v>
      </c>
      <c r="B4899" s="29" t="s">
        <v>16062</v>
      </c>
      <c r="C4899" s="29" t="s">
        <v>16063</v>
      </c>
    </row>
    <row r="4900" spans="1:3">
      <c r="A4900" s="29" t="s">
        <v>16064</v>
      </c>
      <c r="B4900" s="29" t="s">
        <v>16064</v>
      </c>
      <c r="C4900" s="29" t="s">
        <v>16065</v>
      </c>
    </row>
    <row r="4901" spans="1:3">
      <c r="A4901" s="29" t="s">
        <v>16066</v>
      </c>
      <c r="B4901" s="29" t="s">
        <v>16066</v>
      </c>
      <c r="C4901" s="29" t="s">
        <v>16067</v>
      </c>
    </row>
    <row r="4902" spans="1:3">
      <c r="A4902" s="29" t="s">
        <v>16068</v>
      </c>
      <c r="B4902" s="29" t="s">
        <v>16068</v>
      </c>
      <c r="C4902" s="29" t="s">
        <v>16069</v>
      </c>
    </row>
    <row r="4903" spans="1:3">
      <c r="A4903" s="29" t="s">
        <v>16070</v>
      </c>
      <c r="B4903" s="29" t="s">
        <v>16070</v>
      </c>
      <c r="C4903" s="29" t="s">
        <v>16071</v>
      </c>
    </row>
    <row r="4904" spans="1:3">
      <c r="A4904" s="29" t="s">
        <v>16072</v>
      </c>
      <c r="B4904" s="29" t="s">
        <v>16072</v>
      </c>
      <c r="C4904" s="29" t="s">
        <v>16073</v>
      </c>
    </row>
    <row r="4905" spans="1:3">
      <c r="A4905" s="29" t="s">
        <v>16074</v>
      </c>
      <c r="B4905" s="29" t="s">
        <v>16074</v>
      </c>
      <c r="C4905" s="29" t="s">
        <v>16075</v>
      </c>
    </row>
    <row r="4906" spans="1:3">
      <c r="A4906" s="29" t="s">
        <v>16076</v>
      </c>
      <c r="B4906" s="29" t="s">
        <v>16076</v>
      </c>
      <c r="C4906" s="29" t="s">
        <v>16077</v>
      </c>
    </row>
    <row r="4907" spans="1:3">
      <c r="A4907" s="29" t="s">
        <v>16078</v>
      </c>
      <c r="B4907" s="29" t="s">
        <v>16078</v>
      </c>
      <c r="C4907" s="29" t="s">
        <v>16079</v>
      </c>
    </row>
    <row r="4908" spans="1:3">
      <c r="A4908" s="29" t="s">
        <v>16080</v>
      </c>
      <c r="B4908" s="29" t="s">
        <v>16080</v>
      </c>
      <c r="C4908" s="29" t="s">
        <v>16081</v>
      </c>
    </row>
    <row r="4909" spans="1:3">
      <c r="A4909" s="29" t="s">
        <v>16082</v>
      </c>
      <c r="B4909" s="29" t="s">
        <v>16082</v>
      </c>
      <c r="C4909" s="29" t="s">
        <v>16083</v>
      </c>
    </row>
    <row r="4910" spans="1:3">
      <c r="A4910" s="29" t="s">
        <v>16084</v>
      </c>
      <c r="B4910" s="29" t="s">
        <v>16084</v>
      </c>
      <c r="C4910" s="29" t="s">
        <v>16085</v>
      </c>
    </row>
    <row r="4911" spans="1:3">
      <c r="A4911" s="29" t="s">
        <v>16086</v>
      </c>
      <c r="B4911" s="29" t="s">
        <v>16086</v>
      </c>
      <c r="C4911" s="29" t="s">
        <v>16087</v>
      </c>
    </row>
    <row r="4912" spans="1:3">
      <c r="A4912" s="29" t="s">
        <v>16088</v>
      </c>
      <c r="B4912" s="29" t="s">
        <v>16088</v>
      </c>
      <c r="C4912" s="29" t="s">
        <v>16089</v>
      </c>
    </row>
    <row r="4913" spans="1:3">
      <c r="A4913" s="29" t="s">
        <v>16090</v>
      </c>
      <c r="B4913" s="29" t="s">
        <v>16090</v>
      </c>
      <c r="C4913" s="29" t="s">
        <v>16091</v>
      </c>
    </row>
    <row r="4914" spans="1:3">
      <c r="A4914" s="29" t="s">
        <v>16092</v>
      </c>
      <c r="B4914" s="29" t="s">
        <v>16092</v>
      </c>
      <c r="C4914" s="29" t="s">
        <v>16093</v>
      </c>
    </row>
    <row r="4915" spans="1:3">
      <c r="A4915" s="29" t="s">
        <v>16094</v>
      </c>
      <c r="B4915" s="29" t="s">
        <v>16094</v>
      </c>
      <c r="C4915" s="29" t="s">
        <v>16095</v>
      </c>
    </row>
    <row r="4916" spans="1:3">
      <c r="A4916" s="29" t="s">
        <v>16096</v>
      </c>
      <c r="B4916" s="29" t="s">
        <v>16096</v>
      </c>
      <c r="C4916" s="29" t="s">
        <v>16097</v>
      </c>
    </row>
    <row r="4917" spans="1:3">
      <c r="A4917" s="29" t="s">
        <v>16098</v>
      </c>
      <c r="B4917" s="29" t="s">
        <v>16098</v>
      </c>
      <c r="C4917" s="29" t="s">
        <v>16057</v>
      </c>
    </row>
    <row r="4918" spans="1:3">
      <c r="A4918" s="29" t="s">
        <v>16099</v>
      </c>
      <c r="B4918" s="29" t="s">
        <v>16099</v>
      </c>
      <c r="C4918" s="29" t="s">
        <v>16100</v>
      </c>
    </row>
    <row r="4919" spans="1:3">
      <c r="A4919" s="29" t="s">
        <v>16101</v>
      </c>
      <c r="B4919" s="29" t="s">
        <v>16101</v>
      </c>
      <c r="C4919" s="29" t="s">
        <v>16102</v>
      </c>
    </row>
    <row r="4920" spans="1:3">
      <c r="A4920" s="29" t="s">
        <v>16103</v>
      </c>
      <c r="B4920" s="29" t="s">
        <v>16103</v>
      </c>
      <c r="C4920" s="29" t="s">
        <v>16104</v>
      </c>
    </row>
    <row r="4921" spans="1:3">
      <c r="A4921" s="29" t="s">
        <v>16105</v>
      </c>
      <c r="B4921" s="29" t="s">
        <v>16105</v>
      </c>
      <c r="C4921" s="29" t="s">
        <v>16106</v>
      </c>
    </row>
    <row r="4922" spans="1:3">
      <c r="A4922" s="29" t="s">
        <v>16107</v>
      </c>
      <c r="B4922" s="29" t="s">
        <v>16107</v>
      </c>
      <c r="C4922" s="29" t="s">
        <v>16108</v>
      </c>
    </row>
    <row r="4923" spans="1:3">
      <c r="A4923" s="29" t="s">
        <v>16109</v>
      </c>
      <c r="B4923" s="29" t="s">
        <v>16109</v>
      </c>
      <c r="C4923" s="29" t="s">
        <v>16110</v>
      </c>
    </row>
    <row r="4924" spans="1:3">
      <c r="A4924" s="29" t="s">
        <v>16111</v>
      </c>
      <c r="B4924" s="29" t="s">
        <v>16111</v>
      </c>
      <c r="C4924" s="29" t="s">
        <v>16112</v>
      </c>
    </row>
    <row r="4925" spans="1:3">
      <c r="A4925" s="29" t="s">
        <v>16113</v>
      </c>
      <c r="B4925" s="29" t="s">
        <v>16113</v>
      </c>
      <c r="C4925" s="29" t="s">
        <v>16114</v>
      </c>
    </row>
    <row r="4926" spans="1:3">
      <c r="A4926" s="29" t="s">
        <v>16115</v>
      </c>
      <c r="B4926" s="29" t="s">
        <v>16115</v>
      </c>
      <c r="C4926" s="29" t="s">
        <v>16116</v>
      </c>
    </row>
    <row r="4927" spans="1:3">
      <c r="A4927" s="29" t="s">
        <v>16117</v>
      </c>
      <c r="B4927" s="29" t="s">
        <v>16117</v>
      </c>
      <c r="C4927" s="29" t="s">
        <v>16118</v>
      </c>
    </row>
    <row r="4928" spans="1:3">
      <c r="A4928" s="29" t="s">
        <v>16119</v>
      </c>
      <c r="B4928" s="29" t="s">
        <v>16119</v>
      </c>
      <c r="C4928" s="29" t="s">
        <v>16120</v>
      </c>
    </row>
    <row r="4929" spans="1:3">
      <c r="A4929" s="29" t="s">
        <v>16121</v>
      </c>
      <c r="B4929" s="29" t="s">
        <v>16121</v>
      </c>
      <c r="C4929" s="29" t="s">
        <v>16122</v>
      </c>
    </row>
    <row r="4930" spans="1:3">
      <c r="A4930" s="29" t="s">
        <v>16123</v>
      </c>
      <c r="B4930" s="29" t="s">
        <v>16123</v>
      </c>
      <c r="C4930" s="29" t="s">
        <v>16124</v>
      </c>
    </row>
    <row r="4931" spans="1:3">
      <c r="A4931" s="29" t="s">
        <v>16125</v>
      </c>
      <c r="B4931" s="29" t="s">
        <v>16125</v>
      </c>
      <c r="C4931" s="29" t="s">
        <v>16126</v>
      </c>
    </row>
    <row r="4932" spans="1:3">
      <c r="A4932" s="29" t="s">
        <v>16127</v>
      </c>
      <c r="B4932" s="29" t="s">
        <v>16127</v>
      </c>
      <c r="C4932" s="29" t="s">
        <v>16128</v>
      </c>
    </row>
    <row r="4933" spans="1:3">
      <c r="A4933" s="29" t="s">
        <v>16129</v>
      </c>
      <c r="B4933" s="29" t="s">
        <v>16129</v>
      </c>
      <c r="C4933" s="29" t="s">
        <v>16130</v>
      </c>
    </row>
    <row r="4934" spans="1:3">
      <c r="A4934" s="29" t="s">
        <v>16131</v>
      </c>
      <c r="B4934" s="29" t="s">
        <v>16131</v>
      </c>
      <c r="C4934" s="29" t="s">
        <v>16132</v>
      </c>
    </row>
    <row r="4935" spans="1:3">
      <c r="A4935" s="29" t="s">
        <v>16133</v>
      </c>
      <c r="B4935" s="29" t="s">
        <v>16133</v>
      </c>
      <c r="C4935" s="29" t="s">
        <v>16134</v>
      </c>
    </row>
    <row r="4936" spans="1:3">
      <c r="A4936" s="29" t="s">
        <v>16135</v>
      </c>
      <c r="B4936" s="29" t="s">
        <v>16135</v>
      </c>
      <c r="C4936" s="29" t="s">
        <v>16136</v>
      </c>
    </row>
    <row r="4937" spans="1:3">
      <c r="A4937" s="29" t="s">
        <v>16137</v>
      </c>
      <c r="B4937" s="29" t="s">
        <v>16137</v>
      </c>
      <c r="C4937" s="29" t="s">
        <v>16138</v>
      </c>
    </row>
    <row r="4938" spans="1:3">
      <c r="A4938" s="29" t="s">
        <v>16139</v>
      </c>
      <c r="B4938" s="29" t="s">
        <v>16139</v>
      </c>
      <c r="C4938" s="29" t="s">
        <v>16140</v>
      </c>
    </row>
    <row r="4939" spans="1:3">
      <c r="A4939" s="29" t="s">
        <v>16141</v>
      </c>
      <c r="B4939" s="29" t="s">
        <v>16141</v>
      </c>
      <c r="C4939" s="29" t="s">
        <v>16142</v>
      </c>
    </row>
    <row r="4940" spans="1:3">
      <c r="A4940" s="29" t="s">
        <v>16143</v>
      </c>
      <c r="B4940" s="29" t="s">
        <v>16143</v>
      </c>
      <c r="C4940" s="29" t="s">
        <v>16144</v>
      </c>
    </row>
    <row r="4941" spans="1:3">
      <c r="A4941" s="29" t="s">
        <v>16145</v>
      </c>
      <c r="B4941" s="29" t="s">
        <v>16145</v>
      </c>
      <c r="C4941" s="29" t="s">
        <v>16146</v>
      </c>
    </row>
    <row r="4942" spans="1:3">
      <c r="A4942" s="29" t="s">
        <v>16147</v>
      </c>
      <c r="B4942" s="29" t="s">
        <v>16147</v>
      </c>
      <c r="C4942" s="29" t="s">
        <v>16148</v>
      </c>
    </row>
    <row r="4943" spans="1:3">
      <c r="A4943" s="29" t="s">
        <v>9576</v>
      </c>
      <c r="B4943" s="29" t="s">
        <v>9576</v>
      </c>
      <c r="C4943" s="29" t="s">
        <v>16149</v>
      </c>
    </row>
    <row r="4944" spans="1:3">
      <c r="A4944" s="29" t="s">
        <v>40461</v>
      </c>
      <c r="B4944" s="29" t="s">
        <v>40461</v>
      </c>
      <c r="C4944" s="29" t="s">
        <v>16150</v>
      </c>
    </row>
    <row r="4945" spans="1:3">
      <c r="A4945" s="29" t="s">
        <v>16151</v>
      </c>
      <c r="B4945" s="29" t="s">
        <v>16151</v>
      </c>
      <c r="C4945" s="29" t="s">
        <v>16152</v>
      </c>
    </row>
    <row r="4946" spans="1:3">
      <c r="A4946" s="29" t="s">
        <v>16153</v>
      </c>
      <c r="B4946" s="29" t="s">
        <v>16153</v>
      </c>
      <c r="C4946" s="29" t="s">
        <v>16154</v>
      </c>
    </row>
    <row r="4947" spans="1:3">
      <c r="A4947" s="29" t="s">
        <v>16155</v>
      </c>
      <c r="B4947" s="29" t="s">
        <v>16155</v>
      </c>
      <c r="C4947" s="29" t="s">
        <v>16156</v>
      </c>
    </row>
    <row r="4948" spans="1:3">
      <c r="A4948" s="29" t="s">
        <v>16157</v>
      </c>
      <c r="B4948" s="29" t="s">
        <v>16157</v>
      </c>
      <c r="C4948" s="29" t="s">
        <v>16158</v>
      </c>
    </row>
    <row r="4949" spans="1:3">
      <c r="A4949" s="29" t="s">
        <v>16159</v>
      </c>
      <c r="B4949" s="29" t="s">
        <v>16159</v>
      </c>
      <c r="C4949" s="29" t="s">
        <v>16160</v>
      </c>
    </row>
    <row r="4950" spans="1:3">
      <c r="A4950" s="29" t="s">
        <v>16161</v>
      </c>
      <c r="B4950" s="29" t="s">
        <v>16161</v>
      </c>
      <c r="C4950" s="29" t="s">
        <v>16162</v>
      </c>
    </row>
    <row r="4951" spans="1:3">
      <c r="A4951" s="29" t="s">
        <v>16163</v>
      </c>
      <c r="B4951" s="29" t="s">
        <v>16163</v>
      </c>
      <c r="C4951" s="29" t="s">
        <v>16164</v>
      </c>
    </row>
    <row r="4952" spans="1:3">
      <c r="A4952" s="29" t="s">
        <v>16165</v>
      </c>
      <c r="B4952" s="29" t="s">
        <v>16165</v>
      </c>
      <c r="C4952" s="29" t="s">
        <v>16166</v>
      </c>
    </row>
    <row r="4953" spans="1:3">
      <c r="A4953" s="29" t="s">
        <v>16167</v>
      </c>
      <c r="B4953" s="29" t="s">
        <v>16167</v>
      </c>
      <c r="C4953" s="29" t="s">
        <v>16168</v>
      </c>
    </row>
    <row r="4954" spans="1:3">
      <c r="A4954" s="29" t="s">
        <v>16169</v>
      </c>
      <c r="B4954" s="29" t="s">
        <v>16169</v>
      </c>
      <c r="C4954" s="29" t="s">
        <v>16170</v>
      </c>
    </row>
    <row r="4955" spans="1:3">
      <c r="A4955" s="29" t="s">
        <v>16171</v>
      </c>
      <c r="B4955" s="29" t="s">
        <v>16171</v>
      </c>
      <c r="C4955" s="29" t="s">
        <v>16172</v>
      </c>
    </row>
    <row r="4956" spans="1:3">
      <c r="A4956" s="29" t="s">
        <v>16173</v>
      </c>
      <c r="B4956" s="29" t="s">
        <v>16173</v>
      </c>
      <c r="C4956" s="29" t="s">
        <v>16174</v>
      </c>
    </row>
    <row r="4957" spans="1:3">
      <c r="A4957" s="29" t="s">
        <v>16175</v>
      </c>
      <c r="B4957" s="29" t="s">
        <v>16175</v>
      </c>
      <c r="C4957" s="29" t="s">
        <v>16176</v>
      </c>
    </row>
    <row r="4958" spans="1:3">
      <c r="A4958" s="29" t="s">
        <v>16177</v>
      </c>
      <c r="B4958" s="29" t="s">
        <v>16177</v>
      </c>
      <c r="C4958" s="29" t="s">
        <v>16178</v>
      </c>
    </row>
    <row r="4959" spans="1:3">
      <c r="A4959" s="29" t="s">
        <v>16179</v>
      </c>
      <c r="B4959" s="29" t="s">
        <v>16179</v>
      </c>
      <c r="C4959" s="29" t="s">
        <v>16180</v>
      </c>
    </row>
    <row r="4960" spans="1:3">
      <c r="A4960" s="29" t="s">
        <v>16181</v>
      </c>
      <c r="B4960" s="29" t="s">
        <v>16181</v>
      </c>
      <c r="C4960" s="29" t="s">
        <v>16182</v>
      </c>
    </row>
    <row r="4961" spans="1:3">
      <c r="A4961" s="29" t="s">
        <v>16183</v>
      </c>
      <c r="B4961" s="29" t="s">
        <v>16183</v>
      </c>
      <c r="C4961" s="29" t="s">
        <v>16184</v>
      </c>
    </row>
    <row r="4962" spans="1:3">
      <c r="A4962" s="29" t="s">
        <v>16185</v>
      </c>
      <c r="B4962" s="29" t="s">
        <v>16185</v>
      </c>
      <c r="C4962" s="29" t="s">
        <v>16186</v>
      </c>
    </row>
    <row r="4963" spans="1:3">
      <c r="A4963" s="29" t="s">
        <v>16187</v>
      </c>
      <c r="B4963" s="29" t="s">
        <v>16187</v>
      </c>
      <c r="C4963" s="29" t="s">
        <v>16188</v>
      </c>
    </row>
    <row r="4964" spans="1:3">
      <c r="A4964" s="29" t="s">
        <v>16189</v>
      </c>
      <c r="B4964" s="29" t="s">
        <v>16189</v>
      </c>
      <c r="C4964" s="29" t="s">
        <v>16190</v>
      </c>
    </row>
    <row r="4965" spans="1:3">
      <c r="A4965" s="29" t="s">
        <v>16191</v>
      </c>
      <c r="B4965" s="29" t="s">
        <v>16191</v>
      </c>
      <c r="C4965" s="29" t="s">
        <v>16192</v>
      </c>
    </row>
    <row r="4966" spans="1:3">
      <c r="A4966" s="29" t="s">
        <v>16193</v>
      </c>
      <c r="B4966" s="29" t="s">
        <v>16193</v>
      </c>
      <c r="C4966" s="29" t="s">
        <v>16194</v>
      </c>
    </row>
    <row r="4967" spans="1:3">
      <c r="A4967" s="29" t="s">
        <v>16195</v>
      </c>
      <c r="B4967" s="29" t="s">
        <v>16195</v>
      </c>
      <c r="C4967" s="29" t="s">
        <v>16196</v>
      </c>
    </row>
    <row r="4968" spans="1:3">
      <c r="A4968" s="29" t="s">
        <v>40462</v>
      </c>
      <c r="B4968" s="29" t="s">
        <v>40462</v>
      </c>
      <c r="C4968" s="29" t="s">
        <v>16197</v>
      </c>
    </row>
    <row r="4969" spans="1:3">
      <c r="A4969" s="29" t="s">
        <v>16198</v>
      </c>
      <c r="B4969" s="29" t="s">
        <v>16198</v>
      </c>
      <c r="C4969" s="29" t="s">
        <v>16197</v>
      </c>
    </row>
    <row r="4970" spans="1:3">
      <c r="A4970" s="29" t="s">
        <v>40463</v>
      </c>
      <c r="B4970" s="29" t="s">
        <v>40463</v>
      </c>
      <c r="C4970" s="29" t="s">
        <v>16199</v>
      </c>
    </row>
    <row r="4971" spans="1:3">
      <c r="A4971" s="29" t="s">
        <v>40464</v>
      </c>
      <c r="B4971" s="29" t="s">
        <v>40464</v>
      </c>
      <c r="C4971" s="29" t="s">
        <v>16200</v>
      </c>
    </row>
    <row r="4972" spans="1:3">
      <c r="A4972" s="29" t="s">
        <v>16201</v>
      </c>
      <c r="B4972" s="29" t="s">
        <v>16201</v>
      </c>
      <c r="C4972" s="29" t="s">
        <v>16200</v>
      </c>
    </row>
    <row r="4973" spans="1:3">
      <c r="A4973" s="29" t="s">
        <v>16202</v>
      </c>
      <c r="B4973" s="29" t="s">
        <v>16202</v>
      </c>
      <c r="C4973" s="29" t="s">
        <v>16203</v>
      </c>
    </row>
    <row r="4974" spans="1:3">
      <c r="A4974" s="29" t="s">
        <v>16204</v>
      </c>
      <c r="B4974" s="29" t="s">
        <v>16204</v>
      </c>
      <c r="C4974" s="29" t="s">
        <v>16205</v>
      </c>
    </row>
    <row r="4975" spans="1:3">
      <c r="A4975" s="29" t="s">
        <v>16206</v>
      </c>
      <c r="B4975" s="29" t="s">
        <v>16206</v>
      </c>
      <c r="C4975" s="29" t="s">
        <v>16207</v>
      </c>
    </row>
    <row r="4976" spans="1:3">
      <c r="A4976" s="29" t="s">
        <v>16208</v>
      </c>
      <c r="B4976" s="29" t="s">
        <v>16208</v>
      </c>
      <c r="C4976" s="29" t="s">
        <v>16209</v>
      </c>
    </row>
    <row r="4977" spans="1:3">
      <c r="A4977" s="29" t="s">
        <v>16210</v>
      </c>
      <c r="B4977" s="29" t="s">
        <v>16210</v>
      </c>
      <c r="C4977" s="29" t="s">
        <v>16211</v>
      </c>
    </row>
    <row r="4978" spans="1:3">
      <c r="A4978" s="29" t="s">
        <v>16212</v>
      </c>
      <c r="B4978" s="29" t="s">
        <v>16212</v>
      </c>
      <c r="C4978" s="29" t="s">
        <v>16213</v>
      </c>
    </row>
    <row r="4979" spans="1:3">
      <c r="A4979" s="29" t="s">
        <v>16214</v>
      </c>
      <c r="B4979" s="29" t="s">
        <v>16214</v>
      </c>
      <c r="C4979" s="29" t="s">
        <v>16215</v>
      </c>
    </row>
    <row r="4980" spans="1:3">
      <c r="A4980" s="29" t="s">
        <v>16216</v>
      </c>
      <c r="B4980" s="29" t="s">
        <v>16216</v>
      </c>
      <c r="C4980" s="29" t="s">
        <v>16217</v>
      </c>
    </row>
    <row r="4981" spans="1:3">
      <c r="A4981" s="29" t="s">
        <v>16218</v>
      </c>
      <c r="B4981" s="29" t="s">
        <v>16218</v>
      </c>
      <c r="C4981" s="29" t="s">
        <v>16219</v>
      </c>
    </row>
    <row r="4982" spans="1:3">
      <c r="A4982" s="29" t="s">
        <v>16220</v>
      </c>
      <c r="B4982" s="29" t="s">
        <v>16220</v>
      </c>
      <c r="C4982" s="29" t="s">
        <v>16221</v>
      </c>
    </row>
    <row r="4983" spans="1:3">
      <c r="A4983" s="29" t="s">
        <v>40465</v>
      </c>
      <c r="B4983" s="29" t="s">
        <v>40465</v>
      </c>
      <c r="C4983" s="29" t="s">
        <v>16222</v>
      </c>
    </row>
    <row r="4984" spans="1:3">
      <c r="A4984" s="29" t="s">
        <v>16223</v>
      </c>
      <c r="B4984" s="29" t="s">
        <v>16223</v>
      </c>
      <c r="C4984" s="29" t="s">
        <v>16224</v>
      </c>
    </row>
    <row r="4985" spans="1:3">
      <c r="A4985" s="29" t="s">
        <v>16225</v>
      </c>
      <c r="B4985" s="29" t="s">
        <v>16225</v>
      </c>
      <c r="C4985" s="29" t="s">
        <v>16226</v>
      </c>
    </row>
    <row r="4986" spans="1:3">
      <c r="A4986" s="29" t="s">
        <v>16227</v>
      </c>
      <c r="B4986" s="29" t="s">
        <v>16227</v>
      </c>
      <c r="C4986" s="29" t="s">
        <v>16228</v>
      </c>
    </row>
    <row r="4987" spans="1:3">
      <c r="A4987" s="29" t="s">
        <v>16229</v>
      </c>
      <c r="B4987" s="29" t="s">
        <v>16229</v>
      </c>
      <c r="C4987" s="29" t="s">
        <v>16230</v>
      </c>
    </row>
    <row r="4988" spans="1:3">
      <c r="A4988" s="29" t="s">
        <v>16231</v>
      </c>
      <c r="B4988" s="29" t="s">
        <v>16231</v>
      </c>
      <c r="C4988" s="29" t="s">
        <v>16232</v>
      </c>
    </row>
    <row r="4989" spans="1:3">
      <c r="A4989" s="29" t="s">
        <v>16233</v>
      </c>
      <c r="B4989" s="29" t="s">
        <v>16233</v>
      </c>
      <c r="C4989" s="29" t="s">
        <v>16234</v>
      </c>
    </row>
    <row r="4990" spans="1:3">
      <c r="A4990" s="29" t="s">
        <v>16235</v>
      </c>
      <c r="B4990" s="29" t="s">
        <v>16235</v>
      </c>
      <c r="C4990" s="29" t="s">
        <v>16236</v>
      </c>
    </row>
    <row r="4991" spans="1:3">
      <c r="A4991" s="29" t="s">
        <v>40466</v>
      </c>
      <c r="B4991" s="29" t="s">
        <v>40466</v>
      </c>
      <c r="C4991" s="29" t="s">
        <v>16237</v>
      </c>
    </row>
    <row r="4992" spans="1:3" ht="45">
      <c r="A4992" s="29" t="s">
        <v>40467</v>
      </c>
      <c r="B4992" s="29" t="s">
        <v>40467</v>
      </c>
      <c r="C4992" s="29" t="s">
        <v>16238</v>
      </c>
    </row>
    <row r="4993" spans="1:3" ht="30">
      <c r="A4993" s="29" t="s">
        <v>16239</v>
      </c>
      <c r="B4993" s="29" t="s">
        <v>16239</v>
      </c>
      <c r="C4993" s="29" t="s">
        <v>16240</v>
      </c>
    </row>
    <row r="4994" spans="1:3">
      <c r="A4994" s="29" t="s">
        <v>16241</v>
      </c>
      <c r="B4994" s="29" t="s">
        <v>16241</v>
      </c>
      <c r="C4994" s="29" t="s">
        <v>16242</v>
      </c>
    </row>
    <row r="4995" spans="1:3">
      <c r="A4995" s="29" t="s">
        <v>40468</v>
      </c>
      <c r="B4995" s="29" t="s">
        <v>40468</v>
      </c>
      <c r="C4995" s="29" t="s">
        <v>16243</v>
      </c>
    </row>
    <row r="4996" spans="1:3">
      <c r="A4996" s="29" t="s">
        <v>16244</v>
      </c>
      <c r="B4996" s="29" t="s">
        <v>16244</v>
      </c>
      <c r="C4996" s="29" t="s">
        <v>16245</v>
      </c>
    </row>
    <row r="4997" spans="1:3">
      <c r="A4997" s="29" t="s">
        <v>16246</v>
      </c>
      <c r="B4997" s="29" t="s">
        <v>16246</v>
      </c>
      <c r="C4997" s="29" t="s">
        <v>16247</v>
      </c>
    </row>
    <row r="4998" spans="1:3">
      <c r="A4998" s="29" t="s">
        <v>16248</v>
      </c>
      <c r="B4998" s="29" t="s">
        <v>16248</v>
      </c>
      <c r="C4998" s="29" t="s">
        <v>16249</v>
      </c>
    </row>
    <row r="4999" spans="1:3">
      <c r="A4999" s="29" t="s">
        <v>16250</v>
      </c>
      <c r="B4999" s="29" t="s">
        <v>16250</v>
      </c>
      <c r="C4999" s="29" t="s">
        <v>16251</v>
      </c>
    </row>
    <row r="5000" spans="1:3">
      <c r="A5000" s="29" t="s">
        <v>16252</v>
      </c>
      <c r="B5000" s="29" t="s">
        <v>16252</v>
      </c>
      <c r="C5000" s="29" t="s">
        <v>16253</v>
      </c>
    </row>
    <row r="5001" spans="1:3">
      <c r="A5001" s="29" t="s">
        <v>16254</v>
      </c>
      <c r="B5001" s="29" t="s">
        <v>16254</v>
      </c>
      <c r="C5001" s="29" t="s">
        <v>16255</v>
      </c>
    </row>
    <row r="5002" spans="1:3">
      <c r="A5002" s="29" t="s">
        <v>16256</v>
      </c>
      <c r="B5002" s="29" t="s">
        <v>16256</v>
      </c>
      <c r="C5002" s="29" t="s">
        <v>16257</v>
      </c>
    </row>
    <row r="5003" spans="1:3">
      <c r="A5003" s="29" t="s">
        <v>16258</v>
      </c>
      <c r="B5003" s="29" t="s">
        <v>16258</v>
      </c>
      <c r="C5003" s="29" t="s">
        <v>16259</v>
      </c>
    </row>
    <row r="5004" spans="1:3" ht="30">
      <c r="A5004" s="29" t="s">
        <v>16260</v>
      </c>
      <c r="B5004" s="29" t="s">
        <v>16260</v>
      </c>
      <c r="C5004" s="29" t="s">
        <v>16261</v>
      </c>
    </row>
    <row r="5005" spans="1:3" ht="30">
      <c r="A5005" s="29" t="s">
        <v>16262</v>
      </c>
      <c r="B5005" s="29" t="s">
        <v>16262</v>
      </c>
      <c r="C5005" s="29" t="s">
        <v>16263</v>
      </c>
    </row>
    <row r="5006" spans="1:3" ht="30">
      <c r="A5006" s="29" t="s">
        <v>16264</v>
      </c>
      <c r="B5006" s="29" t="s">
        <v>16264</v>
      </c>
      <c r="C5006" s="29" t="s">
        <v>16265</v>
      </c>
    </row>
    <row r="5007" spans="1:3" ht="30">
      <c r="A5007" s="29" t="s">
        <v>16266</v>
      </c>
      <c r="B5007" s="29" t="s">
        <v>16266</v>
      </c>
      <c r="C5007" s="29" t="s">
        <v>16267</v>
      </c>
    </row>
    <row r="5008" spans="1:3">
      <c r="A5008" s="29" t="s">
        <v>16268</v>
      </c>
      <c r="B5008" s="29" t="s">
        <v>16268</v>
      </c>
      <c r="C5008" s="29" t="s">
        <v>16269</v>
      </c>
    </row>
    <row r="5009" spans="1:3">
      <c r="A5009" s="29" t="s">
        <v>16270</v>
      </c>
      <c r="B5009" s="29" t="s">
        <v>16270</v>
      </c>
      <c r="C5009" s="29" t="s">
        <v>16271</v>
      </c>
    </row>
    <row r="5010" spans="1:3">
      <c r="A5010" s="29" t="s">
        <v>16272</v>
      </c>
      <c r="B5010" s="29" t="s">
        <v>16272</v>
      </c>
      <c r="C5010" s="29" t="s">
        <v>16273</v>
      </c>
    </row>
    <row r="5011" spans="1:3">
      <c r="A5011" s="29" t="s">
        <v>40469</v>
      </c>
      <c r="B5011" s="29" t="s">
        <v>40469</v>
      </c>
      <c r="C5011" s="29" t="s">
        <v>16274</v>
      </c>
    </row>
    <row r="5012" spans="1:3">
      <c r="A5012" s="29" t="s">
        <v>16275</v>
      </c>
      <c r="B5012" s="29" t="s">
        <v>16275</v>
      </c>
      <c r="C5012" s="29" t="s">
        <v>16276</v>
      </c>
    </row>
    <row r="5013" spans="1:3">
      <c r="A5013" s="29" t="s">
        <v>16277</v>
      </c>
      <c r="B5013" s="29" t="s">
        <v>16277</v>
      </c>
      <c r="C5013" s="29" t="s">
        <v>16278</v>
      </c>
    </row>
    <row r="5014" spans="1:3" ht="30">
      <c r="A5014" s="29" t="s">
        <v>16279</v>
      </c>
      <c r="B5014" s="29" t="s">
        <v>16279</v>
      </c>
      <c r="C5014" s="29" t="s">
        <v>16280</v>
      </c>
    </row>
    <row r="5015" spans="1:3">
      <c r="A5015" s="29" t="s">
        <v>16281</v>
      </c>
      <c r="B5015" s="29" t="s">
        <v>16281</v>
      </c>
      <c r="C5015" s="29" t="s">
        <v>16282</v>
      </c>
    </row>
    <row r="5016" spans="1:3">
      <c r="A5016" s="29" t="s">
        <v>40470</v>
      </c>
      <c r="B5016" s="29" t="s">
        <v>40470</v>
      </c>
      <c r="C5016" s="29" t="s">
        <v>16283</v>
      </c>
    </row>
    <row r="5017" spans="1:3">
      <c r="A5017" s="29" t="s">
        <v>16284</v>
      </c>
      <c r="B5017" s="29" t="s">
        <v>16284</v>
      </c>
      <c r="C5017" s="29" t="s">
        <v>16285</v>
      </c>
    </row>
    <row r="5018" spans="1:3" ht="30">
      <c r="A5018" s="29" t="s">
        <v>16286</v>
      </c>
      <c r="B5018" s="29" t="s">
        <v>16286</v>
      </c>
      <c r="C5018" s="29" t="s">
        <v>16287</v>
      </c>
    </row>
    <row r="5019" spans="1:3">
      <c r="A5019" s="29" t="s">
        <v>16288</v>
      </c>
      <c r="B5019" s="29" t="s">
        <v>16288</v>
      </c>
      <c r="C5019" s="29" t="s">
        <v>16289</v>
      </c>
    </row>
    <row r="5020" spans="1:3">
      <c r="A5020" s="29" t="s">
        <v>16290</v>
      </c>
      <c r="B5020" s="29" t="s">
        <v>16290</v>
      </c>
      <c r="C5020" s="29" t="s">
        <v>16291</v>
      </c>
    </row>
    <row r="5021" spans="1:3">
      <c r="A5021" s="29" t="s">
        <v>16292</v>
      </c>
      <c r="B5021" s="29" t="s">
        <v>16292</v>
      </c>
      <c r="C5021" s="29" t="s">
        <v>16293</v>
      </c>
    </row>
    <row r="5022" spans="1:3">
      <c r="A5022" s="29" t="s">
        <v>16294</v>
      </c>
      <c r="B5022" s="29" t="s">
        <v>16294</v>
      </c>
      <c r="C5022" s="29" t="s">
        <v>16295</v>
      </c>
    </row>
    <row r="5023" spans="1:3">
      <c r="A5023" s="29" t="s">
        <v>16296</v>
      </c>
      <c r="B5023" s="29" t="s">
        <v>16296</v>
      </c>
      <c r="C5023" s="29" t="s">
        <v>16297</v>
      </c>
    </row>
    <row r="5024" spans="1:3" ht="30">
      <c r="A5024" s="29" t="s">
        <v>16298</v>
      </c>
      <c r="B5024" s="29" t="s">
        <v>16298</v>
      </c>
      <c r="C5024" s="29" t="s">
        <v>16299</v>
      </c>
    </row>
    <row r="5025" spans="1:3">
      <c r="A5025" s="29" t="s">
        <v>16300</v>
      </c>
      <c r="B5025" s="29" t="s">
        <v>16300</v>
      </c>
      <c r="C5025" s="29" t="s">
        <v>16301</v>
      </c>
    </row>
    <row r="5026" spans="1:3">
      <c r="A5026" s="29" t="s">
        <v>16302</v>
      </c>
      <c r="B5026" s="29" t="s">
        <v>16302</v>
      </c>
      <c r="C5026" s="29" t="s">
        <v>16303</v>
      </c>
    </row>
    <row r="5027" spans="1:3">
      <c r="A5027" s="29" t="s">
        <v>40471</v>
      </c>
      <c r="B5027" s="29" t="s">
        <v>40471</v>
      </c>
      <c r="C5027" s="29" t="s">
        <v>16304</v>
      </c>
    </row>
    <row r="5028" spans="1:3">
      <c r="A5028" s="29" t="s">
        <v>16305</v>
      </c>
      <c r="B5028" s="29" t="s">
        <v>16305</v>
      </c>
      <c r="C5028" s="29" t="s">
        <v>16306</v>
      </c>
    </row>
    <row r="5029" spans="1:3">
      <c r="A5029" s="29" t="s">
        <v>16307</v>
      </c>
      <c r="B5029" s="29" t="s">
        <v>16307</v>
      </c>
      <c r="C5029" s="29" t="s">
        <v>16308</v>
      </c>
    </row>
    <row r="5030" spans="1:3">
      <c r="A5030" s="29" t="s">
        <v>16309</v>
      </c>
      <c r="B5030" s="29" t="s">
        <v>16309</v>
      </c>
      <c r="C5030" s="29" t="s">
        <v>16310</v>
      </c>
    </row>
    <row r="5031" spans="1:3">
      <c r="A5031" s="29" t="s">
        <v>16311</v>
      </c>
      <c r="B5031" s="29" t="s">
        <v>16311</v>
      </c>
      <c r="C5031" s="29" t="s">
        <v>16312</v>
      </c>
    </row>
    <row r="5032" spans="1:3">
      <c r="A5032" s="29" t="s">
        <v>16313</v>
      </c>
      <c r="B5032" s="29" t="s">
        <v>16313</v>
      </c>
      <c r="C5032" s="29" t="s">
        <v>16314</v>
      </c>
    </row>
    <row r="5033" spans="1:3">
      <c r="A5033" s="29" t="s">
        <v>16315</v>
      </c>
      <c r="B5033" s="29" t="s">
        <v>16315</v>
      </c>
      <c r="C5033" s="29" t="s">
        <v>16316</v>
      </c>
    </row>
    <row r="5034" spans="1:3">
      <c r="A5034" s="29" t="s">
        <v>16317</v>
      </c>
      <c r="B5034" s="29" t="s">
        <v>16317</v>
      </c>
      <c r="C5034" s="29" t="s">
        <v>16318</v>
      </c>
    </row>
    <row r="5035" spans="1:3">
      <c r="A5035" s="29" t="s">
        <v>16319</v>
      </c>
      <c r="B5035" s="29" t="s">
        <v>16319</v>
      </c>
      <c r="C5035" s="29" t="s">
        <v>16320</v>
      </c>
    </row>
    <row r="5036" spans="1:3" ht="30">
      <c r="A5036" s="29" t="s">
        <v>9577</v>
      </c>
      <c r="B5036" s="29" t="s">
        <v>9577</v>
      </c>
      <c r="C5036" s="29" t="s">
        <v>16321</v>
      </c>
    </row>
    <row r="5037" spans="1:3">
      <c r="A5037" s="29" t="s">
        <v>40472</v>
      </c>
      <c r="B5037" s="29" t="s">
        <v>40472</v>
      </c>
      <c r="C5037" s="29" t="s">
        <v>16322</v>
      </c>
    </row>
    <row r="5038" spans="1:3">
      <c r="A5038" s="29" t="s">
        <v>16323</v>
      </c>
      <c r="B5038" s="29" t="s">
        <v>16323</v>
      </c>
      <c r="C5038" s="29" t="s">
        <v>16324</v>
      </c>
    </row>
    <row r="5039" spans="1:3">
      <c r="A5039" s="29" t="s">
        <v>16325</v>
      </c>
      <c r="B5039" s="29" t="s">
        <v>16325</v>
      </c>
      <c r="C5039" s="29" t="s">
        <v>16326</v>
      </c>
    </row>
    <row r="5040" spans="1:3">
      <c r="A5040" s="29" t="s">
        <v>16327</v>
      </c>
      <c r="B5040" s="29" t="s">
        <v>16327</v>
      </c>
      <c r="C5040" s="29" t="s">
        <v>16328</v>
      </c>
    </row>
    <row r="5041" spans="1:3">
      <c r="A5041" s="29" t="s">
        <v>40473</v>
      </c>
      <c r="B5041" s="29" t="s">
        <v>40473</v>
      </c>
      <c r="C5041" s="29" t="s">
        <v>16329</v>
      </c>
    </row>
    <row r="5042" spans="1:3">
      <c r="A5042" s="29" t="s">
        <v>16330</v>
      </c>
      <c r="B5042" s="29" t="s">
        <v>16330</v>
      </c>
      <c r="C5042" s="29" t="s">
        <v>16331</v>
      </c>
    </row>
    <row r="5043" spans="1:3">
      <c r="A5043" s="29" t="s">
        <v>16332</v>
      </c>
      <c r="B5043" s="29" t="s">
        <v>16332</v>
      </c>
      <c r="C5043" s="29" t="s">
        <v>16333</v>
      </c>
    </row>
    <row r="5044" spans="1:3">
      <c r="A5044" s="29" t="s">
        <v>40474</v>
      </c>
      <c r="B5044" s="29" t="s">
        <v>40474</v>
      </c>
      <c r="C5044" s="29" t="s">
        <v>16334</v>
      </c>
    </row>
    <row r="5045" spans="1:3">
      <c r="A5045" s="29" t="s">
        <v>16335</v>
      </c>
      <c r="B5045" s="29" t="s">
        <v>16335</v>
      </c>
      <c r="C5045" s="29" t="s">
        <v>16336</v>
      </c>
    </row>
    <row r="5046" spans="1:3">
      <c r="A5046" s="29" t="s">
        <v>16337</v>
      </c>
      <c r="B5046" s="29" t="s">
        <v>16337</v>
      </c>
      <c r="C5046" s="29" t="s">
        <v>16338</v>
      </c>
    </row>
    <row r="5047" spans="1:3">
      <c r="A5047" s="29" t="s">
        <v>16339</v>
      </c>
      <c r="B5047" s="29" t="s">
        <v>16339</v>
      </c>
      <c r="C5047" s="29" t="s">
        <v>16340</v>
      </c>
    </row>
    <row r="5048" spans="1:3">
      <c r="A5048" s="29" t="s">
        <v>16341</v>
      </c>
      <c r="B5048" s="29" t="s">
        <v>16341</v>
      </c>
      <c r="C5048" s="29" t="s">
        <v>16342</v>
      </c>
    </row>
    <row r="5049" spans="1:3">
      <c r="A5049" s="29" t="s">
        <v>16343</v>
      </c>
      <c r="B5049" s="29" t="s">
        <v>16343</v>
      </c>
      <c r="C5049" s="29" t="s">
        <v>16344</v>
      </c>
    </row>
    <row r="5050" spans="1:3">
      <c r="A5050" s="29" t="s">
        <v>40475</v>
      </c>
      <c r="B5050" s="29" t="s">
        <v>40475</v>
      </c>
      <c r="C5050" s="29" t="s">
        <v>16345</v>
      </c>
    </row>
    <row r="5051" spans="1:3">
      <c r="A5051" s="29" t="s">
        <v>16346</v>
      </c>
      <c r="B5051" s="29" t="s">
        <v>16346</v>
      </c>
      <c r="C5051" s="29" t="s">
        <v>16345</v>
      </c>
    </row>
    <row r="5052" spans="1:3">
      <c r="A5052" s="29" t="s">
        <v>9578</v>
      </c>
      <c r="B5052" s="29" t="s">
        <v>9578</v>
      </c>
      <c r="C5052" s="29" t="s">
        <v>16347</v>
      </c>
    </row>
    <row r="5053" spans="1:3">
      <c r="A5053" s="29" t="s">
        <v>2007</v>
      </c>
      <c r="B5053" s="29" t="s">
        <v>2007</v>
      </c>
      <c r="C5053" s="29" t="s">
        <v>16347</v>
      </c>
    </row>
    <row r="5054" spans="1:3">
      <c r="A5054" s="29" t="s">
        <v>2015</v>
      </c>
      <c r="B5054" s="29" t="s">
        <v>2015</v>
      </c>
      <c r="C5054" s="29" t="s">
        <v>16348</v>
      </c>
    </row>
    <row r="5055" spans="1:3">
      <c r="A5055" s="29" t="s">
        <v>2017</v>
      </c>
      <c r="B5055" s="29" t="s">
        <v>2017</v>
      </c>
      <c r="C5055" s="29" t="s">
        <v>16349</v>
      </c>
    </row>
    <row r="5056" spans="1:3">
      <c r="A5056" s="29" t="s">
        <v>16350</v>
      </c>
      <c r="B5056" s="29" t="s">
        <v>16350</v>
      </c>
      <c r="C5056" s="29" t="s">
        <v>16351</v>
      </c>
    </row>
    <row r="5057" spans="1:3">
      <c r="A5057" s="29" t="s">
        <v>16352</v>
      </c>
      <c r="B5057" s="29" t="s">
        <v>16352</v>
      </c>
      <c r="C5057" s="29" t="s">
        <v>16353</v>
      </c>
    </row>
    <row r="5058" spans="1:3">
      <c r="A5058" s="29" t="s">
        <v>16354</v>
      </c>
      <c r="B5058" s="29" t="s">
        <v>16354</v>
      </c>
      <c r="C5058" s="29" t="s">
        <v>16355</v>
      </c>
    </row>
    <row r="5059" spans="1:3">
      <c r="A5059" s="29" t="s">
        <v>16356</v>
      </c>
      <c r="B5059" s="29" t="s">
        <v>16356</v>
      </c>
      <c r="C5059" s="29" t="s">
        <v>16357</v>
      </c>
    </row>
    <row r="5060" spans="1:3">
      <c r="A5060" s="29" t="s">
        <v>16358</v>
      </c>
      <c r="B5060" s="29" t="s">
        <v>16358</v>
      </c>
      <c r="C5060" s="29" t="s">
        <v>16359</v>
      </c>
    </row>
    <row r="5061" spans="1:3" ht="30">
      <c r="A5061" s="29" t="s">
        <v>16360</v>
      </c>
      <c r="B5061" s="29" t="s">
        <v>16360</v>
      </c>
      <c r="C5061" s="29" t="s">
        <v>16361</v>
      </c>
    </row>
    <row r="5062" spans="1:3">
      <c r="A5062" s="29" t="s">
        <v>16362</v>
      </c>
      <c r="B5062" s="29" t="s">
        <v>16362</v>
      </c>
      <c r="C5062" s="29" t="s">
        <v>16363</v>
      </c>
    </row>
    <row r="5063" spans="1:3">
      <c r="A5063" s="29" t="s">
        <v>16364</v>
      </c>
      <c r="B5063" s="29" t="s">
        <v>16364</v>
      </c>
      <c r="C5063" s="29" t="s">
        <v>16365</v>
      </c>
    </row>
    <row r="5064" spans="1:3">
      <c r="A5064" s="29" t="s">
        <v>16366</v>
      </c>
      <c r="B5064" s="29" t="s">
        <v>16366</v>
      </c>
      <c r="C5064" s="29" t="s">
        <v>16367</v>
      </c>
    </row>
    <row r="5065" spans="1:3">
      <c r="A5065" s="29" t="s">
        <v>16368</v>
      </c>
      <c r="B5065" s="29" t="s">
        <v>16368</v>
      </c>
      <c r="C5065" s="29" t="s">
        <v>16369</v>
      </c>
    </row>
    <row r="5066" spans="1:3">
      <c r="A5066" s="29" t="s">
        <v>16370</v>
      </c>
      <c r="B5066" s="29" t="s">
        <v>16370</v>
      </c>
      <c r="C5066" s="29" t="s">
        <v>16371</v>
      </c>
    </row>
    <row r="5067" spans="1:3">
      <c r="A5067" s="29" t="s">
        <v>16372</v>
      </c>
      <c r="B5067" s="29" t="s">
        <v>16372</v>
      </c>
      <c r="C5067" s="29" t="s">
        <v>16373</v>
      </c>
    </row>
    <row r="5068" spans="1:3">
      <c r="A5068" s="29" t="s">
        <v>16374</v>
      </c>
      <c r="B5068" s="29" t="s">
        <v>16374</v>
      </c>
      <c r="C5068" s="29" t="s">
        <v>16375</v>
      </c>
    </row>
    <row r="5069" spans="1:3">
      <c r="A5069" s="29" t="s">
        <v>2019</v>
      </c>
      <c r="B5069" s="29" t="s">
        <v>2019</v>
      </c>
      <c r="C5069" s="29" t="s">
        <v>16376</v>
      </c>
    </row>
    <row r="5070" spans="1:3">
      <c r="A5070" s="29" t="s">
        <v>16377</v>
      </c>
      <c r="B5070" s="29" t="s">
        <v>16377</v>
      </c>
      <c r="C5070" s="29" t="s">
        <v>16378</v>
      </c>
    </row>
    <row r="5071" spans="1:3">
      <c r="A5071" s="29" t="s">
        <v>16379</v>
      </c>
      <c r="B5071" s="29" t="s">
        <v>16379</v>
      </c>
      <c r="C5071" s="29" t="s">
        <v>16380</v>
      </c>
    </row>
    <row r="5072" spans="1:3">
      <c r="A5072" s="29" t="s">
        <v>16381</v>
      </c>
      <c r="B5072" s="29" t="s">
        <v>16381</v>
      </c>
      <c r="C5072" s="29" t="s">
        <v>16382</v>
      </c>
    </row>
    <row r="5073" spans="1:3">
      <c r="A5073" s="29" t="s">
        <v>16383</v>
      </c>
      <c r="B5073" s="29" t="s">
        <v>16383</v>
      </c>
      <c r="C5073" s="29" t="s">
        <v>16384</v>
      </c>
    </row>
    <row r="5074" spans="1:3">
      <c r="A5074" s="29" t="s">
        <v>16385</v>
      </c>
      <c r="B5074" s="29" t="s">
        <v>16385</v>
      </c>
      <c r="C5074" s="29" t="s">
        <v>16386</v>
      </c>
    </row>
    <row r="5075" spans="1:3">
      <c r="A5075" s="29" t="s">
        <v>16387</v>
      </c>
      <c r="B5075" s="29" t="s">
        <v>16387</v>
      </c>
      <c r="C5075" s="29" t="s">
        <v>16388</v>
      </c>
    </row>
    <row r="5076" spans="1:3">
      <c r="A5076" s="29" t="s">
        <v>16389</v>
      </c>
      <c r="B5076" s="29" t="s">
        <v>16389</v>
      </c>
      <c r="C5076" s="29" t="s">
        <v>16390</v>
      </c>
    </row>
    <row r="5077" spans="1:3">
      <c r="A5077" s="29" t="s">
        <v>16391</v>
      </c>
      <c r="B5077" s="29" t="s">
        <v>16391</v>
      </c>
      <c r="C5077" s="29" t="s">
        <v>16392</v>
      </c>
    </row>
    <row r="5078" spans="1:3">
      <c r="A5078" s="29" t="s">
        <v>16393</v>
      </c>
      <c r="B5078" s="29" t="s">
        <v>16393</v>
      </c>
      <c r="C5078" s="29" t="s">
        <v>16394</v>
      </c>
    </row>
    <row r="5079" spans="1:3">
      <c r="A5079" s="29" t="s">
        <v>16395</v>
      </c>
      <c r="B5079" s="29" t="s">
        <v>16395</v>
      </c>
      <c r="C5079" s="29" t="s">
        <v>16396</v>
      </c>
    </row>
    <row r="5080" spans="1:3">
      <c r="A5080" s="29" t="s">
        <v>16397</v>
      </c>
      <c r="B5080" s="29" t="s">
        <v>16397</v>
      </c>
      <c r="C5080" s="29" t="s">
        <v>16398</v>
      </c>
    </row>
    <row r="5081" spans="1:3">
      <c r="A5081" s="29" t="s">
        <v>16399</v>
      </c>
      <c r="B5081" s="29" t="s">
        <v>16399</v>
      </c>
      <c r="C5081" s="29" t="s">
        <v>16400</v>
      </c>
    </row>
    <row r="5082" spans="1:3">
      <c r="A5082" s="29" t="s">
        <v>16401</v>
      </c>
      <c r="B5082" s="29" t="s">
        <v>16401</v>
      </c>
      <c r="C5082" s="29" t="s">
        <v>16402</v>
      </c>
    </row>
    <row r="5083" spans="1:3">
      <c r="A5083" s="29" t="s">
        <v>16403</v>
      </c>
      <c r="B5083" s="29" t="s">
        <v>16403</v>
      </c>
      <c r="C5083" s="29" t="s">
        <v>16404</v>
      </c>
    </row>
    <row r="5084" spans="1:3">
      <c r="A5084" s="29" t="s">
        <v>16405</v>
      </c>
      <c r="B5084" s="29" t="s">
        <v>16405</v>
      </c>
      <c r="C5084" s="29" t="s">
        <v>16406</v>
      </c>
    </row>
    <row r="5085" spans="1:3">
      <c r="A5085" s="29" t="s">
        <v>16407</v>
      </c>
      <c r="B5085" s="29" t="s">
        <v>16407</v>
      </c>
      <c r="C5085" s="29" t="s">
        <v>16408</v>
      </c>
    </row>
    <row r="5086" spans="1:3">
      <c r="A5086" s="29" t="s">
        <v>16409</v>
      </c>
      <c r="B5086" s="29" t="s">
        <v>16409</v>
      </c>
      <c r="C5086" s="29" t="s">
        <v>16410</v>
      </c>
    </row>
    <row r="5087" spans="1:3">
      <c r="A5087" s="29" t="s">
        <v>16411</v>
      </c>
      <c r="B5087" s="29" t="s">
        <v>16411</v>
      </c>
      <c r="C5087" s="29" t="s">
        <v>16412</v>
      </c>
    </row>
    <row r="5088" spans="1:3">
      <c r="A5088" s="29" t="s">
        <v>16413</v>
      </c>
      <c r="B5088" s="29" t="s">
        <v>16413</v>
      </c>
      <c r="C5088" s="29" t="s">
        <v>16414</v>
      </c>
    </row>
    <row r="5089" spans="1:3">
      <c r="A5089" s="29" t="s">
        <v>16415</v>
      </c>
      <c r="B5089" s="29" t="s">
        <v>16415</v>
      </c>
      <c r="C5089" s="29" t="s">
        <v>16416</v>
      </c>
    </row>
    <row r="5090" spans="1:3">
      <c r="A5090" s="29" t="s">
        <v>16417</v>
      </c>
      <c r="B5090" s="29" t="s">
        <v>16417</v>
      </c>
      <c r="C5090" s="29" t="s">
        <v>16418</v>
      </c>
    </row>
    <row r="5091" spans="1:3">
      <c r="A5091" s="29" t="s">
        <v>16419</v>
      </c>
      <c r="B5091" s="29" t="s">
        <v>16419</v>
      </c>
      <c r="C5091" s="29" t="s">
        <v>16420</v>
      </c>
    </row>
    <row r="5092" spans="1:3">
      <c r="A5092" s="29" t="s">
        <v>16421</v>
      </c>
      <c r="B5092" s="29" t="s">
        <v>16421</v>
      </c>
      <c r="C5092" s="29" t="s">
        <v>16422</v>
      </c>
    </row>
    <row r="5093" spans="1:3">
      <c r="A5093" s="29" t="s">
        <v>16423</v>
      </c>
      <c r="B5093" s="29" t="s">
        <v>16423</v>
      </c>
      <c r="C5093" s="29" t="s">
        <v>16424</v>
      </c>
    </row>
    <row r="5094" spans="1:3">
      <c r="A5094" s="29" t="s">
        <v>16425</v>
      </c>
      <c r="B5094" s="29" t="s">
        <v>16425</v>
      </c>
      <c r="C5094" s="29" t="s">
        <v>16426</v>
      </c>
    </row>
    <row r="5095" spans="1:3">
      <c r="A5095" s="29" t="s">
        <v>16427</v>
      </c>
      <c r="B5095" s="29" t="s">
        <v>16427</v>
      </c>
      <c r="C5095" s="29" t="s">
        <v>16428</v>
      </c>
    </row>
    <row r="5096" spans="1:3">
      <c r="A5096" s="29" t="s">
        <v>16429</v>
      </c>
      <c r="B5096" s="29" t="s">
        <v>16429</v>
      </c>
      <c r="C5096" s="29" t="s">
        <v>16430</v>
      </c>
    </row>
    <row r="5097" spans="1:3">
      <c r="A5097" s="29" t="s">
        <v>16431</v>
      </c>
      <c r="B5097" s="29" t="s">
        <v>16431</v>
      </c>
      <c r="C5097" s="29" t="s">
        <v>16432</v>
      </c>
    </row>
    <row r="5098" spans="1:3">
      <c r="A5098" s="29" t="s">
        <v>16433</v>
      </c>
      <c r="B5098" s="29" t="s">
        <v>16433</v>
      </c>
      <c r="C5098" s="29" t="s">
        <v>16434</v>
      </c>
    </row>
    <row r="5099" spans="1:3">
      <c r="A5099" s="29" t="s">
        <v>16435</v>
      </c>
      <c r="B5099" s="29" t="s">
        <v>16435</v>
      </c>
      <c r="C5099" s="29" t="s">
        <v>16436</v>
      </c>
    </row>
    <row r="5100" spans="1:3">
      <c r="A5100" s="29" t="s">
        <v>16437</v>
      </c>
      <c r="B5100" s="29" t="s">
        <v>16437</v>
      </c>
      <c r="C5100" s="29" t="s">
        <v>16438</v>
      </c>
    </row>
    <row r="5101" spans="1:3">
      <c r="A5101" s="29" t="s">
        <v>2021</v>
      </c>
      <c r="B5101" s="29" t="s">
        <v>2021</v>
      </c>
      <c r="C5101" s="29" t="s">
        <v>16439</v>
      </c>
    </row>
    <row r="5102" spans="1:3">
      <c r="A5102" s="29" t="s">
        <v>16440</v>
      </c>
      <c r="B5102" s="29" t="s">
        <v>16440</v>
      </c>
      <c r="C5102" s="29" t="s">
        <v>16441</v>
      </c>
    </row>
    <row r="5103" spans="1:3">
      <c r="A5103" s="29" t="s">
        <v>16442</v>
      </c>
      <c r="B5103" s="29" t="s">
        <v>16442</v>
      </c>
      <c r="C5103" s="29" t="s">
        <v>16443</v>
      </c>
    </row>
    <row r="5104" spans="1:3">
      <c r="A5104" s="29" t="s">
        <v>16444</v>
      </c>
      <c r="B5104" s="29" t="s">
        <v>16444</v>
      </c>
      <c r="C5104" s="29" t="s">
        <v>16445</v>
      </c>
    </row>
    <row r="5105" spans="1:3">
      <c r="A5105" s="29" t="s">
        <v>16446</v>
      </c>
      <c r="B5105" s="29" t="s">
        <v>16446</v>
      </c>
      <c r="C5105" s="29" t="s">
        <v>16447</v>
      </c>
    </row>
    <row r="5106" spans="1:3">
      <c r="A5106" s="29" t="s">
        <v>16448</v>
      </c>
      <c r="B5106" s="29" t="s">
        <v>16448</v>
      </c>
      <c r="C5106" s="29" t="s">
        <v>16449</v>
      </c>
    </row>
    <row r="5107" spans="1:3">
      <c r="A5107" s="29" t="s">
        <v>16450</v>
      </c>
      <c r="B5107" s="29" t="s">
        <v>16450</v>
      </c>
      <c r="C5107" s="29" t="s">
        <v>16451</v>
      </c>
    </row>
    <row r="5108" spans="1:3">
      <c r="A5108" s="29" t="s">
        <v>16452</v>
      </c>
      <c r="B5108" s="29" t="s">
        <v>16452</v>
      </c>
      <c r="C5108" s="29" t="s">
        <v>16453</v>
      </c>
    </row>
    <row r="5109" spans="1:3">
      <c r="A5109" s="29" t="s">
        <v>16454</v>
      </c>
      <c r="B5109" s="29" t="s">
        <v>16454</v>
      </c>
      <c r="C5109" s="29" t="s">
        <v>16455</v>
      </c>
    </row>
    <row r="5110" spans="1:3">
      <c r="A5110" s="29" t="s">
        <v>16456</v>
      </c>
      <c r="B5110" s="29" t="s">
        <v>16456</v>
      </c>
      <c r="C5110" s="29" t="s">
        <v>16457</v>
      </c>
    </row>
    <row r="5111" spans="1:3">
      <c r="A5111" s="29" t="s">
        <v>16458</v>
      </c>
      <c r="B5111" s="29" t="s">
        <v>16458</v>
      </c>
      <c r="C5111" s="29" t="s">
        <v>16459</v>
      </c>
    </row>
    <row r="5112" spans="1:3">
      <c r="A5112" s="29" t="s">
        <v>16460</v>
      </c>
      <c r="B5112" s="29" t="s">
        <v>16460</v>
      </c>
      <c r="C5112" s="29" t="s">
        <v>16461</v>
      </c>
    </row>
    <row r="5113" spans="1:3">
      <c r="A5113" s="29" t="s">
        <v>16462</v>
      </c>
      <c r="B5113" s="29" t="s">
        <v>16462</v>
      </c>
      <c r="C5113" s="29" t="s">
        <v>16463</v>
      </c>
    </row>
    <row r="5114" spans="1:3">
      <c r="A5114" s="29" t="s">
        <v>16464</v>
      </c>
      <c r="B5114" s="29" t="s">
        <v>16464</v>
      </c>
      <c r="C5114" s="29" t="s">
        <v>16465</v>
      </c>
    </row>
    <row r="5115" spans="1:3">
      <c r="A5115" s="29" t="s">
        <v>16466</v>
      </c>
      <c r="B5115" s="29" t="s">
        <v>16466</v>
      </c>
      <c r="C5115" s="29" t="s">
        <v>16467</v>
      </c>
    </row>
    <row r="5116" spans="1:3">
      <c r="A5116" s="29" t="s">
        <v>16468</v>
      </c>
      <c r="B5116" s="29" t="s">
        <v>16468</v>
      </c>
      <c r="C5116" s="29" t="s">
        <v>16469</v>
      </c>
    </row>
    <row r="5117" spans="1:3">
      <c r="A5117" s="29" t="s">
        <v>16470</v>
      </c>
      <c r="B5117" s="29" t="s">
        <v>16470</v>
      </c>
      <c r="C5117" s="29" t="s">
        <v>16471</v>
      </c>
    </row>
    <row r="5118" spans="1:3">
      <c r="A5118" s="29" t="s">
        <v>2023</v>
      </c>
      <c r="B5118" s="29" t="s">
        <v>2023</v>
      </c>
      <c r="C5118" s="29" t="s">
        <v>16472</v>
      </c>
    </row>
    <row r="5119" spans="1:3">
      <c r="A5119" s="29" t="s">
        <v>16473</v>
      </c>
      <c r="B5119" s="29" t="s">
        <v>16473</v>
      </c>
      <c r="C5119" s="29" t="s">
        <v>16474</v>
      </c>
    </row>
    <row r="5120" spans="1:3">
      <c r="A5120" s="29" t="s">
        <v>16475</v>
      </c>
      <c r="B5120" s="29" t="s">
        <v>16475</v>
      </c>
      <c r="C5120" s="29" t="s">
        <v>16476</v>
      </c>
    </row>
    <row r="5121" spans="1:3">
      <c r="A5121" s="29" t="s">
        <v>2025</v>
      </c>
      <c r="B5121" s="29" t="s">
        <v>2025</v>
      </c>
      <c r="C5121" s="29" t="s">
        <v>16477</v>
      </c>
    </row>
    <row r="5122" spans="1:3">
      <c r="A5122" s="29" t="s">
        <v>16478</v>
      </c>
      <c r="B5122" s="29" t="s">
        <v>16478</v>
      </c>
      <c r="C5122" s="29" t="s">
        <v>16479</v>
      </c>
    </row>
    <row r="5123" spans="1:3">
      <c r="A5123" s="29" t="s">
        <v>16480</v>
      </c>
      <c r="B5123" s="29" t="s">
        <v>16480</v>
      </c>
      <c r="C5123" s="29" t="s">
        <v>16481</v>
      </c>
    </row>
    <row r="5124" spans="1:3">
      <c r="A5124" s="29" t="s">
        <v>2027</v>
      </c>
      <c r="B5124" s="29" t="s">
        <v>2027</v>
      </c>
      <c r="C5124" s="29" t="s">
        <v>16482</v>
      </c>
    </row>
    <row r="5125" spans="1:3">
      <c r="A5125" s="29" t="s">
        <v>16483</v>
      </c>
      <c r="B5125" s="29" t="s">
        <v>16483</v>
      </c>
      <c r="C5125" s="29" t="s">
        <v>16482</v>
      </c>
    </row>
    <row r="5126" spans="1:3">
      <c r="A5126" s="29" t="s">
        <v>16484</v>
      </c>
      <c r="B5126" s="29" t="s">
        <v>16484</v>
      </c>
      <c r="C5126" s="29" t="s">
        <v>16485</v>
      </c>
    </row>
    <row r="5127" spans="1:3">
      <c r="A5127" s="29" t="s">
        <v>16486</v>
      </c>
      <c r="B5127" s="29" t="s">
        <v>16486</v>
      </c>
      <c r="C5127" s="29" t="s">
        <v>16487</v>
      </c>
    </row>
    <row r="5128" spans="1:3">
      <c r="A5128" s="29" t="s">
        <v>16488</v>
      </c>
      <c r="B5128" s="29" t="s">
        <v>16488</v>
      </c>
      <c r="C5128" s="29" t="s">
        <v>16489</v>
      </c>
    </row>
    <row r="5129" spans="1:3">
      <c r="A5129" s="29" t="s">
        <v>16490</v>
      </c>
      <c r="B5129" s="29" t="s">
        <v>16490</v>
      </c>
      <c r="C5129" s="29" t="s">
        <v>16491</v>
      </c>
    </row>
    <row r="5130" spans="1:3">
      <c r="A5130" s="29" t="s">
        <v>16492</v>
      </c>
      <c r="B5130" s="29" t="s">
        <v>16492</v>
      </c>
      <c r="C5130" s="29" t="s">
        <v>16493</v>
      </c>
    </row>
    <row r="5131" spans="1:3">
      <c r="A5131" s="29" t="s">
        <v>16494</v>
      </c>
      <c r="B5131" s="29" t="s">
        <v>16494</v>
      </c>
      <c r="C5131" s="29" t="s">
        <v>16495</v>
      </c>
    </row>
    <row r="5132" spans="1:3">
      <c r="A5132" s="29" t="s">
        <v>16496</v>
      </c>
      <c r="B5132" s="29" t="s">
        <v>16496</v>
      </c>
      <c r="C5132" s="29" t="s">
        <v>16497</v>
      </c>
    </row>
    <row r="5133" spans="1:3">
      <c r="A5133" s="29" t="s">
        <v>16498</v>
      </c>
      <c r="B5133" s="29" t="s">
        <v>16498</v>
      </c>
      <c r="C5133" s="29" t="s">
        <v>16499</v>
      </c>
    </row>
    <row r="5134" spans="1:3">
      <c r="A5134" s="29" t="s">
        <v>16500</v>
      </c>
      <c r="B5134" s="29" t="s">
        <v>16500</v>
      </c>
      <c r="C5134" s="29" t="s">
        <v>16501</v>
      </c>
    </row>
    <row r="5135" spans="1:3">
      <c r="A5135" s="29" t="s">
        <v>16502</v>
      </c>
      <c r="B5135" s="29" t="s">
        <v>16502</v>
      </c>
      <c r="C5135" s="29" t="s">
        <v>16503</v>
      </c>
    </row>
    <row r="5136" spans="1:3">
      <c r="A5136" s="29" t="s">
        <v>16504</v>
      </c>
      <c r="B5136" s="29" t="s">
        <v>16504</v>
      </c>
      <c r="C5136" s="29" t="s">
        <v>16505</v>
      </c>
    </row>
    <row r="5137" spans="1:3">
      <c r="A5137" s="29" t="s">
        <v>16506</v>
      </c>
      <c r="B5137" s="29" t="s">
        <v>16506</v>
      </c>
      <c r="C5137" s="29" t="s">
        <v>16507</v>
      </c>
    </row>
    <row r="5138" spans="1:3">
      <c r="A5138" s="29" t="s">
        <v>16508</v>
      </c>
      <c r="B5138" s="29" t="s">
        <v>16508</v>
      </c>
      <c r="C5138" s="29" t="s">
        <v>16509</v>
      </c>
    </row>
    <row r="5139" spans="1:3">
      <c r="A5139" s="29" t="s">
        <v>16510</v>
      </c>
      <c r="B5139" s="29" t="s">
        <v>16510</v>
      </c>
      <c r="C5139" s="29" t="s">
        <v>16511</v>
      </c>
    </row>
    <row r="5140" spans="1:3">
      <c r="A5140" s="29" t="s">
        <v>16512</v>
      </c>
      <c r="B5140" s="29" t="s">
        <v>16512</v>
      </c>
      <c r="C5140" s="29" t="s">
        <v>16513</v>
      </c>
    </row>
    <row r="5141" spans="1:3">
      <c r="A5141" s="29" t="s">
        <v>16514</v>
      </c>
      <c r="B5141" s="29" t="s">
        <v>16514</v>
      </c>
      <c r="C5141" s="29" t="s">
        <v>16515</v>
      </c>
    </row>
    <row r="5142" spans="1:3">
      <c r="A5142" s="29" t="s">
        <v>2029</v>
      </c>
      <c r="B5142" s="29" t="s">
        <v>2029</v>
      </c>
      <c r="C5142" s="29" t="s">
        <v>16516</v>
      </c>
    </row>
    <row r="5143" spans="1:3">
      <c r="A5143" s="29" t="s">
        <v>16517</v>
      </c>
      <c r="B5143" s="29" t="s">
        <v>16517</v>
      </c>
      <c r="C5143" s="29" t="s">
        <v>16518</v>
      </c>
    </row>
    <row r="5144" spans="1:3">
      <c r="A5144" s="29" t="s">
        <v>16519</v>
      </c>
      <c r="B5144" s="29" t="s">
        <v>16519</v>
      </c>
      <c r="C5144" s="29" t="s">
        <v>16520</v>
      </c>
    </row>
    <row r="5145" spans="1:3">
      <c r="A5145" s="29" t="s">
        <v>16521</v>
      </c>
      <c r="B5145" s="29" t="s">
        <v>16521</v>
      </c>
      <c r="C5145" s="29" t="s">
        <v>16522</v>
      </c>
    </row>
    <row r="5146" spans="1:3">
      <c r="A5146" s="29" t="s">
        <v>16523</v>
      </c>
      <c r="B5146" s="29" t="s">
        <v>16523</v>
      </c>
      <c r="C5146" s="29" t="s">
        <v>16524</v>
      </c>
    </row>
    <row r="5147" spans="1:3">
      <c r="A5147" s="29" t="s">
        <v>16525</v>
      </c>
      <c r="B5147" s="29" t="s">
        <v>16525</v>
      </c>
      <c r="C5147" s="29" t="s">
        <v>16526</v>
      </c>
    </row>
    <row r="5148" spans="1:3">
      <c r="A5148" s="29" t="s">
        <v>16527</v>
      </c>
      <c r="B5148" s="29" t="s">
        <v>16527</v>
      </c>
      <c r="C5148" s="29" t="s">
        <v>16528</v>
      </c>
    </row>
    <row r="5149" spans="1:3">
      <c r="A5149" s="29" t="s">
        <v>16529</v>
      </c>
      <c r="B5149" s="29" t="s">
        <v>16529</v>
      </c>
      <c r="C5149" s="29" t="s">
        <v>16530</v>
      </c>
    </row>
    <row r="5150" spans="1:3">
      <c r="A5150" s="29" t="s">
        <v>16531</v>
      </c>
      <c r="B5150" s="29" t="s">
        <v>16531</v>
      </c>
      <c r="C5150" s="29" t="s">
        <v>16532</v>
      </c>
    </row>
    <row r="5151" spans="1:3">
      <c r="A5151" s="29" t="s">
        <v>16533</v>
      </c>
      <c r="B5151" s="29" t="s">
        <v>16533</v>
      </c>
      <c r="C5151" s="29" t="s">
        <v>16534</v>
      </c>
    </row>
    <row r="5152" spans="1:3">
      <c r="A5152" s="29" t="s">
        <v>16535</v>
      </c>
      <c r="B5152" s="29" t="s">
        <v>16535</v>
      </c>
      <c r="C5152" s="29" t="s">
        <v>16536</v>
      </c>
    </row>
    <row r="5153" spans="1:3">
      <c r="A5153" s="29" t="s">
        <v>16537</v>
      </c>
      <c r="B5153" s="29" t="s">
        <v>16537</v>
      </c>
      <c r="C5153" s="29" t="s">
        <v>16538</v>
      </c>
    </row>
    <row r="5154" spans="1:3">
      <c r="A5154" s="29" t="s">
        <v>16539</v>
      </c>
      <c r="B5154" s="29" t="s">
        <v>16539</v>
      </c>
      <c r="C5154" s="29" t="s">
        <v>16540</v>
      </c>
    </row>
    <row r="5155" spans="1:3">
      <c r="A5155" s="29" t="s">
        <v>16541</v>
      </c>
      <c r="B5155" s="29" t="s">
        <v>16541</v>
      </c>
      <c r="C5155" s="29" t="s">
        <v>16542</v>
      </c>
    </row>
    <row r="5156" spans="1:3">
      <c r="A5156" s="29" t="s">
        <v>16543</v>
      </c>
      <c r="B5156" s="29" t="s">
        <v>16543</v>
      </c>
      <c r="C5156" s="29" t="s">
        <v>16544</v>
      </c>
    </row>
    <row r="5157" spans="1:3">
      <c r="A5157" s="29" t="s">
        <v>16545</v>
      </c>
      <c r="B5157" s="29" t="s">
        <v>16545</v>
      </c>
      <c r="C5157" s="29" t="s">
        <v>16546</v>
      </c>
    </row>
    <row r="5158" spans="1:3">
      <c r="A5158" s="29" t="s">
        <v>16547</v>
      </c>
      <c r="B5158" s="29" t="s">
        <v>16547</v>
      </c>
      <c r="C5158" s="29" t="s">
        <v>16548</v>
      </c>
    </row>
    <row r="5159" spans="1:3">
      <c r="A5159" s="29" t="s">
        <v>16549</v>
      </c>
      <c r="B5159" s="29" t="s">
        <v>16549</v>
      </c>
      <c r="C5159" s="29" t="s">
        <v>16550</v>
      </c>
    </row>
    <row r="5160" spans="1:3">
      <c r="A5160" s="29" t="s">
        <v>16551</v>
      </c>
      <c r="B5160" s="29" t="s">
        <v>16551</v>
      </c>
      <c r="C5160" s="29" t="s">
        <v>16552</v>
      </c>
    </row>
    <row r="5161" spans="1:3">
      <c r="A5161" s="29" t="s">
        <v>16553</v>
      </c>
      <c r="B5161" s="29" t="s">
        <v>16553</v>
      </c>
      <c r="C5161" s="29" t="s">
        <v>16554</v>
      </c>
    </row>
    <row r="5162" spans="1:3">
      <c r="A5162" s="29" t="s">
        <v>16555</v>
      </c>
      <c r="B5162" s="29" t="s">
        <v>16555</v>
      </c>
      <c r="C5162" s="29" t="s">
        <v>16556</v>
      </c>
    </row>
    <row r="5163" spans="1:3">
      <c r="A5163" s="29" t="s">
        <v>16557</v>
      </c>
      <c r="B5163" s="29" t="s">
        <v>16557</v>
      </c>
      <c r="C5163" s="29" t="s">
        <v>16558</v>
      </c>
    </row>
    <row r="5164" spans="1:3" ht="30">
      <c r="A5164" s="29" t="s">
        <v>16559</v>
      </c>
      <c r="B5164" s="29" t="s">
        <v>16559</v>
      </c>
      <c r="C5164" s="29" t="s">
        <v>16560</v>
      </c>
    </row>
    <row r="5165" spans="1:3">
      <c r="A5165" s="29" t="s">
        <v>16561</v>
      </c>
      <c r="B5165" s="29" t="s">
        <v>16561</v>
      </c>
      <c r="C5165" s="29" t="s">
        <v>16562</v>
      </c>
    </row>
    <row r="5166" spans="1:3">
      <c r="A5166" s="29" t="s">
        <v>16563</v>
      </c>
      <c r="B5166" s="29" t="s">
        <v>16563</v>
      </c>
      <c r="C5166" s="29" t="s">
        <v>16564</v>
      </c>
    </row>
    <row r="5167" spans="1:3">
      <c r="A5167" s="29" t="s">
        <v>16565</v>
      </c>
      <c r="B5167" s="29" t="s">
        <v>16565</v>
      </c>
      <c r="C5167" s="29" t="s">
        <v>16566</v>
      </c>
    </row>
    <row r="5168" spans="1:3">
      <c r="A5168" s="29" t="s">
        <v>16567</v>
      </c>
      <c r="B5168" s="29" t="s">
        <v>16567</v>
      </c>
      <c r="C5168" s="29" t="s">
        <v>16568</v>
      </c>
    </row>
    <row r="5169" spans="1:3">
      <c r="A5169" s="29" t="s">
        <v>16569</v>
      </c>
      <c r="B5169" s="29" t="s">
        <v>16569</v>
      </c>
      <c r="C5169" s="29" t="s">
        <v>16570</v>
      </c>
    </row>
    <row r="5170" spans="1:3">
      <c r="A5170" s="29" t="s">
        <v>16571</v>
      </c>
      <c r="B5170" s="29" t="s">
        <v>16571</v>
      </c>
      <c r="C5170" s="29" t="s">
        <v>16572</v>
      </c>
    </row>
    <row r="5171" spans="1:3">
      <c r="A5171" s="29" t="s">
        <v>16573</v>
      </c>
      <c r="B5171" s="29" t="s">
        <v>16573</v>
      </c>
      <c r="C5171" s="29" t="s">
        <v>16574</v>
      </c>
    </row>
    <row r="5172" spans="1:3">
      <c r="A5172" s="29" t="s">
        <v>16575</v>
      </c>
      <c r="B5172" s="29" t="s">
        <v>16575</v>
      </c>
      <c r="C5172" s="29" t="s">
        <v>16576</v>
      </c>
    </row>
    <row r="5173" spans="1:3">
      <c r="A5173" s="29" t="s">
        <v>16577</v>
      </c>
      <c r="B5173" s="29" t="s">
        <v>16577</v>
      </c>
      <c r="C5173" s="29" t="s">
        <v>16578</v>
      </c>
    </row>
    <row r="5174" spans="1:3">
      <c r="A5174" s="29" t="s">
        <v>16579</v>
      </c>
      <c r="B5174" s="29" t="s">
        <v>16579</v>
      </c>
      <c r="C5174" s="29" t="s">
        <v>16580</v>
      </c>
    </row>
    <row r="5175" spans="1:3">
      <c r="A5175" s="29" t="s">
        <v>16581</v>
      </c>
      <c r="B5175" s="29" t="s">
        <v>16581</v>
      </c>
      <c r="C5175" s="29" t="s">
        <v>16582</v>
      </c>
    </row>
    <row r="5176" spans="1:3">
      <c r="A5176" s="29" t="s">
        <v>16583</v>
      </c>
      <c r="B5176" s="29" t="s">
        <v>16583</v>
      </c>
      <c r="C5176" s="29" t="s">
        <v>16584</v>
      </c>
    </row>
    <row r="5177" spans="1:3">
      <c r="A5177" s="29" t="s">
        <v>16585</v>
      </c>
      <c r="B5177" s="29" t="s">
        <v>16585</v>
      </c>
      <c r="C5177" s="29" t="s">
        <v>16586</v>
      </c>
    </row>
    <row r="5178" spans="1:3">
      <c r="A5178" s="29" t="s">
        <v>16587</v>
      </c>
      <c r="B5178" s="29" t="s">
        <v>16587</v>
      </c>
      <c r="C5178" s="29" t="s">
        <v>16588</v>
      </c>
    </row>
    <row r="5179" spans="1:3">
      <c r="A5179" s="29" t="s">
        <v>16589</v>
      </c>
      <c r="B5179" s="29" t="s">
        <v>16589</v>
      </c>
      <c r="C5179" s="29" t="s">
        <v>16590</v>
      </c>
    </row>
    <row r="5180" spans="1:3">
      <c r="A5180" s="29" t="s">
        <v>16591</v>
      </c>
      <c r="B5180" s="29" t="s">
        <v>16591</v>
      </c>
      <c r="C5180" s="29" t="s">
        <v>16592</v>
      </c>
    </row>
    <row r="5181" spans="1:3" ht="30">
      <c r="A5181" s="29" t="s">
        <v>16593</v>
      </c>
      <c r="B5181" s="29" t="s">
        <v>16593</v>
      </c>
      <c r="C5181" s="29" t="s">
        <v>16594</v>
      </c>
    </row>
    <row r="5182" spans="1:3" ht="30">
      <c r="A5182" s="29" t="s">
        <v>16595</v>
      </c>
      <c r="B5182" s="29" t="s">
        <v>16595</v>
      </c>
      <c r="C5182" s="29" t="s">
        <v>16596</v>
      </c>
    </row>
    <row r="5183" spans="1:3">
      <c r="A5183" s="29" t="s">
        <v>16597</v>
      </c>
      <c r="B5183" s="29" t="s">
        <v>16597</v>
      </c>
      <c r="C5183" s="29" t="s">
        <v>16598</v>
      </c>
    </row>
    <row r="5184" spans="1:3">
      <c r="A5184" s="29" t="s">
        <v>16599</v>
      </c>
      <c r="B5184" s="29" t="s">
        <v>16599</v>
      </c>
      <c r="C5184" s="29" t="s">
        <v>16600</v>
      </c>
    </row>
    <row r="5185" spans="1:3">
      <c r="A5185" s="29" t="s">
        <v>2031</v>
      </c>
      <c r="B5185" s="29" t="s">
        <v>2031</v>
      </c>
      <c r="C5185" s="29" t="s">
        <v>16601</v>
      </c>
    </row>
    <row r="5186" spans="1:3">
      <c r="A5186" s="29" t="s">
        <v>2033</v>
      </c>
      <c r="B5186" s="29" t="s">
        <v>2033</v>
      </c>
      <c r="C5186" s="29" t="s">
        <v>16602</v>
      </c>
    </row>
    <row r="5187" spans="1:3">
      <c r="A5187" s="29" t="s">
        <v>16603</v>
      </c>
      <c r="B5187" s="29" t="s">
        <v>16603</v>
      </c>
      <c r="C5187" s="29" t="s">
        <v>16604</v>
      </c>
    </row>
    <row r="5188" spans="1:3">
      <c r="A5188" s="29" t="s">
        <v>16605</v>
      </c>
      <c r="B5188" s="29" t="s">
        <v>16605</v>
      </c>
      <c r="C5188" s="29" t="s">
        <v>16606</v>
      </c>
    </row>
    <row r="5189" spans="1:3">
      <c r="A5189" s="29" t="s">
        <v>2035</v>
      </c>
      <c r="B5189" s="29" t="s">
        <v>2035</v>
      </c>
      <c r="C5189" s="29" t="s">
        <v>16607</v>
      </c>
    </row>
    <row r="5190" spans="1:3">
      <c r="A5190" s="29" t="s">
        <v>16608</v>
      </c>
      <c r="B5190" s="29" t="s">
        <v>16608</v>
      </c>
      <c r="C5190" s="29" t="s">
        <v>16607</v>
      </c>
    </row>
    <row r="5191" spans="1:3">
      <c r="A5191" s="29" t="s">
        <v>2037</v>
      </c>
      <c r="B5191" s="29" t="s">
        <v>2037</v>
      </c>
      <c r="C5191" s="29" t="s">
        <v>16609</v>
      </c>
    </row>
    <row r="5192" spans="1:3">
      <c r="A5192" s="29" t="s">
        <v>16610</v>
      </c>
      <c r="B5192" s="29" t="s">
        <v>16610</v>
      </c>
      <c r="C5192" s="29" t="s">
        <v>16609</v>
      </c>
    </row>
    <row r="5193" spans="1:3">
      <c r="A5193" s="29" t="s">
        <v>2039</v>
      </c>
      <c r="B5193" s="29" t="s">
        <v>2039</v>
      </c>
      <c r="C5193" s="29" t="s">
        <v>16611</v>
      </c>
    </row>
    <row r="5194" spans="1:3">
      <c r="A5194" s="29" t="s">
        <v>16612</v>
      </c>
      <c r="B5194" s="29" t="s">
        <v>16612</v>
      </c>
      <c r="C5194" s="29" t="s">
        <v>16613</v>
      </c>
    </row>
    <row r="5195" spans="1:3">
      <c r="A5195" s="29" t="s">
        <v>16614</v>
      </c>
      <c r="B5195" s="29" t="s">
        <v>16614</v>
      </c>
      <c r="C5195" s="29" t="s">
        <v>16615</v>
      </c>
    </row>
    <row r="5196" spans="1:3">
      <c r="A5196" s="29" t="s">
        <v>16616</v>
      </c>
      <c r="B5196" s="29" t="s">
        <v>16616</v>
      </c>
      <c r="C5196" s="29" t="s">
        <v>16617</v>
      </c>
    </row>
    <row r="5197" spans="1:3">
      <c r="A5197" s="29" t="s">
        <v>16618</v>
      </c>
      <c r="B5197" s="29" t="s">
        <v>16618</v>
      </c>
      <c r="C5197" s="29" t="s">
        <v>16619</v>
      </c>
    </row>
    <row r="5198" spans="1:3">
      <c r="A5198" s="29" t="s">
        <v>2041</v>
      </c>
      <c r="B5198" s="29" t="s">
        <v>2041</v>
      </c>
      <c r="C5198" s="29" t="s">
        <v>16620</v>
      </c>
    </row>
    <row r="5199" spans="1:3">
      <c r="A5199" s="29" t="s">
        <v>16621</v>
      </c>
      <c r="B5199" s="29" t="s">
        <v>16621</v>
      </c>
      <c r="C5199" s="29" t="s">
        <v>16620</v>
      </c>
    </row>
    <row r="5200" spans="1:3">
      <c r="A5200" s="29" t="s">
        <v>2043</v>
      </c>
      <c r="B5200" s="29" t="s">
        <v>2043</v>
      </c>
      <c r="C5200" s="29" t="s">
        <v>16622</v>
      </c>
    </row>
    <row r="5201" spans="1:3">
      <c r="A5201" s="29" t="s">
        <v>16623</v>
      </c>
      <c r="B5201" s="29" t="s">
        <v>16623</v>
      </c>
      <c r="C5201" s="29" t="s">
        <v>16622</v>
      </c>
    </row>
    <row r="5202" spans="1:3">
      <c r="A5202" s="29" t="s">
        <v>2045</v>
      </c>
      <c r="B5202" s="29" t="s">
        <v>2045</v>
      </c>
      <c r="C5202" s="29" t="s">
        <v>16624</v>
      </c>
    </row>
    <row r="5203" spans="1:3">
      <c r="A5203" s="29" t="s">
        <v>16625</v>
      </c>
      <c r="B5203" s="29" t="s">
        <v>16625</v>
      </c>
      <c r="C5203" s="29" t="s">
        <v>16624</v>
      </c>
    </row>
    <row r="5204" spans="1:3">
      <c r="A5204" s="29" t="s">
        <v>16626</v>
      </c>
      <c r="B5204" s="29" t="s">
        <v>16626</v>
      </c>
      <c r="C5204" s="29" t="s">
        <v>16624</v>
      </c>
    </row>
    <row r="5205" spans="1:3">
      <c r="A5205" s="29" t="s">
        <v>16627</v>
      </c>
      <c r="B5205" s="29" t="s">
        <v>16627</v>
      </c>
      <c r="C5205" s="29" t="s">
        <v>16628</v>
      </c>
    </row>
    <row r="5206" spans="1:3">
      <c r="A5206" s="29" t="s">
        <v>16629</v>
      </c>
      <c r="B5206" s="29" t="s">
        <v>16629</v>
      </c>
      <c r="C5206" s="29" t="s">
        <v>16628</v>
      </c>
    </row>
    <row r="5207" spans="1:3">
      <c r="A5207" s="29" t="s">
        <v>16630</v>
      </c>
      <c r="B5207" s="29" t="s">
        <v>16630</v>
      </c>
      <c r="C5207" s="29" t="s">
        <v>16628</v>
      </c>
    </row>
    <row r="5208" spans="1:3">
      <c r="A5208" s="29" t="s">
        <v>9579</v>
      </c>
      <c r="B5208" s="29" t="s">
        <v>9579</v>
      </c>
      <c r="C5208" s="29" t="s">
        <v>16631</v>
      </c>
    </row>
    <row r="5209" spans="1:3">
      <c r="A5209" s="29" t="s">
        <v>2050</v>
      </c>
      <c r="B5209" s="29" t="s">
        <v>2050</v>
      </c>
      <c r="C5209" s="29" t="s">
        <v>16631</v>
      </c>
    </row>
    <row r="5210" spans="1:3">
      <c r="A5210" s="29" t="s">
        <v>2058</v>
      </c>
      <c r="B5210" s="29" t="s">
        <v>2058</v>
      </c>
      <c r="C5210" s="29" t="s">
        <v>16631</v>
      </c>
    </row>
    <row r="5211" spans="1:3">
      <c r="A5211" s="29" t="s">
        <v>16632</v>
      </c>
      <c r="B5211" s="29" t="s">
        <v>16632</v>
      </c>
      <c r="C5211" s="29" t="s">
        <v>16633</v>
      </c>
    </row>
    <row r="5212" spans="1:3">
      <c r="A5212" s="29" t="s">
        <v>16634</v>
      </c>
      <c r="B5212" s="29" t="s">
        <v>16634</v>
      </c>
      <c r="C5212" s="29" t="s">
        <v>16633</v>
      </c>
    </row>
    <row r="5213" spans="1:3">
      <c r="A5213" s="29" t="s">
        <v>16635</v>
      </c>
      <c r="B5213" s="29" t="s">
        <v>16635</v>
      </c>
      <c r="C5213" s="29" t="s">
        <v>16636</v>
      </c>
    </row>
    <row r="5214" spans="1:3">
      <c r="A5214" s="29" t="s">
        <v>16637</v>
      </c>
      <c r="B5214" s="29" t="s">
        <v>16637</v>
      </c>
      <c r="C5214" s="29" t="s">
        <v>16636</v>
      </c>
    </row>
    <row r="5215" spans="1:3">
      <c r="A5215" s="29" t="s">
        <v>16638</v>
      </c>
      <c r="B5215" s="29" t="s">
        <v>16638</v>
      </c>
      <c r="C5215" s="29" t="s">
        <v>16639</v>
      </c>
    </row>
    <row r="5216" spans="1:3">
      <c r="A5216" s="29" t="s">
        <v>16640</v>
      </c>
      <c r="B5216" s="29" t="s">
        <v>16640</v>
      </c>
      <c r="C5216" s="29" t="s">
        <v>16639</v>
      </c>
    </row>
    <row r="5217" spans="1:3">
      <c r="A5217" s="29" t="s">
        <v>16641</v>
      </c>
      <c r="B5217" s="29" t="s">
        <v>16641</v>
      </c>
      <c r="C5217" s="29" t="s">
        <v>16642</v>
      </c>
    </row>
    <row r="5218" spans="1:3">
      <c r="A5218" s="29" t="s">
        <v>16643</v>
      </c>
      <c r="B5218" s="29" t="s">
        <v>16643</v>
      </c>
      <c r="C5218" s="29" t="s">
        <v>16642</v>
      </c>
    </row>
    <row r="5219" spans="1:3">
      <c r="A5219" s="29" t="s">
        <v>16644</v>
      </c>
      <c r="B5219" s="29" t="s">
        <v>16644</v>
      </c>
      <c r="C5219" s="29" t="s">
        <v>16645</v>
      </c>
    </row>
    <row r="5220" spans="1:3">
      <c r="A5220" s="29"/>
      <c r="B5220" s="29" t="s">
        <v>16644</v>
      </c>
      <c r="C5220" s="29" t="s">
        <v>655</v>
      </c>
    </row>
    <row r="5221" spans="1:3" ht="30">
      <c r="A5221" s="29"/>
      <c r="B5221" s="29" t="s">
        <v>16644</v>
      </c>
      <c r="C5221" s="29" t="s">
        <v>16646</v>
      </c>
    </row>
    <row r="5222" spans="1:3" ht="30">
      <c r="A5222" s="29" t="s">
        <v>16647</v>
      </c>
      <c r="B5222" s="29" t="s">
        <v>16647</v>
      </c>
      <c r="C5222" s="29" t="s">
        <v>16648</v>
      </c>
    </row>
    <row r="5223" spans="1:3">
      <c r="A5223" s="29" t="s">
        <v>16649</v>
      </c>
      <c r="B5223" s="29" t="s">
        <v>16649</v>
      </c>
      <c r="C5223" s="29" t="s">
        <v>16650</v>
      </c>
    </row>
    <row r="5224" spans="1:3">
      <c r="A5224" s="29" t="s">
        <v>16651</v>
      </c>
      <c r="B5224" s="29" t="s">
        <v>16651</v>
      </c>
      <c r="C5224" s="29" t="s">
        <v>16652</v>
      </c>
    </row>
    <row r="5225" spans="1:3">
      <c r="A5225" s="29" t="s">
        <v>16653</v>
      </c>
      <c r="B5225" s="29" t="s">
        <v>16653</v>
      </c>
      <c r="C5225" s="29" t="s">
        <v>16654</v>
      </c>
    </row>
    <row r="5226" spans="1:3">
      <c r="A5226" s="29" t="s">
        <v>16655</v>
      </c>
      <c r="B5226" s="29" t="s">
        <v>16655</v>
      </c>
      <c r="C5226" s="29" t="s">
        <v>16656</v>
      </c>
    </row>
    <row r="5227" spans="1:3">
      <c r="A5227" s="29" t="s">
        <v>9580</v>
      </c>
      <c r="B5227" s="29" t="s">
        <v>9580</v>
      </c>
      <c r="C5227" s="29" t="s">
        <v>16657</v>
      </c>
    </row>
    <row r="5228" spans="1:3">
      <c r="A5228" s="29" t="s">
        <v>2070</v>
      </c>
      <c r="B5228" s="29" t="s">
        <v>2070</v>
      </c>
      <c r="C5228" s="29" t="s">
        <v>16658</v>
      </c>
    </row>
    <row r="5229" spans="1:3">
      <c r="A5229" s="29" t="s">
        <v>2074</v>
      </c>
      <c r="B5229" s="29" t="s">
        <v>2074</v>
      </c>
      <c r="C5229" s="29" t="s">
        <v>16659</v>
      </c>
    </row>
    <row r="5230" spans="1:3">
      <c r="A5230" s="29" t="s">
        <v>16660</v>
      </c>
      <c r="B5230" s="29" t="s">
        <v>16660</v>
      </c>
      <c r="C5230" s="29" t="s">
        <v>16661</v>
      </c>
    </row>
    <row r="5231" spans="1:3">
      <c r="A5231" s="29" t="s">
        <v>16662</v>
      </c>
      <c r="B5231" s="29" t="s">
        <v>16662</v>
      </c>
      <c r="C5231" s="29" t="s">
        <v>16663</v>
      </c>
    </row>
    <row r="5232" spans="1:3">
      <c r="A5232" s="29" t="s">
        <v>16664</v>
      </c>
      <c r="B5232" s="29" t="s">
        <v>16664</v>
      </c>
      <c r="C5232" s="29" t="s">
        <v>16665</v>
      </c>
    </row>
    <row r="5233" spans="1:3">
      <c r="A5233" s="29" t="s">
        <v>16666</v>
      </c>
      <c r="B5233" s="29" t="s">
        <v>16666</v>
      </c>
      <c r="C5233" s="29" t="s">
        <v>16667</v>
      </c>
    </row>
    <row r="5234" spans="1:3">
      <c r="A5234" s="29" t="s">
        <v>16668</v>
      </c>
      <c r="B5234" s="29" t="s">
        <v>16668</v>
      </c>
      <c r="C5234" s="29" t="s">
        <v>16669</v>
      </c>
    </row>
    <row r="5235" spans="1:3">
      <c r="A5235" s="29" t="s">
        <v>16670</v>
      </c>
      <c r="B5235" s="29" t="s">
        <v>16670</v>
      </c>
      <c r="C5235" s="29" t="s">
        <v>16671</v>
      </c>
    </row>
    <row r="5236" spans="1:3">
      <c r="A5236" s="29" t="s">
        <v>16672</v>
      </c>
      <c r="B5236" s="29" t="s">
        <v>16672</v>
      </c>
      <c r="C5236" s="29" t="s">
        <v>16673</v>
      </c>
    </row>
    <row r="5237" spans="1:3">
      <c r="A5237" s="29" t="s">
        <v>16674</v>
      </c>
      <c r="B5237" s="29" t="s">
        <v>16674</v>
      </c>
      <c r="C5237" s="29" t="s">
        <v>16673</v>
      </c>
    </row>
    <row r="5238" spans="1:3">
      <c r="A5238" s="29" t="s">
        <v>16675</v>
      </c>
      <c r="B5238" s="29" t="s">
        <v>16675</v>
      </c>
      <c r="C5238" s="29" t="s">
        <v>16673</v>
      </c>
    </row>
    <row r="5239" spans="1:3">
      <c r="A5239" s="29" t="s">
        <v>2078</v>
      </c>
      <c r="B5239" s="29" t="s">
        <v>2078</v>
      </c>
      <c r="C5239" s="29" t="s">
        <v>16676</v>
      </c>
    </row>
    <row r="5240" spans="1:3">
      <c r="A5240" s="29" t="s">
        <v>16677</v>
      </c>
      <c r="B5240" s="29" t="s">
        <v>16677</v>
      </c>
      <c r="C5240" s="29" t="s">
        <v>16678</v>
      </c>
    </row>
    <row r="5241" spans="1:3">
      <c r="A5241" s="29" t="s">
        <v>16679</v>
      </c>
      <c r="B5241" s="29" t="s">
        <v>16679</v>
      </c>
      <c r="C5241" s="29" t="s">
        <v>16680</v>
      </c>
    </row>
    <row r="5242" spans="1:3">
      <c r="A5242" s="29" t="s">
        <v>16681</v>
      </c>
      <c r="B5242" s="29" t="s">
        <v>16681</v>
      </c>
      <c r="C5242" s="29" t="s">
        <v>16682</v>
      </c>
    </row>
    <row r="5243" spans="1:3">
      <c r="A5243" s="29" t="s">
        <v>16683</v>
      </c>
      <c r="B5243" s="29" t="s">
        <v>16683</v>
      </c>
      <c r="C5243" s="29" t="s">
        <v>16684</v>
      </c>
    </row>
    <row r="5244" spans="1:3">
      <c r="A5244" s="29" t="s">
        <v>16685</v>
      </c>
      <c r="B5244" s="29" t="s">
        <v>16685</v>
      </c>
      <c r="C5244" s="29" t="s">
        <v>16686</v>
      </c>
    </row>
    <row r="5245" spans="1:3">
      <c r="A5245" s="29" t="s">
        <v>16687</v>
      </c>
      <c r="B5245" s="29" t="s">
        <v>16687</v>
      </c>
      <c r="C5245" s="29" t="s">
        <v>16688</v>
      </c>
    </row>
    <row r="5246" spans="1:3">
      <c r="A5246" s="29" t="s">
        <v>16689</v>
      </c>
      <c r="B5246" s="29" t="s">
        <v>16689</v>
      </c>
      <c r="C5246" s="29" t="s">
        <v>16690</v>
      </c>
    </row>
    <row r="5247" spans="1:3">
      <c r="A5247" s="29" t="s">
        <v>16691</v>
      </c>
      <c r="B5247" s="29" t="s">
        <v>16691</v>
      </c>
      <c r="C5247" s="29" t="s">
        <v>16692</v>
      </c>
    </row>
    <row r="5248" spans="1:3">
      <c r="A5248" s="29" t="s">
        <v>16693</v>
      </c>
      <c r="B5248" s="29" t="s">
        <v>16693</v>
      </c>
      <c r="C5248" s="29" t="s">
        <v>16694</v>
      </c>
    </row>
    <row r="5249" spans="1:3">
      <c r="A5249" s="29" t="s">
        <v>16695</v>
      </c>
      <c r="B5249" s="29" t="s">
        <v>16695</v>
      </c>
      <c r="C5249" s="29" t="s">
        <v>16696</v>
      </c>
    </row>
    <row r="5250" spans="1:3">
      <c r="A5250" s="29" t="s">
        <v>16697</v>
      </c>
      <c r="B5250" s="29" t="s">
        <v>16697</v>
      </c>
      <c r="C5250" s="29" t="s">
        <v>16698</v>
      </c>
    </row>
    <row r="5251" spans="1:3">
      <c r="A5251" s="29" t="s">
        <v>16699</v>
      </c>
      <c r="B5251" s="29" t="s">
        <v>16699</v>
      </c>
      <c r="C5251" s="29" t="s">
        <v>16700</v>
      </c>
    </row>
    <row r="5252" spans="1:3">
      <c r="A5252" s="29" t="s">
        <v>16701</v>
      </c>
      <c r="B5252" s="29" t="s">
        <v>16701</v>
      </c>
      <c r="C5252" s="29" t="s">
        <v>16702</v>
      </c>
    </row>
    <row r="5253" spans="1:3">
      <c r="A5253" s="29" t="s">
        <v>16703</v>
      </c>
      <c r="B5253" s="29" t="s">
        <v>16703</v>
      </c>
      <c r="C5253" s="29" t="s">
        <v>16704</v>
      </c>
    </row>
    <row r="5254" spans="1:3">
      <c r="A5254" s="29" t="s">
        <v>16705</v>
      </c>
      <c r="B5254" s="29" t="s">
        <v>16705</v>
      </c>
      <c r="C5254" s="29" t="s">
        <v>16706</v>
      </c>
    </row>
    <row r="5255" spans="1:3">
      <c r="A5255" s="29" t="s">
        <v>16707</v>
      </c>
      <c r="B5255" s="29" t="s">
        <v>16707</v>
      </c>
      <c r="C5255" s="29" t="s">
        <v>16708</v>
      </c>
    </row>
    <row r="5256" spans="1:3">
      <c r="A5256" s="29" t="s">
        <v>16709</v>
      </c>
      <c r="B5256" s="29" t="s">
        <v>16709</v>
      </c>
      <c r="C5256" s="29" t="s">
        <v>16710</v>
      </c>
    </row>
    <row r="5257" spans="1:3">
      <c r="A5257" s="29" t="s">
        <v>16711</v>
      </c>
      <c r="B5257" s="29" t="s">
        <v>16711</v>
      </c>
      <c r="C5257" s="29" t="s">
        <v>16712</v>
      </c>
    </row>
    <row r="5258" spans="1:3">
      <c r="A5258" s="29" t="s">
        <v>16713</v>
      </c>
      <c r="B5258" s="29" t="s">
        <v>16713</v>
      </c>
      <c r="C5258" s="29" t="s">
        <v>16714</v>
      </c>
    </row>
    <row r="5259" spans="1:3">
      <c r="A5259" s="29" t="s">
        <v>16715</v>
      </c>
      <c r="B5259" s="29" t="s">
        <v>16715</v>
      </c>
      <c r="C5259" s="29" t="s">
        <v>16716</v>
      </c>
    </row>
    <row r="5260" spans="1:3">
      <c r="A5260" s="29" t="s">
        <v>16717</v>
      </c>
      <c r="B5260" s="29" t="s">
        <v>16717</v>
      </c>
      <c r="C5260" s="29" t="s">
        <v>16718</v>
      </c>
    </row>
    <row r="5261" spans="1:3">
      <c r="A5261" s="29" t="s">
        <v>16719</v>
      </c>
      <c r="B5261" s="29" t="s">
        <v>16719</v>
      </c>
      <c r="C5261" s="29" t="s">
        <v>16720</v>
      </c>
    </row>
    <row r="5262" spans="1:3">
      <c r="A5262" s="29" t="s">
        <v>16721</v>
      </c>
      <c r="B5262" s="29" t="s">
        <v>16721</v>
      </c>
      <c r="C5262" s="29" t="s">
        <v>16722</v>
      </c>
    </row>
    <row r="5263" spans="1:3">
      <c r="A5263" s="29" t="s">
        <v>16723</v>
      </c>
      <c r="B5263" s="29" t="s">
        <v>16723</v>
      </c>
      <c r="C5263" s="29" t="s">
        <v>16724</v>
      </c>
    </row>
    <row r="5264" spans="1:3">
      <c r="A5264" s="29" t="s">
        <v>16725</v>
      </c>
      <c r="B5264" s="29" t="s">
        <v>16725</v>
      </c>
      <c r="C5264" s="29" t="s">
        <v>16726</v>
      </c>
    </row>
    <row r="5265" spans="1:3">
      <c r="A5265" s="29" t="s">
        <v>16727</v>
      </c>
      <c r="B5265" s="29" t="s">
        <v>16727</v>
      </c>
      <c r="C5265" s="29" t="s">
        <v>16728</v>
      </c>
    </row>
    <row r="5266" spans="1:3">
      <c r="A5266" s="29" t="s">
        <v>16729</v>
      </c>
      <c r="B5266" s="29" t="s">
        <v>16729</v>
      </c>
      <c r="C5266" s="29" t="s">
        <v>16730</v>
      </c>
    </row>
    <row r="5267" spans="1:3">
      <c r="A5267" s="29" t="s">
        <v>16731</v>
      </c>
      <c r="B5267" s="29" t="s">
        <v>16731</v>
      </c>
      <c r="C5267" s="29" t="s">
        <v>16732</v>
      </c>
    </row>
    <row r="5268" spans="1:3">
      <c r="A5268" s="29" t="s">
        <v>16733</v>
      </c>
      <c r="B5268" s="29" t="s">
        <v>16733</v>
      </c>
      <c r="C5268" s="29" t="s">
        <v>16734</v>
      </c>
    </row>
    <row r="5269" spans="1:3">
      <c r="A5269" s="29" t="s">
        <v>16735</v>
      </c>
      <c r="B5269" s="29" t="s">
        <v>16735</v>
      </c>
      <c r="C5269" s="29" t="s">
        <v>16736</v>
      </c>
    </row>
    <row r="5270" spans="1:3">
      <c r="A5270" s="29" t="s">
        <v>16737</v>
      </c>
      <c r="B5270" s="29" t="s">
        <v>16737</v>
      </c>
      <c r="C5270" s="29" t="s">
        <v>16738</v>
      </c>
    </row>
    <row r="5271" spans="1:3">
      <c r="A5271" s="29" t="s">
        <v>16739</v>
      </c>
      <c r="B5271" s="29" t="s">
        <v>16739</v>
      </c>
      <c r="C5271" s="29" t="s">
        <v>16740</v>
      </c>
    </row>
    <row r="5272" spans="1:3">
      <c r="A5272" s="29" t="s">
        <v>16741</v>
      </c>
      <c r="B5272" s="29" t="s">
        <v>16741</v>
      </c>
      <c r="C5272" s="29" t="s">
        <v>16742</v>
      </c>
    </row>
    <row r="5273" spans="1:3">
      <c r="A5273" s="29" t="s">
        <v>16743</v>
      </c>
      <c r="B5273" s="29" t="s">
        <v>16743</v>
      </c>
      <c r="C5273" s="29" t="s">
        <v>16744</v>
      </c>
    </row>
    <row r="5274" spans="1:3">
      <c r="A5274" s="29" t="s">
        <v>16745</v>
      </c>
      <c r="B5274" s="29" t="s">
        <v>16745</v>
      </c>
      <c r="C5274" s="29" t="s">
        <v>16746</v>
      </c>
    </row>
    <row r="5275" spans="1:3">
      <c r="A5275" s="29" t="s">
        <v>16747</v>
      </c>
      <c r="B5275" s="29" t="s">
        <v>16747</v>
      </c>
      <c r="C5275" s="29" t="s">
        <v>16748</v>
      </c>
    </row>
    <row r="5276" spans="1:3">
      <c r="A5276" s="29" t="s">
        <v>16749</v>
      </c>
      <c r="B5276" s="29" t="s">
        <v>16749</v>
      </c>
      <c r="C5276" s="29" t="s">
        <v>16750</v>
      </c>
    </row>
    <row r="5277" spans="1:3">
      <c r="A5277" s="29" t="s">
        <v>16751</v>
      </c>
      <c r="B5277" s="29" t="s">
        <v>16751</v>
      </c>
      <c r="C5277" s="29" t="s">
        <v>16752</v>
      </c>
    </row>
    <row r="5278" spans="1:3">
      <c r="A5278" s="29" t="s">
        <v>16753</v>
      </c>
      <c r="B5278" s="29" t="s">
        <v>16753</v>
      </c>
      <c r="C5278" s="29" t="s">
        <v>16754</v>
      </c>
    </row>
    <row r="5279" spans="1:3">
      <c r="A5279" s="29" t="s">
        <v>16755</v>
      </c>
      <c r="B5279" s="29" t="s">
        <v>16755</v>
      </c>
      <c r="C5279" s="29" t="s">
        <v>16756</v>
      </c>
    </row>
    <row r="5280" spans="1:3">
      <c r="A5280" s="29" t="s">
        <v>16757</v>
      </c>
      <c r="B5280" s="29" t="s">
        <v>16757</v>
      </c>
      <c r="C5280" s="29" t="s">
        <v>16758</v>
      </c>
    </row>
    <row r="5281" spans="1:3">
      <c r="A5281" s="29" t="s">
        <v>16759</v>
      </c>
      <c r="B5281" s="29" t="s">
        <v>16759</v>
      </c>
      <c r="C5281" s="29" t="s">
        <v>16760</v>
      </c>
    </row>
    <row r="5282" spans="1:3">
      <c r="A5282" s="29" t="s">
        <v>16761</v>
      </c>
      <c r="B5282" s="29" t="s">
        <v>16761</v>
      </c>
      <c r="C5282" s="29" t="s">
        <v>16762</v>
      </c>
    </row>
    <row r="5283" spans="1:3">
      <c r="A5283" s="29" t="s">
        <v>16763</v>
      </c>
      <c r="B5283" s="29" t="s">
        <v>16763</v>
      </c>
      <c r="C5283" s="29" t="s">
        <v>16764</v>
      </c>
    </row>
    <row r="5284" spans="1:3">
      <c r="A5284" s="29" t="s">
        <v>16765</v>
      </c>
      <c r="B5284" s="29" t="s">
        <v>16765</v>
      </c>
      <c r="C5284" s="29" t="s">
        <v>16766</v>
      </c>
    </row>
    <row r="5285" spans="1:3">
      <c r="A5285" s="29" t="s">
        <v>16767</v>
      </c>
      <c r="B5285" s="29" t="s">
        <v>16767</v>
      </c>
      <c r="C5285" s="29" t="s">
        <v>16768</v>
      </c>
    </row>
    <row r="5286" spans="1:3">
      <c r="A5286" s="29" t="s">
        <v>16769</v>
      </c>
      <c r="B5286" s="29" t="s">
        <v>16769</v>
      </c>
      <c r="C5286" s="29" t="s">
        <v>16770</v>
      </c>
    </row>
    <row r="5287" spans="1:3">
      <c r="A5287" s="29" t="s">
        <v>16771</v>
      </c>
      <c r="B5287" s="29" t="s">
        <v>16771</v>
      </c>
      <c r="C5287" s="29" t="s">
        <v>16772</v>
      </c>
    </row>
    <row r="5288" spans="1:3">
      <c r="A5288" s="29" t="s">
        <v>16773</v>
      </c>
      <c r="B5288" s="29" t="s">
        <v>16773</v>
      </c>
      <c r="C5288" s="29" t="s">
        <v>16774</v>
      </c>
    </row>
    <row r="5289" spans="1:3">
      <c r="A5289" s="29" t="s">
        <v>16775</v>
      </c>
      <c r="B5289" s="29" t="s">
        <v>16775</v>
      </c>
      <c r="C5289" s="29" t="s">
        <v>16776</v>
      </c>
    </row>
    <row r="5290" spans="1:3">
      <c r="A5290" s="29" t="s">
        <v>16777</v>
      </c>
      <c r="B5290" s="29" t="s">
        <v>16777</v>
      </c>
      <c r="C5290" s="29" t="s">
        <v>16778</v>
      </c>
    </row>
    <row r="5291" spans="1:3">
      <c r="A5291" s="29" t="s">
        <v>16779</v>
      </c>
      <c r="B5291" s="29" t="s">
        <v>16779</v>
      </c>
      <c r="C5291" s="29" t="s">
        <v>16780</v>
      </c>
    </row>
    <row r="5292" spans="1:3">
      <c r="A5292" s="29" t="s">
        <v>16781</v>
      </c>
      <c r="B5292" s="29" t="s">
        <v>16781</v>
      </c>
      <c r="C5292" s="29" t="s">
        <v>16782</v>
      </c>
    </row>
    <row r="5293" spans="1:3">
      <c r="A5293" s="29" t="s">
        <v>16783</v>
      </c>
      <c r="B5293" s="29" t="s">
        <v>16783</v>
      </c>
      <c r="C5293" s="29" t="s">
        <v>16784</v>
      </c>
    </row>
    <row r="5294" spans="1:3">
      <c r="A5294" s="29" t="s">
        <v>16785</v>
      </c>
      <c r="B5294" s="29" t="s">
        <v>16785</v>
      </c>
      <c r="C5294" s="29" t="s">
        <v>16786</v>
      </c>
    </row>
    <row r="5295" spans="1:3">
      <c r="A5295" s="29" t="s">
        <v>16787</v>
      </c>
      <c r="B5295" s="29" t="s">
        <v>16787</v>
      </c>
      <c r="C5295" s="29" t="s">
        <v>16788</v>
      </c>
    </row>
    <row r="5296" spans="1:3">
      <c r="A5296" s="29" t="s">
        <v>16789</v>
      </c>
      <c r="B5296" s="29" t="s">
        <v>16789</v>
      </c>
      <c r="C5296" s="29" t="s">
        <v>16790</v>
      </c>
    </row>
    <row r="5297" spans="1:3">
      <c r="A5297" s="29" t="s">
        <v>16791</v>
      </c>
      <c r="B5297" s="29" t="s">
        <v>16791</v>
      </c>
      <c r="C5297" s="29" t="s">
        <v>16792</v>
      </c>
    </row>
    <row r="5298" spans="1:3">
      <c r="A5298" s="29" t="s">
        <v>16793</v>
      </c>
      <c r="B5298" s="29" t="s">
        <v>16793</v>
      </c>
      <c r="C5298" s="29" t="s">
        <v>16794</v>
      </c>
    </row>
    <row r="5299" spans="1:3">
      <c r="A5299" s="29" t="s">
        <v>16795</v>
      </c>
      <c r="B5299" s="29" t="s">
        <v>16795</v>
      </c>
      <c r="C5299" s="29" t="s">
        <v>16796</v>
      </c>
    </row>
    <row r="5300" spans="1:3">
      <c r="A5300" s="29" t="s">
        <v>16797</v>
      </c>
      <c r="B5300" s="29" t="s">
        <v>16797</v>
      </c>
      <c r="C5300" s="29" t="s">
        <v>16798</v>
      </c>
    </row>
    <row r="5301" spans="1:3">
      <c r="A5301" s="29" t="s">
        <v>16799</v>
      </c>
      <c r="B5301" s="29" t="s">
        <v>16799</v>
      </c>
      <c r="C5301" s="29" t="s">
        <v>16800</v>
      </c>
    </row>
    <row r="5302" spans="1:3">
      <c r="A5302" s="29" t="s">
        <v>16801</v>
      </c>
      <c r="B5302" s="29" t="s">
        <v>16801</v>
      </c>
      <c r="C5302" s="29" t="s">
        <v>16802</v>
      </c>
    </row>
    <row r="5303" spans="1:3">
      <c r="A5303" s="29" t="s">
        <v>16803</v>
      </c>
      <c r="B5303" s="29" t="s">
        <v>16803</v>
      </c>
      <c r="C5303" s="29" t="s">
        <v>16804</v>
      </c>
    </row>
    <row r="5304" spans="1:3">
      <c r="A5304" s="29" t="s">
        <v>16805</v>
      </c>
      <c r="B5304" s="29" t="s">
        <v>16805</v>
      </c>
      <c r="C5304" s="29" t="s">
        <v>16806</v>
      </c>
    </row>
    <row r="5305" spans="1:3">
      <c r="A5305" s="29" t="s">
        <v>16807</v>
      </c>
      <c r="B5305" s="29" t="s">
        <v>16807</v>
      </c>
      <c r="C5305" s="29" t="s">
        <v>16808</v>
      </c>
    </row>
    <row r="5306" spans="1:3">
      <c r="A5306" s="29" t="s">
        <v>16809</v>
      </c>
      <c r="B5306" s="29" t="s">
        <v>16809</v>
      </c>
      <c r="C5306" s="29" t="s">
        <v>16810</v>
      </c>
    </row>
    <row r="5307" spans="1:3">
      <c r="A5307" s="29" t="s">
        <v>16811</v>
      </c>
      <c r="B5307" s="29" t="s">
        <v>16811</v>
      </c>
      <c r="C5307" s="29" t="s">
        <v>16812</v>
      </c>
    </row>
    <row r="5308" spans="1:3">
      <c r="A5308" s="29" t="s">
        <v>16813</v>
      </c>
      <c r="B5308" s="29" t="s">
        <v>16813</v>
      </c>
      <c r="C5308" s="29" t="s">
        <v>16814</v>
      </c>
    </row>
    <row r="5309" spans="1:3">
      <c r="A5309" s="29" t="s">
        <v>16815</v>
      </c>
      <c r="B5309" s="29" t="s">
        <v>16815</v>
      </c>
      <c r="C5309" s="29" t="s">
        <v>16816</v>
      </c>
    </row>
    <row r="5310" spans="1:3">
      <c r="A5310" s="29" t="s">
        <v>16817</v>
      </c>
      <c r="B5310" s="29" t="s">
        <v>16817</v>
      </c>
      <c r="C5310" s="29" t="s">
        <v>16818</v>
      </c>
    </row>
    <row r="5311" spans="1:3">
      <c r="A5311" s="29" t="s">
        <v>16819</v>
      </c>
      <c r="B5311" s="29" t="s">
        <v>16819</v>
      </c>
      <c r="C5311" s="29" t="s">
        <v>16820</v>
      </c>
    </row>
    <row r="5312" spans="1:3">
      <c r="A5312" s="29" t="s">
        <v>16821</v>
      </c>
      <c r="B5312" s="29" t="s">
        <v>16821</v>
      </c>
      <c r="C5312" s="29" t="s">
        <v>16822</v>
      </c>
    </row>
    <row r="5313" spans="1:3">
      <c r="A5313" s="29" t="s">
        <v>16823</v>
      </c>
      <c r="B5313" s="29" t="s">
        <v>16823</v>
      </c>
      <c r="C5313" s="29" t="s">
        <v>16824</v>
      </c>
    </row>
    <row r="5314" spans="1:3">
      <c r="A5314" s="29" t="s">
        <v>16825</v>
      </c>
      <c r="B5314" s="29" t="s">
        <v>16825</v>
      </c>
      <c r="C5314" s="29" t="s">
        <v>16826</v>
      </c>
    </row>
    <row r="5315" spans="1:3">
      <c r="A5315" s="29" t="s">
        <v>16827</v>
      </c>
      <c r="B5315" s="29" t="s">
        <v>16827</v>
      </c>
      <c r="C5315" s="29" t="s">
        <v>16828</v>
      </c>
    </row>
    <row r="5316" spans="1:3">
      <c r="A5316" s="29" t="s">
        <v>16829</v>
      </c>
      <c r="B5316" s="29" t="s">
        <v>16829</v>
      </c>
      <c r="C5316" s="29" t="s">
        <v>16830</v>
      </c>
    </row>
    <row r="5317" spans="1:3">
      <c r="A5317" s="29" t="s">
        <v>16831</v>
      </c>
      <c r="B5317" s="29" t="s">
        <v>16831</v>
      </c>
      <c r="C5317" s="29" t="s">
        <v>16832</v>
      </c>
    </row>
    <row r="5318" spans="1:3">
      <c r="A5318" s="29" t="s">
        <v>16833</v>
      </c>
      <c r="B5318" s="29" t="s">
        <v>16833</v>
      </c>
      <c r="C5318" s="29" t="s">
        <v>16834</v>
      </c>
    </row>
    <row r="5319" spans="1:3" ht="30">
      <c r="A5319" s="29" t="s">
        <v>16835</v>
      </c>
      <c r="B5319" s="29" t="s">
        <v>16835</v>
      </c>
      <c r="C5319" s="29" t="s">
        <v>16836</v>
      </c>
    </row>
    <row r="5320" spans="1:3">
      <c r="A5320" s="29" t="s">
        <v>16837</v>
      </c>
      <c r="B5320" s="29" t="s">
        <v>16837</v>
      </c>
      <c r="C5320" s="29" t="s">
        <v>16838</v>
      </c>
    </row>
    <row r="5321" spans="1:3">
      <c r="A5321" s="29" t="s">
        <v>16839</v>
      </c>
      <c r="B5321" s="29" t="s">
        <v>16839</v>
      </c>
      <c r="C5321" s="29" t="s">
        <v>16840</v>
      </c>
    </row>
    <row r="5322" spans="1:3">
      <c r="A5322" s="29" t="s">
        <v>16841</v>
      </c>
      <c r="B5322" s="29" t="s">
        <v>16841</v>
      </c>
      <c r="C5322" s="29" t="s">
        <v>16842</v>
      </c>
    </row>
    <row r="5323" spans="1:3">
      <c r="A5323" s="29" t="s">
        <v>16843</v>
      </c>
      <c r="B5323" s="29" t="s">
        <v>16843</v>
      </c>
      <c r="C5323" s="29" t="s">
        <v>16844</v>
      </c>
    </row>
    <row r="5324" spans="1:3">
      <c r="A5324" s="29" t="s">
        <v>16845</v>
      </c>
      <c r="B5324" s="29" t="s">
        <v>16845</v>
      </c>
      <c r="C5324" s="29" t="s">
        <v>16846</v>
      </c>
    </row>
    <row r="5325" spans="1:3">
      <c r="A5325" s="29" t="s">
        <v>16847</v>
      </c>
      <c r="B5325" s="29" t="s">
        <v>16847</v>
      </c>
      <c r="C5325" s="29" t="s">
        <v>16848</v>
      </c>
    </row>
    <row r="5326" spans="1:3">
      <c r="A5326" s="29" t="s">
        <v>16849</v>
      </c>
      <c r="B5326" s="29" t="s">
        <v>16849</v>
      </c>
      <c r="C5326" s="29" t="s">
        <v>16850</v>
      </c>
    </row>
    <row r="5327" spans="1:3">
      <c r="A5327" s="29" t="s">
        <v>16851</v>
      </c>
      <c r="B5327" s="29" t="s">
        <v>16851</v>
      </c>
      <c r="C5327" s="29" t="s">
        <v>16852</v>
      </c>
    </row>
    <row r="5328" spans="1:3">
      <c r="A5328" s="29" t="s">
        <v>16853</v>
      </c>
      <c r="B5328" s="29" t="s">
        <v>16853</v>
      </c>
      <c r="C5328" s="29" t="s">
        <v>16854</v>
      </c>
    </row>
    <row r="5329" spans="1:3">
      <c r="A5329" s="29" t="s">
        <v>16855</v>
      </c>
      <c r="B5329" s="29" t="s">
        <v>16855</v>
      </c>
      <c r="C5329" s="29" t="s">
        <v>16856</v>
      </c>
    </row>
    <row r="5330" spans="1:3" ht="30">
      <c r="A5330" s="29" t="s">
        <v>16857</v>
      </c>
      <c r="B5330" s="29" t="s">
        <v>16857</v>
      </c>
      <c r="C5330" s="29" t="s">
        <v>16858</v>
      </c>
    </row>
    <row r="5331" spans="1:3">
      <c r="A5331" s="29" t="s">
        <v>16859</v>
      </c>
      <c r="B5331" s="29" t="s">
        <v>16859</v>
      </c>
      <c r="C5331" s="29" t="s">
        <v>16860</v>
      </c>
    </row>
    <row r="5332" spans="1:3">
      <c r="A5332" s="29" t="s">
        <v>16861</v>
      </c>
      <c r="B5332" s="29" t="s">
        <v>16861</v>
      </c>
      <c r="C5332" s="29" t="s">
        <v>16862</v>
      </c>
    </row>
    <row r="5333" spans="1:3">
      <c r="A5333" s="29" t="s">
        <v>16863</v>
      </c>
      <c r="B5333" s="29" t="s">
        <v>16863</v>
      </c>
      <c r="C5333" s="29" t="s">
        <v>16864</v>
      </c>
    </row>
    <row r="5334" spans="1:3">
      <c r="A5334" s="29" t="s">
        <v>16865</v>
      </c>
      <c r="B5334" s="29" t="s">
        <v>16865</v>
      </c>
      <c r="C5334" s="29" t="s">
        <v>16866</v>
      </c>
    </row>
    <row r="5335" spans="1:3">
      <c r="A5335" s="29" t="s">
        <v>16867</v>
      </c>
      <c r="B5335" s="29" t="s">
        <v>16867</v>
      </c>
      <c r="C5335" s="29" t="s">
        <v>16868</v>
      </c>
    </row>
    <row r="5336" spans="1:3">
      <c r="A5336" s="29" t="s">
        <v>16869</v>
      </c>
      <c r="B5336" s="29" t="s">
        <v>16869</v>
      </c>
      <c r="C5336" s="29" t="s">
        <v>16870</v>
      </c>
    </row>
    <row r="5337" spans="1:3">
      <c r="A5337" s="29" t="s">
        <v>16871</v>
      </c>
      <c r="B5337" s="29" t="s">
        <v>16871</v>
      </c>
      <c r="C5337" s="29" t="s">
        <v>16872</v>
      </c>
    </row>
    <row r="5338" spans="1:3">
      <c r="A5338" s="29" t="s">
        <v>16873</v>
      </c>
      <c r="B5338" s="29" t="s">
        <v>16873</v>
      </c>
      <c r="C5338" s="29" t="s">
        <v>16874</v>
      </c>
    </row>
    <row r="5339" spans="1:3">
      <c r="A5339" s="29" t="s">
        <v>16875</v>
      </c>
      <c r="B5339" s="29" t="s">
        <v>16875</v>
      </c>
      <c r="C5339" s="29" t="s">
        <v>16876</v>
      </c>
    </row>
    <row r="5340" spans="1:3">
      <c r="A5340" s="29" t="s">
        <v>16877</v>
      </c>
      <c r="B5340" s="29" t="s">
        <v>16877</v>
      </c>
      <c r="C5340" s="29" t="s">
        <v>16878</v>
      </c>
    </row>
    <row r="5341" spans="1:3">
      <c r="A5341" s="29" t="s">
        <v>16879</v>
      </c>
      <c r="B5341" s="29" t="s">
        <v>16879</v>
      </c>
      <c r="C5341" s="29" t="s">
        <v>16880</v>
      </c>
    </row>
    <row r="5342" spans="1:3">
      <c r="A5342" s="29" t="s">
        <v>16881</v>
      </c>
      <c r="B5342" s="29" t="s">
        <v>16881</v>
      </c>
      <c r="C5342" s="29" t="s">
        <v>16882</v>
      </c>
    </row>
    <row r="5343" spans="1:3">
      <c r="A5343" s="29" t="s">
        <v>16883</v>
      </c>
      <c r="B5343" s="29" t="s">
        <v>16883</v>
      </c>
      <c r="C5343" s="29" t="s">
        <v>16884</v>
      </c>
    </row>
    <row r="5344" spans="1:3" ht="30">
      <c r="A5344" s="29" t="s">
        <v>16885</v>
      </c>
      <c r="B5344" s="29" t="s">
        <v>16885</v>
      </c>
      <c r="C5344" s="29" t="s">
        <v>16886</v>
      </c>
    </row>
    <row r="5345" spans="1:3">
      <c r="A5345" s="29" t="s">
        <v>16887</v>
      </c>
      <c r="B5345" s="29" t="s">
        <v>16887</v>
      </c>
      <c r="C5345" s="29" t="s">
        <v>16888</v>
      </c>
    </row>
    <row r="5346" spans="1:3">
      <c r="A5346" s="29" t="s">
        <v>16889</v>
      </c>
      <c r="B5346" s="29" t="s">
        <v>16889</v>
      </c>
      <c r="C5346" s="29" t="s">
        <v>16890</v>
      </c>
    </row>
    <row r="5347" spans="1:3">
      <c r="A5347" s="29" t="s">
        <v>16891</v>
      </c>
      <c r="B5347" s="29" t="s">
        <v>16891</v>
      </c>
      <c r="C5347" s="29" t="s">
        <v>16892</v>
      </c>
    </row>
    <row r="5348" spans="1:3">
      <c r="A5348" s="29" t="s">
        <v>16893</v>
      </c>
      <c r="B5348" s="29" t="s">
        <v>16893</v>
      </c>
      <c r="C5348" s="29" t="s">
        <v>16894</v>
      </c>
    </row>
    <row r="5349" spans="1:3">
      <c r="A5349" s="29" t="s">
        <v>16895</v>
      </c>
      <c r="B5349" s="29" t="s">
        <v>16895</v>
      </c>
      <c r="C5349" s="29" t="s">
        <v>16896</v>
      </c>
    </row>
    <row r="5350" spans="1:3">
      <c r="A5350" s="29"/>
      <c r="B5350" s="29" t="s">
        <v>16895</v>
      </c>
      <c r="C5350" s="29" t="s">
        <v>655</v>
      </c>
    </row>
    <row r="5351" spans="1:3">
      <c r="A5351" s="29"/>
      <c r="B5351" s="29" t="s">
        <v>16895</v>
      </c>
      <c r="C5351" s="29" t="s">
        <v>16897</v>
      </c>
    </row>
    <row r="5352" spans="1:3">
      <c r="A5352" s="29" t="s">
        <v>16898</v>
      </c>
      <c r="B5352" s="29" t="s">
        <v>16898</v>
      </c>
      <c r="C5352" s="29" t="s">
        <v>16899</v>
      </c>
    </row>
    <row r="5353" spans="1:3">
      <c r="A5353" s="29" t="s">
        <v>16900</v>
      </c>
      <c r="B5353" s="29" t="s">
        <v>16900</v>
      </c>
      <c r="C5353" s="29" t="s">
        <v>16901</v>
      </c>
    </row>
    <row r="5354" spans="1:3">
      <c r="A5354" s="29" t="s">
        <v>16902</v>
      </c>
      <c r="B5354" s="29" t="s">
        <v>16902</v>
      </c>
      <c r="C5354" s="29" t="s">
        <v>16903</v>
      </c>
    </row>
    <row r="5355" spans="1:3">
      <c r="A5355" s="29" t="s">
        <v>16904</v>
      </c>
      <c r="B5355" s="29" t="s">
        <v>16904</v>
      </c>
      <c r="C5355" s="29" t="s">
        <v>16905</v>
      </c>
    </row>
    <row r="5356" spans="1:3">
      <c r="A5356" s="29" t="s">
        <v>16906</v>
      </c>
      <c r="B5356" s="29" t="s">
        <v>16906</v>
      </c>
      <c r="C5356" s="29" t="s">
        <v>16907</v>
      </c>
    </row>
    <row r="5357" spans="1:3">
      <c r="A5357" s="29" t="s">
        <v>16908</v>
      </c>
      <c r="B5357" s="29" t="s">
        <v>16908</v>
      </c>
      <c r="C5357" s="29" t="s">
        <v>16909</v>
      </c>
    </row>
    <row r="5358" spans="1:3">
      <c r="A5358" s="29" t="s">
        <v>16910</v>
      </c>
      <c r="B5358" s="29" t="s">
        <v>16910</v>
      </c>
      <c r="C5358" s="29" t="s">
        <v>16911</v>
      </c>
    </row>
    <row r="5359" spans="1:3">
      <c r="A5359" s="29" t="s">
        <v>16912</v>
      </c>
      <c r="B5359" s="29" t="s">
        <v>16912</v>
      </c>
      <c r="C5359" s="29" t="s">
        <v>16913</v>
      </c>
    </row>
    <row r="5360" spans="1:3">
      <c r="A5360" s="29" t="s">
        <v>47088</v>
      </c>
      <c r="B5360" s="29" t="s">
        <v>47088</v>
      </c>
      <c r="C5360" s="29" t="s">
        <v>47089</v>
      </c>
    </row>
    <row r="5361" spans="1:3">
      <c r="A5361" s="29" t="s">
        <v>47090</v>
      </c>
      <c r="B5361" s="29" t="s">
        <v>47090</v>
      </c>
      <c r="C5361" s="29" t="s">
        <v>47091</v>
      </c>
    </row>
    <row r="5362" spans="1:3">
      <c r="A5362" s="29" t="s">
        <v>16914</v>
      </c>
      <c r="B5362" s="29" t="s">
        <v>16914</v>
      </c>
      <c r="C5362" s="29" t="s">
        <v>16915</v>
      </c>
    </row>
    <row r="5363" spans="1:3">
      <c r="A5363" s="29" t="s">
        <v>16916</v>
      </c>
      <c r="B5363" s="29" t="s">
        <v>16916</v>
      </c>
      <c r="C5363" s="29" t="s">
        <v>16917</v>
      </c>
    </row>
    <row r="5364" spans="1:3">
      <c r="A5364" s="29" t="s">
        <v>16918</v>
      </c>
      <c r="B5364" s="29" t="s">
        <v>16918</v>
      </c>
      <c r="C5364" s="29" t="s">
        <v>16919</v>
      </c>
    </row>
    <row r="5365" spans="1:3">
      <c r="A5365" s="29" t="s">
        <v>16920</v>
      </c>
      <c r="B5365" s="29" t="s">
        <v>16920</v>
      </c>
      <c r="C5365" s="29" t="s">
        <v>16921</v>
      </c>
    </row>
    <row r="5366" spans="1:3" ht="30">
      <c r="A5366" s="29" t="s">
        <v>16922</v>
      </c>
      <c r="B5366" s="29" t="s">
        <v>16922</v>
      </c>
      <c r="C5366" s="29" t="s">
        <v>16923</v>
      </c>
    </row>
    <row r="5367" spans="1:3" ht="30">
      <c r="A5367" s="29" t="s">
        <v>16924</v>
      </c>
      <c r="B5367" s="29" t="s">
        <v>16924</v>
      </c>
      <c r="C5367" s="29" t="s">
        <v>16925</v>
      </c>
    </row>
    <row r="5368" spans="1:3">
      <c r="A5368" s="29" t="s">
        <v>16926</v>
      </c>
      <c r="B5368" s="29" t="s">
        <v>16926</v>
      </c>
      <c r="C5368" s="29" t="s">
        <v>16927</v>
      </c>
    </row>
    <row r="5369" spans="1:3">
      <c r="A5369" s="29" t="s">
        <v>16928</v>
      </c>
      <c r="B5369" s="29" t="s">
        <v>16928</v>
      </c>
      <c r="C5369" s="29" t="s">
        <v>16929</v>
      </c>
    </row>
    <row r="5370" spans="1:3">
      <c r="A5370" s="29" t="s">
        <v>16930</v>
      </c>
      <c r="B5370" s="29" t="s">
        <v>16930</v>
      </c>
      <c r="C5370" s="29" t="s">
        <v>16931</v>
      </c>
    </row>
    <row r="5371" spans="1:3">
      <c r="A5371" s="29" t="s">
        <v>16932</v>
      </c>
      <c r="B5371" s="29" t="s">
        <v>16932</v>
      </c>
      <c r="C5371" s="29" t="s">
        <v>16933</v>
      </c>
    </row>
    <row r="5372" spans="1:3">
      <c r="A5372" s="29" t="s">
        <v>16934</v>
      </c>
      <c r="B5372" s="29" t="s">
        <v>16934</v>
      </c>
      <c r="C5372" s="29" t="s">
        <v>16935</v>
      </c>
    </row>
    <row r="5373" spans="1:3">
      <c r="A5373" s="29" t="s">
        <v>16936</v>
      </c>
      <c r="B5373" s="29" t="s">
        <v>16936</v>
      </c>
      <c r="C5373" s="29" t="s">
        <v>43211</v>
      </c>
    </row>
    <row r="5374" spans="1:3">
      <c r="A5374" s="29" t="s">
        <v>16937</v>
      </c>
      <c r="B5374" s="29" t="s">
        <v>16937</v>
      </c>
      <c r="C5374" s="29" t="s">
        <v>43211</v>
      </c>
    </row>
    <row r="5375" spans="1:3">
      <c r="A5375" s="29" t="s">
        <v>43212</v>
      </c>
      <c r="B5375" s="29" t="s">
        <v>43212</v>
      </c>
      <c r="C5375" s="29" t="s">
        <v>43213</v>
      </c>
    </row>
    <row r="5376" spans="1:3">
      <c r="A5376" s="29" t="s">
        <v>43214</v>
      </c>
      <c r="B5376" s="29" t="s">
        <v>43214</v>
      </c>
      <c r="C5376" s="29" t="s">
        <v>43215</v>
      </c>
    </row>
    <row r="5377" spans="1:3">
      <c r="A5377" s="29" t="s">
        <v>43216</v>
      </c>
      <c r="B5377" s="29" t="s">
        <v>43216</v>
      </c>
      <c r="C5377" s="29" t="s">
        <v>43217</v>
      </c>
    </row>
    <row r="5378" spans="1:3">
      <c r="A5378" s="29" t="s">
        <v>43218</v>
      </c>
      <c r="B5378" s="29" t="s">
        <v>43218</v>
      </c>
      <c r="C5378" s="29" t="s">
        <v>43219</v>
      </c>
    </row>
    <row r="5379" spans="1:3">
      <c r="A5379" s="29" t="s">
        <v>43220</v>
      </c>
      <c r="B5379" s="29" t="s">
        <v>43220</v>
      </c>
      <c r="C5379" s="29" t="s">
        <v>43221</v>
      </c>
    </row>
    <row r="5380" spans="1:3">
      <c r="A5380" s="29" t="s">
        <v>43222</v>
      </c>
      <c r="B5380" s="29" t="s">
        <v>43222</v>
      </c>
      <c r="C5380" s="29" t="s">
        <v>43223</v>
      </c>
    </row>
    <row r="5381" spans="1:3">
      <c r="A5381" s="29" t="s">
        <v>43224</v>
      </c>
      <c r="B5381" s="29" t="s">
        <v>43224</v>
      </c>
      <c r="C5381" s="29" t="s">
        <v>43225</v>
      </c>
    </row>
    <row r="5382" spans="1:3">
      <c r="A5382" s="29" t="s">
        <v>2089</v>
      </c>
      <c r="B5382" s="29" t="s">
        <v>2089</v>
      </c>
      <c r="C5382" s="29" t="s">
        <v>16938</v>
      </c>
    </row>
    <row r="5383" spans="1:3">
      <c r="A5383" s="29" t="s">
        <v>16939</v>
      </c>
      <c r="B5383" s="29" t="s">
        <v>16939</v>
      </c>
      <c r="C5383" s="29" t="s">
        <v>16938</v>
      </c>
    </row>
    <row r="5384" spans="1:3">
      <c r="A5384" s="29" t="s">
        <v>16940</v>
      </c>
      <c r="B5384" s="29" t="s">
        <v>16940</v>
      </c>
      <c r="C5384" s="29" t="s">
        <v>16941</v>
      </c>
    </row>
    <row r="5385" spans="1:3">
      <c r="A5385" s="29" t="s">
        <v>16942</v>
      </c>
      <c r="B5385" s="29" t="s">
        <v>16942</v>
      </c>
      <c r="C5385" s="29" t="s">
        <v>16943</v>
      </c>
    </row>
    <row r="5386" spans="1:3">
      <c r="A5386" s="29" t="s">
        <v>16944</v>
      </c>
      <c r="B5386" s="29" t="s">
        <v>16944</v>
      </c>
      <c r="C5386" s="29" t="s">
        <v>16945</v>
      </c>
    </row>
    <row r="5387" spans="1:3">
      <c r="A5387" s="29" t="s">
        <v>16946</v>
      </c>
      <c r="B5387" s="29" t="s">
        <v>16946</v>
      </c>
      <c r="C5387" s="29" t="s">
        <v>16947</v>
      </c>
    </row>
    <row r="5388" spans="1:3">
      <c r="A5388" s="29" t="s">
        <v>16948</v>
      </c>
      <c r="B5388" s="29" t="s">
        <v>16948</v>
      </c>
      <c r="C5388" s="29" t="s">
        <v>16949</v>
      </c>
    </row>
    <row r="5389" spans="1:3">
      <c r="A5389" s="29" t="s">
        <v>16950</v>
      </c>
      <c r="B5389" s="29" t="s">
        <v>16950</v>
      </c>
      <c r="C5389" s="29" t="s">
        <v>16951</v>
      </c>
    </row>
    <row r="5390" spans="1:3">
      <c r="A5390" s="29" t="s">
        <v>16952</v>
      </c>
      <c r="B5390" s="29" t="s">
        <v>16952</v>
      </c>
      <c r="C5390" s="29" t="s">
        <v>16953</v>
      </c>
    </row>
    <row r="5391" spans="1:3">
      <c r="A5391" s="29" t="s">
        <v>16954</v>
      </c>
      <c r="B5391" s="29" t="s">
        <v>16954</v>
      </c>
      <c r="C5391" s="29" t="s">
        <v>16955</v>
      </c>
    </row>
    <row r="5392" spans="1:3">
      <c r="A5392" s="29" t="s">
        <v>16956</v>
      </c>
      <c r="B5392" s="29" t="s">
        <v>16956</v>
      </c>
      <c r="C5392" s="29" t="s">
        <v>16957</v>
      </c>
    </row>
    <row r="5393" spans="1:3">
      <c r="A5393" s="29" t="s">
        <v>16958</v>
      </c>
      <c r="B5393" s="29" t="s">
        <v>16958</v>
      </c>
      <c r="C5393" s="29" t="s">
        <v>16959</v>
      </c>
    </row>
    <row r="5394" spans="1:3">
      <c r="A5394" s="29" t="s">
        <v>16960</v>
      </c>
      <c r="B5394" s="29" t="s">
        <v>16960</v>
      </c>
      <c r="C5394" s="29" t="s">
        <v>16961</v>
      </c>
    </row>
    <row r="5395" spans="1:3">
      <c r="A5395" s="29" t="s">
        <v>16962</v>
      </c>
      <c r="B5395" s="29" t="s">
        <v>16962</v>
      </c>
      <c r="C5395" s="29" t="s">
        <v>16963</v>
      </c>
    </row>
    <row r="5396" spans="1:3">
      <c r="A5396" s="29" t="s">
        <v>16964</v>
      </c>
      <c r="B5396" s="29" t="s">
        <v>16964</v>
      </c>
      <c r="C5396" s="29" t="s">
        <v>16965</v>
      </c>
    </row>
    <row r="5397" spans="1:3">
      <c r="A5397" s="29" t="s">
        <v>16966</v>
      </c>
      <c r="B5397" s="29" t="s">
        <v>16966</v>
      </c>
      <c r="C5397" s="29" t="s">
        <v>16967</v>
      </c>
    </row>
    <row r="5398" spans="1:3">
      <c r="A5398" s="29" t="s">
        <v>16968</v>
      </c>
      <c r="B5398" s="29" t="s">
        <v>16968</v>
      </c>
      <c r="C5398" s="29" t="s">
        <v>16967</v>
      </c>
    </row>
    <row r="5399" spans="1:3">
      <c r="A5399" s="29" t="s">
        <v>16969</v>
      </c>
      <c r="B5399" s="29" t="s">
        <v>16969</v>
      </c>
      <c r="C5399" s="29" t="s">
        <v>16967</v>
      </c>
    </row>
    <row r="5400" spans="1:3">
      <c r="A5400" s="29" t="s">
        <v>2093</v>
      </c>
      <c r="B5400" s="29" t="s">
        <v>2093</v>
      </c>
      <c r="C5400" s="29" t="s">
        <v>16970</v>
      </c>
    </row>
    <row r="5401" spans="1:3">
      <c r="A5401" s="29" t="s">
        <v>2101</v>
      </c>
      <c r="B5401" s="29" t="s">
        <v>2101</v>
      </c>
      <c r="C5401" s="29" t="s">
        <v>16971</v>
      </c>
    </row>
    <row r="5402" spans="1:3">
      <c r="A5402" s="29" t="s">
        <v>16972</v>
      </c>
      <c r="B5402" s="29" t="s">
        <v>16972</v>
      </c>
      <c r="C5402" s="29" t="s">
        <v>16973</v>
      </c>
    </row>
    <row r="5403" spans="1:3">
      <c r="A5403" s="29" t="s">
        <v>16974</v>
      </c>
      <c r="B5403" s="29" t="s">
        <v>16974</v>
      </c>
      <c r="C5403" s="29" t="s">
        <v>16975</v>
      </c>
    </row>
    <row r="5404" spans="1:3">
      <c r="A5404" s="29" t="s">
        <v>16976</v>
      </c>
      <c r="B5404" s="29" t="s">
        <v>16976</v>
      </c>
      <c r="C5404" s="29" t="s">
        <v>16977</v>
      </c>
    </row>
    <row r="5405" spans="1:3">
      <c r="A5405" s="29" t="s">
        <v>16978</v>
      </c>
      <c r="B5405" s="29" t="s">
        <v>16978</v>
      </c>
      <c r="C5405" s="29" t="s">
        <v>16979</v>
      </c>
    </row>
    <row r="5406" spans="1:3">
      <c r="A5406" s="29" t="s">
        <v>16980</v>
      </c>
      <c r="B5406" s="29" t="s">
        <v>16980</v>
      </c>
      <c r="C5406" s="29" t="s">
        <v>16981</v>
      </c>
    </row>
    <row r="5407" spans="1:3" ht="30">
      <c r="A5407" s="29" t="s">
        <v>16982</v>
      </c>
      <c r="B5407" s="29" t="s">
        <v>16982</v>
      </c>
      <c r="C5407" s="29" t="s">
        <v>16983</v>
      </c>
    </row>
    <row r="5408" spans="1:3">
      <c r="A5408" s="29" t="s">
        <v>16984</v>
      </c>
      <c r="B5408" s="29" t="s">
        <v>16984</v>
      </c>
      <c r="C5408" s="29" t="s">
        <v>16985</v>
      </c>
    </row>
    <row r="5409" spans="1:3">
      <c r="A5409" s="29" t="s">
        <v>16986</v>
      </c>
      <c r="B5409" s="29" t="s">
        <v>16986</v>
      </c>
      <c r="C5409" s="29" t="s">
        <v>16987</v>
      </c>
    </row>
    <row r="5410" spans="1:3">
      <c r="A5410" s="29" t="s">
        <v>16988</v>
      </c>
      <c r="B5410" s="29" t="s">
        <v>16988</v>
      </c>
      <c r="C5410" s="29" t="s">
        <v>16989</v>
      </c>
    </row>
    <row r="5411" spans="1:3">
      <c r="A5411" s="29" t="s">
        <v>16990</v>
      </c>
      <c r="B5411" s="29" t="s">
        <v>16990</v>
      </c>
      <c r="C5411" s="29" t="s">
        <v>16991</v>
      </c>
    </row>
    <row r="5412" spans="1:3">
      <c r="A5412" s="29" t="s">
        <v>16992</v>
      </c>
      <c r="B5412" s="29" t="s">
        <v>16992</v>
      </c>
      <c r="C5412" s="29" t="s">
        <v>16993</v>
      </c>
    </row>
    <row r="5413" spans="1:3">
      <c r="A5413" s="29" t="s">
        <v>16994</v>
      </c>
      <c r="B5413" s="29" t="s">
        <v>16994</v>
      </c>
      <c r="C5413" s="29" t="s">
        <v>16995</v>
      </c>
    </row>
    <row r="5414" spans="1:3">
      <c r="A5414" s="29" t="s">
        <v>16996</v>
      </c>
      <c r="B5414" s="29" t="s">
        <v>16996</v>
      </c>
      <c r="C5414" s="29" t="s">
        <v>16997</v>
      </c>
    </row>
    <row r="5415" spans="1:3">
      <c r="A5415" s="29" t="s">
        <v>2103</v>
      </c>
      <c r="B5415" s="29" t="s">
        <v>2103</v>
      </c>
      <c r="C5415" s="29" t="s">
        <v>16998</v>
      </c>
    </row>
    <row r="5416" spans="1:3">
      <c r="A5416" s="29" t="s">
        <v>16999</v>
      </c>
      <c r="B5416" s="29" t="s">
        <v>16999</v>
      </c>
      <c r="C5416" s="29" t="s">
        <v>16998</v>
      </c>
    </row>
    <row r="5417" spans="1:3">
      <c r="A5417" s="29" t="s">
        <v>17000</v>
      </c>
      <c r="B5417" s="29" t="s">
        <v>17000</v>
      </c>
      <c r="C5417" s="29" t="s">
        <v>17001</v>
      </c>
    </row>
    <row r="5418" spans="1:3">
      <c r="A5418" s="29" t="s">
        <v>17002</v>
      </c>
      <c r="B5418" s="29" t="s">
        <v>17002</v>
      </c>
      <c r="C5418" s="29" t="s">
        <v>17003</v>
      </c>
    </row>
    <row r="5419" spans="1:3">
      <c r="A5419" s="29" t="s">
        <v>17004</v>
      </c>
      <c r="B5419" s="29" t="s">
        <v>17004</v>
      </c>
      <c r="C5419" s="29" t="s">
        <v>17005</v>
      </c>
    </row>
    <row r="5420" spans="1:3">
      <c r="A5420" s="29" t="s">
        <v>17006</v>
      </c>
      <c r="B5420" s="29" t="s">
        <v>17006</v>
      </c>
      <c r="C5420" s="29" t="s">
        <v>17007</v>
      </c>
    </row>
    <row r="5421" spans="1:3">
      <c r="A5421" s="29" t="s">
        <v>17008</v>
      </c>
      <c r="B5421" s="29" t="s">
        <v>17008</v>
      </c>
      <c r="C5421" s="29" t="s">
        <v>17007</v>
      </c>
    </row>
    <row r="5422" spans="1:3">
      <c r="A5422" s="29" t="s">
        <v>17009</v>
      </c>
      <c r="B5422" s="29" t="s">
        <v>17009</v>
      </c>
      <c r="C5422" s="29" t="s">
        <v>17007</v>
      </c>
    </row>
    <row r="5423" spans="1:3">
      <c r="A5423" s="29" t="s">
        <v>2105</v>
      </c>
      <c r="B5423" s="29" t="s">
        <v>2105</v>
      </c>
      <c r="C5423" s="29" t="s">
        <v>17010</v>
      </c>
    </row>
    <row r="5424" spans="1:3">
      <c r="A5424" s="29" t="s">
        <v>17011</v>
      </c>
      <c r="B5424" s="29" t="s">
        <v>17011</v>
      </c>
      <c r="C5424" s="29" t="s">
        <v>17010</v>
      </c>
    </row>
    <row r="5425" spans="1:3">
      <c r="A5425" s="29" t="s">
        <v>17012</v>
      </c>
      <c r="B5425" s="29" t="s">
        <v>17012</v>
      </c>
      <c r="C5425" s="29" t="s">
        <v>17010</v>
      </c>
    </row>
    <row r="5426" spans="1:3">
      <c r="A5426" s="29" t="s">
        <v>17013</v>
      </c>
      <c r="B5426" s="29" t="s">
        <v>17013</v>
      </c>
      <c r="C5426" s="29" t="s">
        <v>17014</v>
      </c>
    </row>
    <row r="5427" spans="1:3">
      <c r="A5427" s="29" t="s">
        <v>17015</v>
      </c>
      <c r="B5427" s="29" t="s">
        <v>17015</v>
      </c>
      <c r="C5427" s="29" t="s">
        <v>17016</v>
      </c>
    </row>
    <row r="5428" spans="1:3">
      <c r="A5428" s="29" t="s">
        <v>17017</v>
      </c>
      <c r="B5428" s="29" t="s">
        <v>17017</v>
      </c>
      <c r="C5428" s="29" t="s">
        <v>17018</v>
      </c>
    </row>
    <row r="5429" spans="1:3">
      <c r="A5429" s="29" t="s">
        <v>17019</v>
      </c>
      <c r="B5429" s="29" t="s">
        <v>17019</v>
      </c>
      <c r="C5429" s="29" t="s">
        <v>17020</v>
      </c>
    </row>
    <row r="5430" spans="1:3">
      <c r="A5430" s="29" t="s">
        <v>17021</v>
      </c>
      <c r="B5430" s="29" t="s">
        <v>17021</v>
      </c>
      <c r="C5430" s="29" t="s">
        <v>17022</v>
      </c>
    </row>
    <row r="5431" spans="1:3">
      <c r="A5431" s="29" t="s">
        <v>17023</v>
      </c>
      <c r="B5431" s="29" t="s">
        <v>17023</v>
      </c>
      <c r="C5431" s="29" t="s">
        <v>17024</v>
      </c>
    </row>
    <row r="5432" spans="1:3">
      <c r="A5432" s="29" t="s">
        <v>17025</v>
      </c>
      <c r="B5432" s="29" t="s">
        <v>17025</v>
      </c>
      <c r="C5432" s="29" t="s">
        <v>17026</v>
      </c>
    </row>
    <row r="5433" spans="1:3">
      <c r="A5433" s="29" t="s">
        <v>17027</v>
      </c>
      <c r="B5433" s="29" t="s">
        <v>17027</v>
      </c>
      <c r="C5433" s="29" t="s">
        <v>17028</v>
      </c>
    </row>
    <row r="5434" spans="1:3">
      <c r="A5434" s="29" t="s">
        <v>17029</v>
      </c>
      <c r="B5434" s="29" t="s">
        <v>17029</v>
      </c>
      <c r="C5434" s="29" t="s">
        <v>17030</v>
      </c>
    </row>
    <row r="5435" spans="1:3">
      <c r="A5435" s="29" t="s">
        <v>17031</v>
      </c>
      <c r="B5435" s="29" t="s">
        <v>17031</v>
      </c>
      <c r="C5435" s="29" t="s">
        <v>17032</v>
      </c>
    </row>
    <row r="5436" spans="1:3">
      <c r="A5436" s="29" t="s">
        <v>17033</v>
      </c>
      <c r="B5436" s="29" t="s">
        <v>17033</v>
      </c>
      <c r="C5436" s="29" t="s">
        <v>17034</v>
      </c>
    </row>
    <row r="5437" spans="1:3">
      <c r="A5437" s="29" t="s">
        <v>17035</v>
      </c>
      <c r="B5437" s="29" t="s">
        <v>17035</v>
      </c>
      <c r="C5437" s="29" t="s">
        <v>17034</v>
      </c>
    </row>
    <row r="5438" spans="1:3">
      <c r="A5438" s="29" t="s">
        <v>17036</v>
      </c>
      <c r="B5438" s="29" t="s">
        <v>17036</v>
      </c>
      <c r="C5438" s="29" t="s">
        <v>17034</v>
      </c>
    </row>
    <row r="5439" spans="1:3">
      <c r="A5439" s="29" t="s">
        <v>2108</v>
      </c>
      <c r="B5439" s="29" t="s">
        <v>2108</v>
      </c>
      <c r="C5439" s="29" t="s">
        <v>17037</v>
      </c>
    </row>
    <row r="5440" spans="1:3" ht="30">
      <c r="A5440" s="29" t="s">
        <v>2124</v>
      </c>
      <c r="B5440" s="29" t="s">
        <v>2124</v>
      </c>
      <c r="C5440" s="29" t="s">
        <v>17038</v>
      </c>
    </row>
    <row r="5441" spans="1:3">
      <c r="A5441" s="29" t="s">
        <v>17039</v>
      </c>
      <c r="B5441" s="29" t="s">
        <v>17039</v>
      </c>
      <c r="C5441" s="29" t="s">
        <v>17040</v>
      </c>
    </row>
    <row r="5442" spans="1:3">
      <c r="A5442" s="29" t="s">
        <v>17041</v>
      </c>
      <c r="B5442" s="29" t="s">
        <v>17041</v>
      </c>
      <c r="C5442" s="29" t="s">
        <v>17042</v>
      </c>
    </row>
    <row r="5443" spans="1:3">
      <c r="A5443" s="29" t="s">
        <v>17043</v>
      </c>
      <c r="B5443" s="29" t="s">
        <v>17043</v>
      </c>
      <c r="C5443" s="29" t="s">
        <v>17044</v>
      </c>
    </row>
    <row r="5444" spans="1:3">
      <c r="A5444" s="29" t="s">
        <v>17045</v>
      </c>
      <c r="B5444" s="29" t="s">
        <v>17045</v>
      </c>
      <c r="C5444" s="29" t="s">
        <v>17046</v>
      </c>
    </row>
    <row r="5445" spans="1:3">
      <c r="A5445" s="29" t="s">
        <v>17047</v>
      </c>
      <c r="B5445" s="29" t="s">
        <v>17047</v>
      </c>
      <c r="C5445" s="29" t="s">
        <v>17048</v>
      </c>
    </row>
    <row r="5446" spans="1:3">
      <c r="A5446" s="29" t="s">
        <v>17049</v>
      </c>
      <c r="B5446" s="29" t="s">
        <v>17049</v>
      </c>
      <c r="C5446" s="29" t="s">
        <v>17050</v>
      </c>
    </row>
    <row r="5447" spans="1:3">
      <c r="A5447" s="29" t="s">
        <v>17051</v>
      </c>
      <c r="B5447" s="29" t="s">
        <v>17051</v>
      </c>
      <c r="C5447" s="29" t="s">
        <v>17052</v>
      </c>
    </row>
    <row r="5448" spans="1:3">
      <c r="A5448" s="29" t="s">
        <v>17053</v>
      </c>
      <c r="B5448" s="29" t="s">
        <v>17053</v>
      </c>
      <c r="C5448" s="29" t="s">
        <v>17054</v>
      </c>
    </row>
    <row r="5449" spans="1:3">
      <c r="A5449" s="29" t="s">
        <v>17055</v>
      </c>
      <c r="B5449" s="29" t="s">
        <v>17055</v>
      </c>
      <c r="C5449" s="29" t="s">
        <v>17056</v>
      </c>
    </row>
    <row r="5450" spans="1:3">
      <c r="A5450" s="29" t="s">
        <v>17057</v>
      </c>
      <c r="B5450" s="29" t="s">
        <v>17057</v>
      </c>
      <c r="C5450" s="29" t="s">
        <v>17058</v>
      </c>
    </row>
    <row r="5451" spans="1:3">
      <c r="A5451" s="29" t="s">
        <v>17059</v>
      </c>
      <c r="B5451" s="29" t="s">
        <v>17059</v>
      </c>
      <c r="C5451" s="29" t="s">
        <v>17060</v>
      </c>
    </row>
    <row r="5452" spans="1:3">
      <c r="A5452" s="29" t="s">
        <v>17061</v>
      </c>
      <c r="B5452" s="29" t="s">
        <v>17061</v>
      </c>
      <c r="C5452" s="29" t="s">
        <v>17062</v>
      </c>
    </row>
    <row r="5453" spans="1:3">
      <c r="A5453" s="29" t="s">
        <v>17063</v>
      </c>
      <c r="B5453" s="29" t="s">
        <v>17063</v>
      </c>
      <c r="C5453" s="29" t="s">
        <v>17064</v>
      </c>
    </row>
    <row r="5454" spans="1:3">
      <c r="A5454" s="29" t="s">
        <v>17065</v>
      </c>
      <c r="B5454" s="29" t="s">
        <v>17065</v>
      </c>
      <c r="C5454" s="29" t="s">
        <v>17066</v>
      </c>
    </row>
    <row r="5455" spans="1:3">
      <c r="A5455" s="29" t="s">
        <v>17067</v>
      </c>
      <c r="B5455" s="29" t="s">
        <v>17067</v>
      </c>
      <c r="C5455" s="29" t="s">
        <v>17068</v>
      </c>
    </row>
    <row r="5456" spans="1:3">
      <c r="A5456" s="29" t="s">
        <v>17069</v>
      </c>
      <c r="B5456" s="29" t="s">
        <v>17069</v>
      </c>
      <c r="C5456" s="29" t="s">
        <v>17070</v>
      </c>
    </row>
    <row r="5457" spans="1:3">
      <c r="A5457" s="29" t="s">
        <v>17071</v>
      </c>
      <c r="B5457" s="29" t="s">
        <v>17071</v>
      </c>
      <c r="C5457" s="29" t="s">
        <v>17072</v>
      </c>
    </row>
    <row r="5458" spans="1:3">
      <c r="A5458" s="29" t="s">
        <v>17073</v>
      </c>
      <c r="B5458" s="29" t="s">
        <v>17073</v>
      </c>
      <c r="C5458" s="29" t="s">
        <v>17074</v>
      </c>
    </row>
    <row r="5459" spans="1:3">
      <c r="A5459" s="29" t="s">
        <v>17075</v>
      </c>
      <c r="B5459" s="29" t="s">
        <v>17075</v>
      </c>
      <c r="C5459" s="29" t="s">
        <v>17076</v>
      </c>
    </row>
    <row r="5460" spans="1:3">
      <c r="A5460" s="29" t="s">
        <v>17077</v>
      </c>
      <c r="B5460" s="29" t="s">
        <v>17077</v>
      </c>
      <c r="C5460" s="29" t="s">
        <v>17078</v>
      </c>
    </row>
    <row r="5461" spans="1:3">
      <c r="A5461" s="29" t="s">
        <v>17079</v>
      </c>
      <c r="B5461" s="29" t="s">
        <v>17079</v>
      </c>
      <c r="C5461" s="29" t="s">
        <v>17080</v>
      </c>
    </row>
    <row r="5462" spans="1:3">
      <c r="A5462" s="29" t="s">
        <v>17081</v>
      </c>
      <c r="B5462" s="29" t="s">
        <v>17081</v>
      </c>
      <c r="C5462" s="29" t="s">
        <v>17082</v>
      </c>
    </row>
    <row r="5463" spans="1:3">
      <c r="A5463" s="29" t="s">
        <v>17083</v>
      </c>
      <c r="B5463" s="29" t="s">
        <v>17083</v>
      </c>
      <c r="C5463" s="29" t="s">
        <v>17084</v>
      </c>
    </row>
    <row r="5464" spans="1:3">
      <c r="A5464" s="29" t="s">
        <v>17085</v>
      </c>
      <c r="B5464" s="29" t="s">
        <v>17085</v>
      </c>
      <c r="C5464" s="29" t="s">
        <v>17086</v>
      </c>
    </row>
    <row r="5465" spans="1:3">
      <c r="A5465" s="29" t="s">
        <v>17087</v>
      </c>
      <c r="B5465" s="29" t="s">
        <v>17087</v>
      </c>
      <c r="C5465" s="29" t="s">
        <v>17088</v>
      </c>
    </row>
    <row r="5466" spans="1:3">
      <c r="A5466" s="29" t="s">
        <v>17089</v>
      </c>
      <c r="B5466" s="29" t="s">
        <v>17089</v>
      </c>
      <c r="C5466" s="29" t="s">
        <v>17090</v>
      </c>
    </row>
    <row r="5467" spans="1:3">
      <c r="A5467" s="29" t="s">
        <v>17091</v>
      </c>
      <c r="B5467" s="29" t="s">
        <v>17091</v>
      </c>
      <c r="C5467" s="29" t="s">
        <v>17092</v>
      </c>
    </row>
    <row r="5468" spans="1:3">
      <c r="A5468" s="29" t="s">
        <v>17093</v>
      </c>
      <c r="B5468" s="29" t="s">
        <v>17093</v>
      </c>
      <c r="C5468" s="29" t="s">
        <v>17094</v>
      </c>
    </row>
    <row r="5469" spans="1:3">
      <c r="A5469" s="29" t="s">
        <v>17095</v>
      </c>
      <c r="B5469" s="29" t="s">
        <v>17095</v>
      </c>
      <c r="C5469" s="29" t="s">
        <v>17096</v>
      </c>
    </row>
    <row r="5470" spans="1:3">
      <c r="A5470" s="29" t="s">
        <v>17097</v>
      </c>
      <c r="B5470" s="29" t="s">
        <v>17097</v>
      </c>
      <c r="C5470" s="29" t="s">
        <v>17098</v>
      </c>
    </row>
    <row r="5471" spans="1:3">
      <c r="A5471" s="29" t="s">
        <v>17099</v>
      </c>
      <c r="B5471" s="29" t="s">
        <v>17099</v>
      </c>
      <c r="C5471" s="29" t="s">
        <v>17100</v>
      </c>
    </row>
    <row r="5472" spans="1:3">
      <c r="A5472" s="29" t="s">
        <v>17101</v>
      </c>
      <c r="B5472" s="29" t="s">
        <v>17101</v>
      </c>
      <c r="C5472" s="29" t="s">
        <v>17102</v>
      </c>
    </row>
    <row r="5473" spans="1:3">
      <c r="A5473" s="29" t="s">
        <v>17103</v>
      </c>
      <c r="B5473" s="29" t="s">
        <v>17103</v>
      </c>
      <c r="C5473" s="29" t="s">
        <v>17104</v>
      </c>
    </row>
    <row r="5474" spans="1:3">
      <c r="A5474" s="29" t="s">
        <v>17105</v>
      </c>
      <c r="B5474" s="29" t="s">
        <v>17105</v>
      </c>
      <c r="C5474" s="29" t="s">
        <v>17106</v>
      </c>
    </row>
    <row r="5475" spans="1:3">
      <c r="A5475" s="29" t="s">
        <v>17107</v>
      </c>
      <c r="B5475" s="29" t="s">
        <v>17107</v>
      </c>
      <c r="C5475" s="29" t="s">
        <v>17108</v>
      </c>
    </row>
    <row r="5476" spans="1:3">
      <c r="A5476" s="29" t="s">
        <v>17109</v>
      </c>
      <c r="B5476" s="29" t="s">
        <v>17109</v>
      </c>
      <c r="C5476" s="29" t="s">
        <v>17110</v>
      </c>
    </row>
    <row r="5477" spans="1:3" ht="30">
      <c r="A5477" s="29" t="s">
        <v>17111</v>
      </c>
      <c r="B5477" s="29" t="s">
        <v>17111</v>
      </c>
      <c r="C5477" s="29" t="s">
        <v>17112</v>
      </c>
    </row>
    <row r="5478" spans="1:3">
      <c r="A5478" s="29" t="s">
        <v>17113</v>
      </c>
      <c r="B5478" s="29" t="s">
        <v>17113</v>
      </c>
      <c r="C5478" s="29" t="s">
        <v>17114</v>
      </c>
    </row>
    <row r="5479" spans="1:3">
      <c r="A5479" s="29" t="s">
        <v>17115</v>
      </c>
      <c r="B5479" s="29" t="s">
        <v>17115</v>
      </c>
      <c r="C5479" s="29" t="s">
        <v>17116</v>
      </c>
    </row>
    <row r="5480" spans="1:3">
      <c r="A5480" s="29" t="s">
        <v>17117</v>
      </c>
      <c r="B5480" s="29" t="s">
        <v>17117</v>
      </c>
      <c r="C5480" s="29" t="s">
        <v>17118</v>
      </c>
    </row>
    <row r="5481" spans="1:3">
      <c r="A5481" s="29" t="s">
        <v>17119</v>
      </c>
      <c r="B5481" s="29" t="s">
        <v>17119</v>
      </c>
      <c r="C5481" s="29" t="s">
        <v>17120</v>
      </c>
    </row>
    <row r="5482" spans="1:3">
      <c r="A5482" s="29" t="s">
        <v>17121</v>
      </c>
      <c r="B5482" s="29" t="s">
        <v>17121</v>
      </c>
      <c r="C5482" s="29" t="s">
        <v>17122</v>
      </c>
    </row>
    <row r="5483" spans="1:3">
      <c r="A5483" s="29" t="s">
        <v>17123</v>
      </c>
      <c r="B5483" s="29" t="s">
        <v>17123</v>
      </c>
      <c r="C5483" s="29" t="s">
        <v>17124</v>
      </c>
    </row>
    <row r="5484" spans="1:3">
      <c r="A5484" s="29" t="s">
        <v>17125</v>
      </c>
      <c r="B5484" s="29" t="s">
        <v>17125</v>
      </c>
      <c r="C5484" s="29" t="s">
        <v>17126</v>
      </c>
    </row>
    <row r="5485" spans="1:3">
      <c r="A5485" s="29" t="s">
        <v>17127</v>
      </c>
      <c r="B5485" s="29" t="s">
        <v>17127</v>
      </c>
      <c r="C5485" s="29" t="s">
        <v>17128</v>
      </c>
    </row>
    <row r="5486" spans="1:3">
      <c r="A5486" s="29" t="s">
        <v>17129</v>
      </c>
      <c r="B5486" s="29" t="s">
        <v>17129</v>
      </c>
      <c r="C5486" s="29" t="s">
        <v>17130</v>
      </c>
    </row>
    <row r="5487" spans="1:3">
      <c r="A5487" s="29" t="s">
        <v>17131</v>
      </c>
      <c r="B5487" s="29" t="s">
        <v>17131</v>
      </c>
      <c r="C5487" s="29" t="s">
        <v>17132</v>
      </c>
    </row>
    <row r="5488" spans="1:3">
      <c r="A5488" s="29" t="s">
        <v>17133</v>
      </c>
      <c r="B5488" s="29" t="s">
        <v>17133</v>
      </c>
      <c r="C5488" s="29" t="s">
        <v>17134</v>
      </c>
    </row>
    <row r="5489" spans="1:3">
      <c r="A5489" s="29" t="s">
        <v>17135</v>
      </c>
      <c r="B5489" s="29" t="s">
        <v>17135</v>
      </c>
      <c r="C5489" s="29" t="s">
        <v>17136</v>
      </c>
    </row>
    <row r="5490" spans="1:3">
      <c r="A5490" s="29" t="s">
        <v>17137</v>
      </c>
      <c r="B5490" s="29" t="s">
        <v>17137</v>
      </c>
      <c r="C5490" s="29" t="s">
        <v>17138</v>
      </c>
    </row>
    <row r="5491" spans="1:3">
      <c r="A5491" s="29" t="s">
        <v>17139</v>
      </c>
      <c r="B5491" s="29" t="s">
        <v>17139</v>
      </c>
      <c r="C5491" s="29" t="s">
        <v>17140</v>
      </c>
    </row>
    <row r="5492" spans="1:3">
      <c r="A5492" s="29" t="s">
        <v>17141</v>
      </c>
      <c r="B5492" s="29" t="s">
        <v>17141</v>
      </c>
      <c r="C5492" s="29" t="s">
        <v>17142</v>
      </c>
    </row>
    <row r="5493" spans="1:3">
      <c r="A5493" s="29" t="s">
        <v>17143</v>
      </c>
      <c r="B5493" s="29" t="s">
        <v>17143</v>
      </c>
      <c r="C5493" s="29" t="s">
        <v>17144</v>
      </c>
    </row>
    <row r="5494" spans="1:3">
      <c r="A5494" s="29" t="s">
        <v>17145</v>
      </c>
      <c r="B5494" s="29" t="s">
        <v>17145</v>
      </c>
      <c r="C5494" s="29" t="s">
        <v>17146</v>
      </c>
    </row>
    <row r="5495" spans="1:3">
      <c r="A5495" s="29" t="s">
        <v>17147</v>
      </c>
      <c r="B5495" s="29" t="s">
        <v>17147</v>
      </c>
      <c r="C5495" s="29" t="s">
        <v>17148</v>
      </c>
    </row>
    <row r="5496" spans="1:3">
      <c r="A5496" s="29" t="s">
        <v>17149</v>
      </c>
      <c r="B5496" s="29" t="s">
        <v>17149</v>
      </c>
      <c r="C5496" s="29" t="s">
        <v>17150</v>
      </c>
    </row>
    <row r="5497" spans="1:3">
      <c r="A5497" s="29" t="s">
        <v>17151</v>
      </c>
      <c r="B5497" s="29" t="s">
        <v>17151</v>
      </c>
      <c r="C5497" s="29" t="s">
        <v>17152</v>
      </c>
    </row>
    <row r="5498" spans="1:3">
      <c r="A5498" s="29" t="s">
        <v>17153</v>
      </c>
      <c r="B5498" s="29" t="s">
        <v>17153</v>
      </c>
      <c r="C5498" s="29" t="s">
        <v>17154</v>
      </c>
    </row>
    <row r="5499" spans="1:3">
      <c r="A5499" s="29" t="s">
        <v>17155</v>
      </c>
      <c r="B5499" s="29" t="s">
        <v>17155</v>
      </c>
      <c r="C5499" s="29" t="s">
        <v>17156</v>
      </c>
    </row>
    <row r="5500" spans="1:3">
      <c r="A5500" s="29" t="s">
        <v>17157</v>
      </c>
      <c r="B5500" s="29" t="s">
        <v>17157</v>
      </c>
      <c r="C5500" s="29" t="s">
        <v>17158</v>
      </c>
    </row>
    <row r="5501" spans="1:3">
      <c r="A5501" s="29" t="s">
        <v>17159</v>
      </c>
      <c r="B5501" s="29" t="s">
        <v>17159</v>
      </c>
      <c r="C5501" s="29" t="s">
        <v>17160</v>
      </c>
    </row>
    <row r="5502" spans="1:3">
      <c r="A5502" s="29" t="s">
        <v>17161</v>
      </c>
      <c r="B5502" s="29" t="s">
        <v>17161</v>
      </c>
      <c r="C5502" s="29" t="s">
        <v>17162</v>
      </c>
    </row>
    <row r="5503" spans="1:3">
      <c r="A5503" s="29" t="s">
        <v>17163</v>
      </c>
      <c r="B5503" s="29" t="s">
        <v>17163</v>
      </c>
      <c r="C5503" s="29" t="s">
        <v>17164</v>
      </c>
    </row>
    <row r="5504" spans="1:3">
      <c r="A5504" s="29" t="s">
        <v>17165</v>
      </c>
      <c r="B5504" s="29" t="s">
        <v>17165</v>
      </c>
      <c r="C5504" s="29" t="s">
        <v>17166</v>
      </c>
    </row>
    <row r="5505" spans="1:3">
      <c r="A5505" s="29" t="s">
        <v>17167</v>
      </c>
      <c r="B5505" s="29" t="s">
        <v>17167</v>
      </c>
      <c r="C5505" s="29" t="s">
        <v>17168</v>
      </c>
    </row>
    <row r="5506" spans="1:3">
      <c r="A5506" s="29" t="s">
        <v>17169</v>
      </c>
      <c r="B5506" s="29" t="s">
        <v>17169</v>
      </c>
      <c r="C5506" s="29" t="s">
        <v>17170</v>
      </c>
    </row>
    <row r="5507" spans="1:3">
      <c r="A5507" s="29" t="s">
        <v>17171</v>
      </c>
      <c r="B5507" s="29" t="s">
        <v>17171</v>
      </c>
      <c r="C5507" s="29" t="s">
        <v>17172</v>
      </c>
    </row>
    <row r="5508" spans="1:3">
      <c r="A5508" s="29" t="s">
        <v>17173</v>
      </c>
      <c r="B5508" s="29" t="s">
        <v>17173</v>
      </c>
      <c r="C5508" s="29" t="s">
        <v>17174</v>
      </c>
    </row>
    <row r="5509" spans="1:3">
      <c r="A5509" s="29" t="s">
        <v>17175</v>
      </c>
      <c r="B5509" s="29" t="s">
        <v>17175</v>
      </c>
      <c r="C5509" s="29" t="s">
        <v>17174</v>
      </c>
    </row>
    <row r="5510" spans="1:3">
      <c r="A5510" s="29" t="s">
        <v>17176</v>
      </c>
      <c r="B5510" s="29" t="s">
        <v>17176</v>
      </c>
      <c r="C5510" s="29" t="s">
        <v>17174</v>
      </c>
    </row>
    <row r="5511" spans="1:3">
      <c r="A5511" s="29" t="s">
        <v>2138</v>
      </c>
      <c r="B5511" s="29" t="s">
        <v>2138</v>
      </c>
      <c r="C5511" s="29" t="s">
        <v>17177</v>
      </c>
    </row>
    <row r="5512" spans="1:3">
      <c r="A5512" s="29" t="s">
        <v>2146</v>
      </c>
      <c r="B5512" s="29" t="s">
        <v>2146</v>
      </c>
      <c r="C5512" s="29" t="s">
        <v>17178</v>
      </c>
    </row>
    <row r="5513" spans="1:3" ht="30">
      <c r="A5513" s="29" t="s">
        <v>17179</v>
      </c>
      <c r="B5513" s="29" t="s">
        <v>17179</v>
      </c>
      <c r="C5513" s="29" t="s">
        <v>17180</v>
      </c>
    </row>
    <row r="5514" spans="1:3">
      <c r="A5514" s="29" t="s">
        <v>17181</v>
      </c>
      <c r="B5514" s="29" t="s">
        <v>17181</v>
      </c>
      <c r="C5514" s="29" t="s">
        <v>17182</v>
      </c>
    </row>
    <row r="5515" spans="1:3">
      <c r="A5515" s="29" t="s">
        <v>17183</v>
      </c>
      <c r="B5515" s="29" t="s">
        <v>17183</v>
      </c>
      <c r="C5515" s="29" t="s">
        <v>17184</v>
      </c>
    </row>
    <row r="5516" spans="1:3">
      <c r="A5516" s="29" t="s">
        <v>17185</v>
      </c>
      <c r="B5516" s="29" t="s">
        <v>17185</v>
      </c>
      <c r="C5516" s="29" t="s">
        <v>17186</v>
      </c>
    </row>
    <row r="5517" spans="1:3">
      <c r="A5517" s="29" t="s">
        <v>17187</v>
      </c>
      <c r="B5517" s="29" t="s">
        <v>17187</v>
      </c>
      <c r="C5517" s="29" t="s">
        <v>17188</v>
      </c>
    </row>
    <row r="5518" spans="1:3">
      <c r="A5518" s="29" t="s">
        <v>17189</v>
      </c>
      <c r="B5518" s="29" t="s">
        <v>17189</v>
      </c>
      <c r="C5518" s="29" t="s">
        <v>17188</v>
      </c>
    </row>
    <row r="5519" spans="1:3">
      <c r="A5519" s="29" t="s">
        <v>17190</v>
      </c>
      <c r="B5519" s="29" t="s">
        <v>17190</v>
      </c>
      <c r="C5519" s="29" t="s">
        <v>17191</v>
      </c>
    </row>
    <row r="5520" spans="1:3">
      <c r="A5520" s="29" t="s">
        <v>17192</v>
      </c>
      <c r="B5520" s="29" t="s">
        <v>17192</v>
      </c>
      <c r="C5520" s="29" t="s">
        <v>17193</v>
      </c>
    </row>
    <row r="5521" spans="1:3">
      <c r="A5521" s="29" t="s">
        <v>17194</v>
      </c>
      <c r="B5521" s="29" t="s">
        <v>17194</v>
      </c>
      <c r="C5521" s="29" t="s">
        <v>17195</v>
      </c>
    </row>
    <row r="5522" spans="1:3">
      <c r="A5522" s="29" t="s">
        <v>17196</v>
      </c>
      <c r="B5522" s="29" t="s">
        <v>17196</v>
      </c>
      <c r="C5522" s="29" t="s">
        <v>17197</v>
      </c>
    </row>
    <row r="5523" spans="1:3">
      <c r="A5523" s="29" t="s">
        <v>17198</v>
      </c>
      <c r="B5523" s="29" t="s">
        <v>17198</v>
      </c>
      <c r="C5523" s="29" t="s">
        <v>17199</v>
      </c>
    </row>
    <row r="5524" spans="1:3">
      <c r="A5524" s="29" t="s">
        <v>17200</v>
      </c>
      <c r="B5524" s="29" t="s">
        <v>17200</v>
      </c>
      <c r="C5524" s="29" t="s">
        <v>17201</v>
      </c>
    </row>
    <row r="5525" spans="1:3">
      <c r="A5525" s="29" t="s">
        <v>17202</v>
      </c>
      <c r="B5525" s="29" t="s">
        <v>17202</v>
      </c>
      <c r="C5525" s="29" t="s">
        <v>17203</v>
      </c>
    </row>
    <row r="5526" spans="1:3">
      <c r="A5526" s="29" t="s">
        <v>17204</v>
      </c>
      <c r="B5526" s="29" t="s">
        <v>17204</v>
      </c>
      <c r="C5526" s="29" t="s">
        <v>17205</v>
      </c>
    </row>
    <row r="5527" spans="1:3">
      <c r="A5527" s="29" t="s">
        <v>17206</v>
      </c>
      <c r="B5527" s="29" t="s">
        <v>17206</v>
      </c>
      <c r="C5527" s="29" t="s">
        <v>17207</v>
      </c>
    </row>
    <row r="5528" spans="1:3">
      <c r="A5528" s="29" t="s">
        <v>17208</v>
      </c>
      <c r="B5528" s="29" t="s">
        <v>17208</v>
      </c>
      <c r="C5528" s="29" t="s">
        <v>17209</v>
      </c>
    </row>
    <row r="5529" spans="1:3">
      <c r="A5529" s="29" t="s">
        <v>17210</v>
      </c>
      <c r="B5529" s="29" t="s">
        <v>17210</v>
      </c>
      <c r="C5529" s="29" t="s">
        <v>17211</v>
      </c>
    </row>
    <row r="5530" spans="1:3">
      <c r="A5530" s="29" t="s">
        <v>17212</v>
      </c>
      <c r="B5530" s="29" t="s">
        <v>17212</v>
      </c>
      <c r="C5530" s="29" t="s">
        <v>17213</v>
      </c>
    </row>
    <row r="5531" spans="1:3">
      <c r="A5531" s="29" t="s">
        <v>17214</v>
      </c>
      <c r="B5531" s="29" t="s">
        <v>17214</v>
      </c>
      <c r="C5531" s="29" t="s">
        <v>17215</v>
      </c>
    </row>
    <row r="5532" spans="1:3">
      <c r="A5532" s="29" t="s">
        <v>17216</v>
      </c>
      <c r="B5532" s="29" t="s">
        <v>17216</v>
      </c>
      <c r="C5532" s="29" t="s">
        <v>17217</v>
      </c>
    </row>
    <row r="5533" spans="1:3">
      <c r="A5533" s="29" t="s">
        <v>17218</v>
      </c>
      <c r="B5533" s="29" t="s">
        <v>17218</v>
      </c>
      <c r="C5533" s="29" t="s">
        <v>17219</v>
      </c>
    </row>
    <row r="5534" spans="1:3">
      <c r="A5534" s="29" t="s">
        <v>17220</v>
      </c>
      <c r="B5534" s="29" t="s">
        <v>17220</v>
      </c>
      <c r="C5534" s="29" t="s">
        <v>17221</v>
      </c>
    </row>
    <row r="5535" spans="1:3">
      <c r="A5535" s="29" t="s">
        <v>17222</v>
      </c>
      <c r="B5535" s="29" t="s">
        <v>17222</v>
      </c>
      <c r="C5535" s="29" t="s">
        <v>17223</v>
      </c>
    </row>
    <row r="5536" spans="1:3">
      <c r="A5536" s="29" t="s">
        <v>17224</v>
      </c>
      <c r="B5536" s="29" t="s">
        <v>17224</v>
      </c>
      <c r="C5536" s="29" t="s">
        <v>17225</v>
      </c>
    </row>
    <row r="5537" spans="1:3">
      <c r="A5537" s="29" t="s">
        <v>17226</v>
      </c>
      <c r="B5537" s="29" t="s">
        <v>17226</v>
      </c>
      <c r="C5537" s="29" t="s">
        <v>17227</v>
      </c>
    </row>
    <row r="5538" spans="1:3">
      <c r="A5538" s="29" t="s">
        <v>17228</v>
      </c>
      <c r="B5538" s="29" t="s">
        <v>17228</v>
      </c>
      <c r="C5538" s="29" t="s">
        <v>17229</v>
      </c>
    </row>
    <row r="5539" spans="1:3">
      <c r="A5539" s="29" t="s">
        <v>17230</v>
      </c>
      <c r="B5539" s="29" t="s">
        <v>17230</v>
      </c>
      <c r="C5539" s="29" t="s">
        <v>17231</v>
      </c>
    </row>
    <row r="5540" spans="1:3">
      <c r="A5540" s="29" t="s">
        <v>17232</v>
      </c>
      <c r="B5540" s="29" t="s">
        <v>17232</v>
      </c>
      <c r="C5540" s="29" t="s">
        <v>17233</v>
      </c>
    </row>
    <row r="5541" spans="1:3">
      <c r="A5541" s="29" t="s">
        <v>17234</v>
      </c>
      <c r="B5541" s="29" t="s">
        <v>17234</v>
      </c>
      <c r="C5541" s="29" t="s">
        <v>17235</v>
      </c>
    </row>
    <row r="5542" spans="1:3">
      <c r="A5542" s="29" t="s">
        <v>17236</v>
      </c>
      <c r="B5542" s="29" t="s">
        <v>17236</v>
      </c>
      <c r="C5542" s="29" t="s">
        <v>17237</v>
      </c>
    </row>
    <row r="5543" spans="1:3">
      <c r="A5543" s="29" t="s">
        <v>17238</v>
      </c>
      <c r="B5543" s="29" t="s">
        <v>17238</v>
      </c>
      <c r="C5543" s="29" t="s">
        <v>17239</v>
      </c>
    </row>
    <row r="5544" spans="1:3">
      <c r="A5544" s="29" t="s">
        <v>17240</v>
      </c>
      <c r="B5544" s="29" t="s">
        <v>17240</v>
      </c>
      <c r="C5544" s="29" t="s">
        <v>17241</v>
      </c>
    </row>
    <row r="5545" spans="1:3">
      <c r="A5545" s="29" t="s">
        <v>17242</v>
      </c>
      <c r="B5545" s="29" t="s">
        <v>17242</v>
      </c>
      <c r="C5545" s="29" t="s">
        <v>17243</v>
      </c>
    </row>
    <row r="5546" spans="1:3">
      <c r="A5546" s="29" t="s">
        <v>17244</v>
      </c>
      <c r="B5546" s="29" t="s">
        <v>17244</v>
      </c>
      <c r="C5546" s="29" t="s">
        <v>17243</v>
      </c>
    </row>
    <row r="5547" spans="1:3">
      <c r="A5547" s="29" t="s">
        <v>17245</v>
      </c>
      <c r="B5547" s="29" t="s">
        <v>17245</v>
      </c>
      <c r="C5547" s="29" t="s">
        <v>17246</v>
      </c>
    </row>
    <row r="5548" spans="1:3">
      <c r="A5548" s="29" t="s">
        <v>17247</v>
      </c>
      <c r="B5548" s="29" t="s">
        <v>17247</v>
      </c>
      <c r="C5548" s="29" t="s">
        <v>17248</v>
      </c>
    </row>
    <row r="5549" spans="1:3">
      <c r="A5549" s="29" t="s">
        <v>17249</v>
      </c>
      <c r="B5549" s="29" t="s">
        <v>17249</v>
      </c>
      <c r="C5549" s="29" t="s">
        <v>17250</v>
      </c>
    </row>
    <row r="5550" spans="1:3">
      <c r="A5550" s="29" t="s">
        <v>17251</v>
      </c>
      <c r="B5550" s="29" t="s">
        <v>17251</v>
      </c>
      <c r="C5550" s="29" t="s">
        <v>17252</v>
      </c>
    </row>
    <row r="5551" spans="1:3">
      <c r="A5551" s="29" t="s">
        <v>17253</v>
      </c>
      <c r="B5551" s="29" t="s">
        <v>17253</v>
      </c>
      <c r="C5551" s="29" t="s">
        <v>17254</v>
      </c>
    </row>
    <row r="5552" spans="1:3">
      <c r="A5552" s="29" t="s">
        <v>17255</v>
      </c>
      <c r="B5552" s="29" t="s">
        <v>17255</v>
      </c>
      <c r="C5552" s="29" t="s">
        <v>17256</v>
      </c>
    </row>
    <row r="5553" spans="1:3">
      <c r="A5553" s="29" t="s">
        <v>17257</v>
      </c>
      <c r="B5553" s="29" t="s">
        <v>17257</v>
      </c>
      <c r="C5553" s="29" t="s">
        <v>17258</v>
      </c>
    </row>
    <row r="5554" spans="1:3">
      <c r="A5554" s="29" t="s">
        <v>17259</v>
      </c>
      <c r="B5554" s="29" t="s">
        <v>17259</v>
      </c>
      <c r="C5554" s="29" t="s">
        <v>17260</v>
      </c>
    </row>
    <row r="5555" spans="1:3">
      <c r="A5555" s="29" t="s">
        <v>17261</v>
      </c>
      <c r="B5555" s="29" t="s">
        <v>17261</v>
      </c>
      <c r="C5555" s="29" t="s">
        <v>17262</v>
      </c>
    </row>
    <row r="5556" spans="1:3">
      <c r="A5556" s="29" t="s">
        <v>17263</v>
      </c>
      <c r="B5556" s="29" t="s">
        <v>17263</v>
      </c>
      <c r="C5556" s="29" t="s">
        <v>17264</v>
      </c>
    </row>
    <row r="5557" spans="1:3">
      <c r="A5557" s="29" t="s">
        <v>17265</v>
      </c>
      <c r="B5557" s="29" t="s">
        <v>17265</v>
      </c>
      <c r="C5557" s="29" t="s">
        <v>17266</v>
      </c>
    </row>
    <row r="5558" spans="1:3">
      <c r="A5558" s="29" t="s">
        <v>17267</v>
      </c>
      <c r="B5558" s="29" t="s">
        <v>17267</v>
      </c>
      <c r="C5558" s="29" t="s">
        <v>17268</v>
      </c>
    </row>
    <row r="5559" spans="1:3">
      <c r="A5559" s="29" t="s">
        <v>17269</v>
      </c>
      <c r="B5559" s="29" t="s">
        <v>17269</v>
      </c>
      <c r="C5559" s="29" t="s">
        <v>17270</v>
      </c>
    </row>
    <row r="5560" spans="1:3">
      <c r="A5560" s="29" t="s">
        <v>17271</v>
      </c>
      <c r="B5560" s="29" t="s">
        <v>17271</v>
      </c>
      <c r="C5560" s="29" t="s">
        <v>17272</v>
      </c>
    </row>
    <row r="5561" spans="1:3">
      <c r="A5561" s="29" t="s">
        <v>17273</v>
      </c>
      <c r="B5561" s="29" t="s">
        <v>17273</v>
      </c>
      <c r="C5561" s="29" t="s">
        <v>17274</v>
      </c>
    </row>
    <row r="5562" spans="1:3">
      <c r="A5562" s="29" t="s">
        <v>17275</v>
      </c>
      <c r="B5562" s="29" t="s">
        <v>17275</v>
      </c>
      <c r="C5562" s="29" t="s">
        <v>17276</v>
      </c>
    </row>
    <row r="5563" spans="1:3">
      <c r="A5563" s="29" t="s">
        <v>17277</v>
      </c>
      <c r="B5563" s="29" t="s">
        <v>17277</v>
      </c>
      <c r="C5563" s="29" t="s">
        <v>17278</v>
      </c>
    </row>
    <row r="5564" spans="1:3">
      <c r="A5564" s="29" t="s">
        <v>17279</v>
      </c>
      <c r="B5564" s="29" t="s">
        <v>17279</v>
      </c>
      <c r="C5564" s="29" t="s">
        <v>17280</v>
      </c>
    </row>
    <row r="5565" spans="1:3">
      <c r="A5565" s="29" t="s">
        <v>17281</v>
      </c>
      <c r="B5565" s="29" t="s">
        <v>17281</v>
      </c>
      <c r="C5565" s="29" t="s">
        <v>17177</v>
      </c>
    </row>
    <row r="5566" spans="1:3">
      <c r="A5566" s="29" t="s">
        <v>2152</v>
      </c>
      <c r="B5566" s="29" t="s">
        <v>2152</v>
      </c>
      <c r="C5566" s="29" t="s">
        <v>43226</v>
      </c>
    </row>
    <row r="5567" spans="1:3">
      <c r="A5567" s="29" t="s">
        <v>17283</v>
      </c>
      <c r="B5567" s="29" t="s">
        <v>17283</v>
      </c>
      <c r="C5567" s="29" t="s">
        <v>43226</v>
      </c>
    </row>
    <row r="5568" spans="1:3">
      <c r="A5568" s="29" t="s">
        <v>43227</v>
      </c>
      <c r="B5568" s="29" t="s">
        <v>43227</v>
      </c>
      <c r="C5568" s="29" t="s">
        <v>17282</v>
      </c>
    </row>
    <row r="5569" spans="1:3">
      <c r="A5569" s="29" t="s">
        <v>43228</v>
      </c>
      <c r="B5569" s="29" t="s">
        <v>43228</v>
      </c>
      <c r="C5569" s="29" t="s">
        <v>43229</v>
      </c>
    </row>
    <row r="5570" spans="1:3">
      <c r="A5570" s="29" t="s">
        <v>43230</v>
      </c>
      <c r="B5570" s="29" t="s">
        <v>43230</v>
      </c>
      <c r="C5570" s="29" t="s">
        <v>43231</v>
      </c>
    </row>
    <row r="5571" spans="1:3">
      <c r="A5571" s="29" t="s">
        <v>43232</v>
      </c>
      <c r="B5571" s="29" t="s">
        <v>43232</v>
      </c>
      <c r="C5571" s="29" t="s">
        <v>43233</v>
      </c>
    </row>
    <row r="5572" spans="1:3">
      <c r="A5572" s="29" t="s">
        <v>43234</v>
      </c>
      <c r="B5572" s="29" t="s">
        <v>43234</v>
      </c>
      <c r="C5572" s="29" t="s">
        <v>43235</v>
      </c>
    </row>
    <row r="5573" spans="1:3">
      <c r="A5573" s="29" t="s">
        <v>43236</v>
      </c>
      <c r="B5573" s="29" t="s">
        <v>43236</v>
      </c>
      <c r="C5573" s="29" t="s">
        <v>43237</v>
      </c>
    </row>
    <row r="5574" spans="1:3">
      <c r="A5574" s="29" t="s">
        <v>9581</v>
      </c>
      <c r="B5574" s="29" t="s">
        <v>9581</v>
      </c>
      <c r="C5574" s="29" t="s">
        <v>17284</v>
      </c>
    </row>
    <row r="5575" spans="1:3">
      <c r="A5575" s="29" t="s">
        <v>9582</v>
      </c>
      <c r="B5575" s="29" t="s">
        <v>9582</v>
      </c>
      <c r="C5575" s="29" t="s">
        <v>17285</v>
      </c>
    </row>
    <row r="5576" spans="1:3">
      <c r="A5576" s="29" t="s">
        <v>9583</v>
      </c>
      <c r="B5576" s="29" t="s">
        <v>9583</v>
      </c>
      <c r="C5576" s="29" t="s">
        <v>17286</v>
      </c>
    </row>
    <row r="5577" spans="1:3">
      <c r="A5577" s="29" t="s">
        <v>40476</v>
      </c>
      <c r="B5577" s="29" t="s">
        <v>40476</v>
      </c>
      <c r="C5577" s="29" t="s">
        <v>17287</v>
      </c>
    </row>
    <row r="5578" spans="1:3">
      <c r="A5578" s="29" t="s">
        <v>40477</v>
      </c>
      <c r="B5578" s="29" t="s">
        <v>40477</v>
      </c>
      <c r="C5578" s="29" t="s">
        <v>17287</v>
      </c>
    </row>
    <row r="5579" spans="1:3">
      <c r="A5579" s="29" t="s">
        <v>17288</v>
      </c>
      <c r="B5579" s="29" t="s">
        <v>17288</v>
      </c>
      <c r="C5579" s="29" t="s">
        <v>17289</v>
      </c>
    </row>
    <row r="5580" spans="1:3">
      <c r="A5580" s="29" t="s">
        <v>17290</v>
      </c>
      <c r="B5580" s="29" t="s">
        <v>17290</v>
      </c>
      <c r="C5580" s="29" t="s">
        <v>17291</v>
      </c>
    </row>
    <row r="5581" spans="1:3">
      <c r="A5581" s="29" t="s">
        <v>17292</v>
      </c>
      <c r="B5581" s="29" t="s">
        <v>17292</v>
      </c>
      <c r="C5581" s="29" t="s">
        <v>17293</v>
      </c>
    </row>
    <row r="5582" spans="1:3">
      <c r="A5582" s="29" t="s">
        <v>17294</v>
      </c>
      <c r="B5582" s="29" t="s">
        <v>17294</v>
      </c>
      <c r="C5582" s="29" t="s">
        <v>17295</v>
      </c>
    </row>
    <row r="5583" spans="1:3">
      <c r="A5583" s="29" t="s">
        <v>17296</v>
      </c>
      <c r="B5583" s="29" t="s">
        <v>17296</v>
      </c>
      <c r="C5583" s="29" t="s">
        <v>17297</v>
      </c>
    </row>
    <row r="5584" spans="1:3">
      <c r="A5584" s="29" t="s">
        <v>17298</v>
      </c>
      <c r="B5584" s="29" t="s">
        <v>17298</v>
      </c>
      <c r="C5584" s="29" t="s">
        <v>17299</v>
      </c>
    </row>
    <row r="5585" spans="1:3">
      <c r="A5585" s="29" t="s">
        <v>17300</v>
      </c>
      <c r="B5585" s="29" t="s">
        <v>17300</v>
      </c>
      <c r="C5585" s="29" t="s">
        <v>17301</v>
      </c>
    </row>
    <row r="5586" spans="1:3">
      <c r="A5586" s="29" t="s">
        <v>17302</v>
      </c>
      <c r="B5586" s="29" t="s">
        <v>17302</v>
      </c>
      <c r="C5586" s="29" t="s">
        <v>17303</v>
      </c>
    </row>
    <row r="5587" spans="1:3">
      <c r="A5587" s="29" t="s">
        <v>17304</v>
      </c>
      <c r="B5587" s="29" t="s">
        <v>17304</v>
      </c>
      <c r="C5587" s="29" t="s">
        <v>17305</v>
      </c>
    </row>
    <row r="5588" spans="1:3">
      <c r="A5588" s="29" t="s">
        <v>17306</v>
      </c>
      <c r="B5588" s="29" t="s">
        <v>17306</v>
      </c>
      <c r="C5588" s="29" t="s">
        <v>17307</v>
      </c>
    </row>
    <row r="5589" spans="1:3">
      <c r="A5589" s="29" t="s">
        <v>17308</v>
      </c>
      <c r="B5589" s="29" t="s">
        <v>17308</v>
      </c>
      <c r="C5589" s="29" t="s">
        <v>17309</v>
      </c>
    </row>
    <row r="5590" spans="1:3">
      <c r="A5590" s="29" t="s">
        <v>17310</v>
      </c>
      <c r="B5590" s="29" t="s">
        <v>17310</v>
      </c>
      <c r="C5590" s="29" t="s">
        <v>17311</v>
      </c>
    </row>
    <row r="5591" spans="1:3">
      <c r="A5591" s="29" t="s">
        <v>17312</v>
      </c>
      <c r="B5591" s="29" t="s">
        <v>17312</v>
      </c>
      <c r="C5591" s="29" t="s">
        <v>17313</v>
      </c>
    </row>
    <row r="5592" spans="1:3">
      <c r="A5592" s="29" t="s">
        <v>17314</v>
      </c>
      <c r="B5592" s="29" t="s">
        <v>17314</v>
      </c>
      <c r="C5592" s="29" t="s">
        <v>17315</v>
      </c>
    </row>
    <row r="5593" spans="1:3">
      <c r="A5593" s="29" t="s">
        <v>17316</v>
      </c>
      <c r="B5593" s="29" t="s">
        <v>17316</v>
      </c>
      <c r="C5593" s="29" t="s">
        <v>17317</v>
      </c>
    </row>
    <row r="5594" spans="1:3">
      <c r="A5594" s="29" t="s">
        <v>17318</v>
      </c>
      <c r="B5594" s="29" t="s">
        <v>17318</v>
      </c>
      <c r="C5594" s="29" t="s">
        <v>17319</v>
      </c>
    </row>
    <row r="5595" spans="1:3">
      <c r="A5595" s="29" t="s">
        <v>17320</v>
      </c>
      <c r="B5595" s="29" t="s">
        <v>17320</v>
      </c>
      <c r="C5595" s="29" t="s">
        <v>17321</v>
      </c>
    </row>
    <row r="5596" spans="1:3">
      <c r="A5596" s="29" t="s">
        <v>40478</v>
      </c>
      <c r="B5596" s="29" t="s">
        <v>40478</v>
      </c>
      <c r="C5596" s="29" t="s">
        <v>43238</v>
      </c>
    </row>
    <row r="5597" spans="1:3">
      <c r="A5597" s="29" t="s">
        <v>40479</v>
      </c>
      <c r="B5597" s="29" t="s">
        <v>40479</v>
      </c>
      <c r="C5597" s="29" t="s">
        <v>43238</v>
      </c>
    </row>
    <row r="5598" spans="1:3">
      <c r="A5598" s="29" t="s">
        <v>43239</v>
      </c>
      <c r="B5598" s="29" t="s">
        <v>43239</v>
      </c>
      <c r="C5598" s="29" t="s">
        <v>17322</v>
      </c>
    </row>
    <row r="5599" spans="1:3">
      <c r="A5599" s="29" t="s">
        <v>43240</v>
      </c>
      <c r="B5599" s="29" t="s">
        <v>43240</v>
      </c>
      <c r="C5599" s="29" t="s">
        <v>43241</v>
      </c>
    </row>
    <row r="5600" spans="1:3">
      <c r="A5600" s="29" t="s">
        <v>2164</v>
      </c>
      <c r="B5600" s="29" t="s">
        <v>2164</v>
      </c>
      <c r="C5600" s="29" t="s">
        <v>17323</v>
      </c>
    </row>
    <row r="5601" spans="1:3">
      <c r="A5601" s="29" t="s">
        <v>40480</v>
      </c>
      <c r="B5601" s="29" t="s">
        <v>40480</v>
      </c>
      <c r="C5601" s="29" t="s">
        <v>17324</v>
      </c>
    </row>
    <row r="5602" spans="1:3">
      <c r="A5602" s="29" t="s">
        <v>40481</v>
      </c>
      <c r="B5602" s="29" t="s">
        <v>40481</v>
      </c>
      <c r="C5602" s="29" t="s">
        <v>17325</v>
      </c>
    </row>
    <row r="5603" spans="1:3">
      <c r="A5603" s="29" t="s">
        <v>17326</v>
      </c>
      <c r="B5603" s="29" t="s">
        <v>17326</v>
      </c>
      <c r="C5603" s="29" t="s">
        <v>17327</v>
      </c>
    </row>
    <row r="5604" spans="1:3">
      <c r="A5604" s="29" t="s">
        <v>17328</v>
      </c>
      <c r="B5604" s="29" t="s">
        <v>17328</v>
      </c>
      <c r="C5604" s="29" t="s">
        <v>17329</v>
      </c>
    </row>
    <row r="5605" spans="1:3">
      <c r="A5605" s="29" t="s">
        <v>17330</v>
      </c>
      <c r="B5605" s="29" t="s">
        <v>17330</v>
      </c>
      <c r="C5605" s="29" t="s">
        <v>17331</v>
      </c>
    </row>
    <row r="5606" spans="1:3">
      <c r="A5606" s="29" t="s">
        <v>40482</v>
      </c>
      <c r="B5606" s="29" t="s">
        <v>40482</v>
      </c>
      <c r="C5606" s="29" t="s">
        <v>17332</v>
      </c>
    </row>
    <row r="5607" spans="1:3">
      <c r="A5607" s="29" t="s">
        <v>17333</v>
      </c>
      <c r="B5607" s="29" t="s">
        <v>17333</v>
      </c>
      <c r="C5607" s="29" t="s">
        <v>17334</v>
      </c>
    </row>
    <row r="5608" spans="1:3">
      <c r="A5608" s="29" t="s">
        <v>17335</v>
      </c>
      <c r="B5608" s="29" t="s">
        <v>17335</v>
      </c>
      <c r="C5608" s="29" t="s">
        <v>17336</v>
      </c>
    </row>
    <row r="5609" spans="1:3">
      <c r="A5609" s="29" t="s">
        <v>17337</v>
      </c>
      <c r="B5609" s="29" t="s">
        <v>17337</v>
      </c>
      <c r="C5609" s="29" t="s">
        <v>17338</v>
      </c>
    </row>
    <row r="5610" spans="1:3">
      <c r="A5610" s="29" t="s">
        <v>40483</v>
      </c>
      <c r="B5610" s="29" t="s">
        <v>40483</v>
      </c>
      <c r="C5610" s="29" t="s">
        <v>17339</v>
      </c>
    </row>
    <row r="5611" spans="1:3">
      <c r="A5611" s="29" t="s">
        <v>40484</v>
      </c>
      <c r="B5611" s="29" t="s">
        <v>40484</v>
      </c>
      <c r="C5611" s="29" t="s">
        <v>17340</v>
      </c>
    </row>
    <row r="5612" spans="1:3">
      <c r="A5612" s="29" t="s">
        <v>17341</v>
      </c>
      <c r="B5612" s="29" t="s">
        <v>17341</v>
      </c>
      <c r="C5612" s="29" t="s">
        <v>17342</v>
      </c>
    </row>
    <row r="5613" spans="1:3">
      <c r="A5613" s="29" t="s">
        <v>17343</v>
      </c>
      <c r="B5613" s="29" t="s">
        <v>17343</v>
      </c>
      <c r="C5613" s="29" t="s">
        <v>17344</v>
      </c>
    </row>
    <row r="5614" spans="1:3">
      <c r="A5614" s="29" t="s">
        <v>17345</v>
      </c>
      <c r="B5614" s="29" t="s">
        <v>17345</v>
      </c>
      <c r="C5614" s="29" t="s">
        <v>17346</v>
      </c>
    </row>
    <row r="5615" spans="1:3">
      <c r="A5615" s="29" t="s">
        <v>40485</v>
      </c>
      <c r="B5615" s="29" t="s">
        <v>40485</v>
      </c>
      <c r="C5615" s="29" t="s">
        <v>17347</v>
      </c>
    </row>
    <row r="5616" spans="1:3">
      <c r="A5616" s="29" t="s">
        <v>17348</v>
      </c>
      <c r="B5616" s="29" t="s">
        <v>17348</v>
      </c>
      <c r="C5616" s="29" t="s">
        <v>17349</v>
      </c>
    </row>
    <row r="5617" spans="1:3">
      <c r="A5617" s="29" t="s">
        <v>17350</v>
      </c>
      <c r="B5617" s="29" t="s">
        <v>17350</v>
      </c>
      <c r="C5617" s="29" t="s">
        <v>17351</v>
      </c>
    </row>
    <row r="5618" spans="1:3">
      <c r="A5618" s="29" t="s">
        <v>17352</v>
      </c>
      <c r="B5618" s="29" t="s">
        <v>17352</v>
      </c>
      <c r="C5618" s="29" t="s">
        <v>17353</v>
      </c>
    </row>
    <row r="5619" spans="1:3">
      <c r="A5619" s="29" t="s">
        <v>40486</v>
      </c>
      <c r="B5619" s="29" t="s">
        <v>40486</v>
      </c>
      <c r="C5619" s="29" t="s">
        <v>17354</v>
      </c>
    </row>
    <row r="5620" spans="1:3">
      <c r="A5620" s="29" t="s">
        <v>40487</v>
      </c>
      <c r="B5620" s="29" t="s">
        <v>40487</v>
      </c>
      <c r="C5620" s="29" t="s">
        <v>17354</v>
      </c>
    </row>
    <row r="5621" spans="1:3">
      <c r="A5621" s="29" t="s">
        <v>17355</v>
      </c>
      <c r="B5621" s="29" t="s">
        <v>17355</v>
      </c>
      <c r="C5621" s="29" t="s">
        <v>17356</v>
      </c>
    </row>
    <row r="5622" spans="1:3">
      <c r="A5622" s="29" t="s">
        <v>17357</v>
      </c>
      <c r="B5622" s="29" t="s">
        <v>17357</v>
      </c>
      <c r="C5622" s="29" t="s">
        <v>17358</v>
      </c>
    </row>
    <row r="5623" spans="1:3">
      <c r="A5623" s="29" t="s">
        <v>17359</v>
      </c>
      <c r="B5623" s="29" t="s">
        <v>17359</v>
      </c>
      <c r="C5623" s="29" t="s">
        <v>17360</v>
      </c>
    </row>
    <row r="5624" spans="1:3">
      <c r="A5624" s="29" t="s">
        <v>17361</v>
      </c>
      <c r="B5624" s="29" t="s">
        <v>17361</v>
      </c>
      <c r="C5624" s="29" t="s">
        <v>17362</v>
      </c>
    </row>
    <row r="5625" spans="1:3">
      <c r="A5625" s="29" t="s">
        <v>17363</v>
      </c>
      <c r="B5625" s="29" t="s">
        <v>17363</v>
      </c>
      <c r="C5625" s="29" t="s">
        <v>17364</v>
      </c>
    </row>
    <row r="5626" spans="1:3">
      <c r="A5626" s="29" t="s">
        <v>17365</v>
      </c>
      <c r="B5626" s="29" t="s">
        <v>17365</v>
      </c>
      <c r="C5626" s="29" t="s">
        <v>17366</v>
      </c>
    </row>
    <row r="5627" spans="1:3">
      <c r="A5627" s="29" t="s">
        <v>17367</v>
      </c>
      <c r="B5627" s="29" t="s">
        <v>17367</v>
      </c>
      <c r="C5627" s="29" t="s">
        <v>17368</v>
      </c>
    </row>
    <row r="5628" spans="1:3">
      <c r="A5628" s="29" t="s">
        <v>17369</v>
      </c>
      <c r="B5628" s="29" t="s">
        <v>17369</v>
      </c>
      <c r="C5628" s="29" t="s">
        <v>17370</v>
      </c>
    </row>
    <row r="5629" spans="1:3">
      <c r="A5629" s="29" t="s">
        <v>17371</v>
      </c>
      <c r="B5629" s="29" t="s">
        <v>17371</v>
      </c>
      <c r="C5629" s="29" t="s">
        <v>17372</v>
      </c>
    </row>
    <row r="5630" spans="1:3">
      <c r="A5630" s="29" t="s">
        <v>17373</v>
      </c>
      <c r="B5630" s="29" t="s">
        <v>17373</v>
      </c>
      <c r="C5630" s="29" t="s">
        <v>17374</v>
      </c>
    </row>
    <row r="5631" spans="1:3">
      <c r="A5631" s="29" t="s">
        <v>17375</v>
      </c>
      <c r="B5631" s="29" t="s">
        <v>17375</v>
      </c>
      <c r="C5631" s="29" t="s">
        <v>17376</v>
      </c>
    </row>
    <row r="5632" spans="1:3">
      <c r="A5632" s="29" t="s">
        <v>17377</v>
      </c>
      <c r="B5632" s="29" t="s">
        <v>17377</v>
      </c>
      <c r="C5632" s="29" t="s">
        <v>17378</v>
      </c>
    </row>
    <row r="5633" spans="1:3">
      <c r="A5633" s="29" t="s">
        <v>17379</v>
      </c>
      <c r="B5633" s="29" t="s">
        <v>17379</v>
      </c>
      <c r="C5633" s="29" t="s">
        <v>17380</v>
      </c>
    </row>
    <row r="5634" spans="1:3" ht="30">
      <c r="A5634" s="29" t="s">
        <v>17381</v>
      </c>
      <c r="B5634" s="29" t="s">
        <v>17381</v>
      </c>
      <c r="C5634" s="29" t="s">
        <v>17382</v>
      </c>
    </row>
    <row r="5635" spans="1:3">
      <c r="A5635" s="29"/>
      <c r="B5635" s="29" t="s">
        <v>17381</v>
      </c>
      <c r="C5635" s="29" t="s">
        <v>669</v>
      </c>
    </row>
    <row r="5636" spans="1:3">
      <c r="A5636" s="29"/>
      <c r="B5636" s="29" t="s">
        <v>17381</v>
      </c>
      <c r="C5636" s="29" t="s">
        <v>43242</v>
      </c>
    </row>
    <row r="5637" spans="1:3">
      <c r="A5637" s="29" t="s">
        <v>17383</v>
      </c>
      <c r="B5637" s="29" t="s">
        <v>17383</v>
      </c>
      <c r="C5637" s="29" t="s">
        <v>17384</v>
      </c>
    </row>
    <row r="5638" spans="1:3">
      <c r="A5638" s="29" t="s">
        <v>17385</v>
      </c>
      <c r="B5638" s="29" t="s">
        <v>17385</v>
      </c>
      <c r="C5638" s="29" t="s">
        <v>17386</v>
      </c>
    </row>
    <row r="5639" spans="1:3">
      <c r="A5639" s="29" t="s">
        <v>17387</v>
      </c>
      <c r="B5639" s="29" t="s">
        <v>17387</v>
      </c>
      <c r="C5639" s="29" t="s">
        <v>17388</v>
      </c>
    </row>
    <row r="5640" spans="1:3">
      <c r="A5640" s="29" t="s">
        <v>40488</v>
      </c>
      <c r="B5640" s="29" t="s">
        <v>40488</v>
      </c>
      <c r="C5640" s="29" t="s">
        <v>43243</v>
      </c>
    </row>
    <row r="5641" spans="1:3">
      <c r="A5641" s="29" t="s">
        <v>40489</v>
      </c>
      <c r="B5641" s="29" t="s">
        <v>40489</v>
      </c>
      <c r="C5641" s="29" t="s">
        <v>43243</v>
      </c>
    </row>
    <row r="5642" spans="1:3">
      <c r="A5642" s="29" t="s">
        <v>43244</v>
      </c>
      <c r="B5642" s="29" t="s">
        <v>43244</v>
      </c>
      <c r="C5642" s="29" t="s">
        <v>17389</v>
      </c>
    </row>
    <row r="5643" spans="1:3">
      <c r="A5643" s="29" t="s">
        <v>43245</v>
      </c>
      <c r="B5643" s="29" t="s">
        <v>43245</v>
      </c>
      <c r="C5643" s="29" t="s">
        <v>43246</v>
      </c>
    </row>
    <row r="5644" spans="1:3">
      <c r="A5644" s="29" t="s">
        <v>43247</v>
      </c>
      <c r="B5644" s="29" t="s">
        <v>43247</v>
      </c>
      <c r="C5644" s="29" t="s">
        <v>43248</v>
      </c>
    </row>
    <row r="5645" spans="1:3">
      <c r="A5645" s="29" t="s">
        <v>2169</v>
      </c>
      <c r="B5645" s="29" t="s">
        <v>2169</v>
      </c>
      <c r="C5645" s="29" t="s">
        <v>17390</v>
      </c>
    </row>
    <row r="5646" spans="1:3">
      <c r="A5646" s="29" t="s">
        <v>2178</v>
      </c>
      <c r="B5646" s="29" t="s">
        <v>2178</v>
      </c>
      <c r="C5646" s="29" t="s">
        <v>17391</v>
      </c>
    </row>
    <row r="5647" spans="1:3" ht="30">
      <c r="A5647" s="29" t="s">
        <v>2180</v>
      </c>
      <c r="B5647" s="29" t="s">
        <v>2180</v>
      </c>
      <c r="C5647" s="29" t="s">
        <v>17392</v>
      </c>
    </row>
    <row r="5648" spans="1:3">
      <c r="A5648" s="29" t="s">
        <v>17393</v>
      </c>
      <c r="B5648" s="29" t="s">
        <v>17393</v>
      </c>
      <c r="C5648" s="29" t="s">
        <v>17394</v>
      </c>
    </row>
    <row r="5649" spans="1:3">
      <c r="A5649" s="29" t="s">
        <v>17395</v>
      </c>
      <c r="B5649" s="29" t="s">
        <v>17395</v>
      </c>
      <c r="C5649" s="29" t="s">
        <v>17396</v>
      </c>
    </row>
    <row r="5650" spans="1:3">
      <c r="A5650" s="29" t="s">
        <v>17397</v>
      </c>
      <c r="B5650" s="29" t="s">
        <v>17397</v>
      </c>
      <c r="C5650" s="29" t="s">
        <v>17398</v>
      </c>
    </row>
    <row r="5651" spans="1:3">
      <c r="A5651" s="29" t="s">
        <v>17399</v>
      </c>
      <c r="B5651" s="29" t="s">
        <v>17399</v>
      </c>
      <c r="C5651" s="29" t="s">
        <v>17400</v>
      </c>
    </row>
    <row r="5652" spans="1:3" ht="30">
      <c r="A5652" s="29" t="s">
        <v>2182</v>
      </c>
      <c r="B5652" s="29" t="s">
        <v>2182</v>
      </c>
      <c r="C5652" s="29" t="s">
        <v>17401</v>
      </c>
    </row>
    <row r="5653" spans="1:3">
      <c r="A5653" s="29" t="s">
        <v>17402</v>
      </c>
      <c r="B5653" s="29" t="s">
        <v>17402</v>
      </c>
      <c r="C5653" s="29" t="s">
        <v>17403</v>
      </c>
    </row>
    <row r="5654" spans="1:3">
      <c r="A5654" s="29" t="s">
        <v>17404</v>
      </c>
      <c r="B5654" s="29" t="s">
        <v>17404</v>
      </c>
      <c r="C5654" s="29" t="s">
        <v>17405</v>
      </c>
    </row>
    <row r="5655" spans="1:3">
      <c r="A5655" s="29" t="s">
        <v>17406</v>
      </c>
      <c r="B5655" s="29" t="s">
        <v>17406</v>
      </c>
      <c r="C5655" s="29" t="s">
        <v>17407</v>
      </c>
    </row>
    <row r="5656" spans="1:3">
      <c r="A5656" s="29" t="s">
        <v>17408</v>
      </c>
      <c r="B5656" s="29" t="s">
        <v>17408</v>
      </c>
      <c r="C5656" s="29" t="s">
        <v>17409</v>
      </c>
    </row>
    <row r="5657" spans="1:3">
      <c r="A5657" s="29" t="s">
        <v>17410</v>
      </c>
      <c r="B5657" s="29" t="s">
        <v>17410</v>
      </c>
      <c r="C5657" s="29" t="s">
        <v>17411</v>
      </c>
    </row>
    <row r="5658" spans="1:3">
      <c r="A5658" s="29" t="s">
        <v>17412</v>
      </c>
      <c r="B5658" s="29" t="s">
        <v>17412</v>
      </c>
      <c r="C5658" s="29" t="s">
        <v>17413</v>
      </c>
    </row>
    <row r="5659" spans="1:3" ht="30">
      <c r="A5659" s="29" t="s">
        <v>17414</v>
      </c>
      <c r="B5659" s="29" t="s">
        <v>17414</v>
      </c>
      <c r="C5659" s="29" t="s">
        <v>17415</v>
      </c>
    </row>
    <row r="5660" spans="1:3">
      <c r="A5660" s="29" t="s">
        <v>17416</v>
      </c>
      <c r="B5660" s="29" t="s">
        <v>17416</v>
      </c>
      <c r="C5660" s="29" t="s">
        <v>17417</v>
      </c>
    </row>
    <row r="5661" spans="1:3">
      <c r="A5661" s="29" t="s">
        <v>17418</v>
      </c>
      <c r="B5661" s="29" t="s">
        <v>17418</v>
      </c>
      <c r="C5661" s="29" t="s">
        <v>17419</v>
      </c>
    </row>
    <row r="5662" spans="1:3">
      <c r="A5662" s="29" t="s">
        <v>17420</v>
      </c>
      <c r="B5662" s="29" t="s">
        <v>17420</v>
      </c>
      <c r="C5662" s="29" t="s">
        <v>17421</v>
      </c>
    </row>
    <row r="5663" spans="1:3">
      <c r="A5663" s="29" t="s">
        <v>17422</v>
      </c>
      <c r="B5663" s="29" t="s">
        <v>17422</v>
      </c>
      <c r="C5663" s="29" t="s">
        <v>17423</v>
      </c>
    </row>
    <row r="5664" spans="1:3" ht="30">
      <c r="A5664" s="29" t="s">
        <v>17424</v>
      </c>
      <c r="B5664" s="29" t="s">
        <v>17424</v>
      </c>
      <c r="C5664" s="29" t="s">
        <v>17425</v>
      </c>
    </row>
    <row r="5665" spans="1:3">
      <c r="A5665" s="29" t="s">
        <v>17426</v>
      </c>
      <c r="B5665" s="29" t="s">
        <v>17426</v>
      </c>
      <c r="C5665" s="29" t="s">
        <v>17427</v>
      </c>
    </row>
    <row r="5666" spans="1:3">
      <c r="A5666" s="29" t="s">
        <v>17428</v>
      </c>
      <c r="B5666" s="29" t="s">
        <v>17428</v>
      </c>
      <c r="C5666" s="29" t="s">
        <v>17429</v>
      </c>
    </row>
    <row r="5667" spans="1:3">
      <c r="A5667" s="29" t="s">
        <v>17430</v>
      </c>
      <c r="B5667" s="29" t="s">
        <v>17430</v>
      </c>
      <c r="C5667" s="29" t="s">
        <v>17431</v>
      </c>
    </row>
    <row r="5668" spans="1:3">
      <c r="A5668" s="29" t="s">
        <v>17432</v>
      </c>
      <c r="B5668" s="29" t="s">
        <v>17432</v>
      </c>
      <c r="C5668" s="29" t="s">
        <v>17433</v>
      </c>
    </row>
    <row r="5669" spans="1:3">
      <c r="A5669" s="29" t="s">
        <v>17434</v>
      </c>
      <c r="B5669" s="29" t="s">
        <v>17434</v>
      </c>
      <c r="C5669" s="29" t="s">
        <v>17435</v>
      </c>
    </row>
    <row r="5670" spans="1:3">
      <c r="A5670" s="29" t="s">
        <v>17436</v>
      </c>
      <c r="B5670" s="29" t="s">
        <v>17436</v>
      </c>
      <c r="C5670" s="29" t="s">
        <v>17437</v>
      </c>
    </row>
    <row r="5671" spans="1:3">
      <c r="A5671" s="29" t="s">
        <v>17438</v>
      </c>
      <c r="B5671" s="29" t="s">
        <v>17438</v>
      </c>
      <c r="C5671" s="29" t="s">
        <v>17439</v>
      </c>
    </row>
    <row r="5672" spans="1:3">
      <c r="A5672" s="29" t="s">
        <v>17440</v>
      </c>
      <c r="B5672" s="29" t="s">
        <v>17440</v>
      </c>
      <c r="C5672" s="29" t="s">
        <v>17441</v>
      </c>
    </row>
    <row r="5673" spans="1:3">
      <c r="A5673" s="29" t="s">
        <v>2184</v>
      </c>
      <c r="B5673" s="29" t="s">
        <v>2184</v>
      </c>
      <c r="C5673" s="29" t="s">
        <v>17442</v>
      </c>
    </row>
    <row r="5674" spans="1:3" ht="30">
      <c r="A5674" s="29" t="s">
        <v>2186</v>
      </c>
      <c r="B5674" s="29" t="s">
        <v>2186</v>
      </c>
      <c r="C5674" s="29" t="s">
        <v>17443</v>
      </c>
    </row>
    <row r="5675" spans="1:3">
      <c r="A5675" s="29" t="s">
        <v>17444</v>
      </c>
      <c r="B5675" s="29" t="s">
        <v>17444</v>
      </c>
      <c r="C5675" s="29" t="s">
        <v>17445</v>
      </c>
    </row>
    <row r="5676" spans="1:3">
      <c r="A5676" s="29" t="s">
        <v>17446</v>
      </c>
      <c r="B5676" s="29" t="s">
        <v>17446</v>
      </c>
      <c r="C5676" s="29" t="s">
        <v>17447</v>
      </c>
    </row>
    <row r="5677" spans="1:3">
      <c r="A5677" s="29" t="s">
        <v>17448</v>
      </c>
      <c r="B5677" s="29" t="s">
        <v>17448</v>
      </c>
      <c r="C5677" s="29" t="s">
        <v>17449</v>
      </c>
    </row>
    <row r="5678" spans="1:3">
      <c r="A5678" s="29" t="s">
        <v>17450</v>
      </c>
      <c r="B5678" s="29" t="s">
        <v>17450</v>
      </c>
      <c r="C5678" s="29" t="s">
        <v>17451</v>
      </c>
    </row>
    <row r="5679" spans="1:3">
      <c r="A5679" s="29" t="s">
        <v>2188</v>
      </c>
      <c r="B5679" s="29" t="s">
        <v>2188</v>
      </c>
      <c r="C5679" s="29" t="s">
        <v>17452</v>
      </c>
    </row>
    <row r="5680" spans="1:3">
      <c r="A5680" s="29" t="s">
        <v>17453</v>
      </c>
      <c r="B5680" s="29" t="s">
        <v>17453</v>
      </c>
      <c r="C5680" s="29" t="s">
        <v>17454</v>
      </c>
    </row>
    <row r="5681" spans="1:3">
      <c r="A5681" s="29" t="s">
        <v>17455</v>
      </c>
      <c r="B5681" s="29" t="s">
        <v>17455</v>
      </c>
      <c r="C5681" s="29" t="s">
        <v>17456</v>
      </c>
    </row>
    <row r="5682" spans="1:3">
      <c r="A5682" s="29" t="s">
        <v>17457</v>
      </c>
      <c r="B5682" s="29" t="s">
        <v>17457</v>
      </c>
      <c r="C5682" s="29" t="s">
        <v>17458</v>
      </c>
    </row>
    <row r="5683" spans="1:3">
      <c r="A5683" s="29" t="s">
        <v>17459</v>
      </c>
      <c r="B5683" s="29" t="s">
        <v>17459</v>
      </c>
      <c r="C5683" s="29" t="s">
        <v>17458</v>
      </c>
    </row>
    <row r="5684" spans="1:3" ht="30">
      <c r="A5684" s="29" t="s">
        <v>17460</v>
      </c>
      <c r="B5684" s="29" t="s">
        <v>17460</v>
      </c>
      <c r="C5684" s="29" t="s">
        <v>17461</v>
      </c>
    </row>
    <row r="5685" spans="1:3">
      <c r="A5685" s="29" t="s">
        <v>17462</v>
      </c>
      <c r="B5685" s="29" t="s">
        <v>17462</v>
      </c>
      <c r="C5685" s="29" t="s">
        <v>17463</v>
      </c>
    </row>
    <row r="5686" spans="1:3">
      <c r="A5686" s="29" t="s">
        <v>17464</v>
      </c>
      <c r="B5686" s="29" t="s">
        <v>17464</v>
      </c>
      <c r="C5686" s="29" t="s">
        <v>17465</v>
      </c>
    </row>
    <row r="5687" spans="1:3">
      <c r="A5687" s="29" t="s">
        <v>17466</v>
      </c>
      <c r="B5687" s="29" t="s">
        <v>17466</v>
      </c>
      <c r="C5687" s="29" t="s">
        <v>17467</v>
      </c>
    </row>
    <row r="5688" spans="1:3">
      <c r="A5688" s="29" t="s">
        <v>17468</v>
      </c>
      <c r="B5688" s="29" t="s">
        <v>17468</v>
      </c>
      <c r="C5688" s="29" t="s">
        <v>17469</v>
      </c>
    </row>
    <row r="5689" spans="1:3" ht="30">
      <c r="A5689" s="29" t="s">
        <v>17470</v>
      </c>
      <c r="B5689" s="29" t="s">
        <v>17470</v>
      </c>
      <c r="C5689" s="29" t="s">
        <v>17471</v>
      </c>
    </row>
    <row r="5690" spans="1:3">
      <c r="A5690" s="29" t="s">
        <v>17472</v>
      </c>
      <c r="B5690" s="29" t="s">
        <v>17472</v>
      </c>
      <c r="C5690" s="29" t="s">
        <v>17473</v>
      </c>
    </row>
    <row r="5691" spans="1:3">
      <c r="A5691" s="29" t="s">
        <v>17474</v>
      </c>
      <c r="B5691" s="29" t="s">
        <v>17474</v>
      </c>
      <c r="C5691" s="29" t="s">
        <v>17475</v>
      </c>
    </row>
    <row r="5692" spans="1:3">
      <c r="A5692" s="29" t="s">
        <v>17476</v>
      </c>
      <c r="B5692" s="29" t="s">
        <v>17476</v>
      </c>
      <c r="C5692" s="29" t="s">
        <v>17477</v>
      </c>
    </row>
    <row r="5693" spans="1:3">
      <c r="A5693" s="29" t="s">
        <v>17478</v>
      </c>
      <c r="B5693" s="29" t="s">
        <v>17478</v>
      </c>
      <c r="C5693" s="29" t="s">
        <v>17479</v>
      </c>
    </row>
    <row r="5694" spans="1:3">
      <c r="A5694" s="29" t="s">
        <v>17480</v>
      </c>
      <c r="B5694" s="29" t="s">
        <v>17480</v>
      </c>
      <c r="C5694" s="29" t="s">
        <v>17481</v>
      </c>
    </row>
    <row r="5695" spans="1:3">
      <c r="A5695" s="29" t="s">
        <v>17482</v>
      </c>
      <c r="B5695" s="29" t="s">
        <v>17482</v>
      </c>
      <c r="C5695" s="29" t="s">
        <v>17483</v>
      </c>
    </row>
    <row r="5696" spans="1:3">
      <c r="A5696" s="29" t="s">
        <v>17484</v>
      </c>
      <c r="B5696" s="29" t="s">
        <v>17484</v>
      </c>
      <c r="C5696" s="29" t="s">
        <v>17485</v>
      </c>
    </row>
    <row r="5697" spans="1:3">
      <c r="A5697" s="29" t="s">
        <v>17486</v>
      </c>
      <c r="B5697" s="29" t="s">
        <v>17486</v>
      </c>
      <c r="C5697" s="29" t="s">
        <v>17487</v>
      </c>
    </row>
    <row r="5698" spans="1:3">
      <c r="A5698" s="29" t="s">
        <v>17488</v>
      </c>
      <c r="B5698" s="29" t="s">
        <v>17488</v>
      </c>
      <c r="C5698" s="29" t="s">
        <v>17487</v>
      </c>
    </row>
    <row r="5699" spans="1:3">
      <c r="A5699" s="29" t="s">
        <v>17489</v>
      </c>
      <c r="B5699" s="29" t="s">
        <v>17489</v>
      </c>
      <c r="C5699" s="29" t="s">
        <v>17490</v>
      </c>
    </row>
    <row r="5700" spans="1:3">
      <c r="A5700" s="29" t="s">
        <v>17491</v>
      </c>
      <c r="B5700" s="29" t="s">
        <v>17491</v>
      </c>
      <c r="C5700" s="29" t="s">
        <v>17492</v>
      </c>
    </row>
    <row r="5701" spans="1:3">
      <c r="A5701" s="29" t="s">
        <v>17493</v>
      </c>
      <c r="B5701" s="29" t="s">
        <v>17493</v>
      </c>
      <c r="C5701" s="29" t="s">
        <v>17494</v>
      </c>
    </row>
    <row r="5702" spans="1:3" ht="30">
      <c r="A5702" s="29" t="s">
        <v>17495</v>
      </c>
      <c r="B5702" s="29" t="s">
        <v>17495</v>
      </c>
      <c r="C5702" s="29" t="s">
        <v>17496</v>
      </c>
    </row>
    <row r="5703" spans="1:3">
      <c r="A5703" s="29" t="s">
        <v>17497</v>
      </c>
      <c r="B5703" s="29" t="s">
        <v>17497</v>
      </c>
      <c r="C5703" s="29" t="s">
        <v>17498</v>
      </c>
    </row>
    <row r="5704" spans="1:3">
      <c r="A5704" s="29" t="s">
        <v>17499</v>
      </c>
      <c r="B5704" s="29" t="s">
        <v>17499</v>
      </c>
      <c r="C5704" s="29" t="s">
        <v>17500</v>
      </c>
    </row>
    <row r="5705" spans="1:3">
      <c r="A5705" s="29" t="s">
        <v>17501</v>
      </c>
      <c r="B5705" s="29" t="s">
        <v>17501</v>
      </c>
      <c r="C5705" s="29" t="s">
        <v>17502</v>
      </c>
    </row>
    <row r="5706" spans="1:3">
      <c r="A5706" s="29" t="s">
        <v>17503</v>
      </c>
      <c r="B5706" s="29" t="s">
        <v>17503</v>
      </c>
      <c r="C5706" s="29" t="s">
        <v>17504</v>
      </c>
    </row>
    <row r="5707" spans="1:3">
      <c r="A5707" s="29" t="s">
        <v>17505</v>
      </c>
      <c r="B5707" s="29" t="s">
        <v>17505</v>
      </c>
      <c r="C5707" s="29" t="s">
        <v>17504</v>
      </c>
    </row>
    <row r="5708" spans="1:3">
      <c r="A5708" s="29" t="s">
        <v>17506</v>
      </c>
      <c r="B5708" s="29" t="s">
        <v>17506</v>
      </c>
      <c r="C5708" s="29" t="s">
        <v>17504</v>
      </c>
    </row>
    <row r="5709" spans="1:3">
      <c r="A5709" s="29" t="s">
        <v>17507</v>
      </c>
      <c r="B5709" s="29" t="s">
        <v>17507</v>
      </c>
      <c r="C5709" s="29" t="s">
        <v>43249</v>
      </c>
    </row>
    <row r="5710" spans="1:3">
      <c r="A5710" s="29" t="s">
        <v>17509</v>
      </c>
      <c r="B5710" s="29" t="s">
        <v>17509</v>
      </c>
      <c r="C5710" s="29" t="s">
        <v>43249</v>
      </c>
    </row>
    <row r="5711" spans="1:3">
      <c r="A5711" s="29" t="s">
        <v>43250</v>
      </c>
      <c r="B5711" s="29" t="s">
        <v>43250</v>
      </c>
      <c r="C5711" s="29" t="s">
        <v>17508</v>
      </c>
    </row>
    <row r="5712" spans="1:3">
      <c r="A5712" s="29" t="s">
        <v>43251</v>
      </c>
      <c r="B5712" s="29" t="s">
        <v>43251</v>
      </c>
      <c r="C5712" s="29" t="s">
        <v>43252</v>
      </c>
    </row>
    <row r="5713" spans="1:3">
      <c r="A5713" s="29" t="s">
        <v>43253</v>
      </c>
      <c r="B5713" s="29" t="s">
        <v>43253</v>
      </c>
      <c r="C5713" s="29" t="s">
        <v>43254</v>
      </c>
    </row>
    <row r="5714" spans="1:3">
      <c r="A5714" s="29" t="s">
        <v>43255</v>
      </c>
      <c r="B5714" s="29" t="s">
        <v>43255</v>
      </c>
      <c r="C5714" s="29" t="s">
        <v>43256</v>
      </c>
    </row>
    <row r="5715" spans="1:3" ht="30">
      <c r="A5715" s="29" t="s">
        <v>43257</v>
      </c>
      <c r="B5715" s="29" t="s">
        <v>43257</v>
      </c>
      <c r="C5715" s="29" t="s">
        <v>43258</v>
      </c>
    </row>
    <row r="5716" spans="1:3">
      <c r="A5716" s="29" t="s">
        <v>43259</v>
      </c>
      <c r="B5716" s="29" t="s">
        <v>43259</v>
      </c>
      <c r="C5716" s="29" t="s">
        <v>43260</v>
      </c>
    </row>
    <row r="5717" spans="1:3">
      <c r="A5717" s="29" t="s">
        <v>43261</v>
      </c>
      <c r="B5717" s="29" t="s">
        <v>43261</v>
      </c>
      <c r="C5717" s="29" t="s">
        <v>43262</v>
      </c>
    </row>
    <row r="5718" spans="1:3">
      <c r="A5718" s="29" t="s">
        <v>2190</v>
      </c>
      <c r="B5718" s="29" t="s">
        <v>2190</v>
      </c>
      <c r="C5718" s="29" t="s">
        <v>17510</v>
      </c>
    </row>
    <row r="5719" spans="1:3">
      <c r="A5719" s="29" t="s">
        <v>2192</v>
      </c>
      <c r="B5719" s="29" t="s">
        <v>2192</v>
      </c>
      <c r="C5719" s="29" t="s">
        <v>17511</v>
      </c>
    </row>
    <row r="5720" spans="1:3">
      <c r="A5720" s="29" t="s">
        <v>2194</v>
      </c>
      <c r="B5720" s="29" t="s">
        <v>2194</v>
      </c>
      <c r="C5720" s="29" t="s">
        <v>17512</v>
      </c>
    </row>
    <row r="5721" spans="1:3">
      <c r="A5721" s="29" t="s">
        <v>17513</v>
      </c>
      <c r="B5721" s="29" t="s">
        <v>17513</v>
      </c>
      <c r="C5721" s="29" t="s">
        <v>17512</v>
      </c>
    </row>
    <row r="5722" spans="1:3" ht="30">
      <c r="A5722" s="29" t="s">
        <v>2196</v>
      </c>
      <c r="B5722" s="29" t="s">
        <v>2196</v>
      </c>
      <c r="C5722" s="29" t="s">
        <v>17514</v>
      </c>
    </row>
    <row r="5723" spans="1:3">
      <c r="A5723" s="29" t="s">
        <v>17515</v>
      </c>
      <c r="B5723" s="29" t="s">
        <v>17515</v>
      </c>
      <c r="C5723" s="29" t="s">
        <v>17516</v>
      </c>
    </row>
    <row r="5724" spans="1:3">
      <c r="A5724" s="29" t="s">
        <v>17517</v>
      </c>
      <c r="B5724" s="29" t="s">
        <v>17517</v>
      </c>
      <c r="C5724" s="29" t="s">
        <v>17518</v>
      </c>
    </row>
    <row r="5725" spans="1:3">
      <c r="A5725" s="29" t="s">
        <v>17519</v>
      </c>
      <c r="B5725" s="29" t="s">
        <v>17519</v>
      </c>
      <c r="C5725" s="29" t="s">
        <v>17520</v>
      </c>
    </row>
    <row r="5726" spans="1:3">
      <c r="A5726" s="29" t="s">
        <v>17521</v>
      </c>
      <c r="B5726" s="29" t="s">
        <v>17521</v>
      </c>
      <c r="C5726" s="29" t="s">
        <v>17522</v>
      </c>
    </row>
    <row r="5727" spans="1:3">
      <c r="A5727" s="29" t="s">
        <v>2198</v>
      </c>
      <c r="B5727" s="29" t="s">
        <v>2198</v>
      </c>
      <c r="C5727" s="29" t="s">
        <v>17523</v>
      </c>
    </row>
    <row r="5728" spans="1:3">
      <c r="A5728" s="29" t="s">
        <v>17524</v>
      </c>
      <c r="B5728" s="29" t="s">
        <v>17524</v>
      </c>
      <c r="C5728" s="29" t="s">
        <v>17525</v>
      </c>
    </row>
    <row r="5729" spans="1:3">
      <c r="A5729" s="29" t="s">
        <v>17526</v>
      </c>
      <c r="B5729" s="29" t="s">
        <v>17526</v>
      </c>
      <c r="C5729" s="29" t="s">
        <v>17527</v>
      </c>
    </row>
    <row r="5730" spans="1:3" ht="30">
      <c r="A5730" s="29" t="s">
        <v>2200</v>
      </c>
      <c r="B5730" s="29" t="s">
        <v>2200</v>
      </c>
      <c r="C5730" s="29" t="s">
        <v>17528</v>
      </c>
    </row>
    <row r="5731" spans="1:3">
      <c r="A5731" s="29" t="s">
        <v>17529</v>
      </c>
      <c r="B5731" s="29" t="s">
        <v>17529</v>
      </c>
      <c r="C5731" s="29" t="s">
        <v>17530</v>
      </c>
    </row>
    <row r="5732" spans="1:3">
      <c r="A5732" s="29" t="s">
        <v>17531</v>
      </c>
      <c r="B5732" s="29" t="s">
        <v>17531</v>
      </c>
      <c r="C5732" s="29" t="s">
        <v>17532</v>
      </c>
    </row>
    <row r="5733" spans="1:3">
      <c r="A5733" s="29" t="s">
        <v>17533</v>
      </c>
      <c r="B5733" s="29" t="s">
        <v>17533</v>
      </c>
      <c r="C5733" s="29" t="s">
        <v>17534</v>
      </c>
    </row>
    <row r="5734" spans="1:3">
      <c r="A5734" s="29" t="s">
        <v>17535</v>
      </c>
      <c r="B5734" s="29" t="s">
        <v>17535</v>
      </c>
      <c r="C5734" s="29" t="s">
        <v>17536</v>
      </c>
    </row>
    <row r="5735" spans="1:3">
      <c r="A5735" s="29" t="s">
        <v>2202</v>
      </c>
      <c r="B5735" s="29" t="s">
        <v>2202</v>
      </c>
      <c r="C5735" s="29" t="s">
        <v>17537</v>
      </c>
    </row>
    <row r="5736" spans="1:3">
      <c r="A5736" s="29" t="s">
        <v>2204</v>
      </c>
      <c r="B5736" s="29" t="s">
        <v>2204</v>
      </c>
      <c r="C5736" s="29" t="s">
        <v>17538</v>
      </c>
    </row>
    <row r="5737" spans="1:3">
      <c r="A5737" s="29" t="s">
        <v>17539</v>
      </c>
      <c r="B5737" s="29" t="s">
        <v>17539</v>
      </c>
      <c r="C5737" s="29" t="s">
        <v>17538</v>
      </c>
    </row>
    <row r="5738" spans="1:3" ht="30">
      <c r="A5738" s="29" t="s">
        <v>2206</v>
      </c>
      <c r="B5738" s="29" t="s">
        <v>2206</v>
      </c>
      <c r="C5738" s="29" t="s">
        <v>17540</v>
      </c>
    </row>
    <row r="5739" spans="1:3">
      <c r="A5739" s="29" t="s">
        <v>17541</v>
      </c>
      <c r="B5739" s="29" t="s">
        <v>17541</v>
      </c>
      <c r="C5739" s="29" t="s">
        <v>17542</v>
      </c>
    </row>
    <row r="5740" spans="1:3">
      <c r="A5740" s="29" t="s">
        <v>17543</v>
      </c>
      <c r="B5740" s="29" t="s">
        <v>17543</v>
      </c>
      <c r="C5740" s="29" t="s">
        <v>17544</v>
      </c>
    </row>
    <row r="5741" spans="1:3">
      <c r="A5741" s="29" t="s">
        <v>17545</v>
      </c>
      <c r="B5741" s="29" t="s">
        <v>17545</v>
      </c>
      <c r="C5741" s="29" t="s">
        <v>17546</v>
      </c>
    </row>
    <row r="5742" spans="1:3">
      <c r="A5742" s="29" t="s">
        <v>17547</v>
      </c>
      <c r="B5742" s="29" t="s">
        <v>17547</v>
      </c>
      <c r="C5742" s="29" t="s">
        <v>17548</v>
      </c>
    </row>
    <row r="5743" spans="1:3">
      <c r="A5743" s="29" t="s">
        <v>2208</v>
      </c>
      <c r="B5743" s="29" t="s">
        <v>2208</v>
      </c>
      <c r="C5743" s="29" t="s">
        <v>17549</v>
      </c>
    </row>
    <row r="5744" spans="1:3">
      <c r="A5744" s="29" t="s">
        <v>17550</v>
      </c>
      <c r="B5744" s="29" t="s">
        <v>17550</v>
      </c>
      <c r="C5744" s="29" t="s">
        <v>17551</v>
      </c>
    </row>
    <row r="5745" spans="1:3">
      <c r="A5745" s="29" t="s">
        <v>17552</v>
      </c>
      <c r="B5745" s="29" t="s">
        <v>17552</v>
      </c>
      <c r="C5745" s="29" t="s">
        <v>17553</v>
      </c>
    </row>
    <row r="5746" spans="1:3" ht="30">
      <c r="A5746" s="29" t="s">
        <v>2210</v>
      </c>
      <c r="B5746" s="29" t="s">
        <v>2210</v>
      </c>
      <c r="C5746" s="29" t="s">
        <v>17554</v>
      </c>
    </row>
    <row r="5747" spans="1:3">
      <c r="A5747" s="29" t="s">
        <v>17555</v>
      </c>
      <c r="B5747" s="29" t="s">
        <v>17555</v>
      </c>
      <c r="C5747" s="29" t="s">
        <v>17556</v>
      </c>
    </row>
    <row r="5748" spans="1:3">
      <c r="A5748" s="29" t="s">
        <v>17557</v>
      </c>
      <c r="B5748" s="29" t="s">
        <v>17557</v>
      </c>
      <c r="C5748" s="29" t="s">
        <v>17558</v>
      </c>
    </row>
    <row r="5749" spans="1:3">
      <c r="A5749" s="29" t="s">
        <v>17559</v>
      </c>
      <c r="B5749" s="29" t="s">
        <v>17559</v>
      </c>
      <c r="C5749" s="29" t="s">
        <v>17560</v>
      </c>
    </row>
    <row r="5750" spans="1:3">
      <c r="A5750" s="29" t="s">
        <v>17561</v>
      </c>
      <c r="B5750" s="29" t="s">
        <v>17561</v>
      </c>
      <c r="C5750" s="29" t="s">
        <v>17562</v>
      </c>
    </row>
    <row r="5751" spans="1:3" ht="30">
      <c r="A5751" s="29" t="s">
        <v>17563</v>
      </c>
      <c r="B5751" s="29" t="s">
        <v>17563</v>
      </c>
      <c r="C5751" s="29" t="s">
        <v>17564</v>
      </c>
    </row>
    <row r="5752" spans="1:3" ht="30">
      <c r="A5752" s="29" t="s">
        <v>2212</v>
      </c>
      <c r="B5752" s="29" t="s">
        <v>2212</v>
      </c>
      <c r="C5752" s="29" t="s">
        <v>17565</v>
      </c>
    </row>
    <row r="5753" spans="1:3">
      <c r="A5753" s="29" t="s">
        <v>17566</v>
      </c>
      <c r="B5753" s="29" t="s">
        <v>17566</v>
      </c>
      <c r="C5753" s="29" t="s">
        <v>17567</v>
      </c>
    </row>
    <row r="5754" spans="1:3">
      <c r="A5754" s="29" t="s">
        <v>17568</v>
      </c>
      <c r="B5754" s="29" t="s">
        <v>17568</v>
      </c>
      <c r="C5754" s="29" t="s">
        <v>17569</v>
      </c>
    </row>
    <row r="5755" spans="1:3">
      <c r="A5755" s="29" t="s">
        <v>17570</v>
      </c>
      <c r="B5755" s="29" t="s">
        <v>17570</v>
      </c>
      <c r="C5755" s="29" t="s">
        <v>17571</v>
      </c>
    </row>
    <row r="5756" spans="1:3">
      <c r="A5756" s="29" t="s">
        <v>2214</v>
      </c>
      <c r="B5756" s="29" t="s">
        <v>2214</v>
      </c>
      <c r="C5756" s="29" t="s">
        <v>17572</v>
      </c>
    </row>
    <row r="5757" spans="1:3">
      <c r="A5757" s="29" t="s">
        <v>17573</v>
      </c>
      <c r="B5757" s="29" t="s">
        <v>17573</v>
      </c>
      <c r="C5757" s="29" t="s">
        <v>17572</v>
      </c>
    </row>
    <row r="5758" spans="1:3">
      <c r="A5758" s="29" t="s">
        <v>17574</v>
      </c>
      <c r="B5758" s="29" t="s">
        <v>17574</v>
      </c>
      <c r="C5758" s="29" t="s">
        <v>17575</v>
      </c>
    </row>
    <row r="5759" spans="1:3">
      <c r="A5759" s="29" t="s">
        <v>17576</v>
      </c>
      <c r="B5759" s="29" t="s">
        <v>17576</v>
      </c>
      <c r="C5759" s="29" t="s">
        <v>17577</v>
      </c>
    </row>
    <row r="5760" spans="1:3">
      <c r="A5760" s="29" t="s">
        <v>17578</v>
      </c>
      <c r="B5760" s="29" t="s">
        <v>17578</v>
      </c>
      <c r="C5760" s="29" t="s">
        <v>43263</v>
      </c>
    </row>
    <row r="5761" spans="1:3">
      <c r="A5761" s="29" t="s">
        <v>17580</v>
      </c>
      <c r="B5761" s="29" t="s">
        <v>17580</v>
      </c>
      <c r="C5761" s="29" t="s">
        <v>43263</v>
      </c>
    </row>
    <row r="5762" spans="1:3">
      <c r="A5762" s="29" t="s">
        <v>43264</v>
      </c>
      <c r="B5762" s="29" t="s">
        <v>43264</v>
      </c>
      <c r="C5762" s="29" t="s">
        <v>17579</v>
      </c>
    </row>
    <row r="5763" spans="1:3">
      <c r="A5763" s="29" t="s">
        <v>43265</v>
      </c>
      <c r="B5763" s="29" t="s">
        <v>43265</v>
      </c>
      <c r="C5763" s="29" t="s">
        <v>43266</v>
      </c>
    </row>
    <row r="5764" spans="1:3">
      <c r="A5764" s="29" t="s">
        <v>43267</v>
      </c>
      <c r="B5764" s="29" t="s">
        <v>43267</v>
      </c>
      <c r="C5764" s="29" t="s">
        <v>43268</v>
      </c>
    </row>
    <row r="5765" spans="1:3">
      <c r="A5765" s="29" t="s">
        <v>43269</v>
      </c>
      <c r="B5765" s="29" t="s">
        <v>43269</v>
      </c>
      <c r="C5765" s="29" t="s">
        <v>43270</v>
      </c>
    </row>
    <row r="5766" spans="1:3">
      <c r="A5766" s="29" t="s">
        <v>43271</v>
      </c>
      <c r="B5766" s="29" t="s">
        <v>43271</v>
      </c>
      <c r="C5766" s="29" t="s">
        <v>43272</v>
      </c>
    </row>
    <row r="5767" spans="1:3">
      <c r="A5767" s="29" t="s">
        <v>2216</v>
      </c>
      <c r="B5767" s="29" t="s">
        <v>2216</v>
      </c>
      <c r="C5767" s="29" t="s">
        <v>17581</v>
      </c>
    </row>
    <row r="5768" spans="1:3">
      <c r="A5768" s="29" t="s">
        <v>2223</v>
      </c>
      <c r="B5768" s="29" t="s">
        <v>2223</v>
      </c>
      <c r="C5768" s="29" t="s">
        <v>17582</v>
      </c>
    </row>
    <row r="5769" spans="1:3">
      <c r="A5769" s="29" t="s">
        <v>2225</v>
      </c>
      <c r="B5769" s="29" t="s">
        <v>2225</v>
      </c>
      <c r="C5769" s="29" t="s">
        <v>17583</v>
      </c>
    </row>
    <row r="5770" spans="1:3">
      <c r="A5770" s="29" t="s">
        <v>17584</v>
      </c>
      <c r="B5770" s="29" t="s">
        <v>17584</v>
      </c>
      <c r="C5770" s="29" t="s">
        <v>17585</v>
      </c>
    </row>
    <row r="5771" spans="1:3">
      <c r="A5771" s="29" t="s">
        <v>17586</v>
      </c>
      <c r="B5771" s="29" t="s">
        <v>17586</v>
      </c>
      <c r="C5771" s="29" t="s">
        <v>17587</v>
      </c>
    </row>
    <row r="5772" spans="1:3">
      <c r="A5772" s="29" t="s">
        <v>17588</v>
      </c>
      <c r="B5772" s="29" t="s">
        <v>17588</v>
      </c>
      <c r="C5772" s="29" t="s">
        <v>17589</v>
      </c>
    </row>
    <row r="5773" spans="1:3">
      <c r="A5773" s="29" t="s">
        <v>17590</v>
      </c>
      <c r="B5773" s="29" t="s">
        <v>17590</v>
      </c>
      <c r="C5773" s="29" t="s">
        <v>17591</v>
      </c>
    </row>
    <row r="5774" spans="1:3">
      <c r="A5774" s="29" t="s">
        <v>17592</v>
      </c>
      <c r="B5774" s="29" t="s">
        <v>17592</v>
      </c>
      <c r="C5774" s="29" t="s">
        <v>17593</v>
      </c>
    </row>
    <row r="5775" spans="1:3">
      <c r="A5775" s="29" t="s">
        <v>17594</v>
      </c>
      <c r="B5775" s="29" t="s">
        <v>17594</v>
      </c>
      <c r="C5775" s="29" t="s">
        <v>17595</v>
      </c>
    </row>
    <row r="5776" spans="1:3">
      <c r="A5776" s="29" t="s">
        <v>17596</v>
      </c>
      <c r="B5776" s="29" t="s">
        <v>17596</v>
      </c>
      <c r="C5776" s="29" t="s">
        <v>17597</v>
      </c>
    </row>
    <row r="5777" spans="1:3">
      <c r="A5777" s="29" t="s">
        <v>17598</v>
      </c>
      <c r="B5777" s="29" t="s">
        <v>17598</v>
      </c>
      <c r="C5777" s="29" t="s">
        <v>17599</v>
      </c>
    </row>
    <row r="5778" spans="1:3">
      <c r="A5778" s="29" t="s">
        <v>17600</v>
      </c>
      <c r="B5778" s="29" t="s">
        <v>17600</v>
      </c>
      <c r="C5778" s="29" t="s">
        <v>17601</v>
      </c>
    </row>
    <row r="5779" spans="1:3">
      <c r="A5779" s="29" t="s">
        <v>17602</v>
      </c>
      <c r="B5779" s="29" t="s">
        <v>17602</v>
      </c>
      <c r="C5779" s="29" t="s">
        <v>17603</v>
      </c>
    </row>
    <row r="5780" spans="1:3">
      <c r="A5780" s="29" t="s">
        <v>17604</v>
      </c>
      <c r="B5780" s="29" t="s">
        <v>17604</v>
      </c>
      <c r="C5780" s="29" t="s">
        <v>17605</v>
      </c>
    </row>
    <row r="5781" spans="1:3">
      <c r="A5781" s="29" t="s">
        <v>17606</v>
      </c>
      <c r="B5781" s="29" t="s">
        <v>17606</v>
      </c>
      <c r="C5781" s="29" t="s">
        <v>17607</v>
      </c>
    </row>
    <row r="5782" spans="1:3">
      <c r="A5782" s="29" t="s">
        <v>17608</v>
      </c>
      <c r="B5782" s="29" t="s">
        <v>17608</v>
      </c>
      <c r="C5782" s="29" t="s">
        <v>17609</v>
      </c>
    </row>
    <row r="5783" spans="1:3">
      <c r="A5783" s="29" t="s">
        <v>17610</v>
      </c>
      <c r="B5783" s="29" t="s">
        <v>17610</v>
      </c>
      <c r="C5783" s="29" t="s">
        <v>17611</v>
      </c>
    </row>
    <row r="5784" spans="1:3">
      <c r="A5784" s="29" t="s">
        <v>17612</v>
      </c>
      <c r="B5784" s="29" t="s">
        <v>17612</v>
      </c>
      <c r="C5784" s="29" t="s">
        <v>17613</v>
      </c>
    </row>
    <row r="5785" spans="1:3">
      <c r="A5785" s="29" t="s">
        <v>17614</v>
      </c>
      <c r="B5785" s="29" t="s">
        <v>17614</v>
      </c>
      <c r="C5785" s="29" t="s">
        <v>17615</v>
      </c>
    </row>
    <row r="5786" spans="1:3">
      <c r="A5786" s="29" t="s">
        <v>17616</v>
      </c>
      <c r="B5786" s="29" t="s">
        <v>17616</v>
      </c>
      <c r="C5786" s="29" t="s">
        <v>17617</v>
      </c>
    </row>
    <row r="5787" spans="1:3">
      <c r="A5787" s="29" t="s">
        <v>17618</v>
      </c>
      <c r="B5787" s="29" t="s">
        <v>17618</v>
      </c>
      <c r="C5787" s="29" t="s">
        <v>17619</v>
      </c>
    </row>
    <row r="5788" spans="1:3">
      <c r="A5788" s="29" t="s">
        <v>17620</v>
      </c>
      <c r="B5788" s="29" t="s">
        <v>17620</v>
      </c>
      <c r="C5788" s="29" t="s">
        <v>17621</v>
      </c>
    </row>
    <row r="5789" spans="1:3">
      <c r="A5789" s="29" t="s">
        <v>17622</v>
      </c>
      <c r="B5789" s="29" t="s">
        <v>17622</v>
      </c>
      <c r="C5789" s="29" t="s">
        <v>17623</v>
      </c>
    </row>
    <row r="5790" spans="1:3">
      <c r="A5790" s="29" t="s">
        <v>17624</v>
      </c>
      <c r="B5790" s="29" t="s">
        <v>17624</v>
      </c>
      <c r="C5790" s="29" t="s">
        <v>17625</v>
      </c>
    </row>
    <row r="5791" spans="1:3">
      <c r="A5791" s="29" t="s">
        <v>17626</v>
      </c>
      <c r="B5791" s="29" t="s">
        <v>17626</v>
      </c>
      <c r="C5791" s="29" t="s">
        <v>17627</v>
      </c>
    </row>
    <row r="5792" spans="1:3">
      <c r="A5792" s="29" t="s">
        <v>17628</v>
      </c>
      <c r="B5792" s="29" t="s">
        <v>17628</v>
      </c>
      <c r="C5792" s="29" t="s">
        <v>17629</v>
      </c>
    </row>
    <row r="5793" spans="1:3">
      <c r="A5793" s="29" t="s">
        <v>17630</v>
      </c>
      <c r="B5793" s="29" t="s">
        <v>17630</v>
      </c>
      <c r="C5793" s="29" t="s">
        <v>17631</v>
      </c>
    </row>
    <row r="5794" spans="1:3">
      <c r="A5794" s="29" t="s">
        <v>17632</v>
      </c>
      <c r="B5794" s="29" t="s">
        <v>17632</v>
      </c>
      <c r="C5794" s="29" t="s">
        <v>17633</v>
      </c>
    </row>
    <row r="5795" spans="1:3">
      <c r="A5795" s="29" t="s">
        <v>17634</v>
      </c>
      <c r="B5795" s="29" t="s">
        <v>17634</v>
      </c>
      <c r="C5795" s="29" t="s">
        <v>17635</v>
      </c>
    </row>
    <row r="5796" spans="1:3">
      <c r="A5796" s="29" t="s">
        <v>17636</v>
      </c>
      <c r="B5796" s="29" t="s">
        <v>17636</v>
      </c>
      <c r="C5796" s="29" t="s">
        <v>17637</v>
      </c>
    </row>
    <row r="5797" spans="1:3">
      <c r="A5797" s="29" t="s">
        <v>17638</v>
      </c>
      <c r="B5797" s="29" t="s">
        <v>17638</v>
      </c>
      <c r="C5797" s="29" t="s">
        <v>17639</v>
      </c>
    </row>
    <row r="5798" spans="1:3">
      <c r="A5798" s="29" t="s">
        <v>17640</v>
      </c>
      <c r="B5798" s="29" t="s">
        <v>17640</v>
      </c>
      <c r="C5798" s="29" t="s">
        <v>17641</v>
      </c>
    </row>
    <row r="5799" spans="1:3">
      <c r="A5799" s="29" t="s">
        <v>2227</v>
      </c>
      <c r="B5799" s="29" t="s">
        <v>2227</v>
      </c>
      <c r="C5799" s="29" t="s">
        <v>17642</v>
      </c>
    </row>
    <row r="5800" spans="1:3">
      <c r="A5800" s="29" t="s">
        <v>17643</v>
      </c>
      <c r="B5800" s="29" t="s">
        <v>17643</v>
      </c>
      <c r="C5800" s="29" t="s">
        <v>17644</v>
      </c>
    </row>
    <row r="5801" spans="1:3">
      <c r="A5801" s="29" t="s">
        <v>17645</v>
      </c>
      <c r="B5801" s="29" t="s">
        <v>17645</v>
      </c>
      <c r="C5801" s="29" t="s">
        <v>17646</v>
      </c>
    </row>
    <row r="5802" spans="1:3">
      <c r="A5802" s="29" t="s">
        <v>17647</v>
      </c>
      <c r="B5802" s="29" t="s">
        <v>17647</v>
      </c>
      <c r="C5802" s="29" t="s">
        <v>17648</v>
      </c>
    </row>
    <row r="5803" spans="1:3">
      <c r="A5803" s="29" t="s">
        <v>17649</v>
      </c>
      <c r="B5803" s="29" t="s">
        <v>17649</v>
      </c>
      <c r="C5803" s="29" t="s">
        <v>17650</v>
      </c>
    </row>
    <row r="5804" spans="1:3">
      <c r="A5804" s="29" t="s">
        <v>2229</v>
      </c>
      <c r="B5804" s="29" t="s">
        <v>2229</v>
      </c>
      <c r="C5804" s="29" t="s">
        <v>17651</v>
      </c>
    </row>
    <row r="5805" spans="1:3">
      <c r="A5805" s="29" t="s">
        <v>17652</v>
      </c>
      <c r="B5805" s="29" t="s">
        <v>17652</v>
      </c>
      <c r="C5805" s="29" t="s">
        <v>17651</v>
      </c>
    </row>
    <row r="5806" spans="1:3">
      <c r="A5806" s="29" t="s">
        <v>2231</v>
      </c>
      <c r="B5806" s="29" t="s">
        <v>2231</v>
      </c>
      <c r="C5806" s="29" t="s">
        <v>17653</v>
      </c>
    </row>
    <row r="5807" spans="1:3">
      <c r="A5807" s="29" t="s">
        <v>17654</v>
      </c>
      <c r="B5807" s="29" t="s">
        <v>17654</v>
      </c>
      <c r="C5807" s="29" t="s">
        <v>17655</v>
      </c>
    </row>
    <row r="5808" spans="1:3">
      <c r="A5808" s="29" t="s">
        <v>17656</v>
      </c>
      <c r="B5808" s="29" t="s">
        <v>17656</v>
      </c>
      <c r="C5808" s="29" t="s">
        <v>17657</v>
      </c>
    </row>
    <row r="5809" spans="1:3">
      <c r="A5809" s="29" t="s">
        <v>17658</v>
      </c>
      <c r="B5809" s="29" t="s">
        <v>17658</v>
      </c>
      <c r="C5809" s="29" t="s">
        <v>17659</v>
      </c>
    </row>
    <row r="5810" spans="1:3">
      <c r="A5810" s="29" t="s">
        <v>17660</v>
      </c>
      <c r="B5810" s="29" t="s">
        <v>17660</v>
      </c>
      <c r="C5810" s="29" t="s">
        <v>17661</v>
      </c>
    </row>
    <row r="5811" spans="1:3">
      <c r="A5811" s="29" t="s">
        <v>17662</v>
      </c>
      <c r="B5811" s="29" t="s">
        <v>17662</v>
      </c>
      <c r="C5811" s="29" t="s">
        <v>17663</v>
      </c>
    </row>
    <row r="5812" spans="1:3">
      <c r="A5812" s="29" t="s">
        <v>17664</v>
      </c>
      <c r="B5812" s="29" t="s">
        <v>17664</v>
      </c>
      <c r="C5812" s="29" t="s">
        <v>17665</v>
      </c>
    </row>
    <row r="5813" spans="1:3">
      <c r="A5813" s="29" t="s">
        <v>2233</v>
      </c>
      <c r="B5813" s="29" t="s">
        <v>2233</v>
      </c>
      <c r="C5813" s="29" t="s">
        <v>17666</v>
      </c>
    </row>
    <row r="5814" spans="1:3">
      <c r="A5814" s="29" t="s">
        <v>2235</v>
      </c>
      <c r="B5814" s="29" t="s">
        <v>2235</v>
      </c>
      <c r="C5814" s="29" t="s">
        <v>17667</v>
      </c>
    </row>
    <row r="5815" spans="1:3">
      <c r="A5815" s="29" t="s">
        <v>17668</v>
      </c>
      <c r="B5815" s="29" t="s">
        <v>17668</v>
      </c>
      <c r="C5815" s="29" t="s">
        <v>17669</v>
      </c>
    </row>
    <row r="5816" spans="1:3">
      <c r="A5816" s="29" t="s">
        <v>17670</v>
      </c>
      <c r="B5816" s="29" t="s">
        <v>17670</v>
      </c>
      <c r="C5816" s="29" t="s">
        <v>17671</v>
      </c>
    </row>
    <row r="5817" spans="1:3">
      <c r="A5817" s="29" t="s">
        <v>17672</v>
      </c>
      <c r="B5817" s="29" t="s">
        <v>17672</v>
      </c>
      <c r="C5817" s="29" t="s">
        <v>17673</v>
      </c>
    </row>
    <row r="5818" spans="1:3">
      <c r="A5818" s="29" t="s">
        <v>17674</v>
      </c>
      <c r="B5818" s="29" t="s">
        <v>17674</v>
      </c>
      <c r="C5818" s="29" t="s">
        <v>17675</v>
      </c>
    </row>
    <row r="5819" spans="1:3">
      <c r="A5819" s="29" t="s">
        <v>17676</v>
      </c>
      <c r="B5819" s="29" t="s">
        <v>17676</v>
      </c>
      <c r="C5819" s="29" t="s">
        <v>17677</v>
      </c>
    </row>
    <row r="5820" spans="1:3">
      <c r="A5820" s="29" t="s">
        <v>17678</v>
      </c>
      <c r="B5820" s="29" t="s">
        <v>17678</v>
      </c>
      <c r="C5820" s="29" t="s">
        <v>17679</v>
      </c>
    </row>
    <row r="5821" spans="1:3">
      <c r="A5821" s="29" t="s">
        <v>17680</v>
      </c>
      <c r="B5821" s="29" t="s">
        <v>17680</v>
      </c>
      <c r="C5821" s="29" t="s">
        <v>17681</v>
      </c>
    </row>
    <row r="5822" spans="1:3">
      <c r="A5822" s="29" t="s">
        <v>17682</v>
      </c>
      <c r="B5822" s="29" t="s">
        <v>17682</v>
      </c>
      <c r="C5822" s="29" t="s">
        <v>17683</v>
      </c>
    </row>
    <row r="5823" spans="1:3">
      <c r="A5823" s="29" t="s">
        <v>2237</v>
      </c>
      <c r="B5823" s="29" t="s">
        <v>2237</v>
      </c>
      <c r="C5823" s="29" t="s">
        <v>17684</v>
      </c>
    </row>
    <row r="5824" spans="1:3">
      <c r="A5824" s="29" t="s">
        <v>17685</v>
      </c>
      <c r="B5824" s="29" t="s">
        <v>17685</v>
      </c>
      <c r="C5824" s="29" t="s">
        <v>17686</v>
      </c>
    </row>
    <row r="5825" spans="1:3">
      <c r="A5825" s="29" t="s">
        <v>17687</v>
      </c>
      <c r="B5825" s="29" t="s">
        <v>17687</v>
      </c>
      <c r="C5825" s="29" t="s">
        <v>17688</v>
      </c>
    </row>
    <row r="5826" spans="1:3">
      <c r="A5826" s="29" t="s">
        <v>17689</v>
      </c>
      <c r="B5826" s="29" t="s">
        <v>17689</v>
      </c>
      <c r="C5826" s="29" t="s">
        <v>17690</v>
      </c>
    </row>
    <row r="5827" spans="1:3">
      <c r="A5827" s="29" t="s">
        <v>17691</v>
      </c>
      <c r="B5827" s="29" t="s">
        <v>17691</v>
      </c>
      <c r="C5827" s="29" t="s">
        <v>17692</v>
      </c>
    </row>
    <row r="5828" spans="1:3" ht="30">
      <c r="A5828" s="29" t="s">
        <v>2239</v>
      </c>
      <c r="B5828" s="29" t="s">
        <v>2239</v>
      </c>
      <c r="C5828" s="29" t="s">
        <v>17693</v>
      </c>
    </row>
    <row r="5829" spans="1:3">
      <c r="A5829" s="29"/>
      <c r="B5829" s="29" t="s">
        <v>2239</v>
      </c>
      <c r="C5829" s="29" t="s">
        <v>657</v>
      </c>
    </row>
    <row r="5830" spans="1:3">
      <c r="A5830" s="29"/>
      <c r="B5830" s="29" t="s">
        <v>2239</v>
      </c>
      <c r="C5830" s="29" t="s">
        <v>17694</v>
      </c>
    </row>
    <row r="5831" spans="1:3">
      <c r="A5831" s="29" t="s">
        <v>17695</v>
      </c>
      <c r="B5831" s="29" t="s">
        <v>17695</v>
      </c>
      <c r="C5831" s="29" t="s">
        <v>17696</v>
      </c>
    </row>
    <row r="5832" spans="1:3">
      <c r="A5832" s="29" t="s">
        <v>17697</v>
      </c>
      <c r="B5832" s="29" t="s">
        <v>17697</v>
      </c>
      <c r="C5832" s="29" t="s">
        <v>17698</v>
      </c>
    </row>
    <row r="5833" spans="1:3">
      <c r="A5833" s="29" t="s">
        <v>17699</v>
      </c>
      <c r="B5833" s="29" t="s">
        <v>17699</v>
      </c>
      <c r="C5833" s="29" t="s">
        <v>17700</v>
      </c>
    </row>
    <row r="5834" spans="1:3">
      <c r="A5834" s="29" t="s">
        <v>17701</v>
      </c>
      <c r="B5834" s="29" t="s">
        <v>17701</v>
      </c>
      <c r="C5834" s="29" t="s">
        <v>17702</v>
      </c>
    </row>
    <row r="5835" spans="1:3">
      <c r="A5835" s="29" t="s">
        <v>17703</v>
      </c>
      <c r="B5835" s="29" t="s">
        <v>17703</v>
      </c>
      <c r="C5835" s="29" t="s">
        <v>17704</v>
      </c>
    </row>
    <row r="5836" spans="1:3">
      <c r="A5836" s="29" t="s">
        <v>17705</v>
      </c>
      <c r="B5836" s="29" t="s">
        <v>17705</v>
      </c>
      <c r="C5836" s="29" t="s">
        <v>17706</v>
      </c>
    </row>
    <row r="5837" spans="1:3">
      <c r="A5837" s="29" t="s">
        <v>2241</v>
      </c>
      <c r="B5837" s="29" t="s">
        <v>2241</v>
      </c>
      <c r="C5837" s="29" t="s">
        <v>17707</v>
      </c>
    </row>
    <row r="5838" spans="1:3">
      <c r="A5838" s="29" t="s">
        <v>2243</v>
      </c>
      <c r="B5838" s="29" t="s">
        <v>2243</v>
      </c>
      <c r="C5838" s="29" t="s">
        <v>17708</v>
      </c>
    </row>
    <row r="5839" spans="1:3">
      <c r="A5839" s="29" t="s">
        <v>17709</v>
      </c>
      <c r="B5839" s="29" t="s">
        <v>17709</v>
      </c>
      <c r="C5839" s="29" t="s">
        <v>17710</v>
      </c>
    </row>
    <row r="5840" spans="1:3">
      <c r="A5840" s="29" t="s">
        <v>17711</v>
      </c>
      <c r="B5840" s="29" t="s">
        <v>17711</v>
      </c>
      <c r="C5840" s="29" t="s">
        <v>17712</v>
      </c>
    </row>
    <row r="5841" spans="1:3">
      <c r="A5841" s="29" t="s">
        <v>17713</v>
      </c>
      <c r="B5841" s="29" t="s">
        <v>17713</v>
      </c>
      <c r="C5841" s="29" t="s">
        <v>17714</v>
      </c>
    </row>
    <row r="5842" spans="1:3">
      <c r="A5842" s="29" t="s">
        <v>17715</v>
      </c>
      <c r="B5842" s="29" t="s">
        <v>17715</v>
      </c>
      <c r="C5842" s="29" t="s">
        <v>17716</v>
      </c>
    </row>
    <row r="5843" spans="1:3">
      <c r="A5843" s="29" t="s">
        <v>17717</v>
      </c>
      <c r="B5843" s="29" t="s">
        <v>17717</v>
      </c>
      <c r="C5843" s="29" t="s">
        <v>17718</v>
      </c>
    </row>
    <row r="5844" spans="1:3">
      <c r="A5844" s="29" t="s">
        <v>17719</v>
      </c>
      <c r="B5844" s="29" t="s">
        <v>17719</v>
      </c>
      <c r="C5844" s="29" t="s">
        <v>17720</v>
      </c>
    </row>
    <row r="5845" spans="1:3">
      <c r="A5845" s="29" t="s">
        <v>17721</v>
      </c>
      <c r="B5845" s="29" t="s">
        <v>17721</v>
      </c>
      <c r="C5845" s="29" t="s">
        <v>17722</v>
      </c>
    </row>
    <row r="5846" spans="1:3">
      <c r="A5846" s="29" t="s">
        <v>17723</v>
      </c>
      <c r="B5846" s="29" t="s">
        <v>17723</v>
      </c>
      <c r="C5846" s="29" t="s">
        <v>17724</v>
      </c>
    </row>
    <row r="5847" spans="1:3">
      <c r="A5847" s="29" t="s">
        <v>17725</v>
      </c>
      <c r="B5847" s="29" t="s">
        <v>17725</v>
      </c>
      <c r="C5847" s="29" t="s">
        <v>17726</v>
      </c>
    </row>
    <row r="5848" spans="1:3">
      <c r="A5848" s="29" t="s">
        <v>17727</v>
      </c>
      <c r="B5848" s="29" t="s">
        <v>17727</v>
      </c>
      <c r="C5848" s="29" t="s">
        <v>17728</v>
      </c>
    </row>
    <row r="5849" spans="1:3">
      <c r="A5849" s="29" t="s">
        <v>17729</v>
      </c>
      <c r="B5849" s="29" t="s">
        <v>17729</v>
      </c>
      <c r="C5849" s="29" t="s">
        <v>17730</v>
      </c>
    </row>
    <row r="5850" spans="1:3">
      <c r="A5850" s="29" t="s">
        <v>17731</v>
      </c>
      <c r="B5850" s="29" t="s">
        <v>17731</v>
      </c>
      <c r="C5850" s="29" t="s">
        <v>17732</v>
      </c>
    </row>
    <row r="5851" spans="1:3">
      <c r="A5851" s="29" t="s">
        <v>2245</v>
      </c>
      <c r="B5851" s="29" t="s">
        <v>2245</v>
      </c>
      <c r="C5851" s="29" t="s">
        <v>17733</v>
      </c>
    </row>
    <row r="5852" spans="1:3">
      <c r="A5852" s="29" t="s">
        <v>17734</v>
      </c>
      <c r="B5852" s="29" t="s">
        <v>17734</v>
      </c>
      <c r="C5852" s="29" t="s">
        <v>17735</v>
      </c>
    </row>
    <row r="5853" spans="1:3">
      <c r="A5853" s="29" t="s">
        <v>17736</v>
      </c>
      <c r="B5853" s="29" t="s">
        <v>17736</v>
      </c>
      <c r="C5853" s="29" t="s">
        <v>17737</v>
      </c>
    </row>
    <row r="5854" spans="1:3">
      <c r="A5854" s="29" t="s">
        <v>17738</v>
      </c>
      <c r="B5854" s="29" t="s">
        <v>17738</v>
      </c>
      <c r="C5854" s="29" t="s">
        <v>17739</v>
      </c>
    </row>
    <row r="5855" spans="1:3">
      <c r="A5855" s="29" t="s">
        <v>2247</v>
      </c>
      <c r="B5855" s="29" t="s">
        <v>2247</v>
      </c>
      <c r="C5855" s="29" t="s">
        <v>17740</v>
      </c>
    </row>
    <row r="5856" spans="1:3" ht="30">
      <c r="A5856" s="29" t="s">
        <v>17741</v>
      </c>
      <c r="B5856" s="29" t="s">
        <v>17741</v>
      </c>
      <c r="C5856" s="29" t="s">
        <v>17742</v>
      </c>
    </row>
    <row r="5857" spans="1:3">
      <c r="A5857" s="29" t="s">
        <v>17743</v>
      </c>
      <c r="B5857" s="29" t="s">
        <v>17743</v>
      </c>
      <c r="C5857" s="29" t="s">
        <v>17744</v>
      </c>
    </row>
    <row r="5858" spans="1:3">
      <c r="A5858" s="29" t="s">
        <v>17745</v>
      </c>
      <c r="B5858" s="29" t="s">
        <v>17745</v>
      </c>
      <c r="C5858" s="29" t="s">
        <v>17746</v>
      </c>
    </row>
    <row r="5859" spans="1:3">
      <c r="A5859" s="29" t="s">
        <v>17747</v>
      </c>
      <c r="B5859" s="29" t="s">
        <v>17747</v>
      </c>
      <c r="C5859" s="29" t="s">
        <v>17748</v>
      </c>
    </row>
    <row r="5860" spans="1:3">
      <c r="A5860" s="29" t="s">
        <v>17749</v>
      </c>
      <c r="B5860" s="29" t="s">
        <v>17749</v>
      </c>
      <c r="C5860" s="29" t="s">
        <v>17750</v>
      </c>
    </row>
    <row r="5861" spans="1:3" ht="30">
      <c r="A5861" s="29" t="s">
        <v>17751</v>
      </c>
      <c r="B5861" s="29" t="s">
        <v>17751</v>
      </c>
      <c r="C5861" s="29" t="s">
        <v>17752</v>
      </c>
    </row>
    <row r="5862" spans="1:3">
      <c r="A5862" s="29" t="s">
        <v>17753</v>
      </c>
      <c r="B5862" s="29" t="s">
        <v>17753</v>
      </c>
      <c r="C5862" s="29" t="s">
        <v>17754</v>
      </c>
    </row>
    <row r="5863" spans="1:3">
      <c r="A5863" s="29" t="s">
        <v>17755</v>
      </c>
      <c r="B5863" s="29" t="s">
        <v>17755</v>
      </c>
      <c r="C5863" s="29" t="s">
        <v>17756</v>
      </c>
    </row>
    <row r="5864" spans="1:3">
      <c r="A5864" s="29" t="s">
        <v>17757</v>
      </c>
      <c r="B5864" s="29" t="s">
        <v>17757</v>
      </c>
      <c r="C5864" s="29" t="s">
        <v>17758</v>
      </c>
    </row>
    <row r="5865" spans="1:3">
      <c r="A5865" s="29" t="s">
        <v>17759</v>
      </c>
      <c r="B5865" s="29" t="s">
        <v>17759</v>
      </c>
      <c r="C5865" s="29" t="s">
        <v>17760</v>
      </c>
    </row>
    <row r="5866" spans="1:3">
      <c r="A5866" s="29" t="s">
        <v>17761</v>
      </c>
      <c r="B5866" s="29" t="s">
        <v>17761</v>
      </c>
      <c r="C5866" s="29" t="s">
        <v>17762</v>
      </c>
    </row>
    <row r="5867" spans="1:3">
      <c r="A5867" s="29" t="s">
        <v>17763</v>
      </c>
      <c r="B5867" s="29" t="s">
        <v>17763</v>
      </c>
      <c r="C5867" s="29" t="s">
        <v>17764</v>
      </c>
    </row>
    <row r="5868" spans="1:3">
      <c r="A5868" s="29" t="s">
        <v>17765</v>
      </c>
      <c r="B5868" s="29" t="s">
        <v>17765</v>
      </c>
      <c r="C5868" s="29" t="s">
        <v>17766</v>
      </c>
    </row>
    <row r="5869" spans="1:3">
      <c r="A5869" s="29" t="s">
        <v>17767</v>
      </c>
      <c r="B5869" s="29" t="s">
        <v>17767</v>
      </c>
      <c r="C5869" s="29" t="s">
        <v>17768</v>
      </c>
    </row>
    <row r="5870" spans="1:3">
      <c r="A5870" s="29" t="s">
        <v>17769</v>
      </c>
      <c r="B5870" s="29" t="s">
        <v>17769</v>
      </c>
      <c r="C5870" s="29" t="s">
        <v>17770</v>
      </c>
    </row>
    <row r="5871" spans="1:3">
      <c r="A5871" s="29" t="s">
        <v>17771</v>
      </c>
      <c r="B5871" s="29" t="s">
        <v>17771</v>
      </c>
      <c r="C5871" s="29" t="s">
        <v>17772</v>
      </c>
    </row>
    <row r="5872" spans="1:3">
      <c r="A5872" s="29" t="s">
        <v>17773</v>
      </c>
      <c r="B5872" s="29" t="s">
        <v>17773</v>
      </c>
      <c r="C5872" s="29" t="s">
        <v>17774</v>
      </c>
    </row>
    <row r="5873" spans="1:3">
      <c r="A5873" s="29" t="s">
        <v>17775</v>
      </c>
      <c r="B5873" s="29" t="s">
        <v>17775</v>
      </c>
      <c r="C5873" s="29" t="s">
        <v>17776</v>
      </c>
    </row>
    <row r="5874" spans="1:3">
      <c r="A5874" s="29" t="s">
        <v>17777</v>
      </c>
      <c r="B5874" s="29" t="s">
        <v>17777</v>
      </c>
      <c r="C5874" s="29" t="s">
        <v>17778</v>
      </c>
    </row>
    <row r="5875" spans="1:3">
      <c r="A5875" s="29" t="s">
        <v>17779</v>
      </c>
      <c r="B5875" s="29" t="s">
        <v>17779</v>
      </c>
      <c r="C5875" s="29" t="s">
        <v>17780</v>
      </c>
    </row>
    <row r="5876" spans="1:3">
      <c r="A5876" s="29" t="s">
        <v>17781</v>
      </c>
      <c r="B5876" s="29" t="s">
        <v>17781</v>
      </c>
      <c r="C5876" s="29" t="s">
        <v>17782</v>
      </c>
    </row>
    <row r="5877" spans="1:3">
      <c r="A5877" s="29" t="s">
        <v>17783</v>
      </c>
      <c r="B5877" s="29" t="s">
        <v>17783</v>
      </c>
      <c r="C5877" s="29" t="s">
        <v>17784</v>
      </c>
    </row>
    <row r="5878" spans="1:3">
      <c r="A5878" s="29" t="s">
        <v>17785</v>
      </c>
      <c r="B5878" s="29" t="s">
        <v>17785</v>
      </c>
      <c r="C5878" s="29" t="s">
        <v>17786</v>
      </c>
    </row>
    <row r="5879" spans="1:3">
      <c r="A5879" s="29" t="s">
        <v>17787</v>
      </c>
      <c r="B5879" s="29" t="s">
        <v>17787</v>
      </c>
      <c r="C5879" s="29" t="s">
        <v>17788</v>
      </c>
    </row>
    <row r="5880" spans="1:3">
      <c r="A5880" s="29" t="s">
        <v>17789</v>
      </c>
      <c r="B5880" s="29" t="s">
        <v>17789</v>
      </c>
      <c r="C5880" s="29" t="s">
        <v>17790</v>
      </c>
    </row>
    <row r="5881" spans="1:3">
      <c r="A5881" s="29" t="s">
        <v>17791</v>
      </c>
      <c r="B5881" s="29" t="s">
        <v>17791</v>
      </c>
      <c r="C5881" s="29" t="s">
        <v>17792</v>
      </c>
    </row>
    <row r="5882" spans="1:3">
      <c r="A5882" s="29" t="s">
        <v>17793</v>
      </c>
      <c r="B5882" s="29" t="s">
        <v>17793</v>
      </c>
      <c r="C5882" s="29" t="s">
        <v>17794</v>
      </c>
    </row>
    <row r="5883" spans="1:3">
      <c r="A5883" s="29" t="s">
        <v>17795</v>
      </c>
      <c r="B5883" s="29" t="s">
        <v>17795</v>
      </c>
      <c r="C5883" s="29" t="s">
        <v>17796</v>
      </c>
    </row>
    <row r="5884" spans="1:3">
      <c r="A5884" s="29" t="s">
        <v>17797</v>
      </c>
      <c r="B5884" s="29" t="s">
        <v>17797</v>
      </c>
      <c r="C5884" s="29" t="s">
        <v>17798</v>
      </c>
    </row>
    <row r="5885" spans="1:3" ht="30">
      <c r="A5885" s="29" t="s">
        <v>17799</v>
      </c>
      <c r="B5885" s="29" t="s">
        <v>17799</v>
      </c>
      <c r="C5885" s="29" t="s">
        <v>17800</v>
      </c>
    </row>
    <row r="5886" spans="1:3">
      <c r="A5886" s="29" t="s">
        <v>17801</v>
      </c>
      <c r="B5886" s="29" t="s">
        <v>17801</v>
      </c>
      <c r="C5886" s="29" t="s">
        <v>17802</v>
      </c>
    </row>
    <row r="5887" spans="1:3">
      <c r="A5887" s="29" t="s">
        <v>17803</v>
      </c>
      <c r="B5887" s="29" t="s">
        <v>17803</v>
      </c>
      <c r="C5887" s="29" t="s">
        <v>17804</v>
      </c>
    </row>
    <row r="5888" spans="1:3">
      <c r="A5888" s="29" t="s">
        <v>17805</v>
      </c>
      <c r="B5888" s="29" t="s">
        <v>17805</v>
      </c>
      <c r="C5888" s="29" t="s">
        <v>17806</v>
      </c>
    </row>
    <row r="5889" spans="1:3">
      <c r="A5889" s="29" t="s">
        <v>17807</v>
      </c>
      <c r="B5889" s="29" t="s">
        <v>17807</v>
      </c>
      <c r="C5889" s="29" t="s">
        <v>17808</v>
      </c>
    </row>
    <row r="5890" spans="1:3">
      <c r="A5890" s="29" t="s">
        <v>17809</v>
      </c>
      <c r="B5890" s="29" t="s">
        <v>17809</v>
      </c>
      <c r="C5890" s="29" t="s">
        <v>17810</v>
      </c>
    </row>
    <row r="5891" spans="1:3">
      <c r="A5891" s="29" t="s">
        <v>17811</v>
      </c>
      <c r="B5891" s="29" t="s">
        <v>17811</v>
      </c>
      <c r="C5891" s="29" t="s">
        <v>17812</v>
      </c>
    </row>
    <row r="5892" spans="1:3">
      <c r="A5892" s="29" t="s">
        <v>17813</v>
      </c>
      <c r="B5892" s="29" t="s">
        <v>17813</v>
      </c>
      <c r="C5892" s="29" t="s">
        <v>17814</v>
      </c>
    </row>
    <row r="5893" spans="1:3">
      <c r="A5893" s="29" t="s">
        <v>17815</v>
      </c>
      <c r="B5893" s="29" t="s">
        <v>17815</v>
      </c>
      <c r="C5893" s="29" t="s">
        <v>17816</v>
      </c>
    </row>
    <row r="5894" spans="1:3">
      <c r="A5894" s="29" t="s">
        <v>17817</v>
      </c>
      <c r="B5894" s="29" t="s">
        <v>17817</v>
      </c>
      <c r="C5894" s="29" t="s">
        <v>17818</v>
      </c>
    </row>
    <row r="5895" spans="1:3">
      <c r="A5895" s="29" t="s">
        <v>17819</v>
      </c>
      <c r="B5895" s="29" t="s">
        <v>17819</v>
      </c>
      <c r="C5895" s="29" t="s">
        <v>17820</v>
      </c>
    </row>
    <row r="5896" spans="1:3">
      <c r="A5896" s="29" t="s">
        <v>17821</v>
      </c>
      <c r="B5896" s="29" t="s">
        <v>17821</v>
      </c>
      <c r="C5896" s="29" t="s">
        <v>17822</v>
      </c>
    </row>
    <row r="5897" spans="1:3">
      <c r="A5897" s="29" t="s">
        <v>17823</v>
      </c>
      <c r="B5897" s="29" t="s">
        <v>17823</v>
      </c>
      <c r="C5897" s="29" t="s">
        <v>17824</v>
      </c>
    </row>
    <row r="5898" spans="1:3">
      <c r="A5898" s="29" t="s">
        <v>17825</v>
      </c>
      <c r="B5898" s="29" t="s">
        <v>17825</v>
      </c>
      <c r="C5898" s="29" t="s">
        <v>17826</v>
      </c>
    </row>
    <row r="5899" spans="1:3">
      <c r="A5899" s="29" t="s">
        <v>17827</v>
      </c>
      <c r="B5899" s="29" t="s">
        <v>17827</v>
      </c>
      <c r="C5899" s="29" t="s">
        <v>17828</v>
      </c>
    </row>
    <row r="5900" spans="1:3">
      <c r="A5900" s="29" t="s">
        <v>17829</v>
      </c>
      <c r="B5900" s="29" t="s">
        <v>17829</v>
      </c>
      <c r="C5900" s="29" t="s">
        <v>17830</v>
      </c>
    </row>
    <row r="5901" spans="1:3">
      <c r="A5901" s="29" t="s">
        <v>17831</v>
      </c>
      <c r="B5901" s="29" t="s">
        <v>17831</v>
      </c>
      <c r="C5901" s="29" t="s">
        <v>17832</v>
      </c>
    </row>
    <row r="5902" spans="1:3">
      <c r="A5902" s="29" t="s">
        <v>17833</v>
      </c>
      <c r="B5902" s="29" t="s">
        <v>17833</v>
      </c>
      <c r="C5902" s="29" t="s">
        <v>17834</v>
      </c>
    </row>
    <row r="5903" spans="1:3">
      <c r="A5903" s="29" t="s">
        <v>17835</v>
      </c>
      <c r="B5903" s="29" t="s">
        <v>17835</v>
      </c>
      <c r="C5903" s="29" t="s">
        <v>17836</v>
      </c>
    </row>
    <row r="5904" spans="1:3">
      <c r="A5904" s="29" t="s">
        <v>17837</v>
      </c>
      <c r="B5904" s="29" t="s">
        <v>17837</v>
      </c>
      <c r="C5904" s="29" t="s">
        <v>17838</v>
      </c>
    </row>
    <row r="5905" spans="1:3">
      <c r="A5905" s="29" t="s">
        <v>17839</v>
      </c>
      <c r="B5905" s="29" t="s">
        <v>17839</v>
      </c>
      <c r="C5905" s="29" t="s">
        <v>17840</v>
      </c>
    </row>
    <row r="5906" spans="1:3">
      <c r="A5906" s="29" t="s">
        <v>17841</v>
      </c>
      <c r="B5906" s="29" t="s">
        <v>17841</v>
      </c>
      <c r="C5906" s="29" t="s">
        <v>17842</v>
      </c>
    </row>
    <row r="5907" spans="1:3">
      <c r="A5907" s="29" t="s">
        <v>17843</v>
      </c>
      <c r="B5907" s="29" t="s">
        <v>17843</v>
      </c>
      <c r="C5907" s="29" t="s">
        <v>17844</v>
      </c>
    </row>
    <row r="5908" spans="1:3">
      <c r="A5908" s="29" t="s">
        <v>17845</v>
      </c>
      <c r="B5908" s="29" t="s">
        <v>17845</v>
      </c>
      <c r="C5908" s="29" t="s">
        <v>17846</v>
      </c>
    </row>
    <row r="5909" spans="1:3">
      <c r="A5909" s="29" t="s">
        <v>17847</v>
      </c>
      <c r="B5909" s="29" t="s">
        <v>17847</v>
      </c>
      <c r="C5909" s="29" t="s">
        <v>17848</v>
      </c>
    </row>
    <row r="5910" spans="1:3">
      <c r="A5910" s="29" t="s">
        <v>17849</v>
      </c>
      <c r="B5910" s="29" t="s">
        <v>17849</v>
      </c>
      <c r="C5910" s="29" t="s">
        <v>17850</v>
      </c>
    </row>
    <row r="5911" spans="1:3" ht="30">
      <c r="A5911" s="29" t="s">
        <v>17851</v>
      </c>
      <c r="B5911" s="29" t="s">
        <v>17851</v>
      </c>
      <c r="C5911" s="29" t="s">
        <v>17852</v>
      </c>
    </row>
    <row r="5912" spans="1:3">
      <c r="A5912" s="29" t="s">
        <v>17853</v>
      </c>
      <c r="B5912" s="29" t="s">
        <v>17853</v>
      </c>
      <c r="C5912" s="29" t="s">
        <v>17854</v>
      </c>
    </row>
    <row r="5913" spans="1:3">
      <c r="A5913" s="29" t="s">
        <v>17855</v>
      </c>
      <c r="B5913" s="29" t="s">
        <v>17855</v>
      </c>
      <c r="C5913" s="29" t="s">
        <v>17856</v>
      </c>
    </row>
    <row r="5914" spans="1:3">
      <c r="A5914" s="29" t="s">
        <v>17857</v>
      </c>
      <c r="B5914" s="29" t="s">
        <v>17857</v>
      </c>
      <c r="C5914" s="29" t="s">
        <v>17858</v>
      </c>
    </row>
    <row r="5915" spans="1:3">
      <c r="A5915" s="29" t="s">
        <v>17859</v>
      </c>
      <c r="B5915" s="29" t="s">
        <v>17859</v>
      </c>
      <c r="C5915" s="29" t="s">
        <v>43273</v>
      </c>
    </row>
    <row r="5916" spans="1:3">
      <c r="A5916" s="29" t="s">
        <v>17861</v>
      </c>
      <c r="B5916" s="29" t="s">
        <v>17861</v>
      </c>
      <c r="C5916" s="29" t="s">
        <v>43273</v>
      </c>
    </row>
    <row r="5917" spans="1:3">
      <c r="A5917" s="29" t="s">
        <v>43274</v>
      </c>
      <c r="B5917" s="29" t="s">
        <v>43274</v>
      </c>
      <c r="C5917" s="29" t="s">
        <v>17860</v>
      </c>
    </row>
    <row r="5918" spans="1:3">
      <c r="A5918" s="29" t="s">
        <v>43275</v>
      </c>
      <c r="B5918" s="29" t="s">
        <v>43275</v>
      </c>
      <c r="C5918" s="29" t="s">
        <v>43276</v>
      </c>
    </row>
    <row r="5919" spans="1:3">
      <c r="A5919" s="29" t="s">
        <v>43277</v>
      </c>
      <c r="B5919" s="29" t="s">
        <v>43277</v>
      </c>
      <c r="C5919" s="29" t="s">
        <v>43278</v>
      </c>
    </row>
    <row r="5920" spans="1:3">
      <c r="A5920" s="29" t="s">
        <v>43279</v>
      </c>
      <c r="B5920" s="29" t="s">
        <v>43279</v>
      </c>
      <c r="C5920" s="29" t="s">
        <v>43280</v>
      </c>
    </row>
    <row r="5921" spans="1:3">
      <c r="A5921" s="29" t="s">
        <v>43281</v>
      </c>
      <c r="B5921" s="29" t="s">
        <v>43281</v>
      </c>
      <c r="C5921" s="29" t="s">
        <v>43282</v>
      </c>
    </row>
    <row r="5922" spans="1:3">
      <c r="A5922" s="29" t="s">
        <v>43283</v>
      </c>
      <c r="B5922" s="29" t="s">
        <v>43283</v>
      </c>
      <c r="C5922" s="29" t="s">
        <v>43284</v>
      </c>
    </row>
    <row r="5923" spans="1:3">
      <c r="A5923" s="29" t="s">
        <v>43285</v>
      </c>
      <c r="B5923" s="29" t="s">
        <v>43285</v>
      </c>
      <c r="C5923" s="29" t="s">
        <v>43286</v>
      </c>
    </row>
    <row r="5924" spans="1:3">
      <c r="A5924" s="29" t="s">
        <v>43287</v>
      </c>
      <c r="B5924" s="29" t="s">
        <v>43287</v>
      </c>
      <c r="C5924" s="29" t="s">
        <v>43288</v>
      </c>
    </row>
    <row r="5925" spans="1:3">
      <c r="A5925" s="29" t="s">
        <v>43289</v>
      </c>
      <c r="B5925" s="29" t="s">
        <v>43289</v>
      </c>
      <c r="C5925" s="29" t="s">
        <v>43290</v>
      </c>
    </row>
    <row r="5926" spans="1:3">
      <c r="A5926" s="29" t="s">
        <v>43291</v>
      </c>
      <c r="B5926" s="29" t="s">
        <v>43291</v>
      </c>
      <c r="C5926" s="29" t="s">
        <v>43292</v>
      </c>
    </row>
    <row r="5927" spans="1:3">
      <c r="A5927" s="29" t="s">
        <v>43293</v>
      </c>
      <c r="B5927" s="29" t="s">
        <v>43293</v>
      </c>
      <c r="C5927" s="29" t="s">
        <v>43294</v>
      </c>
    </row>
    <row r="5928" spans="1:3">
      <c r="A5928" s="29" t="s">
        <v>43295</v>
      </c>
      <c r="B5928" s="29" t="s">
        <v>43295</v>
      </c>
      <c r="C5928" s="29" t="s">
        <v>43296</v>
      </c>
    </row>
    <row r="5929" spans="1:3">
      <c r="A5929" s="29" t="s">
        <v>43297</v>
      </c>
      <c r="B5929" s="29" t="s">
        <v>43297</v>
      </c>
      <c r="C5929" s="29" t="s">
        <v>43298</v>
      </c>
    </row>
    <row r="5930" spans="1:3">
      <c r="A5930" s="29" t="s">
        <v>9584</v>
      </c>
      <c r="B5930" s="29" t="s">
        <v>9584</v>
      </c>
      <c r="C5930" s="29" t="s">
        <v>17862</v>
      </c>
    </row>
    <row r="5931" spans="1:3">
      <c r="A5931" s="29" t="s">
        <v>2250</v>
      </c>
      <c r="B5931" s="29" t="s">
        <v>2250</v>
      </c>
      <c r="C5931" s="29" t="s">
        <v>17862</v>
      </c>
    </row>
    <row r="5932" spans="1:3">
      <c r="A5932" s="29" t="s">
        <v>17863</v>
      </c>
      <c r="B5932" s="29" t="s">
        <v>17863</v>
      </c>
      <c r="C5932" s="29" t="s">
        <v>17864</v>
      </c>
    </row>
    <row r="5933" spans="1:3">
      <c r="A5933" s="29" t="s">
        <v>17865</v>
      </c>
      <c r="B5933" s="29" t="s">
        <v>17865</v>
      </c>
      <c r="C5933" s="29" t="s">
        <v>17864</v>
      </c>
    </row>
    <row r="5934" spans="1:3">
      <c r="A5934" s="29" t="s">
        <v>17866</v>
      </c>
      <c r="B5934" s="29" t="s">
        <v>17866</v>
      </c>
      <c r="C5934" s="29" t="s">
        <v>17867</v>
      </c>
    </row>
    <row r="5935" spans="1:3">
      <c r="A5935" s="29" t="s">
        <v>17868</v>
      </c>
      <c r="B5935" s="29" t="s">
        <v>17868</v>
      </c>
      <c r="C5935" s="29" t="s">
        <v>17869</v>
      </c>
    </row>
    <row r="5936" spans="1:3">
      <c r="A5936" s="29" t="s">
        <v>17870</v>
      </c>
      <c r="B5936" s="29" t="s">
        <v>17870</v>
      </c>
      <c r="C5936" s="29" t="s">
        <v>17871</v>
      </c>
    </row>
    <row r="5937" spans="1:3">
      <c r="A5937" s="29" t="s">
        <v>17872</v>
      </c>
      <c r="B5937" s="29" t="s">
        <v>17872</v>
      </c>
      <c r="C5937" s="29" t="s">
        <v>17873</v>
      </c>
    </row>
    <row r="5938" spans="1:3">
      <c r="A5938" s="29" t="s">
        <v>17874</v>
      </c>
      <c r="B5938" s="29" t="s">
        <v>17874</v>
      </c>
      <c r="C5938" s="29" t="s">
        <v>17875</v>
      </c>
    </row>
    <row r="5939" spans="1:3">
      <c r="A5939" s="29" t="s">
        <v>17876</v>
      </c>
      <c r="B5939" s="29" t="s">
        <v>17876</v>
      </c>
      <c r="C5939" s="29" t="s">
        <v>17877</v>
      </c>
    </row>
    <row r="5940" spans="1:3">
      <c r="A5940" s="29" t="s">
        <v>17878</v>
      </c>
      <c r="B5940" s="29" t="s">
        <v>17878</v>
      </c>
      <c r="C5940" s="29" t="s">
        <v>17879</v>
      </c>
    </row>
    <row r="5941" spans="1:3">
      <c r="A5941" s="29" t="s">
        <v>17880</v>
      </c>
      <c r="B5941" s="29" t="s">
        <v>17880</v>
      </c>
      <c r="C5941" s="29" t="s">
        <v>17881</v>
      </c>
    </row>
    <row r="5942" spans="1:3">
      <c r="A5942" s="29" t="s">
        <v>17882</v>
      </c>
      <c r="B5942" s="29" t="s">
        <v>17882</v>
      </c>
      <c r="C5942" s="29" t="s">
        <v>17883</v>
      </c>
    </row>
    <row r="5943" spans="1:3">
      <c r="A5943" s="29" t="s">
        <v>17884</v>
      </c>
      <c r="B5943" s="29" t="s">
        <v>17884</v>
      </c>
      <c r="C5943" s="29" t="s">
        <v>17885</v>
      </c>
    </row>
    <row r="5944" spans="1:3">
      <c r="A5944" s="29" t="s">
        <v>17886</v>
      </c>
      <c r="B5944" s="29" t="s">
        <v>17886</v>
      </c>
      <c r="C5944" s="29" t="s">
        <v>17887</v>
      </c>
    </row>
    <row r="5945" spans="1:3">
      <c r="A5945" s="29" t="s">
        <v>17888</v>
      </c>
      <c r="B5945" s="29" t="s">
        <v>17888</v>
      </c>
      <c r="C5945" s="29" t="s">
        <v>17889</v>
      </c>
    </row>
    <row r="5946" spans="1:3">
      <c r="A5946" s="29" t="s">
        <v>17890</v>
      </c>
      <c r="B5946" s="29" t="s">
        <v>17890</v>
      </c>
      <c r="C5946" s="29" t="s">
        <v>17891</v>
      </c>
    </row>
    <row r="5947" spans="1:3">
      <c r="A5947" s="29" t="s">
        <v>17892</v>
      </c>
      <c r="B5947" s="29" t="s">
        <v>17892</v>
      </c>
      <c r="C5947" s="29" t="s">
        <v>17893</v>
      </c>
    </row>
    <row r="5948" spans="1:3">
      <c r="A5948" s="29" t="s">
        <v>17894</v>
      </c>
      <c r="B5948" s="29" t="s">
        <v>17894</v>
      </c>
      <c r="C5948" s="29" t="s">
        <v>17895</v>
      </c>
    </row>
    <row r="5949" spans="1:3">
      <c r="A5949" s="29" t="s">
        <v>17896</v>
      </c>
      <c r="B5949" s="29" t="s">
        <v>17896</v>
      </c>
      <c r="C5949" s="29" t="s">
        <v>17897</v>
      </c>
    </row>
    <row r="5950" spans="1:3">
      <c r="A5950" s="29" t="s">
        <v>17898</v>
      </c>
      <c r="B5950" s="29" t="s">
        <v>17898</v>
      </c>
      <c r="C5950" s="29" t="s">
        <v>17899</v>
      </c>
    </row>
    <row r="5951" spans="1:3">
      <c r="A5951" s="29" t="s">
        <v>17900</v>
      </c>
      <c r="B5951" s="29" t="s">
        <v>17900</v>
      </c>
      <c r="C5951" s="29" t="s">
        <v>17901</v>
      </c>
    </row>
    <row r="5952" spans="1:3">
      <c r="A5952" s="29" t="s">
        <v>17902</v>
      </c>
      <c r="B5952" s="29" t="s">
        <v>17902</v>
      </c>
      <c r="C5952" s="29" t="s">
        <v>17903</v>
      </c>
    </row>
    <row r="5953" spans="1:3">
      <c r="A5953" s="29" t="s">
        <v>17904</v>
      </c>
      <c r="B5953" s="29" t="s">
        <v>17904</v>
      </c>
      <c r="C5953" s="29" t="s">
        <v>17905</v>
      </c>
    </row>
    <row r="5954" spans="1:3">
      <c r="A5954" s="29" t="s">
        <v>17906</v>
      </c>
      <c r="B5954" s="29" t="s">
        <v>17906</v>
      </c>
      <c r="C5954" s="29" t="s">
        <v>17907</v>
      </c>
    </row>
    <row r="5955" spans="1:3">
      <c r="A5955" s="29" t="s">
        <v>17908</v>
      </c>
      <c r="B5955" s="29" t="s">
        <v>17908</v>
      </c>
      <c r="C5955" s="29" t="s">
        <v>17909</v>
      </c>
    </row>
    <row r="5956" spans="1:3">
      <c r="A5956" s="29" t="s">
        <v>17910</v>
      </c>
      <c r="B5956" s="29" t="s">
        <v>17910</v>
      </c>
      <c r="C5956" s="29" t="s">
        <v>17911</v>
      </c>
    </row>
    <row r="5957" spans="1:3">
      <c r="A5957" s="29" t="s">
        <v>17912</v>
      </c>
      <c r="B5957" s="29" t="s">
        <v>17912</v>
      </c>
      <c r="C5957" s="29" t="s">
        <v>17913</v>
      </c>
    </row>
    <row r="5958" spans="1:3">
      <c r="A5958" s="29" t="s">
        <v>17914</v>
      </c>
      <c r="B5958" s="29" t="s">
        <v>17914</v>
      </c>
      <c r="C5958" s="29" t="s">
        <v>17915</v>
      </c>
    </row>
    <row r="5959" spans="1:3">
      <c r="A5959" s="29" t="s">
        <v>17916</v>
      </c>
      <c r="B5959" s="29" t="s">
        <v>17916</v>
      </c>
      <c r="C5959" s="29" t="s">
        <v>17917</v>
      </c>
    </row>
    <row r="5960" spans="1:3">
      <c r="A5960" s="29" t="s">
        <v>17918</v>
      </c>
      <c r="B5960" s="29" t="s">
        <v>17918</v>
      </c>
      <c r="C5960" s="29" t="s">
        <v>17919</v>
      </c>
    </row>
    <row r="5961" spans="1:3">
      <c r="A5961" s="29" t="s">
        <v>17920</v>
      </c>
      <c r="B5961" s="29" t="s">
        <v>17920</v>
      </c>
      <c r="C5961" s="29" t="s">
        <v>17921</v>
      </c>
    </row>
    <row r="5962" spans="1:3">
      <c r="A5962" s="29" t="s">
        <v>17922</v>
      </c>
      <c r="B5962" s="29" t="s">
        <v>17922</v>
      </c>
      <c r="C5962" s="29" t="s">
        <v>17923</v>
      </c>
    </row>
    <row r="5963" spans="1:3">
      <c r="A5963" s="29" t="s">
        <v>17924</v>
      </c>
      <c r="B5963" s="29" t="s">
        <v>17924</v>
      </c>
      <c r="C5963" s="29" t="s">
        <v>17925</v>
      </c>
    </row>
    <row r="5964" spans="1:3">
      <c r="A5964" s="29" t="s">
        <v>17926</v>
      </c>
      <c r="B5964" s="29" t="s">
        <v>17926</v>
      </c>
      <c r="C5964" s="29" t="s">
        <v>17927</v>
      </c>
    </row>
    <row r="5965" spans="1:3">
      <c r="A5965" s="29" t="s">
        <v>17928</v>
      </c>
      <c r="B5965" s="29" t="s">
        <v>17928</v>
      </c>
      <c r="C5965" s="29" t="s">
        <v>17929</v>
      </c>
    </row>
    <row r="5966" spans="1:3">
      <c r="A5966" s="29" t="s">
        <v>17930</v>
      </c>
      <c r="B5966" s="29" t="s">
        <v>17930</v>
      </c>
      <c r="C5966" s="29" t="s">
        <v>17931</v>
      </c>
    </row>
    <row r="5967" spans="1:3">
      <c r="A5967" s="29" t="s">
        <v>17932</v>
      </c>
      <c r="B5967" s="29" t="s">
        <v>17932</v>
      </c>
      <c r="C5967" s="29" t="s">
        <v>17933</v>
      </c>
    </row>
    <row r="5968" spans="1:3">
      <c r="A5968" s="29" t="s">
        <v>17934</v>
      </c>
      <c r="B5968" s="29" t="s">
        <v>17934</v>
      </c>
      <c r="C5968" s="29" t="s">
        <v>17935</v>
      </c>
    </row>
    <row r="5969" spans="1:3">
      <c r="A5969" s="29" t="s">
        <v>17936</v>
      </c>
      <c r="B5969" s="29" t="s">
        <v>17936</v>
      </c>
      <c r="C5969" s="29" t="s">
        <v>17937</v>
      </c>
    </row>
    <row r="5970" spans="1:3">
      <c r="A5970" s="29" t="s">
        <v>17938</v>
      </c>
      <c r="B5970" s="29" t="s">
        <v>17938</v>
      </c>
      <c r="C5970" s="29" t="s">
        <v>17939</v>
      </c>
    </row>
    <row r="5971" spans="1:3">
      <c r="A5971" s="29" t="s">
        <v>17940</v>
      </c>
      <c r="B5971" s="29" t="s">
        <v>17940</v>
      </c>
      <c r="C5971" s="29" t="s">
        <v>17941</v>
      </c>
    </row>
    <row r="5972" spans="1:3">
      <c r="A5972" s="29" t="s">
        <v>17942</v>
      </c>
      <c r="B5972" s="29" t="s">
        <v>17942</v>
      </c>
      <c r="C5972" s="29" t="s">
        <v>17943</v>
      </c>
    </row>
    <row r="5973" spans="1:3">
      <c r="A5973" s="29" t="s">
        <v>17944</v>
      </c>
      <c r="B5973" s="29" t="s">
        <v>17944</v>
      </c>
      <c r="C5973" s="29" t="s">
        <v>17945</v>
      </c>
    </row>
    <row r="5974" spans="1:3">
      <c r="A5974" s="29" t="s">
        <v>17946</v>
      </c>
      <c r="B5974" s="29" t="s">
        <v>17946</v>
      </c>
      <c r="C5974" s="29" t="s">
        <v>17947</v>
      </c>
    </row>
    <row r="5975" spans="1:3">
      <c r="A5975" s="29" t="s">
        <v>17948</v>
      </c>
      <c r="B5975" s="29" t="s">
        <v>17948</v>
      </c>
      <c r="C5975" s="29" t="s">
        <v>17949</v>
      </c>
    </row>
    <row r="5976" spans="1:3">
      <c r="A5976" s="29" t="s">
        <v>17950</v>
      </c>
      <c r="B5976" s="29" t="s">
        <v>17950</v>
      </c>
      <c r="C5976" s="29" t="s">
        <v>17951</v>
      </c>
    </row>
    <row r="5977" spans="1:3">
      <c r="A5977" s="29" t="s">
        <v>17952</v>
      </c>
      <c r="B5977" s="29" t="s">
        <v>17952</v>
      </c>
      <c r="C5977" s="29" t="s">
        <v>17953</v>
      </c>
    </row>
    <row r="5978" spans="1:3">
      <c r="A5978" s="29" t="s">
        <v>17954</v>
      </c>
      <c r="B5978" s="29" t="s">
        <v>17954</v>
      </c>
      <c r="C5978" s="29" t="s">
        <v>17955</v>
      </c>
    </row>
    <row r="5979" spans="1:3">
      <c r="A5979" s="29" t="s">
        <v>17956</v>
      </c>
      <c r="B5979" s="29" t="s">
        <v>17956</v>
      </c>
      <c r="C5979" s="29" t="s">
        <v>17957</v>
      </c>
    </row>
    <row r="5980" spans="1:3">
      <c r="A5980" s="29" t="s">
        <v>17958</v>
      </c>
      <c r="B5980" s="29" t="s">
        <v>17958</v>
      </c>
      <c r="C5980" s="29" t="s">
        <v>17959</v>
      </c>
    </row>
    <row r="5981" spans="1:3">
      <c r="A5981" s="29" t="s">
        <v>17960</v>
      </c>
      <c r="B5981" s="29" t="s">
        <v>17960</v>
      </c>
      <c r="C5981" s="29" t="s">
        <v>17961</v>
      </c>
    </row>
    <row r="5982" spans="1:3">
      <c r="A5982" s="29" t="s">
        <v>17962</v>
      </c>
      <c r="B5982" s="29" t="s">
        <v>17962</v>
      </c>
      <c r="C5982" s="29" t="s">
        <v>17963</v>
      </c>
    </row>
    <row r="5983" spans="1:3">
      <c r="A5983" s="29" t="s">
        <v>17964</v>
      </c>
      <c r="B5983" s="29" t="s">
        <v>17964</v>
      </c>
      <c r="C5983" s="29" t="s">
        <v>17965</v>
      </c>
    </row>
    <row r="5984" spans="1:3">
      <c r="A5984" s="29" t="s">
        <v>17966</v>
      </c>
      <c r="B5984" s="29" t="s">
        <v>17966</v>
      </c>
      <c r="C5984" s="29" t="s">
        <v>17967</v>
      </c>
    </row>
    <row r="5985" spans="1:3">
      <c r="A5985" s="29" t="s">
        <v>17968</v>
      </c>
      <c r="B5985" s="29" t="s">
        <v>17968</v>
      </c>
      <c r="C5985" s="29" t="s">
        <v>17969</v>
      </c>
    </row>
    <row r="5986" spans="1:3">
      <c r="A5986" s="29" t="s">
        <v>17970</v>
      </c>
      <c r="B5986" s="29" t="s">
        <v>17970</v>
      </c>
      <c r="C5986" s="29" t="s">
        <v>17971</v>
      </c>
    </row>
    <row r="5987" spans="1:3">
      <c r="A5987" s="29" t="s">
        <v>17972</v>
      </c>
      <c r="B5987" s="29" t="s">
        <v>17972</v>
      </c>
      <c r="C5987" s="29" t="s">
        <v>17973</v>
      </c>
    </row>
    <row r="5988" spans="1:3">
      <c r="A5988" s="29" t="s">
        <v>17974</v>
      </c>
      <c r="B5988" s="29" t="s">
        <v>17974</v>
      </c>
      <c r="C5988" s="29" t="s">
        <v>17975</v>
      </c>
    </row>
    <row r="5989" spans="1:3">
      <c r="A5989" s="29" t="s">
        <v>17976</v>
      </c>
      <c r="B5989" s="29" t="s">
        <v>17976</v>
      </c>
      <c r="C5989" s="29" t="s">
        <v>17977</v>
      </c>
    </row>
    <row r="5990" spans="1:3">
      <c r="A5990" s="29" t="s">
        <v>17978</v>
      </c>
      <c r="B5990" s="29" t="s">
        <v>17978</v>
      </c>
      <c r="C5990" s="29" t="s">
        <v>17979</v>
      </c>
    </row>
    <row r="5991" spans="1:3">
      <c r="A5991" s="29" t="s">
        <v>17980</v>
      </c>
      <c r="B5991" s="29" t="s">
        <v>17980</v>
      </c>
      <c r="C5991" s="29" t="s">
        <v>17981</v>
      </c>
    </row>
    <row r="5992" spans="1:3">
      <c r="A5992" s="29" t="s">
        <v>17982</v>
      </c>
      <c r="B5992" s="29" t="s">
        <v>17982</v>
      </c>
      <c r="C5992" s="29" t="s">
        <v>17983</v>
      </c>
    </row>
    <row r="5993" spans="1:3">
      <c r="A5993" s="29" t="s">
        <v>17984</v>
      </c>
      <c r="B5993" s="29" t="s">
        <v>17984</v>
      </c>
      <c r="C5993" s="29" t="s">
        <v>17985</v>
      </c>
    </row>
    <row r="5994" spans="1:3">
      <c r="A5994" s="29" t="s">
        <v>17986</v>
      </c>
      <c r="B5994" s="29" t="s">
        <v>17986</v>
      </c>
      <c r="C5994" s="29" t="s">
        <v>17987</v>
      </c>
    </row>
    <row r="5995" spans="1:3">
      <c r="A5995" s="29" t="s">
        <v>17988</v>
      </c>
      <c r="B5995" s="29" t="s">
        <v>17988</v>
      </c>
      <c r="C5995" s="29" t="s">
        <v>17989</v>
      </c>
    </row>
    <row r="5996" spans="1:3">
      <c r="A5996" s="29" t="s">
        <v>17990</v>
      </c>
      <c r="B5996" s="29" t="s">
        <v>17990</v>
      </c>
      <c r="C5996" s="29" t="s">
        <v>17991</v>
      </c>
    </row>
    <row r="5997" spans="1:3">
      <c r="A5997" s="29" t="s">
        <v>17992</v>
      </c>
      <c r="B5997" s="29" t="s">
        <v>17992</v>
      </c>
      <c r="C5997" s="29" t="s">
        <v>17993</v>
      </c>
    </row>
    <row r="5998" spans="1:3">
      <c r="A5998" s="29" t="s">
        <v>17994</v>
      </c>
      <c r="B5998" s="29" t="s">
        <v>17994</v>
      </c>
      <c r="C5998" s="29" t="s">
        <v>17995</v>
      </c>
    </row>
    <row r="5999" spans="1:3">
      <c r="A5999" s="29" t="s">
        <v>17996</v>
      </c>
      <c r="B5999" s="29" t="s">
        <v>17996</v>
      </c>
      <c r="C5999" s="29" t="s">
        <v>17997</v>
      </c>
    </row>
    <row r="6000" spans="1:3">
      <c r="A6000" s="29" t="s">
        <v>17998</v>
      </c>
      <c r="B6000" s="29" t="s">
        <v>17998</v>
      </c>
      <c r="C6000" s="29" t="s">
        <v>17999</v>
      </c>
    </row>
    <row r="6001" spans="1:3">
      <c r="A6001" s="29" t="s">
        <v>18000</v>
      </c>
      <c r="B6001" s="29" t="s">
        <v>18000</v>
      </c>
      <c r="C6001" s="29" t="s">
        <v>18001</v>
      </c>
    </row>
    <row r="6002" spans="1:3">
      <c r="A6002" s="29" t="s">
        <v>18002</v>
      </c>
      <c r="B6002" s="29" t="s">
        <v>18002</v>
      </c>
      <c r="C6002" s="29" t="s">
        <v>18003</v>
      </c>
    </row>
    <row r="6003" spans="1:3">
      <c r="A6003" s="29" t="s">
        <v>18004</v>
      </c>
      <c r="B6003" s="29" t="s">
        <v>18004</v>
      </c>
      <c r="C6003" s="29" t="s">
        <v>18005</v>
      </c>
    </row>
    <row r="6004" spans="1:3">
      <c r="A6004" s="29" t="s">
        <v>18006</v>
      </c>
      <c r="B6004" s="29" t="s">
        <v>18006</v>
      </c>
      <c r="C6004" s="29" t="s">
        <v>18007</v>
      </c>
    </row>
    <row r="6005" spans="1:3">
      <c r="A6005" s="29" t="s">
        <v>18008</v>
      </c>
      <c r="B6005" s="29" t="s">
        <v>18008</v>
      </c>
      <c r="C6005" s="29" t="s">
        <v>18009</v>
      </c>
    </row>
    <row r="6006" spans="1:3">
      <c r="A6006" s="29" t="s">
        <v>18010</v>
      </c>
      <c r="B6006" s="29" t="s">
        <v>18010</v>
      </c>
      <c r="C6006" s="29" t="s">
        <v>18011</v>
      </c>
    </row>
    <row r="6007" spans="1:3">
      <c r="A6007" s="29" t="s">
        <v>18012</v>
      </c>
      <c r="B6007" s="29" t="s">
        <v>18012</v>
      </c>
      <c r="C6007" s="29" t="s">
        <v>18013</v>
      </c>
    </row>
    <row r="6008" spans="1:3">
      <c r="A6008" s="29" t="s">
        <v>18014</v>
      </c>
      <c r="B6008" s="29" t="s">
        <v>18014</v>
      </c>
      <c r="C6008" s="29" t="s">
        <v>18015</v>
      </c>
    </row>
    <row r="6009" spans="1:3">
      <c r="A6009" s="29" t="s">
        <v>18016</v>
      </c>
      <c r="B6009" s="29" t="s">
        <v>18016</v>
      </c>
      <c r="C6009" s="29" t="s">
        <v>18017</v>
      </c>
    </row>
    <row r="6010" spans="1:3">
      <c r="A6010" s="29" t="s">
        <v>18018</v>
      </c>
      <c r="B6010" s="29" t="s">
        <v>18018</v>
      </c>
      <c r="C6010" s="29" t="s">
        <v>18019</v>
      </c>
    </row>
    <row r="6011" spans="1:3">
      <c r="A6011" s="29" t="s">
        <v>18020</v>
      </c>
      <c r="B6011" s="29" t="s">
        <v>18020</v>
      </c>
      <c r="C6011" s="29" t="s">
        <v>18021</v>
      </c>
    </row>
    <row r="6012" spans="1:3">
      <c r="A6012" s="29" t="s">
        <v>18022</v>
      </c>
      <c r="B6012" s="29" t="s">
        <v>18022</v>
      </c>
      <c r="C6012" s="29" t="s">
        <v>18023</v>
      </c>
    </row>
    <row r="6013" spans="1:3">
      <c r="A6013" s="29" t="s">
        <v>18024</v>
      </c>
      <c r="B6013" s="29" t="s">
        <v>18024</v>
      </c>
      <c r="C6013" s="29" t="s">
        <v>18025</v>
      </c>
    </row>
    <row r="6014" spans="1:3">
      <c r="A6014" s="29" t="s">
        <v>18026</v>
      </c>
      <c r="B6014" s="29" t="s">
        <v>18026</v>
      </c>
      <c r="C6014" s="29" t="s">
        <v>18027</v>
      </c>
    </row>
    <row r="6015" spans="1:3">
      <c r="A6015" s="29" t="s">
        <v>18028</v>
      </c>
      <c r="B6015" s="29" t="s">
        <v>18028</v>
      </c>
      <c r="C6015" s="29" t="s">
        <v>18029</v>
      </c>
    </row>
    <row r="6016" spans="1:3">
      <c r="A6016" s="29" t="s">
        <v>18030</v>
      </c>
      <c r="B6016" s="29" t="s">
        <v>18030</v>
      </c>
      <c r="C6016" s="29" t="s">
        <v>18031</v>
      </c>
    </row>
    <row r="6017" spans="1:3">
      <c r="A6017" s="29" t="s">
        <v>18032</v>
      </c>
      <c r="B6017" s="29" t="s">
        <v>18032</v>
      </c>
      <c r="C6017" s="29" t="s">
        <v>18033</v>
      </c>
    </row>
    <row r="6018" spans="1:3">
      <c r="A6018" s="29" t="s">
        <v>18034</v>
      </c>
      <c r="B6018" s="29" t="s">
        <v>18034</v>
      </c>
      <c r="C6018" s="29" t="s">
        <v>18035</v>
      </c>
    </row>
    <row r="6019" spans="1:3">
      <c r="A6019" s="29" t="s">
        <v>18036</v>
      </c>
      <c r="B6019" s="29" t="s">
        <v>18036</v>
      </c>
      <c r="C6019" s="29" t="s">
        <v>18037</v>
      </c>
    </row>
    <row r="6020" spans="1:3">
      <c r="A6020" s="29" t="s">
        <v>18038</v>
      </c>
      <c r="B6020" s="29" t="s">
        <v>18038</v>
      </c>
      <c r="C6020" s="29" t="s">
        <v>18039</v>
      </c>
    </row>
    <row r="6021" spans="1:3">
      <c r="A6021" s="29" t="s">
        <v>18040</v>
      </c>
      <c r="B6021" s="29" t="s">
        <v>18040</v>
      </c>
      <c r="C6021" s="29" t="s">
        <v>18041</v>
      </c>
    </row>
    <row r="6022" spans="1:3">
      <c r="A6022" s="29" t="s">
        <v>18042</v>
      </c>
      <c r="B6022" s="29" t="s">
        <v>18042</v>
      </c>
      <c r="C6022" s="29" t="s">
        <v>18043</v>
      </c>
    </row>
    <row r="6023" spans="1:3">
      <c r="A6023" s="29" t="s">
        <v>18044</v>
      </c>
      <c r="B6023" s="29" t="s">
        <v>18044</v>
      </c>
      <c r="C6023" s="29" t="s">
        <v>18045</v>
      </c>
    </row>
    <row r="6024" spans="1:3">
      <c r="A6024" s="29" t="s">
        <v>18046</v>
      </c>
      <c r="B6024" s="29" t="s">
        <v>18046</v>
      </c>
      <c r="C6024" s="29" t="s">
        <v>18047</v>
      </c>
    </row>
    <row r="6025" spans="1:3">
      <c r="A6025" s="29" t="s">
        <v>18048</v>
      </c>
      <c r="B6025" s="29" t="s">
        <v>18048</v>
      </c>
      <c r="C6025" s="29" t="s">
        <v>18049</v>
      </c>
    </row>
    <row r="6026" spans="1:3">
      <c r="A6026" s="29" t="s">
        <v>18050</v>
      </c>
      <c r="B6026" s="29" t="s">
        <v>18050</v>
      </c>
      <c r="C6026" s="29" t="s">
        <v>18051</v>
      </c>
    </row>
    <row r="6027" spans="1:3">
      <c r="A6027" s="29" t="s">
        <v>18052</v>
      </c>
      <c r="B6027" s="29" t="s">
        <v>18052</v>
      </c>
      <c r="C6027" s="29" t="s">
        <v>18053</v>
      </c>
    </row>
    <row r="6028" spans="1:3">
      <c r="A6028" s="29" t="s">
        <v>18054</v>
      </c>
      <c r="B6028" s="29" t="s">
        <v>18054</v>
      </c>
      <c r="C6028" s="29" t="s">
        <v>18055</v>
      </c>
    </row>
    <row r="6029" spans="1:3">
      <c r="A6029" s="29" t="s">
        <v>18056</v>
      </c>
      <c r="B6029" s="29" t="s">
        <v>18056</v>
      </c>
      <c r="C6029" s="29" t="s">
        <v>18057</v>
      </c>
    </row>
    <row r="6030" spans="1:3">
      <c r="A6030" s="29" t="s">
        <v>18058</v>
      </c>
      <c r="B6030" s="29" t="s">
        <v>18058</v>
      </c>
      <c r="C6030" s="29" t="s">
        <v>18059</v>
      </c>
    </row>
    <row r="6031" spans="1:3">
      <c r="A6031" s="29" t="s">
        <v>18060</v>
      </c>
      <c r="B6031" s="29" t="s">
        <v>18060</v>
      </c>
      <c r="C6031" s="29" t="s">
        <v>18061</v>
      </c>
    </row>
    <row r="6032" spans="1:3">
      <c r="A6032" s="29" t="s">
        <v>18062</v>
      </c>
      <c r="B6032" s="29" t="s">
        <v>18062</v>
      </c>
      <c r="C6032" s="29" t="s">
        <v>18063</v>
      </c>
    </row>
    <row r="6033" spans="1:3">
      <c r="A6033" s="29" t="s">
        <v>18064</v>
      </c>
      <c r="B6033" s="29" t="s">
        <v>18064</v>
      </c>
      <c r="C6033" s="29" t="s">
        <v>18065</v>
      </c>
    </row>
    <row r="6034" spans="1:3">
      <c r="A6034" s="29" t="s">
        <v>18066</v>
      </c>
      <c r="B6034" s="29" t="s">
        <v>18066</v>
      </c>
      <c r="C6034" s="29" t="s">
        <v>18067</v>
      </c>
    </row>
    <row r="6035" spans="1:3">
      <c r="A6035" s="29" t="s">
        <v>18068</v>
      </c>
      <c r="B6035" s="29" t="s">
        <v>18068</v>
      </c>
      <c r="C6035" s="29" t="s">
        <v>18069</v>
      </c>
    </row>
    <row r="6036" spans="1:3">
      <c r="A6036" s="29" t="s">
        <v>18070</v>
      </c>
      <c r="B6036" s="29" t="s">
        <v>18070</v>
      </c>
      <c r="C6036" s="29" t="s">
        <v>18071</v>
      </c>
    </row>
    <row r="6037" spans="1:3">
      <c r="A6037" s="29" t="s">
        <v>18072</v>
      </c>
      <c r="B6037" s="29" t="s">
        <v>18072</v>
      </c>
      <c r="C6037" s="29" t="s">
        <v>18073</v>
      </c>
    </row>
    <row r="6038" spans="1:3">
      <c r="A6038" s="29" t="s">
        <v>18074</v>
      </c>
      <c r="B6038" s="29" t="s">
        <v>18074</v>
      </c>
      <c r="C6038" s="29" t="s">
        <v>18075</v>
      </c>
    </row>
    <row r="6039" spans="1:3">
      <c r="A6039" s="29" t="s">
        <v>18076</v>
      </c>
      <c r="B6039" s="29" t="s">
        <v>18076</v>
      </c>
      <c r="C6039" s="29" t="s">
        <v>18077</v>
      </c>
    </row>
    <row r="6040" spans="1:3">
      <c r="A6040" s="29" t="s">
        <v>18078</v>
      </c>
      <c r="B6040" s="29" t="s">
        <v>18078</v>
      </c>
      <c r="C6040" s="29" t="s">
        <v>18079</v>
      </c>
    </row>
    <row r="6041" spans="1:3">
      <c r="A6041" s="29" t="s">
        <v>18080</v>
      </c>
      <c r="B6041" s="29" t="s">
        <v>18080</v>
      </c>
      <c r="C6041" s="29" t="s">
        <v>18081</v>
      </c>
    </row>
    <row r="6042" spans="1:3">
      <c r="A6042" s="29" t="s">
        <v>18082</v>
      </c>
      <c r="B6042" s="29" t="s">
        <v>18082</v>
      </c>
      <c r="C6042" s="29" t="s">
        <v>18083</v>
      </c>
    </row>
    <row r="6043" spans="1:3">
      <c r="A6043" s="29" t="s">
        <v>18084</v>
      </c>
      <c r="B6043" s="29" t="s">
        <v>18084</v>
      </c>
      <c r="C6043" s="29" t="s">
        <v>18085</v>
      </c>
    </row>
    <row r="6044" spans="1:3">
      <c r="A6044" s="29" t="s">
        <v>18086</v>
      </c>
      <c r="B6044" s="29" t="s">
        <v>18086</v>
      </c>
      <c r="C6044" s="29" t="s">
        <v>18087</v>
      </c>
    </row>
    <row r="6045" spans="1:3">
      <c r="A6045" s="29" t="s">
        <v>18088</v>
      </c>
      <c r="B6045" s="29" t="s">
        <v>18088</v>
      </c>
      <c r="C6045" s="29" t="s">
        <v>18089</v>
      </c>
    </row>
    <row r="6046" spans="1:3">
      <c r="A6046" s="29" t="s">
        <v>18090</v>
      </c>
      <c r="B6046" s="29" t="s">
        <v>18090</v>
      </c>
      <c r="C6046" s="29" t="s">
        <v>18091</v>
      </c>
    </row>
    <row r="6047" spans="1:3">
      <c r="A6047" s="29" t="s">
        <v>18092</v>
      </c>
      <c r="B6047" s="29" t="s">
        <v>18092</v>
      </c>
      <c r="C6047" s="29" t="s">
        <v>18093</v>
      </c>
    </row>
    <row r="6048" spans="1:3">
      <c r="A6048" s="29" t="s">
        <v>18094</v>
      </c>
      <c r="B6048" s="29" t="s">
        <v>18094</v>
      </c>
      <c r="C6048" s="29" t="s">
        <v>18095</v>
      </c>
    </row>
    <row r="6049" spans="1:3">
      <c r="A6049" s="29" t="s">
        <v>18096</v>
      </c>
      <c r="B6049" s="29" t="s">
        <v>18096</v>
      </c>
      <c r="C6049" s="29" t="s">
        <v>18097</v>
      </c>
    </row>
    <row r="6050" spans="1:3">
      <c r="A6050" s="29" t="s">
        <v>18098</v>
      </c>
      <c r="B6050" s="29" t="s">
        <v>18098</v>
      </c>
      <c r="C6050" s="29" t="s">
        <v>18099</v>
      </c>
    </row>
    <row r="6051" spans="1:3">
      <c r="A6051" s="29" t="s">
        <v>18100</v>
      </c>
      <c r="B6051" s="29" t="s">
        <v>18100</v>
      </c>
      <c r="C6051" s="29" t="s">
        <v>18101</v>
      </c>
    </row>
    <row r="6052" spans="1:3">
      <c r="A6052" s="29" t="s">
        <v>18102</v>
      </c>
      <c r="B6052" s="29" t="s">
        <v>18102</v>
      </c>
      <c r="C6052" s="29" t="s">
        <v>18103</v>
      </c>
    </row>
    <row r="6053" spans="1:3">
      <c r="A6053" s="29" t="s">
        <v>18104</v>
      </c>
      <c r="B6053" s="29" t="s">
        <v>18104</v>
      </c>
      <c r="C6053" s="29" t="s">
        <v>18105</v>
      </c>
    </row>
    <row r="6054" spans="1:3">
      <c r="A6054" s="29" t="s">
        <v>18106</v>
      </c>
      <c r="B6054" s="29" t="s">
        <v>18106</v>
      </c>
      <c r="C6054" s="29" t="s">
        <v>18107</v>
      </c>
    </row>
    <row r="6055" spans="1:3">
      <c r="A6055" s="29" t="s">
        <v>18108</v>
      </c>
      <c r="B6055" s="29" t="s">
        <v>18108</v>
      </c>
      <c r="C6055" s="29" t="s">
        <v>18109</v>
      </c>
    </row>
    <row r="6056" spans="1:3">
      <c r="A6056" s="29" t="s">
        <v>18110</v>
      </c>
      <c r="B6056" s="29" t="s">
        <v>18110</v>
      </c>
      <c r="C6056" s="29" t="s">
        <v>18111</v>
      </c>
    </row>
    <row r="6057" spans="1:3">
      <c r="A6057" s="29" t="s">
        <v>18112</v>
      </c>
      <c r="B6057" s="29" t="s">
        <v>18112</v>
      </c>
      <c r="C6057" s="29" t="s">
        <v>18113</v>
      </c>
    </row>
    <row r="6058" spans="1:3">
      <c r="A6058" s="29" t="s">
        <v>18114</v>
      </c>
      <c r="B6058" s="29" t="s">
        <v>18114</v>
      </c>
      <c r="C6058" s="29" t="s">
        <v>18115</v>
      </c>
    </row>
    <row r="6059" spans="1:3">
      <c r="A6059" s="29" t="s">
        <v>18116</v>
      </c>
      <c r="B6059" s="29" t="s">
        <v>18116</v>
      </c>
      <c r="C6059" s="29" t="s">
        <v>18117</v>
      </c>
    </row>
    <row r="6060" spans="1:3">
      <c r="A6060" s="29" t="s">
        <v>18118</v>
      </c>
      <c r="B6060" s="29" t="s">
        <v>18118</v>
      </c>
      <c r="C6060" s="29" t="s">
        <v>18119</v>
      </c>
    </row>
    <row r="6061" spans="1:3">
      <c r="A6061" s="29" t="s">
        <v>18120</v>
      </c>
      <c r="B6061" s="29" t="s">
        <v>18120</v>
      </c>
      <c r="C6061" s="29" t="s">
        <v>18121</v>
      </c>
    </row>
    <row r="6062" spans="1:3">
      <c r="A6062" s="29" t="s">
        <v>18122</v>
      </c>
      <c r="B6062" s="29" t="s">
        <v>18122</v>
      </c>
      <c r="C6062" s="29" t="s">
        <v>18123</v>
      </c>
    </row>
    <row r="6063" spans="1:3">
      <c r="A6063" s="29" t="s">
        <v>18124</v>
      </c>
      <c r="B6063" s="29" t="s">
        <v>18124</v>
      </c>
      <c r="C6063" s="29" t="s">
        <v>18125</v>
      </c>
    </row>
    <row r="6064" spans="1:3">
      <c r="A6064" s="29" t="s">
        <v>18126</v>
      </c>
      <c r="B6064" s="29" t="s">
        <v>18126</v>
      </c>
      <c r="C6064" s="29" t="s">
        <v>18127</v>
      </c>
    </row>
    <row r="6065" spans="1:3">
      <c r="A6065" s="29" t="s">
        <v>18128</v>
      </c>
      <c r="B6065" s="29" t="s">
        <v>18128</v>
      </c>
      <c r="C6065" s="29" t="s">
        <v>18129</v>
      </c>
    </row>
    <row r="6066" spans="1:3">
      <c r="A6066" s="29" t="s">
        <v>18130</v>
      </c>
      <c r="B6066" s="29" t="s">
        <v>18130</v>
      </c>
      <c r="C6066" s="29" t="s">
        <v>18131</v>
      </c>
    </row>
    <row r="6067" spans="1:3">
      <c r="A6067" s="29" t="s">
        <v>18132</v>
      </c>
      <c r="B6067" s="29" t="s">
        <v>18132</v>
      </c>
      <c r="C6067" s="29" t="s">
        <v>18133</v>
      </c>
    </row>
    <row r="6068" spans="1:3">
      <c r="A6068" s="29" t="s">
        <v>18134</v>
      </c>
      <c r="B6068" s="29" t="s">
        <v>18134</v>
      </c>
      <c r="C6068" s="29" t="s">
        <v>18135</v>
      </c>
    </row>
    <row r="6069" spans="1:3">
      <c r="A6069" s="29" t="s">
        <v>18136</v>
      </c>
      <c r="B6069" s="29" t="s">
        <v>18136</v>
      </c>
      <c r="C6069" s="29" t="s">
        <v>18137</v>
      </c>
    </row>
    <row r="6070" spans="1:3">
      <c r="A6070" s="29" t="s">
        <v>18138</v>
      </c>
      <c r="B6070" s="29" t="s">
        <v>18138</v>
      </c>
      <c r="C6070" s="29" t="s">
        <v>18139</v>
      </c>
    </row>
    <row r="6071" spans="1:3">
      <c r="A6071" s="29" t="s">
        <v>18140</v>
      </c>
      <c r="B6071" s="29" t="s">
        <v>18140</v>
      </c>
      <c r="C6071" s="29" t="s">
        <v>18141</v>
      </c>
    </row>
    <row r="6072" spans="1:3">
      <c r="A6072" s="29" t="s">
        <v>18142</v>
      </c>
      <c r="B6072" s="29" t="s">
        <v>18142</v>
      </c>
      <c r="C6072" s="29" t="s">
        <v>18143</v>
      </c>
    </row>
    <row r="6073" spans="1:3">
      <c r="A6073" s="29" t="s">
        <v>18144</v>
      </c>
      <c r="B6073" s="29" t="s">
        <v>18144</v>
      </c>
      <c r="C6073" s="29" t="s">
        <v>18145</v>
      </c>
    </row>
    <row r="6074" spans="1:3">
      <c r="A6074" s="29" t="s">
        <v>18146</v>
      </c>
      <c r="B6074" s="29" t="s">
        <v>18146</v>
      </c>
      <c r="C6074" s="29" t="s">
        <v>18147</v>
      </c>
    </row>
    <row r="6075" spans="1:3">
      <c r="A6075" s="29" t="s">
        <v>18148</v>
      </c>
      <c r="B6075" s="29" t="s">
        <v>18148</v>
      </c>
      <c r="C6075" s="29" t="s">
        <v>18149</v>
      </c>
    </row>
    <row r="6076" spans="1:3">
      <c r="A6076" s="29" t="s">
        <v>18150</v>
      </c>
      <c r="B6076" s="29" t="s">
        <v>18150</v>
      </c>
      <c r="C6076" s="29" t="s">
        <v>18151</v>
      </c>
    </row>
    <row r="6077" spans="1:3">
      <c r="A6077" s="29" t="s">
        <v>18152</v>
      </c>
      <c r="B6077" s="29" t="s">
        <v>18152</v>
      </c>
      <c r="C6077" s="29" t="s">
        <v>18153</v>
      </c>
    </row>
    <row r="6078" spans="1:3">
      <c r="A6078" s="29" t="s">
        <v>18154</v>
      </c>
      <c r="B6078" s="29" t="s">
        <v>18154</v>
      </c>
      <c r="C6078" s="29" t="s">
        <v>18155</v>
      </c>
    </row>
    <row r="6079" spans="1:3">
      <c r="A6079" s="29" t="s">
        <v>18156</v>
      </c>
      <c r="B6079" s="29" t="s">
        <v>18156</v>
      </c>
      <c r="C6079" s="29" t="s">
        <v>18157</v>
      </c>
    </row>
    <row r="6080" spans="1:3">
      <c r="A6080" s="29" t="s">
        <v>18158</v>
      </c>
      <c r="B6080" s="29" t="s">
        <v>18158</v>
      </c>
      <c r="C6080" s="29" t="s">
        <v>18159</v>
      </c>
    </row>
    <row r="6081" spans="1:3">
      <c r="A6081" s="29" t="s">
        <v>18160</v>
      </c>
      <c r="B6081" s="29" t="s">
        <v>18160</v>
      </c>
      <c r="C6081" s="29" t="s">
        <v>18161</v>
      </c>
    </row>
    <row r="6082" spans="1:3">
      <c r="A6082" s="29" t="s">
        <v>18162</v>
      </c>
      <c r="B6082" s="29" t="s">
        <v>18162</v>
      </c>
      <c r="C6082" s="29" t="s">
        <v>18163</v>
      </c>
    </row>
    <row r="6083" spans="1:3">
      <c r="A6083" s="29" t="s">
        <v>18164</v>
      </c>
      <c r="B6083" s="29" t="s">
        <v>18164</v>
      </c>
      <c r="C6083" s="29" t="s">
        <v>18165</v>
      </c>
    </row>
    <row r="6084" spans="1:3">
      <c r="A6084" s="29" t="s">
        <v>18166</v>
      </c>
      <c r="B6084" s="29" t="s">
        <v>18166</v>
      </c>
      <c r="C6084" s="29" t="s">
        <v>18167</v>
      </c>
    </row>
    <row r="6085" spans="1:3">
      <c r="A6085" s="29" t="s">
        <v>18168</v>
      </c>
      <c r="B6085" s="29" t="s">
        <v>18168</v>
      </c>
      <c r="C6085" s="29" t="s">
        <v>18169</v>
      </c>
    </row>
    <row r="6086" spans="1:3">
      <c r="A6086" s="29" t="s">
        <v>18170</v>
      </c>
      <c r="B6086" s="29" t="s">
        <v>18170</v>
      </c>
      <c r="C6086" s="29" t="s">
        <v>18171</v>
      </c>
    </row>
    <row r="6087" spans="1:3">
      <c r="A6087" s="29" t="s">
        <v>18172</v>
      </c>
      <c r="B6087" s="29" t="s">
        <v>18172</v>
      </c>
      <c r="C6087" s="29" t="s">
        <v>18173</v>
      </c>
    </row>
    <row r="6088" spans="1:3">
      <c r="A6088" s="29" t="s">
        <v>18174</v>
      </c>
      <c r="B6088" s="29" t="s">
        <v>18174</v>
      </c>
      <c r="C6088" s="29" t="s">
        <v>18175</v>
      </c>
    </row>
    <row r="6089" spans="1:3">
      <c r="A6089" s="29" t="s">
        <v>18176</v>
      </c>
      <c r="B6089" s="29" t="s">
        <v>18176</v>
      </c>
      <c r="C6089" s="29" t="s">
        <v>18177</v>
      </c>
    </row>
    <row r="6090" spans="1:3">
      <c r="A6090" s="29" t="s">
        <v>18178</v>
      </c>
      <c r="B6090" s="29" t="s">
        <v>18178</v>
      </c>
      <c r="C6090" s="29" t="s">
        <v>18179</v>
      </c>
    </row>
    <row r="6091" spans="1:3">
      <c r="A6091" s="29" t="s">
        <v>18180</v>
      </c>
      <c r="B6091" s="29" t="s">
        <v>18180</v>
      </c>
      <c r="C6091" s="29" t="s">
        <v>18181</v>
      </c>
    </row>
    <row r="6092" spans="1:3">
      <c r="A6092" s="29" t="s">
        <v>18182</v>
      </c>
      <c r="B6092" s="29" t="s">
        <v>18182</v>
      </c>
      <c r="C6092" s="29" t="s">
        <v>18183</v>
      </c>
    </row>
    <row r="6093" spans="1:3">
      <c r="A6093" s="29" t="s">
        <v>18184</v>
      </c>
      <c r="B6093" s="29" t="s">
        <v>18184</v>
      </c>
      <c r="C6093" s="29" t="s">
        <v>18185</v>
      </c>
    </row>
    <row r="6094" spans="1:3">
      <c r="A6094" s="29" t="s">
        <v>18186</v>
      </c>
      <c r="B6094" s="29" t="s">
        <v>18186</v>
      </c>
      <c r="C6094" s="29" t="s">
        <v>18187</v>
      </c>
    </row>
    <row r="6095" spans="1:3">
      <c r="A6095" s="29" t="s">
        <v>18188</v>
      </c>
      <c r="B6095" s="29" t="s">
        <v>18188</v>
      </c>
      <c r="C6095" s="29" t="s">
        <v>18189</v>
      </c>
    </row>
    <row r="6096" spans="1:3">
      <c r="A6096" s="29" t="s">
        <v>18190</v>
      </c>
      <c r="B6096" s="29" t="s">
        <v>18190</v>
      </c>
      <c r="C6096" s="29" t="s">
        <v>18191</v>
      </c>
    </row>
    <row r="6097" spans="1:3">
      <c r="A6097" s="29" t="s">
        <v>18192</v>
      </c>
      <c r="B6097" s="29" t="s">
        <v>18192</v>
      </c>
      <c r="C6097" s="29" t="s">
        <v>18193</v>
      </c>
    </row>
    <row r="6098" spans="1:3">
      <c r="A6098" s="29" t="s">
        <v>18194</v>
      </c>
      <c r="B6098" s="29" t="s">
        <v>18194</v>
      </c>
      <c r="C6098" s="29" t="s">
        <v>18195</v>
      </c>
    </row>
    <row r="6099" spans="1:3">
      <c r="A6099" s="29" t="s">
        <v>18196</v>
      </c>
      <c r="B6099" s="29" t="s">
        <v>18196</v>
      </c>
      <c r="C6099" s="29" t="s">
        <v>18197</v>
      </c>
    </row>
    <row r="6100" spans="1:3">
      <c r="A6100" s="29" t="s">
        <v>18198</v>
      </c>
      <c r="B6100" s="29" t="s">
        <v>18198</v>
      </c>
      <c r="C6100" s="29" t="s">
        <v>18199</v>
      </c>
    </row>
    <row r="6101" spans="1:3">
      <c r="A6101" s="29" t="s">
        <v>18200</v>
      </c>
      <c r="B6101" s="29" t="s">
        <v>18200</v>
      </c>
      <c r="C6101" s="29" t="s">
        <v>18201</v>
      </c>
    </row>
    <row r="6102" spans="1:3">
      <c r="A6102" s="29" t="s">
        <v>18202</v>
      </c>
      <c r="B6102" s="29" t="s">
        <v>18202</v>
      </c>
      <c r="C6102" s="29" t="s">
        <v>18203</v>
      </c>
    </row>
    <row r="6103" spans="1:3">
      <c r="A6103" s="29" t="s">
        <v>18204</v>
      </c>
      <c r="B6103" s="29" t="s">
        <v>18204</v>
      </c>
      <c r="C6103" s="29" t="s">
        <v>43299</v>
      </c>
    </row>
    <row r="6104" spans="1:3">
      <c r="A6104" s="29" t="s">
        <v>18206</v>
      </c>
      <c r="B6104" s="29" t="s">
        <v>18206</v>
      </c>
      <c r="C6104" s="29" t="s">
        <v>43299</v>
      </c>
    </row>
    <row r="6105" spans="1:3">
      <c r="A6105" s="29" t="s">
        <v>43300</v>
      </c>
      <c r="B6105" s="29" t="s">
        <v>43300</v>
      </c>
      <c r="C6105" s="29" t="s">
        <v>18205</v>
      </c>
    </row>
    <row r="6106" spans="1:3">
      <c r="A6106" s="29" t="s">
        <v>43301</v>
      </c>
      <c r="B6106" s="29" t="s">
        <v>43301</v>
      </c>
      <c r="C6106" s="29" t="s">
        <v>43302</v>
      </c>
    </row>
    <row r="6107" spans="1:3">
      <c r="A6107" s="29" t="s">
        <v>43303</v>
      </c>
      <c r="B6107" s="29" t="s">
        <v>43303</v>
      </c>
      <c r="C6107" s="29" t="s">
        <v>43304</v>
      </c>
    </row>
    <row r="6108" spans="1:3" ht="30">
      <c r="A6108" s="29" t="s">
        <v>43305</v>
      </c>
      <c r="B6108" s="29" t="s">
        <v>43305</v>
      </c>
      <c r="C6108" s="29" t="s">
        <v>43306</v>
      </c>
    </row>
    <row r="6109" spans="1:3">
      <c r="A6109" s="29" t="s">
        <v>2258</v>
      </c>
      <c r="B6109" s="29" t="s">
        <v>2258</v>
      </c>
      <c r="C6109" s="29" t="s">
        <v>18207</v>
      </c>
    </row>
    <row r="6110" spans="1:3">
      <c r="A6110" s="29" t="s">
        <v>2260</v>
      </c>
      <c r="B6110" s="29" t="s">
        <v>2260</v>
      </c>
      <c r="C6110" s="29" t="s">
        <v>18208</v>
      </c>
    </row>
    <row r="6111" spans="1:3">
      <c r="A6111" s="29" t="s">
        <v>18209</v>
      </c>
      <c r="B6111" s="29" t="s">
        <v>18209</v>
      </c>
      <c r="C6111" s="29" t="s">
        <v>18210</v>
      </c>
    </row>
    <row r="6112" spans="1:3">
      <c r="A6112" s="29" t="s">
        <v>18211</v>
      </c>
      <c r="B6112" s="29" t="s">
        <v>18211</v>
      </c>
      <c r="C6112" s="29" t="s">
        <v>18210</v>
      </c>
    </row>
    <row r="6113" spans="1:3">
      <c r="A6113" s="29" t="s">
        <v>18212</v>
      </c>
      <c r="B6113" s="29" t="s">
        <v>18212</v>
      </c>
      <c r="C6113" s="29" t="s">
        <v>18213</v>
      </c>
    </row>
    <row r="6114" spans="1:3">
      <c r="A6114" s="29" t="s">
        <v>18214</v>
      </c>
      <c r="B6114" s="29" t="s">
        <v>18214</v>
      </c>
      <c r="C6114" s="29" t="s">
        <v>18215</v>
      </c>
    </row>
    <row r="6115" spans="1:3">
      <c r="A6115" s="29" t="s">
        <v>18216</v>
      </c>
      <c r="B6115" s="29" t="s">
        <v>18216</v>
      </c>
      <c r="C6115" s="29" t="s">
        <v>18217</v>
      </c>
    </row>
    <row r="6116" spans="1:3">
      <c r="A6116" s="29" t="s">
        <v>18218</v>
      </c>
      <c r="B6116" s="29" t="s">
        <v>18218</v>
      </c>
      <c r="C6116" s="29" t="s">
        <v>18219</v>
      </c>
    </row>
    <row r="6117" spans="1:3">
      <c r="A6117" s="29" t="s">
        <v>18220</v>
      </c>
      <c r="B6117" s="29" t="s">
        <v>18220</v>
      </c>
      <c r="C6117" s="29" t="s">
        <v>18221</v>
      </c>
    </row>
    <row r="6118" spans="1:3">
      <c r="A6118" s="29" t="s">
        <v>18222</v>
      </c>
      <c r="B6118" s="29" t="s">
        <v>18222</v>
      </c>
      <c r="C6118" s="29" t="s">
        <v>18223</v>
      </c>
    </row>
    <row r="6119" spans="1:3">
      <c r="A6119" s="29" t="s">
        <v>18224</v>
      </c>
      <c r="B6119" s="29" t="s">
        <v>18224</v>
      </c>
      <c r="C6119" s="29" t="s">
        <v>18225</v>
      </c>
    </row>
    <row r="6120" spans="1:3">
      <c r="A6120" s="29" t="s">
        <v>18226</v>
      </c>
      <c r="B6120" s="29" t="s">
        <v>18226</v>
      </c>
      <c r="C6120" s="29" t="s">
        <v>18227</v>
      </c>
    </row>
    <row r="6121" spans="1:3">
      <c r="A6121" s="29" t="s">
        <v>18228</v>
      </c>
      <c r="B6121" s="29" t="s">
        <v>18228</v>
      </c>
      <c r="C6121" s="29" t="s">
        <v>18229</v>
      </c>
    </row>
    <row r="6122" spans="1:3">
      <c r="A6122" s="29" t="s">
        <v>18230</v>
      </c>
      <c r="B6122" s="29" t="s">
        <v>18230</v>
      </c>
      <c r="C6122" s="29" t="s">
        <v>18231</v>
      </c>
    </row>
    <row r="6123" spans="1:3" ht="30">
      <c r="A6123" s="29" t="s">
        <v>18232</v>
      </c>
      <c r="B6123" s="29" t="s">
        <v>18232</v>
      </c>
      <c r="C6123" s="29" t="s">
        <v>18233</v>
      </c>
    </row>
    <row r="6124" spans="1:3">
      <c r="A6124" s="29" t="s">
        <v>18234</v>
      </c>
      <c r="B6124" s="29" t="s">
        <v>18234</v>
      </c>
      <c r="C6124" s="29" t="s">
        <v>18235</v>
      </c>
    </row>
    <row r="6125" spans="1:3">
      <c r="A6125" s="29" t="s">
        <v>18236</v>
      </c>
      <c r="B6125" s="29" t="s">
        <v>18236</v>
      </c>
      <c r="C6125" s="29" t="s">
        <v>18237</v>
      </c>
    </row>
    <row r="6126" spans="1:3">
      <c r="A6126" s="29" t="s">
        <v>18238</v>
      </c>
      <c r="B6126" s="29" t="s">
        <v>18238</v>
      </c>
      <c r="C6126" s="29" t="s">
        <v>18239</v>
      </c>
    </row>
    <row r="6127" spans="1:3">
      <c r="A6127" s="29" t="s">
        <v>18240</v>
      </c>
      <c r="B6127" s="29" t="s">
        <v>18240</v>
      </c>
      <c r="C6127" s="29" t="s">
        <v>18241</v>
      </c>
    </row>
    <row r="6128" spans="1:3">
      <c r="A6128" s="29" t="s">
        <v>18242</v>
      </c>
      <c r="B6128" s="29" t="s">
        <v>18242</v>
      </c>
      <c r="C6128" s="29" t="s">
        <v>18243</v>
      </c>
    </row>
    <row r="6129" spans="1:3">
      <c r="A6129" s="29" t="s">
        <v>18244</v>
      </c>
      <c r="B6129" s="29" t="s">
        <v>18244</v>
      </c>
      <c r="C6129" s="29" t="s">
        <v>18245</v>
      </c>
    </row>
    <row r="6130" spans="1:3">
      <c r="A6130" s="29" t="s">
        <v>18246</v>
      </c>
      <c r="B6130" s="29" t="s">
        <v>18246</v>
      </c>
      <c r="C6130" s="29" t="s">
        <v>18247</v>
      </c>
    </row>
    <row r="6131" spans="1:3">
      <c r="A6131" s="29" t="s">
        <v>18248</v>
      </c>
      <c r="B6131" s="29" t="s">
        <v>18248</v>
      </c>
      <c r="C6131" s="29" t="s">
        <v>18249</v>
      </c>
    </row>
    <row r="6132" spans="1:3">
      <c r="A6132" s="29" t="s">
        <v>18250</v>
      </c>
      <c r="B6132" s="29" t="s">
        <v>18250</v>
      </c>
      <c r="C6132" s="29" t="s">
        <v>18251</v>
      </c>
    </row>
    <row r="6133" spans="1:3">
      <c r="A6133" s="29" t="s">
        <v>18252</v>
      </c>
      <c r="B6133" s="29" t="s">
        <v>18252</v>
      </c>
      <c r="C6133" s="29" t="s">
        <v>18253</v>
      </c>
    </row>
    <row r="6134" spans="1:3">
      <c r="A6134" s="29" t="s">
        <v>18254</v>
      </c>
      <c r="B6134" s="29" t="s">
        <v>18254</v>
      </c>
      <c r="C6134" s="29" t="s">
        <v>18255</v>
      </c>
    </row>
    <row r="6135" spans="1:3">
      <c r="A6135" s="29" t="s">
        <v>18256</v>
      </c>
      <c r="B6135" s="29" t="s">
        <v>18256</v>
      </c>
      <c r="C6135" s="29" t="s">
        <v>18257</v>
      </c>
    </row>
    <row r="6136" spans="1:3">
      <c r="A6136" s="29" t="s">
        <v>18258</v>
      </c>
      <c r="B6136" s="29" t="s">
        <v>18258</v>
      </c>
      <c r="C6136" s="29" t="s">
        <v>18259</v>
      </c>
    </row>
    <row r="6137" spans="1:3">
      <c r="A6137" s="29" t="s">
        <v>18260</v>
      </c>
      <c r="B6137" s="29" t="s">
        <v>18260</v>
      </c>
      <c r="C6137" s="29" t="s">
        <v>18261</v>
      </c>
    </row>
    <row r="6138" spans="1:3">
      <c r="A6138" s="29" t="s">
        <v>18262</v>
      </c>
      <c r="B6138" s="29" t="s">
        <v>18262</v>
      </c>
      <c r="C6138" s="29" t="s">
        <v>18263</v>
      </c>
    </row>
    <row r="6139" spans="1:3">
      <c r="A6139" s="29" t="s">
        <v>18264</v>
      </c>
      <c r="B6139" s="29" t="s">
        <v>18264</v>
      </c>
      <c r="C6139" s="29" t="s">
        <v>18265</v>
      </c>
    </row>
    <row r="6140" spans="1:3">
      <c r="A6140" s="29" t="s">
        <v>18266</v>
      </c>
      <c r="B6140" s="29" t="s">
        <v>18266</v>
      </c>
      <c r="C6140" s="29" t="s">
        <v>18267</v>
      </c>
    </row>
    <row r="6141" spans="1:3">
      <c r="A6141" s="29" t="s">
        <v>18268</v>
      </c>
      <c r="B6141" s="29" t="s">
        <v>18268</v>
      </c>
      <c r="C6141" s="29" t="s">
        <v>18269</v>
      </c>
    </row>
    <row r="6142" spans="1:3">
      <c r="A6142" s="29" t="s">
        <v>18270</v>
      </c>
      <c r="B6142" s="29" t="s">
        <v>18270</v>
      </c>
      <c r="C6142" s="29" t="s">
        <v>18271</v>
      </c>
    </row>
    <row r="6143" spans="1:3">
      <c r="A6143" s="29" t="s">
        <v>18272</v>
      </c>
      <c r="B6143" s="29" t="s">
        <v>18272</v>
      </c>
      <c r="C6143" s="29" t="s">
        <v>18273</v>
      </c>
    </row>
    <row r="6144" spans="1:3">
      <c r="A6144" s="29" t="s">
        <v>18274</v>
      </c>
      <c r="B6144" s="29" t="s">
        <v>18274</v>
      </c>
      <c r="C6144" s="29" t="s">
        <v>18275</v>
      </c>
    </row>
    <row r="6145" spans="1:3">
      <c r="A6145" s="29" t="s">
        <v>18276</v>
      </c>
      <c r="B6145" s="29" t="s">
        <v>18276</v>
      </c>
      <c r="C6145" s="29" t="s">
        <v>18277</v>
      </c>
    </row>
    <row r="6146" spans="1:3">
      <c r="A6146" s="29" t="s">
        <v>18278</v>
      </c>
      <c r="B6146" s="29" t="s">
        <v>18278</v>
      </c>
      <c r="C6146" s="29" t="s">
        <v>18279</v>
      </c>
    </row>
    <row r="6147" spans="1:3">
      <c r="A6147" s="29" t="s">
        <v>18280</v>
      </c>
      <c r="B6147" s="29" t="s">
        <v>18280</v>
      </c>
      <c r="C6147" s="29" t="s">
        <v>18281</v>
      </c>
    </row>
    <row r="6148" spans="1:3">
      <c r="A6148" s="29" t="s">
        <v>18282</v>
      </c>
      <c r="B6148" s="29" t="s">
        <v>18282</v>
      </c>
      <c r="C6148" s="29" t="s">
        <v>18283</v>
      </c>
    </row>
    <row r="6149" spans="1:3">
      <c r="A6149" s="29" t="s">
        <v>18284</v>
      </c>
      <c r="B6149" s="29" t="s">
        <v>18284</v>
      </c>
      <c r="C6149" s="29" t="s">
        <v>18285</v>
      </c>
    </row>
    <row r="6150" spans="1:3">
      <c r="A6150" s="29" t="s">
        <v>18286</v>
      </c>
      <c r="B6150" s="29" t="s">
        <v>18286</v>
      </c>
      <c r="C6150" s="29" t="s">
        <v>18287</v>
      </c>
    </row>
    <row r="6151" spans="1:3">
      <c r="A6151" s="29" t="s">
        <v>18288</v>
      </c>
      <c r="B6151" s="29" t="s">
        <v>18288</v>
      </c>
      <c r="C6151" s="29" t="s">
        <v>18289</v>
      </c>
    </row>
    <row r="6152" spans="1:3">
      <c r="A6152" s="29" t="s">
        <v>18290</v>
      </c>
      <c r="B6152" s="29" t="s">
        <v>18290</v>
      </c>
      <c r="C6152" s="29" t="s">
        <v>18291</v>
      </c>
    </row>
    <row r="6153" spans="1:3">
      <c r="A6153" s="29" t="s">
        <v>18292</v>
      </c>
      <c r="B6153" s="29" t="s">
        <v>18292</v>
      </c>
      <c r="C6153" s="29" t="s">
        <v>18293</v>
      </c>
    </row>
    <row r="6154" spans="1:3">
      <c r="A6154" s="29" t="s">
        <v>18294</v>
      </c>
      <c r="B6154" s="29" t="s">
        <v>18294</v>
      </c>
      <c r="C6154" s="29" t="s">
        <v>18295</v>
      </c>
    </row>
    <row r="6155" spans="1:3">
      <c r="A6155" s="29" t="s">
        <v>18296</v>
      </c>
      <c r="B6155" s="29" t="s">
        <v>18296</v>
      </c>
      <c r="C6155" s="29" t="s">
        <v>18297</v>
      </c>
    </row>
    <row r="6156" spans="1:3">
      <c r="A6156" s="29" t="s">
        <v>18298</v>
      </c>
      <c r="B6156" s="29" t="s">
        <v>18298</v>
      </c>
      <c r="C6156" s="29" t="s">
        <v>18299</v>
      </c>
    </row>
    <row r="6157" spans="1:3">
      <c r="A6157" s="29" t="s">
        <v>18300</v>
      </c>
      <c r="B6157" s="29" t="s">
        <v>18300</v>
      </c>
      <c r="C6157" s="29" t="s">
        <v>18301</v>
      </c>
    </row>
    <row r="6158" spans="1:3">
      <c r="A6158" s="29" t="s">
        <v>18302</v>
      </c>
      <c r="B6158" s="29" t="s">
        <v>18302</v>
      </c>
      <c r="C6158" s="29" t="s">
        <v>18303</v>
      </c>
    </row>
    <row r="6159" spans="1:3">
      <c r="A6159" s="29" t="s">
        <v>18304</v>
      </c>
      <c r="B6159" s="29" t="s">
        <v>18304</v>
      </c>
      <c r="C6159" s="29" t="s">
        <v>18305</v>
      </c>
    </row>
    <row r="6160" spans="1:3">
      <c r="A6160" s="29" t="s">
        <v>18306</v>
      </c>
      <c r="B6160" s="29" t="s">
        <v>18306</v>
      </c>
      <c r="C6160" s="29" t="s">
        <v>18307</v>
      </c>
    </row>
    <row r="6161" spans="1:3">
      <c r="A6161" s="29" t="s">
        <v>18308</v>
      </c>
      <c r="B6161" s="29" t="s">
        <v>18308</v>
      </c>
      <c r="C6161" s="29" t="s">
        <v>18309</v>
      </c>
    </row>
    <row r="6162" spans="1:3">
      <c r="A6162" s="29" t="s">
        <v>18310</v>
      </c>
      <c r="B6162" s="29" t="s">
        <v>18310</v>
      </c>
      <c r="C6162" s="29" t="s">
        <v>18311</v>
      </c>
    </row>
    <row r="6163" spans="1:3">
      <c r="A6163" s="29" t="s">
        <v>18312</v>
      </c>
      <c r="B6163" s="29" t="s">
        <v>18312</v>
      </c>
      <c r="C6163" s="29" t="s">
        <v>18313</v>
      </c>
    </row>
    <row r="6164" spans="1:3">
      <c r="A6164" s="29" t="s">
        <v>18314</v>
      </c>
      <c r="B6164" s="29" t="s">
        <v>18314</v>
      </c>
      <c r="C6164" s="29" t="s">
        <v>18315</v>
      </c>
    </row>
    <row r="6165" spans="1:3">
      <c r="A6165" s="29" t="s">
        <v>18316</v>
      </c>
      <c r="B6165" s="29" t="s">
        <v>18316</v>
      </c>
      <c r="C6165" s="29" t="s">
        <v>18317</v>
      </c>
    </row>
    <row r="6166" spans="1:3">
      <c r="A6166" s="29" t="s">
        <v>18318</v>
      </c>
      <c r="B6166" s="29" t="s">
        <v>18318</v>
      </c>
      <c r="C6166" s="29" t="s">
        <v>18319</v>
      </c>
    </row>
    <row r="6167" spans="1:3">
      <c r="A6167" s="29" t="s">
        <v>18320</v>
      </c>
      <c r="B6167" s="29" t="s">
        <v>18320</v>
      </c>
      <c r="C6167" s="29" t="s">
        <v>18321</v>
      </c>
    </row>
    <row r="6168" spans="1:3">
      <c r="A6168" s="29" t="s">
        <v>18322</v>
      </c>
      <c r="B6168" s="29" t="s">
        <v>18322</v>
      </c>
      <c r="C6168" s="29" t="s">
        <v>18323</v>
      </c>
    </row>
    <row r="6169" spans="1:3">
      <c r="A6169" s="29" t="s">
        <v>18324</v>
      </c>
      <c r="B6169" s="29" t="s">
        <v>18324</v>
      </c>
      <c r="C6169" s="29" t="s">
        <v>18325</v>
      </c>
    </row>
    <row r="6170" spans="1:3">
      <c r="A6170" s="29" t="s">
        <v>18326</v>
      </c>
      <c r="B6170" s="29" t="s">
        <v>18326</v>
      </c>
      <c r="C6170" s="29" t="s">
        <v>18327</v>
      </c>
    </row>
    <row r="6171" spans="1:3">
      <c r="A6171" s="29" t="s">
        <v>18328</v>
      </c>
      <c r="B6171" s="29" t="s">
        <v>18328</v>
      </c>
      <c r="C6171" s="29" t="s">
        <v>18329</v>
      </c>
    </row>
    <row r="6172" spans="1:3">
      <c r="A6172" s="29" t="s">
        <v>18330</v>
      </c>
      <c r="B6172" s="29" t="s">
        <v>18330</v>
      </c>
      <c r="C6172" s="29" t="s">
        <v>18331</v>
      </c>
    </row>
    <row r="6173" spans="1:3">
      <c r="A6173" s="29" t="s">
        <v>18332</v>
      </c>
      <c r="B6173" s="29" t="s">
        <v>18332</v>
      </c>
      <c r="C6173" s="29" t="s">
        <v>18333</v>
      </c>
    </row>
    <row r="6174" spans="1:3">
      <c r="A6174" s="29" t="s">
        <v>18334</v>
      </c>
      <c r="B6174" s="29" t="s">
        <v>18334</v>
      </c>
      <c r="C6174" s="29" t="s">
        <v>18335</v>
      </c>
    </row>
    <row r="6175" spans="1:3">
      <c r="A6175" s="29" t="s">
        <v>18336</v>
      </c>
      <c r="B6175" s="29" t="s">
        <v>18336</v>
      </c>
      <c r="C6175" s="29" t="s">
        <v>18337</v>
      </c>
    </row>
    <row r="6176" spans="1:3">
      <c r="A6176" s="29" t="s">
        <v>18338</v>
      </c>
      <c r="B6176" s="29" t="s">
        <v>18338</v>
      </c>
      <c r="C6176" s="29" t="s">
        <v>18339</v>
      </c>
    </row>
    <row r="6177" spans="1:3">
      <c r="A6177" s="29" t="s">
        <v>18340</v>
      </c>
      <c r="B6177" s="29" t="s">
        <v>18340</v>
      </c>
      <c r="C6177" s="29" t="s">
        <v>18341</v>
      </c>
    </row>
    <row r="6178" spans="1:3">
      <c r="A6178" s="29" t="s">
        <v>18342</v>
      </c>
      <c r="B6178" s="29" t="s">
        <v>18342</v>
      </c>
      <c r="C6178" s="29" t="s">
        <v>18343</v>
      </c>
    </row>
    <row r="6179" spans="1:3">
      <c r="A6179" s="29" t="s">
        <v>18344</v>
      </c>
      <c r="B6179" s="29" t="s">
        <v>18344</v>
      </c>
      <c r="C6179" s="29" t="s">
        <v>18345</v>
      </c>
    </row>
    <row r="6180" spans="1:3">
      <c r="A6180" s="29" t="s">
        <v>18346</v>
      </c>
      <c r="B6180" s="29" t="s">
        <v>18346</v>
      </c>
      <c r="C6180" s="29" t="s">
        <v>18347</v>
      </c>
    </row>
    <row r="6181" spans="1:3">
      <c r="A6181" s="29" t="s">
        <v>18348</v>
      </c>
      <c r="B6181" s="29" t="s">
        <v>18348</v>
      </c>
      <c r="C6181" s="29" t="s">
        <v>18349</v>
      </c>
    </row>
    <row r="6182" spans="1:3">
      <c r="A6182" s="29" t="s">
        <v>18350</v>
      </c>
      <c r="B6182" s="29" t="s">
        <v>18350</v>
      </c>
      <c r="C6182" s="29" t="s">
        <v>18351</v>
      </c>
    </row>
    <row r="6183" spans="1:3">
      <c r="A6183" s="29" t="s">
        <v>18352</v>
      </c>
      <c r="B6183" s="29" t="s">
        <v>18352</v>
      </c>
      <c r="C6183" s="29" t="s">
        <v>18353</v>
      </c>
    </row>
    <row r="6184" spans="1:3">
      <c r="A6184" s="29" t="s">
        <v>18354</v>
      </c>
      <c r="B6184" s="29" t="s">
        <v>18354</v>
      </c>
      <c r="C6184" s="29" t="s">
        <v>18355</v>
      </c>
    </row>
    <row r="6185" spans="1:3">
      <c r="A6185" s="29" t="s">
        <v>18356</v>
      </c>
      <c r="B6185" s="29" t="s">
        <v>18356</v>
      </c>
      <c r="C6185" s="29" t="s">
        <v>18357</v>
      </c>
    </row>
    <row r="6186" spans="1:3">
      <c r="A6186" s="29" t="s">
        <v>18358</v>
      </c>
      <c r="B6186" s="29" t="s">
        <v>18358</v>
      </c>
      <c r="C6186" s="29" t="s">
        <v>18359</v>
      </c>
    </row>
    <row r="6187" spans="1:3">
      <c r="A6187" s="29" t="s">
        <v>18360</v>
      </c>
      <c r="B6187" s="29" t="s">
        <v>18360</v>
      </c>
      <c r="C6187" s="29" t="s">
        <v>18361</v>
      </c>
    </row>
    <row r="6188" spans="1:3">
      <c r="A6188" s="29" t="s">
        <v>18362</v>
      </c>
      <c r="B6188" s="29" t="s">
        <v>18362</v>
      </c>
      <c r="C6188" s="29" t="s">
        <v>18363</v>
      </c>
    </row>
    <row r="6189" spans="1:3">
      <c r="A6189" s="29" t="s">
        <v>18364</v>
      </c>
      <c r="B6189" s="29" t="s">
        <v>18364</v>
      </c>
      <c r="C6189" s="29" t="s">
        <v>18365</v>
      </c>
    </row>
    <row r="6190" spans="1:3">
      <c r="A6190" s="29" t="s">
        <v>18366</v>
      </c>
      <c r="B6190" s="29" t="s">
        <v>18366</v>
      </c>
      <c r="C6190" s="29" t="s">
        <v>18367</v>
      </c>
    </row>
    <row r="6191" spans="1:3">
      <c r="A6191" s="29" t="s">
        <v>18368</v>
      </c>
      <c r="B6191" s="29" t="s">
        <v>18368</v>
      </c>
      <c r="C6191" s="29" t="s">
        <v>43307</v>
      </c>
    </row>
    <row r="6192" spans="1:3">
      <c r="A6192" s="29" t="s">
        <v>18370</v>
      </c>
      <c r="B6192" s="29" t="s">
        <v>18370</v>
      </c>
      <c r="C6192" s="29" t="s">
        <v>43307</v>
      </c>
    </row>
    <row r="6193" spans="1:3">
      <c r="A6193" s="29" t="s">
        <v>43308</v>
      </c>
      <c r="B6193" s="29" t="s">
        <v>43308</v>
      </c>
      <c r="C6193" s="29" t="s">
        <v>18369</v>
      </c>
    </row>
    <row r="6194" spans="1:3">
      <c r="A6194" s="29" t="s">
        <v>43309</v>
      </c>
      <c r="B6194" s="29" t="s">
        <v>43309</v>
      </c>
      <c r="C6194" s="29" t="s">
        <v>43310</v>
      </c>
    </row>
    <row r="6195" spans="1:3">
      <c r="A6195" s="29" t="s">
        <v>2262</v>
      </c>
      <c r="B6195" s="29" t="s">
        <v>2262</v>
      </c>
      <c r="C6195" s="29" t="s">
        <v>18371</v>
      </c>
    </row>
    <row r="6196" spans="1:3">
      <c r="A6196" s="29" t="s">
        <v>18372</v>
      </c>
      <c r="B6196" s="29" t="s">
        <v>18372</v>
      </c>
      <c r="C6196" s="29" t="s">
        <v>18373</v>
      </c>
    </row>
    <row r="6197" spans="1:3">
      <c r="A6197" s="29" t="s">
        <v>18374</v>
      </c>
      <c r="B6197" s="29" t="s">
        <v>18374</v>
      </c>
      <c r="C6197" s="29" t="s">
        <v>18373</v>
      </c>
    </row>
    <row r="6198" spans="1:3">
      <c r="A6198" s="29" t="s">
        <v>18375</v>
      </c>
      <c r="B6198" s="29" t="s">
        <v>18375</v>
      </c>
      <c r="C6198" s="29" t="s">
        <v>18376</v>
      </c>
    </row>
    <row r="6199" spans="1:3">
      <c r="A6199" s="29" t="s">
        <v>18377</v>
      </c>
      <c r="B6199" s="29" t="s">
        <v>18377</v>
      </c>
      <c r="C6199" s="29" t="s">
        <v>18378</v>
      </c>
    </row>
    <row r="6200" spans="1:3">
      <c r="A6200" s="29" t="s">
        <v>18379</v>
      </c>
      <c r="B6200" s="29" t="s">
        <v>18379</v>
      </c>
      <c r="C6200" s="29" t="s">
        <v>18380</v>
      </c>
    </row>
    <row r="6201" spans="1:3">
      <c r="A6201" s="29" t="s">
        <v>18381</v>
      </c>
      <c r="B6201" s="29" t="s">
        <v>18381</v>
      </c>
      <c r="C6201" s="29" t="s">
        <v>18382</v>
      </c>
    </row>
    <row r="6202" spans="1:3">
      <c r="A6202" s="29" t="s">
        <v>18383</v>
      </c>
      <c r="B6202" s="29" t="s">
        <v>18383</v>
      </c>
      <c r="C6202" s="29" t="s">
        <v>18384</v>
      </c>
    </row>
    <row r="6203" spans="1:3">
      <c r="A6203" s="29" t="s">
        <v>18385</v>
      </c>
      <c r="B6203" s="29" t="s">
        <v>18385</v>
      </c>
      <c r="C6203" s="29" t="s">
        <v>43311</v>
      </c>
    </row>
    <row r="6204" spans="1:3">
      <c r="A6204" s="29" t="s">
        <v>18386</v>
      </c>
      <c r="B6204" s="29" t="s">
        <v>18386</v>
      </c>
      <c r="C6204" s="29" t="s">
        <v>43311</v>
      </c>
    </row>
    <row r="6205" spans="1:3">
      <c r="A6205" s="29" t="s">
        <v>43312</v>
      </c>
      <c r="B6205" s="29" t="s">
        <v>43312</v>
      </c>
      <c r="C6205" s="29" t="s">
        <v>43313</v>
      </c>
    </row>
    <row r="6206" spans="1:3">
      <c r="A6206" s="29" t="s">
        <v>43314</v>
      </c>
      <c r="B6206" s="29" t="s">
        <v>43314</v>
      </c>
      <c r="C6206" s="29" t="s">
        <v>43315</v>
      </c>
    </row>
    <row r="6207" spans="1:3">
      <c r="A6207" s="29" t="s">
        <v>318</v>
      </c>
      <c r="B6207" s="29" t="s">
        <v>318</v>
      </c>
      <c r="C6207" s="29" t="s">
        <v>18387</v>
      </c>
    </row>
    <row r="6208" spans="1:3">
      <c r="A6208" s="29" t="s">
        <v>2271</v>
      </c>
      <c r="B6208" s="29" t="s">
        <v>2271</v>
      </c>
      <c r="C6208" s="29" t="s">
        <v>18388</v>
      </c>
    </row>
    <row r="6209" spans="1:3">
      <c r="A6209" s="29" t="s">
        <v>2274</v>
      </c>
      <c r="B6209" s="29" t="s">
        <v>2274</v>
      </c>
      <c r="C6209" s="29" t="s">
        <v>18389</v>
      </c>
    </row>
    <row r="6210" spans="1:3">
      <c r="A6210" s="29" t="s">
        <v>2283</v>
      </c>
      <c r="B6210" s="29" t="s">
        <v>2283</v>
      </c>
      <c r="C6210" s="29" t="s">
        <v>18390</v>
      </c>
    </row>
    <row r="6211" spans="1:3">
      <c r="A6211" s="29" t="s">
        <v>40490</v>
      </c>
      <c r="B6211" s="29" t="s">
        <v>40490</v>
      </c>
      <c r="C6211" s="29" t="s">
        <v>18390</v>
      </c>
    </row>
    <row r="6212" spans="1:3">
      <c r="A6212" s="29" t="s">
        <v>18391</v>
      </c>
      <c r="B6212" s="29" t="s">
        <v>18391</v>
      </c>
      <c r="C6212" s="29" t="s">
        <v>18392</v>
      </c>
    </row>
    <row r="6213" spans="1:3">
      <c r="A6213" s="29" t="s">
        <v>18393</v>
      </c>
      <c r="B6213" s="29" t="s">
        <v>18393</v>
      </c>
      <c r="C6213" s="29" t="s">
        <v>18394</v>
      </c>
    </row>
    <row r="6214" spans="1:3" ht="30">
      <c r="A6214" s="29" t="s">
        <v>18395</v>
      </c>
      <c r="B6214" s="29" t="s">
        <v>18395</v>
      </c>
      <c r="C6214" s="29" t="s">
        <v>18396</v>
      </c>
    </row>
    <row r="6215" spans="1:3">
      <c r="A6215" s="29" t="s">
        <v>18397</v>
      </c>
      <c r="B6215" s="29" t="s">
        <v>18397</v>
      </c>
      <c r="C6215" s="29" t="s">
        <v>18398</v>
      </c>
    </row>
    <row r="6216" spans="1:3">
      <c r="A6216" s="29" t="s">
        <v>18399</v>
      </c>
      <c r="B6216" s="29" t="s">
        <v>18399</v>
      </c>
      <c r="C6216" s="29" t="s">
        <v>18400</v>
      </c>
    </row>
    <row r="6217" spans="1:3">
      <c r="A6217" s="29" t="s">
        <v>18401</v>
      </c>
      <c r="B6217" s="29" t="s">
        <v>18401</v>
      </c>
      <c r="C6217" s="29" t="s">
        <v>18402</v>
      </c>
    </row>
    <row r="6218" spans="1:3">
      <c r="A6218" s="29" t="s">
        <v>18403</v>
      </c>
      <c r="B6218" s="29" t="s">
        <v>18403</v>
      </c>
      <c r="C6218" s="29" t="s">
        <v>18404</v>
      </c>
    </row>
    <row r="6219" spans="1:3">
      <c r="A6219" s="29" t="s">
        <v>18405</v>
      </c>
      <c r="B6219" s="29" t="s">
        <v>18405</v>
      </c>
      <c r="C6219" s="29" t="s">
        <v>18406</v>
      </c>
    </row>
    <row r="6220" spans="1:3">
      <c r="A6220" s="29" t="s">
        <v>18407</v>
      </c>
      <c r="B6220" s="29" t="s">
        <v>18407</v>
      </c>
      <c r="C6220" s="29" t="s">
        <v>18408</v>
      </c>
    </row>
    <row r="6221" spans="1:3">
      <c r="A6221" s="29" t="s">
        <v>18409</v>
      </c>
      <c r="B6221" s="29" t="s">
        <v>18409</v>
      </c>
      <c r="C6221" s="29" t="s">
        <v>18410</v>
      </c>
    </row>
    <row r="6222" spans="1:3">
      <c r="A6222" s="29" t="s">
        <v>18411</v>
      </c>
      <c r="B6222" s="29" t="s">
        <v>18411</v>
      </c>
      <c r="C6222" s="29" t="s">
        <v>18412</v>
      </c>
    </row>
    <row r="6223" spans="1:3">
      <c r="A6223" s="29" t="s">
        <v>18413</v>
      </c>
      <c r="B6223" s="29" t="s">
        <v>18413</v>
      </c>
      <c r="C6223" s="29" t="s">
        <v>18414</v>
      </c>
    </row>
    <row r="6224" spans="1:3">
      <c r="A6224" s="29" t="s">
        <v>18415</v>
      </c>
      <c r="B6224" s="29" t="s">
        <v>18415</v>
      </c>
      <c r="C6224" s="29" t="s">
        <v>18416</v>
      </c>
    </row>
    <row r="6225" spans="1:3">
      <c r="A6225" s="29" t="s">
        <v>18417</v>
      </c>
      <c r="B6225" s="29" t="s">
        <v>18417</v>
      </c>
      <c r="C6225" s="29" t="s">
        <v>18418</v>
      </c>
    </row>
    <row r="6226" spans="1:3">
      <c r="A6226" s="29" t="s">
        <v>18419</v>
      </c>
      <c r="B6226" s="29" t="s">
        <v>18419</v>
      </c>
      <c r="C6226" s="29" t="s">
        <v>18420</v>
      </c>
    </row>
    <row r="6227" spans="1:3">
      <c r="A6227" s="29" t="s">
        <v>18421</v>
      </c>
      <c r="B6227" s="29" t="s">
        <v>18421</v>
      </c>
      <c r="C6227" s="29" t="s">
        <v>18422</v>
      </c>
    </row>
    <row r="6228" spans="1:3">
      <c r="A6228" s="29" t="s">
        <v>18423</v>
      </c>
      <c r="B6228" s="29" t="s">
        <v>18423</v>
      </c>
      <c r="C6228" s="29" t="s">
        <v>18424</v>
      </c>
    </row>
    <row r="6229" spans="1:3">
      <c r="A6229" s="29" t="s">
        <v>18425</v>
      </c>
      <c r="B6229" s="29" t="s">
        <v>18425</v>
      </c>
      <c r="C6229" s="29" t="s">
        <v>18426</v>
      </c>
    </row>
    <row r="6230" spans="1:3">
      <c r="A6230" s="29" t="s">
        <v>18427</v>
      </c>
      <c r="B6230" s="29" t="s">
        <v>18427</v>
      </c>
      <c r="C6230" s="29" t="s">
        <v>18428</v>
      </c>
    </row>
    <row r="6231" spans="1:3">
      <c r="A6231" s="29" t="s">
        <v>18429</v>
      </c>
      <c r="B6231" s="29" t="s">
        <v>18429</v>
      </c>
      <c r="C6231" s="29" t="s">
        <v>18430</v>
      </c>
    </row>
    <row r="6232" spans="1:3">
      <c r="A6232" s="29" t="s">
        <v>18431</v>
      </c>
      <c r="B6232" s="29" t="s">
        <v>18431</v>
      </c>
      <c r="C6232" s="29" t="s">
        <v>18432</v>
      </c>
    </row>
    <row r="6233" spans="1:3">
      <c r="A6233" s="29" t="s">
        <v>18433</v>
      </c>
      <c r="B6233" s="29" t="s">
        <v>18433</v>
      </c>
      <c r="C6233" s="29" t="s">
        <v>18434</v>
      </c>
    </row>
    <row r="6234" spans="1:3">
      <c r="A6234" s="29" t="s">
        <v>18435</v>
      </c>
      <c r="B6234" s="29" t="s">
        <v>18435</v>
      </c>
      <c r="C6234" s="29" t="s">
        <v>18436</v>
      </c>
    </row>
    <row r="6235" spans="1:3">
      <c r="A6235" s="29" t="s">
        <v>18437</v>
      </c>
      <c r="B6235" s="29" t="s">
        <v>18437</v>
      </c>
      <c r="C6235" s="29" t="s">
        <v>18438</v>
      </c>
    </row>
    <row r="6236" spans="1:3" ht="30">
      <c r="A6236" s="29" t="s">
        <v>18439</v>
      </c>
      <c r="B6236" s="29" t="s">
        <v>18439</v>
      </c>
      <c r="C6236" s="29" t="s">
        <v>18440</v>
      </c>
    </row>
    <row r="6237" spans="1:3">
      <c r="A6237" s="29" t="s">
        <v>18441</v>
      </c>
      <c r="B6237" s="29" t="s">
        <v>18441</v>
      </c>
      <c r="C6237" s="29" t="s">
        <v>18442</v>
      </c>
    </row>
    <row r="6238" spans="1:3">
      <c r="A6238" s="29" t="s">
        <v>18443</v>
      </c>
      <c r="B6238" s="29" t="s">
        <v>18443</v>
      </c>
      <c r="C6238" s="29" t="s">
        <v>18444</v>
      </c>
    </row>
    <row r="6239" spans="1:3">
      <c r="A6239" s="29" t="s">
        <v>18445</v>
      </c>
      <c r="B6239" s="29" t="s">
        <v>18445</v>
      </c>
      <c r="C6239" s="29" t="s">
        <v>18446</v>
      </c>
    </row>
    <row r="6240" spans="1:3">
      <c r="A6240" s="29" t="s">
        <v>18447</v>
      </c>
      <c r="B6240" s="29" t="s">
        <v>18447</v>
      </c>
      <c r="C6240" s="29" t="s">
        <v>18448</v>
      </c>
    </row>
    <row r="6241" spans="1:3">
      <c r="A6241" s="29" t="s">
        <v>18449</v>
      </c>
      <c r="B6241" s="29" t="s">
        <v>18449</v>
      </c>
      <c r="C6241" s="29" t="s">
        <v>18450</v>
      </c>
    </row>
    <row r="6242" spans="1:3">
      <c r="A6242" s="29" t="s">
        <v>18451</v>
      </c>
      <c r="B6242" s="29" t="s">
        <v>18451</v>
      </c>
      <c r="C6242" s="29" t="s">
        <v>18452</v>
      </c>
    </row>
    <row r="6243" spans="1:3">
      <c r="A6243" s="29" t="s">
        <v>18453</v>
      </c>
      <c r="B6243" s="29" t="s">
        <v>18453</v>
      </c>
      <c r="C6243" s="29" t="s">
        <v>18454</v>
      </c>
    </row>
    <row r="6244" spans="1:3">
      <c r="A6244" s="29" t="s">
        <v>18455</v>
      </c>
      <c r="B6244" s="29" t="s">
        <v>18455</v>
      </c>
      <c r="C6244" s="29" t="s">
        <v>18456</v>
      </c>
    </row>
    <row r="6245" spans="1:3">
      <c r="A6245" s="29" t="s">
        <v>18457</v>
      </c>
      <c r="B6245" s="29" t="s">
        <v>18457</v>
      </c>
      <c r="C6245" s="29" t="s">
        <v>18458</v>
      </c>
    </row>
    <row r="6246" spans="1:3">
      <c r="A6246" s="29" t="s">
        <v>18459</v>
      </c>
      <c r="B6246" s="29" t="s">
        <v>18459</v>
      </c>
      <c r="C6246" s="29" t="s">
        <v>18460</v>
      </c>
    </row>
    <row r="6247" spans="1:3">
      <c r="A6247" s="29" t="s">
        <v>18461</v>
      </c>
      <c r="B6247" s="29" t="s">
        <v>18461</v>
      </c>
      <c r="C6247" s="29" t="s">
        <v>18462</v>
      </c>
    </row>
    <row r="6248" spans="1:3">
      <c r="A6248" s="29" t="s">
        <v>18463</v>
      </c>
      <c r="B6248" s="29" t="s">
        <v>18463</v>
      </c>
      <c r="C6248" s="29" t="s">
        <v>18464</v>
      </c>
    </row>
    <row r="6249" spans="1:3">
      <c r="A6249" s="29" t="s">
        <v>18465</v>
      </c>
      <c r="B6249" s="29" t="s">
        <v>18465</v>
      </c>
      <c r="C6249" s="29" t="s">
        <v>18466</v>
      </c>
    </row>
    <row r="6250" spans="1:3">
      <c r="A6250" s="29" t="s">
        <v>18467</v>
      </c>
      <c r="B6250" s="29" t="s">
        <v>18467</v>
      </c>
      <c r="C6250" s="29" t="s">
        <v>18468</v>
      </c>
    </row>
    <row r="6251" spans="1:3">
      <c r="A6251" s="29" t="s">
        <v>18469</v>
      </c>
      <c r="B6251" s="29" t="s">
        <v>18469</v>
      </c>
      <c r="C6251" s="29" t="s">
        <v>18470</v>
      </c>
    </row>
    <row r="6252" spans="1:3">
      <c r="A6252" s="29" t="s">
        <v>18471</v>
      </c>
      <c r="B6252" s="29" t="s">
        <v>18471</v>
      </c>
      <c r="C6252" s="29" t="s">
        <v>18472</v>
      </c>
    </row>
    <row r="6253" spans="1:3">
      <c r="A6253" s="29" t="s">
        <v>18473</v>
      </c>
      <c r="B6253" s="29" t="s">
        <v>18473</v>
      </c>
      <c r="C6253" s="29" t="s">
        <v>18474</v>
      </c>
    </row>
    <row r="6254" spans="1:3">
      <c r="A6254" s="29" t="s">
        <v>18475</v>
      </c>
      <c r="B6254" s="29" t="s">
        <v>18475</v>
      </c>
      <c r="C6254" s="29" t="s">
        <v>18476</v>
      </c>
    </row>
    <row r="6255" spans="1:3" ht="30">
      <c r="A6255" s="29" t="s">
        <v>18477</v>
      </c>
      <c r="B6255" s="29" t="s">
        <v>18477</v>
      </c>
      <c r="C6255" s="29" t="s">
        <v>18478</v>
      </c>
    </row>
    <row r="6256" spans="1:3">
      <c r="A6256" s="29" t="s">
        <v>18479</v>
      </c>
      <c r="B6256" s="29" t="s">
        <v>18479</v>
      </c>
      <c r="C6256" s="29" t="s">
        <v>18480</v>
      </c>
    </row>
    <row r="6257" spans="1:3">
      <c r="A6257" s="29" t="s">
        <v>18481</v>
      </c>
      <c r="B6257" s="29" t="s">
        <v>18481</v>
      </c>
      <c r="C6257" s="29" t="s">
        <v>18482</v>
      </c>
    </row>
    <row r="6258" spans="1:3">
      <c r="A6258" s="29" t="s">
        <v>18483</v>
      </c>
      <c r="B6258" s="29" t="s">
        <v>18483</v>
      </c>
      <c r="C6258" s="29" t="s">
        <v>18484</v>
      </c>
    </row>
    <row r="6259" spans="1:3">
      <c r="A6259" s="29" t="s">
        <v>18485</v>
      </c>
      <c r="B6259" s="29" t="s">
        <v>18485</v>
      </c>
      <c r="C6259" s="29" t="s">
        <v>18486</v>
      </c>
    </row>
    <row r="6260" spans="1:3">
      <c r="A6260" s="29" t="s">
        <v>18487</v>
      </c>
      <c r="B6260" s="29" t="s">
        <v>18487</v>
      </c>
      <c r="C6260" s="29" t="s">
        <v>18488</v>
      </c>
    </row>
    <row r="6261" spans="1:3">
      <c r="A6261" s="29" t="s">
        <v>18489</v>
      </c>
      <c r="B6261" s="29" t="s">
        <v>18489</v>
      </c>
      <c r="C6261" s="29" t="s">
        <v>18490</v>
      </c>
    </row>
    <row r="6262" spans="1:3">
      <c r="A6262" s="29" t="s">
        <v>18491</v>
      </c>
      <c r="B6262" s="29" t="s">
        <v>18491</v>
      </c>
      <c r="C6262" s="29" t="s">
        <v>18492</v>
      </c>
    </row>
    <row r="6263" spans="1:3">
      <c r="A6263" s="29" t="s">
        <v>18493</v>
      </c>
      <c r="B6263" s="29" t="s">
        <v>18493</v>
      </c>
      <c r="C6263" s="29" t="s">
        <v>18494</v>
      </c>
    </row>
    <row r="6264" spans="1:3">
      <c r="A6264" s="29" t="s">
        <v>18495</v>
      </c>
      <c r="B6264" s="29" t="s">
        <v>18495</v>
      </c>
      <c r="C6264" s="29" t="s">
        <v>18496</v>
      </c>
    </row>
    <row r="6265" spans="1:3">
      <c r="A6265" s="29" t="s">
        <v>18497</v>
      </c>
      <c r="B6265" s="29" t="s">
        <v>18497</v>
      </c>
      <c r="C6265" s="29" t="s">
        <v>18498</v>
      </c>
    </row>
    <row r="6266" spans="1:3">
      <c r="A6266" s="29" t="s">
        <v>18499</v>
      </c>
      <c r="B6266" s="29" t="s">
        <v>18499</v>
      </c>
      <c r="C6266" s="29" t="s">
        <v>18500</v>
      </c>
    </row>
    <row r="6267" spans="1:3">
      <c r="A6267" s="29" t="s">
        <v>18501</v>
      </c>
      <c r="B6267" s="29" t="s">
        <v>18501</v>
      </c>
      <c r="C6267" s="29" t="s">
        <v>18502</v>
      </c>
    </row>
    <row r="6268" spans="1:3">
      <c r="A6268" s="29" t="s">
        <v>18503</v>
      </c>
      <c r="B6268" s="29" t="s">
        <v>18503</v>
      </c>
      <c r="C6268" s="29" t="s">
        <v>18504</v>
      </c>
    </row>
    <row r="6269" spans="1:3">
      <c r="A6269" s="29" t="s">
        <v>18505</v>
      </c>
      <c r="B6269" s="29" t="s">
        <v>18505</v>
      </c>
      <c r="C6269" s="29" t="s">
        <v>18506</v>
      </c>
    </row>
    <row r="6270" spans="1:3">
      <c r="A6270" s="29" t="s">
        <v>18507</v>
      </c>
      <c r="B6270" s="29" t="s">
        <v>18507</v>
      </c>
      <c r="C6270" s="29" t="s">
        <v>18508</v>
      </c>
    </row>
    <row r="6271" spans="1:3">
      <c r="A6271" s="29" t="s">
        <v>18509</v>
      </c>
      <c r="B6271" s="29" t="s">
        <v>18509</v>
      </c>
      <c r="C6271" s="29" t="s">
        <v>18510</v>
      </c>
    </row>
    <row r="6272" spans="1:3">
      <c r="A6272" s="29" t="s">
        <v>18511</v>
      </c>
      <c r="B6272" s="29" t="s">
        <v>18511</v>
      </c>
      <c r="C6272" s="29" t="s">
        <v>18500</v>
      </c>
    </row>
    <row r="6273" spans="1:3">
      <c r="A6273" s="29" t="s">
        <v>18512</v>
      </c>
      <c r="B6273" s="29" t="s">
        <v>18512</v>
      </c>
      <c r="C6273" s="29" t="s">
        <v>18502</v>
      </c>
    </row>
    <row r="6274" spans="1:3">
      <c r="A6274" s="29" t="s">
        <v>18513</v>
      </c>
      <c r="B6274" s="29" t="s">
        <v>18513</v>
      </c>
      <c r="C6274" s="29" t="s">
        <v>18504</v>
      </c>
    </row>
    <row r="6275" spans="1:3">
      <c r="A6275" s="29" t="s">
        <v>18514</v>
      </c>
      <c r="B6275" s="29" t="s">
        <v>18514</v>
      </c>
      <c r="C6275" s="29" t="s">
        <v>18515</v>
      </c>
    </row>
    <row r="6276" spans="1:3">
      <c r="A6276" s="29" t="s">
        <v>18516</v>
      </c>
      <c r="B6276" s="29" t="s">
        <v>18516</v>
      </c>
      <c r="C6276" s="29" t="s">
        <v>18517</v>
      </c>
    </row>
    <row r="6277" spans="1:3">
      <c r="A6277" s="29" t="s">
        <v>9585</v>
      </c>
      <c r="B6277" s="29" t="s">
        <v>9585</v>
      </c>
      <c r="C6277" s="29" t="s">
        <v>18518</v>
      </c>
    </row>
    <row r="6278" spans="1:3">
      <c r="A6278" s="29" t="s">
        <v>40491</v>
      </c>
      <c r="B6278" s="29" t="s">
        <v>40491</v>
      </c>
      <c r="C6278" s="29" t="s">
        <v>18519</v>
      </c>
    </row>
    <row r="6279" spans="1:3">
      <c r="A6279" s="29" t="s">
        <v>18520</v>
      </c>
      <c r="B6279" s="29" t="s">
        <v>18520</v>
      </c>
      <c r="C6279" s="29" t="s">
        <v>18519</v>
      </c>
    </row>
    <row r="6280" spans="1:3">
      <c r="A6280" s="29" t="s">
        <v>40492</v>
      </c>
      <c r="B6280" s="29" t="s">
        <v>40492</v>
      </c>
      <c r="C6280" s="29" t="s">
        <v>18521</v>
      </c>
    </row>
    <row r="6281" spans="1:3">
      <c r="A6281" s="29" t="s">
        <v>18522</v>
      </c>
      <c r="B6281" s="29" t="s">
        <v>18522</v>
      </c>
      <c r="C6281" s="29" t="s">
        <v>18523</v>
      </c>
    </row>
    <row r="6282" spans="1:3">
      <c r="A6282" s="29" t="s">
        <v>18524</v>
      </c>
      <c r="B6282" s="29" t="s">
        <v>18524</v>
      </c>
      <c r="C6282" s="29" t="s">
        <v>18525</v>
      </c>
    </row>
    <row r="6283" spans="1:3">
      <c r="A6283" s="29" t="s">
        <v>18526</v>
      </c>
      <c r="B6283" s="29" t="s">
        <v>18526</v>
      </c>
      <c r="C6283" s="29" t="s">
        <v>18527</v>
      </c>
    </row>
    <row r="6284" spans="1:3">
      <c r="A6284" s="29" t="s">
        <v>9586</v>
      </c>
      <c r="B6284" s="29" t="s">
        <v>9586</v>
      </c>
      <c r="C6284" s="29" t="s">
        <v>18528</v>
      </c>
    </row>
    <row r="6285" spans="1:3">
      <c r="A6285" s="29" t="s">
        <v>40493</v>
      </c>
      <c r="B6285" s="29" t="s">
        <v>40493</v>
      </c>
      <c r="C6285" s="29" t="s">
        <v>18529</v>
      </c>
    </row>
    <row r="6286" spans="1:3">
      <c r="A6286" s="29" t="s">
        <v>18530</v>
      </c>
      <c r="B6286" s="29" t="s">
        <v>18530</v>
      </c>
      <c r="C6286" s="29" t="s">
        <v>18529</v>
      </c>
    </row>
    <row r="6287" spans="1:3">
      <c r="A6287" s="29" t="s">
        <v>40494</v>
      </c>
      <c r="B6287" s="29" t="s">
        <v>40494</v>
      </c>
      <c r="C6287" s="29" t="s">
        <v>18531</v>
      </c>
    </row>
    <row r="6288" spans="1:3">
      <c r="A6288" s="29" t="s">
        <v>18532</v>
      </c>
      <c r="B6288" s="29" t="s">
        <v>18532</v>
      </c>
      <c r="C6288" s="29" t="s">
        <v>18531</v>
      </c>
    </row>
    <row r="6289" spans="1:3">
      <c r="A6289" s="29" t="s">
        <v>40495</v>
      </c>
      <c r="B6289" s="29" t="s">
        <v>40495</v>
      </c>
      <c r="C6289" s="29" t="s">
        <v>18533</v>
      </c>
    </row>
    <row r="6290" spans="1:3">
      <c r="A6290" s="29" t="s">
        <v>18534</v>
      </c>
      <c r="B6290" s="29" t="s">
        <v>18534</v>
      </c>
      <c r="C6290" s="29" t="s">
        <v>18533</v>
      </c>
    </row>
    <row r="6291" spans="1:3">
      <c r="A6291" s="29" t="s">
        <v>9587</v>
      </c>
      <c r="B6291" s="29" t="s">
        <v>9587</v>
      </c>
      <c r="C6291" s="29" t="s">
        <v>18535</v>
      </c>
    </row>
    <row r="6292" spans="1:3">
      <c r="A6292" s="29" t="s">
        <v>40496</v>
      </c>
      <c r="B6292" s="29" t="s">
        <v>40496</v>
      </c>
      <c r="C6292" s="29" t="s">
        <v>18536</v>
      </c>
    </row>
    <row r="6293" spans="1:3">
      <c r="A6293" s="29" t="s">
        <v>18537</v>
      </c>
      <c r="B6293" s="29" t="s">
        <v>18537</v>
      </c>
      <c r="C6293" s="29" t="s">
        <v>18536</v>
      </c>
    </row>
    <row r="6294" spans="1:3">
      <c r="A6294" s="29" t="s">
        <v>40497</v>
      </c>
      <c r="B6294" s="29" t="s">
        <v>40497</v>
      </c>
      <c r="C6294" s="29" t="s">
        <v>18538</v>
      </c>
    </row>
    <row r="6295" spans="1:3">
      <c r="A6295" s="29" t="s">
        <v>18539</v>
      </c>
      <c r="B6295" s="29" t="s">
        <v>18539</v>
      </c>
      <c r="C6295" s="29" t="s">
        <v>18538</v>
      </c>
    </row>
    <row r="6296" spans="1:3">
      <c r="A6296" s="29" t="s">
        <v>40498</v>
      </c>
      <c r="B6296" s="29" t="s">
        <v>40498</v>
      </c>
      <c r="C6296" s="29" t="s">
        <v>18540</v>
      </c>
    </row>
    <row r="6297" spans="1:3">
      <c r="A6297" s="29" t="s">
        <v>18541</v>
      </c>
      <c r="B6297" s="29" t="s">
        <v>18541</v>
      </c>
      <c r="C6297" s="29" t="s">
        <v>18540</v>
      </c>
    </row>
    <row r="6298" spans="1:3">
      <c r="A6298" s="29" t="s">
        <v>9588</v>
      </c>
      <c r="B6298" s="29" t="s">
        <v>9588</v>
      </c>
      <c r="C6298" s="29" t="s">
        <v>18542</v>
      </c>
    </row>
    <row r="6299" spans="1:3">
      <c r="A6299" s="29" t="s">
        <v>9589</v>
      </c>
      <c r="B6299" s="29" t="s">
        <v>9589</v>
      </c>
      <c r="C6299" s="29" t="s">
        <v>18543</v>
      </c>
    </row>
    <row r="6300" spans="1:3">
      <c r="A6300" s="29" t="s">
        <v>18544</v>
      </c>
      <c r="B6300" s="29" t="s">
        <v>18544</v>
      </c>
      <c r="C6300" s="29" t="s">
        <v>18543</v>
      </c>
    </row>
    <row r="6301" spans="1:3">
      <c r="A6301" s="29" t="s">
        <v>9590</v>
      </c>
      <c r="B6301" s="29" t="s">
        <v>9590</v>
      </c>
      <c r="C6301" s="29" t="s">
        <v>18545</v>
      </c>
    </row>
    <row r="6302" spans="1:3">
      <c r="A6302" s="29" t="s">
        <v>18546</v>
      </c>
      <c r="B6302" s="29" t="s">
        <v>18546</v>
      </c>
      <c r="C6302" s="29" t="s">
        <v>18547</v>
      </c>
    </row>
    <row r="6303" spans="1:3">
      <c r="A6303" s="29" t="s">
        <v>18548</v>
      </c>
      <c r="B6303" s="29" t="s">
        <v>18548</v>
      </c>
      <c r="C6303" s="29" t="s">
        <v>18549</v>
      </c>
    </row>
    <row r="6304" spans="1:3">
      <c r="A6304" s="29" t="s">
        <v>40499</v>
      </c>
      <c r="B6304" s="29" t="s">
        <v>40499</v>
      </c>
      <c r="C6304" s="29" t="s">
        <v>18550</v>
      </c>
    </row>
    <row r="6305" spans="1:3">
      <c r="A6305" s="29" t="s">
        <v>40500</v>
      </c>
      <c r="B6305" s="29" t="s">
        <v>40500</v>
      </c>
      <c r="C6305" s="29" t="s">
        <v>18550</v>
      </c>
    </row>
    <row r="6306" spans="1:3">
      <c r="A6306" s="29" t="s">
        <v>18551</v>
      </c>
      <c r="B6306" s="29" t="s">
        <v>18551</v>
      </c>
      <c r="C6306" s="29" t="s">
        <v>18550</v>
      </c>
    </row>
    <row r="6307" spans="1:3">
      <c r="A6307" s="29" t="s">
        <v>9591</v>
      </c>
      <c r="B6307" s="29" t="s">
        <v>9591</v>
      </c>
      <c r="C6307" s="29" t="s">
        <v>18552</v>
      </c>
    </row>
    <row r="6308" spans="1:3">
      <c r="A6308" s="29" t="s">
        <v>40501</v>
      </c>
      <c r="B6308" s="29" t="s">
        <v>40501</v>
      </c>
      <c r="C6308" s="29" t="s">
        <v>18553</v>
      </c>
    </row>
    <row r="6309" spans="1:3">
      <c r="A6309" s="29" t="s">
        <v>40502</v>
      </c>
      <c r="B6309" s="29" t="s">
        <v>40502</v>
      </c>
      <c r="C6309" s="29" t="s">
        <v>18554</v>
      </c>
    </row>
    <row r="6310" spans="1:3">
      <c r="A6310" s="29" t="s">
        <v>18555</v>
      </c>
      <c r="B6310" s="29" t="s">
        <v>18555</v>
      </c>
      <c r="C6310" s="29" t="s">
        <v>18556</v>
      </c>
    </row>
    <row r="6311" spans="1:3">
      <c r="A6311" s="29" t="s">
        <v>18557</v>
      </c>
      <c r="B6311" s="29" t="s">
        <v>18557</v>
      </c>
      <c r="C6311" s="29" t="s">
        <v>18558</v>
      </c>
    </row>
    <row r="6312" spans="1:3" ht="30">
      <c r="A6312" s="29" t="s">
        <v>40503</v>
      </c>
      <c r="B6312" s="29" t="s">
        <v>40503</v>
      </c>
      <c r="C6312" s="29" t="s">
        <v>18559</v>
      </c>
    </row>
    <row r="6313" spans="1:3">
      <c r="A6313" s="29" t="s">
        <v>18560</v>
      </c>
      <c r="B6313" s="29" t="s">
        <v>18560</v>
      </c>
      <c r="C6313" s="29" t="s">
        <v>18561</v>
      </c>
    </row>
    <row r="6314" spans="1:3">
      <c r="A6314" s="29" t="s">
        <v>18562</v>
      </c>
      <c r="B6314" s="29" t="s">
        <v>18562</v>
      </c>
      <c r="C6314" s="29" t="s">
        <v>18563</v>
      </c>
    </row>
    <row r="6315" spans="1:3">
      <c r="A6315" s="29" t="s">
        <v>18564</v>
      </c>
      <c r="B6315" s="29" t="s">
        <v>18564</v>
      </c>
      <c r="C6315" s="29" t="s">
        <v>18565</v>
      </c>
    </row>
    <row r="6316" spans="1:3" ht="30">
      <c r="A6316" s="29" t="s">
        <v>18566</v>
      </c>
      <c r="B6316" s="29" t="s">
        <v>18566</v>
      </c>
      <c r="C6316" s="29" t="s">
        <v>18567</v>
      </c>
    </row>
    <row r="6317" spans="1:3" ht="30">
      <c r="A6317" s="29" t="s">
        <v>18568</v>
      </c>
      <c r="B6317" s="29" t="s">
        <v>18568</v>
      </c>
      <c r="C6317" s="29" t="s">
        <v>18569</v>
      </c>
    </row>
    <row r="6318" spans="1:3" ht="30">
      <c r="A6318" s="29" t="s">
        <v>18570</v>
      </c>
      <c r="B6318" s="29" t="s">
        <v>18570</v>
      </c>
      <c r="C6318" s="29" t="s">
        <v>18571</v>
      </c>
    </row>
    <row r="6319" spans="1:3" ht="30">
      <c r="A6319" s="29" t="s">
        <v>18572</v>
      </c>
      <c r="B6319" s="29" t="s">
        <v>18572</v>
      </c>
      <c r="C6319" s="29" t="s">
        <v>18573</v>
      </c>
    </row>
    <row r="6320" spans="1:3">
      <c r="A6320" s="29" t="s">
        <v>18574</v>
      </c>
      <c r="B6320" s="29" t="s">
        <v>18574</v>
      </c>
      <c r="C6320" s="29" t="s">
        <v>18575</v>
      </c>
    </row>
    <row r="6321" spans="1:3">
      <c r="A6321" s="29" t="s">
        <v>40504</v>
      </c>
      <c r="B6321" s="29" t="s">
        <v>40504</v>
      </c>
      <c r="C6321" s="29" t="s">
        <v>18576</v>
      </c>
    </row>
    <row r="6322" spans="1:3">
      <c r="A6322" s="29" t="s">
        <v>18577</v>
      </c>
      <c r="B6322" s="29" t="s">
        <v>18577</v>
      </c>
      <c r="C6322" s="29" t="s">
        <v>18578</v>
      </c>
    </row>
    <row r="6323" spans="1:3">
      <c r="A6323" s="29" t="s">
        <v>18579</v>
      </c>
      <c r="B6323" s="29" t="s">
        <v>18579</v>
      </c>
      <c r="C6323" s="29" t="s">
        <v>18580</v>
      </c>
    </row>
    <row r="6324" spans="1:3">
      <c r="A6324" s="29" t="s">
        <v>18581</v>
      </c>
      <c r="B6324" s="29" t="s">
        <v>18581</v>
      </c>
      <c r="C6324" s="29" t="s">
        <v>18582</v>
      </c>
    </row>
    <row r="6325" spans="1:3" ht="30">
      <c r="A6325" s="29" t="s">
        <v>40505</v>
      </c>
      <c r="B6325" s="29" t="s">
        <v>40505</v>
      </c>
      <c r="C6325" s="29" t="s">
        <v>18583</v>
      </c>
    </row>
    <row r="6326" spans="1:3">
      <c r="A6326" s="29" t="s">
        <v>18584</v>
      </c>
      <c r="B6326" s="29" t="s">
        <v>18584</v>
      </c>
      <c r="C6326" s="29" t="s">
        <v>18585</v>
      </c>
    </row>
    <row r="6327" spans="1:3" ht="30">
      <c r="A6327" s="29" t="s">
        <v>18586</v>
      </c>
      <c r="B6327" s="29" t="s">
        <v>18586</v>
      </c>
      <c r="C6327" s="29" t="s">
        <v>18587</v>
      </c>
    </row>
    <row r="6328" spans="1:3" ht="30">
      <c r="A6328" s="29" t="s">
        <v>40506</v>
      </c>
      <c r="B6328" s="29" t="s">
        <v>40506</v>
      </c>
      <c r="C6328" s="29" t="s">
        <v>18588</v>
      </c>
    </row>
    <row r="6329" spans="1:3" ht="30">
      <c r="A6329" s="29" t="s">
        <v>40507</v>
      </c>
      <c r="B6329" s="29" t="s">
        <v>40507</v>
      </c>
      <c r="C6329" s="29" t="s">
        <v>18588</v>
      </c>
    </row>
    <row r="6330" spans="1:3" ht="30">
      <c r="A6330" s="29" t="s">
        <v>18589</v>
      </c>
      <c r="B6330" s="29" t="s">
        <v>18589</v>
      </c>
      <c r="C6330" s="29" t="s">
        <v>18588</v>
      </c>
    </row>
    <row r="6331" spans="1:3">
      <c r="A6331" s="29" t="s">
        <v>2303</v>
      </c>
      <c r="B6331" s="29" t="s">
        <v>2303</v>
      </c>
      <c r="C6331" s="29" t="s">
        <v>18590</v>
      </c>
    </row>
    <row r="6332" spans="1:3">
      <c r="A6332" s="29" t="s">
        <v>2305</v>
      </c>
      <c r="B6332" s="29" t="s">
        <v>2305</v>
      </c>
      <c r="C6332" s="29" t="s">
        <v>18590</v>
      </c>
    </row>
    <row r="6333" spans="1:3">
      <c r="A6333" s="29" t="s">
        <v>2314</v>
      </c>
      <c r="B6333" s="29" t="s">
        <v>2314</v>
      </c>
      <c r="C6333" s="29" t="s">
        <v>18591</v>
      </c>
    </row>
    <row r="6334" spans="1:3">
      <c r="A6334" s="29" t="s">
        <v>2316</v>
      </c>
      <c r="B6334" s="29" t="s">
        <v>2316</v>
      </c>
      <c r="C6334" s="29" t="s">
        <v>18592</v>
      </c>
    </row>
    <row r="6335" spans="1:3">
      <c r="A6335" s="29" t="s">
        <v>18593</v>
      </c>
      <c r="B6335" s="29" t="s">
        <v>18593</v>
      </c>
      <c r="C6335" s="29" t="s">
        <v>18594</v>
      </c>
    </row>
    <row r="6336" spans="1:3">
      <c r="A6336" s="29" t="s">
        <v>18595</v>
      </c>
      <c r="B6336" s="29" t="s">
        <v>18595</v>
      </c>
      <c r="C6336" s="29" t="s">
        <v>18596</v>
      </c>
    </row>
    <row r="6337" spans="1:3">
      <c r="A6337" s="29" t="s">
        <v>18597</v>
      </c>
      <c r="B6337" s="29" t="s">
        <v>18597</v>
      </c>
      <c r="C6337" s="29" t="s">
        <v>18598</v>
      </c>
    </row>
    <row r="6338" spans="1:3">
      <c r="A6338" s="29" t="s">
        <v>18599</v>
      </c>
      <c r="B6338" s="29" t="s">
        <v>18599</v>
      </c>
      <c r="C6338" s="29" t="s">
        <v>18600</v>
      </c>
    </row>
    <row r="6339" spans="1:3">
      <c r="A6339" s="29" t="s">
        <v>18601</v>
      </c>
      <c r="B6339" s="29" t="s">
        <v>18601</v>
      </c>
      <c r="C6339" s="29" t="s">
        <v>18602</v>
      </c>
    </row>
    <row r="6340" spans="1:3">
      <c r="A6340" s="29" t="s">
        <v>18603</v>
      </c>
      <c r="B6340" s="29" t="s">
        <v>18603</v>
      </c>
      <c r="C6340" s="29" t="s">
        <v>18604</v>
      </c>
    </row>
    <row r="6341" spans="1:3">
      <c r="A6341" s="29" t="s">
        <v>18605</v>
      </c>
      <c r="B6341" s="29" t="s">
        <v>18605</v>
      </c>
      <c r="C6341" s="29" t="s">
        <v>18606</v>
      </c>
    </row>
    <row r="6342" spans="1:3">
      <c r="A6342" s="29" t="s">
        <v>18607</v>
      </c>
      <c r="B6342" s="29" t="s">
        <v>18607</v>
      </c>
      <c r="C6342" s="29" t="s">
        <v>18608</v>
      </c>
    </row>
    <row r="6343" spans="1:3">
      <c r="A6343" s="29" t="s">
        <v>18609</v>
      </c>
      <c r="B6343" s="29" t="s">
        <v>18609</v>
      </c>
      <c r="C6343" s="29" t="s">
        <v>18610</v>
      </c>
    </row>
    <row r="6344" spans="1:3">
      <c r="A6344" s="29" t="s">
        <v>18611</v>
      </c>
      <c r="B6344" s="29" t="s">
        <v>18611</v>
      </c>
      <c r="C6344" s="29" t="s">
        <v>18612</v>
      </c>
    </row>
    <row r="6345" spans="1:3">
      <c r="A6345" s="29" t="s">
        <v>18613</v>
      </c>
      <c r="B6345" s="29" t="s">
        <v>18613</v>
      </c>
      <c r="C6345" s="29" t="s">
        <v>18614</v>
      </c>
    </row>
    <row r="6346" spans="1:3">
      <c r="A6346" s="29" t="s">
        <v>18615</v>
      </c>
      <c r="B6346" s="29" t="s">
        <v>18615</v>
      </c>
      <c r="C6346" s="29" t="s">
        <v>18616</v>
      </c>
    </row>
    <row r="6347" spans="1:3">
      <c r="A6347" s="29" t="s">
        <v>18617</v>
      </c>
      <c r="B6347" s="29" t="s">
        <v>18617</v>
      </c>
      <c r="C6347" s="29" t="s">
        <v>18618</v>
      </c>
    </row>
    <row r="6348" spans="1:3">
      <c r="A6348" s="29" t="s">
        <v>18619</v>
      </c>
      <c r="B6348" s="29" t="s">
        <v>18619</v>
      </c>
      <c r="C6348" s="29" t="s">
        <v>18620</v>
      </c>
    </row>
    <row r="6349" spans="1:3">
      <c r="A6349" s="29" t="s">
        <v>18621</v>
      </c>
      <c r="B6349" s="29" t="s">
        <v>18621</v>
      </c>
      <c r="C6349" s="29" t="s">
        <v>18622</v>
      </c>
    </row>
    <row r="6350" spans="1:3">
      <c r="A6350" s="29" t="s">
        <v>18623</v>
      </c>
      <c r="B6350" s="29" t="s">
        <v>18623</v>
      </c>
      <c r="C6350" s="29" t="s">
        <v>18624</v>
      </c>
    </row>
    <row r="6351" spans="1:3">
      <c r="A6351" s="29" t="s">
        <v>18625</v>
      </c>
      <c r="B6351" s="29" t="s">
        <v>18625</v>
      </c>
      <c r="C6351" s="29" t="s">
        <v>18626</v>
      </c>
    </row>
    <row r="6352" spans="1:3">
      <c r="A6352" s="29" t="s">
        <v>18627</v>
      </c>
      <c r="B6352" s="29" t="s">
        <v>18627</v>
      </c>
      <c r="C6352" s="29" t="s">
        <v>18628</v>
      </c>
    </row>
    <row r="6353" spans="1:3">
      <c r="A6353" s="29" t="s">
        <v>18629</v>
      </c>
      <c r="B6353" s="29" t="s">
        <v>18629</v>
      </c>
      <c r="C6353" s="29" t="s">
        <v>18630</v>
      </c>
    </row>
    <row r="6354" spans="1:3">
      <c r="A6354" s="29" t="s">
        <v>18631</v>
      </c>
      <c r="B6354" s="29" t="s">
        <v>18631</v>
      </c>
      <c r="C6354" s="29" t="s">
        <v>18632</v>
      </c>
    </row>
    <row r="6355" spans="1:3">
      <c r="A6355" s="29" t="s">
        <v>18633</v>
      </c>
      <c r="B6355" s="29" t="s">
        <v>18633</v>
      </c>
      <c r="C6355" s="29" t="s">
        <v>18634</v>
      </c>
    </row>
    <row r="6356" spans="1:3">
      <c r="A6356" s="29" t="s">
        <v>18635</v>
      </c>
      <c r="B6356" s="29" t="s">
        <v>18635</v>
      </c>
      <c r="C6356" s="29" t="s">
        <v>18636</v>
      </c>
    </row>
    <row r="6357" spans="1:3">
      <c r="A6357" s="29" t="s">
        <v>2318</v>
      </c>
      <c r="B6357" s="29" t="s">
        <v>2318</v>
      </c>
      <c r="C6357" s="29" t="s">
        <v>18637</v>
      </c>
    </row>
    <row r="6358" spans="1:3">
      <c r="A6358" s="29" t="s">
        <v>18638</v>
      </c>
      <c r="B6358" s="29" t="s">
        <v>18638</v>
      </c>
      <c r="C6358" s="29" t="s">
        <v>18639</v>
      </c>
    </row>
    <row r="6359" spans="1:3" ht="30">
      <c r="A6359" s="29" t="s">
        <v>18640</v>
      </c>
      <c r="B6359" s="29" t="s">
        <v>18640</v>
      </c>
      <c r="C6359" s="29" t="s">
        <v>18641</v>
      </c>
    </row>
    <row r="6360" spans="1:3" ht="30">
      <c r="A6360" s="29" t="s">
        <v>18642</v>
      </c>
      <c r="B6360" s="29" t="s">
        <v>18642</v>
      </c>
      <c r="C6360" s="29" t="s">
        <v>18643</v>
      </c>
    </row>
    <row r="6361" spans="1:3" ht="30">
      <c r="A6361" s="29" t="s">
        <v>18644</v>
      </c>
      <c r="B6361" s="29" t="s">
        <v>18644</v>
      </c>
      <c r="C6361" s="29" t="s">
        <v>18645</v>
      </c>
    </row>
    <row r="6362" spans="1:3" ht="30">
      <c r="A6362" s="29" t="s">
        <v>18646</v>
      </c>
      <c r="B6362" s="29" t="s">
        <v>18646</v>
      </c>
      <c r="C6362" s="29" t="s">
        <v>18647</v>
      </c>
    </row>
    <row r="6363" spans="1:3">
      <c r="A6363" s="29" t="s">
        <v>18648</v>
      </c>
      <c r="B6363" s="29" t="s">
        <v>18648</v>
      </c>
      <c r="C6363" s="29" t="s">
        <v>18649</v>
      </c>
    </row>
    <row r="6364" spans="1:3">
      <c r="A6364" s="29" t="s">
        <v>18650</v>
      </c>
      <c r="B6364" s="29" t="s">
        <v>18650</v>
      </c>
      <c r="C6364" s="29" t="s">
        <v>18651</v>
      </c>
    </row>
    <row r="6365" spans="1:3">
      <c r="A6365" s="29" t="s">
        <v>18652</v>
      </c>
      <c r="B6365" s="29" t="s">
        <v>18652</v>
      </c>
      <c r="C6365" s="29" t="s">
        <v>18653</v>
      </c>
    </row>
    <row r="6366" spans="1:3">
      <c r="A6366" s="29" t="s">
        <v>18654</v>
      </c>
      <c r="B6366" s="29" t="s">
        <v>18654</v>
      </c>
      <c r="C6366" s="29" t="s">
        <v>18655</v>
      </c>
    </row>
    <row r="6367" spans="1:3" ht="30">
      <c r="A6367" s="29" t="s">
        <v>18656</v>
      </c>
      <c r="B6367" s="29" t="s">
        <v>18656</v>
      </c>
      <c r="C6367" s="29" t="s">
        <v>18657</v>
      </c>
    </row>
    <row r="6368" spans="1:3">
      <c r="A6368" s="29" t="s">
        <v>18658</v>
      </c>
      <c r="B6368" s="29" t="s">
        <v>18658</v>
      </c>
      <c r="C6368" s="29" t="s">
        <v>18659</v>
      </c>
    </row>
    <row r="6369" spans="1:3">
      <c r="A6369" s="29" t="s">
        <v>18660</v>
      </c>
      <c r="B6369" s="29" t="s">
        <v>18660</v>
      </c>
      <c r="C6369" s="29" t="s">
        <v>18661</v>
      </c>
    </row>
    <row r="6370" spans="1:3">
      <c r="A6370" s="29" t="s">
        <v>18662</v>
      </c>
      <c r="B6370" s="29" t="s">
        <v>18662</v>
      </c>
      <c r="C6370" s="29" t="s">
        <v>18663</v>
      </c>
    </row>
    <row r="6371" spans="1:3" ht="30">
      <c r="A6371" s="29" t="s">
        <v>18664</v>
      </c>
      <c r="B6371" s="29" t="s">
        <v>18664</v>
      </c>
      <c r="C6371" s="29" t="s">
        <v>18665</v>
      </c>
    </row>
    <row r="6372" spans="1:3">
      <c r="A6372" s="29" t="s">
        <v>2320</v>
      </c>
      <c r="B6372" s="29" t="s">
        <v>2320</v>
      </c>
      <c r="C6372" s="29" t="s">
        <v>18666</v>
      </c>
    </row>
    <row r="6373" spans="1:3">
      <c r="A6373" s="29" t="s">
        <v>18667</v>
      </c>
      <c r="B6373" s="29" t="s">
        <v>18667</v>
      </c>
      <c r="C6373" s="29" t="s">
        <v>18668</v>
      </c>
    </row>
    <row r="6374" spans="1:3">
      <c r="A6374" s="29" t="s">
        <v>18669</v>
      </c>
      <c r="B6374" s="29" t="s">
        <v>18669</v>
      </c>
      <c r="C6374" s="29" t="s">
        <v>18670</v>
      </c>
    </row>
    <row r="6375" spans="1:3">
      <c r="A6375" s="29" t="s">
        <v>18671</v>
      </c>
      <c r="B6375" s="29" t="s">
        <v>18671</v>
      </c>
      <c r="C6375" s="29" t="s">
        <v>18672</v>
      </c>
    </row>
    <row r="6376" spans="1:3">
      <c r="A6376" s="29" t="s">
        <v>18673</v>
      </c>
      <c r="B6376" s="29" t="s">
        <v>18673</v>
      </c>
      <c r="C6376" s="29" t="s">
        <v>18674</v>
      </c>
    </row>
    <row r="6377" spans="1:3">
      <c r="A6377" s="29" t="s">
        <v>18675</v>
      </c>
      <c r="B6377" s="29" t="s">
        <v>18675</v>
      </c>
      <c r="C6377" s="29" t="s">
        <v>18676</v>
      </c>
    </row>
    <row r="6378" spans="1:3">
      <c r="A6378" s="29" t="s">
        <v>18677</v>
      </c>
      <c r="B6378" s="29" t="s">
        <v>18677</v>
      </c>
      <c r="C6378" s="29" t="s">
        <v>18678</v>
      </c>
    </row>
    <row r="6379" spans="1:3">
      <c r="A6379" s="29" t="s">
        <v>18679</v>
      </c>
      <c r="B6379" s="29" t="s">
        <v>18679</v>
      </c>
      <c r="C6379" s="29" t="s">
        <v>18680</v>
      </c>
    </row>
    <row r="6380" spans="1:3">
      <c r="A6380" s="29" t="s">
        <v>18681</v>
      </c>
      <c r="B6380" s="29" t="s">
        <v>18681</v>
      </c>
      <c r="C6380" s="29" t="s">
        <v>18682</v>
      </c>
    </row>
    <row r="6381" spans="1:3">
      <c r="A6381" s="29" t="s">
        <v>18683</v>
      </c>
      <c r="B6381" s="29" t="s">
        <v>18683</v>
      </c>
      <c r="C6381" s="29" t="s">
        <v>18684</v>
      </c>
    </row>
    <row r="6382" spans="1:3">
      <c r="A6382" s="29" t="s">
        <v>18685</v>
      </c>
      <c r="B6382" s="29" t="s">
        <v>18685</v>
      </c>
      <c r="C6382" s="29" t="s">
        <v>18686</v>
      </c>
    </row>
    <row r="6383" spans="1:3" ht="30">
      <c r="A6383" s="29" t="s">
        <v>18687</v>
      </c>
      <c r="B6383" s="29" t="s">
        <v>18687</v>
      </c>
      <c r="C6383" s="29" t="s">
        <v>18688</v>
      </c>
    </row>
    <row r="6384" spans="1:3">
      <c r="A6384" s="29" t="s">
        <v>18689</v>
      </c>
      <c r="B6384" s="29" t="s">
        <v>18689</v>
      </c>
      <c r="C6384" s="29" t="s">
        <v>18690</v>
      </c>
    </row>
    <row r="6385" spans="1:3">
      <c r="A6385" s="29" t="s">
        <v>18691</v>
      </c>
      <c r="B6385" s="29" t="s">
        <v>18691</v>
      </c>
      <c r="C6385" s="29" t="s">
        <v>18692</v>
      </c>
    </row>
    <row r="6386" spans="1:3">
      <c r="A6386" s="29" t="s">
        <v>2322</v>
      </c>
      <c r="B6386" s="29" t="s">
        <v>2322</v>
      </c>
      <c r="C6386" s="29" t="s">
        <v>18693</v>
      </c>
    </row>
    <row r="6387" spans="1:3">
      <c r="A6387" s="29" t="s">
        <v>18694</v>
      </c>
      <c r="B6387" s="29" t="s">
        <v>18694</v>
      </c>
      <c r="C6387" s="29" t="s">
        <v>18695</v>
      </c>
    </row>
    <row r="6388" spans="1:3">
      <c r="A6388" s="29" t="s">
        <v>18696</v>
      </c>
      <c r="B6388" s="29" t="s">
        <v>18696</v>
      </c>
      <c r="C6388" s="29" t="s">
        <v>18697</v>
      </c>
    </row>
    <row r="6389" spans="1:3">
      <c r="A6389" s="29" t="s">
        <v>18698</v>
      </c>
      <c r="B6389" s="29" t="s">
        <v>18698</v>
      </c>
      <c r="C6389" s="29" t="s">
        <v>18699</v>
      </c>
    </row>
    <row r="6390" spans="1:3">
      <c r="A6390" s="29" t="s">
        <v>18700</v>
      </c>
      <c r="B6390" s="29" t="s">
        <v>18700</v>
      </c>
      <c r="C6390" s="29" t="s">
        <v>18701</v>
      </c>
    </row>
    <row r="6391" spans="1:3">
      <c r="A6391" s="29" t="s">
        <v>18702</v>
      </c>
      <c r="B6391" s="29" t="s">
        <v>18702</v>
      </c>
      <c r="C6391" s="29" t="s">
        <v>18703</v>
      </c>
    </row>
    <row r="6392" spans="1:3">
      <c r="A6392" s="29" t="s">
        <v>18704</v>
      </c>
      <c r="B6392" s="29" t="s">
        <v>18704</v>
      </c>
      <c r="C6392" s="29" t="s">
        <v>18705</v>
      </c>
    </row>
    <row r="6393" spans="1:3">
      <c r="A6393" s="29" t="s">
        <v>18706</v>
      </c>
      <c r="B6393" s="29" t="s">
        <v>18706</v>
      </c>
      <c r="C6393" s="29" t="s">
        <v>18707</v>
      </c>
    </row>
    <row r="6394" spans="1:3">
      <c r="A6394" s="29" t="s">
        <v>18708</v>
      </c>
      <c r="B6394" s="29" t="s">
        <v>18708</v>
      </c>
      <c r="C6394" s="29" t="s">
        <v>18709</v>
      </c>
    </row>
    <row r="6395" spans="1:3">
      <c r="A6395" s="29" t="s">
        <v>2324</v>
      </c>
      <c r="B6395" s="29" t="s">
        <v>2324</v>
      </c>
      <c r="C6395" s="29" t="s">
        <v>18710</v>
      </c>
    </row>
    <row r="6396" spans="1:3">
      <c r="A6396" s="29" t="s">
        <v>18711</v>
      </c>
      <c r="B6396" s="29" t="s">
        <v>18711</v>
      </c>
      <c r="C6396" s="29" t="s">
        <v>18712</v>
      </c>
    </row>
    <row r="6397" spans="1:3">
      <c r="A6397" s="29" t="s">
        <v>18713</v>
      </c>
      <c r="B6397" s="29" t="s">
        <v>18713</v>
      </c>
      <c r="C6397" s="29" t="s">
        <v>18714</v>
      </c>
    </row>
    <row r="6398" spans="1:3">
      <c r="A6398" s="29" t="s">
        <v>18715</v>
      </c>
      <c r="B6398" s="29" t="s">
        <v>18715</v>
      </c>
      <c r="C6398" s="29" t="s">
        <v>18716</v>
      </c>
    </row>
    <row r="6399" spans="1:3">
      <c r="A6399" s="29" t="s">
        <v>18717</v>
      </c>
      <c r="B6399" s="29" t="s">
        <v>18717</v>
      </c>
      <c r="C6399" s="29" t="s">
        <v>18718</v>
      </c>
    </row>
    <row r="6400" spans="1:3">
      <c r="A6400" s="29" t="s">
        <v>18719</v>
      </c>
      <c r="B6400" s="29" t="s">
        <v>18719</v>
      </c>
      <c r="C6400" s="29" t="s">
        <v>18720</v>
      </c>
    </row>
    <row r="6401" spans="1:3">
      <c r="A6401" s="29" t="s">
        <v>18721</v>
      </c>
      <c r="B6401" s="29" t="s">
        <v>18721</v>
      </c>
      <c r="C6401" s="29" t="s">
        <v>18722</v>
      </c>
    </row>
    <row r="6402" spans="1:3">
      <c r="A6402" s="29" t="s">
        <v>18723</v>
      </c>
      <c r="B6402" s="29" t="s">
        <v>18723</v>
      </c>
      <c r="C6402" s="29" t="s">
        <v>18724</v>
      </c>
    </row>
    <row r="6403" spans="1:3">
      <c r="A6403" s="29" t="s">
        <v>18725</v>
      </c>
      <c r="B6403" s="29" t="s">
        <v>18725</v>
      </c>
      <c r="C6403" s="29" t="s">
        <v>18726</v>
      </c>
    </row>
    <row r="6404" spans="1:3">
      <c r="A6404" s="29" t="s">
        <v>18727</v>
      </c>
      <c r="B6404" s="29" t="s">
        <v>18727</v>
      </c>
      <c r="C6404" s="29" t="s">
        <v>18728</v>
      </c>
    </row>
    <row r="6405" spans="1:3">
      <c r="A6405" s="29" t="s">
        <v>18729</v>
      </c>
      <c r="B6405" s="29" t="s">
        <v>18729</v>
      </c>
      <c r="C6405" s="29" t="s">
        <v>18730</v>
      </c>
    </row>
    <row r="6406" spans="1:3">
      <c r="A6406" s="29" t="s">
        <v>18731</v>
      </c>
      <c r="B6406" s="29" t="s">
        <v>18731</v>
      </c>
      <c r="C6406" s="29" t="s">
        <v>18732</v>
      </c>
    </row>
    <row r="6407" spans="1:3">
      <c r="A6407" s="29" t="s">
        <v>18733</v>
      </c>
      <c r="B6407" s="29" t="s">
        <v>18733</v>
      </c>
      <c r="C6407" s="29" t="s">
        <v>18734</v>
      </c>
    </row>
    <row r="6408" spans="1:3">
      <c r="A6408" s="29" t="s">
        <v>18735</v>
      </c>
      <c r="B6408" s="29" t="s">
        <v>18735</v>
      </c>
      <c r="C6408" s="29" t="s">
        <v>18736</v>
      </c>
    </row>
    <row r="6409" spans="1:3">
      <c r="A6409" s="29" t="s">
        <v>18737</v>
      </c>
      <c r="B6409" s="29" t="s">
        <v>18737</v>
      </c>
      <c r="C6409" s="29" t="s">
        <v>18738</v>
      </c>
    </row>
    <row r="6410" spans="1:3">
      <c r="A6410" s="29" t="s">
        <v>18739</v>
      </c>
      <c r="B6410" s="29" t="s">
        <v>18739</v>
      </c>
      <c r="C6410" s="29" t="s">
        <v>18740</v>
      </c>
    </row>
    <row r="6411" spans="1:3">
      <c r="A6411" s="29" t="s">
        <v>18741</v>
      </c>
      <c r="B6411" s="29" t="s">
        <v>18741</v>
      </c>
      <c r="C6411" s="29" t="s">
        <v>18742</v>
      </c>
    </row>
    <row r="6412" spans="1:3">
      <c r="A6412" s="29" t="s">
        <v>2326</v>
      </c>
      <c r="B6412" s="29" t="s">
        <v>2326</v>
      </c>
      <c r="C6412" s="29" t="s">
        <v>18743</v>
      </c>
    </row>
    <row r="6413" spans="1:3">
      <c r="A6413" s="29" t="s">
        <v>2328</v>
      </c>
      <c r="B6413" s="29" t="s">
        <v>2328</v>
      </c>
      <c r="C6413" s="29" t="s">
        <v>18744</v>
      </c>
    </row>
    <row r="6414" spans="1:3">
      <c r="A6414" s="29" t="s">
        <v>18745</v>
      </c>
      <c r="B6414" s="29" t="s">
        <v>18745</v>
      </c>
      <c r="C6414" s="29" t="s">
        <v>18744</v>
      </c>
    </row>
    <row r="6415" spans="1:3">
      <c r="A6415" s="29" t="s">
        <v>2330</v>
      </c>
      <c r="B6415" s="29" t="s">
        <v>2330</v>
      </c>
      <c r="C6415" s="29" t="s">
        <v>18746</v>
      </c>
    </row>
    <row r="6416" spans="1:3">
      <c r="A6416" s="29" t="s">
        <v>18747</v>
      </c>
      <c r="B6416" s="29" t="s">
        <v>18747</v>
      </c>
      <c r="C6416" s="29" t="s">
        <v>18748</v>
      </c>
    </row>
    <row r="6417" spans="1:3">
      <c r="A6417" s="29" t="s">
        <v>18749</v>
      </c>
      <c r="B6417" s="29" t="s">
        <v>18749</v>
      </c>
      <c r="C6417" s="29" t="s">
        <v>18750</v>
      </c>
    </row>
    <row r="6418" spans="1:3">
      <c r="A6418" s="29" t="s">
        <v>18751</v>
      </c>
      <c r="B6418" s="29" t="s">
        <v>18751</v>
      </c>
      <c r="C6418" s="29" t="s">
        <v>18752</v>
      </c>
    </row>
    <row r="6419" spans="1:3">
      <c r="A6419" s="29" t="s">
        <v>18753</v>
      </c>
      <c r="B6419" s="29" t="s">
        <v>18753</v>
      </c>
      <c r="C6419" s="29" t="s">
        <v>18754</v>
      </c>
    </row>
    <row r="6420" spans="1:3">
      <c r="A6420" s="29" t="s">
        <v>18755</v>
      </c>
      <c r="B6420" s="29" t="s">
        <v>18755</v>
      </c>
      <c r="C6420" s="29" t="s">
        <v>18756</v>
      </c>
    </row>
    <row r="6421" spans="1:3">
      <c r="A6421" s="29" t="s">
        <v>18757</v>
      </c>
      <c r="B6421" s="29" t="s">
        <v>18757</v>
      </c>
      <c r="C6421" s="29" t="s">
        <v>18758</v>
      </c>
    </row>
    <row r="6422" spans="1:3">
      <c r="A6422" s="29" t="s">
        <v>18759</v>
      </c>
      <c r="B6422" s="29" t="s">
        <v>18759</v>
      </c>
      <c r="C6422" s="29" t="s">
        <v>18760</v>
      </c>
    </row>
    <row r="6423" spans="1:3">
      <c r="A6423" s="29" t="s">
        <v>18761</v>
      </c>
      <c r="B6423" s="29" t="s">
        <v>18761</v>
      </c>
      <c r="C6423" s="29" t="s">
        <v>18762</v>
      </c>
    </row>
    <row r="6424" spans="1:3">
      <c r="A6424" s="29" t="s">
        <v>18763</v>
      </c>
      <c r="B6424" s="29" t="s">
        <v>18763</v>
      </c>
      <c r="C6424" s="29" t="s">
        <v>18764</v>
      </c>
    </row>
    <row r="6425" spans="1:3">
      <c r="A6425" s="29" t="s">
        <v>18765</v>
      </c>
      <c r="B6425" s="29" t="s">
        <v>18765</v>
      </c>
      <c r="C6425" s="29" t="s">
        <v>18766</v>
      </c>
    </row>
    <row r="6426" spans="1:3">
      <c r="A6426" s="29" t="s">
        <v>18767</v>
      </c>
      <c r="B6426" s="29" t="s">
        <v>18767</v>
      </c>
      <c r="C6426" s="29" t="s">
        <v>18768</v>
      </c>
    </row>
    <row r="6427" spans="1:3">
      <c r="A6427" s="29" t="s">
        <v>18769</v>
      </c>
      <c r="B6427" s="29" t="s">
        <v>18769</v>
      </c>
      <c r="C6427" s="29" t="s">
        <v>18770</v>
      </c>
    </row>
    <row r="6428" spans="1:3">
      <c r="A6428" s="29" t="s">
        <v>18771</v>
      </c>
      <c r="B6428" s="29" t="s">
        <v>18771</v>
      </c>
      <c r="C6428" s="29" t="s">
        <v>18772</v>
      </c>
    </row>
    <row r="6429" spans="1:3">
      <c r="A6429" s="29" t="s">
        <v>18773</v>
      </c>
      <c r="B6429" s="29" t="s">
        <v>18773</v>
      </c>
      <c r="C6429" s="29" t="s">
        <v>18774</v>
      </c>
    </row>
    <row r="6430" spans="1:3">
      <c r="A6430" s="29" t="s">
        <v>18775</v>
      </c>
      <c r="B6430" s="29" t="s">
        <v>18775</v>
      </c>
      <c r="C6430" s="29" t="s">
        <v>18776</v>
      </c>
    </row>
    <row r="6431" spans="1:3">
      <c r="A6431" s="29" t="s">
        <v>18777</v>
      </c>
      <c r="B6431" s="29" t="s">
        <v>18777</v>
      </c>
      <c r="C6431" s="29" t="s">
        <v>18778</v>
      </c>
    </row>
    <row r="6432" spans="1:3">
      <c r="A6432" s="29" t="s">
        <v>2332</v>
      </c>
      <c r="B6432" s="29" t="s">
        <v>2332</v>
      </c>
      <c r="C6432" s="29" t="s">
        <v>18779</v>
      </c>
    </row>
    <row r="6433" spans="1:3">
      <c r="A6433" s="29" t="s">
        <v>18780</v>
      </c>
      <c r="B6433" s="29" t="s">
        <v>18780</v>
      </c>
      <c r="C6433" s="29" t="s">
        <v>18779</v>
      </c>
    </row>
    <row r="6434" spans="1:3">
      <c r="A6434" s="29" t="s">
        <v>18781</v>
      </c>
      <c r="B6434" s="29" t="s">
        <v>18781</v>
      </c>
      <c r="C6434" s="29" t="s">
        <v>18782</v>
      </c>
    </row>
    <row r="6435" spans="1:3">
      <c r="A6435" s="29" t="s">
        <v>18783</v>
      </c>
      <c r="B6435" s="29" t="s">
        <v>18783</v>
      </c>
      <c r="C6435" s="29" t="s">
        <v>18784</v>
      </c>
    </row>
    <row r="6436" spans="1:3">
      <c r="A6436" s="29" t="s">
        <v>18785</v>
      </c>
      <c r="B6436" s="29" t="s">
        <v>18785</v>
      </c>
      <c r="C6436" s="29" t="s">
        <v>18786</v>
      </c>
    </row>
    <row r="6437" spans="1:3">
      <c r="A6437" s="29" t="s">
        <v>18787</v>
      </c>
      <c r="B6437" s="29" t="s">
        <v>18787</v>
      </c>
      <c r="C6437" s="29" t="s">
        <v>43316</v>
      </c>
    </row>
    <row r="6438" spans="1:3">
      <c r="A6438" s="29" t="s">
        <v>18789</v>
      </c>
      <c r="B6438" s="29" t="s">
        <v>18789</v>
      </c>
      <c r="C6438" s="29" t="s">
        <v>43316</v>
      </c>
    </row>
    <row r="6439" spans="1:3">
      <c r="A6439" s="29" t="s">
        <v>43317</v>
      </c>
      <c r="B6439" s="29" t="s">
        <v>43317</v>
      </c>
      <c r="C6439" s="29" t="s">
        <v>18788</v>
      </c>
    </row>
    <row r="6440" spans="1:3">
      <c r="A6440" s="29" t="s">
        <v>43318</v>
      </c>
      <c r="B6440" s="29" t="s">
        <v>43318</v>
      </c>
      <c r="C6440" s="29" t="s">
        <v>43319</v>
      </c>
    </row>
    <row r="6441" spans="1:3">
      <c r="A6441" s="29" t="s">
        <v>43320</v>
      </c>
      <c r="B6441" s="29" t="s">
        <v>43320</v>
      </c>
      <c r="C6441" s="29" t="s">
        <v>43321</v>
      </c>
    </row>
    <row r="6442" spans="1:3">
      <c r="A6442" s="29" t="s">
        <v>43322</v>
      </c>
      <c r="B6442" s="29" t="s">
        <v>43322</v>
      </c>
      <c r="C6442" s="29" t="s">
        <v>43323</v>
      </c>
    </row>
    <row r="6443" spans="1:3">
      <c r="A6443" s="29" t="s">
        <v>43324</v>
      </c>
      <c r="B6443" s="29" t="s">
        <v>43324</v>
      </c>
      <c r="C6443" s="29" t="s">
        <v>43325</v>
      </c>
    </row>
    <row r="6444" spans="1:3">
      <c r="A6444" s="29" t="s">
        <v>43326</v>
      </c>
      <c r="B6444" s="29" t="s">
        <v>43326</v>
      </c>
      <c r="C6444" s="29" t="s">
        <v>43327</v>
      </c>
    </row>
    <row r="6445" spans="1:3">
      <c r="A6445" s="29" t="s">
        <v>43328</v>
      </c>
      <c r="B6445" s="29" t="s">
        <v>43328</v>
      </c>
      <c r="C6445" s="29" t="s">
        <v>43329</v>
      </c>
    </row>
    <row r="6446" spans="1:3">
      <c r="A6446" s="29" t="s">
        <v>43330</v>
      </c>
      <c r="B6446" s="29" t="s">
        <v>43330</v>
      </c>
      <c r="C6446" s="29" t="s">
        <v>43331</v>
      </c>
    </row>
    <row r="6447" spans="1:3">
      <c r="A6447" s="29" t="s">
        <v>43332</v>
      </c>
      <c r="B6447" s="29" t="s">
        <v>43332</v>
      </c>
      <c r="C6447" s="29" t="s">
        <v>43333</v>
      </c>
    </row>
    <row r="6448" spans="1:3">
      <c r="A6448" s="29" t="s">
        <v>43334</v>
      </c>
      <c r="B6448" s="29" t="s">
        <v>43334</v>
      </c>
      <c r="C6448" s="29" t="s">
        <v>43335</v>
      </c>
    </row>
    <row r="6449" spans="1:3">
      <c r="A6449" s="29" t="s">
        <v>43336</v>
      </c>
      <c r="B6449" s="29" t="s">
        <v>43336</v>
      </c>
      <c r="C6449" s="29" t="s">
        <v>43337</v>
      </c>
    </row>
    <row r="6450" spans="1:3">
      <c r="A6450" s="29" t="s">
        <v>43338</v>
      </c>
      <c r="B6450" s="29" t="s">
        <v>43338</v>
      </c>
      <c r="C6450" s="29" t="s">
        <v>43339</v>
      </c>
    </row>
    <row r="6451" spans="1:3">
      <c r="A6451" s="29" t="s">
        <v>43340</v>
      </c>
      <c r="B6451" s="29" t="s">
        <v>43340</v>
      </c>
      <c r="C6451" s="29" t="s">
        <v>43341</v>
      </c>
    </row>
    <row r="6452" spans="1:3">
      <c r="A6452" s="29" t="s">
        <v>43342</v>
      </c>
      <c r="B6452" s="29" t="s">
        <v>43342</v>
      </c>
      <c r="C6452" s="29" t="s">
        <v>43343</v>
      </c>
    </row>
    <row r="6453" spans="1:3">
      <c r="A6453" s="29" t="s">
        <v>43344</v>
      </c>
      <c r="B6453" s="29" t="s">
        <v>43344</v>
      </c>
      <c r="C6453" s="29" t="s">
        <v>43345</v>
      </c>
    </row>
    <row r="6454" spans="1:3">
      <c r="A6454" s="29" t="s">
        <v>43346</v>
      </c>
      <c r="B6454" s="29" t="s">
        <v>43346</v>
      </c>
      <c r="C6454" s="29" t="s">
        <v>43347</v>
      </c>
    </row>
    <row r="6455" spans="1:3">
      <c r="A6455" s="29" t="s">
        <v>480</v>
      </c>
      <c r="B6455" s="29" t="s">
        <v>480</v>
      </c>
      <c r="C6455" s="29" t="s">
        <v>18790</v>
      </c>
    </row>
    <row r="6456" spans="1:3">
      <c r="A6456" s="29" t="s">
        <v>2343</v>
      </c>
      <c r="B6456" s="29" t="s">
        <v>2343</v>
      </c>
      <c r="C6456" s="29" t="s">
        <v>18791</v>
      </c>
    </row>
    <row r="6457" spans="1:3">
      <c r="A6457" s="29" t="s">
        <v>9592</v>
      </c>
      <c r="B6457" s="29" t="s">
        <v>9592</v>
      </c>
      <c r="C6457" s="29" t="s">
        <v>18791</v>
      </c>
    </row>
    <row r="6458" spans="1:3" ht="30">
      <c r="A6458" s="29" t="s">
        <v>9593</v>
      </c>
      <c r="B6458" s="29" t="s">
        <v>9593</v>
      </c>
      <c r="C6458" s="29" t="s">
        <v>18792</v>
      </c>
    </row>
    <row r="6459" spans="1:3" ht="30">
      <c r="A6459" s="29" t="s">
        <v>40508</v>
      </c>
      <c r="B6459" s="29" t="s">
        <v>40508</v>
      </c>
      <c r="C6459" s="29" t="s">
        <v>18792</v>
      </c>
    </row>
    <row r="6460" spans="1:3">
      <c r="A6460" s="29" t="s">
        <v>18793</v>
      </c>
      <c r="B6460" s="29" t="s">
        <v>18793</v>
      </c>
      <c r="C6460" s="29" t="s">
        <v>18794</v>
      </c>
    </row>
    <row r="6461" spans="1:3">
      <c r="A6461" s="29" t="s">
        <v>18795</v>
      </c>
      <c r="B6461" s="29" t="s">
        <v>18795</v>
      </c>
      <c r="C6461" s="29" t="s">
        <v>18796</v>
      </c>
    </row>
    <row r="6462" spans="1:3">
      <c r="A6462" s="29" t="s">
        <v>18797</v>
      </c>
      <c r="B6462" s="29" t="s">
        <v>18797</v>
      </c>
      <c r="C6462" s="29" t="s">
        <v>18798</v>
      </c>
    </row>
    <row r="6463" spans="1:3">
      <c r="A6463" s="29" t="s">
        <v>18799</v>
      </c>
      <c r="B6463" s="29" t="s">
        <v>18799</v>
      </c>
      <c r="C6463" s="29" t="s">
        <v>18800</v>
      </c>
    </row>
    <row r="6464" spans="1:3">
      <c r="A6464" s="29" t="s">
        <v>18801</v>
      </c>
      <c r="B6464" s="29" t="s">
        <v>18801</v>
      </c>
      <c r="C6464" s="29" t="s">
        <v>18802</v>
      </c>
    </row>
    <row r="6465" spans="1:3">
      <c r="A6465" s="29" t="s">
        <v>18803</v>
      </c>
      <c r="B6465" s="29" t="s">
        <v>18803</v>
      </c>
      <c r="C6465" s="29" t="s">
        <v>18804</v>
      </c>
    </row>
    <row r="6466" spans="1:3">
      <c r="A6466" s="29" t="s">
        <v>18805</v>
      </c>
      <c r="B6466" s="29" t="s">
        <v>18805</v>
      </c>
      <c r="C6466" s="29" t="s">
        <v>18806</v>
      </c>
    </row>
    <row r="6467" spans="1:3">
      <c r="A6467" s="29" t="s">
        <v>18807</v>
      </c>
      <c r="B6467" s="29" t="s">
        <v>18807</v>
      </c>
      <c r="C6467" s="29" t="s">
        <v>18808</v>
      </c>
    </row>
    <row r="6468" spans="1:3">
      <c r="A6468" s="29" t="s">
        <v>18809</v>
      </c>
      <c r="B6468" s="29" t="s">
        <v>18809</v>
      </c>
      <c r="C6468" s="29" t="s">
        <v>18810</v>
      </c>
    </row>
    <row r="6469" spans="1:3">
      <c r="A6469" s="29" t="s">
        <v>18811</v>
      </c>
      <c r="B6469" s="29" t="s">
        <v>18811</v>
      </c>
      <c r="C6469" s="29" t="s">
        <v>18812</v>
      </c>
    </row>
    <row r="6470" spans="1:3">
      <c r="A6470" s="29" t="s">
        <v>18813</v>
      </c>
      <c r="B6470" s="29" t="s">
        <v>18813</v>
      </c>
      <c r="C6470" s="29" t="s">
        <v>18814</v>
      </c>
    </row>
    <row r="6471" spans="1:3">
      <c r="A6471" s="29" t="s">
        <v>18815</v>
      </c>
      <c r="B6471" s="29" t="s">
        <v>18815</v>
      </c>
      <c r="C6471" s="29" t="s">
        <v>18816</v>
      </c>
    </row>
    <row r="6472" spans="1:3">
      <c r="A6472" s="29" t="s">
        <v>18817</v>
      </c>
      <c r="B6472" s="29" t="s">
        <v>18817</v>
      </c>
      <c r="C6472" s="29" t="s">
        <v>18818</v>
      </c>
    </row>
    <row r="6473" spans="1:3">
      <c r="A6473" s="29" t="s">
        <v>18819</v>
      </c>
      <c r="B6473" s="29" t="s">
        <v>18819</v>
      </c>
      <c r="C6473" s="29" t="s">
        <v>18820</v>
      </c>
    </row>
    <row r="6474" spans="1:3">
      <c r="A6474" s="29" t="s">
        <v>18821</v>
      </c>
      <c r="B6474" s="29" t="s">
        <v>18821</v>
      </c>
      <c r="C6474" s="29" t="s">
        <v>18822</v>
      </c>
    </row>
    <row r="6475" spans="1:3">
      <c r="A6475" s="29" t="s">
        <v>18823</v>
      </c>
      <c r="B6475" s="29" t="s">
        <v>18823</v>
      </c>
      <c r="C6475" s="29" t="s">
        <v>18824</v>
      </c>
    </row>
    <row r="6476" spans="1:3">
      <c r="A6476" s="29" t="s">
        <v>18825</v>
      </c>
      <c r="B6476" s="29" t="s">
        <v>18825</v>
      </c>
      <c r="C6476" s="29" t="s">
        <v>18826</v>
      </c>
    </row>
    <row r="6477" spans="1:3">
      <c r="A6477" s="29" t="s">
        <v>18827</v>
      </c>
      <c r="B6477" s="29" t="s">
        <v>18827</v>
      </c>
      <c r="C6477" s="29" t="s">
        <v>18828</v>
      </c>
    </row>
    <row r="6478" spans="1:3">
      <c r="A6478" s="29" t="s">
        <v>18829</v>
      </c>
      <c r="B6478" s="29" t="s">
        <v>18829</v>
      </c>
      <c r="C6478" s="29" t="s">
        <v>18830</v>
      </c>
    </row>
    <row r="6479" spans="1:3">
      <c r="A6479" s="29" t="s">
        <v>18831</v>
      </c>
      <c r="B6479" s="29" t="s">
        <v>18831</v>
      </c>
      <c r="C6479" s="29" t="s">
        <v>18832</v>
      </c>
    </row>
    <row r="6480" spans="1:3">
      <c r="A6480" s="29" t="s">
        <v>18833</v>
      </c>
      <c r="B6480" s="29" t="s">
        <v>18833</v>
      </c>
      <c r="C6480" s="29" t="s">
        <v>18834</v>
      </c>
    </row>
    <row r="6481" spans="1:3">
      <c r="A6481" s="29" t="s">
        <v>18835</v>
      </c>
      <c r="B6481" s="29" t="s">
        <v>18835</v>
      </c>
      <c r="C6481" s="29" t="s">
        <v>18836</v>
      </c>
    </row>
    <row r="6482" spans="1:3">
      <c r="A6482" s="29" t="s">
        <v>18837</v>
      </c>
      <c r="B6482" s="29" t="s">
        <v>18837</v>
      </c>
      <c r="C6482" s="29" t="s">
        <v>18838</v>
      </c>
    </row>
    <row r="6483" spans="1:3">
      <c r="A6483" s="29" t="s">
        <v>18839</v>
      </c>
      <c r="B6483" s="29" t="s">
        <v>18839</v>
      </c>
      <c r="C6483" s="29" t="s">
        <v>18840</v>
      </c>
    </row>
    <row r="6484" spans="1:3">
      <c r="A6484" s="29" t="s">
        <v>18841</v>
      </c>
      <c r="B6484" s="29" t="s">
        <v>18841</v>
      </c>
      <c r="C6484" s="29" t="s">
        <v>18842</v>
      </c>
    </row>
    <row r="6485" spans="1:3">
      <c r="A6485" s="29" t="s">
        <v>18843</v>
      </c>
      <c r="B6485" s="29" t="s">
        <v>18843</v>
      </c>
      <c r="C6485" s="29" t="s">
        <v>18844</v>
      </c>
    </row>
    <row r="6486" spans="1:3">
      <c r="A6486" s="29" t="s">
        <v>9594</v>
      </c>
      <c r="B6486" s="29" t="s">
        <v>9594</v>
      </c>
      <c r="C6486" s="29" t="s">
        <v>18845</v>
      </c>
    </row>
    <row r="6487" spans="1:3" ht="30">
      <c r="A6487" s="29" t="s">
        <v>40509</v>
      </c>
      <c r="B6487" s="29" t="s">
        <v>40509</v>
      </c>
      <c r="C6487" s="29" t="s">
        <v>18846</v>
      </c>
    </row>
    <row r="6488" spans="1:3">
      <c r="A6488" s="29" t="s">
        <v>18847</v>
      </c>
      <c r="B6488" s="29" t="s">
        <v>18847</v>
      </c>
      <c r="C6488" s="29" t="s">
        <v>18848</v>
      </c>
    </row>
    <row r="6489" spans="1:3">
      <c r="A6489" s="29" t="s">
        <v>18849</v>
      </c>
      <c r="B6489" s="29" t="s">
        <v>18849</v>
      </c>
      <c r="C6489" s="29" t="s">
        <v>18850</v>
      </c>
    </row>
    <row r="6490" spans="1:3">
      <c r="A6490" s="29" t="s">
        <v>18851</v>
      </c>
      <c r="B6490" s="29" t="s">
        <v>18851</v>
      </c>
      <c r="C6490" s="29" t="s">
        <v>18852</v>
      </c>
    </row>
    <row r="6491" spans="1:3">
      <c r="A6491" s="29" t="s">
        <v>18853</v>
      </c>
      <c r="B6491" s="29" t="s">
        <v>18853</v>
      </c>
      <c r="C6491" s="29" t="s">
        <v>18854</v>
      </c>
    </row>
    <row r="6492" spans="1:3">
      <c r="A6492" s="29" t="s">
        <v>18855</v>
      </c>
      <c r="B6492" s="29" t="s">
        <v>18855</v>
      </c>
      <c r="C6492" s="29" t="s">
        <v>18856</v>
      </c>
    </row>
    <row r="6493" spans="1:3">
      <c r="A6493" s="29" t="s">
        <v>18857</v>
      </c>
      <c r="B6493" s="29" t="s">
        <v>18857</v>
      </c>
      <c r="C6493" s="29" t="s">
        <v>43348</v>
      </c>
    </row>
    <row r="6494" spans="1:3">
      <c r="A6494" s="29" t="s">
        <v>18858</v>
      </c>
      <c r="B6494" s="29" t="s">
        <v>18858</v>
      </c>
      <c r="C6494" s="29" t="s">
        <v>18859</v>
      </c>
    </row>
    <row r="6495" spans="1:3">
      <c r="A6495" s="29" t="s">
        <v>18860</v>
      </c>
      <c r="B6495" s="29" t="s">
        <v>18860</v>
      </c>
      <c r="C6495" s="29" t="s">
        <v>18861</v>
      </c>
    </row>
    <row r="6496" spans="1:3">
      <c r="A6496" s="29" t="s">
        <v>18862</v>
      </c>
      <c r="B6496" s="29" t="s">
        <v>18862</v>
      </c>
      <c r="C6496" s="29" t="s">
        <v>18863</v>
      </c>
    </row>
    <row r="6497" spans="1:3">
      <c r="A6497" s="29" t="s">
        <v>18864</v>
      </c>
      <c r="B6497" s="29" t="s">
        <v>18864</v>
      </c>
      <c r="C6497" s="29" t="s">
        <v>18865</v>
      </c>
    </row>
    <row r="6498" spans="1:3">
      <c r="A6498" s="29" t="s">
        <v>18866</v>
      </c>
      <c r="B6498" s="29" t="s">
        <v>18866</v>
      </c>
      <c r="C6498" s="29" t="s">
        <v>18867</v>
      </c>
    </row>
    <row r="6499" spans="1:3">
      <c r="A6499" s="29" t="s">
        <v>18868</v>
      </c>
      <c r="B6499" s="29" t="s">
        <v>18868</v>
      </c>
      <c r="C6499" s="29" t="s">
        <v>18869</v>
      </c>
    </row>
    <row r="6500" spans="1:3">
      <c r="A6500" s="29" t="s">
        <v>18870</v>
      </c>
      <c r="B6500" s="29" t="s">
        <v>18870</v>
      </c>
      <c r="C6500" s="29" t="s">
        <v>18871</v>
      </c>
    </row>
    <row r="6501" spans="1:3">
      <c r="A6501" s="29" t="s">
        <v>18872</v>
      </c>
      <c r="B6501" s="29" t="s">
        <v>18872</v>
      </c>
      <c r="C6501" s="29" t="s">
        <v>18873</v>
      </c>
    </row>
    <row r="6502" spans="1:3">
      <c r="A6502" s="29" t="s">
        <v>18874</v>
      </c>
      <c r="B6502" s="29" t="s">
        <v>18874</v>
      </c>
      <c r="C6502" s="29" t="s">
        <v>18875</v>
      </c>
    </row>
    <row r="6503" spans="1:3">
      <c r="A6503" s="29" t="s">
        <v>18876</v>
      </c>
      <c r="B6503" s="29" t="s">
        <v>18876</v>
      </c>
      <c r="C6503" s="29" t="s">
        <v>18877</v>
      </c>
    </row>
    <row r="6504" spans="1:3">
      <c r="A6504" s="29" t="s">
        <v>18878</v>
      </c>
      <c r="B6504" s="29" t="s">
        <v>18878</v>
      </c>
      <c r="C6504" s="29" t="s">
        <v>18879</v>
      </c>
    </row>
    <row r="6505" spans="1:3">
      <c r="A6505" s="29" t="s">
        <v>40510</v>
      </c>
      <c r="B6505" s="29" t="s">
        <v>40510</v>
      </c>
      <c r="C6505" s="29" t="s">
        <v>18880</v>
      </c>
    </row>
    <row r="6506" spans="1:3">
      <c r="A6506" s="29" t="s">
        <v>18881</v>
      </c>
      <c r="B6506" s="29" t="s">
        <v>18881</v>
      </c>
      <c r="C6506" s="29" t="s">
        <v>18882</v>
      </c>
    </row>
    <row r="6507" spans="1:3">
      <c r="A6507" s="29" t="s">
        <v>18883</v>
      </c>
      <c r="B6507" s="29" t="s">
        <v>18883</v>
      </c>
      <c r="C6507" s="29" t="s">
        <v>18884</v>
      </c>
    </row>
    <row r="6508" spans="1:3">
      <c r="A6508" s="29" t="s">
        <v>40511</v>
      </c>
      <c r="B6508" s="29" t="s">
        <v>40511</v>
      </c>
      <c r="C6508" s="29" t="s">
        <v>18885</v>
      </c>
    </row>
    <row r="6509" spans="1:3">
      <c r="A6509" s="29" t="s">
        <v>18886</v>
      </c>
      <c r="B6509" s="29" t="s">
        <v>18886</v>
      </c>
      <c r="C6509" s="29" t="s">
        <v>18887</v>
      </c>
    </row>
    <row r="6510" spans="1:3">
      <c r="A6510" s="29" t="s">
        <v>18888</v>
      </c>
      <c r="B6510" s="29" t="s">
        <v>18888</v>
      </c>
      <c r="C6510" s="29" t="s">
        <v>18889</v>
      </c>
    </row>
    <row r="6511" spans="1:3">
      <c r="A6511" s="29" t="s">
        <v>18890</v>
      </c>
      <c r="B6511" s="29" t="s">
        <v>18890</v>
      </c>
      <c r="C6511" s="29" t="s">
        <v>18891</v>
      </c>
    </row>
    <row r="6512" spans="1:3">
      <c r="A6512" s="29" t="s">
        <v>18892</v>
      </c>
      <c r="B6512" s="29" t="s">
        <v>18892</v>
      </c>
      <c r="C6512" s="29" t="s">
        <v>18893</v>
      </c>
    </row>
    <row r="6513" spans="1:3">
      <c r="A6513" s="29" t="s">
        <v>18894</v>
      </c>
      <c r="B6513" s="29" t="s">
        <v>18894</v>
      </c>
      <c r="C6513" s="29" t="s">
        <v>18895</v>
      </c>
    </row>
    <row r="6514" spans="1:3">
      <c r="A6514" s="29" t="s">
        <v>9595</v>
      </c>
      <c r="B6514" s="29" t="s">
        <v>9595</v>
      </c>
      <c r="C6514" s="29" t="s">
        <v>18896</v>
      </c>
    </row>
    <row r="6515" spans="1:3">
      <c r="A6515" s="29" t="s">
        <v>40512</v>
      </c>
      <c r="B6515" s="29" t="s">
        <v>40512</v>
      </c>
      <c r="C6515" s="29" t="s">
        <v>18897</v>
      </c>
    </row>
    <row r="6516" spans="1:3">
      <c r="A6516" s="29" t="s">
        <v>18898</v>
      </c>
      <c r="B6516" s="29" t="s">
        <v>18898</v>
      </c>
      <c r="C6516" s="29" t="s">
        <v>18899</v>
      </c>
    </row>
    <row r="6517" spans="1:3">
      <c r="A6517" s="29" t="s">
        <v>18900</v>
      </c>
      <c r="B6517" s="29" t="s">
        <v>18900</v>
      </c>
      <c r="C6517" s="29" t="s">
        <v>18901</v>
      </c>
    </row>
    <row r="6518" spans="1:3">
      <c r="A6518" s="29" t="s">
        <v>40513</v>
      </c>
      <c r="B6518" s="29" t="s">
        <v>40513</v>
      </c>
      <c r="C6518" s="29" t="s">
        <v>18902</v>
      </c>
    </row>
    <row r="6519" spans="1:3">
      <c r="A6519" s="29" t="s">
        <v>18903</v>
      </c>
      <c r="B6519" s="29" t="s">
        <v>18903</v>
      </c>
      <c r="C6519" s="29" t="s">
        <v>18904</v>
      </c>
    </row>
    <row r="6520" spans="1:3">
      <c r="A6520" s="29" t="s">
        <v>18905</v>
      </c>
      <c r="B6520" s="29" t="s">
        <v>18905</v>
      </c>
      <c r="C6520" s="29" t="s">
        <v>18906</v>
      </c>
    </row>
    <row r="6521" spans="1:3">
      <c r="A6521" s="29" t="s">
        <v>18907</v>
      </c>
      <c r="B6521" s="29" t="s">
        <v>18907</v>
      </c>
      <c r="C6521" s="29" t="s">
        <v>18908</v>
      </c>
    </row>
    <row r="6522" spans="1:3">
      <c r="A6522" s="29" t="s">
        <v>18909</v>
      </c>
      <c r="B6522" s="29" t="s">
        <v>18909</v>
      </c>
      <c r="C6522" s="29" t="s">
        <v>18910</v>
      </c>
    </row>
    <row r="6523" spans="1:3">
      <c r="A6523" s="29" t="s">
        <v>18911</v>
      </c>
      <c r="B6523" s="29" t="s">
        <v>18911</v>
      </c>
      <c r="C6523" s="29" t="s">
        <v>18912</v>
      </c>
    </row>
    <row r="6524" spans="1:3">
      <c r="A6524" s="29" t="s">
        <v>18913</v>
      </c>
      <c r="B6524" s="29" t="s">
        <v>18913</v>
      </c>
      <c r="C6524" s="29" t="s">
        <v>18914</v>
      </c>
    </row>
    <row r="6525" spans="1:3">
      <c r="A6525" s="29" t="s">
        <v>18915</v>
      </c>
      <c r="B6525" s="29" t="s">
        <v>18915</v>
      </c>
      <c r="C6525" s="29" t="s">
        <v>18916</v>
      </c>
    </row>
    <row r="6526" spans="1:3">
      <c r="A6526" s="29" t="s">
        <v>18917</v>
      </c>
      <c r="B6526" s="29" t="s">
        <v>18917</v>
      </c>
      <c r="C6526" s="29" t="s">
        <v>18918</v>
      </c>
    </row>
    <row r="6527" spans="1:3">
      <c r="A6527" s="29" t="s">
        <v>18919</v>
      </c>
      <c r="B6527" s="29" t="s">
        <v>18919</v>
      </c>
      <c r="C6527" s="29" t="s">
        <v>18920</v>
      </c>
    </row>
    <row r="6528" spans="1:3">
      <c r="A6528" s="29" t="s">
        <v>40514</v>
      </c>
      <c r="B6528" s="29" t="s">
        <v>40514</v>
      </c>
      <c r="C6528" s="29" t="s">
        <v>18921</v>
      </c>
    </row>
    <row r="6529" spans="1:3">
      <c r="A6529" s="29" t="s">
        <v>18922</v>
      </c>
      <c r="B6529" s="29" t="s">
        <v>18922</v>
      </c>
      <c r="C6529" s="29" t="s">
        <v>18921</v>
      </c>
    </row>
    <row r="6530" spans="1:3" ht="30">
      <c r="A6530" s="29" t="s">
        <v>9596</v>
      </c>
      <c r="B6530" s="29" t="s">
        <v>9596</v>
      </c>
      <c r="C6530" s="29" t="s">
        <v>18923</v>
      </c>
    </row>
    <row r="6531" spans="1:3">
      <c r="A6531" s="29" t="s">
        <v>40515</v>
      </c>
      <c r="B6531" s="29" t="s">
        <v>40515</v>
      </c>
      <c r="C6531" s="29" t="s">
        <v>18924</v>
      </c>
    </row>
    <row r="6532" spans="1:3">
      <c r="A6532" s="29"/>
      <c r="B6532" s="29" t="s">
        <v>40515</v>
      </c>
      <c r="C6532" s="29" t="s">
        <v>655</v>
      </c>
    </row>
    <row r="6533" spans="1:3">
      <c r="A6533" s="29"/>
      <c r="B6533" s="29" t="s">
        <v>40515</v>
      </c>
      <c r="C6533" s="29" t="s">
        <v>18925</v>
      </c>
    </row>
    <row r="6534" spans="1:3">
      <c r="A6534" s="29"/>
      <c r="B6534" s="29" t="s">
        <v>40515</v>
      </c>
      <c r="C6534" s="29" t="s">
        <v>18926</v>
      </c>
    </row>
    <row r="6535" spans="1:3">
      <c r="A6535" s="29"/>
      <c r="B6535" s="29" t="s">
        <v>40515</v>
      </c>
      <c r="C6535" s="29" t="s">
        <v>669</v>
      </c>
    </row>
    <row r="6536" spans="1:3">
      <c r="A6536" s="29"/>
      <c r="B6536" s="29" t="s">
        <v>40515</v>
      </c>
      <c r="C6536" s="29" t="s">
        <v>18927</v>
      </c>
    </row>
    <row r="6537" spans="1:3">
      <c r="A6537" s="29"/>
      <c r="B6537" s="29" t="s">
        <v>40515</v>
      </c>
      <c r="C6537" s="29" t="s">
        <v>18928</v>
      </c>
    </row>
    <row r="6538" spans="1:3">
      <c r="A6538" s="29" t="s">
        <v>18929</v>
      </c>
      <c r="B6538" s="29" t="s">
        <v>18929</v>
      </c>
      <c r="C6538" s="29" t="s">
        <v>18924</v>
      </c>
    </row>
    <row r="6539" spans="1:3">
      <c r="A6539" s="29" t="s">
        <v>40516</v>
      </c>
      <c r="B6539" s="29" t="s">
        <v>40516</v>
      </c>
      <c r="C6539" s="29" t="s">
        <v>18930</v>
      </c>
    </row>
    <row r="6540" spans="1:3">
      <c r="A6540" s="29" t="s">
        <v>18931</v>
      </c>
      <c r="B6540" s="29" t="s">
        <v>18931</v>
      </c>
      <c r="C6540" s="29" t="s">
        <v>18930</v>
      </c>
    </row>
    <row r="6541" spans="1:3">
      <c r="A6541" s="29" t="s">
        <v>9597</v>
      </c>
      <c r="B6541" s="29" t="s">
        <v>9597</v>
      </c>
      <c r="C6541" s="29" t="s">
        <v>18932</v>
      </c>
    </row>
    <row r="6542" spans="1:3">
      <c r="A6542" s="29" t="s">
        <v>2358</v>
      </c>
      <c r="B6542" s="29" t="s">
        <v>2358</v>
      </c>
      <c r="C6542" s="29" t="s">
        <v>18933</v>
      </c>
    </row>
    <row r="6543" spans="1:3" ht="30">
      <c r="A6543" s="29" t="s">
        <v>2366</v>
      </c>
      <c r="B6543" s="29" t="s">
        <v>2366</v>
      </c>
      <c r="C6543" s="29" t="s">
        <v>18934</v>
      </c>
    </row>
    <row r="6544" spans="1:3">
      <c r="A6544" s="29" t="s">
        <v>2368</v>
      </c>
      <c r="B6544" s="29" t="s">
        <v>2368</v>
      </c>
      <c r="C6544" s="29" t="s">
        <v>18935</v>
      </c>
    </row>
    <row r="6545" spans="1:3">
      <c r="A6545" s="29" t="s">
        <v>18936</v>
      </c>
      <c r="B6545" s="29" t="s">
        <v>18936</v>
      </c>
      <c r="C6545" s="29" t="s">
        <v>18937</v>
      </c>
    </row>
    <row r="6546" spans="1:3">
      <c r="A6546" s="29" t="s">
        <v>18938</v>
      </c>
      <c r="B6546" s="29" t="s">
        <v>18938</v>
      </c>
      <c r="C6546" s="29" t="s">
        <v>18939</v>
      </c>
    </row>
    <row r="6547" spans="1:3">
      <c r="A6547" s="29" t="s">
        <v>18940</v>
      </c>
      <c r="B6547" s="29" t="s">
        <v>18940</v>
      </c>
      <c r="C6547" s="29" t="s">
        <v>18941</v>
      </c>
    </row>
    <row r="6548" spans="1:3">
      <c r="A6548" s="29" t="s">
        <v>2370</v>
      </c>
      <c r="B6548" s="29" t="s">
        <v>2370</v>
      </c>
      <c r="C6548" s="29" t="s">
        <v>18942</v>
      </c>
    </row>
    <row r="6549" spans="1:3">
      <c r="A6549" s="29" t="s">
        <v>18943</v>
      </c>
      <c r="B6549" s="29" t="s">
        <v>18943</v>
      </c>
      <c r="C6549" s="29" t="s">
        <v>18944</v>
      </c>
    </row>
    <row r="6550" spans="1:3">
      <c r="A6550" s="29" t="s">
        <v>18945</v>
      </c>
      <c r="B6550" s="29" t="s">
        <v>18945</v>
      </c>
      <c r="C6550" s="29" t="s">
        <v>18946</v>
      </c>
    </row>
    <row r="6551" spans="1:3">
      <c r="A6551" s="29" t="s">
        <v>18947</v>
      </c>
      <c r="B6551" s="29" t="s">
        <v>18947</v>
      </c>
      <c r="C6551" s="29" t="s">
        <v>18948</v>
      </c>
    </row>
    <row r="6552" spans="1:3">
      <c r="A6552" s="29" t="s">
        <v>18949</v>
      </c>
      <c r="B6552" s="29" t="s">
        <v>18949</v>
      </c>
      <c r="C6552" s="29" t="s">
        <v>18950</v>
      </c>
    </row>
    <row r="6553" spans="1:3">
      <c r="A6553" s="29" t="s">
        <v>18951</v>
      </c>
      <c r="B6553" s="29" t="s">
        <v>18951</v>
      </c>
      <c r="C6553" s="29" t="s">
        <v>18952</v>
      </c>
    </row>
    <row r="6554" spans="1:3">
      <c r="A6554" s="29" t="s">
        <v>18953</v>
      </c>
      <c r="B6554" s="29" t="s">
        <v>18953</v>
      </c>
      <c r="C6554" s="29" t="s">
        <v>18954</v>
      </c>
    </row>
    <row r="6555" spans="1:3">
      <c r="A6555" s="29" t="s">
        <v>18955</v>
      </c>
      <c r="B6555" s="29" t="s">
        <v>18955</v>
      </c>
      <c r="C6555" s="29" t="s">
        <v>18956</v>
      </c>
    </row>
    <row r="6556" spans="1:3">
      <c r="A6556" s="29" t="s">
        <v>18957</v>
      </c>
      <c r="B6556" s="29" t="s">
        <v>18957</v>
      </c>
      <c r="C6556" s="29" t="s">
        <v>18958</v>
      </c>
    </row>
    <row r="6557" spans="1:3">
      <c r="A6557" s="29" t="s">
        <v>18959</v>
      </c>
      <c r="B6557" s="29" t="s">
        <v>18959</v>
      </c>
      <c r="C6557" s="29" t="s">
        <v>18960</v>
      </c>
    </row>
    <row r="6558" spans="1:3">
      <c r="A6558" s="29" t="s">
        <v>2372</v>
      </c>
      <c r="B6558" s="29" t="s">
        <v>2372</v>
      </c>
      <c r="C6558" s="29" t="s">
        <v>18961</v>
      </c>
    </row>
    <row r="6559" spans="1:3">
      <c r="A6559" s="29" t="s">
        <v>18962</v>
      </c>
      <c r="B6559" s="29" t="s">
        <v>18962</v>
      </c>
      <c r="C6559" s="29" t="s">
        <v>18961</v>
      </c>
    </row>
    <row r="6560" spans="1:3">
      <c r="A6560" s="29" t="s">
        <v>18963</v>
      </c>
      <c r="B6560" s="29" t="s">
        <v>18963</v>
      </c>
      <c r="C6560" s="29" t="s">
        <v>18964</v>
      </c>
    </row>
    <row r="6561" spans="1:3">
      <c r="A6561" s="29" t="s">
        <v>18965</v>
      </c>
      <c r="B6561" s="29" t="s">
        <v>18965</v>
      </c>
      <c r="C6561" s="29" t="s">
        <v>18964</v>
      </c>
    </row>
    <row r="6562" spans="1:3">
      <c r="A6562" s="29" t="s">
        <v>2374</v>
      </c>
      <c r="B6562" s="29" t="s">
        <v>2374</v>
      </c>
      <c r="C6562" s="29" t="s">
        <v>18966</v>
      </c>
    </row>
    <row r="6563" spans="1:3">
      <c r="A6563" s="29" t="s">
        <v>2376</v>
      </c>
      <c r="B6563" s="29" t="s">
        <v>2376</v>
      </c>
      <c r="C6563" s="29" t="s">
        <v>18967</v>
      </c>
    </row>
    <row r="6564" spans="1:3">
      <c r="A6564" s="29" t="s">
        <v>18968</v>
      </c>
      <c r="B6564" s="29" t="s">
        <v>18968</v>
      </c>
      <c r="C6564" s="29" t="s">
        <v>18969</v>
      </c>
    </row>
    <row r="6565" spans="1:3">
      <c r="A6565" s="29" t="s">
        <v>18970</v>
      </c>
      <c r="B6565" s="29" t="s">
        <v>18970</v>
      </c>
      <c r="C6565" s="29" t="s">
        <v>18971</v>
      </c>
    </row>
    <row r="6566" spans="1:3">
      <c r="A6566" s="29" t="s">
        <v>18972</v>
      </c>
      <c r="B6566" s="29" t="s">
        <v>18972</v>
      </c>
      <c r="C6566" s="29" t="s">
        <v>18973</v>
      </c>
    </row>
    <row r="6567" spans="1:3">
      <c r="A6567" s="29" t="s">
        <v>2378</v>
      </c>
      <c r="B6567" s="29" t="s">
        <v>2378</v>
      </c>
      <c r="C6567" s="29" t="s">
        <v>18974</v>
      </c>
    </row>
    <row r="6568" spans="1:3">
      <c r="A6568" s="29" t="s">
        <v>18975</v>
      </c>
      <c r="B6568" s="29" t="s">
        <v>18975</v>
      </c>
      <c r="C6568" s="29" t="s">
        <v>18974</v>
      </c>
    </row>
    <row r="6569" spans="1:3" ht="30">
      <c r="A6569" s="29" t="s">
        <v>18976</v>
      </c>
      <c r="B6569" s="29" t="s">
        <v>18976</v>
      </c>
      <c r="C6569" s="29" t="s">
        <v>18977</v>
      </c>
    </row>
    <row r="6570" spans="1:3">
      <c r="A6570" s="29" t="s">
        <v>18978</v>
      </c>
      <c r="B6570" s="29" t="s">
        <v>18978</v>
      </c>
      <c r="C6570" s="29" t="s">
        <v>18979</v>
      </c>
    </row>
    <row r="6571" spans="1:3">
      <c r="A6571" s="29" t="s">
        <v>18980</v>
      </c>
      <c r="B6571" s="29" t="s">
        <v>18980</v>
      </c>
      <c r="C6571" s="29" t="s">
        <v>18979</v>
      </c>
    </row>
    <row r="6572" spans="1:3">
      <c r="A6572" s="29" t="s">
        <v>18981</v>
      </c>
      <c r="B6572" s="29" t="s">
        <v>18981</v>
      </c>
      <c r="C6572" s="29" t="s">
        <v>18982</v>
      </c>
    </row>
    <row r="6573" spans="1:3">
      <c r="A6573" s="29" t="s">
        <v>18983</v>
      </c>
      <c r="B6573" s="29" t="s">
        <v>18983</v>
      </c>
      <c r="C6573" s="29" t="s">
        <v>18982</v>
      </c>
    </row>
    <row r="6574" spans="1:3">
      <c r="A6574" s="29" t="s">
        <v>2380</v>
      </c>
      <c r="B6574" s="29" t="s">
        <v>2380</v>
      </c>
      <c r="C6574" s="29" t="s">
        <v>18984</v>
      </c>
    </row>
    <row r="6575" spans="1:3">
      <c r="A6575" s="29" t="s">
        <v>18985</v>
      </c>
      <c r="B6575" s="29" t="s">
        <v>18985</v>
      </c>
      <c r="C6575" s="29" t="s">
        <v>18986</v>
      </c>
    </row>
    <row r="6576" spans="1:3">
      <c r="A6576" s="29" t="s">
        <v>18987</v>
      </c>
      <c r="B6576" s="29" t="s">
        <v>18987</v>
      </c>
      <c r="C6576" s="29" t="s">
        <v>18986</v>
      </c>
    </row>
    <row r="6577" spans="1:3">
      <c r="A6577" s="29" t="s">
        <v>18988</v>
      </c>
      <c r="B6577" s="29" t="s">
        <v>18988</v>
      </c>
      <c r="C6577" s="29" t="s">
        <v>18986</v>
      </c>
    </row>
    <row r="6578" spans="1:3">
      <c r="A6578" s="29" t="s">
        <v>18989</v>
      </c>
      <c r="B6578" s="29" t="s">
        <v>18989</v>
      </c>
      <c r="C6578" s="29" t="s">
        <v>18990</v>
      </c>
    </row>
    <row r="6579" spans="1:3">
      <c r="A6579" s="29" t="s">
        <v>18991</v>
      </c>
      <c r="B6579" s="29" t="s">
        <v>18991</v>
      </c>
      <c r="C6579" s="29" t="s">
        <v>18990</v>
      </c>
    </row>
    <row r="6580" spans="1:3">
      <c r="A6580" s="29" t="s">
        <v>18992</v>
      </c>
      <c r="B6580" s="29" t="s">
        <v>18992</v>
      </c>
      <c r="C6580" s="29" t="s">
        <v>18990</v>
      </c>
    </row>
    <row r="6581" spans="1:3">
      <c r="A6581" s="29" t="s">
        <v>2384</v>
      </c>
      <c r="B6581" s="29" t="s">
        <v>2384</v>
      </c>
      <c r="C6581" s="29" t="s">
        <v>18993</v>
      </c>
    </row>
    <row r="6582" spans="1:3">
      <c r="A6582" s="29" t="s">
        <v>2394</v>
      </c>
      <c r="B6582" s="29" t="s">
        <v>2394</v>
      </c>
      <c r="C6582" s="29" t="s">
        <v>18994</v>
      </c>
    </row>
    <row r="6583" spans="1:3">
      <c r="A6583" s="29" t="s">
        <v>18995</v>
      </c>
      <c r="B6583" s="29" t="s">
        <v>18995</v>
      </c>
      <c r="C6583" s="29" t="s">
        <v>18996</v>
      </c>
    </row>
    <row r="6584" spans="1:3">
      <c r="A6584" s="29" t="s">
        <v>18997</v>
      </c>
      <c r="B6584" s="29" t="s">
        <v>18997</v>
      </c>
      <c r="C6584" s="29" t="s">
        <v>18998</v>
      </c>
    </row>
    <row r="6585" spans="1:3">
      <c r="A6585" s="29" t="s">
        <v>18999</v>
      </c>
      <c r="B6585" s="29" t="s">
        <v>18999</v>
      </c>
      <c r="C6585" s="29" t="s">
        <v>19000</v>
      </c>
    </row>
    <row r="6586" spans="1:3">
      <c r="A6586" s="29" t="s">
        <v>19001</v>
      </c>
      <c r="B6586" s="29" t="s">
        <v>19001</v>
      </c>
      <c r="C6586" s="29" t="s">
        <v>19002</v>
      </c>
    </row>
    <row r="6587" spans="1:3">
      <c r="A6587" s="29" t="s">
        <v>19003</v>
      </c>
      <c r="B6587" s="29" t="s">
        <v>19003</v>
      </c>
      <c r="C6587" s="29" t="s">
        <v>19004</v>
      </c>
    </row>
    <row r="6588" spans="1:3">
      <c r="A6588" s="29" t="s">
        <v>19005</v>
      </c>
      <c r="B6588" s="29" t="s">
        <v>19005</v>
      </c>
      <c r="C6588" s="29" t="s">
        <v>19006</v>
      </c>
    </row>
    <row r="6589" spans="1:3">
      <c r="A6589" s="29" t="s">
        <v>19007</v>
      </c>
      <c r="B6589" s="29" t="s">
        <v>19007</v>
      </c>
      <c r="C6589" s="29" t="s">
        <v>19008</v>
      </c>
    </row>
    <row r="6590" spans="1:3">
      <c r="A6590" s="29" t="s">
        <v>19009</v>
      </c>
      <c r="B6590" s="29" t="s">
        <v>19009</v>
      </c>
      <c r="C6590" s="29" t="s">
        <v>19010</v>
      </c>
    </row>
    <row r="6591" spans="1:3">
      <c r="A6591" s="29" t="s">
        <v>19011</v>
      </c>
      <c r="B6591" s="29" t="s">
        <v>19011</v>
      </c>
      <c r="C6591" s="29" t="s">
        <v>19012</v>
      </c>
    </row>
    <row r="6592" spans="1:3">
      <c r="A6592" s="29" t="s">
        <v>19013</v>
      </c>
      <c r="B6592" s="29" t="s">
        <v>19013</v>
      </c>
      <c r="C6592" s="29" t="s">
        <v>19012</v>
      </c>
    </row>
    <row r="6593" spans="1:3">
      <c r="A6593" s="29" t="s">
        <v>2402</v>
      </c>
      <c r="B6593" s="29" t="s">
        <v>2402</v>
      </c>
      <c r="C6593" s="29" t="s">
        <v>19014</v>
      </c>
    </row>
    <row r="6594" spans="1:3">
      <c r="A6594" s="29" t="s">
        <v>19015</v>
      </c>
      <c r="B6594" s="29" t="s">
        <v>19015</v>
      </c>
      <c r="C6594" s="29" t="s">
        <v>19014</v>
      </c>
    </row>
    <row r="6595" spans="1:3">
      <c r="A6595" s="29"/>
      <c r="B6595" s="29" t="s">
        <v>19015</v>
      </c>
      <c r="C6595" s="29" t="s">
        <v>655</v>
      </c>
    </row>
    <row r="6596" spans="1:3" ht="30">
      <c r="A6596" s="29"/>
      <c r="B6596" s="29" t="s">
        <v>19015</v>
      </c>
      <c r="C6596" s="29" t="s">
        <v>19016</v>
      </c>
    </row>
    <row r="6597" spans="1:3">
      <c r="A6597" s="29"/>
      <c r="B6597" s="29" t="s">
        <v>19015</v>
      </c>
      <c r="C6597" s="29" t="s">
        <v>19017</v>
      </c>
    </row>
    <row r="6598" spans="1:3">
      <c r="A6598" s="29"/>
      <c r="B6598" s="29" t="s">
        <v>19015</v>
      </c>
      <c r="C6598" s="29" t="s">
        <v>19018</v>
      </c>
    </row>
    <row r="6599" spans="1:3">
      <c r="A6599" s="29" t="s">
        <v>19019</v>
      </c>
      <c r="B6599" s="29" t="s">
        <v>19019</v>
      </c>
      <c r="C6599" s="29" t="s">
        <v>19020</v>
      </c>
    </row>
    <row r="6600" spans="1:3">
      <c r="A6600" s="29" t="s">
        <v>19021</v>
      </c>
      <c r="B6600" s="29" t="s">
        <v>19021</v>
      </c>
      <c r="C6600" s="29" t="s">
        <v>19022</v>
      </c>
    </row>
    <row r="6601" spans="1:3">
      <c r="A6601" s="29" t="s">
        <v>19023</v>
      </c>
      <c r="B6601" s="29" t="s">
        <v>19023</v>
      </c>
      <c r="C6601" s="29" t="s">
        <v>19024</v>
      </c>
    </row>
    <row r="6602" spans="1:3">
      <c r="A6602" s="29"/>
      <c r="B6602" s="29" t="s">
        <v>19023</v>
      </c>
      <c r="C6602" s="29" t="s">
        <v>657</v>
      </c>
    </row>
    <row r="6603" spans="1:3">
      <c r="A6603" s="29"/>
      <c r="B6603" s="29" t="s">
        <v>19023</v>
      </c>
      <c r="C6603" s="29" t="s">
        <v>19025</v>
      </c>
    </row>
    <row r="6604" spans="1:3">
      <c r="A6604" s="29" t="s">
        <v>19026</v>
      </c>
      <c r="B6604" s="29" t="s">
        <v>19026</v>
      </c>
      <c r="C6604" s="29" t="s">
        <v>19027</v>
      </c>
    </row>
    <row r="6605" spans="1:3">
      <c r="A6605" s="29" t="s">
        <v>19028</v>
      </c>
      <c r="B6605" s="29" t="s">
        <v>19028</v>
      </c>
      <c r="C6605" s="29" t="s">
        <v>19029</v>
      </c>
    </row>
    <row r="6606" spans="1:3">
      <c r="A6606" s="29" t="s">
        <v>19030</v>
      </c>
      <c r="B6606" s="29" t="s">
        <v>19030</v>
      </c>
      <c r="C6606" s="29" t="s">
        <v>19031</v>
      </c>
    </row>
    <row r="6607" spans="1:3">
      <c r="A6607" s="29" t="s">
        <v>19032</v>
      </c>
      <c r="B6607" s="29" t="s">
        <v>19032</v>
      </c>
      <c r="C6607" s="29" t="s">
        <v>19033</v>
      </c>
    </row>
    <row r="6608" spans="1:3">
      <c r="A6608" s="29" t="s">
        <v>19034</v>
      </c>
      <c r="B6608" s="29" t="s">
        <v>19034</v>
      </c>
      <c r="C6608" s="29" t="s">
        <v>19033</v>
      </c>
    </row>
    <row r="6609" spans="1:3">
      <c r="A6609" s="29" t="s">
        <v>19035</v>
      </c>
      <c r="B6609" s="29" t="s">
        <v>19035</v>
      </c>
      <c r="C6609" s="29" t="s">
        <v>19033</v>
      </c>
    </row>
    <row r="6610" spans="1:3">
      <c r="A6610" s="29" t="s">
        <v>2405</v>
      </c>
      <c r="B6610" s="29" t="s">
        <v>2405</v>
      </c>
      <c r="C6610" s="29" t="s">
        <v>19036</v>
      </c>
    </row>
    <row r="6611" spans="1:3">
      <c r="A6611" s="29" t="s">
        <v>19037</v>
      </c>
      <c r="B6611" s="29" t="s">
        <v>19037</v>
      </c>
      <c r="C6611" s="29" t="s">
        <v>19036</v>
      </c>
    </row>
    <row r="6612" spans="1:3">
      <c r="A6612" s="29" t="s">
        <v>19038</v>
      </c>
      <c r="B6612" s="29" t="s">
        <v>19038</v>
      </c>
      <c r="C6612" s="29" t="s">
        <v>19039</v>
      </c>
    </row>
    <row r="6613" spans="1:3">
      <c r="A6613" s="29" t="s">
        <v>19040</v>
      </c>
      <c r="B6613" s="29" t="s">
        <v>19040</v>
      </c>
      <c r="C6613" s="29" t="s">
        <v>19041</v>
      </c>
    </row>
    <row r="6614" spans="1:3">
      <c r="A6614" s="29" t="s">
        <v>19042</v>
      </c>
      <c r="B6614" s="29" t="s">
        <v>19042</v>
      </c>
      <c r="C6614" s="29" t="s">
        <v>19043</v>
      </c>
    </row>
    <row r="6615" spans="1:3">
      <c r="A6615" s="29" t="s">
        <v>19044</v>
      </c>
      <c r="B6615" s="29" t="s">
        <v>19044</v>
      </c>
      <c r="C6615" s="29" t="s">
        <v>19045</v>
      </c>
    </row>
    <row r="6616" spans="1:3">
      <c r="A6616" s="29"/>
      <c r="B6616" s="29" t="s">
        <v>19044</v>
      </c>
      <c r="C6616" s="29" t="s">
        <v>657</v>
      </c>
    </row>
    <row r="6617" spans="1:3">
      <c r="A6617" s="29"/>
      <c r="B6617" s="29" t="s">
        <v>19044</v>
      </c>
      <c r="C6617" s="29" t="s">
        <v>43349</v>
      </c>
    </row>
    <row r="6618" spans="1:3">
      <c r="A6618" s="29" t="s">
        <v>19046</v>
      </c>
      <c r="B6618" s="29" t="s">
        <v>19046</v>
      </c>
      <c r="C6618" s="29" t="s">
        <v>19047</v>
      </c>
    </row>
    <row r="6619" spans="1:3">
      <c r="A6619" s="29" t="s">
        <v>19048</v>
      </c>
      <c r="B6619" s="29" t="s">
        <v>19048</v>
      </c>
      <c r="C6619" s="29" t="s">
        <v>19049</v>
      </c>
    </row>
    <row r="6620" spans="1:3">
      <c r="A6620" s="29" t="s">
        <v>19050</v>
      </c>
      <c r="B6620" s="29" t="s">
        <v>19050</v>
      </c>
      <c r="C6620" s="29" t="s">
        <v>19051</v>
      </c>
    </row>
    <row r="6621" spans="1:3">
      <c r="A6621" s="29" t="s">
        <v>19052</v>
      </c>
      <c r="B6621" s="29" t="s">
        <v>19052</v>
      </c>
      <c r="C6621" s="29" t="s">
        <v>19053</v>
      </c>
    </row>
    <row r="6622" spans="1:3">
      <c r="A6622" s="29" t="s">
        <v>19054</v>
      </c>
      <c r="B6622" s="29" t="s">
        <v>19054</v>
      </c>
      <c r="C6622" s="29" t="s">
        <v>19055</v>
      </c>
    </row>
    <row r="6623" spans="1:3">
      <c r="A6623" s="29" t="s">
        <v>19056</v>
      </c>
      <c r="B6623" s="29" t="s">
        <v>19056</v>
      </c>
      <c r="C6623" s="29" t="s">
        <v>19057</v>
      </c>
    </row>
    <row r="6624" spans="1:3">
      <c r="A6624" s="29" t="s">
        <v>19058</v>
      </c>
      <c r="B6624" s="29" t="s">
        <v>19058</v>
      </c>
      <c r="C6624" s="29" t="s">
        <v>19059</v>
      </c>
    </row>
    <row r="6625" spans="1:3">
      <c r="A6625" s="29" t="s">
        <v>19060</v>
      </c>
      <c r="B6625" s="29" t="s">
        <v>19060</v>
      </c>
      <c r="C6625" s="29" t="s">
        <v>19061</v>
      </c>
    </row>
    <row r="6626" spans="1:3">
      <c r="A6626" s="29" t="s">
        <v>19062</v>
      </c>
      <c r="B6626" s="29" t="s">
        <v>19062</v>
      </c>
      <c r="C6626" s="29" t="s">
        <v>19063</v>
      </c>
    </row>
    <row r="6627" spans="1:3">
      <c r="A6627" s="29" t="s">
        <v>19064</v>
      </c>
      <c r="B6627" s="29" t="s">
        <v>19064</v>
      </c>
      <c r="C6627" s="29" t="s">
        <v>19065</v>
      </c>
    </row>
    <row r="6628" spans="1:3">
      <c r="A6628" s="29" t="s">
        <v>19066</v>
      </c>
      <c r="B6628" s="29" t="s">
        <v>19066</v>
      </c>
      <c r="C6628" s="29" t="s">
        <v>19067</v>
      </c>
    </row>
    <row r="6629" spans="1:3">
      <c r="A6629" s="29" t="s">
        <v>19068</v>
      </c>
      <c r="B6629" s="29" t="s">
        <v>19068</v>
      </c>
      <c r="C6629" s="29" t="s">
        <v>19069</v>
      </c>
    </row>
    <row r="6630" spans="1:3">
      <c r="A6630" s="29" t="s">
        <v>19070</v>
      </c>
      <c r="B6630" s="29" t="s">
        <v>19070</v>
      </c>
      <c r="C6630" s="29" t="s">
        <v>19071</v>
      </c>
    </row>
    <row r="6631" spans="1:3">
      <c r="A6631" s="29" t="s">
        <v>19072</v>
      </c>
      <c r="B6631" s="29" t="s">
        <v>19072</v>
      </c>
      <c r="C6631" s="29" t="s">
        <v>19073</v>
      </c>
    </row>
    <row r="6632" spans="1:3">
      <c r="A6632" s="29" t="s">
        <v>19074</v>
      </c>
      <c r="B6632" s="29" t="s">
        <v>19074</v>
      </c>
      <c r="C6632" s="29" t="s">
        <v>19075</v>
      </c>
    </row>
    <row r="6633" spans="1:3">
      <c r="A6633" s="29" t="s">
        <v>19076</v>
      </c>
      <c r="B6633" s="29" t="s">
        <v>19076</v>
      </c>
      <c r="C6633" s="29" t="s">
        <v>19077</v>
      </c>
    </row>
    <row r="6634" spans="1:3">
      <c r="A6634" s="29" t="s">
        <v>19078</v>
      </c>
      <c r="B6634" s="29" t="s">
        <v>19078</v>
      </c>
      <c r="C6634" s="29" t="s">
        <v>19079</v>
      </c>
    </row>
    <row r="6635" spans="1:3">
      <c r="A6635" s="29" t="s">
        <v>19080</v>
      </c>
      <c r="B6635" s="29" t="s">
        <v>19080</v>
      </c>
      <c r="C6635" s="29" t="s">
        <v>19081</v>
      </c>
    </row>
    <row r="6636" spans="1:3">
      <c r="A6636" s="29" t="s">
        <v>19082</v>
      </c>
      <c r="B6636" s="29" t="s">
        <v>19082</v>
      </c>
      <c r="C6636" s="29" t="s">
        <v>19083</v>
      </c>
    </row>
    <row r="6637" spans="1:3">
      <c r="A6637" s="29" t="s">
        <v>19084</v>
      </c>
      <c r="B6637" s="29" t="s">
        <v>19084</v>
      </c>
      <c r="C6637" s="29" t="s">
        <v>19085</v>
      </c>
    </row>
    <row r="6638" spans="1:3">
      <c r="A6638" s="29" t="s">
        <v>19086</v>
      </c>
      <c r="B6638" s="29" t="s">
        <v>19086</v>
      </c>
      <c r="C6638" s="29" t="s">
        <v>19087</v>
      </c>
    </row>
    <row r="6639" spans="1:3">
      <c r="A6639" s="29" t="s">
        <v>19088</v>
      </c>
      <c r="B6639" s="29" t="s">
        <v>19088</v>
      </c>
      <c r="C6639" s="29" t="s">
        <v>19067</v>
      </c>
    </row>
    <row r="6640" spans="1:3">
      <c r="A6640" s="29" t="s">
        <v>19089</v>
      </c>
      <c r="B6640" s="29" t="s">
        <v>19089</v>
      </c>
      <c r="C6640" s="29" t="s">
        <v>19090</v>
      </c>
    </row>
    <row r="6641" spans="1:3">
      <c r="A6641" s="29" t="s">
        <v>19091</v>
      </c>
      <c r="B6641" s="29" t="s">
        <v>19091</v>
      </c>
      <c r="C6641" s="29" t="s">
        <v>19090</v>
      </c>
    </row>
    <row r="6642" spans="1:3">
      <c r="A6642" s="29" t="s">
        <v>19092</v>
      </c>
      <c r="B6642" s="29" t="s">
        <v>19092</v>
      </c>
      <c r="C6642" s="29" t="s">
        <v>19090</v>
      </c>
    </row>
    <row r="6643" spans="1:3">
      <c r="A6643" s="29" t="s">
        <v>2413</v>
      </c>
      <c r="B6643" s="29" t="s">
        <v>2413</v>
      </c>
      <c r="C6643" s="29" t="s">
        <v>19093</v>
      </c>
    </row>
    <row r="6644" spans="1:3">
      <c r="A6644" s="29" t="s">
        <v>2439</v>
      </c>
      <c r="B6644" s="29" t="s">
        <v>2439</v>
      </c>
      <c r="C6644" s="29" t="s">
        <v>19094</v>
      </c>
    </row>
    <row r="6645" spans="1:3" ht="30">
      <c r="A6645" s="29" t="s">
        <v>2441</v>
      </c>
      <c r="B6645" s="29" t="s">
        <v>2441</v>
      </c>
      <c r="C6645" s="29" t="s">
        <v>19095</v>
      </c>
    </row>
    <row r="6646" spans="1:3">
      <c r="A6646" s="29" t="s">
        <v>19096</v>
      </c>
      <c r="B6646" s="29" t="s">
        <v>19096</v>
      </c>
      <c r="C6646" s="29" t="s">
        <v>19097</v>
      </c>
    </row>
    <row r="6647" spans="1:3">
      <c r="A6647" s="29" t="s">
        <v>19098</v>
      </c>
      <c r="B6647" s="29" t="s">
        <v>19098</v>
      </c>
      <c r="C6647" s="29" t="s">
        <v>19099</v>
      </c>
    </row>
    <row r="6648" spans="1:3">
      <c r="A6648" s="29" t="s">
        <v>19100</v>
      </c>
      <c r="B6648" s="29" t="s">
        <v>19100</v>
      </c>
      <c r="C6648" s="29" t="s">
        <v>19101</v>
      </c>
    </row>
    <row r="6649" spans="1:3">
      <c r="A6649" s="29" t="s">
        <v>19102</v>
      </c>
      <c r="B6649" s="29" t="s">
        <v>19102</v>
      </c>
      <c r="C6649" s="29" t="s">
        <v>19103</v>
      </c>
    </row>
    <row r="6650" spans="1:3">
      <c r="A6650" s="29" t="s">
        <v>2443</v>
      </c>
      <c r="B6650" s="29" t="s">
        <v>2443</v>
      </c>
      <c r="C6650" s="29" t="s">
        <v>19104</v>
      </c>
    </row>
    <row r="6651" spans="1:3">
      <c r="A6651" s="29" t="s">
        <v>19105</v>
      </c>
      <c r="B6651" s="29" t="s">
        <v>19105</v>
      </c>
      <c r="C6651" s="29" t="s">
        <v>19104</v>
      </c>
    </row>
    <row r="6652" spans="1:3" ht="30">
      <c r="A6652" s="29" t="s">
        <v>2445</v>
      </c>
      <c r="B6652" s="29" t="s">
        <v>2445</v>
      </c>
      <c r="C6652" s="29" t="s">
        <v>19106</v>
      </c>
    </row>
    <row r="6653" spans="1:3">
      <c r="A6653" s="29" t="s">
        <v>19107</v>
      </c>
      <c r="B6653" s="29" t="s">
        <v>19107</v>
      </c>
      <c r="C6653" s="29" t="s">
        <v>19108</v>
      </c>
    </row>
    <row r="6654" spans="1:3">
      <c r="A6654" s="29" t="s">
        <v>19109</v>
      </c>
      <c r="B6654" s="29" t="s">
        <v>19109</v>
      </c>
      <c r="C6654" s="29" t="s">
        <v>19110</v>
      </c>
    </row>
    <row r="6655" spans="1:3">
      <c r="A6655" s="29" t="s">
        <v>19111</v>
      </c>
      <c r="B6655" s="29" t="s">
        <v>19111</v>
      </c>
      <c r="C6655" s="29" t="s">
        <v>19112</v>
      </c>
    </row>
    <row r="6656" spans="1:3">
      <c r="A6656" s="29" t="s">
        <v>19113</v>
      </c>
      <c r="B6656" s="29" t="s">
        <v>19113</v>
      </c>
      <c r="C6656" s="29" t="s">
        <v>19114</v>
      </c>
    </row>
    <row r="6657" spans="1:3">
      <c r="A6657" s="29" t="s">
        <v>2447</v>
      </c>
      <c r="B6657" s="29" t="s">
        <v>2447</v>
      </c>
      <c r="C6657" s="29" t="s">
        <v>19115</v>
      </c>
    </row>
    <row r="6658" spans="1:3">
      <c r="A6658" s="29"/>
      <c r="B6658" s="29" t="s">
        <v>2447</v>
      </c>
      <c r="C6658" s="29" t="s">
        <v>657</v>
      </c>
    </row>
    <row r="6659" spans="1:3">
      <c r="A6659" s="29"/>
      <c r="B6659" s="29" t="s">
        <v>2447</v>
      </c>
      <c r="C6659" s="29" t="s">
        <v>19116</v>
      </c>
    </row>
    <row r="6660" spans="1:3">
      <c r="A6660" s="29" t="s">
        <v>19117</v>
      </c>
      <c r="B6660" s="29" t="s">
        <v>19117</v>
      </c>
      <c r="C6660" s="29" t="s">
        <v>19118</v>
      </c>
    </row>
    <row r="6661" spans="1:3">
      <c r="A6661" s="29" t="s">
        <v>19119</v>
      </c>
      <c r="B6661" s="29" t="s">
        <v>19119</v>
      </c>
      <c r="C6661" s="29" t="s">
        <v>19120</v>
      </c>
    </row>
    <row r="6662" spans="1:3">
      <c r="A6662" s="29" t="s">
        <v>19121</v>
      </c>
      <c r="B6662" s="29" t="s">
        <v>19121</v>
      </c>
      <c r="C6662" s="29" t="s">
        <v>19122</v>
      </c>
    </row>
    <row r="6663" spans="1:3">
      <c r="A6663" s="29" t="s">
        <v>19123</v>
      </c>
      <c r="B6663" s="29" t="s">
        <v>19123</v>
      </c>
      <c r="C6663" s="29" t="s">
        <v>19124</v>
      </c>
    </row>
    <row r="6664" spans="1:3">
      <c r="A6664" s="29"/>
      <c r="B6664" s="29" t="s">
        <v>19123</v>
      </c>
      <c r="C6664" s="29" t="s">
        <v>655</v>
      </c>
    </row>
    <row r="6665" spans="1:3" ht="30">
      <c r="A6665" s="29"/>
      <c r="B6665" s="29" t="s">
        <v>19123</v>
      </c>
      <c r="C6665" s="29" t="s">
        <v>19125</v>
      </c>
    </row>
    <row r="6666" spans="1:3">
      <c r="A6666" s="29" t="s">
        <v>19126</v>
      </c>
      <c r="B6666" s="29" t="s">
        <v>19126</v>
      </c>
      <c r="C6666" s="29" t="s">
        <v>19127</v>
      </c>
    </row>
    <row r="6667" spans="1:3">
      <c r="A6667" s="29" t="s">
        <v>19128</v>
      </c>
      <c r="B6667" s="29" t="s">
        <v>19128</v>
      </c>
      <c r="C6667" s="29" t="s">
        <v>19129</v>
      </c>
    </row>
    <row r="6668" spans="1:3">
      <c r="A6668" s="29" t="s">
        <v>2451</v>
      </c>
      <c r="B6668" s="29" t="s">
        <v>2451</v>
      </c>
      <c r="C6668" s="29" t="s">
        <v>19130</v>
      </c>
    </row>
    <row r="6669" spans="1:3" ht="30">
      <c r="A6669" s="29" t="s">
        <v>2453</v>
      </c>
      <c r="B6669" s="29" t="s">
        <v>2453</v>
      </c>
      <c r="C6669" s="29" t="s">
        <v>19131</v>
      </c>
    </row>
    <row r="6670" spans="1:3">
      <c r="A6670" s="29" t="s">
        <v>19132</v>
      </c>
      <c r="B6670" s="29" t="s">
        <v>19132</v>
      </c>
      <c r="C6670" s="29" t="s">
        <v>19133</v>
      </c>
    </row>
    <row r="6671" spans="1:3">
      <c r="A6671" s="29" t="s">
        <v>19134</v>
      </c>
      <c r="B6671" s="29" t="s">
        <v>19134</v>
      </c>
      <c r="C6671" s="29" t="s">
        <v>19135</v>
      </c>
    </row>
    <row r="6672" spans="1:3">
      <c r="A6672" s="29" t="s">
        <v>19136</v>
      </c>
      <c r="B6672" s="29" t="s">
        <v>19136</v>
      </c>
      <c r="C6672" s="29" t="s">
        <v>19137</v>
      </c>
    </row>
    <row r="6673" spans="1:3">
      <c r="A6673" s="29" t="s">
        <v>2455</v>
      </c>
      <c r="B6673" s="29" t="s">
        <v>2455</v>
      </c>
      <c r="C6673" s="29" t="s">
        <v>19138</v>
      </c>
    </row>
    <row r="6674" spans="1:3">
      <c r="A6674" s="29" t="s">
        <v>19139</v>
      </c>
      <c r="B6674" s="29" t="s">
        <v>19139</v>
      </c>
      <c r="C6674" s="29" t="s">
        <v>19138</v>
      </c>
    </row>
    <row r="6675" spans="1:3">
      <c r="A6675" s="29" t="s">
        <v>2457</v>
      </c>
      <c r="B6675" s="29" t="s">
        <v>2457</v>
      </c>
      <c r="C6675" s="29" t="s">
        <v>19140</v>
      </c>
    </row>
    <row r="6676" spans="1:3">
      <c r="A6676" s="29" t="s">
        <v>19141</v>
      </c>
      <c r="B6676" s="29" t="s">
        <v>19141</v>
      </c>
      <c r="C6676" s="29" t="s">
        <v>19142</v>
      </c>
    </row>
    <row r="6677" spans="1:3">
      <c r="A6677" s="29" t="s">
        <v>19143</v>
      </c>
      <c r="B6677" s="29" t="s">
        <v>19143</v>
      </c>
      <c r="C6677" s="29" t="s">
        <v>19144</v>
      </c>
    </row>
    <row r="6678" spans="1:3">
      <c r="A6678" s="29" t="s">
        <v>19145</v>
      </c>
      <c r="B6678" s="29" t="s">
        <v>19145</v>
      </c>
      <c r="C6678" s="29" t="s">
        <v>19146</v>
      </c>
    </row>
    <row r="6679" spans="1:3">
      <c r="A6679" s="29" t="s">
        <v>19147</v>
      </c>
      <c r="B6679" s="29" t="s">
        <v>19147</v>
      </c>
      <c r="C6679" s="29" t="s">
        <v>19148</v>
      </c>
    </row>
    <row r="6680" spans="1:3">
      <c r="A6680" s="29" t="s">
        <v>19149</v>
      </c>
      <c r="B6680" s="29" t="s">
        <v>19149</v>
      </c>
      <c r="C6680" s="29" t="s">
        <v>19150</v>
      </c>
    </row>
    <row r="6681" spans="1:3">
      <c r="A6681" s="29" t="s">
        <v>19151</v>
      </c>
      <c r="B6681" s="29" t="s">
        <v>19151</v>
      </c>
      <c r="C6681" s="29" t="s">
        <v>19152</v>
      </c>
    </row>
    <row r="6682" spans="1:3">
      <c r="A6682" s="29" t="s">
        <v>19153</v>
      </c>
      <c r="B6682" s="29" t="s">
        <v>19153</v>
      </c>
      <c r="C6682" s="29" t="s">
        <v>19154</v>
      </c>
    </row>
    <row r="6683" spans="1:3">
      <c r="A6683" s="29" t="s">
        <v>19155</v>
      </c>
      <c r="B6683" s="29" t="s">
        <v>19155</v>
      </c>
      <c r="C6683" s="29" t="s">
        <v>19156</v>
      </c>
    </row>
    <row r="6684" spans="1:3">
      <c r="A6684" s="29" t="s">
        <v>19157</v>
      </c>
      <c r="B6684" s="29" t="s">
        <v>19157</v>
      </c>
      <c r="C6684" s="29" t="s">
        <v>19158</v>
      </c>
    </row>
    <row r="6685" spans="1:3">
      <c r="A6685" s="29" t="s">
        <v>19159</v>
      </c>
      <c r="B6685" s="29" t="s">
        <v>19159</v>
      </c>
      <c r="C6685" s="29" t="s">
        <v>19160</v>
      </c>
    </row>
    <row r="6686" spans="1:3">
      <c r="A6686" s="29" t="s">
        <v>19161</v>
      </c>
      <c r="B6686" s="29" t="s">
        <v>19161</v>
      </c>
      <c r="C6686" s="29" t="s">
        <v>19162</v>
      </c>
    </row>
    <row r="6687" spans="1:3" ht="30">
      <c r="A6687" s="29" t="s">
        <v>19163</v>
      </c>
      <c r="B6687" s="29" t="s">
        <v>19163</v>
      </c>
      <c r="C6687" s="29" t="s">
        <v>19164</v>
      </c>
    </row>
    <row r="6688" spans="1:3">
      <c r="A6688" s="29" t="s">
        <v>19165</v>
      </c>
      <c r="B6688" s="29" t="s">
        <v>19165</v>
      </c>
      <c r="C6688" s="29" t="s">
        <v>19166</v>
      </c>
    </row>
    <row r="6689" spans="1:3">
      <c r="A6689" s="29" t="s">
        <v>19167</v>
      </c>
      <c r="B6689" s="29" t="s">
        <v>19167</v>
      </c>
      <c r="C6689" s="29" t="s">
        <v>19166</v>
      </c>
    </row>
    <row r="6690" spans="1:3">
      <c r="A6690" s="29" t="s">
        <v>19168</v>
      </c>
      <c r="B6690" s="29" t="s">
        <v>19168</v>
      </c>
      <c r="C6690" s="29" t="s">
        <v>43350</v>
      </c>
    </row>
    <row r="6691" spans="1:3">
      <c r="A6691" s="29" t="s">
        <v>43351</v>
      </c>
      <c r="B6691" s="29" t="s">
        <v>43351</v>
      </c>
      <c r="C6691" s="29" t="s">
        <v>43352</v>
      </c>
    </row>
    <row r="6692" spans="1:3">
      <c r="A6692" s="29" t="s">
        <v>43353</v>
      </c>
      <c r="B6692" s="29" t="s">
        <v>43353</v>
      </c>
      <c r="C6692" s="29" t="s">
        <v>43354</v>
      </c>
    </row>
    <row r="6693" spans="1:3">
      <c r="A6693" s="29"/>
      <c r="B6693" s="29" t="s">
        <v>43353</v>
      </c>
      <c r="C6693" s="29" t="s">
        <v>657</v>
      </c>
    </row>
    <row r="6694" spans="1:3">
      <c r="A6694" s="29"/>
      <c r="B6694" s="29" t="s">
        <v>43353</v>
      </c>
      <c r="C6694" s="29" t="s">
        <v>43355</v>
      </c>
    </row>
    <row r="6695" spans="1:3">
      <c r="A6695" s="29" t="s">
        <v>9598</v>
      </c>
      <c r="B6695" s="29" t="s">
        <v>9598</v>
      </c>
      <c r="C6695" s="29" t="s">
        <v>19169</v>
      </c>
    </row>
    <row r="6696" spans="1:3">
      <c r="A6696" s="29" t="s">
        <v>9599</v>
      </c>
      <c r="B6696" s="29" t="s">
        <v>9599</v>
      </c>
      <c r="C6696" s="29" t="s">
        <v>19170</v>
      </c>
    </row>
    <row r="6697" spans="1:3">
      <c r="A6697" s="29" t="s">
        <v>9600</v>
      </c>
      <c r="B6697" s="29" t="s">
        <v>9600</v>
      </c>
      <c r="C6697" s="29" t="s">
        <v>19171</v>
      </c>
    </row>
    <row r="6698" spans="1:3">
      <c r="A6698" s="29" t="s">
        <v>9601</v>
      </c>
      <c r="B6698" s="29" t="s">
        <v>9601</v>
      </c>
      <c r="C6698" s="29" t="s">
        <v>19172</v>
      </c>
    </row>
    <row r="6699" spans="1:3">
      <c r="A6699" s="29" t="s">
        <v>40517</v>
      </c>
      <c r="B6699" s="29" t="s">
        <v>40517</v>
      </c>
      <c r="C6699" s="29" t="s">
        <v>19173</v>
      </c>
    </row>
    <row r="6700" spans="1:3">
      <c r="A6700" s="29" t="s">
        <v>19174</v>
      </c>
      <c r="B6700" s="29" t="s">
        <v>19174</v>
      </c>
      <c r="C6700" s="29" t="s">
        <v>19173</v>
      </c>
    </row>
    <row r="6701" spans="1:3">
      <c r="A6701" s="29" t="s">
        <v>40518</v>
      </c>
      <c r="B6701" s="29" t="s">
        <v>40518</v>
      </c>
      <c r="C6701" s="29" t="s">
        <v>19175</v>
      </c>
    </row>
    <row r="6702" spans="1:3">
      <c r="A6702" s="29" t="s">
        <v>19176</v>
      </c>
      <c r="B6702" s="29" t="s">
        <v>19176</v>
      </c>
      <c r="C6702" s="29" t="s">
        <v>19175</v>
      </c>
    </row>
    <row r="6703" spans="1:3">
      <c r="A6703" s="29" t="s">
        <v>40519</v>
      </c>
      <c r="B6703" s="29" t="s">
        <v>40519</v>
      </c>
      <c r="C6703" s="29" t="s">
        <v>19177</v>
      </c>
    </row>
    <row r="6704" spans="1:3">
      <c r="A6704" s="29" t="s">
        <v>19178</v>
      </c>
      <c r="B6704" s="29" t="s">
        <v>19178</v>
      </c>
      <c r="C6704" s="29" t="s">
        <v>19177</v>
      </c>
    </row>
    <row r="6705" spans="1:3" ht="30">
      <c r="A6705" s="29" t="s">
        <v>40520</v>
      </c>
      <c r="B6705" s="29" t="s">
        <v>40520</v>
      </c>
      <c r="C6705" s="29" t="s">
        <v>19179</v>
      </c>
    </row>
    <row r="6706" spans="1:3">
      <c r="A6706" s="29" t="s">
        <v>19180</v>
      </c>
      <c r="B6706" s="29" t="s">
        <v>19180</v>
      </c>
      <c r="C6706" s="29" t="s">
        <v>19181</v>
      </c>
    </row>
    <row r="6707" spans="1:3">
      <c r="A6707" s="29" t="s">
        <v>19182</v>
      </c>
      <c r="B6707" s="29" t="s">
        <v>19182</v>
      </c>
      <c r="C6707" s="29" t="s">
        <v>19183</v>
      </c>
    </row>
    <row r="6708" spans="1:3">
      <c r="A6708" s="29" t="s">
        <v>19184</v>
      </c>
      <c r="B6708" s="29" t="s">
        <v>19184</v>
      </c>
      <c r="C6708" s="29" t="s">
        <v>19185</v>
      </c>
    </row>
    <row r="6709" spans="1:3">
      <c r="A6709" s="29" t="s">
        <v>9603</v>
      </c>
      <c r="B6709" s="29" t="s">
        <v>9603</v>
      </c>
      <c r="C6709" s="29" t="s">
        <v>19186</v>
      </c>
    </row>
    <row r="6710" spans="1:3">
      <c r="A6710" s="29" t="s">
        <v>40521</v>
      </c>
      <c r="B6710" s="29" t="s">
        <v>40521</v>
      </c>
      <c r="C6710" s="29" t="s">
        <v>19186</v>
      </c>
    </row>
    <row r="6711" spans="1:3">
      <c r="A6711" s="29" t="s">
        <v>19187</v>
      </c>
      <c r="B6711" s="29" t="s">
        <v>19187</v>
      </c>
      <c r="C6711" s="29" t="s">
        <v>19186</v>
      </c>
    </row>
    <row r="6712" spans="1:3">
      <c r="A6712" s="29" t="s">
        <v>9604</v>
      </c>
      <c r="B6712" s="29" t="s">
        <v>9604</v>
      </c>
      <c r="C6712" s="29" t="s">
        <v>19188</v>
      </c>
    </row>
    <row r="6713" spans="1:3">
      <c r="A6713" s="29" t="s">
        <v>2481</v>
      </c>
      <c r="B6713" s="29" t="s">
        <v>2481</v>
      </c>
      <c r="C6713" s="29" t="s">
        <v>19189</v>
      </c>
    </row>
    <row r="6714" spans="1:3">
      <c r="A6714" s="29" t="s">
        <v>40522</v>
      </c>
      <c r="B6714" s="29" t="s">
        <v>40522</v>
      </c>
      <c r="C6714" s="29" t="s">
        <v>19190</v>
      </c>
    </row>
    <row r="6715" spans="1:3">
      <c r="A6715" s="29" t="s">
        <v>19191</v>
      </c>
      <c r="B6715" s="29" t="s">
        <v>19191</v>
      </c>
      <c r="C6715" s="29" t="s">
        <v>19192</v>
      </c>
    </row>
    <row r="6716" spans="1:3">
      <c r="A6716" s="29" t="s">
        <v>19193</v>
      </c>
      <c r="B6716" s="29" t="s">
        <v>19193</v>
      </c>
      <c r="C6716" s="29" t="s">
        <v>19194</v>
      </c>
    </row>
    <row r="6717" spans="1:3">
      <c r="A6717" s="29" t="s">
        <v>40523</v>
      </c>
      <c r="B6717" s="29" t="s">
        <v>40523</v>
      </c>
      <c r="C6717" s="29" t="s">
        <v>19195</v>
      </c>
    </row>
    <row r="6718" spans="1:3">
      <c r="A6718" s="29" t="s">
        <v>19196</v>
      </c>
      <c r="B6718" s="29" t="s">
        <v>19196</v>
      </c>
      <c r="C6718" s="29" t="s">
        <v>19197</v>
      </c>
    </row>
    <row r="6719" spans="1:3">
      <c r="A6719" s="29" t="s">
        <v>19198</v>
      </c>
      <c r="B6719" s="29" t="s">
        <v>19198</v>
      </c>
      <c r="C6719" s="29" t="s">
        <v>19199</v>
      </c>
    </row>
    <row r="6720" spans="1:3" ht="30">
      <c r="A6720" s="29" t="s">
        <v>40524</v>
      </c>
      <c r="B6720" s="29" t="s">
        <v>40524</v>
      </c>
      <c r="C6720" s="29" t="s">
        <v>19200</v>
      </c>
    </row>
    <row r="6721" spans="1:3">
      <c r="A6721" s="29" t="s">
        <v>19201</v>
      </c>
      <c r="B6721" s="29" t="s">
        <v>19201</v>
      </c>
      <c r="C6721" s="29" t="s">
        <v>19202</v>
      </c>
    </row>
    <row r="6722" spans="1:3">
      <c r="A6722" s="29" t="s">
        <v>19203</v>
      </c>
      <c r="B6722" s="29" t="s">
        <v>19203</v>
      </c>
      <c r="C6722" s="29" t="s">
        <v>19204</v>
      </c>
    </row>
    <row r="6723" spans="1:3">
      <c r="A6723" s="29" t="s">
        <v>19205</v>
      </c>
      <c r="B6723" s="29" t="s">
        <v>19205</v>
      </c>
      <c r="C6723" s="29" t="s">
        <v>19206</v>
      </c>
    </row>
    <row r="6724" spans="1:3">
      <c r="A6724" s="29" t="s">
        <v>19207</v>
      </c>
      <c r="B6724" s="29" t="s">
        <v>19207</v>
      </c>
      <c r="C6724" s="29" t="s">
        <v>19208</v>
      </c>
    </row>
    <row r="6725" spans="1:3">
      <c r="A6725" s="29" t="s">
        <v>40525</v>
      </c>
      <c r="B6725" s="29" t="s">
        <v>40525</v>
      </c>
      <c r="C6725" s="29" t="s">
        <v>19209</v>
      </c>
    </row>
    <row r="6726" spans="1:3">
      <c r="A6726" s="29" t="s">
        <v>19210</v>
      </c>
      <c r="B6726" s="29" t="s">
        <v>19210</v>
      </c>
      <c r="C6726" s="29" t="s">
        <v>19211</v>
      </c>
    </row>
    <row r="6727" spans="1:3">
      <c r="A6727" s="29" t="s">
        <v>19212</v>
      </c>
      <c r="B6727" s="29" t="s">
        <v>19212</v>
      </c>
      <c r="C6727" s="29" t="s">
        <v>19213</v>
      </c>
    </row>
    <row r="6728" spans="1:3">
      <c r="A6728" s="29" t="s">
        <v>19214</v>
      </c>
      <c r="B6728" s="29" t="s">
        <v>19214</v>
      </c>
      <c r="C6728" s="29" t="s">
        <v>19215</v>
      </c>
    </row>
    <row r="6729" spans="1:3">
      <c r="A6729" s="29" t="s">
        <v>19216</v>
      </c>
      <c r="B6729" s="29" t="s">
        <v>19216</v>
      </c>
      <c r="C6729" s="29" t="s">
        <v>19217</v>
      </c>
    </row>
    <row r="6730" spans="1:3">
      <c r="A6730" s="29" t="s">
        <v>19218</v>
      </c>
      <c r="B6730" s="29" t="s">
        <v>19218</v>
      </c>
      <c r="C6730" s="29" t="s">
        <v>19219</v>
      </c>
    </row>
    <row r="6731" spans="1:3">
      <c r="A6731" s="29" t="s">
        <v>19220</v>
      </c>
      <c r="B6731" s="29" t="s">
        <v>19220</v>
      </c>
      <c r="C6731" s="29" t="s">
        <v>19221</v>
      </c>
    </row>
    <row r="6732" spans="1:3">
      <c r="A6732" s="29" t="s">
        <v>19222</v>
      </c>
      <c r="B6732" s="29" t="s">
        <v>19222</v>
      </c>
      <c r="C6732" s="29" t="s">
        <v>19223</v>
      </c>
    </row>
    <row r="6733" spans="1:3">
      <c r="A6733" s="29" t="s">
        <v>19224</v>
      </c>
      <c r="B6733" s="29" t="s">
        <v>19224</v>
      </c>
      <c r="C6733" s="29" t="s">
        <v>19225</v>
      </c>
    </row>
    <row r="6734" spans="1:3">
      <c r="A6734" s="29" t="s">
        <v>19226</v>
      </c>
      <c r="B6734" s="29" t="s">
        <v>19226</v>
      </c>
      <c r="C6734" s="29" t="s">
        <v>19227</v>
      </c>
    </row>
    <row r="6735" spans="1:3">
      <c r="A6735" s="29" t="s">
        <v>19228</v>
      </c>
      <c r="B6735" s="29" t="s">
        <v>19228</v>
      </c>
      <c r="C6735" s="29" t="s">
        <v>19229</v>
      </c>
    </row>
    <row r="6736" spans="1:3">
      <c r="A6736" s="29" t="s">
        <v>19230</v>
      </c>
      <c r="B6736" s="29" t="s">
        <v>19230</v>
      </c>
      <c r="C6736" s="29" t="s">
        <v>19231</v>
      </c>
    </row>
    <row r="6737" spans="1:3">
      <c r="A6737" s="29" t="s">
        <v>19232</v>
      </c>
      <c r="B6737" s="29" t="s">
        <v>19232</v>
      </c>
      <c r="C6737" s="29" t="s">
        <v>19233</v>
      </c>
    </row>
    <row r="6738" spans="1:3">
      <c r="A6738" s="29" t="s">
        <v>19234</v>
      </c>
      <c r="B6738" s="29" t="s">
        <v>19234</v>
      </c>
      <c r="C6738" s="29" t="s">
        <v>19235</v>
      </c>
    </row>
    <row r="6739" spans="1:3">
      <c r="A6739" s="29" t="s">
        <v>19236</v>
      </c>
      <c r="B6739" s="29" t="s">
        <v>19236</v>
      </c>
      <c r="C6739" s="29" t="s">
        <v>19237</v>
      </c>
    </row>
    <row r="6740" spans="1:3">
      <c r="A6740" s="29" t="s">
        <v>19238</v>
      </c>
      <c r="B6740" s="29" t="s">
        <v>19238</v>
      </c>
      <c r="C6740" s="29" t="s">
        <v>19239</v>
      </c>
    </row>
    <row r="6741" spans="1:3">
      <c r="A6741" s="29" t="s">
        <v>19240</v>
      </c>
      <c r="B6741" s="29" t="s">
        <v>19240</v>
      </c>
      <c r="C6741" s="29" t="s">
        <v>19241</v>
      </c>
    </row>
    <row r="6742" spans="1:3">
      <c r="A6742" s="29" t="s">
        <v>19242</v>
      </c>
      <c r="B6742" s="29" t="s">
        <v>19242</v>
      </c>
      <c r="C6742" s="29" t="s">
        <v>19243</v>
      </c>
    </row>
    <row r="6743" spans="1:3">
      <c r="A6743" s="29" t="s">
        <v>19244</v>
      </c>
      <c r="B6743" s="29" t="s">
        <v>19244</v>
      </c>
      <c r="C6743" s="29" t="s">
        <v>19245</v>
      </c>
    </row>
    <row r="6744" spans="1:3">
      <c r="A6744" s="29" t="s">
        <v>19246</v>
      </c>
      <c r="B6744" s="29" t="s">
        <v>19246</v>
      </c>
      <c r="C6744" s="29" t="s">
        <v>19247</v>
      </c>
    </row>
    <row r="6745" spans="1:3">
      <c r="A6745" s="29" t="s">
        <v>19248</v>
      </c>
      <c r="B6745" s="29" t="s">
        <v>19248</v>
      </c>
      <c r="C6745" s="29" t="s">
        <v>19249</v>
      </c>
    </row>
    <row r="6746" spans="1:3">
      <c r="A6746" s="29" t="s">
        <v>19250</v>
      </c>
      <c r="B6746" s="29" t="s">
        <v>19250</v>
      </c>
      <c r="C6746" s="29" t="s">
        <v>19251</v>
      </c>
    </row>
    <row r="6747" spans="1:3">
      <c r="A6747" s="29" t="s">
        <v>19252</v>
      </c>
      <c r="B6747" s="29" t="s">
        <v>19252</v>
      </c>
      <c r="C6747" s="29" t="s">
        <v>19253</v>
      </c>
    </row>
    <row r="6748" spans="1:3">
      <c r="A6748" s="29" t="s">
        <v>19254</v>
      </c>
      <c r="B6748" s="29" t="s">
        <v>19254</v>
      </c>
      <c r="C6748" s="29" t="s">
        <v>19255</v>
      </c>
    </row>
    <row r="6749" spans="1:3">
      <c r="A6749" s="29" t="s">
        <v>19256</v>
      </c>
      <c r="B6749" s="29" t="s">
        <v>19256</v>
      </c>
      <c r="C6749" s="29" t="s">
        <v>19257</v>
      </c>
    </row>
    <row r="6750" spans="1:3">
      <c r="A6750" s="29" t="s">
        <v>19258</v>
      </c>
      <c r="B6750" s="29" t="s">
        <v>19258</v>
      </c>
      <c r="C6750" s="29" t="s">
        <v>19259</v>
      </c>
    </row>
    <row r="6751" spans="1:3">
      <c r="A6751" s="29" t="s">
        <v>19260</v>
      </c>
      <c r="B6751" s="29" t="s">
        <v>19260</v>
      </c>
      <c r="C6751" s="29" t="s">
        <v>19261</v>
      </c>
    </row>
    <row r="6752" spans="1:3">
      <c r="A6752" s="29" t="s">
        <v>19262</v>
      </c>
      <c r="B6752" s="29" t="s">
        <v>19262</v>
      </c>
      <c r="C6752" s="29" t="s">
        <v>19263</v>
      </c>
    </row>
    <row r="6753" spans="1:3">
      <c r="A6753" s="29" t="s">
        <v>19264</v>
      </c>
      <c r="B6753" s="29" t="s">
        <v>19264</v>
      </c>
      <c r="C6753" s="29" t="s">
        <v>19265</v>
      </c>
    </row>
    <row r="6754" spans="1:3">
      <c r="A6754" s="29" t="s">
        <v>19266</v>
      </c>
      <c r="B6754" s="29" t="s">
        <v>19266</v>
      </c>
      <c r="C6754" s="29" t="s">
        <v>19267</v>
      </c>
    </row>
    <row r="6755" spans="1:3">
      <c r="A6755" s="29" t="s">
        <v>19268</v>
      </c>
      <c r="B6755" s="29" t="s">
        <v>19268</v>
      </c>
      <c r="C6755" s="29" t="s">
        <v>19269</v>
      </c>
    </row>
    <row r="6756" spans="1:3">
      <c r="A6756" s="29" t="s">
        <v>19270</v>
      </c>
      <c r="B6756" s="29" t="s">
        <v>19270</v>
      </c>
      <c r="C6756" s="29" t="s">
        <v>19271</v>
      </c>
    </row>
    <row r="6757" spans="1:3">
      <c r="A6757" s="29" t="s">
        <v>19272</v>
      </c>
      <c r="B6757" s="29" t="s">
        <v>19272</v>
      </c>
      <c r="C6757" s="29" t="s">
        <v>19273</v>
      </c>
    </row>
    <row r="6758" spans="1:3">
      <c r="A6758" s="29" t="s">
        <v>19274</v>
      </c>
      <c r="B6758" s="29" t="s">
        <v>19274</v>
      </c>
      <c r="C6758" s="29" t="s">
        <v>19275</v>
      </c>
    </row>
    <row r="6759" spans="1:3">
      <c r="A6759" s="29" t="s">
        <v>19276</v>
      </c>
      <c r="B6759" s="29" t="s">
        <v>19276</v>
      </c>
      <c r="C6759" s="29" t="s">
        <v>19277</v>
      </c>
    </row>
    <row r="6760" spans="1:3">
      <c r="A6760" s="29" t="s">
        <v>19278</v>
      </c>
      <c r="B6760" s="29" t="s">
        <v>19278</v>
      </c>
      <c r="C6760" s="29" t="s">
        <v>19279</v>
      </c>
    </row>
    <row r="6761" spans="1:3">
      <c r="A6761" s="29" t="s">
        <v>19280</v>
      </c>
      <c r="B6761" s="29" t="s">
        <v>19280</v>
      </c>
      <c r="C6761" s="29" t="s">
        <v>19281</v>
      </c>
    </row>
    <row r="6762" spans="1:3">
      <c r="A6762" s="29" t="s">
        <v>19282</v>
      </c>
      <c r="B6762" s="29" t="s">
        <v>19282</v>
      </c>
      <c r="C6762" s="29" t="s">
        <v>19283</v>
      </c>
    </row>
    <row r="6763" spans="1:3">
      <c r="A6763" s="29" t="s">
        <v>19284</v>
      </c>
      <c r="B6763" s="29" t="s">
        <v>19284</v>
      </c>
      <c r="C6763" s="29" t="s">
        <v>19285</v>
      </c>
    </row>
    <row r="6764" spans="1:3">
      <c r="A6764" s="29" t="s">
        <v>19286</v>
      </c>
      <c r="B6764" s="29" t="s">
        <v>19286</v>
      </c>
      <c r="C6764" s="29" t="s">
        <v>19287</v>
      </c>
    </row>
    <row r="6765" spans="1:3">
      <c r="A6765" s="29" t="s">
        <v>19288</v>
      </c>
      <c r="B6765" s="29" t="s">
        <v>19288</v>
      </c>
      <c r="C6765" s="29" t="s">
        <v>19289</v>
      </c>
    </row>
    <row r="6766" spans="1:3">
      <c r="A6766" s="29" t="s">
        <v>19290</v>
      </c>
      <c r="B6766" s="29" t="s">
        <v>19290</v>
      </c>
      <c r="C6766" s="29" t="s">
        <v>19291</v>
      </c>
    </row>
    <row r="6767" spans="1:3">
      <c r="A6767" s="29" t="s">
        <v>19292</v>
      </c>
      <c r="B6767" s="29" t="s">
        <v>19292</v>
      </c>
      <c r="C6767" s="29" t="s">
        <v>19293</v>
      </c>
    </row>
    <row r="6768" spans="1:3">
      <c r="A6768" s="29" t="s">
        <v>19294</v>
      </c>
      <c r="B6768" s="29" t="s">
        <v>19294</v>
      </c>
      <c r="C6768" s="29" t="s">
        <v>19295</v>
      </c>
    </row>
    <row r="6769" spans="1:3">
      <c r="A6769" s="29" t="s">
        <v>19296</v>
      </c>
      <c r="B6769" s="29" t="s">
        <v>19296</v>
      </c>
      <c r="C6769" s="29" t="s">
        <v>19297</v>
      </c>
    </row>
    <row r="6770" spans="1:3">
      <c r="A6770" s="29" t="s">
        <v>19298</v>
      </c>
      <c r="B6770" s="29" t="s">
        <v>19298</v>
      </c>
      <c r="C6770" s="29" t="s">
        <v>19299</v>
      </c>
    </row>
    <row r="6771" spans="1:3">
      <c r="A6771" s="29" t="s">
        <v>9605</v>
      </c>
      <c r="B6771" s="29" t="s">
        <v>9605</v>
      </c>
      <c r="C6771" s="29" t="s">
        <v>19300</v>
      </c>
    </row>
    <row r="6772" spans="1:3">
      <c r="A6772" s="29" t="s">
        <v>40526</v>
      </c>
      <c r="B6772" s="29" t="s">
        <v>40526</v>
      </c>
      <c r="C6772" s="29" t="s">
        <v>19300</v>
      </c>
    </row>
    <row r="6773" spans="1:3">
      <c r="A6773" s="29" t="s">
        <v>19301</v>
      </c>
      <c r="B6773" s="29" t="s">
        <v>19301</v>
      </c>
      <c r="C6773" s="29" t="s">
        <v>19302</v>
      </c>
    </row>
    <row r="6774" spans="1:3">
      <c r="A6774" s="29" t="s">
        <v>19303</v>
      </c>
      <c r="B6774" s="29" t="s">
        <v>19303</v>
      </c>
      <c r="C6774" s="29" t="s">
        <v>19304</v>
      </c>
    </row>
    <row r="6775" spans="1:3">
      <c r="A6775" s="29" t="s">
        <v>19305</v>
      </c>
      <c r="B6775" s="29" t="s">
        <v>19305</v>
      </c>
      <c r="C6775" s="29" t="s">
        <v>19306</v>
      </c>
    </row>
    <row r="6776" spans="1:3">
      <c r="A6776" s="29" t="s">
        <v>40527</v>
      </c>
      <c r="B6776" s="29" t="s">
        <v>40527</v>
      </c>
      <c r="C6776" s="29" t="s">
        <v>19307</v>
      </c>
    </row>
    <row r="6777" spans="1:3">
      <c r="A6777" s="29" t="s">
        <v>40528</v>
      </c>
      <c r="B6777" s="29" t="s">
        <v>40528</v>
      </c>
      <c r="C6777" s="29" t="s">
        <v>19308</v>
      </c>
    </row>
    <row r="6778" spans="1:3">
      <c r="A6778" s="29" t="s">
        <v>19309</v>
      </c>
      <c r="B6778" s="29" t="s">
        <v>19309</v>
      </c>
      <c r="C6778" s="29" t="s">
        <v>19308</v>
      </c>
    </row>
    <row r="6779" spans="1:3">
      <c r="A6779" s="29" t="s">
        <v>40529</v>
      </c>
      <c r="B6779" s="29" t="s">
        <v>40529</v>
      </c>
      <c r="C6779" s="29" t="s">
        <v>19310</v>
      </c>
    </row>
    <row r="6780" spans="1:3">
      <c r="A6780" s="29" t="s">
        <v>19311</v>
      </c>
      <c r="B6780" s="29" t="s">
        <v>19311</v>
      </c>
      <c r="C6780" s="29" t="s">
        <v>19310</v>
      </c>
    </row>
    <row r="6781" spans="1:3">
      <c r="A6781" s="29" t="s">
        <v>40530</v>
      </c>
      <c r="B6781" s="29" t="s">
        <v>40530</v>
      </c>
      <c r="C6781" s="29" t="s">
        <v>19312</v>
      </c>
    </row>
    <row r="6782" spans="1:3">
      <c r="A6782" s="29" t="s">
        <v>19313</v>
      </c>
      <c r="B6782" s="29" t="s">
        <v>19313</v>
      </c>
      <c r="C6782" s="29" t="s">
        <v>19312</v>
      </c>
    </row>
    <row r="6783" spans="1:3">
      <c r="A6783" s="29" t="s">
        <v>40531</v>
      </c>
      <c r="B6783" s="29" t="s">
        <v>40531</v>
      </c>
      <c r="C6783" s="29" t="s">
        <v>19314</v>
      </c>
    </row>
    <row r="6784" spans="1:3">
      <c r="A6784" s="29" t="s">
        <v>19315</v>
      </c>
      <c r="B6784" s="29" t="s">
        <v>19315</v>
      </c>
      <c r="C6784" s="29" t="s">
        <v>19314</v>
      </c>
    </row>
    <row r="6785" spans="1:3">
      <c r="A6785" s="29" t="s">
        <v>40532</v>
      </c>
      <c r="B6785" s="29" t="s">
        <v>40532</v>
      </c>
      <c r="C6785" s="29" t="s">
        <v>19316</v>
      </c>
    </row>
    <row r="6786" spans="1:3">
      <c r="A6786" s="29" t="s">
        <v>19317</v>
      </c>
      <c r="B6786" s="29" t="s">
        <v>19317</v>
      </c>
      <c r="C6786" s="29" t="s">
        <v>19316</v>
      </c>
    </row>
    <row r="6787" spans="1:3">
      <c r="A6787" s="29" t="s">
        <v>40533</v>
      </c>
      <c r="B6787" s="29" t="s">
        <v>40533</v>
      </c>
      <c r="C6787" s="29" t="s">
        <v>19318</v>
      </c>
    </row>
    <row r="6788" spans="1:3">
      <c r="A6788" s="29" t="s">
        <v>40534</v>
      </c>
      <c r="B6788" s="29" t="s">
        <v>40534</v>
      </c>
      <c r="C6788" s="29" t="s">
        <v>19319</v>
      </c>
    </row>
    <row r="6789" spans="1:3">
      <c r="A6789" s="29" t="s">
        <v>19320</v>
      </c>
      <c r="B6789" s="29" t="s">
        <v>19320</v>
      </c>
      <c r="C6789" s="29" t="s">
        <v>19321</v>
      </c>
    </row>
    <row r="6790" spans="1:3">
      <c r="A6790" s="29" t="s">
        <v>19322</v>
      </c>
      <c r="B6790" s="29" t="s">
        <v>19322</v>
      </c>
      <c r="C6790" s="29" t="s">
        <v>19323</v>
      </c>
    </row>
    <row r="6791" spans="1:3">
      <c r="A6791" s="29" t="s">
        <v>40535</v>
      </c>
      <c r="B6791" s="29" t="s">
        <v>40535</v>
      </c>
      <c r="C6791" s="29" t="s">
        <v>19324</v>
      </c>
    </row>
    <row r="6792" spans="1:3">
      <c r="A6792" s="29" t="s">
        <v>19325</v>
      </c>
      <c r="B6792" s="29" t="s">
        <v>19325</v>
      </c>
      <c r="C6792" s="29" t="s">
        <v>19326</v>
      </c>
    </row>
    <row r="6793" spans="1:3">
      <c r="A6793" s="29" t="s">
        <v>19327</v>
      </c>
      <c r="B6793" s="29" t="s">
        <v>19327</v>
      </c>
      <c r="C6793" s="29" t="s">
        <v>19328</v>
      </c>
    </row>
    <row r="6794" spans="1:3">
      <c r="A6794" s="29" t="s">
        <v>40536</v>
      </c>
      <c r="B6794" s="29" t="s">
        <v>40536</v>
      </c>
      <c r="C6794" s="29" t="s">
        <v>19329</v>
      </c>
    </row>
    <row r="6795" spans="1:3">
      <c r="A6795" s="29" t="s">
        <v>19330</v>
      </c>
      <c r="B6795" s="29" t="s">
        <v>19330</v>
      </c>
      <c r="C6795" s="29" t="s">
        <v>19331</v>
      </c>
    </row>
    <row r="6796" spans="1:3">
      <c r="A6796" s="29" t="s">
        <v>19332</v>
      </c>
      <c r="B6796" s="29" t="s">
        <v>19332</v>
      </c>
      <c r="C6796" s="29" t="s">
        <v>19333</v>
      </c>
    </row>
    <row r="6797" spans="1:3">
      <c r="A6797" s="29"/>
      <c r="B6797" s="29" t="s">
        <v>19332</v>
      </c>
      <c r="C6797" s="29" t="s">
        <v>655</v>
      </c>
    </row>
    <row r="6798" spans="1:3">
      <c r="A6798" s="29"/>
      <c r="B6798" s="29" t="s">
        <v>19332</v>
      </c>
      <c r="C6798" s="29" t="s">
        <v>19334</v>
      </c>
    </row>
    <row r="6799" spans="1:3">
      <c r="A6799" s="29"/>
      <c r="B6799" s="29" t="s">
        <v>19332</v>
      </c>
      <c r="C6799" s="29" t="s">
        <v>19335</v>
      </c>
    </row>
    <row r="6800" spans="1:3">
      <c r="A6800" s="29"/>
      <c r="B6800" s="29" t="s">
        <v>19332</v>
      </c>
      <c r="C6800" s="29" t="s">
        <v>19336</v>
      </c>
    </row>
    <row r="6801" spans="1:3">
      <c r="A6801" s="29"/>
      <c r="B6801" s="29" t="s">
        <v>19332</v>
      </c>
      <c r="C6801" s="29" t="s">
        <v>19337</v>
      </c>
    </row>
    <row r="6802" spans="1:3">
      <c r="A6802" s="29" t="s">
        <v>19338</v>
      </c>
      <c r="B6802" s="29" t="s">
        <v>19338</v>
      </c>
      <c r="C6802" s="29" t="s">
        <v>19339</v>
      </c>
    </row>
    <row r="6803" spans="1:3">
      <c r="A6803" s="29" t="s">
        <v>19340</v>
      </c>
      <c r="B6803" s="29" t="s">
        <v>19340</v>
      </c>
      <c r="C6803" s="29" t="s">
        <v>19341</v>
      </c>
    </row>
    <row r="6804" spans="1:3">
      <c r="A6804" s="29" t="s">
        <v>19342</v>
      </c>
      <c r="B6804" s="29" t="s">
        <v>19342</v>
      </c>
      <c r="C6804" s="29" t="s">
        <v>19343</v>
      </c>
    </row>
    <row r="6805" spans="1:3">
      <c r="A6805" s="29" t="s">
        <v>19344</v>
      </c>
      <c r="B6805" s="29" t="s">
        <v>19344</v>
      </c>
      <c r="C6805" s="29" t="s">
        <v>19345</v>
      </c>
    </row>
    <row r="6806" spans="1:3">
      <c r="A6806" s="29" t="s">
        <v>19346</v>
      </c>
      <c r="B6806" s="29" t="s">
        <v>19346</v>
      </c>
      <c r="C6806" s="29" t="s">
        <v>19347</v>
      </c>
    </row>
    <row r="6807" spans="1:3">
      <c r="A6807" s="29" t="s">
        <v>19348</v>
      </c>
      <c r="B6807" s="29" t="s">
        <v>19348</v>
      </c>
      <c r="C6807" s="29" t="s">
        <v>19349</v>
      </c>
    </row>
    <row r="6808" spans="1:3">
      <c r="A6808" s="29" t="s">
        <v>19350</v>
      </c>
      <c r="B6808" s="29" t="s">
        <v>19350</v>
      </c>
      <c r="C6808" s="29" t="s">
        <v>19351</v>
      </c>
    </row>
    <row r="6809" spans="1:3">
      <c r="A6809" s="29" t="s">
        <v>19352</v>
      </c>
      <c r="B6809" s="29" t="s">
        <v>19352</v>
      </c>
      <c r="C6809" s="29" t="s">
        <v>19353</v>
      </c>
    </row>
    <row r="6810" spans="1:3">
      <c r="A6810" s="29" t="s">
        <v>19354</v>
      </c>
      <c r="B6810" s="29" t="s">
        <v>19354</v>
      </c>
      <c r="C6810" s="29" t="s">
        <v>19355</v>
      </c>
    </row>
    <row r="6811" spans="1:3">
      <c r="A6811" s="29" t="s">
        <v>19356</v>
      </c>
      <c r="B6811" s="29" t="s">
        <v>19356</v>
      </c>
      <c r="C6811" s="29" t="s">
        <v>19357</v>
      </c>
    </row>
    <row r="6812" spans="1:3">
      <c r="A6812" s="29" t="s">
        <v>19358</v>
      </c>
      <c r="B6812" s="29" t="s">
        <v>19358</v>
      </c>
      <c r="C6812" s="29" t="s">
        <v>19359</v>
      </c>
    </row>
    <row r="6813" spans="1:3">
      <c r="A6813" s="29" t="s">
        <v>19360</v>
      </c>
      <c r="B6813" s="29" t="s">
        <v>19360</v>
      </c>
      <c r="C6813" s="29" t="s">
        <v>19361</v>
      </c>
    </row>
    <row r="6814" spans="1:3">
      <c r="A6814" s="29" t="s">
        <v>19362</v>
      </c>
      <c r="B6814" s="29" t="s">
        <v>19362</v>
      </c>
      <c r="C6814" s="29" t="s">
        <v>19363</v>
      </c>
    </row>
    <row r="6815" spans="1:3">
      <c r="A6815" s="29" t="s">
        <v>40537</v>
      </c>
      <c r="B6815" s="29" t="s">
        <v>40537</v>
      </c>
      <c r="C6815" s="29" t="s">
        <v>19364</v>
      </c>
    </row>
    <row r="6816" spans="1:3">
      <c r="A6816" s="29" t="s">
        <v>19365</v>
      </c>
      <c r="B6816" s="29" t="s">
        <v>19365</v>
      </c>
      <c r="C6816" s="29" t="s">
        <v>19364</v>
      </c>
    </row>
    <row r="6817" spans="1:3">
      <c r="A6817" s="29" t="s">
        <v>40538</v>
      </c>
      <c r="B6817" s="29" t="s">
        <v>40538</v>
      </c>
      <c r="C6817" s="29" t="s">
        <v>19366</v>
      </c>
    </row>
    <row r="6818" spans="1:3">
      <c r="A6818" s="29" t="s">
        <v>40539</v>
      </c>
      <c r="B6818" s="29" t="s">
        <v>40539</v>
      </c>
      <c r="C6818" s="29" t="s">
        <v>19367</v>
      </c>
    </row>
    <row r="6819" spans="1:3">
      <c r="A6819" s="29" t="s">
        <v>19368</v>
      </c>
      <c r="B6819" s="29" t="s">
        <v>19368</v>
      </c>
      <c r="C6819" s="29" t="s">
        <v>19367</v>
      </c>
    </row>
    <row r="6820" spans="1:3">
      <c r="A6820" s="29" t="s">
        <v>40540</v>
      </c>
      <c r="B6820" s="29" t="s">
        <v>40540</v>
      </c>
      <c r="C6820" s="29" t="s">
        <v>19369</v>
      </c>
    </row>
    <row r="6821" spans="1:3">
      <c r="A6821" s="29" t="s">
        <v>19370</v>
      </c>
      <c r="B6821" s="29" t="s">
        <v>19370</v>
      </c>
      <c r="C6821" s="29" t="s">
        <v>19369</v>
      </c>
    </row>
    <row r="6822" spans="1:3">
      <c r="A6822" s="29" t="s">
        <v>40541</v>
      </c>
      <c r="B6822" s="29" t="s">
        <v>40541</v>
      </c>
      <c r="C6822" s="29" t="s">
        <v>19371</v>
      </c>
    </row>
    <row r="6823" spans="1:3">
      <c r="A6823" s="29" t="s">
        <v>40542</v>
      </c>
      <c r="B6823" s="29" t="s">
        <v>40542</v>
      </c>
      <c r="C6823" s="29" t="s">
        <v>19371</v>
      </c>
    </row>
    <row r="6824" spans="1:3">
      <c r="A6824" s="29" t="s">
        <v>19372</v>
      </c>
      <c r="B6824" s="29" t="s">
        <v>19372</v>
      </c>
      <c r="C6824" s="29" t="s">
        <v>19373</v>
      </c>
    </row>
    <row r="6825" spans="1:3">
      <c r="A6825" s="29" t="s">
        <v>19374</v>
      </c>
      <c r="B6825" s="29" t="s">
        <v>19374</v>
      </c>
      <c r="C6825" s="29" t="s">
        <v>19375</v>
      </c>
    </row>
    <row r="6826" spans="1:3">
      <c r="A6826" s="29" t="s">
        <v>19376</v>
      </c>
      <c r="B6826" s="29" t="s">
        <v>19376</v>
      </c>
      <c r="C6826" s="29" t="s">
        <v>19377</v>
      </c>
    </row>
    <row r="6827" spans="1:3">
      <c r="A6827" s="29" t="s">
        <v>19378</v>
      </c>
      <c r="B6827" s="29" t="s">
        <v>19378</v>
      </c>
      <c r="C6827" s="29" t="s">
        <v>19379</v>
      </c>
    </row>
    <row r="6828" spans="1:3">
      <c r="A6828" s="29" t="s">
        <v>19380</v>
      </c>
      <c r="B6828" s="29" t="s">
        <v>19380</v>
      </c>
      <c r="C6828" s="29" t="s">
        <v>19381</v>
      </c>
    </row>
    <row r="6829" spans="1:3">
      <c r="A6829" s="29" t="s">
        <v>19382</v>
      </c>
      <c r="B6829" s="29" t="s">
        <v>19382</v>
      </c>
      <c r="C6829" s="29" t="s">
        <v>19383</v>
      </c>
    </row>
    <row r="6830" spans="1:3">
      <c r="A6830" s="29" t="s">
        <v>19384</v>
      </c>
      <c r="B6830" s="29" t="s">
        <v>19384</v>
      </c>
      <c r="C6830" s="29" t="s">
        <v>19385</v>
      </c>
    </row>
    <row r="6831" spans="1:3">
      <c r="A6831" s="29" t="s">
        <v>19386</v>
      </c>
      <c r="B6831" s="29" t="s">
        <v>19386</v>
      </c>
      <c r="C6831" s="29" t="s">
        <v>19387</v>
      </c>
    </row>
    <row r="6832" spans="1:3">
      <c r="A6832" s="29" t="s">
        <v>19388</v>
      </c>
      <c r="B6832" s="29" t="s">
        <v>19388</v>
      </c>
      <c r="C6832" s="29" t="s">
        <v>19389</v>
      </c>
    </row>
    <row r="6833" spans="1:3">
      <c r="A6833" s="29" t="s">
        <v>40543</v>
      </c>
      <c r="B6833" s="29" t="s">
        <v>40543</v>
      </c>
      <c r="C6833" s="29" t="s">
        <v>19390</v>
      </c>
    </row>
    <row r="6834" spans="1:3">
      <c r="A6834" s="29" t="s">
        <v>40544</v>
      </c>
      <c r="B6834" s="29" t="s">
        <v>40544</v>
      </c>
      <c r="C6834" s="29" t="s">
        <v>19391</v>
      </c>
    </row>
    <row r="6835" spans="1:3">
      <c r="A6835" s="29" t="s">
        <v>19392</v>
      </c>
      <c r="B6835" s="29" t="s">
        <v>19392</v>
      </c>
      <c r="C6835" s="29" t="s">
        <v>19391</v>
      </c>
    </row>
    <row r="6836" spans="1:3">
      <c r="A6836" s="29" t="s">
        <v>40545</v>
      </c>
      <c r="B6836" s="29" t="s">
        <v>40545</v>
      </c>
      <c r="C6836" s="29" t="s">
        <v>19393</v>
      </c>
    </row>
    <row r="6837" spans="1:3">
      <c r="A6837" s="29" t="s">
        <v>19394</v>
      </c>
      <c r="B6837" s="29" t="s">
        <v>19394</v>
      </c>
      <c r="C6837" s="29" t="s">
        <v>19395</v>
      </c>
    </row>
    <row r="6838" spans="1:3">
      <c r="A6838" s="29" t="s">
        <v>19396</v>
      </c>
      <c r="B6838" s="29" t="s">
        <v>19396</v>
      </c>
      <c r="C6838" s="29" t="s">
        <v>19397</v>
      </c>
    </row>
    <row r="6839" spans="1:3">
      <c r="A6839" s="29" t="s">
        <v>40546</v>
      </c>
      <c r="B6839" s="29" t="s">
        <v>40546</v>
      </c>
      <c r="C6839" s="29" t="s">
        <v>19398</v>
      </c>
    </row>
    <row r="6840" spans="1:3">
      <c r="A6840" s="29" t="s">
        <v>19399</v>
      </c>
      <c r="B6840" s="29" t="s">
        <v>19399</v>
      </c>
      <c r="C6840" s="29" t="s">
        <v>19400</v>
      </c>
    </row>
    <row r="6841" spans="1:3">
      <c r="A6841" s="29" t="s">
        <v>19401</v>
      </c>
      <c r="B6841" s="29" t="s">
        <v>19401</v>
      </c>
      <c r="C6841" s="29" t="s">
        <v>19402</v>
      </c>
    </row>
    <row r="6842" spans="1:3">
      <c r="A6842" s="29" t="s">
        <v>19403</v>
      </c>
      <c r="B6842" s="29" t="s">
        <v>19403</v>
      </c>
      <c r="C6842" s="29" t="s">
        <v>19404</v>
      </c>
    </row>
    <row r="6843" spans="1:3">
      <c r="A6843" s="29" t="s">
        <v>19405</v>
      </c>
      <c r="B6843" s="29" t="s">
        <v>19405</v>
      </c>
      <c r="C6843" s="29" t="s">
        <v>19406</v>
      </c>
    </row>
    <row r="6844" spans="1:3" ht="30">
      <c r="A6844" s="29" t="s">
        <v>40547</v>
      </c>
      <c r="B6844" s="29" t="s">
        <v>40547</v>
      </c>
      <c r="C6844" s="29" t="s">
        <v>19407</v>
      </c>
    </row>
    <row r="6845" spans="1:3" ht="30">
      <c r="A6845" s="29" t="s">
        <v>19408</v>
      </c>
      <c r="B6845" s="29" t="s">
        <v>19408</v>
      </c>
      <c r="C6845" s="29" t="s">
        <v>19407</v>
      </c>
    </row>
    <row r="6846" spans="1:3" ht="30">
      <c r="A6846" s="29" t="s">
        <v>40548</v>
      </c>
      <c r="B6846" s="29" t="s">
        <v>40548</v>
      </c>
      <c r="C6846" s="29" t="s">
        <v>19409</v>
      </c>
    </row>
    <row r="6847" spans="1:3" ht="30">
      <c r="A6847" s="29" t="s">
        <v>19410</v>
      </c>
      <c r="B6847" s="29" t="s">
        <v>19410</v>
      </c>
      <c r="C6847" s="29" t="s">
        <v>19409</v>
      </c>
    </row>
    <row r="6848" spans="1:3">
      <c r="A6848" s="29" t="s">
        <v>40549</v>
      </c>
      <c r="B6848" s="29" t="s">
        <v>40549</v>
      </c>
      <c r="C6848" s="29" t="s">
        <v>19411</v>
      </c>
    </row>
    <row r="6849" spans="1:3">
      <c r="A6849" s="29" t="s">
        <v>19412</v>
      </c>
      <c r="B6849" s="29" t="s">
        <v>19412</v>
      </c>
      <c r="C6849" s="29" t="s">
        <v>19413</v>
      </c>
    </row>
    <row r="6850" spans="1:3">
      <c r="A6850" s="29" t="s">
        <v>19414</v>
      </c>
      <c r="B6850" s="29" t="s">
        <v>19414</v>
      </c>
      <c r="C6850" s="29" t="s">
        <v>19415</v>
      </c>
    </row>
    <row r="6851" spans="1:3">
      <c r="A6851" s="29" t="s">
        <v>19416</v>
      </c>
      <c r="B6851" s="29" t="s">
        <v>19416</v>
      </c>
      <c r="C6851" s="29" t="s">
        <v>19417</v>
      </c>
    </row>
    <row r="6852" spans="1:3" ht="30">
      <c r="A6852" s="29" t="s">
        <v>40550</v>
      </c>
      <c r="B6852" s="29" t="s">
        <v>40550</v>
      </c>
      <c r="C6852" s="29" t="s">
        <v>19418</v>
      </c>
    </row>
    <row r="6853" spans="1:3" ht="30">
      <c r="A6853" s="29" t="s">
        <v>19419</v>
      </c>
      <c r="B6853" s="29" t="s">
        <v>19419</v>
      </c>
      <c r="C6853" s="29" t="s">
        <v>19420</v>
      </c>
    </row>
    <row r="6854" spans="1:3" ht="30">
      <c r="A6854" s="29" t="s">
        <v>19421</v>
      </c>
      <c r="B6854" s="29" t="s">
        <v>19421</v>
      </c>
      <c r="C6854" s="29" t="s">
        <v>19422</v>
      </c>
    </row>
    <row r="6855" spans="1:3">
      <c r="A6855" s="29" t="s">
        <v>19423</v>
      </c>
      <c r="B6855" s="29" t="s">
        <v>19423</v>
      </c>
      <c r="C6855" s="29" t="s">
        <v>19424</v>
      </c>
    </row>
    <row r="6856" spans="1:3" ht="30">
      <c r="A6856" s="29" t="s">
        <v>19425</v>
      </c>
      <c r="B6856" s="29" t="s">
        <v>19425</v>
      </c>
      <c r="C6856" s="29" t="s">
        <v>19426</v>
      </c>
    </row>
    <row r="6857" spans="1:3" ht="30">
      <c r="A6857" s="29" t="s">
        <v>40551</v>
      </c>
      <c r="B6857" s="29" t="s">
        <v>40551</v>
      </c>
      <c r="C6857" s="29" t="s">
        <v>19427</v>
      </c>
    </row>
    <row r="6858" spans="1:3" ht="30">
      <c r="A6858" s="29" t="s">
        <v>19428</v>
      </c>
      <c r="B6858" s="29" t="s">
        <v>19428</v>
      </c>
      <c r="C6858" s="29" t="s">
        <v>19427</v>
      </c>
    </row>
    <row r="6859" spans="1:3" ht="30">
      <c r="A6859" s="29" t="s">
        <v>40552</v>
      </c>
      <c r="B6859" s="29" t="s">
        <v>40552</v>
      </c>
      <c r="C6859" s="29" t="s">
        <v>19429</v>
      </c>
    </row>
    <row r="6860" spans="1:3" ht="30">
      <c r="A6860" s="29" t="s">
        <v>19430</v>
      </c>
      <c r="B6860" s="29" t="s">
        <v>19430</v>
      </c>
      <c r="C6860" s="29" t="s">
        <v>19429</v>
      </c>
    </row>
    <row r="6861" spans="1:3">
      <c r="A6861" s="29" t="s">
        <v>40553</v>
      </c>
      <c r="B6861" s="29" t="s">
        <v>40553</v>
      </c>
      <c r="C6861" s="29" t="s">
        <v>19431</v>
      </c>
    </row>
    <row r="6862" spans="1:3">
      <c r="A6862" s="29" t="s">
        <v>40554</v>
      </c>
      <c r="B6862" s="29" t="s">
        <v>40554</v>
      </c>
      <c r="C6862" s="29" t="s">
        <v>19431</v>
      </c>
    </row>
    <row r="6863" spans="1:3">
      <c r="A6863" s="29" t="s">
        <v>19432</v>
      </c>
      <c r="B6863" s="29" t="s">
        <v>19432</v>
      </c>
      <c r="C6863" s="29" t="s">
        <v>19431</v>
      </c>
    </row>
    <row r="6864" spans="1:3">
      <c r="A6864" s="29" t="s">
        <v>9606</v>
      </c>
      <c r="B6864" s="29" t="s">
        <v>9606</v>
      </c>
      <c r="C6864" s="29" t="s">
        <v>19433</v>
      </c>
    </row>
    <row r="6865" spans="1:3">
      <c r="A6865" s="29" t="s">
        <v>2485</v>
      </c>
      <c r="B6865" s="29" t="s">
        <v>2485</v>
      </c>
      <c r="C6865" s="29" t="s">
        <v>19434</v>
      </c>
    </row>
    <row r="6866" spans="1:3">
      <c r="A6866" s="29" t="s">
        <v>19435</v>
      </c>
      <c r="B6866" s="29" t="s">
        <v>19435</v>
      </c>
      <c r="C6866" s="29" t="s">
        <v>19434</v>
      </c>
    </row>
    <row r="6867" spans="1:3">
      <c r="A6867" s="29" t="s">
        <v>19436</v>
      </c>
      <c r="B6867" s="29" t="s">
        <v>19436</v>
      </c>
      <c r="C6867" s="29" t="s">
        <v>19437</v>
      </c>
    </row>
    <row r="6868" spans="1:3">
      <c r="A6868" s="29" t="s">
        <v>19438</v>
      </c>
      <c r="B6868" s="29" t="s">
        <v>19438</v>
      </c>
      <c r="C6868" s="29" t="s">
        <v>19437</v>
      </c>
    </row>
    <row r="6869" spans="1:3">
      <c r="A6869" s="29" t="s">
        <v>19439</v>
      </c>
      <c r="B6869" s="29" t="s">
        <v>19439</v>
      </c>
      <c r="C6869" s="29" t="s">
        <v>19440</v>
      </c>
    </row>
    <row r="6870" spans="1:3">
      <c r="A6870" s="29" t="s">
        <v>19441</v>
      </c>
      <c r="B6870" s="29" t="s">
        <v>19441</v>
      </c>
      <c r="C6870" s="29" t="s">
        <v>19440</v>
      </c>
    </row>
    <row r="6871" spans="1:3">
      <c r="A6871" s="29" t="s">
        <v>19442</v>
      </c>
      <c r="B6871" s="29" t="s">
        <v>19442</v>
      </c>
      <c r="C6871" s="29" t="s">
        <v>19443</v>
      </c>
    </row>
    <row r="6872" spans="1:3">
      <c r="A6872" s="29" t="s">
        <v>19444</v>
      </c>
      <c r="B6872" s="29" t="s">
        <v>19444</v>
      </c>
      <c r="C6872" s="29" t="s">
        <v>19443</v>
      </c>
    </row>
    <row r="6873" spans="1:3">
      <c r="A6873" s="29" t="s">
        <v>19445</v>
      </c>
      <c r="B6873" s="29" t="s">
        <v>19445</v>
      </c>
      <c r="C6873" s="29" t="s">
        <v>19446</v>
      </c>
    </row>
    <row r="6874" spans="1:3">
      <c r="A6874" s="29" t="s">
        <v>19447</v>
      </c>
      <c r="B6874" s="29" t="s">
        <v>19447</v>
      </c>
      <c r="C6874" s="29" t="s">
        <v>19448</v>
      </c>
    </row>
    <row r="6875" spans="1:3">
      <c r="A6875" s="29" t="s">
        <v>19449</v>
      </c>
      <c r="B6875" s="29" t="s">
        <v>19449</v>
      </c>
      <c r="C6875" s="29" t="s">
        <v>19450</v>
      </c>
    </row>
    <row r="6876" spans="1:3" ht="30">
      <c r="A6876" s="29" t="s">
        <v>19451</v>
      </c>
      <c r="B6876" s="29" t="s">
        <v>19451</v>
      </c>
      <c r="C6876" s="29" t="s">
        <v>19452</v>
      </c>
    </row>
    <row r="6877" spans="1:3">
      <c r="A6877" s="29" t="s">
        <v>19453</v>
      </c>
      <c r="B6877" s="29" t="s">
        <v>19453</v>
      </c>
      <c r="C6877" s="29" t="s">
        <v>19454</v>
      </c>
    </row>
    <row r="6878" spans="1:3">
      <c r="A6878" s="29" t="s">
        <v>19455</v>
      </c>
      <c r="B6878" s="29" t="s">
        <v>19455</v>
      </c>
      <c r="C6878" s="29" t="s">
        <v>19456</v>
      </c>
    </row>
    <row r="6879" spans="1:3">
      <c r="A6879" s="29" t="s">
        <v>19457</v>
      </c>
      <c r="B6879" s="29" t="s">
        <v>19457</v>
      </c>
      <c r="C6879" s="29" t="s">
        <v>19458</v>
      </c>
    </row>
    <row r="6880" spans="1:3">
      <c r="A6880" s="29" t="s">
        <v>19459</v>
      </c>
      <c r="B6880" s="29" t="s">
        <v>19459</v>
      </c>
      <c r="C6880" s="29" t="s">
        <v>19460</v>
      </c>
    </row>
    <row r="6881" spans="1:3">
      <c r="A6881" s="29" t="s">
        <v>19461</v>
      </c>
      <c r="B6881" s="29" t="s">
        <v>19461</v>
      </c>
      <c r="C6881" s="29" t="s">
        <v>19460</v>
      </c>
    </row>
    <row r="6882" spans="1:3">
      <c r="A6882" s="29" t="s">
        <v>19462</v>
      </c>
      <c r="B6882" s="29" t="s">
        <v>19462</v>
      </c>
      <c r="C6882" s="29" t="s">
        <v>19460</v>
      </c>
    </row>
    <row r="6883" spans="1:3">
      <c r="A6883" s="29" t="s">
        <v>2496</v>
      </c>
      <c r="B6883" s="29" t="s">
        <v>2496</v>
      </c>
      <c r="C6883" s="29" t="s">
        <v>19463</v>
      </c>
    </row>
    <row r="6884" spans="1:3">
      <c r="A6884" s="29" t="s">
        <v>19464</v>
      </c>
      <c r="B6884" s="29" t="s">
        <v>19464</v>
      </c>
      <c r="C6884" s="29" t="s">
        <v>19465</v>
      </c>
    </row>
    <row r="6885" spans="1:3" ht="30">
      <c r="A6885" s="29" t="s">
        <v>19466</v>
      </c>
      <c r="B6885" s="29" t="s">
        <v>19466</v>
      </c>
      <c r="C6885" s="29" t="s">
        <v>19467</v>
      </c>
    </row>
    <row r="6886" spans="1:3">
      <c r="A6886" s="29" t="s">
        <v>19468</v>
      </c>
      <c r="B6886" s="29" t="s">
        <v>19468</v>
      </c>
      <c r="C6886" s="29" t="s">
        <v>19469</v>
      </c>
    </row>
    <row r="6887" spans="1:3">
      <c r="A6887" s="29" t="s">
        <v>19470</v>
      </c>
      <c r="B6887" s="29" t="s">
        <v>19470</v>
      </c>
      <c r="C6887" s="29" t="s">
        <v>19471</v>
      </c>
    </row>
    <row r="6888" spans="1:3">
      <c r="A6888" s="29" t="s">
        <v>19472</v>
      </c>
      <c r="B6888" s="29" t="s">
        <v>19472</v>
      </c>
      <c r="C6888" s="29" t="s">
        <v>19473</v>
      </c>
    </row>
    <row r="6889" spans="1:3">
      <c r="A6889" s="29" t="s">
        <v>19474</v>
      </c>
      <c r="B6889" s="29" t="s">
        <v>19474</v>
      </c>
      <c r="C6889" s="29" t="s">
        <v>19475</v>
      </c>
    </row>
    <row r="6890" spans="1:3" ht="30">
      <c r="A6890" s="29" t="s">
        <v>19476</v>
      </c>
      <c r="B6890" s="29" t="s">
        <v>19476</v>
      </c>
      <c r="C6890" s="29" t="s">
        <v>19477</v>
      </c>
    </row>
    <row r="6891" spans="1:3">
      <c r="A6891" s="29" t="s">
        <v>19478</v>
      </c>
      <c r="B6891" s="29" t="s">
        <v>19478</v>
      </c>
      <c r="C6891" s="29" t="s">
        <v>19479</v>
      </c>
    </row>
    <row r="6892" spans="1:3">
      <c r="A6892" s="29" t="s">
        <v>19480</v>
      </c>
      <c r="B6892" s="29" t="s">
        <v>19480</v>
      </c>
      <c r="C6892" s="29" t="s">
        <v>19481</v>
      </c>
    </row>
    <row r="6893" spans="1:3">
      <c r="A6893" s="29" t="s">
        <v>19482</v>
      </c>
      <c r="B6893" s="29" t="s">
        <v>19482</v>
      </c>
      <c r="C6893" s="29" t="s">
        <v>19483</v>
      </c>
    </row>
    <row r="6894" spans="1:3">
      <c r="A6894" s="29" t="s">
        <v>19484</v>
      </c>
      <c r="B6894" s="29" t="s">
        <v>19484</v>
      </c>
      <c r="C6894" s="29" t="s">
        <v>19485</v>
      </c>
    </row>
    <row r="6895" spans="1:3">
      <c r="A6895" s="29" t="s">
        <v>19486</v>
      </c>
      <c r="B6895" s="29" t="s">
        <v>19486</v>
      </c>
      <c r="C6895" s="29" t="s">
        <v>19487</v>
      </c>
    </row>
    <row r="6896" spans="1:3">
      <c r="A6896" s="29" t="s">
        <v>19488</v>
      </c>
      <c r="B6896" s="29" t="s">
        <v>19488</v>
      </c>
      <c r="C6896" s="29" t="s">
        <v>19489</v>
      </c>
    </row>
    <row r="6897" spans="1:3">
      <c r="A6897" s="29" t="s">
        <v>19490</v>
      </c>
      <c r="B6897" s="29" t="s">
        <v>19490</v>
      </c>
      <c r="C6897" s="29" t="s">
        <v>19491</v>
      </c>
    </row>
    <row r="6898" spans="1:3">
      <c r="A6898" s="29" t="s">
        <v>19492</v>
      </c>
      <c r="B6898" s="29" t="s">
        <v>19492</v>
      </c>
      <c r="C6898" s="29" t="s">
        <v>19493</v>
      </c>
    </row>
    <row r="6899" spans="1:3">
      <c r="A6899" s="29" t="s">
        <v>19494</v>
      </c>
      <c r="B6899" s="29" t="s">
        <v>19494</v>
      </c>
      <c r="C6899" s="29" t="s">
        <v>19495</v>
      </c>
    </row>
    <row r="6900" spans="1:3">
      <c r="A6900" s="29" t="s">
        <v>19496</v>
      </c>
      <c r="B6900" s="29" t="s">
        <v>19496</v>
      </c>
      <c r="C6900" s="29" t="s">
        <v>19497</v>
      </c>
    </row>
    <row r="6901" spans="1:3">
      <c r="A6901" s="29" t="s">
        <v>19498</v>
      </c>
      <c r="B6901" s="29" t="s">
        <v>19498</v>
      </c>
      <c r="C6901" s="29" t="s">
        <v>19499</v>
      </c>
    </row>
    <row r="6902" spans="1:3">
      <c r="A6902" s="29" t="s">
        <v>19500</v>
      </c>
      <c r="B6902" s="29" t="s">
        <v>19500</v>
      </c>
      <c r="C6902" s="29" t="s">
        <v>19501</v>
      </c>
    </row>
    <row r="6903" spans="1:3">
      <c r="A6903" s="29" t="s">
        <v>19502</v>
      </c>
      <c r="B6903" s="29" t="s">
        <v>19502</v>
      </c>
      <c r="C6903" s="29" t="s">
        <v>19503</v>
      </c>
    </row>
    <row r="6904" spans="1:3">
      <c r="A6904" s="29" t="s">
        <v>19504</v>
      </c>
      <c r="B6904" s="29" t="s">
        <v>19504</v>
      </c>
      <c r="C6904" s="29" t="s">
        <v>19503</v>
      </c>
    </row>
    <row r="6905" spans="1:3">
      <c r="A6905" s="29" t="s">
        <v>19505</v>
      </c>
      <c r="B6905" s="29" t="s">
        <v>19505</v>
      </c>
      <c r="C6905" s="29" t="s">
        <v>19503</v>
      </c>
    </row>
    <row r="6906" spans="1:3">
      <c r="A6906" s="29" t="s">
        <v>2501</v>
      </c>
      <c r="B6906" s="29" t="s">
        <v>2501</v>
      </c>
      <c r="C6906" s="29" t="s">
        <v>19506</v>
      </c>
    </row>
    <row r="6907" spans="1:3">
      <c r="A6907" s="29" t="s">
        <v>19507</v>
      </c>
      <c r="B6907" s="29" t="s">
        <v>19507</v>
      </c>
      <c r="C6907" s="29" t="s">
        <v>19506</v>
      </c>
    </row>
    <row r="6908" spans="1:3" ht="30">
      <c r="A6908" s="29" t="s">
        <v>19508</v>
      </c>
      <c r="B6908" s="29" t="s">
        <v>19508</v>
      </c>
      <c r="C6908" s="29" t="s">
        <v>19509</v>
      </c>
    </row>
    <row r="6909" spans="1:3">
      <c r="A6909" s="29" t="s">
        <v>19510</v>
      </c>
      <c r="B6909" s="29" t="s">
        <v>19510</v>
      </c>
      <c r="C6909" s="29" t="s">
        <v>19511</v>
      </c>
    </row>
    <row r="6910" spans="1:3">
      <c r="A6910" s="29" t="s">
        <v>19512</v>
      </c>
      <c r="B6910" s="29" t="s">
        <v>19512</v>
      </c>
      <c r="C6910" s="29" t="s">
        <v>19513</v>
      </c>
    </row>
    <row r="6911" spans="1:3">
      <c r="A6911" s="29" t="s">
        <v>19514</v>
      </c>
      <c r="B6911" s="29" t="s">
        <v>19514</v>
      </c>
      <c r="C6911" s="29" t="s">
        <v>19515</v>
      </c>
    </row>
    <row r="6912" spans="1:3">
      <c r="A6912" s="29" t="s">
        <v>19516</v>
      </c>
      <c r="B6912" s="29" t="s">
        <v>19516</v>
      </c>
      <c r="C6912" s="29" t="s">
        <v>19517</v>
      </c>
    </row>
    <row r="6913" spans="1:3">
      <c r="A6913" s="29" t="s">
        <v>19518</v>
      </c>
      <c r="B6913" s="29" t="s">
        <v>19518</v>
      </c>
      <c r="C6913" s="29" t="s">
        <v>19519</v>
      </c>
    </row>
    <row r="6914" spans="1:3" ht="30">
      <c r="A6914" s="29" t="s">
        <v>19520</v>
      </c>
      <c r="B6914" s="29" t="s">
        <v>19520</v>
      </c>
      <c r="C6914" s="29" t="s">
        <v>19521</v>
      </c>
    </row>
    <row r="6915" spans="1:3">
      <c r="A6915" s="29" t="s">
        <v>19522</v>
      </c>
      <c r="B6915" s="29" t="s">
        <v>19522</v>
      </c>
      <c r="C6915" s="29" t="s">
        <v>19523</v>
      </c>
    </row>
    <row r="6916" spans="1:3">
      <c r="A6916" s="29" t="s">
        <v>19524</v>
      </c>
      <c r="B6916" s="29" t="s">
        <v>19524</v>
      </c>
      <c r="C6916" s="29" t="s">
        <v>19525</v>
      </c>
    </row>
    <row r="6917" spans="1:3">
      <c r="A6917" s="29" t="s">
        <v>19526</v>
      </c>
      <c r="B6917" s="29" t="s">
        <v>19526</v>
      </c>
      <c r="C6917" s="29" t="s">
        <v>19527</v>
      </c>
    </row>
    <row r="6918" spans="1:3">
      <c r="A6918" s="29" t="s">
        <v>19528</v>
      </c>
      <c r="B6918" s="29" t="s">
        <v>19528</v>
      </c>
      <c r="C6918" s="29" t="s">
        <v>19529</v>
      </c>
    </row>
    <row r="6919" spans="1:3">
      <c r="A6919" s="29" t="s">
        <v>19530</v>
      </c>
      <c r="B6919" s="29" t="s">
        <v>19530</v>
      </c>
      <c r="C6919" s="29" t="s">
        <v>19531</v>
      </c>
    </row>
    <row r="6920" spans="1:3">
      <c r="A6920" s="29" t="s">
        <v>19532</v>
      </c>
      <c r="B6920" s="29" t="s">
        <v>19532</v>
      </c>
      <c r="C6920" s="29" t="s">
        <v>19533</v>
      </c>
    </row>
    <row r="6921" spans="1:3">
      <c r="A6921" s="29" t="s">
        <v>19534</v>
      </c>
      <c r="B6921" s="29" t="s">
        <v>19534</v>
      </c>
      <c r="C6921" s="29" t="s">
        <v>19535</v>
      </c>
    </row>
    <row r="6922" spans="1:3">
      <c r="A6922" s="29" t="s">
        <v>19536</v>
      </c>
      <c r="B6922" s="29" t="s">
        <v>19536</v>
      </c>
      <c r="C6922" s="29" t="s">
        <v>19537</v>
      </c>
    </row>
    <row r="6923" spans="1:3">
      <c r="A6923" s="29" t="s">
        <v>19538</v>
      </c>
      <c r="B6923" s="29" t="s">
        <v>19538</v>
      </c>
      <c r="C6923" s="29" t="s">
        <v>19539</v>
      </c>
    </row>
    <row r="6924" spans="1:3">
      <c r="A6924" s="29" t="s">
        <v>19540</v>
      </c>
      <c r="B6924" s="29" t="s">
        <v>19540</v>
      </c>
      <c r="C6924" s="29" t="s">
        <v>19541</v>
      </c>
    </row>
    <row r="6925" spans="1:3">
      <c r="A6925" s="29" t="s">
        <v>19542</v>
      </c>
      <c r="B6925" s="29" t="s">
        <v>19542</v>
      </c>
      <c r="C6925" s="29" t="s">
        <v>19543</v>
      </c>
    </row>
    <row r="6926" spans="1:3">
      <c r="A6926" s="29" t="s">
        <v>19544</v>
      </c>
      <c r="B6926" s="29" t="s">
        <v>19544</v>
      </c>
      <c r="C6926" s="29" t="s">
        <v>19545</v>
      </c>
    </row>
    <row r="6927" spans="1:3">
      <c r="A6927" s="29" t="s">
        <v>19546</v>
      </c>
      <c r="B6927" s="29" t="s">
        <v>19546</v>
      </c>
      <c r="C6927" s="29" t="s">
        <v>19547</v>
      </c>
    </row>
    <row r="6928" spans="1:3">
      <c r="A6928" s="29" t="s">
        <v>19548</v>
      </c>
      <c r="B6928" s="29" t="s">
        <v>19548</v>
      </c>
      <c r="C6928" s="29" t="s">
        <v>19549</v>
      </c>
    </row>
    <row r="6929" spans="1:3">
      <c r="A6929" s="29" t="s">
        <v>19550</v>
      </c>
      <c r="B6929" s="29" t="s">
        <v>19550</v>
      </c>
      <c r="C6929" s="29" t="s">
        <v>19551</v>
      </c>
    </row>
    <row r="6930" spans="1:3">
      <c r="A6930" s="29" t="s">
        <v>19552</v>
      </c>
      <c r="B6930" s="29" t="s">
        <v>19552</v>
      </c>
      <c r="C6930" s="29" t="s">
        <v>19553</v>
      </c>
    </row>
    <row r="6931" spans="1:3">
      <c r="A6931" s="29" t="s">
        <v>19554</v>
      </c>
      <c r="B6931" s="29" t="s">
        <v>19554</v>
      </c>
      <c r="C6931" s="29" t="s">
        <v>19555</v>
      </c>
    </row>
    <row r="6932" spans="1:3">
      <c r="A6932" s="29" t="s">
        <v>19556</v>
      </c>
      <c r="B6932" s="29" t="s">
        <v>19556</v>
      </c>
      <c r="C6932" s="29" t="s">
        <v>19557</v>
      </c>
    </row>
    <row r="6933" spans="1:3">
      <c r="A6933" s="29" t="s">
        <v>19558</v>
      </c>
      <c r="B6933" s="29" t="s">
        <v>19558</v>
      </c>
      <c r="C6933" s="29" t="s">
        <v>19559</v>
      </c>
    </row>
    <row r="6934" spans="1:3">
      <c r="A6934" s="29" t="s">
        <v>19560</v>
      </c>
      <c r="B6934" s="29" t="s">
        <v>19560</v>
      </c>
      <c r="C6934" s="29" t="s">
        <v>19561</v>
      </c>
    </row>
    <row r="6935" spans="1:3">
      <c r="A6935" s="29" t="s">
        <v>19562</v>
      </c>
      <c r="B6935" s="29" t="s">
        <v>19562</v>
      </c>
      <c r="C6935" s="29" t="s">
        <v>19563</v>
      </c>
    </row>
    <row r="6936" spans="1:3">
      <c r="A6936" s="29" t="s">
        <v>19564</v>
      </c>
      <c r="B6936" s="29" t="s">
        <v>19564</v>
      </c>
      <c r="C6936" s="29" t="s">
        <v>19565</v>
      </c>
    </row>
    <row r="6937" spans="1:3">
      <c r="A6937" s="29" t="s">
        <v>19566</v>
      </c>
      <c r="B6937" s="29" t="s">
        <v>19566</v>
      </c>
      <c r="C6937" s="29" t="s">
        <v>19567</v>
      </c>
    </row>
    <row r="6938" spans="1:3">
      <c r="A6938" s="29" t="s">
        <v>19568</v>
      </c>
      <c r="B6938" s="29" t="s">
        <v>19568</v>
      </c>
      <c r="C6938" s="29" t="s">
        <v>19569</v>
      </c>
    </row>
    <row r="6939" spans="1:3">
      <c r="A6939" s="29" t="s">
        <v>19570</v>
      </c>
      <c r="B6939" s="29" t="s">
        <v>19570</v>
      </c>
      <c r="C6939" s="29" t="s">
        <v>19571</v>
      </c>
    </row>
    <row r="6940" spans="1:3">
      <c r="A6940" s="29" t="s">
        <v>19572</v>
      </c>
      <c r="B6940" s="29" t="s">
        <v>19572</v>
      </c>
      <c r="C6940" s="29" t="s">
        <v>19571</v>
      </c>
    </row>
    <row r="6941" spans="1:3">
      <c r="A6941" s="29" t="s">
        <v>19573</v>
      </c>
      <c r="B6941" s="29" t="s">
        <v>19573</v>
      </c>
      <c r="C6941" s="29" t="s">
        <v>19571</v>
      </c>
    </row>
    <row r="6942" spans="1:3">
      <c r="A6942" s="29" t="s">
        <v>2512</v>
      </c>
      <c r="B6942" s="29" t="s">
        <v>2512</v>
      </c>
      <c r="C6942" s="29" t="s">
        <v>19574</v>
      </c>
    </row>
    <row r="6943" spans="1:3">
      <c r="A6943" s="29" t="s">
        <v>19575</v>
      </c>
      <c r="B6943" s="29" t="s">
        <v>19575</v>
      </c>
      <c r="C6943" s="29" t="s">
        <v>19574</v>
      </c>
    </row>
    <row r="6944" spans="1:3">
      <c r="A6944" s="29" t="s">
        <v>19576</v>
      </c>
      <c r="B6944" s="29" t="s">
        <v>19576</v>
      </c>
      <c r="C6944" s="29" t="s">
        <v>19577</v>
      </c>
    </row>
    <row r="6945" spans="1:3">
      <c r="A6945" s="29" t="s">
        <v>19578</v>
      </c>
      <c r="B6945" s="29" t="s">
        <v>19578</v>
      </c>
      <c r="C6945" s="29" t="s">
        <v>19574</v>
      </c>
    </row>
    <row r="6946" spans="1:3">
      <c r="A6946" s="29" t="s">
        <v>19579</v>
      </c>
      <c r="B6946" s="29" t="s">
        <v>19579</v>
      </c>
      <c r="C6946" s="29" t="s">
        <v>19580</v>
      </c>
    </row>
    <row r="6947" spans="1:3">
      <c r="A6947" s="29" t="s">
        <v>19581</v>
      </c>
      <c r="B6947" s="29" t="s">
        <v>19581</v>
      </c>
      <c r="C6947" s="29" t="s">
        <v>19582</v>
      </c>
    </row>
    <row r="6948" spans="1:3">
      <c r="A6948" s="29" t="s">
        <v>19583</v>
      </c>
      <c r="B6948" s="29" t="s">
        <v>19583</v>
      </c>
      <c r="C6948" s="29" t="s">
        <v>19584</v>
      </c>
    </row>
    <row r="6949" spans="1:3">
      <c r="A6949" s="29" t="s">
        <v>19585</v>
      </c>
      <c r="B6949" s="29" t="s">
        <v>19585</v>
      </c>
      <c r="C6949" s="29" t="s">
        <v>19584</v>
      </c>
    </row>
    <row r="6950" spans="1:3">
      <c r="A6950" s="29" t="s">
        <v>19586</v>
      </c>
      <c r="B6950" s="29" t="s">
        <v>19586</v>
      </c>
      <c r="C6950" s="29" t="s">
        <v>19587</v>
      </c>
    </row>
    <row r="6951" spans="1:3">
      <c r="A6951" s="29" t="s">
        <v>19588</v>
      </c>
      <c r="B6951" s="29" t="s">
        <v>19588</v>
      </c>
      <c r="C6951" s="29" t="s">
        <v>19587</v>
      </c>
    </row>
    <row r="6952" spans="1:3">
      <c r="A6952" s="29" t="s">
        <v>19589</v>
      </c>
      <c r="B6952" s="29" t="s">
        <v>19589</v>
      </c>
      <c r="C6952" s="29" t="s">
        <v>19587</v>
      </c>
    </row>
    <row r="6953" spans="1:3">
      <c r="A6953" s="29" t="s">
        <v>2517</v>
      </c>
      <c r="B6953" s="29" t="s">
        <v>2517</v>
      </c>
      <c r="C6953" s="29" t="s">
        <v>19590</v>
      </c>
    </row>
    <row r="6954" spans="1:3">
      <c r="A6954" s="29" t="s">
        <v>19591</v>
      </c>
      <c r="B6954" s="29" t="s">
        <v>19591</v>
      </c>
      <c r="C6954" s="29" t="s">
        <v>19590</v>
      </c>
    </row>
    <row r="6955" spans="1:3">
      <c r="A6955" s="29" t="s">
        <v>19592</v>
      </c>
      <c r="B6955" s="29" t="s">
        <v>19592</v>
      </c>
      <c r="C6955" s="29" t="s">
        <v>19593</v>
      </c>
    </row>
    <row r="6956" spans="1:3">
      <c r="A6956" s="29" t="s">
        <v>19594</v>
      </c>
      <c r="B6956" s="29" t="s">
        <v>19594</v>
      </c>
      <c r="C6956" s="29" t="s">
        <v>19595</v>
      </c>
    </row>
    <row r="6957" spans="1:3">
      <c r="A6957" s="29" t="s">
        <v>19596</v>
      </c>
      <c r="B6957" s="29" t="s">
        <v>19596</v>
      </c>
      <c r="C6957" s="29" t="s">
        <v>19597</v>
      </c>
    </row>
    <row r="6958" spans="1:3">
      <c r="A6958" s="29" t="s">
        <v>19598</v>
      </c>
      <c r="B6958" s="29" t="s">
        <v>19598</v>
      </c>
      <c r="C6958" s="29" t="s">
        <v>19599</v>
      </c>
    </row>
    <row r="6959" spans="1:3">
      <c r="A6959" s="29" t="s">
        <v>19600</v>
      </c>
      <c r="B6959" s="29" t="s">
        <v>19600</v>
      </c>
      <c r="C6959" s="29" t="s">
        <v>19599</v>
      </c>
    </row>
    <row r="6960" spans="1:3" ht="30">
      <c r="A6960" s="29" t="s">
        <v>19601</v>
      </c>
      <c r="B6960" s="29" t="s">
        <v>19601</v>
      </c>
      <c r="C6960" s="29" t="s">
        <v>19602</v>
      </c>
    </row>
    <row r="6961" spans="1:3">
      <c r="A6961" s="29" t="s">
        <v>19603</v>
      </c>
      <c r="B6961" s="29" t="s">
        <v>19603</v>
      </c>
      <c r="C6961" s="29" t="s">
        <v>19604</v>
      </c>
    </row>
    <row r="6962" spans="1:3">
      <c r="A6962" s="29" t="s">
        <v>19605</v>
      </c>
      <c r="B6962" s="29" t="s">
        <v>19605</v>
      </c>
      <c r="C6962" s="29" t="s">
        <v>19606</v>
      </c>
    </row>
    <row r="6963" spans="1:3">
      <c r="A6963" s="29" t="s">
        <v>19607</v>
      </c>
      <c r="B6963" s="29" t="s">
        <v>19607</v>
      </c>
      <c r="C6963" s="29" t="s">
        <v>19608</v>
      </c>
    </row>
    <row r="6964" spans="1:3">
      <c r="A6964" s="29" t="s">
        <v>19609</v>
      </c>
      <c r="B6964" s="29" t="s">
        <v>19609</v>
      </c>
      <c r="C6964" s="29" t="s">
        <v>19610</v>
      </c>
    </row>
    <row r="6965" spans="1:3">
      <c r="A6965" s="29" t="s">
        <v>19611</v>
      </c>
      <c r="B6965" s="29" t="s">
        <v>19611</v>
      </c>
      <c r="C6965" s="29" t="s">
        <v>19612</v>
      </c>
    </row>
    <row r="6966" spans="1:3">
      <c r="A6966" s="29" t="s">
        <v>19613</v>
      </c>
      <c r="B6966" s="29" t="s">
        <v>19613</v>
      </c>
      <c r="C6966" s="29" t="s">
        <v>19614</v>
      </c>
    </row>
    <row r="6967" spans="1:3">
      <c r="A6967" s="29" t="s">
        <v>19615</v>
      </c>
      <c r="B6967" s="29" t="s">
        <v>19615</v>
      </c>
      <c r="C6967" s="29" t="s">
        <v>19616</v>
      </c>
    </row>
    <row r="6968" spans="1:3">
      <c r="A6968" s="29" t="s">
        <v>19617</v>
      </c>
      <c r="B6968" s="29" t="s">
        <v>19617</v>
      </c>
      <c r="C6968" s="29" t="s">
        <v>19616</v>
      </c>
    </row>
    <row r="6969" spans="1:3">
      <c r="A6969" s="29" t="s">
        <v>19618</v>
      </c>
      <c r="B6969" s="29" t="s">
        <v>19618</v>
      </c>
      <c r="C6969" s="29" t="s">
        <v>19616</v>
      </c>
    </row>
    <row r="6970" spans="1:3">
      <c r="A6970" s="29" t="s">
        <v>281</v>
      </c>
      <c r="B6970" s="29" t="s">
        <v>281</v>
      </c>
      <c r="C6970" s="29" t="s">
        <v>19619</v>
      </c>
    </row>
    <row r="6971" spans="1:3">
      <c r="A6971" s="29" t="s">
        <v>2531</v>
      </c>
      <c r="B6971" s="29" t="s">
        <v>2531</v>
      </c>
      <c r="C6971" s="29" t="s">
        <v>19620</v>
      </c>
    </row>
    <row r="6972" spans="1:3">
      <c r="A6972" s="29" t="s">
        <v>2535</v>
      </c>
      <c r="B6972" s="29" t="s">
        <v>2535</v>
      </c>
      <c r="C6972" s="29" t="s">
        <v>19621</v>
      </c>
    </row>
    <row r="6973" spans="1:3">
      <c r="A6973" s="29" t="s">
        <v>40555</v>
      </c>
      <c r="B6973" s="29" t="s">
        <v>40555</v>
      </c>
      <c r="C6973" s="29" t="s">
        <v>19621</v>
      </c>
    </row>
    <row r="6974" spans="1:3">
      <c r="A6974" s="29" t="s">
        <v>40556</v>
      </c>
      <c r="B6974" s="29" t="s">
        <v>40556</v>
      </c>
      <c r="C6974" s="29" t="s">
        <v>19621</v>
      </c>
    </row>
    <row r="6975" spans="1:3">
      <c r="A6975" s="29"/>
      <c r="B6975" s="29" t="s">
        <v>40556</v>
      </c>
      <c r="C6975" s="29" t="s">
        <v>655</v>
      </c>
    </row>
    <row r="6976" spans="1:3">
      <c r="A6976" s="29"/>
      <c r="B6976" s="29" t="s">
        <v>40556</v>
      </c>
      <c r="C6976" s="29" t="s">
        <v>19622</v>
      </c>
    </row>
    <row r="6977" spans="1:3">
      <c r="A6977" s="29" t="s">
        <v>19623</v>
      </c>
      <c r="B6977" s="29" t="s">
        <v>19623</v>
      </c>
      <c r="C6977" s="29" t="s">
        <v>19621</v>
      </c>
    </row>
    <row r="6978" spans="1:3">
      <c r="A6978" s="29" t="s">
        <v>2539</v>
      </c>
      <c r="B6978" s="29" t="s">
        <v>2539</v>
      </c>
      <c r="C6978" s="29" t="s">
        <v>19624</v>
      </c>
    </row>
    <row r="6979" spans="1:3">
      <c r="A6979" s="29" t="s">
        <v>40557</v>
      </c>
      <c r="B6979" s="29" t="s">
        <v>40557</v>
      </c>
      <c r="C6979" s="29" t="s">
        <v>19624</v>
      </c>
    </row>
    <row r="6980" spans="1:3" ht="30">
      <c r="A6980" s="29" t="s">
        <v>40558</v>
      </c>
      <c r="B6980" s="29" t="s">
        <v>40558</v>
      </c>
      <c r="C6980" s="29" t="s">
        <v>19625</v>
      </c>
    </row>
    <row r="6981" spans="1:3" ht="30">
      <c r="A6981" s="29" t="s">
        <v>19626</v>
      </c>
      <c r="B6981" s="29" t="s">
        <v>19626</v>
      </c>
      <c r="C6981" s="29" t="s">
        <v>19625</v>
      </c>
    </row>
    <row r="6982" spans="1:3">
      <c r="A6982" s="29" t="s">
        <v>40559</v>
      </c>
      <c r="B6982" s="29" t="s">
        <v>40559</v>
      </c>
      <c r="C6982" s="29" t="s">
        <v>19627</v>
      </c>
    </row>
    <row r="6983" spans="1:3">
      <c r="A6983" s="29" t="s">
        <v>19628</v>
      </c>
      <c r="B6983" s="29" t="s">
        <v>19628</v>
      </c>
      <c r="C6983" s="29" t="s">
        <v>19627</v>
      </c>
    </row>
    <row r="6984" spans="1:3">
      <c r="A6984" s="29" t="s">
        <v>40560</v>
      </c>
      <c r="B6984" s="29" t="s">
        <v>40560</v>
      </c>
      <c r="C6984" s="29" t="s">
        <v>19629</v>
      </c>
    </row>
    <row r="6985" spans="1:3">
      <c r="A6985" s="29" t="s">
        <v>19630</v>
      </c>
      <c r="B6985" s="29" t="s">
        <v>19630</v>
      </c>
      <c r="C6985" s="29" t="s">
        <v>19629</v>
      </c>
    </row>
    <row r="6986" spans="1:3" ht="30">
      <c r="A6986" s="29" t="s">
        <v>40561</v>
      </c>
      <c r="B6986" s="29" t="s">
        <v>40561</v>
      </c>
      <c r="C6986" s="29" t="s">
        <v>19631</v>
      </c>
    </row>
    <row r="6987" spans="1:3" ht="30">
      <c r="A6987" s="29" t="s">
        <v>19632</v>
      </c>
      <c r="B6987" s="29" t="s">
        <v>19632</v>
      </c>
      <c r="C6987" s="29" t="s">
        <v>19631</v>
      </c>
    </row>
    <row r="6988" spans="1:3">
      <c r="A6988" s="29" t="s">
        <v>40562</v>
      </c>
      <c r="B6988" s="29" t="s">
        <v>40562</v>
      </c>
      <c r="C6988" s="29" t="s">
        <v>19633</v>
      </c>
    </row>
    <row r="6989" spans="1:3">
      <c r="A6989" s="29" t="s">
        <v>19634</v>
      </c>
      <c r="B6989" s="29" t="s">
        <v>19634</v>
      </c>
      <c r="C6989" s="29" t="s">
        <v>19633</v>
      </c>
    </row>
    <row r="6990" spans="1:3">
      <c r="A6990" s="29" t="s">
        <v>40563</v>
      </c>
      <c r="B6990" s="29" t="s">
        <v>40563</v>
      </c>
      <c r="C6990" s="29" t="s">
        <v>19635</v>
      </c>
    </row>
    <row r="6991" spans="1:3">
      <c r="A6991" s="29"/>
      <c r="B6991" s="29" t="s">
        <v>40563</v>
      </c>
      <c r="C6991" s="29" t="s">
        <v>669</v>
      </c>
    </row>
    <row r="6992" spans="1:3">
      <c r="A6992" s="29"/>
      <c r="B6992" s="29" t="s">
        <v>40563</v>
      </c>
      <c r="C6992" s="29" t="s">
        <v>19636</v>
      </c>
    </row>
    <row r="6993" spans="1:3">
      <c r="A6993" s="29" t="s">
        <v>19637</v>
      </c>
      <c r="B6993" s="29" t="s">
        <v>19637</v>
      </c>
      <c r="C6993" s="29" t="s">
        <v>19635</v>
      </c>
    </row>
    <row r="6994" spans="1:3">
      <c r="A6994" s="29" t="s">
        <v>40564</v>
      </c>
      <c r="B6994" s="29" t="s">
        <v>40564</v>
      </c>
      <c r="C6994" s="29" t="s">
        <v>19638</v>
      </c>
    </row>
    <row r="6995" spans="1:3">
      <c r="A6995" s="29" t="s">
        <v>19639</v>
      </c>
      <c r="B6995" s="29" t="s">
        <v>19639</v>
      </c>
      <c r="C6995" s="29" t="s">
        <v>19640</v>
      </c>
    </row>
    <row r="6996" spans="1:3">
      <c r="A6996" s="29" t="s">
        <v>19641</v>
      </c>
      <c r="B6996" s="29" t="s">
        <v>19641</v>
      </c>
      <c r="C6996" s="29" t="s">
        <v>19642</v>
      </c>
    </row>
    <row r="6997" spans="1:3">
      <c r="A6997" s="29" t="s">
        <v>19643</v>
      </c>
      <c r="B6997" s="29" t="s">
        <v>19643</v>
      </c>
      <c r="C6997" s="29" t="s">
        <v>19644</v>
      </c>
    </row>
    <row r="6998" spans="1:3" ht="30">
      <c r="A6998" s="29" t="s">
        <v>19645</v>
      </c>
      <c r="B6998" s="29" t="s">
        <v>19645</v>
      </c>
      <c r="C6998" s="29" t="s">
        <v>19646</v>
      </c>
    </row>
    <row r="6999" spans="1:3">
      <c r="A6999" s="29" t="s">
        <v>19647</v>
      </c>
      <c r="B6999" s="29" t="s">
        <v>19647</v>
      </c>
      <c r="C6999" s="29" t="s">
        <v>19638</v>
      </c>
    </row>
    <row r="7000" spans="1:3">
      <c r="A7000" s="29" t="s">
        <v>2547</v>
      </c>
      <c r="B7000" s="29" t="s">
        <v>2547</v>
      </c>
      <c r="C7000" s="29" t="s">
        <v>19648</v>
      </c>
    </row>
    <row r="7001" spans="1:3">
      <c r="A7001" s="29" t="s">
        <v>19649</v>
      </c>
      <c r="B7001" s="29" t="s">
        <v>19649</v>
      </c>
      <c r="C7001" s="29" t="s">
        <v>19650</v>
      </c>
    </row>
    <row r="7002" spans="1:3">
      <c r="A7002" s="29" t="s">
        <v>19651</v>
      </c>
      <c r="B7002" s="29" t="s">
        <v>19651</v>
      </c>
      <c r="C7002" s="29" t="s">
        <v>19650</v>
      </c>
    </row>
    <row r="7003" spans="1:3">
      <c r="A7003" s="29"/>
      <c r="B7003" s="29" t="s">
        <v>19651</v>
      </c>
      <c r="C7003" s="29" t="s">
        <v>655</v>
      </c>
    </row>
    <row r="7004" spans="1:3">
      <c r="A7004" s="29"/>
      <c r="B7004" s="29" t="s">
        <v>19651</v>
      </c>
      <c r="C7004" s="29" t="s">
        <v>19652</v>
      </c>
    </row>
    <row r="7005" spans="1:3" ht="30">
      <c r="A7005" s="29"/>
      <c r="B7005" s="29" t="s">
        <v>19651</v>
      </c>
      <c r="C7005" s="29" t="s">
        <v>19653</v>
      </c>
    </row>
    <row r="7006" spans="1:3">
      <c r="A7006" s="29"/>
      <c r="B7006" s="29" t="s">
        <v>19651</v>
      </c>
      <c r="C7006" s="29" t="s">
        <v>19654</v>
      </c>
    </row>
    <row r="7007" spans="1:3">
      <c r="A7007" s="29"/>
      <c r="B7007" s="29" t="s">
        <v>19651</v>
      </c>
      <c r="C7007" s="29" t="s">
        <v>19655</v>
      </c>
    </row>
    <row r="7008" spans="1:3">
      <c r="A7008" s="29"/>
      <c r="B7008" s="29" t="s">
        <v>19651</v>
      </c>
      <c r="C7008" s="29" t="s">
        <v>19656</v>
      </c>
    </row>
    <row r="7009" spans="1:3">
      <c r="A7009" s="29"/>
      <c r="B7009" s="29" t="s">
        <v>19651</v>
      </c>
      <c r="C7009" s="29" t="s">
        <v>19657</v>
      </c>
    </row>
    <row r="7010" spans="1:3">
      <c r="A7010" s="29"/>
      <c r="B7010" s="29" t="s">
        <v>19651</v>
      </c>
      <c r="C7010" s="29" t="s">
        <v>19658</v>
      </c>
    </row>
    <row r="7011" spans="1:3">
      <c r="A7011" s="29"/>
      <c r="B7011" s="29" t="s">
        <v>19651</v>
      </c>
      <c r="C7011" s="29" t="s">
        <v>19659</v>
      </c>
    </row>
    <row r="7012" spans="1:3">
      <c r="A7012" s="29"/>
      <c r="B7012" s="29" t="s">
        <v>19651</v>
      </c>
      <c r="C7012" s="29" t="s">
        <v>19660</v>
      </c>
    </row>
    <row r="7013" spans="1:3">
      <c r="A7013" s="29"/>
      <c r="B7013" s="29" t="s">
        <v>19651</v>
      </c>
      <c r="C7013" s="29" t="s">
        <v>19661</v>
      </c>
    </row>
    <row r="7014" spans="1:3">
      <c r="A7014" s="29" t="s">
        <v>19662</v>
      </c>
      <c r="B7014" s="29" t="s">
        <v>19662</v>
      </c>
      <c r="C7014" s="29" t="s">
        <v>19650</v>
      </c>
    </row>
    <row r="7015" spans="1:3">
      <c r="A7015" s="29" t="s">
        <v>19663</v>
      </c>
      <c r="B7015" s="29" t="s">
        <v>19663</v>
      </c>
      <c r="C7015" s="29" t="s">
        <v>19664</v>
      </c>
    </row>
    <row r="7016" spans="1:3">
      <c r="A7016" s="29" t="s">
        <v>19665</v>
      </c>
      <c r="B7016" s="29" t="s">
        <v>19665</v>
      </c>
      <c r="C7016" s="29" t="s">
        <v>19664</v>
      </c>
    </row>
    <row r="7017" spans="1:3">
      <c r="A7017" s="29" t="s">
        <v>19666</v>
      </c>
      <c r="B7017" s="29" t="s">
        <v>19666</v>
      </c>
      <c r="C7017" s="29" t="s">
        <v>19667</v>
      </c>
    </row>
    <row r="7018" spans="1:3">
      <c r="A7018" s="29" t="s">
        <v>19668</v>
      </c>
      <c r="B7018" s="29" t="s">
        <v>19668</v>
      </c>
      <c r="C7018" s="29" t="s">
        <v>19669</v>
      </c>
    </row>
    <row r="7019" spans="1:3">
      <c r="A7019" s="29" t="s">
        <v>19670</v>
      </c>
      <c r="B7019" s="29" t="s">
        <v>19670</v>
      </c>
      <c r="C7019" s="29" t="s">
        <v>19671</v>
      </c>
    </row>
    <row r="7020" spans="1:3">
      <c r="A7020" s="29" t="s">
        <v>19672</v>
      </c>
      <c r="B7020" s="29" t="s">
        <v>19672</v>
      </c>
      <c r="C7020" s="29" t="s">
        <v>19673</v>
      </c>
    </row>
    <row r="7021" spans="1:3">
      <c r="A7021" s="29" t="s">
        <v>19674</v>
      </c>
      <c r="B7021" s="29" t="s">
        <v>19674</v>
      </c>
      <c r="C7021" s="29" t="s">
        <v>19673</v>
      </c>
    </row>
    <row r="7022" spans="1:3">
      <c r="A7022" s="29"/>
      <c r="B7022" s="29" t="s">
        <v>19674</v>
      </c>
      <c r="C7022" s="29" t="s">
        <v>655</v>
      </c>
    </row>
    <row r="7023" spans="1:3" ht="30">
      <c r="A7023" s="29"/>
      <c r="B7023" s="29" t="s">
        <v>19674</v>
      </c>
      <c r="C7023" s="29" t="s">
        <v>19675</v>
      </c>
    </row>
    <row r="7024" spans="1:3">
      <c r="A7024" s="29"/>
      <c r="B7024" s="29" t="s">
        <v>19674</v>
      </c>
      <c r="C7024" s="29" t="s">
        <v>19676</v>
      </c>
    </row>
    <row r="7025" spans="1:3">
      <c r="A7025" s="29" t="s">
        <v>19677</v>
      </c>
      <c r="B7025" s="29" t="s">
        <v>19677</v>
      </c>
      <c r="C7025" s="29" t="s">
        <v>19673</v>
      </c>
    </row>
    <row r="7026" spans="1:3">
      <c r="A7026" s="29" t="s">
        <v>2558</v>
      </c>
      <c r="B7026" s="29" t="s">
        <v>2558</v>
      </c>
      <c r="C7026" s="29" t="s">
        <v>19678</v>
      </c>
    </row>
    <row r="7027" spans="1:3">
      <c r="A7027" s="29" t="s">
        <v>19679</v>
      </c>
      <c r="B7027" s="29" t="s">
        <v>19679</v>
      </c>
      <c r="C7027" s="29" t="s">
        <v>19678</v>
      </c>
    </row>
    <row r="7028" spans="1:3">
      <c r="A7028" s="29" t="s">
        <v>19680</v>
      </c>
      <c r="B7028" s="29" t="s">
        <v>19680</v>
      </c>
      <c r="C7028" s="29" t="s">
        <v>19678</v>
      </c>
    </row>
    <row r="7029" spans="1:3">
      <c r="A7029" s="29"/>
      <c r="B7029" s="29" t="s">
        <v>19680</v>
      </c>
      <c r="C7029" s="29" t="s">
        <v>655</v>
      </c>
    </row>
    <row r="7030" spans="1:3" ht="30">
      <c r="A7030" s="29"/>
      <c r="B7030" s="29" t="s">
        <v>19680</v>
      </c>
      <c r="C7030" s="29" t="s">
        <v>19681</v>
      </c>
    </row>
    <row r="7031" spans="1:3" ht="45">
      <c r="A7031" s="29"/>
      <c r="B7031" s="29" t="s">
        <v>19680</v>
      </c>
      <c r="C7031" s="29" t="s">
        <v>19682</v>
      </c>
    </row>
    <row r="7032" spans="1:3">
      <c r="A7032" s="29"/>
      <c r="B7032" s="29" t="s">
        <v>19680</v>
      </c>
      <c r="C7032" s="29" t="s">
        <v>19683</v>
      </c>
    </row>
    <row r="7033" spans="1:3">
      <c r="A7033" s="29" t="s">
        <v>43356</v>
      </c>
      <c r="B7033" s="29" t="s">
        <v>43356</v>
      </c>
      <c r="C7033" s="29" t="s">
        <v>43357</v>
      </c>
    </row>
    <row r="7034" spans="1:3">
      <c r="A7034" s="29" t="s">
        <v>41065</v>
      </c>
      <c r="B7034" s="29" t="s">
        <v>41065</v>
      </c>
      <c r="C7034" s="29" t="s">
        <v>41066</v>
      </c>
    </row>
    <row r="7035" spans="1:3">
      <c r="A7035" s="29"/>
      <c r="B7035" s="29" t="s">
        <v>41065</v>
      </c>
      <c r="C7035" s="29" t="s">
        <v>657</v>
      </c>
    </row>
    <row r="7036" spans="1:3">
      <c r="A7036" s="29"/>
      <c r="B7036" s="29" t="s">
        <v>41065</v>
      </c>
      <c r="C7036" s="29" t="s">
        <v>43358</v>
      </c>
    </row>
    <row r="7037" spans="1:3">
      <c r="A7037" s="29" t="s">
        <v>2567</v>
      </c>
      <c r="B7037" s="29" t="s">
        <v>2567</v>
      </c>
      <c r="C7037" s="29" t="s">
        <v>19684</v>
      </c>
    </row>
    <row r="7038" spans="1:3">
      <c r="A7038" s="29" t="s">
        <v>2569</v>
      </c>
      <c r="B7038" s="29" t="s">
        <v>2569</v>
      </c>
      <c r="C7038" s="29" t="s">
        <v>19684</v>
      </c>
    </row>
    <row r="7039" spans="1:3">
      <c r="A7039" s="29" t="s">
        <v>19685</v>
      </c>
      <c r="B7039" s="29" t="s">
        <v>19685</v>
      </c>
      <c r="C7039" s="29" t="s">
        <v>19686</v>
      </c>
    </row>
    <row r="7040" spans="1:3">
      <c r="A7040" s="29" t="s">
        <v>19687</v>
      </c>
      <c r="B7040" s="29" t="s">
        <v>19687</v>
      </c>
      <c r="C7040" s="29" t="s">
        <v>19686</v>
      </c>
    </row>
    <row r="7041" spans="1:3">
      <c r="A7041" s="29"/>
      <c r="B7041" s="29" t="s">
        <v>19687</v>
      </c>
      <c r="C7041" s="29" t="s">
        <v>655</v>
      </c>
    </row>
    <row r="7042" spans="1:3" ht="30">
      <c r="A7042" s="29"/>
      <c r="B7042" s="29" t="s">
        <v>19687</v>
      </c>
      <c r="C7042" s="29" t="s">
        <v>19688</v>
      </c>
    </row>
    <row r="7043" spans="1:3">
      <c r="A7043" s="29" t="s">
        <v>19689</v>
      </c>
      <c r="B7043" s="29" t="s">
        <v>19689</v>
      </c>
      <c r="C7043" s="29" t="s">
        <v>19690</v>
      </c>
    </row>
    <row r="7044" spans="1:3">
      <c r="A7044" s="29" t="s">
        <v>19691</v>
      </c>
      <c r="B7044" s="29" t="s">
        <v>19691</v>
      </c>
      <c r="C7044" s="29" t="s">
        <v>19692</v>
      </c>
    </row>
    <row r="7045" spans="1:3">
      <c r="A7045" s="29" t="s">
        <v>19693</v>
      </c>
      <c r="B7045" s="29" t="s">
        <v>19693</v>
      </c>
      <c r="C7045" s="29" t="s">
        <v>19694</v>
      </c>
    </row>
    <row r="7046" spans="1:3">
      <c r="A7046" s="29" t="s">
        <v>19695</v>
      </c>
      <c r="B7046" s="29" t="s">
        <v>19695</v>
      </c>
      <c r="C7046" s="29" t="s">
        <v>19696</v>
      </c>
    </row>
    <row r="7047" spans="1:3">
      <c r="A7047" s="29" t="s">
        <v>19697</v>
      </c>
      <c r="B7047" s="29" t="s">
        <v>19697</v>
      </c>
      <c r="C7047" s="29" t="s">
        <v>19696</v>
      </c>
    </row>
    <row r="7048" spans="1:3">
      <c r="A7048" s="29"/>
      <c r="B7048" s="29" t="s">
        <v>19697</v>
      </c>
      <c r="C7048" s="29" t="s">
        <v>655</v>
      </c>
    </row>
    <row r="7049" spans="1:3">
      <c r="A7049" s="29"/>
      <c r="B7049" s="29" t="s">
        <v>19697</v>
      </c>
      <c r="C7049" s="29" t="s">
        <v>19698</v>
      </c>
    </row>
    <row r="7050" spans="1:3">
      <c r="A7050" s="29" t="s">
        <v>19699</v>
      </c>
      <c r="B7050" s="29" t="s">
        <v>19699</v>
      </c>
      <c r="C7050" s="29" t="s">
        <v>19696</v>
      </c>
    </row>
    <row r="7051" spans="1:3">
      <c r="A7051" s="29" t="s">
        <v>19700</v>
      </c>
      <c r="B7051" s="29" t="s">
        <v>19700</v>
      </c>
      <c r="C7051" s="29" t="s">
        <v>19701</v>
      </c>
    </row>
    <row r="7052" spans="1:3">
      <c r="A7052" s="29" t="s">
        <v>19702</v>
      </c>
      <c r="B7052" s="29" t="s">
        <v>19702</v>
      </c>
      <c r="C7052" s="29" t="s">
        <v>19701</v>
      </c>
    </row>
    <row r="7053" spans="1:3">
      <c r="A7053" s="29"/>
      <c r="B7053" s="29" t="s">
        <v>19702</v>
      </c>
      <c r="C7053" s="29" t="s">
        <v>655</v>
      </c>
    </row>
    <row r="7054" spans="1:3">
      <c r="A7054" s="29"/>
      <c r="B7054" s="29" t="s">
        <v>19702</v>
      </c>
      <c r="C7054" s="29" t="s">
        <v>19703</v>
      </c>
    </row>
    <row r="7055" spans="1:3">
      <c r="A7055" s="29" t="s">
        <v>19704</v>
      </c>
      <c r="B7055" s="29" t="s">
        <v>19704</v>
      </c>
      <c r="C7055" s="29" t="s">
        <v>19701</v>
      </c>
    </row>
    <row r="7056" spans="1:3">
      <c r="A7056" s="29" t="s">
        <v>279</v>
      </c>
      <c r="B7056" s="29" t="s">
        <v>279</v>
      </c>
      <c r="C7056" s="29" t="s">
        <v>19705</v>
      </c>
    </row>
    <row r="7057" spans="1:3">
      <c r="A7057" s="29" t="s">
        <v>2585</v>
      </c>
      <c r="B7057" s="29" t="s">
        <v>2585</v>
      </c>
      <c r="C7057" s="29" t="s">
        <v>19706</v>
      </c>
    </row>
    <row r="7058" spans="1:3">
      <c r="A7058" s="29" t="s">
        <v>9607</v>
      </c>
      <c r="B7058" s="29" t="s">
        <v>9607</v>
      </c>
      <c r="C7058" s="29" t="s">
        <v>19706</v>
      </c>
    </row>
    <row r="7059" spans="1:3">
      <c r="A7059" s="29" t="s">
        <v>40565</v>
      </c>
      <c r="B7059" s="29" t="s">
        <v>40565</v>
      </c>
      <c r="C7059" s="29" t="s">
        <v>19707</v>
      </c>
    </row>
    <row r="7060" spans="1:3">
      <c r="A7060" s="29" t="s">
        <v>40566</v>
      </c>
      <c r="B7060" s="29" t="s">
        <v>40566</v>
      </c>
      <c r="C7060" s="29" t="s">
        <v>19707</v>
      </c>
    </row>
    <row r="7061" spans="1:3">
      <c r="A7061" s="29" t="s">
        <v>19708</v>
      </c>
      <c r="B7061" s="29" t="s">
        <v>19708</v>
      </c>
      <c r="C7061" s="29" t="s">
        <v>19709</v>
      </c>
    </row>
    <row r="7062" spans="1:3">
      <c r="A7062" s="29" t="s">
        <v>19710</v>
      </c>
      <c r="B7062" s="29" t="s">
        <v>19710</v>
      </c>
      <c r="C7062" s="29" t="s">
        <v>19711</v>
      </c>
    </row>
    <row r="7063" spans="1:3">
      <c r="A7063" s="29" t="s">
        <v>19712</v>
      </c>
      <c r="B7063" s="29" t="s">
        <v>19712</v>
      </c>
      <c r="C7063" s="29" t="s">
        <v>19713</v>
      </c>
    </row>
    <row r="7064" spans="1:3">
      <c r="A7064" s="29" t="s">
        <v>19714</v>
      </c>
      <c r="B7064" s="29" t="s">
        <v>19714</v>
      </c>
      <c r="C7064" s="29" t="s">
        <v>19715</v>
      </c>
    </row>
    <row r="7065" spans="1:3">
      <c r="A7065" s="29" t="s">
        <v>40567</v>
      </c>
      <c r="B7065" s="29" t="s">
        <v>40567</v>
      </c>
      <c r="C7065" s="29" t="s">
        <v>19716</v>
      </c>
    </row>
    <row r="7066" spans="1:3">
      <c r="A7066" s="29" t="s">
        <v>40568</v>
      </c>
      <c r="B7066" s="29" t="s">
        <v>40568</v>
      </c>
      <c r="C7066" s="29" t="s">
        <v>19716</v>
      </c>
    </row>
    <row r="7067" spans="1:3">
      <c r="A7067" s="29" t="s">
        <v>19717</v>
      </c>
      <c r="B7067" s="29" t="s">
        <v>19717</v>
      </c>
      <c r="C7067" s="29" t="s">
        <v>19718</v>
      </c>
    </row>
    <row r="7068" spans="1:3">
      <c r="A7068" s="29" t="s">
        <v>19719</v>
      </c>
      <c r="B7068" s="29" t="s">
        <v>19719</v>
      </c>
      <c r="C7068" s="29" t="s">
        <v>19720</v>
      </c>
    </row>
    <row r="7069" spans="1:3">
      <c r="A7069" s="29" t="s">
        <v>19721</v>
      </c>
      <c r="B7069" s="29" t="s">
        <v>19721</v>
      </c>
      <c r="C7069" s="29" t="s">
        <v>19722</v>
      </c>
    </row>
    <row r="7070" spans="1:3">
      <c r="A7070" s="29" t="s">
        <v>19723</v>
      </c>
      <c r="B7070" s="29" t="s">
        <v>19723</v>
      </c>
      <c r="C7070" s="29" t="s">
        <v>19724</v>
      </c>
    </row>
    <row r="7071" spans="1:3">
      <c r="A7071" s="29" t="s">
        <v>40569</v>
      </c>
      <c r="B7071" s="29" t="s">
        <v>40569</v>
      </c>
      <c r="C7071" s="29" t="s">
        <v>19725</v>
      </c>
    </row>
    <row r="7072" spans="1:3">
      <c r="A7072" s="29" t="s">
        <v>40570</v>
      </c>
      <c r="B7072" s="29" t="s">
        <v>40570</v>
      </c>
      <c r="C7072" s="29" t="s">
        <v>19725</v>
      </c>
    </row>
    <row r="7073" spans="1:3">
      <c r="A7073" s="29" t="s">
        <v>19726</v>
      </c>
      <c r="B7073" s="29" t="s">
        <v>19726</v>
      </c>
      <c r="C7073" s="29" t="s">
        <v>19725</v>
      </c>
    </row>
    <row r="7074" spans="1:3">
      <c r="A7074" s="29" t="s">
        <v>40571</v>
      </c>
      <c r="B7074" s="29" t="s">
        <v>40571</v>
      </c>
      <c r="C7074" s="29" t="s">
        <v>19727</v>
      </c>
    </row>
    <row r="7075" spans="1:3">
      <c r="A7075" s="29" t="s">
        <v>40572</v>
      </c>
      <c r="B7075" s="29" t="s">
        <v>40572</v>
      </c>
      <c r="C7075" s="29" t="s">
        <v>19727</v>
      </c>
    </row>
    <row r="7076" spans="1:3">
      <c r="A7076" s="29" t="s">
        <v>19728</v>
      </c>
      <c r="B7076" s="29" t="s">
        <v>19728</v>
      </c>
      <c r="C7076" s="29" t="s">
        <v>19727</v>
      </c>
    </row>
    <row r="7077" spans="1:3">
      <c r="A7077" s="29" t="s">
        <v>9608</v>
      </c>
      <c r="B7077" s="29" t="s">
        <v>9608</v>
      </c>
      <c r="C7077" s="29" t="s">
        <v>19729</v>
      </c>
    </row>
    <row r="7078" spans="1:3">
      <c r="A7078" s="29" t="s">
        <v>2594</v>
      </c>
      <c r="B7078" s="29" t="s">
        <v>2594</v>
      </c>
      <c r="C7078" s="29" t="s">
        <v>19729</v>
      </c>
    </row>
    <row r="7079" spans="1:3">
      <c r="A7079" s="29" t="s">
        <v>19730</v>
      </c>
      <c r="B7079" s="29" t="s">
        <v>19730</v>
      </c>
      <c r="C7079" s="29" t="s">
        <v>19731</v>
      </c>
    </row>
    <row r="7080" spans="1:3">
      <c r="A7080" s="29" t="s">
        <v>19732</v>
      </c>
      <c r="B7080" s="29" t="s">
        <v>19732</v>
      </c>
      <c r="C7080" s="29" t="s">
        <v>19733</v>
      </c>
    </row>
    <row r="7081" spans="1:3">
      <c r="A7081" s="29" t="s">
        <v>19734</v>
      </c>
      <c r="B7081" s="29" t="s">
        <v>19734</v>
      </c>
      <c r="C7081" s="29" t="s">
        <v>19735</v>
      </c>
    </row>
    <row r="7082" spans="1:3">
      <c r="A7082" s="29" t="s">
        <v>19736</v>
      </c>
      <c r="B7082" s="29" t="s">
        <v>19736</v>
      </c>
      <c r="C7082" s="29" t="s">
        <v>45728</v>
      </c>
    </row>
    <row r="7083" spans="1:3">
      <c r="A7083" s="29" t="s">
        <v>19737</v>
      </c>
      <c r="B7083" s="29" t="s">
        <v>19737</v>
      </c>
      <c r="C7083" s="29" t="s">
        <v>45729</v>
      </c>
    </row>
    <row r="7084" spans="1:3">
      <c r="A7084" s="29" t="s">
        <v>19738</v>
      </c>
      <c r="B7084" s="29" t="s">
        <v>19738</v>
      </c>
      <c r="C7084" s="29" t="s">
        <v>45730</v>
      </c>
    </row>
    <row r="7085" spans="1:3">
      <c r="A7085" s="29" t="s">
        <v>19739</v>
      </c>
      <c r="B7085" s="29" t="s">
        <v>19739</v>
      </c>
      <c r="C7085" s="29" t="s">
        <v>45731</v>
      </c>
    </row>
    <row r="7086" spans="1:3">
      <c r="A7086" s="29" t="s">
        <v>19740</v>
      </c>
      <c r="B7086" s="29" t="s">
        <v>19740</v>
      </c>
      <c r="C7086" s="29" t="s">
        <v>45732</v>
      </c>
    </row>
    <row r="7087" spans="1:3">
      <c r="A7087" s="29" t="s">
        <v>19741</v>
      </c>
      <c r="B7087" s="29" t="s">
        <v>19741</v>
      </c>
      <c r="C7087" s="29" t="s">
        <v>45733</v>
      </c>
    </row>
    <row r="7088" spans="1:3">
      <c r="A7088" s="29" t="s">
        <v>19742</v>
      </c>
      <c r="B7088" s="29" t="s">
        <v>19742</v>
      </c>
      <c r="C7088" s="29" t="s">
        <v>19743</v>
      </c>
    </row>
    <row r="7089" spans="1:3">
      <c r="A7089" s="29" t="s">
        <v>19744</v>
      </c>
      <c r="B7089" s="29" t="s">
        <v>19744</v>
      </c>
      <c r="C7089" s="29" t="s">
        <v>19745</v>
      </c>
    </row>
    <row r="7090" spans="1:3">
      <c r="A7090" s="29" t="s">
        <v>19746</v>
      </c>
      <c r="B7090" s="29" t="s">
        <v>19746</v>
      </c>
      <c r="C7090" s="29" t="s">
        <v>19747</v>
      </c>
    </row>
    <row r="7091" spans="1:3">
      <c r="A7091" s="29" t="s">
        <v>19748</v>
      </c>
      <c r="B7091" s="29" t="s">
        <v>19748</v>
      </c>
      <c r="C7091" s="29" t="s">
        <v>19749</v>
      </c>
    </row>
    <row r="7092" spans="1:3">
      <c r="A7092" s="29" t="s">
        <v>19750</v>
      </c>
      <c r="B7092" s="29" t="s">
        <v>19750</v>
      </c>
      <c r="C7092" s="29" t="s">
        <v>19751</v>
      </c>
    </row>
    <row r="7093" spans="1:3">
      <c r="A7093" s="29" t="s">
        <v>19752</v>
      </c>
      <c r="B7093" s="29" t="s">
        <v>19752</v>
      </c>
      <c r="C7093" s="29" t="s">
        <v>19753</v>
      </c>
    </row>
    <row r="7094" spans="1:3">
      <c r="A7094" s="29" t="s">
        <v>19754</v>
      </c>
      <c r="B7094" s="29" t="s">
        <v>19754</v>
      </c>
      <c r="C7094" s="29" t="s">
        <v>19755</v>
      </c>
    </row>
    <row r="7095" spans="1:3">
      <c r="A7095" s="29" t="s">
        <v>19756</v>
      </c>
      <c r="B7095" s="29" t="s">
        <v>19756</v>
      </c>
      <c r="C7095" s="29" t="s">
        <v>19757</v>
      </c>
    </row>
    <row r="7096" spans="1:3">
      <c r="A7096" s="29" t="s">
        <v>19758</v>
      </c>
      <c r="B7096" s="29" t="s">
        <v>19758</v>
      </c>
      <c r="C7096" s="29" t="s">
        <v>19759</v>
      </c>
    </row>
    <row r="7097" spans="1:3">
      <c r="A7097" s="29" t="s">
        <v>19760</v>
      </c>
      <c r="B7097" s="29" t="s">
        <v>19760</v>
      </c>
      <c r="C7097" s="29" t="s">
        <v>19761</v>
      </c>
    </row>
    <row r="7098" spans="1:3">
      <c r="A7098" s="29" t="s">
        <v>19762</v>
      </c>
      <c r="B7098" s="29" t="s">
        <v>19762</v>
      </c>
      <c r="C7098" s="29" t="s">
        <v>19763</v>
      </c>
    </row>
    <row r="7099" spans="1:3">
      <c r="A7099" s="29" t="s">
        <v>19764</v>
      </c>
      <c r="B7099" s="29" t="s">
        <v>19764</v>
      </c>
      <c r="C7099" s="29" t="s">
        <v>19765</v>
      </c>
    </row>
    <row r="7100" spans="1:3">
      <c r="A7100" s="29" t="s">
        <v>19766</v>
      </c>
      <c r="B7100" s="29" t="s">
        <v>19766</v>
      </c>
      <c r="C7100" s="29" t="s">
        <v>19767</v>
      </c>
    </row>
    <row r="7101" spans="1:3">
      <c r="A7101" s="29" t="s">
        <v>19768</v>
      </c>
      <c r="B7101" s="29" t="s">
        <v>19768</v>
      </c>
      <c r="C7101" s="29" t="s">
        <v>19769</v>
      </c>
    </row>
    <row r="7102" spans="1:3">
      <c r="A7102" s="29" t="s">
        <v>19770</v>
      </c>
      <c r="B7102" s="29" t="s">
        <v>19770</v>
      </c>
      <c r="C7102" s="29" t="s">
        <v>19771</v>
      </c>
    </row>
    <row r="7103" spans="1:3">
      <c r="A7103" s="29" t="s">
        <v>19772</v>
      </c>
      <c r="B7103" s="29" t="s">
        <v>19772</v>
      </c>
      <c r="C7103" s="29" t="s">
        <v>19773</v>
      </c>
    </row>
    <row r="7104" spans="1:3">
      <c r="A7104" s="29" t="s">
        <v>19774</v>
      </c>
      <c r="B7104" s="29" t="s">
        <v>19774</v>
      </c>
      <c r="C7104" s="29" t="s">
        <v>19775</v>
      </c>
    </row>
    <row r="7105" spans="1:3">
      <c r="A7105" s="29" t="s">
        <v>19776</v>
      </c>
      <c r="B7105" s="29" t="s">
        <v>19776</v>
      </c>
      <c r="C7105" s="29" t="s">
        <v>19777</v>
      </c>
    </row>
    <row r="7106" spans="1:3">
      <c r="A7106" s="29" t="s">
        <v>19778</v>
      </c>
      <c r="B7106" s="29" t="s">
        <v>19778</v>
      </c>
      <c r="C7106" s="29" t="s">
        <v>19779</v>
      </c>
    </row>
    <row r="7107" spans="1:3">
      <c r="A7107" s="29"/>
      <c r="B7107" s="29" t="s">
        <v>19778</v>
      </c>
      <c r="C7107" s="29" t="s">
        <v>655</v>
      </c>
    </row>
    <row r="7108" spans="1:3">
      <c r="A7108" s="29"/>
      <c r="B7108" s="29" t="s">
        <v>19778</v>
      </c>
      <c r="C7108" s="29" t="s">
        <v>19780</v>
      </c>
    </row>
    <row r="7109" spans="1:3">
      <c r="A7109" s="29" t="s">
        <v>19781</v>
      </c>
      <c r="B7109" s="29" t="s">
        <v>19781</v>
      </c>
      <c r="C7109" s="29" t="s">
        <v>19782</v>
      </c>
    </row>
    <row r="7110" spans="1:3">
      <c r="A7110" s="29" t="s">
        <v>19783</v>
      </c>
      <c r="B7110" s="29" t="s">
        <v>19783</v>
      </c>
      <c r="C7110" s="29" t="s">
        <v>19784</v>
      </c>
    </row>
    <row r="7111" spans="1:3">
      <c r="A7111" s="29" t="s">
        <v>19785</v>
      </c>
      <c r="B7111" s="29" t="s">
        <v>19785</v>
      </c>
      <c r="C7111" s="29" t="s">
        <v>19786</v>
      </c>
    </row>
    <row r="7112" spans="1:3">
      <c r="A7112" s="29" t="s">
        <v>19787</v>
      </c>
      <c r="B7112" s="29" t="s">
        <v>19787</v>
      </c>
      <c r="C7112" s="29" t="s">
        <v>19788</v>
      </c>
    </row>
    <row r="7113" spans="1:3">
      <c r="A7113" s="29" t="s">
        <v>19789</v>
      </c>
      <c r="B7113" s="29" t="s">
        <v>19789</v>
      </c>
      <c r="C7113" s="29" t="s">
        <v>19790</v>
      </c>
    </row>
    <row r="7114" spans="1:3">
      <c r="A7114" s="29" t="s">
        <v>19791</v>
      </c>
      <c r="B7114" s="29" t="s">
        <v>19791</v>
      </c>
      <c r="C7114" s="29" t="s">
        <v>19792</v>
      </c>
    </row>
    <row r="7115" spans="1:3">
      <c r="A7115" s="29" t="s">
        <v>19793</v>
      </c>
      <c r="B7115" s="29" t="s">
        <v>19793</v>
      </c>
      <c r="C7115" s="29" t="s">
        <v>19794</v>
      </c>
    </row>
    <row r="7116" spans="1:3">
      <c r="A7116" s="29" t="s">
        <v>19795</v>
      </c>
      <c r="B7116" s="29" t="s">
        <v>19795</v>
      </c>
      <c r="C7116" s="29" t="s">
        <v>19796</v>
      </c>
    </row>
    <row r="7117" spans="1:3">
      <c r="A7117" s="29" t="s">
        <v>19797</v>
      </c>
      <c r="B7117" s="29" t="s">
        <v>19797</v>
      </c>
      <c r="C7117" s="29" t="s">
        <v>19798</v>
      </c>
    </row>
    <row r="7118" spans="1:3">
      <c r="A7118" s="29" t="s">
        <v>19799</v>
      </c>
      <c r="B7118" s="29" t="s">
        <v>19799</v>
      </c>
      <c r="C7118" s="29" t="s">
        <v>19800</v>
      </c>
    </row>
    <row r="7119" spans="1:3">
      <c r="A7119" s="29" t="s">
        <v>19801</v>
      </c>
      <c r="B7119" s="29" t="s">
        <v>19801</v>
      </c>
      <c r="C7119" s="29" t="s">
        <v>19802</v>
      </c>
    </row>
    <row r="7120" spans="1:3">
      <c r="A7120" s="29" t="s">
        <v>19803</v>
      </c>
      <c r="B7120" s="29" t="s">
        <v>19803</v>
      </c>
      <c r="C7120" s="29" t="s">
        <v>19804</v>
      </c>
    </row>
    <row r="7121" spans="1:3">
      <c r="A7121" s="29" t="s">
        <v>19805</v>
      </c>
      <c r="B7121" s="29" t="s">
        <v>19805</v>
      </c>
      <c r="C7121" s="29" t="s">
        <v>19806</v>
      </c>
    </row>
    <row r="7122" spans="1:3">
      <c r="A7122" s="29" t="s">
        <v>19807</v>
      </c>
      <c r="B7122" s="29" t="s">
        <v>19807</v>
      </c>
      <c r="C7122" s="29" t="s">
        <v>19808</v>
      </c>
    </row>
    <row r="7123" spans="1:3">
      <c r="A7123" s="29" t="s">
        <v>19809</v>
      </c>
      <c r="B7123" s="29" t="s">
        <v>19809</v>
      </c>
      <c r="C7123" s="29" t="s">
        <v>19810</v>
      </c>
    </row>
    <row r="7124" spans="1:3">
      <c r="A7124" s="29" t="s">
        <v>19811</v>
      </c>
      <c r="B7124" s="29" t="s">
        <v>19811</v>
      </c>
      <c r="C7124" s="29" t="s">
        <v>19812</v>
      </c>
    </row>
    <row r="7125" spans="1:3">
      <c r="A7125" s="29" t="s">
        <v>19813</v>
      </c>
      <c r="B7125" s="29" t="s">
        <v>19813</v>
      </c>
      <c r="C7125" s="29" t="s">
        <v>19814</v>
      </c>
    </row>
    <row r="7126" spans="1:3">
      <c r="A7126" s="29" t="s">
        <v>19815</v>
      </c>
      <c r="B7126" s="29" t="s">
        <v>19815</v>
      </c>
      <c r="C7126" s="29" t="s">
        <v>19816</v>
      </c>
    </row>
    <row r="7127" spans="1:3">
      <c r="A7127" s="29" t="s">
        <v>19817</v>
      </c>
      <c r="B7127" s="29" t="s">
        <v>19817</v>
      </c>
      <c r="C7127" s="29" t="s">
        <v>19818</v>
      </c>
    </row>
    <row r="7128" spans="1:3">
      <c r="A7128" s="29" t="s">
        <v>19819</v>
      </c>
      <c r="B7128" s="29" t="s">
        <v>19819</v>
      </c>
      <c r="C7128" s="29" t="s">
        <v>19820</v>
      </c>
    </row>
    <row r="7129" spans="1:3">
      <c r="A7129" s="29" t="s">
        <v>19821</v>
      </c>
      <c r="B7129" s="29" t="s">
        <v>19821</v>
      </c>
      <c r="C7129" s="29" t="s">
        <v>19822</v>
      </c>
    </row>
    <row r="7130" spans="1:3">
      <c r="A7130" s="29" t="s">
        <v>19823</v>
      </c>
      <c r="B7130" s="29" t="s">
        <v>19823</v>
      </c>
      <c r="C7130" s="29" t="s">
        <v>19824</v>
      </c>
    </row>
    <row r="7131" spans="1:3">
      <c r="A7131" s="29" t="s">
        <v>19825</v>
      </c>
      <c r="B7131" s="29" t="s">
        <v>19825</v>
      </c>
      <c r="C7131" s="29" t="s">
        <v>19826</v>
      </c>
    </row>
    <row r="7132" spans="1:3">
      <c r="A7132" s="29" t="s">
        <v>19827</v>
      </c>
      <c r="B7132" s="29" t="s">
        <v>19827</v>
      </c>
      <c r="C7132" s="29" t="s">
        <v>19828</v>
      </c>
    </row>
    <row r="7133" spans="1:3">
      <c r="A7133" s="29" t="s">
        <v>19829</v>
      </c>
      <c r="B7133" s="29" t="s">
        <v>19829</v>
      </c>
      <c r="C7133" s="29" t="s">
        <v>19830</v>
      </c>
    </row>
    <row r="7134" spans="1:3">
      <c r="A7134" s="29" t="s">
        <v>19831</v>
      </c>
      <c r="B7134" s="29" t="s">
        <v>19831</v>
      </c>
      <c r="C7134" s="29" t="s">
        <v>19832</v>
      </c>
    </row>
    <row r="7135" spans="1:3">
      <c r="A7135" s="29" t="s">
        <v>19833</v>
      </c>
      <c r="B7135" s="29" t="s">
        <v>19833</v>
      </c>
      <c r="C7135" s="29" t="s">
        <v>19834</v>
      </c>
    </row>
    <row r="7136" spans="1:3">
      <c r="A7136" s="29" t="s">
        <v>19835</v>
      </c>
      <c r="B7136" s="29" t="s">
        <v>19835</v>
      </c>
      <c r="C7136" s="29" t="s">
        <v>19836</v>
      </c>
    </row>
    <row r="7137" spans="1:3">
      <c r="A7137" s="29" t="s">
        <v>19837</v>
      </c>
      <c r="B7137" s="29" t="s">
        <v>19837</v>
      </c>
      <c r="C7137" s="29" t="s">
        <v>19838</v>
      </c>
    </row>
    <row r="7138" spans="1:3">
      <c r="A7138" s="29" t="s">
        <v>19839</v>
      </c>
      <c r="B7138" s="29" t="s">
        <v>19839</v>
      </c>
      <c r="C7138" s="29" t="s">
        <v>19840</v>
      </c>
    </row>
    <row r="7139" spans="1:3">
      <c r="A7139" s="29" t="s">
        <v>19842</v>
      </c>
      <c r="B7139" s="29" t="s">
        <v>19842</v>
      </c>
      <c r="C7139" s="29" t="s">
        <v>19843</v>
      </c>
    </row>
    <row r="7140" spans="1:3">
      <c r="A7140" s="29" t="s">
        <v>19844</v>
      </c>
      <c r="B7140" s="29" t="s">
        <v>19844</v>
      </c>
      <c r="C7140" s="29" t="s">
        <v>19843</v>
      </c>
    </row>
    <row r="7141" spans="1:3">
      <c r="A7141" s="29" t="s">
        <v>19845</v>
      </c>
      <c r="B7141" s="29" t="s">
        <v>19845</v>
      </c>
      <c r="C7141" s="29" t="s">
        <v>19848</v>
      </c>
    </row>
    <row r="7142" spans="1:3">
      <c r="A7142" s="29" t="s">
        <v>19846</v>
      </c>
      <c r="B7142" s="29" t="s">
        <v>19846</v>
      </c>
      <c r="C7142" s="29" t="s">
        <v>45734</v>
      </c>
    </row>
    <row r="7143" spans="1:3">
      <c r="A7143" s="29" t="s">
        <v>45735</v>
      </c>
      <c r="B7143" s="29" t="s">
        <v>45735</v>
      </c>
      <c r="C7143" s="29" t="s">
        <v>45736</v>
      </c>
    </row>
    <row r="7144" spans="1:3">
      <c r="A7144" s="29" t="s">
        <v>45737</v>
      </c>
      <c r="B7144" s="29" t="s">
        <v>45737</v>
      </c>
      <c r="C7144" s="29" t="s">
        <v>19841</v>
      </c>
    </row>
    <row r="7145" spans="1:3">
      <c r="A7145" s="29" t="s">
        <v>45738</v>
      </c>
      <c r="B7145" s="29" t="s">
        <v>45738</v>
      </c>
      <c r="C7145" s="29" t="s">
        <v>45739</v>
      </c>
    </row>
    <row r="7146" spans="1:3">
      <c r="A7146" s="29" t="s">
        <v>45740</v>
      </c>
      <c r="B7146" s="29" t="s">
        <v>45740</v>
      </c>
      <c r="C7146" s="29" t="s">
        <v>45741</v>
      </c>
    </row>
    <row r="7147" spans="1:3">
      <c r="A7147" s="29" t="s">
        <v>19847</v>
      </c>
      <c r="B7147" s="29" t="s">
        <v>19847</v>
      </c>
      <c r="C7147" s="29" t="s">
        <v>19848</v>
      </c>
    </row>
    <row r="7148" spans="1:3">
      <c r="A7148" s="29" t="s">
        <v>19849</v>
      </c>
      <c r="B7148" s="29" t="s">
        <v>19849</v>
      </c>
      <c r="C7148" s="29" t="s">
        <v>19850</v>
      </c>
    </row>
    <row r="7149" spans="1:3">
      <c r="A7149" s="29" t="s">
        <v>19851</v>
      </c>
      <c r="B7149" s="29" t="s">
        <v>19851</v>
      </c>
      <c r="C7149" s="29" t="s">
        <v>19852</v>
      </c>
    </row>
    <row r="7150" spans="1:3">
      <c r="A7150" s="29" t="s">
        <v>19853</v>
      </c>
      <c r="B7150" s="29" t="s">
        <v>19853</v>
      </c>
      <c r="C7150" s="29" t="s">
        <v>19854</v>
      </c>
    </row>
    <row r="7151" spans="1:3">
      <c r="A7151" s="29" t="s">
        <v>19855</v>
      </c>
      <c r="B7151" s="29" t="s">
        <v>19855</v>
      </c>
      <c r="C7151" s="29" t="s">
        <v>19856</v>
      </c>
    </row>
    <row r="7152" spans="1:3">
      <c r="A7152" s="29" t="s">
        <v>19857</v>
      </c>
      <c r="B7152" s="29" t="s">
        <v>19857</v>
      </c>
      <c r="C7152" s="29" t="s">
        <v>19858</v>
      </c>
    </row>
    <row r="7153" spans="1:3">
      <c r="A7153" s="29" t="s">
        <v>19859</v>
      </c>
      <c r="B7153" s="29" t="s">
        <v>19859</v>
      </c>
      <c r="C7153" s="29" t="s">
        <v>19860</v>
      </c>
    </row>
    <row r="7154" spans="1:3">
      <c r="A7154" s="29" t="s">
        <v>19861</v>
      </c>
      <c r="B7154" s="29" t="s">
        <v>19861</v>
      </c>
      <c r="C7154" s="29" t="s">
        <v>19862</v>
      </c>
    </row>
    <row r="7155" spans="1:3">
      <c r="A7155" s="29" t="s">
        <v>45742</v>
      </c>
      <c r="B7155" s="29" t="s">
        <v>45742</v>
      </c>
      <c r="C7155" s="29" t="s">
        <v>45743</v>
      </c>
    </row>
    <row r="7156" spans="1:3">
      <c r="A7156" s="29" t="s">
        <v>19863</v>
      </c>
      <c r="B7156" s="29" t="s">
        <v>19863</v>
      </c>
      <c r="C7156" s="29" t="s">
        <v>19864</v>
      </c>
    </row>
    <row r="7157" spans="1:3">
      <c r="A7157" s="29" t="s">
        <v>19865</v>
      </c>
      <c r="B7157" s="29" t="s">
        <v>19865</v>
      </c>
      <c r="C7157" s="29" t="s">
        <v>19866</v>
      </c>
    </row>
    <row r="7158" spans="1:3">
      <c r="A7158" s="29" t="s">
        <v>45744</v>
      </c>
      <c r="B7158" s="29" t="s">
        <v>45744</v>
      </c>
      <c r="C7158" s="29" t="s">
        <v>45745</v>
      </c>
    </row>
    <row r="7159" spans="1:3">
      <c r="A7159" s="29" t="s">
        <v>45746</v>
      </c>
      <c r="B7159" s="29" t="s">
        <v>45746</v>
      </c>
      <c r="C7159" s="29" t="s">
        <v>45747</v>
      </c>
    </row>
    <row r="7160" spans="1:3">
      <c r="A7160" s="29" t="s">
        <v>19867</v>
      </c>
      <c r="B7160" s="29" t="s">
        <v>19867</v>
      </c>
      <c r="C7160" s="29" t="s">
        <v>19868</v>
      </c>
    </row>
    <row r="7161" spans="1:3">
      <c r="A7161" s="29" t="s">
        <v>19869</v>
      </c>
      <c r="B7161" s="29" t="s">
        <v>19869</v>
      </c>
      <c r="C7161" s="29" t="s">
        <v>19870</v>
      </c>
    </row>
    <row r="7162" spans="1:3">
      <c r="A7162" s="29" t="s">
        <v>45748</v>
      </c>
      <c r="B7162" s="29" t="s">
        <v>45748</v>
      </c>
      <c r="C7162" s="29" t="s">
        <v>19887</v>
      </c>
    </row>
    <row r="7163" spans="1:3">
      <c r="A7163" s="29" t="s">
        <v>45749</v>
      </c>
      <c r="B7163" s="29" t="s">
        <v>45749</v>
      </c>
      <c r="C7163" s="29" t="s">
        <v>45750</v>
      </c>
    </row>
    <row r="7164" spans="1:3">
      <c r="A7164" s="29" t="s">
        <v>19871</v>
      </c>
      <c r="B7164" s="29" t="s">
        <v>19871</v>
      </c>
      <c r="C7164" s="29" t="s">
        <v>19872</v>
      </c>
    </row>
    <row r="7165" spans="1:3">
      <c r="A7165" s="29" t="s">
        <v>19873</v>
      </c>
      <c r="B7165" s="29" t="s">
        <v>19873</v>
      </c>
      <c r="C7165" s="29" t="s">
        <v>19874</v>
      </c>
    </row>
    <row r="7166" spans="1:3">
      <c r="A7166" s="29" t="s">
        <v>19875</v>
      </c>
      <c r="B7166" s="29" t="s">
        <v>19875</v>
      </c>
      <c r="C7166" s="29" t="s">
        <v>19876</v>
      </c>
    </row>
    <row r="7167" spans="1:3">
      <c r="A7167" s="29" t="s">
        <v>19877</v>
      </c>
      <c r="B7167" s="29" t="s">
        <v>19877</v>
      </c>
      <c r="C7167" s="29" t="s">
        <v>19878</v>
      </c>
    </row>
    <row r="7168" spans="1:3" ht="30">
      <c r="A7168" s="29" t="s">
        <v>19879</v>
      </c>
      <c r="B7168" s="29" t="s">
        <v>19879</v>
      </c>
      <c r="C7168" s="29" t="s">
        <v>19880</v>
      </c>
    </row>
    <row r="7169" spans="1:3" ht="30">
      <c r="A7169" s="29" t="s">
        <v>19881</v>
      </c>
      <c r="B7169" s="29" t="s">
        <v>19881</v>
      </c>
      <c r="C7169" s="29" t="s">
        <v>19882</v>
      </c>
    </row>
    <row r="7170" spans="1:3" ht="30">
      <c r="A7170" s="29" t="s">
        <v>19883</v>
      </c>
      <c r="B7170" s="29" t="s">
        <v>19883</v>
      </c>
      <c r="C7170" s="29" t="s">
        <v>19884</v>
      </c>
    </row>
    <row r="7171" spans="1:3">
      <c r="A7171" s="29" t="s">
        <v>19885</v>
      </c>
      <c r="B7171" s="29" t="s">
        <v>19885</v>
      </c>
      <c r="C7171" s="29" t="s">
        <v>19886</v>
      </c>
    </row>
    <row r="7172" spans="1:3">
      <c r="A7172" s="29" t="s">
        <v>19888</v>
      </c>
      <c r="B7172" s="29" t="s">
        <v>19888</v>
      </c>
      <c r="C7172" s="29" t="s">
        <v>19889</v>
      </c>
    </row>
    <row r="7173" spans="1:3">
      <c r="A7173" s="29" t="s">
        <v>19890</v>
      </c>
      <c r="B7173" s="29" t="s">
        <v>19890</v>
      </c>
      <c r="C7173" s="29" t="s">
        <v>47092</v>
      </c>
    </row>
    <row r="7174" spans="1:3">
      <c r="A7174" s="29"/>
      <c r="B7174" s="29" t="s">
        <v>19890</v>
      </c>
      <c r="C7174" s="29" t="s">
        <v>47093</v>
      </c>
    </row>
    <row r="7175" spans="1:3">
      <c r="A7175" s="29"/>
      <c r="B7175" s="29" t="s">
        <v>19890</v>
      </c>
      <c r="C7175" s="29" t="s">
        <v>655</v>
      </c>
    </row>
    <row r="7176" spans="1:3">
      <c r="A7176" s="29"/>
      <c r="B7176" s="29" t="s">
        <v>19890</v>
      </c>
      <c r="C7176" s="29" t="s">
        <v>47094</v>
      </c>
    </row>
    <row r="7177" spans="1:3">
      <c r="A7177" s="29" t="s">
        <v>45751</v>
      </c>
      <c r="B7177" s="29" t="s">
        <v>45751</v>
      </c>
      <c r="C7177" s="29" t="s">
        <v>45752</v>
      </c>
    </row>
    <row r="7178" spans="1:3">
      <c r="A7178" s="29" t="s">
        <v>19891</v>
      </c>
      <c r="B7178" s="29" t="s">
        <v>19891</v>
      </c>
      <c r="C7178" s="29" t="s">
        <v>45753</v>
      </c>
    </row>
    <row r="7179" spans="1:3">
      <c r="A7179" s="29" t="s">
        <v>19892</v>
      </c>
      <c r="B7179" s="29" t="s">
        <v>19892</v>
      </c>
      <c r="C7179" s="29" t="s">
        <v>45754</v>
      </c>
    </row>
    <row r="7180" spans="1:3">
      <c r="A7180" s="29" t="s">
        <v>19893</v>
      </c>
      <c r="B7180" s="29" t="s">
        <v>19893</v>
      </c>
      <c r="C7180" s="29" t="s">
        <v>45755</v>
      </c>
    </row>
    <row r="7181" spans="1:3">
      <c r="A7181" s="29" t="s">
        <v>19894</v>
      </c>
      <c r="B7181" s="29" t="s">
        <v>19894</v>
      </c>
      <c r="C7181" s="29" t="s">
        <v>45756</v>
      </c>
    </row>
    <row r="7182" spans="1:3">
      <c r="A7182" s="29" t="s">
        <v>19895</v>
      </c>
      <c r="B7182" s="29" t="s">
        <v>19895</v>
      </c>
      <c r="C7182" s="29" t="s">
        <v>19896</v>
      </c>
    </row>
    <row r="7183" spans="1:3">
      <c r="A7183" s="29" t="s">
        <v>19897</v>
      </c>
      <c r="B7183" s="29" t="s">
        <v>19897</v>
      </c>
      <c r="C7183" s="29" t="s">
        <v>45757</v>
      </c>
    </row>
    <row r="7184" spans="1:3">
      <c r="A7184" s="29" t="s">
        <v>19899</v>
      </c>
      <c r="B7184" s="29" t="s">
        <v>19899</v>
      </c>
      <c r="C7184" s="29" t="s">
        <v>19898</v>
      </c>
    </row>
    <row r="7185" spans="1:3">
      <c r="A7185" s="29" t="s">
        <v>19901</v>
      </c>
      <c r="B7185" s="29" t="s">
        <v>19901</v>
      </c>
      <c r="C7185" s="29" t="s">
        <v>19900</v>
      </c>
    </row>
    <row r="7186" spans="1:3">
      <c r="A7186" s="29" t="s">
        <v>19903</v>
      </c>
      <c r="B7186" s="29" t="s">
        <v>19903</v>
      </c>
      <c r="C7186" s="29" t="s">
        <v>45758</v>
      </c>
    </row>
    <row r="7187" spans="1:3">
      <c r="A7187" s="29" t="s">
        <v>19904</v>
      </c>
      <c r="B7187" s="29" t="s">
        <v>19904</v>
      </c>
      <c r="C7187" s="29" t="s">
        <v>45759</v>
      </c>
    </row>
    <row r="7188" spans="1:3">
      <c r="A7188" s="29" t="s">
        <v>19905</v>
      </c>
      <c r="B7188" s="29" t="s">
        <v>19905</v>
      </c>
      <c r="C7188" s="29" t="s">
        <v>45760</v>
      </c>
    </row>
    <row r="7189" spans="1:3">
      <c r="A7189" s="29" t="s">
        <v>45761</v>
      </c>
      <c r="B7189" s="29" t="s">
        <v>45761</v>
      </c>
      <c r="C7189" s="29" t="s">
        <v>19906</v>
      </c>
    </row>
    <row r="7190" spans="1:3">
      <c r="A7190" s="29" t="s">
        <v>45762</v>
      </c>
      <c r="B7190" s="29" t="s">
        <v>45762</v>
      </c>
      <c r="C7190" s="29" t="s">
        <v>19902</v>
      </c>
    </row>
    <row r="7191" spans="1:3">
      <c r="A7191" s="29" t="s">
        <v>19907</v>
      </c>
      <c r="B7191" s="29" t="s">
        <v>19907</v>
      </c>
      <c r="C7191" s="29" t="s">
        <v>45763</v>
      </c>
    </row>
    <row r="7192" spans="1:3">
      <c r="A7192" s="29" t="s">
        <v>19908</v>
      </c>
      <c r="B7192" s="29" t="s">
        <v>19908</v>
      </c>
      <c r="C7192" s="29" t="s">
        <v>19909</v>
      </c>
    </row>
    <row r="7193" spans="1:3">
      <c r="A7193" s="29" t="s">
        <v>45764</v>
      </c>
      <c r="B7193" s="29" t="s">
        <v>45764</v>
      </c>
      <c r="C7193" s="29" t="s">
        <v>19911</v>
      </c>
    </row>
    <row r="7194" spans="1:3">
      <c r="A7194" s="29" t="s">
        <v>19910</v>
      </c>
      <c r="B7194" s="29" t="s">
        <v>19910</v>
      </c>
      <c r="C7194" s="29" t="s">
        <v>45765</v>
      </c>
    </row>
    <row r="7195" spans="1:3">
      <c r="A7195" s="29" t="s">
        <v>45766</v>
      </c>
      <c r="B7195" s="29" t="s">
        <v>45766</v>
      </c>
      <c r="C7195" s="29" t="s">
        <v>19912</v>
      </c>
    </row>
    <row r="7196" spans="1:3">
      <c r="A7196" s="29" t="s">
        <v>45767</v>
      </c>
      <c r="B7196" s="29" t="s">
        <v>45767</v>
      </c>
      <c r="C7196" s="29" t="s">
        <v>19913</v>
      </c>
    </row>
    <row r="7197" spans="1:3">
      <c r="A7197" s="29" t="s">
        <v>45768</v>
      </c>
      <c r="B7197" s="29" t="s">
        <v>45768</v>
      </c>
      <c r="C7197" s="29" t="s">
        <v>19914</v>
      </c>
    </row>
    <row r="7198" spans="1:3">
      <c r="A7198" s="29" t="s">
        <v>19915</v>
      </c>
      <c r="B7198" s="29" t="s">
        <v>19915</v>
      </c>
      <c r="C7198" s="29" t="s">
        <v>19916</v>
      </c>
    </row>
    <row r="7199" spans="1:3">
      <c r="A7199" s="29" t="s">
        <v>19917</v>
      </c>
      <c r="B7199" s="29" t="s">
        <v>19917</v>
      </c>
      <c r="C7199" s="29" t="s">
        <v>19918</v>
      </c>
    </row>
    <row r="7200" spans="1:3">
      <c r="A7200" s="29" t="s">
        <v>19919</v>
      </c>
      <c r="B7200" s="29" t="s">
        <v>19919</v>
      </c>
      <c r="C7200" s="29" t="s">
        <v>19920</v>
      </c>
    </row>
    <row r="7201" spans="1:3">
      <c r="A7201" s="29" t="s">
        <v>19921</v>
      </c>
      <c r="B7201" s="29" t="s">
        <v>19921</v>
      </c>
      <c r="C7201" s="29" t="s">
        <v>19922</v>
      </c>
    </row>
    <row r="7202" spans="1:3">
      <c r="A7202" s="29" t="s">
        <v>19923</v>
      </c>
      <c r="B7202" s="29" t="s">
        <v>19923</v>
      </c>
      <c r="C7202" s="29" t="s">
        <v>19924</v>
      </c>
    </row>
    <row r="7203" spans="1:3">
      <c r="A7203" s="29" t="s">
        <v>19925</v>
      </c>
      <c r="B7203" s="29" t="s">
        <v>19925</v>
      </c>
      <c r="C7203" s="29" t="s">
        <v>19926</v>
      </c>
    </row>
    <row r="7204" spans="1:3">
      <c r="A7204" s="29" t="s">
        <v>19927</v>
      </c>
      <c r="B7204" s="29" t="s">
        <v>19927</v>
      </c>
      <c r="C7204" s="29" t="s">
        <v>19928</v>
      </c>
    </row>
    <row r="7205" spans="1:3">
      <c r="A7205" s="29"/>
      <c r="B7205" s="29" t="s">
        <v>19927</v>
      </c>
      <c r="C7205" s="29" t="s">
        <v>655</v>
      </c>
    </row>
    <row r="7206" spans="1:3">
      <c r="A7206" s="29"/>
      <c r="B7206" s="29" t="s">
        <v>19927</v>
      </c>
      <c r="C7206" s="29" t="s">
        <v>19929</v>
      </c>
    </row>
    <row r="7207" spans="1:3">
      <c r="A7207" s="29" t="s">
        <v>19930</v>
      </c>
      <c r="B7207" s="29" t="s">
        <v>19930</v>
      </c>
      <c r="C7207" s="29" t="s">
        <v>19931</v>
      </c>
    </row>
    <row r="7208" spans="1:3">
      <c r="A7208" s="29"/>
      <c r="B7208" s="29" t="s">
        <v>19930</v>
      </c>
      <c r="C7208" s="29" t="s">
        <v>655</v>
      </c>
    </row>
    <row r="7209" spans="1:3">
      <c r="A7209" s="29"/>
      <c r="B7209" s="29" t="s">
        <v>19930</v>
      </c>
      <c r="C7209" s="29" t="s">
        <v>19932</v>
      </c>
    </row>
    <row r="7210" spans="1:3">
      <c r="A7210" s="29" t="s">
        <v>19933</v>
      </c>
      <c r="B7210" s="29" t="s">
        <v>19933</v>
      </c>
      <c r="C7210" s="29" t="s">
        <v>19934</v>
      </c>
    </row>
    <row r="7211" spans="1:3">
      <c r="A7211" s="29"/>
      <c r="B7211" s="29" t="s">
        <v>19933</v>
      </c>
      <c r="C7211" s="29" t="s">
        <v>655</v>
      </c>
    </row>
    <row r="7212" spans="1:3">
      <c r="A7212" s="29"/>
      <c r="B7212" s="29" t="s">
        <v>19933</v>
      </c>
      <c r="C7212" s="29" t="s">
        <v>19935</v>
      </c>
    </row>
    <row r="7213" spans="1:3">
      <c r="A7213" s="29" t="s">
        <v>19936</v>
      </c>
      <c r="B7213" s="29" t="s">
        <v>19936</v>
      </c>
      <c r="C7213" s="29" t="s">
        <v>19937</v>
      </c>
    </row>
    <row r="7214" spans="1:3">
      <c r="A7214" s="29"/>
      <c r="B7214" s="29" t="s">
        <v>19936</v>
      </c>
      <c r="C7214" s="29" t="s">
        <v>655</v>
      </c>
    </row>
    <row r="7215" spans="1:3">
      <c r="A7215" s="29"/>
      <c r="B7215" s="29" t="s">
        <v>19936</v>
      </c>
      <c r="C7215" s="29" t="s">
        <v>19938</v>
      </c>
    </row>
    <row r="7216" spans="1:3">
      <c r="A7216" s="29" t="s">
        <v>19939</v>
      </c>
      <c r="B7216" s="29" t="s">
        <v>19939</v>
      </c>
      <c r="C7216" s="29" t="s">
        <v>19940</v>
      </c>
    </row>
    <row r="7217" spans="1:3">
      <c r="A7217" s="29" t="s">
        <v>19941</v>
      </c>
      <c r="B7217" s="29" t="s">
        <v>19941</v>
      </c>
      <c r="C7217" s="29" t="s">
        <v>19942</v>
      </c>
    </row>
    <row r="7218" spans="1:3">
      <c r="A7218" s="29"/>
      <c r="B7218" s="29" t="s">
        <v>19941</v>
      </c>
      <c r="C7218" s="29" t="s">
        <v>657</v>
      </c>
    </row>
    <row r="7219" spans="1:3">
      <c r="A7219" s="29"/>
      <c r="B7219" s="29" t="s">
        <v>19941</v>
      </c>
      <c r="C7219" s="29" t="s">
        <v>46458</v>
      </c>
    </row>
    <row r="7220" spans="1:3">
      <c r="A7220" s="29" t="s">
        <v>19943</v>
      </c>
      <c r="B7220" s="29" t="s">
        <v>19943</v>
      </c>
      <c r="C7220" s="29" t="s">
        <v>19944</v>
      </c>
    </row>
    <row r="7221" spans="1:3">
      <c r="A7221" s="29" t="s">
        <v>19945</v>
      </c>
      <c r="B7221" s="29" t="s">
        <v>19945</v>
      </c>
      <c r="C7221" s="29" t="s">
        <v>19946</v>
      </c>
    </row>
    <row r="7222" spans="1:3">
      <c r="A7222" s="29" t="s">
        <v>19947</v>
      </c>
      <c r="B7222" s="29" t="s">
        <v>19947</v>
      </c>
      <c r="C7222" s="29" t="s">
        <v>19948</v>
      </c>
    </row>
    <row r="7223" spans="1:3">
      <c r="A7223" s="29" t="s">
        <v>19949</v>
      </c>
      <c r="B7223" s="29" t="s">
        <v>19949</v>
      </c>
      <c r="C7223" s="29" t="s">
        <v>19950</v>
      </c>
    </row>
    <row r="7224" spans="1:3">
      <c r="A7224" s="29" t="s">
        <v>19951</v>
      </c>
      <c r="B7224" s="29" t="s">
        <v>19951</v>
      </c>
      <c r="C7224" s="29" t="s">
        <v>19952</v>
      </c>
    </row>
    <row r="7225" spans="1:3">
      <c r="A7225" s="29" t="s">
        <v>19953</v>
      </c>
      <c r="B7225" s="29" t="s">
        <v>19953</v>
      </c>
      <c r="C7225" s="29" t="s">
        <v>19954</v>
      </c>
    </row>
    <row r="7226" spans="1:3">
      <c r="A7226" s="29" t="s">
        <v>19955</v>
      </c>
      <c r="B7226" s="29" t="s">
        <v>19955</v>
      </c>
      <c r="C7226" s="29" t="s">
        <v>19956</v>
      </c>
    </row>
    <row r="7227" spans="1:3">
      <c r="A7227" s="29" t="s">
        <v>19957</v>
      </c>
      <c r="B7227" s="29" t="s">
        <v>19957</v>
      </c>
      <c r="C7227" s="29" t="s">
        <v>19958</v>
      </c>
    </row>
    <row r="7228" spans="1:3">
      <c r="A7228" s="29" t="s">
        <v>19959</v>
      </c>
      <c r="B7228" s="29" t="s">
        <v>19959</v>
      </c>
      <c r="C7228" s="29" t="s">
        <v>19960</v>
      </c>
    </row>
    <row r="7229" spans="1:3">
      <c r="A7229" s="29" t="s">
        <v>19961</v>
      </c>
      <c r="B7229" s="29" t="s">
        <v>19961</v>
      </c>
      <c r="C7229" s="29" t="s">
        <v>19962</v>
      </c>
    </row>
    <row r="7230" spans="1:3">
      <c r="A7230" s="29" t="s">
        <v>19963</v>
      </c>
      <c r="B7230" s="29" t="s">
        <v>19963</v>
      </c>
      <c r="C7230" s="29" t="s">
        <v>19964</v>
      </c>
    </row>
    <row r="7231" spans="1:3">
      <c r="A7231" s="29" t="s">
        <v>19965</v>
      </c>
      <c r="B7231" s="29" t="s">
        <v>19965</v>
      </c>
      <c r="C7231" s="29" t="s">
        <v>19966</v>
      </c>
    </row>
    <row r="7232" spans="1:3">
      <c r="A7232" s="29" t="s">
        <v>19967</v>
      </c>
      <c r="B7232" s="29" t="s">
        <v>19967</v>
      </c>
      <c r="C7232" s="29" t="s">
        <v>19968</v>
      </c>
    </row>
    <row r="7233" spans="1:3">
      <c r="A7233" s="29" t="s">
        <v>19969</v>
      </c>
      <c r="B7233" s="29" t="s">
        <v>19969</v>
      </c>
      <c r="C7233" s="29" t="s">
        <v>19970</v>
      </c>
    </row>
    <row r="7234" spans="1:3">
      <c r="A7234" s="29" t="s">
        <v>19971</v>
      </c>
      <c r="B7234" s="29" t="s">
        <v>19971</v>
      </c>
      <c r="C7234" s="29" t="s">
        <v>19972</v>
      </c>
    </row>
    <row r="7235" spans="1:3">
      <c r="A7235" s="29" t="s">
        <v>19973</v>
      </c>
      <c r="B7235" s="29" t="s">
        <v>19973</v>
      </c>
      <c r="C7235" s="29" t="s">
        <v>19974</v>
      </c>
    </row>
    <row r="7236" spans="1:3">
      <c r="A7236" s="29" t="s">
        <v>45769</v>
      </c>
      <c r="B7236" s="29" t="s">
        <v>45769</v>
      </c>
      <c r="C7236" s="29" t="s">
        <v>45770</v>
      </c>
    </row>
    <row r="7237" spans="1:3">
      <c r="A7237" s="29" t="s">
        <v>19975</v>
      </c>
      <c r="B7237" s="29" t="s">
        <v>19975</v>
      </c>
      <c r="C7237" s="29" t="s">
        <v>19976</v>
      </c>
    </row>
    <row r="7238" spans="1:3">
      <c r="A7238" s="29" t="s">
        <v>19977</v>
      </c>
      <c r="B7238" s="29" t="s">
        <v>19977</v>
      </c>
      <c r="C7238" s="29" t="s">
        <v>19978</v>
      </c>
    </row>
    <row r="7239" spans="1:3">
      <c r="A7239" s="29" t="s">
        <v>19979</v>
      </c>
      <c r="B7239" s="29" t="s">
        <v>19979</v>
      </c>
      <c r="C7239" s="29" t="s">
        <v>19978</v>
      </c>
    </row>
    <row r="7240" spans="1:3">
      <c r="A7240" s="29" t="s">
        <v>19980</v>
      </c>
      <c r="B7240" s="29" t="s">
        <v>19980</v>
      </c>
      <c r="C7240" s="29" t="s">
        <v>19978</v>
      </c>
    </row>
    <row r="7241" spans="1:3">
      <c r="A7241" s="29" t="s">
        <v>9609</v>
      </c>
      <c r="B7241" s="29" t="s">
        <v>9609</v>
      </c>
      <c r="C7241" s="29" t="s">
        <v>19981</v>
      </c>
    </row>
    <row r="7242" spans="1:3">
      <c r="A7242" s="29" t="s">
        <v>454</v>
      </c>
      <c r="B7242" s="29" t="s">
        <v>454</v>
      </c>
      <c r="C7242" s="29" t="s">
        <v>19981</v>
      </c>
    </row>
    <row r="7243" spans="1:3">
      <c r="A7243" s="29" t="s">
        <v>19982</v>
      </c>
      <c r="B7243" s="29" t="s">
        <v>19982</v>
      </c>
      <c r="C7243" s="29" t="s">
        <v>19981</v>
      </c>
    </row>
    <row r="7244" spans="1:3">
      <c r="A7244" s="29" t="s">
        <v>19983</v>
      </c>
      <c r="B7244" s="29" t="s">
        <v>19983</v>
      </c>
      <c r="C7244" s="29" t="s">
        <v>19984</v>
      </c>
    </row>
    <row r="7245" spans="1:3">
      <c r="A7245" s="29" t="s">
        <v>19985</v>
      </c>
      <c r="B7245" s="29" t="s">
        <v>19985</v>
      </c>
      <c r="C7245" s="29" t="s">
        <v>19986</v>
      </c>
    </row>
    <row r="7246" spans="1:3">
      <c r="A7246" s="29" t="s">
        <v>19987</v>
      </c>
      <c r="B7246" s="29" t="s">
        <v>19987</v>
      </c>
      <c r="C7246" s="29" t="s">
        <v>19988</v>
      </c>
    </row>
    <row r="7247" spans="1:3">
      <c r="A7247" s="29" t="s">
        <v>19989</v>
      </c>
      <c r="B7247" s="29" t="s">
        <v>19989</v>
      </c>
      <c r="C7247" s="29" t="s">
        <v>19990</v>
      </c>
    </row>
    <row r="7248" spans="1:3">
      <c r="A7248" s="29" t="s">
        <v>19991</v>
      </c>
      <c r="B7248" s="29" t="s">
        <v>19991</v>
      </c>
      <c r="C7248" s="29" t="s">
        <v>19992</v>
      </c>
    </row>
    <row r="7249" spans="1:3">
      <c r="A7249" s="29" t="s">
        <v>19993</v>
      </c>
      <c r="B7249" s="29" t="s">
        <v>19993</v>
      </c>
      <c r="C7249" s="29" t="s">
        <v>19992</v>
      </c>
    </row>
    <row r="7250" spans="1:3">
      <c r="A7250" s="29" t="s">
        <v>19994</v>
      </c>
      <c r="B7250" s="29" t="s">
        <v>19994</v>
      </c>
      <c r="C7250" s="29" t="s">
        <v>19995</v>
      </c>
    </row>
    <row r="7251" spans="1:3">
      <c r="A7251" s="29" t="s">
        <v>19996</v>
      </c>
      <c r="B7251" s="29" t="s">
        <v>19996</v>
      </c>
      <c r="C7251" s="29" t="s">
        <v>19997</v>
      </c>
    </row>
    <row r="7252" spans="1:3">
      <c r="A7252" s="29" t="s">
        <v>19998</v>
      </c>
      <c r="B7252" s="29" t="s">
        <v>19998</v>
      </c>
      <c r="C7252" s="29" t="s">
        <v>19999</v>
      </c>
    </row>
    <row r="7253" spans="1:3">
      <c r="A7253" s="29" t="s">
        <v>20000</v>
      </c>
      <c r="B7253" s="29" t="s">
        <v>20000</v>
      </c>
      <c r="C7253" s="29" t="s">
        <v>20001</v>
      </c>
    </row>
    <row r="7254" spans="1:3">
      <c r="A7254" s="29" t="s">
        <v>20002</v>
      </c>
      <c r="B7254" s="29" t="s">
        <v>20002</v>
      </c>
      <c r="C7254" s="29" t="s">
        <v>20003</v>
      </c>
    </row>
    <row r="7255" spans="1:3">
      <c r="A7255" s="29" t="s">
        <v>9610</v>
      </c>
      <c r="B7255" s="29" t="s">
        <v>9610</v>
      </c>
      <c r="C7255" s="29" t="s">
        <v>20004</v>
      </c>
    </row>
    <row r="7256" spans="1:3">
      <c r="A7256" s="29" t="s">
        <v>2620</v>
      </c>
      <c r="B7256" s="29" t="s">
        <v>2620</v>
      </c>
      <c r="C7256" s="29" t="s">
        <v>20005</v>
      </c>
    </row>
    <row r="7257" spans="1:3">
      <c r="A7257" s="29" t="s">
        <v>2623</v>
      </c>
      <c r="B7257" s="29" t="s">
        <v>2623</v>
      </c>
      <c r="C7257" s="29" t="s">
        <v>20006</v>
      </c>
    </row>
    <row r="7258" spans="1:3">
      <c r="A7258" s="29" t="s">
        <v>40573</v>
      </c>
      <c r="B7258" s="29" t="s">
        <v>40573</v>
      </c>
      <c r="C7258" s="29" t="s">
        <v>20006</v>
      </c>
    </row>
    <row r="7259" spans="1:3">
      <c r="A7259" s="29" t="s">
        <v>40574</v>
      </c>
      <c r="B7259" s="29" t="s">
        <v>40574</v>
      </c>
      <c r="C7259" s="29" t="s">
        <v>20007</v>
      </c>
    </row>
    <row r="7260" spans="1:3">
      <c r="A7260" s="29" t="s">
        <v>20008</v>
      </c>
      <c r="B7260" s="29" t="s">
        <v>20008</v>
      </c>
      <c r="C7260" s="29" t="s">
        <v>20009</v>
      </c>
    </row>
    <row r="7261" spans="1:3">
      <c r="A7261" s="29" t="s">
        <v>20010</v>
      </c>
      <c r="B7261" s="29" t="s">
        <v>20010</v>
      </c>
      <c r="C7261" s="29" t="s">
        <v>20011</v>
      </c>
    </row>
    <row r="7262" spans="1:3">
      <c r="A7262" s="29" t="s">
        <v>20012</v>
      </c>
      <c r="B7262" s="29" t="s">
        <v>20012</v>
      </c>
      <c r="C7262" s="29" t="s">
        <v>20013</v>
      </c>
    </row>
    <row r="7263" spans="1:3">
      <c r="A7263" s="29" t="s">
        <v>20014</v>
      </c>
      <c r="B7263" s="29" t="s">
        <v>20014</v>
      </c>
      <c r="C7263" s="29" t="s">
        <v>20015</v>
      </c>
    </row>
    <row r="7264" spans="1:3">
      <c r="A7264" s="29" t="s">
        <v>20016</v>
      </c>
      <c r="B7264" s="29" t="s">
        <v>20016</v>
      </c>
      <c r="C7264" s="29" t="s">
        <v>20017</v>
      </c>
    </row>
    <row r="7265" spans="1:3">
      <c r="A7265" s="29" t="s">
        <v>20018</v>
      </c>
      <c r="B7265" s="29" t="s">
        <v>20018</v>
      </c>
      <c r="C7265" s="29" t="s">
        <v>20019</v>
      </c>
    </row>
    <row r="7266" spans="1:3">
      <c r="A7266" s="29" t="s">
        <v>20020</v>
      </c>
      <c r="B7266" s="29" t="s">
        <v>20020</v>
      </c>
      <c r="C7266" s="29" t="s">
        <v>20021</v>
      </c>
    </row>
    <row r="7267" spans="1:3">
      <c r="A7267" s="29" t="s">
        <v>20022</v>
      </c>
      <c r="B7267" s="29" t="s">
        <v>20022</v>
      </c>
      <c r="C7267" s="29" t="s">
        <v>20023</v>
      </c>
    </row>
    <row r="7268" spans="1:3">
      <c r="A7268" s="29" t="s">
        <v>20024</v>
      </c>
      <c r="B7268" s="29" t="s">
        <v>20024</v>
      </c>
      <c r="C7268" s="29" t="s">
        <v>20025</v>
      </c>
    </row>
    <row r="7269" spans="1:3">
      <c r="A7269" s="29" t="s">
        <v>20026</v>
      </c>
      <c r="B7269" s="29" t="s">
        <v>20026</v>
      </c>
      <c r="C7269" s="29" t="s">
        <v>20027</v>
      </c>
    </row>
    <row r="7270" spans="1:3">
      <c r="A7270" s="29" t="s">
        <v>20028</v>
      </c>
      <c r="B7270" s="29" t="s">
        <v>20028</v>
      </c>
      <c r="C7270" s="29" t="s">
        <v>20029</v>
      </c>
    </row>
    <row r="7271" spans="1:3">
      <c r="A7271" s="29" t="s">
        <v>20030</v>
      </c>
      <c r="B7271" s="29" t="s">
        <v>20030</v>
      </c>
      <c r="C7271" s="29" t="s">
        <v>20031</v>
      </c>
    </row>
    <row r="7272" spans="1:3">
      <c r="A7272" s="29" t="s">
        <v>40575</v>
      </c>
      <c r="B7272" s="29" t="s">
        <v>40575</v>
      </c>
      <c r="C7272" s="29" t="s">
        <v>20032</v>
      </c>
    </row>
    <row r="7273" spans="1:3">
      <c r="A7273" s="29" t="s">
        <v>20033</v>
      </c>
      <c r="B7273" s="29" t="s">
        <v>20033</v>
      </c>
      <c r="C7273" s="29" t="s">
        <v>20034</v>
      </c>
    </row>
    <row r="7274" spans="1:3">
      <c r="A7274" s="29" t="s">
        <v>20035</v>
      </c>
      <c r="B7274" s="29" t="s">
        <v>20035</v>
      </c>
      <c r="C7274" s="29" t="s">
        <v>20036</v>
      </c>
    </row>
    <row r="7275" spans="1:3">
      <c r="A7275" s="29" t="s">
        <v>40576</v>
      </c>
      <c r="B7275" s="29" t="s">
        <v>40576</v>
      </c>
      <c r="C7275" s="29" t="s">
        <v>20037</v>
      </c>
    </row>
    <row r="7276" spans="1:3">
      <c r="A7276" s="29" t="s">
        <v>20038</v>
      </c>
      <c r="B7276" s="29" t="s">
        <v>20038</v>
      </c>
      <c r="C7276" s="29" t="s">
        <v>20039</v>
      </c>
    </row>
    <row r="7277" spans="1:3">
      <c r="A7277" s="29" t="s">
        <v>20040</v>
      </c>
      <c r="B7277" s="29" t="s">
        <v>20040</v>
      </c>
      <c r="C7277" s="29" t="s">
        <v>20041</v>
      </c>
    </row>
    <row r="7278" spans="1:3">
      <c r="A7278" s="29" t="s">
        <v>40577</v>
      </c>
      <c r="B7278" s="29" t="s">
        <v>40577</v>
      </c>
      <c r="C7278" s="29" t="s">
        <v>20042</v>
      </c>
    </row>
    <row r="7279" spans="1:3">
      <c r="A7279" s="29" t="s">
        <v>40578</v>
      </c>
      <c r="B7279" s="29" t="s">
        <v>40578</v>
      </c>
      <c r="C7279" s="29" t="s">
        <v>20042</v>
      </c>
    </row>
    <row r="7280" spans="1:3">
      <c r="A7280" s="29" t="s">
        <v>20043</v>
      </c>
      <c r="B7280" s="29" t="s">
        <v>20043</v>
      </c>
      <c r="C7280" s="29" t="s">
        <v>20042</v>
      </c>
    </row>
    <row r="7281" spans="1:3">
      <c r="A7281" s="29" t="s">
        <v>2629</v>
      </c>
      <c r="B7281" s="29" t="s">
        <v>2629</v>
      </c>
      <c r="C7281" s="29" t="s">
        <v>20044</v>
      </c>
    </row>
    <row r="7282" spans="1:3">
      <c r="A7282" s="29" t="s">
        <v>40579</v>
      </c>
      <c r="B7282" s="29" t="s">
        <v>40579</v>
      </c>
      <c r="C7282" s="29" t="s">
        <v>20045</v>
      </c>
    </row>
    <row r="7283" spans="1:3">
      <c r="A7283" s="29" t="s">
        <v>40580</v>
      </c>
      <c r="B7283" s="29" t="s">
        <v>40580</v>
      </c>
      <c r="C7283" s="29" t="s">
        <v>20046</v>
      </c>
    </row>
    <row r="7284" spans="1:3">
      <c r="A7284" s="29" t="s">
        <v>20047</v>
      </c>
      <c r="B7284" s="29" t="s">
        <v>20047</v>
      </c>
      <c r="C7284" s="29" t="s">
        <v>20048</v>
      </c>
    </row>
    <row r="7285" spans="1:3">
      <c r="A7285" s="29" t="s">
        <v>20049</v>
      </c>
      <c r="B7285" s="29" t="s">
        <v>20049</v>
      </c>
      <c r="C7285" s="29" t="s">
        <v>20050</v>
      </c>
    </row>
    <row r="7286" spans="1:3">
      <c r="A7286" s="29" t="s">
        <v>20051</v>
      </c>
      <c r="B7286" s="29" t="s">
        <v>20051</v>
      </c>
      <c r="C7286" s="29" t="s">
        <v>20052</v>
      </c>
    </row>
    <row r="7287" spans="1:3">
      <c r="A7287" s="29" t="s">
        <v>40581</v>
      </c>
      <c r="B7287" s="29" t="s">
        <v>40581</v>
      </c>
      <c r="C7287" s="29" t="s">
        <v>20053</v>
      </c>
    </row>
    <row r="7288" spans="1:3">
      <c r="A7288" s="29" t="s">
        <v>20054</v>
      </c>
      <c r="B7288" s="29" t="s">
        <v>20054</v>
      </c>
      <c r="C7288" s="29" t="s">
        <v>20055</v>
      </c>
    </row>
    <row r="7289" spans="1:3">
      <c r="A7289" s="29" t="s">
        <v>20056</v>
      </c>
      <c r="B7289" s="29" t="s">
        <v>20056</v>
      </c>
      <c r="C7289" s="29" t="s">
        <v>20057</v>
      </c>
    </row>
    <row r="7290" spans="1:3">
      <c r="A7290" s="29" t="s">
        <v>20058</v>
      </c>
      <c r="B7290" s="29" t="s">
        <v>20058</v>
      </c>
      <c r="C7290" s="29" t="s">
        <v>20059</v>
      </c>
    </row>
    <row r="7291" spans="1:3">
      <c r="A7291" s="29" t="s">
        <v>20060</v>
      </c>
      <c r="B7291" s="29" t="s">
        <v>20060</v>
      </c>
      <c r="C7291" s="29" t="s">
        <v>20061</v>
      </c>
    </row>
    <row r="7292" spans="1:3">
      <c r="A7292" s="29" t="s">
        <v>40582</v>
      </c>
      <c r="B7292" s="29" t="s">
        <v>40582</v>
      </c>
      <c r="C7292" s="29" t="s">
        <v>20062</v>
      </c>
    </row>
    <row r="7293" spans="1:3">
      <c r="A7293" s="29" t="s">
        <v>20063</v>
      </c>
      <c r="B7293" s="29" t="s">
        <v>20063</v>
      </c>
      <c r="C7293" s="29" t="s">
        <v>20064</v>
      </c>
    </row>
    <row r="7294" spans="1:3">
      <c r="A7294" s="29" t="s">
        <v>20065</v>
      </c>
      <c r="B7294" s="29" t="s">
        <v>20065</v>
      </c>
      <c r="C7294" s="29" t="s">
        <v>20066</v>
      </c>
    </row>
    <row r="7295" spans="1:3">
      <c r="A7295" s="29" t="s">
        <v>20067</v>
      </c>
      <c r="B7295" s="29" t="s">
        <v>20067</v>
      </c>
      <c r="C7295" s="29" t="s">
        <v>20068</v>
      </c>
    </row>
    <row r="7296" spans="1:3">
      <c r="A7296" s="29" t="s">
        <v>40583</v>
      </c>
      <c r="B7296" s="29" t="s">
        <v>40583</v>
      </c>
      <c r="C7296" s="29" t="s">
        <v>20069</v>
      </c>
    </row>
    <row r="7297" spans="1:3" ht="30">
      <c r="A7297" s="29" t="s">
        <v>40584</v>
      </c>
      <c r="B7297" s="29" t="s">
        <v>40584</v>
      </c>
      <c r="C7297" s="29" t="s">
        <v>20070</v>
      </c>
    </row>
    <row r="7298" spans="1:3">
      <c r="A7298" s="29" t="s">
        <v>20071</v>
      </c>
      <c r="B7298" s="29" t="s">
        <v>20071</v>
      </c>
      <c r="C7298" s="29" t="s">
        <v>20072</v>
      </c>
    </row>
    <row r="7299" spans="1:3">
      <c r="A7299" s="29" t="s">
        <v>20073</v>
      </c>
      <c r="B7299" s="29" t="s">
        <v>20073</v>
      </c>
      <c r="C7299" s="29" t="s">
        <v>20074</v>
      </c>
    </row>
    <row r="7300" spans="1:3">
      <c r="A7300" s="29" t="s">
        <v>20075</v>
      </c>
      <c r="B7300" s="29" t="s">
        <v>20075</v>
      </c>
      <c r="C7300" s="29" t="s">
        <v>20076</v>
      </c>
    </row>
    <row r="7301" spans="1:3">
      <c r="A7301" s="29" t="s">
        <v>20077</v>
      </c>
      <c r="B7301" s="29" t="s">
        <v>20077</v>
      </c>
      <c r="C7301" s="29" t="s">
        <v>20078</v>
      </c>
    </row>
    <row r="7302" spans="1:3">
      <c r="A7302" s="29" t="s">
        <v>20079</v>
      </c>
      <c r="B7302" s="29" t="s">
        <v>20079</v>
      </c>
      <c r="C7302" s="29" t="s">
        <v>20080</v>
      </c>
    </row>
    <row r="7303" spans="1:3">
      <c r="A7303" s="29" t="s">
        <v>20081</v>
      </c>
      <c r="B7303" s="29" t="s">
        <v>20081</v>
      </c>
      <c r="C7303" s="29" t="s">
        <v>20082</v>
      </c>
    </row>
    <row r="7304" spans="1:3">
      <c r="A7304" s="29" t="s">
        <v>20083</v>
      </c>
      <c r="B7304" s="29" t="s">
        <v>20083</v>
      </c>
      <c r="C7304" s="29" t="s">
        <v>20084</v>
      </c>
    </row>
    <row r="7305" spans="1:3">
      <c r="A7305" s="29" t="s">
        <v>20085</v>
      </c>
      <c r="B7305" s="29" t="s">
        <v>20085</v>
      </c>
      <c r="C7305" s="29" t="s">
        <v>20086</v>
      </c>
    </row>
    <row r="7306" spans="1:3">
      <c r="A7306" s="29" t="s">
        <v>20087</v>
      </c>
      <c r="B7306" s="29" t="s">
        <v>20087</v>
      </c>
      <c r="C7306" s="29" t="s">
        <v>20088</v>
      </c>
    </row>
    <row r="7307" spans="1:3">
      <c r="A7307" s="29" t="s">
        <v>20089</v>
      </c>
      <c r="B7307" s="29" t="s">
        <v>20089</v>
      </c>
      <c r="C7307" s="29" t="s">
        <v>20090</v>
      </c>
    </row>
    <row r="7308" spans="1:3">
      <c r="A7308" s="29" t="s">
        <v>20091</v>
      </c>
      <c r="B7308" s="29" t="s">
        <v>20091</v>
      </c>
      <c r="C7308" s="29" t="s">
        <v>20092</v>
      </c>
    </row>
    <row r="7309" spans="1:3">
      <c r="A7309" s="29" t="s">
        <v>20093</v>
      </c>
      <c r="B7309" s="29" t="s">
        <v>20093</v>
      </c>
      <c r="C7309" s="29" t="s">
        <v>20094</v>
      </c>
    </row>
    <row r="7310" spans="1:3">
      <c r="A7310" s="29" t="s">
        <v>20095</v>
      </c>
      <c r="B7310" s="29" t="s">
        <v>20095</v>
      </c>
      <c r="C7310" s="29" t="s">
        <v>20096</v>
      </c>
    </row>
    <row r="7311" spans="1:3">
      <c r="A7311" s="29" t="s">
        <v>20097</v>
      </c>
      <c r="B7311" s="29" t="s">
        <v>20097</v>
      </c>
      <c r="C7311" s="29" t="s">
        <v>20098</v>
      </c>
    </row>
    <row r="7312" spans="1:3" ht="30">
      <c r="A7312" s="29" t="s">
        <v>40585</v>
      </c>
      <c r="B7312" s="29" t="s">
        <v>40585</v>
      </c>
      <c r="C7312" s="29" t="s">
        <v>20099</v>
      </c>
    </row>
    <row r="7313" spans="1:3">
      <c r="A7313" s="29" t="s">
        <v>20100</v>
      </c>
      <c r="B7313" s="29" t="s">
        <v>20100</v>
      </c>
      <c r="C7313" s="29" t="s">
        <v>20101</v>
      </c>
    </row>
    <row r="7314" spans="1:3">
      <c r="A7314" s="29" t="s">
        <v>20102</v>
      </c>
      <c r="B7314" s="29" t="s">
        <v>20102</v>
      </c>
      <c r="C7314" s="29" t="s">
        <v>20103</v>
      </c>
    </row>
    <row r="7315" spans="1:3">
      <c r="A7315" s="29" t="s">
        <v>20104</v>
      </c>
      <c r="B7315" s="29" t="s">
        <v>20104</v>
      </c>
      <c r="C7315" s="29" t="s">
        <v>20105</v>
      </c>
    </row>
    <row r="7316" spans="1:3" ht="30">
      <c r="A7316" s="29" t="s">
        <v>40586</v>
      </c>
      <c r="B7316" s="29" t="s">
        <v>40586</v>
      </c>
      <c r="C7316" s="29" t="s">
        <v>20106</v>
      </c>
    </row>
    <row r="7317" spans="1:3">
      <c r="A7317" s="29" t="s">
        <v>20107</v>
      </c>
      <c r="B7317" s="29" t="s">
        <v>20107</v>
      </c>
      <c r="C7317" s="29" t="s">
        <v>20108</v>
      </c>
    </row>
    <row r="7318" spans="1:3">
      <c r="A7318" s="29" t="s">
        <v>20109</v>
      </c>
      <c r="B7318" s="29" t="s">
        <v>20109</v>
      </c>
      <c r="C7318" s="29" t="s">
        <v>20110</v>
      </c>
    </row>
    <row r="7319" spans="1:3">
      <c r="A7319" s="29" t="s">
        <v>20111</v>
      </c>
      <c r="B7319" s="29" t="s">
        <v>20111</v>
      </c>
      <c r="C7319" s="29" t="s">
        <v>20112</v>
      </c>
    </row>
    <row r="7320" spans="1:3">
      <c r="A7320" s="29" t="s">
        <v>20113</v>
      </c>
      <c r="B7320" s="29" t="s">
        <v>20113</v>
      </c>
      <c r="C7320" s="29" t="s">
        <v>20114</v>
      </c>
    </row>
    <row r="7321" spans="1:3">
      <c r="A7321" s="29" t="s">
        <v>40587</v>
      </c>
      <c r="B7321" s="29" t="s">
        <v>40587</v>
      </c>
      <c r="C7321" s="29" t="s">
        <v>20115</v>
      </c>
    </row>
    <row r="7322" spans="1:3">
      <c r="A7322" s="29" t="s">
        <v>20116</v>
      </c>
      <c r="B7322" s="29" t="s">
        <v>20116</v>
      </c>
      <c r="C7322" s="29" t="s">
        <v>20117</v>
      </c>
    </row>
    <row r="7323" spans="1:3">
      <c r="A7323" s="29" t="s">
        <v>20118</v>
      </c>
      <c r="B7323" s="29" t="s">
        <v>20118</v>
      </c>
      <c r="C7323" s="29" t="s">
        <v>20119</v>
      </c>
    </row>
    <row r="7324" spans="1:3">
      <c r="A7324" s="29" t="s">
        <v>40588</v>
      </c>
      <c r="B7324" s="29" t="s">
        <v>40588</v>
      </c>
      <c r="C7324" s="29" t="s">
        <v>20120</v>
      </c>
    </row>
    <row r="7325" spans="1:3">
      <c r="A7325" s="29" t="s">
        <v>40589</v>
      </c>
      <c r="B7325" s="29" t="s">
        <v>40589</v>
      </c>
      <c r="C7325" s="29" t="s">
        <v>20120</v>
      </c>
    </row>
    <row r="7326" spans="1:3">
      <c r="A7326" s="29" t="s">
        <v>20121</v>
      </c>
      <c r="B7326" s="29" t="s">
        <v>20121</v>
      </c>
      <c r="C7326" s="29" t="s">
        <v>20120</v>
      </c>
    </row>
    <row r="7327" spans="1:3">
      <c r="A7327" s="29" t="s">
        <v>2633</v>
      </c>
      <c r="B7327" s="29" t="s">
        <v>2633</v>
      </c>
      <c r="C7327" s="29" t="s">
        <v>20122</v>
      </c>
    </row>
    <row r="7328" spans="1:3">
      <c r="A7328" s="29" t="s">
        <v>20123</v>
      </c>
      <c r="B7328" s="29" t="s">
        <v>20123</v>
      </c>
      <c r="C7328" s="29" t="s">
        <v>20124</v>
      </c>
    </row>
    <row r="7329" spans="1:3">
      <c r="A7329" s="29" t="s">
        <v>20125</v>
      </c>
      <c r="B7329" s="29" t="s">
        <v>20125</v>
      </c>
      <c r="C7329" s="29" t="s">
        <v>20126</v>
      </c>
    </row>
    <row r="7330" spans="1:3">
      <c r="A7330" s="29" t="s">
        <v>20127</v>
      </c>
      <c r="B7330" s="29" t="s">
        <v>20127</v>
      </c>
      <c r="C7330" s="29" t="s">
        <v>20128</v>
      </c>
    </row>
    <row r="7331" spans="1:3">
      <c r="A7331" s="29" t="s">
        <v>43359</v>
      </c>
      <c r="B7331" s="29" t="s">
        <v>43359</v>
      </c>
      <c r="C7331" s="29" t="s">
        <v>43360</v>
      </c>
    </row>
    <row r="7332" spans="1:3">
      <c r="A7332" s="29" t="s">
        <v>43361</v>
      </c>
      <c r="B7332" s="29" t="s">
        <v>43361</v>
      </c>
      <c r="C7332" s="29" t="s">
        <v>43362</v>
      </c>
    </row>
    <row r="7333" spans="1:3">
      <c r="A7333" s="29" t="s">
        <v>20129</v>
      </c>
      <c r="B7333" s="29" t="s">
        <v>20129</v>
      </c>
      <c r="C7333" s="29" t="s">
        <v>20130</v>
      </c>
    </row>
    <row r="7334" spans="1:3">
      <c r="A7334" s="29" t="s">
        <v>43363</v>
      </c>
      <c r="B7334" s="29" t="s">
        <v>43363</v>
      </c>
      <c r="C7334" s="29" t="s">
        <v>43364</v>
      </c>
    </row>
    <row r="7335" spans="1:3">
      <c r="A7335" s="29" t="s">
        <v>43365</v>
      </c>
      <c r="B7335" s="29" t="s">
        <v>43365</v>
      </c>
      <c r="C7335" s="29" t="s">
        <v>43366</v>
      </c>
    </row>
    <row r="7336" spans="1:3">
      <c r="A7336" s="29" t="s">
        <v>43367</v>
      </c>
      <c r="B7336" s="29" t="s">
        <v>43367</v>
      </c>
      <c r="C7336" s="29" t="s">
        <v>43368</v>
      </c>
    </row>
    <row r="7337" spans="1:3">
      <c r="A7337" s="29" t="s">
        <v>20131</v>
      </c>
      <c r="B7337" s="29" t="s">
        <v>20131</v>
      </c>
      <c r="C7337" s="29" t="s">
        <v>20132</v>
      </c>
    </row>
    <row r="7338" spans="1:3">
      <c r="A7338" s="29" t="s">
        <v>20133</v>
      </c>
      <c r="B7338" s="29" t="s">
        <v>20133</v>
      </c>
      <c r="C7338" s="29" t="s">
        <v>20134</v>
      </c>
    </row>
    <row r="7339" spans="1:3">
      <c r="A7339" s="29" t="s">
        <v>43369</v>
      </c>
      <c r="B7339" s="29" t="s">
        <v>43369</v>
      </c>
      <c r="C7339" s="29" t="s">
        <v>43370</v>
      </c>
    </row>
    <row r="7340" spans="1:3">
      <c r="A7340" s="29" t="s">
        <v>43371</v>
      </c>
      <c r="B7340" s="29" t="s">
        <v>43371</v>
      </c>
      <c r="C7340" s="29" t="s">
        <v>43372</v>
      </c>
    </row>
    <row r="7341" spans="1:3">
      <c r="A7341" s="29" t="s">
        <v>43373</v>
      </c>
      <c r="B7341" s="29" t="s">
        <v>43373</v>
      </c>
      <c r="C7341" s="29" t="s">
        <v>43374</v>
      </c>
    </row>
    <row r="7342" spans="1:3">
      <c r="A7342" s="29" t="s">
        <v>20135</v>
      </c>
      <c r="B7342" s="29" t="s">
        <v>20135</v>
      </c>
      <c r="C7342" s="29" t="s">
        <v>20136</v>
      </c>
    </row>
    <row r="7343" spans="1:3" ht="30">
      <c r="A7343" s="29" t="s">
        <v>20137</v>
      </c>
      <c r="B7343" s="29" t="s">
        <v>20137</v>
      </c>
      <c r="C7343" s="29" t="s">
        <v>20138</v>
      </c>
    </row>
    <row r="7344" spans="1:3">
      <c r="A7344" s="29" t="s">
        <v>20139</v>
      </c>
      <c r="B7344" s="29" t="s">
        <v>20139</v>
      </c>
      <c r="C7344" s="29" t="s">
        <v>20140</v>
      </c>
    </row>
    <row r="7345" spans="1:3">
      <c r="A7345" s="29" t="s">
        <v>20141</v>
      </c>
      <c r="B7345" s="29" t="s">
        <v>20141</v>
      </c>
      <c r="C7345" s="29" t="s">
        <v>20142</v>
      </c>
    </row>
    <row r="7346" spans="1:3">
      <c r="A7346" s="29" t="s">
        <v>20143</v>
      </c>
      <c r="B7346" s="29" t="s">
        <v>20143</v>
      </c>
      <c r="C7346" s="29" t="s">
        <v>20144</v>
      </c>
    </row>
    <row r="7347" spans="1:3">
      <c r="A7347" s="29" t="s">
        <v>43375</v>
      </c>
      <c r="B7347" s="29" t="s">
        <v>43375</v>
      </c>
      <c r="C7347" s="29" t="s">
        <v>43376</v>
      </c>
    </row>
    <row r="7348" spans="1:3" ht="30">
      <c r="A7348" s="29" t="s">
        <v>43377</v>
      </c>
      <c r="B7348" s="29" t="s">
        <v>43377</v>
      </c>
      <c r="C7348" s="29" t="s">
        <v>43378</v>
      </c>
    </row>
    <row r="7349" spans="1:3">
      <c r="A7349" s="29" t="s">
        <v>20145</v>
      </c>
      <c r="B7349" s="29" t="s">
        <v>20145</v>
      </c>
      <c r="C7349" s="29" t="s">
        <v>20146</v>
      </c>
    </row>
    <row r="7350" spans="1:3">
      <c r="A7350" s="29" t="s">
        <v>20147</v>
      </c>
      <c r="B7350" s="29" t="s">
        <v>20147</v>
      </c>
      <c r="C7350" s="29" t="s">
        <v>20148</v>
      </c>
    </row>
    <row r="7351" spans="1:3">
      <c r="A7351" s="29" t="s">
        <v>20149</v>
      </c>
      <c r="B7351" s="29" t="s">
        <v>20149</v>
      </c>
      <c r="C7351" s="29" t="s">
        <v>20150</v>
      </c>
    </row>
    <row r="7352" spans="1:3">
      <c r="A7352" s="29" t="s">
        <v>20151</v>
      </c>
      <c r="B7352" s="29" t="s">
        <v>20151</v>
      </c>
      <c r="C7352" s="29" t="s">
        <v>20152</v>
      </c>
    </row>
    <row r="7353" spans="1:3">
      <c r="A7353" s="29" t="s">
        <v>20153</v>
      </c>
      <c r="B7353" s="29" t="s">
        <v>20153</v>
      </c>
      <c r="C7353" s="29" t="s">
        <v>20154</v>
      </c>
    </row>
    <row r="7354" spans="1:3">
      <c r="A7354" s="29" t="s">
        <v>20155</v>
      </c>
      <c r="B7354" s="29" t="s">
        <v>20155</v>
      </c>
      <c r="C7354" s="29" t="s">
        <v>20156</v>
      </c>
    </row>
    <row r="7355" spans="1:3">
      <c r="A7355" s="29" t="s">
        <v>20157</v>
      </c>
      <c r="B7355" s="29" t="s">
        <v>20157</v>
      </c>
      <c r="C7355" s="29" t="s">
        <v>20158</v>
      </c>
    </row>
    <row r="7356" spans="1:3">
      <c r="A7356" s="29" t="s">
        <v>20159</v>
      </c>
      <c r="B7356" s="29" t="s">
        <v>20159</v>
      </c>
      <c r="C7356" s="29" t="s">
        <v>20160</v>
      </c>
    </row>
    <row r="7357" spans="1:3">
      <c r="A7357" s="29" t="s">
        <v>20161</v>
      </c>
      <c r="B7357" s="29" t="s">
        <v>20161</v>
      </c>
      <c r="C7357" s="29" t="s">
        <v>20162</v>
      </c>
    </row>
    <row r="7358" spans="1:3">
      <c r="A7358" s="29" t="s">
        <v>20163</v>
      </c>
      <c r="B7358" s="29" t="s">
        <v>20163</v>
      </c>
      <c r="C7358" s="29" t="s">
        <v>20164</v>
      </c>
    </row>
    <row r="7359" spans="1:3">
      <c r="A7359" s="29" t="s">
        <v>20165</v>
      </c>
      <c r="B7359" s="29" t="s">
        <v>20165</v>
      </c>
      <c r="C7359" s="29" t="s">
        <v>20166</v>
      </c>
    </row>
    <row r="7360" spans="1:3">
      <c r="A7360" s="29" t="s">
        <v>20167</v>
      </c>
      <c r="B7360" s="29" t="s">
        <v>20167</v>
      </c>
      <c r="C7360" s="29" t="s">
        <v>20168</v>
      </c>
    </row>
    <row r="7361" spans="1:3">
      <c r="A7361" s="29" t="s">
        <v>20169</v>
      </c>
      <c r="B7361" s="29" t="s">
        <v>20169</v>
      </c>
      <c r="C7361" s="29" t="s">
        <v>20170</v>
      </c>
    </row>
    <row r="7362" spans="1:3">
      <c r="A7362" s="29" t="s">
        <v>20171</v>
      </c>
      <c r="B7362" s="29" t="s">
        <v>20171</v>
      </c>
      <c r="C7362" s="29" t="s">
        <v>20172</v>
      </c>
    </row>
    <row r="7363" spans="1:3">
      <c r="A7363" s="29" t="s">
        <v>20173</v>
      </c>
      <c r="B7363" s="29" t="s">
        <v>20173</v>
      </c>
      <c r="C7363" s="29" t="s">
        <v>20174</v>
      </c>
    </row>
    <row r="7364" spans="1:3">
      <c r="A7364" s="29" t="s">
        <v>20175</v>
      </c>
      <c r="B7364" s="29" t="s">
        <v>20175</v>
      </c>
      <c r="C7364" s="29" t="s">
        <v>20176</v>
      </c>
    </row>
    <row r="7365" spans="1:3">
      <c r="A7365" s="29" t="s">
        <v>20177</v>
      </c>
      <c r="B7365" s="29" t="s">
        <v>20177</v>
      </c>
      <c r="C7365" s="29" t="s">
        <v>20178</v>
      </c>
    </row>
    <row r="7366" spans="1:3">
      <c r="A7366" s="29" t="s">
        <v>20179</v>
      </c>
      <c r="B7366" s="29" t="s">
        <v>20179</v>
      </c>
      <c r="C7366" s="29" t="s">
        <v>20180</v>
      </c>
    </row>
    <row r="7367" spans="1:3">
      <c r="A7367" s="29" t="s">
        <v>20181</v>
      </c>
      <c r="B7367" s="29" t="s">
        <v>20181</v>
      </c>
      <c r="C7367" s="29" t="s">
        <v>20182</v>
      </c>
    </row>
    <row r="7368" spans="1:3">
      <c r="A7368" s="29" t="s">
        <v>20183</v>
      </c>
      <c r="B7368" s="29" t="s">
        <v>20183</v>
      </c>
      <c r="C7368" s="29" t="s">
        <v>20184</v>
      </c>
    </row>
    <row r="7369" spans="1:3">
      <c r="A7369" s="29" t="s">
        <v>20185</v>
      </c>
      <c r="B7369" s="29" t="s">
        <v>20185</v>
      </c>
      <c r="C7369" s="29" t="s">
        <v>20186</v>
      </c>
    </row>
    <row r="7370" spans="1:3">
      <c r="A7370" s="29" t="s">
        <v>20187</v>
      </c>
      <c r="B7370" s="29" t="s">
        <v>20187</v>
      </c>
      <c r="C7370" s="29" t="s">
        <v>20188</v>
      </c>
    </row>
    <row r="7371" spans="1:3">
      <c r="A7371" s="29" t="s">
        <v>20189</v>
      </c>
      <c r="B7371" s="29" t="s">
        <v>20189</v>
      </c>
      <c r="C7371" s="29" t="s">
        <v>20188</v>
      </c>
    </row>
    <row r="7372" spans="1:3">
      <c r="A7372" s="29" t="s">
        <v>20190</v>
      </c>
      <c r="B7372" s="29" t="s">
        <v>20190</v>
      </c>
      <c r="C7372" s="29" t="s">
        <v>20191</v>
      </c>
    </row>
    <row r="7373" spans="1:3">
      <c r="A7373" s="29" t="s">
        <v>20192</v>
      </c>
      <c r="B7373" s="29" t="s">
        <v>20192</v>
      </c>
      <c r="C7373" s="29" t="s">
        <v>20193</v>
      </c>
    </row>
    <row r="7374" spans="1:3">
      <c r="A7374" s="29" t="s">
        <v>20194</v>
      </c>
      <c r="B7374" s="29" t="s">
        <v>20194</v>
      </c>
      <c r="C7374" s="29" t="s">
        <v>20195</v>
      </c>
    </row>
    <row r="7375" spans="1:3">
      <c r="A7375" s="29" t="s">
        <v>20196</v>
      </c>
      <c r="B7375" s="29" t="s">
        <v>20196</v>
      </c>
      <c r="C7375" s="29" t="s">
        <v>20197</v>
      </c>
    </row>
    <row r="7376" spans="1:3">
      <c r="A7376" s="29" t="s">
        <v>20198</v>
      </c>
      <c r="B7376" s="29" t="s">
        <v>20198</v>
      </c>
      <c r="C7376" s="29" t="s">
        <v>20199</v>
      </c>
    </row>
    <row r="7377" spans="1:3">
      <c r="A7377" s="29" t="s">
        <v>20200</v>
      </c>
      <c r="B7377" s="29" t="s">
        <v>20200</v>
      </c>
      <c r="C7377" s="29" t="s">
        <v>20201</v>
      </c>
    </row>
    <row r="7378" spans="1:3">
      <c r="A7378" s="29" t="s">
        <v>20202</v>
      </c>
      <c r="B7378" s="29" t="s">
        <v>20202</v>
      </c>
      <c r="C7378" s="29" t="s">
        <v>20203</v>
      </c>
    </row>
    <row r="7379" spans="1:3">
      <c r="A7379" s="29" t="s">
        <v>20204</v>
      </c>
      <c r="B7379" s="29" t="s">
        <v>20204</v>
      </c>
      <c r="C7379" s="29" t="s">
        <v>20205</v>
      </c>
    </row>
    <row r="7380" spans="1:3">
      <c r="A7380" s="29" t="s">
        <v>20206</v>
      </c>
      <c r="B7380" s="29" t="s">
        <v>20206</v>
      </c>
      <c r="C7380" s="29" t="s">
        <v>20207</v>
      </c>
    </row>
    <row r="7381" spans="1:3">
      <c r="A7381" s="29" t="s">
        <v>20208</v>
      </c>
      <c r="B7381" s="29" t="s">
        <v>20208</v>
      </c>
      <c r="C7381" s="29" t="s">
        <v>20209</v>
      </c>
    </row>
    <row r="7382" spans="1:3">
      <c r="A7382" s="29" t="s">
        <v>20210</v>
      </c>
      <c r="B7382" s="29" t="s">
        <v>20210</v>
      </c>
      <c r="C7382" s="29" t="s">
        <v>20211</v>
      </c>
    </row>
    <row r="7383" spans="1:3">
      <c r="A7383" s="29" t="s">
        <v>20212</v>
      </c>
      <c r="B7383" s="29" t="s">
        <v>20212</v>
      </c>
      <c r="C7383" s="29" t="s">
        <v>20213</v>
      </c>
    </row>
    <row r="7384" spans="1:3">
      <c r="A7384" s="29" t="s">
        <v>20214</v>
      </c>
      <c r="B7384" s="29" t="s">
        <v>20214</v>
      </c>
      <c r="C7384" s="29" t="s">
        <v>20215</v>
      </c>
    </row>
    <row r="7385" spans="1:3">
      <c r="A7385" s="29" t="s">
        <v>20216</v>
      </c>
      <c r="B7385" s="29" t="s">
        <v>20216</v>
      </c>
      <c r="C7385" s="29" t="s">
        <v>20217</v>
      </c>
    </row>
    <row r="7386" spans="1:3">
      <c r="A7386" s="29" t="s">
        <v>20218</v>
      </c>
      <c r="B7386" s="29" t="s">
        <v>20218</v>
      </c>
      <c r="C7386" s="29" t="s">
        <v>20219</v>
      </c>
    </row>
    <row r="7387" spans="1:3">
      <c r="A7387" s="29" t="s">
        <v>20220</v>
      </c>
      <c r="B7387" s="29" t="s">
        <v>20220</v>
      </c>
      <c r="C7387" s="29" t="s">
        <v>20221</v>
      </c>
    </row>
    <row r="7388" spans="1:3">
      <c r="A7388" s="29" t="s">
        <v>20222</v>
      </c>
      <c r="B7388" s="29" t="s">
        <v>20222</v>
      </c>
      <c r="C7388" s="29" t="s">
        <v>20223</v>
      </c>
    </row>
    <row r="7389" spans="1:3">
      <c r="A7389" s="29" t="s">
        <v>20224</v>
      </c>
      <c r="B7389" s="29" t="s">
        <v>20224</v>
      </c>
      <c r="C7389" s="29" t="s">
        <v>20225</v>
      </c>
    </row>
    <row r="7390" spans="1:3">
      <c r="A7390" s="29" t="s">
        <v>20226</v>
      </c>
      <c r="B7390" s="29" t="s">
        <v>20226</v>
      </c>
      <c r="C7390" s="29" t="s">
        <v>20227</v>
      </c>
    </row>
    <row r="7391" spans="1:3">
      <c r="A7391" s="29" t="s">
        <v>20228</v>
      </c>
      <c r="B7391" s="29" t="s">
        <v>20228</v>
      </c>
      <c r="C7391" s="29" t="s">
        <v>20229</v>
      </c>
    </row>
    <row r="7392" spans="1:3">
      <c r="A7392" s="29" t="s">
        <v>20230</v>
      </c>
      <c r="B7392" s="29" t="s">
        <v>20230</v>
      </c>
      <c r="C7392" s="29" t="s">
        <v>20231</v>
      </c>
    </row>
    <row r="7393" spans="1:3">
      <c r="A7393" s="29" t="s">
        <v>20232</v>
      </c>
      <c r="B7393" s="29" t="s">
        <v>20232</v>
      </c>
      <c r="C7393" s="29" t="s">
        <v>20233</v>
      </c>
    </row>
    <row r="7394" spans="1:3">
      <c r="A7394" s="29" t="s">
        <v>20234</v>
      </c>
      <c r="B7394" s="29" t="s">
        <v>20234</v>
      </c>
      <c r="C7394" s="29" t="s">
        <v>20235</v>
      </c>
    </row>
    <row r="7395" spans="1:3">
      <c r="A7395" s="29" t="s">
        <v>20236</v>
      </c>
      <c r="B7395" s="29" t="s">
        <v>20236</v>
      </c>
      <c r="C7395" s="29" t="s">
        <v>20237</v>
      </c>
    </row>
    <row r="7396" spans="1:3">
      <c r="A7396" s="29" t="s">
        <v>20238</v>
      </c>
      <c r="B7396" s="29" t="s">
        <v>20238</v>
      </c>
      <c r="C7396" s="29" t="s">
        <v>20239</v>
      </c>
    </row>
    <row r="7397" spans="1:3">
      <c r="A7397" s="29" t="s">
        <v>20240</v>
      </c>
      <c r="B7397" s="29" t="s">
        <v>20240</v>
      </c>
      <c r="C7397" s="29" t="s">
        <v>20241</v>
      </c>
    </row>
    <row r="7398" spans="1:3">
      <c r="A7398" s="29" t="s">
        <v>20242</v>
      </c>
      <c r="B7398" s="29" t="s">
        <v>20242</v>
      </c>
      <c r="C7398" s="29" t="s">
        <v>20243</v>
      </c>
    </row>
    <row r="7399" spans="1:3">
      <c r="A7399" s="29" t="s">
        <v>20244</v>
      </c>
      <c r="B7399" s="29" t="s">
        <v>20244</v>
      </c>
      <c r="C7399" s="29" t="s">
        <v>20245</v>
      </c>
    </row>
    <row r="7400" spans="1:3">
      <c r="A7400" s="29" t="s">
        <v>20246</v>
      </c>
      <c r="B7400" s="29" t="s">
        <v>20246</v>
      </c>
      <c r="C7400" s="29" t="s">
        <v>20247</v>
      </c>
    </row>
    <row r="7401" spans="1:3">
      <c r="A7401" s="29" t="s">
        <v>20248</v>
      </c>
      <c r="B7401" s="29" t="s">
        <v>20248</v>
      </c>
      <c r="C7401" s="29" t="s">
        <v>20249</v>
      </c>
    </row>
    <row r="7402" spans="1:3">
      <c r="A7402" s="29" t="s">
        <v>20250</v>
      </c>
      <c r="B7402" s="29" t="s">
        <v>20250</v>
      </c>
      <c r="C7402" s="29" t="s">
        <v>20251</v>
      </c>
    </row>
    <row r="7403" spans="1:3">
      <c r="A7403" s="29" t="s">
        <v>20252</v>
      </c>
      <c r="B7403" s="29" t="s">
        <v>20252</v>
      </c>
      <c r="C7403" s="29" t="s">
        <v>20253</v>
      </c>
    </row>
    <row r="7404" spans="1:3">
      <c r="A7404" s="29" t="s">
        <v>20254</v>
      </c>
      <c r="B7404" s="29" t="s">
        <v>20254</v>
      </c>
      <c r="C7404" s="29" t="s">
        <v>20255</v>
      </c>
    </row>
    <row r="7405" spans="1:3">
      <c r="A7405" s="29" t="s">
        <v>20256</v>
      </c>
      <c r="B7405" s="29" t="s">
        <v>20256</v>
      </c>
      <c r="C7405" s="29" t="s">
        <v>20257</v>
      </c>
    </row>
    <row r="7406" spans="1:3">
      <c r="A7406" s="29" t="s">
        <v>20258</v>
      </c>
      <c r="B7406" s="29" t="s">
        <v>20258</v>
      </c>
      <c r="C7406" s="29" t="s">
        <v>20259</v>
      </c>
    </row>
    <row r="7407" spans="1:3">
      <c r="A7407" s="29" t="s">
        <v>20260</v>
      </c>
      <c r="B7407" s="29" t="s">
        <v>20260</v>
      </c>
      <c r="C7407" s="29" t="s">
        <v>20261</v>
      </c>
    </row>
    <row r="7408" spans="1:3">
      <c r="A7408" s="29" t="s">
        <v>20262</v>
      </c>
      <c r="B7408" s="29" t="s">
        <v>20262</v>
      </c>
      <c r="C7408" s="29" t="s">
        <v>20263</v>
      </c>
    </row>
    <row r="7409" spans="1:3">
      <c r="A7409" s="29" t="s">
        <v>20264</v>
      </c>
      <c r="B7409" s="29" t="s">
        <v>20264</v>
      </c>
      <c r="C7409" s="29" t="s">
        <v>20265</v>
      </c>
    </row>
    <row r="7410" spans="1:3">
      <c r="A7410" s="29" t="s">
        <v>20266</v>
      </c>
      <c r="B7410" s="29" t="s">
        <v>20266</v>
      </c>
      <c r="C7410" s="29" t="s">
        <v>20267</v>
      </c>
    </row>
    <row r="7411" spans="1:3">
      <c r="A7411" s="29" t="s">
        <v>20268</v>
      </c>
      <c r="B7411" s="29" t="s">
        <v>20268</v>
      </c>
      <c r="C7411" s="29" t="s">
        <v>20269</v>
      </c>
    </row>
    <row r="7412" spans="1:3">
      <c r="A7412" s="29" t="s">
        <v>20270</v>
      </c>
      <c r="B7412" s="29" t="s">
        <v>20270</v>
      </c>
      <c r="C7412" s="29" t="s">
        <v>20271</v>
      </c>
    </row>
    <row r="7413" spans="1:3">
      <c r="A7413" s="29" t="s">
        <v>20272</v>
      </c>
      <c r="B7413" s="29" t="s">
        <v>20272</v>
      </c>
      <c r="C7413" s="29" t="s">
        <v>20273</v>
      </c>
    </row>
    <row r="7414" spans="1:3">
      <c r="A7414" s="29" t="s">
        <v>20274</v>
      </c>
      <c r="B7414" s="29" t="s">
        <v>20274</v>
      </c>
      <c r="C7414" s="29" t="s">
        <v>20275</v>
      </c>
    </row>
    <row r="7415" spans="1:3">
      <c r="A7415" s="29" t="s">
        <v>20276</v>
      </c>
      <c r="B7415" s="29" t="s">
        <v>20276</v>
      </c>
      <c r="C7415" s="29" t="s">
        <v>20277</v>
      </c>
    </row>
    <row r="7416" spans="1:3">
      <c r="A7416" s="29" t="s">
        <v>20278</v>
      </c>
      <c r="B7416" s="29" t="s">
        <v>20278</v>
      </c>
      <c r="C7416" s="29" t="s">
        <v>20279</v>
      </c>
    </row>
    <row r="7417" spans="1:3">
      <c r="A7417" s="29" t="s">
        <v>20280</v>
      </c>
      <c r="B7417" s="29" t="s">
        <v>20280</v>
      </c>
      <c r="C7417" s="29" t="s">
        <v>20281</v>
      </c>
    </row>
    <row r="7418" spans="1:3">
      <c r="A7418" s="29" t="s">
        <v>20282</v>
      </c>
      <c r="B7418" s="29" t="s">
        <v>20282</v>
      </c>
      <c r="C7418" s="29" t="s">
        <v>20283</v>
      </c>
    </row>
    <row r="7419" spans="1:3">
      <c r="A7419" s="29" t="s">
        <v>20284</v>
      </c>
      <c r="B7419" s="29" t="s">
        <v>20284</v>
      </c>
      <c r="C7419" s="29" t="s">
        <v>20285</v>
      </c>
    </row>
    <row r="7420" spans="1:3">
      <c r="A7420" s="29" t="s">
        <v>20286</v>
      </c>
      <c r="B7420" s="29" t="s">
        <v>20286</v>
      </c>
      <c r="C7420" s="29" t="s">
        <v>20287</v>
      </c>
    </row>
    <row r="7421" spans="1:3">
      <c r="A7421" s="29" t="s">
        <v>20288</v>
      </c>
      <c r="B7421" s="29" t="s">
        <v>20288</v>
      </c>
      <c r="C7421" s="29" t="s">
        <v>20289</v>
      </c>
    </row>
    <row r="7422" spans="1:3">
      <c r="A7422" s="29" t="s">
        <v>20290</v>
      </c>
      <c r="B7422" s="29" t="s">
        <v>20290</v>
      </c>
      <c r="C7422" s="29" t="s">
        <v>20291</v>
      </c>
    </row>
    <row r="7423" spans="1:3">
      <c r="A7423" s="29" t="s">
        <v>20292</v>
      </c>
      <c r="B7423" s="29" t="s">
        <v>20292</v>
      </c>
      <c r="C7423" s="29" t="s">
        <v>20293</v>
      </c>
    </row>
    <row r="7424" spans="1:3">
      <c r="A7424" s="29" t="s">
        <v>20294</v>
      </c>
      <c r="B7424" s="29" t="s">
        <v>20294</v>
      </c>
      <c r="C7424" s="29" t="s">
        <v>20295</v>
      </c>
    </row>
    <row r="7425" spans="1:3">
      <c r="A7425" s="29" t="s">
        <v>20296</v>
      </c>
      <c r="B7425" s="29" t="s">
        <v>20296</v>
      </c>
      <c r="C7425" s="29" t="s">
        <v>20297</v>
      </c>
    </row>
    <row r="7426" spans="1:3">
      <c r="A7426" s="29" t="s">
        <v>20298</v>
      </c>
      <c r="B7426" s="29" t="s">
        <v>20298</v>
      </c>
      <c r="C7426" s="29" t="s">
        <v>20299</v>
      </c>
    </row>
    <row r="7427" spans="1:3">
      <c r="A7427" s="29" t="s">
        <v>20300</v>
      </c>
      <c r="B7427" s="29" t="s">
        <v>20300</v>
      </c>
      <c r="C7427" s="29" t="s">
        <v>20301</v>
      </c>
    </row>
    <row r="7428" spans="1:3">
      <c r="A7428" s="29" t="s">
        <v>20302</v>
      </c>
      <c r="B7428" s="29" t="s">
        <v>20302</v>
      </c>
      <c r="C7428" s="29" t="s">
        <v>20303</v>
      </c>
    </row>
    <row r="7429" spans="1:3">
      <c r="A7429" s="29" t="s">
        <v>20304</v>
      </c>
      <c r="B7429" s="29" t="s">
        <v>20304</v>
      </c>
      <c r="C7429" s="29" t="s">
        <v>20305</v>
      </c>
    </row>
    <row r="7430" spans="1:3">
      <c r="A7430" s="29" t="s">
        <v>20306</v>
      </c>
      <c r="B7430" s="29" t="s">
        <v>20306</v>
      </c>
      <c r="C7430" s="29" t="s">
        <v>20307</v>
      </c>
    </row>
    <row r="7431" spans="1:3">
      <c r="A7431" s="29" t="s">
        <v>20308</v>
      </c>
      <c r="B7431" s="29" t="s">
        <v>20308</v>
      </c>
      <c r="C7431" s="29" t="s">
        <v>20307</v>
      </c>
    </row>
    <row r="7432" spans="1:3">
      <c r="A7432" s="29" t="s">
        <v>20309</v>
      </c>
      <c r="B7432" s="29" t="s">
        <v>20309</v>
      </c>
      <c r="C7432" s="29" t="s">
        <v>20310</v>
      </c>
    </row>
    <row r="7433" spans="1:3">
      <c r="A7433" s="29" t="s">
        <v>20311</v>
      </c>
      <c r="B7433" s="29" t="s">
        <v>20311</v>
      </c>
      <c r="C7433" s="29" t="s">
        <v>20312</v>
      </c>
    </row>
    <row r="7434" spans="1:3">
      <c r="A7434" s="29" t="s">
        <v>20313</v>
      </c>
      <c r="B7434" s="29" t="s">
        <v>20313</v>
      </c>
      <c r="C7434" s="29" t="s">
        <v>20314</v>
      </c>
    </row>
    <row r="7435" spans="1:3">
      <c r="A7435" s="29" t="s">
        <v>20315</v>
      </c>
      <c r="B7435" s="29" t="s">
        <v>20315</v>
      </c>
      <c r="C7435" s="29" t="s">
        <v>20316</v>
      </c>
    </row>
    <row r="7436" spans="1:3">
      <c r="A7436" s="29" t="s">
        <v>20317</v>
      </c>
      <c r="B7436" s="29" t="s">
        <v>20317</v>
      </c>
      <c r="C7436" s="29" t="s">
        <v>20318</v>
      </c>
    </row>
    <row r="7437" spans="1:3">
      <c r="A7437" s="29" t="s">
        <v>20319</v>
      </c>
      <c r="B7437" s="29" t="s">
        <v>20319</v>
      </c>
      <c r="C7437" s="29" t="s">
        <v>20320</v>
      </c>
    </row>
    <row r="7438" spans="1:3">
      <c r="A7438" s="29" t="s">
        <v>20321</v>
      </c>
      <c r="B7438" s="29" t="s">
        <v>20321</v>
      </c>
      <c r="C7438" s="29" t="s">
        <v>20322</v>
      </c>
    </row>
    <row r="7439" spans="1:3">
      <c r="A7439" s="29" t="s">
        <v>20323</v>
      </c>
      <c r="B7439" s="29" t="s">
        <v>20323</v>
      </c>
      <c r="C7439" s="29" t="s">
        <v>20324</v>
      </c>
    </row>
    <row r="7440" spans="1:3">
      <c r="A7440" s="29" t="s">
        <v>20325</v>
      </c>
      <c r="B7440" s="29" t="s">
        <v>20325</v>
      </c>
      <c r="C7440" s="29" t="s">
        <v>20326</v>
      </c>
    </row>
    <row r="7441" spans="1:3">
      <c r="A7441" s="29" t="s">
        <v>20327</v>
      </c>
      <c r="B7441" s="29" t="s">
        <v>20327</v>
      </c>
      <c r="C7441" s="29" t="s">
        <v>20328</v>
      </c>
    </row>
    <row r="7442" spans="1:3">
      <c r="A7442" s="29" t="s">
        <v>20329</v>
      </c>
      <c r="B7442" s="29" t="s">
        <v>20329</v>
      </c>
      <c r="C7442" s="29" t="s">
        <v>20330</v>
      </c>
    </row>
    <row r="7443" spans="1:3">
      <c r="A7443" s="29" t="s">
        <v>20331</v>
      </c>
      <c r="B7443" s="29" t="s">
        <v>20331</v>
      </c>
      <c r="C7443" s="29" t="s">
        <v>20332</v>
      </c>
    </row>
    <row r="7444" spans="1:3">
      <c r="A7444" s="29" t="s">
        <v>20333</v>
      </c>
      <c r="B7444" s="29" t="s">
        <v>20333</v>
      </c>
      <c r="C7444" s="29" t="s">
        <v>20334</v>
      </c>
    </row>
    <row r="7445" spans="1:3">
      <c r="A7445" s="29" t="s">
        <v>20335</v>
      </c>
      <c r="B7445" s="29" t="s">
        <v>20335</v>
      </c>
      <c r="C7445" s="29" t="s">
        <v>20336</v>
      </c>
    </row>
    <row r="7446" spans="1:3">
      <c r="A7446" s="29" t="s">
        <v>20337</v>
      </c>
      <c r="B7446" s="29" t="s">
        <v>20337</v>
      </c>
      <c r="C7446" s="29" t="s">
        <v>20338</v>
      </c>
    </row>
    <row r="7447" spans="1:3">
      <c r="A7447" s="29" t="s">
        <v>20339</v>
      </c>
      <c r="B7447" s="29" t="s">
        <v>20339</v>
      </c>
      <c r="C7447" s="29" t="s">
        <v>20340</v>
      </c>
    </row>
    <row r="7448" spans="1:3">
      <c r="A7448" s="29" t="s">
        <v>20341</v>
      </c>
      <c r="B7448" s="29" t="s">
        <v>20341</v>
      </c>
      <c r="C7448" s="29" t="s">
        <v>20342</v>
      </c>
    </row>
    <row r="7449" spans="1:3">
      <c r="A7449" s="29" t="s">
        <v>20343</v>
      </c>
      <c r="B7449" s="29" t="s">
        <v>20343</v>
      </c>
      <c r="C7449" s="29" t="s">
        <v>20344</v>
      </c>
    </row>
    <row r="7450" spans="1:3">
      <c r="A7450" s="29" t="s">
        <v>20345</v>
      </c>
      <c r="B7450" s="29" t="s">
        <v>20345</v>
      </c>
      <c r="C7450" s="29" t="s">
        <v>20346</v>
      </c>
    </row>
    <row r="7451" spans="1:3">
      <c r="A7451" s="29" t="s">
        <v>20347</v>
      </c>
      <c r="B7451" s="29" t="s">
        <v>20347</v>
      </c>
      <c r="C7451" s="29" t="s">
        <v>20348</v>
      </c>
    </row>
    <row r="7452" spans="1:3">
      <c r="A7452" s="29" t="s">
        <v>20349</v>
      </c>
      <c r="B7452" s="29" t="s">
        <v>20349</v>
      </c>
      <c r="C7452" s="29" t="s">
        <v>20350</v>
      </c>
    </row>
    <row r="7453" spans="1:3">
      <c r="A7453" s="29" t="s">
        <v>20351</v>
      </c>
      <c r="B7453" s="29" t="s">
        <v>20351</v>
      </c>
      <c r="C7453" s="29" t="s">
        <v>20352</v>
      </c>
    </row>
    <row r="7454" spans="1:3">
      <c r="A7454" s="29" t="s">
        <v>20353</v>
      </c>
      <c r="B7454" s="29" t="s">
        <v>20353</v>
      </c>
      <c r="C7454" s="29" t="s">
        <v>20354</v>
      </c>
    </row>
    <row r="7455" spans="1:3">
      <c r="A7455" s="29" t="s">
        <v>20355</v>
      </c>
      <c r="B7455" s="29" t="s">
        <v>20355</v>
      </c>
      <c r="C7455" s="29" t="s">
        <v>20356</v>
      </c>
    </row>
    <row r="7456" spans="1:3">
      <c r="A7456" s="29" t="s">
        <v>20357</v>
      </c>
      <c r="B7456" s="29" t="s">
        <v>20357</v>
      </c>
      <c r="C7456" s="29" t="s">
        <v>20358</v>
      </c>
    </row>
    <row r="7457" spans="1:3">
      <c r="A7457" s="29" t="s">
        <v>20359</v>
      </c>
      <c r="B7457" s="29" t="s">
        <v>20359</v>
      </c>
      <c r="C7457" s="29" t="s">
        <v>20360</v>
      </c>
    </row>
    <row r="7458" spans="1:3">
      <c r="A7458" s="29" t="s">
        <v>20361</v>
      </c>
      <c r="B7458" s="29" t="s">
        <v>20361</v>
      </c>
      <c r="C7458" s="29" t="s">
        <v>20362</v>
      </c>
    </row>
    <row r="7459" spans="1:3">
      <c r="A7459" s="29" t="s">
        <v>20363</v>
      </c>
      <c r="B7459" s="29" t="s">
        <v>20363</v>
      </c>
      <c r="C7459" s="29" t="s">
        <v>20364</v>
      </c>
    </row>
    <row r="7460" spans="1:3">
      <c r="A7460" s="29" t="s">
        <v>20365</v>
      </c>
      <c r="B7460" s="29" t="s">
        <v>20365</v>
      </c>
      <c r="C7460" s="29" t="s">
        <v>20366</v>
      </c>
    </row>
    <row r="7461" spans="1:3">
      <c r="A7461" s="29" t="s">
        <v>20367</v>
      </c>
      <c r="B7461" s="29" t="s">
        <v>20367</v>
      </c>
      <c r="C7461" s="29" t="s">
        <v>20368</v>
      </c>
    </row>
    <row r="7462" spans="1:3">
      <c r="A7462" s="29" t="s">
        <v>20369</v>
      </c>
      <c r="B7462" s="29" t="s">
        <v>20369</v>
      </c>
      <c r="C7462" s="29" t="s">
        <v>20370</v>
      </c>
    </row>
    <row r="7463" spans="1:3">
      <c r="A7463" s="29" t="s">
        <v>20371</v>
      </c>
      <c r="B7463" s="29" t="s">
        <v>20371</v>
      </c>
      <c r="C7463" s="29" t="s">
        <v>20372</v>
      </c>
    </row>
    <row r="7464" spans="1:3">
      <c r="A7464" s="29" t="s">
        <v>20373</v>
      </c>
      <c r="B7464" s="29" t="s">
        <v>20373</v>
      </c>
      <c r="C7464" s="29" t="s">
        <v>20374</v>
      </c>
    </row>
    <row r="7465" spans="1:3">
      <c r="A7465" s="29" t="s">
        <v>20375</v>
      </c>
      <c r="B7465" s="29" t="s">
        <v>20375</v>
      </c>
      <c r="C7465" s="29" t="s">
        <v>20376</v>
      </c>
    </row>
    <row r="7466" spans="1:3">
      <c r="A7466" s="29" t="s">
        <v>20377</v>
      </c>
      <c r="B7466" s="29" t="s">
        <v>20377</v>
      </c>
      <c r="C7466" s="29" t="s">
        <v>20378</v>
      </c>
    </row>
    <row r="7467" spans="1:3">
      <c r="A7467" s="29" t="s">
        <v>20379</v>
      </c>
      <c r="B7467" s="29" t="s">
        <v>20379</v>
      </c>
      <c r="C7467" s="29" t="s">
        <v>20380</v>
      </c>
    </row>
    <row r="7468" spans="1:3">
      <c r="A7468" s="29" t="s">
        <v>20381</v>
      </c>
      <c r="B7468" s="29" t="s">
        <v>20381</v>
      </c>
      <c r="C7468" s="29" t="s">
        <v>20382</v>
      </c>
    </row>
    <row r="7469" spans="1:3">
      <c r="A7469" s="29" t="s">
        <v>20383</v>
      </c>
      <c r="B7469" s="29" t="s">
        <v>20383</v>
      </c>
      <c r="C7469" s="29" t="s">
        <v>20384</v>
      </c>
    </row>
    <row r="7470" spans="1:3">
      <c r="A7470" s="29" t="s">
        <v>20385</v>
      </c>
      <c r="B7470" s="29" t="s">
        <v>20385</v>
      </c>
      <c r="C7470" s="29" t="s">
        <v>20386</v>
      </c>
    </row>
    <row r="7471" spans="1:3">
      <c r="A7471" s="29" t="s">
        <v>20387</v>
      </c>
      <c r="B7471" s="29" t="s">
        <v>20387</v>
      </c>
      <c r="C7471" s="29" t="s">
        <v>20388</v>
      </c>
    </row>
    <row r="7472" spans="1:3">
      <c r="A7472" s="29" t="s">
        <v>20389</v>
      </c>
      <c r="B7472" s="29" t="s">
        <v>20389</v>
      </c>
      <c r="C7472" s="29" t="s">
        <v>20390</v>
      </c>
    </row>
    <row r="7473" spans="1:3">
      <c r="A7473" s="29" t="s">
        <v>20391</v>
      </c>
      <c r="B7473" s="29" t="s">
        <v>20391</v>
      </c>
      <c r="C7473" s="29" t="s">
        <v>20392</v>
      </c>
    </row>
    <row r="7474" spans="1:3">
      <c r="A7474" s="29" t="s">
        <v>20393</v>
      </c>
      <c r="B7474" s="29" t="s">
        <v>20393</v>
      </c>
      <c r="C7474" s="29" t="s">
        <v>20394</v>
      </c>
    </row>
    <row r="7475" spans="1:3" ht="30">
      <c r="A7475" s="29" t="s">
        <v>20395</v>
      </c>
      <c r="B7475" s="29" t="s">
        <v>20395</v>
      </c>
      <c r="C7475" s="29" t="s">
        <v>20396</v>
      </c>
    </row>
    <row r="7476" spans="1:3">
      <c r="A7476" s="29"/>
      <c r="B7476" s="29" t="s">
        <v>20395</v>
      </c>
      <c r="C7476" s="29" t="s">
        <v>657</v>
      </c>
    </row>
    <row r="7477" spans="1:3">
      <c r="A7477" s="29"/>
      <c r="B7477" s="29" t="s">
        <v>20395</v>
      </c>
      <c r="C7477" s="29" t="s">
        <v>20397</v>
      </c>
    </row>
    <row r="7478" spans="1:3">
      <c r="A7478" s="29" t="s">
        <v>20398</v>
      </c>
      <c r="B7478" s="29" t="s">
        <v>20398</v>
      </c>
      <c r="C7478" s="29" t="s">
        <v>20399</v>
      </c>
    </row>
    <row r="7479" spans="1:3">
      <c r="A7479" s="29" t="s">
        <v>20400</v>
      </c>
      <c r="B7479" s="29" t="s">
        <v>20400</v>
      </c>
      <c r="C7479" s="29" t="s">
        <v>20401</v>
      </c>
    </row>
    <row r="7480" spans="1:3">
      <c r="A7480" s="29" t="s">
        <v>20402</v>
      </c>
      <c r="B7480" s="29" t="s">
        <v>20402</v>
      </c>
      <c r="C7480" s="29" t="s">
        <v>20403</v>
      </c>
    </row>
    <row r="7481" spans="1:3">
      <c r="A7481" s="29" t="s">
        <v>20404</v>
      </c>
      <c r="B7481" s="29" t="s">
        <v>20404</v>
      </c>
      <c r="C7481" s="29" t="s">
        <v>20122</v>
      </c>
    </row>
    <row r="7482" spans="1:3">
      <c r="A7482" s="29" t="s">
        <v>20405</v>
      </c>
      <c r="B7482" s="29" t="s">
        <v>20405</v>
      </c>
      <c r="C7482" s="29" t="s">
        <v>20406</v>
      </c>
    </row>
    <row r="7483" spans="1:3">
      <c r="A7483" s="29" t="s">
        <v>20407</v>
      </c>
      <c r="B7483" s="29" t="s">
        <v>20407</v>
      </c>
      <c r="C7483" s="29" t="s">
        <v>20408</v>
      </c>
    </row>
    <row r="7484" spans="1:3">
      <c r="A7484" s="29" t="s">
        <v>20409</v>
      </c>
      <c r="B7484" s="29" t="s">
        <v>20409</v>
      </c>
      <c r="C7484" s="29" t="s">
        <v>20410</v>
      </c>
    </row>
    <row r="7485" spans="1:3">
      <c r="A7485" s="29" t="s">
        <v>20411</v>
      </c>
      <c r="B7485" s="29" t="s">
        <v>20411</v>
      </c>
      <c r="C7485" s="29" t="s">
        <v>20412</v>
      </c>
    </row>
    <row r="7486" spans="1:3">
      <c r="A7486" s="29" t="s">
        <v>20413</v>
      </c>
      <c r="B7486" s="29" t="s">
        <v>20413</v>
      </c>
      <c r="C7486" s="29" t="s">
        <v>20414</v>
      </c>
    </row>
    <row r="7487" spans="1:3" ht="30">
      <c r="A7487" s="29" t="s">
        <v>20415</v>
      </c>
      <c r="B7487" s="29" t="s">
        <v>20415</v>
      </c>
      <c r="C7487" s="29" t="s">
        <v>20416</v>
      </c>
    </row>
    <row r="7488" spans="1:3">
      <c r="A7488" s="29" t="s">
        <v>20417</v>
      </c>
      <c r="B7488" s="29" t="s">
        <v>20417</v>
      </c>
      <c r="C7488" s="29" t="s">
        <v>20418</v>
      </c>
    </row>
    <row r="7489" spans="1:3">
      <c r="A7489" s="29" t="s">
        <v>20419</v>
      </c>
      <c r="B7489" s="29" t="s">
        <v>20419</v>
      </c>
      <c r="C7489" s="29" t="s">
        <v>20420</v>
      </c>
    </row>
    <row r="7490" spans="1:3">
      <c r="A7490" s="29" t="s">
        <v>20421</v>
      </c>
      <c r="B7490" s="29" t="s">
        <v>20421</v>
      </c>
      <c r="C7490" s="29" t="s">
        <v>20422</v>
      </c>
    </row>
    <row r="7491" spans="1:3">
      <c r="A7491" s="29" t="s">
        <v>20423</v>
      </c>
      <c r="B7491" s="29" t="s">
        <v>20423</v>
      </c>
      <c r="C7491" s="29" t="s">
        <v>20424</v>
      </c>
    </row>
    <row r="7492" spans="1:3">
      <c r="A7492" s="29" t="s">
        <v>20425</v>
      </c>
      <c r="B7492" s="29" t="s">
        <v>20425</v>
      </c>
      <c r="C7492" s="29" t="s">
        <v>20426</v>
      </c>
    </row>
    <row r="7493" spans="1:3">
      <c r="A7493" s="29" t="s">
        <v>20427</v>
      </c>
      <c r="B7493" s="29" t="s">
        <v>20427</v>
      </c>
      <c r="C7493" s="29" t="s">
        <v>20428</v>
      </c>
    </row>
    <row r="7494" spans="1:3">
      <c r="A7494" s="29" t="s">
        <v>20429</v>
      </c>
      <c r="B7494" s="29" t="s">
        <v>20429</v>
      </c>
      <c r="C7494" s="29" t="s">
        <v>20430</v>
      </c>
    </row>
    <row r="7495" spans="1:3">
      <c r="A7495" s="29" t="s">
        <v>20431</v>
      </c>
      <c r="B7495" s="29" t="s">
        <v>20431</v>
      </c>
      <c r="C7495" s="29" t="s">
        <v>20430</v>
      </c>
    </row>
    <row r="7496" spans="1:3">
      <c r="A7496" s="29" t="s">
        <v>20432</v>
      </c>
      <c r="B7496" s="29" t="s">
        <v>20432</v>
      </c>
      <c r="C7496" s="29" t="s">
        <v>20433</v>
      </c>
    </row>
    <row r="7497" spans="1:3">
      <c r="A7497" s="29" t="s">
        <v>20434</v>
      </c>
      <c r="B7497" s="29" t="s">
        <v>20434</v>
      </c>
      <c r="C7497" s="29" t="s">
        <v>20435</v>
      </c>
    </row>
    <row r="7498" spans="1:3">
      <c r="A7498" s="29" t="s">
        <v>20436</v>
      </c>
      <c r="B7498" s="29" t="s">
        <v>20436</v>
      </c>
      <c r="C7498" s="29" t="s">
        <v>20437</v>
      </c>
    </row>
    <row r="7499" spans="1:3">
      <c r="A7499" s="29" t="s">
        <v>20438</v>
      </c>
      <c r="B7499" s="29" t="s">
        <v>20438</v>
      </c>
      <c r="C7499" s="29" t="s">
        <v>20439</v>
      </c>
    </row>
    <row r="7500" spans="1:3">
      <c r="A7500" s="29" t="s">
        <v>20440</v>
      </c>
      <c r="B7500" s="29" t="s">
        <v>20440</v>
      </c>
      <c r="C7500" s="29" t="s">
        <v>20441</v>
      </c>
    </row>
    <row r="7501" spans="1:3">
      <c r="A7501" s="29" t="s">
        <v>20442</v>
      </c>
      <c r="B7501" s="29" t="s">
        <v>20442</v>
      </c>
      <c r="C7501" s="29" t="s">
        <v>20443</v>
      </c>
    </row>
    <row r="7502" spans="1:3">
      <c r="A7502" s="29" t="s">
        <v>20444</v>
      </c>
      <c r="B7502" s="29" t="s">
        <v>20444</v>
      </c>
      <c r="C7502" s="29" t="s">
        <v>20445</v>
      </c>
    </row>
    <row r="7503" spans="1:3">
      <c r="A7503" s="29" t="s">
        <v>20446</v>
      </c>
      <c r="B7503" s="29" t="s">
        <v>20446</v>
      </c>
      <c r="C7503" s="29" t="s">
        <v>20447</v>
      </c>
    </row>
    <row r="7504" spans="1:3">
      <c r="A7504" s="29" t="s">
        <v>20448</v>
      </c>
      <c r="B7504" s="29" t="s">
        <v>20448</v>
      </c>
      <c r="C7504" s="29" t="s">
        <v>20449</v>
      </c>
    </row>
    <row r="7505" spans="1:3">
      <c r="A7505" s="29" t="s">
        <v>20450</v>
      </c>
      <c r="B7505" s="29" t="s">
        <v>20450</v>
      </c>
      <c r="C7505" s="29" t="s">
        <v>20449</v>
      </c>
    </row>
    <row r="7506" spans="1:3">
      <c r="A7506" s="29" t="s">
        <v>20451</v>
      </c>
      <c r="B7506" s="29" t="s">
        <v>20451</v>
      </c>
      <c r="C7506" s="29" t="s">
        <v>20452</v>
      </c>
    </row>
    <row r="7507" spans="1:3">
      <c r="A7507" s="29" t="s">
        <v>20453</v>
      </c>
      <c r="B7507" s="29" t="s">
        <v>20453</v>
      </c>
      <c r="C7507" s="29" t="s">
        <v>20454</v>
      </c>
    </row>
    <row r="7508" spans="1:3">
      <c r="A7508" s="29" t="s">
        <v>20455</v>
      </c>
      <c r="B7508" s="29" t="s">
        <v>20455</v>
      </c>
      <c r="C7508" s="29" t="s">
        <v>20456</v>
      </c>
    </row>
    <row r="7509" spans="1:3">
      <c r="A7509" s="29" t="s">
        <v>20457</v>
      </c>
      <c r="B7509" s="29" t="s">
        <v>20457</v>
      </c>
      <c r="C7509" s="29" t="s">
        <v>20458</v>
      </c>
    </row>
    <row r="7510" spans="1:3">
      <c r="A7510" s="29" t="s">
        <v>20459</v>
      </c>
      <c r="B7510" s="29" t="s">
        <v>20459</v>
      </c>
      <c r="C7510" s="29" t="s">
        <v>20460</v>
      </c>
    </row>
    <row r="7511" spans="1:3">
      <c r="A7511" s="29" t="s">
        <v>20461</v>
      </c>
      <c r="B7511" s="29" t="s">
        <v>20461</v>
      </c>
      <c r="C7511" s="29" t="s">
        <v>20462</v>
      </c>
    </row>
    <row r="7512" spans="1:3">
      <c r="A7512" s="29" t="s">
        <v>20463</v>
      </c>
      <c r="B7512" s="29" t="s">
        <v>20463</v>
      </c>
      <c r="C7512" s="29" t="s">
        <v>20464</v>
      </c>
    </row>
    <row r="7513" spans="1:3">
      <c r="A7513" s="29" t="s">
        <v>20465</v>
      </c>
      <c r="B7513" s="29" t="s">
        <v>20465</v>
      </c>
      <c r="C7513" s="29" t="s">
        <v>20466</v>
      </c>
    </row>
    <row r="7514" spans="1:3">
      <c r="A7514" s="29" t="s">
        <v>20467</v>
      </c>
      <c r="B7514" s="29" t="s">
        <v>20467</v>
      </c>
      <c r="C7514" s="29" t="s">
        <v>20468</v>
      </c>
    </row>
    <row r="7515" spans="1:3">
      <c r="A7515" s="29" t="s">
        <v>20469</v>
      </c>
      <c r="B7515" s="29" t="s">
        <v>20469</v>
      </c>
      <c r="C7515" s="29" t="s">
        <v>20470</v>
      </c>
    </row>
    <row r="7516" spans="1:3">
      <c r="A7516" s="29" t="s">
        <v>20471</v>
      </c>
      <c r="B7516" s="29" t="s">
        <v>20471</v>
      </c>
      <c r="C7516" s="29" t="s">
        <v>20472</v>
      </c>
    </row>
    <row r="7517" spans="1:3">
      <c r="A7517" s="29" t="s">
        <v>20473</v>
      </c>
      <c r="B7517" s="29" t="s">
        <v>20473</v>
      </c>
      <c r="C7517" s="29" t="s">
        <v>20474</v>
      </c>
    </row>
    <row r="7518" spans="1:3">
      <c r="A7518" s="29" t="s">
        <v>20475</v>
      </c>
      <c r="B7518" s="29" t="s">
        <v>20475</v>
      </c>
      <c r="C7518" s="29" t="s">
        <v>20476</v>
      </c>
    </row>
    <row r="7519" spans="1:3">
      <c r="A7519" s="29" t="s">
        <v>20477</v>
      </c>
      <c r="B7519" s="29" t="s">
        <v>20477</v>
      </c>
      <c r="C7519" s="29" t="s">
        <v>20478</v>
      </c>
    </row>
    <row r="7520" spans="1:3">
      <c r="A7520" s="29" t="s">
        <v>20479</v>
      </c>
      <c r="B7520" s="29" t="s">
        <v>20479</v>
      </c>
      <c r="C7520" s="29" t="s">
        <v>20480</v>
      </c>
    </row>
    <row r="7521" spans="1:3">
      <c r="A7521" s="29" t="s">
        <v>20481</v>
      </c>
      <c r="B7521" s="29" t="s">
        <v>20481</v>
      </c>
      <c r="C7521" s="29" t="s">
        <v>20482</v>
      </c>
    </row>
    <row r="7522" spans="1:3">
      <c r="A7522" s="29" t="s">
        <v>20483</v>
      </c>
      <c r="B7522" s="29" t="s">
        <v>20483</v>
      </c>
      <c r="C7522" s="29" t="s">
        <v>20484</v>
      </c>
    </row>
    <row r="7523" spans="1:3">
      <c r="A7523" s="29" t="s">
        <v>20485</v>
      </c>
      <c r="B7523" s="29" t="s">
        <v>20485</v>
      </c>
      <c r="C7523" s="29" t="s">
        <v>20486</v>
      </c>
    </row>
    <row r="7524" spans="1:3">
      <c r="A7524" s="29" t="s">
        <v>20487</v>
      </c>
      <c r="B7524" s="29" t="s">
        <v>20487</v>
      </c>
      <c r="C7524" s="29" t="s">
        <v>20488</v>
      </c>
    </row>
    <row r="7525" spans="1:3">
      <c r="A7525" s="29" t="s">
        <v>20489</v>
      </c>
      <c r="B7525" s="29" t="s">
        <v>20489</v>
      </c>
      <c r="C7525" s="29" t="s">
        <v>20490</v>
      </c>
    </row>
    <row r="7526" spans="1:3">
      <c r="A7526" s="29" t="s">
        <v>20491</v>
      </c>
      <c r="B7526" s="29" t="s">
        <v>20491</v>
      </c>
      <c r="C7526" s="29" t="s">
        <v>20492</v>
      </c>
    </row>
    <row r="7527" spans="1:3">
      <c r="A7527" s="29" t="s">
        <v>20493</v>
      </c>
      <c r="B7527" s="29" t="s">
        <v>20493</v>
      </c>
      <c r="C7527" s="29" t="s">
        <v>20494</v>
      </c>
    </row>
    <row r="7528" spans="1:3">
      <c r="A7528" s="29" t="s">
        <v>20495</v>
      </c>
      <c r="B7528" s="29" t="s">
        <v>20495</v>
      </c>
      <c r="C7528" s="29" t="s">
        <v>20496</v>
      </c>
    </row>
    <row r="7529" spans="1:3">
      <c r="A7529" s="29" t="s">
        <v>20497</v>
      </c>
      <c r="B7529" s="29" t="s">
        <v>20497</v>
      </c>
      <c r="C7529" s="29" t="s">
        <v>20498</v>
      </c>
    </row>
    <row r="7530" spans="1:3">
      <c r="A7530" s="29" t="s">
        <v>20499</v>
      </c>
      <c r="B7530" s="29" t="s">
        <v>20499</v>
      </c>
      <c r="C7530" s="29" t="s">
        <v>20500</v>
      </c>
    </row>
    <row r="7531" spans="1:3">
      <c r="A7531" s="29" t="s">
        <v>20501</v>
      </c>
      <c r="B7531" s="29" t="s">
        <v>20501</v>
      </c>
      <c r="C7531" s="29" t="s">
        <v>20502</v>
      </c>
    </row>
    <row r="7532" spans="1:3">
      <c r="A7532" s="29" t="s">
        <v>20503</v>
      </c>
      <c r="B7532" s="29" t="s">
        <v>20503</v>
      </c>
      <c r="C7532" s="29" t="s">
        <v>20504</v>
      </c>
    </row>
    <row r="7533" spans="1:3">
      <c r="A7533" s="29" t="s">
        <v>20505</v>
      </c>
      <c r="B7533" s="29" t="s">
        <v>20505</v>
      </c>
      <c r="C7533" s="29" t="s">
        <v>20506</v>
      </c>
    </row>
    <row r="7534" spans="1:3">
      <c r="A7534" s="29" t="s">
        <v>20507</v>
      </c>
      <c r="B7534" s="29" t="s">
        <v>20507</v>
      </c>
      <c r="C7534" s="29" t="s">
        <v>20508</v>
      </c>
    </row>
    <row r="7535" spans="1:3">
      <c r="A7535" s="29" t="s">
        <v>20509</v>
      </c>
      <c r="B7535" s="29" t="s">
        <v>20509</v>
      </c>
      <c r="C7535" s="29" t="s">
        <v>20510</v>
      </c>
    </row>
    <row r="7536" spans="1:3">
      <c r="A7536" s="29" t="s">
        <v>20511</v>
      </c>
      <c r="B7536" s="29" t="s">
        <v>20511</v>
      </c>
      <c r="C7536" s="29" t="s">
        <v>20512</v>
      </c>
    </row>
    <row r="7537" spans="1:3">
      <c r="A7537" s="29" t="s">
        <v>20513</v>
      </c>
      <c r="B7537" s="29" t="s">
        <v>20513</v>
      </c>
      <c r="C7537" s="29" t="s">
        <v>20514</v>
      </c>
    </row>
    <row r="7538" spans="1:3">
      <c r="A7538" s="29" t="s">
        <v>20515</v>
      </c>
      <c r="B7538" s="29" t="s">
        <v>20515</v>
      </c>
      <c r="C7538" s="29" t="s">
        <v>20516</v>
      </c>
    </row>
    <row r="7539" spans="1:3">
      <c r="A7539" s="29" t="s">
        <v>20517</v>
      </c>
      <c r="B7539" s="29" t="s">
        <v>20517</v>
      </c>
      <c r="C7539" s="29" t="s">
        <v>20518</v>
      </c>
    </row>
    <row r="7540" spans="1:3">
      <c r="A7540" s="29" t="s">
        <v>20519</v>
      </c>
      <c r="B7540" s="29" t="s">
        <v>20519</v>
      </c>
      <c r="C7540" s="29" t="s">
        <v>20520</v>
      </c>
    </row>
    <row r="7541" spans="1:3">
      <c r="A7541" s="29" t="s">
        <v>20521</v>
      </c>
      <c r="B7541" s="29" t="s">
        <v>20521</v>
      </c>
      <c r="C7541" s="29" t="s">
        <v>20522</v>
      </c>
    </row>
    <row r="7542" spans="1:3">
      <c r="A7542" s="29" t="s">
        <v>20523</v>
      </c>
      <c r="B7542" s="29" t="s">
        <v>20523</v>
      </c>
      <c r="C7542" s="29" t="s">
        <v>20524</v>
      </c>
    </row>
    <row r="7543" spans="1:3">
      <c r="A7543" s="29" t="s">
        <v>20525</v>
      </c>
      <c r="B7543" s="29" t="s">
        <v>20525</v>
      </c>
      <c r="C7543" s="29" t="s">
        <v>20526</v>
      </c>
    </row>
    <row r="7544" spans="1:3">
      <c r="A7544" s="29" t="s">
        <v>20527</v>
      </c>
      <c r="B7544" s="29" t="s">
        <v>20527</v>
      </c>
      <c r="C7544" s="29" t="s">
        <v>20528</v>
      </c>
    </row>
    <row r="7545" spans="1:3">
      <c r="A7545" s="29" t="s">
        <v>20529</v>
      </c>
      <c r="B7545" s="29" t="s">
        <v>20529</v>
      </c>
      <c r="C7545" s="29" t="s">
        <v>20530</v>
      </c>
    </row>
    <row r="7546" spans="1:3">
      <c r="A7546" s="29" t="s">
        <v>20531</v>
      </c>
      <c r="B7546" s="29" t="s">
        <v>20531</v>
      </c>
      <c r="C7546" s="29" t="s">
        <v>20532</v>
      </c>
    </row>
    <row r="7547" spans="1:3">
      <c r="A7547" s="29" t="s">
        <v>20533</v>
      </c>
      <c r="B7547" s="29" t="s">
        <v>20533</v>
      </c>
      <c r="C7547" s="29" t="s">
        <v>20534</v>
      </c>
    </row>
    <row r="7548" spans="1:3">
      <c r="A7548" s="29" t="s">
        <v>20535</v>
      </c>
      <c r="B7548" s="29" t="s">
        <v>20535</v>
      </c>
      <c r="C7548" s="29" t="s">
        <v>20536</v>
      </c>
    </row>
    <row r="7549" spans="1:3">
      <c r="A7549" s="29" t="s">
        <v>20537</v>
      </c>
      <c r="B7549" s="29" t="s">
        <v>20537</v>
      </c>
      <c r="C7549" s="29" t="s">
        <v>20538</v>
      </c>
    </row>
    <row r="7550" spans="1:3">
      <c r="A7550" s="29" t="s">
        <v>20539</v>
      </c>
      <c r="B7550" s="29" t="s">
        <v>20539</v>
      </c>
      <c r="C7550" s="29" t="s">
        <v>20538</v>
      </c>
    </row>
    <row r="7551" spans="1:3">
      <c r="A7551" s="29" t="s">
        <v>20540</v>
      </c>
      <c r="B7551" s="29" t="s">
        <v>20540</v>
      </c>
      <c r="C7551" s="29" t="s">
        <v>20541</v>
      </c>
    </row>
    <row r="7552" spans="1:3">
      <c r="A7552" s="29" t="s">
        <v>20542</v>
      </c>
      <c r="B7552" s="29" t="s">
        <v>20542</v>
      </c>
      <c r="C7552" s="29" t="s">
        <v>20543</v>
      </c>
    </row>
    <row r="7553" spans="1:3">
      <c r="A7553" s="29" t="s">
        <v>20544</v>
      </c>
      <c r="B7553" s="29" t="s">
        <v>20544</v>
      </c>
      <c r="C7553" s="29" t="s">
        <v>20545</v>
      </c>
    </row>
    <row r="7554" spans="1:3">
      <c r="A7554" s="29" t="s">
        <v>20546</v>
      </c>
      <c r="B7554" s="29" t="s">
        <v>20546</v>
      </c>
      <c r="C7554" s="29" t="s">
        <v>20547</v>
      </c>
    </row>
    <row r="7555" spans="1:3">
      <c r="A7555" s="29" t="s">
        <v>20548</v>
      </c>
      <c r="B7555" s="29" t="s">
        <v>20548</v>
      </c>
      <c r="C7555" s="29" t="s">
        <v>20547</v>
      </c>
    </row>
    <row r="7556" spans="1:3">
      <c r="A7556" s="29" t="s">
        <v>20549</v>
      </c>
      <c r="B7556" s="29" t="s">
        <v>20549</v>
      </c>
      <c r="C7556" s="29" t="s">
        <v>20547</v>
      </c>
    </row>
    <row r="7557" spans="1:3">
      <c r="A7557" s="29" t="s">
        <v>2643</v>
      </c>
      <c r="B7557" s="29" t="s">
        <v>2643</v>
      </c>
      <c r="C7557" s="29" t="s">
        <v>20550</v>
      </c>
    </row>
    <row r="7558" spans="1:3">
      <c r="A7558" s="29" t="s">
        <v>2654</v>
      </c>
      <c r="B7558" s="29" t="s">
        <v>2654</v>
      </c>
      <c r="C7558" s="29" t="s">
        <v>20551</v>
      </c>
    </row>
    <row r="7559" spans="1:3">
      <c r="A7559" s="29" t="s">
        <v>20552</v>
      </c>
      <c r="B7559" s="29" t="s">
        <v>20552</v>
      </c>
      <c r="C7559" s="29" t="s">
        <v>20553</v>
      </c>
    </row>
    <row r="7560" spans="1:3">
      <c r="A7560" s="29" t="s">
        <v>20554</v>
      </c>
      <c r="B7560" s="29" t="s">
        <v>20554</v>
      </c>
      <c r="C7560" s="29" t="s">
        <v>20555</v>
      </c>
    </row>
    <row r="7561" spans="1:3">
      <c r="A7561" s="29"/>
      <c r="B7561" s="29" t="s">
        <v>20554</v>
      </c>
      <c r="C7561" s="29" t="s">
        <v>655</v>
      </c>
    </row>
    <row r="7562" spans="1:3" ht="45">
      <c r="A7562" s="29"/>
      <c r="B7562" s="29" t="s">
        <v>20554</v>
      </c>
      <c r="C7562" s="29" t="s">
        <v>46459</v>
      </c>
    </row>
    <row r="7563" spans="1:3" ht="30">
      <c r="A7563" s="29"/>
      <c r="B7563" s="29" t="s">
        <v>20554</v>
      </c>
      <c r="C7563" s="29" t="s">
        <v>20556</v>
      </c>
    </row>
    <row r="7564" spans="1:3">
      <c r="A7564" s="29"/>
      <c r="B7564" s="29" t="s">
        <v>20554</v>
      </c>
      <c r="C7564" s="29" t="s">
        <v>669</v>
      </c>
    </row>
    <row r="7565" spans="1:3" ht="45">
      <c r="A7565" s="29"/>
      <c r="B7565" s="29" t="s">
        <v>20554</v>
      </c>
      <c r="C7565" s="29" t="s">
        <v>46460</v>
      </c>
    </row>
    <row r="7566" spans="1:3">
      <c r="A7566" s="29" t="s">
        <v>20557</v>
      </c>
      <c r="B7566" s="29" t="s">
        <v>20557</v>
      </c>
      <c r="C7566" s="29" t="s">
        <v>20558</v>
      </c>
    </row>
    <row r="7567" spans="1:3">
      <c r="A7567" s="29" t="s">
        <v>20559</v>
      </c>
      <c r="B7567" s="29" t="s">
        <v>20559</v>
      </c>
      <c r="C7567" s="29" t="s">
        <v>20560</v>
      </c>
    </row>
    <row r="7568" spans="1:3">
      <c r="A7568" s="29" t="s">
        <v>20561</v>
      </c>
      <c r="B7568" s="29" t="s">
        <v>20561</v>
      </c>
      <c r="C7568" s="29" t="s">
        <v>20562</v>
      </c>
    </row>
    <row r="7569" spans="1:3">
      <c r="A7569" s="29" t="s">
        <v>20563</v>
      </c>
      <c r="B7569" s="29" t="s">
        <v>20563</v>
      </c>
      <c r="C7569" s="29" t="s">
        <v>20564</v>
      </c>
    </row>
    <row r="7570" spans="1:3">
      <c r="A7570" s="29" t="s">
        <v>20565</v>
      </c>
      <c r="B7570" s="29" t="s">
        <v>20565</v>
      </c>
      <c r="C7570" s="29" t="s">
        <v>20566</v>
      </c>
    </row>
    <row r="7571" spans="1:3">
      <c r="A7571" s="29" t="s">
        <v>20567</v>
      </c>
      <c r="B7571" s="29" t="s">
        <v>20567</v>
      </c>
      <c r="C7571" s="29" t="s">
        <v>20568</v>
      </c>
    </row>
    <row r="7572" spans="1:3">
      <c r="A7572" s="29"/>
      <c r="B7572" s="29" t="s">
        <v>20567</v>
      </c>
      <c r="C7572" s="29" t="s">
        <v>655</v>
      </c>
    </row>
    <row r="7573" spans="1:3">
      <c r="A7573" s="29"/>
      <c r="B7573" s="29" t="s">
        <v>20567</v>
      </c>
      <c r="C7573" s="29" t="s">
        <v>20569</v>
      </c>
    </row>
    <row r="7574" spans="1:3">
      <c r="A7574" s="29"/>
      <c r="B7574" s="29" t="s">
        <v>20567</v>
      </c>
      <c r="C7574" s="29" t="s">
        <v>669</v>
      </c>
    </row>
    <row r="7575" spans="1:3">
      <c r="A7575" s="29"/>
      <c r="B7575" s="29" t="s">
        <v>20567</v>
      </c>
      <c r="C7575" s="29" t="s">
        <v>20570</v>
      </c>
    </row>
    <row r="7576" spans="1:3">
      <c r="A7576" s="29" t="s">
        <v>20571</v>
      </c>
      <c r="B7576" s="29" t="s">
        <v>20571</v>
      </c>
      <c r="C7576" s="29" t="s">
        <v>19928</v>
      </c>
    </row>
    <row r="7577" spans="1:3">
      <c r="A7577" s="29"/>
      <c r="B7577" s="29" t="s">
        <v>20571</v>
      </c>
      <c r="C7577" s="29" t="s">
        <v>655</v>
      </c>
    </row>
    <row r="7578" spans="1:3">
      <c r="A7578" s="29"/>
      <c r="B7578" s="29" t="s">
        <v>20571</v>
      </c>
      <c r="C7578" s="29" t="s">
        <v>20572</v>
      </c>
    </row>
    <row r="7579" spans="1:3">
      <c r="A7579" s="29"/>
      <c r="B7579" s="29" t="s">
        <v>20571</v>
      </c>
      <c r="C7579" s="29" t="s">
        <v>669</v>
      </c>
    </row>
    <row r="7580" spans="1:3">
      <c r="A7580" s="29"/>
      <c r="B7580" s="29" t="s">
        <v>20571</v>
      </c>
      <c r="C7580" s="29" t="s">
        <v>20573</v>
      </c>
    </row>
    <row r="7581" spans="1:3">
      <c r="A7581" s="29" t="s">
        <v>20574</v>
      </c>
      <c r="B7581" s="29" t="s">
        <v>20574</v>
      </c>
      <c r="C7581" s="29" t="s">
        <v>20575</v>
      </c>
    </row>
    <row r="7582" spans="1:3">
      <c r="A7582" s="29"/>
      <c r="B7582" s="29" t="s">
        <v>20574</v>
      </c>
      <c r="C7582" s="29" t="s">
        <v>669</v>
      </c>
    </row>
    <row r="7583" spans="1:3">
      <c r="A7583" s="29"/>
      <c r="B7583" s="29" t="s">
        <v>20574</v>
      </c>
      <c r="C7583" s="29" t="s">
        <v>20576</v>
      </c>
    </row>
    <row r="7584" spans="1:3">
      <c r="A7584" s="29" t="s">
        <v>20577</v>
      </c>
      <c r="B7584" s="29" t="s">
        <v>20577</v>
      </c>
      <c r="C7584" s="29" t="s">
        <v>20578</v>
      </c>
    </row>
    <row r="7585" spans="1:3">
      <c r="A7585" s="29"/>
      <c r="B7585" s="29" t="s">
        <v>20577</v>
      </c>
      <c r="C7585" s="29" t="s">
        <v>655</v>
      </c>
    </row>
    <row r="7586" spans="1:3">
      <c r="A7586" s="29"/>
      <c r="B7586" s="29" t="s">
        <v>20577</v>
      </c>
      <c r="C7586" s="29" t="s">
        <v>20579</v>
      </c>
    </row>
    <row r="7587" spans="1:3">
      <c r="A7587" s="29" t="s">
        <v>20580</v>
      </c>
      <c r="B7587" s="29" t="s">
        <v>20580</v>
      </c>
      <c r="C7587" s="29" t="s">
        <v>20581</v>
      </c>
    </row>
    <row r="7588" spans="1:3">
      <c r="A7588" s="29" t="s">
        <v>20582</v>
      </c>
      <c r="B7588" s="29" t="s">
        <v>20582</v>
      </c>
      <c r="C7588" s="29" t="s">
        <v>20583</v>
      </c>
    </row>
    <row r="7589" spans="1:3">
      <c r="A7589" s="29" t="s">
        <v>20584</v>
      </c>
      <c r="B7589" s="29" t="s">
        <v>20584</v>
      </c>
      <c r="C7589" s="29" t="s">
        <v>20585</v>
      </c>
    </row>
    <row r="7590" spans="1:3">
      <c r="A7590" s="29" t="s">
        <v>20586</v>
      </c>
      <c r="B7590" s="29" t="s">
        <v>20586</v>
      </c>
      <c r="C7590" s="29" t="s">
        <v>20587</v>
      </c>
    </row>
    <row r="7591" spans="1:3">
      <c r="A7591" s="29" t="s">
        <v>20588</v>
      </c>
      <c r="B7591" s="29" t="s">
        <v>20588</v>
      </c>
      <c r="C7591" s="29" t="s">
        <v>20589</v>
      </c>
    </row>
    <row r="7592" spans="1:3">
      <c r="A7592" s="29" t="s">
        <v>20590</v>
      </c>
      <c r="B7592" s="29" t="s">
        <v>20590</v>
      </c>
      <c r="C7592" s="29" t="s">
        <v>20591</v>
      </c>
    </row>
    <row r="7593" spans="1:3">
      <c r="A7593" s="29" t="s">
        <v>20592</v>
      </c>
      <c r="B7593" s="29" t="s">
        <v>20592</v>
      </c>
      <c r="C7593" s="29" t="s">
        <v>20593</v>
      </c>
    </row>
    <row r="7594" spans="1:3">
      <c r="A7594" s="29" t="s">
        <v>20594</v>
      </c>
      <c r="B7594" s="29" t="s">
        <v>20594</v>
      </c>
      <c r="C7594" s="29" t="s">
        <v>20595</v>
      </c>
    </row>
    <row r="7595" spans="1:3">
      <c r="A7595" s="29" t="s">
        <v>20596</v>
      </c>
      <c r="B7595" s="29" t="s">
        <v>20596</v>
      </c>
      <c r="C7595" s="29" t="s">
        <v>20597</v>
      </c>
    </row>
    <row r="7596" spans="1:3">
      <c r="A7596" s="29" t="s">
        <v>20598</v>
      </c>
      <c r="B7596" s="29" t="s">
        <v>20598</v>
      </c>
      <c r="C7596" s="29" t="s">
        <v>20599</v>
      </c>
    </row>
    <row r="7597" spans="1:3">
      <c r="A7597" s="29" t="s">
        <v>20600</v>
      </c>
      <c r="B7597" s="29" t="s">
        <v>20600</v>
      </c>
      <c r="C7597" s="29" t="s">
        <v>20601</v>
      </c>
    </row>
    <row r="7598" spans="1:3">
      <c r="A7598" s="29"/>
      <c r="B7598" s="29" t="s">
        <v>20600</v>
      </c>
      <c r="C7598" s="29" t="s">
        <v>655</v>
      </c>
    </row>
    <row r="7599" spans="1:3">
      <c r="A7599" s="29"/>
      <c r="B7599" s="29" t="s">
        <v>20600</v>
      </c>
      <c r="C7599" s="29" t="s">
        <v>20602</v>
      </c>
    </row>
    <row r="7600" spans="1:3">
      <c r="A7600" s="29"/>
      <c r="B7600" s="29" t="s">
        <v>20600</v>
      </c>
      <c r="C7600" s="29" t="s">
        <v>20603</v>
      </c>
    </row>
    <row r="7601" spans="1:3" ht="30">
      <c r="A7601" s="29"/>
      <c r="B7601" s="29" t="s">
        <v>20600</v>
      </c>
      <c r="C7601" s="29" t="s">
        <v>20604</v>
      </c>
    </row>
    <row r="7602" spans="1:3" ht="30">
      <c r="A7602" s="29"/>
      <c r="B7602" s="29" t="s">
        <v>20600</v>
      </c>
      <c r="C7602" s="29" t="s">
        <v>20605</v>
      </c>
    </row>
    <row r="7603" spans="1:3">
      <c r="A7603" s="29" t="s">
        <v>20606</v>
      </c>
      <c r="B7603" s="29" t="s">
        <v>20606</v>
      </c>
      <c r="C7603" s="29" t="s">
        <v>20607</v>
      </c>
    </row>
    <row r="7604" spans="1:3">
      <c r="A7604" s="29" t="s">
        <v>20608</v>
      </c>
      <c r="B7604" s="29" t="s">
        <v>20608</v>
      </c>
      <c r="C7604" s="29" t="s">
        <v>20609</v>
      </c>
    </row>
    <row r="7605" spans="1:3">
      <c r="A7605" s="29" t="s">
        <v>20610</v>
      </c>
      <c r="B7605" s="29" t="s">
        <v>20610</v>
      </c>
      <c r="C7605" s="29" t="s">
        <v>20611</v>
      </c>
    </row>
    <row r="7606" spans="1:3">
      <c r="A7606" s="29" t="s">
        <v>20612</v>
      </c>
      <c r="B7606" s="29" t="s">
        <v>20612</v>
      </c>
      <c r="C7606" s="29" t="s">
        <v>20613</v>
      </c>
    </row>
    <row r="7607" spans="1:3">
      <c r="A7607" s="29" t="s">
        <v>20614</v>
      </c>
      <c r="B7607" s="29" t="s">
        <v>20614</v>
      </c>
      <c r="C7607" s="29" t="s">
        <v>20615</v>
      </c>
    </row>
    <row r="7608" spans="1:3">
      <c r="A7608" s="29" t="s">
        <v>20616</v>
      </c>
      <c r="B7608" s="29" t="s">
        <v>20616</v>
      </c>
      <c r="C7608" s="29" t="s">
        <v>20617</v>
      </c>
    </row>
    <row r="7609" spans="1:3">
      <c r="A7609" s="29" t="s">
        <v>20618</v>
      </c>
      <c r="B7609" s="29" t="s">
        <v>20618</v>
      </c>
      <c r="C7609" s="29" t="s">
        <v>20619</v>
      </c>
    </row>
    <row r="7610" spans="1:3">
      <c r="A7610" s="29" t="s">
        <v>20620</v>
      </c>
      <c r="B7610" s="29" t="s">
        <v>20620</v>
      </c>
      <c r="C7610" s="29" t="s">
        <v>20621</v>
      </c>
    </row>
    <row r="7611" spans="1:3">
      <c r="A7611" s="29" t="s">
        <v>20622</v>
      </c>
      <c r="B7611" s="29" t="s">
        <v>20622</v>
      </c>
      <c r="C7611" s="29" t="s">
        <v>20623</v>
      </c>
    </row>
    <row r="7612" spans="1:3">
      <c r="A7612" s="29" t="s">
        <v>20624</v>
      </c>
      <c r="B7612" s="29" t="s">
        <v>20624</v>
      </c>
      <c r="C7612" s="29" t="s">
        <v>20625</v>
      </c>
    </row>
    <row r="7613" spans="1:3">
      <c r="A7613" s="29" t="s">
        <v>20626</v>
      </c>
      <c r="B7613" s="29" t="s">
        <v>20626</v>
      </c>
      <c r="C7613" s="29" t="s">
        <v>20627</v>
      </c>
    </row>
    <row r="7614" spans="1:3">
      <c r="A7614" s="29" t="s">
        <v>20628</v>
      </c>
      <c r="B7614" s="29" t="s">
        <v>20628</v>
      </c>
      <c r="C7614" s="29" t="s">
        <v>20629</v>
      </c>
    </row>
    <row r="7615" spans="1:3">
      <c r="A7615" s="29" t="s">
        <v>20630</v>
      </c>
      <c r="B7615" s="29" t="s">
        <v>20630</v>
      </c>
      <c r="C7615" s="29" t="s">
        <v>20631</v>
      </c>
    </row>
    <row r="7616" spans="1:3">
      <c r="A7616" s="29" t="s">
        <v>20632</v>
      </c>
      <c r="B7616" s="29" t="s">
        <v>20632</v>
      </c>
      <c r="C7616" s="29" t="s">
        <v>20633</v>
      </c>
    </row>
    <row r="7617" spans="1:3">
      <c r="A7617" s="29" t="s">
        <v>20634</v>
      </c>
      <c r="B7617" s="29" t="s">
        <v>20634</v>
      </c>
      <c r="C7617" s="29" t="s">
        <v>20635</v>
      </c>
    </row>
    <row r="7618" spans="1:3">
      <c r="A7618" s="29" t="s">
        <v>20636</v>
      </c>
      <c r="B7618" s="29" t="s">
        <v>20636</v>
      </c>
      <c r="C7618" s="29" t="s">
        <v>20637</v>
      </c>
    </row>
    <row r="7619" spans="1:3">
      <c r="A7619" s="29" t="s">
        <v>20638</v>
      </c>
      <c r="B7619" s="29" t="s">
        <v>20638</v>
      </c>
      <c r="C7619" s="29" t="s">
        <v>20639</v>
      </c>
    </row>
    <row r="7620" spans="1:3">
      <c r="A7620" s="29" t="s">
        <v>20640</v>
      </c>
      <c r="B7620" s="29" t="s">
        <v>20640</v>
      </c>
      <c r="C7620" s="29" t="s">
        <v>20641</v>
      </c>
    </row>
    <row r="7621" spans="1:3">
      <c r="A7621" s="29" t="s">
        <v>20642</v>
      </c>
      <c r="B7621" s="29" t="s">
        <v>20642</v>
      </c>
      <c r="C7621" s="29" t="s">
        <v>20643</v>
      </c>
    </row>
    <row r="7622" spans="1:3">
      <c r="A7622" s="29" t="s">
        <v>20644</v>
      </c>
      <c r="B7622" s="29" t="s">
        <v>20644</v>
      </c>
      <c r="C7622" s="29" t="s">
        <v>20645</v>
      </c>
    </row>
    <row r="7623" spans="1:3">
      <c r="A7623" s="29" t="s">
        <v>20646</v>
      </c>
      <c r="B7623" s="29" t="s">
        <v>20646</v>
      </c>
      <c r="C7623" s="29" t="s">
        <v>20647</v>
      </c>
    </row>
    <row r="7624" spans="1:3">
      <c r="A7624" s="29" t="s">
        <v>20648</v>
      </c>
      <c r="B7624" s="29" t="s">
        <v>20648</v>
      </c>
      <c r="C7624" s="29" t="s">
        <v>20649</v>
      </c>
    </row>
    <row r="7625" spans="1:3">
      <c r="A7625" s="29" t="s">
        <v>20650</v>
      </c>
      <c r="B7625" s="29" t="s">
        <v>20650</v>
      </c>
      <c r="C7625" s="29" t="s">
        <v>20651</v>
      </c>
    </row>
    <row r="7626" spans="1:3">
      <c r="A7626" s="29" t="s">
        <v>20652</v>
      </c>
      <c r="B7626" s="29" t="s">
        <v>20652</v>
      </c>
      <c r="C7626" s="29" t="s">
        <v>20653</v>
      </c>
    </row>
    <row r="7627" spans="1:3">
      <c r="A7627" s="29" t="s">
        <v>20654</v>
      </c>
      <c r="B7627" s="29" t="s">
        <v>20654</v>
      </c>
      <c r="C7627" s="29" t="s">
        <v>20655</v>
      </c>
    </row>
    <row r="7628" spans="1:3">
      <c r="A7628" s="29" t="s">
        <v>20656</v>
      </c>
      <c r="B7628" s="29" t="s">
        <v>20656</v>
      </c>
      <c r="C7628" s="29" t="s">
        <v>20657</v>
      </c>
    </row>
    <row r="7629" spans="1:3">
      <c r="A7629" s="29" t="s">
        <v>20658</v>
      </c>
      <c r="B7629" s="29" t="s">
        <v>20658</v>
      </c>
      <c r="C7629" s="29" t="s">
        <v>20659</v>
      </c>
    </row>
    <row r="7630" spans="1:3">
      <c r="A7630" s="29" t="s">
        <v>20660</v>
      </c>
      <c r="B7630" s="29" t="s">
        <v>20660</v>
      </c>
      <c r="C7630" s="29" t="s">
        <v>20661</v>
      </c>
    </row>
    <row r="7631" spans="1:3">
      <c r="A7631" s="29" t="s">
        <v>20662</v>
      </c>
      <c r="B7631" s="29" t="s">
        <v>20662</v>
      </c>
      <c r="C7631" s="29" t="s">
        <v>20663</v>
      </c>
    </row>
    <row r="7632" spans="1:3">
      <c r="A7632" s="29" t="s">
        <v>20664</v>
      </c>
      <c r="B7632" s="29" t="s">
        <v>20664</v>
      </c>
      <c r="C7632" s="29" t="s">
        <v>20665</v>
      </c>
    </row>
    <row r="7633" spans="1:3">
      <c r="A7633" s="29" t="s">
        <v>20666</v>
      </c>
      <c r="B7633" s="29" t="s">
        <v>20666</v>
      </c>
      <c r="C7633" s="29" t="s">
        <v>20667</v>
      </c>
    </row>
    <row r="7634" spans="1:3">
      <c r="A7634" s="29" t="s">
        <v>20668</v>
      </c>
      <c r="B7634" s="29" t="s">
        <v>20668</v>
      </c>
      <c r="C7634" s="29" t="s">
        <v>20669</v>
      </c>
    </row>
    <row r="7635" spans="1:3">
      <c r="A7635" s="29" t="s">
        <v>20670</v>
      </c>
      <c r="B7635" s="29" t="s">
        <v>20670</v>
      </c>
      <c r="C7635" s="29" t="s">
        <v>20671</v>
      </c>
    </row>
    <row r="7636" spans="1:3">
      <c r="A7636" s="29" t="s">
        <v>20672</v>
      </c>
      <c r="B7636" s="29" t="s">
        <v>20672</v>
      </c>
      <c r="C7636" s="29" t="s">
        <v>20673</v>
      </c>
    </row>
    <row r="7637" spans="1:3">
      <c r="A7637" s="29" t="s">
        <v>20674</v>
      </c>
      <c r="B7637" s="29" t="s">
        <v>20674</v>
      </c>
      <c r="C7637" s="29" t="s">
        <v>20675</v>
      </c>
    </row>
    <row r="7638" spans="1:3">
      <c r="A7638" s="29" t="s">
        <v>20676</v>
      </c>
      <c r="B7638" s="29" t="s">
        <v>20676</v>
      </c>
      <c r="C7638" s="29" t="s">
        <v>20677</v>
      </c>
    </row>
    <row r="7639" spans="1:3">
      <c r="A7639" s="29" t="s">
        <v>20678</v>
      </c>
      <c r="B7639" s="29" t="s">
        <v>20678</v>
      </c>
      <c r="C7639" s="29" t="s">
        <v>20679</v>
      </c>
    </row>
    <row r="7640" spans="1:3">
      <c r="A7640" s="29" t="s">
        <v>20680</v>
      </c>
      <c r="B7640" s="29" t="s">
        <v>20680</v>
      </c>
      <c r="C7640" s="29" t="s">
        <v>20681</v>
      </c>
    </row>
    <row r="7641" spans="1:3">
      <c r="A7641" s="29" t="s">
        <v>20682</v>
      </c>
      <c r="B7641" s="29" t="s">
        <v>20682</v>
      </c>
      <c r="C7641" s="29" t="s">
        <v>20681</v>
      </c>
    </row>
    <row r="7642" spans="1:3">
      <c r="A7642" s="29" t="s">
        <v>20683</v>
      </c>
      <c r="B7642" s="29" t="s">
        <v>20683</v>
      </c>
      <c r="C7642" s="29" t="s">
        <v>20684</v>
      </c>
    </row>
    <row r="7643" spans="1:3">
      <c r="A7643" s="29" t="s">
        <v>20685</v>
      </c>
      <c r="B7643" s="29" t="s">
        <v>20685</v>
      </c>
      <c r="C7643" s="29" t="s">
        <v>20684</v>
      </c>
    </row>
    <row r="7644" spans="1:3">
      <c r="A7644" s="29" t="s">
        <v>20686</v>
      </c>
      <c r="B7644" s="29" t="s">
        <v>20686</v>
      </c>
      <c r="C7644" s="29" t="s">
        <v>20687</v>
      </c>
    </row>
    <row r="7645" spans="1:3">
      <c r="A7645" s="29" t="s">
        <v>20688</v>
      </c>
      <c r="B7645" s="29" t="s">
        <v>20688</v>
      </c>
      <c r="C7645" s="29" t="s">
        <v>20689</v>
      </c>
    </row>
    <row r="7646" spans="1:3">
      <c r="A7646" s="29" t="s">
        <v>20690</v>
      </c>
      <c r="B7646" s="29" t="s">
        <v>20690</v>
      </c>
      <c r="C7646" s="29" t="s">
        <v>20691</v>
      </c>
    </row>
    <row r="7647" spans="1:3">
      <c r="A7647" s="29" t="s">
        <v>20692</v>
      </c>
      <c r="B7647" s="29" t="s">
        <v>20692</v>
      </c>
      <c r="C7647" s="29" t="s">
        <v>20693</v>
      </c>
    </row>
    <row r="7648" spans="1:3">
      <c r="A7648" s="29" t="s">
        <v>20694</v>
      </c>
      <c r="B7648" s="29" t="s">
        <v>20694</v>
      </c>
      <c r="C7648" s="29" t="s">
        <v>20695</v>
      </c>
    </row>
    <row r="7649" spans="1:3">
      <c r="A7649" s="29" t="s">
        <v>20696</v>
      </c>
      <c r="B7649" s="29" t="s">
        <v>20696</v>
      </c>
      <c r="C7649" s="29" t="s">
        <v>20697</v>
      </c>
    </row>
    <row r="7650" spans="1:3">
      <c r="A7650" s="29" t="s">
        <v>20698</v>
      </c>
      <c r="B7650" s="29" t="s">
        <v>20698</v>
      </c>
      <c r="C7650" s="29" t="s">
        <v>20699</v>
      </c>
    </row>
    <row r="7651" spans="1:3" ht="30">
      <c r="A7651" s="29" t="s">
        <v>2656</v>
      </c>
      <c r="B7651" s="29" t="s">
        <v>2656</v>
      </c>
      <c r="C7651" s="29" t="s">
        <v>20700</v>
      </c>
    </row>
    <row r="7652" spans="1:3">
      <c r="A7652" s="29" t="s">
        <v>20701</v>
      </c>
      <c r="B7652" s="29" t="s">
        <v>20701</v>
      </c>
      <c r="C7652" s="29" t="s">
        <v>20702</v>
      </c>
    </row>
    <row r="7653" spans="1:3">
      <c r="A7653" s="29" t="s">
        <v>20703</v>
      </c>
      <c r="B7653" s="29" t="s">
        <v>20703</v>
      </c>
      <c r="C7653" s="29" t="s">
        <v>20702</v>
      </c>
    </row>
    <row r="7654" spans="1:3">
      <c r="A7654" s="29" t="s">
        <v>20704</v>
      </c>
      <c r="B7654" s="29" t="s">
        <v>20704</v>
      </c>
      <c r="C7654" s="29" t="s">
        <v>20705</v>
      </c>
    </row>
    <row r="7655" spans="1:3">
      <c r="A7655" s="29" t="s">
        <v>20706</v>
      </c>
      <c r="B7655" s="29" t="s">
        <v>20706</v>
      </c>
      <c r="C7655" s="29" t="s">
        <v>20707</v>
      </c>
    </row>
    <row r="7656" spans="1:3">
      <c r="A7656" s="29" t="s">
        <v>20708</v>
      </c>
      <c r="B7656" s="29" t="s">
        <v>20708</v>
      </c>
      <c r="C7656" s="29" t="s">
        <v>20709</v>
      </c>
    </row>
    <row r="7657" spans="1:3">
      <c r="A7657" s="29" t="s">
        <v>20710</v>
      </c>
      <c r="B7657" s="29" t="s">
        <v>20710</v>
      </c>
      <c r="C7657" s="29" t="s">
        <v>20711</v>
      </c>
    </row>
    <row r="7658" spans="1:3">
      <c r="A7658" s="29" t="s">
        <v>20712</v>
      </c>
      <c r="B7658" s="29" t="s">
        <v>20712</v>
      </c>
      <c r="C7658" s="29" t="s">
        <v>20713</v>
      </c>
    </row>
    <row r="7659" spans="1:3">
      <c r="A7659" s="29" t="s">
        <v>20714</v>
      </c>
      <c r="B7659" s="29" t="s">
        <v>20714</v>
      </c>
      <c r="C7659" s="29" t="s">
        <v>20715</v>
      </c>
    </row>
    <row r="7660" spans="1:3">
      <c r="A7660" s="29" t="s">
        <v>20716</v>
      </c>
      <c r="B7660" s="29" t="s">
        <v>20716</v>
      </c>
      <c r="C7660" s="29" t="s">
        <v>20717</v>
      </c>
    </row>
    <row r="7661" spans="1:3">
      <c r="A7661" s="29" t="s">
        <v>20718</v>
      </c>
      <c r="B7661" s="29" t="s">
        <v>20718</v>
      </c>
      <c r="C7661" s="29" t="s">
        <v>20719</v>
      </c>
    </row>
    <row r="7662" spans="1:3">
      <c r="A7662" s="29" t="s">
        <v>20720</v>
      </c>
      <c r="B7662" s="29" t="s">
        <v>20720</v>
      </c>
      <c r="C7662" s="29" t="s">
        <v>20721</v>
      </c>
    </row>
    <row r="7663" spans="1:3">
      <c r="A7663" s="29" t="s">
        <v>20722</v>
      </c>
      <c r="B7663" s="29" t="s">
        <v>20722</v>
      </c>
      <c r="C7663" s="29" t="s">
        <v>20723</v>
      </c>
    </row>
    <row r="7664" spans="1:3">
      <c r="A7664" s="29" t="s">
        <v>20724</v>
      </c>
      <c r="B7664" s="29" t="s">
        <v>20724</v>
      </c>
      <c r="C7664" s="29" t="s">
        <v>20725</v>
      </c>
    </row>
    <row r="7665" spans="1:3">
      <c r="A7665" s="29" t="s">
        <v>20726</v>
      </c>
      <c r="B7665" s="29" t="s">
        <v>20726</v>
      </c>
      <c r="C7665" s="29" t="s">
        <v>20727</v>
      </c>
    </row>
    <row r="7666" spans="1:3">
      <c r="A7666" s="29" t="s">
        <v>20728</v>
      </c>
      <c r="B7666" s="29" t="s">
        <v>20728</v>
      </c>
      <c r="C7666" s="29" t="s">
        <v>20729</v>
      </c>
    </row>
    <row r="7667" spans="1:3">
      <c r="A7667" s="29" t="s">
        <v>20730</v>
      </c>
      <c r="B7667" s="29" t="s">
        <v>20730</v>
      </c>
      <c r="C7667" s="29" t="s">
        <v>20731</v>
      </c>
    </row>
    <row r="7668" spans="1:3">
      <c r="A7668" s="29" t="s">
        <v>20732</v>
      </c>
      <c r="B7668" s="29" t="s">
        <v>20732</v>
      </c>
      <c r="C7668" s="29" t="s">
        <v>20733</v>
      </c>
    </row>
    <row r="7669" spans="1:3">
      <c r="A7669" s="29" t="s">
        <v>20734</v>
      </c>
      <c r="B7669" s="29" t="s">
        <v>20734</v>
      </c>
      <c r="C7669" s="29" t="s">
        <v>20735</v>
      </c>
    </row>
    <row r="7670" spans="1:3">
      <c r="A7670" s="29"/>
      <c r="B7670" s="29" t="s">
        <v>20734</v>
      </c>
      <c r="C7670" s="29" t="s">
        <v>655</v>
      </c>
    </row>
    <row r="7671" spans="1:3">
      <c r="A7671" s="29"/>
      <c r="B7671" s="29" t="s">
        <v>20734</v>
      </c>
      <c r="C7671" s="29" t="s">
        <v>20736</v>
      </c>
    </row>
    <row r="7672" spans="1:3">
      <c r="A7672" s="29" t="s">
        <v>20737</v>
      </c>
      <c r="B7672" s="29" t="s">
        <v>20737</v>
      </c>
      <c r="C7672" s="29" t="s">
        <v>20738</v>
      </c>
    </row>
    <row r="7673" spans="1:3">
      <c r="A7673" s="29" t="s">
        <v>20739</v>
      </c>
      <c r="B7673" s="29" t="s">
        <v>20739</v>
      </c>
      <c r="C7673" s="29" t="s">
        <v>20740</v>
      </c>
    </row>
    <row r="7674" spans="1:3">
      <c r="A7674" s="29" t="s">
        <v>20741</v>
      </c>
      <c r="B7674" s="29" t="s">
        <v>20741</v>
      </c>
      <c r="C7674" s="29" t="s">
        <v>20742</v>
      </c>
    </row>
    <row r="7675" spans="1:3">
      <c r="A7675" s="29" t="s">
        <v>20743</v>
      </c>
      <c r="B7675" s="29" t="s">
        <v>20743</v>
      </c>
      <c r="C7675" s="29" t="s">
        <v>20744</v>
      </c>
    </row>
    <row r="7676" spans="1:3">
      <c r="A7676" s="29" t="s">
        <v>20745</v>
      </c>
      <c r="B7676" s="29" t="s">
        <v>20745</v>
      </c>
      <c r="C7676" s="29" t="s">
        <v>20746</v>
      </c>
    </row>
    <row r="7677" spans="1:3">
      <c r="A7677" s="29" t="s">
        <v>20747</v>
      </c>
      <c r="B7677" s="29" t="s">
        <v>20747</v>
      </c>
      <c r="C7677" s="29" t="s">
        <v>20748</v>
      </c>
    </row>
    <row r="7678" spans="1:3">
      <c r="A7678" s="29" t="s">
        <v>20749</v>
      </c>
      <c r="B7678" s="29" t="s">
        <v>20749</v>
      </c>
      <c r="C7678" s="29" t="s">
        <v>20750</v>
      </c>
    </row>
    <row r="7679" spans="1:3">
      <c r="A7679" s="29" t="s">
        <v>20751</v>
      </c>
      <c r="B7679" s="29" t="s">
        <v>20751</v>
      </c>
      <c r="C7679" s="29" t="s">
        <v>20752</v>
      </c>
    </row>
    <row r="7680" spans="1:3">
      <c r="A7680" s="29" t="s">
        <v>20753</v>
      </c>
      <c r="B7680" s="29" t="s">
        <v>20753</v>
      </c>
      <c r="C7680" s="29" t="s">
        <v>20754</v>
      </c>
    </row>
    <row r="7681" spans="1:3">
      <c r="A7681" s="29" t="s">
        <v>20755</v>
      </c>
      <c r="B7681" s="29" t="s">
        <v>20755</v>
      </c>
      <c r="C7681" s="29" t="s">
        <v>20756</v>
      </c>
    </row>
    <row r="7682" spans="1:3">
      <c r="A7682" s="29" t="s">
        <v>20757</v>
      </c>
      <c r="B7682" s="29" t="s">
        <v>20757</v>
      </c>
      <c r="C7682" s="29" t="s">
        <v>20758</v>
      </c>
    </row>
    <row r="7683" spans="1:3">
      <c r="A7683" s="29" t="s">
        <v>20759</v>
      </c>
      <c r="B7683" s="29" t="s">
        <v>20759</v>
      </c>
      <c r="C7683" s="29" t="s">
        <v>20760</v>
      </c>
    </row>
    <row r="7684" spans="1:3">
      <c r="A7684" s="29" t="s">
        <v>20761</v>
      </c>
      <c r="B7684" s="29" t="s">
        <v>20761</v>
      </c>
      <c r="C7684" s="29" t="s">
        <v>20762</v>
      </c>
    </row>
    <row r="7685" spans="1:3">
      <c r="A7685" s="29" t="s">
        <v>20763</v>
      </c>
      <c r="B7685" s="29" t="s">
        <v>20763</v>
      </c>
      <c r="C7685" s="29" t="s">
        <v>20764</v>
      </c>
    </row>
    <row r="7686" spans="1:3">
      <c r="A7686" s="29" t="s">
        <v>20765</v>
      </c>
      <c r="B7686" s="29" t="s">
        <v>20765</v>
      </c>
      <c r="C7686" s="29" t="s">
        <v>20766</v>
      </c>
    </row>
    <row r="7687" spans="1:3">
      <c r="A7687" s="29" t="s">
        <v>2658</v>
      </c>
      <c r="B7687" s="29" t="s">
        <v>2658</v>
      </c>
      <c r="C7687" s="29" t="s">
        <v>20767</v>
      </c>
    </row>
    <row r="7688" spans="1:3">
      <c r="A7688" s="29" t="s">
        <v>20768</v>
      </c>
      <c r="B7688" s="29" t="s">
        <v>20768</v>
      </c>
      <c r="C7688" s="29" t="s">
        <v>20769</v>
      </c>
    </row>
    <row r="7689" spans="1:3">
      <c r="A7689" s="29" t="s">
        <v>20770</v>
      </c>
      <c r="B7689" s="29" t="s">
        <v>20770</v>
      </c>
      <c r="C7689" s="29" t="s">
        <v>20771</v>
      </c>
    </row>
    <row r="7690" spans="1:3">
      <c r="A7690" s="29"/>
      <c r="B7690" s="29" t="s">
        <v>20770</v>
      </c>
      <c r="C7690" s="29" t="s">
        <v>655</v>
      </c>
    </row>
    <row r="7691" spans="1:3" ht="30">
      <c r="A7691" s="29"/>
      <c r="B7691" s="29" t="s">
        <v>20770</v>
      </c>
      <c r="C7691" s="29" t="s">
        <v>20772</v>
      </c>
    </row>
    <row r="7692" spans="1:3">
      <c r="A7692" s="29"/>
      <c r="B7692" s="29" t="s">
        <v>20770</v>
      </c>
      <c r="C7692" s="29" t="s">
        <v>669</v>
      </c>
    </row>
    <row r="7693" spans="1:3">
      <c r="A7693" s="29"/>
      <c r="B7693" s="29" t="s">
        <v>20770</v>
      </c>
      <c r="C7693" s="29" t="s">
        <v>20773</v>
      </c>
    </row>
    <row r="7694" spans="1:3">
      <c r="A7694" s="29" t="s">
        <v>20774</v>
      </c>
      <c r="B7694" s="29" t="s">
        <v>20774</v>
      </c>
      <c r="C7694" s="29" t="s">
        <v>20775</v>
      </c>
    </row>
    <row r="7695" spans="1:3">
      <c r="A7695" s="29"/>
      <c r="B7695" s="29" t="s">
        <v>20774</v>
      </c>
      <c r="C7695" s="29" t="s">
        <v>669</v>
      </c>
    </row>
    <row r="7696" spans="1:3">
      <c r="A7696" s="29"/>
      <c r="B7696" s="29" t="s">
        <v>20774</v>
      </c>
      <c r="C7696" s="29" t="s">
        <v>20776</v>
      </c>
    </row>
    <row r="7697" spans="1:3">
      <c r="A7697" s="29" t="s">
        <v>20777</v>
      </c>
      <c r="B7697" s="29" t="s">
        <v>20777</v>
      </c>
      <c r="C7697" s="29" t="s">
        <v>20778</v>
      </c>
    </row>
    <row r="7698" spans="1:3">
      <c r="A7698" s="29" t="s">
        <v>20779</v>
      </c>
      <c r="B7698" s="29" t="s">
        <v>20779</v>
      </c>
      <c r="C7698" s="29" t="s">
        <v>20780</v>
      </c>
    </row>
    <row r="7699" spans="1:3">
      <c r="A7699" s="29" t="s">
        <v>20781</v>
      </c>
      <c r="B7699" s="29" t="s">
        <v>20781</v>
      </c>
      <c r="C7699" s="29" t="s">
        <v>20782</v>
      </c>
    </row>
    <row r="7700" spans="1:3">
      <c r="A7700" s="29" t="s">
        <v>20783</v>
      </c>
      <c r="B7700" s="29" t="s">
        <v>20783</v>
      </c>
      <c r="C7700" s="29" t="s">
        <v>20784</v>
      </c>
    </row>
    <row r="7701" spans="1:3">
      <c r="A7701" s="29"/>
      <c r="B7701" s="29" t="s">
        <v>20783</v>
      </c>
      <c r="C7701" s="29" t="s">
        <v>669</v>
      </c>
    </row>
    <row r="7702" spans="1:3">
      <c r="A7702" s="29"/>
      <c r="B7702" s="29" t="s">
        <v>20783</v>
      </c>
      <c r="C7702" s="29" t="s">
        <v>20785</v>
      </c>
    </row>
    <row r="7703" spans="1:3">
      <c r="A7703" s="29" t="s">
        <v>20786</v>
      </c>
      <c r="B7703" s="29" t="s">
        <v>20786</v>
      </c>
      <c r="C7703" s="29" t="s">
        <v>20787</v>
      </c>
    </row>
    <row r="7704" spans="1:3">
      <c r="A7704" s="29" t="s">
        <v>20788</v>
      </c>
      <c r="B7704" s="29" t="s">
        <v>20788</v>
      </c>
      <c r="C7704" s="29" t="s">
        <v>20789</v>
      </c>
    </row>
    <row r="7705" spans="1:3">
      <c r="A7705" s="29" t="s">
        <v>20790</v>
      </c>
      <c r="B7705" s="29" t="s">
        <v>20790</v>
      </c>
      <c r="C7705" s="29" t="s">
        <v>20791</v>
      </c>
    </row>
    <row r="7706" spans="1:3">
      <c r="A7706" s="29" t="s">
        <v>20792</v>
      </c>
      <c r="B7706" s="29" t="s">
        <v>20792</v>
      </c>
      <c r="C7706" s="29" t="s">
        <v>20793</v>
      </c>
    </row>
    <row r="7707" spans="1:3">
      <c r="A7707" s="29" t="s">
        <v>20794</v>
      </c>
      <c r="B7707" s="29" t="s">
        <v>20794</v>
      </c>
      <c r="C7707" s="29" t="s">
        <v>20795</v>
      </c>
    </row>
    <row r="7708" spans="1:3">
      <c r="A7708" s="29" t="s">
        <v>20796</v>
      </c>
      <c r="B7708" s="29" t="s">
        <v>20796</v>
      </c>
      <c r="C7708" s="29" t="s">
        <v>20797</v>
      </c>
    </row>
    <row r="7709" spans="1:3">
      <c r="A7709" s="29" t="s">
        <v>20798</v>
      </c>
      <c r="B7709" s="29" t="s">
        <v>20798</v>
      </c>
      <c r="C7709" s="29" t="s">
        <v>20799</v>
      </c>
    </row>
    <row r="7710" spans="1:3">
      <c r="A7710" s="29" t="s">
        <v>20800</v>
      </c>
      <c r="B7710" s="29" t="s">
        <v>20800</v>
      </c>
      <c r="C7710" s="29" t="s">
        <v>20801</v>
      </c>
    </row>
    <row r="7711" spans="1:3">
      <c r="A7711" s="29" t="s">
        <v>20802</v>
      </c>
      <c r="B7711" s="29" t="s">
        <v>20802</v>
      </c>
      <c r="C7711" s="29" t="s">
        <v>20803</v>
      </c>
    </row>
    <row r="7712" spans="1:3">
      <c r="A7712" s="29" t="s">
        <v>20804</v>
      </c>
      <c r="B7712" s="29" t="s">
        <v>20804</v>
      </c>
      <c r="C7712" s="29" t="s">
        <v>20805</v>
      </c>
    </row>
    <row r="7713" spans="1:3">
      <c r="A7713" s="29" t="s">
        <v>20806</v>
      </c>
      <c r="B7713" s="29" t="s">
        <v>20806</v>
      </c>
      <c r="C7713" s="29" t="s">
        <v>20807</v>
      </c>
    </row>
    <row r="7714" spans="1:3">
      <c r="A7714" s="29" t="s">
        <v>20808</v>
      </c>
      <c r="B7714" s="29" t="s">
        <v>20808</v>
      </c>
      <c r="C7714" s="29" t="s">
        <v>20809</v>
      </c>
    </row>
    <row r="7715" spans="1:3">
      <c r="A7715" s="29" t="s">
        <v>20810</v>
      </c>
      <c r="B7715" s="29" t="s">
        <v>20810</v>
      </c>
      <c r="C7715" s="29" t="s">
        <v>20811</v>
      </c>
    </row>
    <row r="7716" spans="1:3">
      <c r="A7716" s="29" t="s">
        <v>20812</v>
      </c>
      <c r="B7716" s="29" t="s">
        <v>20812</v>
      </c>
      <c r="C7716" s="29" t="s">
        <v>20813</v>
      </c>
    </row>
    <row r="7717" spans="1:3">
      <c r="A7717" s="29" t="s">
        <v>20814</v>
      </c>
      <c r="B7717" s="29" t="s">
        <v>20814</v>
      </c>
      <c r="C7717" s="29" t="s">
        <v>20815</v>
      </c>
    </row>
    <row r="7718" spans="1:3">
      <c r="A7718" s="29" t="s">
        <v>20816</v>
      </c>
      <c r="B7718" s="29" t="s">
        <v>20816</v>
      </c>
      <c r="C7718" s="29" t="s">
        <v>20817</v>
      </c>
    </row>
    <row r="7719" spans="1:3">
      <c r="A7719" s="29" t="s">
        <v>20818</v>
      </c>
      <c r="B7719" s="29" t="s">
        <v>20818</v>
      </c>
      <c r="C7719" s="29" t="s">
        <v>20819</v>
      </c>
    </row>
    <row r="7720" spans="1:3">
      <c r="A7720" s="29" t="s">
        <v>20820</v>
      </c>
      <c r="B7720" s="29" t="s">
        <v>20820</v>
      </c>
      <c r="C7720" s="29" t="s">
        <v>20821</v>
      </c>
    </row>
    <row r="7721" spans="1:3">
      <c r="A7721" s="29" t="s">
        <v>20822</v>
      </c>
      <c r="B7721" s="29" t="s">
        <v>20822</v>
      </c>
      <c r="C7721" s="29" t="s">
        <v>20823</v>
      </c>
    </row>
    <row r="7722" spans="1:3">
      <c r="A7722" s="29" t="s">
        <v>20824</v>
      </c>
      <c r="B7722" s="29" t="s">
        <v>20824</v>
      </c>
      <c r="C7722" s="29" t="s">
        <v>20825</v>
      </c>
    </row>
    <row r="7723" spans="1:3">
      <c r="A7723" s="29" t="s">
        <v>20826</v>
      </c>
      <c r="B7723" s="29" t="s">
        <v>20826</v>
      </c>
      <c r="C7723" s="29" t="s">
        <v>20827</v>
      </c>
    </row>
    <row r="7724" spans="1:3">
      <c r="A7724" s="29" t="s">
        <v>20828</v>
      </c>
      <c r="B7724" s="29" t="s">
        <v>20828</v>
      </c>
      <c r="C7724" s="29" t="s">
        <v>20829</v>
      </c>
    </row>
    <row r="7725" spans="1:3">
      <c r="A7725" s="29" t="s">
        <v>20830</v>
      </c>
      <c r="B7725" s="29" t="s">
        <v>20830</v>
      </c>
      <c r="C7725" s="29" t="s">
        <v>20831</v>
      </c>
    </row>
    <row r="7726" spans="1:3">
      <c r="A7726" s="29" t="s">
        <v>20832</v>
      </c>
      <c r="B7726" s="29" t="s">
        <v>20832</v>
      </c>
      <c r="C7726" s="29" t="s">
        <v>20833</v>
      </c>
    </row>
    <row r="7727" spans="1:3">
      <c r="A7727" s="29" t="s">
        <v>20834</v>
      </c>
      <c r="B7727" s="29" t="s">
        <v>20834</v>
      </c>
      <c r="C7727" s="29" t="s">
        <v>20835</v>
      </c>
    </row>
    <row r="7728" spans="1:3">
      <c r="A7728" s="29" t="s">
        <v>20836</v>
      </c>
      <c r="B7728" s="29" t="s">
        <v>20836</v>
      </c>
      <c r="C7728" s="29" t="s">
        <v>20837</v>
      </c>
    </row>
    <row r="7729" spans="1:3">
      <c r="A7729" s="29" t="s">
        <v>20838</v>
      </c>
      <c r="B7729" s="29" t="s">
        <v>20838</v>
      </c>
      <c r="C7729" s="29" t="s">
        <v>20839</v>
      </c>
    </row>
    <row r="7730" spans="1:3">
      <c r="A7730" s="29" t="s">
        <v>20840</v>
      </c>
      <c r="B7730" s="29" t="s">
        <v>20840</v>
      </c>
      <c r="C7730" s="29" t="s">
        <v>20841</v>
      </c>
    </row>
    <row r="7731" spans="1:3">
      <c r="A7731" s="29" t="s">
        <v>20842</v>
      </c>
      <c r="B7731" s="29" t="s">
        <v>20842</v>
      </c>
      <c r="C7731" s="29" t="s">
        <v>20843</v>
      </c>
    </row>
    <row r="7732" spans="1:3">
      <c r="A7732" s="29" t="s">
        <v>20844</v>
      </c>
      <c r="B7732" s="29" t="s">
        <v>20844</v>
      </c>
      <c r="C7732" s="29" t="s">
        <v>20845</v>
      </c>
    </row>
    <row r="7733" spans="1:3">
      <c r="A7733" s="29" t="s">
        <v>20846</v>
      </c>
      <c r="B7733" s="29" t="s">
        <v>20846</v>
      </c>
      <c r="C7733" s="29" t="s">
        <v>20847</v>
      </c>
    </row>
    <row r="7734" spans="1:3">
      <c r="A7734" s="29" t="s">
        <v>20848</v>
      </c>
      <c r="B7734" s="29" t="s">
        <v>20848</v>
      </c>
      <c r="C7734" s="29" t="s">
        <v>20849</v>
      </c>
    </row>
    <row r="7735" spans="1:3">
      <c r="A7735" s="29" t="s">
        <v>20850</v>
      </c>
      <c r="B7735" s="29" t="s">
        <v>20850</v>
      </c>
      <c r="C7735" s="29" t="s">
        <v>20851</v>
      </c>
    </row>
    <row r="7736" spans="1:3">
      <c r="A7736" s="29" t="s">
        <v>20852</v>
      </c>
      <c r="B7736" s="29" t="s">
        <v>20852</v>
      </c>
      <c r="C7736" s="29" t="s">
        <v>20853</v>
      </c>
    </row>
    <row r="7737" spans="1:3">
      <c r="A7737" s="29" t="s">
        <v>20854</v>
      </c>
      <c r="B7737" s="29" t="s">
        <v>20854</v>
      </c>
      <c r="C7737" s="29" t="s">
        <v>20855</v>
      </c>
    </row>
    <row r="7738" spans="1:3">
      <c r="A7738" s="29" t="s">
        <v>20856</v>
      </c>
      <c r="B7738" s="29" t="s">
        <v>20856</v>
      </c>
      <c r="C7738" s="29" t="s">
        <v>20857</v>
      </c>
    </row>
    <row r="7739" spans="1:3">
      <c r="A7739" s="29" t="s">
        <v>20858</v>
      </c>
      <c r="B7739" s="29" t="s">
        <v>20858</v>
      </c>
      <c r="C7739" s="29" t="s">
        <v>20859</v>
      </c>
    </row>
    <row r="7740" spans="1:3">
      <c r="A7740" s="29" t="s">
        <v>20860</v>
      </c>
      <c r="B7740" s="29" t="s">
        <v>20860</v>
      </c>
      <c r="C7740" s="29" t="s">
        <v>20861</v>
      </c>
    </row>
    <row r="7741" spans="1:3">
      <c r="A7741" s="29" t="s">
        <v>20862</v>
      </c>
      <c r="B7741" s="29" t="s">
        <v>20862</v>
      </c>
      <c r="C7741" s="29" t="s">
        <v>20863</v>
      </c>
    </row>
    <row r="7742" spans="1:3">
      <c r="A7742" s="29" t="s">
        <v>20864</v>
      </c>
      <c r="B7742" s="29" t="s">
        <v>20864</v>
      </c>
      <c r="C7742" s="29" t="s">
        <v>20865</v>
      </c>
    </row>
    <row r="7743" spans="1:3" ht="30">
      <c r="A7743" s="29" t="s">
        <v>20866</v>
      </c>
      <c r="B7743" s="29" t="s">
        <v>20866</v>
      </c>
      <c r="C7743" s="29" t="s">
        <v>20867</v>
      </c>
    </row>
    <row r="7744" spans="1:3" ht="30">
      <c r="A7744" s="29" t="s">
        <v>20868</v>
      </c>
      <c r="B7744" s="29" t="s">
        <v>20868</v>
      </c>
      <c r="C7744" s="29" t="s">
        <v>20869</v>
      </c>
    </row>
    <row r="7745" spans="1:3">
      <c r="A7745" s="29" t="s">
        <v>20870</v>
      </c>
      <c r="B7745" s="29" t="s">
        <v>20870</v>
      </c>
      <c r="C7745" s="29" t="s">
        <v>20871</v>
      </c>
    </row>
    <row r="7746" spans="1:3">
      <c r="A7746" s="29" t="s">
        <v>20872</v>
      </c>
      <c r="B7746" s="29" t="s">
        <v>20872</v>
      </c>
      <c r="C7746" s="29" t="s">
        <v>20873</v>
      </c>
    </row>
    <row r="7747" spans="1:3">
      <c r="A7747" s="29" t="s">
        <v>20874</v>
      </c>
      <c r="B7747" s="29" t="s">
        <v>20874</v>
      </c>
      <c r="C7747" s="29" t="s">
        <v>20875</v>
      </c>
    </row>
    <row r="7748" spans="1:3">
      <c r="A7748" s="29" t="s">
        <v>20876</v>
      </c>
      <c r="B7748" s="29" t="s">
        <v>20876</v>
      </c>
      <c r="C7748" s="29" t="s">
        <v>20877</v>
      </c>
    </row>
    <row r="7749" spans="1:3">
      <c r="A7749" s="29" t="s">
        <v>20878</v>
      </c>
      <c r="B7749" s="29" t="s">
        <v>20878</v>
      </c>
      <c r="C7749" s="29" t="s">
        <v>20879</v>
      </c>
    </row>
    <row r="7750" spans="1:3">
      <c r="A7750" s="29" t="s">
        <v>20880</v>
      </c>
      <c r="B7750" s="29" t="s">
        <v>20880</v>
      </c>
      <c r="C7750" s="29" t="s">
        <v>20881</v>
      </c>
    </row>
    <row r="7751" spans="1:3">
      <c r="A7751" s="29" t="s">
        <v>20882</v>
      </c>
      <c r="B7751" s="29" t="s">
        <v>20882</v>
      </c>
      <c r="C7751" s="29" t="s">
        <v>20883</v>
      </c>
    </row>
    <row r="7752" spans="1:3">
      <c r="A7752" s="29" t="s">
        <v>20884</v>
      </c>
      <c r="B7752" s="29" t="s">
        <v>20884</v>
      </c>
      <c r="C7752" s="29" t="s">
        <v>20885</v>
      </c>
    </row>
    <row r="7753" spans="1:3">
      <c r="A7753" s="29" t="s">
        <v>20886</v>
      </c>
      <c r="B7753" s="29" t="s">
        <v>20886</v>
      </c>
      <c r="C7753" s="29" t="s">
        <v>20887</v>
      </c>
    </row>
    <row r="7754" spans="1:3">
      <c r="A7754" s="29" t="s">
        <v>20888</v>
      </c>
      <c r="B7754" s="29" t="s">
        <v>20888</v>
      </c>
      <c r="C7754" s="29" t="s">
        <v>20889</v>
      </c>
    </row>
    <row r="7755" spans="1:3">
      <c r="A7755" s="29" t="s">
        <v>20890</v>
      </c>
      <c r="B7755" s="29" t="s">
        <v>20890</v>
      </c>
      <c r="C7755" s="29" t="s">
        <v>20891</v>
      </c>
    </row>
    <row r="7756" spans="1:3">
      <c r="A7756" s="29" t="s">
        <v>20892</v>
      </c>
      <c r="B7756" s="29" t="s">
        <v>20892</v>
      </c>
      <c r="C7756" s="29" t="s">
        <v>20893</v>
      </c>
    </row>
    <row r="7757" spans="1:3">
      <c r="A7757" s="29" t="s">
        <v>20894</v>
      </c>
      <c r="B7757" s="29" t="s">
        <v>20894</v>
      </c>
      <c r="C7757" s="29" t="s">
        <v>20895</v>
      </c>
    </row>
    <row r="7758" spans="1:3">
      <c r="A7758" s="29" t="s">
        <v>20896</v>
      </c>
      <c r="B7758" s="29" t="s">
        <v>20896</v>
      </c>
      <c r="C7758" s="29" t="s">
        <v>20897</v>
      </c>
    </row>
    <row r="7759" spans="1:3">
      <c r="A7759" s="29" t="s">
        <v>20898</v>
      </c>
      <c r="B7759" s="29" t="s">
        <v>20898</v>
      </c>
      <c r="C7759" s="29" t="s">
        <v>20899</v>
      </c>
    </row>
    <row r="7760" spans="1:3">
      <c r="A7760" s="29" t="s">
        <v>20900</v>
      </c>
      <c r="B7760" s="29" t="s">
        <v>20900</v>
      </c>
      <c r="C7760" s="29" t="s">
        <v>20901</v>
      </c>
    </row>
    <row r="7761" spans="1:3">
      <c r="A7761" s="29" t="s">
        <v>20902</v>
      </c>
      <c r="B7761" s="29" t="s">
        <v>20902</v>
      </c>
      <c r="C7761" s="29" t="s">
        <v>20903</v>
      </c>
    </row>
    <row r="7762" spans="1:3">
      <c r="A7762" s="29" t="s">
        <v>20904</v>
      </c>
      <c r="B7762" s="29" t="s">
        <v>20904</v>
      </c>
      <c r="C7762" s="29" t="s">
        <v>20905</v>
      </c>
    </row>
    <row r="7763" spans="1:3">
      <c r="A7763" s="29" t="s">
        <v>20906</v>
      </c>
      <c r="B7763" s="29" t="s">
        <v>20906</v>
      </c>
      <c r="C7763" s="29" t="s">
        <v>20907</v>
      </c>
    </row>
    <row r="7764" spans="1:3">
      <c r="A7764" s="29" t="s">
        <v>20908</v>
      </c>
      <c r="B7764" s="29" t="s">
        <v>20908</v>
      </c>
      <c r="C7764" s="29" t="s">
        <v>20909</v>
      </c>
    </row>
    <row r="7765" spans="1:3">
      <c r="A7765" s="29" t="s">
        <v>20910</v>
      </c>
      <c r="B7765" s="29" t="s">
        <v>20910</v>
      </c>
      <c r="C7765" s="29" t="s">
        <v>20911</v>
      </c>
    </row>
    <row r="7766" spans="1:3">
      <c r="A7766" s="29" t="s">
        <v>20912</v>
      </c>
      <c r="B7766" s="29" t="s">
        <v>20912</v>
      </c>
      <c r="C7766" s="29" t="s">
        <v>20913</v>
      </c>
    </row>
    <row r="7767" spans="1:3">
      <c r="A7767" s="29" t="s">
        <v>20914</v>
      </c>
      <c r="B7767" s="29" t="s">
        <v>20914</v>
      </c>
      <c r="C7767" s="29" t="s">
        <v>20915</v>
      </c>
    </row>
    <row r="7768" spans="1:3">
      <c r="A7768" s="29" t="s">
        <v>20916</v>
      </c>
      <c r="B7768" s="29" t="s">
        <v>20916</v>
      </c>
      <c r="C7768" s="29" t="s">
        <v>20917</v>
      </c>
    </row>
    <row r="7769" spans="1:3">
      <c r="A7769" s="29" t="s">
        <v>20918</v>
      </c>
      <c r="B7769" s="29" t="s">
        <v>20918</v>
      </c>
      <c r="C7769" s="29" t="s">
        <v>20919</v>
      </c>
    </row>
    <row r="7770" spans="1:3">
      <c r="A7770" s="29" t="s">
        <v>20920</v>
      </c>
      <c r="B7770" s="29" t="s">
        <v>20920</v>
      </c>
      <c r="C7770" s="29" t="s">
        <v>20921</v>
      </c>
    </row>
    <row r="7771" spans="1:3">
      <c r="A7771" s="29" t="s">
        <v>20922</v>
      </c>
      <c r="B7771" s="29" t="s">
        <v>20922</v>
      </c>
      <c r="C7771" s="29" t="s">
        <v>20923</v>
      </c>
    </row>
    <row r="7772" spans="1:3">
      <c r="A7772" s="29" t="s">
        <v>20924</v>
      </c>
      <c r="B7772" s="29" t="s">
        <v>20924</v>
      </c>
      <c r="C7772" s="29" t="s">
        <v>20925</v>
      </c>
    </row>
    <row r="7773" spans="1:3">
      <c r="A7773" s="29" t="s">
        <v>20926</v>
      </c>
      <c r="B7773" s="29" t="s">
        <v>20926</v>
      </c>
      <c r="C7773" s="29" t="s">
        <v>20927</v>
      </c>
    </row>
    <row r="7774" spans="1:3">
      <c r="A7774" s="29" t="s">
        <v>20928</v>
      </c>
      <c r="B7774" s="29" t="s">
        <v>20928</v>
      </c>
      <c r="C7774" s="29" t="s">
        <v>20929</v>
      </c>
    </row>
    <row r="7775" spans="1:3">
      <c r="A7775" s="29" t="s">
        <v>20930</v>
      </c>
      <c r="B7775" s="29" t="s">
        <v>20930</v>
      </c>
      <c r="C7775" s="29" t="s">
        <v>20931</v>
      </c>
    </row>
    <row r="7776" spans="1:3">
      <c r="A7776" s="29" t="s">
        <v>20932</v>
      </c>
      <c r="B7776" s="29" t="s">
        <v>20932</v>
      </c>
      <c r="C7776" s="29" t="s">
        <v>20933</v>
      </c>
    </row>
    <row r="7777" spans="1:3">
      <c r="A7777" s="29" t="s">
        <v>20934</v>
      </c>
      <c r="B7777" s="29" t="s">
        <v>20934</v>
      </c>
      <c r="C7777" s="29" t="s">
        <v>20935</v>
      </c>
    </row>
    <row r="7778" spans="1:3" ht="30">
      <c r="A7778" s="29" t="s">
        <v>20936</v>
      </c>
      <c r="B7778" s="29" t="s">
        <v>20936</v>
      </c>
      <c r="C7778" s="29" t="s">
        <v>20937</v>
      </c>
    </row>
    <row r="7779" spans="1:3">
      <c r="A7779" s="29" t="s">
        <v>20938</v>
      </c>
      <c r="B7779" s="29" t="s">
        <v>20938</v>
      </c>
      <c r="C7779" s="29" t="s">
        <v>20939</v>
      </c>
    </row>
    <row r="7780" spans="1:3">
      <c r="A7780" s="29" t="s">
        <v>20940</v>
      </c>
      <c r="B7780" s="29" t="s">
        <v>20940</v>
      </c>
      <c r="C7780" s="29" t="s">
        <v>20941</v>
      </c>
    </row>
    <row r="7781" spans="1:3">
      <c r="A7781" s="29" t="s">
        <v>20942</v>
      </c>
      <c r="B7781" s="29" t="s">
        <v>20942</v>
      </c>
      <c r="C7781" s="29" t="s">
        <v>20943</v>
      </c>
    </row>
    <row r="7782" spans="1:3">
      <c r="A7782" s="29" t="s">
        <v>20944</v>
      </c>
      <c r="B7782" s="29" t="s">
        <v>20944</v>
      </c>
      <c r="C7782" s="29" t="s">
        <v>20945</v>
      </c>
    </row>
    <row r="7783" spans="1:3">
      <c r="A7783" s="29" t="s">
        <v>20946</v>
      </c>
      <c r="B7783" s="29" t="s">
        <v>20946</v>
      </c>
      <c r="C7783" s="29" t="s">
        <v>20947</v>
      </c>
    </row>
    <row r="7784" spans="1:3">
      <c r="A7784" s="29" t="s">
        <v>20948</v>
      </c>
      <c r="B7784" s="29" t="s">
        <v>20948</v>
      </c>
      <c r="C7784" s="29" t="s">
        <v>20949</v>
      </c>
    </row>
    <row r="7785" spans="1:3">
      <c r="A7785" s="29" t="s">
        <v>20950</v>
      </c>
      <c r="B7785" s="29" t="s">
        <v>20950</v>
      </c>
      <c r="C7785" s="29" t="s">
        <v>20951</v>
      </c>
    </row>
    <row r="7786" spans="1:3">
      <c r="A7786" s="29" t="s">
        <v>20952</v>
      </c>
      <c r="B7786" s="29" t="s">
        <v>20952</v>
      </c>
      <c r="C7786" s="29" t="s">
        <v>20953</v>
      </c>
    </row>
    <row r="7787" spans="1:3">
      <c r="A7787" s="29" t="s">
        <v>20954</v>
      </c>
      <c r="B7787" s="29" t="s">
        <v>20954</v>
      </c>
      <c r="C7787" s="29" t="s">
        <v>20955</v>
      </c>
    </row>
    <row r="7788" spans="1:3">
      <c r="A7788" s="29" t="s">
        <v>20956</v>
      </c>
      <c r="B7788" s="29" t="s">
        <v>20956</v>
      </c>
      <c r="C7788" s="29" t="s">
        <v>20957</v>
      </c>
    </row>
    <row r="7789" spans="1:3">
      <c r="A7789" s="29" t="s">
        <v>20958</v>
      </c>
      <c r="B7789" s="29" t="s">
        <v>20958</v>
      </c>
      <c r="C7789" s="29" t="s">
        <v>20959</v>
      </c>
    </row>
    <row r="7790" spans="1:3">
      <c r="A7790" s="29" t="s">
        <v>20960</v>
      </c>
      <c r="B7790" s="29" t="s">
        <v>20960</v>
      </c>
      <c r="C7790" s="29" t="s">
        <v>20961</v>
      </c>
    </row>
    <row r="7791" spans="1:3">
      <c r="A7791" s="29" t="s">
        <v>20962</v>
      </c>
      <c r="B7791" s="29" t="s">
        <v>20962</v>
      </c>
      <c r="C7791" s="29" t="s">
        <v>20963</v>
      </c>
    </row>
    <row r="7792" spans="1:3">
      <c r="A7792" s="29" t="s">
        <v>20964</v>
      </c>
      <c r="B7792" s="29" t="s">
        <v>20964</v>
      </c>
      <c r="C7792" s="29" t="s">
        <v>20965</v>
      </c>
    </row>
    <row r="7793" spans="1:3">
      <c r="A7793" s="29" t="s">
        <v>20966</v>
      </c>
      <c r="B7793" s="29" t="s">
        <v>20966</v>
      </c>
      <c r="C7793" s="29" t="s">
        <v>20967</v>
      </c>
    </row>
    <row r="7794" spans="1:3">
      <c r="A7794" s="29" t="s">
        <v>20968</v>
      </c>
      <c r="B7794" s="29" t="s">
        <v>20968</v>
      </c>
      <c r="C7794" s="29" t="s">
        <v>20969</v>
      </c>
    </row>
    <row r="7795" spans="1:3">
      <c r="A7795" s="29" t="s">
        <v>20970</v>
      </c>
      <c r="B7795" s="29" t="s">
        <v>20970</v>
      </c>
      <c r="C7795" s="29" t="s">
        <v>20971</v>
      </c>
    </row>
    <row r="7796" spans="1:3">
      <c r="A7796" s="29" t="s">
        <v>20972</v>
      </c>
      <c r="B7796" s="29" t="s">
        <v>20972</v>
      </c>
      <c r="C7796" s="29" t="s">
        <v>20973</v>
      </c>
    </row>
    <row r="7797" spans="1:3" ht="30">
      <c r="A7797" s="29" t="s">
        <v>20974</v>
      </c>
      <c r="B7797" s="29" t="s">
        <v>20974</v>
      </c>
      <c r="C7797" s="29" t="s">
        <v>20975</v>
      </c>
    </row>
    <row r="7798" spans="1:3">
      <c r="A7798" s="29" t="s">
        <v>20976</v>
      </c>
      <c r="B7798" s="29" t="s">
        <v>20976</v>
      </c>
      <c r="C7798" s="29" t="s">
        <v>20977</v>
      </c>
    </row>
    <row r="7799" spans="1:3">
      <c r="A7799" s="29" t="s">
        <v>20978</v>
      </c>
      <c r="B7799" s="29" t="s">
        <v>20978</v>
      </c>
      <c r="C7799" s="29" t="s">
        <v>20979</v>
      </c>
    </row>
    <row r="7800" spans="1:3">
      <c r="A7800" s="29" t="s">
        <v>20980</v>
      </c>
      <c r="B7800" s="29" t="s">
        <v>20980</v>
      </c>
      <c r="C7800" s="29" t="s">
        <v>20981</v>
      </c>
    </row>
    <row r="7801" spans="1:3">
      <c r="A7801" s="29" t="s">
        <v>20982</v>
      </c>
      <c r="B7801" s="29" t="s">
        <v>20982</v>
      </c>
      <c r="C7801" s="29" t="s">
        <v>20983</v>
      </c>
    </row>
    <row r="7802" spans="1:3">
      <c r="A7802" s="29" t="s">
        <v>20984</v>
      </c>
      <c r="B7802" s="29" t="s">
        <v>20984</v>
      </c>
      <c r="C7802" s="29" t="s">
        <v>20985</v>
      </c>
    </row>
    <row r="7803" spans="1:3">
      <c r="A7803" s="29" t="s">
        <v>20986</v>
      </c>
      <c r="B7803" s="29" t="s">
        <v>20986</v>
      </c>
      <c r="C7803" s="29" t="s">
        <v>20987</v>
      </c>
    </row>
    <row r="7804" spans="1:3">
      <c r="A7804" s="29" t="s">
        <v>20988</v>
      </c>
      <c r="B7804" s="29" t="s">
        <v>20988</v>
      </c>
      <c r="C7804" s="29" t="s">
        <v>20989</v>
      </c>
    </row>
    <row r="7805" spans="1:3">
      <c r="A7805" s="29" t="s">
        <v>20990</v>
      </c>
      <c r="B7805" s="29" t="s">
        <v>20990</v>
      </c>
      <c r="C7805" s="29" t="s">
        <v>20991</v>
      </c>
    </row>
    <row r="7806" spans="1:3">
      <c r="A7806" s="29" t="s">
        <v>20992</v>
      </c>
      <c r="B7806" s="29" t="s">
        <v>20992</v>
      </c>
      <c r="C7806" s="29" t="s">
        <v>20993</v>
      </c>
    </row>
    <row r="7807" spans="1:3">
      <c r="A7807" s="29" t="s">
        <v>20994</v>
      </c>
      <c r="B7807" s="29" t="s">
        <v>20994</v>
      </c>
      <c r="C7807" s="29" t="s">
        <v>20995</v>
      </c>
    </row>
    <row r="7808" spans="1:3">
      <c r="A7808" s="29" t="s">
        <v>20996</v>
      </c>
      <c r="B7808" s="29" t="s">
        <v>20996</v>
      </c>
      <c r="C7808" s="29" t="s">
        <v>20997</v>
      </c>
    </row>
    <row r="7809" spans="1:3">
      <c r="A7809" s="29" t="s">
        <v>20998</v>
      </c>
      <c r="B7809" s="29" t="s">
        <v>20998</v>
      </c>
      <c r="C7809" s="29" t="s">
        <v>20999</v>
      </c>
    </row>
    <row r="7810" spans="1:3">
      <c r="A7810" s="29" t="s">
        <v>21000</v>
      </c>
      <c r="B7810" s="29" t="s">
        <v>21000</v>
      </c>
      <c r="C7810" s="29" t="s">
        <v>21001</v>
      </c>
    </row>
    <row r="7811" spans="1:3">
      <c r="A7811" s="29" t="s">
        <v>21002</v>
      </c>
      <c r="B7811" s="29" t="s">
        <v>21002</v>
      </c>
      <c r="C7811" s="29" t="s">
        <v>21003</v>
      </c>
    </row>
    <row r="7812" spans="1:3">
      <c r="A7812" s="29" t="s">
        <v>21004</v>
      </c>
      <c r="B7812" s="29" t="s">
        <v>21004</v>
      </c>
      <c r="C7812" s="29" t="s">
        <v>21005</v>
      </c>
    </row>
    <row r="7813" spans="1:3">
      <c r="A7813" s="29" t="s">
        <v>21006</v>
      </c>
      <c r="B7813" s="29" t="s">
        <v>21006</v>
      </c>
      <c r="C7813" s="29" t="s">
        <v>21007</v>
      </c>
    </row>
    <row r="7814" spans="1:3">
      <c r="A7814" s="29" t="s">
        <v>21008</v>
      </c>
      <c r="B7814" s="29" t="s">
        <v>21008</v>
      </c>
      <c r="C7814" s="29" t="s">
        <v>21009</v>
      </c>
    </row>
    <row r="7815" spans="1:3">
      <c r="A7815" s="29" t="s">
        <v>21010</v>
      </c>
      <c r="B7815" s="29" t="s">
        <v>21010</v>
      </c>
      <c r="C7815" s="29" t="s">
        <v>21011</v>
      </c>
    </row>
    <row r="7816" spans="1:3">
      <c r="A7816" s="29" t="s">
        <v>21012</v>
      </c>
      <c r="B7816" s="29" t="s">
        <v>21012</v>
      </c>
      <c r="C7816" s="29" t="s">
        <v>21013</v>
      </c>
    </row>
    <row r="7817" spans="1:3">
      <c r="A7817" s="29" t="s">
        <v>21014</v>
      </c>
      <c r="B7817" s="29" t="s">
        <v>21014</v>
      </c>
      <c r="C7817" s="29" t="s">
        <v>21015</v>
      </c>
    </row>
    <row r="7818" spans="1:3">
      <c r="A7818" s="29" t="s">
        <v>21016</v>
      </c>
      <c r="B7818" s="29" t="s">
        <v>21016</v>
      </c>
      <c r="C7818" s="29" t="s">
        <v>21017</v>
      </c>
    </row>
    <row r="7819" spans="1:3">
      <c r="A7819" s="29" t="s">
        <v>21018</v>
      </c>
      <c r="B7819" s="29" t="s">
        <v>21018</v>
      </c>
      <c r="C7819" s="29" t="s">
        <v>21019</v>
      </c>
    </row>
    <row r="7820" spans="1:3">
      <c r="A7820" s="29" t="s">
        <v>21020</v>
      </c>
      <c r="B7820" s="29" t="s">
        <v>21020</v>
      </c>
      <c r="C7820" s="29" t="s">
        <v>21021</v>
      </c>
    </row>
    <row r="7821" spans="1:3">
      <c r="A7821" s="29" t="s">
        <v>21022</v>
      </c>
      <c r="B7821" s="29" t="s">
        <v>21022</v>
      </c>
      <c r="C7821" s="29" t="s">
        <v>21023</v>
      </c>
    </row>
    <row r="7822" spans="1:3">
      <c r="A7822" s="29" t="s">
        <v>21024</v>
      </c>
      <c r="B7822" s="29" t="s">
        <v>21024</v>
      </c>
      <c r="C7822" s="29" t="s">
        <v>21025</v>
      </c>
    </row>
    <row r="7823" spans="1:3">
      <c r="A7823" s="29" t="s">
        <v>21026</v>
      </c>
      <c r="B7823" s="29" t="s">
        <v>21026</v>
      </c>
      <c r="C7823" s="29" t="s">
        <v>21027</v>
      </c>
    </row>
    <row r="7824" spans="1:3">
      <c r="A7824" s="29" t="s">
        <v>21028</v>
      </c>
      <c r="B7824" s="29" t="s">
        <v>21028</v>
      </c>
      <c r="C7824" s="29" t="s">
        <v>21029</v>
      </c>
    </row>
    <row r="7825" spans="1:3">
      <c r="A7825" s="29" t="s">
        <v>21030</v>
      </c>
      <c r="B7825" s="29" t="s">
        <v>21030</v>
      </c>
      <c r="C7825" s="29" t="s">
        <v>21031</v>
      </c>
    </row>
    <row r="7826" spans="1:3">
      <c r="A7826" s="29" t="s">
        <v>21032</v>
      </c>
      <c r="B7826" s="29" t="s">
        <v>21032</v>
      </c>
      <c r="C7826" s="29" t="s">
        <v>21033</v>
      </c>
    </row>
    <row r="7827" spans="1:3">
      <c r="A7827" s="29" t="s">
        <v>21034</v>
      </c>
      <c r="B7827" s="29" t="s">
        <v>21034</v>
      </c>
      <c r="C7827" s="29" t="s">
        <v>21035</v>
      </c>
    </row>
    <row r="7828" spans="1:3">
      <c r="A7828" s="29" t="s">
        <v>21036</v>
      </c>
      <c r="B7828" s="29" t="s">
        <v>21036</v>
      </c>
      <c r="C7828" s="29" t="s">
        <v>21037</v>
      </c>
    </row>
    <row r="7829" spans="1:3">
      <c r="A7829" s="29" t="s">
        <v>21038</v>
      </c>
      <c r="B7829" s="29" t="s">
        <v>21038</v>
      </c>
      <c r="C7829" s="29" t="s">
        <v>21039</v>
      </c>
    </row>
    <row r="7830" spans="1:3">
      <c r="A7830" s="29" t="s">
        <v>21040</v>
      </c>
      <c r="B7830" s="29" t="s">
        <v>21040</v>
      </c>
      <c r="C7830" s="29" t="s">
        <v>21041</v>
      </c>
    </row>
    <row r="7831" spans="1:3">
      <c r="A7831" s="29" t="s">
        <v>21042</v>
      </c>
      <c r="B7831" s="29" t="s">
        <v>21042</v>
      </c>
      <c r="C7831" s="29" t="s">
        <v>21043</v>
      </c>
    </row>
    <row r="7832" spans="1:3">
      <c r="A7832" s="29" t="s">
        <v>21044</v>
      </c>
      <c r="B7832" s="29" t="s">
        <v>21044</v>
      </c>
      <c r="C7832" s="29" t="s">
        <v>21045</v>
      </c>
    </row>
    <row r="7833" spans="1:3">
      <c r="A7833" s="29" t="s">
        <v>21046</v>
      </c>
      <c r="B7833" s="29" t="s">
        <v>21046</v>
      </c>
      <c r="C7833" s="29" t="s">
        <v>21047</v>
      </c>
    </row>
    <row r="7834" spans="1:3" ht="30">
      <c r="A7834" s="29" t="s">
        <v>21048</v>
      </c>
      <c r="B7834" s="29" t="s">
        <v>21048</v>
      </c>
      <c r="C7834" s="29" t="s">
        <v>21049</v>
      </c>
    </row>
    <row r="7835" spans="1:3">
      <c r="A7835" s="29" t="s">
        <v>21050</v>
      </c>
      <c r="B7835" s="29" t="s">
        <v>21050</v>
      </c>
      <c r="C7835" s="29" t="s">
        <v>21051</v>
      </c>
    </row>
    <row r="7836" spans="1:3">
      <c r="A7836" s="29" t="s">
        <v>21052</v>
      </c>
      <c r="B7836" s="29" t="s">
        <v>21052</v>
      </c>
      <c r="C7836" s="29" t="s">
        <v>21053</v>
      </c>
    </row>
    <row r="7837" spans="1:3">
      <c r="A7837" s="29" t="s">
        <v>21054</v>
      </c>
      <c r="B7837" s="29" t="s">
        <v>21054</v>
      </c>
      <c r="C7837" s="29" t="s">
        <v>21055</v>
      </c>
    </row>
    <row r="7838" spans="1:3">
      <c r="A7838" s="29" t="s">
        <v>21056</v>
      </c>
      <c r="B7838" s="29" t="s">
        <v>21056</v>
      </c>
      <c r="C7838" s="29" t="s">
        <v>21057</v>
      </c>
    </row>
    <row r="7839" spans="1:3">
      <c r="A7839" s="29" t="s">
        <v>21058</v>
      </c>
      <c r="B7839" s="29" t="s">
        <v>21058</v>
      </c>
      <c r="C7839" s="29" t="s">
        <v>21059</v>
      </c>
    </row>
    <row r="7840" spans="1:3">
      <c r="A7840" s="29" t="s">
        <v>21060</v>
      </c>
      <c r="B7840" s="29" t="s">
        <v>21060</v>
      </c>
      <c r="C7840" s="29" t="s">
        <v>21061</v>
      </c>
    </row>
    <row r="7841" spans="1:3">
      <c r="A7841" s="29" t="s">
        <v>21062</v>
      </c>
      <c r="B7841" s="29" t="s">
        <v>21062</v>
      </c>
      <c r="C7841" s="29" t="s">
        <v>21063</v>
      </c>
    </row>
    <row r="7842" spans="1:3">
      <c r="A7842" s="29" t="s">
        <v>21064</v>
      </c>
      <c r="B7842" s="29" t="s">
        <v>21064</v>
      </c>
      <c r="C7842" s="29" t="s">
        <v>21065</v>
      </c>
    </row>
    <row r="7843" spans="1:3">
      <c r="A7843" s="29" t="s">
        <v>21066</v>
      </c>
      <c r="B7843" s="29" t="s">
        <v>21066</v>
      </c>
      <c r="C7843" s="29" t="s">
        <v>21067</v>
      </c>
    </row>
    <row r="7844" spans="1:3">
      <c r="A7844" s="29" t="s">
        <v>21068</v>
      </c>
      <c r="B7844" s="29" t="s">
        <v>21068</v>
      </c>
      <c r="C7844" s="29" t="s">
        <v>21069</v>
      </c>
    </row>
    <row r="7845" spans="1:3">
      <c r="A7845" s="29" t="s">
        <v>21070</v>
      </c>
      <c r="B7845" s="29" t="s">
        <v>21070</v>
      </c>
      <c r="C7845" s="29" t="s">
        <v>21071</v>
      </c>
    </row>
    <row r="7846" spans="1:3">
      <c r="A7846" s="29" t="s">
        <v>21072</v>
      </c>
      <c r="B7846" s="29" t="s">
        <v>21072</v>
      </c>
      <c r="C7846" s="29" t="s">
        <v>21073</v>
      </c>
    </row>
    <row r="7847" spans="1:3">
      <c r="A7847" s="29" t="s">
        <v>21074</v>
      </c>
      <c r="B7847" s="29" t="s">
        <v>21074</v>
      </c>
      <c r="C7847" s="29" t="s">
        <v>21075</v>
      </c>
    </row>
    <row r="7848" spans="1:3">
      <c r="A7848" s="29" t="s">
        <v>21076</v>
      </c>
      <c r="B7848" s="29" t="s">
        <v>21076</v>
      </c>
      <c r="C7848" s="29" t="s">
        <v>21077</v>
      </c>
    </row>
    <row r="7849" spans="1:3">
      <c r="A7849" s="29" t="s">
        <v>21078</v>
      </c>
      <c r="B7849" s="29" t="s">
        <v>21078</v>
      </c>
      <c r="C7849" s="29" t="s">
        <v>21079</v>
      </c>
    </row>
    <row r="7850" spans="1:3" ht="30">
      <c r="A7850" s="29" t="s">
        <v>21080</v>
      </c>
      <c r="B7850" s="29" t="s">
        <v>21080</v>
      </c>
      <c r="C7850" s="29" t="s">
        <v>21081</v>
      </c>
    </row>
    <row r="7851" spans="1:3">
      <c r="A7851" s="29" t="s">
        <v>21082</v>
      </c>
      <c r="B7851" s="29" t="s">
        <v>21082</v>
      </c>
      <c r="C7851" s="29" t="s">
        <v>21083</v>
      </c>
    </row>
    <row r="7852" spans="1:3">
      <c r="A7852" s="29" t="s">
        <v>21084</v>
      </c>
      <c r="B7852" s="29" t="s">
        <v>21084</v>
      </c>
      <c r="C7852" s="29" t="s">
        <v>21085</v>
      </c>
    </row>
    <row r="7853" spans="1:3">
      <c r="A7853" s="29" t="s">
        <v>21086</v>
      </c>
      <c r="B7853" s="29" t="s">
        <v>21086</v>
      </c>
      <c r="C7853" s="29" t="s">
        <v>21087</v>
      </c>
    </row>
    <row r="7854" spans="1:3">
      <c r="A7854" s="29" t="s">
        <v>21088</v>
      </c>
      <c r="B7854" s="29" t="s">
        <v>21088</v>
      </c>
      <c r="C7854" s="29" t="s">
        <v>21089</v>
      </c>
    </row>
    <row r="7855" spans="1:3">
      <c r="A7855" s="29" t="s">
        <v>21090</v>
      </c>
      <c r="B7855" s="29" t="s">
        <v>21090</v>
      </c>
      <c r="C7855" s="29" t="s">
        <v>21091</v>
      </c>
    </row>
    <row r="7856" spans="1:3">
      <c r="A7856" s="29" t="s">
        <v>21092</v>
      </c>
      <c r="B7856" s="29" t="s">
        <v>21092</v>
      </c>
      <c r="C7856" s="29" t="s">
        <v>21093</v>
      </c>
    </row>
    <row r="7857" spans="1:3">
      <c r="A7857" s="29" t="s">
        <v>21094</v>
      </c>
      <c r="B7857" s="29" t="s">
        <v>21094</v>
      </c>
      <c r="C7857" s="29" t="s">
        <v>21095</v>
      </c>
    </row>
    <row r="7858" spans="1:3">
      <c r="A7858" s="29" t="s">
        <v>21096</v>
      </c>
      <c r="B7858" s="29" t="s">
        <v>21096</v>
      </c>
      <c r="C7858" s="29" t="s">
        <v>21097</v>
      </c>
    </row>
    <row r="7859" spans="1:3">
      <c r="A7859" s="29" t="s">
        <v>21098</v>
      </c>
      <c r="B7859" s="29" t="s">
        <v>21098</v>
      </c>
      <c r="C7859" s="29" t="s">
        <v>21099</v>
      </c>
    </row>
    <row r="7860" spans="1:3">
      <c r="A7860" s="29" t="s">
        <v>21100</v>
      </c>
      <c r="B7860" s="29" t="s">
        <v>21100</v>
      </c>
      <c r="C7860" s="29" t="s">
        <v>21101</v>
      </c>
    </row>
    <row r="7861" spans="1:3">
      <c r="A7861" s="29" t="s">
        <v>21102</v>
      </c>
      <c r="B7861" s="29" t="s">
        <v>21102</v>
      </c>
      <c r="C7861" s="29" t="s">
        <v>21103</v>
      </c>
    </row>
    <row r="7862" spans="1:3">
      <c r="A7862" s="29" t="s">
        <v>21104</v>
      </c>
      <c r="B7862" s="29" t="s">
        <v>21104</v>
      </c>
      <c r="C7862" s="29" t="s">
        <v>21105</v>
      </c>
    </row>
    <row r="7863" spans="1:3">
      <c r="A7863" s="29" t="s">
        <v>21106</v>
      </c>
      <c r="B7863" s="29" t="s">
        <v>21106</v>
      </c>
      <c r="C7863" s="29" t="s">
        <v>21107</v>
      </c>
    </row>
    <row r="7864" spans="1:3">
      <c r="A7864" s="29" t="s">
        <v>21108</v>
      </c>
      <c r="B7864" s="29" t="s">
        <v>21108</v>
      </c>
      <c r="C7864" s="29" t="s">
        <v>21109</v>
      </c>
    </row>
    <row r="7865" spans="1:3">
      <c r="A7865" s="29" t="s">
        <v>21110</v>
      </c>
      <c r="B7865" s="29" t="s">
        <v>21110</v>
      </c>
      <c r="C7865" s="29" t="s">
        <v>21111</v>
      </c>
    </row>
    <row r="7866" spans="1:3">
      <c r="A7866" s="29" t="s">
        <v>21112</v>
      </c>
      <c r="B7866" s="29" t="s">
        <v>21112</v>
      </c>
      <c r="C7866" s="29" t="s">
        <v>21113</v>
      </c>
    </row>
    <row r="7867" spans="1:3">
      <c r="A7867" s="29" t="s">
        <v>21114</v>
      </c>
      <c r="B7867" s="29" t="s">
        <v>21114</v>
      </c>
      <c r="C7867" s="29" t="s">
        <v>21115</v>
      </c>
    </row>
    <row r="7868" spans="1:3">
      <c r="A7868" s="29" t="s">
        <v>21116</v>
      </c>
      <c r="B7868" s="29" t="s">
        <v>21116</v>
      </c>
      <c r="C7868" s="29" t="s">
        <v>21117</v>
      </c>
    </row>
    <row r="7869" spans="1:3">
      <c r="A7869" s="29" t="s">
        <v>21118</v>
      </c>
      <c r="B7869" s="29" t="s">
        <v>21118</v>
      </c>
      <c r="C7869" s="29" t="s">
        <v>21119</v>
      </c>
    </row>
    <row r="7870" spans="1:3">
      <c r="A7870" s="29" t="s">
        <v>21120</v>
      </c>
      <c r="B7870" s="29" t="s">
        <v>21120</v>
      </c>
      <c r="C7870" s="29" t="s">
        <v>21121</v>
      </c>
    </row>
    <row r="7871" spans="1:3">
      <c r="A7871" s="29" t="s">
        <v>21122</v>
      </c>
      <c r="B7871" s="29" t="s">
        <v>21122</v>
      </c>
      <c r="C7871" s="29" t="s">
        <v>21123</v>
      </c>
    </row>
    <row r="7872" spans="1:3">
      <c r="A7872" s="29" t="s">
        <v>21124</v>
      </c>
      <c r="B7872" s="29" t="s">
        <v>21124</v>
      </c>
      <c r="C7872" s="29" t="s">
        <v>21125</v>
      </c>
    </row>
    <row r="7873" spans="1:3">
      <c r="A7873" s="29" t="s">
        <v>21126</v>
      </c>
      <c r="B7873" s="29" t="s">
        <v>21126</v>
      </c>
      <c r="C7873" s="29" t="s">
        <v>21127</v>
      </c>
    </row>
    <row r="7874" spans="1:3">
      <c r="A7874" s="29" t="s">
        <v>21128</v>
      </c>
      <c r="B7874" s="29" t="s">
        <v>21128</v>
      </c>
      <c r="C7874" s="29" t="s">
        <v>21129</v>
      </c>
    </row>
    <row r="7875" spans="1:3">
      <c r="A7875" s="29" t="s">
        <v>21130</v>
      </c>
      <c r="B7875" s="29" t="s">
        <v>21130</v>
      </c>
      <c r="C7875" s="29" t="s">
        <v>21131</v>
      </c>
    </row>
    <row r="7876" spans="1:3">
      <c r="A7876" s="29" t="s">
        <v>21132</v>
      </c>
      <c r="B7876" s="29" t="s">
        <v>21132</v>
      </c>
      <c r="C7876" s="29" t="s">
        <v>21133</v>
      </c>
    </row>
    <row r="7877" spans="1:3">
      <c r="A7877" s="29" t="s">
        <v>21134</v>
      </c>
      <c r="B7877" s="29" t="s">
        <v>21134</v>
      </c>
      <c r="C7877" s="29" t="s">
        <v>21135</v>
      </c>
    </row>
    <row r="7878" spans="1:3">
      <c r="A7878" s="29" t="s">
        <v>21136</v>
      </c>
      <c r="B7878" s="29" t="s">
        <v>21136</v>
      </c>
      <c r="C7878" s="29" t="s">
        <v>21137</v>
      </c>
    </row>
    <row r="7879" spans="1:3">
      <c r="A7879" s="29" t="s">
        <v>21138</v>
      </c>
      <c r="B7879" s="29" t="s">
        <v>21138</v>
      </c>
      <c r="C7879" s="29" t="s">
        <v>21139</v>
      </c>
    </row>
    <row r="7880" spans="1:3">
      <c r="A7880" s="29" t="s">
        <v>21140</v>
      </c>
      <c r="B7880" s="29" t="s">
        <v>21140</v>
      </c>
      <c r="C7880" s="29" t="s">
        <v>21141</v>
      </c>
    </row>
    <row r="7881" spans="1:3">
      <c r="A7881" s="29" t="s">
        <v>21142</v>
      </c>
      <c r="B7881" s="29" t="s">
        <v>21142</v>
      </c>
      <c r="C7881" s="29" t="s">
        <v>21143</v>
      </c>
    </row>
    <row r="7882" spans="1:3">
      <c r="A7882" s="29" t="s">
        <v>21144</v>
      </c>
      <c r="B7882" s="29" t="s">
        <v>21144</v>
      </c>
      <c r="C7882" s="29" t="s">
        <v>21145</v>
      </c>
    </row>
    <row r="7883" spans="1:3">
      <c r="A7883" s="29" t="s">
        <v>21146</v>
      </c>
      <c r="B7883" s="29" t="s">
        <v>21146</v>
      </c>
      <c r="C7883" s="29" t="s">
        <v>21147</v>
      </c>
    </row>
    <row r="7884" spans="1:3">
      <c r="A7884" s="29" t="s">
        <v>21148</v>
      </c>
      <c r="B7884" s="29" t="s">
        <v>21148</v>
      </c>
      <c r="C7884" s="29" t="s">
        <v>21149</v>
      </c>
    </row>
    <row r="7885" spans="1:3">
      <c r="A7885" s="29" t="s">
        <v>21150</v>
      </c>
      <c r="B7885" s="29" t="s">
        <v>21150</v>
      </c>
      <c r="C7885" s="29" t="s">
        <v>21151</v>
      </c>
    </row>
    <row r="7886" spans="1:3">
      <c r="A7886" s="29" t="s">
        <v>21152</v>
      </c>
      <c r="B7886" s="29" t="s">
        <v>21152</v>
      </c>
      <c r="C7886" s="29" t="s">
        <v>21153</v>
      </c>
    </row>
    <row r="7887" spans="1:3" ht="30">
      <c r="A7887" s="29" t="s">
        <v>21154</v>
      </c>
      <c r="B7887" s="29" t="s">
        <v>21154</v>
      </c>
      <c r="C7887" s="29" t="s">
        <v>21155</v>
      </c>
    </row>
    <row r="7888" spans="1:3" ht="30">
      <c r="A7888" s="29" t="s">
        <v>21156</v>
      </c>
      <c r="B7888" s="29" t="s">
        <v>21156</v>
      </c>
      <c r="C7888" s="29" t="s">
        <v>21157</v>
      </c>
    </row>
    <row r="7889" spans="1:3">
      <c r="A7889" s="29" t="s">
        <v>2660</v>
      </c>
      <c r="B7889" s="29" t="s">
        <v>2660</v>
      </c>
      <c r="C7889" s="29" t="s">
        <v>21158</v>
      </c>
    </row>
    <row r="7890" spans="1:3">
      <c r="A7890" s="29" t="s">
        <v>21159</v>
      </c>
      <c r="B7890" s="29" t="s">
        <v>21159</v>
      </c>
      <c r="C7890" s="29" t="s">
        <v>21160</v>
      </c>
    </row>
    <row r="7891" spans="1:3">
      <c r="A7891" s="29" t="s">
        <v>21161</v>
      </c>
      <c r="B7891" s="29" t="s">
        <v>21161</v>
      </c>
      <c r="C7891" s="29" t="s">
        <v>21162</v>
      </c>
    </row>
    <row r="7892" spans="1:3">
      <c r="A7892" s="29" t="s">
        <v>21163</v>
      </c>
      <c r="B7892" s="29" t="s">
        <v>21163</v>
      </c>
      <c r="C7892" s="29" t="s">
        <v>21164</v>
      </c>
    </row>
    <row r="7893" spans="1:3">
      <c r="A7893" s="29" t="s">
        <v>21165</v>
      </c>
      <c r="B7893" s="29" t="s">
        <v>21165</v>
      </c>
      <c r="C7893" s="29" t="s">
        <v>21166</v>
      </c>
    </row>
    <row r="7894" spans="1:3">
      <c r="A7894" s="29" t="s">
        <v>21167</v>
      </c>
      <c r="B7894" s="29" t="s">
        <v>21167</v>
      </c>
      <c r="C7894" s="29" t="s">
        <v>21168</v>
      </c>
    </row>
    <row r="7895" spans="1:3">
      <c r="A7895" s="29" t="s">
        <v>21169</v>
      </c>
      <c r="B7895" s="29" t="s">
        <v>21169</v>
      </c>
      <c r="C7895" s="29" t="s">
        <v>21170</v>
      </c>
    </row>
    <row r="7896" spans="1:3">
      <c r="A7896" s="29" t="s">
        <v>21171</v>
      </c>
      <c r="B7896" s="29" t="s">
        <v>21171</v>
      </c>
      <c r="C7896" s="29" t="s">
        <v>21170</v>
      </c>
    </row>
    <row r="7897" spans="1:3" ht="30">
      <c r="A7897" s="29" t="s">
        <v>21172</v>
      </c>
      <c r="B7897" s="29" t="s">
        <v>21172</v>
      </c>
      <c r="C7897" s="29" t="s">
        <v>21173</v>
      </c>
    </row>
    <row r="7898" spans="1:3">
      <c r="A7898" s="29" t="s">
        <v>21174</v>
      </c>
      <c r="B7898" s="29" t="s">
        <v>21174</v>
      </c>
      <c r="C7898" s="29" t="s">
        <v>21175</v>
      </c>
    </row>
    <row r="7899" spans="1:3">
      <c r="A7899" s="29" t="s">
        <v>21176</v>
      </c>
      <c r="B7899" s="29" t="s">
        <v>21176</v>
      </c>
      <c r="C7899" s="29" t="s">
        <v>21177</v>
      </c>
    </row>
    <row r="7900" spans="1:3">
      <c r="A7900" s="29" t="s">
        <v>21178</v>
      </c>
      <c r="B7900" s="29" t="s">
        <v>21178</v>
      </c>
      <c r="C7900" s="29" t="s">
        <v>21179</v>
      </c>
    </row>
    <row r="7901" spans="1:3">
      <c r="A7901" s="29" t="s">
        <v>21180</v>
      </c>
      <c r="B7901" s="29" t="s">
        <v>21180</v>
      </c>
      <c r="C7901" s="29" t="s">
        <v>21181</v>
      </c>
    </row>
    <row r="7902" spans="1:3">
      <c r="A7902" s="29" t="s">
        <v>21182</v>
      </c>
      <c r="B7902" s="29" t="s">
        <v>21182</v>
      </c>
      <c r="C7902" s="29" t="s">
        <v>21183</v>
      </c>
    </row>
    <row r="7903" spans="1:3">
      <c r="A7903" s="29" t="s">
        <v>21184</v>
      </c>
      <c r="B7903" s="29" t="s">
        <v>21184</v>
      </c>
      <c r="C7903" s="29" t="s">
        <v>21185</v>
      </c>
    </row>
    <row r="7904" spans="1:3">
      <c r="A7904" s="29" t="s">
        <v>21186</v>
      </c>
      <c r="B7904" s="29" t="s">
        <v>21186</v>
      </c>
      <c r="C7904" s="29" t="s">
        <v>21187</v>
      </c>
    </row>
    <row r="7905" spans="1:3">
      <c r="A7905" s="29"/>
      <c r="B7905" s="29" t="s">
        <v>21186</v>
      </c>
      <c r="C7905" s="29" t="s">
        <v>21188</v>
      </c>
    </row>
    <row r="7906" spans="1:3" ht="60">
      <c r="A7906" s="29"/>
      <c r="B7906" s="29" t="s">
        <v>21186</v>
      </c>
      <c r="C7906" s="29" t="s">
        <v>21189</v>
      </c>
    </row>
    <row r="7907" spans="1:3">
      <c r="A7907" s="29" t="s">
        <v>2662</v>
      </c>
      <c r="B7907" s="29" t="s">
        <v>2662</v>
      </c>
      <c r="C7907" s="29" t="s">
        <v>21190</v>
      </c>
    </row>
    <row r="7908" spans="1:3">
      <c r="A7908" s="29" t="s">
        <v>21191</v>
      </c>
      <c r="B7908" s="29" t="s">
        <v>21191</v>
      </c>
      <c r="C7908" s="29" t="s">
        <v>21192</v>
      </c>
    </row>
    <row r="7909" spans="1:3">
      <c r="A7909" s="29" t="s">
        <v>21193</v>
      </c>
      <c r="B7909" s="29" t="s">
        <v>21193</v>
      </c>
      <c r="C7909" s="29" t="s">
        <v>21194</v>
      </c>
    </row>
    <row r="7910" spans="1:3">
      <c r="A7910" s="29" t="s">
        <v>21195</v>
      </c>
      <c r="B7910" s="29" t="s">
        <v>21195</v>
      </c>
      <c r="C7910" s="29" t="s">
        <v>21196</v>
      </c>
    </row>
    <row r="7911" spans="1:3">
      <c r="A7911" s="29" t="s">
        <v>21197</v>
      </c>
      <c r="B7911" s="29" t="s">
        <v>21197</v>
      </c>
      <c r="C7911" s="29" t="s">
        <v>21198</v>
      </c>
    </row>
    <row r="7912" spans="1:3">
      <c r="A7912" s="29" t="s">
        <v>21199</v>
      </c>
      <c r="B7912" s="29" t="s">
        <v>21199</v>
      </c>
      <c r="C7912" s="29" t="s">
        <v>21200</v>
      </c>
    </row>
    <row r="7913" spans="1:3">
      <c r="A7913" s="29" t="s">
        <v>21201</v>
      </c>
      <c r="B7913" s="29" t="s">
        <v>21201</v>
      </c>
      <c r="C7913" s="29" t="s">
        <v>21202</v>
      </c>
    </row>
    <row r="7914" spans="1:3" ht="30">
      <c r="A7914" s="29" t="s">
        <v>21203</v>
      </c>
      <c r="B7914" s="29" t="s">
        <v>21203</v>
      </c>
      <c r="C7914" s="29" t="s">
        <v>21204</v>
      </c>
    </row>
    <row r="7915" spans="1:3">
      <c r="A7915" s="29" t="s">
        <v>21205</v>
      </c>
      <c r="B7915" s="29" t="s">
        <v>21205</v>
      </c>
      <c r="C7915" s="29" t="s">
        <v>21206</v>
      </c>
    </row>
    <row r="7916" spans="1:3">
      <c r="A7916" s="29" t="s">
        <v>21207</v>
      </c>
      <c r="B7916" s="29" t="s">
        <v>21207</v>
      </c>
      <c r="C7916" s="29" t="s">
        <v>21208</v>
      </c>
    </row>
    <row r="7917" spans="1:3">
      <c r="A7917" s="29" t="s">
        <v>21209</v>
      </c>
      <c r="B7917" s="29" t="s">
        <v>21209</v>
      </c>
      <c r="C7917" s="29" t="s">
        <v>21210</v>
      </c>
    </row>
    <row r="7918" spans="1:3">
      <c r="A7918" s="29" t="s">
        <v>2664</v>
      </c>
      <c r="B7918" s="29" t="s">
        <v>2664</v>
      </c>
      <c r="C7918" s="29" t="s">
        <v>21211</v>
      </c>
    </row>
    <row r="7919" spans="1:3">
      <c r="A7919" s="29" t="s">
        <v>21212</v>
      </c>
      <c r="B7919" s="29" t="s">
        <v>21212</v>
      </c>
      <c r="C7919" s="29" t="s">
        <v>21213</v>
      </c>
    </row>
    <row r="7920" spans="1:3">
      <c r="A7920" s="29" t="s">
        <v>21214</v>
      </c>
      <c r="B7920" s="29" t="s">
        <v>21214</v>
      </c>
      <c r="C7920" s="29" t="s">
        <v>21213</v>
      </c>
    </row>
    <row r="7921" spans="1:3">
      <c r="A7921" s="29" t="s">
        <v>21215</v>
      </c>
      <c r="B7921" s="29" t="s">
        <v>21215</v>
      </c>
      <c r="C7921" s="29" t="s">
        <v>21216</v>
      </c>
    </row>
    <row r="7922" spans="1:3">
      <c r="A7922" s="29" t="s">
        <v>21217</v>
      </c>
      <c r="B7922" s="29" t="s">
        <v>21217</v>
      </c>
      <c r="C7922" s="29" t="s">
        <v>21216</v>
      </c>
    </row>
    <row r="7923" spans="1:3">
      <c r="A7923" s="29" t="s">
        <v>21218</v>
      </c>
      <c r="B7923" s="29" t="s">
        <v>21218</v>
      </c>
      <c r="C7923" s="29" t="s">
        <v>21219</v>
      </c>
    </row>
    <row r="7924" spans="1:3">
      <c r="A7924" s="29" t="s">
        <v>21220</v>
      </c>
      <c r="B7924" s="29" t="s">
        <v>21220</v>
      </c>
      <c r="C7924" s="29" t="s">
        <v>21221</v>
      </c>
    </row>
    <row r="7925" spans="1:3">
      <c r="A7925" s="29" t="s">
        <v>21222</v>
      </c>
      <c r="B7925" s="29" t="s">
        <v>21222</v>
      </c>
      <c r="C7925" s="29" t="s">
        <v>21223</v>
      </c>
    </row>
    <row r="7926" spans="1:3">
      <c r="A7926" s="29" t="s">
        <v>21224</v>
      </c>
      <c r="B7926" s="29" t="s">
        <v>21224</v>
      </c>
      <c r="C7926" s="29" t="s">
        <v>21225</v>
      </c>
    </row>
    <row r="7927" spans="1:3">
      <c r="A7927" s="29" t="s">
        <v>21226</v>
      </c>
      <c r="B7927" s="29" t="s">
        <v>21226</v>
      </c>
      <c r="C7927" s="29" t="s">
        <v>21227</v>
      </c>
    </row>
    <row r="7928" spans="1:3">
      <c r="A7928" s="29" t="s">
        <v>21228</v>
      </c>
      <c r="B7928" s="29" t="s">
        <v>21228</v>
      </c>
      <c r="C7928" s="29" t="s">
        <v>21229</v>
      </c>
    </row>
    <row r="7929" spans="1:3">
      <c r="A7929" s="29" t="s">
        <v>21230</v>
      </c>
      <c r="B7929" s="29" t="s">
        <v>21230</v>
      </c>
      <c r="C7929" s="29" t="s">
        <v>21229</v>
      </c>
    </row>
    <row r="7930" spans="1:3">
      <c r="A7930" s="29" t="s">
        <v>2666</v>
      </c>
      <c r="B7930" s="29" t="s">
        <v>2666</v>
      </c>
      <c r="C7930" s="29" t="s">
        <v>20550</v>
      </c>
    </row>
    <row r="7931" spans="1:3">
      <c r="A7931" s="29" t="s">
        <v>21231</v>
      </c>
      <c r="B7931" s="29" t="s">
        <v>21231</v>
      </c>
      <c r="C7931" s="29" t="s">
        <v>21232</v>
      </c>
    </row>
    <row r="7932" spans="1:3">
      <c r="A7932" s="29" t="s">
        <v>21233</v>
      </c>
      <c r="B7932" s="29" t="s">
        <v>21233</v>
      </c>
      <c r="C7932" s="29" t="s">
        <v>21234</v>
      </c>
    </row>
    <row r="7933" spans="1:3">
      <c r="A7933" s="29" t="s">
        <v>21235</v>
      </c>
      <c r="B7933" s="29" t="s">
        <v>21235</v>
      </c>
      <c r="C7933" s="29" t="s">
        <v>21236</v>
      </c>
    </row>
    <row r="7934" spans="1:3">
      <c r="A7934" s="29" t="s">
        <v>21237</v>
      </c>
      <c r="B7934" s="29" t="s">
        <v>21237</v>
      </c>
      <c r="C7934" s="29" t="s">
        <v>21238</v>
      </c>
    </row>
    <row r="7935" spans="1:3">
      <c r="A7935" s="29" t="s">
        <v>21239</v>
      </c>
      <c r="B7935" s="29" t="s">
        <v>21239</v>
      </c>
      <c r="C7935" s="29" t="s">
        <v>21240</v>
      </c>
    </row>
    <row r="7936" spans="1:3">
      <c r="A7936" s="29" t="s">
        <v>21241</v>
      </c>
      <c r="B7936" s="29" t="s">
        <v>21241</v>
      </c>
      <c r="C7936" s="29" t="s">
        <v>21242</v>
      </c>
    </row>
    <row r="7937" spans="1:3">
      <c r="A7937" s="29" t="s">
        <v>21243</v>
      </c>
      <c r="B7937" s="29" t="s">
        <v>21243</v>
      </c>
      <c r="C7937" s="29" t="s">
        <v>21244</v>
      </c>
    </row>
    <row r="7938" spans="1:3">
      <c r="A7938" s="29" t="s">
        <v>21245</v>
      </c>
      <c r="B7938" s="29" t="s">
        <v>21245</v>
      </c>
      <c r="C7938" s="29" t="s">
        <v>21246</v>
      </c>
    </row>
    <row r="7939" spans="1:3">
      <c r="A7939" s="29" t="s">
        <v>21247</v>
      </c>
      <c r="B7939" s="29" t="s">
        <v>21247</v>
      </c>
      <c r="C7939" s="29" t="s">
        <v>21248</v>
      </c>
    </row>
    <row r="7940" spans="1:3">
      <c r="A7940" s="29" t="s">
        <v>21249</v>
      </c>
      <c r="B7940" s="29" t="s">
        <v>21249</v>
      </c>
      <c r="C7940" s="29" t="s">
        <v>21250</v>
      </c>
    </row>
    <row r="7941" spans="1:3">
      <c r="A7941" s="29" t="s">
        <v>21251</v>
      </c>
      <c r="B7941" s="29" t="s">
        <v>21251</v>
      </c>
      <c r="C7941" s="29" t="s">
        <v>21252</v>
      </c>
    </row>
    <row r="7942" spans="1:3">
      <c r="A7942" s="29" t="s">
        <v>21253</v>
      </c>
      <c r="B7942" s="29" t="s">
        <v>21253</v>
      </c>
      <c r="C7942" s="29" t="s">
        <v>21254</v>
      </c>
    </row>
    <row r="7943" spans="1:3" ht="30">
      <c r="A7943" s="29" t="s">
        <v>21255</v>
      </c>
      <c r="B7943" s="29" t="s">
        <v>21255</v>
      </c>
      <c r="C7943" s="29" t="s">
        <v>21256</v>
      </c>
    </row>
    <row r="7944" spans="1:3">
      <c r="A7944" s="29" t="s">
        <v>21257</v>
      </c>
      <c r="B7944" s="29" t="s">
        <v>21257</v>
      </c>
      <c r="C7944" s="29" t="s">
        <v>21258</v>
      </c>
    </row>
    <row r="7945" spans="1:3">
      <c r="A7945" s="29" t="s">
        <v>21259</v>
      </c>
      <c r="B7945" s="29" t="s">
        <v>21259</v>
      </c>
      <c r="C7945" s="29" t="s">
        <v>21260</v>
      </c>
    </row>
    <row r="7946" spans="1:3">
      <c r="A7946" s="29" t="s">
        <v>21261</v>
      </c>
      <c r="B7946" s="29" t="s">
        <v>21261</v>
      </c>
      <c r="C7946" s="29" t="s">
        <v>21262</v>
      </c>
    </row>
    <row r="7947" spans="1:3">
      <c r="A7947" s="29" t="s">
        <v>21263</v>
      </c>
      <c r="B7947" s="29" t="s">
        <v>21263</v>
      </c>
      <c r="C7947" s="29" t="s">
        <v>21264</v>
      </c>
    </row>
    <row r="7948" spans="1:3">
      <c r="A7948" s="29" t="s">
        <v>21265</v>
      </c>
      <c r="B7948" s="29" t="s">
        <v>21265</v>
      </c>
      <c r="C7948" s="29" t="s">
        <v>21266</v>
      </c>
    </row>
    <row r="7949" spans="1:3">
      <c r="A7949" s="29" t="s">
        <v>21267</v>
      </c>
      <c r="B7949" s="29" t="s">
        <v>21267</v>
      </c>
      <c r="C7949" s="29" t="s">
        <v>21268</v>
      </c>
    </row>
    <row r="7950" spans="1:3">
      <c r="A7950" s="29" t="s">
        <v>21269</v>
      </c>
      <c r="B7950" s="29" t="s">
        <v>21269</v>
      </c>
      <c r="C7950" s="29" t="s">
        <v>21270</v>
      </c>
    </row>
    <row r="7951" spans="1:3">
      <c r="A7951" s="29" t="s">
        <v>21271</v>
      </c>
      <c r="B7951" s="29" t="s">
        <v>21271</v>
      </c>
      <c r="C7951" s="29" t="s">
        <v>21272</v>
      </c>
    </row>
    <row r="7952" spans="1:3">
      <c r="A7952" s="29" t="s">
        <v>21273</v>
      </c>
      <c r="B7952" s="29" t="s">
        <v>21273</v>
      </c>
      <c r="C7952" s="29" t="s">
        <v>21274</v>
      </c>
    </row>
    <row r="7953" spans="1:3">
      <c r="A7953" s="29" t="s">
        <v>21275</v>
      </c>
      <c r="B7953" s="29" t="s">
        <v>21275</v>
      </c>
      <c r="C7953" s="29" t="s">
        <v>21276</v>
      </c>
    </row>
    <row r="7954" spans="1:3">
      <c r="A7954" s="29" t="s">
        <v>21277</v>
      </c>
      <c r="B7954" s="29" t="s">
        <v>21277</v>
      </c>
      <c r="C7954" s="29" t="s">
        <v>21278</v>
      </c>
    </row>
    <row r="7955" spans="1:3">
      <c r="A7955" s="29" t="s">
        <v>21279</v>
      </c>
      <c r="B7955" s="29" t="s">
        <v>21279</v>
      </c>
      <c r="C7955" s="29" t="s">
        <v>21280</v>
      </c>
    </row>
    <row r="7956" spans="1:3">
      <c r="A7956" s="29" t="s">
        <v>21281</v>
      </c>
      <c r="B7956" s="29" t="s">
        <v>21281</v>
      </c>
      <c r="C7956" s="29" t="s">
        <v>21280</v>
      </c>
    </row>
    <row r="7957" spans="1:3">
      <c r="A7957" s="29" t="s">
        <v>21282</v>
      </c>
      <c r="B7957" s="29" t="s">
        <v>21282</v>
      </c>
      <c r="C7957" s="29" t="s">
        <v>21283</v>
      </c>
    </row>
    <row r="7958" spans="1:3">
      <c r="A7958" s="29" t="s">
        <v>21284</v>
      </c>
      <c r="B7958" s="29" t="s">
        <v>21284</v>
      </c>
      <c r="C7958" s="29" t="s">
        <v>21285</v>
      </c>
    </row>
    <row r="7959" spans="1:3">
      <c r="A7959" s="29"/>
      <c r="B7959" s="29" t="s">
        <v>21284</v>
      </c>
      <c r="C7959" s="29" t="s">
        <v>669</v>
      </c>
    </row>
    <row r="7960" spans="1:3">
      <c r="A7960" s="29"/>
      <c r="B7960" s="29" t="s">
        <v>21284</v>
      </c>
      <c r="C7960" s="29" t="s">
        <v>21286</v>
      </c>
    </row>
    <row r="7961" spans="1:3">
      <c r="A7961" s="29" t="s">
        <v>21287</v>
      </c>
      <c r="B7961" s="29" t="s">
        <v>21287</v>
      </c>
      <c r="C7961" s="29" t="s">
        <v>21288</v>
      </c>
    </row>
    <row r="7962" spans="1:3">
      <c r="A7962" s="29" t="s">
        <v>21289</v>
      </c>
      <c r="B7962" s="29" t="s">
        <v>21289</v>
      </c>
      <c r="C7962" s="29" t="s">
        <v>21290</v>
      </c>
    </row>
    <row r="7963" spans="1:3">
      <c r="A7963" s="29" t="s">
        <v>21291</v>
      </c>
      <c r="B7963" s="29" t="s">
        <v>21291</v>
      </c>
      <c r="C7963" s="29" t="s">
        <v>21292</v>
      </c>
    </row>
    <row r="7964" spans="1:3">
      <c r="A7964" s="29" t="s">
        <v>21293</v>
      </c>
      <c r="B7964" s="29" t="s">
        <v>21293</v>
      </c>
      <c r="C7964" s="29" t="s">
        <v>21294</v>
      </c>
    </row>
    <row r="7965" spans="1:3" ht="30">
      <c r="A7965" s="29" t="s">
        <v>21295</v>
      </c>
      <c r="B7965" s="29" t="s">
        <v>21295</v>
      </c>
      <c r="C7965" s="29" t="s">
        <v>21296</v>
      </c>
    </row>
    <row r="7966" spans="1:3">
      <c r="A7966" s="29"/>
      <c r="B7966" s="29" t="s">
        <v>21295</v>
      </c>
      <c r="C7966" s="29" t="s">
        <v>655</v>
      </c>
    </row>
    <row r="7967" spans="1:3">
      <c r="A7967" s="29"/>
      <c r="B7967" s="29" t="s">
        <v>21295</v>
      </c>
      <c r="C7967" s="29" t="s">
        <v>21297</v>
      </c>
    </row>
    <row r="7968" spans="1:3">
      <c r="A7968" s="29"/>
      <c r="B7968" s="29" t="s">
        <v>21295</v>
      </c>
      <c r="C7968" s="29" t="s">
        <v>21298</v>
      </c>
    </row>
    <row r="7969" spans="1:3" ht="30">
      <c r="A7969" s="29"/>
      <c r="B7969" s="29" t="s">
        <v>21295</v>
      </c>
      <c r="C7969" s="29" t="s">
        <v>21299</v>
      </c>
    </row>
    <row r="7970" spans="1:3">
      <c r="A7970" s="29" t="s">
        <v>21300</v>
      </c>
      <c r="B7970" s="29" t="s">
        <v>21300</v>
      </c>
      <c r="C7970" s="29" t="s">
        <v>21301</v>
      </c>
    </row>
    <row r="7971" spans="1:3">
      <c r="A7971" s="29" t="s">
        <v>21302</v>
      </c>
      <c r="B7971" s="29" t="s">
        <v>21302</v>
      </c>
      <c r="C7971" s="29" t="s">
        <v>21301</v>
      </c>
    </row>
    <row r="7972" spans="1:3">
      <c r="A7972" s="29" t="s">
        <v>43379</v>
      </c>
      <c r="B7972" s="29" t="s">
        <v>43379</v>
      </c>
      <c r="C7972" s="29" t="s">
        <v>43380</v>
      </c>
    </row>
    <row r="7973" spans="1:3">
      <c r="A7973" s="29" t="s">
        <v>43381</v>
      </c>
      <c r="B7973" s="29" t="s">
        <v>43381</v>
      </c>
      <c r="C7973" s="29" t="s">
        <v>43382</v>
      </c>
    </row>
    <row r="7974" spans="1:3">
      <c r="A7974" s="29" t="s">
        <v>43383</v>
      </c>
      <c r="B7974" s="29" t="s">
        <v>43383</v>
      </c>
      <c r="C7974" s="29" t="s">
        <v>43384</v>
      </c>
    </row>
    <row r="7975" spans="1:3">
      <c r="A7975" s="29" t="s">
        <v>43385</v>
      </c>
      <c r="B7975" s="29" t="s">
        <v>43385</v>
      </c>
      <c r="C7975" s="29" t="s">
        <v>43386</v>
      </c>
    </row>
    <row r="7976" spans="1:3">
      <c r="A7976" s="29" t="s">
        <v>47095</v>
      </c>
      <c r="B7976" s="29" t="s">
        <v>47095</v>
      </c>
      <c r="C7976" s="29" t="s">
        <v>47096</v>
      </c>
    </row>
    <row r="7977" spans="1:3">
      <c r="A7977" s="29" t="s">
        <v>21303</v>
      </c>
      <c r="B7977" s="29" t="s">
        <v>21303</v>
      </c>
      <c r="C7977" s="29" t="s">
        <v>21304</v>
      </c>
    </row>
    <row r="7978" spans="1:3">
      <c r="A7978" s="29" t="s">
        <v>21305</v>
      </c>
      <c r="B7978" s="29" t="s">
        <v>21305</v>
      </c>
      <c r="C7978" s="29" t="s">
        <v>21304</v>
      </c>
    </row>
    <row r="7979" spans="1:3">
      <c r="A7979" s="29" t="s">
        <v>43387</v>
      </c>
      <c r="B7979" s="29" t="s">
        <v>43387</v>
      </c>
      <c r="C7979" s="29" t="s">
        <v>43388</v>
      </c>
    </row>
    <row r="7980" spans="1:3">
      <c r="A7980" s="29" t="s">
        <v>43389</v>
      </c>
      <c r="B7980" s="29" t="s">
        <v>43389</v>
      </c>
      <c r="C7980" s="29" t="s">
        <v>43390</v>
      </c>
    </row>
    <row r="7981" spans="1:3">
      <c r="A7981" s="29" t="s">
        <v>43391</v>
      </c>
      <c r="B7981" s="29" t="s">
        <v>43391</v>
      </c>
      <c r="C7981" s="29" t="s">
        <v>43392</v>
      </c>
    </row>
    <row r="7982" spans="1:3">
      <c r="A7982" s="29" t="s">
        <v>43393</v>
      </c>
      <c r="B7982" s="29" t="s">
        <v>43393</v>
      </c>
      <c r="C7982" s="29" t="s">
        <v>43394</v>
      </c>
    </row>
    <row r="7983" spans="1:3">
      <c r="A7983" s="29" t="s">
        <v>43395</v>
      </c>
      <c r="B7983" s="29" t="s">
        <v>43395</v>
      </c>
      <c r="C7983" s="29" t="s">
        <v>43396</v>
      </c>
    </row>
    <row r="7984" spans="1:3">
      <c r="A7984" s="29" t="s">
        <v>43397</v>
      </c>
      <c r="B7984" s="29" t="s">
        <v>43397</v>
      </c>
      <c r="C7984" s="29" t="s">
        <v>43398</v>
      </c>
    </row>
    <row r="7985" spans="1:3">
      <c r="A7985" s="29" t="s">
        <v>21306</v>
      </c>
      <c r="B7985" s="29" t="s">
        <v>21306</v>
      </c>
      <c r="C7985" s="29" t="s">
        <v>21307</v>
      </c>
    </row>
    <row r="7986" spans="1:3">
      <c r="A7986" s="29" t="s">
        <v>21308</v>
      </c>
      <c r="B7986" s="29" t="s">
        <v>21308</v>
      </c>
      <c r="C7986" s="29" t="s">
        <v>21307</v>
      </c>
    </row>
    <row r="7987" spans="1:3">
      <c r="A7987" s="29" t="s">
        <v>21309</v>
      </c>
      <c r="B7987" s="29" t="s">
        <v>21309</v>
      </c>
      <c r="C7987" s="29" t="s">
        <v>21307</v>
      </c>
    </row>
    <row r="7988" spans="1:3">
      <c r="A7988" s="29" t="s">
        <v>21310</v>
      </c>
      <c r="B7988" s="29" t="s">
        <v>21310</v>
      </c>
      <c r="C7988" s="29" t="s">
        <v>21311</v>
      </c>
    </row>
    <row r="7989" spans="1:3">
      <c r="A7989" s="29" t="s">
        <v>21312</v>
      </c>
      <c r="B7989" s="29" t="s">
        <v>21312</v>
      </c>
      <c r="C7989" s="29" t="s">
        <v>21311</v>
      </c>
    </row>
    <row r="7990" spans="1:3">
      <c r="A7990" s="29" t="s">
        <v>21313</v>
      </c>
      <c r="B7990" s="29" t="s">
        <v>21313</v>
      </c>
      <c r="C7990" s="29" t="s">
        <v>21311</v>
      </c>
    </row>
    <row r="7991" spans="1:3">
      <c r="A7991" s="29" t="s">
        <v>2668</v>
      </c>
      <c r="B7991" s="29" t="s">
        <v>2668</v>
      </c>
      <c r="C7991" s="29" t="s">
        <v>21314</v>
      </c>
    </row>
    <row r="7992" spans="1:3">
      <c r="A7992" s="29" t="s">
        <v>2674</v>
      </c>
      <c r="B7992" s="29" t="s">
        <v>2674</v>
      </c>
      <c r="C7992" s="29" t="s">
        <v>21315</v>
      </c>
    </row>
    <row r="7993" spans="1:3">
      <c r="A7993" s="29" t="s">
        <v>21316</v>
      </c>
      <c r="B7993" s="29" t="s">
        <v>21316</v>
      </c>
      <c r="C7993" s="29" t="s">
        <v>21315</v>
      </c>
    </row>
    <row r="7994" spans="1:3">
      <c r="A7994" s="29" t="s">
        <v>21317</v>
      </c>
      <c r="B7994" s="29" t="s">
        <v>21317</v>
      </c>
      <c r="C7994" s="29" t="s">
        <v>21318</v>
      </c>
    </row>
    <row r="7995" spans="1:3">
      <c r="A7995" s="29" t="s">
        <v>21319</v>
      </c>
      <c r="B7995" s="29" t="s">
        <v>21319</v>
      </c>
      <c r="C7995" s="29" t="s">
        <v>21320</v>
      </c>
    </row>
    <row r="7996" spans="1:3">
      <c r="A7996" s="29" t="s">
        <v>21321</v>
      </c>
      <c r="B7996" s="29" t="s">
        <v>21321</v>
      </c>
      <c r="C7996" s="29" t="s">
        <v>21322</v>
      </c>
    </row>
    <row r="7997" spans="1:3">
      <c r="A7997" s="29" t="s">
        <v>21323</v>
      </c>
      <c r="B7997" s="29" t="s">
        <v>21323</v>
      </c>
      <c r="C7997" s="29" t="s">
        <v>21324</v>
      </c>
    </row>
    <row r="7998" spans="1:3">
      <c r="A7998" s="29" t="s">
        <v>21325</v>
      </c>
      <c r="B7998" s="29" t="s">
        <v>21325</v>
      </c>
      <c r="C7998" s="29" t="s">
        <v>21326</v>
      </c>
    </row>
    <row r="7999" spans="1:3">
      <c r="A7999" s="29" t="s">
        <v>21327</v>
      </c>
      <c r="B7999" s="29" t="s">
        <v>21327</v>
      </c>
      <c r="C7999" s="29" t="s">
        <v>21328</v>
      </c>
    </row>
    <row r="8000" spans="1:3">
      <c r="A8000" s="29" t="s">
        <v>21329</v>
      </c>
      <c r="B8000" s="29" t="s">
        <v>21329</v>
      </c>
      <c r="C8000" s="29" t="s">
        <v>21330</v>
      </c>
    </row>
    <row r="8001" spans="1:3">
      <c r="A8001" s="29" t="s">
        <v>2676</v>
      </c>
      <c r="B8001" s="29" t="s">
        <v>2676</v>
      </c>
      <c r="C8001" s="29" t="s">
        <v>21331</v>
      </c>
    </row>
    <row r="8002" spans="1:3">
      <c r="A8002" s="29" t="s">
        <v>21332</v>
      </c>
      <c r="B8002" s="29" t="s">
        <v>21332</v>
      </c>
      <c r="C8002" s="29" t="s">
        <v>21331</v>
      </c>
    </row>
    <row r="8003" spans="1:3">
      <c r="A8003" s="29" t="s">
        <v>21333</v>
      </c>
      <c r="B8003" s="29" t="s">
        <v>21333</v>
      </c>
      <c r="C8003" s="29" t="s">
        <v>21334</v>
      </c>
    </row>
    <row r="8004" spans="1:3">
      <c r="A8004" s="29" t="s">
        <v>21335</v>
      </c>
      <c r="B8004" s="29" t="s">
        <v>21335</v>
      </c>
      <c r="C8004" s="29" t="s">
        <v>21336</v>
      </c>
    </row>
    <row r="8005" spans="1:3">
      <c r="A8005" s="29" t="s">
        <v>2678</v>
      </c>
      <c r="B8005" s="29" t="s">
        <v>2678</v>
      </c>
      <c r="C8005" s="29" t="s">
        <v>21337</v>
      </c>
    </row>
    <row r="8006" spans="1:3">
      <c r="A8006" s="29" t="s">
        <v>21338</v>
      </c>
      <c r="B8006" s="29" t="s">
        <v>21338</v>
      </c>
      <c r="C8006" s="29" t="s">
        <v>21339</v>
      </c>
    </row>
    <row r="8007" spans="1:3">
      <c r="A8007" s="29" t="s">
        <v>21340</v>
      </c>
      <c r="B8007" s="29" t="s">
        <v>21340</v>
      </c>
      <c r="C8007" s="29" t="s">
        <v>21339</v>
      </c>
    </row>
    <row r="8008" spans="1:3">
      <c r="A8008" s="29" t="s">
        <v>21341</v>
      </c>
      <c r="B8008" s="29" t="s">
        <v>21341</v>
      </c>
      <c r="C8008" s="29" t="s">
        <v>21342</v>
      </c>
    </row>
    <row r="8009" spans="1:3">
      <c r="A8009" s="29" t="s">
        <v>21343</v>
      </c>
      <c r="B8009" s="29" t="s">
        <v>21343</v>
      </c>
      <c r="C8009" s="29" t="s">
        <v>21342</v>
      </c>
    </row>
    <row r="8010" spans="1:3">
      <c r="A8010" s="29" t="s">
        <v>21344</v>
      </c>
      <c r="B8010" s="29" t="s">
        <v>21344</v>
      </c>
      <c r="C8010" s="29" t="s">
        <v>21345</v>
      </c>
    </row>
    <row r="8011" spans="1:3">
      <c r="A8011" s="29" t="s">
        <v>21346</v>
      </c>
      <c r="B8011" s="29" t="s">
        <v>21346</v>
      </c>
      <c r="C8011" s="29" t="s">
        <v>21345</v>
      </c>
    </row>
    <row r="8012" spans="1:3">
      <c r="A8012" s="29" t="s">
        <v>21347</v>
      </c>
      <c r="B8012" s="29" t="s">
        <v>21347</v>
      </c>
      <c r="C8012" s="29" t="s">
        <v>21348</v>
      </c>
    </row>
    <row r="8013" spans="1:3">
      <c r="A8013" s="29" t="s">
        <v>21349</v>
      </c>
      <c r="B8013" s="29" t="s">
        <v>21349</v>
      </c>
      <c r="C8013" s="29" t="s">
        <v>21348</v>
      </c>
    </row>
    <row r="8014" spans="1:3">
      <c r="A8014" s="29" t="s">
        <v>21350</v>
      </c>
      <c r="B8014" s="29" t="s">
        <v>21350</v>
      </c>
      <c r="C8014" s="29" t="s">
        <v>21351</v>
      </c>
    </row>
    <row r="8015" spans="1:3">
      <c r="A8015" s="29" t="s">
        <v>21352</v>
      </c>
      <c r="B8015" s="29" t="s">
        <v>21352</v>
      </c>
      <c r="C8015" s="29" t="s">
        <v>21351</v>
      </c>
    </row>
    <row r="8016" spans="1:3">
      <c r="A8016" s="29" t="s">
        <v>21353</v>
      </c>
      <c r="B8016" s="29" t="s">
        <v>21353</v>
      </c>
      <c r="C8016" s="29" t="s">
        <v>21354</v>
      </c>
    </row>
    <row r="8017" spans="1:3">
      <c r="A8017" s="29" t="s">
        <v>21355</v>
      </c>
      <c r="B8017" s="29" t="s">
        <v>21355</v>
      </c>
      <c r="C8017" s="29" t="s">
        <v>21354</v>
      </c>
    </row>
    <row r="8018" spans="1:3">
      <c r="A8018" s="29" t="s">
        <v>2680</v>
      </c>
      <c r="B8018" s="29" t="s">
        <v>2680</v>
      </c>
      <c r="C8018" s="29" t="s">
        <v>21356</v>
      </c>
    </row>
    <row r="8019" spans="1:3">
      <c r="A8019" s="29" t="s">
        <v>21357</v>
      </c>
      <c r="B8019" s="29" t="s">
        <v>21357</v>
      </c>
      <c r="C8019" s="29" t="s">
        <v>21358</v>
      </c>
    </row>
    <row r="8020" spans="1:3">
      <c r="A8020" s="29" t="s">
        <v>21359</v>
      </c>
      <c r="B8020" s="29" t="s">
        <v>21359</v>
      </c>
      <c r="C8020" s="29" t="s">
        <v>21358</v>
      </c>
    </row>
    <row r="8021" spans="1:3">
      <c r="A8021" s="29" t="s">
        <v>21360</v>
      </c>
      <c r="B8021" s="29" t="s">
        <v>21360</v>
      </c>
      <c r="C8021" s="29" t="s">
        <v>21361</v>
      </c>
    </row>
    <row r="8022" spans="1:3">
      <c r="A8022" s="29" t="s">
        <v>21362</v>
      </c>
      <c r="B8022" s="29" t="s">
        <v>21362</v>
      </c>
      <c r="C8022" s="29" t="s">
        <v>21361</v>
      </c>
    </row>
    <row r="8023" spans="1:3">
      <c r="A8023" s="29" t="s">
        <v>2682</v>
      </c>
      <c r="B8023" s="29" t="s">
        <v>2682</v>
      </c>
      <c r="C8023" s="29" t="s">
        <v>21363</v>
      </c>
    </row>
    <row r="8024" spans="1:3">
      <c r="A8024" s="29" t="s">
        <v>21364</v>
      </c>
      <c r="B8024" s="29" t="s">
        <v>21364</v>
      </c>
      <c r="C8024" s="29" t="s">
        <v>21365</v>
      </c>
    </row>
    <row r="8025" spans="1:3">
      <c r="A8025" s="29" t="s">
        <v>21366</v>
      </c>
      <c r="B8025" s="29" t="s">
        <v>21366</v>
      </c>
      <c r="C8025" s="29" t="s">
        <v>21365</v>
      </c>
    </row>
    <row r="8026" spans="1:3">
      <c r="A8026" s="29" t="s">
        <v>21367</v>
      </c>
      <c r="B8026" s="29" t="s">
        <v>21367</v>
      </c>
      <c r="C8026" s="29" t="s">
        <v>21368</v>
      </c>
    </row>
    <row r="8027" spans="1:3">
      <c r="A8027" s="29" t="s">
        <v>21369</v>
      </c>
      <c r="B8027" s="29" t="s">
        <v>21369</v>
      </c>
      <c r="C8027" s="29" t="s">
        <v>21368</v>
      </c>
    </row>
    <row r="8028" spans="1:3">
      <c r="A8028" s="29" t="s">
        <v>21370</v>
      </c>
      <c r="B8028" s="29" t="s">
        <v>21370</v>
      </c>
      <c r="C8028" s="29" t="s">
        <v>21371</v>
      </c>
    </row>
    <row r="8029" spans="1:3">
      <c r="A8029" s="29" t="s">
        <v>21372</v>
      </c>
      <c r="B8029" s="29" t="s">
        <v>21372</v>
      </c>
      <c r="C8029" s="29" t="s">
        <v>21371</v>
      </c>
    </row>
    <row r="8030" spans="1:3">
      <c r="A8030" s="29" t="s">
        <v>2684</v>
      </c>
      <c r="B8030" s="29" t="s">
        <v>2684</v>
      </c>
      <c r="C8030" s="29" t="s">
        <v>21373</v>
      </c>
    </row>
    <row r="8031" spans="1:3">
      <c r="A8031" s="29" t="s">
        <v>21374</v>
      </c>
      <c r="B8031" s="29" t="s">
        <v>21374</v>
      </c>
      <c r="C8031" s="29" t="s">
        <v>21373</v>
      </c>
    </row>
    <row r="8032" spans="1:3">
      <c r="A8032" s="29" t="s">
        <v>21375</v>
      </c>
      <c r="B8032" s="29" t="s">
        <v>21375</v>
      </c>
      <c r="C8032" s="29" t="s">
        <v>21373</v>
      </c>
    </row>
    <row r="8033" spans="1:3">
      <c r="A8033" s="29" t="s">
        <v>2686</v>
      </c>
      <c r="B8033" s="29" t="s">
        <v>2686</v>
      </c>
      <c r="C8033" s="29" t="s">
        <v>21376</v>
      </c>
    </row>
    <row r="8034" spans="1:3">
      <c r="A8034" s="29" t="s">
        <v>21377</v>
      </c>
      <c r="B8034" s="29" t="s">
        <v>21377</v>
      </c>
      <c r="C8034" s="29" t="s">
        <v>21378</v>
      </c>
    </row>
    <row r="8035" spans="1:3">
      <c r="A8035" s="29" t="s">
        <v>21379</v>
      </c>
      <c r="B8035" s="29" t="s">
        <v>21379</v>
      </c>
      <c r="C8035" s="29" t="s">
        <v>21378</v>
      </c>
    </row>
    <row r="8036" spans="1:3">
      <c r="A8036" s="29" t="s">
        <v>21380</v>
      </c>
      <c r="B8036" s="29" t="s">
        <v>21380</v>
      </c>
      <c r="C8036" s="29" t="s">
        <v>21381</v>
      </c>
    </row>
    <row r="8037" spans="1:3">
      <c r="A8037" s="29" t="s">
        <v>21382</v>
      </c>
      <c r="B8037" s="29" t="s">
        <v>21382</v>
      </c>
      <c r="C8037" s="29" t="s">
        <v>21381</v>
      </c>
    </row>
    <row r="8038" spans="1:3">
      <c r="A8038" s="29" t="s">
        <v>21383</v>
      </c>
      <c r="B8038" s="29" t="s">
        <v>21383</v>
      </c>
      <c r="C8038" s="29" t="s">
        <v>21384</v>
      </c>
    </row>
    <row r="8039" spans="1:3">
      <c r="A8039" s="29" t="s">
        <v>21385</v>
      </c>
      <c r="B8039" s="29" t="s">
        <v>21385</v>
      </c>
      <c r="C8039" s="29" t="s">
        <v>21384</v>
      </c>
    </row>
    <row r="8040" spans="1:3">
      <c r="A8040" s="29" t="s">
        <v>21386</v>
      </c>
      <c r="B8040" s="29" t="s">
        <v>21386</v>
      </c>
      <c r="C8040" s="29" t="s">
        <v>21387</v>
      </c>
    </row>
    <row r="8041" spans="1:3">
      <c r="A8041" s="29" t="s">
        <v>21388</v>
      </c>
      <c r="B8041" s="29" t="s">
        <v>21388</v>
      </c>
      <c r="C8041" s="29" t="s">
        <v>21387</v>
      </c>
    </row>
    <row r="8042" spans="1:3">
      <c r="A8042" s="29" t="s">
        <v>21389</v>
      </c>
      <c r="B8042" s="29" t="s">
        <v>21389</v>
      </c>
      <c r="C8042" s="29" t="s">
        <v>21390</v>
      </c>
    </row>
    <row r="8043" spans="1:3">
      <c r="A8043" s="29" t="s">
        <v>21391</v>
      </c>
      <c r="B8043" s="29" t="s">
        <v>21391</v>
      </c>
      <c r="C8043" s="29" t="s">
        <v>21390</v>
      </c>
    </row>
    <row r="8044" spans="1:3">
      <c r="A8044" s="29" t="s">
        <v>21392</v>
      </c>
      <c r="B8044" s="29" t="s">
        <v>21392</v>
      </c>
      <c r="C8044" s="29" t="s">
        <v>21393</v>
      </c>
    </row>
    <row r="8045" spans="1:3">
      <c r="A8045" s="29" t="s">
        <v>21394</v>
      </c>
      <c r="B8045" s="29" t="s">
        <v>21394</v>
      </c>
      <c r="C8045" s="29" t="s">
        <v>21393</v>
      </c>
    </row>
    <row r="8046" spans="1:3" ht="30">
      <c r="A8046" s="29" t="s">
        <v>21395</v>
      </c>
      <c r="B8046" s="29" t="s">
        <v>21395</v>
      </c>
      <c r="C8046" s="29" t="s">
        <v>21396</v>
      </c>
    </row>
    <row r="8047" spans="1:3" ht="30">
      <c r="A8047" s="29" t="s">
        <v>21397</v>
      </c>
      <c r="B8047" s="29" t="s">
        <v>21397</v>
      </c>
      <c r="C8047" s="29" t="s">
        <v>21396</v>
      </c>
    </row>
    <row r="8048" spans="1:3">
      <c r="A8048" s="29" t="s">
        <v>2688</v>
      </c>
      <c r="B8048" s="29" t="s">
        <v>2688</v>
      </c>
      <c r="C8048" s="29" t="s">
        <v>21398</v>
      </c>
    </row>
    <row r="8049" spans="1:3">
      <c r="A8049" s="29" t="s">
        <v>21399</v>
      </c>
      <c r="B8049" s="29" t="s">
        <v>21399</v>
      </c>
      <c r="C8049" s="29" t="s">
        <v>21398</v>
      </c>
    </row>
    <row r="8050" spans="1:3">
      <c r="A8050" s="29"/>
      <c r="B8050" s="29" t="s">
        <v>21399</v>
      </c>
      <c r="C8050" s="29" t="s">
        <v>655</v>
      </c>
    </row>
    <row r="8051" spans="1:3" ht="30">
      <c r="A8051" s="29"/>
      <c r="B8051" s="29" t="s">
        <v>21399</v>
      </c>
      <c r="C8051" s="29" t="s">
        <v>21400</v>
      </c>
    </row>
    <row r="8052" spans="1:3">
      <c r="A8052" s="29" t="s">
        <v>21401</v>
      </c>
      <c r="B8052" s="29" t="s">
        <v>21401</v>
      </c>
      <c r="C8052" s="29" t="s">
        <v>21402</v>
      </c>
    </row>
    <row r="8053" spans="1:3">
      <c r="A8053" s="29" t="s">
        <v>21403</v>
      </c>
      <c r="B8053" s="29" t="s">
        <v>21403</v>
      </c>
      <c r="C8053" s="29" t="s">
        <v>21404</v>
      </c>
    </row>
    <row r="8054" spans="1:3">
      <c r="A8054" s="29" t="s">
        <v>21405</v>
      </c>
      <c r="B8054" s="29" t="s">
        <v>21405</v>
      </c>
      <c r="C8054" s="29" t="s">
        <v>21406</v>
      </c>
    </row>
    <row r="8055" spans="1:3">
      <c r="A8055" s="29" t="s">
        <v>21407</v>
      </c>
      <c r="B8055" s="29" t="s">
        <v>21407</v>
      </c>
      <c r="C8055" s="29" t="s">
        <v>21406</v>
      </c>
    </row>
    <row r="8056" spans="1:3">
      <c r="A8056" s="29" t="s">
        <v>21408</v>
      </c>
      <c r="B8056" s="29" t="s">
        <v>21408</v>
      </c>
      <c r="C8056" s="29" t="s">
        <v>21406</v>
      </c>
    </row>
    <row r="8057" spans="1:3">
      <c r="A8057" s="29" t="s">
        <v>2690</v>
      </c>
      <c r="B8057" s="29" t="s">
        <v>2690</v>
      </c>
      <c r="C8057" s="29" t="s">
        <v>21409</v>
      </c>
    </row>
    <row r="8058" spans="1:3">
      <c r="A8058" s="29" t="s">
        <v>21410</v>
      </c>
      <c r="B8058" s="29" t="s">
        <v>21410</v>
      </c>
      <c r="C8058" s="29" t="s">
        <v>21411</v>
      </c>
    </row>
    <row r="8059" spans="1:3">
      <c r="A8059" s="29" t="s">
        <v>21412</v>
      </c>
      <c r="B8059" s="29" t="s">
        <v>21412</v>
      </c>
      <c r="C8059" s="29" t="s">
        <v>21411</v>
      </c>
    </row>
    <row r="8060" spans="1:3">
      <c r="A8060" s="29" t="s">
        <v>21413</v>
      </c>
      <c r="B8060" s="29" t="s">
        <v>21413</v>
      </c>
      <c r="C8060" s="29" t="s">
        <v>21414</v>
      </c>
    </row>
    <row r="8061" spans="1:3">
      <c r="A8061" s="29" t="s">
        <v>21415</v>
      </c>
      <c r="B8061" s="29" t="s">
        <v>21415</v>
      </c>
      <c r="C8061" s="29" t="s">
        <v>21416</v>
      </c>
    </row>
    <row r="8062" spans="1:3">
      <c r="A8062" s="29" t="s">
        <v>21417</v>
      </c>
      <c r="B8062" s="29" t="s">
        <v>21417</v>
      </c>
      <c r="C8062" s="29" t="s">
        <v>21418</v>
      </c>
    </row>
    <row r="8063" spans="1:3">
      <c r="A8063" s="29" t="s">
        <v>21419</v>
      </c>
      <c r="B8063" s="29" t="s">
        <v>21419</v>
      </c>
      <c r="C8063" s="29" t="s">
        <v>21420</v>
      </c>
    </row>
    <row r="8064" spans="1:3">
      <c r="A8064" s="29" t="s">
        <v>21421</v>
      </c>
      <c r="B8064" s="29" t="s">
        <v>21421</v>
      </c>
      <c r="C8064" s="29" t="s">
        <v>21422</v>
      </c>
    </row>
    <row r="8065" spans="1:3">
      <c r="A8065" s="29" t="s">
        <v>21423</v>
      </c>
      <c r="B8065" s="29" t="s">
        <v>21423</v>
      </c>
      <c r="C8065" s="29" t="s">
        <v>21424</v>
      </c>
    </row>
    <row r="8066" spans="1:3">
      <c r="A8066" s="29"/>
      <c r="B8066" s="29" t="s">
        <v>21423</v>
      </c>
      <c r="C8066" s="29" t="s">
        <v>655</v>
      </c>
    </row>
    <row r="8067" spans="1:3">
      <c r="A8067" s="29"/>
      <c r="B8067" s="29" t="s">
        <v>21423</v>
      </c>
      <c r="C8067" s="29" t="s">
        <v>21425</v>
      </c>
    </row>
    <row r="8068" spans="1:3" ht="30">
      <c r="A8068" s="29"/>
      <c r="B8068" s="29" t="s">
        <v>21423</v>
      </c>
      <c r="C8068" s="29" t="s">
        <v>21426</v>
      </c>
    </row>
    <row r="8069" spans="1:3">
      <c r="A8069" s="29" t="s">
        <v>21427</v>
      </c>
      <c r="B8069" s="29" t="s">
        <v>21427</v>
      </c>
      <c r="C8069" s="29" t="s">
        <v>21428</v>
      </c>
    </row>
    <row r="8070" spans="1:3">
      <c r="A8070" s="29" t="s">
        <v>21429</v>
      </c>
      <c r="B8070" s="29" t="s">
        <v>21429</v>
      </c>
      <c r="C8070" s="29" t="s">
        <v>21430</v>
      </c>
    </row>
    <row r="8071" spans="1:3">
      <c r="A8071" s="29" t="s">
        <v>21431</v>
      </c>
      <c r="B8071" s="29" t="s">
        <v>21431</v>
      </c>
      <c r="C8071" s="29" t="s">
        <v>21432</v>
      </c>
    </row>
    <row r="8072" spans="1:3">
      <c r="A8072" s="29" t="s">
        <v>21433</v>
      </c>
      <c r="B8072" s="29" t="s">
        <v>21433</v>
      </c>
      <c r="C8072" s="29" t="s">
        <v>21432</v>
      </c>
    </row>
    <row r="8073" spans="1:3">
      <c r="A8073" s="29" t="s">
        <v>21434</v>
      </c>
      <c r="B8073" s="29" t="s">
        <v>21434</v>
      </c>
      <c r="C8073" s="29" t="s">
        <v>21435</v>
      </c>
    </row>
    <row r="8074" spans="1:3">
      <c r="A8074" s="29" t="s">
        <v>21436</v>
      </c>
      <c r="B8074" s="29" t="s">
        <v>21436</v>
      </c>
      <c r="C8074" s="29" t="s">
        <v>21437</v>
      </c>
    </row>
    <row r="8075" spans="1:3">
      <c r="A8075" s="29" t="s">
        <v>21438</v>
      </c>
      <c r="B8075" s="29" t="s">
        <v>21438</v>
      </c>
      <c r="C8075" s="29" t="s">
        <v>21439</v>
      </c>
    </row>
    <row r="8076" spans="1:3">
      <c r="A8076" s="29" t="s">
        <v>21440</v>
      </c>
      <c r="B8076" s="29" t="s">
        <v>21440</v>
      </c>
      <c r="C8076" s="29" t="s">
        <v>21441</v>
      </c>
    </row>
    <row r="8077" spans="1:3">
      <c r="A8077" s="29" t="s">
        <v>21442</v>
      </c>
      <c r="B8077" s="29" t="s">
        <v>21442</v>
      </c>
      <c r="C8077" s="29" t="s">
        <v>21443</v>
      </c>
    </row>
    <row r="8078" spans="1:3">
      <c r="A8078" s="29" t="s">
        <v>21444</v>
      </c>
      <c r="B8078" s="29" t="s">
        <v>21444</v>
      </c>
      <c r="C8078" s="29" t="s">
        <v>21445</v>
      </c>
    </row>
    <row r="8079" spans="1:3">
      <c r="A8079" s="29" t="s">
        <v>21446</v>
      </c>
      <c r="B8079" s="29" t="s">
        <v>21446</v>
      </c>
      <c r="C8079" s="29" t="s">
        <v>21447</v>
      </c>
    </row>
    <row r="8080" spans="1:3">
      <c r="A8080" s="29" t="s">
        <v>21448</v>
      </c>
      <c r="B8080" s="29" t="s">
        <v>21448</v>
      </c>
      <c r="C8080" s="29" t="s">
        <v>21449</v>
      </c>
    </row>
    <row r="8081" spans="1:3">
      <c r="A8081" s="29" t="s">
        <v>21450</v>
      </c>
      <c r="B8081" s="29" t="s">
        <v>21450</v>
      </c>
      <c r="C8081" s="29" t="s">
        <v>21451</v>
      </c>
    </row>
    <row r="8082" spans="1:3">
      <c r="A8082" s="29" t="s">
        <v>21452</v>
      </c>
      <c r="B8082" s="29" t="s">
        <v>21452</v>
      </c>
      <c r="C8082" s="29" t="s">
        <v>21453</v>
      </c>
    </row>
    <row r="8083" spans="1:3">
      <c r="A8083" s="29" t="s">
        <v>21454</v>
      </c>
      <c r="B8083" s="29" t="s">
        <v>21454</v>
      </c>
      <c r="C8083" s="29" t="s">
        <v>21455</v>
      </c>
    </row>
    <row r="8084" spans="1:3">
      <c r="A8084" s="29" t="s">
        <v>21456</v>
      </c>
      <c r="B8084" s="29" t="s">
        <v>21456</v>
      </c>
      <c r="C8084" s="29" t="s">
        <v>21457</v>
      </c>
    </row>
    <row r="8085" spans="1:3">
      <c r="A8085" s="29" t="s">
        <v>21458</v>
      </c>
      <c r="B8085" s="29" t="s">
        <v>21458</v>
      </c>
      <c r="C8085" s="29" t="s">
        <v>21459</v>
      </c>
    </row>
    <row r="8086" spans="1:3">
      <c r="A8086" s="29" t="s">
        <v>21460</v>
      </c>
      <c r="B8086" s="29" t="s">
        <v>21460</v>
      </c>
      <c r="C8086" s="29" t="s">
        <v>21459</v>
      </c>
    </row>
    <row r="8087" spans="1:3">
      <c r="A8087" s="29" t="s">
        <v>21461</v>
      </c>
      <c r="B8087" s="29" t="s">
        <v>21461</v>
      </c>
      <c r="C8087" s="29" t="s">
        <v>21462</v>
      </c>
    </row>
    <row r="8088" spans="1:3">
      <c r="A8088" s="29" t="s">
        <v>21463</v>
      </c>
      <c r="B8088" s="29" t="s">
        <v>21463</v>
      </c>
      <c r="C8088" s="29" t="s">
        <v>21464</v>
      </c>
    </row>
    <row r="8089" spans="1:3">
      <c r="A8089" s="29" t="s">
        <v>21465</v>
      </c>
      <c r="B8089" s="29" t="s">
        <v>21465</v>
      </c>
      <c r="C8089" s="29" t="s">
        <v>21466</v>
      </c>
    </row>
    <row r="8090" spans="1:3">
      <c r="A8090" s="29" t="s">
        <v>21467</v>
      </c>
      <c r="B8090" s="29" t="s">
        <v>21467</v>
      </c>
      <c r="C8090" s="29" t="s">
        <v>21468</v>
      </c>
    </row>
    <row r="8091" spans="1:3">
      <c r="A8091" s="29" t="s">
        <v>21469</v>
      </c>
      <c r="B8091" s="29" t="s">
        <v>21469</v>
      </c>
      <c r="C8091" s="29" t="s">
        <v>21470</v>
      </c>
    </row>
    <row r="8092" spans="1:3">
      <c r="A8092" s="29" t="s">
        <v>21471</v>
      </c>
      <c r="B8092" s="29" t="s">
        <v>21471</v>
      </c>
      <c r="C8092" s="29" t="s">
        <v>21472</v>
      </c>
    </row>
    <row r="8093" spans="1:3" ht="30">
      <c r="A8093" s="29" t="s">
        <v>21473</v>
      </c>
      <c r="B8093" s="29" t="s">
        <v>21473</v>
      </c>
      <c r="C8093" s="29" t="s">
        <v>21474</v>
      </c>
    </row>
    <row r="8094" spans="1:3" ht="30">
      <c r="A8094" s="29" t="s">
        <v>21475</v>
      </c>
      <c r="B8094" s="29" t="s">
        <v>21475</v>
      </c>
      <c r="C8094" s="29" t="s">
        <v>21474</v>
      </c>
    </row>
    <row r="8095" spans="1:3">
      <c r="A8095" s="29" t="s">
        <v>21476</v>
      </c>
      <c r="B8095" s="29" t="s">
        <v>21476</v>
      </c>
      <c r="C8095" s="29" t="s">
        <v>21477</v>
      </c>
    </row>
    <row r="8096" spans="1:3">
      <c r="A8096" s="29" t="s">
        <v>21478</v>
      </c>
      <c r="B8096" s="29" t="s">
        <v>21478</v>
      </c>
      <c r="C8096" s="29" t="s">
        <v>21479</v>
      </c>
    </row>
    <row r="8097" spans="1:3">
      <c r="A8097" s="29" t="s">
        <v>21480</v>
      </c>
      <c r="B8097" s="29" t="s">
        <v>21480</v>
      </c>
      <c r="C8097" s="29" t="s">
        <v>21481</v>
      </c>
    </row>
    <row r="8098" spans="1:3">
      <c r="A8098" s="29" t="s">
        <v>21482</v>
      </c>
      <c r="B8098" s="29" t="s">
        <v>21482</v>
      </c>
      <c r="C8098" s="29" t="s">
        <v>21483</v>
      </c>
    </row>
    <row r="8099" spans="1:3">
      <c r="A8099" s="29" t="s">
        <v>21484</v>
      </c>
      <c r="B8099" s="29" t="s">
        <v>21484</v>
      </c>
      <c r="C8099" s="29" t="s">
        <v>21485</v>
      </c>
    </row>
    <row r="8100" spans="1:3">
      <c r="A8100" s="29" t="s">
        <v>21486</v>
      </c>
      <c r="B8100" s="29" t="s">
        <v>21486</v>
      </c>
      <c r="C8100" s="29" t="s">
        <v>21487</v>
      </c>
    </row>
    <row r="8101" spans="1:3">
      <c r="A8101" s="29" t="s">
        <v>21488</v>
      </c>
      <c r="B8101" s="29" t="s">
        <v>21488</v>
      </c>
      <c r="C8101" s="29" t="s">
        <v>21489</v>
      </c>
    </row>
    <row r="8102" spans="1:3">
      <c r="A8102" s="29" t="s">
        <v>21490</v>
      </c>
      <c r="B8102" s="29" t="s">
        <v>21490</v>
      </c>
      <c r="C8102" s="29" t="s">
        <v>21491</v>
      </c>
    </row>
    <row r="8103" spans="1:3">
      <c r="A8103" s="29" t="s">
        <v>21492</v>
      </c>
      <c r="B8103" s="29" t="s">
        <v>21492</v>
      </c>
      <c r="C8103" s="29" t="s">
        <v>21493</v>
      </c>
    </row>
    <row r="8104" spans="1:3">
      <c r="A8104" s="29" t="s">
        <v>21494</v>
      </c>
      <c r="B8104" s="29" t="s">
        <v>21494</v>
      </c>
      <c r="C8104" s="29" t="s">
        <v>21495</v>
      </c>
    </row>
    <row r="8105" spans="1:3">
      <c r="A8105" s="29" t="s">
        <v>21496</v>
      </c>
      <c r="B8105" s="29" t="s">
        <v>21496</v>
      </c>
      <c r="C8105" s="29" t="s">
        <v>21497</v>
      </c>
    </row>
    <row r="8106" spans="1:3">
      <c r="A8106" s="29" t="s">
        <v>21498</v>
      </c>
      <c r="B8106" s="29" t="s">
        <v>21498</v>
      </c>
      <c r="C8106" s="29" t="s">
        <v>21499</v>
      </c>
    </row>
    <row r="8107" spans="1:3">
      <c r="A8107" s="29" t="s">
        <v>21500</v>
      </c>
      <c r="B8107" s="29" t="s">
        <v>21500</v>
      </c>
      <c r="C8107" s="29" t="s">
        <v>21501</v>
      </c>
    </row>
    <row r="8108" spans="1:3">
      <c r="A8108" s="29" t="s">
        <v>21502</v>
      </c>
      <c r="B8108" s="29" t="s">
        <v>21502</v>
      </c>
      <c r="C8108" s="29" t="s">
        <v>21503</v>
      </c>
    </row>
    <row r="8109" spans="1:3">
      <c r="A8109" s="29" t="s">
        <v>21504</v>
      </c>
      <c r="B8109" s="29" t="s">
        <v>21504</v>
      </c>
      <c r="C8109" s="29" t="s">
        <v>21505</v>
      </c>
    </row>
    <row r="8110" spans="1:3">
      <c r="A8110" s="29" t="s">
        <v>21506</v>
      </c>
      <c r="B8110" s="29" t="s">
        <v>21506</v>
      </c>
      <c r="C8110" s="29" t="s">
        <v>21507</v>
      </c>
    </row>
    <row r="8111" spans="1:3">
      <c r="A8111" s="29" t="s">
        <v>21508</v>
      </c>
      <c r="B8111" s="29" t="s">
        <v>21508</v>
      </c>
      <c r="C8111" s="29" t="s">
        <v>21509</v>
      </c>
    </row>
    <row r="8112" spans="1:3">
      <c r="A8112" s="29" t="s">
        <v>21510</v>
      </c>
      <c r="B8112" s="29" t="s">
        <v>21510</v>
      </c>
      <c r="C8112" s="29" t="s">
        <v>21509</v>
      </c>
    </row>
    <row r="8113" spans="1:3">
      <c r="A8113" s="29" t="s">
        <v>21511</v>
      </c>
      <c r="B8113" s="29" t="s">
        <v>21511</v>
      </c>
      <c r="C8113" s="29" t="s">
        <v>21512</v>
      </c>
    </row>
    <row r="8114" spans="1:3">
      <c r="A8114" s="29" t="s">
        <v>21513</v>
      </c>
      <c r="B8114" s="29" t="s">
        <v>21513</v>
      </c>
      <c r="C8114" s="29" t="s">
        <v>21512</v>
      </c>
    </row>
    <row r="8115" spans="1:3">
      <c r="A8115" s="29" t="s">
        <v>21514</v>
      </c>
      <c r="B8115" s="29" t="s">
        <v>21514</v>
      </c>
      <c r="C8115" s="29" t="s">
        <v>21515</v>
      </c>
    </row>
    <row r="8116" spans="1:3">
      <c r="A8116" s="29" t="s">
        <v>21516</v>
      </c>
      <c r="B8116" s="29" t="s">
        <v>21516</v>
      </c>
      <c r="C8116" s="29" t="s">
        <v>21517</v>
      </c>
    </row>
    <row r="8117" spans="1:3">
      <c r="A8117" s="29" t="s">
        <v>21518</v>
      </c>
      <c r="B8117" s="29" t="s">
        <v>21518</v>
      </c>
      <c r="C8117" s="29" t="s">
        <v>21519</v>
      </c>
    </row>
    <row r="8118" spans="1:3">
      <c r="A8118" s="29" t="s">
        <v>21520</v>
      </c>
      <c r="B8118" s="29" t="s">
        <v>21520</v>
      </c>
      <c r="C8118" s="29" t="s">
        <v>21521</v>
      </c>
    </row>
    <row r="8119" spans="1:3">
      <c r="A8119" s="29" t="s">
        <v>21522</v>
      </c>
      <c r="B8119" s="29" t="s">
        <v>21522</v>
      </c>
      <c r="C8119" s="29" t="s">
        <v>21523</v>
      </c>
    </row>
    <row r="8120" spans="1:3">
      <c r="A8120" s="29" t="s">
        <v>21524</v>
      </c>
      <c r="B8120" s="29" t="s">
        <v>21524</v>
      </c>
      <c r="C8120" s="29" t="s">
        <v>21525</v>
      </c>
    </row>
    <row r="8121" spans="1:3">
      <c r="A8121" s="29" t="s">
        <v>21526</v>
      </c>
      <c r="B8121" s="29" t="s">
        <v>21526</v>
      </c>
      <c r="C8121" s="29" t="s">
        <v>21527</v>
      </c>
    </row>
    <row r="8122" spans="1:3">
      <c r="A8122" s="29" t="s">
        <v>21528</v>
      </c>
      <c r="B8122" s="29" t="s">
        <v>21528</v>
      </c>
      <c r="C8122" s="29" t="s">
        <v>21529</v>
      </c>
    </row>
    <row r="8123" spans="1:3">
      <c r="A8123" s="29" t="s">
        <v>21530</v>
      </c>
      <c r="B8123" s="29" t="s">
        <v>21530</v>
      </c>
      <c r="C8123" s="29" t="s">
        <v>21531</v>
      </c>
    </row>
    <row r="8124" spans="1:3">
      <c r="A8124" s="29" t="s">
        <v>21532</v>
      </c>
      <c r="B8124" s="29" t="s">
        <v>21532</v>
      </c>
      <c r="C8124" s="29" t="s">
        <v>21533</v>
      </c>
    </row>
    <row r="8125" spans="1:3">
      <c r="A8125" s="29" t="s">
        <v>21534</v>
      </c>
      <c r="B8125" s="29" t="s">
        <v>21534</v>
      </c>
      <c r="C8125" s="29" t="s">
        <v>21535</v>
      </c>
    </row>
    <row r="8126" spans="1:3">
      <c r="A8126" s="29" t="s">
        <v>21536</v>
      </c>
      <c r="B8126" s="29" t="s">
        <v>21536</v>
      </c>
      <c r="C8126" s="29" t="s">
        <v>21537</v>
      </c>
    </row>
    <row r="8127" spans="1:3">
      <c r="A8127" s="29" t="s">
        <v>21538</v>
      </c>
      <c r="B8127" s="29" t="s">
        <v>21538</v>
      </c>
      <c r="C8127" s="29" t="s">
        <v>21539</v>
      </c>
    </row>
    <row r="8128" spans="1:3">
      <c r="A8128" s="29" t="s">
        <v>21540</v>
      </c>
      <c r="B8128" s="29" t="s">
        <v>21540</v>
      </c>
      <c r="C8128" s="29" t="s">
        <v>21541</v>
      </c>
    </row>
    <row r="8129" spans="1:3">
      <c r="A8129" s="29" t="s">
        <v>21542</v>
      </c>
      <c r="B8129" s="29" t="s">
        <v>21542</v>
      </c>
      <c r="C8129" s="29" t="s">
        <v>21543</v>
      </c>
    </row>
    <row r="8130" spans="1:3">
      <c r="A8130" s="29" t="s">
        <v>21544</v>
      </c>
      <c r="B8130" s="29" t="s">
        <v>21544</v>
      </c>
      <c r="C8130" s="29" t="s">
        <v>21545</v>
      </c>
    </row>
    <row r="8131" spans="1:3">
      <c r="A8131" s="29" t="s">
        <v>21546</v>
      </c>
      <c r="B8131" s="29" t="s">
        <v>21546</v>
      </c>
      <c r="C8131" s="29" t="s">
        <v>21547</v>
      </c>
    </row>
    <row r="8132" spans="1:3">
      <c r="A8132" s="29" t="s">
        <v>21548</v>
      </c>
      <c r="B8132" s="29" t="s">
        <v>21548</v>
      </c>
      <c r="C8132" s="29" t="s">
        <v>21549</v>
      </c>
    </row>
    <row r="8133" spans="1:3">
      <c r="A8133" s="29" t="s">
        <v>21550</v>
      </c>
      <c r="B8133" s="29" t="s">
        <v>21550</v>
      </c>
      <c r="C8133" s="29" t="s">
        <v>21551</v>
      </c>
    </row>
    <row r="8134" spans="1:3">
      <c r="A8134" s="29" t="s">
        <v>21552</v>
      </c>
      <c r="B8134" s="29" t="s">
        <v>21552</v>
      </c>
      <c r="C8134" s="29" t="s">
        <v>21553</v>
      </c>
    </row>
    <row r="8135" spans="1:3">
      <c r="A8135" s="29" t="s">
        <v>21554</v>
      </c>
      <c r="B8135" s="29" t="s">
        <v>21554</v>
      </c>
      <c r="C8135" s="29" t="s">
        <v>21555</v>
      </c>
    </row>
    <row r="8136" spans="1:3">
      <c r="A8136" s="29" t="s">
        <v>21556</v>
      </c>
      <c r="B8136" s="29" t="s">
        <v>21556</v>
      </c>
      <c r="C8136" s="29" t="s">
        <v>21557</v>
      </c>
    </row>
    <row r="8137" spans="1:3">
      <c r="A8137" s="29" t="s">
        <v>21558</v>
      </c>
      <c r="B8137" s="29" t="s">
        <v>21558</v>
      </c>
      <c r="C8137" s="29" t="s">
        <v>21559</v>
      </c>
    </row>
    <row r="8138" spans="1:3">
      <c r="A8138" s="29" t="s">
        <v>21560</v>
      </c>
      <c r="B8138" s="29" t="s">
        <v>21560</v>
      </c>
      <c r="C8138" s="29" t="s">
        <v>21561</v>
      </c>
    </row>
    <row r="8139" spans="1:3">
      <c r="A8139" s="29" t="s">
        <v>21562</v>
      </c>
      <c r="B8139" s="29" t="s">
        <v>21562</v>
      </c>
      <c r="C8139" s="29" t="s">
        <v>21563</v>
      </c>
    </row>
    <row r="8140" spans="1:3">
      <c r="A8140" s="29" t="s">
        <v>21564</v>
      </c>
      <c r="B8140" s="29" t="s">
        <v>21564</v>
      </c>
      <c r="C8140" s="29" t="s">
        <v>21565</v>
      </c>
    </row>
    <row r="8141" spans="1:3">
      <c r="A8141" s="29" t="s">
        <v>21566</v>
      </c>
      <c r="B8141" s="29" t="s">
        <v>21566</v>
      </c>
      <c r="C8141" s="29" t="s">
        <v>21567</v>
      </c>
    </row>
    <row r="8142" spans="1:3">
      <c r="A8142" s="29" t="s">
        <v>21568</v>
      </c>
      <c r="B8142" s="29" t="s">
        <v>21568</v>
      </c>
      <c r="C8142" s="29" t="s">
        <v>21569</v>
      </c>
    </row>
    <row r="8143" spans="1:3">
      <c r="A8143" s="29" t="s">
        <v>21570</v>
      </c>
      <c r="B8143" s="29" t="s">
        <v>21570</v>
      </c>
      <c r="C8143" s="29" t="s">
        <v>21571</v>
      </c>
    </row>
    <row r="8144" spans="1:3">
      <c r="A8144" s="29" t="s">
        <v>21572</v>
      </c>
      <c r="B8144" s="29" t="s">
        <v>21572</v>
      </c>
      <c r="C8144" s="29" t="s">
        <v>21573</v>
      </c>
    </row>
    <row r="8145" spans="1:3">
      <c r="A8145" s="29" t="s">
        <v>21574</v>
      </c>
      <c r="B8145" s="29" t="s">
        <v>21574</v>
      </c>
      <c r="C8145" s="29" t="s">
        <v>21575</v>
      </c>
    </row>
    <row r="8146" spans="1:3">
      <c r="A8146" s="29" t="s">
        <v>21576</v>
      </c>
      <c r="B8146" s="29" t="s">
        <v>21576</v>
      </c>
      <c r="C8146" s="29" t="s">
        <v>21577</v>
      </c>
    </row>
    <row r="8147" spans="1:3">
      <c r="A8147" s="29" t="s">
        <v>21578</v>
      </c>
      <c r="B8147" s="29" t="s">
        <v>21578</v>
      </c>
      <c r="C8147" s="29" t="s">
        <v>21579</v>
      </c>
    </row>
    <row r="8148" spans="1:3">
      <c r="A8148" s="29" t="s">
        <v>21580</v>
      </c>
      <c r="B8148" s="29" t="s">
        <v>21580</v>
      </c>
      <c r="C8148" s="29" t="s">
        <v>21579</v>
      </c>
    </row>
    <row r="8149" spans="1:3">
      <c r="A8149" s="29" t="s">
        <v>21581</v>
      </c>
      <c r="B8149" s="29" t="s">
        <v>21581</v>
      </c>
      <c r="C8149" s="29" t="s">
        <v>21579</v>
      </c>
    </row>
    <row r="8150" spans="1:3">
      <c r="A8150" s="29" t="s">
        <v>2697</v>
      </c>
      <c r="B8150" s="29" t="s">
        <v>2697</v>
      </c>
      <c r="C8150" s="29" t="s">
        <v>21582</v>
      </c>
    </row>
    <row r="8151" spans="1:3">
      <c r="A8151" s="29" t="s">
        <v>21583</v>
      </c>
      <c r="B8151" s="29" t="s">
        <v>21583</v>
      </c>
      <c r="C8151" s="29" t="s">
        <v>21582</v>
      </c>
    </row>
    <row r="8152" spans="1:3">
      <c r="A8152" s="29" t="s">
        <v>21584</v>
      </c>
      <c r="B8152" s="29" t="s">
        <v>21584</v>
      </c>
      <c r="C8152" s="29" t="s">
        <v>21582</v>
      </c>
    </row>
    <row r="8153" spans="1:3">
      <c r="A8153" s="29" t="s">
        <v>21585</v>
      </c>
      <c r="B8153" s="29" t="s">
        <v>21585</v>
      </c>
      <c r="C8153" s="29" t="s">
        <v>21586</v>
      </c>
    </row>
    <row r="8154" spans="1:3">
      <c r="A8154" s="29" t="s">
        <v>21587</v>
      </c>
      <c r="B8154" s="29" t="s">
        <v>21587</v>
      </c>
      <c r="C8154" s="29" t="s">
        <v>21588</v>
      </c>
    </row>
    <row r="8155" spans="1:3">
      <c r="A8155" s="29" t="s">
        <v>21589</v>
      </c>
      <c r="B8155" s="29" t="s">
        <v>21589</v>
      </c>
      <c r="C8155" s="29" t="s">
        <v>43399</v>
      </c>
    </row>
    <row r="8156" spans="1:3">
      <c r="A8156" s="29" t="s">
        <v>21590</v>
      </c>
      <c r="B8156" s="29" t="s">
        <v>21590</v>
      </c>
      <c r="C8156" s="29" t="s">
        <v>21591</v>
      </c>
    </row>
    <row r="8157" spans="1:3">
      <c r="A8157" s="29" t="s">
        <v>21592</v>
      </c>
      <c r="B8157" s="29" t="s">
        <v>21592</v>
      </c>
      <c r="C8157" s="29" t="s">
        <v>21593</v>
      </c>
    </row>
    <row r="8158" spans="1:3">
      <c r="A8158" s="29" t="s">
        <v>21594</v>
      </c>
      <c r="B8158" s="29" t="s">
        <v>21594</v>
      </c>
      <c r="C8158" s="29" t="s">
        <v>21595</v>
      </c>
    </row>
    <row r="8159" spans="1:3">
      <c r="A8159" s="29" t="s">
        <v>21596</v>
      </c>
      <c r="B8159" s="29" t="s">
        <v>21596</v>
      </c>
      <c r="C8159" s="29" t="s">
        <v>21597</v>
      </c>
    </row>
    <row r="8160" spans="1:3">
      <c r="A8160" s="29" t="s">
        <v>21598</v>
      </c>
      <c r="B8160" s="29" t="s">
        <v>21598</v>
      </c>
      <c r="C8160" s="29" t="s">
        <v>21599</v>
      </c>
    </row>
    <row r="8161" spans="1:3">
      <c r="A8161" s="29" t="s">
        <v>21600</v>
      </c>
      <c r="B8161" s="29" t="s">
        <v>21600</v>
      </c>
      <c r="C8161" s="29" t="s">
        <v>21601</v>
      </c>
    </row>
    <row r="8162" spans="1:3">
      <c r="A8162" s="29" t="s">
        <v>21602</v>
      </c>
      <c r="B8162" s="29" t="s">
        <v>21602</v>
      </c>
      <c r="C8162" s="29" t="s">
        <v>21603</v>
      </c>
    </row>
    <row r="8163" spans="1:3">
      <c r="A8163" s="29" t="s">
        <v>21604</v>
      </c>
      <c r="B8163" s="29" t="s">
        <v>21604</v>
      </c>
      <c r="C8163" s="29" t="s">
        <v>21605</v>
      </c>
    </row>
    <row r="8164" spans="1:3">
      <c r="A8164" s="29" t="s">
        <v>21606</v>
      </c>
      <c r="B8164" s="29" t="s">
        <v>21606</v>
      </c>
      <c r="C8164" s="29" t="s">
        <v>21607</v>
      </c>
    </row>
    <row r="8165" spans="1:3">
      <c r="A8165" s="29" t="s">
        <v>21608</v>
      </c>
      <c r="B8165" s="29" t="s">
        <v>21608</v>
      </c>
      <c r="C8165" s="29" t="s">
        <v>21609</v>
      </c>
    </row>
    <row r="8166" spans="1:3">
      <c r="A8166" s="29" t="s">
        <v>21610</v>
      </c>
      <c r="B8166" s="29" t="s">
        <v>21610</v>
      </c>
      <c r="C8166" s="29" t="s">
        <v>21611</v>
      </c>
    </row>
    <row r="8167" spans="1:3">
      <c r="A8167" s="29" t="s">
        <v>21612</v>
      </c>
      <c r="B8167" s="29" t="s">
        <v>21612</v>
      </c>
      <c r="C8167" s="29" t="s">
        <v>21613</v>
      </c>
    </row>
    <row r="8168" spans="1:3">
      <c r="A8168" s="29" t="s">
        <v>21614</v>
      </c>
      <c r="B8168" s="29" t="s">
        <v>21614</v>
      </c>
      <c r="C8168" s="29" t="s">
        <v>21615</v>
      </c>
    </row>
    <row r="8169" spans="1:3">
      <c r="A8169" s="29" t="s">
        <v>21616</v>
      </c>
      <c r="B8169" s="29" t="s">
        <v>21616</v>
      </c>
      <c r="C8169" s="29" t="s">
        <v>21617</v>
      </c>
    </row>
    <row r="8170" spans="1:3">
      <c r="A8170" s="29" t="s">
        <v>21618</v>
      </c>
      <c r="B8170" s="29" t="s">
        <v>21618</v>
      </c>
      <c r="C8170" s="29" t="s">
        <v>21619</v>
      </c>
    </row>
    <row r="8171" spans="1:3">
      <c r="A8171" s="29" t="s">
        <v>21620</v>
      </c>
      <c r="B8171" s="29" t="s">
        <v>21620</v>
      </c>
      <c r="C8171" s="29" t="s">
        <v>21621</v>
      </c>
    </row>
    <row r="8172" spans="1:3">
      <c r="A8172" s="29" t="s">
        <v>21622</v>
      </c>
      <c r="B8172" s="29" t="s">
        <v>21622</v>
      </c>
      <c r="C8172" s="29" t="s">
        <v>21621</v>
      </c>
    </row>
    <row r="8173" spans="1:3">
      <c r="A8173" s="29" t="s">
        <v>21623</v>
      </c>
      <c r="B8173" s="29" t="s">
        <v>21623</v>
      </c>
      <c r="C8173" s="29" t="s">
        <v>21621</v>
      </c>
    </row>
    <row r="8174" spans="1:3">
      <c r="A8174" s="29" t="s">
        <v>2701</v>
      </c>
      <c r="B8174" s="29" t="s">
        <v>2701</v>
      </c>
      <c r="C8174" s="29" t="s">
        <v>21624</v>
      </c>
    </row>
    <row r="8175" spans="1:3">
      <c r="A8175" s="29" t="s">
        <v>2703</v>
      </c>
      <c r="B8175" s="29" t="s">
        <v>2703</v>
      </c>
      <c r="C8175" s="29" t="s">
        <v>21624</v>
      </c>
    </row>
    <row r="8176" spans="1:3">
      <c r="A8176" s="29" t="s">
        <v>21625</v>
      </c>
      <c r="B8176" s="29" t="s">
        <v>21625</v>
      </c>
      <c r="C8176" s="29" t="s">
        <v>21624</v>
      </c>
    </row>
    <row r="8177" spans="1:3">
      <c r="A8177" s="29" t="s">
        <v>21626</v>
      </c>
      <c r="B8177" s="29" t="s">
        <v>21626</v>
      </c>
      <c r="C8177" s="29" t="s">
        <v>21627</v>
      </c>
    </row>
    <row r="8178" spans="1:3">
      <c r="A8178" s="29" t="s">
        <v>21628</v>
      </c>
      <c r="B8178" s="29" t="s">
        <v>21628</v>
      </c>
      <c r="C8178" s="29" t="s">
        <v>21627</v>
      </c>
    </row>
    <row r="8179" spans="1:3">
      <c r="A8179" s="29" t="s">
        <v>21629</v>
      </c>
      <c r="B8179" s="29" t="s">
        <v>21629</v>
      </c>
      <c r="C8179" s="29" t="s">
        <v>21630</v>
      </c>
    </row>
    <row r="8180" spans="1:3">
      <c r="A8180" s="29" t="s">
        <v>21631</v>
      </c>
      <c r="B8180" s="29" t="s">
        <v>21631</v>
      </c>
      <c r="C8180" s="29" t="s">
        <v>21630</v>
      </c>
    </row>
    <row r="8181" spans="1:3">
      <c r="A8181" s="29" t="s">
        <v>21632</v>
      </c>
      <c r="B8181" s="29" t="s">
        <v>21632</v>
      </c>
      <c r="C8181" s="29" t="s">
        <v>21633</v>
      </c>
    </row>
    <row r="8182" spans="1:3">
      <c r="A8182" s="29" t="s">
        <v>21634</v>
      </c>
      <c r="B8182" s="29" t="s">
        <v>21634</v>
      </c>
      <c r="C8182" s="29" t="s">
        <v>21635</v>
      </c>
    </row>
    <row r="8183" spans="1:3">
      <c r="A8183" s="29" t="s">
        <v>21636</v>
      </c>
      <c r="B8183" s="29" t="s">
        <v>21636</v>
      </c>
      <c r="C8183" s="29" t="s">
        <v>21637</v>
      </c>
    </row>
    <row r="8184" spans="1:3">
      <c r="A8184" s="29" t="s">
        <v>21638</v>
      </c>
      <c r="B8184" s="29" t="s">
        <v>21638</v>
      </c>
      <c r="C8184" s="29" t="s">
        <v>21639</v>
      </c>
    </row>
    <row r="8185" spans="1:3">
      <c r="A8185" s="29" t="s">
        <v>21640</v>
      </c>
      <c r="B8185" s="29" t="s">
        <v>21640</v>
      </c>
      <c r="C8185" s="29" t="s">
        <v>21639</v>
      </c>
    </row>
    <row r="8186" spans="1:3">
      <c r="A8186" s="29" t="s">
        <v>21641</v>
      </c>
      <c r="B8186" s="29" t="s">
        <v>21641</v>
      </c>
      <c r="C8186" s="29" t="s">
        <v>21642</v>
      </c>
    </row>
    <row r="8187" spans="1:3">
      <c r="A8187" s="29" t="s">
        <v>21643</v>
      </c>
      <c r="B8187" s="29" t="s">
        <v>21643</v>
      </c>
      <c r="C8187" s="29" t="s">
        <v>21642</v>
      </c>
    </row>
    <row r="8188" spans="1:3">
      <c r="A8188" s="29" t="s">
        <v>21644</v>
      </c>
      <c r="B8188" s="29" t="s">
        <v>21644</v>
      </c>
      <c r="C8188" s="29" t="s">
        <v>21645</v>
      </c>
    </row>
    <row r="8189" spans="1:3">
      <c r="A8189" s="29" t="s">
        <v>21646</v>
      </c>
      <c r="B8189" s="29" t="s">
        <v>21646</v>
      </c>
      <c r="C8189" s="29" t="s">
        <v>21645</v>
      </c>
    </row>
    <row r="8190" spans="1:3">
      <c r="A8190" s="29" t="s">
        <v>21647</v>
      </c>
      <c r="B8190" s="29" t="s">
        <v>21647</v>
      </c>
      <c r="C8190" s="29" t="s">
        <v>21648</v>
      </c>
    </row>
    <row r="8191" spans="1:3">
      <c r="A8191" s="29" t="s">
        <v>21649</v>
      </c>
      <c r="B8191" s="29" t="s">
        <v>21649</v>
      </c>
      <c r="C8191" s="29" t="s">
        <v>21648</v>
      </c>
    </row>
    <row r="8192" spans="1:3">
      <c r="A8192" s="29" t="s">
        <v>21650</v>
      </c>
      <c r="B8192" s="29" t="s">
        <v>21650</v>
      </c>
      <c r="C8192" s="29" t="s">
        <v>21648</v>
      </c>
    </row>
    <row r="8193" spans="1:3">
      <c r="A8193" s="29" t="s">
        <v>2709</v>
      </c>
      <c r="B8193" s="29" t="s">
        <v>2709</v>
      </c>
      <c r="C8193" s="29" t="s">
        <v>21651</v>
      </c>
    </row>
    <row r="8194" spans="1:3">
      <c r="A8194" s="29" t="s">
        <v>2711</v>
      </c>
      <c r="B8194" s="29" t="s">
        <v>2711</v>
      </c>
      <c r="C8194" s="29" t="s">
        <v>21651</v>
      </c>
    </row>
    <row r="8195" spans="1:3">
      <c r="A8195" s="29" t="s">
        <v>310</v>
      </c>
      <c r="B8195" s="29" t="s">
        <v>310</v>
      </c>
      <c r="C8195" s="29" t="s">
        <v>21652</v>
      </c>
    </row>
    <row r="8196" spans="1:3">
      <c r="A8196" s="29" t="s">
        <v>21653</v>
      </c>
      <c r="B8196" s="29" t="s">
        <v>21653</v>
      </c>
      <c r="C8196" s="29" t="s">
        <v>21654</v>
      </c>
    </row>
    <row r="8197" spans="1:3">
      <c r="A8197" s="29" t="s">
        <v>21655</v>
      </c>
      <c r="B8197" s="29" t="s">
        <v>21655</v>
      </c>
      <c r="C8197" s="29" t="s">
        <v>21656</v>
      </c>
    </row>
    <row r="8198" spans="1:3">
      <c r="A8198" s="29" t="s">
        <v>21657</v>
      </c>
      <c r="B8198" s="29" t="s">
        <v>21657</v>
      </c>
      <c r="C8198" s="29" t="s">
        <v>21658</v>
      </c>
    </row>
    <row r="8199" spans="1:3">
      <c r="A8199" s="29" t="s">
        <v>21659</v>
      </c>
      <c r="B8199" s="29" t="s">
        <v>21659</v>
      </c>
      <c r="C8199" s="29" t="s">
        <v>21660</v>
      </c>
    </row>
    <row r="8200" spans="1:3">
      <c r="A8200" s="29" t="s">
        <v>21661</v>
      </c>
      <c r="B8200" s="29" t="s">
        <v>21661</v>
      </c>
      <c r="C8200" s="29" t="s">
        <v>21662</v>
      </c>
    </row>
    <row r="8201" spans="1:3">
      <c r="A8201" s="29" t="s">
        <v>21663</v>
      </c>
      <c r="B8201" s="29" t="s">
        <v>21663</v>
      </c>
      <c r="C8201" s="29" t="s">
        <v>21664</v>
      </c>
    </row>
    <row r="8202" spans="1:3">
      <c r="A8202" s="29" t="s">
        <v>21665</v>
      </c>
      <c r="B8202" s="29" t="s">
        <v>21665</v>
      </c>
      <c r="C8202" s="29" t="s">
        <v>21666</v>
      </c>
    </row>
    <row r="8203" spans="1:3">
      <c r="A8203" s="29" t="s">
        <v>21667</v>
      </c>
      <c r="B8203" s="29" t="s">
        <v>21667</v>
      </c>
      <c r="C8203" s="29" t="s">
        <v>21668</v>
      </c>
    </row>
    <row r="8204" spans="1:3">
      <c r="A8204" s="29" t="s">
        <v>21669</v>
      </c>
      <c r="B8204" s="29" t="s">
        <v>21669</v>
      </c>
      <c r="C8204" s="29" t="s">
        <v>21670</v>
      </c>
    </row>
    <row r="8205" spans="1:3">
      <c r="A8205" s="29" t="s">
        <v>21671</v>
      </c>
      <c r="B8205" s="29" t="s">
        <v>21671</v>
      </c>
      <c r="C8205" s="29" t="s">
        <v>21672</v>
      </c>
    </row>
    <row r="8206" spans="1:3">
      <c r="A8206" s="29" t="s">
        <v>2723</v>
      </c>
      <c r="B8206" s="29" t="s">
        <v>2723</v>
      </c>
      <c r="C8206" s="29" t="s">
        <v>21673</v>
      </c>
    </row>
    <row r="8207" spans="1:3" ht="30">
      <c r="A8207" s="29" t="s">
        <v>21674</v>
      </c>
      <c r="B8207" s="29" t="s">
        <v>21674</v>
      </c>
      <c r="C8207" s="29" t="s">
        <v>21675</v>
      </c>
    </row>
    <row r="8208" spans="1:3">
      <c r="A8208" s="29" t="s">
        <v>21676</v>
      </c>
      <c r="B8208" s="29" t="s">
        <v>21676</v>
      </c>
      <c r="C8208" s="29" t="s">
        <v>21677</v>
      </c>
    </row>
    <row r="8209" spans="1:3">
      <c r="A8209" s="29" t="s">
        <v>21678</v>
      </c>
      <c r="B8209" s="29" t="s">
        <v>21678</v>
      </c>
      <c r="C8209" s="29" t="s">
        <v>21679</v>
      </c>
    </row>
    <row r="8210" spans="1:3">
      <c r="A8210" s="29" t="s">
        <v>21680</v>
      </c>
      <c r="B8210" s="29" t="s">
        <v>21680</v>
      </c>
      <c r="C8210" s="29" t="s">
        <v>21681</v>
      </c>
    </row>
    <row r="8211" spans="1:3">
      <c r="A8211" s="29" t="s">
        <v>21682</v>
      </c>
      <c r="B8211" s="29" t="s">
        <v>21682</v>
      </c>
      <c r="C8211" s="29" t="s">
        <v>21683</v>
      </c>
    </row>
    <row r="8212" spans="1:3">
      <c r="A8212" s="29" t="s">
        <v>21684</v>
      </c>
      <c r="B8212" s="29" t="s">
        <v>21684</v>
      </c>
      <c r="C8212" s="29" t="s">
        <v>21685</v>
      </c>
    </row>
    <row r="8213" spans="1:3">
      <c r="A8213" s="29" t="s">
        <v>21686</v>
      </c>
      <c r="B8213" s="29" t="s">
        <v>21686</v>
      </c>
      <c r="C8213" s="29" t="s">
        <v>21687</v>
      </c>
    </row>
    <row r="8214" spans="1:3">
      <c r="A8214" s="29" t="s">
        <v>21688</v>
      </c>
      <c r="B8214" s="29" t="s">
        <v>21688</v>
      </c>
      <c r="C8214" s="29" t="s">
        <v>21689</v>
      </c>
    </row>
    <row r="8215" spans="1:3">
      <c r="A8215" s="29" t="s">
        <v>21690</v>
      </c>
      <c r="B8215" s="29" t="s">
        <v>21690</v>
      </c>
      <c r="C8215" s="29" t="s">
        <v>21691</v>
      </c>
    </row>
    <row r="8216" spans="1:3">
      <c r="A8216" s="29" t="s">
        <v>21692</v>
      </c>
      <c r="B8216" s="29" t="s">
        <v>21692</v>
      </c>
      <c r="C8216" s="29" t="s">
        <v>21693</v>
      </c>
    </row>
    <row r="8217" spans="1:3">
      <c r="A8217" s="29" t="s">
        <v>21694</v>
      </c>
      <c r="B8217" s="29" t="s">
        <v>21694</v>
      </c>
      <c r="C8217" s="29" t="s">
        <v>21695</v>
      </c>
    </row>
    <row r="8218" spans="1:3">
      <c r="A8218" s="29" t="s">
        <v>21696</v>
      </c>
      <c r="B8218" s="29" t="s">
        <v>21696</v>
      </c>
      <c r="C8218" s="29" t="s">
        <v>21697</v>
      </c>
    </row>
    <row r="8219" spans="1:3">
      <c r="A8219" s="29" t="s">
        <v>21698</v>
      </c>
      <c r="B8219" s="29" t="s">
        <v>21698</v>
      </c>
      <c r="C8219" s="29" t="s">
        <v>21699</v>
      </c>
    </row>
    <row r="8220" spans="1:3">
      <c r="A8220" s="29" t="s">
        <v>21700</v>
      </c>
      <c r="B8220" s="29" t="s">
        <v>21700</v>
      </c>
      <c r="C8220" s="29" t="s">
        <v>21701</v>
      </c>
    </row>
    <row r="8221" spans="1:3">
      <c r="A8221" s="29" t="s">
        <v>21702</v>
      </c>
      <c r="B8221" s="29" t="s">
        <v>21702</v>
      </c>
      <c r="C8221" s="29" t="s">
        <v>21703</v>
      </c>
    </row>
    <row r="8222" spans="1:3">
      <c r="A8222" s="29" t="s">
        <v>21704</v>
      </c>
      <c r="B8222" s="29" t="s">
        <v>21704</v>
      </c>
      <c r="C8222" s="29" t="s">
        <v>21705</v>
      </c>
    </row>
    <row r="8223" spans="1:3">
      <c r="A8223" s="29" t="s">
        <v>21706</v>
      </c>
      <c r="B8223" s="29" t="s">
        <v>21706</v>
      </c>
      <c r="C8223" s="29" t="s">
        <v>21707</v>
      </c>
    </row>
    <row r="8224" spans="1:3">
      <c r="A8224" s="29" t="s">
        <v>21708</v>
      </c>
      <c r="B8224" s="29" t="s">
        <v>21708</v>
      </c>
      <c r="C8224" s="29" t="s">
        <v>21709</v>
      </c>
    </row>
    <row r="8225" spans="1:3">
      <c r="A8225" s="29" t="s">
        <v>21710</v>
      </c>
      <c r="B8225" s="29" t="s">
        <v>21710</v>
      </c>
      <c r="C8225" s="29" t="s">
        <v>21711</v>
      </c>
    </row>
    <row r="8226" spans="1:3">
      <c r="A8226" s="29" t="s">
        <v>21712</v>
      </c>
      <c r="B8226" s="29" t="s">
        <v>21712</v>
      </c>
      <c r="C8226" s="29" t="s">
        <v>21713</v>
      </c>
    </row>
    <row r="8227" spans="1:3">
      <c r="A8227" s="29" t="s">
        <v>21714</v>
      </c>
      <c r="B8227" s="29" t="s">
        <v>21714</v>
      </c>
      <c r="C8227" s="29" t="s">
        <v>21715</v>
      </c>
    </row>
    <row r="8228" spans="1:3">
      <c r="A8228" s="29" t="s">
        <v>21716</v>
      </c>
      <c r="B8228" s="29" t="s">
        <v>21716</v>
      </c>
      <c r="C8228" s="29" t="s">
        <v>21717</v>
      </c>
    </row>
    <row r="8229" spans="1:3">
      <c r="A8229" s="29" t="s">
        <v>21718</v>
      </c>
      <c r="B8229" s="29" t="s">
        <v>21718</v>
      </c>
      <c r="C8229" s="29" t="s">
        <v>21719</v>
      </c>
    </row>
    <row r="8230" spans="1:3">
      <c r="A8230" s="29" t="s">
        <v>21720</v>
      </c>
      <c r="B8230" s="29" t="s">
        <v>21720</v>
      </c>
      <c r="C8230" s="29" t="s">
        <v>21721</v>
      </c>
    </row>
    <row r="8231" spans="1:3">
      <c r="A8231" s="29" t="s">
        <v>21722</v>
      </c>
      <c r="B8231" s="29" t="s">
        <v>21722</v>
      </c>
      <c r="C8231" s="29" t="s">
        <v>21723</v>
      </c>
    </row>
    <row r="8232" spans="1:3">
      <c r="A8232" s="29" t="s">
        <v>21724</v>
      </c>
      <c r="B8232" s="29" t="s">
        <v>21724</v>
      </c>
      <c r="C8232" s="29" t="s">
        <v>21725</v>
      </c>
    </row>
    <row r="8233" spans="1:3">
      <c r="A8233" s="29" t="s">
        <v>21726</v>
      </c>
      <c r="B8233" s="29" t="s">
        <v>21726</v>
      </c>
      <c r="C8233" s="29" t="s">
        <v>21727</v>
      </c>
    </row>
    <row r="8234" spans="1:3">
      <c r="A8234" s="29" t="s">
        <v>21728</v>
      </c>
      <c r="B8234" s="29" t="s">
        <v>21728</v>
      </c>
      <c r="C8234" s="29" t="s">
        <v>21729</v>
      </c>
    </row>
    <row r="8235" spans="1:3">
      <c r="A8235" s="29" t="s">
        <v>21730</v>
      </c>
      <c r="B8235" s="29" t="s">
        <v>21730</v>
      </c>
      <c r="C8235" s="29" t="s">
        <v>21731</v>
      </c>
    </row>
    <row r="8236" spans="1:3">
      <c r="A8236" s="29" t="s">
        <v>21732</v>
      </c>
      <c r="B8236" s="29" t="s">
        <v>21732</v>
      </c>
      <c r="C8236" s="29" t="s">
        <v>21733</v>
      </c>
    </row>
    <row r="8237" spans="1:3">
      <c r="A8237" s="29" t="s">
        <v>21734</v>
      </c>
      <c r="B8237" s="29" t="s">
        <v>21734</v>
      </c>
      <c r="C8237" s="29" t="s">
        <v>21733</v>
      </c>
    </row>
    <row r="8238" spans="1:3">
      <c r="A8238" s="29" t="s">
        <v>21735</v>
      </c>
      <c r="B8238" s="29" t="s">
        <v>21735</v>
      </c>
      <c r="C8238" s="29" t="s">
        <v>21736</v>
      </c>
    </row>
    <row r="8239" spans="1:3">
      <c r="A8239" s="29" t="s">
        <v>21737</v>
      </c>
      <c r="B8239" s="29" t="s">
        <v>21737</v>
      </c>
      <c r="C8239" s="29" t="s">
        <v>21738</v>
      </c>
    </row>
    <row r="8240" spans="1:3">
      <c r="A8240" s="29" t="s">
        <v>21739</v>
      </c>
      <c r="B8240" s="29" t="s">
        <v>21739</v>
      </c>
      <c r="C8240" s="29" t="s">
        <v>21740</v>
      </c>
    </row>
    <row r="8241" spans="1:3">
      <c r="A8241" s="29" t="s">
        <v>21741</v>
      </c>
      <c r="B8241" s="29" t="s">
        <v>21741</v>
      </c>
      <c r="C8241" s="29" t="s">
        <v>21742</v>
      </c>
    </row>
    <row r="8242" spans="1:3">
      <c r="A8242" s="29" t="s">
        <v>21743</v>
      </c>
      <c r="B8242" s="29" t="s">
        <v>21743</v>
      </c>
      <c r="C8242" s="29" t="s">
        <v>21744</v>
      </c>
    </row>
    <row r="8243" spans="1:3">
      <c r="A8243" s="29" t="s">
        <v>21745</v>
      </c>
      <c r="B8243" s="29" t="s">
        <v>21745</v>
      </c>
      <c r="C8243" s="29" t="s">
        <v>21746</v>
      </c>
    </row>
    <row r="8244" spans="1:3">
      <c r="A8244" s="29" t="s">
        <v>21747</v>
      </c>
      <c r="B8244" s="29" t="s">
        <v>21747</v>
      </c>
      <c r="C8244" s="29" t="s">
        <v>21748</v>
      </c>
    </row>
    <row r="8245" spans="1:3">
      <c r="A8245" s="29" t="s">
        <v>21749</v>
      </c>
      <c r="B8245" s="29" t="s">
        <v>21749</v>
      </c>
      <c r="C8245" s="29" t="s">
        <v>21750</v>
      </c>
    </row>
    <row r="8246" spans="1:3">
      <c r="A8246" s="29" t="s">
        <v>21751</v>
      </c>
      <c r="B8246" s="29" t="s">
        <v>21751</v>
      </c>
      <c r="C8246" s="29" t="s">
        <v>21752</v>
      </c>
    </row>
    <row r="8247" spans="1:3">
      <c r="A8247" s="29" t="s">
        <v>21753</v>
      </c>
      <c r="B8247" s="29" t="s">
        <v>21753</v>
      </c>
      <c r="C8247" s="29" t="s">
        <v>21754</v>
      </c>
    </row>
    <row r="8248" spans="1:3">
      <c r="A8248" s="29" t="s">
        <v>21755</v>
      </c>
      <c r="B8248" s="29" t="s">
        <v>21755</v>
      </c>
      <c r="C8248" s="29" t="s">
        <v>21756</v>
      </c>
    </row>
    <row r="8249" spans="1:3">
      <c r="A8249" s="29" t="s">
        <v>21757</v>
      </c>
      <c r="B8249" s="29" t="s">
        <v>21757</v>
      </c>
      <c r="C8249" s="29" t="s">
        <v>21758</v>
      </c>
    </row>
    <row r="8250" spans="1:3" ht="30">
      <c r="A8250" s="29" t="s">
        <v>21759</v>
      </c>
      <c r="B8250" s="29" t="s">
        <v>21759</v>
      </c>
      <c r="C8250" s="29" t="s">
        <v>21760</v>
      </c>
    </row>
    <row r="8251" spans="1:3" ht="30">
      <c r="A8251" s="29" t="s">
        <v>21761</v>
      </c>
      <c r="B8251" s="29" t="s">
        <v>21761</v>
      </c>
      <c r="C8251" s="29" t="s">
        <v>21760</v>
      </c>
    </row>
    <row r="8252" spans="1:3" ht="30">
      <c r="A8252" s="29" t="s">
        <v>21762</v>
      </c>
      <c r="B8252" s="29" t="s">
        <v>21762</v>
      </c>
      <c r="C8252" s="29" t="s">
        <v>21760</v>
      </c>
    </row>
    <row r="8253" spans="1:3">
      <c r="A8253" s="29" t="s">
        <v>9611</v>
      </c>
      <c r="B8253" s="29" t="s">
        <v>9611</v>
      </c>
      <c r="C8253" s="29" t="s">
        <v>21763</v>
      </c>
    </row>
    <row r="8254" spans="1:3">
      <c r="A8254" s="29" t="s">
        <v>2726</v>
      </c>
      <c r="B8254" s="29" t="s">
        <v>2726</v>
      </c>
      <c r="C8254" s="29" t="s">
        <v>21764</v>
      </c>
    </row>
    <row r="8255" spans="1:3">
      <c r="A8255" s="29" t="s">
        <v>2737</v>
      </c>
      <c r="B8255" s="29" t="s">
        <v>2737</v>
      </c>
      <c r="C8255" s="29" t="s">
        <v>21765</v>
      </c>
    </row>
    <row r="8256" spans="1:3">
      <c r="A8256" s="29" t="s">
        <v>21766</v>
      </c>
      <c r="B8256" s="29" t="s">
        <v>21766</v>
      </c>
      <c r="C8256" s="29" t="s">
        <v>21765</v>
      </c>
    </row>
    <row r="8257" spans="1:3">
      <c r="A8257" s="29" t="s">
        <v>21767</v>
      </c>
      <c r="B8257" s="29" t="s">
        <v>21767</v>
      </c>
      <c r="C8257" s="29" t="s">
        <v>21768</v>
      </c>
    </row>
    <row r="8258" spans="1:3">
      <c r="A8258" s="29" t="s">
        <v>21769</v>
      </c>
      <c r="B8258" s="29" t="s">
        <v>21769</v>
      </c>
      <c r="C8258" s="29" t="s">
        <v>21770</v>
      </c>
    </row>
    <row r="8259" spans="1:3">
      <c r="A8259" s="29" t="s">
        <v>2739</v>
      </c>
      <c r="B8259" s="29" t="s">
        <v>2739</v>
      </c>
      <c r="C8259" s="29" t="s">
        <v>21771</v>
      </c>
    </row>
    <row r="8260" spans="1:3">
      <c r="A8260" s="29" t="s">
        <v>21772</v>
      </c>
      <c r="B8260" s="29" t="s">
        <v>21772</v>
      </c>
      <c r="C8260" s="29" t="s">
        <v>21771</v>
      </c>
    </row>
    <row r="8261" spans="1:3">
      <c r="A8261" s="29" t="s">
        <v>21773</v>
      </c>
      <c r="B8261" s="29" t="s">
        <v>21773</v>
      </c>
      <c r="C8261" s="29" t="s">
        <v>21774</v>
      </c>
    </row>
    <row r="8262" spans="1:3">
      <c r="A8262" s="29" t="s">
        <v>21775</v>
      </c>
      <c r="B8262" s="29" t="s">
        <v>21775</v>
      </c>
      <c r="C8262" s="29" t="s">
        <v>21776</v>
      </c>
    </row>
    <row r="8263" spans="1:3">
      <c r="A8263" s="29" t="s">
        <v>21777</v>
      </c>
      <c r="B8263" s="29" t="s">
        <v>21777</v>
      </c>
      <c r="C8263" s="29" t="s">
        <v>21778</v>
      </c>
    </row>
    <row r="8264" spans="1:3">
      <c r="A8264" s="29" t="s">
        <v>21779</v>
      </c>
      <c r="B8264" s="29" t="s">
        <v>21779</v>
      </c>
      <c r="C8264" s="29" t="s">
        <v>21780</v>
      </c>
    </row>
    <row r="8265" spans="1:3">
      <c r="A8265" s="29" t="s">
        <v>2741</v>
      </c>
      <c r="B8265" s="29" t="s">
        <v>2741</v>
      </c>
      <c r="C8265" s="29" t="s">
        <v>21781</v>
      </c>
    </row>
    <row r="8266" spans="1:3" ht="30">
      <c r="A8266" s="29" t="s">
        <v>21782</v>
      </c>
      <c r="B8266" s="29" t="s">
        <v>21782</v>
      </c>
      <c r="C8266" s="29" t="s">
        <v>21783</v>
      </c>
    </row>
    <row r="8267" spans="1:3">
      <c r="A8267" s="29" t="s">
        <v>21784</v>
      </c>
      <c r="B8267" s="29" t="s">
        <v>21784</v>
      </c>
      <c r="C8267" s="29" t="s">
        <v>21785</v>
      </c>
    </row>
    <row r="8268" spans="1:3">
      <c r="A8268" s="29" t="s">
        <v>21786</v>
      </c>
      <c r="B8268" s="29" t="s">
        <v>21786</v>
      </c>
      <c r="C8268" s="29" t="s">
        <v>21787</v>
      </c>
    </row>
    <row r="8269" spans="1:3">
      <c r="A8269" s="29" t="s">
        <v>21788</v>
      </c>
      <c r="B8269" s="29" t="s">
        <v>21788</v>
      </c>
      <c r="C8269" s="29" t="s">
        <v>21789</v>
      </c>
    </row>
    <row r="8270" spans="1:3">
      <c r="A8270" s="29" t="s">
        <v>21790</v>
      </c>
      <c r="B8270" s="29" t="s">
        <v>21790</v>
      </c>
      <c r="C8270" s="29" t="s">
        <v>21791</v>
      </c>
    </row>
    <row r="8271" spans="1:3">
      <c r="A8271" s="29" t="s">
        <v>21792</v>
      </c>
      <c r="B8271" s="29" t="s">
        <v>21792</v>
      </c>
      <c r="C8271" s="29" t="s">
        <v>21793</v>
      </c>
    </row>
    <row r="8272" spans="1:3">
      <c r="A8272" s="29" t="s">
        <v>21794</v>
      </c>
      <c r="B8272" s="29" t="s">
        <v>21794</v>
      </c>
      <c r="C8272" s="29" t="s">
        <v>21795</v>
      </c>
    </row>
    <row r="8273" spans="1:3">
      <c r="A8273" s="29" t="s">
        <v>21796</v>
      </c>
      <c r="B8273" s="29" t="s">
        <v>21796</v>
      </c>
      <c r="C8273" s="29" t="s">
        <v>21797</v>
      </c>
    </row>
    <row r="8274" spans="1:3">
      <c r="A8274" s="29" t="s">
        <v>21798</v>
      </c>
      <c r="B8274" s="29" t="s">
        <v>21798</v>
      </c>
      <c r="C8274" s="29" t="s">
        <v>21799</v>
      </c>
    </row>
    <row r="8275" spans="1:3">
      <c r="A8275" s="29" t="s">
        <v>21800</v>
      </c>
      <c r="B8275" s="29" t="s">
        <v>21800</v>
      </c>
      <c r="C8275" s="29" t="s">
        <v>21801</v>
      </c>
    </row>
    <row r="8276" spans="1:3">
      <c r="A8276" s="29" t="s">
        <v>21802</v>
      </c>
      <c r="B8276" s="29" t="s">
        <v>21802</v>
      </c>
      <c r="C8276" s="29" t="s">
        <v>21803</v>
      </c>
    </row>
    <row r="8277" spans="1:3">
      <c r="A8277" s="29" t="s">
        <v>21804</v>
      </c>
      <c r="B8277" s="29" t="s">
        <v>21804</v>
      </c>
      <c r="C8277" s="29" t="s">
        <v>21805</v>
      </c>
    </row>
    <row r="8278" spans="1:3">
      <c r="A8278" s="29" t="s">
        <v>21806</v>
      </c>
      <c r="B8278" s="29" t="s">
        <v>21806</v>
      </c>
      <c r="C8278" s="29" t="s">
        <v>21807</v>
      </c>
    </row>
    <row r="8279" spans="1:3">
      <c r="A8279" s="29" t="s">
        <v>21808</v>
      </c>
      <c r="B8279" s="29" t="s">
        <v>21808</v>
      </c>
      <c r="C8279" s="29" t="s">
        <v>21809</v>
      </c>
    </row>
    <row r="8280" spans="1:3">
      <c r="A8280" s="29" t="s">
        <v>21810</v>
      </c>
      <c r="B8280" s="29" t="s">
        <v>21810</v>
      </c>
      <c r="C8280" s="29" t="s">
        <v>21811</v>
      </c>
    </row>
    <row r="8281" spans="1:3">
      <c r="A8281" s="29" t="s">
        <v>21812</v>
      </c>
      <c r="B8281" s="29" t="s">
        <v>21812</v>
      </c>
      <c r="C8281" s="29" t="s">
        <v>21813</v>
      </c>
    </row>
    <row r="8282" spans="1:3">
      <c r="A8282" s="29" t="s">
        <v>21814</v>
      </c>
      <c r="B8282" s="29" t="s">
        <v>21814</v>
      </c>
      <c r="C8282" s="29" t="s">
        <v>21815</v>
      </c>
    </row>
    <row r="8283" spans="1:3">
      <c r="A8283" s="29" t="s">
        <v>21816</v>
      </c>
      <c r="B8283" s="29" t="s">
        <v>21816</v>
      </c>
      <c r="C8283" s="29" t="s">
        <v>21817</v>
      </c>
    </row>
    <row r="8284" spans="1:3">
      <c r="A8284" s="29" t="s">
        <v>21818</v>
      </c>
      <c r="B8284" s="29" t="s">
        <v>21818</v>
      </c>
      <c r="C8284" s="29" t="s">
        <v>21819</v>
      </c>
    </row>
    <row r="8285" spans="1:3">
      <c r="A8285" s="29" t="s">
        <v>21820</v>
      </c>
      <c r="B8285" s="29" t="s">
        <v>21820</v>
      </c>
      <c r="C8285" s="29" t="s">
        <v>21821</v>
      </c>
    </row>
    <row r="8286" spans="1:3">
      <c r="A8286" s="29" t="s">
        <v>21822</v>
      </c>
      <c r="B8286" s="29" t="s">
        <v>21822</v>
      </c>
      <c r="C8286" s="29" t="s">
        <v>21823</v>
      </c>
    </row>
    <row r="8287" spans="1:3">
      <c r="A8287" s="29" t="s">
        <v>21824</v>
      </c>
      <c r="B8287" s="29" t="s">
        <v>21824</v>
      </c>
      <c r="C8287" s="29" t="s">
        <v>21825</v>
      </c>
    </row>
    <row r="8288" spans="1:3">
      <c r="A8288" s="29" t="s">
        <v>21826</v>
      </c>
      <c r="B8288" s="29" t="s">
        <v>21826</v>
      </c>
      <c r="C8288" s="29" t="s">
        <v>21827</v>
      </c>
    </row>
    <row r="8289" spans="1:3">
      <c r="A8289" s="29" t="s">
        <v>21828</v>
      </c>
      <c r="B8289" s="29" t="s">
        <v>21828</v>
      </c>
      <c r="C8289" s="29" t="s">
        <v>21829</v>
      </c>
    </row>
    <row r="8290" spans="1:3">
      <c r="A8290" s="29" t="s">
        <v>21830</v>
      </c>
      <c r="B8290" s="29" t="s">
        <v>21830</v>
      </c>
      <c r="C8290" s="29" t="s">
        <v>21831</v>
      </c>
    </row>
    <row r="8291" spans="1:3">
      <c r="A8291" s="29" t="s">
        <v>21832</v>
      </c>
      <c r="B8291" s="29" t="s">
        <v>21832</v>
      </c>
      <c r="C8291" s="29" t="s">
        <v>21833</v>
      </c>
    </row>
    <row r="8292" spans="1:3">
      <c r="A8292" s="29" t="s">
        <v>21834</v>
      </c>
      <c r="B8292" s="29" t="s">
        <v>21834</v>
      </c>
      <c r="C8292" s="29" t="s">
        <v>21835</v>
      </c>
    </row>
    <row r="8293" spans="1:3">
      <c r="A8293" s="29" t="s">
        <v>21836</v>
      </c>
      <c r="B8293" s="29" t="s">
        <v>21836</v>
      </c>
      <c r="C8293" s="29" t="s">
        <v>21837</v>
      </c>
    </row>
    <row r="8294" spans="1:3">
      <c r="A8294" s="29" t="s">
        <v>21838</v>
      </c>
      <c r="B8294" s="29" t="s">
        <v>21838</v>
      </c>
      <c r="C8294" s="29" t="s">
        <v>21839</v>
      </c>
    </row>
    <row r="8295" spans="1:3">
      <c r="A8295" s="29" t="s">
        <v>21840</v>
      </c>
      <c r="B8295" s="29" t="s">
        <v>21840</v>
      </c>
      <c r="C8295" s="29" t="s">
        <v>21841</v>
      </c>
    </row>
    <row r="8296" spans="1:3">
      <c r="A8296" s="29" t="s">
        <v>2743</v>
      </c>
      <c r="B8296" s="29" t="s">
        <v>2743</v>
      </c>
      <c r="C8296" s="29" t="s">
        <v>21842</v>
      </c>
    </row>
    <row r="8297" spans="1:3">
      <c r="A8297" s="29" t="s">
        <v>21843</v>
      </c>
      <c r="B8297" s="29" t="s">
        <v>21843</v>
      </c>
      <c r="C8297" s="29" t="s">
        <v>21844</v>
      </c>
    </row>
    <row r="8298" spans="1:3">
      <c r="A8298" s="29" t="s">
        <v>21845</v>
      </c>
      <c r="B8298" s="29" t="s">
        <v>21845</v>
      </c>
      <c r="C8298" s="29" t="s">
        <v>21844</v>
      </c>
    </row>
    <row r="8299" spans="1:3">
      <c r="A8299" s="29" t="s">
        <v>21846</v>
      </c>
      <c r="B8299" s="29" t="s">
        <v>21846</v>
      </c>
      <c r="C8299" s="29" t="s">
        <v>21847</v>
      </c>
    </row>
    <row r="8300" spans="1:3">
      <c r="A8300" s="29" t="s">
        <v>21848</v>
      </c>
      <c r="B8300" s="29" t="s">
        <v>21848</v>
      </c>
      <c r="C8300" s="29" t="s">
        <v>21849</v>
      </c>
    </row>
    <row r="8301" spans="1:3">
      <c r="A8301" s="29" t="s">
        <v>21850</v>
      </c>
      <c r="B8301" s="29" t="s">
        <v>21850</v>
      </c>
      <c r="C8301" s="29" t="s">
        <v>21851</v>
      </c>
    </row>
    <row r="8302" spans="1:3">
      <c r="A8302" s="29" t="s">
        <v>21852</v>
      </c>
      <c r="B8302" s="29" t="s">
        <v>21852</v>
      </c>
      <c r="C8302" s="29" t="s">
        <v>21853</v>
      </c>
    </row>
    <row r="8303" spans="1:3">
      <c r="A8303" s="29" t="s">
        <v>21854</v>
      </c>
      <c r="B8303" s="29" t="s">
        <v>21854</v>
      </c>
      <c r="C8303" s="29" t="s">
        <v>21855</v>
      </c>
    </row>
    <row r="8304" spans="1:3">
      <c r="A8304" s="29" t="s">
        <v>21856</v>
      </c>
      <c r="B8304" s="29" t="s">
        <v>21856</v>
      </c>
      <c r="C8304" s="29" t="s">
        <v>21857</v>
      </c>
    </row>
    <row r="8305" spans="1:3">
      <c r="A8305" s="29" t="s">
        <v>21858</v>
      </c>
      <c r="B8305" s="29" t="s">
        <v>21858</v>
      </c>
      <c r="C8305" s="29" t="s">
        <v>21859</v>
      </c>
    </row>
    <row r="8306" spans="1:3">
      <c r="A8306" s="29" t="s">
        <v>21860</v>
      </c>
      <c r="B8306" s="29" t="s">
        <v>21860</v>
      </c>
      <c r="C8306" s="29" t="s">
        <v>21861</v>
      </c>
    </row>
    <row r="8307" spans="1:3">
      <c r="A8307" s="29" t="s">
        <v>21862</v>
      </c>
      <c r="B8307" s="29" t="s">
        <v>21862</v>
      </c>
      <c r="C8307" s="29" t="s">
        <v>21863</v>
      </c>
    </row>
    <row r="8308" spans="1:3">
      <c r="A8308" s="29" t="s">
        <v>21864</v>
      </c>
      <c r="B8308" s="29" t="s">
        <v>21864</v>
      </c>
      <c r="C8308" s="29" t="s">
        <v>21865</v>
      </c>
    </row>
    <row r="8309" spans="1:3">
      <c r="A8309" s="29" t="s">
        <v>21866</v>
      </c>
      <c r="B8309" s="29" t="s">
        <v>21866</v>
      </c>
      <c r="C8309" s="29" t="s">
        <v>21867</v>
      </c>
    </row>
    <row r="8310" spans="1:3">
      <c r="A8310" s="29" t="s">
        <v>21868</v>
      </c>
      <c r="B8310" s="29" t="s">
        <v>21868</v>
      </c>
      <c r="C8310" s="29" t="s">
        <v>21869</v>
      </c>
    </row>
    <row r="8311" spans="1:3" ht="30">
      <c r="A8311" s="29" t="s">
        <v>21870</v>
      </c>
      <c r="B8311" s="29" t="s">
        <v>21870</v>
      </c>
      <c r="C8311" s="29" t="s">
        <v>21871</v>
      </c>
    </row>
    <row r="8312" spans="1:3" ht="30">
      <c r="A8312" s="29" t="s">
        <v>21872</v>
      </c>
      <c r="B8312" s="29" t="s">
        <v>21872</v>
      </c>
      <c r="C8312" s="29" t="s">
        <v>21871</v>
      </c>
    </row>
    <row r="8313" spans="1:3" ht="30">
      <c r="A8313" s="29" t="s">
        <v>21873</v>
      </c>
      <c r="B8313" s="29" t="s">
        <v>21873</v>
      </c>
      <c r="C8313" s="29" t="s">
        <v>21871</v>
      </c>
    </row>
    <row r="8314" spans="1:3">
      <c r="A8314" s="29" t="s">
        <v>2745</v>
      </c>
      <c r="B8314" s="29" t="s">
        <v>2745</v>
      </c>
      <c r="C8314" s="29" t="s">
        <v>21874</v>
      </c>
    </row>
    <row r="8315" spans="1:3">
      <c r="A8315" s="29" t="s">
        <v>21875</v>
      </c>
      <c r="B8315" s="29" t="s">
        <v>21875</v>
      </c>
      <c r="C8315" s="29" t="s">
        <v>21874</v>
      </c>
    </row>
    <row r="8316" spans="1:3">
      <c r="A8316" s="29" t="s">
        <v>21876</v>
      </c>
      <c r="B8316" s="29" t="s">
        <v>21876</v>
      </c>
      <c r="C8316" s="29" t="s">
        <v>21877</v>
      </c>
    </row>
    <row r="8317" spans="1:3">
      <c r="A8317" s="29" t="s">
        <v>21878</v>
      </c>
      <c r="B8317" s="29" t="s">
        <v>21878</v>
      </c>
      <c r="C8317" s="29" t="s">
        <v>21879</v>
      </c>
    </row>
    <row r="8318" spans="1:3">
      <c r="A8318" s="29" t="s">
        <v>21880</v>
      </c>
      <c r="B8318" s="29" t="s">
        <v>21880</v>
      </c>
      <c r="C8318" s="29" t="s">
        <v>21881</v>
      </c>
    </row>
    <row r="8319" spans="1:3">
      <c r="A8319" s="29" t="s">
        <v>21882</v>
      </c>
      <c r="B8319" s="29" t="s">
        <v>21882</v>
      </c>
      <c r="C8319" s="29" t="s">
        <v>21883</v>
      </c>
    </row>
    <row r="8320" spans="1:3">
      <c r="A8320" s="29" t="s">
        <v>21884</v>
      </c>
      <c r="B8320" s="29" t="s">
        <v>21884</v>
      </c>
      <c r="C8320" s="29" t="s">
        <v>21885</v>
      </c>
    </row>
    <row r="8321" spans="1:3">
      <c r="A8321" s="29" t="s">
        <v>21886</v>
      </c>
      <c r="B8321" s="29" t="s">
        <v>21886</v>
      </c>
      <c r="C8321" s="29" t="s">
        <v>21887</v>
      </c>
    </row>
    <row r="8322" spans="1:3">
      <c r="A8322" s="29" t="s">
        <v>21888</v>
      </c>
      <c r="B8322" s="29" t="s">
        <v>21888</v>
      </c>
      <c r="C8322" s="29" t="s">
        <v>21889</v>
      </c>
    </row>
    <row r="8323" spans="1:3">
      <c r="A8323" s="29" t="s">
        <v>21890</v>
      </c>
      <c r="B8323" s="29" t="s">
        <v>21890</v>
      </c>
      <c r="C8323" s="29" t="s">
        <v>21891</v>
      </c>
    </row>
    <row r="8324" spans="1:3">
      <c r="A8324" s="29" t="s">
        <v>21892</v>
      </c>
      <c r="B8324" s="29" t="s">
        <v>21892</v>
      </c>
      <c r="C8324" s="29" t="s">
        <v>21891</v>
      </c>
    </row>
    <row r="8325" spans="1:3">
      <c r="A8325" s="29" t="s">
        <v>21893</v>
      </c>
      <c r="B8325" s="29" t="s">
        <v>21893</v>
      </c>
      <c r="C8325" s="29" t="s">
        <v>21894</v>
      </c>
    </row>
    <row r="8326" spans="1:3">
      <c r="A8326" s="29" t="s">
        <v>21895</v>
      </c>
      <c r="B8326" s="29" t="s">
        <v>21895</v>
      </c>
      <c r="C8326" s="29" t="s">
        <v>21896</v>
      </c>
    </row>
    <row r="8327" spans="1:3">
      <c r="A8327" s="29" t="s">
        <v>21897</v>
      </c>
      <c r="B8327" s="29" t="s">
        <v>21897</v>
      </c>
      <c r="C8327" s="29" t="s">
        <v>21898</v>
      </c>
    </row>
    <row r="8328" spans="1:3">
      <c r="A8328" s="29" t="s">
        <v>21899</v>
      </c>
      <c r="B8328" s="29" t="s">
        <v>21899</v>
      </c>
      <c r="C8328" s="29" t="s">
        <v>21900</v>
      </c>
    </row>
    <row r="8329" spans="1:3">
      <c r="A8329" s="29" t="s">
        <v>21901</v>
      </c>
      <c r="B8329" s="29" t="s">
        <v>21901</v>
      </c>
      <c r="C8329" s="29" t="s">
        <v>21902</v>
      </c>
    </row>
    <row r="8330" spans="1:3" ht="30">
      <c r="A8330" s="29" t="s">
        <v>21903</v>
      </c>
      <c r="B8330" s="29" t="s">
        <v>21903</v>
      </c>
      <c r="C8330" s="29" t="s">
        <v>21904</v>
      </c>
    </row>
    <row r="8331" spans="1:3">
      <c r="A8331" s="29" t="s">
        <v>21905</v>
      </c>
      <c r="B8331" s="29" t="s">
        <v>21905</v>
      </c>
      <c r="C8331" s="29" t="s">
        <v>21906</v>
      </c>
    </row>
    <row r="8332" spans="1:3">
      <c r="A8332" s="29" t="s">
        <v>21907</v>
      </c>
      <c r="B8332" s="29" t="s">
        <v>21907</v>
      </c>
      <c r="C8332" s="29" t="s">
        <v>21908</v>
      </c>
    </row>
    <row r="8333" spans="1:3">
      <c r="A8333" s="29" t="s">
        <v>21909</v>
      </c>
      <c r="B8333" s="29" t="s">
        <v>21909</v>
      </c>
      <c r="C8333" s="29" t="s">
        <v>21910</v>
      </c>
    </row>
    <row r="8334" spans="1:3">
      <c r="A8334" s="29" t="s">
        <v>21911</v>
      </c>
      <c r="B8334" s="29" t="s">
        <v>21911</v>
      </c>
      <c r="C8334" s="29" t="s">
        <v>43400</v>
      </c>
    </row>
    <row r="8335" spans="1:3">
      <c r="A8335" s="29" t="s">
        <v>21912</v>
      </c>
      <c r="B8335" s="29" t="s">
        <v>21912</v>
      </c>
      <c r="C8335" s="29" t="s">
        <v>43401</v>
      </c>
    </row>
    <row r="8336" spans="1:3">
      <c r="A8336" s="29" t="s">
        <v>21913</v>
      </c>
      <c r="B8336" s="29" t="s">
        <v>21913</v>
      </c>
      <c r="C8336" s="29" t="s">
        <v>21914</v>
      </c>
    </row>
    <row r="8337" spans="1:3">
      <c r="A8337" s="29" t="s">
        <v>21915</v>
      </c>
      <c r="B8337" s="29" t="s">
        <v>21915</v>
      </c>
      <c r="C8337" s="29" t="s">
        <v>21916</v>
      </c>
    </row>
    <row r="8338" spans="1:3">
      <c r="A8338" s="29" t="s">
        <v>21917</v>
      </c>
      <c r="B8338" s="29" t="s">
        <v>21917</v>
      </c>
      <c r="C8338" s="29" t="s">
        <v>21918</v>
      </c>
    </row>
    <row r="8339" spans="1:3">
      <c r="A8339" s="29" t="s">
        <v>21919</v>
      </c>
      <c r="B8339" s="29" t="s">
        <v>21919</v>
      </c>
      <c r="C8339" s="29" t="s">
        <v>21920</v>
      </c>
    </row>
    <row r="8340" spans="1:3">
      <c r="A8340" s="29" t="s">
        <v>21921</v>
      </c>
      <c r="B8340" s="29" t="s">
        <v>21921</v>
      </c>
      <c r="C8340" s="29" t="s">
        <v>21922</v>
      </c>
    </row>
    <row r="8341" spans="1:3">
      <c r="A8341" s="29" t="s">
        <v>21923</v>
      </c>
      <c r="B8341" s="29" t="s">
        <v>21923</v>
      </c>
      <c r="C8341" s="29" t="s">
        <v>21924</v>
      </c>
    </row>
    <row r="8342" spans="1:3">
      <c r="A8342" s="29" t="s">
        <v>21925</v>
      </c>
      <c r="B8342" s="29" t="s">
        <v>21925</v>
      </c>
      <c r="C8342" s="29" t="s">
        <v>21926</v>
      </c>
    </row>
    <row r="8343" spans="1:3">
      <c r="A8343" s="29" t="s">
        <v>21927</v>
      </c>
      <c r="B8343" s="29" t="s">
        <v>21927</v>
      </c>
      <c r="C8343" s="29" t="s">
        <v>21928</v>
      </c>
    </row>
    <row r="8344" spans="1:3">
      <c r="A8344" s="29" t="s">
        <v>21929</v>
      </c>
      <c r="B8344" s="29" t="s">
        <v>21929</v>
      </c>
      <c r="C8344" s="29" t="s">
        <v>21930</v>
      </c>
    </row>
    <row r="8345" spans="1:3">
      <c r="A8345" s="29" t="s">
        <v>21931</v>
      </c>
      <c r="B8345" s="29" t="s">
        <v>21931</v>
      </c>
      <c r="C8345" s="29" t="s">
        <v>21932</v>
      </c>
    </row>
    <row r="8346" spans="1:3">
      <c r="A8346" s="29" t="s">
        <v>21933</v>
      </c>
      <c r="B8346" s="29" t="s">
        <v>21933</v>
      </c>
      <c r="C8346" s="29" t="s">
        <v>21934</v>
      </c>
    </row>
    <row r="8347" spans="1:3">
      <c r="A8347" s="29" t="s">
        <v>21935</v>
      </c>
      <c r="B8347" s="29" t="s">
        <v>21935</v>
      </c>
      <c r="C8347" s="29" t="s">
        <v>21936</v>
      </c>
    </row>
    <row r="8348" spans="1:3">
      <c r="A8348" s="29" t="s">
        <v>21937</v>
      </c>
      <c r="B8348" s="29" t="s">
        <v>21937</v>
      </c>
      <c r="C8348" s="29" t="s">
        <v>21938</v>
      </c>
    </row>
    <row r="8349" spans="1:3">
      <c r="A8349" s="29" t="s">
        <v>21939</v>
      </c>
      <c r="B8349" s="29" t="s">
        <v>21939</v>
      </c>
      <c r="C8349" s="29" t="s">
        <v>21940</v>
      </c>
    </row>
    <row r="8350" spans="1:3">
      <c r="A8350" s="29" t="s">
        <v>21941</v>
      </c>
      <c r="B8350" s="29" t="s">
        <v>21941</v>
      </c>
      <c r="C8350" s="29" t="s">
        <v>21942</v>
      </c>
    </row>
    <row r="8351" spans="1:3">
      <c r="A8351" s="29" t="s">
        <v>21943</v>
      </c>
      <c r="B8351" s="29" t="s">
        <v>21943</v>
      </c>
      <c r="C8351" s="29" t="s">
        <v>21944</v>
      </c>
    </row>
    <row r="8352" spans="1:3">
      <c r="A8352" s="29" t="s">
        <v>21945</v>
      </c>
      <c r="B8352" s="29" t="s">
        <v>21945</v>
      </c>
      <c r="C8352" s="29" t="s">
        <v>21946</v>
      </c>
    </row>
    <row r="8353" spans="1:3">
      <c r="A8353" s="29" t="s">
        <v>21947</v>
      </c>
      <c r="B8353" s="29" t="s">
        <v>21947</v>
      </c>
      <c r="C8353" s="29" t="s">
        <v>21948</v>
      </c>
    </row>
    <row r="8354" spans="1:3">
      <c r="A8354" s="29" t="s">
        <v>21949</v>
      </c>
      <c r="B8354" s="29" t="s">
        <v>21949</v>
      </c>
      <c r="C8354" s="29" t="s">
        <v>21950</v>
      </c>
    </row>
    <row r="8355" spans="1:3">
      <c r="A8355" s="29" t="s">
        <v>21951</v>
      </c>
      <c r="B8355" s="29" t="s">
        <v>21951</v>
      </c>
      <c r="C8355" s="29" t="s">
        <v>21952</v>
      </c>
    </row>
    <row r="8356" spans="1:3">
      <c r="A8356" s="29" t="s">
        <v>21953</v>
      </c>
      <c r="B8356" s="29" t="s">
        <v>21953</v>
      </c>
      <c r="C8356" s="29" t="s">
        <v>21954</v>
      </c>
    </row>
    <row r="8357" spans="1:3">
      <c r="A8357" s="29" t="s">
        <v>21955</v>
      </c>
      <c r="B8357" s="29" t="s">
        <v>21955</v>
      </c>
      <c r="C8357" s="29" t="s">
        <v>21956</v>
      </c>
    </row>
    <row r="8358" spans="1:3">
      <c r="A8358" s="29" t="s">
        <v>21957</v>
      </c>
      <c r="B8358" s="29" t="s">
        <v>21957</v>
      </c>
      <c r="C8358" s="29" t="s">
        <v>21958</v>
      </c>
    </row>
    <row r="8359" spans="1:3">
      <c r="A8359" s="29" t="s">
        <v>21959</v>
      </c>
      <c r="B8359" s="29" t="s">
        <v>21959</v>
      </c>
      <c r="C8359" s="29" t="s">
        <v>21960</v>
      </c>
    </row>
    <row r="8360" spans="1:3">
      <c r="A8360" s="29" t="s">
        <v>21961</v>
      </c>
      <c r="B8360" s="29" t="s">
        <v>21961</v>
      </c>
      <c r="C8360" s="29" t="s">
        <v>21962</v>
      </c>
    </row>
    <row r="8361" spans="1:3" ht="30">
      <c r="A8361" s="29" t="s">
        <v>21963</v>
      </c>
      <c r="B8361" s="29" t="s">
        <v>21963</v>
      </c>
      <c r="C8361" s="29" t="s">
        <v>21964</v>
      </c>
    </row>
    <row r="8362" spans="1:3">
      <c r="A8362" s="29" t="s">
        <v>21965</v>
      </c>
      <c r="B8362" s="29" t="s">
        <v>21965</v>
      </c>
      <c r="C8362" s="29" t="s">
        <v>21966</v>
      </c>
    </row>
    <row r="8363" spans="1:3">
      <c r="A8363" s="29" t="s">
        <v>21967</v>
      </c>
      <c r="B8363" s="29" t="s">
        <v>21967</v>
      </c>
      <c r="C8363" s="29" t="s">
        <v>21968</v>
      </c>
    </row>
    <row r="8364" spans="1:3">
      <c r="A8364" s="29" t="s">
        <v>21969</v>
      </c>
      <c r="B8364" s="29" t="s">
        <v>21969</v>
      </c>
      <c r="C8364" s="29" t="s">
        <v>21970</v>
      </c>
    </row>
    <row r="8365" spans="1:3">
      <c r="A8365" s="29" t="s">
        <v>21971</v>
      </c>
      <c r="B8365" s="29" t="s">
        <v>21971</v>
      </c>
      <c r="C8365" s="29" t="s">
        <v>21972</v>
      </c>
    </row>
    <row r="8366" spans="1:3">
      <c r="A8366" s="29" t="s">
        <v>21973</v>
      </c>
      <c r="B8366" s="29" t="s">
        <v>21973</v>
      </c>
      <c r="C8366" s="29" t="s">
        <v>21974</v>
      </c>
    </row>
    <row r="8367" spans="1:3">
      <c r="A8367" s="29" t="s">
        <v>21975</v>
      </c>
      <c r="B8367" s="29" t="s">
        <v>21975</v>
      </c>
      <c r="C8367" s="29" t="s">
        <v>21974</v>
      </c>
    </row>
    <row r="8368" spans="1:3">
      <c r="A8368" s="29" t="s">
        <v>21976</v>
      </c>
      <c r="B8368" s="29" t="s">
        <v>21976</v>
      </c>
      <c r="C8368" s="29" t="s">
        <v>21974</v>
      </c>
    </row>
    <row r="8369" spans="1:3">
      <c r="A8369" s="29" t="s">
        <v>2750</v>
      </c>
      <c r="B8369" s="29" t="s">
        <v>2750</v>
      </c>
      <c r="C8369" s="29" t="s">
        <v>21977</v>
      </c>
    </row>
    <row r="8370" spans="1:3">
      <c r="A8370" s="29" t="s">
        <v>465</v>
      </c>
      <c r="B8370" s="29" t="s">
        <v>465</v>
      </c>
      <c r="C8370" s="29" t="s">
        <v>21978</v>
      </c>
    </row>
    <row r="8371" spans="1:3">
      <c r="A8371" s="29" t="s">
        <v>21979</v>
      </c>
      <c r="B8371" s="29" t="s">
        <v>21979</v>
      </c>
      <c r="C8371" s="29" t="s">
        <v>21980</v>
      </c>
    </row>
    <row r="8372" spans="1:3">
      <c r="A8372" s="29" t="s">
        <v>21981</v>
      </c>
      <c r="B8372" s="29" t="s">
        <v>21981</v>
      </c>
      <c r="C8372" s="29" t="s">
        <v>21982</v>
      </c>
    </row>
    <row r="8373" spans="1:3">
      <c r="A8373" s="29"/>
      <c r="B8373" s="29" t="s">
        <v>21981</v>
      </c>
      <c r="C8373" s="29" t="s">
        <v>657</v>
      </c>
    </row>
    <row r="8374" spans="1:3">
      <c r="A8374" s="29"/>
      <c r="B8374" s="29" t="s">
        <v>21981</v>
      </c>
      <c r="C8374" s="29" t="s">
        <v>21983</v>
      </c>
    </row>
    <row r="8375" spans="1:3">
      <c r="A8375" s="29" t="s">
        <v>21984</v>
      </c>
      <c r="B8375" s="29" t="s">
        <v>21984</v>
      </c>
      <c r="C8375" s="29" t="s">
        <v>21982</v>
      </c>
    </row>
    <row r="8376" spans="1:3">
      <c r="A8376" s="29" t="s">
        <v>21985</v>
      </c>
      <c r="B8376" s="29" t="s">
        <v>21985</v>
      </c>
      <c r="C8376" s="29" t="s">
        <v>21986</v>
      </c>
    </row>
    <row r="8377" spans="1:3">
      <c r="A8377" s="29" t="s">
        <v>21987</v>
      </c>
      <c r="B8377" s="29" t="s">
        <v>21987</v>
      </c>
      <c r="C8377" s="29" t="s">
        <v>21988</v>
      </c>
    </row>
    <row r="8378" spans="1:3">
      <c r="A8378" s="29" t="s">
        <v>21989</v>
      </c>
      <c r="B8378" s="29" t="s">
        <v>21989</v>
      </c>
      <c r="C8378" s="29" t="s">
        <v>21990</v>
      </c>
    </row>
    <row r="8379" spans="1:3">
      <c r="A8379" s="29" t="s">
        <v>21991</v>
      </c>
      <c r="B8379" s="29" t="s">
        <v>21991</v>
      </c>
      <c r="C8379" s="29" t="s">
        <v>21992</v>
      </c>
    </row>
    <row r="8380" spans="1:3">
      <c r="A8380" s="29" t="s">
        <v>21993</v>
      </c>
      <c r="B8380" s="29" t="s">
        <v>21993</v>
      </c>
      <c r="C8380" s="29" t="s">
        <v>21994</v>
      </c>
    </row>
    <row r="8381" spans="1:3">
      <c r="A8381" s="29" t="s">
        <v>21995</v>
      </c>
      <c r="B8381" s="29" t="s">
        <v>21995</v>
      </c>
      <c r="C8381" s="29" t="s">
        <v>21996</v>
      </c>
    </row>
    <row r="8382" spans="1:3">
      <c r="A8382" s="29" t="s">
        <v>21997</v>
      </c>
      <c r="B8382" s="29" t="s">
        <v>21997</v>
      </c>
      <c r="C8382" s="29" t="s">
        <v>21998</v>
      </c>
    </row>
    <row r="8383" spans="1:3">
      <c r="A8383" s="29" t="s">
        <v>21999</v>
      </c>
      <c r="B8383" s="29" t="s">
        <v>21999</v>
      </c>
      <c r="C8383" s="29" t="s">
        <v>22000</v>
      </c>
    </row>
    <row r="8384" spans="1:3">
      <c r="A8384" s="29" t="s">
        <v>22001</v>
      </c>
      <c r="B8384" s="29" t="s">
        <v>22001</v>
      </c>
      <c r="C8384" s="29" t="s">
        <v>22000</v>
      </c>
    </row>
    <row r="8385" spans="1:3">
      <c r="A8385" s="29" t="s">
        <v>22002</v>
      </c>
      <c r="B8385" s="29" t="s">
        <v>22002</v>
      </c>
      <c r="C8385" s="29" t="s">
        <v>22003</v>
      </c>
    </row>
    <row r="8386" spans="1:3">
      <c r="A8386" s="29" t="s">
        <v>22004</v>
      </c>
      <c r="B8386" s="29" t="s">
        <v>22004</v>
      </c>
      <c r="C8386" s="29" t="s">
        <v>22005</v>
      </c>
    </row>
    <row r="8387" spans="1:3">
      <c r="A8387" s="29" t="s">
        <v>22006</v>
      </c>
      <c r="B8387" s="29" t="s">
        <v>22006</v>
      </c>
      <c r="C8387" s="29" t="s">
        <v>22007</v>
      </c>
    </row>
    <row r="8388" spans="1:3">
      <c r="A8388" s="29" t="s">
        <v>22008</v>
      </c>
      <c r="B8388" s="29" t="s">
        <v>22008</v>
      </c>
      <c r="C8388" s="29" t="s">
        <v>22009</v>
      </c>
    </row>
    <row r="8389" spans="1:3">
      <c r="A8389" s="29" t="s">
        <v>22010</v>
      </c>
      <c r="B8389" s="29" t="s">
        <v>22010</v>
      </c>
      <c r="C8389" s="29" t="s">
        <v>22011</v>
      </c>
    </row>
    <row r="8390" spans="1:3">
      <c r="A8390" s="29" t="s">
        <v>22012</v>
      </c>
      <c r="B8390" s="29" t="s">
        <v>22012</v>
      </c>
      <c r="C8390" s="29" t="s">
        <v>22013</v>
      </c>
    </row>
    <row r="8391" spans="1:3">
      <c r="A8391" s="29" t="s">
        <v>22014</v>
      </c>
      <c r="B8391" s="29" t="s">
        <v>22014</v>
      </c>
      <c r="C8391" s="29" t="s">
        <v>22013</v>
      </c>
    </row>
    <row r="8392" spans="1:3">
      <c r="A8392" s="29" t="s">
        <v>22015</v>
      </c>
      <c r="B8392" s="29" t="s">
        <v>22015</v>
      </c>
      <c r="C8392" s="29" t="s">
        <v>22016</v>
      </c>
    </row>
    <row r="8393" spans="1:3">
      <c r="A8393" s="29" t="s">
        <v>22017</v>
      </c>
      <c r="B8393" s="29" t="s">
        <v>22017</v>
      </c>
      <c r="C8393" s="29" t="s">
        <v>22018</v>
      </c>
    </row>
    <row r="8394" spans="1:3">
      <c r="A8394" s="29" t="s">
        <v>22019</v>
      </c>
      <c r="B8394" s="29" t="s">
        <v>22019</v>
      </c>
      <c r="C8394" s="29" t="s">
        <v>22020</v>
      </c>
    </row>
    <row r="8395" spans="1:3">
      <c r="A8395" s="29" t="s">
        <v>22021</v>
      </c>
      <c r="B8395" s="29" t="s">
        <v>22021</v>
      </c>
      <c r="C8395" s="29" t="s">
        <v>22020</v>
      </c>
    </row>
    <row r="8396" spans="1:3">
      <c r="A8396" s="29" t="s">
        <v>22022</v>
      </c>
      <c r="B8396" s="29" t="s">
        <v>22022</v>
      </c>
      <c r="C8396" s="29" t="s">
        <v>22020</v>
      </c>
    </row>
    <row r="8397" spans="1:3">
      <c r="A8397" s="29" t="s">
        <v>2758</v>
      </c>
      <c r="B8397" s="29" t="s">
        <v>2758</v>
      </c>
      <c r="C8397" s="29" t="s">
        <v>22023</v>
      </c>
    </row>
    <row r="8398" spans="1:3">
      <c r="A8398" s="29" t="s">
        <v>22024</v>
      </c>
      <c r="B8398" s="29" t="s">
        <v>22024</v>
      </c>
      <c r="C8398" s="29" t="s">
        <v>22023</v>
      </c>
    </row>
    <row r="8399" spans="1:3">
      <c r="A8399" s="29" t="s">
        <v>22025</v>
      </c>
      <c r="B8399" s="29" t="s">
        <v>22025</v>
      </c>
      <c r="C8399" s="29" t="s">
        <v>22023</v>
      </c>
    </row>
    <row r="8400" spans="1:3">
      <c r="A8400" s="29" t="s">
        <v>22026</v>
      </c>
      <c r="B8400" s="29" t="s">
        <v>22026</v>
      </c>
      <c r="C8400" s="29" t="s">
        <v>22027</v>
      </c>
    </row>
    <row r="8401" spans="1:3">
      <c r="A8401" s="29" t="s">
        <v>22028</v>
      </c>
      <c r="B8401" s="29" t="s">
        <v>22028</v>
      </c>
      <c r="C8401" s="29" t="s">
        <v>22029</v>
      </c>
    </row>
    <row r="8402" spans="1:3">
      <c r="A8402" s="29" t="s">
        <v>22030</v>
      </c>
      <c r="B8402" s="29" t="s">
        <v>22030</v>
      </c>
      <c r="C8402" s="29" t="s">
        <v>22031</v>
      </c>
    </row>
    <row r="8403" spans="1:3">
      <c r="A8403" s="29" t="s">
        <v>22032</v>
      </c>
      <c r="B8403" s="29" t="s">
        <v>22032</v>
      </c>
      <c r="C8403" s="29" t="s">
        <v>22033</v>
      </c>
    </row>
    <row r="8404" spans="1:3">
      <c r="A8404" s="29" t="s">
        <v>22034</v>
      </c>
      <c r="B8404" s="29" t="s">
        <v>22034</v>
      </c>
      <c r="C8404" s="29" t="s">
        <v>22035</v>
      </c>
    </row>
    <row r="8405" spans="1:3">
      <c r="A8405" s="29" t="s">
        <v>22036</v>
      </c>
      <c r="B8405" s="29" t="s">
        <v>22036</v>
      </c>
      <c r="C8405" s="29" t="s">
        <v>22037</v>
      </c>
    </row>
    <row r="8406" spans="1:3">
      <c r="A8406" s="29" t="s">
        <v>22038</v>
      </c>
      <c r="B8406" s="29" t="s">
        <v>22038</v>
      </c>
      <c r="C8406" s="29" t="s">
        <v>22039</v>
      </c>
    </row>
    <row r="8407" spans="1:3">
      <c r="A8407" s="29" t="s">
        <v>22040</v>
      </c>
      <c r="B8407" s="29" t="s">
        <v>22040</v>
      </c>
      <c r="C8407" s="29" t="s">
        <v>22039</v>
      </c>
    </row>
    <row r="8408" spans="1:3">
      <c r="A8408" s="29" t="s">
        <v>22041</v>
      </c>
      <c r="B8408" s="29" t="s">
        <v>22041</v>
      </c>
      <c r="C8408" s="29" t="s">
        <v>22039</v>
      </c>
    </row>
    <row r="8409" spans="1:3">
      <c r="A8409" s="29" t="s">
        <v>2762</v>
      </c>
      <c r="B8409" s="29" t="s">
        <v>2762</v>
      </c>
      <c r="C8409" s="29" t="s">
        <v>22042</v>
      </c>
    </row>
    <row r="8410" spans="1:3">
      <c r="A8410" s="29" t="s">
        <v>22043</v>
      </c>
      <c r="B8410" s="29" t="s">
        <v>22043</v>
      </c>
      <c r="C8410" s="29" t="s">
        <v>22042</v>
      </c>
    </row>
    <row r="8411" spans="1:3">
      <c r="A8411" s="29" t="s">
        <v>22044</v>
      </c>
      <c r="B8411" s="29" t="s">
        <v>22044</v>
      </c>
      <c r="C8411" s="29" t="s">
        <v>22042</v>
      </c>
    </row>
    <row r="8412" spans="1:3">
      <c r="A8412" s="29" t="s">
        <v>22045</v>
      </c>
      <c r="B8412" s="29" t="s">
        <v>22045</v>
      </c>
      <c r="C8412" s="29" t="s">
        <v>22042</v>
      </c>
    </row>
    <row r="8413" spans="1:3">
      <c r="A8413" s="29" t="s">
        <v>22046</v>
      </c>
      <c r="B8413" s="29" t="s">
        <v>22046</v>
      </c>
      <c r="C8413" s="29" t="s">
        <v>22047</v>
      </c>
    </row>
    <row r="8414" spans="1:3">
      <c r="A8414" s="29" t="s">
        <v>22048</v>
      </c>
      <c r="B8414" s="29" t="s">
        <v>22048</v>
      </c>
      <c r="C8414" s="29" t="s">
        <v>22049</v>
      </c>
    </row>
    <row r="8415" spans="1:3">
      <c r="A8415" s="29" t="s">
        <v>22050</v>
      </c>
      <c r="B8415" s="29" t="s">
        <v>22050</v>
      </c>
      <c r="C8415" s="29" t="s">
        <v>22049</v>
      </c>
    </row>
    <row r="8416" spans="1:3">
      <c r="A8416" s="29" t="s">
        <v>22051</v>
      </c>
      <c r="B8416" s="29" t="s">
        <v>22051</v>
      </c>
      <c r="C8416" s="29" t="s">
        <v>22049</v>
      </c>
    </row>
    <row r="8417" spans="1:3">
      <c r="A8417" s="29" t="s">
        <v>2769</v>
      </c>
      <c r="B8417" s="29" t="s">
        <v>2769</v>
      </c>
      <c r="C8417" s="29" t="s">
        <v>22052</v>
      </c>
    </row>
    <row r="8418" spans="1:3" ht="30">
      <c r="A8418" s="29" t="s">
        <v>2777</v>
      </c>
      <c r="B8418" s="29" t="s">
        <v>2777</v>
      </c>
      <c r="C8418" s="29" t="s">
        <v>22053</v>
      </c>
    </row>
    <row r="8419" spans="1:3">
      <c r="A8419" s="29" t="s">
        <v>22054</v>
      </c>
      <c r="B8419" s="29" t="s">
        <v>22054</v>
      </c>
      <c r="C8419" s="29" t="s">
        <v>22055</v>
      </c>
    </row>
    <row r="8420" spans="1:3">
      <c r="A8420" s="29" t="s">
        <v>22056</v>
      </c>
      <c r="B8420" s="29" t="s">
        <v>22056</v>
      </c>
      <c r="C8420" s="29" t="s">
        <v>22057</v>
      </c>
    </row>
    <row r="8421" spans="1:3">
      <c r="A8421" s="29" t="s">
        <v>22058</v>
      </c>
      <c r="B8421" s="29" t="s">
        <v>22058</v>
      </c>
      <c r="C8421" s="29" t="s">
        <v>22059</v>
      </c>
    </row>
    <row r="8422" spans="1:3">
      <c r="A8422" s="29" t="s">
        <v>22060</v>
      </c>
      <c r="B8422" s="29" t="s">
        <v>22060</v>
      </c>
      <c r="C8422" s="29" t="s">
        <v>22061</v>
      </c>
    </row>
    <row r="8423" spans="1:3">
      <c r="A8423" s="29" t="s">
        <v>22062</v>
      </c>
      <c r="B8423" s="29" t="s">
        <v>22062</v>
      </c>
      <c r="C8423" s="29" t="s">
        <v>22063</v>
      </c>
    </row>
    <row r="8424" spans="1:3">
      <c r="A8424" s="29" t="s">
        <v>22064</v>
      </c>
      <c r="B8424" s="29" t="s">
        <v>22064</v>
      </c>
      <c r="C8424" s="29" t="s">
        <v>22065</v>
      </c>
    </row>
    <row r="8425" spans="1:3">
      <c r="A8425" s="29" t="s">
        <v>22066</v>
      </c>
      <c r="B8425" s="29" t="s">
        <v>22066</v>
      </c>
      <c r="C8425" s="29" t="s">
        <v>22067</v>
      </c>
    </row>
    <row r="8426" spans="1:3">
      <c r="A8426" s="29" t="s">
        <v>2779</v>
      </c>
      <c r="B8426" s="29" t="s">
        <v>2779</v>
      </c>
      <c r="C8426" s="29" t="s">
        <v>22068</v>
      </c>
    </row>
    <row r="8427" spans="1:3">
      <c r="A8427" s="29" t="s">
        <v>22069</v>
      </c>
      <c r="B8427" s="29" t="s">
        <v>22069</v>
      </c>
      <c r="C8427" s="29" t="s">
        <v>22068</v>
      </c>
    </row>
    <row r="8428" spans="1:3">
      <c r="A8428" s="29" t="s">
        <v>22070</v>
      </c>
      <c r="B8428" s="29" t="s">
        <v>22070</v>
      </c>
      <c r="C8428" s="29" t="s">
        <v>22071</v>
      </c>
    </row>
    <row r="8429" spans="1:3">
      <c r="A8429" s="29" t="s">
        <v>22072</v>
      </c>
      <c r="B8429" s="29" t="s">
        <v>22072</v>
      </c>
      <c r="C8429" s="29" t="s">
        <v>22073</v>
      </c>
    </row>
    <row r="8430" spans="1:3">
      <c r="A8430" s="29" t="s">
        <v>22074</v>
      </c>
      <c r="B8430" s="29" t="s">
        <v>22074</v>
      </c>
      <c r="C8430" s="29" t="s">
        <v>22075</v>
      </c>
    </row>
    <row r="8431" spans="1:3">
      <c r="A8431" s="29" t="s">
        <v>2781</v>
      </c>
      <c r="B8431" s="29" t="s">
        <v>2781</v>
      </c>
      <c r="C8431" s="29" t="s">
        <v>22076</v>
      </c>
    </row>
    <row r="8432" spans="1:3">
      <c r="A8432" s="29" t="s">
        <v>22077</v>
      </c>
      <c r="B8432" s="29" t="s">
        <v>22077</v>
      </c>
      <c r="C8432" s="29" t="s">
        <v>22076</v>
      </c>
    </row>
    <row r="8433" spans="1:3">
      <c r="A8433" s="29" t="s">
        <v>22078</v>
      </c>
      <c r="B8433" s="29" t="s">
        <v>22078</v>
      </c>
      <c r="C8433" s="29" t="s">
        <v>22079</v>
      </c>
    </row>
    <row r="8434" spans="1:3">
      <c r="A8434" s="29" t="s">
        <v>22080</v>
      </c>
      <c r="B8434" s="29" t="s">
        <v>22080</v>
      </c>
      <c r="C8434" s="29" t="s">
        <v>22081</v>
      </c>
    </row>
    <row r="8435" spans="1:3">
      <c r="A8435" s="29" t="s">
        <v>2783</v>
      </c>
      <c r="B8435" s="29" t="s">
        <v>2783</v>
      </c>
      <c r="C8435" s="29" t="s">
        <v>22082</v>
      </c>
    </row>
    <row r="8436" spans="1:3">
      <c r="A8436" s="29" t="s">
        <v>22083</v>
      </c>
      <c r="B8436" s="29" t="s">
        <v>22083</v>
      </c>
      <c r="C8436" s="29" t="s">
        <v>22084</v>
      </c>
    </row>
    <row r="8437" spans="1:3">
      <c r="A8437" s="29"/>
      <c r="B8437" s="29" t="s">
        <v>22083</v>
      </c>
      <c r="C8437" s="29" t="s">
        <v>655</v>
      </c>
    </row>
    <row r="8438" spans="1:3" ht="60">
      <c r="A8438" s="29"/>
      <c r="B8438" s="29" t="s">
        <v>22083</v>
      </c>
      <c r="C8438" s="29" t="s">
        <v>22085</v>
      </c>
    </row>
    <row r="8439" spans="1:3" ht="30">
      <c r="A8439" s="29"/>
      <c r="B8439" s="29" t="s">
        <v>22083</v>
      </c>
      <c r="C8439" s="29" t="s">
        <v>22086</v>
      </c>
    </row>
    <row r="8440" spans="1:3">
      <c r="A8440" s="29" t="s">
        <v>22087</v>
      </c>
      <c r="B8440" s="29" t="s">
        <v>22087</v>
      </c>
      <c r="C8440" s="29" t="s">
        <v>22084</v>
      </c>
    </row>
    <row r="8441" spans="1:3">
      <c r="A8441" s="29" t="s">
        <v>22088</v>
      </c>
      <c r="B8441" s="29" t="s">
        <v>22088</v>
      </c>
      <c r="C8441" s="29" t="s">
        <v>22089</v>
      </c>
    </row>
    <row r="8442" spans="1:3">
      <c r="A8442" s="29" t="s">
        <v>22090</v>
      </c>
      <c r="B8442" s="29" t="s">
        <v>22090</v>
      </c>
      <c r="C8442" s="29" t="s">
        <v>22091</v>
      </c>
    </row>
    <row r="8443" spans="1:3">
      <c r="A8443" s="29" t="s">
        <v>22092</v>
      </c>
      <c r="B8443" s="29" t="s">
        <v>22092</v>
      </c>
      <c r="C8443" s="29" t="s">
        <v>22093</v>
      </c>
    </row>
    <row r="8444" spans="1:3">
      <c r="A8444" s="29" t="s">
        <v>22094</v>
      </c>
      <c r="B8444" s="29" t="s">
        <v>22094</v>
      </c>
      <c r="C8444" s="29" t="s">
        <v>22095</v>
      </c>
    </row>
    <row r="8445" spans="1:3">
      <c r="A8445" s="29" t="s">
        <v>22096</v>
      </c>
      <c r="B8445" s="29" t="s">
        <v>22096</v>
      </c>
      <c r="C8445" s="29" t="s">
        <v>22097</v>
      </c>
    </row>
    <row r="8446" spans="1:3">
      <c r="A8446" s="29" t="s">
        <v>22098</v>
      </c>
      <c r="B8446" s="29" t="s">
        <v>22098</v>
      </c>
      <c r="C8446" s="29" t="s">
        <v>22099</v>
      </c>
    </row>
    <row r="8447" spans="1:3">
      <c r="A8447" s="29" t="s">
        <v>22100</v>
      </c>
      <c r="B8447" s="29" t="s">
        <v>22100</v>
      </c>
      <c r="C8447" s="29" t="s">
        <v>22101</v>
      </c>
    </row>
    <row r="8448" spans="1:3">
      <c r="A8448" s="29" t="s">
        <v>22102</v>
      </c>
      <c r="B8448" s="29" t="s">
        <v>22102</v>
      </c>
      <c r="C8448" s="29" t="s">
        <v>22103</v>
      </c>
    </row>
    <row r="8449" spans="1:3">
      <c r="A8449" s="29" t="s">
        <v>22104</v>
      </c>
      <c r="B8449" s="29" t="s">
        <v>22104</v>
      </c>
      <c r="C8449" s="29" t="s">
        <v>22105</v>
      </c>
    </row>
    <row r="8450" spans="1:3">
      <c r="A8450" s="29" t="s">
        <v>2785</v>
      </c>
      <c r="B8450" s="29" t="s">
        <v>2785</v>
      </c>
      <c r="C8450" s="29" t="s">
        <v>21977</v>
      </c>
    </row>
    <row r="8451" spans="1:3">
      <c r="A8451" s="29" t="s">
        <v>22106</v>
      </c>
      <c r="B8451" s="29" t="s">
        <v>22106</v>
      </c>
      <c r="C8451" s="29" t="s">
        <v>22107</v>
      </c>
    </row>
    <row r="8452" spans="1:3">
      <c r="A8452" s="29" t="s">
        <v>22108</v>
      </c>
      <c r="B8452" s="29" t="s">
        <v>22108</v>
      </c>
      <c r="C8452" s="29" t="s">
        <v>22109</v>
      </c>
    </row>
    <row r="8453" spans="1:3">
      <c r="A8453" s="29" t="s">
        <v>22110</v>
      </c>
      <c r="B8453" s="29" t="s">
        <v>22110</v>
      </c>
      <c r="C8453" s="29" t="s">
        <v>22111</v>
      </c>
    </row>
    <row r="8454" spans="1:3">
      <c r="A8454" s="29" t="s">
        <v>22112</v>
      </c>
      <c r="B8454" s="29" t="s">
        <v>22112</v>
      </c>
      <c r="C8454" s="29" t="s">
        <v>22113</v>
      </c>
    </row>
    <row r="8455" spans="1:3" ht="45">
      <c r="A8455" s="29" t="s">
        <v>22114</v>
      </c>
      <c r="B8455" s="29" t="s">
        <v>22114</v>
      </c>
      <c r="C8455" s="29" t="s">
        <v>22115</v>
      </c>
    </row>
    <row r="8456" spans="1:3">
      <c r="A8456" s="29" t="s">
        <v>22116</v>
      </c>
      <c r="B8456" s="29" t="s">
        <v>22116</v>
      </c>
      <c r="C8456" s="29" t="s">
        <v>22117</v>
      </c>
    </row>
    <row r="8457" spans="1:3">
      <c r="A8457" s="29" t="s">
        <v>22118</v>
      </c>
      <c r="B8457" s="29" t="s">
        <v>22118</v>
      </c>
      <c r="C8457" s="29" t="s">
        <v>22119</v>
      </c>
    </row>
    <row r="8458" spans="1:3">
      <c r="A8458" s="29" t="s">
        <v>22120</v>
      </c>
      <c r="B8458" s="29" t="s">
        <v>22120</v>
      </c>
      <c r="C8458" s="29" t="s">
        <v>22121</v>
      </c>
    </row>
    <row r="8459" spans="1:3">
      <c r="A8459" s="29" t="s">
        <v>22122</v>
      </c>
      <c r="B8459" s="29" t="s">
        <v>22122</v>
      </c>
      <c r="C8459" s="29" t="s">
        <v>22123</v>
      </c>
    </row>
    <row r="8460" spans="1:3">
      <c r="A8460" s="29" t="s">
        <v>46405</v>
      </c>
      <c r="B8460" s="29" t="s">
        <v>46405</v>
      </c>
      <c r="C8460" s="29" t="s">
        <v>46461</v>
      </c>
    </row>
    <row r="8461" spans="1:3">
      <c r="A8461" s="29" t="s">
        <v>22124</v>
      </c>
      <c r="B8461" s="29" t="s">
        <v>22124</v>
      </c>
      <c r="C8461" s="29" t="s">
        <v>22125</v>
      </c>
    </row>
    <row r="8462" spans="1:3">
      <c r="A8462" s="29" t="s">
        <v>22126</v>
      </c>
      <c r="B8462" s="29" t="s">
        <v>22126</v>
      </c>
      <c r="C8462" s="29" t="s">
        <v>22127</v>
      </c>
    </row>
    <row r="8463" spans="1:3">
      <c r="A8463" s="29" t="s">
        <v>22128</v>
      </c>
      <c r="B8463" s="29" t="s">
        <v>22128</v>
      </c>
      <c r="C8463" s="29" t="s">
        <v>22129</v>
      </c>
    </row>
    <row r="8464" spans="1:3">
      <c r="A8464" s="29" t="s">
        <v>22130</v>
      </c>
      <c r="B8464" s="29" t="s">
        <v>22130</v>
      </c>
      <c r="C8464" s="29" t="s">
        <v>22131</v>
      </c>
    </row>
    <row r="8465" spans="1:3">
      <c r="A8465" s="29" t="s">
        <v>22132</v>
      </c>
      <c r="B8465" s="29" t="s">
        <v>22132</v>
      </c>
      <c r="C8465" s="29" t="s">
        <v>22133</v>
      </c>
    </row>
    <row r="8466" spans="1:3">
      <c r="A8466" s="29" t="s">
        <v>46406</v>
      </c>
      <c r="B8466" s="29" t="s">
        <v>46406</v>
      </c>
      <c r="C8466" s="29" t="s">
        <v>46462</v>
      </c>
    </row>
    <row r="8467" spans="1:3">
      <c r="A8467" s="29" t="s">
        <v>22134</v>
      </c>
      <c r="B8467" s="29" t="s">
        <v>22134</v>
      </c>
      <c r="C8467" s="29" t="s">
        <v>22135</v>
      </c>
    </row>
    <row r="8468" spans="1:3">
      <c r="A8468" s="29" t="s">
        <v>22136</v>
      </c>
      <c r="B8468" s="29" t="s">
        <v>22136</v>
      </c>
      <c r="C8468" s="29" t="s">
        <v>22137</v>
      </c>
    </row>
    <row r="8469" spans="1:3">
      <c r="A8469" s="29" t="s">
        <v>22138</v>
      </c>
      <c r="B8469" s="29" t="s">
        <v>22138</v>
      </c>
      <c r="C8469" s="29" t="s">
        <v>22139</v>
      </c>
    </row>
    <row r="8470" spans="1:3">
      <c r="A8470" s="29" t="s">
        <v>22140</v>
      </c>
      <c r="B8470" s="29" t="s">
        <v>22140</v>
      </c>
      <c r="C8470" s="29" t="s">
        <v>22141</v>
      </c>
    </row>
    <row r="8471" spans="1:3">
      <c r="A8471" s="29" t="s">
        <v>22142</v>
      </c>
      <c r="B8471" s="29" t="s">
        <v>22142</v>
      </c>
      <c r="C8471" s="29" t="s">
        <v>22143</v>
      </c>
    </row>
    <row r="8472" spans="1:3">
      <c r="A8472" s="29" t="s">
        <v>22144</v>
      </c>
      <c r="B8472" s="29" t="s">
        <v>22144</v>
      </c>
      <c r="C8472" s="29" t="s">
        <v>22145</v>
      </c>
    </row>
    <row r="8473" spans="1:3">
      <c r="A8473" s="29" t="s">
        <v>22146</v>
      </c>
      <c r="B8473" s="29" t="s">
        <v>22146</v>
      </c>
      <c r="C8473" s="29" t="s">
        <v>22147</v>
      </c>
    </row>
    <row r="8474" spans="1:3">
      <c r="A8474" s="29" t="s">
        <v>22148</v>
      </c>
      <c r="B8474" s="29" t="s">
        <v>22148</v>
      </c>
      <c r="C8474" s="29" t="s">
        <v>22149</v>
      </c>
    </row>
    <row r="8475" spans="1:3">
      <c r="A8475" s="29" t="s">
        <v>22150</v>
      </c>
      <c r="B8475" s="29" t="s">
        <v>22150</v>
      </c>
      <c r="C8475" s="29" t="s">
        <v>22151</v>
      </c>
    </row>
    <row r="8476" spans="1:3">
      <c r="A8476" s="29" t="s">
        <v>22152</v>
      </c>
      <c r="B8476" s="29" t="s">
        <v>22152</v>
      </c>
      <c r="C8476" s="29" t="s">
        <v>22153</v>
      </c>
    </row>
    <row r="8477" spans="1:3">
      <c r="A8477" s="29" t="s">
        <v>22154</v>
      </c>
      <c r="B8477" s="29" t="s">
        <v>22154</v>
      </c>
      <c r="C8477" s="29" t="s">
        <v>22155</v>
      </c>
    </row>
    <row r="8478" spans="1:3">
      <c r="A8478" s="29" t="s">
        <v>22156</v>
      </c>
      <c r="B8478" s="29" t="s">
        <v>22156</v>
      </c>
      <c r="C8478" s="29" t="s">
        <v>22157</v>
      </c>
    </row>
    <row r="8479" spans="1:3" ht="45">
      <c r="A8479" s="29" t="s">
        <v>22158</v>
      </c>
      <c r="B8479" s="29" t="s">
        <v>22158</v>
      </c>
      <c r="C8479" s="29" t="s">
        <v>22159</v>
      </c>
    </row>
    <row r="8480" spans="1:3">
      <c r="A8480" s="29" t="s">
        <v>22160</v>
      </c>
      <c r="B8480" s="29" t="s">
        <v>22160</v>
      </c>
      <c r="C8480" s="29" t="s">
        <v>22161</v>
      </c>
    </row>
    <row r="8481" spans="1:3">
      <c r="A8481" s="29" t="s">
        <v>22162</v>
      </c>
      <c r="B8481" s="29" t="s">
        <v>22162</v>
      </c>
      <c r="C8481" s="29" t="s">
        <v>22163</v>
      </c>
    </row>
    <row r="8482" spans="1:3">
      <c r="A8482" s="29" t="s">
        <v>22164</v>
      </c>
      <c r="B8482" s="29" t="s">
        <v>22164</v>
      </c>
      <c r="C8482" s="29" t="s">
        <v>22165</v>
      </c>
    </row>
    <row r="8483" spans="1:3">
      <c r="A8483" s="29" t="s">
        <v>22166</v>
      </c>
      <c r="B8483" s="29" t="s">
        <v>22166</v>
      </c>
      <c r="C8483" s="29" t="s">
        <v>22167</v>
      </c>
    </row>
    <row r="8484" spans="1:3">
      <c r="A8484" s="29" t="s">
        <v>22168</v>
      </c>
      <c r="B8484" s="29" t="s">
        <v>22168</v>
      </c>
      <c r="C8484" s="29" t="s">
        <v>22169</v>
      </c>
    </row>
    <row r="8485" spans="1:3">
      <c r="A8485" s="29" t="s">
        <v>22170</v>
      </c>
      <c r="B8485" s="29" t="s">
        <v>22170</v>
      </c>
      <c r="C8485" s="29" t="s">
        <v>22171</v>
      </c>
    </row>
    <row r="8486" spans="1:3">
      <c r="A8486" s="29" t="s">
        <v>22172</v>
      </c>
      <c r="B8486" s="29" t="s">
        <v>22172</v>
      </c>
      <c r="C8486" s="29" t="s">
        <v>22173</v>
      </c>
    </row>
    <row r="8487" spans="1:3">
      <c r="A8487" s="29" t="s">
        <v>22174</v>
      </c>
      <c r="B8487" s="29" t="s">
        <v>22174</v>
      </c>
      <c r="C8487" s="29" t="s">
        <v>22175</v>
      </c>
    </row>
    <row r="8488" spans="1:3">
      <c r="A8488" s="29" t="s">
        <v>22176</v>
      </c>
      <c r="B8488" s="29" t="s">
        <v>22176</v>
      </c>
      <c r="C8488" s="29" t="s">
        <v>22175</v>
      </c>
    </row>
    <row r="8489" spans="1:3">
      <c r="A8489" s="29" t="s">
        <v>22177</v>
      </c>
      <c r="B8489" s="29" t="s">
        <v>22177</v>
      </c>
      <c r="C8489" s="29" t="s">
        <v>22178</v>
      </c>
    </row>
    <row r="8490" spans="1:3">
      <c r="A8490" s="29" t="s">
        <v>43402</v>
      </c>
      <c r="B8490" s="29" t="s">
        <v>43402</v>
      </c>
      <c r="C8490" s="29" t="s">
        <v>43403</v>
      </c>
    </row>
    <row r="8491" spans="1:3">
      <c r="A8491" s="29" t="s">
        <v>47097</v>
      </c>
      <c r="B8491" s="29" t="s">
        <v>47097</v>
      </c>
      <c r="C8491" s="29" t="s">
        <v>47098</v>
      </c>
    </row>
    <row r="8492" spans="1:3">
      <c r="A8492" s="29" t="s">
        <v>47099</v>
      </c>
      <c r="B8492" s="29" t="s">
        <v>47099</v>
      </c>
      <c r="C8492" s="29" t="s">
        <v>47100</v>
      </c>
    </row>
    <row r="8493" spans="1:3">
      <c r="A8493" s="29" t="s">
        <v>43404</v>
      </c>
      <c r="B8493" s="29" t="s">
        <v>43404</v>
      </c>
      <c r="C8493" s="29" t="s">
        <v>43405</v>
      </c>
    </row>
    <row r="8494" spans="1:3">
      <c r="A8494" s="29" t="s">
        <v>43406</v>
      </c>
      <c r="B8494" s="29" t="s">
        <v>43406</v>
      </c>
      <c r="C8494" s="29" t="s">
        <v>43407</v>
      </c>
    </row>
    <row r="8495" spans="1:3">
      <c r="A8495" s="29" t="s">
        <v>2786</v>
      </c>
      <c r="B8495" s="29" t="s">
        <v>2786</v>
      </c>
      <c r="C8495" s="29" t="s">
        <v>22179</v>
      </c>
    </row>
    <row r="8496" spans="1:3">
      <c r="A8496" s="29" t="s">
        <v>22180</v>
      </c>
      <c r="B8496" s="29" t="s">
        <v>22180</v>
      </c>
      <c r="C8496" s="29" t="s">
        <v>22179</v>
      </c>
    </row>
    <row r="8497" spans="1:3">
      <c r="A8497" s="29" t="s">
        <v>22181</v>
      </c>
      <c r="B8497" s="29" t="s">
        <v>22181</v>
      </c>
      <c r="C8497" s="29" t="s">
        <v>22182</v>
      </c>
    </row>
    <row r="8498" spans="1:3">
      <c r="A8498" s="29" t="s">
        <v>22183</v>
      </c>
      <c r="B8498" s="29" t="s">
        <v>22183</v>
      </c>
      <c r="C8498" s="29" t="s">
        <v>22184</v>
      </c>
    </row>
    <row r="8499" spans="1:3">
      <c r="A8499" s="29" t="s">
        <v>22185</v>
      </c>
      <c r="B8499" s="29" t="s">
        <v>22185</v>
      </c>
      <c r="C8499" s="29" t="s">
        <v>22186</v>
      </c>
    </row>
    <row r="8500" spans="1:3">
      <c r="A8500" s="29" t="s">
        <v>22187</v>
      </c>
      <c r="B8500" s="29" t="s">
        <v>22187</v>
      </c>
      <c r="C8500" s="29" t="s">
        <v>22188</v>
      </c>
    </row>
    <row r="8501" spans="1:3">
      <c r="A8501" s="29" t="s">
        <v>22189</v>
      </c>
      <c r="B8501" s="29" t="s">
        <v>22189</v>
      </c>
      <c r="C8501" s="29" t="s">
        <v>22190</v>
      </c>
    </row>
    <row r="8502" spans="1:3">
      <c r="A8502" s="29" t="s">
        <v>22191</v>
      </c>
      <c r="B8502" s="29" t="s">
        <v>22191</v>
      </c>
      <c r="C8502" s="29" t="s">
        <v>22192</v>
      </c>
    </row>
    <row r="8503" spans="1:3">
      <c r="A8503" s="29" t="s">
        <v>22193</v>
      </c>
      <c r="B8503" s="29" t="s">
        <v>22193</v>
      </c>
      <c r="C8503" s="29" t="s">
        <v>22192</v>
      </c>
    </row>
    <row r="8504" spans="1:3">
      <c r="A8504" s="29" t="s">
        <v>22194</v>
      </c>
      <c r="B8504" s="29" t="s">
        <v>22194</v>
      </c>
      <c r="C8504" s="29" t="s">
        <v>22192</v>
      </c>
    </row>
    <row r="8505" spans="1:3">
      <c r="A8505" s="29" t="s">
        <v>9612</v>
      </c>
      <c r="B8505" s="29" t="s">
        <v>9612</v>
      </c>
      <c r="C8505" s="29" t="s">
        <v>22195</v>
      </c>
    </row>
    <row r="8506" spans="1:3">
      <c r="A8506" s="29" t="s">
        <v>2789</v>
      </c>
      <c r="B8506" s="29" t="s">
        <v>2789</v>
      </c>
      <c r="C8506" s="29" t="s">
        <v>22195</v>
      </c>
    </row>
    <row r="8507" spans="1:3">
      <c r="A8507" s="29" t="s">
        <v>2796</v>
      </c>
      <c r="B8507" s="29" t="s">
        <v>2796</v>
      </c>
      <c r="C8507" s="29" t="s">
        <v>22196</v>
      </c>
    </row>
    <row r="8508" spans="1:3">
      <c r="A8508" s="29" t="s">
        <v>22197</v>
      </c>
      <c r="B8508" s="29" t="s">
        <v>22197</v>
      </c>
      <c r="C8508" s="29" t="s">
        <v>22198</v>
      </c>
    </row>
    <row r="8509" spans="1:3">
      <c r="A8509" s="29" t="s">
        <v>22199</v>
      </c>
      <c r="B8509" s="29" t="s">
        <v>22199</v>
      </c>
      <c r="C8509" s="29" t="s">
        <v>22198</v>
      </c>
    </row>
    <row r="8510" spans="1:3">
      <c r="A8510" s="29" t="s">
        <v>22200</v>
      </c>
      <c r="B8510" s="29" t="s">
        <v>22200</v>
      </c>
      <c r="C8510" s="29" t="s">
        <v>22201</v>
      </c>
    </row>
    <row r="8511" spans="1:3">
      <c r="A8511" s="29" t="s">
        <v>22202</v>
      </c>
      <c r="B8511" s="29" t="s">
        <v>22202</v>
      </c>
      <c r="C8511" s="29" t="s">
        <v>22203</v>
      </c>
    </row>
    <row r="8512" spans="1:3">
      <c r="A8512" s="29" t="s">
        <v>22204</v>
      </c>
      <c r="B8512" s="29" t="s">
        <v>22204</v>
      </c>
      <c r="C8512" s="29" t="s">
        <v>22205</v>
      </c>
    </row>
    <row r="8513" spans="1:3">
      <c r="A8513" s="29" t="s">
        <v>22206</v>
      </c>
      <c r="B8513" s="29" t="s">
        <v>22206</v>
      </c>
      <c r="C8513" s="29" t="s">
        <v>22207</v>
      </c>
    </row>
    <row r="8514" spans="1:3">
      <c r="A8514" s="29" t="s">
        <v>22208</v>
      </c>
      <c r="B8514" s="29" t="s">
        <v>22208</v>
      </c>
      <c r="C8514" s="29" t="s">
        <v>22207</v>
      </c>
    </row>
    <row r="8515" spans="1:3">
      <c r="A8515" s="29" t="s">
        <v>22209</v>
      </c>
      <c r="B8515" s="29" t="s">
        <v>22209</v>
      </c>
      <c r="C8515" s="29" t="s">
        <v>22210</v>
      </c>
    </row>
    <row r="8516" spans="1:3">
      <c r="A8516" s="29" t="s">
        <v>22211</v>
      </c>
      <c r="B8516" s="29" t="s">
        <v>22211</v>
      </c>
      <c r="C8516" s="29" t="s">
        <v>22212</v>
      </c>
    </row>
    <row r="8517" spans="1:3">
      <c r="A8517" s="29" t="s">
        <v>22213</v>
      </c>
      <c r="B8517" s="29" t="s">
        <v>22213</v>
      </c>
      <c r="C8517" s="29" t="s">
        <v>22214</v>
      </c>
    </row>
    <row r="8518" spans="1:3">
      <c r="A8518" s="29" t="s">
        <v>2798</v>
      </c>
      <c r="B8518" s="29" t="s">
        <v>2798</v>
      </c>
      <c r="C8518" s="29" t="s">
        <v>22215</v>
      </c>
    </row>
    <row r="8519" spans="1:3">
      <c r="A8519" s="29" t="s">
        <v>22216</v>
      </c>
      <c r="B8519" s="29" t="s">
        <v>22216</v>
      </c>
      <c r="C8519" s="29" t="s">
        <v>22217</v>
      </c>
    </row>
    <row r="8520" spans="1:3">
      <c r="A8520" s="29" t="s">
        <v>22218</v>
      </c>
      <c r="B8520" s="29" t="s">
        <v>22218</v>
      </c>
      <c r="C8520" s="29" t="s">
        <v>22219</v>
      </c>
    </row>
    <row r="8521" spans="1:3">
      <c r="A8521" s="29" t="s">
        <v>22220</v>
      </c>
      <c r="B8521" s="29" t="s">
        <v>22220</v>
      </c>
      <c r="C8521" s="29" t="s">
        <v>22221</v>
      </c>
    </row>
    <row r="8522" spans="1:3">
      <c r="A8522" s="29" t="s">
        <v>22222</v>
      </c>
      <c r="B8522" s="29" t="s">
        <v>22222</v>
      </c>
      <c r="C8522" s="29" t="s">
        <v>22223</v>
      </c>
    </row>
    <row r="8523" spans="1:3">
      <c r="A8523" s="29" t="s">
        <v>22224</v>
      </c>
      <c r="B8523" s="29" t="s">
        <v>22224</v>
      </c>
      <c r="C8523" s="29" t="s">
        <v>22223</v>
      </c>
    </row>
    <row r="8524" spans="1:3">
      <c r="A8524" s="29" t="s">
        <v>22225</v>
      </c>
      <c r="B8524" s="29" t="s">
        <v>22225</v>
      </c>
      <c r="C8524" s="29" t="s">
        <v>22226</v>
      </c>
    </row>
    <row r="8525" spans="1:3">
      <c r="A8525" s="29" t="s">
        <v>22227</v>
      </c>
      <c r="B8525" s="29" t="s">
        <v>22227</v>
      </c>
      <c r="C8525" s="29" t="s">
        <v>22226</v>
      </c>
    </row>
    <row r="8526" spans="1:3">
      <c r="A8526" s="29" t="s">
        <v>22228</v>
      </c>
      <c r="B8526" s="29" t="s">
        <v>22228</v>
      </c>
      <c r="C8526" s="29" t="s">
        <v>22229</v>
      </c>
    </row>
    <row r="8527" spans="1:3">
      <c r="A8527" s="29" t="s">
        <v>22230</v>
      </c>
      <c r="B8527" s="29" t="s">
        <v>22230</v>
      </c>
      <c r="C8527" s="29" t="s">
        <v>22231</v>
      </c>
    </row>
    <row r="8528" spans="1:3">
      <c r="A8528" s="29" t="s">
        <v>22232</v>
      </c>
      <c r="B8528" s="29" t="s">
        <v>22232</v>
      </c>
      <c r="C8528" s="29" t="s">
        <v>22233</v>
      </c>
    </row>
    <row r="8529" spans="1:3">
      <c r="A8529" s="29" t="s">
        <v>22234</v>
      </c>
      <c r="B8529" s="29" t="s">
        <v>22234</v>
      </c>
      <c r="C8529" s="29" t="s">
        <v>22235</v>
      </c>
    </row>
    <row r="8530" spans="1:3">
      <c r="A8530" s="29" t="s">
        <v>22236</v>
      </c>
      <c r="B8530" s="29" t="s">
        <v>22236</v>
      </c>
      <c r="C8530" s="29" t="s">
        <v>22235</v>
      </c>
    </row>
    <row r="8531" spans="1:3">
      <c r="A8531" s="29" t="s">
        <v>22237</v>
      </c>
      <c r="B8531" s="29" t="s">
        <v>22237</v>
      </c>
      <c r="C8531" s="29" t="s">
        <v>22235</v>
      </c>
    </row>
    <row r="8532" spans="1:3">
      <c r="A8532" s="29" t="s">
        <v>278</v>
      </c>
      <c r="B8532" s="29" t="s">
        <v>278</v>
      </c>
      <c r="C8532" s="29" t="s">
        <v>22238</v>
      </c>
    </row>
    <row r="8533" spans="1:3">
      <c r="A8533" s="29" t="s">
        <v>2803</v>
      </c>
      <c r="B8533" s="29" t="s">
        <v>2803</v>
      </c>
      <c r="C8533" s="29" t="s">
        <v>22239</v>
      </c>
    </row>
    <row r="8534" spans="1:3">
      <c r="A8534" s="29" t="s">
        <v>9613</v>
      </c>
      <c r="B8534" s="29" t="s">
        <v>9613</v>
      </c>
      <c r="C8534" s="29" t="s">
        <v>22239</v>
      </c>
    </row>
    <row r="8535" spans="1:3">
      <c r="A8535" s="29" t="s">
        <v>40590</v>
      </c>
      <c r="B8535" s="29" t="s">
        <v>40590</v>
      </c>
      <c r="C8535" s="29" t="s">
        <v>22240</v>
      </c>
    </row>
    <row r="8536" spans="1:3">
      <c r="A8536" s="29" t="s">
        <v>40591</v>
      </c>
      <c r="B8536" s="29" t="s">
        <v>40591</v>
      </c>
      <c r="C8536" s="29" t="s">
        <v>22240</v>
      </c>
    </row>
    <row r="8537" spans="1:3">
      <c r="A8537" s="29" t="s">
        <v>22241</v>
      </c>
      <c r="B8537" s="29" t="s">
        <v>22241</v>
      </c>
      <c r="C8537" s="29" t="s">
        <v>22242</v>
      </c>
    </row>
    <row r="8538" spans="1:3">
      <c r="A8538" s="29" t="s">
        <v>22243</v>
      </c>
      <c r="B8538" s="29" t="s">
        <v>22243</v>
      </c>
      <c r="C8538" s="29" t="s">
        <v>22244</v>
      </c>
    </row>
    <row r="8539" spans="1:3">
      <c r="A8539" s="29" t="s">
        <v>22245</v>
      </c>
      <c r="B8539" s="29" t="s">
        <v>22245</v>
      </c>
      <c r="C8539" s="29" t="s">
        <v>22246</v>
      </c>
    </row>
    <row r="8540" spans="1:3">
      <c r="A8540" s="29" t="s">
        <v>40592</v>
      </c>
      <c r="B8540" s="29" t="s">
        <v>40592</v>
      </c>
      <c r="C8540" s="29" t="s">
        <v>22247</v>
      </c>
    </row>
    <row r="8541" spans="1:3">
      <c r="A8541" s="29" t="s">
        <v>40593</v>
      </c>
      <c r="B8541" s="29" t="s">
        <v>40593</v>
      </c>
      <c r="C8541" s="29" t="s">
        <v>22247</v>
      </c>
    </row>
    <row r="8542" spans="1:3">
      <c r="A8542" s="29" t="s">
        <v>22248</v>
      </c>
      <c r="B8542" s="29" t="s">
        <v>22248</v>
      </c>
      <c r="C8542" s="29" t="s">
        <v>22249</v>
      </c>
    </row>
    <row r="8543" spans="1:3">
      <c r="A8543" s="29" t="s">
        <v>22250</v>
      </c>
      <c r="B8543" s="29" t="s">
        <v>22250</v>
      </c>
      <c r="C8543" s="29" t="s">
        <v>22251</v>
      </c>
    </row>
    <row r="8544" spans="1:3">
      <c r="A8544" s="29" t="s">
        <v>22252</v>
      </c>
      <c r="B8544" s="29" t="s">
        <v>22252</v>
      </c>
      <c r="C8544" s="29" t="s">
        <v>22253</v>
      </c>
    </row>
    <row r="8545" spans="1:3">
      <c r="A8545" s="29" t="s">
        <v>22254</v>
      </c>
      <c r="B8545" s="29" t="s">
        <v>22254</v>
      </c>
      <c r="C8545" s="29" t="s">
        <v>22255</v>
      </c>
    </row>
    <row r="8546" spans="1:3" ht="45">
      <c r="A8546" s="29" t="s">
        <v>40594</v>
      </c>
      <c r="B8546" s="29" t="s">
        <v>40594</v>
      </c>
      <c r="C8546" s="29" t="s">
        <v>22256</v>
      </c>
    </row>
    <row r="8547" spans="1:3" ht="45">
      <c r="A8547" s="29" t="s">
        <v>40595</v>
      </c>
      <c r="B8547" s="29" t="s">
        <v>40595</v>
      </c>
      <c r="C8547" s="29" t="s">
        <v>22257</v>
      </c>
    </row>
    <row r="8548" spans="1:3">
      <c r="A8548" s="29" t="s">
        <v>22258</v>
      </c>
      <c r="B8548" s="29" t="s">
        <v>22258</v>
      </c>
      <c r="C8548" s="29" t="s">
        <v>22259</v>
      </c>
    </row>
    <row r="8549" spans="1:3" ht="30">
      <c r="A8549" s="29" t="s">
        <v>22260</v>
      </c>
      <c r="B8549" s="29" t="s">
        <v>22260</v>
      </c>
      <c r="C8549" s="29" t="s">
        <v>22261</v>
      </c>
    </row>
    <row r="8550" spans="1:3">
      <c r="A8550" s="29" t="s">
        <v>22262</v>
      </c>
      <c r="B8550" s="29" t="s">
        <v>22262</v>
      </c>
      <c r="C8550" s="29" t="s">
        <v>22263</v>
      </c>
    </row>
    <row r="8551" spans="1:3">
      <c r="A8551" s="29" t="s">
        <v>40596</v>
      </c>
      <c r="B8551" s="29" t="s">
        <v>40596</v>
      </c>
      <c r="C8551" s="29" t="s">
        <v>22264</v>
      </c>
    </row>
    <row r="8552" spans="1:3">
      <c r="A8552" s="29" t="s">
        <v>22265</v>
      </c>
      <c r="B8552" s="29" t="s">
        <v>22265</v>
      </c>
      <c r="C8552" s="29" t="s">
        <v>22264</v>
      </c>
    </row>
    <row r="8553" spans="1:3">
      <c r="A8553" s="29" t="s">
        <v>40597</v>
      </c>
      <c r="B8553" s="29" t="s">
        <v>40597</v>
      </c>
      <c r="C8553" s="29" t="s">
        <v>22266</v>
      </c>
    </row>
    <row r="8554" spans="1:3">
      <c r="A8554" s="29" t="s">
        <v>40598</v>
      </c>
      <c r="B8554" s="29" t="s">
        <v>40598</v>
      </c>
      <c r="C8554" s="29" t="s">
        <v>22266</v>
      </c>
    </row>
    <row r="8555" spans="1:3">
      <c r="A8555" s="29" t="s">
        <v>22267</v>
      </c>
      <c r="B8555" s="29" t="s">
        <v>22267</v>
      </c>
      <c r="C8555" s="29" t="s">
        <v>22268</v>
      </c>
    </row>
    <row r="8556" spans="1:3">
      <c r="A8556" s="29" t="s">
        <v>22269</v>
      </c>
      <c r="B8556" s="29" t="s">
        <v>22269</v>
      </c>
      <c r="C8556" s="29" t="s">
        <v>22270</v>
      </c>
    </row>
    <row r="8557" spans="1:3">
      <c r="A8557" s="29" t="s">
        <v>40599</v>
      </c>
      <c r="B8557" s="29" t="s">
        <v>40599</v>
      </c>
      <c r="C8557" s="29" t="s">
        <v>22271</v>
      </c>
    </row>
    <row r="8558" spans="1:3">
      <c r="A8558" s="29" t="s">
        <v>40600</v>
      </c>
      <c r="B8558" s="29" t="s">
        <v>40600</v>
      </c>
      <c r="C8558" s="29" t="s">
        <v>22272</v>
      </c>
    </row>
    <row r="8559" spans="1:3">
      <c r="A8559" s="29" t="s">
        <v>22273</v>
      </c>
      <c r="B8559" s="29" t="s">
        <v>22273</v>
      </c>
      <c r="C8559" s="29" t="s">
        <v>22274</v>
      </c>
    </row>
    <row r="8560" spans="1:3">
      <c r="A8560" s="29" t="s">
        <v>22275</v>
      </c>
      <c r="B8560" s="29" t="s">
        <v>22275</v>
      </c>
      <c r="C8560" s="29" t="s">
        <v>22276</v>
      </c>
    </row>
    <row r="8561" spans="1:3">
      <c r="A8561" s="29" t="s">
        <v>22277</v>
      </c>
      <c r="B8561" s="29" t="s">
        <v>22277</v>
      </c>
      <c r="C8561" s="29" t="s">
        <v>22278</v>
      </c>
    </row>
    <row r="8562" spans="1:3">
      <c r="A8562" s="29" t="s">
        <v>22279</v>
      </c>
      <c r="B8562" s="29" t="s">
        <v>22279</v>
      </c>
      <c r="C8562" s="29" t="s">
        <v>22280</v>
      </c>
    </row>
    <row r="8563" spans="1:3">
      <c r="A8563" s="29" t="s">
        <v>22281</v>
      </c>
      <c r="B8563" s="29" t="s">
        <v>22281</v>
      </c>
      <c r="C8563" s="29" t="s">
        <v>22282</v>
      </c>
    </row>
    <row r="8564" spans="1:3">
      <c r="A8564" s="29" t="s">
        <v>22283</v>
      </c>
      <c r="B8564" s="29" t="s">
        <v>22283</v>
      </c>
      <c r="C8564" s="29" t="s">
        <v>22284</v>
      </c>
    </row>
    <row r="8565" spans="1:3">
      <c r="A8565" s="29" t="s">
        <v>22285</v>
      </c>
      <c r="B8565" s="29" t="s">
        <v>22285</v>
      </c>
      <c r="C8565" s="29" t="s">
        <v>22286</v>
      </c>
    </row>
    <row r="8566" spans="1:3">
      <c r="A8566" s="29" t="s">
        <v>22287</v>
      </c>
      <c r="B8566" s="29" t="s">
        <v>22287</v>
      </c>
      <c r="C8566" s="29" t="s">
        <v>22288</v>
      </c>
    </row>
    <row r="8567" spans="1:3">
      <c r="A8567" s="29" t="s">
        <v>22289</v>
      </c>
      <c r="B8567" s="29" t="s">
        <v>22289</v>
      </c>
      <c r="C8567" s="29" t="s">
        <v>22290</v>
      </c>
    </row>
    <row r="8568" spans="1:3">
      <c r="A8568" s="29" t="s">
        <v>40601</v>
      </c>
      <c r="B8568" s="29" t="s">
        <v>40601</v>
      </c>
      <c r="C8568" s="29" t="s">
        <v>22291</v>
      </c>
    </row>
    <row r="8569" spans="1:3">
      <c r="A8569" s="29" t="s">
        <v>22292</v>
      </c>
      <c r="B8569" s="29" t="s">
        <v>22292</v>
      </c>
      <c r="C8569" s="29" t="s">
        <v>22293</v>
      </c>
    </row>
    <row r="8570" spans="1:3">
      <c r="A8570" s="29" t="s">
        <v>22294</v>
      </c>
      <c r="B8570" s="29" t="s">
        <v>22294</v>
      </c>
      <c r="C8570" s="29" t="s">
        <v>22295</v>
      </c>
    </row>
    <row r="8571" spans="1:3">
      <c r="A8571" s="29" t="s">
        <v>40602</v>
      </c>
      <c r="B8571" s="29" t="s">
        <v>40602</v>
      </c>
      <c r="C8571" s="29" t="s">
        <v>22296</v>
      </c>
    </row>
    <row r="8572" spans="1:3">
      <c r="A8572" s="29" t="s">
        <v>22297</v>
      </c>
      <c r="B8572" s="29" t="s">
        <v>22297</v>
      </c>
      <c r="C8572" s="29" t="s">
        <v>22298</v>
      </c>
    </row>
    <row r="8573" spans="1:3">
      <c r="A8573" s="29" t="s">
        <v>22299</v>
      </c>
      <c r="B8573" s="29" t="s">
        <v>22299</v>
      </c>
      <c r="C8573" s="29" t="s">
        <v>22300</v>
      </c>
    </row>
    <row r="8574" spans="1:3">
      <c r="A8574" s="29" t="s">
        <v>22301</v>
      </c>
      <c r="B8574" s="29" t="s">
        <v>22301</v>
      </c>
      <c r="C8574" s="29" t="s">
        <v>22302</v>
      </c>
    </row>
    <row r="8575" spans="1:3">
      <c r="A8575" s="29" t="s">
        <v>40603</v>
      </c>
      <c r="B8575" s="29" t="s">
        <v>40603</v>
      </c>
      <c r="C8575" s="29" t="s">
        <v>22303</v>
      </c>
    </row>
    <row r="8576" spans="1:3">
      <c r="A8576" s="29" t="s">
        <v>22304</v>
      </c>
      <c r="B8576" s="29" t="s">
        <v>22304</v>
      </c>
      <c r="C8576" s="29" t="s">
        <v>22305</v>
      </c>
    </row>
    <row r="8577" spans="1:3">
      <c r="A8577" s="29" t="s">
        <v>22306</v>
      </c>
      <c r="B8577" s="29" t="s">
        <v>22306</v>
      </c>
      <c r="C8577" s="29" t="s">
        <v>22307</v>
      </c>
    </row>
    <row r="8578" spans="1:3">
      <c r="A8578" s="29" t="s">
        <v>22308</v>
      </c>
      <c r="B8578" s="29" t="s">
        <v>22308</v>
      </c>
      <c r="C8578" s="29" t="s">
        <v>22309</v>
      </c>
    </row>
    <row r="8579" spans="1:3">
      <c r="A8579" s="29" t="s">
        <v>22310</v>
      </c>
      <c r="B8579" s="29" t="s">
        <v>22310</v>
      </c>
      <c r="C8579" s="29" t="s">
        <v>22311</v>
      </c>
    </row>
    <row r="8580" spans="1:3">
      <c r="A8580" s="29" t="s">
        <v>22312</v>
      </c>
      <c r="B8580" s="29" t="s">
        <v>22312</v>
      </c>
      <c r="C8580" s="29" t="s">
        <v>22313</v>
      </c>
    </row>
    <row r="8581" spans="1:3">
      <c r="A8581" s="29" t="s">
        <v>22314</v>
      </c>
      <c r="B8581" s="29" t="s">
        <v>22314</v>
      </c>
      <c r="C8581" s="29" t="s">
        <v>22315</v>
      </c>
    </row>
    <row r="8582" spans="1:3">
      <c r="A8582" s="29" t="s">
        <v>22316</v>
      </c>
      <c r="B8582" s="29" t="s">
        <v>22316</v>
      </c>
      <c r="C8582" s="29" t="s">
        <v>22317</v>
      </c>
    </row>
    <row r="8583" spans="1:3">
      <c r="A8583" s="29" t="s">
        <v>22318</v>
      </c>
      <c r="B8583" s="29" t="s">
        <v>22318</v>
      </c>
      <c r="C8583" s="29" t="s">
        <v>22319</v>
      </c>
    </row>
    <row r="8584" spans="1:3">
      <c r="A8584" s="29" t="s">
        <v>22320</v>
      </c>
      <c r="B8584" s="29" t="s">
        <v>22320</v>
      </c>
      <c r="C8584" s="29" t="s">
        <v>22321</v>
      </c>
    </row>
    <row r="8585" spans="1:3">
      <c r="A8585" s="29" t="s">
        <v>40604</v>
      </c>
      <c r="B8585" s="29" t="s">
        <v>40604</v>
      </c>
      <c r="C8585" s="29" t="s">
        <v>22322</v>
      </c>
    </row>
    <row r="8586" spans="1:3">
      <c r="A8586" s="29" t="s">
        <v>40605</v>
      </c>
      <c r="B8586" s="29" t="s">
        <v>40605</v>
      </c>
      <c r="C8586" s="29" t="s">
        <v>22322</v>
      </c>
    </row>
    <row r="8587" spans="1:3">
      <c r="A8587" s="29" t="s">
        <v>22323</v>
      </c>
      <c r="B8587" s="29" t="s">
        <v>22323</v>
      </c>
      <c r="C8587" s="29" t="s">
        <v>22324</v>
      </c>
    </row>
    <row r="8588" spans="1:3">
      <c r="A8588" s="29" t="s">
        <v>22325</v>
      </c>
      <c r="B8588" s="29" t="s">
        <v>22325</v>
      </c>
      <c r="C8588" s="29" t="s">
        <v>22326</v>
      </c>
    </row>
    <row r="8589" spans="1:3">
      <c r="A8589" s="29" t="s">
        <v>22327</v>
      </c>
      <c r="B8589" s="29" t="s">
        <v>22327</v>
      </c>
      <c r="C8589" s="29" t="s">
        <v>22328</v>
      </c>
    </row>
    <row r="8590" spans="1:3">
      <c r="A8590" s="29" t="s">
        <v>22329</v>
      </c>
      <c r="B8590" s="29" t="s">
        <v>22329</v>
      </c>
      <c r="C8590" s="29" t="s">
        <v>22330</v>
      </c>
    </row>
    <row r="8591" spans="1:3">
      <c r="A8591" s="29" t="s">
        <v>22331</v>
      </c>
      <c r="B8591" s="29" t="s">
        <v>22331</v>
      </c>
      <c r="C8591" s="29" t="s">
        <v>22332</v>
      </c>
    </row>
    <row r="8592" spans="1:3">
      <c r="A8592" s="29" t="s">
        <v>22333</v>
      </c>
      <c r="B8592" s="29" t="s">
        <v>22333</v>
      </c>
      <c r="C8592" s="29" t="s">
        <v>22334</v>
      </c>
    </row>
    <row r="8593" spans="1:3">
      <c r="A8593" s="29" t="s">
        <v>22335</v>
      </c>
      <c r="B8593" s="29" t="s">
        <v>22335</v>
      </c>
      <c r="C8593" s="29" t="s">
        <v>22336</v>
      </c>
    </row>
    <row r="8594" spans="1:3">
      <c r="A8594" s="29" t="s">
        <v>22337</v>
      </c>
      <c r="B8594" s="29" t="s">
        <v>22337</v>
      </c>
      <c r="C8594" s="29" t="s">
        <v>22338</v>
      </c>
    </row>
    <row r="8595" spans="1:3">
      <c r="A8595" s="29" t="s">
        <v>22339</v>
      </c>
      <c r="B8595" s="29" t="s">
        <v>22339</v>
      </c>
      <c r="C8595" s="29" t="s">
        <v>22340</v>
      </c>
    </row>
    <row r="8596" spans="1:3">
      <c r="A8596" s="29" t="s">
        <v>22341</v>
      </c>
      <c r="B8596" s="29" t="s">
        <v>22341</v>
      </c>
      <c r="C8596" s="29" t="s">
        <v>22342</v>
      </c>
    </row>
    <row r="8597" spans="1:3">
      <c r="A8597" s="29" t="s">
        <v>40606</v>
      </c>
      <c r="B8597" s="29" t="s">
        <v>40606</v>
      </c>
      <c r="C8597" s="29" t="s">
        <v>22343</v>
      </c>
    </row>
    <row r="8598" spans="1:3">
      <c r="A8598" s="29" t="s">
        <v>40607</v>
      </c>
      <c r="B8598" s="29" t="s">
        <v>40607</v>
      </c>
      <c r="C8598" s="29" t="s">
        <v>22343</v>
      </c>
    </row>
    <row r="8599" spans="1:3">
      <c r="A8599" s="29" t="s">
        <v>22344</v>
      </c>
      <c r="B8599" s="29" t="s">
        <v>22344</v>
      </c>
      <c r="C8599" s="29" t="s">
        <v>22343</v>
      </c>
    </row>
    <row r="8600" spans="1:3">
      <c r="A8600" s="29" t="s">
        <v>436</v>
      </c>
      <c r="B8600" s="29" t="s">
        <v>436</v>
      </c>
      <c r="C8600" s="29" t="s">
        <v>22345</v>
      </c>
    </row>
    <row r="8601" spans="1:3">
      <c r="A8601" s="29" t="s">
        <v>467</v>
      </c>
      <c r="B8601" s="29" t="s">
        <v>467</v>
      </c>
      <c r="C8601" s="29" t="s">
        <v>22345</v>
      </c>
    </row>
    <row r="8602" spans="1:3">
      <c r="A8602" s="29" t="s">
        <v>2817</v>
      </c>
      <c r="B8602" s="29" t="s">
        <v>2817</v>
      </c>
      <c r="C8602" s="29" t="s">
        <v>22346</v>
      </c>
    </row>
    <row r="8603" spans="1:3">
      <c r="A8603" s="29" t="s">
        <v>22347</v>
      </c>
      <c r="B8603" s="29" t="s">
        <v>22347</v>
      </c>
      <c r="C8603" s="29" t="s">
        <v>22346</v>
      </c>
    </row>
    <row r="8604" spans="1:3">
      <c r="A8604" s="29" t="s">
        <v>22348</v>
      </c>
      <c r="B8604" s="29" t="s">
        <v>22348</v>
      </c>
      <c r="C8604" s="29" t="s">
        <v>22349</v>
      </c>
    </row>
    <row r="8605" spans="1:3">
      <c r="A8605" s="29" t="s">
        <v>22350</v>
      </c>
      <c r="B8605" s="29" t="s">
        <v>22350</v>
      </c>
      <c r="C8605" s="29" t="s">
        <v>22351</v>
      </c>
    </row>
    <row r="8606" spans="1:3">
      <c r="A8606" s="29" t="s">
        <v>22352</v>
      </c>
      <c r="B8606" s="29" t="s">
        <v>22352</v>
      </c>
      <c r="C8606" s="29" t="s">
        <v>43408</v>
      </c>
    </row>
    <row r="8607" spans="1:3">
      <c r="A8607" s="29" t="s">
        <v>22353</v>
      </c>
      <c r="B8607" s="29" t="s">
        <v>22353</v>
      </c>
      <c r="C8607" s="29" t="s">
        <v>22354</v>
      </c>
    </row>
    <row r="8608" spans="1:3">
      <c r="A8608" s="29" t="s">
        <v>22355</v>
      </c>
      <c r="B8608" s="29" t="s">
        <v>22355</v>
      </c>
      <c r="C8608" s="29" t="s">
        <v>22356</v>
      </c>
    </row>
    <row r="8609" spans="1:3">
      <c r="A8609" s="29" t="s">
        <v>22357</v>
      </c>
      <c r="B8609" s="29" t="s">
        <v>22357</v>
      </c>
      <c r="C8609" s="29" t="s">
        <v>22358</v>
      </c>
    </row>
    <row r="8610" spans="1:3">
      <c r="A8610" s="29" t="s">
        <v>22359</v>
      </c>
      <c r="B8610" s="29" t="s">
        <v>22359</v>
      </c>
      <c r="C8610" s="29" t="s">
        <v>22360</v>
      </c>
    </row>
    <row r="8611" spans="1:3">
      <c r="A8611" s="29" t="s">
        <v>22361</v>
      </c>
      <c r="B8611" s="29" t="s">
        <v>22361</v>
      </c>
      <c r="C8611" s="29" t="s">
        <v>22362</v>
      </c>
    </row>
    <row r="8612" spans="1:3">
      <c r="A8612" s="29" t="s">
        <v>22363</v>
      </c>
      <c r="B8612" s="29" t="s">
        <v>22363</v>
      </c>
      <c r="C8612" s="29" t="s">
        <v>22364</v>
      </c>
    </row>
    <row r="8613" spans="1:3">
      <c r="A8613" s="29" t="s">
        <v>22365</v>
      </c>
      <c r="B8613" s="29" t="s">
        <v>22365</v>
      </c>
      <c r="C8613" s="29" t="s">
        <v>22366</v>
      </c>
    </row>
    <row r="8614" spans="1:3">
      <c r="A8614" s="29" t="s">
        <v>22367</v>
      </c>
      <c r="B8614" s="29" t="s">
        <v>22367</v>
      </c>
      <c r="C8614" s="29" t="s">
        <v>22368</v>
      </c>
    </row>
    <row r="8615" spans="1:3">
      <c r="A8615" s="29" t="s">
        <v>22369</v>
      </c>
      <c r="B8615" s="29" t="s">
        <v>22369</v>
      </c>
      <c r="C8615" s="29" t="s">
        <v>22370</v>
      </c>
    </row>
    <row r="8616" spans="1:3">
      <c r="A8616" s="29" t="s">
        <v>22371</v>
      </c>
      <c r="B8616" s="29" t="s">
        <v>22371</v>
      </c>
      <c r="C8616" s="29" t="s">
        <v>22372</v>
      </c>
    </row>
    <row r="8617" spans="1:3">
      <c r="A8617" s="29" t="s">
        <v>22373</v>
      </c>
      <c r="B8617" s="29" t="s">
        <v>22373</v>
      </c>
      <c r="C8617" s="29" t="s">
        <v>22374</v>
      </c>
    </row>
    <row r="8618" spans="1:3">
      <c r="A8618" s="29" t="s">
        <v>22375</v>
      </c>
      <c r="B8618" s="29" t="s">
        <v>22375</v>
      </c>
      <c r="C8618" s="29" t="s">
        <v>22376</v>
      </c>
    </row>
    <row r="8619" spans="1:3">
      <c r="A8619" s="29" t="s">
        <v>22377</v>
      </c>
      <c r="B8619" s="29" t="s">
        <v>22377</v>
      </c>
      <c r="C8619" s="29" t="s">
        <v>22378</v>
      </c>
    </row>
    <row r="8620" spans="1:3">
      <c r="A8620" s="29" t="s">
        <v>22379</v>
      </c>
      <c r="B8620" s="29" t="s">
        <v>22379</v>
      </c>
      <c r="C8620" s="29" t="s">
        <v>22380</v>
      </c>
    </row>
    <row r="8621" spans="1:3">
      <c r="A8621" s="29" t="s">
        <v>22381</v>
      </c>
      <c r="B8621" s="29" t="s">
        <v>22381</v>
      </c>
      <c r="C8621" s="29" t="s">
        <v>22382</v>
      </c>
    </row>
    <row r="8622" spans="1:3">
      <c r="A8622" s="29" t="s">
        <v>22383</v>
      </c>
      <c r="B8622" s="29" t="s">
        <v>22383</v>
      </c>
      <c r="C8622" s="29" t="s">
        <v>22384</v>
      </c>
    </row>
    <row r="8623" spans="1:3">
      <c r="A8623" s="29" t="s">
        <v>22385</v>
      </c>
      <c r="B8623" s="29" t="s">
        <v>22385</v>
      </c>
      <c r="C8623" s="29" t="s">
        <v>22386</v>
      </c>
    </row>
    <row r="8624" spans="1:3">
      <c r="A8624" s="29" t="s">
        <v>22387</v>
      </c>
      <c r="B8624" s="29" t="s">
        <v>22387</v>
      </c>
      <c r="C8624" s="29" t="s">
        <v>22388</v>
      </c>
    </row>
    <row r="8625" spans="1:3">
      <c r="A8625" s="29" t="s">
        <v>22389</v>
      </c>
      <c r="B8625" s="29" t="s">
        <v>22389</v>
      </c>
      <c r="C8625" s="29" t="s">
        <v>22390</v>
      </c>
    </row>
    <row r="8626" spans="1:3">
      <c r="A8626" s="29" t="s">
        <v>22391</v>
      </c>
      <c r="B8626" s="29" t="s">
        <v>22391</v>
      </c>
      <c r="C8626" s="29" t="s">
        <v>22392</v>
      </c>
    </row>
    <row r="8627" spans="1:3">
      <c r="A8627" s="29" t="s">
        <v>22393</v>
      </c>
      <c r="B8627" s="29" t="s">
        <v>22393</v>
      </c>
      <c r="C8627" s="29" t="s">
        <v>22394</v>
      </c>
    </row>
    <row r="8628" spans="1:3">
      <c r="A8628" s="29" t="s">
        <v>22395</v>
      </c>
      <c r="B8628" s="29" t="s">
        <v>22395</v>
      </c>
      <c r="C8628" s="29" t="s">
        <v>22396</v>
      </c>
    </row>
    <row r="8629" spans="1:3">
      <c r="A8629" s="29" t="s">
        <v>22397</v>
      </c>
      <c r="B8629" s="29" t="s">
        <v>22397</v>
      </c>
      <c r="C8629" s="29" t="s">
        <v>22398</v>
      </c>
    </row>
    <row r="8630" spans="1:3">
      <c r="A8630" s="29" t="s">
        <v>22399</v>
      </c>
      <c r="B8630" s="29" t="s">
        <v>22399</v>
      </c>
      <c r="C8630" s="29" t="s">
        <v>22400</v>
      </c>
    </row>
    <row r="8631" spans="1:3">
      <c r="A8631" s="29" t="s">
        <v>22401</v>
      </c>
      <c r="B8631" s="29" t="s">
        <v>22401</v>
      </c>
      <c r="C8631" s="29" t="s">
        <v>22402</v>
      </c>
    </row>
    <row r="8632" spans="1:3">
      <c r="A8632" s="29" t="s">
        <v>22403</v>
      </c>
      <c r="B8632" s="29" t="s">
        <v>22403</v>
      </c>
      <c r="C8632" s="29" t="s">
        <v>22404</v>
      </c>
    </row>
    <row r="8633" spans="1:3">
      <c r="A8633" s="29" t="s">
        <v>22405</v>
      </c>
      <c r="B8633" s="29" t="s">
        <v>22405</v>
      </c>
      <c r="C8633" s="29" t="s">
        <v>22406</v>
      </c>
    </row>
    <row r="8634" spans="1:3">
      <c r="A8634" s="29" t="s">
        <v>22407</v>
      </c>
      <c r="B8634" s="29" t="s">
        <v>22407</v>
      </c>
      <c r="C8634" s="29" t="s">
        <v>22408</v>
      </c>
    </row>
    <row r="8635" spans="1:3">
      <c r="A8635" s="29" t="s">
        <v>22409</v>
      </c>
      <c r="B8635" s="29" t="s">
        <v>22409</v>
      </c>
      <c r="C8635" s="29" t="s">
        <v>22410</v>
      </c>
    </row>
    <row r="8636" spans="1:3">
      <c r="A8636" s="29" t="s">
        <v>22411</v>
      </c>
      <c r="B8636" s="29" t="s">
        <v>22411</v>
      </c>
      <c r="C8636" s="29" t="s">
        <v>22412</v>
      </c>
    </row>
    <row r="8637" spans="1:3">
      <c r="A8637" s="29" t="s">
        <v>22413</v>
      </c>
      <c r="B8637" s="29" t="s">
        <v>22413</v>
      </c>
      <c r="C8637" s="29" t="s">
        <v>22414</v>
      </c>
    </row>
    <row r="8638" spans="1:3">
      <c r="A8638" s="29" t="s">
        <v>22415</v>
      </c>
      <c r="B8638" s="29" t="s">
        <v>22415</v>
      </c>
      <c r="C8638" s="29" t="s">
        <v>22416</v>
      </c>
    </row>
    <row r="8639" spans="1:3">
      <c r="A8639" s="29" t="s">
        <v>22417</v>
      </c>
      <c r="B8639" s="29" t="s">
        <v>22417</v>
      </c>
      <c r="C8639" s="29" t="s">
        <v>22418</v>
      </c>
    </row>
    <row r="8640" spans="1:3">
      <c r="A8640" s="29" t="s">
        <v>22419</v>
      </c>
      <c r="B8640" s="29" t="s">
        <v>22419</v>
      </c>
      <c r="C8640" s="29" t="s">
        <v>22420</v>
      </c>
    </row>
    <row r="8641" spans="1:3">
      <c r="A8641" s="29" t="s">
        <v>22421</v>
      </c>
      <c r="B8641" s="29" t="s">
        <v>22421</v>
      </c>
      <c r="C8641" s="29" t="s">
        <v>22422</v>
      </c>
    </row>
    <row r="8642" spans="1:3">
      <c r="A8642" s="29" t="s">
        <v>22423</v>
      </c>
      <c r="B8642" s="29" t="s">
        <v>22423</v>
      </c>
      <c r="C8642" s="29" t="s">
        <v>22424</v>
      </c>
    </row>
    <row r="8643" spans="1:3">
      <c r="A8643" s="29" t="s">
        <v>22425</v>
      </c>
      <c r="B8643" s="29" t="s">
        <v>22425</v>
      </c>
      <c r="C8643" s="29" t="s">
        <v>22426</v>
      </c>
    </row>
    <row r="8644" spans="1:3">
      <c r="A8644" s="29" t="s">
        <v>22427</v>
      </c>
      <c r="B8644" s="29" t="s">
        <v>22427</v>
      </c>
      <c r="C8644" s="29" t="s">
        <v>22428</v>
      </c>
    </row>
    <row r="8645" spans="1:3">
      <c r="A8645" s="29" t="s">
        <v>22429</v>
      </c>
      <c r="B8645" s="29" t="s">
        <v>22429</v>
      </c>
      <c r="C8645" s="29" t="s">
        <v>22430</v>
      </c>
    </row>
    <row r="8646" spans="1:3">
      <c r="A8646" s="29" t="s">
        <v>22431</v>
      </c>
      <c r="B8646" s="29" t="s">
        <v>22431</v>
      </c>
      <c r="C8646" s="29" t="s">
        <v>22432</v>
      </c>
    </row>
    <row r="8647" spans="1:3">
      <c r="A8647" s="29" t="s">
        <v>22433</v>
      </c>
      <c r="B8647" s="29" t="s">
        <v>22433</v>
      </c>
      <c r="C8647" s="29" t="s">
        <v>22434</v>
      </c>
    </row>
    <row r="8648" spans="1:3">
      <c r="A8648" s="29" t="s">
        <v>22435</v>
      </c>
      <c r="B8648" s="29" t="s">
        <v>22435</v>
      </c>
      <c r="C8648" s="29" t="s">
        <v>22436</v>
      </c>
    </row>
    <row r="8649" spans="1:3">
      <c r="A8649" s="29" t="s">
        <v>22437</v>
      </c>
      <c r="B8649" s="29" t="s">
        <v>22437</v>
      </c>
      <c r="C8649" s="29" t="s">
        <v>22438</v>
      </c>
    </row>
    <row r="8650" spans="1:3">
      <c r="A8650" s="29" t="s">
        <v>22439</v>
      </c>
      <c r="B8650" s="29" t="s">
        <v>22439</v>
      </c>
      <c r="C8650" s="29" t="s">
        <v>22440</v>
      </c>
    </row>
    <row r="8651" spans="1:3">
      <c r="A8651" s="29" t="s">
        <v>22441</v>
      </c>
      <c r="B8651" s="29" t="s">
        <v>22441</v>
      </c>
      <c r="C8651" s="29" t="s">
        <v>22442</v>
      </c>
    </row>
    <row r="8652" spans="1:3">
      <c r="A8652" s="29" t="s">
        <v>22443</v>
      </c>
      <c r="B8652" s="29" t="s">
        <v>22443</v>
      </c>
      <c r="C8652" s="29" t="s">
        <v>22444</v>
      </c>
    </row>
    <row r="8653" spans="1:3">
      <c r="A8653" s="29" t="s">
        <v>22445</v>
      </c>
      <c r="B8653" s="29" t="s">
        <v>22445</v>
      </c>
      <c r="C8653" s="29" t="s">
        <v>22446</v>
      </c>
    </row>
    <row r="8654" spans="1:3">
      <c r="A8654" s="29" t="s">
        <v>22447</v>
      </c>
      <c r="B8654" s="29" t="s">
        <v>22447</v>
      </c>
      <c r="C8654" s="29" t="s">
        <v>22448</v>
      </c>
    </row>
    <row r="8655" spans="1:3">
      <c r="A8655" s="29" t="s">
        <v>22449</v>
      </c>
      <c r="B8655" s="29" t="s">
        <v>22449</v>
      </c>
      <c r="C8655" s="29" t="s">
        <v>22450</v>
      </c>
    </row>
    <row r="8656" spans="1:3">
      <c r="A8656" s="29" t="s">
        <v>22451</v>
      </c>
      <c r="B8656" s="29" t="s">
        <v>22451</v>
      </c>
      <c r="C8656" s="29" t="s">
        <v>22452</v>
      </c>
    </row>
    <row r="8657" spans="1:3">
      <c r="A8657" s="29" t="s">
        <v>22453</v>
      </c>
      <c r="B8657" s="29" t="s">
        <v>22453</v>
      </c>
      <c r="C8657" s="29" t="s">
        <v>22454</v>
      </c>
    </row>
    <row r="8658" spans="1:3">
      <c r="A8658" s="29" t="s">
        <v>22455</v>
      </c>
      <c r="B8658" s="29" t="s">
        <v>22455</v>
      </c>
      <c r="C8658" s="29" t="s">
        <v>22456</v>
      </c>
    </row>
    <row r="8659" spans="1:3">
      <c r="A8659" s="29" t="s">
        <v>22457</v>
      </c>
      <c r="B8659" s="29" t="s">
        <v>22457</v>
      </c>
      <c r="C8659" s="29" t="s">
        <v>22458</v>
      </c>
    </row>
    <row r="8660" spans="1:3">
      <c r="A8660" s="29" t="s">
        <v>22459</v>
      </c>
      <c r="B8660" s="29" t="s">
        <v>22459</v>
      </c>
      <c r="C8660" s="29" t="s">
        <v>22460</v>
      </c>
    </row>
    <row r="8661" spans="1:3">
      <c r="A8661" s="29" t="s">
        <v>22461</v>
      </c>
      <c r="B8661" s="29" t="s">
        <v>22461</v>
      </c>
      <c r="C8661" s="29" t="s">
        <v>22462</v>
      </c>
    </row>
    <row r="8662" spans="1:3">
      <c r="A8662" s="29" t="s">
        <v>22463</v>
      </c>
      <c r="B8662" s="29" t="s">
        <v>22463</v>
      </c>
      <c r="C8662" s="29" t="s">
        <v>22464</v>
      </c>
    </row>
    <row r="8663" spans="1:3">
      <c r="A8663" s="29" t="s">
        <v>22465</v>
      </c>
      <c r="B8663" s="29" t="s">
        <v>22465</v>
      </c>
      <c r="C8663" s="29" t="s">
        <v>22466</v>
      </c>
    </row>
    <row r="8664" spans="1:3">
      <c r="A8664" s="29" t="s">
        <v>22467</v>
      </c>
      <c r="B8664" s="29" t="s">
        <v>22467</v>
      </c>
      <c r="C8664" s="29" t="s">
        <v>22468</v>
      </c>
    </row>
    <row r="8665" spans="1:3">
      <c r="A8665" s="29" t="s">
        <v>22469</v>
      </c>
      <c r="B8665" s="29" t="s">
        <v>22469</v>
      </c>
      <c r="C8665" s="29" t="s">
        <v>22470</v>
      </c>
    </row>
    <row r="8666" spans="1:3">
      <c r="A8666" s="29" t="s">
        <v>22471</v>
      </c>
      <c r="B8666" s="29" t="s">
        <v>22471</v>
      </c>
      <c r="C8666" s="29" t="s">
        <v>22472</v>
      </c>
    </row>
    <row r="8667" spans="1:3">
      <c r="A8667" s="29" t="s">
        <v>22473</v>
      </c>
      <c r="B8667" s="29" t="s">
        <v>22473</v>
      </c>
      <c r="C8667" s="29" t="s">
        <v>22474</v>
      </c>
    </row>
    <row r="8668" spans="1:3">
      <c r="A8668" s="29" t="s">
        <v>22475</v>
      </c>
      <c r="B8668" s="29" t="s">
        <v>22475</v>
      </c>
      <c r="C8668" s="29" t="s">
        <v>22476</v>
      </c>
    </row>
    <row r="8669" spans="1:3">
      <c r="A8669" s="29" t="s">
        <v>22477</v>
      </c>
      <c r="B8669" s="29" t="s">
        <v>22477</v>
      </c>
      <c r="C8669" s="29" t="s">
        <v>22478</v>
      </c>
    </row>
    <row r="8670" spans="1:3">
      <c r="A8670" s="29" t="s">
        <v>22479</v>
      </c>
      <c r="B8670" s="29" t="s">
        <v>22479</v>
      </c>
      <c r="C8670" s="29" t="s">
        <v>22480</v>
      </c>
    </row>
    <row r="8671" spans="1:3">
      <c r="A8671" s="29" t="s">
        <v>22481</v>
      </c>
      <c r="B8671" s="29" t="s">
        <v>22481</v>
      </c>
      <c r="C8671" s="29" t="s">
        <v>22482</v>
      </c>
    </row>
    <row r="8672" spans="1:3">
      <c r="A8672" s="29" t="s">
        <v>22483</v>
      </c>
      <c r="B8672" s="29" t="s">
        <v>22483</v>
      </c>
      <c r="C8672" s="29" t="s">
        <v>22484</v>
      </c>
    </row>
    <row r="8673" spans="1:3">
      <c r="A8673" s="29" t="s">
        <v>22485</v>
      </c>
      <c r="B8673" s="29" t="s">
        <v>22485</v>
      </c>
      <c r="C8673" s="29" t="s">
        <v>22486</v>
      </c>
    </row>
    <row r="8674" spans="1:3">
      <c r="A8674" s="29" t="s">
        <v>22487</v>
      </c>
      <c r="B8674" s="29" t="s">
        <v>22487</v>
      </c>
      <c r="C8674" s="29" t="s">
        <v>22488</v>
      </c>
    </row>
    <row r="8675" spans="1:3">
      <c r="A8675" s="29" t="s">
        <v>22489</v>
      </c>
      <c r="B8675" s="29" t="s">
        <v>22489</v>
      </c>
      <c r="C8675" s="29" t="s">
        <v>22490</v>
      </c>
    </row>
    <row r="8676" spans="1:3">
      <c r="A8676" s="29" t="s">
        <v>22491</v>
      </c>
      <c r="B8676" s="29" t="s">
        <v>22491</v>
      </c>
      <c r="C8676" s="29" t="s">
        <v>22492</v>
      </c>
    </row>
    <row r="8677" spans="1:3">
      <c r="A8677" s="29" t="s">
        <v>22493</v>
      </c>
      <c r="B8677" s="29" t="s">
        <v>22493</v>
      </c>
      <c r="C8677" s="29" t="s">
        <v>22494</v>
      </c>
    </row>
    <row r="8678" spans="1:3">
      <c r="A8678" s="29" t="s">
        <v>22495</v>
      </c>
      <c r="B8678" s="29" t="s">
        <v>22495</v>
      </c>
      <c r="C8678" s="29" t="s">
        <v>22496</v>
      </c>
    </row>
    <row r="8679" spans="1:3">
      <c r="A8679" s="29" t="s">
        <v>22497</v>
      </c>
      <c r="B8679" s="29" t="s">
        <v>22497</v>
      </c>
      <c r="C8679" s="29" t="s">
        <v>22498</v>
      </c>
    </row>
    <row r="8680" spans="1:3">
      <c r="A8680" s="29" t="s">
        <v>22499</v>
      </c>
      <c r="B8680" s="29" t="s">
        <v>22499</v>
      </c>
      <c r="C8680" s="29" t="s">
        <v>22500</v>
      </c>
    </row>
    <row r="8681" spans="1:3">
      <c r="A8681" s="29" t="s">
        <v>22501</v>
      </c>
      <c r="B8681" s="29" t="s">
        <v>22501</v>
      </c>
      <c r="C8681" s="29" t="s">
        <v>22502</v>
      </c>
    </row>
    <row r="8682" spans="1:3">
      <c r="A8682" s="29" t="s">
        <v>22503</v>
      </c>
      <c r="B8682" s="29" t="s">
        <v>22503</v>
      </c>
      <c r="C8682" s="29" t="s">
        <v>22504</v>
      </c>
    </row>
    <row r="8683" spans="1:3">
      <c r="A8683" s="29" t="s">
        <v>22505</v>
      </c>
      <c r="B8683" s="29" t="s">
        <v>22505</v>
      </c>
      <c r="C8683" s="29" t="s">
        <v>22506</v>
      </c>
    </row>
    <row r="8684" spans="1:3">
      <c r="A8684" s="29" t="s">
        <v>22507</v>
      </c>
      <c r="B8684" s="29" t="s">
        <v>22507</v>
      </c>
      <c r="C8684" s="29" t="s">
        <v>22508</v>
      </c>
    </row>
    <row r="8685" spans="1:3">
      <c r="A8685" s="29" t="s">
        <v>22509</v>
      </c>
      <c r="B8685" s="29" t="s">
        <v>22509</v>
      </c>
      <c r="C8685" s="29" t="s">
        <v>22510</v>
      </c>
    </row>
    <row r="8686" spans="1:3">
      <c r="A8686" s="29" t="s">
        <v>22511</v>
      </c>
      <c r="B8686" s="29" t="s">
        <v>22511</v>
      </c>
      <c r="C8686" s="29" t="s">
        <v>22512</v>
      </c>
    </row>
    <row r="8687" spans="1:3">
      <c r="A8687" s="29" t="s">
        <v>22513</v>
      </c>
      <c r="B8687" s="29" t="s">
        <v>22513</v>
      </c>
      <c r="C8687" s="29" t="s">
        <v>22514</v>
      </c>
    </row>
    <row r="8688" spans="1:3">
      <c r="A8688" s="29" t="s">
        <v>22515</v>
      </c>
      <c r="B8688" s="29" t="s">
        <v>22515</v>
      </c>
      <c r="C8688" s="29" t="s">
        <v>22516</v>
      </c>
    </row>
    <row r="8689" spans="1:3">
      <c r="A8689" s="29" t="s">
        <v>22517</v>
      </c>
      <c r="B8689" s="29" t="s">
        <v>22517</v>
      </c>
      <c r="C8689" s="29" t="s">
        <v>22518</v>
      </c>
    </row>
    <row r="8690" spans="1:3">
      <c r="A8690" s="29" t="s">
        <v>22519</v>
      </c>
      <c r="B8690" s="29" t="s">
        <v>22519</v>
      </c>
      <c r="C8690" s="29" t="s">
        <v>22520</v>
      </c>
    </row>
    <row r="8691" spans="1:3">
      <c r="A8691" s="29" t="s">
        <v>22521</v>
      </c>
      <c r="B8691" s="29" t="s">
        <v>22521</v>
      </c>
      <c r="C8691" s="29" t="s">
        <v>22522</v>
      </c>
    </row>
    <row r="8692" spans="1:3">
      <c r="A8692" s="29" t="s">
        <v>22523</v>
      </c>
      <c r="B8692" s="29" t="s">
        <v>22523</v>
      </c>
      <c r="C8692" s="29" t="s">
        <v>22524</v>
      </c>
    </row>
    <row r="8693" spans="1:3">
      <c r="A8693" s="29" t="s">
        <v>22525</v>
      </c>
      <c r="B8693" s="29" t="s">
        <v>22525</v>
      </c>
      <c r="C8693" s="29" t="s">
        <v>22526</v>
      </c>
    </row>
    <row r="8694" spans="1:3">
      <c r="A8694" s="29" t="s">
        <v>22527</v>
      </c>
      <c r="B8694" s="29" t="s">
        <v>22527</v>
      </c>
      <c r="C8694" s="29" t="s">
        <v>22528</v>
      </c>
    </row>
    <row r="8695" spans="1:3">
      <c r="A8695" s="29" t="s">
        <v>22529</v>
      </c>
      <c r="B8695" s="29" t="s">
        <v>22529</v>
      </c>
      <c r="C8695" s="29" t="s">
        <v>22530</v>
      </c>
    </row>
    <row r="8696" spans="1:3">
      <c r="A8696" s="29" t="s">
        <v>22531</v>
      </c>
      <c r="B8696" s="29" t="s">
        <v>22531</v>
      </c>
      <c r="C8696" s="29" t="s">
        <v>22532</v>
      </c>
    </row>
    <row r="8697" spans="1:3">
      <c r="A8697" s="29" t="s">
        <v>2819</v>
      </c>
      <c r="B8697" s="29" t="s">
        <v>2819</v>
      </c>
      <c r="C8697" s="29" t="s">
        <v>22533</v>
      </c>
    </row>
    <row r="8698" spans="1:3">
      <c r="A8698" s="29" t="s">
        <v>22534</v>
      </c>
      <c r="B8698" s="29" t="s">
        <v>22534</v>
      </c>
      <c r="C8698" s="29" t="s">
        <v>22535</v>
      </c>
    </row>
    <row r="8699" spans="1:3">
      <c r="A8699" s="29" t="s">
        <v>22536</v>
      </c>
      <c r="B8699" s="29" t="s">
        <v>22536</v>
      </c>
      <c r="C8699" s="29" t="s">
        <v>22537</v>
      </c>
    </row>
    <row r="8700" spans="1:3">
      <c r="A8700" s="29" t="s">
        <v>22538</v>
      </c>
      <c r="B8700" s="29" t="s">
        <v>22538</v>
      </c>
      <c r="C8700" s="29" t="s">
        <v>22539</v>
      </c>
    </row>
    <row r="8701" spans="1:3">
      <c r="A8701" s="29" t="s">
        <v>22540</v>
      </c>
      <c r="B8701" s="29" t="s">
        <v>22540</v>
      </c>
      <c r="C8701" s="29" t="s">
        <v>22541</v>
      </c>
    </row>
    <row r="8702" spans="1:3">
      <c r="A8702" s="29" t="s">
        <v>22542</v>
      </c>
      <c r="B8702" s="29" t="s">
        <v>22542</v>
      </c>
      <c r="C8702" s="29" t="s">
        <v>22543</v>
      </c>
    </row>
    <row r="8703" spans="1:3">
      <c r="A8703" s="29" t="s">
        <v>22544</v>
      </c>
      <c r="B8703" s="29" t="s">
        <v>22544</v>
      </c>
      <c r="C8703" s="29" t="s">
        <v>22545</v>
      </c>
    </row>
    <row r="8704" spans="1:3">
      <c r="A8704" s="29" t="s">
        <v>22546</v>
      </c>
      <c r="B8704" s="29" t="s">
        <v>22546</v>
      </c>
      <c r="C8704" s="29" t="s">
        <v>22547</v>
      </c>
    </row>
    <row r="8705" spans="1:3">
      <c r="A8705" s="29" t="s">
        <v>22548</v>
      </c>
      <c r="B8705" s="29" t="s">
        <v>22548</v>
      </c>
      <c r="C8705" s="29" t="s">
        <v>22549</v>
      </c>
    </row>
    <row r="8706" spans="1:3">
      <c r="A8706" s="29" t="s">
        <v>22550</v>
      </c>
      <c r="B8706" s="29" t="s">
        <v>22550</v>
      </c>
      <c r="C8706" s="29" t="s">
        <v>22551</v>
      </c>
    </row>
    <row r="8707" spans="1:3">
      <c r="A8707" s="29" t="s">
        <v>22552</v>
      </c>
      <c r="B8707" s="29" t="s">
        <v>22552</v>
      </c>
      <c r="C8707" s="29" t="s">
        <v>22553</v>
      </c>
    </row>
    <row r="8708" spans="1:3">
      <c r="A8708" s="29" t="s">
        <v>22554</v>
      </c>
      <c r="B8708" s="29" t="s">
        <v>22554</v>
      </c>
      <c r="C8708" s="29" t="s">
        <v>22555</v>
      </c>
    </row>
    <row r="8709" spans="1:3">
      <c r="A8709" s="29" t="s">
        <v>22556</v>
      </c>
      <c r="B8709" s="29" t="s">
        <v>22556</v>
      </c>
      <c r="C8709" s="29" t="s">
        <v>22557</v>
      </c>
    </row>
    <row r="8710" spans="1:3">
      <c r="A8710" s="29" t="s">
        <v>22558</v>
      </c>
      <c r="B8710" s="29" t="s">
        <v>22558</v>
      </c>
      <c r="C8710" s="29" t="s">
        <v>22559</v>
      </c>
    </row>
    <row r="8711" spans="1:3">
      <c r="A8711" s="29" t="s">
        <v>22560</v>
      </c>
      <c r="B8711" s="29" t="s">
        <v>22560</v>
      </c>
      <c r="C8711" s="29" t="s">
        <v>22561</v>
      </c>
    </row>
    <row r="8712" spans="1:3">
      <c r="A8712" s="29" t="s">
        <v>22562</v>
      </c>
      <c r="B8712" s="29" t="s">
        <v>22562</v>
      </c>
      <c r="C8712" s="29" t="s">
        <v>22563</v>
      </c>
    </row>
    <row r="8713" spans="1:3">
      <c r="A8713" s="29" t="s">
        <v>22564</v>
      </c>
      <c r="B8713" s="29" t="s">
        <v>22564</v>
      </c>
      <c r="C8713" s="29" t="s">
        <v>22565</v>
      </c>
    </row>
    <row r="8714" spans="1:3">
      <c r="A8714" s="29" t="s">
        <v>22566</v>
      </c>
      <c r="B8714" s="29" t="s">
        <v>22566</v>
      </c>
      <c r="C8714" s="29" t="s">
        <v>22567</v>
      </c>
    </row>
    <row r="8715" spans="1:3">
      <c r="A8715" s="29" t="s">
        <v>22568</v>
      </c>
      <c r="B8715" s="29" t="s">
        <v>22568</v>
      </c>
      <c r="C8715" s="29" t="s">
        <v>22569</v>
      </c>
    </row>
    <row r="8716" spans="1:3">
      <c r="A8716" s="29" t="s">
        <v>22570</v>
      </c>
      <c r="B8716" s="29" t="s">
        <v>22570</v>
      </c>
      <c r="C8716" s="29" t="s">
        <v>22571</v>
      </c>
    </row>
    <row r="8717" spans="1:3">
      <c r="A8717" s="29" t="s">
        <v>22572</v>
      </c>
      <c r="B8717" s="29" t="s">
        <v>22572</v>
      </c>
      <c r="C8717" s="29" t="s">
        <v>22573</v>
      </c>
    </row>
    <row r="8718" spans="1:3">
      <c r="A8718" s="29" t="s">
        <v>22574</v>
      </c>
      <c r="B8718" s="29" t="s">
        <v>22574</v>
      </c>
      <c r="C8718" s="29" t="s">
        <v>22575</v>
      </c>
    </row>
    <row r="8719" spans="1:3">
      <c r="A8719" s="29" t="s">
        <v>22576</v>
      </c>
      <c r="B8719" s="29" t="s">
        <v>22576</v>
      </c>
      <c r="C8719" s="29" t="s">
        <v>22575</v>
      </c>
    </row>
    <row r="8720" spans="1:3">
      <c r="A8720" s="29" t="s">
        <v>22577</v>
      </c>
      <c r="B8720" s="29" t="s">
        <v>22577</v>
      </c>
      <c r="C8720" s="29" t="s">
        <v>22578</v>
      </c>
    </row>
    <row r="8721" spans="1:3">
      <c r="A8721" s="29" t="s">
        <v>22579</v>
      </c>
      <c r="B8721" s="29" t="s">
        <v>22579</v>
      </c>
      <c r="C8721" s="29" t="s">
        <v>22580</v>
      </c>
    </row>
    <row r="8722" spans="1:3">
      <c r="A8722" s="29" t="s">
        <v>22581</v>
      </c>
      <c r="B8722" s="29" t="s">
        <v>22581</v>
      </c>
      <c r="C8722" s="29" t="s">
        <v>22582</v>
      </c>
    </row>
    <row r="8723" spans="1:3">
      <c r="A8723" s="29" t="s">
        <v>22583</v>
      </c>
      <c r="B8723" s="29" t="s">
        <v>22583</v>
      </c>
      <c r="C8723" s="29" t="s">
        <v>22584</v>
      </c>
    </row>
    <row r="8724" spans="1:3">
      <c r="A8724" s="29" t="s">
        <v>22585</v>
      </c>
      <c r="B8724" s="29" t="s">
        <v>22585</v>
      </c>
      <c r="C8724" s="29" t="s">
        <v>22586</v>
      </c>
    </row>
    <row r="8725" spans="1:3">
      <c r="A8725" s="29" t="s">
        <v>22587</v>
      </c>
      <c r="B8725" s="29" t="s">
        <v>22587</v>
      </c>
      <c r="C8725" s="29" t="s">
        <v>22588</v>
      </c>
    </row>
    <row r="8726" spans="1:3">
      <c r="A8726" s="29" t="s">
        <v>22589</v>
      </c>
      <c r="B8726" s="29" t="s">
        <v>22589</v>
      </c>
      <c r="C8726" s="29" t="s">
        <v>22590</v>
      </c>
    </row>
    <row r="8727" spans="1:3">
      <c r="A8727" s="29" t="s">
        <v>22591</v>
      </c>
      <c r="B8727" s="29" t="s">
        <v>22591</v>
      </c>
      <c r="C8727" s="29" t="s">
        <v>22592</v>
      </c>
    </row>
    <row r="8728" spans="1:3">
      <c r="A8728" s="29" t="s">
        <v>22593</v>
      </c>
      <c r="B8728" s="29" t="s">
        <v>22593</v>
      </c>
      <c r="C8728" s="29" t="s">
        <v>22594</v>
      </c>
    </row>
    <row r="8729" spans="1:3">
      <c r="A8729" s="29" t="s">
        <v>22595</v>
      </c>
      <c r="B8729" s="29" t="s">
        <v>22595</v>
      </c>
      <c r="C8729" s="29" t="s">
        <v>22596</v>
      </c>
    </row>
    <row r="8730" spans="1:3">
      <c r="A8730" s="29" t="s">
        <v>22597</v>
      </c>
      <c r="B8730" s="29" t="s">
        <v>22597</v>
      </c>
      <c r="C8730" s="29" t="s">
        <v>22598</v>
      </c>
    </row>
    <row r="8731" spans="1:3">
      <c r="A8731" s="29" t="s">
        <v>22599</v>
      </c>
      <c r="B8731" s="29" t="s">
        <v>22599</v>
      </c>
      <c r="C8731" s="29" t="s">
        <v>22600</v>
      </c>
    </row>
    <row r="8732" spans="1:3">
      <c r="A8732" s="29" t="s">
        <v>22601</v>
      </c>
      <c r="B8732" s="29" t="s">
        <v>22601</v>
      </c>
      <c r="C8732" s="29" t="s">
        <v>22602</v>
      </c>
    </row>
    <row r="8733" spans="1:3">
      <c r="A8733" s="29" t="s">
        <v>22603</v>
      </c>
      <c r="B8733" s="29" t="s">
        <v>22603</v>
      </c>
      <c r="C8733" s="29" t="s">
        <v>22604</v>
      </c>
    </row>
    <row r="8734" spans="1:3">
      <c r="A8734" s="29" t="s">
        <v>22605</v>
      </c>
      <c r="B8734" s="29" t="s">
        <v>22605</v>
      </c>
      <c r="C8734" s="29" t="s">
        <v>46463</v>
      </c>
    </row>
    <row r="8735" spans="1:3">
      <c r="A8735" s="29" t="s">
        <v>22606</v>
      </c>
      <c r="B8735" s="29" t="s">
        <v>22606</v>
      </c>
      <c r="C8735" s="29" t="s">
        <v>22607</v>
      </c>
    </row>
    <row r="8736" spans="1:3">
      <c r="A8736" s="29" t="s">
        <v>22608</v>
      </c>
      <c r="B8736" s="29" t="s">
        <v>22608</v>
      </c>
      <c r="C8736" s="29" t="s">
        <v>22609</v>
      </c>
    </row>
    <row r="8737" spans="1:3">
      <c r="A8737" s="29" t="s">
        <v>22610</v>
      </c>
      <c r="B8737" s="29" t="s">
        <v>22610</v>
      </c>
      <c r="C8737" s="29" t="s">
        <v>22611</v>
      </c>
    </row>
    <row r="8738" spans="1:3">
      <c r="A8738" s="29" t="s">
        <v>22612</v>
      </c>
      <c r="B8738" s="29" t="s">
        <v>22612</v>
      </c>
      <c r="C8738" s="29" t="s">
        <v>22613</v>
      </c>
    </row>
    <row r="8739" spans="1:3">
      <c r="A8739" s="29" t="s">
        <v>22614</v>
      </c>
      <c r="B8739" s="29" t="s">
        <v>22614</v>
      </c>
      <c r="C8739" s="29" t="s">
        <v>22615</v>
      </c>
    </row>
    <row r="8740" spans="1:3">
      <c r="A8740" s="29" t="s">
        <v>22616</v>
      </c>
      <c r="B8740" s="29" t="s">
        <v>22616</v>
      </c>
      <c r="C8740" s="29" t="s">
        <v>22617</v>
      </c>
    </row>
    <row r="8741" spans="1:3">
      <c r="A8741" s="29" t="s">
        <v>22618</v>
      </c>
      <c r="B8741" s="29" t="s">
        <v>22618</v>
      </c>
      <c r="C8741" s="29" t="s">
        <v>47101</v>
      </c>
    </row>
    <row r="8742" spans="1:3">
      <c r="A8742" s="29" t="s">
        <v>47102</v>
      </c>
      <c r="B8742" s="29" t="s">
        <v>47102</v>
      </c>
      <c r="C8742" s="29" t="s">
        <v>47103</v>
      </c>
    </row>
    <row r="8743" spans="1:3">
      <c r="A8743" s="29"/>
      <c r="B8743" s="29" t="s">
        <v>47102</v>
      </c>
      <c r="C8743" s="29" t="s">
        <v>657</v>
      </c>
    </row>
    <row r="8744" spans="1:3">
      <c r="A8744" s="29"/>
      <c r="B8744" s="29" t="s">
        <v>47102</v>
      </c>
      <c r="C8744" s="29" t="s">
        <v>47104</v>
      </c>
    </row>
    <row r="8745" spans="1:3">
      <c r="A8745" s="29"/>
      <c r="B8745" s="29" t="s">
        <v>47102</v>
      </c>
      <c r="C8745" s="29" t="s">
        <v>47105</v>
      </c>
    </row>
    <row r="8746" spans="1:3">
      <c r="A8746" s="29"/>
      <c r="B8746" s="29" t="s">
        <v>47102</v>
      </c>
      <c r="C8746" s="29" t="s">
        <v>46069</v>
      </c>
    </row>
    <row r="8747" spans="1:3">
      <c r="A8747" s="29"/>
      <c r="B8747" s="29" t="s">
        <v>47102</v>
      </c>
      <c r="C8747" s="29" t="s">
        <v>47106</v>
      </c>
    </row>
    <row r="8748" spans="1:3">
      <c r="A8748" s="29" t="s">
        <v>47107</v>
      </c>
      <c r="B8748" s="29" t="s">
        <v>47107</v>
      </c>
      <c r="C8748" s="29" t="s">
        <v>47108</v>
      </c>
    </row>
    <row r="8749" spans="1:3">
      <c r="A8749" s="29" t="s">
        <v>47109</v>
      </c>
      <c r="B8749" s="29" t="s">
        <v>47109</v>
      </c>
      <c r="C8749" s="29" t="s">
        <v>47110</v>
      </c>
    </row>
    <row r="8750" spans="1:3">
      <c r="A8750" s="29" t="s">
        <v>22619</v>
      </c>
      <c r="B8750" s="29" t="s">
        <v>22619</v>
      </c>
      <c r="C8750" s="29" t="s">
        <v>22620</v>
      </c>
    </row>
    <row r="8751" spans="1:3">
      <c r="A8751" s="29" t="s">
        <v>47111</v>
      </c>
      <c r="B8751" s="29" t="s">
        <v>47111</v>
      </c>
      <c r="C8751" s="29" t="s">
        <v>47112</v>
      </c>
    </row>
    <row r="8752" spans="1:3">
      <c r="A8752" s="29"/>
      <c r="B8752" s="29" t="s">
        <v>47111</v>
      </c>
      <c r="C8752" s="29" t="s">
        <v>47113</v>
      </c>
    </row>
    <row r="8753" spans="1:3">
      <c r="A8753" s="29"/>
      <c r="B8753" s="29" t="s">
        <v>47111</v>
      </c>
      <c r="C8753" s="29" t="s">
        <v>47114</v>
      </c>
    </row>
    <row r="8754" spans="1:3">
      <c r="A8754" s="29"/>
      <c r="B8754" s="29" t="s">
        <v>47111</v>
      </c>
      <c r="C8754" s="29" t="s">
        <v>47115</v>
      </c>
    </row>
    <row r="8755" spans="1:3">
      <c r="A8755" s="29"/>
      <c r="B8755" s="29" t="s">
        <v>47111</v>
      </c>
      <c r="C8755" s="29" t="s">
        <v>47116</v>
      </c>
    </row>
    <row r="8756" spans="1:3">
      <c r="A8756" s="29"/>
      <c r="B8756" s="29" t="s">
        <v>47111</v>
      </c>
      <c r="C8756" s="29" t="s">
        <v>47117</v>
      </c>
    </row>
    <row r="8757" spans="1:3">
      <c r="A8757" s="29"/>
      <c r="B8757" s="29" t="s">
        <v>47111</v>
      </c>
      <c r="C8757" s="29" t="s">
        <v>47118</v>
      </c>
    </row>
    <row r="8758" spans="1:3">
      <c r="A8758" s="29"/>
      <c r="B8758" s="29" t="s">
        <v>47111</v>
      </c>
      <c r="C8758" s="29" t="s">
        <v>47119</v>
      </c>
    </row>
    <row r="8759" spans="1:3">
      <c r="A8759" s="29"/>
      <c r="B8759" s="29" t="s">
        <v>47111</v>
      </c>
      <c r="C8759" s="29" t="s">
        <v>47120</v>
      </c>
    </row>
    <row r="8760" spans="1:3">
      <c r="A8760" s="29"/>
      <c r="B8760" s="29" t="s">
        <v>47111</v>
      </c>
      <c r="C8760" s="29" t="s">
        <v>47121</v>
      </c>
    </row>
    <row r="8761" spans="1:3">
      <c r="A8761" s="29" t="s">
        <v>47122</v>
      </c>
      <c r="B8761" s="29" t="s">
        <v>47122</v>
      </c>
      <c r="C8761" s="29" t="s">
        <v>47123</v>
      </c>
    </row>
    <row r="8762" spans="1:3">
      <c r="A8762" s="29"/>
      <c r="B8762" s="29" t="s">
        <v>47122</v>
      </c>
      <c r="C8762" s="29" t="s">
        <v>657</v>
      </c>
    </row>
    <row r="8763" spans="1:3">
      <c r="A8763" s="29"/>
      <c r="B8763" s="29" t="s">
        <v>47122</v>
      </c>
      <c r="C8763" s="29" t="s">
        <v>47124</v>
      </c>
    </row>
    <row r="8764" spans="1:3">
      <c r="A8764" s="29"/>
      <c r="B8764" s="29" t="s">
        <v>47122</v>
      </c>
      <c r="C8764" s="29" t="s">
        <v>47125</v>
      </c>
    </row>
    <row r="8765" spans="1:3">
      <c r="A8765" s="29"/>
      <c r="B8765" s="29" t="s">
        <v>47122</v>
      </c>
      <c r="C8765" s="29" t="s">
        <v>47126</v>
      </c>
    </row>
    <row r="8766" spans="1:3">
      <c r="A8766" s="29" t="s">
        <v>22621</v>
      </c>
      <c r="B8766" s="29" t="s">
        <v>22621</v>
      </c>
      <c r="C8766" s="29" t="s">
        <v>22622</v>
      </c>
    </row>
    <row r="8767" spans="1:3">
      <c r="A8767" s="29" t="s">
        <v>22623</v>
      </c>
      <c r="B8767" s="29" t="s">
        <v>22623</v>
      </c>
      <c r="C8767" s="29" t="s">
        <v>22622</v>
      </c>
    </row>
    <row r="8768" spans="1:3">
      <c r="A8768" s="29" t="s">
        <v>22624</v>
      </c>
      <c r="B8768" s="29" t="s">
        <v>22624</v>
      </c>
      <c r="C8768" s="29" t="s">
        <v>22622</v>
      </c>
    </row>
    <row r="8769" spans="1:3">
      <c r="A8769" s="29" t="s">
        <v>280</v>
      </c>
      <c r="B8769" s="29" t="s">
        <v>280</v>
      </c>
      <c r="C8769" s="29" t="s">
        <v>22625</v>
      </c>
    </row>
    <row r="8770" spans="1:3">
      <c r="A8770" s="29" t="s">
        <v>637</v>
      </c>
      <c r="B8770" s="29" t="s">
        <v>637</v>
      </c>
      <c r="C8770" s="29" t="s">
        <v>22626</v>
      </c>
    </row>
    <row r="8771" spans="1:3">
      <c r="A8771" s="29" t="s">
        <v>9614</v>
      </c>
      <c r="B8771" s="29" t="s">
        <v>9614</v>
      </c>
      <c r="C8771" s="29" t="s">
        <v>22627</v>
      </c>
    </row>
    <row r="8772" spans="1:3">
      <c r="A8772" s="29" t="s">
        <v>445</v>
      </c>
      <c r="B8772" s="29" t="s">
        <v>445</v>
      </c>
      <c r="C8772" s="29" t="s">
        <v>22628</v>
      </c>
    </row>
    <row r="8773" spans="1:3">
      <c r="A8773" s="29" t="s">
        <v>40608</v>
      </c>
      <c r="B8773" s="29" t="s">
        <v>40608</v>
      </c>
      <c r="C8773" s="29" t="s">
        <v>22629</v>
      </c>
    </row>
    <row r="8774" spans="1:3">
      <c r="A8774" s="29" t="s">
        <v>22630</v>
      </c>
      <c r="B8774" s="29" t="s">
        <v>22630</v>
      </c>
      <c r="C8774" s="29" t="s">
        <v>22629</v>
      </c>
    </row>
    <row r="8775" spans="1:3">
      <c r="A8775" s="29" t="s">
        <v>40609</v>
      </c>
      <c r="B8775" s="29" t="s">
        <v>40609</v>
      </c>
      <c r="C8775" s="29" t="s">
        <v>22631</v>
      </c>
    </row>
    <row r="8776" spans="1:3">
      <c r="A8776" s="29" t="s">
        <v>22632</v>
      </c>
      <c r="B8776" s="29" t="s">
        <v>22632</v>
      </c>
      <c r="C8776" s="29" t="s">
        <v>22633</v>
      </c>
    </row>
    <row r="8777" spans="1:3">
      <c r="A8777" s="29" t="s">
        <v>22634</v>
      </c>
      <c r="B8777" s="29" t="s">
        <v>22634</v>
      </c>
      <c r="C8777" s="29" t="s">
        <v>22635</v>
      </c>
    </row>
    <row r="8778" spans="1:3">
      <c r="A8778" s="29" t="s">
        <v>40610</v>
      </c>
      <c r="B8778" s="29" t="s">
        <v>40610</v>
      </c>
      <c r="C8778" s="29" t="s">
        <v>22636</v>
      </c>
    </row>
    <row r="8779" spans="1:3">
      <c r="A8779" s="29" t="s">
        <v>22637</v>
      </c>
      <c r="B8779" s="29" t="s">
        <v>22637</v>
      </c>
      <c r="C8779" s="29" t="s">
        <v>22638</v>
      </c>
    </row>
    <row r="8780" spans="1:3">
      <c r="A8780" s="29" t="s">
        <v>22639</v>
      </c>
      <c r="B8780" s="29" t="s">
        <v>22639</v>
      </c>
      <c r="C8780" s="29" t="s">
        <v>22640</v>
      </c>
    </row>
    <row r="8781" spans="1:3">
      <c r="A8781" s="29" t="s">
        <v>40611</v>
      </c>
      <c r="B8781" s="29" t="s">
        <v>40611</v>
      </c>
      <c r="C8781" s="29" t="s">
        <v>22641</v>
      </c>
    </row>
    <row r="8782" spans="1:3">
      <c r="A8782" s="29" t="s">
        <v>22642</v>
      </c>
      <c r="B8782" s="29" t="s">
        <v>22642</v>
      </c>
      <c r="C8782" s="29" t="s">
        <v>22643</v>
      </c>
    </row>
    <row r="8783" spans="1:3">
      <c r="A8783" s="29" t="s">
        <v>22644</v>
      </c>
      <c r="B8783" s="29" t="s">
        <v>22644</v>
      </c>
      <c r="C8783" s="29" t="s">
        <v>22645</v>
      </c>
    </row>
    <row r="8784" spans="1:3">
      <c r="A8784" s="29" t="s">
        <v>22646</v>
      </c>
      <c r="B8784" s="29" t="s">
        <v>22646</v>
      </c>
      <c r="C8784" s="29" t="s">
        <v>22647</v>
      </c>
    </row>
    <row r="8785" spans="1:3">
      <c r="A8785" s="29" t="s">
        <v>22648</v>
      </c>
      <c r="B8785" s="29" t="s">
        <v>22648</v>
      </c>
      <c r="C8785" s="29" t="s">
        <v>22649</v>
      </c>
    </row>
    <row r="8786" spans="1:3">
      <c r="A8786" s="29" t="s">
        <v>22650</v>
      </c>
      <c r="B8786" s="29" t="s">
        <v>22650</v>
      </c>
      <c r="C8786" s="29" t="s">
        <v>22651</v>
      </c>
    </row>
    <row r="8787" spans="1:3">
      <c r="A8787" s="29" t="s">
        <v>40612</v>
      </c>
      <c r="B8787" s="29" t="s">
        <v>40612</v>
      </c>
      <c r="C8787" s="29" t="s">
        <v>22652</v>
      </c>
    </row>
    <row r="8788" spans="1:3">
      <c r="A8788" s="29" t="s">
        <v>22653</v>
      </c>
      <c r="B8788" s="29" t="s">
        <v>22653</v>
      </c>
      <c r="C8788" s="29" t="s">
        <v>22654</v>
      </c>
    </row>
    <row r="8789" spans="1:3">
      <c r="A8789" s="29" t="s">
        <v>22655</v>
      </c>
      <c r="B8789" s="29" t="s">
        <v>22655</v>
      </c>
      <c r="C8789" s="29" t="s">
        <v>22656</v>
      </c>
    </row>
    <row r="8790" spans="1:3">
      <c r="A8790" s="29" t="s">
        <v>22657</v>
      </c>
      <c r="B8790" s="29" t="s">
        <v>22657</v>
      </c>
      <c r="C8790" s="29" t="s">
        <v>22658</v>
      </c>
    </row>
    <row r="8791" spans="1:3">
      <c r="A8791" s="29" t="s">
        <v>22659</v>
      </c>
      <c r="B8791" s="29" t="s">
        <v>22659</v>
      </c>
      <c r="C8791" s="29" t="s">
        <v>22660</v>
      </c>
    </row>
    <row r="8792" spans="1:3">
      <c r="A8792" s="29" t="s">
        <v>40613</v>
      </c>
      <c r="B8792" s="29" t="s">
        <v>40613</v>
      </c>
      <c r="C8792" s="29" t="s">
        <v>22661</v>
      </c>
    </row>
    <row r="8793" spans="1:3">
      <c r="A8793" s="29" t="s">
        <v>22662</v>
      </c>
      <c r="B8793" s="29" t="s">
        <v>22662</v>
      </c>
      <c r="C8793" s="29" t="s">
        <v>22661</v>
      </c>
    </row>
    <row r="8794" spans="1:3">
      <c r="A8794" s="29" t="s">
        <v>40614</v>
      </c>
      <c r="B8794" s="29" t="s">
        <v>40614</v>
      </c>
      <c r="C8794" s="29" t="s">
        <v>22663</v>
      </c>
    </row>
    <row r="8795" spans="1:3">
      <c r="A8795" s="29" t="s">
        <v>40615</v>
      </c>
      <c r="B8795" s="29" t="s">
        <v>40615</v>
      </c>
      <c r="C8795" s="29" t="s">
        <v>22663</v>
      </c>
    </row>
    <row r="8796" spans="1:3">
      <c r="A8796" s="29" t="s">
        <v>22664</v>
      </c>
      <c r="B8796" s="29" t="s">
        <v>22664</v>
      </c>
      <c r="C8796" s="29" t="s">
        <v>22663</v>
      </c>
    </row>
    <row r="8797" spans="1:3" ht="30">
      <c r="A8797" s="29" t="s">
        <v>40616</v>
      </c>
      <c r="B8797" s="29" t="s">
        <v>40616</v>
      </c>
      <c r="C8797" s="29" t="s">
        <v>22665</v>
      </c>
    </row>
    <row r="8798" spans="1:3" ht="30">
      <c r="A8798" s="29" t="s">
        <v>40617</v>
      </c>
      <c r="B8798" s="29" t="s">
        <v>40617</v>
      </c>
      <c r="C8798" s="29" t="s">
        <v>22665</v>
      </c>
    </row>
    <row r="8799" spans="1:3" ht="30">
      <c r="A8799" s="29" t="s">
        <v>22666</v>
      </c>
      <c r="B8799" s="29" t="s">
        <v>22666</v>
      </c>
      <c r="C8799" s="29" t="s">
        <v>22665</v>
      </c>
    </row>
    <row r="8800" spans="1:3">
      <c r="A8800" s="29" t="s">
        <v>2834</v>
      </c>
      <c r="B8800" s="29" t="s">
        <v>2834</v>
      </c>
      <c r="C8800" s="29" t="s">
        <v>22667</v>
      </c>
    </row>
    <row r="8801" spans="1:3">
      <c r="A8801" s="29" t="s">
        <v>2845</v>
      </c>
      <c r="B8801" s="29" t="s">
        <v>2845</v>
      </c>
      <c r="C8801" s="29" t="s">
        <v>22668</v>
      </c>
    </row>
    <row r="8802" spans="1:3">
      <c r="A8802" s="29" t="s">
        <v>22669</v>
      </c>
      <c r="B8802" s="29" t="s">
        <v>22669</v>
      </c>
      <c r="C8802" s="29" t="s">
        <v>22668</v>
      </c>
    </row>
    <row r="8803" spans="1:3">
      <c r="A8803" s="29" t="s">
        <v>22670</v>
      </c>
      <c r="B8803" s="29" t="s">
        <v>22670</v>
      </c>
      <c r="C8803" s="29" t="s">
        <v>22668</v>
      </c>
    </row>
    <row r="8804" spans="1:3" ht="30">
      <c r="A8804" s="29" t="s">
        <v>2847</v>
      </c>
      <c r="B8804" s="29" t="s">
        <v>2847</v>
      </c>
      <c r="C8804" s="29" t="s">
        <v>22671</v>
      </c>
    </row>
    <row r="8805" spans="1:3" ht="30">
      <c r="A8805" s="29" t="s">
        <v>22672</v>
      </c>
      <c r="B8805" s="29" t="s">
        <v>22672</v>
      </c>
      <c r="C8805" s="29" t="s">
        <v>22671</v>
      </c>
    </row>
    <row r="8806" spans="1:3">
      <c r="A8806" s="29" t="s">
        <v>22673</v>
      </c>
      <c r="B8806" s="29" t="s">
        <v>22673</v>
      </c>
      <c r="C8806" s="29" t="s">
        <v>22674</v>
      </c>
    </row>
    <row r="8807" spans="1:3">
      <c r="A8807" s="29" t="s">
        <v>22675</v>
      </c>
      <c r="B8807" s="29" t="s">
        <v>22675</v>
      </c>
      <c r="C8807" s="29" t="s">
        <v>22676</v>
      </c>
    </row>
    <row r="8808" spans="1:3">
      <c r="A8808" s="29" t="s">
        <v>22677</v>
      </c>
      <c r="B8808" s="29" t="s">
        <v>22677</v>
      </c>
      <c r="C8808" s="29" t="s">
        <v>22678</v>
      </c>
    </row>
    <row r="8809" spans="1:3">
      <c r="A8809" s="29" t="s">
        <v>22679</v>
      </c>
      <c r="B8809" s="29" t="s">
        <v>22679</v>
      </c>
      <c r="C8809" s="29" t="s">
        <v>22680</v>
      </c>
    </row>
    <row r="8810" spans="1:3">
      <c r="A8810" s="29" t="s">
        <v>2849</v>
      </c>
      <c r="B8810" s="29" t="s">
        <v>2849</v>
      </c>
      <c r="C8810" s="29" t="s">
        <v>22681</v>
      </c>
    </row>
    <row r="8811" spans="1:3">
      <c r="A8811" s="29" t="s">
        <v>22682</v>
      </c>
      <c r="B8811" s="29" t="s">
        <v>22682</v>
      </c>
      <c r="C8811" s="29" t="s">
        <v>22681</v>
      </c>
    </row>
    <row r="8812" spans="1:3">
      <c r="A8812" s="29" t="s">
        <v>22683</v>
      </c>
      <c r="B8812" s="29" t="s">
        <v>22683</v>
      </c>
      <c r="C8812" s="29" t="s">
        <v>22684</v>
      </c>
    </row>
    <row r="8813" spans="1:3">
      <c r="A8813" s="29" t="s">
        <v>22685</v>
      </c>
      <c r="B8813" s="29" t="s">
        <v>22685</v>
      </c>
      <c r="C8813" s="29" t="s">
        <v>22686</v>
      </c>
    </row>
    <row r="8814" spans="1:3">
      <c r="A8814" s="29" t="s">
        <v>22687</v>
      </c>
      <c r="B8814" s="29" t="s">
        <v>22687</v>
      </c>
      <c r="C8814" s="29" t="s">
        <v>22688</v>
      </c>
    </row>
    <row r="8815" spans="1:3">
      <c r="A8815" s="29" t="s">
        <v>22689</v>
      </c>
      <c r="B8815" s="29" t="s">
        <v>22689</v>
      </c>
      <c r="C8815" s="29" t="s">
        <v>22690</v>
      </c>
    </row>
    <row r="8816" spans="1:3">
      <c r="A8816" s="29" t="s">
        <v>22691</v>
      </c>
      <c r="B8816" s="29" t="s">
        <v>22691</v>
      </c>
      <c r="C8816" s="29" t="s">
        <v>22692</v>
      </c>
    </row>
    <row r="8817" spans="1:3">
      <c r="A8817" s="29" t="s">
        <v>22693</v>
      </c>
      <c r="B8817" s="29" t="s">
        <v>22693</v>
      </c>
      <c r="C8817" s="29" t="s">
        <v>22694</v>
      </c>
    </row>
    <row r="8818" spans="1:3">
      <c r="A8818" s="29" t="s">
        <v>22695</v>
      </c>
      <c r="B8818" s="29" t="s">
        <v>22695</v>
      </c>
      <c r="C8818" s="29" t="s">
        <v>22696</v>
      </c>
    </row>
    <row r="8819" spans="1:3">
      <c r="A8819" s="29" t="s">
        <v>22697</v>
      </c>
      <c r="B8819" s="29" t="s">
        <v>22697</v>
      </c>
      <c r="C8819" s="29" t="s">
        <v>22698</v>
      </c>
    </row>
    <row r="8820" spans="1:3">
      <c r="A8820" s="29" t="s">
        <v>22699</v>
      </c>
      <c r="B8820" s="29" t="s">
        <v>22699</v>
      </c>
      <c r="C8820" s="29" t="s">
        <v>22700</v>
      </c>
    </row>
    <row r="8821" spans="1:3">
      <c r="A8821" s="29" t="s">
        <v>22701</v>
      </c>
      <c r="B8821" s="29" t="s">
        <v>22701</v>
      </c>
      <c r="C8821" s="29" t="s">
        <v>22702</v>
      </c>
    </row>
    <row r="8822" spans="1:3">
      <c r="A8822" s="29" t="s">
        <v>22703</v>
      </c>
      <c r="B8822" s="29" t="s">
        <v>22703</v>
      </c>
      <c r="C8822" s="29" t="s">
        <v>22704</v>
      </c>
    </row>
    <row r="8823" spans="1:3">
      <c r="A8823" s="29" t="s">
        <v>22705</v>
      </c>
      <c r="B8823" s="29" t="s">
        <v>22705</v>
      </c>
      <c r="C8823" s="29" t="s">
        <v>22706</v>
      </c>
    </row>
    <row r="8824" spans="1:3">
      <c r="A8824" s="29" t="s">
        <v>2851</v>
      </c>
      <c r="B8824" s="29" t="s">
        <v>2851</v>
      </c>
      <c r="C8824" s="29" t="s">
        <v>22707</v>
      </c>
    </row>
    <row r="8825" spans="1:3">
      <c r="A8825" s="29" t="s">
        <v>22708</v>
      </c>
      <c r="B8825" s="29" t="s">
        <v>22708</v>
      </c>
      <c r="C8825" s="29" t="s">
        <v>22707</v>
      </c>
    </row>
    <row r="8826" spans="1:3">
      <c r="A8826" s="29" t="s">
        <v>22709</v>
      </c>
      <c r="B8826" s="29" t="s">
        <v>22709</v>
      </c>
      <c r="C8826" s="29" t="s">
        <v>22710</v>
      </c>
    </row>
    <row r="8827" spans="1:3">
      <c r="A8827" s="29" t="s">
        <v>22711</v>
      </c>
      <c r="B8827" s="29" t="s">
        <v>22711</v>
      </c>
      <c r="C8827" s="29" t="s">
        <v>22712</v>
      </c>
    </row>
    <row r="8828" spans="1:3">
      <c r="A8828" s="29" t="s">
        <v>22713</v>
      </c>
      <c r="B8828" s="29" t="s">
        <v>22713</v>
      </c>
      <c r="C8828" s="29" t="s">
        <v>22714</v>
      </c>
    </row>
    <row r="8829" spans="1:3">
      <c r="A8829" s="29" t="s">
        <v>22715</v>
      </c>
      <c r="B8829" s="29" t="s">
        <v>22715</v>
      </c>
      <c r="C8829" s="29" t="s">
        <v>22716</v>
      </c>
    </row>
    <row r="8830" spans="1:3">
      <c r="A8830" s="29" t="s">
        <v>22717</v>
      </c>
      <c r="B8830" s="29" t="s">
        <v>22717</v>
      </c>
      <c r="C8830" s="29" t="s">
        <v>22718</v>
      </c>
    </row>
    <row r="8831" spans="1:3" ht="30">
      <c r="A8831" s="29" t="s">
        <v>22719</v>
      </c>
      <c r="B8831" s="29" t="s">
        <v>22719</v>
      </c>
      <c r="C8831" s="29" t="s">
        <v>22720</v>
      </c>
    </row>
    <row r="8832" spans="1:3">
      <c r="A8832" s="29" t="s">
        <v>22721</v>
      </c>
      <c r="B8832" s="29" t="s">
        <v>22721</v>
      </c>
      <c r="C8832" s="29" t="s">
        <v>22722</v>
      </c>
    </row>
    <row r="8833" spans="1:3">
      <c r="A8833" s="29" t="s">
        <v>22723</v>
      </c>
      <c r="B8833" s="29" t="s">
        <v>22723</v>
      </c>
      <c r="C8833" s="29" t="s">
        <v>22724</v>
      </c>
    </row>
    <row r="8834" spans="1:3">
      <c r="A8834" s="29" t="s">
        <v>2853</v>
      </c>
      <c r="B8834" s="29" t="s">
        <v>2853</v>
      </c>
      <c r="C8834" s="29" t="s">
        <v>22725</v>
      </c>
    </row>
    <row r="8835" spans="1:3">
      <c r="A8835" s="29" t="s">
        <v>22726</v>
      </c>
      <c r="B8835" s="29" t="s">
        <v>22726</v>
      </c>
      <c r="C8835" s="29" t="s">
        <v>22725</v>
      </c>
    </row>
    <row r="8836" spans="1:3">
      <c r="A8836" s="29" t="s">
        <v>22727</v>
      </c>
      <c r="B8836" s="29" t="s">
        <v>22727</v>
      </c>
      <c r="C8836" s="29" t="s">
        <v>22725</v>
      </c>
    </row>
    <row r="8837" spans="1:3">
      <c r="A8837" s="29" t="s">
        <v>2855</v>
      </c>
      <c r="B8837" s="29" t="s">
        <v>2855</v>
      </c>
      <c r="C8837" s="29" t="s">
        <v>22728</v>
      </c>
    </row>
    <row r="8838" spans="1:3">
      <c r="A8838" s="29" t="s">
        <v>22729</v>
      </c>
      <c r="B8838" s="29" t="s">
        <v>22729</v>
      </c>
      <c r="C8838" s="29" t="s">
        <v>22728</v>
      </c>
    </row>
    <row r="8839" spans="1:3">
      <c r="A8839" s="29" t="s">
        <v>22730</v>
      </c>
      <c r="B8839" s="29" t="s">
        <v>22730</v>
      </c>
      <c r="C8839" s="29" t="s">
        <v>22731</v>
      </c>
    </row>
    <row r="8840" spans="1:3">
      <c r="A8840" s="29" t="s">
        <v>22732</v>
      </c>
      <c r="B8840" s="29" t="s">
        <v>22732</v>
      </c>
      <c r="C8840" s="29" t="s">
        <v>22733</v>
      </c>
    </row>
    <row r="8841" spans="1:3">
      <c r="A8841" s="29" t="s">
        <v>22734</v>
      </c>
      <c r="B8841" s="29" t="s">
        <v>22734</v>
      </c>
      <c r="C8841" s="29" t="s">
        <v>22735</v>
      </c>
    </row>
    <row r="8842" spans="1:3">
      <c r="A8842" s="29" t="s">
        <v>22736</v>
      </c>
      <c r="B8842" s="29" t="s">
        <v>22736</v>
      </c>
      <c r="C8842" s="29" t="s">
        <v>22737</v>
      </c>
    </row>
    <row r="8843" spans="1:3">
      <c r="A8843" s="29" t="s">
        <v>22738</v>
      </c>
      <c r="B8843" s="29" t="s">
        <v>22738</v>
      </c>
      <c r="C8843" s="29" t="s">
        <v>22739</v>
      </c>
    </row>
    <row r="8844" spans="1:3">
      <c r="A8844" s="29" t="s">
        <v>22740</v>
      </c>
      <c r="B8844" s="29" t="s">
        <v>22740</v>
      </c>
      <c r="C8844" s="29" t="s">
        <v>22741</v>
      </c>
    </row>
    <row r="8845" spans="1:3">
      <c r="A8845" s="29" t="s">
        <v>22742</v>
      </c>
      <c r="B8845" s="29" t="s">
        <v>22742</v>
      </c>
      <c r="C8845" s="29" t="s">
        <v>22728</v>
      </c>
    </row>
    <row r="8846" spans="1:3">
      <c r="A8846" s="29" t="s">
        <v>2857</v>
      </c>
      <c r="B8846" s="29" t="s">
        <v>2857</v>
      </c>
      <c r="C8846" s="29" t="s">
        <v>22743</v>
      </c>
    </row>
    <row r="8847" spans="1:3">
      <c r="A8847" s="29" t="s">
        <v>22744</v>
      </c>
      <c r="B8847" s="29" t="s">
        <v>22744</v>
      </c>
      <c r="C8847" s="29" t="s">
        <v>22745</v>
      </c>
    </row>
    <row r="8848" spans="1:3">
      <c r="A8848" s="29" t="s">
        <v>22746</v>
      </c>
      <c r="B8848" s="29" t="s">
        <v>22746</v>
      </c>
      <c r="C8848" s="29" t="s">
        <v>22747</v>
      </c>
    </row>
    <row r="8849" spans="1:3">
      <c r="A8849" s="29" t="s">
        <v>22748</v>
      </c>
      <c r="B8849" s="29" t="s">
        <v>22748</v>
      </c>
      <c r="C8849" s="29" t="s">
        <v>22749</v>
      </c>
    </row>
    <row r="8850" spans="1:3">
      <c r="A8850" s="29" t="s">
        <v>22750</v>
      </c>
      <c r="B8850" s="29" t="s">
        <v>22750</v>
      </c>
      <c r="C8850" s="29" t="s">
        <v>22751</v>
      </c>
    </row>
    <row r="8851" spans="1:3">
      <c r="A8851" s="29" t="s">
        <v>22752</v>
      </c>
      <c r="B8851" s="29" t="s">
        <v>22752</v>
      </c>
      <c r="C8851" s="29" t="s">
        <v>22753</v>
      </c>
    </row>
    <row r="8852" spans="1:3">
      <c r="A8852" s="29" t="s">
        <v>22754</v>
      </c>
      <c r="B8852" s="29" t="s">
        <v>22754</v>
      </c>
      <c r="C8852" s="29" t="s">
        <v>22753</v>
      </c>
    </row>
    <row r="8853" spans="1:3" ht="30">
      <c r="A8853" s="29" t="s">
        <v>22755</v>
      </c>
      <c r="B8853" s="29" t="s">
        <v>22755</v>
      </c>
      <c r="C8853" s="29" t="s">
        <v>22756</v>
      </c>
    </row>
    <row r="8854" spans="1:3">
      <c r="A8854" s="29"/>
      <c r="B8854" s="29" t="s">
        <v>22755</v>
      </c>
      <c r="C8854" s="29" t="s">
        <v>657</v>
      </c>
    </row>
    <row r="8855" spans="1:3">
      <c r="A8855" s="29"/>
      <c r="B8855" s="29" t="s">
        <v>22755</v>
      </c>
      <c r="C8855" s="29" t="s">
        <v>22757</v>
      </c>
    </row>
    <row r="8856" spans="1:3">
      <c r="A8856" s="29" t="s">
        <v>22758</v>
      </c>
      <c r="B8856" s="29" t="s">
        <v>22758</v>
      </c>
      <c r="C8856" s="29" t="s">
        <v>22759</v>
      </c>
    </row>
    <row r="8857" spans="1:3">
      <c r="A8857" s="29" t="s">
        <v>22760</v>
      </c>
      <c r="B8857" s="29" t="s">
        <v>22760</v>
      </c>
      <c r="C8857" s="29" t="s">
        <v>22761</v>
      </c>
    </row>
    <row r="8858" spans="1:3">
      <c r="A8858" s="29" t="s">
        <v>22762</v>
      </c>
      <c r="B8858" s="29" t="s">
        <v>22762</v>
      </c>
      <c r="C8858" s="29" t="s">
        <v>22763</v>
      </c>
    </row>
    <row r="8859" spans="1:3">
      <c r="A8859" s="29" t="s">
        <v>22764</v>
      </c>
      <c r="B8859" s="29" t="s">
        <v>22764</v>
      </c>
      <c r="C8859" s="29" t="s">
        <v>22765</v>
      </c>
    </row>
    <row r="8860" spans="1:3">
      <c r="A8860" s="29" t="s">
        <v>22766</v>
      </c>
      <c r="B8860" s="29" t="s">
        <v>22766</v>
      </c>
      <c r="C8860" s="29" t="s">
        <v>22767</v>
      </c>
    </row>
    <row r="8861" spans="1:3">
      <c r="A8861" s="29" t="s">
        <v>22768</v>
      </c>
      <c r="B8861" s="29" t="s">
        <v>22768</v>
      </c>
      <c r="C8861" s="29" t="s">
        <v>22769</v>
      </c>
    </row>
    <row r="8862" spans="1:3">
      <c r="A8862" s="29" t="s">
        <v>22770</v>
      </c>
      <c r="B8862" s="29" t="s">
        <v>22770</v>
      </c>
      <c r="C8862" s="29" t="s">
        <v>22771</v>
      </c>
    </row>
    <row r="8863" spans="1:3">
      <c r="A8863" s="29" t="s">
        <v>22772</v>
      </c>
      <c r="B8863" s="29" t="s">
        <v>22772</v>
      </c>
      <c r="C8863" s="29" t="s">
        <v>22773</v>
      </c>
    </row>
    <row r="8864" spans="1:3">
      <c r="A8864" s="29" t="s">
        <v>22774</v>
      </c>
      <c r="B8864" s="29" t="s">
        <v>22774</v>
      </c>
      <c r="C8864" s="29" t="s">
        <v>22775</v>
      </c>
    </row>
    <row r="8865" spans="1:3">
      <c r="A8865" s="29" t="s">
        <v>22776</v>
      </c>
      <c r="B8865" s="29" t="s">
        <v>22776</v>
      </c>
      <c r="C8865" s="29" t="s">
        <v>22777</v>
      </c>
    </row>
    <row r="8866" spans="1:3">
      <c r="A8866" s="29" t="s">
        <v>22778</v>
      </c>
      <c r="B8866" s="29" t="s">
        <v>22778</v>
      </c>
      <c r="C8866" s="29" t="s">
        <v>22779</v>
      </c>
    </row>
    <row r="8867" spans="1:3">
      <c r="A8867" s="29" t="s">
        <v>22780</v>
      </c>
      <c r="B8867" s="29" t="s">
        <v>22780</v>
      </c>
      <c r="C8867" s="29" t="s">
        <v>22781</v>
      </c>
    </row>
    <row r="8868" spans="1:3">
      <c r="A8868" s="29" t="s">
        <v>22782</v>
      </c>
      <c r="B8868" s="29" t="s">
        <v>22782</v>
      </c>
      <c r="C8868" s="29" t="s">
        <v>22781</v>
      </c>
    </row>
    <row r="8869" spans="1:3">
      <c r="A8869" s="29" t="s">
        <v>22783</v>
      </c>
      <c r="B8869" s="29" t="s">
        <v>22783</v>
      </c>
      <c r="C8869" s="29" t="s">
        <v>22781</v>
      </c>
    </row>
    <row r="8870" spans="1:3">
      <c r="A8870" s="29" t="s">
        <v>372</v>
      </c>
      <c r="B8870" s="29" t="s">
        <v>372</v>
      </c>
      <c r="C8870" s="29" t="s">
        <v>22784</v>
      </c>
    </row>
    <row r="8871" spans="1:3">
      <c r="A8871" s="29" t="s">
        <v>2863</v>
      </c>
      <c r="B8871" s="29" t="s">
        <v>2863</v>
      </c>
      <c r="C8871" s="29" t="s">
        <v>22785</v>
      </c>
    </row>
    <row r="8872" spans="1:3">
      <c r="A8872" s="29" t="s">
        <v>22786</v>
      </c>
      <c r="B8872" s="29" t="s">
        <v>22786</v>
      </c>
      <c r="C8872" s="29" t="s">
        <v>22787</v>
      </c>
    </row>
    <row r="8873" spans="1:3">
      <c r="A8873" s="29" t="s">
        <v>22788</v>
      </c>
      <c r="B8873" s="29" t="s">
        <v>22788</v>
      </c>
      <c r="C8873" s="29" t="s">
        <v>22787</v>
      </c>
    </row>
    <row r="8874" spans="1:3">
      <c r="A8874" s="29" t="s">
        <v>22789</v>
      </c>
      <c r="B8874" s="29" t="s">
        <v>22789</v>
      </c>
      <c r="C8874" s="29" t="s">
        <v>22790</v>
      </c>
    </row>
    <row r="8875" spans="1:3">
      <c r="A8875" s="29" t="s">
        <v>22791</v>
      </c>
      <c r="B8875" s="29" t="s">
        <v>22791</v>
      </c>
      <c r="C8875" s="29" t="s">
        <v>22792</v>
      </c>
    </row>
    <row r="8876" spans="1:3">
      <c r="A8876" s="29" t="s">
        <v>22793</v>
      </c>
      <c r="B8876" s="29" t="s">
        <v>22793</v>
      </c>
      <c r="C8876" s="29" t="s">
        <v>22794</v>
      </c>
    </row>
    <row r="8877" spans="1:3">
      <c r="A8877" s="29" t="s">
        <v>22795</v>
      </c>
      <c r="B8877" s="29" t="s">
        <v>22795</v>
      </c>
      <c r="C8877" s="29" t="s">
        <v>22796</v>
      </c>
    </row>
    <row r="8878" spans="1:3">
      <c r="A8878" s="29" t="s">
        <v>22797</v>
      </c>
      <c r="B8878" s="29" t="s">
        <v>22797</v>
      </c>
      <c r="C8878" s="29" t="s">
        <v>22798</v>
      </c>
    </row>
    <row r="8879" spans="1:3">
      <c r="A8879" s="29" t="s">
        <v>22799</v>
      </c>
      <c r="B8879" s="29" t="s">
        <v>22799</v>
      </c>
      <c r="C8879" s="29" t="s">
        <v>22800</v>
      </c>
    </row>
    <row r="8880" spans="1:3">
      <c r="A8880" s="29" t="s">
        <v>22801</v>
      </c>
      <c r="B8880" s="29" t="s">
        <v>22801</v>
      </c>
      <c r="C8880" s="29" t="s">
        <v>22802</v>
      </c>
    </row>
    <row r="8881" spans="1:3">
      <c r="A8881" s="29" t="s">
        <v>22803</v>
      </c>
      <c r="B8881" s="29" t="s">
        <v>22803</v>
      </c>
      <c r="C8881" s="29" t="s">
        <v>22804</v>
      </c>
    </row>
    <row r="8882" spans="1:3">
      <c r="A8882" s="29" t="s">
        <v>22805</v>
      </c>
      <c r="B8882" s="29" t="s">
        <v>22805</v>
      </c>
      <c r="C8882" s="29" t="s">
        <v>22806</v>
      </c>
    </row>
    <row r="8883" spans="1:3">
      <c r="A8883" s="29" t="s">
        <v>22807</v>
      </c>
      <c r="B8883" s="29" t="s">
        <v>22807</v>
      </c>
      <c r="C8883" s="29" t="s">
        <v>22808</v>
      </c>
    </row>
    <row r="8884" spans="1:3">
      <c r="A8884" s="29" t="s">
        <v>43409</v>
      </c>
      <c r="B8884" s="29" t="s">
        <v>43409</v>
      </c>
      <c r="C8884" s="29" t="s">
        <v>43410</v>
      </c>
    </row>
    <row r="8885" spans="1:3">
      <c r="A8885" s="29" t="s">
        <v>43411</v>
      </c>
      <c r="B8885" s="29" t="s">
        <v>43411</v>
      </c>
      <c r="C8885" s="29" t="s">
        <v>43412</v>
      </c>
    </row>
    <row r="8886" spans="1:3">
      <c r="A8886" s="29" t="s">
        <v>22809</v>
      </c>
      <c r="B8886" s="29" t="s">
        <v>22809</v>
      </c>
      <c r="C8886" s="29" t="s">
        <v>22810</v>
      </c>
    </row>
    <row r="8887" spans="1:3">
      <c r="A8887" s="29" t="s">
        <v>22811</v>
      </c>
      <c r="B8887" s="29" t="s">
        <v>22811</v>
      </c>
      <c r="C8887" s="29" t="s">
        <v>22812</v>
      </c>
    </row>
    <row r="8888" spans="1:3">
      <c r="A8888" s="29" t="s">
        <v>43413</v>
      </c>
      <c r="B8888" s="29" t="s">
        <v>43413</v>
      </c>
      <c r="C8888" s="29" t="s">
        <v>43414</v>
      </c>
    </row>
    <row r="8889" spans="1:3">
      <c r="A8889" s="29" t="s">
        <v>43415</v>
      </c>
      <c r="B8889" s="29" t="s">
        <v>43415</v>
      </c>
      <c r="C8889" s="29" t="s">
        <v>43416</v>
      </c>
    </row>
    <row r="8890" spans="1:3">
      <c r="A8890" s="29" t="s">
        <v>43417</v>
      </c>
      <c r="B8890" s="29" t="s">
        <v>43417</v>
      </c>
      <c r="C8890" s="29" t="s">
        <v>43418</v>
      </c>
    </row>
    <row r="8891" spans="1:3">
      <c r="A8891" s="29" t="s">
        <v>43419</v>
      </c>
      <c r="B8891" s="29" t="s">
        <v>43419</v>
      </c>
      <c r="C8891" s="29" t="s">
        <v>43420</v>
      </c>
    </row>
    <row r="8892" spans="1:3">
      <c r="A8892" s="29"/>
      <c r="B8892" s="29" t="s">
        <v>43419</v>
      </c>
      <c r="C8892" s="29" t="s">
        <v>669</v>
      </c>
    </row>
    <row r="8893" spans="1:3">
      <c r="A8893" s="29"/>
      <c r="B8893" s="29" t="s">
        <v>43419</v>
      </c>
      <c r="C8893" s="29" t="s">
        <v>43421</v>
      </c>
    </row>
    <row r="8894" spans="1:3">
      <c r="A8894" s="29" t="s">
        <v>22813</v>
      </c>
      <c r="B8894" s="29" t="s">
        <v>22813</v>
      </c>
      <c r="C8894" s="29" t="s">
        <v>22814</v>
      </c>
    </row>
    <row r="8895" spans="1:3">
      <c r="A8895" s="29" t="s">
        <v>22815</v>
      </c>
      <c r="B8895" s="29" t="s">
        <v>22815</v>
      </c>
      <c r="C8895" s="29" t="s">
        <v>22816</v>
      </c>
    </row>
    <row r="8896" spans="1:3">
      <c r="A8896" s="29" t="s">
        <v>22817</v>
      </c>
      <c r="B8896" s="29" t="s">
        <v>22817</v>
      </c>
      <c r="C8896" s="29" t="s">
        <v>22818</v>
      </c>
    </row>
    <row r="8897" spans="1:3">
      <c r="A8897" s="29" t="s">
        <v>22819</v>
      </c>
      <c r="B8897" s="29" t="s">
        <v>22819</v>
      </c>
      <c r="C8897" s="29" t="s">
        <v>22820</v>
      </c>
    </row>
    <row r="8898" spans="1:3">
      <c r="A8898" s="29" t="s">
        <v>22821</v>
      </c>
      <c r="B8898" s="29" t="s">
        <v>22821</v>
      </c>
      <c r="C8898" s="29" t="s">
        <v>22822</v>
      </c>
    </row>
    <row r="8899" spans="1:3">
      <c r="A8899" s="29" t="s">
        <v>22823</v>
      </c>
      <c r="B8899" s="29" t="s">
        <v>22823</v>
      </c>
      <c r="C8899" s="29" t="s">
        <v>22822</v>
      </c>
    </row>
    <row r="8900" spans="1:3">
      <c r="A8900" s="29" t="s">
        <v>22824</v>
      </c>
      <c r="B8900" s="29" t="s">
        <v>22824</v>
      </c>
      <c r="C8900" s="29" t="s">
        <v>22825</v>
      </c>
    </row>
    <row r="8901" spans="1:3">
      <c r="A8901" s="29" t="s">
        <v>22826</v>
      </c>
      <c r="B8901" s="29" t="s">
        <v>22826</v>
      </c>
      <c r="C8901" s="29" t="s">
        <v>22827</v>
      </c>
    </row>
    <row r="8902" spans="1:3">
      <c r="A8902" s="29" t="s">
        <v>22828</v>
      </c>
      <c r="B8902" s="29" t="s">
        <v>22828</v>
      </c>
      <c r="C8902" s="29" t="s">
        <v>22829</v>
      </c>
    </row>
    <row r="8903" spans="1:3">
      <c r="A8903" s="29" t="s">
        <v>22830</v>
      </c>
      <c r="B8903" s="29" t="s">
        <v>22830</v>
      </c>
      <c r="C8903" s="29" t="s">
        <v>22831</v>
      </c>
    </row>
    <row r="8904" spans="1:3">
      <c r="A8904" s="29" t="s">
        <v>22832</v>
      </c>
      <c r="B8904" s="29" t="s">
        <v>22832</v>
      </c>
      <c r="C8904" s="29" t="s">
        <v>22833</v>
      </c>
    </row>
    <row r="8905" spans="1:3">
      <c r="A8905" s="29" t="s">
        <v>22834</v>
      </c>
      <c r="B8905" s="29" t="s">
        <v>22834</v>
      </c>
      <c r="C8905" s="29" t="s">
        <v>22835</v>
      </c>
    </row>
    <row r="8906" spans="1:3">
      <c r="A8906" s="29" t="s">
        <v>47127</v>
      </c>
      <c r="B8906" s="29" t="s">
        <v>47127</v>
      </c>
      <c r="C8906" s="29" t="s">
        <v>47128</v>
      </c>
    </row>
    <row r="8907" spans="1:3">
      <c r="A8907" s="29" t="s">
        <v>47129</v>
      </c>
      <c r="B8907" s="29" t="s">
        <v>47129</v>
      </c>
      <c r="C8907" s="29" t="s">
        <v>47130</v>
      </c>
    </row>
    <row r="8908" spans="1:3">
      <c r="A8908" s="29" t="s">
        <v>47131</v>
      </c>
      <c r="B8908" s="29" t="s">
        <v>47131</v>
      </c>
      <c r="C8908" s="29" t="s">
        <v>47132</v>
      </c>
    </row>
    <row r="8909" spans="1:3">
      <c r="A8909" s="29" t="s">
        <v>47133</v>
      </c>
      <c r="B8909" s="29" t="s">
        <v>47133</v>
      </c>
      <c r="C8909" s="29" t="s">
        <v>47134</v>
      </c>
    </row>
    <row r="8910" spans="1:3">
      <c r="A8910" s="29" t="s">
        <v>47135</v>
      </c>
      <c r="B8910" s="29" t="s">
        <v>47135</v>
      </c>
      <c r="C8910" s="29" t="s">
        <v>47136</v>
      </c>
    </row>
    <row r="8911" spans="1:3">
      <c r="A8911" s="29" t="s">
        <v>47137</v>
      </c>
      <c r="B8911" s="29" t="s">
        <v>47137</v>
      </c>
      <c r="C8911" s="29" t="s">
        <v>47138</v>
      </c>
    </row>
    <row r="8912" spans="1:3">
      <c r="A8912" s="29" t="s">
        <v>22836</v>
      </c>
      <c r="B8912" s="29" t="s">
        <v>22836</v>
      </c>
      <c r="C8912" s="29" t="s">
        <v>22837</v>
      </c>
    </row>
    <row r="8913" spans="1:3">
      <c r="A8913" s="29" t="s">
        <v>22838</v>
      </c>
      <c r="B8913" s="29" t="s">
        <v>22838</v>
      </c>
      <c r="C8913" s="29" t="s">
        <v>22839</v>
      </c>
    </row>
    <row r="8914" spans="1:3">
      <c r="A8914" s="29" t="s">
        <v>22840</v>
      </c>
      <c r="B8914" s="29" t="s">
        <v>22840</v>
      </c>
      <c r="C8914" s="29" t="s">
        <v>22841</v>
      </c>
    </row>
    <row r="8915" spans="1:3">
      <c r="A8915" s="29" t="s">
        <v>22842</v>
      </c>
      <c r="B8915" s="29" t="s">
        <v>22842</v>
      </c>
      <c r="C8915" s="29" t="s">
        <v>22843</v>
      </c>
    </row>
    <row r="8916" spans="1:3">
      <c r="A8916" s="29" t="s">
        <v>22844</v>
      </c>
      <c r="B8916" s="29" t="s">
        <v>22844</v>
      </c>
      <c r="C8916" s="29" t="s">
        <v>22845</v>
      </c>
    </row>
    <row r="8917" spans="1:3">
      <c r="A8917" s="29" t="s">
        <v>22846</v>
      </c>
      <c r="B8917" s="29" t="s">
        <v>22846</v>
      </c>
      <c r="C8917" s="29" t="s">
        <v>22847</v>
      </c>
    </row>
    <row r="8918" spans="1:3">
      <c r="A8918" s="29" t="s">
        <v>22848</v>
      </c>
      <c r="B8918" s="29" t="s">
        <v>22848</v>
      </c>
      <c r="C8918" s="29" t="s">
        <v>22849</v>
      </c>
    </row>
    <row r="8919" spans="1:3">
      <c r="A8919" s="29" t="s">
        <v>22850</v>
      </c>
      <c r="B8919" s="29" t="s">
        <v>22850</v>
      </c>
      <c r="C8919" s="29" t="s">
        <v>22851</v>
      </c>
    </row>
    <row r="8920" spans="1:3">
      <c r="A8920" s="29" t="s">
        <v>22852</v>
      </c>
      <c r="B8920" s="29" t="s">
        <v>22852</v>
      </c>
      <c r="C8920" s="29" t="s">
        <v>22853</v>
      </c>
    </row>
    <row r="8921" spans="1:3">
      <c r="A8921" s="29" t="s">
        <v>22854</v>
      </c>
      <c r="B8921" s="29" t="s">
        <v>22854</v>
      </c>
      <c r="C8921" s="29" t="s">
        <v>22855</v>
      </c>
    </row>
    <row r="8922" spans="1:3">
      <c r="A8922" s="29" t="s">
        <v>22856</v>
      </c>
      <c r="B8922" s="29" t="s">
        <v>22856</v>
      </c>
      <c r="C8922" s="29" t="s">
        <v>22857</v>
      </c>
    </row>
    <row r="8923" spans="1:3">
      <c r="A8923" s="29" t="s">
        <v>22858</v>
      </c>
      <c r="B8923" s="29" t="s">
        <v>22858</v>
      </c>
      <c r="C8923" s="29" t="s">
        <v>22859</v>
      </c>
    </row>
    <row r="8924" spans="1:3">
      <c r="A8924" s="29" t="s">
        <v>22860</v>
      </c>
      <c r="B8924" s="29" t="s">
        <v>22860</v>
      </c>
      <c r="C8924" s="29" t="s">
        <v>22859</v>
      </c>
    </row>
    <row r="8925" spans="1:3">
      <c r="A8925" s="29" t="s">
        <v>43422</v>
      </c>
      <c r="B8925" s="29" t="s">
        <v>43422</v>
      </c>
      <c r="C8925" s="29" t="s">
        <v>43423</v>
      </c>
    </row>
    <row r="8926" spans="1:3">
      <c r="A8926" s="29" t="s">
        <v>43424</v>
      </c>
      <c r="B8926" s="29" t="s">
        <v>43424</v>
      </c>
      <c r="C8926" s="29" t="s">
        <v>43425</v>
      </c>
    </row>
    <row r="8927" spans="1:3">
      <c r="A8927" s="29" t="s">
        <v>255</v>
      </c>
      <c r="B8927" s="29" t="s">
        <v>255</v>
      </c>
      <c r="C8927" s="29" t="s">
        <v>22861</v>
      </c>
    </row>
    <row r="8928" spans="1:3">
      <c r="A8928" s="29" t="s">
        <v>22862</v>
      </c>
      <c r="B8928" s="29" t="s">
        <v>22862</v>
      </c>
      <c r="C8928" s="29" t="s">
        <v>22861</v>
      </c>
    </row>
    <row r="8929" spans="1:3">
      <c r="A8929" s="29" t="s">
        <v>22863</v>
      </c>
      <c r="B8929" s="29" t="s">
        <v>22863</v>
      </c>
      <c r="C8929" s="29" t="s">
        <v>22864</v>
      </c>
    </row>
    <row r="8930" spans="1:3">
      <c r="A8930" s="29" t="s">
        <v>47139</v>
      </c>
      <c r="B8930" s="29" t="s">
        <v>47139</v>
      </c>
      <c r="C8930" s="29" t="s">
        <v>47140</v>
      </c>
    </row>
    <row r="8931" spans="1:3">
      <c r="A8931" s="29" t="s">
        <v>47141</v>
      </c>
      <c r="B8931" s="29" t="s">
        <v>47141</v>
      </c>
      <c r="C8931" s="29" t="s">
        <v>47142</v>
      </c>
    </row>
    <row r="8932" spans="1:3">
      <c r="A8932" s="29" t="s">
        <v>22865</v>
      </c>
      <c r="B8932" s="29" t="s">
        <v>22865</v>
      </c>
      <c r="C8932" s="29" t="s">
        <v>22866</v>
      </c>
    </row>
    <row r="8933" spans="1:3">
      <c r="A8933" s="29" t="s">
        <v>47143</v>
      </c>
      <c r="B8933" s="29" t="s">
        <v>47143</v>
      </c>
      <c r="C8933" s="29" t="s">
        <v>22866</v>
      </c>
    </row>
    <row r="8934" spans="1:3">
      <c r="A8934" s="29" t="s">
        <v>47144</v>
      </c>
      <c r="B8934" s="29" t="s">
        <v>47144</v>
      </c>
      <c r="C8934" s="29" t="s">
        <v>47145</v>
      </c>
    </row>
    <row r="8935" spans="1:3">
      <c r="A8935" s="29" t="s">
        <v>22867</v>
      </c>
      <c r="B8935" s="29" t="s">
        <v>22867</v>
      </c>
      <c r="C8935" s="29" t="s">
        <v>22868</v>
      </c>
    </row>
    <row r="8936" spans="1:3">
      <c r="A8936" s="29" t="s">
        <v>47146</v>
      </c>
      <c r="B8936" s="29" t="s">
        <v>47146</v>
      </c>
      <c r="C8936" s="29" t="s">
        <v>47147</v>
      </c>
    </row>
    <row r="8937" spans="1:3">
      <c r="A8937" s="29" t="s">
        <v>47148</v>
      </c>
      <c r="B8937" s="29" t="s">
        <v>47148</v>
      </c>
      <c r="C8937" s="29" t="s">
        <v>47149</v>
      </c>
    </row>
    <row r="8938" spans="1:3">
      <c r="A8938" s="29" t="s">
        <v>22869</v>
      </c>
      <c r="B8938" s="29" t="s">
        <v>22869</v>
      </c>
      <c r="C8938" s="29" t="s">
        <v>22870</v>
      </c>
    </row>
    <row r="8939" spans="1:3">
      <c r="A8939" s="29" t="s">
        <v>47150</v>
      </c>
      <c r="B8939" s="29" t="s">
        <v>47150</v>
      </c>
      <c r="C8939" s="29" t="s">
        <v>47151</v>
      </c>
    </row>
    <row r="8940" spans="1:3">
      <c r="A8940" s="29" t="s">
        <v>47152</v>
      </c>
      <c r="B8940" s="29" t="s">
        <v>47152</v>
      </c>
      <c r="C8940" s="29" t="s">
        <v>47153</v>
      </c>
    </row>
    <row r="8941" spans="1:3">
      <c r="A8941" s="29" t="s">
        <v>22871</v>
      </c>
      <c r="B8941" s="29" t="s">
        <v>22871</v>
      </c>
      <c r="C8941" s="29" t="s">
        <v>22872</v>
      </c>
    </row>
    <row r="8942" spans="1:3">
      <c r="A8942" s="29" t="s">
        <v>47154</v>
      </c>
      <c r="B8942" s="29" t="s">
        <v>47154</v>
      </c>
      <c r="C8942" s="29" t="s">
        <v>47155</v>
      </c>
    </row>
    <row r="8943" spans="1:3">
      <c r="A8943" s="29" t="s">
        <v>47156</v>
      </c>
      <c r="B8943" s="29" t="s">
        <v>47156</v>
      </c>
      <c r="C8943" s="29" t="s">
        <v>47157</v>
      </c>
    </row>
    <row r="8944" spans="1:3">
      <c r="A8944" s="29" t="s">
        <v>47158</v>
      </c>
      <c r="B8944" s="29" t="s">
        <v>47158</v>
      </c>
      <c r="C8944" s="29" t="s">
        <v>47159</v>
      </c>
    </row>
    <row r="8945" spans="1:3">
      <c r="A8945" s="29" t="s">
        <v>47160</v>
      </c>
      <c r="B8945" s="29" t="s">
        <v>47160</v>
      </c>
      <c r="C8945" s="29" t="s">
        <v>47161</v>
      </c>
    </row>
    <row r="8946" spans="1:3">
      <c r="A8946" s="29" t="s">
        <v>22873</v>
      </c>
      <c r="B8946" s="29" t="s">
        <v>22873</v>
      </c>
      <c r="C8946" s="29" t="s">
        <v>22874</v>
      </c>
    </row>
    <row r="8947" spans="1:3">
      <c r="A8947" s="29" t="s">
        <v>22875</v>
      </c>
      <c r="B8947" s="29" t="s">
        <v>22875</v>
      </c>
      <c r="C8947" s="29" t="s">
        <v>22874</v>
      </c>
    </row>
    <row r="8948" spans="1:3">
      <c r="A8948" s="29" t="s">
        <v>22876</v>
      </c>
      <c r="B8948" s="29" t="s">
        <v>22876</v>
      </c>
      <c r="C8948" s="29" t="s">
        <v>22874</v>
      </c>
    </row>
    <row r="8949" spans="1:3">
      <c r="A8949" s="29" t="s">
        <v>476</v>
      </c>
      <c r="B8949" s="29" t="s">
        <v>476</v>
      </c>
      <c r="C8949" s="29" t="s">
        <v>22877</v>
      </c>
    </row>
    <row r="8950" spans="1:3">
      <c r="A8950" s="29" t="s">
        <v>22878</v>
      </c>
      <c r="B8950" s="29" t="s">
        <v>22878</v>
      </c>
      <c r="C8950" s="29" t="s">
        <v>22879</v>
      </c>
    </row>
    <row r="8951" spans="1:3">
      <c r="A8951" s="29" t="s">
        <v>22880</v>
      </c>
      <c r="B8951" s="29" t="s">
        <v>22880</v>
      </c>
      <c r="C8951" s="29" t="s">
        <v>22881</v>
      </c>
    </row>
    <row r="8952" spans="1:3">
      <c r="A8952" s="29" t="s">
        <v>22882</v>
      </c>
      <c r="B8952" s="29" t="s">
        <v>22882</v>
      </c>
      <c r="C8952" s="29" t="s">
        <v>22881</v>
      </c>
    </row>
    <row r="8953" spans="1:3" ht="30">
      <c r="A8953" s="29" t="s">
        <v>22883</v>
      </c>
      <c r="B8953" s="29" t="s">
        <v>22883</v>
      </c>
      <c r="C8953" s="29" t="s">
        <v>22884</v>
      </c>
    </row>
    <row r="8954" spans="1:3">
      <c r="A8954" s="29" t="s">
        <v>22885</v>
      </c>
      <c r="B8954" s="29" t="s">
        <v>22885</v>
      </c>
      <c r="C8954" s="29" t="s">
        <v>22886</v>
      </c>
    </row>
    <row r="8955" spans="1:3">
      <c r="A8955" s="29" t="s">
        <v>22887</v>
      </c>
      <c r="B8955" s="29" t="s">
        <v>22887</v>
      </c>
      <c r="C8955" s="29" t="s">
        <v>22888</v>
      </c>
    </row>
    <row r="8956" spans="1:3">
      <c r="A8956" s="29" t="s">
        <v>22889</v>
      </c>
      <c r="B8956" s="29" t="s">
        <v>22889</v>
      </c>
      <c r="C8956" s="29" t="s">
        <v>22890</v>
      </c>
    </row>
    <row r="8957" spans="1:3">
      <c r="A8957" s="29" t="s">
        <v>22891</v>
      </c>
      <c r="B8957" s="29" t="s">
        <v>22891</v>
      </c>
      <c r="C8957" s="29" t="s">
        <v>22892</v>
      </c>
    </row>
    <row r="8958" spans="1:3">
      <c r="A8958" s="29" t="s">
        <v>22893</v>
      </c>
      <c r="B8958" s="29" t="s">
        <v>22893</v>
      </c>
      <c r="C8958" s="29" t="s">
        <v>22894</v>
      </c>
    </row>
    <row r="8959" spans="1:3">
      <c r="A8959" s="29" t="s">
        <v>22895</v>
      </c>
      <c r="B8959" s="29" t="s">
        <v>22895</v>
      </c>
      <c r="C8959" s="29" t="s">
        <v>22894</v>
      </c>
    </row>
    <row r="8960" spans="1:3">
      <c r="A8960" s="29" t="s">
        <v>22896</v>
      </c>
      <c r="B8960" s="29" t="s">
        <v>22896</v>
      </c>
      <c r="C8960" s="29" t="s">
        <v>22897</v>
      </c>
    </row>
    <row r="8961" spans="1:3">
      <c r="A8961" s="29" t="s">
        <v>22898</v>
      </c>
      <c r="B8961" s="29" t="s">
        <v>22898</v>
      </c>
      <c r="C8961" s="29" t="s">
        <v>22899</v>
      </c>
    </row>
    <row r="8962" spans="1:3">
      <c r="A8962" s="29" t="s">
        <v>22900</v>
      </c>
      <c r="B8962" s="29" t="s">
        <v>22900</v>
      </c>
      <c r="C8962" s="29" t="s">
        <v>22901</v>
      </c>
    </row>
    <row r="8963" spans="1:3">
      <c r="A8963" s="29" t="s">
        <v>22902</v>
      </c>
      <c r="B8963" s="29" t="s">
        <v>22902</v>
      </c>
      <c r="C8963" s="29" t="s">
        <v>22903</v>
      </c>
    </row>
    <row r="8964" spans="1:3" ht="30">
      <c r="A8964" s="29" t="s">
        <v>22904</v>
      </c>
      <c r="B8964" s="29" t="s">
        <v>22904</v>
      </c>
      <c r="C8964" s="29" t="s">
        <v>22905</v>
      </c>
    </row>
    <row r="8965" spans="1:3" ht="30">
      <c r="A8965" s="29" t="s">
        <v>22906</v>
      </c>
      <c r="B8965" s="29" t="s">
        <v>22906</v>
      </c>
      <c r="C8965" s="29" t="s">
        <v>22905</v>
      </c>
    </row>
    <row r="8966" spans="1:3">
      <c r="A8966" s="29" t="s">
        <v>22907</v>
      </c>
      <c r="B8966" s="29" t="s">
        <v>22907</v>
      </c>
      <c r="C8966" s="29" t="s">
        <v>22908</v>
      </c>
    </row>
    <row r="8967" spans="1:3">
      <c r="A8967" s="29" t="s">
        <v>22909</v>
      </c>
      <c r="B8967" s="29" t="s">
        <v>22909</v>
      </c>
      <c r="C8967" s="29" t="s">
        <v>22908</v>
      </c>
    </row>
    <row r="8968" spans="1:3">
      <c r="A8968" s="29" t="s">
        <v>22910</v>
      </c>
      <c r="B8968" s="29" t="s">
        <v>22910</v>
      </c>
      <c r="C8968" s="29" t="s">
        <v>22911</v>
      </c>
    </row>
    <row r="8969" spans="1:3">
      <c r="A8969" s="29" t="s">
        <v>22912</v>
      </c>
      <c r="B8969" s="29" t="s">
        <v>22912</v>
      </c>
      <c r="C8969" s="29" t="s">
        <v>22911</v>
      </c>
    </row>
    <row r="8970" spans="1:3">
      <c r="A8970" s="29"/>
      <c r="B8970" s="29" t="s">
        <v>22912</v>
      </c>
      <c r="C8970" s="29" t="s">
        <v>655</v>
      </c>
    </row>
    <row r="8971" spans="1:3" ht="30">
      <c r="A8971" s="29"/>
      <c r="B8971" s="29" t="s">
        <v>22912</v>
      </c>
      <c r="C8971" s="29" t="s">
        <v>22913</v>
      </c>
    </row>
    <row r="8972" spans="1:3">
      <c r="A8972" s="29"/>
      <c r="B8972" s="29" t="s">
        <v>22912</v>
      </c>
      <c r="C8972" s="29" t="s">
        <v>22914</v>
      </c>
    </row>
    <row r="8973" spans="1:3">
      <c r="A8973" s="29" t="s">
        <v>22915</v>
      </c>
      <c r="B8973" s="29" t="s">
        <v>22915</v>
      </c>
      <c r="C8973" s="29" t="s">
        <v>22911</v>
      </c>
    </row>
    <row r="8974" spans="1:3">
      <c r="A8974" s="29" t="s">
        <v>22916</v>
      </c>
      <c r="B8974" s="29" t="s">
        <v>22916</v>
      </c>
      <c r="C8974" s="29" t="s">
        <v>22917</v>
      </c>
    </row>
    <row r="8975" spans="1:3">
      <c r="A8975" s="29" t="s">
        <v>22918</v>
      </c>
      <c r="B8975" s="29" t="s">
        <v>22918</v>
      </c>
      <c r="C8975" s="29" t="s">
        <v>22917</v>
      </c>
    </row>
    <row r="8976" spans="1:3">
      <c r="A8976" s="29" t="s">
        <v>22919</v>
      </c>
      <c r="B8976" s="29" t="s">
        <v>22919</v>
      </c>
      <c r="C8976" s="29" t="s">
        <v>22917</v>
      </c>
    </row>
    <row r="8977" spans="1:3">
      <c r="A8977" s="29" t="s">
        <v>2873</v>
      </c>
      <c r="B8977" s="29" t="s">
        <v>2873</v>
      </c>
      <c r="C8977" s="29" t="s">
        <v>22920</v>
      </c>
    </row>
    <row r="8978" spans="1:3">
      <c r="A8978" s="29" t="s">
        <v>2886</v>
      </c>
      <c r="B8978" s="29" t="s">
        <v>2886</v>
      </c>
      <c r="C8978" s="29" t="s">
        <v>22921</v>
      </c>
    </row>
    <row r="8979" spans="1:3">
      <c r="A8979" s="29" t="s">
        <v>22922</v>
      </c>
      <c r="B8979" s="29" t="s">
        <v>22922</v>
      </c>
      <c r="C8979" s="29" t="s">
        <v>22921</v>
      </c>
    </row>
    <row r="8980" spans="1:3">
      <c r="A8980" s="29" t="s">
        <v>22923</v>
      </c>
      <c r="B8980" s="29" t="s">
        <v>22923</v>
      </c>
      <c r="C8980" s="29" t="s">
        <v>22924</v>
      </c>
    </row>
    <row r="8981" spans="1:3">
      <c r="A8981" s="29" t="s">
        <v>22925</v>
      </c>
      <c r="B8981" s="29" t="s">
        <v>22925</v>
      </c>
      <c r="C8981" s="29" t="s">
        <v>22926</v>
      </c>
    </row>
    <row r="8982" spans="1:3">
      <c r="A8982" s="29" t="s">
        <v>2888</v>
      </c>
      <c r="B8982" s="29" t="s">
        <v>2888</v>
      </c>
      <c r="C8982" s="29" t="s">
        <v>22927</v>
      </c>
    </row>
    <row r="8983" spans="1:3">
      <c r="A8983" s="29" t="s">
        <v>22928</v>
      </c>
      <c r="B8983" s="29" t="s">
        <v>22928</v>
      </c>
      <c r="C8983" s="29" t="s">
        <v>22929</v>
      </c>
    </row>
    <row r="8984" spans="1:3">
      <c r="A8984" s="29" t="s">
        <v>22930</v>
      </c>
      <c r="B8984" s="29" t="s">
        <v>22930</v>
      </c>
      <c r="C8984" s="29" t="s">
        <v>22929</v>
      </c>
    </row>
    <row r="8985" spans="1:3">
      <c r="A8985" s="29" t="s">
        <v>22931</v>
      </c>
      <c r="B8985" s="29" t="s">
        <v>22931</v>
      </c>
      <c r="C8985" s="29" t="s">
        <v>22932</v>
      </c>
    </row>
    <row r="8986" spans="1:3">
      <c r="A8986" s="29" t="s">
        <v>22933</v>
      </c>
      <c r="B8986" s="29" t="s">
        <v>22933</v>
      </c>
      <c r="C8986" s="29" t="s">
        <v>22934</v>
      </c>
    </row>
    <row r="8987" spans="1:3">
      <c r="A8987" s="29" t="s">
        <v>22935</v>
      </c>
      <c r="B8987" s="29" t="s">
        <v>22935</v>
      </c>
      <c r="C8987" s="29" t="s">
        <v>22936</v>
      </c>
    </row>
    <row r="8988" spans="1:3">
      <c r="A8988" s="29" t="s">
        <v>22937</v>
      </c>
      <c r="B8988" s="29" t="s">
        <v>22937</v>
      </c>
      <c r="C8988" s="29" t="s">
        <v>22938</v>
      </c>
    </row>
    <row r="8989" spans="1:3">
      <c r="A8989" s="29" t="s">
        <v>22939</v>
      </c>
      <c r="B8989" s="29" t="s">
        <v>22939</v>
      </c>
      <c r="C8989" s="29" t="s">
        <v>22940</v>
      </c>
    </row>
    <row r="8990" spans="1:3">
      <c r="A8990" s="29" t="s">
        <v>22941</v>
      </c>
      <c r="B8990" s="29" t="s">
        <v>22941</v>
      </c>
      <c r="C8990" s="29" t="s">
        <v>22942</v>
      </c>
    </row>
    <row r="8991" spans="1:3">
      <c r="A8991" s="29" t="s">
        <v>22943</v>
      </c>
      <c r="B8991" s="29" t="s">
        <v>22943</v>
      </c>
      <c r="C8991" s="29" t="s">
        <v>22944</v>
      </c>
    </row>
    <row r="8992" spans="1:3">
      <c r="A8992" s="29" t="s">
        <v>22945</v>
      </c>
      <c r="B8992" s="29" t="s">
        <v>22945</v>
      </c>
      <c r="C8992" s="29" t="s">
        <v>22944</v>
      </c>
    </row>
    <row r="8993" spans="1:3">
      <c r="A8993" s="29" t="s">
        <v>22946</v>
      </c>
      <c r="B8993" s="29" t="s">
        <v>22946</v>
      </c>
      <c r="C8993" s="29" t="s">
        <v>22947</v>
      </c>
    </row>
    <row r="8994" spans="1:3">
      <c r="A8994" s="29" t="s">
        <v>22948</v>
      </c>
      <c r="B8994" s="29" t="s">
        <v>22948</v>
      </c>
      <c r="C8994" s="29" t="s">
        <v>22947</v>
      </c>
    </row>
    <row r="8995" spans="1:3">
      <c r="A8995" s="29" t="s">
        <v>22949</v>
      </c>
      <c r="B8995" s="29" t="s">
        <v>22949</v>
      </c>
      <c r="C8995" s="29" t="s">
        <v>22950</v>
      </c>
    </row>
    <row r="8996" spans="1:3">
      <c r="A8996" s="29" t="s">
        <v>22951</v>
      </c>
      <c r="B8996" s="29" t="s">
        <v>22951</v>
      </c>
      <c r="C8996" s="29" t="s">
        <v>22952</v>
      </c>
    </row>
    <row r="8997" spans="1:3">
      <c r="A8997" s="29" t="s">
        <v>22953</v>
      </c>
      <c r="B8997" s="29" t="s">
        <v>22953</v>
      </c>
      <c r="C8997" s="29" t="s">
        <v>22954</v>
      </c>
    </row>
    <row r="8998" spans="1:3">
      <c r="A8998" s="29" t="s">
        <v>22955</v>
      </c>
      <c r="B8998" s="29" t="s">
        <v>22955</v>
      </c>
      <c r="C8998" s="29" t="s">
        <v>22956</v>
      </c>
    </row>
    <row r="8999" spans="1:3">
      <c r="A8999" s="29" t="s">
        <v>22957</v>
      </c>
      <c r="B8999" s="29" t="s">
        <v>22957</v>
      </c>
      <c r="C8999" s="29" t="s">
        <v>22958</v>
      </c>
    </row>
    <row r="9000" spans="1:3">
      <c r="A9000" s="29" t="s">
        <v>22959</v>
      </c>
      <c r="B9000" s="29" t="s">
        <v>22959</v>
      </c>
      <c r="C9000" s="29" t="s">
        <v>22960</v>
      </c>
    </row>
    <row r="9001" spans="1:3">
      <c r="A9001" s="29" t="s">
        <v>22961</v>
      </c>
      <c r="B9001" s="29" t="s">
        <v>22961</v>
      </c>
      <c r="C9001" s="29" t="s">
        <v>22962</v>
      </c>
    </row>
    <row r="9002" spans="1:3">
      <c r="A9002" s="29" t="s">
        <v>22963</v>
      </c>
      <c r="B9002" s="29" t="s">
        <v>22963</v>
      </c>
      <c r="C9002" s="29" t="s">
        <v>22920</v>
      </c>
    </row>
    <row r="9003" spans="1:3">
      <c r="A9003" s="29"/>
      <c r="B9003" s="29" t="s">
        <v>22963</v>
      </c>
      <c r="C9003" s="29" t="s">
        <v>657</v>
      </c>
    </row>
    <row r="9004" spans="1:3">
      <c r="A9004" s="29"/>
      <c r="B9004" s="29" t="s">
        <v>22963</v>
      </c>
      <c r="C9004" s="29" t="s">
        <v>22964</v>
      </c>
    </row>
    <row r="9005" spans="1:3">
      <c r="A9005" s="29" t="s">
        <v>43426</v>
      </c>
      <c r="B9005" s="29" t="s">
        <v>43426</v>
      </c>
      <c r="C9005" s="29" t="s">
        <v>43427</v>
      </c>
    </row>
    <row r="9006" spans="1:3">
      <c r="A9006" s="29" t="s">
        <v>45771</v>
      </c>
      <c r="B9006" s="29" t="s">
        <v>45771</v>
      </c>
      <c r="C9006" s="29" t="s">
        <v>45772</v>
      </c>
    </row>
    <row r="9007" spans="1:3">
      <c r="A9007" s="29" t="s">
        <v>45773</v>
      </c>
      <c r="B9007" s="29" t="s">
        <v>45773</v>
      </c>
      <c r="C9007" s="29" t="s">
        <v>45774</v>
      </c>
    </row>
    <row r="9008" spans="1:3" ht="30">
      <c r="A9008" s="29" t="s">
        <v>45775</v>
      </c>
      <c r="B9008" s="29" t="s">
        <v>45775</v>
      </c>
      <c r="C9008" s="29" t="s">
        <v>45776</v>
      </c>
    </row>
    <row r="9009" spans="1:3">
      <c r="A9009" s="29" t="s">
        <v>47162</v>
      </c>
      <c r="B9009" s="29" t="s">
        <v>47162</v>
      </c>
      <c r="C9009" s="29" t="s">
        <v>47163</v>
      </c>
    </row>
    <row r="9010" spans="1:3">
      <c r="A9010" s="29" t="s">
        <v>47164</v>
      </c>
      <c r="B9010" s="29" t="s">
        <v>47164</v>
      </c>
      <c r="C9010" s="29" t="s">
        <v>47165</v>
      </c>
    </row>
    <row r="9011" spans="1:3">
      <c r="A9011" s="29" t="s">
        <v>43428</v>
      </c>
      <c r="B9011" s="29" t="s">
        <v>43428</v>
      </c>
      <c r="C9011" s="29" t="s">
        <v>22927</v>
      </c>
    </row>
    <row r="9012" spans="1:3" ht="30">
      <c r="A9012" s="29" t="s">
        <v>2889</v>
      </c>
      <c r="B9012" s="29" t="s">
        <v>2889</v>
      </c>
      <c r="C9012" s="29" t="s">
        <v>22965</v>
      </c>
    </row>
    <row r="9013" spans="1:3">
      <c r="A9013" s="29" t="s">
        <v>22966</v>
      </c>
      <c r="B9013" s="29" t="s">
        <v>22966</v>
      </c>
      <c r="C9013" s="29" t="s">
        <v>22967</v>
      </c>
    </row>
    <row r="9014" spans="1:3">
      <c r="A9014" s="29"/>
      <c r="B9014" s="29" t="s">
        <v>22966</v>
      </c>
      <c r="C9014" s="29" t="s">
        <v>655</v>
      </c>
    </row>
    <row r="9015" spans="1:3">
      <c r="A9015" s="29"/>
      <c r="B9015" s="29" t="s">
        <v>22966</v>
      </c>
      <c r="C9015" s="29" t="s">
        <v>22968</v>
      </c>
    </row>
    <row r="9016" spans="1:3">
      <c r="A9016" s="29"/>
      <c r="B9016" s="29" t="s">
        <v>22966</v>
      </c>
      <c r="C9016" s="29" t="s">
        <v>669</v>
      </c>
    </row>
    <row r="9017" spans="1:3">
      <c r="A9017" s="29"/>
      <c r="B9017" s="29" t="s">
        <v>22966</v>
      </c>
      <c r="C9017" s="29" t="s">
        <v>22969</v>
      </c>
    </row>
    <row r="9018" spans="1:3">
      <c r="A9018" s="29" t="s">
        <v>22970</v>
      </c>
      <c r="B9018" s="29" t="s">
        <v>22970</v>
      </c>
      <c r="C9018" s="29" t="s">
        <v>22967</v>
      </c>
    </row>
    <row r="9019" spans="1:3">
      <c r="A9019" s="29" t="s">
        <v>22971</v>
      </c>
      <c r="B9019" s="29" t="s">
        <v>22971</v>
      </c>
      <c r="C9019" s="29" t="s">
        <v>22972</v>
      </c>
    </row>
    <row r="9020" spans="1:3">
      <c r="A9020" s="29" t="s">
        <v>22973</v>
      </c>
      <c r="B9020" s="29" t="s">
        <v>22973</v>
      </c>
      <c r="C9020" s="29" t="s">
        <v>22972</v>
      </c>
    </row>
    <row r="9021" spans="1:3">
      <c r="A9021" s="29" t="s">
        <v>9615</v>
      </c>
      <c r="B9021" s="29" t="s">
        <v>9615</v>
      </c>
      <c r="C9021" s="29" t="s">
        <v>22974</v>
      </c>
    </row>
    <row r="9022" spans="1:3">
      <c r="A9022" s="29" t="s">
        <v>9616</v>
      </c>
      <c r="B9022" s="29" t="s">
        <v>9616</v>
      </c>
      <c r="C9022" s="29" t="s">
        <v>22975</v>
      </c>
    </row>
    <row r="9023" spans="1:3">
      <c r="A9023" s="29" t="s">
        <v>2897</v>
      </c>
      <c r="B9023" s="29" t="s">
        <v>2897</v>
      </c>
      <c r="C9023" s="29" t="s">
        <v>22976</v>
      </c>
    </row>
    <row r="9024" spans="1:3">
      <c r="A9024" s="29" t="s">
        <v>2900</v>
      </c>
      <c r="B9024" s="29" t="s">
        <v>2900</v>
      </c>
      <c r="C9024" s="29" t="s">
        <v>22976</v>
      </c>
    </row>
    <row r="9025" spans="1:3">
      <c r="A9025" s="29" t="s">
        <v>40618</v>
      </c>
      <c r="B9025" s="29" t="s">
        <v>40618</v>
      </c>
      <c r="C9025" s="29" t="s">
        <v>22977</v>
      </c>
    </row>
    <row r="9026" spans="1:3">
      <c r="A9026" s="29" t="s">
        <v>47166</v>
      </c>
      <c r="B9026" s="29" t="s">
        <v>47166</v>
      </c>
      <c r="C9026" s="29" t="s">
        <v>47167</v>
      </c>
    </row>
    <row r="9027" spans="1:3">
      <c r="A9027" s="29" t="s">
        <v>22978</v>
      </c>
      <c r="B9027" s="29" t="s">
        <v>22978</v>
      </c>
      <c r="C9027" s="29" t="s">
        <v>47168</v>
      </c>
    </row>
    <row r="9028" spans="1:3">
      <c r="A9028" s="29" t="s">
        <v>22979</v>
      </c>
      <c r="B9028" s="29" t="s">
        <v>22979</v>
      </c>
      <c r="C9028" s="29" t="s">
        <v>47169</v>
      </c>
    </row>
    <row r="9029" spans="1:3">
      <c r="A9029" s="29" t="s">
        <v>47170</v>
      </c>
      <c r="B9029" s="29" t="s">
        <v>47170</v>
      </c>
      <c r="C9029" s="29" t="s">
        <v>47171</v>
      </c>
    </row>
    <row r="9030" spans="1:3">
      <c r="A9030" s="29" t="s">
        <v>47172</v>
      </c>
      <c r="B9030" s="29" t="s">
        <v>47172</v>
      </c>
      <c r="C9030" s="29" t="s">
        <v>47173</v>
      </c>
    </row>
    <row r="9031" spans="1:3" ht="30">
      <c r="A9031" s="29" t="s">
        <v>47174</v>
      </c>
      <c r="B9031" s="29" t="s">
        <v>47174</v>
      </c>
      <c r="C9031" s="29" t="s">
        <v>47175</v>
      </c>
    </row>
    <row r="9032" spans="1:3">
      <c r="A9032" s="29" t="s">
        <v>47176</v>
      </c>
      <c r="B9032" s="29" t="s">
        <v>47176</v>
      </c>
      <c r="C9032" s="29" t="s">
        <v>47177</v>
      </c>
    </row>
    <row r="9033" spans="1:3">
      <c r="A9033" s="29" t="s">
        <v>47178</v>
      </c>
      <c r="B9033" s="29" t="s">
        <v>47178</v>
      </c>
      <c r="C9033" s="29" t="s">
        <v>47179</v>
      </c>
    </row>
    <row r="9034" spans="1:3">
      <c r="A9034" s="29" t="s">
        <v>47180</v>
      </c>
      <c r="B9034" s="29" t="s">
        <v>47180</v>
      </c>
      <c r="C9034" s="29" t="s">
        <v>47181</v>
      </c>
    </row>
    <row r="9035" spans="1:3">
      <c r="A9035" s="29" t="s">
        <v>47182</v>
      </c>
      <c r="B9035" s="29" t="s">
        <v>47182</v>
      </c>
      <c r="C9035" s="29" t="s">
        <v>47183</v>
      </c>
    </row>
    <row r="9036" spans="1:3">
      <c r="A9036" s="29" t="s">
        <v>47184</v>
      </c>
      <c r="B9036" s="29" t="s">
        <v>47184</v>
      </c>
      <c r="C9036" s="29" t="s">
        <v>47185</v>
      </c>
    </row>
    <row r="9037" spans="1:3">
      <c r="A9037" s="29" t="s">
        <v>47186</v>
      </c>
      <c r="B9037" s="29" t="s">
        <v>47186</v>
      </c>
      <c r="C9037" s="29" t="s">
        <v>47187</v>
      </c>
    </row>
    <row r="9038" spans="1:3">
      <c r="A9038" s="29" t="s">
        <v>40619</v>
      </c>
      <c r="B9038" s="29" t="s">
        <v>40619</v>
      </c>
      <c r="C9038" s="29" t="s">
        <v>22980</v>
      </c>
    </row>
    <row r="9039" spans="1:3">
      <c r="A9039" s="29" t="s">
        <v>47188</v>
      </c>
      <c r="B9039" s="29" t="s">
        <v>47188</v>
      </c>
      <c r="C9039" s="29" t="s">
        <v>47189</v>
      </c>
    </row>
    <row r="9040" spans="1:3">
      <c r="A9040" s="29" t="s">
        <v>22981</v>
      </c>
      <c r="B9040" s="29" t="s">
        <v>22981</v>
      </c>
      <c r="C9040" s="29" t="s">
        <v>47190</v>
      </c>
    </row>
    <row r="9041" spans="1:3">
      <c r="A9041" s="29" t="s">
        <v>47191</v>
      </c>
      <c r="B9041" s="29" t="s">
        <v>47191</v>
      </c>
      <c r="C9041" s="29" t="s">
        <v>47192</v>
      </c>
    </row>
    <row r="9042" spans="1:3">
      <c r="A9042" s="29" t="s">
        <v>47193</v>
      </c>
      <c r="B9042" s="29" t="s">
        <v>47193</v>
      </c>
      <c r="C9042" s="29" t="s">
        <v>47194</v>
      </c>
    </row>
    <row r="9043" spans="1:3">
      <c r="A9043" s="29" t="s">
        <v>47195</v>
      </c>
      <c r="B9043" s="29" t="s">
        <v>47195</v>
      </c>
      <c r="C9043" s="29" t="s">
        <v>47196</v>
      </c>
    </row>
    <row r="9044" spans="1:3">
      <c r="A9044" s="29" t="s">
        <v>22982</v>
      </c>
      <c r="B9044" s="29" t="s">
        <v>22982</v>
      </c>
      <c r="C9044" s="29" t="s">
        <v>47197</v>
      </c>
    </row>
    <row r="9045" spans="1:3">
      <c r="A9045" s="29" t="s">
        <v>47198</v>
      </c>
      <c r="B9045" s="29" t="s">
        <v>47198</v>
      </c>
      <c r="C9045" s="29" t="s">
        <v>47199</v>
      </c>
    </row>
    <row r="9046" spans="1:3">
      <c r="A9046" s="29" t="s">
        <v>47200</v>
      </c>
      <c r="B9046" s="29" t="s">
        <v>47200</v>
      </c>
      <c r="C9046" s="29" t="s">
        <v>47201</v>
      </c>
    </row>
    <row r="9047" spans="1:3" ht="30">
      <c r="A9047" s="29" t="s">
        <v>47202</v>
      </c>
      <c r="B9047" s="29" t="s">
        <v>47202</v>
      </c>
      <c r="C9047" s="29" t="s">
        <v>47203</v>
      </c>
    </row>
    <row r="9048" spans="1:3">
      <c r="A9048" s="29" t="s">
        <v>40620</v>
      </c>
      <c r="B9048" s="29" t="s">
        <v>40620</v>
      </c>
      <c r="C9048" s="29" t="s">
        <v>22983</v>
      </c>
    </row>
    <row r="9049" spans="1:3">
      <c r="A9049" s="29" t="s">
        <v>40621</v>
      </c>
      <c r="B9049" s="29" t="s">
        <v>40621</v>
      </c>
      <c r="C9049" s="29" t="s">
        <v>22983</v>
      </c>
    </row>
    <row r="9050" spans="1:3">
      <c r="A9050" s="29" t="s">
        <v>22984</v>
      </c>
      <c r="B9050" s="29" t="s">
        <v>22984</v>
      </c>
      <c r="C9050" s="29" t="s">
        <v>22983</v>
      </c>
    </row>
    <row r="9051" spans="1:3">
      <c r="A9051" s="29" t="s">
        <v>9620</v>
      </c>
      <c r="B9051" s="29" t="s">
        <v>9620</v>
      </c>
      <c r="C9051" s="29" t="s">
        <v>22985</v>
      </c>
    </row>
    <row r="9052" spans="1:3">
      <c r="A9052" s="29" t="s">
        <v>9621</v>
      </c>
      <c r="B9052" s="29" t="s">
        <v>9621</v>
      </c>
      <c r="C9052" s="29" t="s">
        <v>22985</v>
      </c>
    </row>
    <row r="9053" spans="1:3" ht="30">
      <c r="A9053" s="29" t="s">
        <v>40622</v>
      </c>
      <c r="B9053" s="29" t="s">
        <v>40622</v>
      </c>
      <c r="C9053" s="29" t="s">
        <v>22986</v>
      </c>
    </row>
    <row r="9054" spans="1:3">
      <c r="A9054" s="29" t="s">
        <v>47204</v>
      </c>
      <c r="B9054" s="29" t="s">
        <v>47204</v>
      </c>
      <c r="C9054" s="29" t="s">
        <v>47205</v>
      </c>
    </row>
    <row r="9055" spans="1:3">
      <c r="A9055" s="29" t="s">
        <v>47206</v>
      </c>
      <c r="B9055" s="29" t="s">
        <v>47206</v>
      </c>
      <c r="C9055" s="29" t="s">
        <v>47207</v>
      </c>
    </row>
    <row r="9056" spans="1:3">
      <c r="A9056" s="29" t="s">
        <v>47208</v>
      </c>
      <c r="B9056" s="29" t="s">
        <v>47208</v>
      </c>
      <c r="C9056" s="29" t="s">
        <v>47209</v>
      </c>
    </row>
    <row r="9057" spans="1:3">
      <c r="A9057" s="29" t="s">
        <v>47210</v>
      </c>
      <c r="B9057" s="29" t="s">
        <v>47210</v>
      </c>
      <c r="C9057" s="29" t="s">
        <v>47211</v>
      </c>
    </row>
    <row r="9058" spans="1:3">
      <c r="A9058" s="29" t="s">
        <v>47212</v>
      </c>
      <c r="B9058" s="29" t="s">
        <v>47212</v>
      </c>
      <c r="C9058" s="29" t="s">
        <v>47213</v>
      </c>
    </row>
    <row r="9059" spans="1:3">
      <c r="A9059" s="29" t="s">
        <v>47214</v>
      </c>
      <c r="B9059" s="29" t="s">
        <v>47214</v>
      </c>
      <c r="C9059" s="29" t="s">
        <v>47215</v>
      </c>
    </row>
    <row r="9060" spans="1:3">
      <c r="A9060" s="29" t="s">
        <v>47216</v>
      </c>
      <c r="B9060" s="29" t="s">
        <v>47216</v>
      </c>
      <c r="C9060" s="29" t="s">
        <v>47217</v>
      </c>
    </row>
    <row r="9061" spans="1:3">
      <c r="A9061" s="29" t="s">
        <v>47218</v>
      </c>
      <c r="B9061" s="29" t="s">
        <v>47218</v>
      </c>
      <c r="C9061" s="29" t="s">
        <v>47219</v>
      </c>
    </row>
    <row r="9062" spans="1:3">
      <c r="A9062" s="29" t="s">
        <v>47220</v>
      </c>
      <c r="B9062" s="29" t="s">
        <v>47220</v>
      </c>
      <c r="C9062" s="29" t="s">
        <v>47221</v>
      </c>
    </row>
    <row r="9063" spans="1:3">
      <c r="A9063" s="29" t="s">
        <v>47222</v>
      </c>
      <c r="B9063" s="29" t="s">
        <v>47222</v>
      </c>
      <c r="C9063" s="29" t="s">
        <v>47223</v>
      </c>
    </row>
    <row r="9064" spans="1:3">
      <c r="A9064" s="29" t="s">
        <v>47224</v>
      </c>
      <c r="B9064" s="29" t="s">
        <v>47224</v>
      </c>
      <c r="C9064" s="29" t="s">
        <v>47225</v>
      </c>
    </row>
    <row r="9065" spans="1:3">
      <c r="A9065" s="29" t="s">
        <v>47226</v>
      </c>
      <c r="B9065" s="29" t="s">
        <v>47226</v>
      </c>
      <c r="C9065" s="29" t="s">
        <v>47227</v>
      </c>
    </row>
    <row r="9066" spans="1:3">
      <c r="A9066" s="29" t="s">
        <v>47228</v>
      </c>
      <c r="B9066" s="29" t="s">
        <v>47228</v>
      </c>
      <c r="C9066" s="29" t="s">
        <v>47229</v>
      </c>
    </row>
    <row r="9067" spans="1:3">
      <c r="A9067" s="29" t="s">
        <v>47230</v>
      </c>
      <c r="B9067" s="29" t="s">
        <v>47230</v>
      </c>
      <c r="C9067" s="29" t="s">
        <v>47231</v>
      </c>
    </row>
    <row r="9068" spans="1:3" ht="30">
      <c r="A9068" s="29" t="s">
        <v>47232</v>
      </c>
      <c r="B9068" s="29" t="s">
        <v>47232</v>
      </c>
      <c r="C9068" s="29" t="s">
        <v>47233</v>
      </c>
    </row>
    <row r="9069" spans="1:3">
      <c r="A9069" s="29" t="s">
        <v>40623</v>
      </c>
      <c r="B9069" s="29" t="s">
        <v>40623</v>
      </c>
      <c r="C9069" s="29" t="s">
        <v>22987</v>
      </c>
    </row>
    <row r="9070" spans="1:3">
      <c r="A9070" s="29" t="s">
        <v>47234</v>
      </c>
      <c r="B9070" s="29" t="s">
        <v>47234</v>
      </c>
      <c r="C9070" s="29" t="s">
        <v>47235</v>
      </c>
    </row>
    <row r="9071" spans="1:3">
      <c r="A9071" s="29" t="s">
        <v>22988</v>
      </c>
      <c r="B9071" s="29" t="s">
        <v>22988</v>
      </c>
      <c r="C9071" s="29" t="s">
        <v>47236</v>
      </c>
    </row>
    <row r="9072" spans="1:3">
      <c r="A9072" s="29" t="s">
        <v>47237</v>
      </c>
      <c r="B9072" s="29" t="s">
        <v>47237</v>
      </c>
      <c r="C9072" s="29" t="s">
        <v>47238</v>
      </c>
    </row>
    <row r="9073" spans="1:3">
      <c r="A9073" s="29" t="s">
        <v>47239</v>
      </c>
      <c r="B9073" s="29" t="s">
        <v>47239</v>
      </c>
      <c r="C9073" s="29" t="s">
        <v>47240</v>
      </c>
    </row>
    <row r="9074" spans="1:3">
      <c r="A9074" s="29" t="s">
        <v>47241</v>
      </c>
      <c r="B9074" s="29" t="s">
        <v>47241</v>
      </c>
      <c r="C9074" s="29" t="s">
        <v>47242</v>
      </c>
    </row>
    <row r="9075" spans="1:3">
      <c r="A9075" s="29" t="s">
        <v>47243</v>
      </c>
      <c r="B9075" s="29" t="s">
        <v>47243</v>
      </c>
      <c r="C9075" s="29" t="s">
        <v>47244</v>
      </c>
    </row>
    <row r="9076" spans="1:3">
      <c r="A9076" s="29" t="s">
        <v>22989</v>
      </c>
      <c r="B9076" s="29" t="s">
        <v>22989</v>
      </c>
      <c r="C9076" s="29" t="s">
        <v>22990</v>
      </c>
    </row>
    <row r="9077" spans="1:3">
      <c r="A9077" s="29" t="s">
        <v>47245</v>
      </c>
      <c r="B9077" s="29" t="s">
        <v>47245</v>
      </c>
      <c r="C9077" s="29" t="s">
        <v>47246</v>
      </c>
    </row>
    <row r="9078" spans="1:3">
      <c r="A9078" s="29" t="s">
        <v>47247</v>
      </c>
      <c r="B9078" s="29" t="s">
        <v>47247</v>
      </c>
      <c r="C9078" s="29" t="s">
        <v>47248</v>
      </c>
    </row>
    <row r="9079" spans="1:3">
      <c r="A9079" s="29" t="s">
        <v>47249</v>
      </c>
      <c r="B9079" s="29" t="s">
        <v>47249</v>
      </c>
      <c r="C9079" s="29" t="s">
        <v>47250</v>
      </c>
    </row>
    <row r="9080" spans="1:3">
      <c r="A9080" s="29" t="s">
        <v>47251</v>
      </c>
      <c r="B9080" s="29" t="s">
        <v>47251</v>
      </c>
      <c r="C9080" s="29" t="s">
        <v>47252</v>
      </c>
    </row>
    <row r="9081" spans="1:3">
      <c r="A9081" s="29" t="s">
        <v>47253</v>
      </c>
      <c r="B9081" s="29" t="s">
        <v>47253</v>
      </c>
      <c r="C9081" s="29" t="s">
        <v>47254</v>
      </c>
    </row>
    <row r="9082" spans="1:3">
      <c r="A9082" s="29" t="s">
        <v>40624</v>
      </c>
      <c r="B9082" s="29" t="s">
        <v>40624</v>
      </c>
      <c r="C9082" s="29" t="s">
        <v>22992</v>
      </c>
    </row>
    <row r="9083" spans="1:3">
      <c r="A9083" s="29" t="s">
        <v>22993</v>
      </c>
      <c r="B9083" s="29" t="s">
        <v>22993</v>
      </c>
      <c r="C9083" s="29" t="s">
        <v>22994</v>
      </c>
    </row>
    <row r="9084" spans="1:3">
      <c r="A9084" s="29" t="s">
        <v>47255</v>
      </c>
      <c r="B9084" s="29" t="s">
        <v>47255</v>
      </c>
      <c r="C9084" s="29" t="s">
        <v>47256</v>
      </c>
    </row>
    <row r="9085" spans="1:3">
      <c r="A9085" s="29" t="s">
        <v>47257</v>
      </c>
      <c r="B9085" s="29" t="s">
        <v>47257</v>
      </c>
      <c r="C9085" s="29" t="s">
        <v>47258</v>
      </c>
    </row>
    <row r="9086" spans="1:3">
      <c r="A9086" s="29" t="s">
        <v>47259</v>
      </c>
      <c r="B9086" s="29" t="s">
        <v>47259</v>
      </c>
      <c r="C9086" s="29" t="s">
        <v>47260</v>
      </c>
    </row>
    <row r="9087" spans="1:3">
      <c r="A9087" s="29" t="s">
        <v>47261</v>
      </c>
      <c r="B9087" s="29" t="s">
        <v>47261</v>
      </c>
      <c r="C9087" s="29" t="s">
        <v>47262</v>
      </c>
    </row>
    <row r="9088" spans="1:3">
      <c r="A9088" s="29" t="s">
        <v>47263</v>
      </c>
      <c r="B9088" s="29" t="s">
        <v>47263</v>
      </c>
      <c r="C9088" s="29" t="s">
        <v>22995</v>
      </c>
    </row>
    <row r="9089" spans="1:3">
      <c r="A9089" s="29" t="s">
        <v>47264</v>
      </c>
      <c r="B9089" s="29" t="s">
        <v>47264</v>
      </c>
      <c r="C9089" s="29" t="s">
        <v>47265</v>
      </c>
    </row>
    <row r="9090" spans="1:3">
      <c r="A9090" s="29" t="s">
        <v>47266</v>
      </c>
      <c r="B9090" s="29" t="s">
        <v>47266</v>
      </c>
      <c r="C9090" s="29" t="s">
        <v>22991</v>
      </c>
    </row>
    <row r="9091" spans="1:3">
      <c r="A9091" s="29" t="s">
        <v>47267</v>
      </c>
      <c r="B9091" s="29" t="s">
        <v>47267</v>
      </c>
      <c r="C9091" s="29" t="s">
        <v>47268</v>
      </c>
    </row>
    <row r="9092" spans="1:3">
      <c r="A9092" s="29" t="s">
        <v>40625</v>
      </c>
      <c r="B9092" s="29" t="s">
        <v>40625</v>
      </c>
      <c r="C9092" s="29" t="s">
        <v>22997</v>
      </c>
    </row>
    <row r="9093" spans="1:3">
      <c r="A9093" s="29" t="s">
        <v>40626</v>
      </c>
      <c r="B9093" s="29" t="s">
        <v>40626</v>
      </c>
      <c r="C9093" s="29" t="s">
        <v>22997</v>
      </c>
    </row>
    <row r="9094" spans="1:3">
      <c r="A9094" s="29" t="s">
        <v>22998</v>
      </c>
      <c r="B9094" s="29" t="s">
        <v>22998</v>
      </c>
      <c r="C9094" s="29" t="s">
        <v>22997</v>
      </c>
    </row>
    <row r="9095" spans="1:3">
      <c r="A9095" s="29" t="s">
        <v>2907</v>
      </c>
      <c r="B9095" s="29" t="s">
        <v>2907</v>
      </c>
      <c r="C9095" s="29" t="s">
        <v>22999</v>
      </c>
    </row>
    <row r="9096" spans="1:3">
      <c r="A9096" s="29" t="s">
        <v>2912</v>
      </c>
      <c r="B9096" s="29" t="s">
        <v>2912</v>
      </c>
      <c r="C9096" s="29" t="s">
        <v>22999</v>
      </c>
    </row>
    <row r="9097" spans="1:3">
      <c r="A9097" s="29" t="s">
        <v>23000</v>
      </c>
      <c r="B9097" s="29" t="s">
        <v>23000</v>
      </c>
      <c r="C9097" s="29" t="s">
        <v>23001</v>
      </c>
    </row>
    <row r="9098" spans="1:3">
      <c r="A9098" s="29" t="s">
        <v>23002</v>
      </c>
      <c r="B9098" s="29" t="s">
        <v>23002</v>
      </c>
      <c r="C9098" s="29" t="s">
        <v>23003</v>
      </c>
    </row>
    <row r="9099" spans="1:3">
      <c r="A9099" s="29" t="s">
        <v>23004</v>
      </c>
      <c r="B9099" s="29" t="s">
        <v>23004</v>
      </c>
      <c r="C9099" s="29" t="s">
        <v>23005</v>
      </c>
    </row>
    <row r="9100" spans="1:3">
      <c r="A9100" s="29" t="s">
        <v>23006</v>
      </c>
      <c r="B9100" s="29" t="s">
        <v>23006</v>
      </c>
      <c r="C9100" s="29" t="s">
        <v>23007</v>
      </c>
    </row>
    <row r="9101" spans="1:3">
      <c r="A9101" s="29" t="s">
        <v>23008</v>
      </c>
      <c r="B9101" s="29" t="s">
        <v>23008</v>
      </c>
      <c r="C9101" s="29" t="s">
        <v>23009</v>
      </c>
    </row>
    <row r="9102" spans="1:3">
      <c r="A9102" s="29" t="s">
        <v>23010</v>
      </c>
      <c r="B9102" s="29" t="s">
        <v>23010</v>
      </c>
      <c r="C9102" s="29" t="s">
        <v>23011</v>
      </c>
    </row>
    <row r="9103" spans="1:3">
      <c r="A9103" s="29" t="s">
        <v>23012</v>
      </c>
      <c r="B9103" s="29" t="s">
        <v>23012</v>
      </c>
      <c r="C9103" s="29" t="s">
        <v>23013</v>
      </c>
    </row>
    <row r="9104" spans="1:3">
      <c r="A9104" s="29" t="s">
        <v>23014</v>
      </c>
      <c r="B9104" s="29" t="s">
        <v>23014</v>
      </c>
      <c r="C9104" s="29" t="s">
        <v>23015</v>
      </c>
    </row>
    <row r="9105" spans="1:3">
      <c r="A9105" s="29" t="s">
        <v>23016</v>
      </c>
      <c r="B9105" s="29" t="s">
        <v>23016</v>
      </c>
      <c r="C9105" s="29" t="s">
        <v>23017</v>
      </c>
    </row>
    <row r="9106" spans="1:3">
      <c r="A9106" s="29" t="s">
        <v>23018</v>
      </c>
      <c r="B9106" s="29" t="s">
        <v>23018</v>
      </c>
      <c r="C9106" s="29" t="s">
        <v>23019</v>
      </c>
    </row>
    <row r="9107" spans="1:3">
      <c r="A9107" s="29" t="s">
        <v>23020</v>
      </c>
      <c r="B9107" s="29" t="s">
        <v>23020</v>
      </c>
      <c r="C9107" s="29" t="s">
        <v>23021</v>
      </c>
    </row>
    <row r="9108" spans="1:3">
      <c r="A9108" s="29" t="s">
        <v>23022</v>
      </c>
      <c r="B9108" s="29" t="s">
        <v>23022</v>
      </c>
      <c r="C9108" s="29" t="s">
        <v>23023</v>
      </c>
    </row>
    <row r="9109" spans="1:3">
      <c r="A9109" s="29" t="s">
        <v>23024</v>
      </c>
      <c r="B9109" s="29" t="s">
        <v>23024</v>
      </c>
      <c r="C9109" s="29" t="s">
        <v>23025</v>
      </c>
    </row>
    <row r="9110" spans="1:3">
      <c r="A9110" s="29" t="s">
        <v>23026</v>
      </c>
      <c r="B9110" s="29" t="s">
        <v>23026</v>
      </c>
      <c r="C9110" s="29" t="s">
        <v>23027</v>
      </c>
    </row>
    <row r="9111" spans="1:3">
      <c r="A9111" s="29" t="s">
        <v>23028</v>
      </c>
      <c r="B9111" s="29" t="s">
        <v>23028</v>
      </c>
      <c r="C9111" s="29" t="s">
        <v>23029</v>
      </c>
    </row>
    <row r="9112" spans="1:3">
      <c r="A9112" s="29" t="s">
        <v>23030</v>
      </c>
      <c r="B9112" s="29" t="s">
        <v>23030</v>
      </c>
      <c r="C9112" s="29" t="s">
        <v>23031</v>
      </c>
    </row>
    <row r="9113" spans="1:3">
      <c r="A9113" s="29" t="s">
        <v>23032</v>
      </c>
      <c r="B9113" s="29" t="s">
        <v>23032</v>
      </c>
      <c r="C9113" s="29" t="s">
        <v>23033</v>
      </c>
    </row>
    <row r="9114" spans="1:3">
      <c r="A9114" s="29" t="s">
        <v>23034</v>
      </c>
      <c r="B9114" s="29" t="s">
        <v>23034</v>
      </c>
      <c r="C9114" s="29" t="s">
        <v>23035</v>
      </c>
    </row>
    <row r="9115" spans="1:3">
      <c r="A9115" s="29" t="s">
        <v>23036</v>
      </c>
      <c r="B9115" s="29" t="s">
        <v>23036</v>
      </c>
      <c r="C9115" s="29" t="s">
        <v>23037</v>
      </c>
    </row>
    <row r="9116" spans="1:3">
      <c r="A9116" s="29" t="s">
        <v>23038</v>
      </c>
      <c r="B9116" s="29" t="s">
        <v>23038</v>
      </c>
      <c r="C9116" s="29" t="s">
        <v>23039</v>
      </c>
    </row>
    <row r="9117" spans="1:3">
      <c r="A9117" s="29" t="s">
        <v>23040</v>
      </c>
      <c r="B9117" s="29" t="s">
        <v>23040</v>
      </c>
      <c r="C9117" s="29" t="s">
        <v>23041</v>
      </c>
    </row>
    <row r="9118" spans="1:3">
      <c r="A9118" s="29" t="s">
        <v>23042</v>
      </c>
      <c r="B9118" s="29" t="s">
        <v>23042</v>
      </c>
      <c r="C9118" s="29" t="s">
        <v>23043</v>
      </c>
    </row>
    <row r="9119" spans="1:3">
      <c r="A9119" s="29" t="s">
        <v>23044</v>
      </c>
      <c r="B9119" s="29" t="s">
        <v>23044</v>
      </c>
      <c r="C9119" s="29" t="s">
        <v>23045</v>
      </c>
    </row>
    <row r="9120" spans="1:3" ht="30">
      <c r="A9120" s="29" t="s">
        <v>23046</v>
      </c>
      <c r="B9120" s="29" t="s">
        <v>23046</v>
      </c>
      <c r="C9120" s="29" t="s">
        <v>23047</v>
      </c>
    </row>
    <row r="9121" spans="1:3">
      <c r="A9121" s="29" t="s">
        <v>23048</v>
      </c>
      <c r="B9121" s="29" t="s">
        <v>23048</v>
      </c>
      <c r="C9121" s="29" t="s">
        <v>23049</v>
      </c>
    </row>
    <row r="9122" spans="1:3">
      <c r="A9122" s="29" t="s">
        <v>23050</v>
      </c>
      <c r="B9122" s="29" t="s">
        <v>23050</v>
      </c>
      <c r="C9122" s="29" t="s">
        <v>23051</v>
      </c>
    </row>
    <row r="9123" spans="1:3">
      <c r="A9123" s="29" t="s">
        <v>23052</v>
      </c>
      <c r="B9123" s="29" t="s">
        <v>23052</v>
      </c>
      <c r="C9123" s="29" t="s">
        <v>23053</v>
      </c>
    </row>
    <row r="9124" spans="1:3">
      <c r="A9124" s="29" t="s">
        <v>23054</v>
      </c>
      <c r="B9124" s="29" t="s">
        <v>23054</v>
      </c>
      <c r="C9124" s="29" t="s">
        <v>23055</v>
      </c>
    </row>
    <row r="9125" spans="1:3">
      <c r="A9125" s="29" t="s">
        <v>23056</v>
      </c>
      <c r="B9125" s="29" t="s">
        <v>23056</v>
      </c>
      <c r="C9125" s="29" t="s">
        <v>23057</v>
      </c>
    </row>
    <row r="9126" spans="1:3">
      <c r="A9126" s="29" t="s">
        <v>23058</v>
      </c>
      <c r="B9126" s="29" t="s">
        <v>23058</v>
      </c>
      <c r="C9126" s="29" t="s">
        <v>23059</v>
      </c>
    </row>
    <row r="9127" spans="1:3">
      <c r="A9127" s="29" t="s">
        <v>23060</v>
      </c>
      <c r="B9127" s="29" t="s">
        <v>23060</v>
      </c>
      <c r="C9127" s="29" t="s">
        <v>23061</v>
      </c>
    </row>
    <row r="9128" spans="1:3">
      <c r="A9128" s="29" t="s">
        <v>23062</v>
      </c>
      <c r="B9128" s="29" t="s">
        <v>23062</v>
      </c>
      <c r="C9128" s="29" t="s">
        <v>23063</v>
      </c>
    </row>
    <row r="9129" spans="1:3">
      <c r="A9129" s="29" t="s">
        <v>23064</v>
      </c>
      <c r="B9129" s="29" t="s">
        <v>23064</v>
      </c>
      <c r="C9129" s="29" t="s">
        <v>23065</v>
      </c>
    </row>
    <row r="9130" spans="1:3">
      <c r="A9130" s="29" t="s">
        <v>23066</v>
      </c>
      <c r="B9130" s="29" t="s">
        <v>23066</v>
      </c>
      <c r="C9130" s="29" t="s">
        <v>23067</v>
      </c>
    </row>
    <row r="9131" spans="1:3">
      <c r="A9131" s="29" t="s">
        <v>23068</v>
      </c>
      <c r="B9131" s="29" t="s">
        <v>23068</v>
      </c>
      <c r="C9131" s="29" t="s">
        <v>23069</v>
      </c>
    </row>
    <row r="9132" spans="1:3">
      <c r="A9132" s="29" t="s">
        <v>23070</v>
      </c>
      <c r="B9132" s="29" t="s">
        <v>23070</v>
      </c>
      <c r="C9132" s="29" t="s">
        <v>23071</v>
      </c>
    </row>
    <row r="9133" spans="1:3">
      <c r="A9133" s="29" t="s">
        <v>23072</v>
      </c>
      <c r="B9133" s="29" t="s">
        <v>23072</v>
      </c>
      <c r="C9133" s="29" t="s">
        <v>23073</v>
      </c>
    </row>
    <row r="9134" spans="1:3">
      <c r="A9134" s="29" t="s">
        <v>23074</v>
      </c>
      <c r="B9134" s="29" t="s">
        <v>23074</v>
      </c>
      <c r="C9134" s="29" t="s">
        <v>23075</v>
      </c>
    </row>
    <row r="9135" spans="1:3">
      <c r="A9135" s="29" t="s">
        <v>23076</v>
      </c>
      <c r="B9135" s="29" t="s">
        <v>23076</v>
      </c>
      <c r="C9135" s="29" t="s">
        <v>23077</v>
      </c>
    </row>
    <row r="9136" spans="1:3">
      <c r="A9136" s="29" t="s">
        <v>23078</v>
      </c>
      <c r="B9136" s="29" t="s">
        <v>23078</v>
      </c>
      <c r="C9136" s="29" t="s">
        <v>23079</v>
      </c>
    </row>
    <row r="9137" spans="1:3">
      <c r="A9137" s="29" t="s">
        <v>23080</v>
      </c>
      <c r="B9137" s="29" t="s">
        <v>23080</v>
      </c>
      <c r="C9137" s="29" t="s">
        <v>23081</v>
      </c>
    </row>
    <row r="9138" spans="1:3">
      <c r="A9138" s="29"/>
      <c r="B9138" s="29" t="s">
        <v>23080</v>
      </c>
      <c r="C9138" s="29" t="s">
        <v>655</v>
      </c>
    </row>
    <row r="9139" spans="1:3">
      <c r="A9139" s="29"/>
      <c r="B9139" s="29" t="s">
        <v>23080</v>
      </c>
      <c r="C9139" s="29" t="s">
        <v>23082</v>
      </c>
    </row>
    <row r="9140" spans="1:3">
      <c r="A9140" s="29"/>
      <c r="B9140" s="29" t="s">
        <v>23080</v>
      </c>
      <c r="C9140" s="29" t="s">
        <v>23083</v>
      </c>
    </row>
    <row r="9141" spans="1:3">
      <c r="A9141" s="29"/>
      <c r="B9141" s="29" t="s">
        <v>23080</v>
      </c>
      <c r="C9141" s="29" t="s">
        <v>669</v>
      </c>
    </row>
    <row r="9142" spans="1:3">
      <c r="A9142" s="29"/>
      <c r="B9142" s="29" t="s">
        <v>23080</v>
      </c>
      <c r="C9142" s="29" t="s">
        <v>23084</v>
      </c>
    </row>
    <row r="9143" spans="1:3">
      <c r="A9143" s="29" t="s">
        <v>23085</v>
      </c>
      <c r="B9143" s="29" t="s">
        <v>23085</v>
      </c>
      <c r="C9143" s="29" t="s">
        <v>23081</v>
      </c>
    </row>
    <row r="9144" spans="1:3">
      <c r="A9144" s="29" t="s">
        <v>23086</v>
      </c>
      <c r="B9144" s="29" t="s">
        <v>23086</v>
      </c>
      <c r="C9144" s="29" t="s">
        <v>23087</v>
      </c>
    </row>
    <row r="9145" spans="1:3">
      <c r="A9145" s="29"/>
      <c r="B9145" s="29" t="s">
        <v>23086</v>
      </c>
      <c r="C9145" s="29" t="s">
        <v>655</v>
      </c>
    </row>
    <row r="9146" spans="1:3" ht="30">
      <c r="A9146" s="29"/>
      <c r="B9146" s="29" t="s">
        <v>23086</v>
      </c>
      <c r="C9146" s="29" t="s">
        <v>23088</v>
      </c>
    </row>
    <row r="9147" spans="1:3">
      <c r="A9147" s="29"/>
      <c r="B9147" s="29" t="s">
        <v>23086</v>
      </c>
      <c r="C9147" s="29" t="s">
        <v>669</v>
      </c>
    </row>
    <row r="9148" spans="1:3">
      <c r="A9148" s="29"/>
      <c r="B9148" s="29" t="s">
        <v>23086</v>
      </c>
      <c r="C9148" s="29" t="s">
        <v>23089</v>
      </c>
    </row>
    <row r="9149" spans="1:3">
      <c r="A9149" s="29"/>
      <c r="B9149" s="29" t="s">
        <v>23086</v>
      </c>
      <c r="C9149" s="29" t="s">
        <v>23090</v>
      </c>
    </row>
    <row r="9150" spans="1:3">
      <c r="A9150" s="29"/>
      <c r="B9150" s="29" t="s">
        <v>23086</v>
      </c>
      <c r="C9150" s="29" t="s">
        <v>23091</v>
      </c>
    </row>
    <row r="9151" spans="1:3">
      <c r="A9151" s="29"/>
      <c r="B9151" s="29" t="s">
        <v>23086</v>
      </c>
      <c r="C9151" s="29" t="s">
        <v>23092</v>
      </c>
    </row>
    <row r="9152" spans="1:3">
      <c r="A9152" s="29" t="s">
        <v>23093</v>
      </c>
      <c r="B9152" s="29" t="s">
        <v>23093</v>
      </c>
      <c r="C9152" s="29" t="s">
        <v>23087</v>
      </c>
    </row>
    <row r="9153" spans="1:3">
      <c r="A9153" s="29" t="s">
        <v>23094</v>
      </c>
      <c r="B9153" s="29" t="s">
        <v>23094</v>
      </c>
      <c r="C9153" s="29" t="s">
        <v>23095</v>
      </c>
    </row>
    <row r="9154" spans="1:3">
      <c r="A9154" s="29" t="s">
        <v>23096</v>
      </c>
      <c r="B9154" s="29" t="s">
        <v>23096</v>
      </c>
      <c r="C9154" s="29" t="s">
        <v>23095</v>
      </c>
    </row>
    <row r="9155" spans="1:3">
      <c r="A9155" s="29" t="s">
        <v>2924</v>
      </c>
      <c r="B9155" s="29" t="s">
        <v>2924</v>
      </c>
      <c r="C9155" s="29" t="s">
        <v>23097</v>
      </c>
    </row>
    <row r="9156" spans="1:3">
      <c r="A9156" s="29" t="s">
        <v>23098</v>
      </c>
      <c r="B9156" s="29" t="s">
        <v>23098</v>
      </c>
      <c r="C9156" s="29" t="s">
        <v>23097</v>
      </c>
    </row>
    <row r="9157" spans="1:3">
      <c r="A9157" s="29" t="s">
        <v>23099</v>
      </c>
      <c r="B9157" s="29" t="s">
        <v>23099</v>
      </c>
      <c r="C9157" s="29" t="s">
        <v>23100</v>
      </c>
    </row>
    <row r="9158" spans="1:3">
      <c r="A9158" s="29" t="s">
        <v>23101</v>
      </c>
      <c r="B9158" s="29" t="s">
        <v>23101</v>
      </c>
      <c r="C9158" s="29" t="s">
        <v>23102</v>
      </c>
    </row>
    <row r="9159" spans="1:3">
      <c r="A9159" s="29" t="s">
        <v>23103</v>
      </c>
      <c r="B9159" s="29" t="s">
        <v>23103</v>
      </c>
      <c r="C9159" s="29" t="s">
        <v>23104</v>
      </c>
    </row>
    <row r="9160" spans="1:3">
      <c r="A9160" s="29" t="s">
        <v>23105</v>
      </c>
      <c r="B9160" s="29" t="s">
        <v>23105</v>
      </c>
      <c r="C9160" s="29" t="s">
        <v>23106</v>
      </c>
    </row>
    <row r="9161" spans="1:3">
      <c r="A9161" s="29" t="s">
        <v>23107</v>
      </c>
      <c r="B9161" s="29" t="s">
        <v>23107</v>
      </c>
      <c r="C9161" s="29" t="s">
        <v>23108</v>
      </c>
    </row>
    <row r="9162" spans="1:3">
      <c r="A9162" s="29" t="s">
        <v>23109</v>
      </c>
      <c r="B9162" s="29" t="s">
        <v>23109</v>
      </c>
      <c r="C9162" s="29" t="s">
        <v>23110</v>
      </c>
    </row>
    <row r="9163" spans="1:3">
      <c r="A9163" s="29" t="s">
        <v>23111</v>
      </c>
      <c r="B9163" s="29" t="s">
        <v>23111</v>
      </c>
      <c r="C9163" s="29" t="s">
        <v>23112</v>
      </c>
    </row>
    <row r="9164" spans="1:3">
      <c r="A9164" s="29" t="s">
        <v>23113</v>
      </c>
      <c r="B9164" s="29" t="s">
        <v>23113</v>
      </c>
      <c r="C9164" s="29" t="s">
        <v>23114</v>
      </c>
    </row>
    <row r="9165" spans="1:3">
      <c r="A9165" s="29" t="s">
        <v>23115</v>
      </c>
      <c r="B9165" s="29" t="s">
        <v>23115</v>
      </c>
      <c r="C9165" s="29" t="s">
        <v>23116</v>
      </c>
    </row>
    <row r="9166" spans="1:3">
      <c r="A9166" s="29" t="s">
        <v>23117</v>
      </c>
      <c r="B9166" s="29" t="s">
        <v>23117</v>
      </c>
      <c r="C9166" s="29" t="s">
        <v>23118</v>
      </c>
    </row>
    <row r="9167" spans="1:3">
      <c r="A9167" s="29" t="s">
        <v>23119</v>
      </c>
      <c r="B9167" s="29" t="s">
        <v>23119</v>
      </c>
      <c r="C9167" s="29" t="s">
        <v>23120</v>
      </c>
    </row>
    <row r="9168" spans="1:3">
      <c r="A9168" s="29" t="s">
        <v>23121</v>
      </c>
      <c r="B9168" s="29" t="s">
        <v>23121</v>
      </c>
      <c r="C9168" s="29" t="s">
        <v>23120</v>
      </c>
    </row>
    <row r="9169" spans="1:3">
      <c r="A9169" s="29" t="s">
        <v>23122</v>
      </c>
      <c r="B9169" s="29" t="s">
        <v>23122</v>
      </c>
      <c r="C9169" s="29" t="s">
        <v>23120</v>
      </c>
    </row>
    <row r="9170" spans="1:3">
      <c r="A9170" s="29" t="s">
        <v>2929</v>
      </c>
      <c r="B9170" s="29" t="s">
        <v>2929</v>
      </c>
      <c r="C9170" s="29" t="s">
        <v>23123</v>
      </c>
    </row>
    <row r="9171" spans="1:3">
      <c r="A9171" s="29" t="s">
        <v>2942</v>
      </c>
      <c r="B9171" s="29" t="s">
        <v>2942</v>
      </c>
      <c r="C9171" s="29" t="s">
        <v>23124</v>
      </c>
    </row>
    <row r="9172" spans="1:3">
      <c r="A9172" s="29" t="s">
        <v>23125</v>
      </c>
      <c r="B9172" s="29" t="s">
        <v>23125</v>
      </c>
      <c r="C9172" s="29" t="s">
        <v>23126</v>
      </c>
    </row>
    <row r="9173" spans="1:3">
      <c r="A9173" s="29" t="s">
        <v>23127</v>
      </c>
      <c r="B9173" s="29" t="s">
        <v>23127</v>
      </c>
      <c r="C9173" s="29" t="s">
        <v>23128</v>
      </c>
    </row>
    <row r="9174" spans="1:3">
      <c r="A9174" s="29" t="s">
        <v>23129</v>
      </c>
      <c r="B9174" s="29" t="s">
        <v>23129</v>
      </c>
      <c r="C9174" s="29" t="s">
        <v>23130</v>
      </c>
    </row>
    <row r="9175" spans="1:3">
      <c r="A9175" s="29" t="s">
        <v>23131</v>
      </c>
      <c r="B9175" s="29" t="s">
        <v>23131</v>
      </c>
      <c r="C9175" s="29" t="s">
        <v>23132</v>
      </c>
    </row>
    <row r="9176" spans="1:3">
      <c r="A9176" s="29" t="s">
        <v>23133</v>
      </c>
      <c r="B9176" s="29" t="s">
        <v>23133</v>
      </c>
      <c r="C9176" s="29" t="s">
        <v>23134</v>
      </c>
    </row>
    <row r="9177" spans="1:3" ht="30">
      <c r="A9177" s="29" t="s">
        <v>23135</v>
      </c>
      <c r="B9177" s="29" t="s">
        <v>23135</v>
      </c>
      <c r="C9177" s="29" t="s">
        <v>23136</v>
      </c>
    </row>
    <row r="9178" spans="1:3">
      <c r="A9178" s="29" t="s">
        <v>23137</v>
      </c>
      <c r="B9178" s="29" t="s">
        <v>23137</v>
      </c>
      <c r="C9178" s="29" t="s">
        <v>23138</v>
      </c>
    </row>
    <row r="9179" spans="1:3">
      <c r="A9179" s="29" t="s">
        <v>47269</v>
      </c>
      <c r="B9179" s="29" t="s">
        <v>47269</v>
      </c>
      <c r="C9179" s="29" t="s">
        <v>22996</v>
      </c>
    </row>
    <row r="9180" spans="1:3">
      <c r="A9180" s="29" t="s">
        <v>47270</v>
      </c>
      <c r="B9180" s="29" t="s">
        <v>47270</v>
      </c>
      <c r="C9180" s="29" t="s">
        <v>47271</v>
      </c>
    </row>
    <row r="9181" spans="1:3">
      <c r="A9181" s="29" t="s">
        <v>23139</v>
      </c>
      <c r="B9181" s="29" t="s">
        <v>23139</v>
      </c>
      <c r="C9181" s="29" t="s">
        <v>23140</v>
      </c>
    </row>
    <row r="9182" spans="1:3">
      <c r="A9182" s="29" t="s">
        <v>23141</v>
      </c>
      <c r="B9182" s="29" t="s">
        <v>23141</v>
      </c>
      <c r="C9182" s="29" t="s">
        <v>23142</v>
      </c>
    </row>
    <row r="9183" spans="1:3">
      <c r="A9183" s="29" t="s">
        <v>23143</v>
      </c>
      <c r="B9183" s="29" t="s">
        <v>23143</v>
      </c>
      <c r="C9183" s="29" t="s">
        <v>23144</v>
      </c>
    </row>
    <row r="9184" spans="1:3">
      <c r="A9184" s="29" t="s">
        <v>23145</v>
      </c>
      <c r="B9184" s="29" t="s">
        <v>23145</v>
      </c>
      <c r="C9184" s="29" t="s">
        <v>23146</v>
      </c>
    </row>
    <row r="9185" spans="1:3">
      <c r="A9185" s="29" t="s">
        <v>23147</v>
      </c>
      <c r="B9185" s="29" t="s">
        <v>23147</v>
      </c>
      <c r="C9185" s="29" t="s">
        <v>23148</v>
      </c>
    </row>
    <row r="9186" spans="1:3">
      <c r="A9186" s="29" t="s">
        <v>2944</v>
      </c>
      <c r="B9186" s="29" t="s">
        <v>2944</v>
      </c>
      <c r="C9186" s="29" t="s">
        <v>23149</v>
      </c>
    </row>
    <row r="9187" spans="1:3">
      <c r="A9187" s="29" t="s">
        <v>23150</v>
      </c>
      <c r="B9187" s="29" t="s">
        <v>23150</v>
      </c>
      <c r="C9187" s="29" t="s">
        <v>23151</v>
      </c>
    </row>
    <row r="9188" spans="1:3">
      <c r="A9188" s="29" t="s">
        <v>23152</v>
      </c>
      <c r="B9188" s="29" t="s">
        <v>23152</v>
      </c>
      <c r="C9188" s="29" t="s">
        <v>23151</v>
      </c>
    </row>
    <row r="9189" spans="1:3">
      <c r="A9189" s="29" t="s">
        <v>23153</v>
      </c>
      <c r="B9189" s="29" t="s">
        <v>23153</v>
      </c>
      <c r="C9189" s="29" t="s">
        <v>23154</v>
      </c>
    </row>
    <row r="9190" spans="1:3">
      <c r="A9190" s="29" t="s">
        <v>23155</v>
      </c>
      <c r="B9190" s="29" t="s">
        <v>23155</v>
      </c>
      <c r="C9190" s="29" t="s">
        <v>23156</v>
      </c>
    </row>
    <row r="9191" spans="1:3">
      <c r="A9191" s="29" t="s">
        <v>23157</v>
      </c>
      <c r="B9191" s="29" t="s">
        <v>23157</v>
      </c>
      <c r="C9191" s="29" t="s">
        <v>23158</v>
      </c>
    </row>
    <row r="9192" spans="1:3">
      <c r="A9192" s="29" t="s">
        <v>23159</v>
      </c>
      <c r="B9192" s="29" t="s">
        <v>23159</v>
      </c>
      <c r="C9192" s="29" t="s">
        <v>23160</v>
      </c>
    </row>
    <row r="9193" spans="1:3">
      <c r="A9193" s="29" t="s">
        <v>23161</v>
      </c>
      <c r="B9193" s="29" t="s">
        <v>23161</v>
      </c>
      <c r="C9193" s="29" t="s">
        <v>23162</v>
      </c>
    </row>
    <row r="9194" spans="1:3">
      <c r="A9194" s="29" t="s">
        <v>23163</v>
      </c>
      <c r="B9194" s="29" t="s">
        <v>23163</v>
      </c>
      <c r="C9194" s="29" t="s">
        <v>23164</v>
      </c>
    </row>
    <row r="9195" spans="1:3">
      <c r="A9195" s="29" t="s">
        <v>23165</v>
      </c>
      <c r="B9195" s="29" t="s">
        <v>23165</v>
      </c>
      <c r="C9195" s="29" t="s">
        <v>23166</v>
      </c>
    </row>
    <row r="9196" spans="1:3">
      <c r="A9196" s="29" t="s">
        <v>23167</v>
      </c>
      <c r="B9196" s="29" t="s">
        <v>23167</v>
      </c>
      <c r="C9196" s="29" t="s">
        <v>23168</v>
      </c>
    </row>
    <row r="9197" spans="1:3">
      <c r="A9197" s="29" t="s">
        <v>23169</v>
      </c>
      <c r="B9197" s="29" t="s">
        <v>23169</v>
      </c>
      <c r="C9197" s="29" t="s">
        <v>23170</v>
      </c>
    </row>
    <row r="9198" spans="1:3">
      <c r="A9198" s="29" t="s">
        <v>23171</v>
      </c>
      <c r="B9198" s="29" t="s">
        <v>23171</v>
      </c>
      <c r="C9198" s="29" t="s">
        <v>23170</v>
      </c>
    </row>
    <row r="9199" spans="1:3">
      <c r="A9199" s="29" t="s">
        <v>23172</v>
      </c>
      <c r="B9199" s="29" t="s">
        <v>23172</v>
      </c>
      <c r="C9199" s="29" t="s">
        <v>23173</v>
      </c>
    </row>
    <row r="9200" spans="1:3">
      <c r="A9200" s="29" t="s">
        <v>23174</v>
      </c>
      <c r="B9200" s="29" t="s">
        <v>23174</v>
      </c>
      <c r="C9200" s="29" t="s">
        <v>23173</v>
      </c>
    </row>
    <row r="9201" spans="1:3">
      <c r="A9201" s="29" t="s">
        <v>23175</v>
      </c>
      <c r="B9201" s="29" t="s">
        <v>23175</v>
      </c>
      <c r="C9201" s="29" t="s">
        <v>23176</v>
      </c>
    </row>
    <row r="9202" spans="1:3">
      <c r="A9202" s="29" t="s">
        <v>47272</v>
      </c>
      <c r="B9202" s="29" t="s">
        <v>47272</v>
      </c>
      <c r="C9202" s="29" t="s">
        <v>47273</v>
      </c>
    </row>
    <row r="9203" spans="1:3">
      <c r="A9203" s="29" t="s">
        <v>47274</v>
      </c>
      <c r="B9203" s="29" t="s">
        <v>47274</v>
      </c>
      <c r="C9203" s="29" t="s">
        <v>47275</v>
      </c>
    </row>
    <row r="9204" spans="1:3">
      <c r="A9204" s="29" t="s">
        <v>47276</v>
      </c>
      <c r="B9204" s="29" t="s">
        <v>47276</v>
      </c>
      <c r="C9204" s="29" t="s">
        <v>47277</v>
      </c>
    </row>
    <row r="9205" spans="1:3">
      <c r="A9205" s="29" t="s">
        <v>47278</v>
      </c>
      <c r="B9205" s="29" t="s">
        <v>47278</v>
      </c>
      <c r="C9205" s="29" t="s">
        <v>47279</v>
      </c>
    </row>
    <row r="9206" spans="1:3" ht="30">
      <c r="A9206" s="29" t="s">
        <v>2956</v>
      </c>
      <c r="B9206" s="29" t="s">
        <v>2956</v>
      </c>
      <c r="C9206" s="29" t="s">
        <v>23177</v>
      </c>
    </row>
    <row r="9207" spans="1:3">
      <c r="A9207" s="29" t="s">
        <v>23178</v>
      </c>
      <c r="B9207" s="29" t="s">
        <v>23178</v>
      </c>
      <c r="C9207" s="29" t="s">
        <v>23179</v>
      </c>
    </row>
    <row r="9208" spans="1:3">
      <c r="A9208" s="29"/>
      <c r="B9208" s="29" t="s">
        <v>23178</v>
      </c>
      <c r="C9208" s="29" t="s">
        <v>655</v>
      </c>
    </row>
    <row r="9209" spans="1:3">
      <c r="A9209" s="29"/>
      <c r="B9209" s="29" t="s">
        <v>23178</v>
      </c>
      <c r="C9209" s="29" t="s">
        <v>23180</v>
      </c>
    </row>
    <row r="9210" spans="1:3">
      <c r="A9210" s="29"/>
      <c r="B9210" s="29" t="s">
        <v>23178</v>
      </c>
      <c r="C9210" s="29" t="s">
        <v>23181</v>
      </c>
    </row>
    <row r="9211" spans="1:3">
      <c r="A9211" s="29"/>
      <c r="B9211" s="29" t="s">
        <v>23178</v>
      </c>
      <c r="C9211" s="29" t="s">
        <v>669</v>
      </c>
    </row>
    <row r="9212" spans="1:3">
      <c r="A9212" s="29"/>
      <c r="B9212" s="29" t="s">
        <v>23178</v>
      </c>
      <c r="C9212" s="29" t="s">
        <v>23092</v>
      </c>
    </row>
    <row r="9213" spans="1:3">
      <c r="A9213" s="29" t="s">
        <v>23182</v>
      </c>
      <c r="B9213" s="29" t="s">
        <v>23182</v>
      </c>
      <c r="C9213" s="29" t="s">
        <v>23179</v>
      </c>
    </row>
    <row r="9214" spans="1:3" ht="30">
      <c r="A9214" s="29" t="s">
        <v>23183</v>
      </c>
      <c r="B9214" s="29" t="s">
        <v>23183</v>
      </c>
      <c r="C9214" s="29" t="s">
        <v>23184</v>
      </c>
    </row>
    <row r="9215" spans="1:3" ht="30">
      <c r="A9215" s="29" t="s">
        <v>23185</v>
      </c>
      <c r="B9215" s="29" t="s">
        <v>23185</v>
      </c>
      <c r="C9215" s="29" t="s">
        <v>23184</v>
      </c>
    </row>
    <row r="9216" spans="1:3">
      <c r="A9216" s="29" t="s">
        <v>426</v>
      </c>
      <c r="B9216" s="29" t="s">
        <v>426</v>
      </c>
      <c r="C9216" s="29" t="s">
        <v>23186</v>
      </c>
    </row>
    <row r="9217" spans="1:3">
      <c r="A9217" s="29" t="s">
        <v>473</v>
      </c>
      <c r="B9217" s="29" t="s">
        <v>473</v>
      </c>
      <c r="C9217" s="29" t="s">
        <v>23186</v>
      </c>
    </row>
    <row r="9218" spans="1:3">
      <c r="A9218" s="29" t="s">
        <v>2962</v>
      </c>
      <c r="B9218" s="29" t="s">
        <v>2962</v>
      </c>
      <c r="C9218" s="29" t="s">
        <v>23186</v>
      </c>
    </row>
    <row r="9219" spans="1:3">
      <c r="A9219" s="29" t="s">
        <v>23187</v>
      </c>
      <c r="B9219" s="29" t="s">
        <v>23187</v>
      </c>
      <c r="C9219" s="29" t="s">
        <v>23188</v>
      </c>
    </row>
    <row r="9220" spans="1:3">
      <c r="A9220" s="29" t="s">
        <v>23189</v>
      </c>
      <c r="B9220" s="29" t="s">
        <v>23189</v>
      </c>
      <c r="C9220" s="29" t="s">
        <v>23190</v>
      </c>
    </row>
    <row r="9221" spans="1:3">
      <c r="A9221" s="29" t="s">
        <v>23191</v>
      </c>
      <c r="B9221" s="29" t="s">
        <v>23191</v>
      </c>
      <c r="C9221" s="29" t="s">
        <v>23192</v>
      </c>
    </row>
    <row r="9222" spans="1:3">
      <c r="A9222" s="29" t="s">
        <v>23193</v>
      </c>
      <c r="B9222" s="29" t="s">
        <v>23193</v>
      </c>
      <c r="C9222" s="29" t="s">
        <v>23194</v>
      </c>
    </row>
    <row r="9223" spans="1:3">
      <c r="A9223" s="29" t="s">
        <v>23195</v>
      </c>
      <c r="B9223" s="29" t="s">
        <v>23195</v>
      </c>
      <c r="C9223" s="29" t="s">
        <v>23196</v>
      </c>
    </row>
    <row r="9224" spans="1:3">
      <c r="A9224" s="29" t="s">
        <v>23197</v>
      </c>
      <c r="B9224" s="29" t="s">
        <v>23197</v>
      </c>
      <c r="C9224" s="29" t="s">
        <v>23198</v>
      </c>
    </row>
    <row r="9225" spans="1:3">
      <c r="A9225" s="29" t="s">
        <v>23199</v>
      </c>
      <c r="B9225" s="29" t="s">
        <v>23199</v>
      </c>
      <c r="C9225" s="29" t="s">
        <v>23200</v>
      </c>
    </row>
    <row r="9226" spans="1:3">
      <c r="A9226" s="29" t="s">
        <v>23201</v>
      </c>
      <c r="B9226" s="29" t="s">
        <v>23201</v>
      </c>
      <c r="C9226" s="29" t="s">
        <v>23202</v>
      </c>
    </row>
    <row r="9227" spans="1:3">
      <c r="A9227" s="29" t="s">
        <v>23203</v>
      </c>
      <c r="B9227" s="29" t="s">
        <v>23203</v>
      </c>
      <c r="C9227" s="29" t="s">
        <v>23204</v>
      </c>
    </row>
    <row r="9228" spans="1:3">
      <c r="A9228" s="29" t="s">
        <v>23205</v>
      </c>
      <c r="B9228" s="29" t="s">
        <v>23205</v>
      </c>
      <c r="C9228" s="29" t="s">
        <v>23206</v>
      </c>
    </row>
    <row r="9229" spans="1:3">
      <c r="A9229" s="29" t="s">
        <v>23207</v>
      </c>
      <c r="B9229" s="29" t="s">
        <v>23207</v>
      </c>
      <c r="C9229" s="29" t="s">
        <v>23208</v>
      </c>
    </row>
    <row r="9230" spans="1:3">
      <c r="A9230" s="29" t="s">
        <v>23209</v>
      </c>
      <c r="B9230" s="29" t="s">
        <v>23209</v>
      </c>
      <c r="C9230" s="29" t="s">
        <v>23210</v>
      </c>
    </row>
    <row r="9231" spans="1:3">
      <c r="A9231" s="29" t="s">
        <v>23211</v>
      </c>
      <c r="B9231" s="29" t="s">
        <v>23211</v>
      </c>
      <c r="C9231" s="29" t="s">
        <v>23212</v>
      </c>
    </row>
    <row r="9232" spans="1:3">
      <c r="A9232" s="29" t="s">
        <v>23213</v>
      </c>
      <c r="B9232" s="29" t="s">
        <v>23213</v>
      </c>
      <c r="C9232" s="29" t="s">
        <v>23214</v>
      </c>
    </row>
    <row r="9233" spans="1:3">
      <c r="A9233" s="29" t="s">
        <v>23215</v>
      </c>
      <c r="B9233" s="29" t="s">
        <v>23215</v>
      </c>
      <c r="C9233" s="29" t="s">
        <v>23216</v>
      </c>
    </row>
    <row r="9234" spans="1:3">
      <c r="A9234" s="29" t="s">
        <v>23217</v>
      </c>
      <c r="B9234" s="29" t="s">
        <v>23217</v>
      </c>
      <c r="C9234" s="29" t="s">
        <v>23218</v>
      </c>
    </row>
    <row r="9235" spans="1:3">
      <c r="A9235" s="29" t="s">
        <v>23219</v>
      </c>
      <c r="B9235" s="29" t="s">
        <v>23219</v>
      </c>
      <c r="C9235" s="29" t="s">
        <v>23220</v>
      </c>
    </row>
    <row r="9236" spans="1:3">
      <c r="A9236" s="29" t="s">
        <v>23221</v>
      </c>
      <c r="B9236" s="29" t="s">
        <v>23221</v>
      </c>
      <c r="C9236" s="29" t="s">
        <v>23222</v>
      </c>
    </row>
    <row r="9237" spans="1:3">
      <c r="A9237" s="29" t="s">
        <v>2968</v>
      </c>
      <c r="B9237" s="29" t="s">
        <v>2968</v>
      </c>
      <c r="C9237" s="29" t="s">
        <v>23223</v>
      </c>
    </row>
    <row r="9238" spans="1:3">
      <c r="A9238" s="29" t="s">
        <v>23224</v>
      </c>
      <c r="B9238" s="29" t="s">
        <v>23224</v>
      </c>
      <c r="C9238" s="29" t="s">
        <v>23223</v>
      </c>
    </row>
    <row r="9239" spans="1:3">
      <c r="A9239" s="29" t="s">
        <v>23225</v>
      </c>
      <c r="B9239" s="29" t="s">
        <v>23225</v>
      </c>
      <c r="C9239" s="29" t="s">
        <v>23223</v>
      </c>
    </row>
    <row r="9240" spans="1:3">
      <c r="A9240" s="29" t="s">
        <v>9624</v>
      </c>
      <c r="B9240" s="29" t="s">
        <v>9624</v>
      </c>
      <c r="C9240" s="29" t="s">
        <v>23226</v>
      </c>
    </row>
    <row r="9241" spans="1:3">
      <c r="A9241" s="29" t="s">
        <v>2971</v>
      </c>
      <c r="B9241" s="29" t="s">
        <v>2971</v>
      </c>
      <c r="C9241" s="29" t="s">
        <v>23227</v>
      </c>
    </row>
    <row r="9242" spans="1:3">
      <c r="A9242" s="29" t="s">
        <v>23228</v>
      </c>
      <c r="B9242" s="29" t="s">
        <v>23228</v>
      </c>
      <c r="C9242" s="29" t="s">
        <v>23227</v>
      </c>
    </row>
    <row r="9243" spans="1:3">
      <c r="A9243" s="29" t="s">
        <v>23229</v>
      </c>
      <c r="B9243" s="29" t="s">
        <v>23229</v>
      </c>
      <c r="C9243" s="29" t="s">
        <v>23227</v>
      </c>
    </row>
    <row r="9244" spans="1:3">
      <c r="A9244" s="29" t="s">
        <v>23230</v>
      </c>
      <c r="B9244" s="29" t="s">
        <v>23230</v>
      </c>
      <c r="C9244" s="29" t="s">
        <v>23231</v>
      </c>
    </row>
    <row r="9245" spans="1:3">
      <c r="A9245" s="29" t="s">
        <v>23232</v>
      </c>
      <c r="B9245" s="29" t="s">
        <v>23232</v>
      </c>
      <c r="C9245" s="29" t="s">
        <v>23233</v>
      </c>
    </row>
    <row r="9246" spans="1:3">
      <c r="A9246" s="29" t="s">
        <v>23234</v>
      </c>
      <c r="B9246" s="29" t="s">
        <v>23234</v>
      </c>
      <c r="C9246" s="29" t="s">
        <v>23235</v>
      </c>
    </row>
    <row r="9247" spans="1:3">
      <c r="A9247" s="29" t="s">
        <v>23236</v>
      </c>
      <c r="B9247" s="29" t="s">
        <v>23236</v>
      </c>
      <c r="C9247" s="29" t="s">
        <v>23237</v>
      </c>
    </row>
    <row r="9248" spans="1:3">
      <c r="A9248" s="29" t="s">
        <v>23238</v>
      </c>
      <c r="B9248" s="29" t="s">
        <v>23238</v>
      </c>
      <c r="C9248" s="29" t="s">
        <v>23239</v>
      </c>
    </row>
    <row r="9249" spans="1:3">
      <c r="A9249" s="29" t="s">
        <v>23240</v>
      </c>
      <c r="B9249" s="29" t="s">
        <v>23240</v>
      </c>
      <c r="C9249" s="29" t="s">
        <v>23241</v>
      </c>
    </row>
    <row r="9250" spans="1:3">
      <c r="A9250" s="29" t="s">
        <v>23242</v>
      </c>
      <c r="B9250" s="29" t="s">
        <v>23242</v>
      </c>
      <c r="C9250" s="29" t="s">
        <v>23243</v>
      </c>
    </row>
    <row r="9251" spans="1:3">
      <c r="A9251" s="29" t="s">
        <v>23244</v>
      </c>
      <c r="B9251" s="29" t="s">
        <v>23244</v>
      </c>
      <c r="C9251" s="29" t="s">
        <v>23245</v>
      </c>
    </row>
    <row r="9252" spans="1:3">
      <c r="A9252" s="29" t="s">
        <v>23246</v>
      </c>
      <c r="B9252" s="29" t="s">
        <v>23246</v>
      </c>
      <c r="C9252" s="29" t="s">
        <v>23245</v>
      </c>
    </row>
    <row r="9253" spans="1:3">
      <c r="A9253" s="29" t="s">
        <v>23247</v>
      </c>
      <c r="B9253" s="29" t="s">
        <v>23247</v>
      </c>
      <c r="C9253" s="29" t="s">
        <v>23245</v>
      </c>
    </row>
    <row r="9254" spans="1:3">
      <c r="A9254" s="29" t="s">
        <v>2978</v>
      </c>
      <c r="B9254" s="29" t="s">
        <v>2978</v>
      </c>
      <c r="C9254" s="29" t="s">
        <v>23248</v>
      </c>
    </row>
    <row r="9255" spans="1:3">
      <c r="A9255" s="29" t="s">
        <v>23249</v>
      </c>
      <c r="B9255" s="29" t="s">
        <v>23249</v>
      </c>
      <c r="C9255" s="29" t="s">
        <v>23248</v>
      </c>
    </row>
    <row r="9256" spans="1:3" ht="30">
      <c r="A9256" s="29" t="s">
        <v>23250</v>
      </c>
      <c r="B9256" s="29" t="s">
        <v>23250</v>
      </c>
      <c r="C9256" s="29" t="s">
        <v>23251</v>
      </c>
    </row>
    <row r="9257" spans="1:3">
      <c r="A9257" s="29" t="s">
        <v>23252</v>
      </c>
      <c r="B9257" s="29" t="s">
        <v>23252</v>
      </c>
      <c r="C9257" s="29" t="s">
        <v>23253</v>
      </c>
    </row>
    <row r="9258" spans="1:3">
      <c r="A9258" s="29" t="s">
        <v>23254</v>
      </c>
      <c r="B9258" s="29" t="s">
        <v>23254</v>
      </c>
      <c r="C9258" s="29" t="s">
        <v>23255</v>
      </c>
    </row>
    <row r="9259" spans="1:3">
      <c r="A9259" s="29" t="s">
        <v>23256</v>
      </c>
      <c r="B9259" s="29" t="s">
        <v>23256</v>
      </c>
      <c r="C9259" s="29" t="s">
        <v>23257</v>
      </c>
    </row>
    <row r="9260" spans="1:3" ht="30">
      <c r="A9260" s="29" t="s">
        <v>23258</v>
      </c>
      <c r="B9260" s="29" t="s">
        <v>23258</v>
      </c>
      <c r="C9260" s="29" t="s">
        <v>23259</v>
      </c>
    </row>
    <row r="9261" spans="1:3">
      <c r="A9261" s="29" t="s">
        <v>23260</v>
      </c>
      <c r="B9261" s="29" t="s">
        <v>23260</v>
      </c>
      <c r="C9261" s="29" t="s">
        <v>23261</v>
      </c>
    </row>
    <row r="9262" spans="1:3">
      <c r="A9262" s="29" t="s">
        <v>23262</v>
      </c>
      <c r="B9262" s="29" t="s">
        <v>23262</v>
      </c>
      <c r="C9262" s="29" t="s">
        <v>23263</v>
      </c>
    </row>
    <row r="9263" spans="1:3">
      <c r="A9263" s="29" t="s">
        <v>23264</v>
      </c>
      <c r="B9263" s="29" t="s">
        <v>23264</v>
      </c>
      <c r="C9263" s="29" t="s">
        <v>23265</v>
      </c>
    </row>
    <row r="9264" spans="1:3">
      <c r="A9264" s="29" t="s">
        <v>23266</v>
      </c>
      <c r="B9264" s="29" t="s">
        <v>23266</v>
      </c>
      <c r="C9264" s="29" t="s">
        <v>23267</v>
      </c>
    </row>
    <row r="9265" spans="1:3">
      <c r="A9265" s="29" t="s">
        <v>23268</v>
      </c>
      <c r="B9265" s="29" t="s">
        <v>23268</v>
      </c>
      <c r="C9265" s="29" t="s">
        <v>23269</v>
      </c>
    </row>
    <row r="9266" spans="1:3">
      <c r="A9266" s="29" t="s">
        <v>23270</v>
      </c>
      <c r="B9266" s="29" t="s">
        <v>23270</v>
      </c>
      <c r="C9266" s="29" t="s">
        <v>23271</v>
      </c>
    </row>
    <row r="9267" spans="1:3">
      <c r="A9267" s="29" t="s">
        <v>23272</v>
      </c>
      <c r="B9267" s="29" t="s">
        <v>23272</v>
      </c>
      <c r="C9267" s="29" t="s">
        <v>23273</v>
      </c>
    </row>
    <row r="9268" spans="1:3">
      <c r="A9268" s="29" t="s">
        <v>23274</v>
      </c>
      <c r="B9268" s="29" t="s">
        <v>23274</v>
      </c>
      <c r="C9268" s="29" t="s">
        <v>23275</v>
      </c>
    </row>
    <row r="9269" spans="1:3">
      <c r="A9269" s="29" t="s">
        <v>23276</v>
      </c>
      <c r="B9269" s="29" t="s">
        <v>23276</v>
      </c>
      <c r="C9269" s="29" t="s">
        <v>23277</v>
      </c>
    </row>
    <row r="9270" spans="1:3">
      <c r="A9270" s="29" t="s">
        <v>23278</v>
      </c>
      <c r="B9270" s="29" t="s">
        <v>23278</v>
      </c>
      <c r="C9270" s="29" t="s">
        <v>23279</v>
      </c>
    </row>
    <row r="9271" spans="1:3">
      <c r="A9271" s="29" t="s">
        <v>23280</v>
      </c>
      <c r="B9271" s="29" t="s">
        <v>23280</v>
      </c>
      <c r="C9271" s="29" t="s">
        <v>23281</v>
      </c>
    </row>
    <row r="9272" spans="1:3">
      <c r="A9272" s="29" t="s">
        <v>23282</v>
      </c>
      <c r="B9272" s="29" t="s">
        <v>23282</v>
      </c>
      <c r="C9272" s="29" t="s">
        <v>23283</v>
      </c>
    </row>
    <row r="9273" spans="1:3">
      <c r="A9273" s="29" t="s">
        <v>23284</v>
      </c>
      <c r="B9273" s="29" t="s">
        <v>23284</v>
      </c>
      <c r="C9273" s="29" t="s">
        <v>23285</v>
      </c>
    </row>
    <row r="9274" spans="1:3">
      <c r="A9274" s="29" t="s">
        <v>23286</v>
      </c>
      <c r="B9274" s="29" t="s">
        <v>23286</v>
      </c>
      <c r="C9274" s="29" t="s">
        <v>23285</v>
      </c>
    </row>
    <row r="9275" spans="1:3">
      <c r="A9275" s="29" t="s">
        <v>23287</v>
      </c>
      <c r="B9275" s="29" t="s">
        <v>23287</v>
      </c>
      <c r="C9275" s="29" t="s">
        <v>23285</v>
      </c>
    </row>
    <row r="9276" spans="1:3">
      <c r="A9276" s="29" t="s">
        <v>2983</v>
      </c>
      <c r="B9276" s="29" t="s">
        <v>2983</v>
      </c>
      <c r="C9276" s="29" t="s">
        <v>23288</v>
      </c>
    </row>
    <row r="9277" spans="1:3">
      <c r="A9277" s="29" t="s">
        <v>2985</v>
      </c>
      <c r="B9277" s="29" t="s">
        <v>2985</v>
      </c>
      <c r="C9277" s="29" t="s">
        <v>23289</v>
      </c>
    </row>
    <row r="9278" spans="1:3">
      <c r="A9278" s="29" t="s">
        <v>2991</v>
      </c>
      <c r="B9278" s="29" t="s">
        <v>2991</v>
      </c>
      <c r="C9278" s="29" t="s">
        <v>23289</v>
      </c>
    </row>
    <row r="9279" spans="1:3">
      <c r="A9279" s="29" t="s">
        <v>23290</v>
      </c>
      <c r="B9279" s="29" t="s">
        <v>23290</v>
      </c>
      <c r="C9279" s="29" t="s">
        <v>23291</v>
      </c>
    </row>
    <row r="9280" spans="1:3">
      <c r="A9280" s="29" t="s">
        <v>23292</v>
      </c>
      <c r="B9280" s="29" t="s">
        <v>23292</v>
      </c>
      <c r="C9280" s="29" t="s">
        <v>23293</v>
      </c>
    </row>
    <row r="9281" spans="1:3">
      <c r="A9281" s="29" t="s">
        <v>23294</v>
      </c>
      <c r="B9281" s="29" t="s">
        <v>23294</v>
      </c>
      <c r="C9281" s="29" t="s">
        <v>23295</v>
      </c>
    </row>
    <row r="9282" spans="1:3">
      <c r="A9282" s="29" t="s">
        <v>23296</v>
      </c>
      <c r="B9282" s="29" t="s">
        <v>23296</v>
      </c>
      <c r="C9282" s="29" t="s">
        <v>23297</v>
      </c>
    </row>
    <row r="9283" spans="1:3">
      <c r="A9283" s="29" t="s">
        <v>23298</v>
      </c>
      <c r="B9283" s="29" t="s">
        <v>23298</v>
      </c>
      <c r="C9283" s="29" t="s">
        <v>23299</v>
      </c>
    </row>
    <row r="9284" spans="1:3">
      <c r="A9284" s="29" t="s">
        <v>23300</v>
      </c>
      <c r="B9284" s="29" t="s">
        <v>23300</v>
      </c>
      <c r="C9284" s="29" t="s">
        <v>23301</v>
      </c>
    </row>
    <row r="9285" spans="1:3">
      <c r="A9285" s="29" t="s">
        <v>23302</v>
      </c>
      <c r="B9285" s="29" t="s">
        <v>23302</v>
      </c>
      <c r="C9285" s="29" t="s">
        <v>23303</v>
      </c>
    </row>
    <row r="9286" spans="1:3">
      <c r="A9286" s="29" t="s">
        <v>23304</v>
      </c>
      <c r="B9286" s="29" t="s">
        <v>23304</v>
      </c>
      <c r="C9286" s="29" t="s">
        <v>23305</v>
      </c>
    </row>
    <row r="9287" spans="1:3">
      <c r="A9287" s="29" t="s">
        <v>23306</v>
      </c>
      <c r="B9287" s="29" t="s">
        <v>23306</v>
      </c>
      <c r="C9287" s="29" t="s">
        <v>23307</v>
      </c>
    </row>
    <row r="9288" spans="1:3">
      <c r="A9288" s="29" t="s">
        <v>23308</v>
      </c>
      <c r="B9288" s="29" t="s">
        <v>23308</v>
      </c>
      <c r="C9288" s="29" t="s">
        <v>23309</v>
      </c>
    </row>
    <row r="9289" spans="1:3">
      <c r="A9289" s="29" t="s">
        <v>23310</v>
      </c>
      <c r="B9289" s="29" t="s">
        <v>23310</v>
      </c>
      <c r="C9289" s="29" t="s">
        <v>23311</v>
      </c>
    </row>
    <row r="9290" spans="1:3">
      <c r="A9290" s="29" t="s">
        <v>23312</v>
      </c>
      <c r="B9290" s="29" t="s">
        <v>23312</v>
      </c>
      <c r="C9290" s="29" t="s">
        <v>23313</v>
      </c>
    </row>
    <row r="9291" spans="1:3">
      <c r="A9291" s="29" t="s">
        <v>23314</v>
      </c>
      <c r="B9291" s="29" t="s">
        <v>23314</v>
      </c>
      <c r="C9291" s="29" t="s">
        <v>23313</v>
      </c>
    </row>
    <row r="9292" spans="1:3">
      <c r="A9292" s="29" t="s">
        <v>23315</v>
      </c>
      <c r="B9292" s="29" t="s">
        <v>23315</v>
      </c>
      <c r="C9292" s="29" t="s">
        <v>23313</v>
      </c>
    </row>
    <row r="9293" spans="1:3">
      <c r="A9293" s="29" t="s">
        <v>2997</v>
      </c>
      <c r="B9293" s="29" t="s">
        <v>2997</v>
      </c>
      <c r="C9293" s="29" t="s">
        <v>23316</v>
      </c>
    </row>
    <row r="9294" spans="1:3">
      <c r="A9294" s="29" t="s">
        <v>23317</v>
      </c>
      <c r="B9294" s="29" t="s">
        <v>23317</v>
      </c>
      <c r="C9294" s="29" t="s">
        <v>23316</v>
      </c>
    </row>
    <row r="9295" spans="1:3">
      <c r="A9295" s="29" t="s">
        <v>23318</v>
      </c>
      <c r="B9295" s="29" t="s">
        <v>23318</v>
      </c>
      <c r="C9295" s="29" t="s">
        <v>23316</v>
      </c>
    </row>
    <row r="9296" spans="1:3">
      <c r="A9296" s="29" t="s">
        <v>23319</v>
      </c>
      <c r="B9296" s="29" t="s">
        <v>23319</v>
      </c>
      <c r="C9296" s="29" t="s">
        <v>23320</v>
      </c>
    </row>
    <row r="9297" spans="1:3">
      <c r="A9297" s="29" t="s">
        <v>23321</v>
      </c>
      <c r="B9297" s="29" t="s">
        <v>23321</v>
      </c>
      <c r="C9297" s="29" t="s">
        <v>23322</v>
      </c>
    </row>
    <row r="9298" spans="1:3">
      <c r="A9298" s="29" t="s">
        <v>23323</v>
      </c>
      <c r="B9298" s="29" t="s">
        <v>23323</v>
      </c>
      <c r="C9298" s="29" t="s">
        <v>23324</v>
      </c>
    </row>
    <row r="9299" spans="1:3">
      <c r="A9299" s="29" t="s">
        <v>23325</v>
      </c>
      <c r="B9299" s="29" t="s">
        <v>23325</v>
      </c>
      <c r="C9299" s="29" t="s">
        <v>23326</v>
      </c>
    </row>
    <row r="9300" spans="1:3">
      <c r="A9300" s="29" t="s">
        <v>23327</v>
      </c>
      <c r="B9300" s="29" t="s">
        <v>23327</v>
      </c>
      <c r="C9300" s="29" t="s">
        <v>23328</v>
      </c>
    </row>
    <row r="9301" spans="1:3">
      <c r="A9301" s="29" t="s">
        <v>23329</v>
      </c>
      <c r="B9301" s="29" t="s">
        <v>23329</v>
      </c>
      <c r="C9301" s="29" t="s">
        <v>23330</v>
      </c>
    </row>
    <row r="9302" spans="1:3">
      <c r="A9302" s="29" t="s">
        <v>23331</v>
      </c>
      <c r="B9302" s="29" t="s">
        <v>23331</v>
      </c>
      <c r="C9302" s="29" t="s">
        <v>23332</v>
      </c>
    </row>
    <row r="9303" spans="1:3">
      <c r="A9303" s="29" t="s">
        <v>23333</v>
      </c>
      <c r="B9303" s="29" t="s">
        <v>23333</v>
      </c>
      <c r="C9303" s="29" t="s">
        <v>23334</v>
      </c>
    </row>
    <row r="9304" spans="1:3">
      <c r="A9304" s="29" t="s">
        <v>23335</v>
      </c>
      <c r="B9304" s="29" t="s">
        <v>23335</v>
      </c>
      <c r="C9304" s="29" t="s">
        <v>23336</v>
      </c>
    </row>
    <row r="9305" spans="1:3">
      <c r="A9305" s="29" t="s">
        <v>23337</v>
      </c>
      <c r="B9305" s="29" t="s">
        <v>23337</v>
      </c>
      <c r="C9305" s="29" t="s">
        <v>23336</v>
      </c>
    </row>
    <row r="9306" spans="1:3">
      <c r="A9306" s="29" t="s">
        <v>23338</v>
      </c>
      <c r="B9306" s="29" t="s">
        <v>23338</v>
      </c>
      <c r="C9306" s="29" t="s">
        <v>23336</v>
      </c>
    </row>
    <row r="9307" spans="1:3">
      <c r="A9307" s="29" t="s">
        <v>3003</v>
      </c>
      <c r="B9307" s="29" t="s">
        <v>3003</v>
      </c>
      <c r="C9307" s="29" t="s">
        <v>23339</v>
      </c>
    </row>
    <row r="9308" spans="1:3">
      <c r="A9308" s="29" t="s">
        <v>23340</v>
      </c>
      <c r="B9308" s="29" t="s">
        <v>23340</v>
      </c>
      <c r="C9308" s="29" t="s">
        <v>23341</v>
      </c>
    </row>
    <row r="9309" spans="1:3">
      <c r="A9309" s="29" t="s">
        <v>23342</v>
      </c>
      <c r="B9309" s="29" t="s">
        <v>23342</v>
      </c>
      <c r="C9309" s="29" t="s">
        <v>23341</v>
      </c>
    </row>
    <row r="9310" spans="1:3">
      <c r="A9310" s="29" t="s">
        <v>23343</v>
      </c>
      <c r="B9310" s="29" t="s">
        <v>23343</v>
      </c>
      <c r="C9310" s="29" t="s">
        <v>23344</v>
      </c>
    </row>
    <row r="9311" spans="1:3">
      <c r="A9311" s="29" t="s">
        <v>23345</v>
      </c>
      <c r="B9311" s="29" t="s">
        <v>23345</v>
      </c>
      <c r="C9311" s="29" t="s">
        <v>23346</v>
      </c>
    </row>
    <row r="9312" spans="1:3">
      <c r="A9312" s="29" t="s">
        <v>23347</v>
      </c>
      <c r="B9312" s="29" t="s">
        <v>23347</v>
      </c>
      <c r="C9312" s="29" t="s">
        <v>23348</v>
      </c>
    </row>
    <row r="9313" spans="1:3">
      <c r="A9313" s="29" t="s">
        <v>23349</v>
      </c>
      <c r="B9313" s="29" t="s">
        <v>23349</v>
      </c>
      <c r="C9313" s="29" t="s">
        <v>23348</v>
      </c>
    </row>
    <row r="9314" spans="1:3">
      <c r="A9314" s="29" t="s">
        <v>23350</v>
      </c>
      <c r="B9314" s="29" t="s">
        <v>23350</v>
      </c>
      <c r="C9314" s="29" t="s">
        <v>23348</v>
      </c>
    </row>
    <row r="9315" spans="1:3">
      <c r="A9315" s="29" t="s">
        <v>3007</v>
      </c>
      <c r="B9315" s="29" t="s">
        <v>3007</v>
      </c>
      <c r="C9315" s="29" t="s">
        <v>23351</v>
      </c>
    </row>
    <row r="9316" spans="1:3">
      <c r="A9316" s="29" t="s">
        <v>3011</v>
      </c>
      <c r="B9316" s="29" t="s">
        <v>3011</v>
      </c>
      <c r="C9316" s="29" t="s">
        <v>23351</v>
      </c>
    </row>
    <row r="9317" spans="1:3">
      <c r="A9317" s="29" t="s">
        <v>23352</v>
      </c>
      <c r="B9317" s="29" t="s">
        <v>23352</v>
      </c>
      <c r="C9317" s="29" t="s">
        <v>23353</v>
      </c>
    </row>
    <row r="9318" spans="1:3">
      <c r="A9318" s="29" t="s">
        <v>23354</v>
      </c>
      <c r="B9318" s="29" t="s">
        <v>23354</v>
      </c>
      <c r="C9318" s="29" t="s">
        <v>23355</v>
      </c>
    </row>
    <row r="9319" spans="1:3">
      <c r="A9319" s="29" t="s">
        <v>23356</v>
      </c>
      <c r="B9319" s="29" t="s">
        <v>23356</v>
      </c>
      <c r="C9319" s="29" t="s">
        <v>23357</v>
      </c>
    </row>
    <row r="9320" spans="1:3">
      <c r="A9320" s="29" t="s">
        <v>23358</v>
      </c>
      <c r="B9320" s="29" t="s">
        <v>23358</v>
      </c>
      <c r="C9320" s="29" t="s">
        <v>23359</v>
      </c>
    </row>
    <row r="9321" spans="1:3">
      <c r="A9321" s="29"/>
      <c r="B9321" s="29" t="s">
        <v>23358</v>
      </c>
      <c r="C9321" s="29" t="s">
        <v>657</v>
      </c>
    </row>
    <row r="9322" spans="1:3">
      <c r="A9322" s="29"/>
      <c r="B9322" s="29" t="s">
        <v>23358</v>
      </c>
      <c r="C9322" s="29" t="s">
        <v>23360</v>
      </c>
    </row>
    <row r="9323" spans="1:3">
      <c r="A9323" s="29" t="s">
        <v>23361</v>
      </c>
      <c r="B9323" s="29" t="s">
        <v>23361</v>
      </c>
      <c r="C9323" s="29" t="s">
        <v>23362</v>
      </c>
    </row>
    <row r="9324" spans="1:3">
      <c r="A9324" s="29" t="s">
        <v>23363</v>
      </c>
      <c r="B9324" s="29" t="s">
        <v>23363</v>
      </c>
      <c r="C9324" s="29" t="s">
        <v>23364</v>
      </c>
    </row>
    <row r="9325" spans="1:3">
      <c r="A9325" s="29" t="s">
        <v>23365</v>
      </c>
      <c r="B9325" s="29" t="s">
        <v>23365</v>
      </c>
      <c r="C9325" s="29" t="s">
        <v>23366</v>
      </c>
    </row>
    <row r="9326" spans="1:3">
      <c r="A9326" s="29" t="s">
        <v>23367</v>
      </c>
      <c r="B9326" s="29" t="s">
        <v>23367</v>
      </c>
      <c r="C9326" s="29" t="s">
        <v>23366</v>
      </c>
    </row>
    <row r="9327" spans="1:3">
      <c r="A9327" s="29" t="s">
        <v>23368</v>
      </c>
      <c r="B9327" s="29" t="s">
        <v>23368</v>
      </c>
      <c r="C9327" s="29" t="s">
        <v>23366</v>
      </c>
    </row>
    <row r="9328" spans="1:3">
      <c r="A9328" s="29" t="s">
        <v>3015</v>
      </c>
      <c r="B9328" s="29" t="s">
        <v>3015</v>
      </c>
      <c r="C9328" s="29" t="s">
        <v>23369</v>
      </c>
    </row>
    <row r="9329" spans="1:3">
      <c r="A9329" s="29" t="s">
        <v>3021</v>
      </c>
      <c r="B9329" s="29" t="s">
        <v>3021</v>
      </c>
      <c r="C9329" s="29" t="s">
        <v>23369</v>
      </c>
    </row>
    <row r="9330" spans="1:3">
      <c r="A9330" s="29" t="s">
        <v>23370</v>
      </c>
      <c r="B9330" s="29" t="s">
        <v>23370</v>
      </c>
      <c r="C9330" s="29" t="s">
        <v>23371</v>
      </c>
    </row>
    <row r="9331" spans="1:3">
      <c r="A9331" s="29" t="s">
        <v>23372</v>
      </c>
      <c r="B9331" s="29" t="s">
        <v>23372</v>
      </c>
      <c r="C9331" s="29" t="s">
        <v>23373</v>
      </c>
    </row>
    <row r="9332" spans="1:3">
      <c r="A9332" s="29" t="s">
        <v>23374</v>
      </c>
      <c r="B9332" s="29" t="s">
        <v>23374</v>
      </c>
      <c r="C9332" s="29" t="s">
        <v>23375</v>
      </c>
    </row>
    <row r="9333" spans="1:3">
      <c r="A9333" s="29" t="s">
        <v>23376</v>
      </c>
      <c r="B9333" s="29" t="s">
        <v>23376</v>
      </c>
      <c r="C9333" s="29" t="s">
        <v>23377</v>
      </c>
    </row>
    <row r="9334" spans="1:3">
      <c r="A9334" s="29" t="s">
        <v>23378</v>
      </c>
      <c r="B9334" s="29" t="s">
        <v>23378</v>
      </c>
      <c r="C9334" s="29" t="s">
        <v>23377</v>
      </c>
    </row>
    <row r="9335" spans="1:3">
      <c r="A9335" s="29" t="s">
        <v>3023</v>
      </c>
      <c r="B9335" s="29" t="s">
        <v>3023</v>
      </c>
      <c r="C9335" s="29" t="s">
        <v>23379</v>
      </c>
    </row>
    <row r="9336" spans="1:3">
      <c r="A9336" s="29" t="s">
        <v>23380</v>
      </c>
      <c r="B9336" s="29" t="s">
        <v>23380</v>
      </c>
      <c r="C9336" s="29" t="s">
        <v>23379</v>
      </c>
    </row>
    <row r="9337" spans="1:3">
      <c r="A9337" s="29" t="s">
        <v>23381</v>
      </c>
      <c r="B9337" s="29" t="s">
        <v>23381</v>
      </c>
      <c r="C9337" s="29" t="s">
        <v>23379</v>
      </c>
    </row>
    <row r="9338" spans="1:3">
      <c r="A9338" s="29" t="s">
        <v>9625</v>
      </c>
      <c r="B9338" s="29" t="s">
        <v>9625</v>
      </c>
      <c r="C9338" s="29" t="s">
        <v>23382</v>
      </c>
    </row>
    <row r="9339" spans="1:3">
      <c r="A9339" s="29" t="s">
        <v>3026</v>
      </c>
      <c r="B9339" s="29" t="s">
        <v>3026</v>
      </c>
      <c r="C9339" s="29" t="s">
        <v>23383</v>
      </c>
    </row>
    <row r="9340" spans="1:3">
      <c r="A9340" s="29" t="s">
        <v>23384</v>
      </c>
      <c r="B9340" s="29" t="s">
        <v>23384</v>
      </c>
      <c r="C9340" s="29" t="s">
        <v>23383</v>
      </c>
    </row>
    <row r="9341" spans="1:3">
      <c r="A9341" s="29" t="s">
        <v>23385</v>
      </c>
      <c r="B9341" s="29" t="s">
        <v>23385</v>
      </c>
      <c r="C9341" s="29" t="s">
        <v>23386</v>
      </c>
    </row>
    <row r="9342" spans="1:3">
      <c r="A9342" s="29" t="s">
        <v>23387</v>
      </c>
      <c r="B9342" s="29" t="s">
        <v>23387</v>
      </c>
      <c r="C9342" s="29" t="s">
        <v>23386</v>
      </c>
    </row>
    <row r="9343" spans="1:3">
      <c r="A9343" s="29" t="s">
        <v>23388</v>
      </c>
      <c r="B9343" s="29" t="s">
        <v>23388</v>
      </c>
      <c r="C9343" s="29" t="s">
        <v>23389</v>
      </c>
    </row>
    <row r="9344" spans="1:3">
      <c r="A9344" s="29" t="s">
        <v>23390</v>
      </c>
      <c r="B9344" s="29" t="s">
        <v>23390</v>
      </c>
      <c r="C9344" s="29" t="s">
        <v>23391</v>
      </c>
    </row>
    <row r="9345" spans="1:3">
      <c r="A9345" s="29" t="s">
        <v>23392</v>
      </c>
      <c r="B9345" s="29" t="s">
        <v>23392</v>
      </c>
      <c r="C9345" s="29" t="s">
        <v>23393</v>
      </c>
    </row>
    <row r="9346" spans="1:3">
      <c r="A9346" s="29" t="s">
        <v>23394</v>
      </c>
      <c r="B9346" s="29" t="s">
        <v>23394</v>
      </c>
      <c r="C9346" s="29" t="s">
        <v>23395</v>
      </c>
    </row>
    <row r="9347" spans="1:3">
      <c r="A9347" s="29" t="s">
        <v>23396</v>
      </c>
      <c r="B9347" s="29" t="s">
        <v>23396</v>
      </c>
      <c r="C9347" s="29" t="s">
        <v>23397</v>
      </c>
    </row>
    <row r="9348" spans="1:3">
      <c r="A9348" s="29" t="s">
        <v>23398</v>
      </c>
      <c r="B9348" s="29" t="s">
        <v>23398</v>
      </c>
      <c r="C9348" s="29" t="s">
        <v>23399</v>
      </c>
    </row>
    <row r="9349" spans="1:3">
      <c r="A9349" s="29" t="s">
        <v>23400</v>
      </c>
      <c r="B9349" s="29" t="s">
        <v>23400</v>
      </c>
      <c r="C9349" s="29" t="s">
        <v>23401</v>
      </c>
    </row>
    <row r="9350" spans="1:3">
      <c r="A9350" s="29" t="s">
        <v>23402</v>
      </c>
      <c r="B9350" s="29" t="s">
        <v>23402</v>
      </c>
      <c r="C9350" s="29" t="s">
        <v>23403</v>
      </c>
    </row>
    <row r="9351" spans="1:3">
      <c r="A9351" s="29" t="s">
        <v>23404</v>
      </c>
      <c r="B9351" s="29" t="s">
        <v>23404</v>
      </c>
      <c r="C9351" s="29" t="s">
        <v>23405</v>
      </c>
    </row>
    <row r="9352" spans="1:3">
      <c r="A9352" s="29" t="s">
        <v>23406</v>
      </c>
      <c r="B9352" s="29" t="s">
        <v>23406</v>
      </c>
      <c r="C9352" s="29" t="s">
        <v>23407</v>
      </c>
    </row>
    <row r="9353" spans="1:3">
      <c r="A9353" s="29" t="s">
        <v>23408</v>
      </c>
      <c r="B9353" s="29" t="s">
        <v>23408</v>
      </c>
      <c r="C9353" s="29" t="s">
        <v>23409</v>
      </c>
    </row>
    <row r="9354" spans="1:3">
      <c r="A9354" s="29" t="s">
        <v>23410</v>
      </c>
      <c r="B9354" s="29" t="s">
        <v>23410</v>
      </c>
      <c r="C9354" s="29" t="s">
        <v>23411</v>
      </c>
    </row>
    <row r="9355" spans="1:3">
      <c r="A9355" s="29" t="s">
        <v>23412</v>
      </c>
      <c r="B9355" s="29" t="s">
        <v>23412</v>
      </c>
      <c r="C9355" s="29" t="s">
        <v>23413</v>
      </c>
    </row>
    <row r="9356" spans="1:3">
      <c r="A9356" s="29" t="s">
        <v>23414</v>
      </c>
      <c r="B9356" s="29" t="s">
        <v>23414</v>
      </c>
      <c r="C9356" s="29" t="s">
        <v>23413</v>
      </c>
    </row>
    <row r="9357" spans="1:3">
      <c r="A9357" s="29" t="s">
        <v>23415</v>
      </c>
      <c r="B9357" s="29" t="s">
        <v>23415</v>
      </c>
      <c r="C9357" s="29" t="s">
        <v>23413</v>
      </c>
    </row>
    <row r="9358" spans="1:3">
      <c r="A9358" s="29" t="s">
        <v>3034</v>
      </c>
      <c r="B9358" s="29" t="s">
        <v>3034</v>
      </c>
      <c r="C9358" s="29" t="s">
        <v>23416</v>
      </c>
    </row>
    <row r="9359" spans="1:3">
      <c r="A9359" s="29" t="s">
        <v>3039</v>
      </c>
      <c r="B9359" s="29" t="s">
        <v>3039</v>
      </c>
      <c r="C9359" s="29" t="s">
        <v>23417</v>
      </c>
    </row>
    <row r="9360" spans="1:3">
      <c r="A9360" s="29" t="s">
        <v>23418</v>
      </c>
      <c r="B9360" s="29" t="s">
        <v>23418</v>
      </c>
      <c r="C9360" s="29" t="s">
        <v>23417</v>
      </c>
    </row>
    <row r="9361" spans="1:3">
      <c r="A9361" s="29" t="s">
        <v>23419</v>
      </c>
      <c r="B9361" s="29" t="s">
        <v>23419</v>
      </c>
      <c r="C9361" s="29" t="s">
        <v>23420</v>
      </c>
    </row>
    <row r="9362" spans="1:3">
      <c r="A9362" s="29" t="s">
        <v>23421</v>
      </c>
      <c r="B9362" s="29" t="s">
        <v>23421</v>
      </c>
      <c r="C9362" s="29" t="s">
        <v>23422</v>
      </c>
    </row>
    <row r="9363" spans="1:3">
      <c r="A9363" s="29" t="s">
        <v>23423</v>
      </c>
      <c r="B9363" s="29" t="s">
        <v>23423</v>
      </c>
      <c r="C9363" s="29" t="s">
        <v>23424</v>
      </c>
    </row>
    <row r="9364" spans="1:3">
      <c r="A9364" s="29" t="s">
        <v>3041</v>
      </c>
      <c r="B9364" s="29" t="s">
        <v>3041</v>
      </c>
      <c r="C9364" s="29" t="s">
        <v>13102</v>
      </c>
    </row>
    <row r="9365" spans="1:3">
      <c r="A9365" s="29" t="s">
        <v>23425</v>
      </c>
      <c r="B9365" s="29" t="s">
        <v>23425</v>
      </c>
      <c r="C9365" s="29" t="s">
        <v>13102</v>
      </c>
    </row>
    <row r="9366" spans="1:3">
      <c r="A9366" s="29" t="s">
        <v>23426</v>
      </c>
      <c r="B9366" s="29" t="s">
        <v>23426</v>
      </c>
      <c r="C9366" s="29" t="s">
        <v>23427</v>
      </c>
    </row>
    <row r="9367" spans="1:3">
      <c r="A9367" s="29" t="s">
        <v>23428</v>
      </c>
      <c r="B9367" s="29" t="s">
        <v>23428</v>
      </c>
      <c r="C9367" s="29" t="s">
        <v>23429</v>
      </c>
    </row>
    <row r="9368" spans="1:3">
      <c r="A9368" s="29" t="s">
        <v>23430</v>
      </c>
      <c r="B9368" s="29" t="s">
        <v>23430</v>
      </c>
      <c r="C9368" s="29" t="s">
        <v>23431</v>
      </c>
    </row>
    <row r="9369" spans="1:3">
      <c r="A9369" s="29" t="s">
        <v>23432</v>
      </c>
      <c r="B9369" s="29" t="s">
        <v>23432</v>
      </c>
      <c r="C9369" s="29" t="s">
        <v>23433</v>
      </c>
    </row>
    <row r="9370" spans="1:3">
      <c r="A9370" s="29" t="s">
        <v>3043</v>
      </c>
      <c r="B9370" s="29" t="s">
        <v>3043</v>
      </c>
      <c r="C9370" s="29" t="s">
        <v>23434</v>
      </c>
    </row>
    <row r="9371" spans="1:3">
      <c r="A9371" s="29" t="s">
        <v>23435</v>
      </c>
      <c r="B9371" s="29" t="s">
        <v>23435</v>
      </c>
      <c r="C9371" s="29" t="s">
        <v>23434</v>
      </c>
    </row>
    <row r="9372" spans="1:3">
      <c r="A9372" s="29" t="s">
        <v>23436</v>
      </c>
      <c r="B9372" s="29" t="s">
        <v>23436</v>
      </c>
      <c r="C9372" s="29" t="s">
        <v>23434</v>
      </c>
    </row>
    <row r="9373" spans="1:3">
      <c r="A9373" s="29" t="s">
        <v>23437</v>
      </c>
      <c r="B9373" s="29" t="s">
        <v>23437</v>
      </c>
      <c r="C9373" s="29" t="s">
        <v>23438</v>
      </c>
    </row>
    <row r="9374" spans="1:3">
      <c r="A9374" s="29" t="s">
        <v>23439</v>
      </c>
      <c r="B9374" s="29" t="s">
        <v>23439</v>
      </c>
      <c r="C9374" s="29" t="s">
        <v>23438</v>
      </c>
    </row>
    <row r="9375" spans="1:3">
      <c r="A9375" s="29" t="s">
        <v>23440</v>
      </c>
      <c r="B9375" s="29" t="s">
        <v>23440</v>
      </c>
      <c r="C9375" s="29" t="s">
        <v>23438</v>
      </c>
    </row>
    <row r="9376" spans="1:3">
      <c r="A9376" s="29" t="s">
        <v>9626</v>
      </c>
      <c r="B9376" s="29" t="s">
        <v>9626</v>
      </c>
      <c r="C9376" s="29" t="s">
        <v>23441</v>
      </c>
    </row>
    <row r="9377" spans="1:3">
      <c r="A9377" s="29" t="s">
        <v>3046</v>
      </c>
      <c r="B9377" s="29" t="s">
        <v>3046</v>
      </c>
      <c r="C9377" s="29" t="s">
        <v>23442</v>
      </c>
    </row>
    <row r="9378" spans="1:3">
      <c r="A9378" s="29" t="s">
        <v>3050</v>
      </c>
      <c r="B9378" s="29" t="s">
        <v>3050</v>
      </c>
      <c r="C9378" s="29" t="s">
        <v>23443</v>
      </c>
    </row>
    <row r="9379" spans="1:3">
      <c r="A9379" s="29" t="s">
        <v>23444</v>
      </c>
      <c r="B9379" s="29" t="s">
        <v>23444</v>
      </c>
      <c r="C9379" s="29" t="s">
        <v>23445</v>
      </c>
    </row>
    <row r="9380" spans="1:3">
      <c r="A9380" s="29" t="s">
        <v>23446</v>
      </c>
      <c r="B9380" s="29" t="s">
        <v>23446</v>
      </c>
      <c r="C9380" s="29" t="s">
        <v>23447</v>
      </c>
    </row>
    <row r="9381" spans="1:3">
      <c r="A9381" s="29" t="s">
        <v>23448</v>
      </c>
      <c r="B9381" s="29" t="s">
        <v>23448</v>
      </c>
      <c r="C9381" s="29" t="s">
        <v>23449</v>
      </c>
    </row>
    <row r="9382" spans="1:3">
      <c r="A9382" s="29" t="s">
        <v>23450</v>
      </c>
      <c r="B9382" s="29" t="s">
        <v>23450</v>
      </c>
      <c r="C9382" s="29" t="s">
        <v>23451</v>
      </c>
    </row>
    <row r="9383" spans="1:3">
      <c r="A9383" s="29" t="s">
        <v>23452</v>
      </c>
      <c r="B9383" s="29" t="s">
        <v>23452</v>
      </c>
      <c r="C9383" s="29" t="s">
        <v>23453</v>
      </c>
    </row>
    <row r="9384" spans="1:3">
      <c r="A9384" s="29" t="s">
        <v>23454</v>
      </c>
      <c r="B9384" s="29" t="s">
        <v>23454</v>
      </c>
      <c r="C9384" s="29" t="s">
        <v>23455</v>
      </c>
    </row>
    <row r="9385" spans="1:3">
      <c r="A9385" s="29" t="s">
        <v>23456</v>
      </c>
      <c r="B9385" s="29" t="s">
        <v>23456</v>
      </c>
      <c r="C9385" s="29" t="s">
        <v>23457</v>
      </c>
    </row>
    <row r="9386" spans="1:3">
      <c r="A9386" s="29" t="s">
        <v>23458</v>
      </c>
      <c r="B9386" s="29" t="s">
        <v>23458</v>
      </c>
      <c r="C9386" s="29" t="s">
        <v>23459</v>
      </c>
    </row>
    <row r="9387" spans="1:3">
      <c r="A9387" s="29" t="s">
        <v>23460</v>
      </c>
      <c r="B9387" s="29" t="s">
        <v>23460</v>
      </c>
      <c r="C9387" s="29" t="s">
        <v>23461</v>
      </c>
    </row>
    <row r="9388" spans="1:3">
      <c r="A9388" s="29" t="s">
        <v>23462</v>
      </c>
      <c r="B9388" s="29" t="s">
        <v>23462</v>
      </c>
      <c r="C9388" s="29" t="s">
        <v>23463</v>
      </c>
    </row>
    <row r="9389" spans="1:3">
      <c r="A9389" s="29" t="s">
        <v>23464</v>
      </c>
      <c r="B9389" s="29" t="s">
        <v>23464</v>
      </c>
      <c r="C9389" s="29" t="s">
        <v>43429</v>
      </c>
    </row>
    <row r="9390" spans="1:3">
      <c r="A9390" s="29" t="s">
        <v>23465</v>
      </c>
      <c r="B9390" s="29" t="s">
        <v>23465</v>
      </c>
      <c r="C9390" s="29" t="s">
        <v>23466</v>
      </c>
    </row>
    <row r="9391" spans="1:3">
      <c r="A9391" s="29" t="s">
        <v>23467</v>
      </c>
      <c r="B9391" s="29" t="s">
        <v>23467</v>
      </c>
      <c r="C9391" s="29" t="s">
        <v>23468</v>
      </c>
    </row>
    <row r="9392" spans="1:3">
      <c r="A9392" s="29" t="s">
        <v>23469</v>
      </c>
      <c r="B9392" s="29" t="s">
        <v>23469</v>
      </c>
      <c r="C9392" s="29" t="s">
        <v>23470</v>
      </c>
    </row>
    <row r="9393" spans="1:3">
      <c r="A9393" s="29" t="s">
        <v>23471</v>
      </c>
      <c r="B9393" s="29" t="s">
        <v>23471</v>
      </c>
      <c r="C9393" s="29" t="s">
        <v>23472</v>
      </c>
    </row>
    <row r="9394" spans="1:3">
      <c r="A9394" s="29" t="s">
        <v>23473</v>
      </c>
      <c r="B9394" s="29" t="s">
        <v>23473</v>
      </c>
      <c r="C9394" s="29" t="s">
        <v>23474</v>
      </c>
    </row>
    <row r="9395" spans="1:3">
      <c r="A9395" s="29" t="s">
        <v>23475</v>
      </c>
      <c r="B9395" s="29" t="s">
        <v>23475</v>
      </c>
      <c r="C9395" s="29" t="s">
        <v>23476</v>
      </c>
    </row>
    <row r="9396" spans="1:3">
      <c r="A9396" s="29" t="s">
        <v>23477</v>
      </c>
      <c r="B9396" s="29" t="s">
        <v>23477</v>
      </c>
      <c r="C9396" s="29" t="s">
        <v>23478</v>
      </c>
    </row>
    <row r="9397" spans="1:3">
      <c r="A9397" s="29" t="s">
        <v>23479</v>
      </c>
      <c r="B9397" s="29" t="s">
        <v>23479</v>
      </c>
      <c r="C9397" s="29" t="s">
        <v>23480</v>
      </c>
    </row>
    <row r="9398" spans="1:3">
      <c r="A9398" s="29" t="s">
        <v>23481</v>
      </c>
      <c r="B9398" s="29" t="s">
        <v>23481</v>
      </c>
      <c r="C9398" s="29" t="s">
        <v>23482</v>
      </c>
    </row>
    <row r="9399" spans="1:3">
      <c r="A9399" s="29" t="s">
        <v>23483</v>
      </c>
      <c r="B9399" s="29" t="s">
        <v>23483</v>
      </c>
      <c r="C9399" s="29" t="s">
        <v>23484</v>
      </c>
    </row>
    <row r="9400" spans="1:3">
      <c r="A9400" s="29" t="s">
        <v>23485</v>
      </c>
      <c r="B9400" s="29" t="s">
        <v>23485</v>
      </c>
      <c r="C9400" s="29" t="s">
        <v>23486</v>
      </c>
    </row>
    <row r="9401" spans="1:3">
      <c r="A9401" s="29" t="s">
        <v>23487</v>
      </c>
      <c r="B9401" s="29" t="s">
        <v>23487</v>
      </c>
      <c r="C9401" s="29" t="s">
        <v>23488</v>
      </c>
    </row>
    <row r="9402" spans="1:3">
      <c r="A9402" s="29" t="s">
        <v>23489</v>
      </c>
      <c r="B9402" s="29" t="s">
        <v>23489</v>
      </c>
      <c r="C9402" s="29" t="s">
        <v>23490</v>
      </c>
    </row>
    <row r="9403" spans="1:3">
      <c r="A9403" s="29" t="s">
        <v>23491</v>
      </c>
      <c r="B9403" s="29" t="s">
        <v>23491</v>
      </c>
      <c r="C9403" s="29" t="s">
        <v>23492</v>
      </c>
    </row>
    <row r="9404" spans="1:3">
      <c r="A9404" s="29" t="s">
        <v>23493</v>
      </c>
      <c r="B9404" s="29" t="s">
        <v>23493</v>
      </c>
      <c r="C9404" s="29" t="s">
        <v>23494</v>
      </c>
    </row>
    <row r="9405" spans="1:3">
      <c r="A9405" s="29" t="s">
        <v>23495</v>
      </c>
      <c r="B9405" s="29" t="s">
        <v>23495</v>
      </c>
      <c r="C9405" s="29" t="s">
        <v>23496</v>
      </c>
    </row>
    <row r="9406" spans="1:3">
      <c r="A9406" s="29" t="s">
        <v>23497</v>
      </c>
      <c r="B9406" s="29" t="s">
        <v>23497</v>
      </c>
      <c r="C9406" s="29" t="s">
        <v>23498</v>
      </c>
    </row>
    <row r="9407" spans="1:3">
      <c r="A9407" s="29" t="s">
        <v>23499</v>
      </c>
      <c r="B9407" s="29" t="s">
        <v>23499</v>
      </c>
      <c r="C9407" s="29" t="s">
        <v>23500</v>
      </c>
    </row>
    <row r="9408" spans="1:3">
      <c r="A9408" s="29" t="s">
        <v>23501</v>
      </c>
      <c r="B9408" s="29" t="s">
        <v>23501</v>
      </c>
      <c r="C9408" s="29" t="s">
        <v>23502</v>
      </c>
    </row>
    <row r="9409" spans="1:3">
      <c r="A9409" s="29" t="s">
        <v>23503</v>
      </c>
      <c r="B9409" s="29" t="s">
        <v>23503</v>
      </c>
      <c r="C9409" s="29" t="s">
        <v>23504</v>
      </c>
    </row>
    <row r="9410" spans="1:3">
      <c r="A9410" s="29" t="s">
        <v>23505</v>
      </c>
      <c r="B9410" s="29" t="s">
        <v>23505</v>
      </c>
      <c r="C9410" s="29" t="s">
        <v>23506</v>
      </c>
    </row>
    <row r="9411" spans="1:3">
      <c r="A9411" s="29" t="s">
        <v>23507</v>
      </c>
      <c r="B9411" s="29" t="s">
        <v>23507</v>
      </c>
      <c r="C9411" s="29" t="s">
        <v>23508</v>
      </c>
    </row>
    <row r="9412" spans="1:3">
      <c r="A9412" s="29" t="s">
        <v>23509</v>
      </c>
      <c r="B9412" s="29" t="s">
        <v>23509</v>
      </c>
      <c r="C9412" s="29" t="s">
        <v>23510</v>
      </c>
    </row>
    <row r="9413" spans="1:3">
      <c r="A9413" s="29" t="s">
        <v>23511</v>
      </c>
      <c r="B9413" s="29" t="s">
        <v>23511</v>
      </c>
      <c r="C9413" s="29" t="s">
        <v>23512</v>
      </c>
    </row>
    <row r="9414" spans="1:3">
      <c r="A9414" s="29" t="s">
        <v>23513</v>
      </c>
      <c r="B9414" s="29" t="s">
        <v>23513</v>
      </c>
      <c r="C9414" s="29" t="s">
        <v>23514</v>
      </c>
    </row>
    <row r="9415" spans="1:3">
      <c r="A9415" s="29" t="s">
        <v>23515</v>
      </c>
      <c r="B9415" s="29" t="s">
        <v>23515</v>
      </c>
      <c r="C9415" s="29" t="s">
        <v>23516</v>
      </c>
    </row>
    <row r="9416" spans="1:3">
      <c r="A9416" s="29" t="s">
        <v>23517</v>
      </c>
      <c r="B9416" s="29" t="s">
        <v>23517</v>
      </c>
      <c r="C9416" s="29" t="s">
        <v>23518</v>
      </c>
    </row>
    <row r="9417" spans="1:3">
      <c r="A9417" s="29" t="s">
        <v>23519</v>
      </c>
      <c r="B9417" s="29" t="s">
        <v>23519</v>
      </c>
      <c r="C9417" s="29" t="s">
        <v>23520</v>
      </c>
    </row>
    <row r="9418" spans="1:3">
      <c r="A9418" s="29" t="s">
        <v>23521</v>
      </c>
      <c r="B9418" s="29" t="s">
        <v>23521</v>
      </c>
      <c r="C9418" s="29" t="s">
        <v>23522</v>
      </c>
    </row>
    <row r="9419" spans="1:3">
      <c r="A9419" s="29" t="s">
        <v>23523</v>
      </c>
      <c r="B9419" s="29" t="s">
        <v>23523</v>
      </c>
      <c r="C9419" s="29" t="s">
        <v>23524</v>
      </c>
    </row>
    <row r="9420" spans="1:3">
      <c r="A9420" s="29" t="s">
        <v>23525</v>
      </c>
      <c r="B9420" s="29" t="s">
        <v>23525</v>
      </c>
      <c r="C9420" s="29" t="s">
        <v>23526</v>
      </c>
    </row>
    <row r="9421" spans="1:3">
      <c r="A9421" s="29" t="s">
        <v>23527</v>
      </c>
      <c r="B9421" s="29" t="s">
        <v>23527</v>
      </c>
      <c r="C9421" s="29" t="s">
        <v>23528</v>
      </c>
    </row>
    <row r="9422" spans="1:3">
      <c r="A9422" s="29" t="s">
        <v>23529</v>
      </c>
      <c r="B9422" s="29" t="s">
        <v>23529</v>
      </c>
      <c r="C9422" s="29" t="s">
        <v>23530</v>
      </c>
    </row>
    <row r="9423" spans="1:3">
      <c r="A9423" s="29" t="s">
        <v>23531</v>
      </c>
      <c r="B9423" s="29" t="s">
        <v>23531</v>
      </c>
      <c r="C9423" s="29" t="s">
        <v>23532</v>
      </c>
    </row>
    <row r="9424" spans="1:3">
      <c r="A9424" s="29" t="s">
        <v>23533</v>
      </c>
      <c r="B9424" s="29" t="s">
        <v>23533</v>
      </c>
      <c r="C9424" s="29" t="s">
        <v>23534</v>
      </c>
    </row>
    <row r="9425" spans="1:3">
      <c r="A9425" s="29" t="s">
        <v>23535</v>
      </c>
      <c r="B9425" s="29" t="s">
        <v>23535</v>
      </c>
      <c r="C9425" s="29" t="s">
        <v>23536</v>
      </c>
    </row>
    <row r="9426" spans="1:3">
      <c r="A9426" s="29" t="s">
        <v>23537</v>
      </c>
      <c r="B9426" s="29" t="s">
        <v>23537</v>
      </c>
      <c r="C9426" s="29" t="s">
        <v>23538</v>
      </c>
    </row>
    <row r="9427" spans="1:3">
      <c r="A9427" s="29" t="s">
        <v>23539</v>
      </c>
      <c r="B9427" s="29" t="s">
        <v>23539</v>
      </c>
      <c r="C9427" s="29" t="s">
        <v>23540</v>
      </c>
    </row>
    <row r="9428" spans="1:3">
      <c r="A9428" s="29" t="s">
        <v>23541</v>
      </c>
      <c r="B9428" s="29" t="s">
        <v>23541</v>
      </c>
      <c r="C9428" s="29" t="s">
        <v>23542</v>
      </c>
    </row>
    <row r="9429" spans="1:3">
      <c r="A9429" s="29" t="s">
        <v>43430</v>
      </c>
      <c r="B9429" s="29" t="s">
        <v>43430</v>
      </c>
      <c r="C9429" s="29" t="s">
        <v>43431</v>
      </c>
    </row>
    <row r="9430" spans="1:3">
      <c r="A9430" s="29" t="s">
        <v>43432</v>
      </c>
      <c r="B9430" s="29" t="s">
        <v>43432</v>
      </c>
      <c r="C9430" s="29" t="s">
        <v>43433</v>
      </c>
    </row>
    <row r="9431" spans="1:3">
      <c r="A9431" s="29" t="s">
        <v>23543</v>
      </c>
      <c r="B9431" s="29" t="s">
        <v>23543</v>
      </c>
      <c r="C9431" s="29" t="s">
        <v>23544</v>
      </c>
    </row>
    <row r="9432" spans="1:3">
      <c r="A9432" s="29" t="s">
        <v>23545</v>
      </c>
      <c r="B9432" s="29" t="s">
        <v>23545</v>
      </c>
      <c r="C9432" s="29" t="s">
        <v>23546</v>
      </c>
    </row>
    <row r="9433" spans="1:3">
      <c r="A9433" s="29" t="s">
        <v>23547</v>
      </c>
      <c r="B9433" s="29" t="s">
        <v>23547</v>
      </c>
      <c r="C9433" s="29" t="s">
        <v>23548</v>
      </c>
    </row>
    <row r="9434" spans="1:3">
      <c r="A9434" s="29" t="s">
        <v>23549</v>
      </c>
      <c r="B9434" s="29" t="s">
        <v>23549</v>
      </c>
      <c r="C9434" s="29" t="s">
        <v>23550</v>
      </c>
    </row>
    <row r="9435" spans="1:3">
      <c r="A9435" s="29" t="s">
        <v>23551</v>
      </c>
      <c r="B9435" s="29" t="s">
        <v>23551</v>
      </c>
      <c r="C9435" s="29" t="s">
        <v>23552</v>
      </c>
    </row>
    <row r="9436" spans="1:3">
      <c r="A9436" s="29" t="s">
        <v>23553</v>
      </c>
      <c r="B9436" s="29" t="s">
        <v>23553</v>
      </c>
      <c r="C9436" s="29" t="s">
        <v>23554</v>
      </c>
    </row>
    <row r="9437" spans="1:3">
      <c r="A9437" s="29" t="s">
        <v>23555</v>
      </c>
      <c r="B9437" s="29" t="s">
        <v>23555</v>
      </c>
      <c r="C9437" s="29" t="s">
        <v>23556</v>
      </c>
    </row>
    <row r="9438" spans="1:3">
      <c r="A9438" s="29" t="s">
        <v>23557</v>
      </c>
      <c r="B9438" s="29" t="s">
        <v>23557</v>
      </c>
      <c r="C9438" s="29" t="s">
        <v>23558</v>
      </c>
    </row>
    <row r="9439" spans="1:3">
      <c r="A9439" s="29" t="s">
        <v>23559</v>
      </c>
      <c r="B9439" s="29" t="s">
        <v>23559</v>
      </c>
      <c r="C9439" s="29" t="s">
        <v>23560</v>
      </c>
    </row>
    <row r="9440" spans="1:3">
      <c r="A9440" s="29" t="s">
        <v>23561</v>
      </c>
      <c r="B9440" s="29" t="s">
        <v>23561</v>
      </c>
      <c r="C9440" s="29" t="s">
        <v>23562</v>
      </c>
    </row>
    <row r="9441" spans="1:3" ht="30">
      <c r="A9441" s="29" t="s">
        <v>23563</v>
      </c>
      <c r="B9441" s="29" t="s">
        <v>23563</v>
      </c>
      <c r="C9441" s="29" t="s">
        <v>23564</v>
      </c>
    </row>
    <row r="9442" spans="1:3">
      <c r="A9442" s="29" t="s">
        <v>23565</v>
      </c>
      <c r="B9442" s="29" t="s">
        <v>23565</v>
      </c>
      <c r="C9442" s="29" t="s">
        <v>23566</v>
      </c>
    </row>
    <row r="9443" spans="1:3">
      <c r="A9443" s="29" t="s">
        <v>23567</v>
      </c>
      <c r="B9443" s="29" t="s">
        <v>23567</v>
      </c>
      <c r="C9443" s="29" t="s">
        <v>23568</v>
      </c>
    </row>
    <row r="9444" spans="1:3">
      <c r="A9444" s="29" t="s">
        <v>3052</v>
      </c>
      <c r="B9444" s="29" t="s">
        <v>3052</v>
      </c>
      <c r="C9444" s="29" t="s">
        <v>23569</v>
      </c>
    </row>
    <row r="9445" spans="1:3">
      <c r="A9445" s="29" t="s">
        <v>23570</v>
      </c>
      <c r="B9445" s="29" t="s">
        <v>23570</v>
      </c>
      <c r="C9445" s="29" t="s">
        <v>23569</v>
      </c>
    </row>
    <row r="9446" spans="1:3">
      <c r="A9446" s="29"/>
      <c r="B9446" s="29" t="s">
        <v>23570</v>
      </c>
      <c r="C9446" s="29" t="s">
        <v>655</v>
      </c>
    </row>
    <row r="9447" spans="1:3" ht="30">
      <c r="A9447" s="29"/>
      <c r="B9447" s="29" t="s">
        <v>23570</v>
      </c>
      <c r="C9447" s="29" t="s">
        <v>23571</v>
      </c>
    </row>
    <row r="9448" spans="1:3">
      <c r="A9448" s="29"/>
      <c r="B9448" s="29" t="s">
        <v>23570</v>
      </c>
      <c r="C9448" s="29" t="s">
        <v>23572</v>
      </c>
    </row>
    <row r="9449" spans="1:3">
      <c r="A9449" s="29" t="s">
        <v>23573</v>
      </c>
      <c r="B9449" s="29" t="s">
        <v>23573</v>
      </c>
      <c r="C9449" s="29" t="s">
        <v>23569</v>
      </c>
    </row>
    <row r="9450" spans="1:3">
      <c r="A9450" s="29" t="s">
        <v>23574</v>
      </c>
      <c r="B9450" s="29" t="s">
        <v>23574</v>
      </c>
      <c r="C9450" s="29" t="s">
        <v>23575</v>
      </c>
    </row>
    <row r="9451" spans="1:3">
      <c r="A9451" s="29" t="s">
        <v>23576</v>
      </c>
      <c r="B9451" s="29" t="s">
        <v>23576</v>
      </c>
      <c r="C9451" s="29" t="s">
        <v>23575</v>
      </c>
    </row>
    <row r="9452" spans="1:3">
      <c r="A9452" s="29" t="s">
        <v>23577</v>
      </c>
      <c r="B9452" s="29" t="s">
        <v>23577</v>
      </c>
      <c r="C9452" s="29" t="s">
        <v>23575</v>
      </c>
    </row>
    <row r="9453" spans="1:3">
      <c r="A9453" s="29" t="s">
        <v>3054</v>
      </c>
      <c r="B9453" s="29" t="s">
        <v>3054</v>
      </c>
      <c r="C9453" s="29" t="s">
        <v>23578</v>
      </c>
    </row>
    <row r="9454" spans="1:3">
      <c r="A9454" s="29" t="s">
        <v>23579</v>
      </c>
      <c r="B9454" s="29" t="s">
        <v>23579</v>
      </c>
      <c r="C9454" s="29" t="s">
        <v>23578</v>
      </c>
    </row>
    <row r="9455" spans="1:3">
      <c r="A9455" s="29" t="s">
        <v>23580</v>
      </c>
      <c r="B9455" s="29" t="s">
        <v>23580</v>
      </c>
      <c r="C9455" s="29" t="s">
        <v>23578</v>
      </c>
    </row>
    <row r="9456" spans="1:3">
      <c r="A9456" s="29" t="s">
        <v>23581</v>
      </c>
      <c r="B9456" s="29" t="s">
        <v>23581</v>
      </c>
      <c r="C9456" s="29" t="s">
        <v>23578</v>
      </c>
    </row>
    <row r="9457" spans="1:3">
      <c r="A9457" s="29" t="s">
        <v>23582</v>
      </c>
      <c r="B9457" s="29" t="s">
        <v>23582</v>
      </c>
      <c r="C9457" s="29" t="s">
        <v>23583</v>
      </c>
    </row>
    <row r="9458" spans="1:3">
      <c r="A9458" s="29" t="s">
        <v>23584</v>
      </c>
      <c r="B9458" s="29" t="s">
        <v>23584</v>
      </c>
      <c r="C9458" s="29" t="s">
        <v>23583</v>
      </c>
    </row>
    <row r="9459" spans="1:3">
      <c r="A9459" s="29" t="s">
        <v>23585</v>
      </c>
      <c r="B9459" s="29" t="s">
        <v>23585</v>
      </c>
      <c r="C9459" s="29" t="s">
        <v>23583</v>
      </c>
    </row>
    <row r="9460" spans="1:3">
      <c r="A9460" s="29" t="s">
        <v>3057</v>
      </c>
      <c r="B9460" s="29" t="s">
        <v>3057</v>
      </c>
      <c r="C9460" s="29" t="s">
        <v>23586</v>
      </c>
    </row>
    <row r="9461" spans="1:3">
      <c r="A9461" s="29" t="s">
        <v>23587</v>
      </c>
      <c r="B9461" s="29" t="s">
        <v>23587</v>
      </c>
      <c r="C9461" s="29" t="s">
        <v>23586</v>
      </c>
    </row>
    <row r="9462" spans="1:3">
      <c r="A9462" s="29" t="s">
        <v>23588</v>
      </c>
      <c r="B9462" s="29" t="s">
        <v>23588</v>
      </c>
      <c r="C9462" s="29" t="s">
        <v>23586</v>
      </c>
    </row>
    <row r="9463" spans="1:3">
      <c r="A9463" s="29" t="s">
        <v>23589</v>
      </c>
      <c r="B9463" s="29" t="s">
        <v>23589</v>
      </c>
      <c r="C9463" s="29" t="s">
        <v>23586</v>
      </c>
    </row>
    <row r="9464" spans="1:3">
      <c r="A9464" s="29" t="s">
        <v>23590</v>
      </c>
      <c r="B9464" s="29" t="s">
        <v>23590</v>
      </c>
      <c r="C9464" s="29" t="s">
        <v>23591</v>
      </c>
    </row>
    <row r="9465" spans="1:3">
      <c r="A9465" s="29" t="s">
        <v>23592</v>
      </c>
      <c r="B9465" s="29" t="s">
        <v>23592</v>
      </c>
      <c r="C9465" s="29" t="s">
        <v>23591</v>
      </c>
    </row>
    <row r="9466" spans="1:3">
      <c r="A9466" s="29" t="s">
        <v>23593</v>
      </c>
      <c r="B9466" s="29" t="s">
        <v>23593</v>
      </c>
      <c r="C9466" s="29" t="s">
        <v>23591</v>
      </c>
    </row>
    <row r="9467" spans="1:3">
      <c r="A9467" s="29" t="s">
        <v>3061</v>
      </c>
      <c r="B9467" s="29" t="s">
        <v>3061</v>
      </c>
      <c r="C9467" s="29" t="s">
        <v>23594</v>
      </c>
    </row>
    <row r="9468" spans="1:3">
      <c r="A9468" s="29" t="s">
        <v>23595</v>
      </c>
      <c r="B9468" s="29" t="s">
        <v>23595</v>
      </c>
      <c r="C9468" s="29" t="s">
        <v>23594</v>
      </c>
    </row>
    <row r="9469" spans="1:3">
      <c r="A9469" s="29" t="s">
        <v>23596</v>
      </c>
      <c r="B9469" s="29" t="s">
        <v>23596</v>
      </c>
      <c r="C9469" s="29" t="s">
        <v>23594</v>
      </c>
    </row>
    <row r="9470" spans="1:3">
      <c r="A9470" s="29" t="s">
        <v>23597</v>
      </c>
      <c r="B9470" s="29" t="s">
        <v>23597</v>
      </c>
      <c r="C9470" s="29" t="s">
        <v>23598</v>
      </c>
    </row>
    <row r="9471" spans="1:3">
      <c r="A9471" s="29" t="s">
        <v>23599</v>
      </c>
      <c r="B9471" s="29" t="s">
        <v>23599</v>
      </c>
      <c r="C9471" s="29" t="s">
        <v>23600</v>
      </c>
    </row>
    <row r="9472" spans="1:3">
      <c r="A9472" s="29" t="s">
        <v>23601</v>
      </c>
      <c r="B9472" s="29" t="s">
        <v>23601</v>
      </c>
      <c r="C9472" s="29" t="s">
        <v>23602</v>
      </c>
    </row>
    <row r="9473" spans="1:3">
      <c r="A9473" s="29" t="s">
        <v>23603</v>
      </c>
      <c r="B9473" s="29" t="s">
        <v>23603</v>
      </c>
      <c r="C9473" s="29" t="s">
        <v>23602</v>
      </c>
    </row>
    <row r="9474" spans="1:3">
      <c r="A9474" s="29" t="s">
        <v>23604</v>
      </c>
      <c r="B9474" s="29" t="s">
        <v>23604</v>
      </c>
      <c r="C9474" s="29" t="s">
        <v>23602</v>
      </c>
    </row>
    <row r="9475" spans="1:3">
      <c r="A9475" s="29" t="s">
        <v>3066</v>
      </c>
      <c r="B9475" s="29" t="s">
        <v>3066</v>
      </c>
      <c r="C9475" s="29" t="s">
        <v>23605</v>
      </c>
    </row>
    <row r="9476" spans="1:3">
      <c r="A9476" s="29" t="s">
        <v>3068</v>
      </c>
      <c r="B9476" s="29" t="s">
        <v>3068</v>
      </c>
      <c r="C9476" s="29" t="s">
        <v>23606</v>
      </c>
    </row>
    <row r="9477" spans="1:3" ht="30">
      <c r="A9477" s="29" t="s">
        <v>23607</v>
      </c>
      <c r="B9477" s="29" t="s">
        <v>23607</v>
      </c>
      <c r="C9477" s="29" t="s">
        <v>23608</v>
      </c>
    </row>
    <row r="9478" spans="1:3" ht="30">
      <c r="A9478" s="29" t="s">
        <v>23609</v>
      </c>
      <c r="B9478" s="29" t="s">
        <v>23609</v>
      </c>
      <c r="C9478" s="29" t="s">
        <v>23608</v>
      </c>
    </row>
    <row r="9479" spans="1:3">
      <c r="A9479" s="29" t="s">
        <v>23610</v>
      </c>
      <c r="B9479" s="29" t="s">
        <v>23610</v>
      </c>
      <c r="C9479" s="29" t="s">
        <v>47280</v>
      </c>
    </row>
    <row r="9480" spans="1:3">
      <c r="A9480" s="29" t="s">
        <v>23611</v>
      </c>
      <c r="B9480" s="29" t="s">
        <v>23611</v>
      </c>
      <c r="C9480" s="29" t="s">
        <v>47281</v>
      </c>
    </row>
    <row r="9481" spans="1:3">
      <c r="A9481" s="29" t="s">
        <v>23612</v>
      </c>
      <c r="B9481" s="29" t="s">
        <v>23612</v>
      </c>
      <c r="C9481" s="29" t="s">
        <v>47282</v>
      </c>
    </row>
    <row r="9482" spans="1:3">
      <c r="A9482" s="29" t="s">
        <v>23613</v>
      </c>
      <c r="B9482" s="29" t="s">
        <v>23613</v>
      </c>
      <c r="C9482" s="29" t="s">
        <v>47283</v>
      </c>
    </row>
    <row r="9483" spans="1:3">
      <c r="A9483" s="29" t="s">
        <v>23614</v>
      </c>
      <c r="B9483" s="29" t="s">
        <v>23614</v>
      </c>
      <c r="C9483" s="29" t="s">
        <v>47284</v>
      </c>
    </row>
    <row r="9484" spans="1:3">
      <c r="A9484" s="29" t="s">
        <v>23615</v>
      </c>
      <c r="B9484" s="29" t="s">
        <v>23615</v>
      </c>
      <c r="C9484" s="29" t="s">
        <v>47285</v>
      </c>
    </row>
    <row r="9485" spans="1:3">
      <c r="A9485" s="29" t="s">
        <v>23616</v>
      </c>
      <c r="B9485" s="29" t="s">
        <v>23616</v>
      </c>
      <c r="C9485" s="29" t="s">
        <v>47286</v>
      </c>
    </row>
    <row r="9486" spans="1:3">
      <c r="A9486" s="29" t="s">
        <v>47287</v>
      </c>
      <c r="B9486" s="29" t="s">
        <v>47287</v>
      </c>
      <c r="C9486" s="29" t="s">
        <v>47288</v>
      </c>
    </row>
    <row r="9487" spans="1:3">
      <c r="A9487" s="29" t="s">
        <v>23617</v>
      </c>
      <c r="B9487" s="29" t="s">
        <v>23617</v>
      </c>
      <c r="C9487" s="29" t="s">
        <v>47289</v>
      </c>
    </row>
    <row r="9488" spans="1:3">
      <c r="A9488" s="29" t="s">
        <v>23618</v>
      </c>
      <c r="B9488" s="29" t="s">
        <v>23618</v>
      </c>
      <c r="C9488" s="29" t="s">
        <v>47290</v>
      </c>
    </row>
    <row r="9489" spans="1:3">
      <c r="A9489" s="29" t="s">
        <v>23619</v>
      </c>
      <c r="B9489" s="29" t="s">
        <v>23619</v>
      </c>
      <c r="C9489" s="29" t="s">
        <v>47291</v>
      </c>
    </row>
    <row r="9490" spans="1:3">
      <c r="A9490" s="29" t="s">
        <v>23620</v>
      </c>
      <c r="B9490" s="29" t="s">
        <v>23620</v>
      </c>
      <c r="C9490" s="29" t="s">
        <v>47292</v>
      </c>
    </row>
    <row r="9491" spans="1:3">
      <c r="A9491" s="29" t="s">
        <v>47293</v>
      </c>
      <c r="B9491" s="29" t="s">
        <v>47293</v>
      </c>
      <c r="C9491" s="29" t="s">
        <v>47294</v>
      </c>
    </row>
    <row r="9492" spans="1:3">
      <c r="A9492" s="29" t="s">
        <v>47295</v>
      </c>
      <c r="B9492" s="29" t="s">
        <v>47295</v>
      </c>
      <c r="C9492" s="29" t="s">
        <v>47296</v>
      </c>
    </row>
    <row r="9493" spans="1:3">
      <c r="A9493" s="29" t="s">
        <v>47297</v>
      </c>
      <c r="B9493" s="29" t="s">
        <v>47297</v>
      </c>
      <c r="C9493" s="29" t="s">
        <v>47298</v>
      </c>
    </row>
    <row r="9494" spans="1:3">
      <c r="A9494" s="29" t="s">
        <v>47299</v>
      </c>
      <c r="B9494" s="29" t="s">
        <v>47299</v>
      </c>
      <c r="C9494" s="29" t="s">
        <v>47300</v>
      </c>
    </row>
    <row r="9495" spans="1:3">
      <c r="A9495" s="29" t="s">
        <v>23621</v>
      </c>
      <c r="B9495" s="29" t="s">
        <v>23621</v>
      </c>
      <c r="C9495" s="29" t="s">
        <v>23622</v>
      </c>
    </row>
    <row r="9496" spans="1:3">
      <c r="A9496" s="29" t="s">
        <v>23623</v>
      </c>
      <c r="B9496" s="29" t="s">
        <v>23623</v>
      </c>
      <c r="C9496" s="29" t="s">
        <v>23622</v>
      </c>
    </row>
    <row r="9497" spans="1:3">
      <c r="A9497" s="29" t="s">
        <v>23624</v>
      </c>
      <c r="B9497" s="29" t="s">
        <v>23624</v>
      </c>
      <c r="C9497" s="29" t="s">
        <v>23622</v>
      </c>
    </row>
    <row r="9498" spans="1:3">
      <c r="A9498" s="29" t="s">
        <v>3071</v>
      </c>
      <c r="B9498" s="29" t="s">
        <v>3071</v>
      </c>
      <c r="C9498" s="29" t="s">
        <v>23625</v>
      </c>
    </row>
    <row r="9499" spans="1:3">
      <c r="A9499" s="29" t="s">
        <v>23626</v>
      </c>
      <c r="B9499" s="29" t="s">
        <v>23626</v>
      </c>
      <c r="C9499" s="29" t="s">
        <v>23625</v>
      </c>
    </row>
    <row r="9500" spans="1:3">
      <c r="A9500" s="29" t="s">
        <v>23627</v>
      </c>
      <c r="B9500" s="29" t="s">
        <v>23627</v>
      </c>
      <c r="C9500" s="29" t="s">
        <v>23628</v>
      </c>
    </row>
    <row r="9501" spans="1:3">
      <c r="A9501" s="29" t="s">
        <v>23629</v>
      </c>
      <c r="B9501" s="29" t="s">
        <v>23629</v>
      </c>
      <c r="C9501" s="29" t="s">
        <v>23628</v>
      </c>
    </row>
    <row r="9502" spans="1:3">
      <c r="A9502" s="29" t="s">
        <v>23630</v>
      </c>
      <c r="B9502" s="29" t="s">
        <v>23630</v>
      </c>
      <c r="C9502" s="29" t="s">
        <v>23631</v>
      </c>
    </row>
    <row r="9503" spans="1:3">
      <c r="A9503" s="29" t="s">
        <v>23632</v>
      </c>
      <c r="B9503" s="29" t="s">
        <v>23632</v>
      </c>
      <c r="C9503" s="29" t="s">
        <v>23631</v>
      </c>
    </row>
    <row r="9504" spans="1:3">
      <c r="A9504" s="29" t="s">
        <v>23633</v>
      </c>
      <c r="B9504" s="29" t="s">
        <v>23633</v>
      </c>
      <c r="C9504" s="29" t="s">
        <v>23634</v>
      </c>
    </row>
    <row r="9505" spans="1:3">
      <c r="A9505" s="29" t="s">
        <v>23635</v>
      </c>
      <c r="B9505" s="29" t="s">
        <v>23635</v>
      </c>
      <c r="C9505" s="29" t="s">
        <v>23634</v>
      </c>
    </row>
    <row r="9506" spans="1:3">
      <c r="A9506" s="29" t="s">
        <v>23636</v>
      </c>
      <c r="B9506" s="29" t="s">
        <v>23636</v>
      </c>
      <c r="C9506" s="29" t="s">
        <v>23634</v>
      </c>
    </row>
    <row r="9507" spans="1:3">
      <c r="A9507" s="29" t="s">
        <v>3074</v>
      </c>
      <c r="B9507" s="29" t="s">
        <v>3074</v>
      </c>
      <c r="C9507" s="29" t="s">
        <v>23637</v>
      </c>
    </row>
    <row r="9508" spans="1:3">
      <c r="A9508" s="29" t="s">
        <v>3076</v>
      </c>
      <c r="B9508" s="29" t="s">
        <v>3076</v>
      </c>
      <c r="C9508" s="29" t="s">
        <v>23637</v>
      </c>
    </row>
    <row r="9509" spans="1:3">
      <c r="A9509" s="29" t="s">
        <v>3081</v>
      </c>
      <c r="B9509" s="29" t="s">
        <v>3081</v>
      </c>
      <c r="C9509" s="29" t="s">
        <v>23637</v>
      </c>
    </row>
    <row r="9510" spans="1:3" ht="30">
      <c r="A9510" s="29" t="s">
        <v>23638</v>
      </c>
      <c r="B9510" s="29" t="s">
        <v>23638</v>
      </c>
      <c r="C9510" s="29" t="s">
        <v>23639</v>
      </c>
    </row>
    <row r="9511" spans="1:3">
      <c r="A9511" s="29" t="s">
        <v>23640</v>
      </c>
      <c r="B9511" s="29" t="s">
        <v>23640</v>
      </c>
      <c r="C9511" s="29" t="s">
        <v>23641</v>
      </c>
    </row>
    <row r="9512" spans="1:3">
      <c r="A9512" s="29" t="s">
        <v>23642</v>
      </c>
      <c r="B9512" s="29" t="s">
        <v>23642</v>
      </c>
      <c r="C9512" s="29" t="s">
        <v>23643</v>
      </c>
    </row>
    <row r="9513" spans="1:3">
      <c r="A9513" s="29" t="s">
        <v>23644</v>
      </c>
      <c r="B9513" s="29" t="s">
        <v>23644</v>
      </c>
      <c r="C9513" s="29" t="s">
        <v>23645</v>
      </c>
    </row>
    <row r="9514" spans="1:3">
      <c r="A9514" s="29" t="s">
        <v>23646</v>
      </c>
      <c r="B9514" s="29" t="s">
        <v>23646</v>
      </c>
      <c r="C9514" s="29" t="s">
        <v>23647</v>
      </c>
    </row>
    <row r="9515" spans="1:3" ht="30">
      <c r="A9515" s="29" t="s">
        <v>23648</v>
      </c>
      <c r="B9515" s="29" t="s">
        <v>23648</v>
      </c>
      <c r="C9515" s="29" t="s">
        <v>23649</v>
      </c>
    </row>
    <row r="9516" spans="1:3">
      <c r="A9516" s="29" t="s">
        <v>23650</v>
      </c>
      <c r="B9516" s="29" t="s">
        <v>23650</v>
      </c>
      <c r="C9516" s="29" t="s">
        <v>23651</v>
      </c>
    </row>
    <row r="9517" spans="1:3">
      <c r="A9517" s="29" t="s">
        <v>23652</v>
      </c>
      <c r="B9517" s="29" t="s">
        <v>23652</v>
      </c>
      <c r="C9517" s="29" t="s">
        <v>23653</v>
      </c>
    </row>
    <row r="9518" spans="1:3">
      <c r="A9518" s="29" t="s">
        <v>23654</v>
      </c>
      <c r="B9518" s="29" t="s">
        <v>23654</v>
      </c>
      <c r="C9518" s="29" t="s">
        <v>23655</v>
      </c>
    </row>
    <row r="9519" spans="1:3" ht="30">
      <c r="A9519" s="29" t="s">
        <v>23656</v>
      </c>
      <c r="B9519" s="29" t="s">
        <v>23656</v>
      </c>
      <c r="C9519" s="29" t="s">
        <v>23657</v>
      </c>
    </row>
    <row r="9520" spans="1:3" ht="30">
      <c r="A9520" s="29" t="s">
        <v>23658</v>
      </c>
      <c r="B9520" s="29" t="s">
        <v>23658</v>
      </c>
      <c r="C9520" s="29" t="s">
        <v>23657</v>
      </c>
    </row>
    <row r="9521" spans="1:3" ht="30">
      <c r="A9521" s="29" t="s">
        <v>23659</v>
      </c>
      <c r="B9521" s="29" t="s">
        <v>23659</v>
      </c>
      <c r="C9521" s="29" t="s">
        <v>23657</v>
      </c>
    </row>
    <row r="9522" spans="1:3">
      <c r="A9522" s="29" t="s">
        <v>9627</v>
      </c>
      <c r="B9522" s="29" t="s">
        <v>9627</v>
      </c>
      <c r="C9522" s="29" t="s">
        <v>23660</v>
      </c>
    </row>
    <row r="9523" spans="1:3">
      <c r="A9523" s="29" t="s">
        <v>3089</v>
      </c>
      <c r="B9523" s="29" t="s">
        <v>3089</v>
      </c>
      <c r="C9523" s="29" t="s">
        <v>23661</v>
      </c>
    </row>
    <row r="9524" spans="1:3">
      <c r="A9524" s="29" t="s">
        <v>23662</v>
      </c>
      <c r="B9524" s="29" t="s">
        <v>23662</v>
      </c>
      <c r="C9524" s="29" t="s">
        <v>23661</v>
      </c>
    </row>
    <row r="9525" spans="1:3" ht="30">
      <c r="A9525" s="29" t="s">
        <v>23663</v>
      </c>
      <c r="B9525" s="29" t="s">
        <v>23663</v>
      </c>
      <c r="C9525" s="29" t="s">
        <v>23664</v>
      </c>
    </row>
    <row r="9526" spans="1:3">
      <c r="A9526" s="29" t="s">
        <v>23665</v>
      </c>
      <c r="B9526" s="29" t="s">
        <v>23665</v>
      </c>
      <c r="C9526" s="29" t="s">
        <v>23666</v>
      </c>
    </row>
    <row r="9527" spans="1:3">
      <c r="A9527" s="29" t="s">
        <v>23667</v>
      </c>
      <c r="B9527" s="29" t="s">
        <v>23667</v>
      </c>
      <c r="C9527" s="29" t="s">
        <v>23668</v>
      </c>
    </row>
    <row r="9528" spans="1:3">
      <c r="A9528" s="29" t="s">
        <v>23669</v>
      </c>
      <c r="B9528" s="29" t="s">
        <v>23669</v>
      </c>
      <c r="C9528" s="29" t="s">
        <v>23670</v>
      </c>
    </row>
    <row r="9529" spans="1:3">
      <c r="A9529" s="29" t="s">
        <v>23671</v>
      </c>
      <c r="B9529" s="29" t="s">
        <v>23671</v>
      </c>
      <c r="C9529" s="29" t="s">
        <v>23672</v>
      </c>
    </row>
    <row r="9530" spans="1:3">
      <c r="A9530" s="29" t="s">
        <v>23673</v>
      </c>
      <c r="B9530" s="29" t="s">
        <v>23673</v>
      </c>
      <c r="C9530" s="29" t="s">
        <v>23674</v>
      </c>
    </row>
    <row r="9531" spans="1:3">
      <c r="A9531" s="29" t="s">
        <v>23675</v>
      </c>
      <c r="B9531" s="29" t="s">
        <v>23675</v>
      </c>
      <c r="C9531" s="29" t="s">
        <v>23676</v>
      </c>
    </row>
    <row r="9532" spans="1:3">
      <c r="A9532" s="29" t="s">
        <v>23677</v>
      </c>
      <c r="B9532" s="29" t="s">
        <v>23677</v>
      </c>
      <c r="C9532" s="29" t="s">
        <v>23678</v>
      </c>
    </row>
    <row r="9533" spans="1:3">
      <c r="A9533" s="29" t="s">
        <v>23679</v>
      </c>
      <c r="B9533" s="29" t="s">
        <v>23679</v>
      </c>
      <c r="C9533" s="29" t="s">
        <v>23680</v>
      </c>
    </row>
    <row r="9534" spans="1:3">
      <c r="A9534" s="29" t="s">
        <v>23681</v>
      </c>
      <c r="B9534" s="29" t="s">
        <v>23681</v>
      </c>
      <c r="C9534" s="29" t="s">
        <v>23682</v>
      </c>
    </row>
    <row r="9535" spans="1:3">
      <c r="A9535" s="29" t="s">
        <v>23683</v>
      </c>
      <c r="B9535" s="29" t="s">
        <v>23683</v>
      </c>
      <c r="C9535" s="29" t="s">
        <v>23684</v>
      </c>
    </row>
    <row r="9536" spans="1:3">
      <c r="A9536" s="29" t="s">
        <v>23685</v>
      </c>
      <c r="B9536" s="29" t="s">
        <v>23685</v>
      </c>
      <c r="C9536" s="29" t="s">
        <v>23686</v>
      </c>
    </row>
    <row r="9537" spans="1:3">
      <c r="A9537" s="29" t="s">
        <v>23687</v>
      </c>
      <c r="B9537" s="29" t="s">
        <v>23687</v>
      </c>
      <c r="C9537" s="29" t="s">
        <v>23686</v>
      </c>
    </row>
    <row r="9538" spans="1:3">
      <c r="A9538" s="29" t="s">
        <v>23688</v>
      </c>
      <c r="B9538" s="29" t="s">
        <v>23688</v>
      </c>
      <c r="C9538" s="29" t="s">
        <v>23686</v>
      </c>
    </row>
    <row r="9539" spans="1:3">
      <c r="A9539" s="29" t="s">
        <v>3092</v>
      </c>
      <c r="B9539" s="29" t="s">
        <v>3092</v>
      </c>
      <c r="C9539" s="29" t="s">
        <v>23689</v>
      </c>
    </row>
    <row r="9540" spans="1:3">
      <c r="A9540" s="29" t="s">
        <v>3103</v>
      </c>
      <c r="B9540" s="29" t="s">
        <v>3103</v>
      </c>
      <c r="C9540" s="29" t="s">
        <v>23689</v>
      </c>
    </row>
    <row r="9541" spans="1:3" ht="30">
      <c r="A9541" s="29" t="s">
        <v>23690</v>
      </c>
      <c r="B9541" s="29" t="s">
        <v>23690</v>
      </c>
      <c r="C9541" s="29" t="s">
        <v>47301</v>
      </c>
    </row>
    <row r="9542" spans="1:3">
      <c r="A9542" s="29" t="s">
        <v>23691</v>
      </c>
      <c r="B9542" s="29" t="s">
        <v>23691</v>
      </c>
      <c r="C9542" s="29" t="s">
        <v>47302</v>
      </c>
    </row>
    <row r="9543" spans="1:3">
      <c r="A9543" s="29" t="s">
        <v>23692</v>
      </c>
      <c r="B9543" s="29" t="s">
        <v>23692</v>
      </c>
      <c r="C9543" s="29" t="s">
        <v>47303</v>
      </c>
    </row>
    <row r="9544" spans="1:3">
      <c r="A9544" s="29" t="s">
        <v>23693</v>
      </c>
      <c r="B9544" s="29" t="s">
        <v>23693</v>
      </c>
      <c r="C9544" s="29" t="s">
        <v>47304</v>
      </c>
    </row>
    <row r="9545" spans="1:3">
      <c r="A9545" s="29" t="s">
        <v>23694</v>
      </c>
      <c r="B9545" s="29" t="s">
        <v>23694</v>
      </c>
      <c r="C9545" s="29" t="s">
        <v>23695</v>
      </c>
    </row>
    <row r="9546" spans="1:3">
      <c r="A9546" s="29" t="s">
        <v>23696</v>
      </c>
      <c r="B9546" s="29" t="s">
        <v>23696</v>
      </c>
      <c r="C9546" s="29" t="s">
        <v>23697</v>
      </c>
    </row>
    <row r="9547" spans="1:3">
      <c r="A9547" s="29" t="s">
        <v>23698</v>
      </c>
      <c r="B9547" s="29" t="s">
        <v>23698</v>
      </c>
      <c r="C9547" s="29" t="s">
        <v>23699</v>
      </c>
    </row>
    <row r="9548" spans="1:3">
      <c r="A9548" s="29" t="s">
        <v>23700</v>
      </c>
      <c r="B9548" s="29" t="s">
        <v>23700</v>
      </c>
      <c r="C9548" s="29" t="s">
        <v>23701</v>
      </c>
    </row>
    <row r="9549" spans="1:3">
      <c r="A9549" s="29" t="s">
        <v>23702</v>
      </c>
      <c r="B9549" s="29" t="s">
        <v>23702</v>
      </c>
      <c r="C9549" s="29" t="s">
        <v>23703</v>
      </c>
    </row>
    <row r="9550" spans="1:3">
      <c r="A9550" s="29" t="s">
        <v>23704</v>
      </c>
      <c r="B9550" s="29" t="s">
        <v>23704</v>
      </c>
      <c r="C9550" s="29" t="s">
        <v>23705</v>
      </c>
    </row>
    <row r="9551" spans="1:3" ht="30">
      <c r="A9551" s="29" t="s">
        <v>23706</v>
      </c>
      <c r="B9551" s="29" t="s">
        <v>23706</v>
      </c>
      <c r="C9551" s="29" t="s">
        <v>23707</v>
      </c>
    </row>
    <row r="9552" spans="1:3">
      <c r="A9552" s="29" t="s">
        <v>23708</v>
      </c>
      <c r="B9552" s="29" t="s">
        <v>23708</v>
      </c>
      <c r="C9552" s="29" t="s">
        <v>23709</v>
      </c>
    </row>
    <row r="9553" spans="1:3">
      <c r="A9553" s="29" t="s">
        <v>23710</v>
      </c>
      <c r="B9553" s="29" t="s">
        <v>23710</v>
      </c>
      <c r="C9553" s="29" t="s">
        <v>23711</v>
      </c>
    </row>
    <row r="9554" spans="1:3">
      <c r="A9554" s="29" t="s">
        <v>23712</v>
      </c>
      <c r="B9554" s="29" t="s">
        <v>23712</v>
      </c>
      <c r="C9554" s="29" t="s">
        <v>23713</v>
      </c>
    </row>
    <row r="9555" spans="1:3">
      <c r="A9555" s="29" t="s">
        <v>23714</v>
      </c>
      <c r="B9555" s="29" t="s">
        <v>23714</v>
      </c>
      <c r="C9555" s="29" t="s">
        <v>23715</v>
      </c>
    </row>
    <row r="9556" spans="1:3">
      <c r="A9556" s="29" t="s">
        <v>23716</v>
      </c>
      <c r="B9556" s="29" t="s">
        <v>23716</v>
      </c>
      <c r="C9556" s="29" t="s">
        <v>23717</v>
      </c>
    </row>
    <row r="9557" spans="1:3">
      <c r="A9557" s="29" t="s">
        <v>23718</v>
      </c>
      <c r="B9557" s="29" t="s">
        <v>23718</v>
      </c>
      <c r="C9557" s="29" t="s">
        <v>23719</v>
      </c>
    </row>
    <row r="9558" spans="1:3">
      <c r="A9558" s="29" t="s">
        <v>23720</v>
      </c>
      <c r="B9558" s="29" t="s">
        <v>23720</v>
      </c>
      <c r="C9558" s="29" t="s">
        <v>23721</v>
      </c>
    </row>
    <row r="9559" spans="1:3">
      <c r="A9559" s="29" t="s">
        <v>23722</v>
      </c>
      <c r="B9559" s="29" t="s">
        <v>23722</v>
      </c>
      <c r="C9559" s="29" t="s">
        <v>23723</v>
      </c>
    </row>
    <row r="9560" spans="1:3">
      <c r="A9560" s="29" t="s">
        <v>23724</v>
      </c>
      <c r="B9560" s="29" t="s">
        <v>23724</v>
      </c>
      <c r="C9560" s="29" t="s">
        <v>23725</v>
      </c>
    </row>
    <row r="9561" spans="1:3">
      <c r="A9561" s="29" t="s">
        <v>23726</v>
      </c>
      <c r="B9561" s="29" t="s">
        <v>23726</v>
      </c>
      <c r="C9561" s="29" t="s">
        <v>23727</v>
      </c>
    </row>
    <row r="9562" spans="1:3">
      <c r="A9562" s="29" t="s">
        <v>23728</v>
      </c>
      <c r="B9562" s="29" t="s">
        <v>23728</v>
      </c>
      <c r="C9562" s="29" t="s">
        <v>23729</v>
      </c>
    </row>
    <row r="9563" spans="1:3">
      <c r="A9563" s="29" t="s">
        <v>23730</v>
      </c>
      <c r="B9563" s="29" t="s">
        <v>23730</v>
      </c>
      <c r="C9563" s="29" t="s">
        <v>23731</v>
      </c>
    </row>
    <row r="9564" spans="1:3">
      <c r="A9564" s="29" t="s">
        <v>23732</v>
      </c>
      <c r="B9564" s="29" t="s">
        <v>23732</v>
      </c>
      <c r="C9564" s="29" t="s">
        <v>23733</v>
      </c>
    </row>
    <row r="9565" spans="1:3">
      <c r="A9565" s="29" t="s">
        <v>23734</v>
      </c>
      <c r="B9565" s="29" t="s">
        <v>23734</v>
      </c>
      <c r="C9565" s="29" t="s">
        <v>23735</v>
      </c>
    </row>
    <row r="9566" spans="1:3">
      <c r="A9566" s="29" t="s">
        <v>23736</v>
      </c>
      <c r="B9566" s="29" t="s">
        <v>23736</v>
      </c>
      <c r="C9566" s="29" t="s">
        <v>23735</v>
      </c>
    </row>
    <row r="9567" spans="1:3">
      <c r="A9567" s="29" t="s">
        <v>23737</v>
      </c>
      <c r="B9567" s="29" t="s">
        <v>23737</v>
      </c>
      <c r="C9567" s="29" t="s">
        <v>23738</v>
      </c>
    </row>
    <row r="9568" spans="1:3">
      <c r="A9568" s="29"/>
      <c r="B9568" s="29" t="s">
        <v>23737</v>
      </c>
      <c r="C9568" s="29" t="s">
        <v>657</v>
      </c>
    </row>
    <row r="9569" spans="1:3">
      <c r="A9569" s="29"/>
      <c r="B9569" s="29" t="s">
        <v>23737</v>
      </c>
      <c r="C9569" s="29" t="s">
        <v>23739</v>
      </c>
    </row>
    <row r="9570" spans="1:3">
      <c r="A9570" s="29" t="s">
        <v>23740</v>
      </c>
      <c r="B9570" s="29" t="s">
        <v>23740</v>
      </c>
      <c r="C9570" s="29" t="s">
        <v>23741</v>
      </c>
    </row>
    <row r="9571" spans="1:3">
      <c r="A9571" s="29" t="s">
        <v>23742</v>
      </c>
      <c r="B9571" s="29" t="s">
        <v>23742</v>
      </c>
      <c r="C9571" s="29" t="s">
        <v>23743</v>
      </c>
    </row>
    <row r="9572" spans="1:3">
      <c r="A9572" s="29"/>
      <c r="B9572" s="29" t="s">
        <v>23742</v>
      </c>
      <c r="C9572" s="29" t="s">
        <v>669</v>
      </c>
    </row>
    <row r="9573" spans="1:3">
      <c r="A9573" s="29"/>
      <c r="B9573" s="29" t="s">
        <v>23742</v>
      </c>
      <c r="C9573" s="29" t="s">
        <v>43434</v>
      </c>
    </row>
    <row r="9574" spans="1:3">
      <c r="A9574" s="29" t="s">
        <v>23744</v>
      </c>
      <c r="B9574" s="29" t="s">
        <v>23744</v>
      </c>
      <c r="C9574" s="29" t="s">
        <v>23745</v>
      </c>
    </row>
    <row r="9575" spans="1:3">
      <c r="A9575" s="29" t="s">
        <v>43435</v>
      </c>
      <c r="B9575" s="29" t="s">
        <v>43435</v>
      </c>
      <c r="C9575" s="29" t="s">
        <v>43436</v>
      </c>
    </row>
    <row r="9576" spans="1:3">
      <c r="A9576" s="29"/>
      <c r="B9576" s="29" t="s">
        <v>43435</v>
      </c>
      <c r="C9576" s="29" t="s">
        <v>669</v>
      </c>
    </row>
    <row r="9577" spans="1:3">
      <c r="A9577" s="29"/>
      <c r="B9577" s="29" t="s">
        <v>43435</v>
      </c>
      <c r="C9577" s="29" t="s">
        <v>43437</v>
      </c>
    </row>
    <row r="9578" spans="1:3">
      <c r="A9578" s="29" t="s">
        <v>23746</v>
      </c>
      <c r="B9578" s="29" t="s">
        <v>23746</v>
      </c>
      <c r="C9578" s="29" t="s">
        <v>23747</v>
      </c>
    </row>
    <row r="9579" spans="1:3">
      <c r="A9579" s="29" t="s">
        <v>23748</v>
      </c>
      <c r="B9579" s="29" t="s">
        <v>23748</v>
      </c>
      <c r="C9579" s="29" t="s">
        <v>23689</v>
      </c>
    </row>
    <row r="9580" spans="1:3" ht="30">
      <c r="A9580" s="29" t="s">
        <v>23749</v>
      </c>
      <c r="B9580" s="29" t="s">
        <v>23749</v>
      </c>
      <c r="C9580" s="29" t="s">
        <v>23750</v>
      </c>
    </row>
    <row r="9581" spans="1:3" ht="30">
      <c r="A9581" s="29" t="s">
        <v>23751</v>
      </c>
      <c r="B9581" s="29" t="s">
        <v>23751</v>
      </c>
      <c r="C9581" s="29" t="s">
        <v>23750</v>
      </c>
    </row>
    <row r="9582" spans="1:3" ht="30">
      <c r="A9582" s="29" t="s">
        <v>23752</v>
      </c>
      <c r="B9582" s="29" t="s">
        <v>23752</v>
      </c>
      <c r="C9582" s="29" t="s">
        <v>23750</v>
      </c>
    </row>
    <row r="9583" spans="1:3">
      <c r="A9583" s="29" t="s">
        <v>479</v>
      </c>
      <c r="B9583" s="29" t="s">
        <v>479</v>
      </c>
      <c r="C9583" s="29" t="s">
        <v>23753</v>
      </c>
    </row>
    <row r="9584" spans="1:3">
      <c r="A9584" s="29" t="s">
        <v>9628</v>
      </c>
      <c r="B9584" s="29" t="s">
        <v>9628</v>
      </c>
      <c r="C9584" s="29" t="s">
        <v>23754</v>
      </c>
    </row>
    <row r="9585" spans="1:3">
      <c r="A9585" s="29" t="s">
        <v>9629</v>
      </c>
      <c r="B9585" s="29" t="s">
        <v>9629</v>
      </c>
      <c r="C9585" s="29" t="s">
        <v>23754</v>
      </c>
    </row>
    <row r="9586" spans="1:3">
      <c r="A9586" s="29" t="s">
        <v>3141</v>
      </c>
      <c r="B9586" s="29" t="s">
        <v>3141</v>
      </c>
      <c r="C9586" s="29" t="s">
        <v>23755</v>
      </c>
    </row>
    <row r="9587" spans="1:3">
      <c r="A9587" s="29" t="s">
        <v>9630</v>
      </c>
      <c r="B9587" s="29" t="s">
        <v>9630</v>
      </c>
      <c r="C9587" s="29" t="s">
        <v>23756</v>
      </c>
    </row>
    <row r="9588" spans="1:3">
      <c r="A9588" s="29" t="s">
        <v>23757</v>
      </c>
      <c r="B9588" s="29" t="s">
        <v>23757</v>
      </c>
      <c r="C9588" s="29" t="s">
        <v>23758</v>
      </c>
    </row>
    <row r="9589" spans="1:3">
      <c r="A9589" s="29" t="s">
        <v>23759</v>
      </c>
      <c r="B9589" s="29" t="s">
        <v>23759</v>
      </c>
      <c r="C9589" s="29" t="s">
        <v>23760</v>
      </c>
    </row>
    <row r="9590" spans="1:3">
      <c r="A9590" s="29" t="s">
        <v>23761</v>
      </c>
      <c r="B9590" s="29" t="s">
        <v>23761</v>
      </c>
      <c r="C9590" s="29" t="s">
        <v>23762</v>
      </c>
    </row>
    <row r="9591" spans="1:3">
      <c r="A9591" s="29" t="s">
        <v>23763</v>
      </c>
      <c r="B9591" s="29" t="s">
        <v>23763</v>
      </c>
      <c r="C9591" s="29" t="s">
        <v>23764</v>
      </c>
    </row>
    <row r="9592" spans="1:3">
      <c r="A9592" s="29" t="s">
        <v>23765</v>
      </c>
      <c r="B9592" s="29" t="s">
        <v>23765</v>
      </c>
      <c r="C9592" s="29" t="s">
        <v>23766</v>
      </c>
    </row>
    <row r="9593" spans="1:3">
      <c r="A9593" s="29" t="s">
        <v>23767</v>
      </c>
      <c r="B9593" s="29" t="s">
        <v>23767</v>
      </c>
      <c r="C9593" s="29" t="s">
        <v>23768</v>
      </c>
    </row>
    <row r="9594" spans="1:3">
      <c r="A9594" s="29" t="s">
        <v>23769</v>
      </c>
      <c r="B9594" s="29" t="s">
        <v>23769</v>
      </c>
      <c r="C9594" s="29" t="s">
        <v>23770</v>
      </c>
    </row>
    <row r="9595" spans="1:3">
      <c r="A9595" s="29" t="s">
        <v>23771</v>
      </c>
      <c r="B9595" s="29" t="s">
        <v>23771</v>
      </c>
      <c r="C9595" s="29" t="s">
        <v>23772</v>
      </c>
    </row>
    <row r="9596" spans="1:3">
      <c r="A9596" s="29" t="s">
        <v>23773</v>
      </c>
      <c r="B9596" s="29" t="s">
        <v>23773</v>
      </c>
      <c r="C9596" s="29" t="s">
        <v>23774</v>
      </c>
    </row>
    <row r="9597" spans="1:3">
      <c r="A9597" s="29" t="s">
        <v>23775</v>
      </c>
      <c r="B9597" s="29" t="s">
        <v>23775</v>
      </c>
      <c r="C9597" s="29" t="s">
        <v>23776</v>
      </c>
    </row>
    <row r="9598" spans="1:3">
      <c r="A9598" s="29" t="s">
        <v>23777</v>
      </c>
      <c r="B9598" s="29" t="s">
        <v>23777</v>
      </c>
      <c r="C9598" s="29" t="s">
        <v>23778</v>
      </c>
    </row>
    <row r="9599" spans="1:3">
      <c r="A9599" s="29" t="s">
        <v>23779</v>
      </c>
      <c r="B9599" s="29" t="s">
        <v>23779</v>
      </c>
      <c r="C9599" s="29" t="s">
        <v>23780</v>
      </c>
    </row>
    <row r="9600" spans="1:3">
      <c r="A9600" s="29" t="s">
        <v>23781</v>
      </c>
      <c r="B9600" s="29" t="s">
        <v>23781</v>
      </c>
      <c r="C9600" s="29" t="s">
        <v>23782</v>
      </c>
    </row>
    <row r="9601" spans="1:3">
      <c r="A9601" s="29" t="s">
        <v>23783</v>
      </c>
      <c r="B9601" s="29" t="s">
        <v>23783</v>
      </c>
      <c r="C9601" s="29" t="s">
        <v>23784</v>
      </c>
    </row>
    <row r="9602" spans="1:3">
      <c r="A9602" s="29" t="s">
        <v>23785</v>
      </c>
      <c r="B9602" s="29" t="s">
        <v>23785</v>
      </c>
      <c r="C9602" s="29" t="s">
        <v>23786</v>
      </c>
    </row>
    <row r="9603" spans="1:3">
      <c r="A9603" s="29" t="s">
        <v>23787</v>
      </c>
      <c r="B9603" s="29" t="s">
        <v>23787</v>
      </c>
      <c r="C9603" s="29" t="s">
        <v>23788</v>
      </c>
    </row>
    <row r="9604" spans="1:3">
      <c r="A9604" s="29" t="s">
        <v>9631</v>
      </c>
      <c r="B9604" s="29" t="s">
        <v>9631</v>
      </c>
      <c r="C9604" s="29" t="s">
        <v>23789</v>
      </c>
    </row>
    <row r="9605" spans="1:3">
      <c r="A9605" s="29" t="s">
        <v>23790</v>
      </c>
      <c r="B9605" s="29" t="s">
        <v>23790</v>
      </c>
      <c r="C9605" s="29" t="s">
        <v>23791</v>
      </c>
    </row>
    <row r="9606" spans="1:3">
      <c r="A9606" s="29" t="s">
        <v>23792</v>
      </c>
      <c r="B9606" s="29" t="s">
        <v>23792</v>
      </c>
      <c r="C9606" s="29" t="s">
        <v>23793</v>
      </c>
    </row>
    <row r="9607" spans="1:3">
      <c r="A9607" s="29" t="s">
        <v>23794</v>
      </c>
      <c r="B9607" s="29" t="s">
        <v>23794</v>
      </c>
      <c r="C9607" s="29" t="s">
        <v>23795</v>
      </c>
    </row>
    <row r="9608" spans="1:3">
      <c r="A9608" s="29" t="s">
        <v>23796</v>
      </c>
      <c r="B9608" s="29" t="s">
        <v>23796</v>
      </c>
      <c r="C9608" s="29" t="s">
        <v>23797</v>
      </c>
    </row>
    <row r="9609" spans="1:3">
      <c r="A9609" s="29" t="s">
        <v>23798</v>
      </c>
      <c r="B9609" s="29" t="s">
        <v>23798</v>
      </c>
      <c r="C9609" s="29" t="s">
        <v>23799</v>
      </c>
    </row>
    <row r="9610" spans="1:3">
      <c r="A9610" s="29" t="s">
        <v>23800</v>
      </c>
      <c r="B9610" s="29" t="s">
        <v>23800</v>
      </c>
      <c r="C9610" s="29" t="s">
        <v>23801</v>
      </c>
    </row>
    <row r="9611" spans="1:3">
      <c r="A9611" s="29" t="s">
        <v>23802</v>
      </c>
      <c r="B9611" s="29" t="s">
        <v>23802</v>
      </c>
      <c r="C9611" s="29" t="s">
        <v>23803</v>
      </c>
    </row>
    <row r="9612" spans="1:3">
      <c r="A9612" s="29" t="s">
        <v>23804</v>
      </c>
      <c r="B9612" s="29" t="s">
        <v>23804</v>
      </c>
      <c r="C9612" s="29" t="s">
        <v>23805</v>
      </c>
    </row>
    <row r="9613" spans="1:3">
      <c r="A9613" s="29" t="s">
        <v>23806</v>
      </c>
      <c r="B9613" s="29" t="s">
        <v>23806</v>
      </c>
      <c r="C9613" s="29" t="s">
        <v>23807</v>
      </c>
    </row>
    <row r="9614" spans="1:3">
      <c r="A9614" s="29" t="s">
        <v>23808</v>
      </c>
      <c r="B9614" s="29" t="s">
        <v>23808</v>
      </c>
      <c r="C9614" s="29" t="s">
        <v>23809</v>
      </c>
    </row>
    <row r="9615" spans="1:3">
      <c r="A9615" s="29" t="s">
        <v>23810</v>
      </c>
      <c r="B9615" s="29" t="s">
        <v>23810</v>
      </c>
      <c r="C9615" s="29" t="s">
        <v>23811</v>
      </c>
    </row>
    <row r="9616" spans="1:3">
      <c r="A9616" s="29" t="s">
        <v>23812</v>
      </c>
      <c r="B9616" s="29" t="s">
        <v>23812</v>
      </c>
      <c r="C9616" s="29" t="s">
        <v>23813</v>
      </c>
    </row>
    <row r="9617" spans="1:3">
      <c r="A9617" s="29" t="s">
        <v>23814</v>
      </c>
      <c r="B9617" s="29" t="s">
        <v>23814</v>
      </c>
      <c r="C9617" s="29" t="s">
        <v>23815</v>
      </c>
    </row>
    <row r="9618" spans="1:3">
      <c r="A9618" s="29" t="s">
        <v>23816</v>
      </c>
      <c r="B9618" s="29" t="s">
        <v>23816</v>
      </c>
      <c r="C9618" s="29" t="s">
        <v>23817</v>
      </c>
    </row>
    <row r="9619" spans="1:3">
      <c r="A9619" s="29" t="s">
        <v>23818</v>
      </c>
      <c r="B9619" s="29" t="s">
        <v>23818</v>
      </c>
      <c r="C9619" s="29" t="s">
        <v>23819</v>
      </c>
    </row>
    <row r="9620" spans="1:3">
      <c r="A9620" s="29" t="s">
        <v>23820</v>
      </c>
      <c r="B9620" s="29" t="s">
        <v>23820</v>
      </c>
      <c r="C9620" s="29" t="s">
        <v>23821</v>
      </c>
    </row>
    <row r="9621" spans="1:3">
      <c r="A9621" s="29" t="s">
        <v>23822</v>
      </c>
      <c r="B9621" s="29" t="s">
        <v>23822</v>
      </c>
      <c r="C9621" s="29" t="s">
        <v>23823</v>
      </c>
    </row>
    <row r="9622" spans="1:3">
      <c r="A9622" s="29" t="s">
        <v>23824</v>
      </c>
      <c r="B9622" s="29" t="s">
        <v>23824</v>
      </c>
      <c r="C9622" s="29" t="s">
        <v>23825</v>
      </c>
    </row>
    <row r="9623" spans="1:3">
      <c r="A9623" s="29" t="s">
        <v>23826</v>
      </c>
      <c r="B9623" s="29" t="s">
        <v>23826</v>
      </c>
      <c r="C9623" s="29" t="s">
        <v>23827</v>
      </c>
    </row>
    <row r="9624" spans="1:3" ht="30">
      <c r="A9624" s="29" t="s">
        <v>9632</v>
      </c>
      <c r="B9624" s="29" t="s">
        <v>9632</v>
      </c>
      <c r="C9624" s="29" t="s">
        <v>23828</v>
      </c>
    </row>
    <row r="9625" spans="1:3">
      <c r="A9625" s="29" t="s">
        <v>23829</v>
      </c>
      <c r="B9625" s="29" t="s">
        <v>23829</v>
      </c>
      <c r="C9625" s="29" t="s">
        <v>23830</v>
      </c>
    </row>
    <row r="9626" spans="1:3">
      <c r="A9626" s="29" t="s">
        <v>23831</v>
      </c>
      <c r="B9626" s="29" t="s">
        <v>23831</v>
      </c>
      <c r="C9626" s="29" t="s">
        <v>23832</v>
      </c>
    </row>
    <row r="9627" spans="1:3">
      <c r="A9627" s="29" t="s">
        <v>9633</v>
      </c>
      <c r="B9627" s="29" t="s">
        <v>9633</v>
      </c>
      <c r="C9627" s="29" t="s">
        <v>23833</v>
      </c>
    </row>
    <row r="9628" spans="1:3">
      <c r="A9628" s="29" t="s">
        <v>23834</v>
      </c>
      <c r="B9628" s="29" t="s">
        <v>23834</v>
      </c>
      <c r="C9628" s="29" t="s">
        <v>23835</v>
      </c>
    </row>
    <row r="9629" spans="1:3">
      <c r="A9629" s="29" t="s">
        <v>23836</v>
      </c>
      <c r="B9629" s="29" t="s">
        <v>23836</v>
      </c>
      <c r="C9629" s="29" t="s">
        <v>23837</v>
      </c>
    </row>
    <row r="9630" spans="1:3">
      <c r="A9630" s="29" t="s">
        <v>23838</v>
      </c>
      <c r="B9630" s="29" t="s">
        <v>23838</v>
      </c>
      <c r="C9630" s="29" t="s">
        <v>23839</v>
      </c>
    </row>
    <row r="9631" spans="1:3">
      <c r="A9631" s="29" t="s">
        <v>23840</v>
      </c>
      <c r="B9631" s="29" t="s">
        <v>23840</v>
      </c>
      <c r="C9631" s="29" t="s">
        <v>23841</v>
      </c>
    </row>
    <row r="9632" spans="1:3">
      <c r="A9632" s="29" t="s">
        <v>9634</v>
      </c>
      <c r="B9632" s="29" t="s">
        <v>9634</v>
      </c>
      <c r="C9632" s="29" t="s">
        <v>23842</v>
      </c>
    </row>
    <row r="9633" spans="1:3">
      <c r="A9633" s="29" t="s">
        <v>40627</v>
      </c>
      <c r="B9633" s="29" t="s">
        <v>40627</v>
      </c>
      <c r="C9633" s="29" t="s">
        <v>23843</v>
      </c>
    </row>
    <row r="9634" spans="1:3">
      <c r="A9634" s="29" t="s">
        <v>23844</v>
      </c>
      <c r="B9634" s="29" t="s">
        <v>23844</v>
      </c>
      <c r="C9634" s="29" t="s">
        <v>23845</v>
      </c>
    </row>
    <row r="9635" spans="1:3">
      <c r="A9635" s="29" t="s">
        <v>23846</v>
      </c>
      <c r="B9635" s="29" t="s">
        <v>23846</v>
      </c>
      <c r="C9635" s="29" t="s">
        <v>23847</v>
      </c>
    </row>
    <row r="9636" spans="1:3">
      <c r="A9636" s="29"/>
      <c r="B9636" s="29" t="s">
        <v>23846</v>
      </c>
      <c r="C9636" s="29" t="s">
        <v>655</v>
      </c>
    </row>
    <row r="9637" spans="1:3">
      <c r="A9637" s="29"/>
      <c r="B9637" s="29" t="s">
        <v>23846</v>
      </c>
      <c r="C9637" s="29" t="s">
        <v>23848</v>
      </c>
    </row>
    <row r="9638" spans="1:3" ht="30">
      <c r="A9638" s="29"/>
      <c r="B9638" s="29" t="s">
        <v>23846</v>
      </c>
      <c r="C9638" s="29" t="s">
        <v>23849</v>
      </c>
    </row>
    <row r="9639" spans="1:3">
      <c r="A9639" s="29" t="s">
        <v>23850</v>
      </c>
      <c r="B9639" s="29" t="s">
        <v>23850</v>
      </c>
      <c r="C9639" s="29" t="s">
        <v>23851</v>
      </c>
    </row>
    <row r="9640" spans="1:3">
      <c r="A9640" s="29" t="s">
        <v>23852</v>
      </c>
      <c r="B9640" s="29" t="s">
        <v>23852</v>
      </c>
      <c r="C9640" s="29" t="s">
        <v>23853</v>
      </c>
    </row>
    <row r="9641" spans="1:3">
      <c r="A9641" s="29" t="s">
        <v>23854</v>
      </c>
      <c r="B9641" s="29" t="s">
        <v>23854</v>
      </c>
      <c r="C9641" s="29" t="s">
        <v>23855</v>
      </c>
    </row>
    <row r="9642" spans="1:3">
      <c r="A9642" s="29" t="s">
        <v>23856</v>
      </c>
      <c r="B9642" s="29" t="s">
        <v>23856</v>
      </c>
      <c r="C9642" s="29" t="s">
        <v>23857</v>
      </c>
    </row>
    <row r="9643" spans="1:3">
      <c r="A9643" s="29"/>
      <c r="B9643" s="29" t="s">
        <v>23856</v>
      </c>
      <c r="C9643" s="29" t="s">
        <v>655</v>
      </c>
    </row>
    <row r="9644" spans="1:3">
      <c r="A9644" s="29"/>
      <c r="B9644" s="29" t="s">
        <v>23856</v>
      </c>
      <c r="C9644" s="29" t="s">
        <v>23858</v>
      </c>
    </row>
    <row r="9645" spans="1:3" ht="30">
      <c r="A9645" s="29"/>
      <c r="B9645" s="29" t="s">
        <v>23856</v>
      </c>
      <c r="C9645" s="29" t="s">
        <v>23859</v>
      </c>
    </row>
    <row r="9646" spans="1:3" ht="30">
      <c r="A9646" s="29"/>
      <c r="B9646" s="29" t="s">
        <v>23856</v>
      </c>
      <c r="C9646" s="29" t="s">
        <v>23860</v>
      </c>
    </row>
    <row r="9647" spans="1:3">
      <c r="A9647" s="29" t="s">
        <v>23861</v>
      </c>
      <c r="B9647" s="29" t="s">
        <v>23861</v>
      </c>
      <c r="C9647" s="29" t="s">
        <v>23862</v>
      </c>
    </row>
    <row r="9648" spans="1:3">
      <c r="A9648" s="29" t="s">
        <v>23863</v>
      </c>
      <c r="B9648" s="29" t="s">
        <v>23863</v>
      </c>
      <c r="C9648" s="29" t="s">
        <v>23864</v>
      </c>
    </row>
    <row r="9649" spans="1:3">
      <c r="A9649" s="29" t="s">
        <v>23865</v>
      </c>
      <c r="B9649" s="29" t="s">
        <v>23865</v>
      </c>
      <c r="C9649" s="29" t="s">
        <v>23866</v>
      </c>
    </row>
    <row r="9650" spans="1:3">
      <c r="A9650" s="29" t="s">
        <v>23867</v>
      </c>
      <c r="B9650" s="29" t="s">
        <v>23867</v>
      </c>
      <c r="C9650" s="29" t="s">
        <v>23868</v>
      </c>
    </row>
    <row r="9651" spans="1:3">
      <c r="A9651" s="29"/>
      <c r="B9651" s="29" t="s">
        <v>23867</v>
      </c>
      <c r="C9651" s="29" t="s">
        <v>655</v>
      </c>
    </row>
    <row r="9652" spans="1:3">
      <c r="A9652" s="29"/>
      <c r="B9652" s="29" t="s">
        <v>23867</v>
      </c>
      <c r="C9652" s="29" t="s">
        <v>23869</v>
      </c>
    </row>
    <row r="9653" spans="1:3">
      <c r="A9653" s="29"/>
      <c r="B9653" s="29" t="s">
        <v>23867</v>
      </c>
      <c r="C9653" s="29" t="s">
        <v>23870</v>
      </c>
    </row>
    <row r="9654" spans="1:3">
      <c r="A9654" s="29" t="s">
        <v>23871</v>
      </c>
      <c r="B9654" s="29" t="s">
        <v>23871</v>
      </c>
      <c r="C9654" s="29" t="s">
        <v>23872</v>
      </c>
    </row>
    <row r="9655" spans="1:3">
      <c r="A9655" s="29" t="s">
        <v>23873</v>
      </c>
      <c r="B9655" s="29" t="s">
        <v>23873</v>
      </c>
      <c r="C9655" s="29" t="s">
        <v>23874</v>
      </c>
    </row>
    <row r="9656" spans="1:3">
      <c r="A9656" s="29" t="s">
        <v>23875</v>
      </c>
      <c r="B9656" s="29" t="s">
        <v>23875</v>
      </c>
      <c r="C9656" s="29" t="s">
        <v>23876</v>
      </c>
    </row>
    <row r="9657" spans="1:3">
      <c r="A9657" s="29" t="s">
        <v>23877</v>
      </c>
      <c r="B9657" s="29" t="s">
        <v>23877</v>
      </c>
      <c r="C9657" s="29" t="s">
        <v>23878</v>
      </c>
    </row>
    <row r="9658" spans="1:3">
      <c r="A9658" s="29" t="s">
        <v>40628</v>
      </c>
      <c r="B9658" s="29" t="s">
        <v>40628</v>
      </c>
      <c r="C9658" s="29" t="s">
        <v>23879</v>
      </c>
    </row>
    <row r="9659" spans="1:3">
      <c r="A9659" s="29" t="s">
        <v>23880</v>
      </c>
      <c r="B9659" s="29" t="s">
        <v>23880</v>
      </c>
      <c r="C9659" s="29" t="s">
        <v>23881</v>
      </c>
    </row>
    <row r="9660" spans="1:3">
      <c r="A9660" s="29" t="s">
        <v>23882</v>
      </c>
      <c r="B9660" s="29" t="s">
        <v>23882</v>
      </c>
      <c r="C9660" s="29" t="s">
        <v>23883</v>
      </c>
    </row>
    <row r="9661" spans="1:3">
      <c r="A9661" s="29" t="s">
        <v>23884</v>
      </c>
      <c r="B9661" s="29" t="s">
        <v>23884</v>
      </c>
      <c r="C9661" s="29" t="s">
        <v>23885</v>
      </c>
    </row>
    <row r="9662" spans="1:3">
      <c r="A9662" s="29"/>
      <c r="B9662" s="29" t="s">
        <v>23884</v>
      </c>
      <c r="C9662" s="29" t="s">
        <v>655</v>
      </c>
    </row>
    <row r="9663" spans="1:3" ht="30">
      <c r="A9663" s="29"/>
      <c r="B9663" s="29" t="s">
        <v>23884</v>
      </c>
      <c r="C9663" s="29" t="s">
        <v>23886</v>
      </c>
    </row>
    <row r="9664" spans="1:3">
      <c r="A9664" s="29" t="s">
        <v>23887</v>
      </c>
      <c r="B9664" s="29" t="s">
        <v>23887</v>
      </c>
      <c r="C9664" s="29" t="s">
        <v>23888</v>
      </c>
    </row>
    <row r="9665" spans="1:3">
      <c r="A9665" s="29"/>
      <c r="B9665" s="29" t="s">
        <v>23887</v>
      </c>
      <c r="C9665" s="29" t="s">
        <v>655</v>
      </c>
    </row>
    <row r="9666" spans="1:3">
      <c r="A9666" s="29"/>
      <c r="B9666" s="29" t="s">
        <v>23887</v>
      </c>
      <c r="C9666" s="29" t="s">
        <v>23889</v>
      </c>
    </row>
    <row r="9667" spans="1:3" ht="30">
      <c r="A9667" s="29"/>
      <c r="B9667" s="29" t="s">
        <v>23887</v>
      </c>
      <c r="C9667" s="29" t="s">
        <v>23890</v>
      </c>
    </row>
    <row r="9668" spans="1:3">
      <c r="A9668" s="29" t="s">
        <v>23891</v>
      </c>
      <c r="B9668" s="29" t="s">
        <v>23891</v>
      </c>
      <c r="C9668" s="29" t="s">
        <v>23892</v>
      </c>
    </row>
    <row r="9669" spans="1:3">
      <c r="A9669" s="29" t="s">
        <v>23893</v>
      </c>
      <c r="B9669" s="29" t="s">
        <v>23893</v>
      </c>
      <c r="C9669" s="29" t="s">
        <v>23894</v>
      </c>
    </row>
    <row r="9670" spans="1:3">
      <c r="A9670" s="29" t="s">
        <v>23895</v>
      </c>
      <c r="B9670" s="29" t="s">
        <v>23895</v>
      </c>
      <c r="C9670" s="29" t="s">
        <v>23896</v>
      </c>
    </row>
    <row r="9671" spans="1:3">
      <c r="A9671" s="29" t="s">
        <v>23897</v>
      </c>
      <c r="B9671" s="29" t="s">
        <v>23897</v>
      </c>
      <c r="C9671" s="29" t="s">
        <v>23898</v>
      </c>
    </row>
    <row r="9672" spans="1:3">
      <c r="A9672" s="29"/>
      <c r="B9672" s="29" t="s">
        <v>23897</v>
      </c>
      <c r="C9672" s="29" t="s">
        <v>655</v>
      </c>
    </row>
    <row r="9673" spans="1:3">
      <c r="A9673" s="29"/>
      <c r="B9673" s="29" t="s">
        <v>23897</v>
      </c>
      <c r="C9673" s="29" t="s">
        <v>23899</v>
      </c>
    </row>
    <row r="9674" spans="1:3" ht="30">
      <c r="A9674" s="29"/>
      <c r="B9674" s="29" t="s">
        <v>23897</v>
      </c>
      <c r="C9674" s="29" t="s">
        <v>23900</v>
      </c>
    </row>
    <row r="9675" spans="1:3" ht="30">
      <c r="A9675" s="29"/>
      <c r="B9675" s="29" t="s">
        <v>23897</v>
      </c>
      <c r="C9675" s="29" t="s">
        <v>23901</v>
      </c>
    </row>
    <row r="9676" spans="1:3">
      <c r="A9676" s="29" t="s">
        <v>23902</v>
      </c>
      <c r="B9676" s="29" t="s">
        <v>23902</v>
      </c>
      <c r="C9676" s="29" t="s">
        <v>23903</v>
      </c>
    </row>
    <row r="9677" spans="1:3">
      <c r="A9677" s="29" t="s">
        <v>23904</v>
      </c>
      <c r="B9677" s="29" t="s">
        <v>23904</v>
      </c>
      <c r="C9677" s="29" t="s">
        <v>23905</v>
      </c>
    </row>
    <row r="9678" spans="1:3">
      <c r="A9678" s="29" t="s">
        <v>23906</v>
      </c>
      <c r="B9678" s="29" t="s">
        <v>23906</v>
      </c>
      <c r="C9678" s="29" t="s">
        <v>23907</v>
      </c>
    </row>
    <row r="9679" spans="1:3">
      <c r="A9679" s="29" t="s">
        <v>23908</v>
      </c>
      <c r="B9679" s="29" t="s">
        <v>23908</v>
      </c>
      <c r="C9679" s="29" t="s">
        <v>23909</v>
      </c>
    </row>
    <row r="9680" spans="1:3">
      <c r="A9680" s="29"/>
      <c r="B9680" s="29" t="s">
        <v>23908</v>
      </c>
      <c r="C9680" s="29" t="s">
        <v>655</v>
      </c>
    </row>
    <row r="9681" spans="1:3">
      <c r="A9681" s="29"/>
      <c r="B9681" s="29" t="s">
        <v>23908</v>
      </c>
      <c r="C9681" s="29" t="s">
        <v>23910</v>
      </c>
    </row>
    <row r="9682" spans="1:3">
      <c r="A9682" s="29"/>
      <c r="B9682" s="29" t="s">
        <v>23908</v>
      </c>
      <c r="C9682" s="29" t="s">
        <v>23911</v>
      </c>
    </row>
    <row r="9683" spans="1:3">
      <c r="A9683" s="29" t="s">
        <v>23912</v>
      </c>
      <c r="B9683" s="29" t="s">
        <v>23912</v>
      </c>
      <c r="C9683" s="29" t="s">
        <v>23913</v>
      </c>
    </row>
    <row r="9684" spans="1:3">
      <c r="A9684" s="29" t="s">
        <v>23914</v>
      </c>
      <c r="B9684" s="29" t="s">
        <v>23914</v>
      </c>
      <c r="C9684" s="29" t="s">
        <v>23915</v>
      </c>
    </row>
    <row r="9685" spans="1:3">
      <c r="A9685" s="29" t="s">
        <v>23916</v>
      </c>
      <c r="B9685" s="29" t="s">
        <v>23916</v>
      </c>
      <c r="C9685" s="29" t="s">
        <v>23917</v>
      </c>
    </row>
    <row r="9686" spans="1:3">
      <c r="A9686" s="29" t="s">
        <v>23918</v>
      </c>
      <c r="B9686" s="29" t="s">
        <v>23918</v>
      </c>
      <c r="C9686" s="29" t="s">
        <v>23919</v>
      </c>
    </row>
    <row r="9687" spans="1:3">
      <c r="A9687" s="29" t="s">
        <v>40629</v>
      </c>
      <c r="B9687" s="29" t="s">
        <v>40629</v>
      </c>
      <c r="C9687" s="29" t="s">
        <v>23920</v>
      </c>
    </row>
    <row r="9688" spans="1:3">
      <c r="A9688" s="29" t="s">
        <v>23921</v>
      </c>
      <c r="B9688" s="29" t="s">
        <v>23921</v>
      </c>
      <c r="C9688" s="29" t="s">
        <v>23922</v>
      </c>
    </row>
    <row r="9689" spans="1:3">
      <c r="A9689" s="29" t="s">
        <v>23923</v>
      </c>
      <c r="B9689" s="29" t="s">
        <v>23923</v>
      </c>
      <c r="C9689" s="29" t="s">
        <v>23924</v>
      </c>
    </row>
    <row r="9690" spans="1:3">
      <c r="A9690" s="29" t="s">
        <v>23925</v>
      </c>
      <c r="B9690" s="29" t="s">
        <v>23925</v>
      </c>
      <c r="C9690" s="29" t="s">
        <v>23926</v>
      </c>
    </row>
    <row r="9691" spans="1:3">
      <c r="A9691" s="29"/>
      <c r="B9691" s="29" t="s">
        <v>23925</v>
      </c>
      <c r="C9691" s="29" t="s">
        <v>655</v>
      </c>
    </row>
    <row r="9692" spans="1:3" ht="30">
      <c r="A9692" s="29"/>
      <c r="B9692" s="29" t="s">
        <v>23925</v>
      </c>
      <c r="C9692" s="29" t="s">
        <v>23927</v>
      </c>
    </row>
    <row r="9693" spans="1:3">
      <c r="A9693" s="29" t="s">
        <v>23928</v>
      </c>
      <c r="B9693" s="29" t="s">
        <v>23928</v>
      </c>
      <c r="C9693" s="29" t="s">
        <v>23929</v>
      </c>
    </row>
    <row r="9694" spans="1:3">
      <c r="A9694" s="29"/>
      <c r="B9694" s="29" t="s">
        <v>23928</v>
      </c>
      <c r="C9694" s="29" t="s">
        <v>655</v>
      </c>
    </row>
    <row r="9695" spans="1:3" ht="30">
      <c r="A9695" s="29"/>
      <c r="B9695" s="29" t="s">
        <v>23928</v>
      </c>
      <c r="C9695" s="29" t="s">
        <v>23930</v>
      </c>
    </row>
    <row r="9696" spans="1:3" ht="30">
      <c r="A9696" s="29"/>
      <c r="B9696" s="29" t="s">
        <v>23928</v>
      </c>
      <c r="C9696" s="29" t="s">
        <v>23931</v>
      </c>
    </row>
    <row r="9697" spans="1:3">
      <c r="A9697" s="29" t="s">
        <v>23932</v>
      </c>
      <c r="B9697" s="29" t="s">
        <v>23932</v>
      </c>
      <c r="C9697" s="29" t="s">
        <v>23933</v>
      </c>
    </row>
    <row r="9698" spans="1:3">
      <c r="A9698" s="29" t="s">
        <v>23934</v>
      </c>
      <c r="B9698" s="29" t="s">
        <v>23934</v>
      </c>
      <c r="C9698" s="29" t="s">
        <v>23935</v>
      </c>
    </row>
    <row r="9699" spans="1:3">
      <c r="A9699" s="29" t="s">
        <v>23936</v>
      </c>
      <c r="B9699" s="29" t="s">
        <v>23936</v>
      </c>
      <c r="C9699" s="29" t="s">
        <v>23937</v>
      </c>
    </row>
    <row r="9700" spans="1:3">
      <c r="A9700" s="29" t="s">
        <v>23938</v>
      </c>
      <c r="B9700" s="29" t="s">
        <v>23938</v>
      </c>
      <c r="C9700" s="29" t="s">
        <v>23939</v>
      </c>
    </row>
    <row r="9701" spans="1:3">
      <c r="A9701" s="29"/>
      <c r="B9701" s="29" t="s">
        <v>23938</v>
      </c>
      <c r="C9701" s="29" t="s">
        <v>655</v>
      </c>
    </row>
    <row r="9702" spans="1:3" ht="30">
      <c r="A9702" s="29"/>
      <c r="B9702" s="29" t="s">
        <v>23938</v>
      </c>
      <c r="C9702" s="29" t="s">
        <v>23940</v>
      </c>
    </row>
    <row r="9703" spans="1:3" ht="30">
      <c r="A9703" s="29"/>
      <c r="B9703" s="29" t="s">
        <v>23938</v>
      </c>
      <c r="C9703" s="29" t="s">
        <v>23941</v>
      </c>
    </row>
    <row r="9704" spans="1:3" ht="30">
      <c r="A9704" s="29"/>
      <c r="B9704" s="29" t="s">
        <v>23938</v>
      </c>
      <c r="C9704" s="29" t="s">
        <v>23942</v>
      </c>
    </row>
    <row r="9705" spans="1:3">
      <c r="A9705" s="29" t="s">
        <v>23943</v>
      </c>
      <c r="B9705" s="29" t="s">
        <v>23943</v>
      </c>
      <c r="C9705" s="29" t="s">
        <v>23944</v>
      </c>
    </row>
    <row r="9706" spans="1:3">
      <c r="A9706" s="29" t="s">
        <v>23945</v>
      </c>
      <c r="B9706" s="29" t="s">
        <v>23945</v>
      </c>
      <c r="C9706" s="29" t="s">
        <v>23946</v>
      </c>
    </row>
    <row r="9707" spans="1:3">
      <c r="A9707" s="29" t="s">
        <v>23947</v>
      </c>
      <c r="B9707" s="29" t="s">
        <v>23947</v>
      </c>
      <c r="C9707" s="29" t="s">
        <v>23948</v>
      </c>
    </row>
    <row r="9708" spans="1:3">
      <c r="A9708" s="29" t="s">
        <v>23949</v>
      </c>
      <c r="B9708" s="29" t="s">
        <v>23949</v>
      </c>
      <c r="C9708" s="29" t="s">
        <v>23950</v>
      </c>
    </row>
    <row r="9709" spans="1:3">
      <c r="A9709" s="29"/>
      <c r="B9709" s="29" t="s">
        <v>23949</v>
      </c>
      <c r="C9709" s="29" t="s">
        <v>655</v>
      </c>
    </row>
    <row r="9710" spans="1:3">
      <c r="A9710" s="29"/>
      <c r="B9710" s="29" t="s">
        <v>23949</v>
      </c>
      <c r="C9710" s="29" t="s">
        <v>23951</v>
      </c>
    </row>
    <row r="9711" spans="1:3">
      <c r="A9711" s="29"/>
      <c r="B9711" s="29" t="s">
        <v>23949</v>
      </c>
      <c r="C9711" s="29" t="s">
        <v>23952</v>
      </c>
    </row>
    <row r="9712" spans="1:3">
      <c r="A9712" s="29" t="s">
        <v>23953</v>
      </c>
      <c r="B9712" s="29" t="s">
        <v>23953</v>
      </c>
      <c r="C9712" s="29" t="s">
        <v>23954</v>
      </c>
    </row>
    <row r="9713" spans="1:3">
      <c r="A9713" s="29" t="s">
        <v>23955</v>
      </c>
      <c r="B9713" s="29" t="s">
        <v>23955</v>
      </c>
      <c r="C9713" s="29" t="s">
        <v>23956</v>
      </c>
    </row>
    <row r="9714" spans="1:3">
      <c r="A9714" s="29" t="s">
        <v>23957</v>
      </c>
      <c r="B9714" s="29" t="s">
        <v>23957</v>
      </c>
      <c r="C9714" s="29" t="s">
        <v>23958</v>
      </c>
    </row>
    <row r="9715" spans="1:3">
      <c r="A9715" s="29" t="s">
        <v>23959</v>
      </c>
      <c r="B9715" s="29" t="s">
        <v>23959</v>
      </c>
      <c r="C9715" s="29" t="s">
        <v>23960</v>
      </c>
    </row>
    <row r="9716" spans="1:3">
      <c r="A9716" s="29" t="s">
        <v>9635</v>
      </c>
      <c r="B9716" s="29" t="s">
        <v>9635</v>
      </c>
      <c r="C9716" s="29" t="s">
        <v>23961</v>
      </c>
    </row>
    <row r="9717" spans="1:3">
      <c r="A9717" s="29" t="s">
        <v>40630</v>
      </c>
      <c r="B9717" s="29" t="s">
        <v>40630</v>
      </c>
      <c r="C9717" s="29" t="s">
        <v>23962</v>
      </c>
    </row>
    <row r="9718" spans="1:3">
      <c r="A9718" s="29" t="s">
        <v>23963</v>
      </c>
      <c r="B9718" s="29" t="s">
        <v>23963</v>
      </c>
      <c r="C9718" s="29" t="s">
        <v>23962</v>
      </c>
    </row>
    <row r="9719" spans="1:3">
      <c r="A9719" s="29" t="s">
        <v>40631</v>
      </c>
      <c r="B9719" s="29" t="s">
        <v>40631</v>
      </c>
      <c r="C9719" s="29" t="s">
        <v>23964</v>
      </c>
    </row>
    <row r="9720" spans="1:3">
      <c r="A9720" s="29" t="s">
        <v>23965</v>
      </c>
      <c r="B9720" s="29" t="s">
        <v>23965</v>
      </c>
      <c r="C9720" s="29" t="s">
        <v>23964</v>
      </c>
    </row>
    <row r="9721" spans="1:3">
      <c r="A9721" s="29" t="s">
        <v>40632</v>
      </c>
      <c r="B9721" s="29" t="s">
        <v>40632</v>
      </c>
      <c r="C9721" s="29" t="s">
        <v>23966</v>
      </c>
    </row>
    <row r="9722" spans="1:3">
      <c r="A9722" s="29" t="s">
        <v>23967</v>
      </c>
      <c r="B9722" s="29" t="s">
        <v>23967</v>
      </c>
      <c r="C9722" s="29" t="s">
        <v>23966</v>
      </c>
    </row>
    <row r="9723" spans="1:3">
      <c r="A9723" s="29" t="s">
        <v>40633</v>
      </c>
      <c r="B9723" s="29" t="s">
        <v>40633</v>
      </c>
      <c r="C9723" s="29" t="s">
        <v>23968</v>
      </c>
    </row>
    <row r="9724" spans="1:3">
      <c r="A9724" s="29" t="s">
        <v>23969</v>
      </c>
      <c r="B9724" s="29" t="s">
        <v>23969</v>
      </c>
      <c r="C9724" s="29" t="s">
        <v>23968</v>
      </c>
    </row>
    <row r="9725" spans="1:3">
      <c r="A9725" s="29" t="s">
        <v>40634</v>
      </c>
      <c r="B9725" s="29" t="s">
        <v>40634</v>
      </c>
      <c r="C9725" s="29" t="s">
        <v>23970</v>
      </c>
    </row>
    <row r="9726" spans="1:3">
      <c r="A9726" s="29" t="s">
        <v>23971</v>
      </c>
      <c r="B9726" s="29" t="s">
        <v>23971</v>
      </c>
      <c r="C9726" s="29" t="s">
        <v>23970</v>
      </c>
    </row>
    <row r="9727" spans="1:3">
      <c r="A9727" s="29" t="s">
        <v>40635</v>
      </c>
      <c r="B9727" s="29" t="s">
        <v>40635</v>
      </c>
      <c r="C9727" s="29" t="s">
        <v>23972</v>
      </c>
    </row>
    <row r="9728" spans="1:3">
      <c r="A9728" s="29" t="s">
        <v>23973</v>
      </c>
      <c r="B9728" s="29" t="s">
        <v>23973</v>
      </c>
      <c r="C9728" s="29" t="s">
        <v>23972</v>
      </c>
    </row>
    <row r="9729" spans="1:3">
      <c r="A9729" s="29" t="s">
        <v>9636</v>
      </c>
      <c r="B9729" s="29" t="s">
        <v>9636</v>
      </c>
      <c r="C9729" s="29" t="s">
        <v>23974</v>
      </c>
    </row>
    <row r="9730" spans="1:3">
      <c r="A9730" s="29" t="s">
        <v>40636</v>
      </c>
      <c r="B9730" s="29" t="s">
        <v>40636</v>
      </c>
      <c r="C9730" s="29" t="s">
        <v>23975</v>
      </c>
    </row>
    <row r="9731" spans="1:3">
      <c r="A9731" s="29" t="s">
        <v>23976</v>
      </c>
      <c r="B9731" s="29" t="s">
        <v>23976</v>
      </c>
      <c r="C9731" s="29" t="s">
        <v>23975</v>
      </c>
    </row>
    <row r="9732" spans="1:3">
      <c r="A9732" s="29" t="s">
        <v>40637</v>
      </c>
      <c r="B9732" s="29" t="s">
        <v>40637</v>
      </c>
      <c r="C9732" s="29" t="s">
        <v>23977</v>
      </c>
    </row>
    <row r="9733" spans="1:3">
      <c r="A9733" s="29" t="s">
        <v>23978</v>
      </c>
      <c r="B9733" s="29" t="s">
        <v>23978</v>
      </c>
      <c r="C9733" s="29" t="s">
        <v>23977</v>
      </c>
    </row>
    <row r="9734" spans="1:3">
      <c r="A9734" s="29" t="s">
        <v>40638</v>
      </c>
      <c r="B9734" s="29" t="s">
        <v>40638</v>
      </c>
      <c r="C9734" s="29" t="s">
        <v>23979</v>
      </c>
    </row>
    <row r="9735" spans="1:3">
      <c r="A9735" s="29" t="s">
        <v>23980</v>
      </c>
      <c r="B9735" s="29" t="s">
        <v>23980</v>
      </c>
      <c r="C9735" s="29" t="s">
        <v>23979</v>
      </c>
    </row>
    <row r="9736" spans="1:3" ht="30">
      <c r="A9736" s="29" t="s">
        <v>9637</v>
      </c>
      <c r="B9736" s="29" t="s">
        <v>9637</v>
      </c>
      <c r="C9736" s="29" t="s">
        <v>23981</v>
      </c>
    </row>
    <row r="9737" spans="1:3">
      <c r="A9737" s="29" t="s">
        <v>40639</v>
      </c>
      <c r="B9737" s="29" t="s">
        <v>40639</v>
      </c>
      <c r="C9737" s="29" t="s">
        <v>23982</v>
      </c>
    </row>
    <row r="9738" spans="1:3">
      <c r="A9738" s="29" t="s">
        <v>23983</v>
      </c>
      <c r="B9738" s="29" t="s">
        <v>23983</v>
      </c>
      <c r="C9738" s="29" t="s">
        <v>23982</v>
      </c>
    </row>
    <row r="9739" spans="1:3">
      <c r="A9739" s="29" t="s">
        <v>40640</v>
      </c>
      <c r="B9739" s="29" t="s">
        <v>40640</v>
      </c>
      <c r="C9739" s="29" t="s">
        <v>23984</v>
      </c>
    </row>
    <row r="9740" spans="1:3">
      <c r="A9740" s="29" t="s">
        <v>23985</v>
      </c>
      <c r="B9740" s="29" t="s">
        <v>23985</v>
      </c>
      <c r="C9740" s="29" t="s">
        <v>23984</v>
      </c>
    </row>
    <row r="9741" spans="1:3">
      <c r="A9741" s="29" t="s">
        <v>40641</v>
      </c>
      <c r="B9741" s="29" t="s">
        <v>40641</v>
      </c>
      <c r="C9741" s="29" t="s">
        <v>23986</v>
      </c>
    </row>
    <row r="9742" spans="1:3">
      <c r="A9742" s="29" t="s">
        <v>23987</v>
      </c>
      <c r="B9742" s="29" t="s">
        <v>23987</v>
      </c>
      <c r="C9742" s="29" t="s">
        <v>23986</v>
      </c>
    </row>
    <row r="9743" spans="1:3">
      <c r="A9743" s="29" t="s">
        <v>40642</v>
      </c>
      <c r="B9743" s="29" t="s">
        <v>40642</v>
      </c>
      <c r="C9743" s="29" t="s">
        <v>23988</v>
      </c>
    </row>
    <row r="9744" spans="1:3">
      <c r="A9744" s="29" t="s">
        <v>23989</v>
      </c>
      <c r="B9744" s="29" t="s">
        <v>23989</v>
      </c>
      <c r="C9744" s="29" t="s">
        <v>23988</v>
      </c>
    </row>
    <row r="9745" spans="1:3">
      <c r="A9745" s="29" t="s">
        <v>40643</v>
      </c>
      <c r="B9745" s="29" t="s">
        <v>40643</v>
      </c>
      <c r="C9745" s="29" t="s">
        <v>23990</v>
      </c>
    </row>
    <row r="9746" spans="1:3">
      <c r="A9746" s="29" t="s">
        <v>23991</v>
      </c>
      <c r="B9746" s="29" t="s">
        <v>23991</v>
      </c>
      <c r="C9746" s="29" t="s">
        <v>23990</v>
      </c>
    </row>
    <row r="9747" spans="1:3">
      <c r="A9747" s="29" t="s">
        <v>9638</v>
      </c>
      <c r="B9747" s="29" t="s">
        <v>9638</v>
      </c>
      <c r="C9747" s="29" t="s">
        <v>23992</v>
      </c>
    </row>
    <row r="9748" spans="1:3">
      <c r="A9748" s="29" t="s">
        <v>40644</v>
      </c>
      <c r="B9748" s="29" t="s">
        <v>40644</v>
      </c>
      <c r="C9748" s="29" t="s">
        <v>23993</v>
      </c>
    </row>
    <row r="9749" spans="1:3">
      <c r="A9749" s="29" t="s">
        <v>23994</v>
      </c>
      <c r="B9749" s="29" t="s">
        <v>23994</v>
      </c>
      <c r="C9749" s="29" t="s">
        <v>23995</v>
      </c>
    </row>
    <row r="9750" spans="1:3">
      <c r="A9750" s="29" t="s">
        <v>23996</v>
      </c>
      <c r="B9750" s="29" t="s">
        <v>23996</v>
      </c>
      <c r="C9750" s="29" t="s">
        <v>23997</v>
      </c>
    </row>
    <row r="9751" spans="1:3">
      <c r="A9751" s="29" t="s">
        <v>23998</v>
      </c>
      <c r="B9751" s="29" t="s">
        <v>23998</v>
      </c>
      <c r="C9751" s="29" t="s">
        <v>23999</v>
      </c>
    </row>
    <row r="9752" spans="1:3">
      <c r="A9752" s="29" t="s">
        <v>24000</v>
      </c>
      <c r="B9752" s="29" t="s">
        <v>24000</v>
      </c>
      <c r="C9752" s="29" t="s">
        <v>24001</v>
      </c>
    </row>
    <row r="9753" spans="1:3">
      <c r="A9753" s="29" t="s">
        <v>24002</v>
      </c>
      <c r="B9753" s="29" t="s">
        <v>24002</v>
      </c>
      <c r="C9753" s="29" t="s">
        <v>24003</v>
      </c>
    </row>
    <row r="9754" spans="1:3">
      <c r="A9754" s="29" t="s">
        <v>24004</v>
      </c>
      <c r="B9754" s="29" t="s">
        <v>24004</v>
      </c>
      <c r="C9754" s="29" t="s">
        <v>24005</v>
      </c>
    </row>
    <row r="9755" spans="1:3" ht="30">
      <c r="A9755" s="29" t="s">
        <v>40645</v>
      </c>
      <c r="B9755" s="29" t="s">
        <v>40645</v>
      </c>
      <c r="C9755" s="29" t="s">
        <v>24006</v>
      </c>
    </row>
    <row r="9756" spans="1:3">
      <c r="A9756" s="29" t="s">
        <v>24007</v>
      </c>
      <c r="B9756" s="29" t="s">
        <v>24007</v>
      </c>
      <c r="C9756" s="29" t="s">
        <v>24008</v>
      </c>
    </row>
    <row r="9757" spans="1:3">
      <c r="A9757" s="29" t="s">
        <v>24009</v>
      </c>
      <c r="B9757" s="29" t="s">
        <v>24009</v>
      </c>
      <c r="C9757" s="29" t="s">
        <v>24010</v>
      </c>
    </row>
    <row r="9758" spans="1:3">
      <c r="A9758" s="29" t="s">
        <v>24011</v>
      </c>
      <c r="B9758" s="29" t="s">
        <v>24011</v>
      </c>
      <c r="C9758" s="29" t="s">
        <v>24012</v>
      </c>
    </row>
    <row r="9759" spans="1:3" ht="30">
      <c r="A9759" s="29" t="s">
        <v>24013</v>
      </c>
      <c r="B9759" s="29" t="s">
        <v>24013</v>
      </c>
      <c r="C9759" s="29" t="s">
        <v>24014</v>
      </c>
    </row>
    <row r="9760" spans="1:3" ht="30">
      <c r="A9760" s="29" t="s">
        <v>24015</v>
      </c>
      <c r="B9760" s="29" t="s">
        <v>24015</v>
      </c>
      <c r="C9760" s="29" t="s">
        <v>24016</v>
      </c>
    </row>
    <row r="9761" spans="1:3">
      <c r="A9761" s="29" t="s">
        <v>24017</v>
      </c>
      <c r="B9761" s="29" t="s">
        <v>24017</v>
      </c>
      <c r="C9761" s="29" t="s">
        <v>24018</v>
      </c>
    </row>
    <row r="9762" spans="1:3">
      <c r="A9762" s="29" t="s">
        <v>24019</v>
      </c>
      <c r="B9762" s="29" t="s">
        <v>24019</v>
      </c>
      <c r="C9762" s="29" t="s">
        <v>24020</v>
      </c>
    </row>
    <row r="9763" spans="1:3">
      <c r="A9763" s="29" t="s">
        <v>24021</v>
      </c>
      <c r="B9763" s="29" t="s">
        <v>24021</v>
      </c>
      <c r="C9763" s="29" t="s">
        <v>24022</v>
      </c>
    </row>
    <row r="9764" spans="1:3">
      <c r="A9764" s="29" t="s">
        <v>24023</v>
      </c>
      <c r="B9764" s="29" t="s">
        <v>24023</v>
      </c>
      <c r="C9764" s="29" t="s">
        <v>24024</v>
      </c>
    </row>
    <row r="9765" spans="1:3">
      <c r="A9765" s="29" t="s">
        <v>24025</v>
      </c>
      <c r="B9765" s="29" t="s">
        <v>24025</v>
      </c>
      <c r="C9765" s="29" t="s">
        <v>24026</v>
      </c>
    </row>
    <row r="9766" spans="1:3">
      <c r="A9766" s="29" t="s">
        <v>24027</v>
      </c>
      <c r="B9766" s="29" t="s">
        <v>24027</v>
      </c>
      <c r="C9766" s="29" t="s">
        <v>24028</v>
      </c>
    </row>
    <row r="9767" spans="1:3">
      <c r="A9767" s="29" t="s">
        <v>24029</v>
      </c>
      <c r="B9767" s="29" t="s">
        <v>24029</v>
      </c>
      <c r="C9767" s="29" t="s">
        <v>24030</v>
      </c>
    </row>
    <row r="9768" spans="1:3">
      <c r="A9768" s="29" t="s">
        <v>40646</v>
      </c>
      <c r="B9768" s="29" t="s">
        <v>40646</v>
      </c>
      <c r="C9768" s="29" t="s">
        <v>24031</v>
      </c>
    </row>
    <row r="9769" spans="1:3">
      <c r="A9769" s="29" t="s">
        <v>24032</v>
      </c>
      <c r="B9769" s="29" t="s">
        <v>24032</v>
      </c>
      <c r="C9769" s="29" t="s">
        <v>24033</v>
      </c>
    </row>
    <row r="9770" spans="1:3">
      <c r="A9770" s="29" t="s">
        <v>24034</v>
      </c>
      <c r="B9770" s="29" t="s">
        <v>24034</v>
      </c>
      <c r="C9770" s="29" t="s">
        <v>24035</v>
      </c>
    </row>
    <row r="9771" spans="1:3">
      <c r="A9771" s="29" t="s">
        <v>24036</v>
      </c>
      <c r="B9771" s="29" t="s">
        <v>24036</v>
      </c>
      <c r="C9771" s="29" t="s">
        <v>24037</v>
      </c>
    </row>
    <row r="9772" spans="1:3">
      <c r="A9772" s="29" t="s">
        <v>24038</v>
      </c>
      <c r="B9772" s="29" t="s">
        <v>24038</v>
      </c>
      <c r="C9772" s="29" t="s">
        <v>24039</v>
      </c>
    </row>
    <row r="9773" spans="1:3">
      <c r="A9773" s="29" t="s">
        <v>24040</v>
      </c>
      <c r="B9773" s="29" t="s">
        <v>24040</v>
      </c>
      <c r="C9773" s="29" t="s">
        <v>24041</v>
      </c>
    </row>
    <row r="9774" spans="1:3">
      <c r="A9774" s="29" t="s">
        <v>24042</v>
      </c>
      <c r="B9774" s="29" t="s">
        <v>24042</v>
      </c>
      <c r="C9774" s="29" t="s">
        <v>24043</v>
      </c>
    </row>
    <row r="9775" spans="1:3" ht="30">
      <c r="A9775" s="29" t="s">
        <v>40647</v>
      </c>
      <c r="B9775" s="29" t="s">
        <v>40647</v>
      </c>
      <c r="C9775" s="29" t="s">
        <v>24044</v>
      </c>
    </row>
    <row r="9776" spans="1:3">
      <c r="A9776" s="29" t="s">
        <v>24045</v>
      </c>
      <c r="B9776" s="29" t="s">
        <v>24045</v>
      </c>
      <c r="C9776" s="29" t="s">
        <v>24046</v>
      </c>
    </row>
    <row r="9777" spans="1:3" ht="30">
      <c r="A9777" s="29" t="s">
        <v>24047</v>
      </c>
      <c r="B9777" s="29" t="s">
        <v>24047</v>
      </c>
      <c r="C9777" s="29" t="s">
        <v>24048</v>
      </c>
    </row>
    <row r="9778" spans="1:3">
      <c r="A9778" s="29" t="s">
        <v>24049</v>
      </c>
      <c r="B9778" s="29" t="s">
        <v>24049</v>
      </c>
      <c r="C9778" s="29" t="s">
        <v>24050</v>
      </c>
    </row>
    <row r="9779" spans="1:3">
      <c r="A9779" s="29" t="s">
        <v>24051</v>
      </c>
      <c r="B9779" s="29" t="s">
        <v>24051</v>
      </c>
      <c r="C9779" s="29" t="s">
        <v>24052</v>
      </c>
    </row>
    <row r="9780" spans="1:3" ht="30">
      <c r="A9780" s="29" t="s">
        <v>24053</v>
      </c>
      <c r="B9780" s="29" t="s">
        <v>24053</v>
      </c>
      <c r="C9780" s="29" t="s">
        <v>24054</v>
      </c>
    </row>
    <row r="9781" spans="1:3">
      <c r="A9781" s="29" t="s">
        <v>24055</v>
      </c>
      <c r="B9781" s="29" t="s">
        <v>24055</v>
      </c>
      <c r="C9781" s="29" t="s">
        <v>24056</v>
      </c>
    </row>
    <row r="9782" spans="1:3">
      <c r="A9782" s="29" t="s">
        <v>24057</v>
      </c>
      <c r="B9782" s="29" t="s">
        <v>24057</v>
      </c>
      <c r="C9782" s="29" t="s">
        <v>24058</v>
      </c>
    </row>
    <row r="9783" spans="1:3">
      <c r="A9783" s="29" t="s">
        <v>24059</v>
      </c>
      <c r="B9783" s="29" t="s">
        <v>24059</v>
      </c>
      <c r="C9783" s="29" t="s">
        <v>24060</v>
      </c>
    </row>
    <row r="9784" spans="1:3">
      <c r="A9784" s="29" t="s">
        <v>40648</v>
      </c>
      <c r="B9784" s="29" t="s">
        <v>40648</v>
      </c>
      <c r="C9784" s="29" t="s">
        <v>24061</v>
      </c>
    </row>
    <row r="9785" spans="1:3">
      <c r="A9785" s="29" t="s">
        <v>24062</v>
      </c>
      <c r="B9785" s="29" t="s">
        <v>24062</v>
      </c>
      <c r="C9785" s="29" t="s">
        <v>24063</v>
      </c>
    </row>
    <row r="9786" spans="1:3">
      <c r="A9786" s="29" t="s">
        <v>24064</v>
      </c>
      <c r="B9786" s="29" t="s">
        <v>24064</v>
      </c>
      <c r="C9786" s="29" t="s">
        <v>24065</v>
      </c>
    </row>
    <row r="9787" spans="1:3">
      <c r="A9787" s="29" t="s">
        <v>24066</v>
      </c>
      <c r="B9787" s="29" t="s">
        <v>24066</v>
      </c>
      <c r="C9787" s="29" t="s">
        <v>24067</v>
      </c>
    </row>
    <row r="9788" spans="1:3">
      <c r="A9788" s="29" t="s">
        <v>24068</v>
      </c>
      <c r="B9788" s="29" t="s">
        <v>24068</v>
      </c>
      <c r="C9788" s="29" t="s">
        <v>24069</v>
      </c>
    </row>
    <row r="9789" spans="1:3">
      <c r="A9789" s="29" t="s">
        <v>24070</v>
      </c>
      <c r="B9789" s="29" t="s">
        <v>24070</v>
      </c>
      <c r="C9789" s="29" t="s">
        <v>24071</v>
      </c>
    </row>
    <row r="9790" spans="1:3">
      <c r="A9790" s="29" t="s">
        <v>24072</v>
      </c>
      <c r="B9790" s="29" t="s">
        <v>24072</v>
      </c>
      <c r="C9790" s="29" t="s">
        <v>24073</v>
      </c>
    </row>
    <row r="9791" spans="1:3" ht="30">
      <c r="A9791" s="29" t="s">
        <v>40649</v>
      </c>
      <c r="B9791" s="29" t="s">
        <v>40649</v>
      </c>
      <c r="C9791" s="29" t="s">
        <v>24074</v>
      </c>
    </row>
    <row r="9792" spans="1:3">
      <c r="A9792" s="29" t="s">
        <v>24075</v>
      </c>
      <c r="B9792" s="29" t="s">
        <v>24075</v>
      </c>
      <c r="C9792" s="29" t="s">
        <v>24076</v>
      </c>
    </row>
    <row r="9793" spans="1:3">
      <c r="A9793" s="29" t="s">
        <v>24077</v>
      </c>
      <c r="B9793" s="29" t="s">
        <v>24077</v>
      </c>
      <c r="C9793" s="29" t="s">
        <v>24078</v>
      </c>
    </row>
    <row r="9794" spans="1:3" ht="30">
      <c r="A9794" s="29" t="s">
        <v>24079</v>
      </c>
      <c r="B9794" s="29" t="s">
        <v>24079</v>
      </c>
      <c r="C9794" s="29" t="s">
        <v>24080</v>
      </c>
    </row>
    <row r="9795" spans="1:3" ht="30">
      <c r="A9795" s="29" t="s">
        <v>24081</v>
      </c>
      <c r="B9795" s="29" t="s">
        <v>24081</v>
      </c>
      <c r="C9795" s="29" t="s">
        <v>24082</v>
      </c>
    </row>
    <row r="9796" spans="1:3" ht="30">
      <c r="A9796" s="29" t="s">
        <v>24083</v>
      </c>
      <c r="B9796" s="29" t="s">
        <v>24083</v>
      </c>
      <c r="C9796" s="29" t="s">
        <v>24084</v>
      </c>
    </row>
    <row r="9797" spans="1:3" ht="30">
      <c r="A9797" s="29" t="s">
        <v>24085</v>
      </c>
      <c r="B9797" s="29" t="s">
        <v>24085</v>
      </c>
      <c r="C9797" s="29" t="s">
        <v>24086</v>
      </c>
    </row>
    <row r="9798" spans="1:3">
      <c r="A9798" s="29" t="s">
        <v>24087</v>
      </c>
      <c r="B9798" s="29" t="s">
        <v>24087</v>
      </c>
      <c r="C9798" s="29" t="s">
        <v>24088</v>
      </c>
    </row>
    <row r="9799" spans="1:3">
      <c r="A9799" s="29" t="s">
        <v>24089</v>
      </c>
      <c r="B9799" s="29" t="s">
        <v>24089</v>
      </c>
      <c r="C9799" s="29" t="s">
        <v>24090</v>
      </c>
    </row>
    <row r="9800" spans="1:3">
      <c r="A9800" s="29" t="s">
        <v>40650</v>
      </c>
      <c r="B9800" s="29" t="s">
        <v>40650</v>
      </c>
      <c r="C9800" s="29" t="s">
        <v>24091</v>
      </c>
    </row>
    <row r="9801" spans="1:3">
      <c r="A9801" s="29" t="s">
        <v>24092</v>
      </c>
      <c r="B9801" s="29" t="s">
        <v>24092</v>
      </c>
      <c r="C9801" s="29" t="s">
        <v>24091</v>
      </c>
    </row>
    <row r="9802" spans="1:3" ht="30">
      <c r="A9802" s="29" t="s">
        <v>9639</v>
      </c>
      <c r="B9802" s="29" t="s">
        <v>9639</v>
      </c>
      <c r="C9802" s="29" t="s">
        <v>24093</v>
      </c>
    </row>
    <row r="9803" spans="1:3">
      <c r="A9803" s="29" t="s">
        <v>40651</v>
      </c>
      <c r="B9803" s="29" t="s">
        <v>40651</v>
      </c>
      <c r="C9803" s="29" t="s">
        <v>24094</v>
      </c>
    </row>
    <row r="9804" spans="1:3">
      <c r="A9804" s="29" t="s">
        <v>24095</v>
      </c>
      <c r="B9804" s="29" t="s">
        <v>24095</v>
      </c>
      <c r="C9804" s="29" t="s">
        <v>24096</v>
      </c>
    </row>
    <row r="9805" spans="1:3">
      <c r="A9805" s="29" t="s">
        <v>24097</v>
      </c>
      <c r="B9805" s="29" t="s">
        <v>24097</v>
      </c>
      <c r="C9805" s="29" t="s">
        <v>24098</v>
      </c>
    </row>
    <row r="9806" spans="1:3">
      <c r="A9806" s="29" t="s">
        <v>24099</v>
      </c>
      <c r="B9806" s="29" t="s">
        <v>24099</v>
      </c>
      <c r="C9806" s="29" t="s">
        <v>24100</v>
      </c>
    </row>
    <row r="9807" spans="1:3">
      <c r="A9807" s="29" t="s">
        <v>24101</v>
      </c>
      <c r="B9807" s="29" t="s">
        <v>24101</v>
      </c>
      <c r="C9807" s="29" t="s">
        <v>24102</v>
      </c>
    </row>
    <row r="9808" spans="1:3">
      <c r="A9808" s="29" t="s">
        <v>24103</v>
      </c>
      <c r="B9808" s="29" t="s">
        <v>24103</v>
      </c>
      <c r="C9808" s="29" t="s">
        <v>24104</v>
      </c>
    </row>
    <row r="9809" spans="1:3" ht="30">
      <c r="A9809" s="29" t="s">
        <v>24105</v>
      </c>
      <c r="B9809" s="29" t="s">
        <v>24105</v>
      </c>
      <c r="C9809" s="29" t="s">
        <v>24106</v>
      </c>
    </row>
    <row r="9810" spans="1:3">
      <c r="A9810" s="29" t="s">
        <v>40652</v>
      </c>
      <c r="B9810" s="29" t="s">
        <v>40652</v>
      </c>
      <c r="C9810" s="29" t="s">
        <v>24107</v>
      </c>
    </row>
    <row r="9811" spans="1:3">
      <c r="A9811" s="29" t="s">
        <v>24108</v>
      </c>
      <c r="B9811" s="29" t="s">
        <v>24108</v>
      </c>
      <c r="C9811" s="29" t="s">
        <v>24107</v>
      </c>
    </row>
    <row r="9812" spans="1:3">
      <c r="A9812" s="29" t="s">
        <v>40653</v>
      </c>
      <c r="B9812" s="29" t="s">
        <v>40653</v>
      </c>
      <c r="C9812" s="29" t="s">
        <v>24109</v>
      </c>
    </row>
    <row r="9813" spans="1:3">
      <c r="A9813" s="29" t="s">
        <v>24110</v>
      </c>
      <c r="B9813" s="29" t="s">
        <v>24110</v>
      </c>
      <c r="C9813" s="29" t="s">
        <v>24111</v>
      </c>
    </row>
    <row r="9814" spans="1:3">
      <c r="A9814" s="29" t="s">
        <v>24112</v>
      </c>
      <c r="B9814" s="29" t="s">
        <v>24112</v>
      </c>
      <c r="C9814" s="29" t="s">
        <v>24113</v>
      </c>
    </row>
    <row r="9815" spans="1:3">
      <c r="A9815" s="29" t="s">
        <v>24114</v>
      </c>
      <c r="B9815" s="29" t="s">
        <v>24114</v>
      </c>
      <c r="C9815" s="29" t="s">
        <v>24115</v>
      </c>
    </row>
    <row r="9816" spans="1:3">
      <c r="A9816" s="29" t="s">
        <v>24116</v>
      </c>
      <c r="B9816" s="29" t="s">
        <v>24116</v>
      </c>
      <c r="C9816" s="29" t="s">
        <v>24117</v>
      </c>
    </row>
    <row r="9817" spans="1:3">
      <c r="A9817" s="29" t="s">
        <v>24118</v>
      </c>
      <c r="B9817" s="29" t="s">
        <v>24118</v>
      </c>
      <c r="C9817" s="29" t="s">
        <v>24119</v>
      </c>
    </row>
    <row r="9818" spans="1:3" ht="30">
      <c r="A9818" s="29" t="s">
        <v>24120</v>
      </c>
      <c r="B9818" s="29" t="s">
        <v>24120</v>
      </c>
      <c r="C9818" s="29" t="s">
        <v>24121</v>
      </c>
    </row>
    <row r="9819" spans="1:3">
      <c r="A9819" s="29" t="s">
        <v>40654</v>
      </c>
      <c r="B9819" s="29" t="s">
        <v>40654</v>
      </c>
      <c r="C9819" s="29" t="s">
        <v>24122</v>
      </c>
    </row>
    <row r="9820" spans="1:3">
      <c r="A9820" s="29" t="s">
        <v>24123</v>
      </c>
      <c r="B9820" s="29" t="s">
        <v>24123</v>
      </c>
      <c r="C9820" s="29" t="s">
        <v>24124</v>
      </c>
    </row>
    <row r="9821" spans="1:3">
      <c r="A9821" s="29" t="s">
        <v>24125</v>
      </c>
      <c r="B9821" s="29" t="s">
        <v>24125</v>
      </c>
      <c r="C9821" s="29" t="s">
        <v>24126</v>
      </c>
    </row>
    <row r="9822" spans="1:3">
      <c r="A9822" s="29" t="s">
        <v>40655</v>
      </c>
      <c r="B9822" s="29" t="s">
        <v>40655</v>
      </c>
      <c r="C9822" s="29" t="s">
        <v>24127</v>
      </c>
    </row>
    <row r="9823" spans="1:3">
      <c r="A9823" s="29" t="s">
        <v>24128</v>
      </c>
      <c r="B9823" s="29" t="s">
        <v>24128</v>
      </c>
      <c r="C9823" s="29" t="s">
        <v>24129</v>
      </c>
    </row>
    <row r="9824" spans="1:3">
      <c r="A9824" s="29" t="s">
        <v>24130</v>
      </c>
      <c r="B9824" s="29" t="s">
        <v>24130</v>
      </c>
      <c r="C9824" s="29" t="s">
        <v>24131</v>
      </c>
    </row>
    <row r="9825" spans="1:3">
      <c r="A9825" s="29" t="s">
        <v>24132</v>
      </c>
      <c r="B9825" s="29" t="s">
        <v>24132</v>
      </c>
      <c r="C9825" s="29" t="s">
        <v>24133</v>
      </c>
    </row>
    <row r="9826" spans="1:3">
      <c r="A9826" s="29" t="s">
        <v>24134</v>
      </c>
      <c r="B9826" s="29" t="s">
        <v>24134</v>
      </c>
      <c r="C9826" s="29" t="s">
        <v>24135</v>
      </c>
    </row>
    <row r="9827" spans="1:3">
      <c r="A9827" s="29" t="s">
        <v>24136</v>
      </c>
      <c r="B9827" s="29" t="s">
        <v>24136</v>
      </c>
      <c r="C9827" s="29" t="s">
        <v>24137</v>
      </c>
    </row>
    <row r="9828" spans="1:3">
      <c r="A9828" s="29" t="s">
        <v>24138</v>
      </c>
      <c r="B9828" s="29" t="s">
        <v>24138</v>
      </c>
      <c r="C9828" s="29" t="s">
        <v>24139</v>
      </c>
    </row>
    <row r="9829" spans="1:3">
      <c r="A9829" s="29" t="s">
        <v>24140</v>
      </c>
      <c r="B9829" s="29" t="s">
        <v>24140</v>
      </c>
      <c r="C9829" s="29" t="s">
        <v>24141</v>
      </c>
    </row>
    <row r="9830" spans="1:3">
      <c r="A9830" s="29" t="s">
        <v>24142</v>
      </c>
      <c r="B9830" s="29" t="s">
        <v>24142</v>
      </c>
      <c r="C9830" s="29" t="s">
        <v>24143</v>
      </c>
    </row>
    <row r="9831" spans="1:3">
      <c r="A9831" s="29" t="s">
        <v>24144</v>
      </c>
      <c r="B9831" s="29" t="s">
        <v>24144</v>
      </c>
      <c r="C9831" s="29" t="s">
        <v>24145</v>
      </c>
    </row>
    <row r="9832" spans="1:3">
      <c r="A9832" s="29" t="s">
        <v>40656</v>
      </c>
      <c r="B9832" s="29" t="s">
        <v>40656</v>
      </c>
      <c r="C9832" s="29" t="s">
        <v>24146</v>
      </c>
    </row>
    <row r="9833" spans="1:3">
      <c r="A9833" s="29" t="s">
        <v>40657</v>
      </c>
      <c r="B9833" s="29" t="s">
        <v>40657</v>
      </c>
      <c r="C9833" s="29" t="s">
        <v>24146</v>
      </c>
    </row>
    <row r="9834" spans="1:3">
      <c r="A9834" s="29" t="s">
        <v>24147</v>
      </c>
      <c r="B9834" s="29" t="s">
        <v>24147</v>
      </c>
      <c r="C9834" s="29" t="s">
        <v>24148</v>
      </c>
    </row>
    <row r="9835" spans="1:3">
      <c r="A9835" s="29" t="s">
        <v>24149</v>
      </c>
      <c r="B9835" s="29" t="s">
        <v>24149</v>
      </c>
      <c r="C9835" s="29" t="s">
        <v>24150</v>
      </c>
    </row>
    <row r="9836" spans="1:3">
      <c r="A9836" s="29" t="s">
        <v>24151</v>
      </c>
      <c r="B9836" s="29" t="s">
        <v>24151</v>
      </c>
      <c r="C9836" s="29" t="s">
        <v>24152</v>
      </c>
    </row>
    <row r="9837" spans="1:3">
      <c r="A9837" s="29" t="s">
        <v>24153</v>
      </c>
      <c r="B9837" s="29" t="s">
        <v>24153</v>
      </c>
      <c r="C9837" s="29" t="s">
        <v>24154</v>
      </c>
    </row>
    <row r="9838" spans="1:3">
      <c r="A9838" s="29" t="s">
        <v>24155</v>
      </c>
      <c r="B9838" s="29" t="s">
        <v>24155</v>
      </c>
      <c r="C9838" s="29" t="s">
        <v>24156</v>
      </c>
    </row>
    <row r="9839" spans="1:3">
      <c r="A9839" s="29" t="s">
        <v>24157</v>
      </c>
      <c r="B9839" s="29" t="s">
        <v>24157</v>
      </c>
      <c r="C9839" s="29" t="s">
        <v>24146</v>
      </c>
    </row>
    <row r="9840" spans="1:3">
      <c r="A9840" s="29" t="s">
        <v>9640</v>
      </c>
      <c r="B9840" s="29" t="s">
        <v>9640</v>
      </c>
      <c r="C9840" s="29" t="s">
        <v>24158</v>
      </c>
    </row>
    <row r="9841" spans="1:3">
      <c r="A9841" s="29" t="s">
        <v>40658</v>
      </c>
      <c r="B9841" s="29" t="s">
        <v>40658</v>
      </c>
      <c r="C9841" s="29" t="s">
        <v>24158</v>
      </c>
    </row>
    <row r="9842" spans="1:3">
      <c r="A9842" s="29" t="s">
        <v>24159</v>
      </c>
      <c r="B9842" s="29" t="s">
        <v>24159</v>
      </c>
      <c r="C9842" s="29" t="s">
        <v>24158</v>
      </c>
    </row>
    <row r="9843" spans="1:3">
      <c r="A9843" s="29" t="s">
        <v>9641</v>
      </c>
      <c r="B9843" s="29" t="s">
        <v>9641</v>
      </c>
      <c r="C9843" s="29" t="s">
        <v>24160</v>
      </c>
    </row>
    <row r="9844" spans="1:3">
      <c r="A9844" s="29" t="s">
        <v>3155</v>
      </c>
      <c r="B9844" s="29" t="s">
        <v>3155</v>
      </c>
      <c r="C9844" s="29" t="s">
        <v>24160</v>
      </c>
    </row>
    <row r="9845" spans="1:3">
      <c r="A9845" s="29" t="s">
        <v>3164</v>
      </c>
      <c r="B9845" s="29" t="s">
        <v>3164</v>
      </c>
      <c r="C9845" s="29" t="s">
        <v>24161</v>
      </c>
    </row>
    <row r="9846" spans="1:3">
      <c r="A9846" s="29" t="s">
        <v>24162</v>
      </c>
      <c r="B9846" s="29" t="s">
        <v>24162</v>
      </c>
      <c r="C9846" s="29" t="s">
        <v>24163</v>
      </c>
    </row>
    <row r="9847" spans="1:3">
      <c r="A9847" s="29" t="s">
        <v>24164</v>
      </c>
      <c r="B9847" s="29" t="s">
        <v>24164</v>
      </c>
      <c r="C9847" s="29" t="s">
        <v>24163</v>
      </c>
    </row>
    <row r="9848" spans="1:3" ht="30">
      <c r="A9848" s="29" t="s">
        <v>24165</v>
      </c>
      <c r="B9848" s="29" t="s">
        <v>24165</v>
      </c>
      <c r="C9848" s="29" t="s">
        <v>24166</v>
      </c>
    </row>
    <row r="9849" spans="1:3">
      <c r="A9849" s="29" t="s">
        <v>24167</v>
      </c>
      <c r="B9849" s="29" t="s">
        <v>24167</v>
      </c>
      <c r="C9849" s="29" t="s">
        <v>24168</v>
      </c>
    </row>
    <row r="9850" spans="1:3">
      <c r="A9850" s="29" t="s">
        <v>24169</v>
      </c>
      <c r="B9850" s="29" t="s">
        <v>24169</v>
      </c>
      <c r="C9850" s="29" t="s">
        <v>24170</v>
      </c>
    </row>
    <row r="9851" spans="1:3">
      <c r="A9851" s="29" t="s">
        <v>24171</v>
      </c>
      <c r="B9851" s="29" t="s">
        <v>24171</v>
      </c>
      <c r="C9851" s="29" t="s">
        <v>24172</v>
      </c>
    </row>
    <row r="9852" spans="1:3">
      <c r="A9852" s="29" t="s">
        <v>24173</v>
      </c>
      <c r="B9852" s="29" t="s">
        <v>24173</v>
      </c>
      <c r="C9852" s="29" t="s">
        <v>24174</v>
      </c>
    </row>
    <row r="9853" spans="1:3">
      <c r="A9853" s="29" t="s">
        <v>24175</v>
      </c>
      <c r="B9853" s="29" t="s">
        <v>24175</v>
      </c>
      <c r="C9853" s="29" t="s">
        <v>24176</v>
      </c>
    </row>
    <row r="9854" spans="1:3">
      <c r="A9854" s="29" t="s">
        <v>24177</v>
      </c>
      <c r="B9854" s="29" t="s">
        <v>24177</v>
      </c>
      <c r="C9854" s="29" t="s">
        <v>24178</v>
      </c>
    </row>
    <row r="9855" spans="1:3">
      <c r="A9855" s="29" t="s">
        <v>24179</v>
      </c>
      <c r="B9855" s="29" t="s">
        <v>24179</v>
      </c>
      <c r="C9855" s="29" t="s">
        <v>24180</v>
      </c>
    </row>
    <row r="9856" spans="1:3">
      <c r="A9856" s="29" t="s">
        <v>24181</v>
      </c>
      <c r="B9856" s="29" t="s">
        <v>24181</v>
      </c>
      <c r="C9856" s="29" t="s">
        <v>24182</v>
      </c>
    </row>
    <row r="9857" spans="1:3">
      <c r="A9857" s="29" t="s">
        <v>24183</v>
      </c>
      <c r="B9857" s="29" t="s">
        <v>24183</v>
      </c>
      <c r="C9857" s="29" t="s">
        <v>24184</v>
      </c>
    </row>
    <row r="9858" spans="1:3">
      <c r="A9858" s="29" t="s">
        <v>24185</v>
      </c>
      <c r="B9858" s="29" t="s">
        <v>24185</v>
      </c>
      <c r="C9858" s="29" t="s">
        <v>24186</v>
      </c>
    </row>
    <row r="9859" spans="1:3">
      <c r="A9859" s="29" t="s">
        <v>24187</v>
      </c>
      <c r="B9859" s="29" t="s">
        <v>24187</v>
      </c>
      <c r="C9859" s="29" t="s">
        <v>24174</v>
      </c>
    </row>
    <row r="9860" spans="1:3">
      <c r="A9860" s="29" t="s">
        <v>24188</v>
      </c>
      <c r="B9860" s="29" t="s">
        <v>24188</v>
      </c>
      <c r="C9860" s="29" t="s">
        <v>24189</v>
      </c>
    </row>
    <row r="9861" spans="1:3">
      <c r="A9861" s="29" t="s">
        <v>24190</v>
      </c>
      <c r="B9861" s="29" t="s">
        <v>24190</v>
      </c>
      <c r="C9861" s="29" t="s">
        <v>24191</v>
      </c>
    </row>
    <row r="9862" spans="1:3">
      <c r="A9862" s="29" t="s">
        <v>24192</v>
      </c>
      <c r="B9862" s="29" t="s">
        <v>24192</v>
      </c>
      <c r="C9862" s="29" t="s">
        <v>24193</v>
      </c>
    </row>
    <row r="9863" spans="1:3">
      <c r="A9863" s="29" t="s">
        <v>3166</v>
      </c>
      <c r="B9863" s="29" t="s">
        <v>3166</v>
      </c>
      <c r="C9863" s="29" t="s">
        <v>24194</v>
      </c>
    </row>
    <row r="9864" spans="1:3">
      <c r="A9864" s="29" t="s">
        <v>24195</v>
      </c>
      <c r="B9864" s="29" t="s">
        <v>24195</v>
      </c>
      <c r="C9864" s="29" t="s">
        <v>24196</v>
      </c>
    </row>
    <row r="9865" spans="1:3">
      <c r="A9865" s="29" t="s">
        <v>24197</v>
      </c>
      <c r="B9865" s="29" t="s">
        <v>24197</v>
      </c>
      <c r="C9865" s="29" t="s">
        <v>24196</v>
      </c>
    </row>
    <row r="9866" spans="1:3" ht="30">
      <c r="A9866" s="29" t="s">
        <v>24198</v>
      </c>
      <c r="B9866" s="29" t="s">
        <v>24198</v>
      </c>
      <c r="C9866" s="29" t="s">
        <v>24199</v>
      </c>
    </row>
    <row r="9867" spans="1:3" ht="30">
      <c r="A9867" s="29" t="s">
        <v>24200</v>
      </c>
      <c r="B9867" s="29" t="s">
        <v>24200</v>
      </c>
      <c r="C9867" s="29" t="s">
        <v>24199</v>
      </c>
    </row>
    <row r="9868" spans="1:3">
      <c r="A9868" s="29" t="s">
        <v>24201</v>
      </c>
      <c r="B9868" s="29" t="s">
        <v>24201</v>
      </c>
      <c r="C9868" s="29" t="s">
        <v>24202</v>
      </c>
    </row>
    <row r="9869" spans="1:3">
      <c r="A9869" s="29" t="s">
        <v>24203</v>
      </c>
      <c r="B9869" s="29" t="s">
        <v>24203</v>
      </c>
      <c r="C9869" s="29" t="s">
        <v>24202</v>
      </c>
    </row>
    <row r="9870" spans="1:3" ht="30">
      <c r="A9870" s="29" t="s">
        <v>24204</v>
      </c>
      <c r="B9870" s="29" t="s">
        <v>24204</v>
      </c>
      <c r="C9870" s="29" t="s">
        <v>24205</v>
      </c>
    </row>
    <row r="9871" spans="1:3" ht="30">
      <c r="A9871" s="29" t="s">
        <v>24206</v>
      </c>
      <c r="B9871" s="29" t="s">
        <v>24206</v>
      </c>
      <c r="C9871" s="29" t="s">
        <v>24205</v>
      </c>
    </row>
    <row r="9872" spans="1:3">
      <c r="A9872" s="29" t="s">
        <v>3168</v>
      </c>
      <c r="B9872" s="29" t="s">
        <v>3168</v>
      </c>
      <c r="C9872" s="29" t="s">
        <v>24207</v>
      </c>
    </row>
    <row r="9873" spans="1:3">
      <c r="A9873" s="29" t="s">
        <v>24208</v>
      </c>
      <c r="B9873" s="29" t="s">
        <v>24208</v>
      </c>
      <c r="C9873" s="29" t="s">
        <v>24209</v>
      </c>
    </row>
    <row r="9874" spans="1:3">
      <c r="A9874" s="29" t="s">
        <v>24210</v>
      </c>
      <c r="B9874" s="29" t="s">
        <v>24210</v>
      </c>
      <c r="C9874" s="29" t="s">
        <v>24209</v>
      </c>
    </row>
    <row r="9875" spans="1:3" ht="30">
      <c r="A9875" s="29" t="s">
        <v>24211</v>
      </c>
      <c r="B9875" s="29" t="s">
        <v>24211</v>
      </c>
      <c r="C9875" s="29" t="s">
        <v>24212</v>
      </c>
    </row>
    <row r="9876" spans="1:3" ht="30">
      <c r="A9876" s="29" t="s">
        <v>24213</v>
      </c>
      <c r="B9876" s="29" t="s">
        <v>24213</v>
      </c>
      <c r="C9876" s="29" t="s">
        <v>24212</v>
      </c>
    </row>
    <row r="9877" spans="1:3">
      <c r="A9877" s="29" t="s">
        <v>24214</v>
      </c>
      <c r="B9877" s="29" t="s">
        <v>24214</v>
      </c>
      <c r="C9877" s="29" t="s">
        <v>24215</v>
      </c>
    </row>
    <row r="9878" spans="1:3">
      <c r="A9878" s="29" t="s">
        <v>24216</v>
      </c>
      <c r="B9878" s="29" t="s">
        <v>24216</v>
      </c>
      <c r="C9878" s="29" t="s">
        <v>24215</v>
      </c>
    </row>
    <row r="9879" spans="1:3">
      <c r="A9879" s="29" t="s">
        <v>24217</v>
      </c>
      <c r="B9879" s="29" t="s">
        <v>24217</v>
      </c>
      <c r="C9879" s="29" t="s">
        <v>24218</v>
      </c>
    </row>
    <row r="9880" spans="1:3">
      <c r="A9880" s="29" t="s">
        <v>24219</v>
      </c>
      <c r="B9880" s="29" t="s">
        <v>24219</v>
      </c>
      <c r="C9880" s="29" t="s">
        <v>24218</v>
      </c>
    </row>
    <row r="9881" spans="1:3">
      <c r="A9881" s="29" t="s">
        <v>24220</v>
      </c>
      <c r="B9881" s="29" t="s">
        <v>24220</v>
      </c>
      <c r="C9881" s="29" t="s">
        <v>24221</v>
      </c>
    </row>
    <row r="9882" spans="1:3">
      <c r="A9882" s="29" t="s">
        <v>24222</v>
      </c>
      <c r="B9882" s="29" t="s">
        <v>24222</v>
      </c>
      <c r="C9882" s="29" t="s">
        <v>24221</v>
      </c>
    </row>
    <row r="9883" spans="1:3">
      <c r="A9883" s="29" t="s">
        <v>24223</v>
      </c>
      <c r="B9883" s="29" t="s">
        <v>24223</v>
      </c>
      <c r="C9883" s="29" t="s">
        <v>24224</v>
      </c>
    </row>
    <row r="9884" spans="1:3">
      <c r="A9884" s="29" t="s">
        <v>24225</v>
      </c>
      <c r="B9884" s="29" t="s">
        <v>24225</v>
      </c>
      <c r="C9884" s="29" t="s">
        <v>24224</v>
      </c>
    </row>
    <row r="9885" spans="1:3">
      <c r="A9885" s="29" t="s">
        <v>24226</v>
      </c>
      <c r="B9885" s="29" t="s">
        <v>24226</v>
      </c>
      <c r="C9885" s="29" t="s">
        <v>24224</v>
      </c>
    </row>
    <row r="9886" spans="1:3">
      <c r="A9886" s="29" t="s">
        <v>24227</v>
      </c>
      <c r="B9886" s="29" t="s">
        <v>24227</v>
      </c>
      <c r="C9886" s="29" t="s">
        <v>24228</v>
      </c>
    </row>
    <row r="9887" spans="1:3">
      <c r="A9887" s="29" t="s">
        <v>24229</v>
      </c>
      <c r="B9887" s="29" t="s">
        <v>24229</v>
      </c>
      <c r="C9887" s="29" t="s">
        <v>24228</v>
      </c>
    </row>
    <row r="9888" spans="1:3">
      <c r="A9888" s="29" t="s">
        <v>24230</v>
      </c>
      <c r="B9888" s="29" t="s">
        <v>24230</v>
      </c>
      <c r="C9888" s="29" t="s">
        <v>24228</v>
      </c>
    </row>
    <row r="9889" spans="1:3">
      <c r="A9889" s="29" t="s">
        <v>425</v>
      </c>
      <c r="B9889" s="29" t="s">
        <v>425</v>
      </c>
      <c r="C9889" s="29" t="s">
        <v>24231</v>
      </c>
    </row>
    <row r="9890" spans="1:3">
      <c r="A9890" s="29" t="s">
        <v>3172</v>
      </c>
      <c r="B9890" s="29" t="s">
        <v>3172</v>
      </c>
      <c r="C9890" s="29" t="s">
        <v>24232</v>
      </c>
    </row>
    <row r="9891" spans="1:3">
      <c r="A9891" s="29" t="s">
        <v>24233</v>
      </c>
      <c r="B9891" s="29" t="s">
        <v>24233</v>
      </c>
      <c r="C9891" s="29" t="s">
        <v>24234</v>
      </c>
    </row>
    <row r="9892" spans="1:3">
      <c r="A9892" s="29" t="s">
        <v>24235</v>
      </c>
      <c r="B9892" s="29" t="s">
        <v>24235</v>
      </c>
      <c r="C9892" s="29" t="s">
        <v>24234</v>
      </c>
    </row>
    <row r="9893" spans="1:3">
      <c r="A9893" s="29" t="s">
        <v>24236</v>
      </c>
      <c r="B9893" s="29" t="s">
        <v>24236</v>
      </c>
      <c r="C9893" s="29" t="s">
        <v>24237</v>
      </c>
    </row>
    <row r="9894" spans="1:3">
      <c r="A9894" s="29" t="s">
        <v>24238</v>
      </c>
      <c r="B9894" s="29" t="s">
        <v>24238</v>
      </c>
      <c r="C9894" s="29" t="s">
        <v>24239</v>
      </c>
    </row>
    <row r="9895" spans="1:3">
      <c r="A9895" s="29" t="s">
        <v>24240</v>
      </c>
      <c r="B9895" s="29" t="s">
        <v>24240</v>
      </c>
      <c r="C9895" s="29" t="s">
        <v>24241</v>
      </c>
    </row>
    <row r="9896" spans="1:3">
      <c r="A9896" s="29" t="s">
        <v>24242</v>
      </c>
      <c r="B9896" s="29" t="s">
        <v>24242</v>
      </c>
      <c r="C9896" s="29" t="s">
        <v>24241</v>
      </c>
    </row>
    <row r="9897" spans="1:3">
      <c r="A9897" s="29" t="s">
        <v>24243</v>
      </c>
      <c r="B9897" s="29" t="s">
        <v>24243</v>
      </c>
      <c r="C9897" s="29" t="s">
        <v>24244</v>
      </c>
    </row>
    <row r="9898" spans="1:3">
      <c r="A9898" s="29" t="s">
        <v>24245</v>
      </c>
      <c r="B9898" s="29" t="s">
        <v>24245</v>
      </c>
      <c r="C9898" s="29" t="s">
        <v>24246</v>
      </c>
    </row>
    <row r="9899" spans="1:3">
      <c r="A9899" s="29" t="s">
        <v>24247</v>
      </c>
      <c r="B9899" s="29" t="s">
        <v>24247</v>
      </c>
      <c r="C9899" s="29" t="s">
        <v>24248</v>
      </c>
    </row>
    <row r="9900" spans="1:3">
      <c r="A9900" s="29" t="s">
        <v>24249</v>
      </c>
      <c r="B9900" s="29" t="s">
        <v>24249</v>
      </c>
      <c r="C9900" s="29" t="s">
        <v>24248</v>
      </c>
    </row>
    <row r="9901" spans="1:3">
      <c r="A9901" s="29" t="s">
        <v>24250</v>
      </c>
      <c r="B9901" s="29" t="s">
        <v>24250</v>
      </c>
      <c r="C9901" s="29" t="s">
        <v>24251</v>
      </c>
    </row>
    <row r="9902" spans="1:3">
      <c r="A9902" s="29" t="s">
        <v>24252</v>
      </c>
      <c r="B9902" s="29" t="s">
        <v>24252</v>
      </c>
      <c r="C9902" s="29" t="s">
        <v>24253</v>
      </c>
    </row>
    <row r="9903" spans="1:3">
      <c r="A9903" s="29" t="s">
        <v>24254</v>
      </c>
      <c r="B9903" s="29" t="s">
        <v>24254</v>
      </c>
      <c r="C9903" s="29" t="s">
        <v>24255</v>
      </c>
    </row>
    <row r="9904" spans="1:3">
      <c r="A9904" s="29" t="s">
        <v>24256</v>
      </c>
      <c r="B9904" s="29" t="s">
        <v>24256</v>
      </c>
      <c r="C9904" s="29" t="s">
        <v>24255</v>
      </c>
    </row>
    <row r="9905" spans="1:3">
      <c r="A9905" s="29" t="s">
        <v>24257</v>
      </c>
      <c r="B9905" s="29" t="s">
        <v>24257</v>
      </c>
      <c r="C9905" s="29" t="s">
        <v>24255</v>
      </c>
    </row>
    <row r="9906" spans="1:3">
      <c r="A9906" s="29" t="s">
        <v>3176</v>
      </c>
      <c r="B9906" s="29" t="s">
        <v>3176</v>
      </c>
      <c r="C9906" s="29" t="s">
        <v>24258</v>
      </c>
    </row>
    <row r="9907" spans="1:3">
      <c r="A9907" s="29" t="s">
        <v>24259</v>
      </c>
      <c r="B9907" s="29" t="s">
        <v>24259</v>
      </c>
      <c r="C9907" s="29" t="s">
        <v>24260</v>
      </c>
    </row>
    <row r="9908" spans="1:3">
      <c r="A9908" s="29" t="s">
        <v>24261</v>
      </c>
      <c r="B9908" s="29" t="s">
        <v>24261</v>
      </c>
      <c r="C9908" s="29" t="s">
        <v>24260</v>
      </c>
    </row>
    <row r="9909" spans="1:3">
      <c r="A9909" s="29" t="s">
        <v>24262</v>
      </c>
      <c r="B9909" s="29" t="s">
        <v>24262</v>
      </c>
      <c r="C9909" s="29" t="s">
        <v>24260</v>
      </c>
    </row>
    <row r="9910" spans="1:3">
      <c r="A9910" s="29" t="s">
        <v>24263</v>
      </c>
      <c r="B9910" s="29" t="s">
        <v>24263</v>
      </c>
      <c r="C9910" s="29" t="s">
        <v>24264</v>
      </c>
    </row>
    <row r="9911" spans="1:3">
      <c r="A9911" s="29" t="s">
        <v>24265</v>
      </c>
      <c r="B9911" s="29" t="s">
        <v>24265</v>
      </c>
      <c r="C9911" s="29" t="s">
        <v>24264</v>
      </c>
    </row>
    <row r="9912" spans="1:3">
      <c r="A9912" s="29" t="s">
        <v>24266</v>
      </c>
      <c r="B9912" s="29" t="s">
        <v>24266</v>
      </c>
      <c r="C9912" s="29" t="s">
        <v>24264</v>
      </c>
    </row>
    <row r="9913" spans="1:3">
      <c r="A9913" s="29" t="s">
        <v>24267</v>
      </c>
      <c r="B9913" s="29" t="s">
        <v>24267</v>
      </c>
      <c r="C9913" s="29" t="s">
        <v>24268</v>
      </c>
    </row>
    <row r="9914" spans="1:3">
      <c r="A9914" s="29" t="s">
        <v>24269</v>
      </c>
      <c r="B9914" s="29" t="s">
        <v>24269</v>
      </c>
      <c r="C9914" s="29" t="s">
        <v>24268</v>
      </c>
    </row>
    <row r="9915" spans="1:3">
      <c r="A9915" s="29" t="s">
        <v>24270</v>
      </c>
      <c r="B9915" s="29" t="s">
        <v>24270</v>
      </c>
      <c r="C9915" s="29" t="s">
        <v>24268</v>
      </c>
    </row>
    <row r="9916" spans="1:3">
      <c r="A9916" s="29" t="s">
        <v>3179</v>
      </c>
      <c r="B9916" s="29" t="s">
        <v>3179</v>
      </c>
      <c r="C9916" s="29" t="s">
        <v>24271</v>
      </c>
    </row>
    <row r="9917" spans="1:3">
      <c r="A9917" s="29" t="s">
        <v>24272</v>
      </c>
      <c r="B9917" s="29" t="s">
        <v>24272</v>
      </c>
      <c r="C9917" s="29" t="s">
        <v>24273</v>
      </c>
    </row>
    <row r="9918" spans="1:3">
      <c r="A9918" s="29" t="s">
        <v>24274</v>
      </c>
      <c r="B9918" s="29" t="s">
        <v>24274</v>
      </c>
      <c r="C9918" s="29" t="s">
        <v>24275</v>
      </c>
    </row>
    <row r="9919" spans="1:3">
      <c r="A9919" s="29" t="s">
        <v>24276</v>
      </c>
      <c r="B9919" s="29" t="s">
        <v>24276</v>
      </c>
      <c r="C9919" s="29" t="s">
        <v>24275</v>
      </c>
    </row>
    <row r="9920" spans="1:3">
      <c r="A9920" s="29" t="s">
        <v>24277</v>
      </c>
      <c r="B9920" s="29" t="s">
        <v>24277</v>
      </c>
      <c r="C9920" s="29" t="s">
        <v>24278</v>
      </c>
    </row>
    <row r="9921" spans="1:3">
      <c r="A9921" s="29" t="s">
        <v>24279</v>
      </c>
      <c r="B9921" s="29" t="s">
        <v>24279</v>
      </c>
      <c r="C9921" s="29" t="s">
        <v>24278</v>
      </c>
    </row>
    <row r="9922" spans="1:3">
      <c r="A9922" s="29" t="s">
        <v>24280</v>
      </c>
      <c r="B9922" s="29" t="s">
        <v>24280</v>
      </c>
      <c r="C9922" s="29" t="s">
        <v>24281</v>
      </c>
    </row>
    <row r="9923" spans="1:3">
      <c r="A9923" s="29" t="s">
        <v>24282</v>
      </c>
      <c r="B9923" s="29" t="s">
        <v>24282</v>
      </c>
      <c r="C9923" s="29" t="s">
        <v>24281</v>
      </c>
    </row>
    <row r="9924" spans="1:3">
      <c r="A9924" s="29" t="s">
        <v>24283</v>
      </c>
      <c r="B9924" s="29" t="s">
        <v>24283</v>
      </c>
      <c r="C9924" s="29" t="s">
        <v>24281</v>
      </c>
    </row>
    <row r="9925" spans="1:3">
      <c r="A9925" s="29" t="s">
        <v>24284</v>
      </c>
      <c r="B9925" s="29" t="s">
        <v>24284</v>
      </c>
      <c r="C9925" s="29" t="s">
        <v>24285</v>
      </c>
    </row>
    <row r="9926" spans="1:3">
      <c r="A9926" s="29" t="s">
        <v>24286</v>
      </c>
      <c r="B9926" s="29" t="s">
        <v>24286</v>
      </c>
      <c r="C9926" s="29" t="s">
        <v>24285</v>
      </c>
    </row>
    <row r="9927" spans="1:3">
      <c r="A9927" s="29" t="s">
        <v>24287</v>
      </c>
      <c r="B9927" s="29" t="s">
        <v>24287</v>
      </c>
      <c r="C9927" s="29" t="s">
        <v>24285</v>
      </c>
    </row>
    <row r="9928" spans="1:3">
      <c r="A9928" s="29" t="s">
        <v>24288</v>
      </c>
      <c r="B9928" s="29" t="s">
        <v>24288</v>
      </c>
      <c r="C9928" s="29" t="s">
        <v>24289</v>
      </c>
    </row>
    <row r="9929" spans="1:3">
      <c r="A9929" s="29" t="s">
        <v>24290</v>
      </c>
      <c r="B9929" s="29" t="s">
        <v>24290</v>
      </c>
      <c r="C9929" s="29" t="s">
        <v>24289</v>
      </c>
    </row>
    <row r="9930" spans="1:3">
      <c r="A9930" s="29" t="s">
        <v>24291</v>
      </c>
      <c r="B9930" s="29" t="s">
        <v>24291</v>
      </c>
      <c r="C9930" s="29" t="s">
        <v>24289</v>
      </c>
    </row>
    <row r="9931" spans="1:3">
      <c r="A9931" s="29" t="s">
        <v>3183</v>
      </c>
      <c r="B9931" s="29" t="s">
        <v>3183</v>
      </c>
      <c r="C9931" s="29" t="s">
        <v>24292</v>
      </c>
    </row>
    <row r="9932" spans="1:3">
      <c r="A9932" s="29" t="s">
        <v>24293</v>
      </c>
      <c r="B9932" s="29" t="s">
        <v>24293</v>
      </c>
      <c r="C9932" s="29" t="s">
        <v>24292</v>
      </c>
    </row>
    <row r="9933" spans="1:3">
      <c r="A9933" s="29" t="s">
        <v>24294</v>
      </c>
      <c r="B9933" s="29" t="s">
        <v>24294</v>
      </c>
      <c r="C9933" s="29" t="s">
        <v>24295</v>
      </c>
    </row>
    <row r="9934" spans="1:3">
      <c r="A9934" s="29" t="s">
        <v>24296</v>
      </c>
      <c r="B9934" s="29" t="s">
        <v>24296</v>
      </c>
      <c r="C9934" s="29" t="s">
        <v>24297</v>
      </c>
    </row>
    <row r="9935" spans="1:3">
      <c r="A9935" s="29" t="s">
        <v>24298</v>
      </c>
      <c r="B9935" s="29" t="s">
        <v>24298</v>
      </c>
      <c r="C9935" s="29" t="s">
        <v>24299</v>
      </c>
    </row>
    <row r="9936" spans="1:3">
      <c r="A9936" s="29" t="s">
        <v>24300</v>
      </c>
      <c r="B9936" s="29" t="s">
        <v>24300</v>
      </c>
      <c r="C9936" s="29" t="s">
        <v>24301</v>
      </c>
    </row>
    <row r="9937" spans="1:3">
      <c r="A9937" s="29" t="s">
        <v>24302</v>
      </c>
      <c r="B9937" s="29" t="s">
        <v>24302</v>
      </c>
      <c r="C9937" s="29" t="s">
        <v>24303</v>
      </c>
    </row>
    <row r="9938" spans="1:3">
      <c r="A9938" s="29" t="s">
        <v>24304</v>
      </c>
      <c r="B9938" s="29" t="s">
        <v>24304</v>
      </c>
      <c r="C9938" s="29" t="s">
        <v>24305</v>
      </c>
    </row>
    <row r="9939" spans="1:3">
      <c r="A9939" s="29" t="s">
        <v>24306</v>
      </c>
      <c r="B9939" s="29" t="s">
        <v>24306</v>
      </c>
      <c r="C9939" s="29" t="s">
        <v>24307</v>
      </c>
    </row>
    <row r="9940" spans="1:3">
      <c r="A9940" s="29" t="s">
        <v>24308</v>
      </c>
      <c r="B9940" s="29" t="s">
        <v>24308</v>
      </c>
      <c r="C9940" s="29" t="s">
        <v>24309</v>
      </c>
    </row>
    <row r="9941" spans="1:3">
      <c r="A9941" s="29" t="s">
        <v>24310</v>
      </c>
      <c r="B9941" s="29" t="s">
        <v>24310</v>
      </c>
      <c r="C9941" s="29" t="s">
        <v>24311</v>
      </c>
    </row>
    <row r="9942" spans="1:3">
      <c r="A9942" s="29" t="s">
        <v>24312</v>
      </c>
      <c r="B9942" s="29" t="s">
        <v>24312</v>
      </c>
      <c r="C9942" s="29" t="s">
        <v>24313</v>
      </c>
    </row>
    <row r="9943" spans="1:3">
      <c r="A9943" s="29" t="s">
        <v>24314</v>
      </c>
      <c r="B9943" s="29" t="s">
        <v>24314</v>
      </c>
      <c r="C9943" s="29" t="s">
        <v>24315</v>
      </c>
    </row>
    <row r="9944" spans="1:3">
      <c r="A9944" s="29" t="s">
        <v>24316</v>
      </c>
      <c r="B9944" s="29" t="s">
        <v>24316</v>
      </c>
      <c r="C9944" s="29" t="s">
        <v>24315</v>
      </c>
    </row>
    <row r="9945" spans="1:3">
      <c r="A9945" s="29" t="s">
        <v>24317</v>
      </c>
      <c r="B9945" s="29" t="s">
        <v>24317</v>
      </c>
      <c r="C9945" s="29" t="s">
        <v>24318</v>
      </c>
    </row>
    <row r="9946" spans="1:3">
      <c r="A9946" s="29" t="s">
        <v>24319</v>
      </c>
      <c r="B9946" s="29" t="s">
        <v>24319</v>
      </c>
      <c r="C9946" s="29" t="s">
        <v>24320</v>
      </c>
    </row>
    <row r="9947" spans="1:3">
      <c r="A9947" s="29" t="s">
        <v>24321</v>
      </c>
      <c r="B9947" s="29" t="s">
        <v>24321</v>
      </c>
      <c r="C9947" s="29" t="s">
        <v>24322</v>
      </c>
    </row>
    <row r="9948" spans="1:3">
      <c r="A9948" s="29" t="s">
        <v>24323</v>
      </c>
      <c r="B9948" s="29" t="s">
        <v>24323</v>
      </c>
      <c r="C9948" s="29" t="s">
        <v>24324</v>
      </c>
    </row>
    <row r="9949" spans="1:3">
      <c r="A9949" s="29" t="s">
        <v>24325</v>
      </c>
      <c r="B9949" s="29" t="s">
        <v>24325</v>
      </c>
      <c r="C9949" s="29" t="s">
        <v>24326</v>
      </c>
    </row>
    <row r="9950" spans="1:3">
      <c r="A9950" s="29" t="s">
        <v>24327</v>
      </c>
      <c r="B9950" s="29" t="s">
        <v>24327</v>
      </c>
      <c r="C9950" s="29" t="s">
        <v>24328</v>
      </c>
    </row>
    <row r="9951" spans="1:3">
      <c r="A9951" s="29" t="s">
        <v>24329</v>
      </c>
      <c r="B9951" s="29" t="s">
        <v>24329</v>
      </c>
      <c r="C9951" s="29" t="s">
        <v>24330</v>
      </c>
    </row>
    <row r="9952" spans="1:3">
      <c r="A9952" s="29" t="s">
        <v>24331</v>
      </c>
      <c r="B9952" s="29" t="s">
        <v>24331</v>
      </c>
      <c r="C9952" s="29" t="s">
        <v>24330</v>
      </c>
    </row>
    <row r="9953" spans="1:3">
      <c r="A9953" s="29" t="s">
        <v>24332</v>
      </c>
      <c r="B9953" s="29" t="s">
        <v>24332</v>
      </c>
      <c r="C9953" s="29" t="s">
        <v>24330</v>
      </c>
    </row>
    <row r="9954" spans="1:3">
      <c r="A9954" s="29" t="s">
        <v>3188</v>
      </c>
      <c r="B9954" s="29" t="s">
        <v>3188</v>
      </c>
      <c r="C9954" s="29" t="s">
        <v>24333</v>
      </c>
    </row>
    <row r="9955" spans="1:3">
      <c r="A9955" s="29" t="s">
        <v>3190</v>
      </c>
      <c r="B9955" s="29" t="s">
        <v>3190</v>
      </c>
      <c r="C9955" s="29" t="s">
        <v>24334</v>
      </c>
    </row>
    <row r="9956" spans="1:3">
      <c r="A9956" s="29" t="s">
        <v>24335</v>
      </c>
      <c r="B9956" s="29" t="s">
        <v>24335</v>
      </c>
      <c r="C9956" s="29" t="s">
        <v>24336</v>
      </c>
    </row>
    <row r="9957" spans="1:3">
      <c r="A9957" s="29" t="s">
        <v>24337</v>
      </c>
      <c r="B9957" s="29" t="s">
        <v>24337</v>
      </c>
      <c r="C9957" s="29" t="s">
        <v>24336</v>
      </c>
    </row>
    <row r="9958" spans="1:3">
      <c r="A9958" s="29" t="s">
        <v>24338</v>
      </c>
      <c r="B9958" s="29" t="s">
        <v>24338</v>
      </c>
      <c r="C9958" s="29" t="s">
        <v>24339</v>
      </c>
    </row>
    <row r="9959" spans="1:3">
      <c r="A9959" s="29" t="s">
        <v>24340</v>
      </c>
      <c r="B9959" s="29" t="s">
        <v>24340</v>
      </c>
      <c r="C9959" s="29" t="s">
        <v>24341</v>
      </c>
    </row>
    <row r="9960" spans="1:3">
      <c r="A9960" s="29" t="s">
        <v>24342</v>
      </c>
      <c r="B9960" s="29" t="s">
        <v>24342</v>
      </c>
      <c r="C9960" s="29" t="s">
        <v>24343</v>
      </c>
    </row>
    <row r="9961" spans="1:3">
      <c r="A9961" s="29" t="s">
        <v>24344</v>
      </c>
      <c r="B9961" s="29" t="s">
        <v>24344</v>
      </c>
      <c r="C9961" s="29" t="s">
        <v>24345</v>
      </c>
    </row>
    <row r="9962" spans="1:3">
      <c r="A9962" s="29" t="s">
        <v>24346</v>
      </c>
      <c r="B9962" s="29" t="s">
        <v>24346</v>
      </c>
      <c r="C9962" s="29" t="s">
        <v>24347</v>
      </c>
    </row>
    <row r="9963" spans="1:3">
      <c r="A9963" s="29" t="s">
        <v>24348</v>
      </c>
      <c r="B9963" s="29" t="s">
        <v>24348</v>
      </c>
      <c r="C9963" s="29" t="s">
        <v>24349</v>
      </c>
    </row>
    <row r="9964" spans="1:3">
      <c r="A9964" s="29" t="s">
        <v>24350</v>
      </c>
      <c r="B9964" s="29" t="s">
        <v>24350</v>
      </c>
      <c r="C9964" s="29" t="s">
        <v>24349</v>
      </c>
    </row>
    <row r="9965" spans="1:3">
      <c r="A9965" s="29" t="s">
        <v>24351</v>
      </c>
      <c r="B9965" s="29" t="s">
        <v>24351</v>
      </c>
      <c r="C9965" s="29" t="s">
        <v>24352</v>
      </c>
    </row>
    <row r="9966" spans="1:3">
      <c r="A9966" s="29"/>
      <c r="B9966" s="29" t="s">
        <v>24351</v>
      </c>
      <c r="C9966" s="29" t="s">
        <v>655</v>
      </c>
    </row>
    <row r="9967" spans="1:3">
      <c r="A9967" s="29"/>
      <c r="B9967" s="29" t="s">
        <v>24351</v>
      </c>
      <c r="C9967" s="29" t="s">
        <v>24353</v>
      </c>
    </row>
    <row r="9968" spans="1:3">
      <c r="A9968" s="29" t="s">
        <v>24354</v>
      </c>
      <c r="B9968" s="29" t="s">
        <v>24354</v>
      </c>
      <c r="C9968" s="29" t="s">
        <v>24355</v>
      </c>
    </row>
    <row r="9969" spans="1:3">
      <c r="A9969" s="29" t="s">
        <v>24356</v>
      </c>
      <c r="B9969" s="29" t="s">
        <v>24356</v>
      </c>
      <c r="C9969" s="29" t="s">
        <v>24357</v>
      </c>
    </row>
    <row r="9970" spans="1:3">
      <c r="A9970" s="29" t="s">
        <v>24358</v>
      </c>
      <c r="B9970" s="29" t="s">
        <v>24358</v>
      </c>
      <c r="C9970" s="29" t="s">
        <v>24359</v>
      </c>
    </row>
    <row r="9971" spans="1:3">
      <c r="A9971" s="29" t="s">
        <v>24360</v>
      </c>
      <c r="B9971" s="29" t="s">
        <v>24360</v>
      </c>
      <c r="C9971" s="29" t="s">
        <v>24361</v>
      </c>
    </row>
    <row r="9972" spans="1:3">
      <c r="A9972" s="29" t="s">
        <v>24362</v>
      </c>
      <c r="B9972" s="29" t="s">
        <v>24362</v>
      </c>
      <c r="C9972" s="29" t="s">
        <v>24363</v>
      </c>
    </row>
    <row r="9973" spans="1:3">
      <c r="A9973" s="29" t="s">
        <v>24364</v>
      </c>
      <c r="B9973" s="29" t="s">
        <v>24364</v>
      </c>
      <c r="C9973" s="29" t="s">
        <v>24365</v>
      </c>
    </row>
    <row r="9974" spans="1:3">
      <c r="A9974" s="29" t="s">
        <v>24366</v>
      </c>
      <c r="B9974" s="29" t="s">
        <v>24366</v>
      </c>
      <c r="C9974" s="29" t="s">
        <v>24367</v>
      </c>
    </row>
    <row r="9975" spans="1:3">
      <c r="A9975" s="29" t="s">
        <v>24368</v>
      </c>
      <c r="B9975" s="29" t="s">
        <v>24368</v>
      </c>
      <c r="C9975" s="29" t="s">
        <v>24369</v>
      </c>
    </row>
    <row r="9976" spans="1:3">
      <c r="A9976" s="29" t="s">
        <v>24370</v>
      </c>
      <c r="B9976" s="29" t="s">
        <v>24370</v>
      </c>
      <c r="C9976" s="29" t="s">
        <v>24371</v>
      </c>
    </row>
    <row r="9977" spans="1:3">
      <c r="A9977" s="29" t="s">
        <v>24372</v>
      </c>
      <c r="B9977" s="29" t="s">
        <v>24372</v>
      </c>
      <c r="C9977" s="29" t="s">
        <v>24371</v>
      </c>
    </row>
    <row r="9978" spans="1:3">
      <c r="A9978" s="29" t="s">
        <v>24373</v>
      </c>
      <c r="B9978" s="29" t="s">
        <v>24373</v>
      </c>
      <c r="C9978" s="29" t="s">
        <v>24374</v>
      </c>
    </row>
    <row r="9979" spans="1:3">
      <c r="A9979" s="29" t="s">
        <v>24375</v>
      </c>
      <c r="B9979" s="29" t="s">
        <v>24375</v>
      </c>
      <c r="C9979" s="29" t="s">
        <v>24376</v>
      </c>
    </row>
    <row r="9980" spans="1:3">
      <c r="A9980" s="29" t="s">
        <v>24377</v>
      </c>
      <c r="B9980" s="29" t="s">
        <v>24377</v>
      </c>
      <c r="C9980" s="29" t="s">
        <v>24378</v>
      </c>
    </row>
    <row r="9981" spans="1:3">
      <c r="A9981" s="29" t="s">
        <v>24379</v>
      </c>
      <c r="B9981" s="29" t="s">
        <v>24379</v>
      </c>
      <c r="C9981" s="29" t="s">
        <v>24380</v>
      </c>
    </row>
    <row r="9982" spans="1:3">
      <c r="A9982" s="29" t="s">
        <v>24381</v>
      </c>
      <c r="B9982" s="29" t="s">
        <v>24381</v>
      </c>
      <c r="C9982" s="29" t="s">
        <v>24382</v>
      </c>
    </row>
    <row r="9983" spans="1:3">
      <c r="A9983" s="29" t="s">
        <v>24383</v>
      </c>
      <c r="B9983" s="29" t="s">
        <v>24383</v>
      </c>
      <c r="C9983" s="29" t="s">
        <v>24384</v>
      </c>
    </row>
    <row r="9984" spans="1:3">
      <c r="A9984" s="29" t="s">
        <v>24385</v>
      </c>
      <c r="B9984" s="29" t="s">
        <v>24385</v>
      </c>
      <c r="C9984" s="29" t="s">
        <v>24386</v>
      </c>
    </row>
    <row r="9985" spans="1:3">
      <c r="A9985" s="29" t="s">
        <v>24387</v>
      </c>
      <c r="B9985" s="29" t="s">
        <v>24387</v>
      </c>
      <c r="C9985" s="29" t="s">
        <v>24388</v>
      </c>
    </row>
    <row r="9986" spans="1:3">
      <c r="A9986" s="29" t="s">
        <v>24389</v>
      </c>
      <c r="B9986" s="29" t="s">
        <v>24389</v>
      </c>
      <c r="C9986" s="29" t="s">
        <v>24390</v>
      </c>
    </row>
    <row r="9987" spans="1:3">
      <c r="A9987" s="29" t="s">
        <v>24391</v>
      </c>
      <c r="B9987" s="29" t="s">
        <v>24391</v>
      </c>
      <c r="C9987" s="29" t="s">
        <v>24392</v>
      </c>
    </row>
    <row r="9988" spans="1:3">
      <c r="A9988" s="29" t="s">
        <v>24393</v>
      </c>
      <c r="B9988" s="29" t="s">
        <v>24393</v>
      </c>
      <c r="C9988" s="29" t="s">
        <v>24394</v>
      </c>
    </row>
    <row r="9989" spans="1:3">
      <c r="A9989" s="29" t="s">
        <v>24395</v>
      </c>
      <c r="B9989" s="29" t="s">
        <v>24395</v>
      </c>
      <c r="C9989" s="29" t="s">
        <v>24396</v>
      </c>
    </row>
    <row r="9990" spans="1:3">
      <c r="A9990" s="29" t="s">
        <v>24397</v>
      </c>
      <c r="B9990" s="29" t="s">
        <v>24397</v>
      </c>
      <c r="C9990" s="29" t="s">
        <v>24398</v>
      </c>
    </row>
    <row r="9991" spans="1:3">
      <c r="A9991" s="29" t="s">
        <v>24399</v>
      </c>
      <c r="B9991" s="29" t="s">
        <v>24399</v>
      </c>
      <c r="C9991" s="29" t="s">
        <v>24400</v>
      </c>
    </row>
    <row r="9992" spans="1:3">
      <c r="A9992" s="29" t="s">
        <v>24401</v>
      </c>
      <c r="B9992" s="29" t="s">
        <v>24401</v>
      </c>
      <c r="C9992" s="29" t="s">
        <v>24402</v>
      </c>
    </row>
    <row r="9993" spans="1:3">
      <c r="A9993" s="29" t="s">
        <v>24403</v>
      </c>
      <c r="B9993" s="29" t="s">
        <v>24403</v>
      </c>
      <c r="C9993" s="29" t="s">
        <v>24404</v>
      </c>
    </row>
    <row r="9994" spans="1:3">
      <c r="A9994" s="29" t="s">
        <v>24405</v>
      </c>
      <c r="B9994" s="29" t="s">
        <v>24405</v>
      </c>
      <c r="C9994" s="29" t="s">
        <v>24406</v>
      </c>
    </row>
    <row r="9995" spans="1:3">
      <c r="A9995" s="29" t="s">
        <v>24407</v>
      </c>
      <c r="B9995" s="29" t="s">
        <v>24407</v>
      </c>
      <c r="C9995" s="29" t="s">
        <v>24408</v>
      </c>
    </row>
    <row r="9996" spans="1:3">
      <c r="A9996" s="29" t="s">
        <v>24409</v>
      </c>
      <c r="B9996" s="29" t="s">
        <v>24409</v>
      </c>
      <c r="C9996" s="29" t="s">
        <v>24410</v>
      </c>
    </row>
    <row r="9997" spans="1:3">
      <c r="A9997" s="29" t="s">
        <v>24411</v>
      </c>
      <c r="B9997" s="29" t="s">
        <v>24411</v>
      </c>
      <c r="C9997" s="29" t="s">
        <v>24412</v>
      </c>
    </row>
    <row r="9998" spans="1:3">
      <c r="A9998" s="29" t="s">
        <v>24413</v>
      </c>
      <c r="B9998" s="29" t="s">
        <v>24413</v>
      </c>
      <c r="C9998" s="29" t="s">
        <v>24414</v>
      </c>
    </row>
    <row r="9999" spans="1:3">
      <c r="A9999" s="29" t="s">
        <v>24415</v>
      </c>
      <c r="B9999" s="29" t="s">
        <v>24415</v>
      </c>
      <c r="C9999" s="29" t="s">
        <v>24416</v>
      </c>
    </row>
    <row r="10000" spans="1:3">
      <c r="A10000" s="29" t="s">
        <v>24417</v>
      </c>
      <c r="B10000" s="29" t="s">
        <v>24417</v>
      </c>
      <c r="C10000" s="29" t="s">
        <v>24418</v>
      </c>
    </row>
    <row r="10001" spans="1:3">
      <c r="A10001" s="29" t="s">
        <v>24419</v>
      </c>
      <c r="B10001" s="29" t="s">
        <v>24419</v>
      </c>
      <c r="C10001" s="29" t="s">
        <v>24420</v>
      </c>
    </row>
    <row r="10002" spans="1:3">
      <c r="A10002" s="29" t="s">
        <v>24421</v>
      </c>
      <c r="B10002" s="29" t="s">
        <v>24421</v>
      </c>
      <c r="C10002" s="29" t="s">
        <v>24422</v>
      </c>
    </row>
    <row r="10003" spans="1:3">
      <c r="A10003" s="29" t="s">
        <v>24423</v>
      </c>
      <c r="B10003" s="29" t="s">
        <v>24423</v>
      </c>
      <c r="C10003" s="29" t="s">
        <v>24424</v>
      </c>
    </row>
    <row r="10004" spans="1:3">
      <c r="A10004" s="29" t="s">
        <v>24425</v>
      </c>
      <c r="B10004" s="29" t="s">
        <v>24425</v>
      </c>
      <c r="C10004" s="29" t="s">
        <v>24426</v>
      </c>
    </row>
    <row r="10005" spans="1:3">
      <c r="A10005" s="29" t="s">
        <v>24427</v>
      </c>
      <c r="B10005" s="29" t="s">
        <v>24427</v>
      </c>
      <c r="C10005" s="29" t="s">
        <v>24428</v>
      </c>
    </row>
    <row r="10006" spans="1:3">
      <c r="A10006" s="29" t="s">
        <v>24429</v>
      </c>
      <c r="B10006" s="29" t="s">
        <v>24429</v>
      </c>
      <c r="C10006" s="29" t="s">
        <v>24430</v>
      </c>
    </row>
    <row r="10007" spans="1:3">
      <c r="A10007" s="29" t="s">
        <v>24431</v>
      </c>
      <c r="B10007" s="29" t="s">
        <v>24431</v>
      </c>
      <c r="C10007" s="29" t="s">
        <v>24432</v>
      </c>
    </row>
    <row r="10008" spans="1:3">
      <c r="A10008" s="29" t="s">
        <v>24433</v>
      </c>
      <c r="B10008" s="29" t="s">
        <v>24433</v>
      </c>
      <c r="C10008" s="29" t="s">
        <v>24434</v>
      </c>
    </row>
    <row r="10009" spans="1:3">
      <c r="A10009" s="29" t="s">
        <v>24435</v>
      </c>
      <c r="B10009" s="29" t="s">
        <v>24435</v>
      </c>
      <c r="C10009" s="29" t="s">
        <v>24436</v>
      </c>
    </row>
    <row r="10010" spans="1:3">
      <c r="A10010" s="29" t="s">
        <v>24437</v>
      </c>
      <c r="B10010" s="29" t="s">
        <v>24437</v>
      </c>
      <c r="C10010" s="29" t="s">
        <v>24436</v>
      </c>
    </row>
    <row r="10011" spans="1:3">
      <c r="A10011" s="29" t="s">
        <v>24438</v>
      </c>
      <c r="B10011" s="29" t="s">
        <v>24438</v>
      </c>
      <c r="C10011" s="29" t="s">
        <v>24439</v>
      </c>
    </row>
    <row r="10012" spans="1:3">
      <c r="A10012" s="29" t="s">
        <v>24440</v>
      </c>
      <c r="B10012" s="29" t="s">
        <v>24440</v>
      </c>
      <c r="C10012" s="29" t="s">
        <v>24441</v>
      </c>
    </row>
    <row r="10013" spans="1:3" ht="30">
      <c r="A10013" s="29" t="s">
        <v>24442</v>
      </c>
      <c r="B10013" s="29" t="s">
        <v>24442</v>
      </c>
      <c r="C10013" s="29" t="s">
        <v>24443</v>
      </c>
    </row>
    <row r="10014" spans="1:3" ht="30">
      <c r="A10014" s="29" t="s">
        <v>24444</v>
      </c>
      <c r="B10014" s="29" t="s">
        <v>24444</v>
      </c>
      <c r="C10014" s="29" t="s">
        <v>24443</v>
      </c>
    </row>
    <row r="10015" spans="1:3">
      <c r="A10015" s="29" t="s">
        <v>24445</v>
      </c>
      <c r="B10015" s="29" t="s">
        <v>24445</v>
      </c>
      <c r="C10015" s="29" t="s">
        <v>24446</v>
      </c>
    </row>
    <row r="10016" spans="1:3">
      <c r="A10016" s="29" t="s">
        <v>24447</v>
      </c>
      <c r="B10016" s="29" t="s">
        <v>24447</v>
      </c>
      <c r="C10016" s="29" t="s">
        <v>24448</v>
      </c>
    </row>
    <row r="10017" spans="1:3">
      <c r="A10017" s="29" t="s">
        <v>24449</v>
      </c>
      <c r="B10017" s="29" t="s">
        <v>24449</v>
      </c>
      <c r="C10017" s="29" t="s">
        <v>24450</v>
      </c>
    </row>
    <row r="10018" spans="1:3">
      <c r="A10018" s="29" t="s">
        <v>24451</v>
      </c>
      <c r="B10018" s="29" t="s">
        <v>24451</v>
      </c>
      <c r="C10018" s="29" t="s">
        <v>24452</v>
      </c>
    </row>
    <row r="10019" spans="1:3">
      <c r="A10019" s="29" t="s">
        <v>24453</v>
      </c>
      <c r="B10019" s="29" t="s">
        <v>24453</v>
      </c>
      <c r="C10019" s="29" t="s">
        <v>24452</v>
      </c>
    </row>
    <row r="10020" spans="1:3">
      <c r="A10020" s="29" t="s">
        <v>24454</v>
      </c>
      <c r="B10020" s="29" t="s">
        <v>24454</v>
      </c>
      <c r="C10020" s="29" t="s">
        <v>24452</v>
      </c>
    </row>
    <row r="10021" spans="1:3">
      <c r="A10021" s="29" t="s">
        <v>258</v>
      </c>
      <c r="B10021" s="29" t="s">
        <v>258</v>
      </c>
      <c r="C10021" s="29" t="s">
        <v>24455</v>
      </c>
    </row>
    <row r="10022" spans="1:3">
      <c r="A10022" s="29" t="s">
        <v>477</v>
      </c>
      <c r="B10022" s="29" t="s">
        <v>477</v>
      </c>
      <c r="C10022" s="29" t="s">
        <v>24456</v>
      </c>
    </row>
    <row r="10023" spans="1:3">
      <c r="A10023" s="29" t="s">
        <v>24457</v>
      </c>
      <c r="B10023" s="29" t="s">
        <v>24457</v>
      </c>
      <c r="C10023" s="29" t="s">
        <v>24458</v>
      </c>
    </row>
    <row r="10024" spans="1:3">
      <c r="A10024" s="29" t="s">
        <v>24459</v>
      </c>
      <c r="B10024" s="29" t="s">
        <v>24459</v>
      </c>
      <c r="C10024" s="29" t="s">
        <v>24460</v>
      </c>
    </row>
    <row r="10025" spans="1:3">
      <c r="A10025" s="29" t="s">
        <v>24461</v>
      </c>
      <c r="B10025" s="29" t="s">
        <v>24461</v>
      </c>
      <c r="C10025" s="29" t="s">
        <v>24462</v>
      </c>
    </row>
    <row r="10026" spans="1:3">
      <c r="A10026" s="29" t="s">
        <v>24463</v>
      </c>
      <c r="B10026" s="29" t="s">
        <v>24463</v>
      </c>
      <c r="C10026" s="29" t="s">
        <v>24464</v>
      </c>
    </row>
    <row r="10027" spans="1:3">
      <c r="A10027" s="29" t="s">
        <v>24465</v>
      </c>
      <c r="B10027" s="29" t="s">
        <v>24465</v>
      </c>
      <c r="C10027" s="29" t="s">
        <v>24466</v>
      </c>
    </row>
    <row r="10028" spans="1:3">
      <c r="A10028" s="29" t="s">
        <v>24467</v>
      </c>
      <c r="B10028" s="29" t="s">
        <v>24467</v>
      </c>
      <c r="C10028" s="29" t="s">
        <v>24466</v>
      </c>
    </row>
    <row r="10029" spans="1:3">
      <c r="A10029" s="29" t="s">
        <v>365</v>
      </c>
      <c r="B10029" s="29" t="s">
        <v>365</v>
      </c>
      <c r="C10029" s="29" t="s">
        <v>24468</v>
      </c>
    </row>
    <row r="10030" spans="1:3">
      <c r="A10030" s="29" t="s">
        <v>24469</v>
      </c>
      <c r="B10030" s="29" t="s">
        <v>24469</v>
      </c>
      <c r="C10030" s="29" t="s">
        <v>24470</v>
      </c>
    </row>
    <row r="10031" spans="1:3">
      <c r="A10031" s="29" t="s">
        <v>24471</v>
      </c>
      <c r="B10031" s="29" t="s">
        <v>24471</v>
      </c>
      <c r="C10031" s="29" t="s">
        <v>24470</v>
      </c>
    </row>
    <row r="10032" spans="1:3">
      <c r="A10032" s="29" t="s">
        <v>24472</v>
      </c>
      <c r="B10032" s="29" t="s">
        <v>24472</v>
      </c>
      <c r="C10032" s="29" t="s">
        <v>24473</v>
      </c>
    </row>
    <row r="10033" spans="1:3">
      <c r="A10033" s="29" t="s">
        <v>24474</v>
      </c>
      <c r="B10033" s="29" t="s">
        <v>24474</v>
      </c>
      <c r="C10033" s="29" t="s">
        <v>24475</v>
      </c>
    </row>
    <row r="10034" spans="1:3">
      <c r="A10034" s="29" t="s">
        <v>24476</v>
      </c>
      <c r="B10034" s="29" t="s">
        <v>24476</v>
      </c>
      <c r="C10034" s="29" t="s">
        <v>24477</v>
      </c>
    </row>
    <row r="10035" spans="1:3">
      <c r="A10035" s="29" t="s">
        <v>24478</v>
      </c>
      <c r="B10035" s="29" t="s">
        <v>24478</v>
      </c>
      <c r="C10035" s="29" t="s">
        <v>24479</v>
      </c>
    </row>
    <row r="10036" spans="1:3">
      <c r="A10036" s="29" t="s">
        <v>24480</v>
      </c>
      <c r="B10036" s="29" t="s">
        <v>24480</v>
      </c>
      <c r="C10036" s="29" t="s">
        <v>24481</v>
      </c>
    </row>
    <row r="10037" spans="1:3">
      <c r="A10037" s="29" t="s">
        <v>24482</v>
      </c>
      <c r="B10037" s="29" t="s">
        <v>24482</v>
      </c>
      <c r="C10037" s="29" t="s">
        <v>24483</v>
      </c>
    </row>
    <row r="10038" spans="1:3">
      <c r="A10038" s="29" t="s">
        <v>24484</v>
      </c>
      <c r="B10038" s="29" t="s">
        <v>24484</v>
      </c>
      <c r="C10038" s="29" t="s">
        <v>24485</v>
      </c>
    </row>
    <row r="10039" spans="1:3">
      <c r="A10039" s="29" t="s">
        <v>24486</v>
      </c>
      <c r="B10039" s="29" t="s">
        <v>24486</v>
      </c>
      <c r="C10039" s="29" t="s">
        <v>24487</v>
      </c>
    </row>
    <row r="10040" spans="1:3">
      <c r="A10040" s="29" t="s">
        <v>24488</v>
      </c>
      <c r="B10040" s="29" t="s">
        <v>24488</v>
      </c>
      <c r="C10040" s="29" t="s">
        <v>24489</v>
      </c>
    </row>
    <row r="10041" spans="1:3">
      <c r="A10041" s="29" t="s">
        <v>24490</v>
      </c>
      <c r="B10041" s="29" t="s">
        <v>24490</v>
      </c>
      <c r="C10041" s="29" t="s">
        <v>24491</v>
      </c>
    </row>
    <row r="10042" spans="1:3">
      <c r="A10042" s="29" t="s">
        <v>24492</v>
      </c>
      <c r="B10042" s="29" t="s">
        <v>24492</v>
      </c>
      <c r="C10042" s="29" t="s">
        <v>24493</v>
      </c>
    </row>
    <row r="10043" spans="1:3">
      <c r="A10043" s="29" t="s">
        <v>24494</v>
      </c>
      <c r="B10043" s="29" t="s">
        <v>24494</v>
      </c>
      <c r="C10043" s="29" t="s">
        <v>24495</v>
      </c>
    </row>
    <row r="10044" spans="1:3">
      <c r="A10044" s="29" t="s">
        <v>24496</v>
      </c>
      <c r="B10044" s="29" t="s">
        <v>24496</v>
      </c>
      <c r="C10044" s="29" t="s">
        <v>24497</v>
      </c>
    </row>
    <row r="10045" spans="1:3">
      <c r="A10045" s="29" t="s">
        <v>24498</v>
      </c>
      <c r="B10045" s="29" t="s">
        <v>24498</v>
      </c>
      <c r="C10045" s="29" t="s">
        <v>24499</v>
      </c>
    </row>
    <row r="10046" spans="1:3">
      <c r="A10046" s="29" t="s">
        <v>24500</v>
      </c>
      <c r="B10046" s="29" t="s">
        <v>24500</v>
      </c>
      <c r="C10046" s="29" t="s">
        <v>24501</v>
      </c>
    </row>
    <row r="10047" spans="1:3">
      <c r="A10047" s="29" t="s">
        <v>24502</v>
      </c>
      <c r="B10047" s="29" t="s">
        <v>24502</v>
      </c>
      <c r="C10047" s="29" t="s">
        <v>24501</v>
      </c>
    </row>
    <row r="10048" spans="1:3">
      <c r="A10048" s="29" t="s">
        <v>24503</v>
      </c>
      <c r="B10048" s="29" t="s">
        <v>24503</v>
      </c>
      <c r="C10048" s="29" t="s">
        <v>24504</v>
      </c>
    </row>
    <row r="10049" spans="1:3">
      <c r="A10049" s="29" t="s">
        <v>24505</v>
      </c>
      <c r="B10049" s="29" t="s">
        <v>24505</v>
      </c>
      <c r="C10049" s="29" t="s">
        <v>24506</v>
      </c>
    </row>
    <row r="10050" spans="1:3">
      <c r="A10050" s="29" t="s">
        <v>24507</v>
      </c>
      <c r="B10050" s="29" t="s">
        <v>24507</v>
      </c>
      <c r="C10050" s="29" t="s">
        <v>24508</v>
      </c>
    </row>
    <row r="10051" spans="1:3">
      <c r="A10051" s="29" t="s">
        <v>24509</v>
      </c>
      <c r="B10051" s="29" t="s">
        <v>24509</v>
      </c>
      <c r="C10051" s="29" t="s">
        <v>24510</v>
      </c>
    </row>
    <row r="10052" spans="1:3">
      <c r="A10052" s="29" t="s">
        <v>24511</v>
      </c>
      <c r="B10052" s="29" t="s">
        <v>24511</v>
      </c>
      <c r="C10052" s="29" t="s">
        <v>24510</v>
      </c>
    </row>
    <row r="10053" spans="1:3">
      <c r="A10053" s="29" t="s">
        <v>24512</v>
      </c>
      <c r="B10053" s="29" t="s">
        <v>24512</v>
      </c>
      <c r="C10053" s="29" t="s">
        <v>24513</v>
      </c>
    </row>
    <row r="10054" spans="1:3">
      <c r="A10054" s="29" t="s">
        <v>24514</v>
      </c>
      <c r="B10054" s="29" t="s">
        <v>24514</v>
      </c>
      <c r="C10054" s="29" t="s">
        <v>24515</v>
      </c>
    </row>
    <row r="10055" spans="1:3">
      <c r="A10055" s="29" t="s">
        <v>24516</v>
      </c>
      <c r="B10055" s="29" t="s">
        <v>24516</v>
      </c>
      <c r="C10055" s="29" t="s">
        <v>24517</v>
      </c>
    </row>
    <row r="10056" spans="1:3">
      <c r="A10056" s="29" t="s">
        <v>24518</v>
      </c>
      <c r="B10056" s="29" t="s">
        <v>24518</v>
      </c>
      <c r="C10056" s="29" t="s">
        <v>24519</v>
      </c>
    </row>
    <row r="10057" spans="1:3">
      <c r="A10057" s="29" t="s">
        <v>24520</v>
      </c>
      <c r="B10057" s="29" t="s">
        <v>24520</v>
      </c>
      <c r="C10057" s="29" t="s">
        <v>24521</v>
      </c>
    </row>
    <row r="10058" spans="1:3">
      <c r="A10058" s="29" t="s">
        <v>24522</v>
      </c>
      <c r="B10058" s="29" t="s">
        <v>24522</v>
      </c>
      <c r="C10058" s="29" t="s">
        <v>24523</v>
      </c>
    </row>
    <row r="10059" spans="1:3">
      <c r="A10059" s="29" t="s">
        <v>24524</v>
      </c>
      <c r="B10059" s="29" t="s">
        <v>24524</v>
      </c>
      <c r="C10059" s="29" t="s">
        <v>24525</v>
      </c>
    </row>
    <row r="10060" spans="1:3">
      <c r="A10060" s="29" t="s">
        <v>24526</v>
      </c>
      <c r="B10060" s="29" t="s">
        <v>24526</v>
      </c>
      <c r="C10060" s="29" t="s">
        <v>24527</v>
      </c>
    </row>
    <row r="10061" spans="1:3">
      <c r="A10061" s="29" t="s">
        <v>24528</v>
      </c>
      <c r="B10061" s="29" t="s">
        <v>24528</v>
      </c>
      <c r="C10061" s="29" t="s">
        <v>24529</v>
      </c>
    </row>
    <row r="10062" spans="1:3">
      <c r="A10062" s="29" t="s">
        <v>24530</v>
      </c>
      <c r="B10062" s="29" t="s">
        <v>24530</v>
      </c>
      <c r="C10062" s="29" t="s">
        <v>24529</v>
      </c>
    </row>
    <row r="10063" spans="1:3">
      <c r="A10063" s="29" t="s">
        <v>24531</v>
      </c>
      <c r="B10063" s="29" t="s">
        <v>24531</v>
      </c>
      <c r="C10063" s="29" t="s">
        <v>24529</v>
      </c>
    </row>
    <row r="10064" spans="1:3">
      <c r="A10064" s="29" t="s">
        <v>3209</v>
      </c>
      <c r="B10064" s="29" t="s">
        <v>3209</v>
      </c>
      <c r="C10064" s="29" t="s">
        <v>24532</v>
      </c>
    </row>
    <row r="10065" spans="1:3">
      <c r="A10065" s="29" t="s">
        <v>3217</v>
      </c>
      <c r="B10065" s="29" t="s">
        <v>3217</v>
      </c>
      <c r="C10065" s="29" t="s">
        <v>24533</v>
      </c>
    </row>
    <row r="10066" spans="1:3">
      <c r="A10066" s="29" t="s">
        <v>24534</v>
      </c>
      <c r="B10066" s="29" t="s">
        <v>24534</v>
      </c>
      <c r="C10066" s="29" t="s">
        <v>24535</v>
      </c>
    </row>
    <row r="10067" spans="1:3">
      <c r="A10067" s="29" t="s">
        <v>24536</v>
      </c>
      <c r="B10067" s="29" t="s">
        <v>24536</v>
      </c>
      <c r="C10067" s="29" t="s">
        <v>24535</v>
      </c>
    </row>
    <row r="10068" spans="1:3">
      <c r="A10068" s="29" t="s">
        <v>24537</v>
      </c>
      <c r="B10068" s="29" t="s">
        <v>24537</v>
      </c>
      <c r="C10068" s="29" t="s">
        <v>24538</v>
      </c>
    </row>
    <row r="10069" spans="1:3">
      <c r="A10069" s="29" t="s">
        <v>24539</v>
      </c>
      <c r="B10069" s="29" t="s">
        <v>24539</v>
      </c>
      <c r="C10069" s="29" t="s">
        <v>24538</v>
      </c>
    </row>
    <row r="10070" spans="1:3">
      <c r="A10070" s="29" t="s">
        <v>24540</v>
      </c>
      <c r="B10070" s="29" t="s">
        <v>24540</v>
      </c>
      <c r="C10070" s="29" t="s">
        <v>24541</v>
      </c>
    </row>
    <row r="10071" spans="1:3">
      <c r="A10071" s="29" t="s">
        <v>24542</v>
      </c>
      <c r="B10071" s="29" t="s">
        <v>24542</v>
      </c>
      <c r="C10071" s="29" t="s">
        <v>24541</v>
      </c>
    </row>
    <row r="10072" spans="1:3">
      <c r="A10072" s="29" t="s">
        <v>3219</v>
      </c>
      <c r="B10072" s="29" t="s">
        <v>3219</v>
      </c>
      <c r="C10072" s="29" t="s">
        <v>24543</v>
      </c>
    </row>
    <row r="10073" spans="1:3">
      <c r="A10073" s="29" t="s">
        <v>24544</v>
      </c>
      <c r="B10073" s="29" t="s">
        <v>24544</v>
      </c>
      <c r="C10073" s="29" t="s">
        <v>24545</v>
      </c>
    </row>
    <row r="10074" spans="1:3">
      <c r="A10074" s="29" t="s">
        <v>24546</v>
      </c>
      <c r="B10074" s="29" t="s">
        <v>24546</v>
      </c>
      <c r="C10074" s="29" t="s">
        <v>24547</v>
      </c>
    </row>
    <row r="10075" spans="1:3">
      <c r="A10075" s="29" t="s">
        <v>24548</v>
      </c>
      <c r="B10075" s="29" t="s">
        <v>24548</v>
      </c>
      <c r="C10075" s="29" t="s">
        <v>24549</v>
      </c>
    </row>
    <row r="10076" spans="1:3">
      <c r="A10076" s="29" t="s">
        <v>24550</v>
      </c>
      <c r="B10076" s="29" t="s">
        <v>24550</v>
      </c>
      <c r="C10076" s="29" t="s">
        <v>24551</v>
      </c>
    </row>
    <row r="10077" spans="1:3">
      <c r="A10077" s="29" t="s">
        <v>24552</v>
      </c>
      <c r="B10077" s="29" t="s">
        <v>24552</v>
      </c>
      <c r="C10077" s="29" t="s">
        <v>24553</v>
      </c>
    </row>
    <row r="10078" spans="1:3">
      <c r="A10078" s="29" t="s">
        <v>24554</v>
      </c>
      <c r="B10078" s="29" t="s">
        <v>24554</v>
      </c>
      <c r="C10078" s="29" t="s">
        <v>24555</v>
      </c>
    </row>
    <row r="10079" spans="1:3">
      <c r="A10079" s="29" t="s">
        <v>24556</v>
      </c>
      <c r="B10079" s="29" t="s">
        <v>24556</v>
      </c>
      <c r="C10079" s="29" t="s">
        <v>24555</v>
      </c>
    </row>
    <row r="10080" spans="1:3">
      <c r="A10080" s="29" t="s">
        <v>24557</v>
      </c>
      <c r="B10080" s="29" t="s">
        <v>24557</v>
      </c>
      <c r="C10080" s="29" t="s">
        <v>24558</v>
      </c>
    </row>
    <row r="10081" spans="1:3">
      <c r="A10081" s="29" t="s">
        <v>24559</v>
      </c>
      <c r="B10081" s="29" t="s">
        <v>24559</v>
      </c>
      <c r="C10081" s="29" t="s">
        <v>24560</v>
      </c>
    </row>
    <row r="10082" spans="1:3">
      <c r="A10082" s="29" t="s">
        <v>24561</v>
      </c>
      <c r="B10082" s="29" t="s">
        <v>24561</v>
      </c>
      <c r="C10082" s="29" t="s">
        <v>24562</v>
      </c>
    </row>
    <row r="10083" spans="1:3">
      <c r="A10083" s="29" t="s">
        <v>24563</v>
      </c>
      <c r="B10083" s="29" t="s">
        <v>24563</v>
      </c>
      <c r="C10083" s="29" t="s">
        <v>24564</v>
      </c>
    </row>
    <row r="10084" spans="1:3">
      <c r="A10084" s="29" t="s">
        <v>24565</v>
      </c>
      <c r="B10084" s="29" t="s">
        <v>24565</v>
      </c>
      <c r="C10084" s="29" t="s">
        <v>24566</v>
      </c>
    </row>
    <row r="10085" spans="1:3">
      <c r="A10085" s="29" t="s">
        <v>24567</v>
      </c>
      <c r="B10085" s="29" t="s">
        <v>24567</v>
      </c>
      <c r="C10085" s="29" t="s">
        <v>24568</v>
      </c>
    </row>
    <row r="10086" spans="1:3">
      <c r="A10086" s="29" t="s">
        <v>24569</v>
      </c>
      <c r="B10086" s="29" t="s">
        <v>24569</v>
      </c>
      <c r="C10086" s="29" t="s">
        <v>24570</v>
      </c>
    </row>
    <row r="10087" spans="1:3">
      <c r="A10087" s="29" t="s">
        <v>24571</v>
      </c>
      <c r="B10087" s="29" t="s">
        <v>24571</v>
      </c>
      <c r="C10087" s="29" t="s">
        <v>24572</v>
      </c>
    </row>
    <row r="10088" spans="1:3">
      <c r="A10088" s="29" t="s">
        <v>24573</v>
      </c>
      <c r="B10088" s="29" t="s">
        <v>24573</v>
      </c>
      <c r="C10088" s="29" t="s">
        <v>24574</v>
      </c>
    </row>
    <row r="10089" spans="1:3">
      <c r="A10089" s="29" t="s">
        <v>24575</v>
      </c>
      <c r="B10089" s="29" t="s">
        <v>24575</v>
      </c>
      <c r="C10089" s="29" t="s">
        <v>24576</v>
      </c>
    </row>
    <row r="10090" spans="1:3">
      <c r="A10090" s="29" t="s">
        <v>24577</v>
      </c>
      <c r="B10090" s="29" t="s">
        <v>24577</v>
      </c>
      <c r="C10090" s="29" t="s">
        <v>24578</v>
      </c>
    </row>
    <row r="10091" spans="1:3">
      <c r="A10091" s="29" t="s">
        <v>24579</v>
      </c>
      <c r="B10091" s="29" t="s">
        <v>24579</v>
      </c>
      <c r="C10091" s="29" t="s">
        <v>24580</v>
      </c>
    </row>
    <row r="10092" spans="1:3">
      <c r="A10092" s="29" t="s">
        <v>24581</v>
      </c>
      <c r="B10092" s="29" t="s">
        <v>24581</v>
      </c>
      <c r="C10092" s="29" t="s">
        <v>24580</v>
      </c>
    </row>
    <row r="10093" spans="1:3">
      <c r="A10093" s="29" t="s">
        <v>24582</v>
      </c>
      <c r="B10093" s="29" t="s">
        <v>24582</v>
      </c>
      <c r="C10093" s="29" t="s">
        <v>24580</v>
      </c>
    </row>
    <row r="10094" spans="1:3">
      <c r="A10094" s="29" t="s">
        <v>3223</v>
      </c>
      <c r="B10094" s="29" t="s">
        <v>3223</v>
      </c>
      <c r="C10094" s="29" t="s">
        <v>24583</v>
      </c>
    </row>
    <row r="10095" spans="1:3">
      <c r="A10095" s="29" t="s">
        <v>24584</v>
      </c>
      <c r="B10095" s="29" t="s">
        <v>24584</v>
      </c>
      <c r="C10095" s="29" t="s">
        <v>24585</v>
      </c>
    </row>
    <row r="10096" spans="1:3">
      <c r="A10096" s="29" t="s">
        <v>24586</v>
      </c>
      <c r="B10096" s="29" t="s">
        <v>24586</v>
      </c>
      <c r="C10096" s="29" t="s">
        <v>24587</v>
      </c>
    </row>
    <row r="10097" spans="1:3">
      <c r="A10097" s="29" t="s">
        <v>24588</v>
      </c>
      <c r="B10097" s="29" t="s">
        <v>24588</v>
      </c>
      <c r="C10097" s="29" t="s">
        <v>24589</v>
      </c>
    </row>
    <row r="10098" spans="1:3">
      <c r="A10098" s="29" t="s">
        <v>24590</v>
      </c>
      <c r="B10098" s="29" t="s">
        <v>24590</v>
      </c>
      <c r="C10098" s="29" t="s">
        <v>24591</v>
      </c>
    </row>
    <row r="10099" spans="1:3">
      <c r="A10099" s="29" t="s">
        <v>24592</v>
      </c>
      <c r="B10099" s="29" t="s">
        <v>24592</v>
      </c>
      <c r="C10099" s="29" t="s">
        <v>24593</v>
      </c>
    </row>
    <row r="10100" spans="1:3">
      <c r="A10100" s="29" t="s">
        <v>24594</v>
      </c>
      <c r="B10100" s="29" t="s">
        <v>24594</v>
      </c>
      <c r="C10100" s="29" t="s">
        <v>24595</v>
      </c>
    </row>
    <row r="10101" spans="1:3">
      <c r="A10101" s="29" t="s">
        <v>24596</v>
      </c>
      <c r="B10101" s="29" t="s">
        <v>24596</v>
      </c>
      <c r="C10101" s="29" t="s">
        <v>24597</v>
      </c>
    </row>
    <row r="10102" spans="1:3">
      <c r="A10102" s="29" t="s">
        <v>24598</v>
      </c>
      <c r="B10102" s="29" t="s">
        <v>24598</v>
      </c>
      <c r="C10102" s="29" t="s">
        <v>24599</v>
      </c>
    </row>
    <row r="10103" spans="1:3">
      <c r="A10103" s="29" t="s">
        <v>24600</v>
      </c>
      <c r="B10103" s="29" t="s">
        <v>24600</v>
      </c>
      <c r="C10103" s="29" t="s">
        <v>24601</v>
      </c>
    </row>
    <row r="10104" spans="1:3">
      <c r="A10104" s="29" t="s">
        <v>24602</v>
      </c>
      <c r="B10104" s="29" t="s">
        <v>24602</v>
      </c>
      <c r="C10104" s="29" t="s">
        <v>24603</v>
      </c>
    </row>
    <row r="10105" spans="1:3">
      <c r="A10105" s="29" t="s">
        <v>24604</v>
      </c>
      <c r="B10105" s="29" t="s">
        <v>24604</v>
      </c>
      <c r="C10105" s="29" t="s">
        <v>24605</v>
      </c>
    </row>
    <row r="10106" spans="1:3">
      <c r="A10106" s="29" t="s">
        <v>24606</v>
      </c>
      <c r="B10106" s="29" t="s">
        <v>24606</v>
      </c>
      <c r="C10106" s="29" t="s">
        <v>24607</v>
      </c>
    </row>
    <row r="10107" spans="1:3">
      <c r="A10107" s="29" t="s">
        <v>24608</v>
      </c>
      <c r="B10107" s="29" t="s">
        <v>24608</v>
      </c>
      <c r="C10107" s="29" t="s">
        <v>24609</v>
      </c>
    </row>
    <row r="10108" spans="1:3">
      <c r="A10108" s="29" t="s">
        <v>24610</v>
      </c>
      <c r="B10108" s="29" t="s">
        <v>24610</v>
      </c>
      <c r="C10108" s="29" t="s">
        <v>24611</v>
      </c>
    </row>
    <row r="10109" spans="1:3">
      <c r="A10109" s="29" t="s">
        <v>24612</v>
      </c>
      <c r="B10109" s="29" t="s">
        <v>24612</v>
      </c>
      <c r="C10109" s="29" t="s">
        <v>24613</v>
      </c>
    </row>
    <row r="10110" spans="1:3">
      <c r="A10110" s="29" t="s">
        <v>24614</v>
      </c>
      <c r="B10110" s="29" t="s">
        <v>24614</v>
      </c>
      <c r="C10110" s="29" t="s">
        <v>24615</v>
      </c>
    </row>
    <row r="10111" spans="1:3">
      <c r="A10111" s="29" t="s">
        <v>24616</v>
      </c>
      <c r="B10111" s="29" t="s">
        <v>24616</v>
      </c>
      <c r="C10111" s="29" t="s">
        <v>24617</v>
      </c>
    </row>
    <row r="10112" spans="1:3">
      <c r="A10112" s="29" t="s">
        <v>24618</v>
      </c>
      <c r="B10112" s="29" t="s">
        <v>24618</v>
      </c>
      <c r="C10112" s="29" t="s">
        <v>24619</v>
      </c>
    </row>
    <row r="10113" spans="1:3">
      <c r="A10113" s="29" t="s">
        <v>24620</v>
      </c>
      <c r="B10113" s="29" t="s">
        <v>24620</v>
      </c>
      <c r="C10113" s="29" t="s">
        <v>24621</v>
      </c>
    </row>
    <row r="10114" spans="1:3">
      <c r="A10114" s="29" t="s">
        <v>24622</v>
      </c>
      <c r="B10114" s="29" t="s">
        <v>24622</v>
      </c>
      <c r="C10114" s="29" t="s">
        <v>24621</v>
      </c>
    </row>
    <row r="10115" spans="1:3">
      <c r="A10115" s="29" t="s">
        <v>24623</v>
      </c>
      <c r="B10115" s="29" t="s">
        <v>24623</v>
      </c>
      <c r="C10115" s="29" t="s">
        <v>24624</v>
      </c>
    </row>
    <row r="10116" spans="1:3">
      <c r="A10116" s="29" t="s">
        <v>24625</v>
      </c>
      <c r="B10116" s="29" t="s">
        <v>24625</v>
      </c>
      <c r="C10116" s="29" t="s">
        <v>24626</v>
      </c>
    </row>
    <row r="10117" spans="1:3">
      <c r="A10117" s="29" t="s">
        <v>24627</v>
      </c>
      <c r="B10117" s="29" t="s">
        <v>24627</v>
      </c>
      <c r="C10117" s="29" t="s">
        <v>24628</v>
      </c>
    </row>
    <row r="10118" spans="1:3">
      <c r="A10118" s="29" t="s">
        <v>24629</v>
      </c>
      <c r="B10118" s="29" t="s">
        <v>24629</v>
      </c>
      <c r="C10118" s="29" t="s">
        <v>24630</v>
      </c>
    </row>
    <row r="10119" spans="1:3">
      <c r="A10119" s="29" t="s">
        <v>24631</v>
      </c>
      <c r="B10119" s="29" t="s">
        <v>24631</v>
      </c>
      <c r="C10119" s="29" t="s">
        <v>24630</v>
      </c>
    </row>
    <row r="10120" spans="1:3">
      <c r="A10120" s="29" t="s">
        <v>24632</v>
      </c>
      <c r="B10120" s="29" t="s">
        <v>24632</v>
      </c>
      <c r="C10120" s="29" t="s">
        <v>24633</v>
      </c>
    </row>
    <row r="10121" spans="1:3">
      <c r="A10121" s="29" t="s">
        <v>24634</v>
      </c>
      <c r="B10121" s="29" t="s">
        <v>24634</v>
      </c>
      <c r="C10121" s="29" t="s">
        <v>24635</v>
      </c>
    </row>
    <row r="10122" spans="1:3">
      <c r="A10122" s="29" t="s">
        <v>24636</v>
      </c>
      <c r="B10122" s="29" t="s">
        <v>24636</v>
      </c>
      <c r="C10122" s="29" t="s">
        <v>24637</v>
      </c>
    </row>
    <row r="10123" spans="1:3">
      <c r="A10123" s="29" t="s">
        <v>24638</v>
      </c>
      <c r="B10123" s="29" t="s">
        <v>24638</v>
      </c>
      <c r="C10123" s="29" t="s">
        <v>24639</v>
      </c>
    </row>
    <row r="10124" spans="1:3">
      <c r="A10124" s="29" t="s">
        <v>24640</v>
      </c>
      <c r="B10124" s="29" t="s">
        <v>24640</v>
      </c>
      <c r="C10124" s="29" t="s">
        <v>24641</v>
      </c>
    </row>
    <row r="10125" spans="1:3">
      <c r="A10125" s="29" t="s">
        <v>24642</v>
      </c>
      <c r="B10125" s="29" t="s">
        <v>24642</v>
      </c>
      <c r="C10125" s="29" t="s">
        <v>24641</v>
      </c>
    </row>
    <row r="10126" spans="1:3">
      <c r="A10126" s="29" t="s">
        <v>24643</v>
      </c>
      <c r="B10126" s="29" t="s">
        <v>24643</v>
      </c>
      <c r="C10126" s="29" t="s">
        <v>24641</v>
      </c>
    </row>
    <row r="10127" spans="1:3">
      <c r="A10127" s="29" t="s">
        <v>3231</v>
      </c>
      <c r="B10127" s="29" t="s">
        <v>3231</v>
      </c>
      <c r="C10127" s="29" t="s">
        <v>24644</v>
      </c>
    </row>
    <row r="10128" spans="1:3">
      <c r="A10128" s="29" t="s">
        <v>3239</v>
      </c>
      <c r="B10128" s="29" t="s">
        <v>3239</v>
      </c>
      <c r="C10128" s="29" t="s">
        <v>24645</v>
      </c>
    </row>
    <row r="10129" spans="1:3">
      <c r="A10129" s="29" t="s">
        <v>24646</v>
      </c>
      <c r="B10129" s="29" t="s">
        <v>24646</v>
      </c>
      <c r="C10129" s="29" t="s">
        <v>24647</v>
      </c>
    </row>
    <row r="10130" spans="1:3">
      <c r="A10130" s="29" t="s">
        <v>24648</v>
      </c>
      <c r="B10130" s="29" t="s">
        <v>24648</v>
      </c>
      <c r="C10130" s="29" t="s">
        <v>24647</v>
      </c>
    </row>
    <row r="10131" spans="1:3">
      <c r="A10131" s="29" t="s">
        <v>24649</v>
      </c>
      <c r="B10131" s="29" t="s">
        <v>24649</v>
      </c>
      <c r="C10131" s="29" t="s">
        <v>24650</v>
      </c>
    </row>
    <row r="10132" spans="1:3">
      <c r="A10132" s="29" t="s">
        <v>24651</v>
      </c>
      <c r="B10132" s="29" t="s">
        <v>24651</v>
      </c>
      <c r="C10132" s="29" t="s">
        <v>24652</v>
      </c>
    </row>
    <row r="10133" spans="1:3">
      <c r="A10133" s="29" t="s">
        <v>24653</v>
      </c>
      <c r="B10133" s="29" t="s">
        <v>24653</v>
      </c>
      <c r="C10133" s="29" t="s">
        <v>24654</v>
      </c>
    </row>
    <row r="10134" spans="1:3">
      <c r="A10134" s="29" t="s">
        <v>24655</v>
      </c>
      <c r="B10134" s="29" t="s">
        <v>24655</v>
      </c>
      <c r="C10134" s="29" t="s">
        <v>24656</v>
      </c>
    </row>
    <row r="10135" spans="1:3">
      <c r="A10135" s="29" t="s">
        <v>3241</v>
      </c>
      <c r="B10135" s="29" t="s">
        <v>3241</v>
      </c>
      <c r="C10135" s="29" t="s">
        <v>24657</v>
      </c>
    </row>
    <row r="10136" spans="1:3">
      <c r="A10136" s="29" t="s">
        <v>24658</v>
      </c>
      <c r="B10136" s="29" t="s">
        <v>24658</v>
      </c>
      <c r="C10136" s="29" t="s">
        <v>24659</v>
      </c>
    </row>
    <row r="10137" spans="1:3">
      <c r="A10137" s="29" t="s">
        <v>24660</v>
      </c>
      <c r="B10137" s="29" t="s">
        <v>24660</v>
      </c>
      <c r="C10137" s="29" t="s">
        <v>24659</v>
      </c>
    </row>
    <row r="10138" spans="1:3">
      <c r="A10138" s="29" t="s">
        <v>24661</v>
      </c>
      <c r="B10138" s="29" t="s">
        <v>24661</v>
      </c>
      <c r="C10138" s="29" t="s">
        <v>24662</v>
      </c>
    </row>
    <row r="10139" spans="1:3">
      <c r="A10139" s="29" t="s">
        <v>24663</v>
      </c>
      <c r="B10139" s="29" t="s">
        <v>24663</v>
      </c>
      <c r="C10139" s="29" t="s">
        <v>24664</v>
      </c>
    </row>
    <row r="10140" spans="1:3">
      <c r="A10140" s="29" t="s">
        <v>24665</v>
      </c>
      <c r="B10140" s="29" t="s">
        <v>24665</v>
      </c>
      <c r="C10140" s="29" t="s">
        <v>24666</v>
      </c>
    </row>
    <row r="10141" spans="1:3">
      <c r="A10141" s="29" t="s">
        <v>24667</v>
      </c>
      <c r="B10141" s="29" t="s">
        <v>24667</v>
      </c>
      <c r="C10141" s="29" t="s">
        <v>24668</v>
      </c>
    </row>
    <row r="10142" spans="1:3">
      <c r="A10142" s="29" t="s">
        <v>24669</v>
      </c>
      <c r="B10142" s="29" t="s">
        <v>24669</v>
      </c>
      <c r="C10142" s="29" t="s">
        <v>24670</v>
      </c>
    </row>
    <row r="10143" spans="1:3">
      <c r="A10143" s="29" t="s">
        <v>24671</v>
      </c>
      <c r="B10143" s="29" t="s">
        <v>24671</v>
      </c>
      <c r="C10143" s="29" t="s">
        <v>24672</v>
      </c>
    </row>
    <row r="10144" spans="1:3">
      <c r="A10144" s="29" t="s">
        <v>24673</v>
      </c>
      <c r="B10144" s="29" t="s">
        <v>24673</v>
      </c>
      <c r="C10144" s="29" t="s">
        <v>24674</v>
      </c>
    </row>
    <row r="10145" spans="1:3">
      <c r="A10145" s="29" t="s">
        <v>24675</v>
      </c>
      <c r="B10145" s="29" t="s">
        <v>24675</v>
      </c>
      <c r="C10145" s="29" t="s">
        <v>24676</v>
      </c>
    </row>
    <row r="10146" spans="1:3">
      <c r="A10146" s="29" t="s">
        <v>24677</v>
      </c>
      <c r="B10146" s="29" t="s">
        <v>24677</v>
      </c>
      <c r="C10146" s="29" t="s">
        <v>24678</v>
      </c>
    </row>
    <row r="10147" spans="1:3">
      <c r="A10147" s="29" t="s">
        <v>24679</v>
      </c>
      <c r="B10147" s="29" t="s">
        <v>24679</v>
      </c>
      <c r="C10147" s="29" t="s">
        <v>24680</v>
      </c>
    </row>
    <row r="10148" spans="1:3">
      <c r="A10148" s="29" t="s">
        <v>24681</v>
      </c>
      <c r="B10148" s="29" t="s">
        <v>24681</v>
      </c>
      <c r="C10148" s="29" t="s">
        <v>24682</v>
      </c>
    </row>
    <row r="10149" spans="1:3">
      <c r="A10149" s="29" t="s">
        <v>24683</v>
      </c>
      <c r="B10149" s="29" t="s">
        <v>24683</v>
      </c>
      <c r="C10149" s="29" t="s">
        <v>24684</v>
      </c>
    </row>
    <row r="10150" spans="1:3">
      <c r="A10150" s="29" t="s">
        <v>24685</v>
      </c>
      <c r="B10150" s="29" t="s">
        <v>24685</v>
      </c>
      <c r="C10150" s="29" t="s">
        <v>24686</v>
      </c>
    </row>
    <row r="10151" spans="1:3">
      <c r="A10151" s="29" t="s">
        <v>3243</v>
      </c>
      <c r="B10151" s="29" t="s">
        <v>3243</v>
      </c>
      <c r="C10151" s="29" t="s">
        <v>24687</v>
      </c>
    </row>
    <row r="10152" spans="1:3">
      <c r="A10152" s="29" t="s">
        <v>24688</v>
      </c>
      <c r="B10152" s="29" t="s">
        <v>24688</v>
      </c>
      <c r="C10152" s="29" t="s">
        <v>24687</v>
      </c>
    </row>
    <row r="10153" spans="1:3">
      <c r="A10153" s="29" t="s">
        <v>24689</v>
      </c>
      <c r="B10153" s="29" t="s">
        <v>24689</v>
      </c>
      <c r="C10153" s="29" t="s">
        <v>24690</v>
      </c>
    </row>
    <row r="10154" spans="1:3">
      <c r="A10154" s="29" t="s">
        <v>24691</v>
      </c>
      <c r="B10154" s="29" t="s">
        <v>24691</v>
      </c>
      <c r="C10154" s="29" t="s">
        <v>24692</v>
      </c>
    </row>
    <row r="10155" spans="1:3">
      <c r="A10155" s="29" t="s">
        <v>24693</v>
      </c>
      <c r="B10155" s="29" t="s">
        <v>24693</v>
      </c>
      <c r="C10155" s="29" t="s">
        <v>24694</v>
      </c>
    </row>
    <row r="10156" spans="1:3">
      <c r="A10156" s="29" t="s">
        <v>24695</v>
      </c>
      <c r="B10156" s="29" t="s">
        <v>24695</v>
      </c>
      <c r="C10156" s="29" t="s">
        <v>24696</v>
      </c>
    </row>
    <row r="10157" spans="1:3">
      <c r="A10157" s="29" t="s">
        <v>24697</v>
      </c>
      <c r="B10157" s="29" t="s">
        <v>24697</v>
      </c>
      <c r="C10157" s="29" t="s">
        <v>24698</v>
      </c>
    </row>
    <row r="10158" spans="1:3">
      <c r="A10158" s="29" t="s">
        <v>24699</v>
      </c>
      <c r="B10158" s="29" t="s">
        <v>24699</v>
      </c>
      <c r="C10158" s="29" t="s">
        <v>24700</v>
      </c>
    </row>
    <row r="10159" spans="1:3">
      <c r="A10159" s="29" t="s">
        <v>24701</v>
      </c>
      <c r="B10159" s="29" t="s">
        <v>24701</v>
      </c>
      <c r="C10159" s="29" t="s">
        <v>24702</v>
      </c>
    </row>
    <row r="10160" spans="1:3">
      <c r="A10160" s="29" t="s">
        <v>24703</v>
      </c>
      <c r="B10160" s="29" t="s">
        <v>24703</v>
      </c>
      <c r="C10160" s="29" t="s">
        <v>24704</v>
      </c>
    </row>
    <row r="10161" spans="1:3">
      <c r="A10161" s="29" t="s">
        <v>24705</v>
      </c>
      <c r="B10161" s="29" t="s">
        <v>24705</v>
      </c>
      <c r="C10161" s="29" t="s">
        <v>24706</v>
      </c>
    </row>
    <row r="10162" spans="1:3">
      <c r="A10162" s="29" t="s">
        <v>24707</v>
      </c>
      <c r="B10162" s="29" t="s">
        <v>24707</v>
      </c>
      <c r="C10162" s="29" t="s">
        <v>24708</v>
      </c>
    </row>
    <row r="10163" spans="1:3">
      <c r="A10163" s="29" t="s">
        <v>24709</v>
      </c>
      <c r="B10163" s="29" t="s">
        <v>24709</v>
      </c>
      <c r="C10163" s="29" t="s">
        <v>24710</v>
      </c>
    </row>
    <row r="10164" spans="1:3">
      <c r="A10164" s="29" t="s">
        <v>24711</v>
      </c>
      <c r="B10164" s="29" t="s">
        <v>24711</v>
      </c>
      <c r="C10164" s="29" t="s">
        <v>24712</v>
      </c>
    </row>
    <row r="10165" spans="1:3">
      <c r="A10165" s="29" t="s">
        <v>24713</v>
      </c>
      <c r="B10165" s="29" t="s">
        <v>24713</v>
      </c>
      <c r="C10165" s="29" t="s">
        <v>24714</v>
      </c>
    </row>
    <row r="10166" spans="1:3">
      <c r="A10166" s="29" t="s">
        <v>24715</v>
      </c>
      <c r="B10166" s="29" t="s">
        <v>24715</v>
      </c>
      <c r="C10166" s="29" t="s">
        <v>24716</v>
      </c>
    </row>
    <row r="10167" spans="1:3">
      <c r="A10167" s="29" t="s">
        <v>24717</v>
      </c>
      <c r="B10167" s="29" t="s">
        <v>24717</v>
      </c>
      <c r="C10167" s="29" t="s">
        <v>24718</v>
      </c>
    </row>
    <row r="10168" spans="1:3">
      <c r="A10168" s="29" t="s">
        <v>24719</v>
      </c>
      <c r="B10168" s="29" t="s">
        <v>24719</v>
      </c>
      <c r="C10168" s="29" t="s">
        <v>24720</v>
      </c>
    </row>
    <row r="10169" spans="1:3">
      <c r="A10169" s="29" t="s">
        <v>24721</v>
      </c>
      <c r="B10169" s="29" t="s">
        <v>24721</v>
      </c>
      <c r="C10169" s="29" t="s">
        <v>24722</v>
      </c>
    </row>
    <row r="10170" spans="1:3">
      <c r="A10170" s="29" t="s">
        <v>24723</v>
      </c>
      <c r="B10170" s="29" t="s">
        <v>24723</v>
      </c>
      <c r="C10170" s="29" t="s">
        <v>24724</v>
      </c>
    </row>
    <row r="10171" spans="1:3">
      <c r="A10171" s="29" t="s">
        <v>24725</v>
      </c>
      <c r="B10171" s="29" t="s">
        <v>24725</v>
      </c>
      <c r="C10171" s="29" t="s">
        <v>24726</v>
      </c>
    </row>
    <row r="10172" spans="1:3">
      <c r="A10172" s="29" t="s">
        <v>24727</v>
      </c>
      <c r="B10172" s="29" t="s">
        <v>24727</v>
      </c>
      <c r="C10172" s="29" t="s">
        <v>24728</v>
      </c>
    </row>
    <row r="10173" spans="1:3">
      <c r="A10173" s="29" t="s">
        <v>24729</v>
      </c>
      <c r="B10173" s="29" t="s">
        <v>24729</v>
      </c>
      <c r="C10173" s="29" t="s">
        <v>24730</v>
      </c>
    </row>
    <row r="10174" spans="1:3">
      <c r="A10174" s="29" t="s">
        <v>24731</v>
      </c>
      <c r="B10174" s="29" t="s">
        <v>24731</v>
      </c>
      <c r="C10174" s="29" t="s">
        <v>24732</v>
      </c>
    </row>
    <row r="10175" spans="1:3">
      <c r="A10175" s="29" t="s">
        <v>24733</v>
      </c>
      <c r="B10175" s="29" t="s">
        <v>24733</v>
      </c>
      <c r="C10175" s="29" t="s">
        <v>24734</v>
      </c>
    </row>
    <row r="10176" spans="1:3">
      <c r="A10176" s="29" t="s">
        <v>24735</v>
      </c>
      <c r="B10176" s="29" t="s">
        <v>24735</v>
      </c>
      <c r="C10176" s="29" t="s">
        <v>24736</v>
      </c>
    </row>
    <row r="10177" spans="1:3">
      <c r="A10177" s="29" t="s">
        <v>24737</v>
      </c>
      <c r="B10177" s="29" t="s">
        <v>24737</v>
      </c>
      <c r="C10177" s="29" t="s">
        <v>24738</v>
      </c>
    </row>
    <row r="10178" spans="1:3">
      <c r="A10178" s="29" t="s">
        <v>24739</v>
      </c>
      <c r="B10178" s="29" t="s">
        <v>24739</v>
      </c>
      <c r="C10178" s="29" t="s">
        <v>24740</v>
      </c>
    </row>
    <row r="10179" spans="1:3">
      <c r="A10179" s="29" t="s">
        <v>24741</v>
      </c>
      <c r="B10179" s="29" t="s">
        <v>24741</v>
      </c>
      <c r="C10179" s="29" t="s">
        <v>24742</v>
      </c>
    </row>
    <row r="10180" spans="1:3">
      <c r="A10180" s="29" t="s">
        <v>24743</v>
      </c>
      <c r="B10180" s="29" t="s">
        <v>24743</v>
      </c>
      <c r="C10180" s="29" t="s">
        <v>24744</v>
      </c>
    </row>
    <row r="10181" spans="1:3">
      <c r="A10181" s="29" t="s">
        <v>24745</v>
      </c>
      <c r="B10181" s="29" t="s">
        <v>24745</v>
      </c>
      <c r="C10181" s="29" t="s">
        <v>24746</v>
      </c>
    </row>
    <row r="10182" spans="1:3">
      <c r="A10182" s="29" t="s">
        <v>24747</v>
      </c>
      <c r="B10182" s="29" t="s">
        <v>24747</v>
      </c>
      <c r="C10182" s="29" t="s">
        <v>24748</v>
      </c>
    </row>
    <row r="10183" spans="1:3">
      <c r="A10183" s="29" t="s">
        <v>24749</v>
      </c>
      <c r="B10183" s="29" t="s">
        <v>24749</v>
      </c>
      <c r="C10183" s="29" t="s">
        <v>24750</v>
      </c>
    </row>
    <row r="10184" spans="1:3">
      <c r="A10184" s="29" t="s">
        <v>24751</v>
      </c>
      <c r="B10184" s="29" t="s">
        <v>24751</v>
      </c>
      <c r="C10184" s="29" t="s">
        <v>24752</v>
      </c>
    </row>
    <row r="10185" spans="1:3">
      <c r="A10185" s="29" t="s">
        <v>24753</v>
      </c>
      <c r="B10185" s="29" t="s">
        <v>24753</v>
      </c>
      <c r="C10185" s="29" t="s">
        <v>24754</v>
      </c>
    </row>
    <row r="10186" spans="1:3">
      <c r="A10186" s="29" t="s">
        <v>24755</v>
      </c>
      <c r="B10186" s="29" t="s">
        <v>24755</v>
      </c>
      <c r="C10186" s="29" t="s">
        <v>24756</v>
      </c>
    </row>
    <row r="10187" spans="1:3">
      <c r="A10187" s="29" t="s">
        <v>24757</v>
      </c>
      <c r="B10187" s="29" t="s">
        <v>24757</v>
      </c>
      <c r="C10187" s="29" t="s">
        <v>24758</v>
      </c>
    </row>
    <row r="10188" spans="1:3">
      <c r="A10188" s="29" t="s">
        <v>24759</v>
      </c>
      <c r="B10188" s="29" t="s">
        <v>24759</v>
      </c>
      <c r="C10188" s="29" t="s">
        <v>24760</v>
      </c>
    </row>
    <row r="10189" spans="1:3">
      <c r="A10189" s="29" t="s">
        <v>24761</v>
      </c>
      <c r="B10189" s="29" t="s">
        <v>24761</v>
      </c>
      <c r="C10189" s="29" t="s">
        <v>24762</v>
      </c>
    </row>
    <row r="10190" spans="1:3">
      <c r="A10190" s="29" t="s">
        <v>24763</v>
      </c>
      <c r="B10190" s="29" t="s">
        <v>24763</v>
      </c>
      <c r="C10190" s="29" t="s">
        <v>24764</v>
      </c>
    </row>
    <row r="10191" spans="1:3">
      <c r="A10191" s="29" t="s">
        <v>24765</v>
      </c>
      <c r="B10191" s="29" t="s">
        <v>24765</v>
      </c>
      <c r="C10191" s="29" t="s">
        <v>24766</v>
      </c>
    </row>
    <row r="10192" spans="1:3">
      <c r="A10192" s="29" t="s">
        <v>24767</v>
      </c>
      <c r="B10192" s="29" t="s">
        <v>24767</v>
      </c>
      <c r="C10192" s="29" t="s">
        <v>24768</v>
      </c>
    </row>
    <row r="10193" spans="1:3">
      <c r="A10193" s="29" t="s">
        <v>24769</v>
      </c>
      <c r="B10193" s="29" t="s">
        <v>24769</v>
      </c>
      <c r="C10193" s="29" t="s">
        <v>24770</v>
      </c>
    </row>
    <row r="10194" spans="1:3">
      <c r="A10194" s="29" t="s">
        <v>24771</v>
      </c>
      <c r="B10194" s="29" t="s">
        <v>24771</v>
      </c>
      <c r="C10194" s="29" t="s">
        <v>24772</v>
      </c>
    </row>
    <row r="10195" spans="1:3">
      <c r="A10195" s="29" t="s">
        <v>24773</v>
      </c>
      <c r="B10195" s="29" t="s">
        <v>24773</v>
      </c>
      <c r="C10195" s="29" t="s">
        <v>24774</v>
      </c>
    </row>
    <row r="10196" spans="1:3">
      <c r="A10196" s="29" t="s">
        <v>24775</v>
      </c>
      <c r="B10196" s="29" t="s">
        <v>24775</v>
      </c>
      <c r="C10196" s="29" t="s">
        <v>24776</v>
      </c>
    </row>
    <row r="10197" spans="1:3">
      <c r="A10197" s="29" t="s">
        <v>24777</v>
      </c>
      <c r="B10197" s="29" t="s">
        <v>24777</v>
      </c>
      <c r="C10197" s="29" t="s">
        <v>24778</v>
      </c>
    </row>
    <row r="10198" spans="1:3">
      <c r="A10198" s="29" t="s">
        <v>24779</v>
      </c>
      <c r="B10198" s="29" t="s">
        <v>24779</v>
      </c>
      <c r="C10198" s="29" t="s">
        <v>24780</v>
      </c>
    </row>
    <row r="10199" spans="1:3">
      <c r="A10199" s="29" t="s">
        <v>24781</v>
      </c>
      <c r="B10199" s="29" t="s">
        <v>24781</v>
      </c>
      <c r="C10199" s="29" t="s">
        <v>24782</v>
      </c>
    </row>
    <row r="10200" spans="1:3">
      <c r="A10200" s="29" t="s">
        <v>24783</v>
      </c>
      <c r="B10200" s="29" t="s">
        <v>24783</v>
      </c>
      <c r="C10200" s="29" t="s">
        <v>24784</v>
      </c>
    </row>
    <row r="10201" spans="1:3">
      <c r="A10201" s="29" t="s">
        <v>24785</v>
      </c>
      <c r="B10201" s="29" t="s">
        <v>24785</v>
      </c>
      <c r="C10201" s="29" t="s">
        <v>24786</v>
      </c>
    </row>
    <row r="10202" spans="1:3">
      <c r="A10202" s="29" t="s">
        <v>24787</v>
      </c>
      <c r="B10202" s="29" t="s">
        <v>24787</v>
      </c>
      <c r="C10202" s="29" t="s">
        <v>24788</v>
      </c>
    </row>
    <row r="10203" spans="1:3">
      <c r="A10203" s="29" t="s">
        <v>24789</v>
      </c>
      <c r="B10203" s="29" t="s">
        <v>24789</v>
      </c>
      <c r="C10203" s="29" t="s">
        <v>24790</v>
      </c>
    </row>
    <row r="10204" spans="1:3">
      <c r="A10204" s="29" t="s">
        <v>24791</v>
      </c>
      <c r="B10204" s="29" t="s">
        <v>24791</v>
      </c>
      <c r="C10204" s="29" t="s">
        <v>24792</v>
      </c>
    </row>
    <row r="10205" spans="1:3">
      <c r="A10205" s="29" t="s">
        <v>24793</v>
      </c>
      <c r="B10205" s="29" t="s">
        <v>24793</v>
      </c>
      <c r="C10205" s="29" t="s">
        <v>24794</v>
      </c>
    </row>
    <row r="10206" spans="1:3">
      <c r="A10206" s="29" t="s">
        <v>24795</v>
      </c>
      <c r="B10206" s="29" t="s">
        <v>24795</v>
      </c>
      <c r="C10206" s="29" t="s">
        <v>24796</v>
      </c>
    </row>
    <row r="10207" spans="1:3">
      <c r="A10207" s="29" t="s">
        <v>24797</v>
      </c>
      <c r="B10207" s="29" t="s">
        <v>24797</v>
      </c>
      <c r="C10207" s="29" t="s">
        <v>24798</v>
      </c>
    </row>
    <row r="10208" spans="1:3">
      <c r="A10208" s="29" t="s">
        <v>24799</v>
      </c>
      <c r="B10208" s="29" t="s">
        <v>24799</v>
      </c>
      <c r="C10208" s="29" t="s">
        <v>24800</v>
      </c>
    </row>
    <row r="10209" spans="1:3">
      <c r="A10209" s="29" t="s">
        <v>24801</v>
      </c>
      <c r="B10209" s="29" t="s">
        <v>24801</v>
      </c>
      <c r="C10209" s="29" t="s">
        <v>24802</v>
      </c>
    </row>
    <row r="10210" spans="1:3">
      <c r="A10210" s="29" t="s">
        <v>24803</v>
      </c>
      <c r="B10210" s="29" t="s">
        <v>24803</v>
      </c>
      <c r="C10210" s="29" t="s">
        <v>24804</v>
      </c>
    </row>
    <row r="10211" spans="1:3">
      <c r="A10211" s="29" t="s">
        <v>24805</v>
      </c>
      <c r="B10211" s="29" t="s">
        <v>24805</v>
      </c>
      <c r="C10211" s="29" t="s">
        <v>24806</v>
      </c>
    </row>
    <row r="10212" spans="1:3">
      <c r="A10212" s="29" t="s">
        <v>24807</v>
      </c>
      <c r="B10212" s="29" t="s">
        <v>24807</v>
      </c>
      <c r="C10212" s="29" t="s">
        <v>24808</v>
      </c>
    </row>
    <row r="10213" spans="1:3">
      <c r="A10213" s="29" t="s">
        <v>24809</v>
      </c>
      <c r="B10213" s="29" t="s">
        <v>24809</v>
      </c>
      <c r="C10213" s="29" t="s">
        <v>24810</v>
      </c>
    </row>
    <row r="10214" spans="1:3">
      <c r="A10214" s="29" t="s">
        <v>24811</v>
      </c>
      <c r="B10214" s="29" t="s">
        <v>24811</v>
      </c>
      <c r="C10214" s="29" t="s">
        <v>24812</v>
      </c>
    </row>
    <row r="10215" spans="1:3">
      <c r="A10215" s="29" t="s">
        <v>24813</v>
      </c>
      <c r="B10215" s="29" t="s">
        <v>24813</v>
      </c>
      <c r="C10215" s="29" t="s">
        <v>24814</v>
      </c>
    </row>
    <row r="10216" spans="1:3">
      <c r="A10216" s="29" t="s">
        <v>24815</v>
      </c>
      <c r="B10216" s="29" t="s">
        <v>24815</v>
      </c>
      <c r="C10216" s="29" t="s">
        <v>24816</v>
      </c>
    </row>
    <row r="10217" spans="1:3">
      <c r="A10217" s="29" t="s">
        <v>24817</v>
      </c>
      <c r="B10217" s="29" t="s">
        <v>24817</v>
      </c>
      <c r="C10217" s="29" t="s">
        <v>24818</v>
      </c>
    </row>
    <row r="10218" spans="1:3">
      <c r="A10218" s="29" t="s">
        <v>24819</v>
      </c>
      <c r="B10218" s="29" t="s">
        <v>24819</v>
      </c>
      <c r="C10218" s="29" t="s">
        <v>24820</v>
      </c>
    </row>
    <row r="10219" spans="1:3">
      <c r="A10219" s="29" t="s">
        <v>24821</v>
      </c>
      <c r="B10219" s="29" t="s">
        <v>24821</v>
      </c>
      <c r="C10219" s="29" t="s">
        <v>24822</v>
      </c>
    </row>
    <row r="10220" spans="1:3">
      <c r="A10220" s="29" t="s">
        <v>24823</v>
      </c>
      <c r="B10220" s="29" t="s">
        <v>24823</v>
      </c>
      <c r="C10220" s="29" t="s">
        <v>24824</v>
      </c>
    </row>
    <row r="10221" spans="1:3">
      <c r="A10221" s="29" t="s">
        <v>24825</v>
      </c>
      <c r="B10221" s="29" t="s">
        <v>24825</v>
      </c>
      <c r="C10221" s="29" t="s">
        <v>24826</v>
      </c>
    </row>
    <row r="10222" spans="1:3">
      <c r="A10222" s="29" t="s">
        <v>24827</v>
      </c>
      <c r="B10222" s="29" t="s">
        <v>24827</v>
      </c>
      <c r="C10222" s="29" t="s">
        <v>24828</v>
      </c>
    </row>
    <row r="10223" spans="1:3">
      <c r="A10223" s="29" t="s">
        <v>24829</v>
      </c>
      <c r="B10223" s="29" t="s">
        <v>24829</v>
      </c>
      <c r="C10223" s="29" t="s">
        <v>24830</v>
      </c>
    </row>
    <row r="10224" spans="1:3">
      <c r="A10224" s="29" t="s">
        <v>24831</v>
      </c>
      <c r="B10224" s="29" t="s">
        <v>24831</v>
      </c>
      <c r="C10224" s="29" t="s">
        <v>24832</v>
      </c>
    </row>
    <row r="10225" spans="1:3">
      <c r="A10225" s="29" t="s">
        <v>24833</v>
      </c>
      <c r="B10225" s="29" t="s">
        <v>24833</v>
      </c>
      <c r="C10225" s="29" t="s">
        <v>24834</v>
      </c>
    </row>
    <row r="10226" spans="1:3">
      <c r="A10226" s="29" t="s">
        <v>24835</v>
      </c>
      <c r="B10226" s="29" t="s">
        <v>24835</v>
      </c>
      <c r="C10226" s="29" t="s">
        <v>24836</v>
      </c>
    </row>
    <row r="10227" spans="1:3">
      <c r="A10227" s="29" t="s">
        <v>24837</v>
      </c>
      <c r="B10227" s="29" t="s">
        <v>24837</v>
      </c>
      <c r="C10227" s="29" t="s">
        <v>24838</v>
      </c>
    </row>
    <row r="10228" spans="1:3">
      <c r="A10228" s="29" t="s">
        <v>24839</v>
      </c>
      <c r="B10228" s="29" t="s">
        <v>24839</v>
      </c>
      <c r="C10228" s="29" t="s">
        <v>24840</v>
      </c>
    </row>
    <row r="10229" spans="1:3">
      <c r="A10229" s="29" t="s">
        <v>24841</v>
      </c>
      <c r="B10229" s="29" t="s">
        <v>24841</v>
      </c>
      <c r="C10229" s="29" t="s">
        <v>24842</v>
      </c>
    </row>
    <row r="10230" spans="1:3">
      <c r="A10230" s="29" t="s">
        <v>24843</v>
      </c>
      <c r="B10230" s="29" t="s">
        <v>24843</v>
      </c>
      <c r="C10230" s="29" t="s">
        <v>24844</v>
      </c>
    </row>
    <row r="10231" spans="1:3">
      <c r="A10231" s="29" t="s">
        <v>24845</v>
      </c>
      <c r="B10231" s="29" t="s">
        <v>24845</v>
      </c>
      <c r="C10231" s="29" t="s">
        <v>24846</v>
      </c>
    </row>
    <row r="10232" spans="1:3">
      <c r="A10232" s="29" t="s">
        <v>24847</v>
      </c>
      <c r="B10232" s="29" t="s">
        <v>24847</v>
      </c>
      <c r="C10232" s="29" t="s">
        <v>24848</v>
      </c>
    </row>
    <row r="10233" spans="1:3">
      <c r="A10233" s="29" t="s">
        <v>24849</v>
      </c>
      <c r="B10233" s="29" t="s">
        <v>24849</v>
      </c>
      <c r="C10233" s="29" t="s">
        <v>24850</v>
      </c>
    </row>
    <row r="10234" spans="1:3">
      <c r="A10234" s="29" t="s">
        <v>24851</v>
      </c>
      <c r="B10234" s="29" t="s">
        <v>24851</v>
      </c>
      <c r="C10234" s="29" t="s">
        <v>24852</v>
      </c>
    </row>
    <row r="10235" spans="1:3">
      <c r="A10235" s="29" t="s">
        <v>24853</v>
      </c>
      <c r="B10235" s="29" t="s">
        <v>24853</v>
      </c>
      <c r="C10235" s="29" t="s">
        <v>24854</v>
      </c>
    </row>
    <row r="10236" spans="1:3">
      <c r="A10236" s="29" t="s">
        <v>24855</v>
      </c>
      <c r="B10236" s="29" t="s">
        <v>24855</v>
      </c>
      <c r="C10236" s="29" t="s">
        <v>24856</v>
      </c>
    </row>
    <row r="10237" spans="1:3">
      <c r="A10237" s="29" t="s">
        <v>24857</v>
      </c>
      <c r="B10237" s="29" t="s">
        <v>24857</v>
      </c>
      <c r="C10237" s="29" t="s">
        <v>24858</v>
      </c>
    </row>
    <row r="10238" spans="1:3">
      <c r="A10238" s="29" t="s">
        <v>24859</v>
      </c>
      <c r="B10238" s="29" t="s">
        <v>24859</v>
      </c>
      <c r="C10238" s="29" t="s">
        <v>24860</v>
      </c>
    </row>
    <row r="10239" spans="1:3">
      <c r="A10239" s="29" t="s">
        <v>24861</v>
      </c>
      <c r="B10239" s="29" t="s">
        <v>24861</v>
      </c>
      <c r="C10239" s="29" t="s">
        <v>24862</v>
      </c>
    </row>
    <row r="10240" spans="1:3">
      <c r="A10240" s="29" t="s">
        <v>24863</v>
      </c>
      <c r="B10240" s="29" t="s">
        <v>24863</v>
      </c>
      <c r="C10240" s="29" t="s">
        <v>24864</v>
      </c>
    </row>
    <row r="10241" spans="1:3">
      <c r="A10241" s="29" t="s">
        <v>24865</v>
      </c>
      <c r="B10241" s="29" t="s">
        <v>24865</v>
      </c>
      <c r="C10241" s="29" t="s">
        <v>24866</v>
      </c>
    </row>
    <row r="10242" spans="1:3">
      <c r="A10242" s="29" t="s">
        <v>24867</v>
      </c>
      <c r="B10242" s="29" t="s">
        <v>24867</v>
      </c>
      <c r="C10242" s="29" t="s">
        <v>24868</v>
      </c>
    </row>
    <row r="10243" spans="1:3">
      <c r="A10243" s="29" t="s">
        <v>24869</v>
      </c>
      <c r="B10243" s="29" t="s">
        <v>24869</v>
      </c>
      <c r="C10243" s="29" t="s">
        <v>24870</v>
      </c>
    </row>
    <row r="10244" spans="1:3">
      <c r="A10244" s="29" t="s">
        <v>24871</v>
      </c>
      <c r="B10244" s="29" t="s">
        <v>24871</v>
      </c>
      <c r="C10244" s="29" t="s">
        <v>24872</v>
      </c>
    </row>
    <row r="10245" spans="1:3">
      <c r="A10245" s="29" t="s">
        <v>24873</v>
      </c>
      <c r="B10245" s="29" t="s">
        <v>24873</v>
      </c>
      <c r="C10245" s="29" t="s">
        <v>24874</v>
      </c>
    </row>
    <row r="10246" spans="1:3">
      <c r="A10246" s="29" t="s">
        <v>24875</v>
      </c>
      <c r="B10246" s="29" t="s">
        <v>24875</v>
      </c>
      <c r="C10246" s="29" t="s">
        <v>24876</v>
      </c>
    </row>
    <row r="10247" spans="1:3">
      <c r="A10247" s="29" t="s">
        <v>24877</v>
      </c>
      <c r="B10247" s="29" t="s">
        <v>24877</v>
      </c>
      <c r="C10247" s="29" t="s">
        <v>24878</v>
      </c>
    </row>
    <row r="10248" spans="1:3">
      <c r="A10248" s="29" t="s">
        <v>24879</v>
      </c>
      <c r="B10248" s="29" t="s">
        <v>24879</v>
      </c>
      <c r="C10248" s="29" t="s">
        <v>24880</v>
      </c>
    </row>
    <row r="10249" spans="1:3">
      <c r="A10249" s="29" t="s">
        <v>24881</v>
      </c>
      <c r="B10249" s="29" t="s">
        <v>24881</v>
      </c>
      <c r="C10249" s="29" t="s">
        <v>24882</v>
      </c>
    </row>
    <row r="10250" spans="1:3">
      <c r="A10250" s="29" t="s">
        <v>24883</v>
      </c>
      <c r="B10250" s="29" t="s">
        <v>24883</v>
      </c>
      <c r="C10250" s="29" t="s">
        <v>24884</v>
      </c>
    </row>
    <row r="10251" spans="1:3">
      <c r="A10251" s="29" t="s">
        <v>24885</v>
      </c>
      <c r="B10251" s="29" t="s">
        <v>24885</v>
      </c>
      <c r="C10251" s="29" t="s">
        <v>24886</v>
      </c>
    </row>
    <row r="10252" spans="1:3">
      <c r="A10252" s="29" t="s">
        <v>24887</v>
      </c>
      <c r="B10252" s="29" t="s">
        <v>24887</v>
      </c>
      <c r="C10252" s="29" t="s">
        <v>24888</v>
      </c>
    </row>
    <row r="10253" spans="1:3">
      <c r="A10253" s="29" t="s">
        <v>24889</v>
      </c>
      <c r="B10253" s="29" t="s">
        <v>24889</v>
      </c>
      <c r="C10253" s="29" t="s">
        <v>24890</v>
      </c>
    </row>
    <row r="10254" spans="1:3">
      <c r="A10254" s="29" t="s">
        <v>24891</v>
      </c>
      <c r="B10254" s="29" t="s">
        <v>24891</v>
      </c>
      <c r="C10254" s="29" t="s">
        <v>24892</v>
      </c>
    </row>
    <row r="10255" spans="1:3">
      <c r="A10255" s="29" t="s">
        <v>24893</v>
      </c>
      <c r="B10255" s="29" t="s">
        <v>24893</v>
      </c>
      <c r="C10255" s="29" t="s">
        <v>24894</v>
      </c>
    </row>
    <row r="10256" spans="1:3">
      <c r="A10256" s="29" t="s">
        <v>24895</v>
      </c>
      <c r="B10256" s="29" t="s">
        <v>24895</v>
      </c>
      <c r="C10256" s="29" t="s">
        <v>24896</v>
      </c>
    </row>
    <row r="10257" spans="1:3">
      <c r="A10257" s="29" t="s">
        <v>24897</v>
      </c>
      <c r="B10257" s="29" t="s">
        <v>24897</v>
      </c>
      <c r="C10257" s="29" t="s">
        <v>24898</v>
      </c>
    </row>
    <row r="10258" spans="1:3">
      <c r="A10258" s="29" t="s">
        <v>24899</v>
      </c>
      <c r="B10258" s="29" t="s">
        <v>24899</v>
      </c>
      <c r="C10258" s="29" t="s">
        <v>24900</v>
      </c>
    </row>
    <row r="10259" spans="1:3">
      <c r="A10259" s="29" t="s">
        <v>24901</v>
      </c>
      <c r="B10259" s="29" t="s">
        <v>24901</v>
      </c>
      <c r="C10259" s="29" t="s">
        <v>24902</v>
      </c>
    </row>
    <row r="10260" spans="1:3">
      <c r="A10260" s="29" t="s">
        <v>24903</v>
      </c>
      <c r="B10260" s="29" t="s">
        <v>24903</v>
      </c>
      <c r="C10260" s="29" t="s">
        <v>24904</v>
      </c>
    </row>
    <row r="10261" spans="1:3">
      <c r="A10261" s="29" t="s">
        <v>24905</v>
      </c>
      <c r="B10261" s="29" t="s">
        <v>24905</v>
      </c>
      <c r="C10261" s="29" t="s">
        <v>24906</v>
      </c>
    </row>
    <row r="10262" spans="1:3">
      <c r="A10262" s="29" t="s">
        <v>24907</v>
      </c>
      <c r="B10262" s="29" t="s">
        <v>24907</v>
      </c>
      <c r="C10262" s="29" t="s">
        <v>24908</v>
      </c>
    </row>
    <row r="10263" spans="1:3">
      <c r="A10263" s="29" t="s">
        <v>24909</v>
      </c>
      <c r="B10263" s="29" t="s">
        <v>24909</v>
      </c>
      <c r="C10263" s="29" t="s">
        <v>24910</v>
      </c>
    </row>
    <row r="10264" spans="1:3">
      <c r="A10264" s="29" t="s">
        <v>24911</v>
      </c>
      <c r="B10264" s="29" t="s">
        <v>24911</v>
      </c>
      <c r="C10264" s="29" t="s">
        <v>24912</v>
      </c>
    </row>
    <row r="10265" spans="1:3">
      <c r="A10265" s="29" t="s">
        <v>24913</v>
      </c>
      <c r="B10265" s="29" t="s">
        <v>24913</v>
      </c>
      <c r="C10265" s="29" t="s">
        <v>24914</v>
      </c>
    </row>
    <row r="10266" spans="1:3">
      <c r="A10266" s="29" t="s">
        <v>24915</v>
      </c>
      <c r="B10266" s="29" t="s">
        <v>24915</v>
      </c>
      <c r="C10266" s="29" t="s">
        <v>24916</v>
      </c>
    </row>
    <row r="10267" spans="1:3">
      <c r="A10267" s="29" t="s">
        <v>24917</v>
      </c>
      <c r="B10267" s="29" t="s">
        <v>24917</v>
      </c>
      <c r="C10267" s="29" t="s">
        <v>24918</v>
      </c>
    </row>
    <row r="10268" spans="1:3">
      <c r="A10268" s="29" t="s">
        <v>24919</v>
      </c>
      <c r="B10268" s="29" t="s">
        <v>24919</v>
      </c>
      <c r="C10268" s="29" t="s">
        <v>24920</v>
      </c>
    </row>
    <row r="10269" spans="1:3">
      <c r="A10269" s="29" t="s">
        <v>24921</v>
      </c>
      <c r="B10269" s="29" t="s">
        <v>24921</v>
      </c>
      <c r="C10269" s="29" t="s">
        <v>24922</v>
      </c>
    </row>
    <row r="10270" spans="1:3">
      <c r="A10270" s="29" t="s">
        <v>24923</v>
      </c>
      <c r="B10270" s="29" t="s">
        <v>24923</v>
      </c>
      <c r="C10270" s="29" t="s">
        <v>24924</v>
      </c>
    </row>
    <row r="10271" spans="1:3">
      <c r="A10271" s="29" t="s">
        <v>24925</v>
      </c>
      <c r="B10271" s="29" t="s">
        <v>24925</v>
      </c>
      <c r="C10271" s="29" t="s">
        <v>24926</v>
      </c>
    </row>
    <row r="10272" spans="1:3">
      <c r="A10272" s="29" t="s">
        <v>24927</v>
      </c>
      <c r="B10272" s="29" t="s">
        <v>24927</v>
      </c>
      <c r="C10272" s="29" t="s">
        <v>24928</v>
      </c>
    </row>
    <row r="10273" spans="1:3">
      <c r="A10273" s="29" t="s">
        <v>24929</v>
      </c>
      <c r="B10273" s="29" t="s">
        <v>24929</v>
      </c>
      <c r="C10273" s="29" t="s">
        <v>24930</v>
      </c>
    </row>
    <row r="10274" spans="1:3">
      <c r="A10274" s="29" t="s">
        <v>24931</v>
      </c>
      <c r="B10274" s="29" t="s">
        <v>24931</v>
      </c>
      <c r="C10274" s="29" t="s">
        <v>24932</v>
      </c>
    </row>
    <row r="10275" spans="1:3">
      <c r="A10275" s="29" t="s">
        <v>24933</v>
      </c>
      <c r="B10275" s="29" t="s">
        <v>24933</v>
      </c>
      <c r="C10275" s="29" t="s">
        <v>24934</v>
      </c>
    </row>
    <row r="10276" spans="1:3">
      <c r="A10276" s="29" t="s">
        <v>24935</v>
      </c>
      <c r="B10276" s="29" t="s">
        <v>24935</v>
      </c>
      <c r="C10276" s="29" t="s">
        <v>24936</v>
      </c>
    </row>
    <row r="10277" spans="1:3">
      <c r="A10277" s="29" t="s">
        <v>24937</v>
      </c>
      <c r="B10277" s="29" t="s">
        <v>24937</v>
      </c>
      <c r="C10277" s="29" t="s">
        <v>24938</v>
      </c>
    </row>
    <row r="10278" spans="1:3">
      <c r="A10278" s="29" t="s">
        <v>24939</v>
      </c>
      <c r="B10278" s="29" t="s">
        <v>24939</v>
      </c>
      <c r="C10278" s="29" t="s">
        <v>24940</v>
      </c>
    </row>
    <row r="10279" spans="1:3">
      <c r="A10279" s="29" t="s">
        <v>24941</v>
      </c>
      <c r="B10279" s="29" t="s">
        <v>24941</v>
      </c>
      <c r="C10279" s="29" t="s">
        <v>24942</v>
      </c>
    </row>
    <row r="10280" spans="1:3">
      <c r="A10280" s="29" t="s">
        <v>24943</v>
      </c>
      <c r="B10280" s="29" t="s">
        <v>24943</v>
      </c>
      <c r="C10280" s="29" t="s">
        <v>24944</v>
      </c>
    </row>
    <row r="10281" spans="1:3">
      <c r="A10281" s="29" t="s">
        <v>24945</v>
      </c>
      <c r="B10281" s="29" t="s">
        <v>24945</v>
      </c>
      <c r="C10281" s="29" t="s">
        <v>24946</v>
      </c>
    </row>
    <row r="10282" spans="1:3">
      <c r="A10282" s="29" t="s">
        <v>24947</v>
      </c>
      <c r="B10282" s="29" t="s">
        <v>24947</v>
      </c>
      <c r="C10282" s="29" t="s">
        <v>24948</v>
      </c>
    </row>
    <row r="10283" spans="1:3">
      <c r="A10283" s="29" t="s">
        <v>3255</v>
      </c>
      <c r="B10283" s="29" t="s">
        <v>3255</v>
      </c>
      <c r="C10283" s="29" t="s">
        <v>24949</v>
      </c>
    </row>
    <row r="10284" spans="1:3">
      <c r="A10284" s="29" t="s">
        <v>24950</v>
      </c>
      <c r="B10284" s="29" t="s">
        <v>24950</v>
      </c>
      <c r="C10284" s="29" t="s">
        <v>24949</v>
      </c>
    </row>
    <row r="10285" spans="1:3">
      <c r="A10285" s="29" t="s">
        <v>24951</v>
      </c>
      <c r="B10285" s="29" t="s">
        <v>24951</v>
      </c>
      <c r="C10285" s="29" t="s">
        <v>24949</v>
      </c>
    </row>
    <row r="10286" spans="1:3">
      <c r="A10286" s="29" t="s">
        <v>3257</v>
      </c>
      <c r="B10286" s="29" t="s">
        <v>3257</v>
      </c>
      <c r="C10286" s="29" t="s">
        <v>24952</v>
      </c>
    </row>
    <row r="10287" spans="1:3" ht="30">
      <c r="A10287" s="29" t="s">
        <v>24953</v>
      </c>
      <c r="B10287" s="29" t="s">
        <v>24953</v>
      </c>
      <c r="C10287" s="29" t="s">
        <v>24954</v>
      </c>
    </row>
    <row r="10288" spans="1:3" ht="30">
      <c r="A10288" s="29" t="s">
        <v>24955</v>
      </c>
      <c r="B10288" s="29" t="s">
        <v>24955</v>
      </c>
      <c r="C10288" s="29" t="s">
        <v>24954</v>
      </c>
    </row>
    <row r="10289" spans="1:3">
      <c r="A10289" s="29" t="s">
        <v>24956</v>
      </c>
      <c r="B10289" s="29" t="s">
        <v>24956</v>
      </c>
      <c r="C10289" s="29" t="s">
        <v>24957</v>
      </c>
    </row>
    <row r="10290" spans="1:3">
      <c r="A10290" s="29" t="s">
        <v>24958</v>
      </c>
      <c r="B10290" s="29" t="s">
        <v>24958</v>
      </c>
      <c r="C10290" s="29" t="s">
        <v>24959</v>
      </c>
    </row>
    <row r="10291" spans="1:3">
      <c r="A10291" s="29" t="s">
        <v>43438</v>
      </c>
      <c r="B10291" s="29" t="s">
        <v>43438</v>
      </c>
      <c r="C10291" s="29" t="s">
        <v>43439</v>
      </c>
    </row>
    <row r="10292" spans="1:3">
      <c r="A10292" s="29" t="s">
        <v>43440</v>
      </c>
      <c r="B10292" s="29" t="s">
        <v>43440</v>
      </c>
      <c r="C10292" s="29" t="s">
        <v>43441</v>
      </c>
    </row>
    <row r="10293" spans="1:3">
      <c r="A10293" s="29" t="s">
        <v>43442</v>
      </c>
      <c r="B10293" s="29" t="s">
        <v>43442</v>
      </c>
      <c r="C10293" s="29" t="s">
        <v>43443</v>
      </c>
    </row>
    <row r="10294" spans="1:3">
      <c r="A10294" s="29" t="s">
        <v>24960</v>
      </c>
      <c r="B10294" s="29" t="s">
        <v>24960</v>
      </c>
      <c r="C10294" s="29" t="s">
        <v>43444</v>
      </c>
    </row>
    <row r="10295" spans="1:3">
      <c r="A10295" s="29" t="s">
        <v>24961</v>
      </c>
      <c r="B10295" s="29" t="s">
        <v>24961</v>
      </c>
      <c r="C10295" s="29" t="s">
        <v>43444</v>
      </c>
    </row>
    <row r="10296" spans="1:3">
      <c r="A10296" s="29" t="s">
        <v>24962</v>
      </c>
      <c r="B10296" s="29" t="s">
        <v>24962</v>
      </c>
      <c r="C10296" s="29" t="s">
        <v>43444</v>
      </c>
    </row>
    <row r="10297" spans="1:3">
      <c r="A10297" s="29" t="s">
        <v>9642</v>
      </c>
      <c r="B10297" s="29" t="s">
        <v>9642</v>
      </c>
      <c r="C10297" s="29" t="s">
        <v>24963</v>
      </c>
    </row>
    <row r="10298" spans="1:3">
      <c r="A10298" s="29" t="s">
        <v>3264</v>
      </c>
      <c r="B10298" s="29" t="s">
        <v>3264</v>
      </c>
      <c r="C10298" s="29" t="s">
        <v>24964</v>
      </c>
    </row>
    <row r="10299" spans="1:3">
      <c r="A10299" s="29" t="s">
        <v>24965</v>
      </c>
      <c r="B10299" s="29" t="s">
        <v>24965</v>
      </c>
      <c r="C10299" s="29" t="s">
        <v>24964</v>
      </c>
    </row>
    <row r="10300" spans="1:3">
      <c r="A10300" s="29" t="s">
        <v>24966</v>
      </c>
      <c r="B10300" s="29" t="s">
        <v>24966</v>
      </c>
      <c r="C10300" s="29" t="s">
        <v>24967</v>
      </c>
    </row>
    <row r="10301" spans="1:3">
      <c r="A10301" s="29" t="s">
        <v>24968</v>
      </c>
      <c r="B10301" s="29" t="s">
        <v>24968</v>
      </c>
      <c r="C10301" s="29" t="s">
        <v>24967</v>
      </c>
    </row>
    <row r="10302" spans="1:3">
      <c r="A10302" s="29" t="s">
        <v>24969</v>
      </c>
      <c r="B10302" s="29" t="s">
        <v>24969</v>
      </c>
      <c r="C10302" s="29" t="s">
        <v>24970</v>
      </c>
    </row>
    <row r="10303" spans="1:3">
      <c r="A10303" s="29" t="s">
        <v>24971</v>
      </c>
      <c r="B10303" s="29" t="s">
        <v>24971</v>
      </c>
      <c r="C10303" s="29" t="s">
        <v>24970</v>
      </c>
    </row>
    <row r="10304" spans="1:3">
      <c r="A10304" s="29" t="s">
        <v>24972</v>
      </c>
      <c r="B10304" s="29" t="s">
        <v>24972</v>
      </c>
      <c r="C10304" s="29" t="s">
        <v>24973</v>
      </c>
    </row>
    <row r="10305" spans="1:3">
      <c r="A10305" s="29" t="s">
        <v>24974</v>
      </c>
      <c r="B10305" s="29" t="s">
        <v>24974</v>
      </c>
      <c r="C10305" s="29" t="s">
        <v>24973</v>
      </c>
    </row>
    <row r="10306" spans="1:3">
      <c r="A10306" s="29" t="s">
        <v>24975</v>
      </c>
      <c r="B10306" s="29" t="s">
        <v>24975</v>
      </c>
      <c r="C10306" s="29" t="s">
        <v>24976</v>
      </c>
    </row>
    <row r="10307" spans="1:3">
      <c r="A10307" s="29" t="s">
        <v>24977</v>
      </c>
      <c r="B10307" s="29" t="s">
        <v>24977</v>
      </c>
      <c r="C10307" s="29" t="s">
        <v>24976</v>
      </c>
    </row>
    <row r="10308" spans="1:3">
      <c r="A10308" s="29" t="s">
        <v>24978</v>
      </c>
      <c r="B10308" s="29" t="s">
        <v>24978</v>
      </c>
      <c r="C10308" s="29" t="s">
        <v>24979</v>
      </c>
    </row>
    <row r="10309" spans="1:3">
      <c r="A10309" s="29" t="s">
        <v>24980</v>
      </c>
      <c r="B10309" s="29" t="s">
        <v>24980</v>
      </c>
      <c r="C10309" s="29" t="s">
        <v>24981</v>
      </c>
    </row>
    <row r="10310" spans="1:3">
      <c r="A10310" s="29" t="s">
        <v>24982</v>
      </c>
      <c r="B10310" s="29" t="s">
        <v>24982</v>
      </c>
      <c r="C10310" s="29" t="s">
        <v>24983</v>
      </c>
    </row>
    <row r="10311" spans="1:3">
      <c r="A10311" s="29" t="s">
        <v>24984</v>
      </c>
      <c r="B10311" s="29" t="s">
        <v>24984</v>
      </c>
      <c r="C10311" s="29" t="s">
        <v>24983</v>
      </c>
    </row>
    <row r="10312" spans="1:3">
      <c r="A10312" s="29" t="s">
        <v>24985</v>
      </c>
      <c r="B10312" s="29" t="s">
        <v>24985</v>
      </c>
      <c r="C10312" s="29" t="s">
        <v>24983</v>
      </c>
    </row>
    <row r="10313" spans="1:3">
      <c r="A10313" s="29" t="s">
        <v>24986</v>
      </c>
      <c r="B10313" s="29" t="s">
        <v>24986</v>
      </c>
      <c r="C10313" s="29" t="s">
        <v>24987</v>
      </c>
    </row>
    <row r="10314" spans="1:3">
      <c r="A10314" s="29" t="s">
        <v>24988</v>
      </c>
      <c r="B10314" s="29" t="s">
        <v>24988</v>
      </c>
      <c r="C10314" s="29" t="s">
        <v>24987</v>
      </c>
    </row>
    <row r="10315" spans="1:3">
      <c r="A10315" s="29" t="s">
        <v>24989</v>
      </c>
      <c r="B10315" s="29" t="s">
        <v>24989</v>
      </c>
      <c r="C10315" s="29" t="s">
        <v>24987</v>
      </c>
    </row>
    <row r="10316" spans="1:3">
      <c r="A10316" s="29" t="s">
        <v>3272</v>
      </c>
      <c r="B10316" s="29" t="s">
        <v>3272</v>
      </c>
      <c r="C10316" s="29" t="s">
        <v>24990</v>
      </c>
    </row>
    <row r="10317" spans="1:3">
      <c r="A10317" s="29" t="s">
        <v>24991</v>
      </c>
      <c r="B10317" s="29" t="s">
        <v>24991</v>
      </c>
      <c r="C10317" s="29" t="s">
        <v>24990</v>
      </c>
    </row>
    <row r="10318" spans="1:3">
      <c r="A10318" s="29" t="s">
        <v>24992</v>
      </c>
      <c r="B10318" s="29" t="s">
        <v>24992</v>
      </c>
      <c r="C10318" s="29" t="s">
        <v>24990</v>
      </c>
    </row>
    <row r="10319" spans="1:3">
      <c r="A10319" s="29" t="s">
        <v>24993</v>
      </c>
      <c r="B10319" s="29" t="s">
        <v>24993</v>
      </c>
      <c r="C10319" s="29" t="s">
        <v>24990</v>
      </c>
    </row>
    <row r="10320" spans="1:3">
      <c r="A10320" s="29" t="s">
        <v>24994</v>
      </c>
      <c r="B10320" s="29" t="s">
        <v>24994</v>
      </c>
      <c r="C10320" s="29" t="s">
        <v>24995</v>
      </c>
    </row>
    <row r="10321" spans="1:3">
      <c r="A10321" s="29" t="s">
        <v>24996</v>
      </c>
      <c r="B10321" s="29" t="s">
        <v>24996</v>
      </c>
      <c r="C10321" s="29" t="s">
        <v>24995</v>
      </c>
    </row>
    <row r="10322" spans="1:3">
      <c r="A10322" s="29" t="s">
        <v>24997</v>
      </c>
      <c r="B10322" s="29" t="s">
        <v>24997</v>
      </c>
      <c r="C10322" s="29" t="s">
        <v>24995</v>
      </c>
    </row>
    <row r="10323" spans="1:3">
      <c r="A10323" s="29" t="s">
        <v>24998</v>
      </c>
      <c r="B10323" s="29" t="s">
        <v>24998</v>
      </c>
      <c r="C10323" s="29" t="s">
        <v>24999</v>
      </c>
    </row>
    <row r="10324" spans="1:3">
      <c r="A10324" s="29" t="s">
        <v>25000</v>
      </c>
      <c r="B10324" s="29" t="s">
        <v>25000</v>
      </c>
      <c r="C10324" s="29" t="s">
        <v>24999</v>
      </c>
    </row>
    <row r="10325" spans="1:3">
      <c r="A10325" s="29" t="s">
        <v>25001</v>
      </c>
      <c r="B10325" s="29" t="s">
        <v>25001</v>
      </c>
      <c r="C10325" s="29" t="s">
        <v>24999</v>
      </c>
    </row>
    <row r="10326" spans="1:3">
      <c r="A10326" s="29" t="s">
        <v>3279</v>
      </c>
      <c r="B10326" s="29" t="s">
        <v>3279</v>
      </c>
      <c r="C10326" s="29" t="s">
        <v>25002</v>
      </c>
    </row>
    <row r="10327" spans="1:3">
      <c r="A10327" s="29" t="s">
        <v>25003</v>
      </c>
      <c r="B10327" s="29" t="s">
        <v>25003</v>
      </c>
      <c r="C10327" s="29" t="s">
        <v>25002</v>
      </c>
    </row>
    <row r="10328" spans="1:3">
      <c r="A10328" s="29" t="s">
        <v>25004</v>
      </c>
      <c r="B10328" s="29" t="s">
        <v>25004</v>
      </c>
      <c r="C10328" s="29" t="s">
        <v>25002</v>
      </c>
    </row>
    <row r="10329" spans="1:3">
      <c r="A10329" s="29" t="s">
        <v>25005</v>
      </c>
      <c r="B10329" s="29" t="s">
        <v>25005</v>
      </c>
      <c r="C10329" s="29" t="s">
        <v>25002</v>
      </c>
    </row>
    <row r="10330" spans="1:3">
      <c r="A10330" s="29" t="s">
        <v>3283</v>
      </c>
      <c r="B10330" s="29" t="s">
        <v>3283</v>
      </c>
      <c r="C10330" s="29" t="s">
        <v>25006</v>
      </c>
    </row>
    <row r="10331" spans="1:3">
      <c r="A10331" s="29" t="s">
        <v>25007</v>
      </c>
      <c r="B10331" s="29" t="s">
        <v>25007</v>
      </c>
      <c r="C10331" s="29" t="s">
        <v>25006</v>
      </c>
    </row>
    <row r="10332" spans="1:3">
      <c r="A10332" s="29" t="s">
        <v>25008</v>
      </c>
      <c r="B10332" s="29" t="s">
        <v>25008</v>
      </c>
      <c r="C10332" s="29" t="s">
        <v>25006</v>
      </c>
    </row>
    <row r="10333" spans="1:3">
      <c r="A10333" s="29" t="s">
        <v>25009</v>
      </c>
      <c r="B10333" s="29" t="s">
        <v>25009</v>
      </c>
      <c r="C10333" s="29" t="s">
        <v>25006</v>
      </c>
    </row>
    <row r="10334" spans="1:3">
      <c r="A10334" s="29" t="s">
        <v>217</v>
      </c>
      <c r="B10334" s="29" t="s">
        <v>217</v>
      </c>
      <c r="C10334" s="29" t="s">
        <v>25010</v>
      </c>
    </row>
    <row r="10335" spans="1:3">
      <c r="A10335" s="29" t="s">
        <v>341</v>
      </c>
      <c r="B10335" s="29" t="s">
        <v>341</v>
      </c>
      <c r="C10335" s="29" t="s">
        <v>25011</v>
      </c>
    </row>
    <row r="10336" spans="1:3">
      <c r="A10336" s="29" t="s">
        <v>354</v>
      </c>
      <c r="B10336" s="29" t="s">
        <v>354</v>
      </c>
      <c r="C10336" s="29" t="s">
        <v>25012</v>
      </c>
    </row>
    <row r="10337" spans="1:3">
      <c r="A10337" s="29" t="s">
        <v>40659</v>
      </c>
      <c r="B10337" s="29" t="s">
        <v>40659</v>
      </c>
      <c r="C10337" s="29" t="s">
        <v>25013</v>
      </c>
    </row>
    <row r="10338" spans="1:3">
      <c r="A10338" s="29" t="s">
        <v>40660</v>
      </c>
      <c r="B10338" s="29" t="s">
        <v>40660</v>
      </c>
      <c r="C10338" s="29" t="s">
        <v>25013</v>
      </c>
    </row>
    <row r="10339" spans="1:3">
      <c r="A10339" s="29"/>
      <c r="B10339" s="29" t="s">
        <v>40660</v>
      </c>
      <c r="C10339" s="29" t="s">
        <v>655</v>
      </c>
    </row>
    <row r="10340" spans="1:3" ht="30">
      <c r="A10340" s="29"/>
      <c r="B10340" s="29" t="s">
        <v>40660</v>
      </c>
      <c r="C10340" s="29" t="s">
        <v>25014</v>
      </c>
    </row>
    <row r="10341" spans="1:3">
      <c r="A10341" s="29"/>
      <c r="B10341" s="29" t="s">
        <v>40660</v>
      </c>
      <c r="C10341" s="29" t="s">
        <v>25015</v>
      </c>
    </row>
    <row r="10342" spans="1:3">
      <c r="A10342" s="29" t="s">
        <v>25016</v>
      </c>
      <c r="B10342" s="29" t="s">
        <v>25016</v>
      </c>
      <c r="C10342" s="29" t="s">
        <v>25013</v>
      </c>
    </row>
    <row r="10343" spans="1:3">
      <c r="A10343" s="29" t="s">
        <v>40661</v>
      </c>
      <c r="B10343" s="29" t="s">
        <v>40661</v>
      </c>
      <c r="C10343" s="29" t="s">
        <v>25012</v>
      </c>
    </row>
    <row r="10344" spans="1:3">
      <c r="A10344" s="29" t="s">
        <v>40662</v>
      </c>
      <c r="B10344" s="29" t="s">
        <v>40662</v>
      </c>
      <c r="C10344" s="29" t="s">
        <v>25017</v>
      </c>
    </row>
    <row r="10345" spans="1:3">
      <c r="A10345" s="29" t="s">
        <v>25018</v>
      </c>
      <c r="B10345" s="29" t="s">
        <v>25018</v>
      </c>
      <c r="C10345" s="29" t="s">
        <v>25019</v>
      </c>
    </row>
    <row r="10346" spans="1:3">
      <c r="A10346" s="29" t="s">
        <v>25020</v>
      </c>
      <c r="B10346" s="29" t="s">
        <v>25020</v>
      </c>
      <c r="C10346" s="29" t="s">
        <v>25021</v>
      </c>
    </row>
    <row r="10347" spans="1:3">
      <c r="A10347" s="29" t="s">
        <v>25022</v>
      </c>
      <c r="B10347" s="29" t="s">
        <v>25022</v>
      </c>
      <c r="C10347" s="29" t="s">
        <v>25023</v>
      </c>
    </row>
    <row r="10348" spans="1:3">
      <c r="A10348" s="29" t="s">
        <v>25024</v>
      </c>
      <c r="B10348" s="29" t="s">
        <v>25024</v>
      </c>
      <c r="C10348" s="29" t="s">
        <v>25025</v>
      </c>
    </row>
    <row r="10349" spans="1:3">
      <c r="A10349" s="29" t="s">
        <v>25026</v>
      </c>
      <c r="B10349" s="29" t="s">
        <v>25026</v>
      </c>
      <c r="C10349" s="29" t="s">
        <v>25027</v>
      </c>
    </row>
    <row r="10350" spans="1:3">
      <c r="A10350" s="29" t="s">
        <v>25028</v>
      </c>
      <c r="B10350" s="29" t="s">
        <v>25028</v>
      </c>
      <c r="C10350" s="29" t="s">
        <v>25029</v>
      </c>
    </row>
    <row r="10351" spans="1:3">
      <c r="A10351" s="29" t="s">
        <v>25030</v>
      </c>
      <c r="B10351" s="29" t="s">
        <v>25030</v>
      </c>
      <c r="C10351" s="29" t="s">
        <v>25031</v>
      </c>
    </row>
    <row r="10352" spans="1:3">
      <c r="A10352" s="29" t="s">
        <v>25032</v>
      </c>
      <c r="B10352" s="29" t="s">
        <v>25032</v>
      </c>
      <c r="C10352" s="29" t="s">
        <v>25033</v>
      </c>
    </row>
    <row r="10353" spans="1:3">
      <c r="A10353" s="29" t="s">
        <v>40663</v>
      </c>
      <c r="B10353" s="29" t="s">
        <v>40663</v>
      </c>
      <c r="C10353" s="29" t="s">
        <v>25034</v>
      </c>
    </row>
    <row r="10354" spans="1:3">
      <c r="A10354" s="29" t="s">
        <v>25035</v>
      </c>
      <c r="B10354" s="29" t="s">
        <v>25035</v>
      </c>
      <c r="C10354" s="29" t="s">
        <v>25036</v>
      </c>
    </row>
    <row r="10355" spans="1:3">
      <c r="A10355" s="29" t="s">
        <v>25037</v>
      </c>
      <c r="B10355" s="29" t="s">
        <v>25037</v>
      </c>
      <c r="C10355" s="29" t="s">
        <v>25038</v>
      </c>
    </row>
    <row r="10356" spans="1:3">
      <c r="A10356" s="29" t="s">
        <v>25039</v>
      </c>
      <c r="B10356" s="29" t="s">
        <v>25039</v>
      </c>
      <c r="C10356" s="29" t="s">
        <v>25040</v>
      </c>
    </row>
    <row r="10357" spans="1:3">
      <c r="A10357" s="29" t="s">
        <v>25041</v>
      </c>
      <c r="B10357" s="29" t="s">
        <v>25041</v>
      </c>
      <c r="C10357" s="29" t="s">
        <v>25042</v>
      </c>
    </row>
    <row r="10358" spans="1:3">
      <c r="A10358" s="29" t="s">
        <v>25043</v>
      </c>
      <c r="B10358" s="29" t="s">
        <v>25043</v>
      </c>
      <c r="C10358" s="29" t="s">
        <v>25044</v>
      </c>
    </row>
    <row r="10359" spans="1:3">
      <c r="A10359" s="29" t="s">
        <v>25045</v>
      </c>
      <c r="B10359" s="29" t="s">
        <v>25045</v>
      </c>
      <c r="C10359" s="29" t="s">
        <v>25046</v>
      </c>
    </row>
    <row r="10360" spans="1:3">
      <c r="A10360" s="29" t="s">
        <v>25047</v>
      </c>
      <c r="B10360" s="29" t="s">
        <v>25047</v>
      </c>
      <c r="C10360" s="29" t="s">
        <v>43445</v>
      </c>
    </row>
    <row r="10361" spans="1:3">
      <c r="A10361" s="29" t="s">
        <v>43446</v>
      </c>
      <c r="B10361" s="29" t="s">
        <v>43446</v>
      </c>
      <c r="C10361" s="29" t="s">
        <v>43447</v>
      </c>
    </row>
    <row r="10362" spans="1:3">
      <c r="A10362" s="29" t="s">
        <v>43448</v>
      </c>
      <c r="B10362" s="29" t="s">
        <v>43448</v>
      </c>
      <c r="C10362" s="29" t="s">
        <v>43449</v>
      </c>
    </row>
    <row r="10363" spans="1:3">
      <c r="A10363" s="29" t="s">
        <v>40664</v>
      </c>
      <c r="B10363" s="29" t="s">
        <v>40664</v>
      </c>
      <c r="C10363" s="29" t="s">
        <v>25048</v>
      </c>
    </row>
    <row r="10364" spans="1:3">
      <c r="A10364" s="29" t="s">
        <v>25049</v>
      </c>
      <c r="B10364" s="29" t="s">
        <v>25049</v>
      </c>
      <c r="C10364" s="29" t="s">
        <v>25050</v>
      </c>
    </row>
    <row r="10365" spans="1:3">
      <c r="A10365" s="29" t="s">
        <v>25051</v>
      </c>
      <c r="B10365" s="29" t="s">
        <v>25051</v>
      </c>
      <c r="C10365" s="29" t="s">
        <v>25052</v>
      </c>
    </row>
    <row r="10366" spans="1:3">
      <c r="A10366" s="29" t="s">
        <v>25053</v>
      </c>
      <c r="B10366" s="29" t="s">
        <v>25053</v>
      </c>
      <c r="C10366" s="29" t="s">
        <v>25054</v>
      </c>
    </row>
    <row r="10367" spans="1:3">
      <c r="A10367" s="29" t="s">
        <v>25055</v>
      </c>
      <c r="B10367" s="29" t="s">
        <v>25055</v>
      </c>
      <c r="C10367" s="29" t="s">
        <v>25056</v>
      </c>
    </row>
    <row r="10368" spans="1:3">
      <c r="A10368" s="29" t="s">
        <v>25057</v>
      </c>
      <c r="B10368" s="29" t="s">
        <v>25057</v>
      </c>
      <c r="C10368" s="29" t="s">
        <v>25058</v>
      </c>
    </row>
    <row r="10369" spans="1:3">
      <c r="A10369" s="29" t="s">
        <v>25059</v>
      </c>
      <c r="B10369" s="29" t="s">
        <v>25059</v>
      </c>
      <c r="C10369" s="29" t="s">
        <v>25060</v>
      </c>
    </row>
    <row r="10370" spans="1:3">
      <c r="A10370" s="29" t="s">
        <v>25061</v>
      </c>
      <c r="B10370" s="29" t="s">
        <v>25061</v>
      </c>
      <c r="C10370" s="29" t="s">
        <v>25062</v>
      </c>
    </row>
    <row r="10371" spans="1:3">
      <c r="A10371" s="29" t="s">
        <v>25063</v>
      </c>
      <c r="B10371" s="29" t="s">
        <v>25063</v>
      </c>
      <c r="C10371" s="29" t="s">
        <v>25064</v>
      </c>
    </row>
    <row r="10372" spans="1:3">
      <c r="A10372" s="29" t="s">
        <v>43450</v>
      </c>
      <c r="B10372" s="29" t="s">
        <v>43450</v>
      </c>
      <c r="C10372" s="29" t="s">
        <v>43452</v>
      </c>
    </row>
    <row r="10373" spans="1:3">
      <c r="A10373" s="29" t="s">
        <v>43453</v>
      </c>
      <c r="B10373" s="29" t="s">
        <v>43453</v>
      </c>
      <c r="C10373" s="29" t="s">
        <v>43454</v>
      </c>
    </row>
    <row r="10374" spans="1:3">
      <c r="A10374" s="29" t="s">
        <v>43455</v>
      </c>
      <c r="B10374" s="29" t="s">
        <v>43455</v>
      </c>
      <c r="C10374" s="29" t="s">
        <v>43456</v>
      </c>
    </row>
    <row r="10375" spans="1:3">
      <c r="A10375" s="29" t="s">
        <v>43457</v>
      </c>
      <c r="B10375" s="29" t="s">
        <v>43457</v>
      </c>
      <c r="C10375" s="29" t="s">
        <v>43458</v>
      </c>
    </row>
    <row r="10376" spans="1:3">
      <c r="A10376" s="29" t="s">
        <v>45777</v>
      </c>
      <c r="B10376" s="29" t="s">
        <v>45777</v>
      </c>
      <c r="C10376" s="29" t="s">
        <v>43451</v>
      </c>
    </row>
    <row r="10377" spans="1:3">
      <c r="A10377" s="29" t="s">
        <v>47305</v>
      </c>
      <c r="B10377" s="29" t="s">
        <v>47305</v>
      </c>
      <c r="C10377" s="29" t="s">
        <v>47306</v>
      </c>
    </row>
    <row r="10378" spans="1:3">
      <c r="A10378" s="29" t="s">
        <v>47307</v>
      </c>
      <c r="B10378" s="29" t="s">
        <v>47307</v>
      </c>
      <c r="C10378" s="29" t="s">
        <v>47308</v>
      </c>
    </row>
    <row r="10379" spans="1:3">
      <c r="A10379" s="29" t="s">
        <v>47309</v>
      </c>
      <c r="B10379" s="29" t="s">
        <v>47309</v>
      </c>
      <c r="C10379" s="29" t="s">
        <v>47310</v>
      </c>
    </row>
    <row r="10380" spans="1:3">
      <c r="A10380" s="29" t="s">
        <v>47311</v>
      </c>
      <c r="B10380" s="29" t="s">
        <v>47311</v>
      </c>
      <c r="C10380" s="29" t="s">
        <v>47312</v>
      </c>
    </row>
    <row r="10381" spans="1:3">
      <c r="A10381" s="29" t="s">
        <v>47313</v>
      </c>
      <c r="B10381" s="29" t="s">
        <v>47313</v>
      </c>
      <c r="C10381" s="29" t="s">
        <v>47314</v>
      </c>
    </row>
    <row r="10382" spans="1:3">
      <c r="A10382" s="29" t="s">
        <v>47315</v>
      </c>
      <c r="B10382" s="29" t="s">
        <v>47315</v>
      </c>
      <c r="C10382" s="29" t="s">
        <v>47316</v>
      </c>
    </row>
    <row r="10383" spans="1:3">
      <c r="A10383" s="29" t="s">
        <v>40665</v>
      </c>
      <c r="B10383" s="29" t="s">
        <v>40665</v>
      </c>
      <c r="C10383" s="29" t="s">
        <v>25065</v>
      </c>
    </row>
    <row r="10384" spans="1:3">
      <c r="A10384" s="29" t="s">
        <v>40666</v>
      </c>
      <c r="B10384" s="29" t="s">
        <v>40666</v>
      </c>
      <c r="C10384" s="29" t="s">
        <v>25065</v>
      </c>
    </row>
    <row r="10385" spans="1:3">
      <c r="A10385" s="29" t="s">
        <v>25066</v>
      </c>
      <c r="B10385" s="29" t="s">
        <v>25066</v>
      </c>
      <c r="C10385" s="29" t="s">
        <v>25065</v>
      </c>
    </row>
    <row r="10386" spans="1:3">
      <c r="A10386" s="29" t="s">
        <v>3300</v>
      </c>
      <c r="B10386" s="29" t="s">
        <v>3300</v>
      </c>
      <c r="C10386" s="29" t="s">
        <v>25067</v>
      </c>
    </row>
    <row r="10387" spans="1:3">
      <c r="A10387" s="29" t="s">
        <v>40667</v>
      </c>
      <c r="B10387" s="29" t="s">
        <v>40667</v>
      </c>
      <c r="C10387" s="29" t="s">
        <v>25068</v>
      </c>
    </row>
    <row r="10388" spans="1:3">
      <c r="A10388" s="29" t="s">
        <v>40668</v>
      </c>
      <c r="B10388" s="29" t="s">
        <v>40668</v>
      </c>
      <c r="C10388" s="29" t="s">
        <v>25068</v>
      </c>
    </row>
    <row r="10389" spans="1:3">
      <c r="A10389" s="29" t="s">
        <v>25069</v>
      </c>
      <c r="B10389" s="29" t="s">
        <v>25069</v>
      </c>
      <c r="C10389" s="29" t="s">
        <v>25068</v>
      </c>
    </row>
    <row r="10390" spans="1:3">
      <c r="A10390" s="29" t="s">
        <v>40669</v>
      </c>
      <c r="B10390" s="29" t="s">
        <v>40669</v>
      </c>
      <c r="C10390" s="29" t="s">
        <v>25070</v>
      </c>
    </row>
    <row r="10391" spans="1:3">
      <c r="A10391" s="29" t="s">
        <v>40670</v>
      </c>
      <c r="B10391" s="29" t="s">
        <v>40670</v>
      </c>
      <c r="C10391" s="29" t="s">
        <v>25070</v>
      </c>
    </row>
    <row r="10392" spans="1:3">
      <c r="A10392" s="29" t="s">
        <v>25071</v>
      </c>
      <c r="B10392" s="29" t="s">
        <v>25071</v>
      </c>
      <c r="C10392" s="29" t="s">
        <v>25070</v>
      </c>
    </row>
    <row r="10393" spans="1:3">
      <c r="A10393" s="29" t="s">
        <v>9643</v>
      </c>
      <c r="B10393" s="29" t="s">
        <v>9643</v>
      </c>
      <c r="C10393" s="29" t="s">
        <v>25072</v>
      </c>
    </row>
    <row r="10394" spans="1:3">
      <c r="A10394" s="29" t="s">
        <v>3306</v>
      </c>
      <c r="B10394" s="29" t="s">
        <v>3306</v>
      </c>
      <c r="C10394" s="29" t="s">
        <v>25073</v>
      </c>
    </row>
    <row r="10395" spans="1:3">
      <c r="A10395" s="29" t="s">
        <v>3308</v>
      </c>
      <c r="B10395" s="29" t="s">
        <v>3308</v>
      </c>
      <c r="C10395" s="29" t="s">
        <v>25073</v>
      </c>
    </row>
    <row r="10396" spans="1:3">
      <c r="A10396" s="29" t="s">
        <v>25074</v>
      </c>
      <c r="B10396" s="29" t="s">
        <v>25074</v>
      </c>
      <c r="C10396" s="29" t="s">
        <v>25075</v>
      </c>
    </row>
    <row r="10397" spans="1:3">
      <c r="A10397" s="29" t="s">
        <v>25076</v>
      </c>
      <c r="B10397" s="29" t="s">
        <v>25076</v>
      </c>
      <c r="C10397" s="29" t="s">
        <v>25077</v>
      </c>
    </row>
    <row r="10398" spans="1:3">
      <c r="A10398" s="29" t="s">
        <v>25078</v>
      </c>
      <c r="B10398" s="29" t="s">
        <v>25078</v>
      </c>
      <c r="C10398" s="29" t="s">
        <v>25079</v>
      </c>
    </row>
    <row r="10399" spans="1:3">
      <c r="A10399" s="29" t="s">
        <v>25080</v>
      </c>
      <c r="B10399" s="29" t="s">
        <v>25080</v>
      </c>
      <c r="C10399" s="29" t="s">
        <v>25081</v>
      </c>
    </row>
    <row r="10400" spans="1:3">
      <c r="A10400" s="29" t="s">
        <v>25082</v>
      </c>
      <c r="B10400" s="29" t="s">
        <v>25082</v>
      </c>
      <c r="C10400" s="29" t="s">
        <v>25083</v>
      </c>
    </row>
    <row r="10401" spans="1:3">
      <c r="A10401" s="29" t="s">
        <v>25084</v>
      </c>
      <c r="B10401" s="29" t="s">
        <v>25084</v>
      </c>
      <c r="C10401" s="29" t="s">
        <v>25085</v>
      </c>
    </row>
    <row r="10402" spans="1:3">
      <c r="A10402" s="29" t="s">
        <v>25086</v>
      </c>
      <c r="B10402" s="29" t="s">
        <v>25086</v>
      </c>
      <c r="C10402" s="29" t="s">
        <v>25087</v>
      </c>
    </row>
    <row r="10403" spans="1:3">
      <c r="A10403" s="29" t="s">
        <v>25088</v>
      </c>
      <c r="B10403" s="29" t="s">
        <v>25088</v>
      </c>
      <c r="C10403" s="29" t="s">
        <v>25089</v>
      </c>
    </row>
    <row r="10404" spans="1:3">
      <c r="A10404" s="29" t="s">
        <v>25090</v>
      </c>
      <c r="B10404" s="29" t="s">
        <v>25090</v>
      </c>
      <c r="C10404" s="29" t="s">
        <v>25089</v>
      </c>
    </row>
    <row r="10405" spans="1:3">
      <c r="A10405" s="29" t="s">
        <v>25091</v>
      </c>
      <c r="B10405" s="29" t="s">
        <v>25091</v>
      </c>
      <c r="C10405" s="29" t="s">
        <v>25092</v>
      </c>
    </row>
    <row r="10406" spans="1:3">
      <c r="A10406" s="29" t="s">
        <v>25093</v>
      </c>
      <c r="B10406" s="29" t="s">
        <v>25093</v>
      </c>
      <c r="C10406" s="29" t="s">
        <v>25092</v>
      </c>
    </row>
    <row r="10407" spans="1:3">
      <c r="A10407" s="29" t="s">
        <v>25094</v>
      </c>
      <c r="B10407" s="29" t="s">
        <v>25094</v>
      </c>
      <c r="C10407" s="29" t="s">
        <v>25095</v>
      </c>
    </row>
    <row r="10408" spans="1:3">
      <c r="A10408" s="29" t="s">
        <v>25096</v>
      </c>
      <c r="B10408" s="29" t="s">
        <v>25096</v>
      </c>
      <c r="C10408" s="29" t="s">
        <v>25095</v>
      </c>
    </row>
    <row r="10409" spans="1:3">
      <c r="A10409" s="29" t="s">
        <v>25097</v>
      </c>
      <c r="B10409" s="29" t="s">
        <v>25097</v>
      </c>
      <c r="C10409" s="29" t="s">
        <v>25095</v>
      </c>
    </row>
    <row r="10410" spans="1:3">
      <c r="A10410" s="29" t="s">
        <v>3312</v>
      </c>
      <c r="B10410" s="29" t="s">
        <v>3312</v>
      </c>
      <c r="C10410" s="29" t="s">
        <v>25098</v>
      </c>
    </row>
    <row r="10411" spans="1:3">
      <c r="A10411" s="29" t="s">
        <v>25099</v>
      </c>
      <c r="B10411" s="29" t="s">
        <v>25099</v>
      </c>
      <c r="C10411" s="29" t="s">
        <v>25098</v>
      </c>
    </row>
    <row r="10412" spans="1:3" ht="30">
      <c r="A10412" s="29" t="s">
        <v>25100</v>
      </c>
      <c r="B10412" s="29" t="s">
        <v>25100</v>
      </c>
      <c r="C10412" s="29" t="s">
        <v>25101</v>
      </c>
    </row>
    <row r="10413" spans="1:3">
      <c r="A10413" s="29" t="s">
        <v>43459</v>
      </c>
      <c r="B10413" s="29" t="s">
        <v>43459</v>
      </c>
      <c r="C10413" s="29" t="s">
        <v>43460</v>
      </c>
    </row>
    <row r="10414" spans="1:3">
      <c r="A10414" s="29" t="s">
        <v>43461</v>
      </c>
      <c r="B10414" s="29" t="s">
        <v>43461</v>
      </c>
      <c r="C10414" s="29" t="s">
        <v>43462</v>
      </c>
    </row>
    <row r="10415" spans="1:3">
      <c r="A10415" s="29" t="s">
        <v>43463</v>
      </c>
      <c r="B10415" s="29" t="s">
        <v>43463</v>
      </c>
      <c r="C10415" s="29" t="s">
        <v>43464</v>
      </c>
    </row>
    <row r="10416" spans="1:3">
      <c r="A10416" s="29" t="s">
        <v>43465</v>
      </c>
      <c r="B10416" s="29" t="s">
        <v>43465</v>
      </c>
      <c r="C10416" s="29" t="s">
        <v>43466</v>
      </c>
    </row>
    <row r="10417" spans="1:3">
      <c r="A10417" s="29" t="s">
        <v>43467</v>
      </c>
      <c r="B10417" s="29" t="s">
        <v>43467</v>
      </c>
      <c r="C10417" s="29" t="s">
        <v>43468</v>
      </c>
    </row>
    <row r="10418" spans="1:3">
      <c r="A10418" s="29" t="s">
        <v>43469</v>
      </c>
      <c r="B10418" s="29" t="s">
        <v>43469</v>
      </c>
      <c r="C10418" s="29" t="s">
        <v>43470</v>
      </c>
    </row>
    <row r="10419" spans="1:3">
      <c r="A10419" s="29" t="s">
        <v>43471</v>
      </c>
      <c r="B10419" s="29" t="s">
        <v>43471</v>
      </c>
      <c r="C10419" s="29" t="s">
        <v>43472</v>
      </c>
    </row>
    <row r="10420" spans="1:3">
      <c r="A10420" s="29" t="s">
        <v>43473</v>
      </c>
      <c r="B10420" s="29" t="s">
        <v>43473</v>
      </c>
      <c r="C10420" s="29" t="s">
        <v>43474</v>
      </c>
    </row>
    <row r="10421" spans="1:3" ht="30">
      <c r="A10421" s="29" t="s">
        <v>43475</v>
      </c>
      <c r="B10421" s="29" t="s">
        <v>43475</v>
      </c>
      <c r="C10421" s="29" t="s">
        <v>43476</v>
      </c>
    </row>
    <row r="10422" spans="1:3" ht="30">
      <c r="A10422" s="29" t="s">
        <v>43477</v>
      </c>
      <c r="B10422" s="29" t="s">
        <v>43477</v>
      </c>
      <c r="C10422" s="29" t="s">
        <v>43478</v>
      </c>
    </row>
    <row r="10423" spans="1:3" ht="30">
      <c r="A10423" s="29" t="s">
        <v>43479</v>
      </c>
      <c r="B10423" s="29" t="s">
        <v>43479</v>
      </c>
      <c r="C10423" s="29" t="s">
        <v>43480</v>
      </c>
    </row>
    <row r="10424" spans="1:3">
      <c r="A10424" s="29" t="s">
        <v>25102</v>
      </c>
      <c r="B10424" s="29" t="s">
        <v>25102</v>
      </c>
      <c r="C10424" s="29" t="s">
        <v>25103</v>
      </c>
    </row>
    <row r="10425" spans="1:3">
      <c r="A10425" s="29" t="s">
        <v>25104</v>
      </c>
      <c r="B10425" s="29" t="s">
        <v>25104</v>
      </c>
      <c r="C10425" s="29" t="s">
        <v>25105</v>
      </c>
    </row>
    <row r="10426" spans="1:3">
      <c r="A10426" s="29" t="s">
        <v>25106</v>
      </c>
      <c r="B10426" s="29" t="s">
        <v>25106</v>
      </c>
      <c r="C10426" s="29" t="s">
        <v>25107</v>
      </c>
    </row>
    <row r="10427" spans="1:3">
      <c r="A10427" s="29" t="s">
        <v>25108</v>
      </c>
      <c r="B10427" s="29" t="s">
        <v>25108</v>
      </c>
      <c r="C10427" s="29" t="s">
        <v>25109</v>
      </c>
    </row>
    <row r="10428" spans="1:3">
      <c r="A10428" s="29" t="s">
        <v>25110</v>
      </c>
      <c r="B10428" s="29" t="s">
        <v>25110</v>
      </c>
      <c r="C10428" s="29" t="s">
        <v>25111</v>
      </c>
    </row>
    <row r="10429" spans="1:3">
      <c r="A10429" s="29" t="s">
        <v>25112</v>
      </c>
      <c r="B10429" s="29" t="s">
        <v>25112</v>
      </c>
      <c r="C10429" s="29" t="s">
        <v>25113</v>
      </c>
    </row>
    <row r="10430" spans="1:3">
      <c r="A10430" s="29" t="s">
        <v>43481</v>
      </c>
      <c r="B10430" s="29" t="s">
        <v>43481</v>
      </c>
      <c r="C10430" s="29" t="s">
        <v>43482</v>
      </c>
    </row>
    <row r="10431" spans="1:3">
      <c r="A10431" s="29" t="s">
        <v>43483</v>
      </c>
      <c r="B10431" s="29" t="s">
        <v>43483</v>
      </c>
      <c r="C10431" s="29" t="s">
        <v>43484</v>
      </c>
    </row>
    <row r="10432" spans="1:3">
      <c r="A10432" s="29" t="s">
        <v>25114</v>
      </c>
      <c r="B10432" s="29" t="s">
        <v>25114</v>
      </c>
      <c r="C10432" s="29" t="s">
        <v>25115</v>
      </c>
    </row>
    <row r="10433" spans="1:3">
      <c r="A10433" s="29" t="s">
        <v>25116</v>
      </c>
      <c r="B10433" s="29" t="s">
        <v>25116</v>
      </c>
      <c r="C10433" s="29" t="s">
        <v>25115</v>
      </c>
    </row>
    <row r="10434" spans="1:3">
      <c r="A10434" s="29" t="s">
        <v>25117</v>
      </c>
      <c r="B10434" s="29" t="s">
        <v>25117</v>
      </c>
      <c r="C10434" s="29" t="s">
        <v>25115</v>
      </c>
    </row>
    <row r="10435" spans="1:3">
      <c r="A10435" s="29" t="s">
        <v>3319</v>
      </c>
      <c r="B10435" s="29" t="s">
        <v>3319</v>
      </c>
      <c r="C10435" s="29" t="s">
        <v>25118</v>
      </c>
    </row>
    <row r="10436" spans="1:3">
      <c r="A10436" s="29" t="s">
        <v>3322</v>
      </c>
      <c r="B10436" s="29" t="s">
        <v>3322</v>
      </c>
      <c r="C10436" s="29" t="s">
        <v>25118</v>
      </c>
    </row>
    <row r="10437" spans="1:3">
      <c r="A10437" s="29" t="s">
        <v>3328</v>
      </c>
      <c r="B10437" s="29" t="s">
        <v>3328</v>
      </c>
      <c r="C10437" s="29" t="s">
        <v>25119</v>
      </c>
    </row>
    <row r="10438" spans="1:3">
      <c r="A10438" s="29" t="s">
        <v>25120</v>
      </c>
      <c r="B10438" s="29" t="s">
        <v>25120</v>
      </c>
      <c r="C10438" s="29" t="s">
        <v>25121</v>
      </c>
    </row>
    <row r="10439" spans="1:3">
      <c r="A10439" s="29" t="s">
        <v>25122</v>
      </c>
      <c r="B10439" s="29" t="s">
        <v>25122</v>
      </c>
      <c r="C10439" s="29" t="s">
        <v>25123</v>
      </c>
    </row>
    <row r="10440" spans="1:3">
      <c r="A10440" s="29" t="s">
        <v>25124</v>
      </c>
      <c r="B10440" s="29" t="s">
        <v>25124</v>
      </c>
      <c r="C10440" s="29" t="s">
        <v>25125</v>
      </c>
    </row>
    <row r="10441" spans="1:3">
      <c r="A10441" s="29" t="s">
        <v>25126</v>
      </c>
      <c r="B10441" s="29" t="s">
        <v>25126</v>
      </c>
      <c r="C10441" s="29" t="s">
        <v>25127</v>
      </c>
    </row>
    <row r="10442" spans="1:3">
      <c r="A10442" s="29" t="s">
        <v>25128</v>
      </c>
      <c r="B10442" s="29" t="s">
        <v>25128</v>
      </c>
      <c r="C10442" s="29" t="s">
        <v>25129</v>
      </c>
    </row>
    <row r="10443" spans="1:3" ht="30">
      <c r="A10443" s="29" t="s">
        <v>25130</v>
      </c>
      <c r="B10443" s="29" t="s">
        <v>25130</v>
      </c>
      <c r="C10443" s="29" t="s">
        <v>25131</v>
      </c>
    </row>
    <row r="10444" spans="1:3">
      <c r="A10444" s="29" t="s">
        <v>25132</v>
      </c>
      <c r="B10444" s="29" t="s">
        <v>25132</v>
      </c>
      <c r="C10444" s="29" t="s">
        <v>25133</v>
      </c>
    </row>
    <row r="10445" spans="1:3">
      <c r="A10445" s="29" t="s">
        <v>25134</v>
      </c>
      <c r="B10445" s="29" t="s">
        <v>25134</v>
      </c>
      <c r="C10445" s="29" t="s">
        <v>25135</v>
      </c>
    </row>
    <row r="10446" spans="1:3">
      <c r="A10446" s="29" t="s">
        <v>25136</v>
      </c>
      <c r="B10446" s="29" t="s">
        <v>25136</v>
      </c>
      <c r="C10446" s="29" t="s">
        <v>25137</v>
      </c>
    </row>
    <row r="10447" spans="1:3">
      <c r="A10447" s="29" t="s">
        <v>25138</v>
      </c>
      <c r="B10447" s="29" t="s">
        <v>25138</v>
      </c>
      <c r="C10447" s="29" t="s">
        <v>25139</v>
      </c>
    </row>
    <row r="10448" spans="1:3">
      <c r="A10448" s="29" t="s">
        <v>25140</v>
      </c>
      <c r="B10448" s="29" t="s">
        <v>25140</v>
      </c>
      <c r="C10448" s="29" t="s">
        <v>25141</v>
      </c>
    </row>
    <row r="10449" spans="1:3">
      <c r="A10449" s="29" t="s">
        <v>25142</v>
      </c>
      <c r="B10449" s="29" t="s">
        <v>25142</v>
      </c>
      <c r="C10449" s="29" t="s">
        <v>25143</v>
      </c>
    </row>
    <row r="10450" spans="1:3">
      <c r="A10450" s="29"/>
      <c r="B10450" s="29" t="s">
        <v>25142</v>
      </c>
      <c r="C10450" s="29" t="s">
        <v>669</v>
      </c>
    </row>
    <row r="10451" spans="1:3">
      <c r="A10451" s="29"/>
      <c r="B10451" s="29" t="s">
        <v>25142</v>
      </c>
      <c r="C10451" s="29" t="s">
        <v>43485</v>
      </c>
    </row>
    <row r="10452" spans="1:3">
      <c r="A10452" s="29"/>
      <c r="B10452" s="29" t="s">
        <v>25142</v>
      </c>
      <c r="C10452" s="29" t="s">
        <v>43486</v>
      </c>
    </row>
    <row r="10453" spans="1:3">
      <c r="A10453" s="29" t="s">
        <v>25144</v>
      </c>
      <c r="B10453" s="29" t="s">
        <v>25144</v>
      </c>
      <c r="C10453" s="29" t="s">
        <v>25145</v>
      </c>
    </row>
    <row r="10454" spans="1:3">
      <c r="A10454" s="29" t="s">
        <v>25146</v>
      </c>
      <c r="B10454" s="29" t="s">
        <v>25146</v>
      </c>
      <c r="C10454" s="29" t="s">
        <v>25147</v>
      </c>
    </row>
    <row r="10455" spans="1:3">
      <c r="A10455" s="29"/>
      <c r="B10455" s="29" t="s">
        <v>25146</v>
      </c>
      <c r="C10455" s="29" t="s">
        <v>669</v>
      </c>
    </row>
    <row r="10456" spans="1:3">
      <c r="A10456" s="29"/>
      <c r="B10456" s="29" t="s">
        <v>25146</v>
      </c>
      <c r="C10456" s="29" t="s">
        <v>43487</v>
      </c>
    </row>
    <row r="10457" spans="1:3">
      <c r="A10457" s="29"/>
      <c r="B10457" s="29" t="s">
        <v>25146</v>
      </c>
      <c r="C10457" s="29" t="s">
        <v>43488</v>
      </c>
    </row>
    <row r="10458" spans="1:3">
      <c r="A10458" s="29" t="s">
        <v>25148</v>
      </c>
      <c r="B10458" s="29" t="s">
        <v>25148</v>
      </c>
      <c r="C10458" s="29" t="s">
        <v>25149</v>
      </c>
    </row>
    <row r="10459" spans="1:3">
      <c r="A10459" s="29" t="s">
        <v>25150</v>
      </c>
      <c r="B10459" s="29" t="s">
        <v>25150</v>
      </c>
      <c r="C10459" s="29" t="s">
        <v>25151</v>
      </c>
    </row>
    <row r="10460" spans="1:3">
      <c r="A10460" s="29" t="s">
        <v>25152</v>
      </c>
      <c r="B10460" s="29" t="s">
        <v>25152</v>
      </c>
      <c r="C10460" s="29" t="s">
        <v>25153</v>
      </c>
    </row>
    <row r="10461" spans="1:3">
      <c r="A10461" s="29"/>
      <c r="B10461" s="29" t="s">
        <v>25152</v>
      </c>
      <c r="C10461" s="29" t="s">
        <v>669</v>
      </c>
    </row>
    <row r="10462" spans="1:3">
      <c r="A10462" s="29"/>
      <c r="B10462" s="29" t="s">
        <v>25152</v>
      </c>
      <c r="C10462" s="29" t="s">
        <v>43489</v>
      </c>
    </row>
    <row r="10463" spans="1:3">
      <c r="A10463" s="29"/>
      <c r="B10463" s="29" t="s">
        <v>25152</v>
      </c>
      <c r="C10463" s="29" t="s">
        <v>43490</v>
      </c>
    </row>
    <row r="10464" spans="1:3" ht="30">
      <c r="A10464" s="29" t="s">
        <v>25154</v>
      </c>
      <c r="B10464" s="29" t="s">
        <v>25154</v>
      </c>
      <c r="C10464" s="29" t="s">
        <v>25155</v>
      </c>
    </row>
    <row r="10465" spans="1:3" ht="30">
      <c r="A10465" s="29" t="s">
        <v>25156</v>
      </c>
      <c r="B10465" s="29" t="s">
        <v>25156</v>
      </c>
      <c r="C10465" s="29" t="s">
        <v>25155</v>
      </c>
    </row>
    <row r="10466" spans="1:3">
      <c r="A10466" s="29" t="s">
        <v>3330</v>
      </c>
      <c r="B10466" s="29" t="s">
        <v>3330</v>
      </c>
      <c r="C10466" s="29" t="s">
        <v>43491</v>
      </c>
    </row>
    <row r="10467" spans="1:3">
      <c r="A10467" s="29" t="s">
        <v>25157</v>
      </c>
      <c r="B10467" s="29" t="s">
        <v>25157</v>
      </c>
      <c r="C10467" s="29" t="s">
        <v>43492</v>
      </c>
    </row>
    <row r="10468" spans="1:3">
      <c r="A10468" s="29"/>
      <c r="B10468" s="29" t="s">
        <v>25157</v>
      </c>
      <c r="C10468" s="29" t="s">
        <v>657</v>
      </c>
    </row>
    <row r="10469" spans="1:3" ht="30">
      <c r="A10469" s="29"/>
      <c r="B10469" s="29" t="s">
        <v>25157</v>
      </c>
      <c r="C10469" s="29" t="s">
        <v>43493</v>
      </c>
    </row>
    <row r="10470" spans="1:3">
      <c r="A10470" s="29"/>
      <c r="B10470" s="29" t="s">
        <v>25157</v>
      </c>
      <c r="C10470" s="29" t="s">
        <v>43494</v>
      </c>
    </row>
    <row r="10471" spans="1:3">
      <c r="A10471" s="29"/>
      <c r="B10471" s="29" t="s">
        <v>25157</v>
      </c>
      <c r="C10471" s="29" t="s">
        <v>43495</v>
      </c>
    </row>
    <row r="10472" spans="1:3">
      <c r="A10472" s="29" t="s">
        <v>25158</v>
      </c>
      <c r="B10472" s="29" t="s">
        <v>25158</v>
      </c>
      <c r="C10472" s="29" t="s">
        <v>43496</v>
      </c>
    </row>
    <row r="10473" spans="1:3">
      <c r="A10473" s="29" t="s">
        <v>25159</v>
      </c>
      <c r="B10473" s="29" t="s">
        <v>25159</v>
      </c>
      <c r="C10473" s="29" t="s">
        <v>43497</v>
      </c>
    </row>
    <row r="10474" spans="1:3">
      <c r="A10474" s="29" t="s">
        <v>25160</v>
      </c>
      <c r="B10474" s="29" t="s">
        <v>25160</v>
      </c>
      <c r="C10474" s="29" t="s">
        <v>43498</v>
      </c>
    </row>
    <row r="10475" spans="1:3">
      <c r="A10475" s="29" t="s">
        <v>25161</v>
      </c>
      <c r="B10475" s="29" t="s">
        <v>25161</v>
      </c>
      <c r="C10475" s="29" t="s">
        <v>43499</v>
      </c>
    </row>
    <row r="10476" spans="1:3">
      <c r="A10476" s="29"/>
      <c r="B10476" s="29" t="s">
        <v>25161</v>
      </c>
      <c r="C10476" s="29" t="s">
        <v>655</v>
      </c>
    </row>
    <row r="10477" spans="1:3">
      <c r="A10477" s="29"/>
      <c r="B10477" s="29" t="s">
        <v>25161</v>
      </c>
      <c r="C10477" s="29" t="s">
        <v>43500</v>
      </c>
    </row>
    <row r="10478" spans="1:3">
      <c r="A10478" s="29"/>
      <c r="B10478" s="29" t="s">
        <v>25161</v>
      </c>
      <c r="C10478" s="29" t="s">
        <v>43501</v>
      </c>
    </row>
    <row r="10479" spans="1:3">
      <c r="A10479" s="29"/>
      <c r="B10479" s="29" t="s">
        <v>25161</v>
      </c>
      <c r="C10479" s="29" t="s">
        <v>43502</v>
      </c>
    </row>
    <row r="10480" spans="1:3">
      <c r="A10480" s="29"/>
      <c r="B10480" s="29" t="s">
        <v>25161</v>
      </c>
      <c r="C10480" s="29" t="s">
        <v>43503</v>
      </c>
    </row>
    <row r="10481" spans="1:3">
      <c r="A10481" s="29" t="s">
        <v>25162</v>
      </c>
      <c r="B10481" s="29" t="s">
        <v>25162</v>
      </c>
      <c r="C10481" s="29" t="s">
        <v>25163</v>
      </c>
    </row>
    <row r="10482" spans="1:3">
      <c r="A10482" s="29" t="s">
        <v>25164</v>
      </c>
      <c r="B10482" s="29" t="s">
        <v>25164</v>
      </c>
      <c r="C10482" s="29" t="s">
        <v>25165</v>
      </c>
    </row>
    <row r="10483" spans="1:3">
      <c r="A10483" s="29" t="s">
        <v>25166</v>
      </c>
      <c r="B10483" s="29" t="s">
        <v>25166</v>
      </c>
      <c r="C10483" s="29" t="s">
        <v>25167</v>
      </c>
    </row>
    <row r="10484" spans="1:3">
      <c r="A10484" s="29" t="s">
        <v>25168</v>
      </c>
      <c r="B10484" s="29" t="s">
        <v>25168</v>
      </c>
      <c r="C10484" s="29" t="s">
        <v>25169</v>
      </c>
    </row>
    <row r="10485" spans="1:3">
      <c r="A10485" s="29" t="s">
        <v>43504</v>
      </c>
      <c r="B10485" s="29" t="s">
        <v>43504</v>
      </c>
      <c r="C10485" s="29" t="s">
        <v>43505</v>
      </c>
    </row>
    <row r="10486" spans="1:3">
      <c r="A10486" s="29" t="s">
        <v>43506</v>
      </c>
      <c r="B10486" s="29" t="s">
        <v>43506</v>
      </c>
      <c r="C10486" s="29" t="s">
        <v>43507</v>
      </c>
    </row>
    <row r="10487" spans="1:3">
      <c r="A10487" s="29" t="s">
        <v>43508</v>
      </c>
      <c r="B10487" s="29" t="s">
        <v>43508</v>
      </c>
      <c r="C10487" s="29" t="s">
        <v>43509</v>
      </c>
    </row>
    <row r="10488" spans="1:3">
      <c r="A10488" s="29" t="s">
        <v>25170</v>
      </c>
      <c r="B10488" s="29" t="s">
        <v>25170</v>
      </c>
      <c r="C10488" s="29" t="s">
        <v>43510</v>
      </c>
    </row>
    <row r="10489" spans="1:3">
      <c r="A10489" s="29" t="s">
        <v>25171</v>
      </c>
      <c r="B10489" s="29" t="s">
        <v>25171</v>
      </c>
      <c r="C10489" s="29" t="s">
        <v>43511</v>
      </c>
    </row>
    <row r="10490" spans="1:3">
      <c r="A10490" s="29"/>
      <c r="B10490" s="29" t="s">
        <v>25171</v>
      </c>
      <c r="C10490" s="29" t="s">
        <v>669</v>
      </c>
    </row>
    <row r="10491" spans="1:3">
      <c r="A10491" s="29"/>
      <c r="B10491" s="29" t="s">
        <v>25171</v>
      </c>
      <c r="C10491" s="29" t="s">
        <v>43512</v>
      </c>
    </row>
    <row r="10492" spans="1:3">
      <c r="A10492" s="29" t="s">
        <v>25172</v>
      </c>
      <c r="B10492" s="29" t="s">
        <v>25172</v>
      </c>
      <c r="C10492" s="29" t="s">
        <v>43513</v>
      </c>
    </row>
    <row r="10493" spans="1:3">
      <c r="A10493" s="29" t="s">
        <v>25173</v>
      </c>
      <c r="B10493" s="29" t="s">
        <v>25173</v>
      </c>
      <c r="C10493" s="29" t="s">
        <v>43514</v>
      </c>
    </row>
    <row r="10494" spans="1:3">
      <c r="A10494" s="29" t="s">
        <v>25174</v>
      </c>
      <c r="B10494" s="29" t="s">
        <v>25174</v>
      </c>
      <c r="C10494" s="29" t="s">
        <v>43515</v>
      </c>
    </row>
    <row r="10495" spans="1:3">
      <c r="A10495" s="29" t="s">
        <v>43516</v>
      </c>
      <c r="B10495" s="29" t="s">
        <v>43516</v>
      </c>
      <c r="C10495" s="29" t="s">
        <v>43517</v>
      </c>
    </row>
    <row r="10496" spans="1:3">
      <c r="A10496" s="29" t="s">
        <v>43518</v>
      </c>
      <c r="B10496" s="29" t="s">
        <v>43518</v>
      </c>
      <c r="C10496" s="29" t="s">
        <v>43519</v>
      </c>
    </row>
    <row r="10497" spans="1:3">
      <c r="A10497" s="29" t="s">
        <v>43520</v>
      </c>
      <c r="B10497" s="29" t="s">
        <v>43520</v>
      </c>
      <c r="C10497" s="29" t="s">
        <v>43521</v>
      </c>
    </row>
    <row r="10498" spans="1:3">
      <c r="A10498" s="29" t="s">
        <v>43522</v>
      </c>
      <c r="B10498" s="29" t="s">
        <v>43522</v>
      </c>
      <c r="C10498" s="29" t="s">
        <v>43523</v>
      </c>
    </row>
    <row r="10499" spans="1:3">
      <c r="A10499" s="29" t="s">
        <v>25175</v>
      </c>
      <c r="B10499" s="29" t="s">
        <v>25175</v>
      </c>
      <c r="C10499" s="29" t="s">
        <v>43524</v>
      </c>
    </row>
    <row r="10500" spans="1:3">
      <c r="A10500" s="29" t="s">
        <v>25176</v>
      </c>
      <c r="B10500" s="29" t="s">
        <v>25176</v>
      </c>
      <c r="C10500" s="29" t="s">
        <v>43525</v>
      </c>
    </row>
    <row r="10501" spans="1:3">
      <c r="A10501" s="29" t="s">
        <v>25177</v>
      </c>
      <c r="B10501" s="29" t="s">
        <v>25177</v>
      </c>
      <c r="C10501" s="29" t="s">
        <v>43526</v>
      </c>
    </row>
    <row r="10502" spans="1:3">
      <c r="A10502" s="29" t="s">
        <v>25178</v>
      </c>
      <c r="B10502" s="29" t="s">
        <v>25178</v>
      </c>
      <c r="C10502" s="29" t="s">
        <v>25196</v>
      </c>
    </row>
    <row r="10503" spans="1:3">
      <c r="A10503" s="29" t="s">
        <v>25179</v>
      </c>
      <c r="B10503" s="29" t="s">
        <v>25179</v>
      </c>
      <c r="C10503" s="29" t="s">
        <v>43527</v>
      </c>
    </row>
    <row r="10504" spans="1:3">
      <c r="A10504" s="29" t="s">
        <v>25180</v>
      </c>
      <c r="B10504" s="29" t="s">
        <v>25180</v>
      </c>
      <c r="C10504" s="29" t="s">
        <v>43528</v>
      </c>
    </row>
    <row r="10505" spans="1:3">
      <c r="A10505" s="29" t="s">
        <v>25181</v>
      </c>
      <c r="B10505" s="29" t="s">
        <v>25181</v>
      </c>
      <c r="C10505" s="29" t="s">
        <v>43529</v>
      </c>
    </row>
    <row r="10506" spans="1:3">
      <c r="A10506" s="29" t="s">
        <v>25183</v>
      </c>
      <c r="B10506" s="29" t="s">
        <v>25183</v>
      </c>
      <c r="C10506" s="29" t="s">
        <v>43530</v>
      </c>
    </row>
    <row r="10507" spans="1:3">
      <c r="A10507" s="29" t="s">
        <v>25184</v>
      </c>
      <c r="B10507" s="29" t="s">
        <v>25184</v>
      </c>
      <c r="C10507" s="29" t="s">
        <v>43531</v>
      </c>
    </row>
    <row r="10508" spans="1:3">
      <c r="A10508" s="29"/>
      <c r="B10508" s="29" t="s">
        <v>25184</v>
      </c>
      <c r="C10508" s="29" t="s">
        <v>669</v>
      </c>
    </row>
    <row r="10509" spans="1:3">
      <c r="A10509" s="29"/>
      <c r="B10509" s="29" t="s">
        <v>25184</v>
      </c>
      <c r="C10509" s="29" t="s">
        <v>43532</v>
      </c>
    </row>
    <row r="10510" spans="1:3">
      <c r="A10510" s="29"/>
      <c r="B10510" s="29" t="s">
        <v>25184</v>
      </c>
      <c r="C10510" s="29" t="s">
        <v>43486</v>
      </c>
    </row>
    <row r="10511" spans="1:3">
      <c r="A10511" s="29" t="s">
        <v>25186</v>
      </c>
      <c r="B10511" s="29" t="s">
        <v>25186</v>
      </c>
      <c r="C10511" s="29" t="s">
        <v>43533</v>
      </c>
    </row>
    <row r="10512" spans="1:3">
      <c r="A10512" s="29" t="s">
        <v>25188</v>
      </c>
      <c r="B10512" s="29" t="s">
        <v>25188</v>
      </c>
      <c r="C10512" s="29" t="s">
        <v>43534</v>
      </c>
    </row>
    <row r="10513" spans="1:3">
      <c r="A10513" s="29" t="s">
        <v>25190</v>
      </c>
      <c r="B10513" s="29" t="s">
        <v>25190</v>
      </c>
      <c r="C10513" s="29" t="s">
        <v>43535</v>
      </c>
    </row>
    <row r="10514" spans="1:3">
      <c r="A10514" s="29"/>
      <c r="B10514" s="29" t="s">
        <v>25190</v>
      </c>
      <c r="C10514" s="29" t="s">
        <v>669</v>
      </c>
    </row>
    <row r="10515" spans="1:3">
      <c r="A10515" s="29"/>
      <c r="B10515" s="29" t="s">
        <v>25190</v>
      </c>
      <c r="C10515" s="29" t="s">
        <v>43536</v>
      </c>
    </row>
    <row r="10516" spans="1:3">
      <c r="A10516" s="29" t="s">
        <v>43537</v>
      </c>
      <c r="B10516" s="29" t="s">
        <v>43537</v>
      </c>
      <c r="C10516" s="29" t="s">
        <v>43538</v>
      </c>
    </row>
    <row r="10517" spans="1:3">
      <c r="A10517" s="29" t="s">
        <v>43539</v>
      </c>
      <c r="B10517" s="29" t="s">
        <v>43539</v>
      </c>
      <c r="C10517" s="29" t="s">
        <v>43540</v>
      </c>
    </row>
    <row r="10518" spans="1:3">
      <c r="A10518" s="29" t="s">
        <v>43541</v>
      </c>
      <c r="B10518" s="29" t="s">
        <v>43541</v>
      </c>
      <c r="C10518" s="29" t="s">
        <v>25182</v>
      </c>
    </row>
    <row r="10519" spans="1:3">
      <c r="A10519" s="29" t="s">
        <v>43542</v>
      </c>
      <c r="B10519" s="29" t="s">
        <v>43542</v>
      </c>
      <c r="C10519" s="29" t="s">
        <v>43543</v>
      </c>
    </row>
    <row r="10520" spans="1:3">
      <c r="A10520" s="29" t="s">
        <v>43544</v>
      </c>
      <c r="B10520" s="29" t="s">
        <v>43544</v>
      </c>
      <c r="C10520" s="29" t="s">
        <v>43545</v>
      </c>
    </row>
    <row r="10521" spans="1:3">
      <c r="A10521" s="29"/>
      <c r="B10521" s="29" t="s">
        <v>43544</v>
      </c>
      <c r="C10521" s="29" t="s">
        <v>669</v>
      </c>
    </row>
    <row r="10522" spans="1:3">
      <c r="A10522" s="29"/>
      <c r="B10522" s="29" t="s">
        <v>43544</v>
      </c>
      <c r="C10522" s="29" t="s">
        <v>43546</v>
      </c>
    </row>
    <row r="10523" spans="1:3">
      <c r="A10523" s="29" t="s">
        <v>43547</v>
      </c>
      <c r="B10523" s="29" t="s">
        <v>43547</v>
      </c>
      <c r="C10523" s="29" t="s">
        <v>43548</v>
      </c>
    </row>
    <row r="10524" spans="1:3">
      <c r="A10524" s="29" t="s">
        <v>25192</v>
      </c>
      <c r="B10524" s="29" t="s">
        <v>25192</v>
      </c>
      <c r="C10524" s="29" t="s">
        <v>43549</v>
      </c>
    </row>
    <row r="10525" spans="1:3">
      <c r="A10525" s="29"/>
      <c r="B10525" s="29" t="s">
        <v>25192</v>
      </c>
      <c r="C10525" s="29" t="s">
        <v>669</v>
      </c>
    </row>
    <row r="10526" spans="1:3">
      <c r="A10526" s="29"/>
      <c r="B10526" s="29" t="s">
        <v>25192</v>
      </c>
      <c r="C10526" s="29" t="s">
        <v>43550</v>
      </c>
    </row>
    <row r="10527" spans="1:3">
      <c r="A10527" s="29" t="s">
        <v>25193</v>
      </c>
      <c r="B10527" s="29" t="s">
        <v>25193</v>
      </c>
      <c r="C10527" s="29" t="s">
        <v>25194</v>
      </c>
    </row>
    <row r="10528" spans="1:3">
      <c r="A10528" s="29" t="s">
        <v>25195</v>
      </c>
      <c r="B10528" s="29" t="s">
        <v>25195</v>
      </c>
      <c r="C10528" s="29" t="s">
        <v>43551</v>
      </c>
    </row>
    <row r="10529" spans="1:3">
      <c r="A10529" s="29" t="s">
        <v>25197</v>
      </c>
      <c r="B10529" s="29" t="s">
        <v>25197</v>
      </c>
      <c r="C10529" s="29" t="s">
        <v>43552</v>
      </c>
    </row>
    <row r="10530" spans="1:3">
      <c r="A10530" s="29" t="s">
        <v>25198</v>
      </c>
      <c r="B10530" s="29" t="s">
        <v>25198</v>
      </c>
      <c r="C10530" s="29" t="s">
        <v>43553</v>
      </c>
    </row>
    <row r="10531" spans="1:3">
      <c r="A10531" s="29" t="s">
        <v>25199</v>
      </c>
      <c r="B10531" s="29" t="s">
        <v>25199</v>
      </c>
      <c r="C10531" s="29" t="s">
        <v>43554</v>
      </c>
    </row>
    <row r="10532" spans="1:3">
      <c r="A10532" s="29"/>
      <c r="B10532" s="29" t="s">
        <v>25199</v>
      </c>
      <c r="C10532" s="29" t="s">
        <v>669</v>
      </c>
    </row>
    <row r="10533" spans="1:3">
      <c r="A10533" s="29"/>
      <c r="B10533" s="29" t="s">
        <v>25199</v>
      </c>
      <c r="C10533" s="29" t="s">
        <v>43555</v>
      </c>
    </row>
    <row r="10534" spans="1:3">
      <c r="A10534" s="29" t="s">
        <v>25200</v>
      </c>
      <c r="B10534" s="29" t="s">
        <v>25200</v>
      </c>
      <c r="C10534" s="29" t="s">
        <v>43556</v>
      </c>
    </row>
    <row r="10535" spans="1:3">
      <c r="A10535" s="29" t="s">
        <v>25201</v>
      </c>
      <c r="B10535" s="29" t="s">
        <v>25201</v>
      </c>
      <c r="C10535" s="29" t="s">
        <v>25202</v>
      </c>
    </row>
    <row r="10536" spans="1:3">
      <c r="A10536" s="29" t="s">
        <v>25203</v>
      </c>
      <c r="B10536" s="29" t="s">
        <v>25203</v>
      </c>
      <c r="C10536" s="29" t="s">
        <v>25204</v>
      </c>
    </row>
    <row r="10537" spans="1:3">
      <c r="A10537" s="29" t="s">
        <v>25205</v>
      </c>
      <c r="B10537" s="29" t="s">
        <v>25205</v>
      </c>
      <c r="C10537" s="29" t="s">
        <v>43557</v>
      </c>
    </row>
    <row r="10538" spans="1:3">
      <c r="A10538" s="29" t="s">
        <v>43558</v>
      </c>
      <c r="B10538" s="29" t="s">
        <v>43558</v>
      </c>
      <c r="C10538" s="29" t="s">
        <v>43559</v>
      </c>
    </row>
    <row r="10539" spans="1:3">
      <c r="A10539" s="29" t="s">
        <v>43560</v>
      </c>
      <c r="B10539" s="29" t="s">
        <v>43560</v>
      </c>
      <c r="C10539" s="29" t="s">
        <v>43561</v>
      </c>
    </row>
    <row r="10540" spans="1:3">
      <c r="A10540" s="29" t="s">
        <v>43562</v>
      </c>
      <c r="B10540" s="29" t="s">
        <v>43562</v>
      </c>
      <c r="C10540" s="29" t="s">
        <v>43563</v>
      </c>
    </row>
    <row r="10541" spans="1:3">
      <c r="A10541" s="29" t="s">
        <v>43564</v>
      </c>
      <c r="B10541" s="29" t="s">
        <v>43564</v>
      </c>
      <c r="C10541" s="29" t="s">
        <v>43565</v>
      </c>
    </row>
    <row r="10542" spans="1:3">
      <c r="A10542" s="29" t="s">
        <v>43566</v>
      </c>
      <c r="B10542" s="29" t="s">
        <v>43566</v>
      </c>
      <c r="C10542" s="29" t="s">
        <v>43567</v>
      </c>
    </row>
    <row r="10543" spans="1:3">
      <c r="A10543" s="29" t="s">
        <v>43568</v>
      </c>
      <c r="B10543" s="29" t="s">
        <v>43568</v>
      </c>
      <c r="C10543" s="29" t="s">
        <v>43569</v>
      </c>
    </row>
    <row r="10544" spans="1:3">
      <c r="A10544" s="29" t="s">
        <v>43570</v>
      </c>
      <c r="B10544" s="29" t="s">
        <v>43570</v>
      </c>
      <c r="C10544" s="29" t="s">
        <v>43571</v>
      </c>
    </row>
    <row r="10545" spans="1:3">
      <c r="A10545" s="29" t="s">
        <v>43572</v>
      </c>
      <c r="B10545" s="29" t="s">
        <v>43572</v>
      </c>
      <c r="C10545" s="29" t="s">
        <v>43573</v>
      </c>
    </row>
    <row r="10546" spans="1:3">
      <c r="A10546" s="29" t="s">
        <v>43574</v>
      </c>
      <c r="B10546" s="29" t="s">
        <v>43574</v>
      </c>
      <c r="C10546" s="29" t="s">
        <v>43575</v>
      </c>
    </row>
    <row r="10547" spans="1:3" ht="30">
      <c r="A10547" s="29" t="s">
        <v>43576</v>
      </c>
      <c r="B10547" s="29" t="s">
        <v>43576</v>
      </c>
      <c r="C10547" s="29" t="s">
        <v>43577</v>
      </c>
    </row>
    <row r="10548" spans="1:3">
      <c r="A10548" s="29"/>
      <c r="B10548" s="29" t="s">
        <v>43576</v>
      </c>
      <c r="C10548" s="29" t="s">
        <v>669</v>
      </c>
    </row>
    <row r="10549" spans="1:3">
      <c r="A10549" s="29"/>
      <c r="B10549" s="29" t="s">
        <v>43576</v>
      </c>
      <c r="C10549" s="29" t="s">
        <v>43578</v>
      </c>
    </row>
    <row r="10550" spans="1:3">
      <c r="A10550" s="29"/>
      <c r="B10550" s="29" t="s">
        <v>43576</v>
      </c>
      <c r="C10550" s="29" t="s">
        <v>43579</v>
      </c>
    </row>
    <row r="10551" spans="1:3" ht="30">
      <c r="A10551" s="29" t="s">
        <v>43580</v>
      </c>
      <c r="B10551" s="29" t="s">
        <v>43580</v>
      </c>
      <c r="C10551" s="29" t="s">
        <v>43581</v>
      </c>
    </row>
    <row r="10552" spans="1:3">
      <c r="A10552" s="29" t="s">
        <v>43582</v>
      </c>
      <c r="B10552" s="29" t="s">
        <v>43582</v>
      </c>
      <c r="C10552" s="29" t="s">
        <v>43583</v>
      </c>
    </row>
    <row r="10553" spans="1:3">
      <c r="A10553" s="29" t="s">
        <v>43584</v>
      </c>
      <c r="B10553" s="29" t="s">
        <v>43584</v>
      </c>
      <c r="C10553" s="29" t="s">
        <v>43585</v>
      </c>
    </row>
    <row r="10554" spans="1:3">
      <c r="A10554" s="29" t="s">
        <v>43586</v>
      </c>
      <c r="B10554" s="29" t="s">
        <v>43586</v>
      </c>
      <c r="C10554" s="29" t="s">
        <v>43587</v>
      </c>
    </row>
    <row r="10555" spans="1:3">
      <c r="A10555" s="29" t="s">
        <v>43588</v>
      </c>
      <c r="B10555" s="29" t="s">
        <v>43588</v>
      </c>
      <c r="C10555" s="29" t="s">
        <v>43589</v>
      </c>
    </row>
    <row r="10556" spans="1:3">
      <c r="A10556" s="29" t="s">
        <v>43590</v>
      </c>
      <c r="B10556" s="29" t="s">
        <v>43590</v>
      </c>
      <c r="C10556" s="29" t="s">
        <v>43591</v>
      </c>
    </row>
    <row r="10557" spans="1:3" ht="30">
      <c r="A10557" s="29" t="s">
        <v>25206</v>
      </c>
      <c r="B10557" s="29" t="s">
        <v>25206</v>
      </c>
      <c r="C10557" s="29" t="s">
        <v>25207</v>
      </c>
    </row>
    <row r="10558" spans="1:3" ht="30">
      <c r="A10558" s="29" t="s">
        <v>25208</v>
      </c>
      <c r="B10558" s="29" t="s">
        <v>25208</v>
      </c>
      <c r="C10558" s="29" t="s">
        <v>25207</v>
      </c>
    </row>
    <row r="10559" spans="1:3" ht="30">
      <c r="A10559" s="29" t="s">
        <v>43592</v>
      </c>
      <c r="B10559" s="29" t="s">
        <v>43592</v>
      </c>
      <c r="C10559" s="29" t="s">
        <v>43593</v>
      </c>
    </row>
    <row r="10560" spans="1:3">
      <c r="A10560" s="29" t="s">
        <v>43594</v>
      </c>
      <c r="B10560" s="29" t="s">
        <v>43594</v>
      </c>
      <c r="C10560" s="29" t="s">
        <v>43595</v>
      </c>
    </row>
    <row r="10561" spans="1:3">
      <c r="A10561" s="29" t="s">
        <v>43596</v>
      </c>
      <c r="B10561" s="29" t="s">
        <v>43596</v>
      </c>
      <c r="C10561" s="29" t="s">
        <v>43597</v>
      </c>
    </row>
    <row r="10562" spans="1:3">
      <c r="A10562" s="29" t="s">
        <v>43598</v>
      </c>
      <c r="B10562" s="29" t="s">
        <v>43598</v>
      </c>
      <c r="C10562" s="29" t="s">
        <v>43599</v>
      </c>
    </row>
    <row r="10563" spans="1:3" ht="30">
      <c r="A10563" s="29" t="s">
        <v>43600</v>
      </c>
      <c r="B10563" s="29" t="s">
        <v>43600</v>
      </c>
      <c r="C10563" s="29" t="s">
        <v>43601</v>
      </c>
    </row>
    <row r="10564" spans="1:3">
      <c r="A10564" s="29" t="s">
        <v>43602</v>
      </c>
      <c r="B10564" s="29" t="s">
        <v>43602</v>
      </c>
      <c r="C10564" s="29" t="s">
        <v>43603</v>
      </c>
    </row>
    <row r="10565" spans="1:3" ht="30">
      <c r="A10565" s="29" t="s">
        <v>43604</v>
      </c>
      <c r="B10565" s="29" t="s">
        <v>43604</v>
      </c>
      <c r="C10565" s="29" t="s">
        <v>43605</v>
      </c>
    </row>
    <row r="10566" spans="1:3">
      <c r="A10566" s="29" t="s">
        <v>43606</v>
      </c>
      <c r="B10566" s="29" t="s">
        <v>43606</v>
      </c>
      <c r="C10566" s="29" t="s">
        <v>43607</v>
      </c>
    </row>
    <row r="10567" spans="1:3">
      <c r="A10567" s="29" t="s">
        <v>43608</v>
      </c>
      <c r="B10567" s="29" t="s">
        <v>43608</v>
      </c>
      <c r="C10567" s="29" t="s">
        <v>43609</v>
      </c>
    </row>
    <row r="10568" spans="1:3" ht="30">
      <c r="A10568" s="29" t="s">
        <v>43610</v>
      </c>
      <c r="B10568" s="29" t="s">
        <v>43610</v>
      </c>
      <c r="C10568" s="29" t="s">
        <v>43611</v>
      </c>
    </row>
    <row r="10569" spans="1:3">
      <c r="A10569" s="29" t="s">
        <v>9644</v>
      </c>
      <c r="B10569" s="29" t="s">
        <v>9644</v>
      </c>
      <c r="C10569" s="29" t="s">
        <v>25209</v>
      </c>
    </row>
    <row r="10570" spans="1:3">
      <c r="A10570" s="29" t="s">
        <v>3332</v>
      </c>
      <c r="B10570" s="29" t="s">
        <v>3332</v>
      </c>
      <c r="C10570" s="29" t="s">
        <v>25209</v>
      </c>
    </row>
    <row r="10571" spans="1:3">
      <c r="A10571" s="29" t="s">
        <v>25210</v>
      </c>
      <c r="B10571" s="29" t="s">
        <v>25210</v>
      </c>
      <c r="C10571" s="29" t="s">
        <v>25211</v>
      </c>
    </row>
    <row r="10572" spans="1:3">
      <c r="A10572" s="29" t="s">
        <v>25212</v>
      </c>
      <c r="B10572" s="29" t="s">
        <v>25212</v>
      </c>
      <c r="C10572" s="29" t="s">
        <v>25213</v>
      </c>
    </row>
    <row r="10573" spans="1:3">
      <c r="A10573" s="29" t="s">
        <v>25214</v>
      </c>
      <c r="B10573" s="29" t="s">
        <v>25214</v>
      </c>
      <c r="C10573" s="29" t="s">
        <v>25213</v>
      </c>
    </row>
    <row r="10574" spans="1:3">
      <c r="A10574" s="29" t="s">
        <v>25215</v>
      </c>
      <c r="B10574" s="29" t="s">
        <v>25215</v>
      </c>
      <c r="C10574" s="29" t="s">
        <v>25216</v>
      </c>
    </row>
    <row r="10575" spans="1:3">
      <c r="A10575" s="29" t="s">
        <v>25217</v>
      </c>
      <c r="B10575" s="29" t="s">
        <v>25217</v>
      </c>
      <c r="C10575" s="29" t="s">
        <v>25218</v>
      </c>
    </row>
    <row r="10576" spans="1:3">
      <c r="A10576" s="29" t="s">
        <v>25219</v>
      </c>
      <c r="B10576" s="29" t="s">
        <v>25219</v>
      </c>
      <c r="C10576" s="29" t="s">
        <v>25220</v>
      </c>
    </row>
    <row r="10577" spans="1:3">
      <c r="A10577" s="29" t="s">
        <v>25221</v>
      </c>
      <c r="B10577" s="29" t="s">
        <v>25221</v>
      </c>
      <c r="C10577" s="29" t="s">
        <v>25222</v>
      </c>
    </row>
    <row r="10578" spans="1:3">
      <c r="A10578" s="29"/>
      <c r="B10578" s="29" t="s">
        <v>25221</v>
      </c>
      <c r="C10578" s="29" t="s">
        <v>669</v>
      </c>
    </row>
    <row r="10579" spans="1:3">
      <c r="A10579" s="29"/>
      <c r="B10579" s="29" t="s">
        <v>25221</v>
      </c>
      <c r="C10579" s="29" t="s">
        <v>25223</v>
      </c>
    </row>
    <row r="10580" spans="1:3">
      <c r="A10580" s="29" t="s">
        <v>25224</v>
      </c>
      <c r="B10580" s="29" t="s">
        <v>25224</v>
      </c>
      <c r="C10580" s="29" t="s">
        <v>25225</v>
      </c>
    </row>
    <row r="10581" spans="1:3">
      <c r="A10581" s="29" t="s">
        <v>25226</v>
      </c>
      <c r="B10581" s="29" t="s">
        <v>25226</v>
      </c>
      <c r="C10581" s="29" t="s">
        <v>25227</v>
      </c>
    </row>
    <row r="10582" spans="1:3" ht="30">
      <c r="A10582" s="29" t="s">
        <v>25228</v>
      </c>
      <c r="B10582" s="29" t="s">
        <v>25228</v>
      </c>
      <c r="C10582" s="29" t="s">
        <v>25229</v>
      </c>
    </row>
    <row r="10583" spans="1:3">
      <c r="A10583" s="29"/>
      <c r="B10583" s="29" t="s">
        <v>25228</v>
      </c>
      <c r="C10583" s="29" t="s">
        <v>655</v>
      </c>
    </row>
    <row r="10584" spans="1:3">
      <c r="A10584" s="29"/>
      <c r="B10584" s="29" t="s">
        <v>25228</v>
      </c>
      <c r="C10584" s="29" t="s">
        <v>25230</v>
      </c>
    </row>
    <row r="10585" spans="1:3">
      <c r="A10585" s="29" t="s">
        <v>25231</v>
      </c>
      <c r="B10585" s="29" t="s">
        <v>25231</v>
      </c>
      <c r="C10585" s="29" t="s">
        <v>25232</v>
      </c>
    </row>
    <row r="10586" spans="1:3">
      <c r="A10586" s="29"/>
      <c r="B10586" s="29" t="s">
        <v>25231</v>
      </c>
      <c r="C10586" s="29" t="s">
        <v>655</v>
      </c>
    </row>
    <row r="10587" spans="1:3" ht="30">
      <c r="A10587" s="29"/>
      <c r="B10587" s="29" t="s">
        <v>25231</v>
      </c>
      <c r="C10587" s="29" t="s">
        <v>25233</v>
      </c>
    </row>
    <row r="10588" spans="1:3">
      <c r="A10588" s="29" t="s">
        <v>25234</v>
      </c>
      <c r="B10588" s="29" t="s">
        <v>25234</v>
      </c>
      <c r="C10588" s="29" t="s">
        <v>25235</v>
      </c>
    </row>
    <row r="10589" spans="1:3">
      <c r="A10589" s="29" t="s">
        <v>25236</v>
      </c>
      <c r="B10589" s="29" t="s">
        <v>25236</v>
      </c>
      <c r="C10589" s="29" t="s">
        <v>25237</v>
      </c>
    </row>
    <row r="10590" spans="1:3">
      <c r="A10590" s="29" t="s">
        <v>25238</v>
      </c>
      <c r="B10590" s="29" t="s">
        <v>25238</v>
      </c>
      <c r="C10590" s="29" t="s">
        <v>25239</v>
      </c>
    </row>
    <row r="10591" spans="1:3">
      <c r="A10591" s="29" t="s">
        <v>25240</v>
      </c>
      <c r="B10591" s="29" t="s">
        <v>25240</v>
      </c>
      <c r="C10591" s="29" t="s">
        <v>25241</v>
      </c>
    </row>
    <row r="10592" spans="1:3">
      <c r="A10592" s="29" t="s">
        <v>25242</v>
      </c>
      <c r="B10592" s="29" t="s">
        <v>25242</v>
      </c>
      <c r="C10592" s="29" t="s">
        <v>25243</v>
      </c>
    </row>
    <row r="10593" spans="1:3">
      <c r="A10593" s="29" t="s">
        <v>25244</v>
      </c>
      <c r="B10593" s="29" t="s">
        <v>25244</v>
      </c>
      <c r="C10593" s="29" t="s">
        <v>25245</v>
      </c>
    </row>
    <row r="10594" spans="1:3">
      <c r="A10594" s="29" t="s">
        <v>25246</v>
      </c>
      <c r="B10594" s="29" t="s">
        <v>25246</v>
      </c>
      <c r="C10594" s="29" t="s">
        <v>25247</v>
      </c>
    </row>
    <row r="10595" spans="1:3">
      <c r="A10595" s="29" t="s">
        <v>25248</v>
      </c>
      <c r="B10595" s="29" t="s">
        <v>25248</v>
      </c>
      <c r="C10595" s="29" t="s">
        <v>25249</v>
      </c>
    </row>
    <row r="10596" spans="1:3" ht="30">
      <c r="A10596" s="29" t="s">
        <v>25250</v>
      </c>
      <c r="B10596" s="29" t="s">
        <v>25250</v>
      </c>
      <c r="C10596" s="29" t="s">
        <v>25251</v>
      </c>
    </row>
    <row r="10597" spans="1:3">
      <c r="A10597" s="29" t="s">
        <v>25252</v>
      </c>
      <c r="B10597" s="29" t="s">
        <v>25252</v>
      </c>
      <c r="C10597" s="29" t="s">
        <v>25253</v>
      </c>
    </row>
    <row r="10598" spans="1:3">
      <c r="A10598" s="29" t="s">
        <v>25254</v>
      </c>
      <c r="B10598" s="29" t="s">
        <v>25254</v>
      </c>
      <c r="C10598" s="29" t="s">
        <v>25255</v>
      </c>
    </row>
    <row r="10599" spans="1:3">
      <c r="A10599" s="29" t="s">
        <v>25256</v>
      </c>
      <c r="B10599" s="29" t="s">
        <v>25256</v>
      </c>
      <c r="C10599" s="29" t="s">
        <v>25257</v>
      </c>
    </row>
    <row r="10600" spans="1:3">
      <c r="A10600" s="29"/>
      <c r="B10600" s="29" t="s">
        <v>25256</v>
      </c>
      <c r="C10600" s="29" t="s">
        <v>655</v>
      </c>
    </row>
    <row r="10601" spans="1:3">
      <c r="A10601" s="29"/>
      <c r="B10601" s="29" t="s">
        <v>25256</v>
      </c>
      <c r="C10601" s="29" t="s">
        <v>25258</v>
      </c>
    </row>
    <row r="10602" spans="1:3" ht="30">
      <c r="A10602" s="29"/>
      <c r="B10602" s="29" t="s">
        <v>25256</v>
      </c>
      <c r="C10602" s="29" t="s">
        <v>25259</v>
      </c>
    </row>
    <row r="10603" spans="1:3">
      <c r="A10603" s="29" t="s">
        <v>25260</v>
      </c>
      <c r="B10603" s="29" t="s">
        <v>25260</v>
      </c>
      <c r="C10603" s="29" t="s">
        <v>25261</v>
      </c>
    </row>
    <row r="10604" spans="1:3">
      <c r="A10604" s="29" t="s">
        <v>25262</v>
      </c>
      <c r="B10604" s="29" t="s">
        <v>25262</v>
      </c>
      <c r="C10604" s="29" t="s">
        <v>25263</v>
      </c>
    </row>
    <row r="10605" spans="1:3">
      <c r="A10605" s="29" t="s">
        <v>25264</v>
      </c>
      <c r="B10605" s="29" t="s">
        <v>25264</v>
      </c>
      <c r="C10605" s="29" t="s">
        <v>25265</v>
      </c>
    </row>
    <row r="10606" spans="1:3">
      <c r="A10606" s="29" t="s">
        <v>25266</v>
      </c>
      <c r="B10606" s="29" t="s">
        <v>25266</v>
      </c>
      <c r="C10606" s="29" t="s">
        <v>25267</v>
      </c>
    </row>
    <row r="10607" spans="1:3">
      <c r="A10607" s="29" t="s">
        <v>25268</v>
      </c>
      <c r="B10607" s="29" t="s">
        <v>25268</v>
      </c>
      <c r="C10607" s="29" t="s">
        <v>25269</v>
      </c>
    </row>
    <row r="10608" spans="1:3">
      <c r="A10608" s="29" t="s">
        <v>25270</v>
      </c>
      <c r="B10608" s="29" t="s">
        <v>25270</v>
      </c>
      <c r="C10608" s="29" t="s">
        <v>25271</v>
      </c>
    </row>
    <row r="10609" spans="1:3">
      <c r="A10609" s="29" t="s">
        <v>25272</v>
      </c>
      <c r="B10609" s="29" t="s">
        <v>25272</v>
      </c>
      <c r="C10609" s="29" t="s">
        <v>25273</v>
      </c>
    </row>
    <row r="10610" spans="1:3">
      <c r="A10610" s="29" t="s">
        <v>25274</v>
      </c>
      <c r="B10610" s="29" t="s">
        <v>25274</v>
      </c>
      <c r="C10610" s="29" t="s">
        <v>25275</v>
      </c>
    </row>
    <row r="10611" spans="1:3">
      <c r="A10611" s="29" t="s">
        <v>25276</v>
      </c>
      <c r="B10611" s="29" t="s">
        <v>25276</v>
      </c>
      <c r="C10611" s="29" t="s">
        <v>25275</v>
      </c>
    </row>
    <row r="10612" spans="1:3">
      <c r="A10612" s="29" t="s">
        <v>25277</v>
      </c>
      <c r="B10612" s="29" t="s">
        <v>25277</v>
      </c>
      <c r="C10612" s="29" t="s">
        <v>25275</v>
      </c>
    </row>
    <row r="10613" spans="1:3" ht="30">
      <c r="A10613" s="29" t="s">
        <v>3339</v>
      </c>
      <c r="B10613" s="29" t="s">
        <v>3339</v>
      </c>
      <c r="C10613" s="29" t="s">
        <v>25278</v>
      </c>
    </row>
    <row r="10614" spans="1:3" ht="30">
      <c r="A10614" s="29" t="s">
        <v>3342</v>
      </c>
      <c r="B10614" s="29" t="s">
        <v>3342</v>
      </c>
      <c r="C10614" s="29" t="s">
        <v>25278</v>
      </c>
    </row>
    <row r="10615" spans="1:3">
      <c r="A10615" s="29" t="s">
        <v>3347</v>
      </c>
      <c r="B10615" s="29" t="s">
        <v>3347</v>
      </c>
      <c r="C10615" s="29" t="s">
        <v>25279</v>
      </c>
    </row>
    <row r="10616" spans="1:3">
      <c r="A10616" s="29" t="s">
        <v>25280</v>
      </c>
      <c r="B10616" s="29" t="s">
        <v>25280</v>
      </c>
      <c r="C10616" s="29" t="s">
        <v>25281</v>
      </c>
    </row>
    <row r="10617" spans="1:3">
      <c r="A10617" s="29"/>
      <c r="B10617" s="29" t="s">
        <v>25280</v>
      </c>
      <c r="C10617" s="29" t="s">
        <v>655</v>
      </c>
    </row>
    <row r="10618" spans="1:3">
      <c r="A10618" s="29"/>
      <c r="B10618" s="29" t="s">
        <v>25280</v>
      </c>
      <c r="C10618" s="29" t="s">
        <v>25282</v>
      </c>
    </row>
    <row r="10619" spans="1:3">
      <c r="A10619" s="29" t="s">
        <v>25283</v>
      </c>
      <c r="B10619" s="29" t="s">
        <v>25283</v>
      </c>
      <c r="C10619" s="29" t="s">
        <v>25281</v>
      </c>
    </row>
    <row r="10620" spans="1:3">
      <c r="A10620" s="29" t="s">
        <v>25284</v>
      </c>
      <c r="B10620" s="29" t="s">
        <v>25284</v>
      </c>
      <c r="C10620" s="29" t="s">
        <v>25285</v>
      </c>
    </row>
    <row r="10621" spans="1:3">
      <c r="A10621" s="29" t="s">
        <v>25286</v>
      </c>
      <c r="B10621" s="29" t="s">
        <v>25286</v>
      </c>
      <c r="C10621" s="29" t="s">
        <v>25287</v>
      </c>
    </row>
    <row r="10622" spans="1:3">
      <c r="A10622" s="29"/>
      <c r="B10622" s="29" t="s">
        <v>25286</v>
      </c>
      <c r="C10622" s="29" t="s">
        <v>655</v>
      </c>
    </row>
    <row r="10623" spans="1:3">
      <c r="A10623" s="29"/>
      <c r="B10623" s="29" t="s">
        <v>25286</v>
      </c>
      <c r="C10623" s="29" t="s">
        <v>25288</v>
      </c>
    </row>
    <row r="10624" spans="1:3">
      <c r="A10624" s="29" t="s">
        <v>25289</v>
      </c>
      <c r="B10624" s="29" t="s">
        <v>25289</v>
      </c>
      <c r="C10624" s="29" t="s">
        <v>25290</v>
      </c>
    </row>
    <row r="10625" spans="1:3">
      <c r="A10625" s="29" t="s">
        <v>25291</v>
      </c>
      <c r="B10625" s="29" t="s">
        <v>25291</v>
      </c>
      <c r="C10625" s="29" t="s">
        <v>25292</v>
      </c>
    </row>
    <row r="10626" spans="1:3">
      <c r="A10626" s="29" t="s">
        <v>25293</v>
      </c>
      <c r="B10626" s="29" t="s">
        <v>25293</v>
      </c>
      <c r="C10626" s="29" t="s">
        <v>25294</v>
      </c>
    </row>
    <row r="10627" spans="1:3">
      <c r="A10627" s="29" t="s">
        <v>25295</v>
      </c>
      <c r="B10627" s="29" t="s">
        <v>25295</v>
      </c>
      <c r="C10627" s="29" t="s">
        <v>25294</v>
      </c>
    </row>
    <row r="10628" spans="1:3">
      <c r="A10628" s="29" t="s">
        <v>3349</v>
      </c>
      <c r="B10628" s="29" t="s">
        <v>3349</v>
      </c>
      <c r="C10628" s="29" t="s">
        <v>25296</v>
      </c>
    </row>
    <row r="10629" spans="1:3">
      <c r="A10629" s="29" t="s">
        <v>25297</v>
      </c>
      <c r="B10629" s="29" t="s">
        <v>25297</v>
      </c>
      <c r="C10629" s="29" t="s">
        <v>25296</v>
      </c>
    </row>
    <row r="10630" spans="1:3">
      <c r="A10630" s="29"/>
      <c r="B10630" s="29" t="s">
        <v>25297</v>
      </c>
      <c r="C10630" s="29" t="s">
        <v>655</v>
      </c>
    </row>
    <row r="10631" spans="1:3" ht="30">
      <c r="A10631" s="29"/>
      <c r="B10631" s="29" t="s">
        <v>25297</v>
      </c>
      <c r="C10631" s="29" t="s">
        <v>25298</v>
      </c>
    </row>
    <row r="10632" spans="1:3">
      <c r="A10632" s="29"/>
      <c r="B10632" s="29" t="s">
        <v>25297</v>
      </c>
      <c r="C10632" s="29" t="s">
        <v>25299</v>
      </c>
    </row>
    <row r="10633" spans="1:3" ht="30">
      <c r="A10633" s="29" t="s">
        <v>25300</v>
      </c>
      <c r="B10633" s="29" t="s">
        <v>25300</v>
      </c>
      <c r="C10633" s="29" t="s">
        <v>25301</v>
      </c>
    </row>
    <row r="10634" spans="1:3">
      <c r="A10634" s="29" t="s">
        <v>25302</v>
      </c>
      <c r="B10634" s="29" t="s">
        <v>25302</v>
      </c>
      <c r="C10634" s="29" t="s">
        <v>25303</v>
      </c>
    </row>
    <row r="10635" spans="1:3" ht="30">
      <c r="A10635" s="29" t="s">
        <v>9645</v>
      </c>
      <c r="B10635" s="29" t="s">
        <v>9645</v>
      </c>
      <c r="C10635" s="29" t="s">
        <v>25304</v>
      </c>
    </row>
    <row r="10636" spans="1:3">
      <c r="A10636" s="29" t="s">
        <v>3353</v>
      </c>
      <c r="B10636" s="29" t="s">
        <v>3353</v>
      </c>
      <c r="C10636" s="29" t="s">
        <v>25305</v>
      </c>
    </row>
    <row r="10637" spans="1:3">
      <c r="A10637" s="29" t="s">
        <v>25306</v>
      </c>
      <c r="B10637" s="29" t="s">
        <v>25306</v>
      </c>
      <c r="C10637" s="29" t="s">
        <v>25307</v>
      </c>
    </row>
    <row r="10638" spans="1:3">
      <c r="A10638" s="29" t="s">
        <v>25308</v>
      </c>
      <c r="B10638" s="29" t="s">
        <v>25308</v>
      </c>
      <c r="C10638" s="29" t="s">
        <v>25309</v>
      </c>
    </row>
    <row r="10639" spans="1:3">
      <c r="A10639" s="29"/>
      <c r="B10639" s="29" t="s">
        <v>25308</v>
      </c>
      <c r="C10639" s="29" t="s">
        <v>655</v>
      </c>
    </row>
    <row r="10640" spans="1:3">
      <c r="A10640" s="29"/>
      <c r="B10640" s="29" t="s">
        <v>25308</v>
      </c>
      <c r="C10640" s="29" t="s">
        <v>25310</v>
      </c>
    </row>
    <row r="10641" spans="1:3">
      <c r="A10641" s="29"/>
      <c r="B10641" s="29" t="s">
        <v>25308</v>
      </c>
      <c r="C10641" s="29" t="s">
        <v>25311</v>
      </c>
    </row>
    <row r="10642" spans="1:3">
      <c r="A10642" s="29"/>
      <c r="B10642" s="29" t="s">
        <v>25308</v>
      </c>
      <c r="C10642" s="29" t="s">
        <v>25312</v>
      </c>
    </row>
    <row r="10643" spans="1:3">
      <c r="A10643" s="29"/>
      <c r="B10643" s="29" t="s">
        <v>25308</v>
      </c>
      <c r="C10643" s="29" t="s">
        <v>25313</v>
      </c>
    </row>
    <row r="10644" spans="1:3">
      <c r="A10644" s="29" t="s">
        <v>25314</v>
      </c>
      <c r="B10644" s="29" t="s">
        <v>25314</v>
      </c>
      <c r="C10644" s="29" t="s">
        <v>25315</v>
      </c>
    </row>
    <row r="10645" spans="1:3">
      <c r="A10645" s="29" t="s">
        <v>25316</v>
      </c>
      <c r="B10645" s="29" t="s">
        <v>25316</v>
      </c>
      <c r="C10645" s="29" t="s">
        <v>25317</v>
      </c>
    </row>
    <row r="10646" spans="1:3">
      <c r="A10646" s="29" t="s">
        <v>25318</v>
      </c>
      <c r="B10646" s="29" t="s">
        <v>25318</v>
      </c>
      <c r="C10646" s="29" t="s">
        <v>25319</v>
      </c>
    </row>
    <row r="10647" spans="1:3">
      <c r="A10647" s="29" t="s">
        <v>25320</v>
      </c>
      <c r="B10647" s="29" t="s">
        <v>25320</v>
      </c>
      <c r="C10647" s="29" t="s">
        <v>25321</v>
      </c>
    </row>
    <row r="10648" spans="1:3">
      <c r="A10648" s="29" t="s">
        <v>25322</v>
      </c>
      <c r="B10648" s="29" t="s">
        <v>25322</v>
      </c>
      <c r="C10648" s="29" t="s">
        <v>25323</v>
      </c>
    </row>
    <row r="10649" spans="1:3">
      <c r="A10649" s="29" t="s">
        <v>25324</v>
      </c>
      <c r="B10649" s="29" t="s">
        <v>25324</v>
      </c>
      <c r="C10649" s="29" t="s">
        <v>25325</v>
      </c>
    </row>
    <row r="10650" spans="1:3">
      <c r="A10650" s="29" t="s">
        <v>25326</v>
      </c>
      <c r="B10650" s="29" t="s">
        <v>25326</v>
      </c>
      <c r="C10650" s="29" t="s">
        <v>25327</v>
      </c>
    </row>
    <row r="10651" spans="1:3">
      <c r="A10651" s="29" t="s">
        <v>25328</v>
      </c>
      <c r="B10651" s="29" t="s">
        <v>25328</v>
      </c>
      <c r="C10651" s="29" t="s">
        <v>25329</v>
      </c>
    </row>
    <row r="10652" spans="1:3">
      <c r="A10652" s="29"/>
      <c r="B10652" s="29" t="s">
        <v>25328</v>
      </c>
      <c r="C10652" s="29" t="s">
        <v>655</v>
      </c>
    </row>
    <row r="10653" spans="1:3">
      <c r="A10653" s="29"/>
      <c r="B10653" s="29" t="s">
        <v>25328</v>
      </c>
      <c r="C10653" s="29" t="s">
        <v>25330</v>
      </c>
    </row>
    <row r="10654" spans="1:3">
      <c r="A10654" s="29"/>
      <c r="B10654" s="29" t="s">
        <v>25328</v>
      </c>
      <c r="C10654" s="29" t="s">
        <v>25331</v>
      </c>
    </row>
    <row r="10655" spans="1:3">
      <c r="A10655" s="29" t="s">
        <v>25332</v>
      </c>
      <c r="B10655" s="29" t="s">
        <v>25332</v>
      </c>
      <c r="C10655" s="29" t="s">
        <v>25333</v>
      </c>
    </row>
    <row r="10656" spans="1:3">
      <c r="A10656" s="29" t="s">
        <v>25334</v>
      </c>
      <c r="B10656" s="29" t="s">
        <v>25334</v>
      </c>
      <c r="C10656" s="29" t="s">
        <v>25335</v>
      </c>
    </row>
    <row r="10657" spans="1:3">
      <c r="A10657" s="29" t="s">
        <v>25336</v>
      </c>
      <c r="B10657" s="29" t="s">
        <v>25336</v>
      </c>
      <c r="C10657" s="29" t="s">
        <v>25337</v>
      </c>
    </row>
    <row r="10658" spans="1:3">
      <c r="A10658" s="29" t="s">
        <v>25338</v>
      </c>
      <c r="B10658" s="29" t="s">
        <v>25338</v>
      </c>
      <c r="C10658" s="29" t="s">
        <v>25339</v>
      </c>
    </row>
    <row r="10659" spans="1:3">
      <c r="A10659" s="29" t="s">
        <v>25340</v>
      </c>
      <c r="B10659" s="29" t="s">
        <v>25340</v>
      </c>
      <c r="C10659" s="29" t="s">
        <v>25341</v>
      </c>
    </row>
    <row r="10660" spans="1:3">
      <c r="A10660" s="29" t="s">
        <v>25342</v>
      </c>
      <c r="B10660" s="29" t="s">
        <v>25342</v>
      </c>
      <c r="C10660" s="29" t="s">
        <v>25343</v>
      </c>
    </row>
    <row r="10661" spans="1:3">
      <c r="A10661" s="29" t="s">
        <v>25344</v>
      </c>
      <c r="B10661" s="29" t="s">
        <v>25344</v>
      </c>
      <c r="C10661" s="29" t="s">
        <v>25343</v>
      </c>
    </row>
    <row r="10662" spans="1:3">
      <c r="A10662" s="29" t="s">
        <v>25345</v>
      </c>
      <c r="B10662" s="29" t="s">
        <v>25345</v>
      </c>
      <c r="C10662" s="29" t="s">
        <v>25346</v>
      </c>
    </row>
    <row r="10663" spans="1:3">
      <c r="A10663" s="29"/>
      <c r="B10663" s="29" t="s">
        <v>25345</v>
      </c>
      <c r="C10663" s="29" t="s">
        <v>655</v>
      </c>
    </row>
    <row r="10664" spans="1:3">
      <c r="A10664" s="29"/>
      <c r="B10664" s="29" t="s">
        <v>25345</v>
      </c>
      <c r="C10664" s="29" t="s">
        <v>25347</v>
      </c>
    </row>
    <row r="10665" spans="1:3">
      <c r="A10665" s="29"/>
      <c r="B10665" s="29" t="s">
        <v>25345</v>
      </c>
      <c r="C10665" s="29" t="s">
        <v>25348</v>
      </c>
    </row>
    <row r="10666" spans="1:3">
      <c r="A10666" s="29"/>
      <c r="B10666" s="29" t="s">
        <v>25345</v>
      </c>
      <c r="C10666" s="29" t="s">
        <v>25349</v>
      </c>
    </row>
    <row r="10667" spans="1:3">
      <c r="A10667" s="29"/>
      <c r="B10667" s="29" t="s">
        <v>25345</v>
      </c>
      <c r="C10667" s="29" t="s">
        <v>25350</v>
      </c>
    </row>
    <row r="10668" spans="1:3">
      <c r="A10668" s="29"/>
      <c r="B10668" s="29" t="s">
        <v>25345</v>
      </c>
      <c r="C10668" s="29" t="s">
        <v>669</v>
      </c>
    </row>
    <row r="10669" spans="1:3">
      <c r="A10669" s="29"/>
      <c r="B10669" s="29" t="s">
        <v>25345</v>
      </c>
      <c r="C10669" s="29" t="s">
        <v>25351</v>
      </c>
    </row>
    <row r="10670" spans="1:3">
      <c r="A10670" s="29" t="s">
        <v>25352</v>
      </c>
      <c r="B10670" s="29" t="s">
        <v>25352</v>
      </c>
      <c r="C10670" s="29" t="s">
        <v>25353</v>
      </c>
    </row>
    <row r="10671" spans="1:3">
      <c r="A10671" s="29" t="s">
        <v>25354</v>
      </c>
      <c r="B10671" s="29" t="s">
        <v>25354</v>
      </c>
      <c r="C10671" s="29" t="s">
        <v>25355</v>
      </c>
    </row>
    <row r="10672" spans="1:3">
      <c r="A10672" s="29" t="s">
        <v>25356</v>
      </c>
      <c r="B10672" s="29" t="s">
        <v>25356</v>
      </c>
      <c r="C10672" s="29" t="s">
        <v>25357</v>
      </c>
    </row>
    <row r="10673" spans="1:3">
      <c r="A10673" s="29" t="s">
        <v>25358</v>
      </c>
      <c r="B10673" s="29" t="s">
        <v>25358</v>
      </c>
      <c r="C10673" s="29" t="s">
        <v>25359</v>
      </c>
    </row>
    <row r="10674" spans="1:3">
      <c r="A10674" s="29" t="s">
        <v>25360</v>
      </c>
      <c r="B10674" s="29" t="s">
        <v>25360</v>
      </c>
      <c r="C10674" s="29" t="s">
        <v>25361</v>
      </c>
    </row>
    <row r="10675" spans="1:3">
      <c r="A10675" s="29" t="s">
        <v>25362</v>
      </c>
      <c r="B10675" s="29" t="s">
        <v>25362</v>
      </c>
      <c r="C10675" s="29" t="s">
        <v>25363</v>
      </c>
    </row>
    <row r="10676" spans="1:3">
      <c r="A10676" s="29" t="s">
        <v>3366</v>
      </c>
      <c r="B10676" s="29" t="s">
        <v>3366</v>
      </c>
      <c r="C10676" s="29" t="s">
        <v>25364</v>
      </c>
    </row>
    <row r="10677" spans="1:3">
      <c r="A10677" s="29" t="s">
        <v>25365</v>
      </c>
      <c r="B10677" s="29" t="s">
        <v>25365</v>
      </c>
      <c r="C10677" s="29" t="s">
        <v>25366</v>
      </c>
    </row>
    <row r="10678" spans="1:3">
      <c r="A10678" s="29" t="s">
        <v>25367</v>
      </c>
      <c r="B10678" s="29" t="s">
        <v>25367</v>
      </c>
      <c r="C10678" s="29" t="s">
        <v>25366</v>
      </c>
    </row>
    <row r="10679" spans="1:3">
      <c r="A10679" s="29"/>
      <c r="B10679" s="29" t="s">
        <v>25367</v>
      </c>
      <c r="C10679" s="29" t="s">
        <v>655</v>
      </c>
    </row>
    <row r="10680" spans="1:3">
      <c r="A10680" s="29"/>
      <c r="B10680" s="29" t="s">
        <v>25367</v>
      </c>
      <c r="C10680" s="29" t="s">
        <v>25368</v>
      </c>
    </row>
    <row r="10681" spans="1:3">
      <c r="A10681" s="29" t="s">
        <v>25369</v>
      </c>
      <c r="B10681" s="29" t="s">
        <v>25369</v>
      </c>
      <c r="C10681" s="29" t="s">
        <v>25366</v>
      </c>
    </row>
    <row r="10682" spans="1:3">
      <c r="A10682" s="29" t="s">
        <v>25370</v>
      </c>
      <c r="B10682" s="29" t="s">
        <v>25370</v>
      </c>
      <c r="C10682" s="29" t="s">
        <v>25371</v>
      </c>
    </row>
    <row r="10683" spans="1:3">
      <c r="A10683" s="29" t="s">
        <v>25372</v>
      </c>
      <c r="B10683" s="29" t="s">
        <v>25372</v>
      </c>
      <c r="C10683" s="29" t="s">
        <v>25371</v>
      </c>
    </row>
    <row r="10684" spans="1:3">
      <c r="A10684" s="29"/>
      <c r="B10684" s="29" t="s">
        <v>25372</v>
      </c>
      <c r="C10684" s="29" t="s">
        <v>655</v>
      </c>
    </row>
    <row r="10685" spans="1:3" ht="30">
      <c r="A10685" s="29"/>
      <c r="B10685" s="29" t="s">
        <v>25372</v>
      </c>
      <c r="C10685" s="29" t="s">
        <v>25373</v>
      </c>
    </row>
    <row r="10686" spans="1:3">
      <c r="A10686" s="29"/>
      <c r="B10686" s="29" t="s">
        <v>25372</v>
      </c>
      <c r="C10686" s="29" t="s">
        <v>25374</v>
      </c>
    </row>
    <row r="10687" spans="1:3">
      <c r="A10687" s="29"/>
      <c r="B10687" s="29" t="s">
        <v>25372</v>
      </c>
      <c r="C10687" s="29" t="s">
        <v>25375</v>
      </c>
    </row>
    <row r="10688" spans="1:3">
      <c r="A10688" s="29"/>
      <c r="B10688" s="29" t="s">
        <v>25372</v>
      </c>
      <c r="C10688" s="29" t="s">
        <v>25376</v>
      </c>
    </row>
    <row r="10689" spans="1:3">
      <c r="A10689" s="29"/>
      <c r="B10689" s="29" t="s">
        <v>25372</v>
      </c>
      <c r="C10689" s="29" t="s">
        <v>25377</v>
      </c>
    </row>
    <row r="10690" spans="1:3">
      <c r="A10690" s="29"/>
      <c r="B10690" s="29" t="s">
        <v>25372</v>
      </c>
      <c r="C10690" s="29" t="s">
        <v>25378</v>
      </c>
    </row>
    <row r="10691" spans="1:3">
      <c r="A10691" s="29"/>
      <c r="B10691" s="29" t="s">
        <v>25372</v>
      </c>
      <c r="C10691" s="29" t="s">
        <v>25379</v>
      </c>
    </row>
    <row r="10692" spans="1:3">
      <c r="A10692" s="29" t="s">
        <v>25380</v>
      </c>
      <c r="B10692" s="29" t="s">
        <v>25380</v>
      </c>
      <c r="C10692" s="29" t="s">
        <v>25371</v>
      </c>
    </row>
    <row r="10693" spans="1:3">
      <c r="A10693" s="29" t="s">
        <v>3370</v>
      </c>
      <c r="B10693" s="29" t="s">
        <v>3370</v>
      </c>
      <c r="C10693" s="29" t="s">
        <v>25381</v>
      </c>
    </row>
    <row r="10694" spans="1:3">
      <c r="A10694" s="29" t="s">
        <v>3373</v>
      </c>
      <c r="B10694" s="29" t="s">
        <v>3373</v>
      </c>
      <c r="C10694" s="29" t="s">
        <v>25382</v>
      </c>
    </row>
    <row r="10695" spans="1:3">
      <c r="A10695" s="29" t="s">
        <v>25383</v>
      </c>
      <c r="B10695" s="29" t="s">
        <v>25383</v>
      </c>
      <c r="C10695" s="29" t="s">
        <v>25382</v>
      </c>
    </row>
    <row r="10696" spans="1:3">
      <c r="A10696" s="29" t="s">
        <v>25384</v>
      </c>
      <c r="B10696" s="29" t="s">
        <v>25384</v>
      </c>
      <c r="C10696" s="29" t="s">
        <v>25385</v>
      </c>
    </row>
    <row r="10697" spans="1:3">
      <c r="A10697" s="29" t="s">
        <v>25386</v>
      </c>
      <c r="B10697" s="29" t="s">
        <v>25386</v>
      </c>
      <c r="C10697" s="29" t="s">
        <v>25387</v>
      </c>
    </row>
    <row r="10698" spans="1:3">
      <c r="A10698" s="29" t="s">
        <v>25388</v>
      </c>
      <c r="B10698" s="29" t="s">
        <v>25388</v>
      </c>
      <c r="C10698" s="29" t="s">
        <v>25389</v>
      </c>
    </row>
    <row r="10699" spans="1:3">
      <c r="A10699" s="29" t="s">
        <v>25390</v>
      </c>
      <c r="B10699" s="29" t="s">
        <v>25390</v>
      </c>
      <c r="C10699" s="29" t="s">
        <v>25391</v>
      </c>
    </row>
    <row r="10700" spans="1:3">
      <c r="A10700" s="29" t="s">
        <v>25392</v>
      </c>
      <c r="B10700" s="29" t="s">
        <v>25392</v>
      </c>
      <c r="C10700" s="29" t="s">
        <v>25393</v>
      </c>
    </row>
    <row r="10701" spans="1:3">
      <c r="A10701" s="29" t="s">
        <v>25394</v>
      </c>
      <c r="B10701" s="29" t="s">
        <v>25394</v>
      </c>
      <c r="C10701" s="29" t="s">
        <v>25395</v>
      </c>
    </row>
    <row r="10702" spans="1:3">
      <c r="A10702" s="29" t="s">
        <v>25396</v>
      </c>
      <c r="B10702" s="29" t="s">
        <v>25396</v>
      </c>
      <c r="C10702" s="29" t="s">
        <v>25397</v>
      </c>
    </row>
    <row r="10703" spans="1:3">
      <c r="A10703" s="29" t="s">
        <v>25398</v>
      </c>
      <c r="B10703" s="29" t="s">
        <v>25398</v>
      </c>
      <c r="C10703" s="29" t="s">
        <v>25399</v>
      </c>
    </row>
    <row r="10704" spans="1:3">
      <c r="A10704" s="29" t="s">
        <v>25400</v>
      </c>
      <c r="B10704" s="29" t="s">
        <v>25400</v>
      </c>
      <c r="C10704" s="29" t="s">
        <v>25401</v>
      </c>
    </row>
    <row r="10705" spans="1:3">
      <c r="A10705" s="29" t="s">
        <v>25402</v>
      </c>
      <c r="B10705" s="29" t="s">
        <v>25402</v>
      </c>
      <c r="C10705" s="29" t="s">
        <v>25403</v>
      </c>
    </row>
    <row r="10706" spans="1:3">
      <c r="A10706" s="29" t="s">
        <v>25404</v>
      </c>
      <c r="B10706" s="29" t="s">
        <v>25404</v>
      </c>
      <c r="C10706" s="29" t="s">
        <v>25405</v>
      </c>
    </row>
    <row r="10707" spans="1:3">
      <c r="A10707" s="29" t="s">
        <v>25406</v>
      </c>
      <c r="B10707" s="29" t="s">
        <v>25406</v>
      </c>
      <c r="C10707" s="29" t="s">
        <v>25407</v>
      </c>
    </row>
    <row r="10708" spans="1:3" ht="30">
      <c r="A10708" s="29" t="s">
        <v>25408</v>
      </c>
      <c r="B10708" s="29" t="s">
        <v>25408</v>
      </c>
      <c r="C10708" s="29" t="s">
        <v>25409</v>
      </c>
    </row>
    <row r="10709" spans="1:3" ht="30">
      <c r="A10709" s="29" t="s">
        <v>25410</v>
      </c>
      <c r="B10709" s="29" t="s">
        <v>25410</v>
      </c>
      <c r="C10709" s="29" t="s">
        <v>25411</v>
      </c>
    </row>
    <row r="10710" spans="1:3" ht="30">
      <c r="A10710" s="29" t="s">
        <v>25412</v>
      </c>
      <c r="B10710" s="29" t="s">
        <v>25412</v>
      </c>
      <c r="C10710" s="29" t="s">
        <v>25413</v>
      </c>
    </row>
    <row r="10711" spans="1:3" ht="30">
      <c r="A10711" s="29" t="s">
        <v>25414</v>
      </c>
      <c r="B10711" s="29" t="s">
        <v>25414</v>
      </c>
      <c r="C10711" s="29" t="s">
        <v>25415</v>
      </c>
    </row>
    <row r="10712" spans="1:3" ht="30">
      <c r="A10712" s="29" t="s">
        <v>25416</v>
      </c>
      <c r="B10712" s="29" t="s">
        <v>25416</v>
      </c>
      <c r="C10712" s="29" t="s">
        <v>25417</v>
      </c>
    </row>
    <row r="10713" spans="1:3">
      <c r="A10713" s="29" t="s">
        <v>25418</v>
      </c>
      <c r="B10713" s="29" t="s">
        <v>25418</v>
      </c>
      <c r="C10713" s="29" t="s">
        <v>25419</v>
      </c>
    </row>
    <row r="10714" spans="1:3" ht="30">
      <c r="A10714" s="29" t="s">
        <v>25420</v>
      </c>
      <c r="B10714" s="29" t="s">
        <v>25420</v>
      </c>
      <c r="C10714" s="29" t="s">
        <v>25421</v>
      </c>
    </row>
    <row r="10715" spans="1:3">
      <c r="A10715" s="29" t="s">
        <v>25422</v>
      </c>
      <c r="B10715" s="29" t="s">
        <v>25422</v>
      </c>
      <c r="C10715" s="29" t="s">
        <v>25423</v>
      </c>
    </row>
    <row r="10716" spans="1:3">
      <c r="A10716" s="29" t="s">
        <v>25424</v>
      </c>
      <c r="B10716" s="29" t="s">
        <v>25424</v>
      </c>
      <c r="C10716" s="29" t="s">
        <v>25425</v>
      </c>
    </row>
    <row r="10717" spans="1:3">
      <c r="A10717" s="29" t="s">
        <v>25426</v>
      </c>
      <c r="B10717" s="29" t="s">
        <v>25426</v>
      </c>
      <c r="C10717" s="29" t="s">
        <v>25427</v>
      </c>
    </row>
    <row r="10718" spans="1:3">
      <c r="A10718" s="29" t="s">
        <v>25428</v>
      </c>
      <c r="B10718" s="29" t="s">
        <v>25428</v>
      </c>
      <c r="C10718" s="29" t="s">
        <v>25429</v>
      </c>
    </row>
    <row r="10719" spans="1:3">
      <c r="A10719" s="29" t="s">
        <v>25430</v>
      </c>
      <c r="B10719" s="29" t="s">
        <v>25430</v>
      </c>
      <c r="C10719" s="29" t="s">
        <v>25431</v>
      </c>
    </row>
    <row r="10720" spans="1:3">
      <c r="A10720" s="29" t="s">
        <v>25432</v>
      </c>
      <c r="B10720" s="29" t="s">
        <v>25432</v>
      </c>
      <c r="C10720" s="29" t="s">
        <v>25431</v>
      </c>
    </row>
    <row r="10721" spans="1:3">
      <c r="A10721" s="29" t="s">
        <v>25433</v>
      </c>
      <c r="B10721" s="29" t="s">
        <v>25433</v>
      </c>
      <c r="C10721" s="29" t="s">
        <v>25431</v>
      </c>
    </row>
    <row r="10722" spans="1:3">
      <c r="A10722" s="29" t="s">
        <v>3380</v>
      </c>
      <c r="B10722" s="29" t="s">
        <v>3380</v>
      </c>
      <c r="C10722" s="29" t="s">
        <v>25434</v>
      </c>
    </row>
    <row r="10723" spans="1:3">
      <c r="A10723" s="29" t="s">
        <v>25435</v>
      </c>
      <c r="B10723" s="29" t="s">
        <v>25435</v>
      </c>
      <c r="C10723" s="29" t="s">
        <v>25434</v>
      </c>
    </row>
    <row r="10724" spans="1:3">
      <c r="A10724" s="29" t="s">
        <v>25436</v>
      </c>
      <c r="B10724" s="29" t="s">
        <v>25436</v>
      </c>
      <c r="C10724" s="29" t="s">
        <v>25437</v>
      </c>
    </row>
    <row r="10725" spans="1:3">
      <c r="A10725" s="29" t="s">
        <v>25438</v>
      </c>
      <c r="B10725" s="29" t="s">
        <v>25438</v>
      </c>
      <c r="C10725" s="29" t="s">
        <v>25439</v>
      </c>
    </row>
    <row r="10726" spans="1:3">
      <c r="A10726" s="29" t="s">
        <v>25440</v>
      </c>
      <c r="B10726" s="29" t="s">
        <v>25440</v>
      </c>
      <c r="C10726" s="29" t="s">
        <v>25441</v>
      </c>
    </row>
    <row r="10727" spans="1:3">
      <c r="A10727" s="29" t="s">
        <v>25442</v>
      </c>
      <c r="B10727" s="29" t="s">
        <v>25442</v>
      </c>
      <c r="C10727" s="29" t="s">
        <v>25443</v>
      </c>
    </row>
    <row r="10728" spans="1:3">
      <c r="A10728" s="29" t="s">
        <v>25444</v>
      </c>
      <c r="B10728" s="29" t="s">
        <v>25444</v>
      </c>
      <c r="C10728" s="29" t="s">
        <v>45778</v>
      </c>
    </row>
    <row r="10729" spans="1:3">
      <c r="A10729" s="29"/>
      <c r="B10729" s="29" t="s">
        <v>25444</v>
      </c>
      <c r="C10729" s="29" t="s">
        <v>657</v>
      </c>
    </row>
    <row r="10730" spans="1:3">
      <c r="A10730" s="29"/>
      <c r="B10730" s="29" t="s">
        <v>25444</v>
      </c>
      <c r="C10730" s="29" t="s">
        <v>45779</v>
      </c>
    </row>
    <row r="10731" spans="1:3">
      <c r="A10731" s="29" t="s">
        <v>25445</v>
      </c>
      <c r="B10731" s="29" t="s">
        <v>25445</v>
      </c>
      <c r="C10731" s="29" t="s">
        <v>25446</v>
      </c>
    </row>
    <row r="10732" spans="1:3">
      <c r="A10732" s="29" t="s">
        <v>25447</v>
      </c>
      <c r="B10732" s="29" t="s">
        <v>25447</v>
      </c>
      <c r="C10732" s="29" t="s">
        <v>25448</v>
      </c>
    </row>
    <row r="10733" spans="1:3">
      <c r="A10733" s="29" t="s">
        <v>25449</v>
      </c>
      <c r="B10733" s="29" t="s">
        <v>25449</v>
      </c>
      <c r="C10733" s="29" t="s">
        <v>25450</v>
      </c>
    </row>
    <row r="10734" spans="1:3">
      <c r="A10734" s="29" t="s">
        <v>25451</v>
      </c>
      <c r="B10734" s="29" t="s">
        <v>25451</v>
      </c>
      <c r="C10734" s="29" t="s">
        <v>25452</v>
      </c>
    </row>
    <row r="10735" spans="1:3">
      <c r="A10735" s="29" t="s">
        <v>45780</v>
      </c>
      <c r="B10735" s="29" t="s">
        <v>45780</v>
      </c>
      <c r="C10735" s="29" t="s">
        <v>45781</v>
      </c>
    </row>
    <row r="10736" spans="1:3">
      <c r="A10736" s="29" t="s">
        <v>45782</v>
      </c>
      <c r="B10736" s="29" t="s">
        <v>45782</v>
      </c>
      <c r="C10736" s="29" t="s">
        <v>45783</v>
      </c>
    </row>
    <row r="10737" spans="1:3">
      <c r="A10737" s="29" t="s">
        <v>45784</v>
      </c>
      <c r="B10737" s="29" t="s">
        <v>45784</v>
      </c>
      <c r="C10737" s="29" t="s">
        <v>45785</v>
      </c>
    </row>
    <row r="10738" spans="1:3">
      <c r="A10738" s="29" t="s">
        <v>45786</v>
      </c>
      <c r="B10738" s="29" t="s">
        <v>45786</v>
      </c>
      <c r="C10738" s="29" t="s">
        <v>45787</v>
      </c>
    </row>
    <row r="10739" spans="1:3">
      <c r="A10739" s="29" t="s">
        <v>45788</v>
      </c>
      <c r="B10739" s="29" t="s">
        <v>45788</v>
      </c>
      <c r="C10739" s="29" t="s">
        <v>45789</v>
      </c>
    </row>
    <row r="10740" spans="1:3">
      <c r="A10740" s="29" t="s">
        <v>25453</v>
      </c>
      <c r="B10740" s="29" t="s">
        <v>25453</v>
      </c>
      <c r="C10740" s="29" t="s">
        <v>25454</v>
      </c>
    </row>
    <row r="10741" spans="1:3">
      <c r="A10741" s="29" t="s">
        <v>25455</v>
      </c>
      <c r="B10741" s="29" t="s">
        <v>25455</v>
      </c>
      <c r="C10741" s="29" t="s">
        <v>25456</v>
      </c>
    </row>
    <row r="10742" spans="1:3">
      <c r="A10742" s="29" t="s">
        <v>25457</v>
      </c>
      <c r="B10742" s="29" t="s">
        <v>25457</v>
      </c>
      <c r="C10742" s="29" t="s">
        <v>25458</v>
      </c>
    </row>
    <row r="10743" spans="1:3">
      <c r="A10743" s="29" t="s">
        <v>25459</v>
      </c>
      <c r="B10743" s="29" t="s">
        <v>25459</v>
      </c>
      <c r="C10743" s="29" t="s">
        <v>25460</v>
      </c>
    </row>
    <row r="10744" spans="1:3">
      <c r="A10744" s="29" t="s">
        <v>25461</v>
      </c>
      <c r="B10744" s="29" t="s">
        <v>25461</v>
      </c>
      <c r="C10744" s="29" t="s">
        <v>25462</v>
      </c>
    </row>
    <row r="10745" spans="1:3" ht="30">
      <c r="A10745" s="29" t="s">
        <v>25463</v>
      </c>
      <c r="B10745" s="29" t="s">
        <v>25463</v>
      </c>
      <c r="C10745" s="29" t="s">
        <v>25464</v>
      </c>
    </row>
    <row r="10746" spans="1:3">
      <c r="A10746" s="29" t="s">
        <v>25465</v>
      </c>
      <c r="B10746" s="29" t="s">
        <v>25465</v>
      </c>
      <c r="C10746" s="29" t="s">
        <v>25466</v>
      </c>
    </row>
    <row r="10747" spans="1:3">
      <c r="A10747" s="29" t="s">
        <v>25467</v>
      </c>
      <c r="B10747" s="29" t="s">
        <v>25467</v>
      </c>
      <c r="C10747" s="29" t="s">
        <v>25468</v>
      </c>
    </row>
    <row r="10748" spans="1:3">
      <c r="A10748" s="29" t="s">
        <v>25469</v>
      </c>
      <c r="B10748" s="29" t="s">
        <v>25469</v>
      </c>
      <c r="C10748" s="29" t="s">
        <v>25470</v>
      </c>
    </row>
    <row r="10749" spans="1:3">
      <c r="A10749" s="29" t="s">
        <v>25471</v>
      </c>
      <c r="B10749" s="29" t="s">
        <v>25471</v>
      </c>
      <c r="C10749" s="29" t="s">
        <v>25472</v>
      </c>
    </row>
    <row r="10750" spans="1:3">
      <c r="A10750" s="29" t="s">
        <v>25473</v>
      </c>
      <c r="B10750" s="29" t="s">
        <v>25473</v>
      </c>
      <c r="C10750" s="29" t="s">
        <v>25474</v>
      </c>
    </row>
    <row r="10751" spans="1:3">
      <c r="A10751" s="29" t="s">
        <v>25475</v>
      </c>
      <c r="B10751" s="29" t="s">
        <v>25475</v>
      </c>
      <c r="C10751" s="29" t="s">
        <v>25474</v>
      </c>
    </row>
    <row r="10752" spans="1:3">
      <c r="A10752" s="29" t="s">
        <v>25476</v>
      </c>
      <c r="B10752" s="29" t="s">
        <v>25476</v>
      </c>
      <c r="C10752" s="29" t="s">
        <v>25474</v>
      </c>
    </row>
    <row r="10753" spans="1:3">
      <c r="A10753" s="29" t="s">
        <v>3382</v>
      </c>
      <c r="B10753" s="29" t="s">
        <v>3382</v>
      </c>
      <c r="C10753" s="29" t="s">
        <v>243</v>
      </c>
    </row>
    <row r="10754" spans="1:3">
      <c r="A10754" s="29" t="s">
        <v>25477</v>
      </c>
      <c r="B10754" s="29" t="s">
        <v>25477</v>
      </c>
      <c r="C10754" s="29" t="s">
        <v>25478</v>
      </c>
    </row>
    <row r="10755" spans="1:3">
      <c r="A10755" s="29" t="s">
        <v>25479</v>
      </c>
      <c r="B10755" s="29" t="s">
        <v>25479</v>
      </c>
      <c r="C10755" s="29" t="s">
        <v>25478</v>
      </c>
    </row>
    <row r="10756" spans="1:3">
      <c r="A10756" s="29" t="s">
        <v>25480</v>
      </c>
      <c r="B10756" s="29" t="s">
        <v>25480</v>
      </c>
      <c r="C10756" s="29" t="s">
        <v>25478</v>
      </c>
    </row>
    <row r="10757" spans="1:3">
      <c r="A10757" s="29" t="s">
        <v>25481</v>
      </c>
      <c r="B10757" s="29" t="s">
        <v>25481</v>
      </c>
      <c r="C10757" s="29" t="s">
        <v>25482</v>
      </c>
    </row>
    <row r="10758" spans="1:3">
      <c r="A10758" s="29" t="s">
        <v>25483</v>
      </c>
      <c r="B10758" s="29" t="s">
        <v>25483</v>
      </c>
      <c r="C10758" s="29" t="s">
        <v>25482</v>
      </c>
    </row>
    <row r="10759" spans="1:3">
      <c r="A10759" s="29" t="s">
        <v>25484</v>
      </c>
      <c r="B10759" s="29" t="s">
        <v>25484</v>
      </c>
      <c r="C10759" s="29" t="s">
        <v>25485</v>
      </c>
    </row>
    <row r="10760" spans="1:3">
      <c r="A10760" s="29" t="s">
        <v>25486</v>
      </c>
      <c r="B10760" s="29" t="s">
        <v>25486</v>
      </c>
      <c r="C10760" s="29" t="s">
        <v>25487</v>
      </c>
    </row>
    <row r="10761" spans="1:3">
      <c r="A10761" s="29" t="s">
        <v>25488</v>
      </c>
      <c r="B10761" s="29" t="s">
        <v>25488</v>
      </c>
      <c r="C10761" s="29" t="s">
        <v>25489</v>
      </c>
    </row>
    <row r="10762" spans="1:3">
      <c r="A10762" s="29" t="s">
        <v>25490</v>
      </c>
      <c r="B10762" s="29" t="s">
        <v>25490</v>
      </c>
      <c r="C10762" s="29" t="s">
        <v>25489</v>
      </c>
    </row>
    <row r="10763" spans="1:3">
      <c r="A10763" s="29" t="s">
        <v>25491</v>
      </c>
      <c r="B10763" s="29" t="s">
        <v>25491</v>
      </c>
      <c r="C10763" s="29" t="s">
        <v>25492</v>
      </c>
    </row>
    <row r="10764" spans="1:3">
      <c r="A10764" s="29" t="s">
        <v>25493</v>
      </c>
      <c r="B10764" s="29" t="s">
        <v>25493</v>
      </c>
      <c r="C10764" s="29" t="s">
        <v>25494</v>
      </c>
    </row>
    <row r="10765" spans="1:3">
      <c r="A10765" s="29" t="s">
        <v>25495</v>
      </c>
      <c r="B10765" s="29" t="s">
        <v>25495</v>
      </c>
      <c r="C10765" s="29" t="s">
        <v>25496</v>
      </c>
    </row>
    <row r="10766" spans="1:3">
      <c r="A10766" s="29" t="s">
        <v>25497</v>
      </c>
      <c r="B10766" s="29" t="s">
        <v>25497</v>
      </c>
      <c r="C10766" s="29" t="s">
        <v>25498</v>
      </c>
    </row>
    <row r="10767" spans="1:3">
      <c r="A10767" s="29" t="s">
        <v>25499</v>
      </c>
      <c r="B10767" s="29" t="s">
        <v>25499</v>
      </c>
      <c r="C10767" s="29" t="s">
        <v>25500</v>
      </c>
    </row>
    <row r="10768" spans="1:3">
      <c r="A10768" s="29" t="s">
        <v>25501</v>
      </c>
      <c r="B10768" s="29" t="s">
        <v>25501</v>
      </c>
      <c r="C10768" s="29" t="s">
        <v>25502</v>
      </c>
    </row>
    <row r="10769" spans="1:3">
      <c r="A10769" s="29" t="s">
        <v>25503</v>
      </c>
      <c r="B10769" s="29" t="s">
        <v>25503</v>
      </c>
      <c r="C10769" s="29" t="s">
        <v>25504</v>
      </c>
    </row>
    <row r="10770" spans="1:3">
      <c r="A10770" s="29" t="s">
        <v>25505</v>
      </c>
      <c r="B10770" s="29" t="s">
        <v>25505</v>
      </c>
      <c r="C10770" s="29" t="s">
        <v>25506</v>
      </c>
    </row>
    <row r="10771" spans="1:3">
      <c r="A10771" s="29" t="s">
        <v>25507</v>
      </c>
      <c r="B10771" s="29" t="s">
        <v>25507</v>
      </c>
      <c r="C10771" s="29" t="s">
        <v>25508</v>
      </c>
    </row>
    <row r="10772" spans="1:3">
      <c r="A10772" s="29" t="s">
        <v>25509</v>
      </c>
      <c r="B10772" s="29" t="s">
        <v>25509</v>
      </c>
      <c r="C10772" s="29" t="s">
        <v>25510</v>
      </c>
    </row>
    <row r="10773" spans="1:3">
      <c r="A10773" s="29" t="s">
        <v>25511</v>
      </c>
      <c r="B10773" s="29" t="s">
        <v>25511</v>
      </c>
      <c r="C10773" s="29" t="s">
        <v>25512</v>
      </c>
    </row>
    <row r="10774" spans="1:3">
      <c r="A10774" s="29" t="s">
        <v>25513</v>
      </c>
      <c r="B10774" s="29" t="s">
        <v>25513</v>
      </c>
      <c r="C10774" s="29" t="s">
        <v>25514</v>
      </c>
    </row>
    <row r="10775" spans="1:3">
      <c r="A10775" s="29" t="s">
        <v>25515</v>
      </c>
      <c r="B10775" s="29" t="s">
        <v>25515</v>
      </c>
      <c r="C10775" s="29" t="s">
        <v>25516</v>
      </c>
    </row>
    <row r="10776" spans="1:3">
      <c r="A10776" s="29" t="s">
        <v>25517</v>
      </c>
      <c r="B10776" s="29" t="s">
        <v>25517</v>
      </c>
      <c r="C10776" s="29" t="s">
        <v>25518</v>
      </c>
    </row>
    <row r="10777" spans="1:3">
      <c r="A10777" s="29" t="s">
        <v>25519</v>
      </c>
      <c r="B10777" s="29" t="s">
        <v>25519</v>
      </c>
      <c r="C10777" s="29" t="s">
        <v>25520</v>
      </c>
    </row>
    <row r="10778" spans="1:3">
      <c r="A10778" s="29" t="s">
        <v>25521</v>
      </c>
      <c r="B10778" s="29" t="s">
        <v>25521</v>
      </c>
      <c r="C10778" s="29" t="s">
        <v>25522</v>
      </c>
    </row>
    <row r="10779" spans="1:3">
      <c r="A10779" s="29" t="s">
        <v>25523</v>
      </c>
      <c r="B10779" s="29" t="s">
        <v>25523</v>
      </c>
      <c r="C10779" s="29" t="s">
        <v>25524</v>
      </c>
    </row>
    <row r="10780" spans="1:3">
      <c r="A10780" s="29" t="s">
        <v>25525</v>
      </c>
      <c r="B10780" s="29" t="s">
        <v>25525</v>
      </c>
      <c r="C10780" s="29" t="s">
        <v>25526</v>
      </c>
    </row>
    <row r="10781" spans="1:3">
      <c r="A10781" s="29" t="s">
        <v>25527</v>
      </c>
      <c r="B10781" s="29" t="s">
        <v>25527</v>
      </c>
      <c r="C10781" s="29" t="s">
        <v>25528</v>
      </c>
    </row>
    <row r="10782" spans="1:3">
      <c r="A10782" s="29" t="s">
        <v>25529</v>
      </c>
      <c r="B10782" s="29" t="s">
        <v>25529</v>
      </c>
      <c r="C10782" s="29" t="s">
        <v>25530</v>
      </c>
    </row>
    <row r="10783" spans="1:3">
      <c r="A10783" s="29" t="s">
        <v>25531</v>
      </c>
      <c r="B10783" s="29" t="s">
        <v>25531</v>
      </c>
      <c r="C10783" s="29" t="s">
        <v>25532</v>
      </c>
    </row>
    <row r="10784" spans="1:3">
      <c r="A10784" s="29" t="s">
        <v>25533</v>
      </c>
      <c r="B10784" s="29" t="s">
        <v>25533</v>
      </c>
      <c r="C10784" s="29" t="s">
        <v>25534</v>
      </c>
    </row>
    <row r="10785" spans="1:3">
      <c r="A10785" s="29" t="s">
        <v>25535</v>
      </c>
      <c r="B10785" s="29" t="s">
        <v>25535</v>
      </c>
      <c r="C10785" s="29" t="s">
        <v>25536</v>
      </c>
    </row>
    <row r="10786" spans="1:3">
      <c r="A10786" s="29" t="s">
        <v>25537</v>
      </c>
      <c r="B10786" s="29" t="s">
        <v>25537</v>
      </c>
      <c r="C10786" s="29" t="s">
        <v>25538</v>
      </c>
    </row>
    <row r="10787" spans="1:3">
      <c r="A10787" s="29" t="s">
        <v>25539</v>
      </c>
      <c r="B10787" s="29" t="s">
        <v>25539</v>
      </c>
      <c r="C10787" s="29" t="s">
        <v>25540</v>
      </c>
    </row>
    <row r="10788" spans="1:3">
      <c r="A10788" s="29" t="s">
        <v>25541</v>
      </c>
      <c r="B10788" s="29" t="s">
        <v>25541</v>
      </c>
      <c r="C10788" s="29" t="s">
        <v>25542</v>
      </c>
    </row>
    <row r="10789" spans="1:3">
      <c r="A10789" s="29" t="s">
        <v>25543</v>
      </c>
      <c r="B10789" s="29" t="s">
        <v>25543</v>
      </c>
      <c r="C10789" s="29" t="s">
        <v>25544</v>
      </c>
    </row>
    <row r="10790" spans="1:3">
      <c r="A10790" s="29" t="s">
        <v>25545</v>
      </c>
      <c r="B10790" s="29" t="s">
        <v>25545</v>
      </c>
      <c r="C10790" s="29" t="s">
        <v>25546</v>
      </c>
    </row>
    <row r="10791" spans="1:3">
      <c r="A10791" s="29" t="s">
        <v>25547</v>
      </c>
      <c r="B10791" s="29" t="s">
        <v>25547</v>
      </c>
      <c r="C10791" s="29" t="s">
        <v>25548</v>
      </c>
    </row>
    <row r="10792" spans="1:3">
      <c r="A10792" s="29" t="s">
        <v>25549</v>
      </c>
      <c r="B10792" s="29" t="s">
        <v>25549</v>
      </c>
      <c r="C10792" s="29" t="s">
        <v>25550</v>
      </c>
    </row>
    <row r="10793" spans="1:3">
      <c r="A10793" s="29" t="s">
        <v>25551</v>
      </c>
      <c r="B10793" s="29" t="s">
        <v>25551</v>
      </c>
      <c r="C10793" s="29" t="s">
        <v>25552</v>
      </c>
    </row>
    <row r="10794" spans="1:3">
      <c r="A10794" s="29" t="s">
        <v>25553</v>
      </c>
      <c r="B10794" s="29" t="s">
        <v>25553</v>
      </c>
      <c r="C10794" s="29" t="s">
        <v>25554</v>
      </c>
    </row>
    <row r="10795" spans="1:3">
      <c r="A10795" s="29" t="s">
        <v>25555</v>
      </c>
      <c r="B10795" s="29" t="s">
        <v>25555</v>
      </c>
      <c r="C10795" s="29" t="s">
        <v>25556</v>
      </c>
    </row>
    <row r="10796" spans="1:3">
      <c r="A10796" s="29" t="s">
        <v>25557</v>
      </c>
      <c r="B10796" s="29" t="s">
        <v>25557</v>
      </c>
      <c r="C10796" s="29" t="s">
        <v>25558</v>
      </c>
    </row>
    <row r="10797" spans="1:3">
      <c r="A10797" s="29" t="s">
        <v>25559</v>
      </c>
      <c r="B10797" s="29" t="s">
        <v>25559</v>
      </c>
      <c r="C10797" s="29" t="s">
        <v>25560</v>
      </c>
    </row>
    <row r="10798" spans="1:3">
      <c r="A10798" s="29" t="s">
        <v>25561</v>
      </c>
      <c r="B10798" s="29" t="s">
        <v>25561</v>
      </c>
      <c r="C10798" s="29" t="s">
        <v>25562</v>
      </c>
    </row>
    <row r="10799" spans="1:3">
      <c r="A10799" s="29" t="s">
        <v>25563</v>
      </c>
      <c r="B10799" s="29" t="s">
        <v>25563</v>
      </c>
      <c r="C10799" s="29" t="s">
        <v>25564</v>
      </c>
    </row>
    <row r="10800" spans="1:3">
      <c r="A10800" s="29" t="s">
        <v>25565</v>
      </c>
      <c r="B10800" s="29" t="s">
        <v>25565</v>
      </c>
      <c r="C10800" s="29" t="s">
        <v>25566</v>
      </c>
    </row>
    <row r="10801" spans="1:3">
      <c r="A10801" s="29" t="s">
        <v>25567</v>
      </c>
      <c r="B10801" s="29" t="s">
        <v>25567</v>
      </c>
      <c r="C10801" s="29" t="s">
        <v>25568</v>
      </c>
    </row>
    <row r="10802" spans="1:3">
      <c r="A10802" s="29" t="s">
        <v>25569</v>
      </c>
      <c r="B10802" s="29" t="s">
        <v>25569</v>
      </c>
      <c r="C10802" s="29" t="s">
        <v>25570</v>
      </c>
    </row>
    <row r="10803" spans="1:3">
      <c r="A10803" s="29" t="s">
        <v>25571</v>
      </c>
      <c r="B10803" s="29" t="s">
        <v>25571</v>
      </c>
      <c r="C10803" s="29" t="s">
        <v>25572</v>
      </c>
    </row>
    <row r="10804" spans="1:3">
      <c r="A10804" s="29" t="s">
        <v>25573</v>
      </c>
      <c r="B10804" s="29" t="s">
        <v>25573</v>
      </c>
      <c r="C10804" s="29" t="s">
        <v>25574</v>
      </c>
    </row>
    <row r="10805" spans="1:3">
      <c r="A10805" s="29" t="s">
        <v>25575</v>
      </c>
      <c r="B10805" s="29" t="s">
        <v>25575</v>
      </c>
      <c r="C10805" s="29" t="s">
        <v>25576</v>
      </c>
    </row>
    <row r="10806" spans="1:3">
      <c r="A10806" s="29" t="s">
        <v>25577</v>
      </c>
      <c r="B10806" s="29" t="s">
        <v>25577</v>
      </c>
      <c r="C10806" s="29" t="s">
        <v>25578</v>
      </c>
    </row>
    <row r="10807" spans="1:3">
      <c r="A10807" s="29" t="s">
        <v>25579</v>
      </c>
      <c r="B10807" s="29" t="s">
        <v>25579</v>
      </c>
      <c r="C10807" s="29" t="s">
        <v>25580</v>
      </c>
    </row>
    <row r="10808" spans="1:3">
      <c r="A10808" s="29" t="s">
        <v>25581</v>
      </c>
      <c r="B10808" s="29" t="s">
        <v>25581</v>
      </c>
      <c r="C10808" s="29" t="s">
        <v>25582</v>
      </c>
    </row>
    <row r="10809" spans="1:3">
      <c r="A10809" s="29" t="s">
        <v>25583</v>
      </c>
      <c r="B10809" s="29" t="s">
        <v>25583</v>
      </c>
      <c r="C10809" s="29" t="s">
        <v>25584</v>
      </c>
    </row>
    <row r="10810" spans="1:3">
      <c r="A10810" s="29" t="s">
        <v>25585</v>
      </c>
      <c r="B10810" s="29" t="s">
        <v>25585</v>
      </c>
      <c r="C10810" s="29" t="s">
        <v>25586</v>
      </c>
    </row>
    <row r="10811" spans="1:3">
      <c r="A10811" s="29" t="s">
        <v>25587</v>
      </c>
      <c r="B10811" s="29" t="s">
        <v>25587</v>
      </c>
      <c r="C10811" s="29" t="s">
        <v>25588</v>
      </c>
    </row>
    <row r="10812" spans="1:3">
      <c r="A10812" s="29" t="s">
        <v>25589</v>
      </c>
      <c r="B10812" s="29" t="s">
        <v>25589</v>
      </c>
      <c r="C10812" s="29" t="s">
        <v>25590</v>
      </c>
    </row>
    <row r="10813" spans="1:3">
      <c r="A10813" s="29" t="s">
        <v>25591</v>
      </c>
      <c r="B10813" s="29" t="s">
        <v>25591</v>
      </c>
      <c r="C10813" s="29" t="s">
        <v>25592</v>
      </c>
    </row>
    <row r="10814" spans="1:3">
      <c r="A10814" s="29" t="s">
        <v>25593</v>
      </c>
      <c r="B10814" s="29" t="s">
        <v>25593</v>
      </c>
      <c r="C10814" s="29" t="s">
        <v>25594</v>
      </c>
    </row>
    <row r="10815" spans="1:3">
      <c r="A10815" s="29" t="s">
        <v>25595</v>
      </c>
      <c r="B10815" s="29" t="s">
        <v>25595</v>
      </c>
      <c r="C10815" s="29" t="s">
        <v>25596</v>
      </c>
    </row>
    <row r="10816" spans="1:3">
      <c r="A10816" s="29" t="s">
        <v>25597</v>
      </c>
      <c r="B10816" s="29" t="s">
        <v>25597</v>
      </c>
      <c r="C10816" s="29" t="s">
        <v>25598</v>
      </c>
    </row>
    <row r="10817" spans="1:3">
      <c r="A10817" s="29" t="s">
        <v>25599</v>
      </c>
      <c r="B10817" s="29" t="s">
        <v>25599</v>
      </c>
      <c r="C10817" s="29" t="s">
        <v>25600</v>
      </c>
    </row>
    <row r="10818" spans="1:3">
      <c r="A10818" s="29" t="s">
        <v>25601</v>
      </c>
      <c r="B10818" s="29" t="s">
        <v>25601</v>
      </c>
      <c r="C10818" s="29" t="s">
        <v>25602</v>
      </c>
    </row>
    <row r="10819" spans="1:3">
      <c r="A10819" s="29" t="s">
        <v>25603</v>
      </c>
      <c r="B10819" s="29" t="s">
        <v>25603</v>
      </c>
      <c r="C10819" s="29" t="s">
        <v>25604</v>
      </c>
    </row>
    <row r="10820" spans="1:3">
      <c r="A10820" s="29" t="s">
        <v>25605</v>
      </c>
      <c r="B10820" s="29" t="s">
        <v>25605</v>
      </c>
      <c r="C10820" s="29" t="s">
        <v>25606</v>
      </c>
    </row>
    <row r="10821" spans="1:3">
      <c r="A10821" s="29" t="s">
        <v>25607</v>
      </c>
      <c r="B10821" s="29" t="s">
        <v>25607</v>
      </c>
      <c r="C10821" s="29" t="s">
        <v>25608</v>
      </c>
    </row>
    <row r="10822" spans="1:3">
      <c r="A10822" s="29" t="s">
        <v>25609</v>
      </c>
      <c r="B10822" s="29" t="s">
        <v>25609</v>
      </c>
      <c r="C10822" s="29" t="s">
        <v>25610</v>
      </c>
    </row>
    <row r="10823" spans="1:3">
      <c r="A10823" s="29" t="s">
        <v>25611</v>
      </c>
      <c r="B10823" s="29" t="s">
        <v>25611</v>
      </c>
      <c r="C10823" s="29" t="s">
        <v>25610</v>
      </c>
    </row>
    <row r="10824" spans="1:3">
      <c r="A10824" s="29" t="s">
        <v>25612</v>
      </c>
      <c r="B10824" s="29" t="s">
        <v>25612</v>
      </c>
      <c r="C10824" s="29" t="s">
        <v>25613</v>
      </c>
    </row>
    <row r="10825" spans="1:3">
      <c r="A10825" s="29" t="s">
        <v>25614</v>
      </c>
      <c r="B10825" s="29" t="s">
        <v>25614</v>
      </c>
      <c r="C10825" s="29" t="s">
        <v>25615</v>
      </c>
    </row>
    <row r="10826" spans="1:3">
      <c r="A10826" s="29" t="s">
        <v>25616</v>
      </c>
      <c r="B10826" s="29" t="s">
        <v>25616</v>
      </c>
      <c r="C10826" s="29" t="s">
        <v>25617</v>
      </c>
    </row>
    <row r="10827" spans="1:3">
      <c r="A10827" s="29" t="s">
        <v>25618</v>
      </c>
      <c r="B10827" s="29" t="s">
        <v>25618</v>
      </c>
      <c r="C10827" s="29" t="s">
        <v>25619</v>
      </c>
    </row>
    <row r="10828" spans="1:3">
      <c r="A10828" s="29" t="s">
        <v>25620</v>
      </c>
      <c r="B10828" s="29" t="s">
        <v>25620</v>
      </c>
      <c r="C10828" s="29" t="s">
        <v>25621</v>
      </c>
    </row>
    <row r="10829" spans="1:3">
      <c r="A10829" s="29" t="s">
        <v>25622</v>
      </c>
      <c r="B10829" s="29" t="s">
        <v>25622</v>
      </c>
      <c r="C10829" s="29" t="s">
        <v>25623</v>
      </c>
    </row>
    <row r="10830" spans="1:3">
      <c r="A10830" s="29" t="s">
        <v>25624</v>
      </c>
      <c r="B10830" s="29" t="s">
        <v>25624</v>
      </c>
      <c r="C10830" s="29" t="s">
        <v>25625</v>
      </c>
    </row>
    <row r="10831" spans="1:3">
      <c r="A10831" s="29" t="s">
        <v>25626</v>
      </c>
      <c r="B10831" s="29" t="s">
        <v>25626</v>
      </c>
      <c r="C10831" s="29" t="s">
        <v>25627</v>
      </c>
    </row>
    <row r="10832" spans="1:3">
      <c r="A10832" s="29" t="s">
        <v>25628</v>
      </c>
      <c r="B10832" s="29" t="s">
        <v>25628</v>
      </c>
      <c r="C10832" s="29" t="s">
        <v>25629</v>
      </c>
    </row>
    <row r="10833" spans="1:3">
      <c r="A10833" s="29" t="s">
        <v>25630</v>
      </c>
      <c r="B10833" s="29" t="s">
        <v>25630</v>
      </c>
      <c r="C10833" s="29" t="s">
        <v>25631</v>
      </c>
    </row>
    <row r="10834" spans="1:3">
      <c r="A10834" s="29" t="s">
        <v>25632</v>
      </c>
      <c r="B10834" s="29" t="s">
        <v>25632</v>
      </c>
      <c r="C10834" s="29" t="s">
        <v>25633</v>
      </c>
    </row>
    <row r="10835" spans="1:3">
      <c r="A10835" s="29" t="s">
        <v>25634</v>
      </c>
      <c r="B10835" s="29" t="s">
        <v>25634</v>
      </c>
      <c r="C10835" s="29" t="s">
        <v>25635</v>
      </c>
    </row>
    <row r="10836" spans="1:3">
      <c r="A10836" s="29" t="s">
        <v>25636</v>
      </c>
      <c r="B10836" s="29" t="s">
        <v>25636</v>
      </c>
      <c r="C10836" s="29" t="s">
        <v>25637</v>
      </c>
    </row>
    <row r="10837" spans="1:3">
      <c r="A10837" s="29" t="s">
        <v>25638</v>
      </c>
      <c r="B10837" s="29" t="s">
        <v>25638</v>
      </c>
      <c r="C10837" s="29" t="s">
        <v>25639</v>
      </c>
    </row>
    <row r="10838" spans="1:3">
      <c r="A10838" s="29" t="s">
        <v>25640</v>
      </c>
      <c r="B10838" s="29" t="s">
        <v>25640</v>
      </c>
      <c r="C10838" s="29" t="s">
        <v>25641</v>
      </c>
    </row>
    <row r="10839" spans="1:3">
      <c r="A10839" s="29" t="s">
        <v>25642</v>
      </c>
      <c r="B10839" s="29" t="s">
        <v>25642</v>
      </c>
      <c r="C10839" s="29" t="s">
        <v>25643</v>
      </c>
    </row>
    <row r="10840" spans="1:3">
      <c r="A10840" s="29" t="s">
        <v>25644</v>
      </c>
      <c r="B10840" s="29" t="s">
        <v>25644</v>
      </c>
      <c r="C10840" s="29" t="s">
        <v>25645</v>
      </c>
    </row>
    <row r="10841" spans="1:3">
      <c r="A10841" s="29" t="s">
        <v>25646</v>
      </c>
      <c r="B10841" s="29" t="s">
        <v>25646</v>
      </c>
      <c r="C10841" s="29" t="s">
        <v>25647</v>
      </c>
    </row>
    <row r="10842" spans="1:3">
      <c r="A10842" s="29" t="s">
        <v>25648</v>
      </c>
      <c r="B10842" s="29" t="s">
        <v>25648</v>
      </c>
      <c r="C10842" s="29" t="s">
        <v>25649</v>
      </c>
    </row>
    <row r="10843" spans="1:3">
      <c r="A10843" s="29" t="s">
        <v>25650</v>
      </c>
      <c r="B10843" s="29" t="s">
        <v>25650</v>
      </c>
      <c r="C10843" s="29" t="s">
        <v>25651</v>
      </c>
    </row>
    <row r="10844" spans="1:3">
      <c r="A10844" s="29" t="s">
        <v>25652</v>
      </c>
      <c r="B10844" s="29" t="s">
        <v>25652</v>
      </c>
      <c r="C10844" s="29" t="s">
        <v>25653</v>
      </c>
    </row>
    <row r="10845" spans="1:3">
      <c r="A10845" s="29" t="s">
        <v>25654</v>
      </c>
      <c r="B10845" s="29" t="s">
        <v>25654</v>
      </c>
      <c r="C10845" s="29" t="s">
        <v>25655</v>
      </c>
    </row>
    <row r="10846" spans="1:3">
      <c r="A10846" s="29" t="s">
        <v>25656</v>
      </c>
      <c r="B10846" s="29" t="s">
        <v>25656</v>
      </c>
      <c r="C10846" s="29" t="s">
        <v>25657</v>
      </c>
    </row>
    <row r="10847" spans="1:3">
      <c r="A10847" s="29" t="s">
        <v>25658</v>
      </c>
      <c r="B10847" s="29" t="s">
        <v>25658</v>
      </c>
      <c r="C10847" s="29" t="s">
        <v>25659</v>
      </c>
    </row>
    <row r="10848" spans="1:3">
      <c r="A10848" s="29" t="s">
        <v>25660</v>
      </c>
      <c r="B10848" s="29" t="s">
        <v>25660</v>
      </c>
      <c r="C10848" s="29" t="s">
        <v>25661</v>
      </c>
    </row>
    <row r="10849" spans="1:3">
      <c r="A10849" s="29" t="s">
        <v>25662</v>
      </c>
      <c r="B10849" s="29" t="s">
        <v>25662</v>
      </c>
      <c r="C10849" s="29" t="s">
        <v>25663</v>
      </c>
    </row>
    <row r="10850" spans="1:3">
      <c r="A10850" s="29" t="s">
        <v>25664</v>
      </c>
      <c r="B10850" s="29" t="s">
        <v>25664</v>
      </c>
      <c r="C10850" s="29" t="s">
        <v>25665</v>
      </c>
    </row>
    <row r="10851" spans="1:3">
      <c r="A10851" s="29" t="s">
        <v>25666</v>
      </c>
      <c r="B10851" s="29" t="s">
        <v>25666</v>
      </c>
      <c r="C10851" s="29" t="s">
        <v>25667</v>
      </c>
    </row>
    <row r="10852" spans="1:3">
      <c r="A10852" s="29" t="s">
        <v>25668</v>
      </c>
      <c r="B10852" s="29" t="s">
        <v>25668</v>
      </c>
      <c r="C10852" s="29" t="s">
        <v>25669</v>
      </c>
    </row>
    <row r="10853" spans="1:3">
      <c r="A10853" s="29" t="s">
        <v>25670</v>
      </c>
      <c r="B10853" s="29" t="s">
        <v>25670</v>
      </c>
      <c r="C10853" s="29" t="s">
        <v>25671</v>
      </c>
    </row>
    <row r="10854" spans="1:3">
      <c r="A10854" s="29" t="s">
        <v>25672</v>
      </c>
      <c r="B10854" s="29" t="s">
        <v>25672</v>
      </c>
      <c r="C10854" s="29" t="s">
        <v>25673</v>
      </c>
    </row>
    <row r="10855" spans="1:3">
      <c r="A10855" s="29" t="s">
        <v>25674</v>
      </c>
      <c r="B10855" s="29" t="s">
        <v>25674</v>
      </c>
      <c r="C10855" s="29" t="s">
        <v>25675</v>
      </c>
    </row>
    <row r="10856" spans="1:3">
      <c r="A10856" s="29" t="s">
        <v>25676</v>
      </c>
      <c r="B10856" s="29" t="s">
        <v>25676</v>
      </c>
      <c r="C10856" s="29" t="s">
        <v>25677</v>
      </c>
    </row>
    <row r="10857" spans="1:3">
      <c r="A10857" s="29" t="s">
        <v>25678</v>
      </c>
      <c r="B10857" s="29" t="s">
        <v>25678</v>
      </c>
      <c r="C10857" s="29" t="s">
        <v>25679</v>
      </c>
    </row>
    <row r="10858" spans="1:3">
      <c r="A10858" s="29" t="s">
        <v>25680</v>
      </c>
      <c r="B10858" s="29" t="s">
        <v>25680</v>
      </c>
      <c r="C10858" s="29" t="s">
        <v>25681</v>
      </c>
    </row>
    <row r="10859" spans="1:3">
      <c r="A10859" s="29" t="s">
        <v>25682</v>
      </c>
      <c r="B10859" s="29" t="s">
        <v>25682</v>
      </c>
      <c r="C10859" s="29" t="s">
        <v>25683</v>
      </c>
    </row>
    <row r="10860" spans="1:3">
      <c r="A10860" s="29" t="s">
        <v>25684</v>
      </c>
      <c r="B10860" s="29" t="s">
        <v>25684</v>
      </c>
      <c r="C10860" s="29" t="s">
        <v>25685</v>
      </c>
    </row>
    <row r="10861" spans="1:3">
      <c r="A10861" s="29" t="s">
        <v>25686</v>
      </c>
      <c r="B10861" s="29" t="s">
        <v>25686</v>
      </c>
      <c r="C10861" s="29" t="s">
        <v>25687</v>
      </c>
    </row>
    <row r="10862" spans="1:3">
      <c r="A10862" s="29" t="s">
        <v>25688</v>
      </c>
      <c r="B10862" s="29" t="s">
        <v>25688</v>
      </c>
      <c r="C10862" s="29" t="s">
        <v>25689</v>
      </c>
    </row>
    <row r="10863" spans="1:3">
      <c r="A10863" s="29" t="s">
        <v>25690</v>
      </c>
      <c r="B10863" s="29" t="s">
        <v>25690</v>
      </c>
      <c r="C10863" s="29" t="s">
        <v>25691</v>
      </c>
    </row>
    <row r="10864" spans="1:3">
      <c r="A10864" s="29" t="s">
        <v>25692</v>
      </c>
      <c r="B10864" s="29" t="s">
        <v>25692</v>
      </c>
      <c r="C10864" s="29" t="s">
        <v>25693</v>
      </c>
    </row>
    <row r="10865" spans="1:3">
      <c r="A10865" s="29" t="s">
        <v>25694</v>
      </c>
      <c r="B10865" s="29" t="s">
        <v>25694</v>
      </c>
      <c r="C10865" s="29" t="s">
        <v>25695</v>
      </c>
    </row>
    <row r="10866" spans="1:3">
      <c r="A10866" s="29" t="s">
        <v>25696</v>
      </c>
      <c r="B10866" s="29" t="s">
        <v>25696</v>
      </c>
      <c r="C10866" s="29" t="s">
        <v>25697</v>
      </c>
    </row>
    <row r="10867" spans="1:3">
      <c r="A10867" s="29" t="s">
        <v>25698</v>
      </c>
      <c r="B10867" s="29" t="s">
        <v>25698</v>
      </c>
      <c r="C10867" s="29" t="s">
        <v>25699</v>
      </c>
    </row>
    <row r="10868" spans="1:3">
      <c r="A10868" s="29" t="s">
        <v>25700</v>
      </c>
      <c r="B10868" s="29" t="s">
        <v>25700</v>
      </c>
      <c r="C10868" s="29" t="s">
        <v>25701</v>
      </c>
    </row>
    <row r="10869" spans="1:3">
      <c r="A10869" s="29" t="s">
        <v>25702</v>
      </c>
      <c r="B10869" s="29" t="s">
        <v>25702</v>
      </c>
      <c r="C10869" s="29" t="s">
        <v>25703</v>
      </c>
    </row>
    <row r="10870" spans="1:3">
      <c r="A10870" s="29" t="s">
        <v>25704</v>
      </c>
      <c r="B10870" s="29" t="s">
        <v>25704</v>
      </c>
      <c r="C10870" s="29" t="s">
        <v>25705</v>
      </c>
    </row>
    <row r="10871" spans="1:3">
      <c r="A10871" s="29" t="s">
        <v>25706</v>
      </c>
      <c r="B10871" s="29" t="s">
        <v>25706</v>
      </c>
      <c r="C10871" s="29" t="s">
        <v>25707</v>
      </c>
    </row>
    <row r="10872" spans="1:3">
      <c r="A10872" s="29" t="s">
        <v>25708</v>
      </c>
      <c r="B10872" s="29" t="s">
        <v>25708</v>
      </c>
      <c r="C10872" s="29" t="s">
        <v>25709</v>
      </c>
    </row>
    <row r="10873" spans="1:3">
      <c r="A10873" s="29" t="s">
        <v>25710</v>
      </c>
      <c r="B10873" s="29" t="s">
        <v>25710</v>
      </c>
      <c r="C10873" s="29" t="s">
        <v>25711</v>
      </c>
    </row>
    <row r="10874" spans="1:3">
      <c r="A10874" s="29" t="s">
        <v>25712</v>
      </c>
      <c r="B10874" s="29" t="s">
        <v>25712</v>
      </c>
      <c r="C10874" s="29" t="s">
        <v>25713</v>
      </c>
    </row>
    <row r="10875" spans="1:3">
      <c r="A10875" s="29" t="s">
        <v>25714</v>
      </c>
      <c r="B10875" s="29" t="s">
        <v>25714</v>
      </c>
      <c r="C10875" s="29" t="s">
        <v>25715</v>
      </c>
    </row>
    <row r="10876" spans="1:3">
      <c r="A10876" s="29" t="s">
        <v>25716</v>
      </c>
      <c r="B10876" s="29" t="s">
        <v>25716</v>
      </c>
      <c r="C10876" s="29" t="s">
        <v>25717</v>
      </c>
    </row>
    <row r="10877" spans="1:3">
      <c r="A10877" s="29" t="s">
        <v>25718</v>
      </c>
      <c r="B10877" s="29" t="s">
        <v>25718</v>
      </c>
      <c r="C10877" s="29" t="s">
        <v>25719</v>
      </c>
    </row>
    <row r="10878" spans="1:3">
      <c r="A10878" s="29" t="s">
        <v>25720</v>
      </c>
      <c r="B10878" s="29" t="s">
        <v>25720</v>
      </c>
      <c r="C10878" s="29" t="s">
        <v>25721</v>
      </c>
    </row>
    <row r="10879" spans="1:3">
      <c r="A10879" s="29" t="s">
        <v>25722</v>
      </c>
      <c r="B10879" s="29" t="s">
        <v>25722</v>
      </c>
      <c r="C10879" s="29" t="s">
        <v>25723</v>
      </c>
    </row>
    <row r="10880" spans="1:3">
      <c r="A10880" s="29" t="s">
        <v>25724</v>
      </c>
      <c r="B10880" s="29" t="s">
        <v>25724</v>
      </c>
      <c r="C10880" s="29" t="s">
        <v>25725</v>
      </c>
    </row>
    <row r="10881" spans="1:3">
      <c r="A10881" s="29" t="s">
        <v>25726</v>
      </c>
      <c r="B10881" s="29" t="s">
        <v>25726</v>
      </c>
      <c r="C10881" s="29" t="s">
        <v>25727</v>
      </c>
    </row>
    <row r="10882" spans="1:3">
      <c r="A10882" s="29" t="s">
        <v>25728</v>
      </c>
      <c r="B10882" s="29" t="s">
        <v>25728</v>
      </c>
      <c r="C10882" s="29" t="s">
        <v>25729</v>
      </c>
    </row>
    <row r="10883" spans="1:3">
      <c r="A10883" s="29" t="s">
        <v>25730</v>
      </c>
      <c r="B10883" s="29" t="s">
        <v>25730</v>
      </c>
      <c r="C10883" s="29" t="s">
        <v>25731</v>
      </c>
    </row>
    <row r="10884" spans="1:3">
      <c r="A10884" s="29" t="s">
        <v>25732</v>
      </c>
      <c r="B10884" s="29" t="s">
        <v>25732</v>
      </c>
      <c r="C10884" s="29" t="s">
        <v>25733</v>
      </c>
    </row>
    <row r="10885" spans="1:3">
      <c r="A10885" s="29" t="s">
        <v>25734</v>
      </c>
      <c r="B10885" s="29" t="s">
        <v>25734</v>
      </c>
      <c r="C10885" s="29" t="s">
        <v>25733</v>
      </c>
    </row>
    <row r="10886" spans="1:3">
      <c r="A10886" s="29" t="s">
        <v>25735</v>
      </c>
      <c r="B10886" s="29" t="s">
        <v>25735</v>
      </c>
      <c r="C10886" s="29" t="s">
        <v>25736</v>
      </c>
    </row>
    <row r="10887" spans="1:3">
      <c r="A10887" s="29" t="s">
        <v>25737</v>
      </c>
      <c r="B10887" s="29" t="s">
        <v>25737</v>
      </c>
      <c r="C10887" s="29" t="s">
        <v>25738</v>
      </c>
    </row>
    <row r="10888" spans="1:3">
      <c r="A10888" s="29" t="s">
        <v>25739</v>
      </c>
      <c r="B10888" s="29" t="s">
        <v>25739</v>
      </c>
      <c r="C10888" s="29" t="s">
        <v>25740</v>
      </c>
    </row>
    <row r="10889" spans="1:3">
      <c r="A10889" s="29" t="s">
        <v>25741</v>
      </c>
      <c r="B10889" s="29" t="s">
        <v>25741</v>
      </c>
      <c r="C10889" s="29" t="s">
        <v>25742</v>
      </c>
    </row>
    <row r="10890" spans="1:3">
      <c r="A10890" s="29" t="s">
        <v>25743</v>
      </c>
      <c r="B10890" s="29" t="s">
        <v>25743</v>
      </c>
      <c r="C10890" s="29" t="s">
        <v>25744</v>
      </c>
    </row>
    <row r="10891" spans="1:3">
      <c r="A10891" s="29" t="s">
        <v>25745</v>
      </c>
      <c r="B10891" s="29" t="s">
        <v>25745</v>
      </c>
      <c r="C10891" s="29" t="s">
        <v>25744</v>
      </c>
    </row>
    <row r="10892" spans="1:3">
      <c r="A10892" s="29" t="s">
        <v>25746</v>
      </c>
      <c r="B10892" s="29" t="s">
        <v>25746</v>
      </c>
      <c r="C10892" s="29" t="s">
        <v>25747</v>
      </c>
    </row>
    <row r="10893" spans="1:3">
      <c r="A10893" s="29" t="s">
        <v>25748</v>
      </c>
      <c r="B10893" s="29" t="s">
        <v>25748</v>
      </c>
      <c r="C10893" s="29" t="s">
        <v>25749</v>
      </c>
    </row>
    <row r="10894" spans="1:3">
      <c r="A10894" s="29" t="s">
        <v>25750</v>
      </c>
      <c r="B10894" s="29" t="s">
        <v>25750</v>
      </c>
      <c r="C10894" s="29" t="s">
        <v>25751</v>
      </c>
    </row>
    <row r="10895" spans="1:3">
      <c r="A10895" s="29" t="s">
        <v>25752</v>
      </c>
      <c r="B10895" s="29" t="s">
        <v>25752</v>
      </c>
      <c r="C10895" s="29" t="s">
        <v>25753</v>
      </c>
    </row>
    <row r="10896" spans="1:3">
      <c r="A10896" s="29" t="s">
        <v>25754</v>
      </c>
      <c r="B10896" s="29" t="s">
        <v>25754</v>
      </c>
      <c r="C10896" s="29" t="s">
        <v>25755</v>
      </c>
    </row>
    <row r="10897" spans="1:3">
      <c r="A10897" s="29" t="s">
        <v>25756</v>
      </c>
      <c r="B10897" s="29" t="s">
        <v>25756</v>
      </c>
      <c r="C10897" s="29" t="s">
        <v>25757</v>
      </c>
    </row>
    <row r="10898" spans="1:3">
      <c r="A10898" s="29" t="s">
        <v>25758</v>
      </c>
      <c r="B10898" s="29" t="s">
        <v>25758</v>
      </c>
      <c r="C10898" s="29" t="s">
        <v>25759</v>
      </c>
    </row>
    <row r="10899" spans="1:3">
      <c r="A10899" s="29" t="s">
        <v>25760</v>
      </c>
      <c r="B10899" s="29" t="s">
        <v>25760</v>
      </c>
      <c r="C10899" s="29" t="s">
        <v>25761</v>
      </c>
    </row>
    <row r="10900" spans="1:3">
      <c r="A10900" s="29" t="s">
        <v>25762</v>
      </c>
      <c r="B10900" s="29" t="s">
        <v>25762</v>
      </c>
      <c r="C10900" s="29" t="s">
        <v>25763</v>
      </c>
    </row>
    <row r="10901" spans="1:3">
      <c r="A10901" s="29" t="s">
        <v>25764</v>
      </c>
      <c r="B10901" s="29" t="s">
        <v>25764</v>
      </c>
      <c r="C10901" s="29" t="s">
        <v>25765</v>
      </c>
    </row>
    <row r="10902" spans="1:3">
      <c r="A10902" s="29" t="s">
        <v>25766</v>
      </c>
      <c r="B10902" s="29" t="s">
        <v>25766</v>
      </c>
      <c r="C10902" s="29" t="s">
        <v>25767</v>
      </c>
    </row>
    <row r="10903" spans="1:3">
      <c r="A10903" s="29" t="s">
        <v>25768</v>
      </c>
      <c r="B10903" s="29" t="s">
        <v>25768</v>
      </c>
      <c r="C10903" s="29" t="s">
        <v>25767</v>
      </c>
    </row>
    <row r="10904" spans="1:3">
      <c r="A10904" s="29" t="s">
        <v>25769</v>
      </c>
      <c r="B10904" s="29" t="s">
        <v>25769</v>
      </c>
      <c r="C10904" s="29" t="s">
        <v>25767</v>
      </c>
    </row>
    <row r="10905" spans="1:3">
      <c r="A10905" s="29" t="s">
        <v>3395</v>
      </c>
      <c r="B10905" s="29" t="s">
        <v>3395</v>
      </c>
      <c r="C10905" s="29" t="s">
        <v>25770</v>
      </c>
    </row>
    <row r="10906" spans="1:3">
      <c r="A10906" s="29" t="s">
        <v>3398</v>
      </c>
      <c r="B10906" s="29" t="s">
        <v>3398</v>
      </c>
      <c r="C10906" s="29" t="s">
        <v>25771</v>
      </c>
    </row>
    <row r="10907" spans="1:3">
      <c r="A10907" s="29" t="s">
        <v>25772</v>
      </c>
      <c r="B10907" s="29" t="s">
        <v>25772</v>
      </c>
      <c r="C10907" s="29" t="s">
        <v>25771</v>
      </c>
    </row>
    <row r="10908" spans="1:3" ht="30">
      <c r="A10908" s="29" t="s">
        <v>25773</v>
      </c>
      <c r="B10908" s="29" t="s">
        <v>25773</v>
      </c>
      <c r="C10908" s="29" t="s">
        <v>25774</v>
      </c>
    </row>
    <row r="10909" spans="1:3" ht="30">
      <c r="A10909" s="29" t="s">
        <v>25775</v>
      </c>
      <c r="B10909" s="29" t="s">
        <v>25775</v>
      </c>
      <c r="C10909" s="29" t="s">
        <v>25774</v>
      </c>
    </row>
    <row r="10910" spans="1:3" ht="30">
      <c r="A10910" s="29" t="s">
        <v>25776</v>
      </c>
      <c r="B10910" s="29" t="s">
        <v>25776</v>
      </c>
      <c r="C10910" s="29" t="s">
        <v>25777</v>
      </c>
    </row>
    <row r="10911" spans="1:3" ht="30">
      <c r="A10911" s="29" t="s">
        <v>25778</v>
      </c>
      <c r="B10911" s="29" t="s">
        <v>25778</v>
      </c>
      <c r="C10911" s="29" t="s">
        <v>25777</v>
      </c>
    </row>
    <row r="10912" spans="1:3">
      <c r="A10912" s="29" t="s">
        <v>25779</v>
      </c>
      <c r="B10912" s="29" t="s">
        <v>25779</v>
      </c>
      <c r="C10912" s="29" t="s">
        <v>25780</v>
      </c>
    </row>
    <row r="10913" spans="1:3">
      <c r="A10913" s="29" t="s">
        <v>25781</v>
      </c>
      <c r="B10913" s="29" t="s">
        <v>25781</v>
      </c>
      <c r="C10913" s="29" t="s">
        <v>25780</v>
      </c>
    </row>
    <row r="10914" spans="1:3">
      <c r="A10914" s="29" t="s">
        <v>25782</v>
      </c>
      <c r="B10914" s="29" t="s">
        <v>25782</v>
      </c>
      <c r="C10914" s="29" t="s">
        <v>25780</v>
      </c>
    </row>
    <row r="10915" spans="1:3">
      <c r="A10915" s="29" t="s">
        <v>3403</v>
      </c>
      <c r="B10915" s="29" t="s">
        <v>3403</v>
      </c>
      <c r="C10915" s="29" t="s">
        <v>25783</v>
      </c>
    </row>
    <row r="10916" spans="1:3">
      <c r="A10916" s="29" t="s">
        <v>25784</v>
      </c>
      <c r="B10916" s="29" t="s">
        <v>25784</v>
      </c>
      <c r="C10916" s="29" t="s">
        <v>25783</v>
      </c>
    </row>
    <row r="10917" spans="1:3">
      <c r="A10917" s="29" t="s">
        <v>25785</v>
      </c>
      <c r="B10917" s="29" t="s">
        <v>25785</v>
      </c>
      <c r="C10917" s="29" t="s">
        <v>25786</v>
      </c>
    </row>
    <row r="10918" spans="1:3">
      <c r="A10918" s="29" t="s">
        <v>25787</v>
      </c>
      <c r="B10918" s="29" t="s">
        <v>25787</v>
      </c>
      <c r="C10918" s="29" t="s">
        <v>25786</v>
      </c>
    </row>
    <row r="10919" spans="1:3">
      <c r="A10919" s="29" t="s">
        <v>25788</v>
      </c>
      <c r="B10919" s="29" t="s">
        <v>25788</v>
      </c>
      <c r="C10919" s="29" t="s">
        <v>25789</v>
      </c>
    </row>
    <row r="10920" spans="1:3">
      <c r="A10920" s="29" t="s">
        <v>25790</v>
      </c>
      <c r="B10920" s="29" t="s">
        <v>25790</v>
      </c>
      <c r="C10920" s="29" t="s">
        <v>25789</v>
      </c>
    </row>
    <row r="10921" spans="1:3">
      <c r="A10921" s="29" t="s">
        <v>25791</v>
      </c>
      <c r="B10921" s="29" t="s">
        <v>25791</v>
      </c>
      <c r="C10921" s="29" t="s">
        <v>25792</v>
      </c>
    </row>
    <row r="10922" spans="1:3">
      <c r="A10922" s="29" t="s">
        <v>25793</v>
      </c>
      <c r="B10922" s="29" t="s">
        <v>25793</v>
      </c>
      <c r="C10922" s="29" t="s">
        <v>25792</v>
      </c>
    </row>
    <row r="10923" spans="1:3">
      <c r="A10923" s="29" t="s">
        <v>25794</v>
      </c>
      <c r="B10923" s="29" t="s">
        <v>25794</v>
      </c>
      <c r="C10923" s="29" t="s">
        <v>25795</v>
      </c>
    </row>
    <row r="10924" spans="1:3">
      <c r="A10924" s="29" t="s">
        <v>25796</v>
      </c>
      <c r="B10924" s="29" t="s">
        <v>25796</v>
      </c>
      <c r="C10924" s="29" t="s">
        <v>25795</v>
      </c>
    </row>
    <row r="10925" spans="1:3">
      <c r="A10925" s="29" t="s">
        <v>25797</v>
      </c>
      <c r="B10925" s="29" t="s">
        <v>25797</v>
      </c>
      <c r="C10925" s="29" t="s">
        <v>25795</v>
      </c>
    </row>
    <row r="10926" spans="1:3">
      <c r="A10926" s="29" t="s">
        <v>3407</v>
      </c>
      <c r="B10926" s="29" t="s">
        <v>3407</v>
      </c>
      <c r="C10926" s="29" t="s">
        <v>25798</v>
      </c>
    </row>
    <row r="10927" spans="1:3">
      <c r="A10927" s="29" t="s">
        <v>3420</v>
      </c>
      <c r="B10927" s="29" t="s">
        <v>3420</v>
      </c>
      <c r="C10927" s="29" t="s">
        <v>25798</v>
      </c>
    </row>
    <row r="10928" spans="1:3">
      <c r="A10928" s="29" t="s">
        <v>25799</v>
      </c>
      <c r="B10928" s="29" t="s">
        <v>25799</v>
      </c>
      <c r="C10928" s="29" t="s">
        <v>25800</v>
      </c>
    </row>
    <row r="10929" spans="1:3">
      <c r="A10929" s="29" t="s">
        <v>25801</v>
      </c>
      <c r="B10929" s="29" t="s">
        <v>25801</v>
      </c>
      <c r="C10929" s="29" t="s">
        <v>25802</v>
      </c>
    </row>
    <row r="10930" spans="1:3">
      <c r="A10930" s="29" t="s">
        <v>25803</v>
      </c>
      <c r="B10930" s="29" t="s">
        <v>25803</v>
      </c>
      <c r="C10930" s="29" t="s">
        <v>25804</v>
      </c>
    </row>
    <row r="10931" spans="1:3">
      <c r="A10931" s="29" t="s">
        <v>25805</v>
      </c>
      <c r="B10931" s="29" t="s">
        <v>25805</v>
      </c>
      <c r="C10931" s="29" t="s">
        <v>25806</v>
      </c>
    </row>
    <row r="10932" spans="1:3">
      <c r="A10932" s="29" t="s">
        <v>25807</v>
      </c>
      <c r="B10932" s="29" t="s">
        <v>25807</v>
      </c>
      <c r="C10932" s="29" t="s">
        <v>25808</v>
      </c>
    </row>
    <row r="10933" spans="1:3" ht="30">
      <c r="A10933" s="29" t="s">
        <v>25809</v>
      </c>
      <c r="B10933" s="29" t="s">
        <v>25809</v>
      </c>
      <c r="C10933" s="29" t="s">
        <v>25810</v>
      </c>
    </row>
    <row r="10934" spans="1:3">
      <c r="A10934" s="29" t="s">
        <v>25811</v>
      </c>
      <c r="B10934" s="29" t="s">
        <v>25811</v>
      </c>
      <c r="C10934" s="29" t="s">
        <v>25812</v>
      </c>
    </row>
    <row r="10935" spans="1:3">
      <c r="A10935" s="29" t="s">
        <v>25813</v>
      </c>
      <c r="B10935" s="29" t="s">
        <v>25813</v>
      </c>
      <c r="C10935" s="29" t="s">
        <v>25814</v>
      </c>
    </row>
    <row r="10936" spans="1:3">
      <c r="A10936" s="29" t="s">
        <v>25815</v>
      </c>
      <c r="B10936" s="29" t="s">
        <v>25815</v>
      </c>
      <c r="C10936" s="29" t="s">
        <v>25816</v>
      </c>
    </row>
    <row r="10937" spans="1:3">
      <c r="A10937" s="29" t="s">
        <v>25817</v>
      </c>
      <c r="B10937" s="29" t="s">
        <v>25817</v>
      </c>
      <c r="C10937" s="29" t="s">
        <v>25818</v>
      </c>
    </row>
    <row r="10938" spans="1:3">
      <c r="A10938" s="29" t="s">
        <v>25819</v>
      </c>
      <c r="B10938" s="29" t="s">
        <v>25819</v>
      </c>
      <c r="C10938" s="29" t="s">
        <v>25820</v>
      </c>
    </row>
    <row r="10939" spans="1:3">
      <c r="A10939" s="29" t="s">
        <v>25821</v>
      </c>
      <c r="B10939" s="29" t="s">
        <v>25821</v>
      </c>
      <c r="C10939" s="29" t="s">
        <v>25822</v>
      </c>
    </row>
    <row r="10940" spans="1:3">
      <c r="A10940" s="29" t="s">
        <v>25823</v>
      </c>
      <c r="B10940" s="29" t="s">
        <v>25823</v>
      </c>
      <c r="C10940" s="29" t="s">
        <v>25824</v>
      </c>
    </row>
    <row r="10941" spans="1:3">
      <c r="A10941" s="29" t="s">
        <v>25825</v>
      </c>
      <c r="B10941" s="29" t="s">
        <v>25825</v>
      </c>
      <c r="C10941" s="29" t="s">
        <v>25826</v>
      </c>
    </row>
    <row r="10942" spans="1:3">
      <c r="A10942" s="29" t="s">
        <v>25827</v>
      </c>
      <c r="B10942" s="29" t="s">
        <v>25827</v>
      </c>
      <c r="C10942" s="29" t="s">
        <v>25828</v>
      </c>
    </row>
    <row r="10943" spans="1:3">
      <c r="A10943" s="29" t="s">
        <v>25829</v>
      </c>
      <c r="B10943" s="29" t="s">
        <v>25829</v>
      </c>
      <c r="C10943" s="29" t="s">
        <v>25830</v>
      </c>
    </row>
    <row r="10944" spans="1:3">
      <c r="A10944" s="29" t="s">
        <v>25831</v>
      </c>
      <c r="B10944" s="29" t="s">
        <v>25831</v>
      </c>
      <c r="C10944" s="29" t="s">
        <v>25832</v>
      </c>
    </row>
    <row r="10945" spans="1:3">
      <c r="A10945" s="29" t="s">
        <v>25833</v>
      </c>
      <c r="B10945" s="29" t="s">
        <v>25833</v>
      </c>
      <c r="C10945" s="29" t="s">
        <v>25834</v>
      </c>
    </row>
    <row r="10946" spans="1:3">
      <c r="A10946" s="29" t="s">
        <v>25835</v>
      </c>
      <c r="B10946" s="29" t="s">
        <v>25835</v>
      </c>
      <c r="C10946" s="29" t="s">
        <v>25836</v>
      </c>
    </row>
    <row r="10947" spans="1:3">
      <c r="A10947" s="29" t="s">
        <v>25837</v>
      </c>
      <c r="B10947" s="29" t="s">
        <v>25837</v>
      </c>
      <c r="C10947" s="29" t="s">
        <v>25838</v>
      </c>
    </row>
    <row r="10948" spans="1:3">
      <c r="A10948" s="29" t="s">
        <v>25839</v>
      </c>
      <c r="B10948" s="29" t="s">
        <v>25839</v>
      </c>
      <c r="C10948" s="29" t="s">
        <v>25840</v>
      </c>
    </row>
    <row r="10949" spans="1:3">
      <c r="A10949" s="29" t="s">
        <v>25841</v>
      </c>
      <c r="B10949" s="29" t="s">
        <v>25841</v>
      </c>
      <c r="C10949" s="29" t="s">
        <v>25842</v>
      </c>
    </row>
    <row r="10950" spans="1:3">
      <c r="A10950" s="29" t="s">
        <v>25843</v>
      </c>
      <c r="B10950" s="29" t="s">
        <v>25843</v>
      </c>
      <c r="C10950" s="29" t="s">
        <v>25844</v>
      </c>
    </row>
    <row r="10951" spans="1:3">
      <c r="A10951" s="29" t="s">
        <v>25845</v>
      </c>
      <c r="B10951" s="29" t="s">
        <v>25845</v>
      </c>
      <c r="C10951" s="29" t="s">
        <v>25846</v>
      </c>
    </row>
    <row r="10952" spans="1:3">
      <c r="A10952" s="29" t="s">
        <v>25847</v>
      </c>
      <c r="B10952" s="29" t="s">
        <v>25847</v>
      </c>
      <c r="C10952" s="29" t="s">
        <v>25848</v>
      </c>
    </row>
    <row r="10953" spans="1:3">
      <c r="A10953" s="29" t="s">
        <v>25849</v>
      </c>
      <c r="B10953" s="29" t="s">
        <v>25849</v>
      </c>
      <c r="C10953" s="29" t="s">
        <v>25850</v>
      </c>
    </row>
    <row r="10954" spans="1:3">
      <c r="A10954" s="29" t="s">
        <v>25851</v>
      </c>
      <c r="B10954" s="29" t="s">
        <v>25851</v>
      </c>
      <c r="C10954" s="29" t="s">
        <v>25852</v>
      </c>
    </row>
    <row r="10955" spans="1:3">
      <c r="A10955" s="29" t="s">
        <v>25853</v>
      </c>
      <c r="B10955" s="29" t="s">
        <v>25853</v>
      </c>
      <c r="C10955" s="29" t="s">
        <v>25854</v>
      </c>
    </row>
    <row r="10956" spans="1:3">
      <c r="A10956" s="29" t="s">
        <v>25855</v>
      </c>
      <c r="B10956" s="29" t="s">
        <v>25855</v>
      </c>
      <c r="C10956" s="29" t="s">
        <v>25856</v>
      </c>
    </row>
    <row r="10957" spans="1:3">
      <c r="A10957" s="29" t="s">
        <v>25857</v>
      </c>
      <c r="B10957" s="29" t="s">
        <v>25857</v>
      </c>
      <c r="C10957" s="29" t="s">
        <v>25858</v>
      </c>
    </row>
    <row r="10958" spans="1:3">
      <c r="A10958" s="29" t="s">
        <v>25859</v>
      </c>
      <c r="B10958" s="29" t="s">
        <v>25859</v>
      </c>
      <c r="C10958" s="29" t="s">
        <v>25860</v>
      </c>
    </row>
    <row r="10959" spans="1:3">
      <c r="A10959" s="29" t="s">
        <v>25861</v>
      </c>
      <c r="B10959" s="29" t="s">
        <v>25861</v>
      </c>
      <c r="C10959" s="29" t="s">
        <v>25862</v>
      </c>
    </row>
    <row r="10960" spans="1:3">
      <c r="A10960" s="29" t="s">
        <v>25863</v>
      </c>
      <c r="B10960" s="29" t="s">
        <v>25863</v>
      </c>
      <c r="C10960" s="29" t="s">
        <v>25864</v>
      </c>
    </row>
    <row r="10961" spans="1:3">
      <c r="A10961" s="29" t="s">
        <v>25865</v>
      </c>
      <c r="B10961" s="29" t="s">
        <v>25865</v>
      </c>
      <c r="C10961" s="29" t="s">
        <v>25866</v>
      </c>
    </row>
    <row r="10962" spans="1:3">
      <c r="A10962" s="29" t="s">
        <v>25867</v>
      </c>
      <c r="B10962" s="29" t="s">
        <v>25867</v>
      </c>
      <c r="C10962" s="29" t="s">
        <v>25868</v>
      </c>
    </row>
    <row r="10963" spans="1:3">
      <c r="A10963" s="29" t="s">
        <v>25869</v>
      </c>
      <c r="B10963" s="29" t="s">
        <v>25869</v>
      </c>
      <c r="C10963" s="29" t="s">
        <v>25870</v>
      </c>
    </row>
    <row r="10964" spans="1:3">
      <c r="A10964" s="29" t="s">
        <v>25871</v>
      </c>
      <c r="B10964" s="29" t="s">
        <v>25871</v>
      </c>
      <c r="C10964" s="29" t="s">
        <v>25872</v>
      </c>
    </row>
    <row r="10965" spans="1:3">
      <c r="A10965" s="29" t="s">
        <v>25873</v>
      </c>
      <c r="B10965" s="29" t="s">
        <v>25873</v>
      </c>
      <c r="C10965" s="29" t="s">
        <v>25874</v>
      </c>
    </row>
    <row r="10966" spans="1:3">
      <c r="A10966" s="29" t="s">
        <v>25875</v>
      </c>
      <c r="B10966" s="29" t="s">
        <v>25875</v>
      </c>
      <c r="C10966" s="29" t="s">
        <v>25876</v>
      </c>
    </row>
    <row r="10967" spans="1:3">
      <c r="A10967" s="29" t="s">
        <v>25877</v>
      </c>
      <c r="B10967" s="29" t="s">
        <v>25877</v>
      </c>
      <c r="C10967" s="29" t="s">
        <v>25878</v>
      </c>
    </row>
    <row r="10968" spans="1:3">
      <c r="A10968" s="29" t="s">
        <v>25879</v>
      </c>
      <c r="B10968" s="29" t="s">
        <v>25879</v>
      </c>
      <c r="C10968" s="29" t="s">
        <v>25880</v>
      </c>
    </row>
    <row r="10969" spans="1:3">
      <c r="A10969" s="29" t="s">
        <v>25881</v>
      </c>
      <c r="B10969" s="29" t="s">
        <v>25881</v>
      </c>
      <c r="C10969" s="29" t="s">
        <v>25882</v>
      </c>
    </row>
    <row r="10970" spans="1:3" ht="30">
      <c r="A10970" s="29" t="s">
        <v>25883</v>
      </c>
      <c r="B10970" s="29" t="s">
        <v>25883</v>
      </c>
      <c r="C10970" s="29" t="s">
        <v>25884</v>
      </c>
    </row>
    <row r="10971" spans="1:3">
      <c r="A10971" s="29" t="s">
        <v>25885</v>
      </c>
      <c r="B10971" s="29" t="s">
        <v>25885</v>
      </c>
      <c r="C10971" s="29" t="s">
        <v>25886</v>
      </c>
    </row>
    <row r="10972" spans="1:3">
      <c r="A10972" s="29" t="s">
        <v>25887</v>
      </c>
      <c r="B10972" s="29" t="s">
        <v>25887</v>
      </c>
      <c r="C10972" s="29" t="s">
        <v>25888</v>
      </c>
    </row>
    <row r="10973" spans="1:3">
      <c r="A10973" s="29" t="s">
        <v>25889</v>
      </c>
      <c r="B10973" s="29" t="s">
        <v>25889</v>
      </c>
      <c r="C10973" s="29" t="s">
        <v>25890</v>
      </c>
    </row>
    <row r="10974" spans="1:3">
      <c r="A10974" s="29" t="s">
        <v>25891</v>
      </c>
      <c r="B10974" s="29" t="s">
        <v>25891</v>
      </c>
      <c r="C10974" s="29" t="s">
        <v>25892</v>
      </c>
    </row>
    <row r="10975" spans="1:3">
      <c r="A10975" s="29" t="s">
        <v>25893</v>
      </c>
      <c r="B10975" s="29" t="s">
        <v>25893</v>
      </c>
      <c r="C10975" s="29" t="s">
        <v>25892</v>
      </c>
    </row>
    <row r="10976" spans="1:3">
      <c r="A10976" s="29" t="s">
        <v>25894</v>
      </c>
      <c r="B10976" s="29" t="s">
        <v>25894</v>
      </c>
      <c r="C10976" s="29" t="s">
        <v>25892</v>
      </c>
    </row>
    <row r="10977" spans="1:3">
      <c r="A10977" s="29" t="s">
        <v>3424</v>
      </c>
      <c r="B10977" s="29" t="s">
        <v>3424</v>
      </c>
      <c r="C10977" s="29" t="s">
        <v>25895</v>
      </c>
    </row>
    <row r="10978" spans="1:3">
      <c r="A10978" s="29" t="s">
        <v>25896</v>
      </c>
      <c r="B10978" s="29" t="s">
        <v>25896</v>
      </c>
      <c r="C10978" s="29" t="s">
        <v>25895</v>
      </c>
    </row>
    <row r="10979" spans="1:3">
      <c r="A10979" s="29" t="s">
        <v>25897</v>
      </c>
      <c r="B10979" s="29" t="s">
        <v>25897</v>
      </c>
      <c r="C10979" s="29" t="s">
        <v>25898</v>
      </c>
    </row>
    <row r="10980" spans="1:3">
      <c r="A10980" s="29" t="s">
        <v>25899</v>
      </c>
      <c r="B10980" s="29" t="s">
        <v>25899</v>
      </c>
      <c r="C10980" s="29" t="s">
        <v>25900</v>
      </c>
    </row>
    <row r="10981" spans="1:3">
      <c r="A10981" s="29" t="s">
        <v>25901</v>
      </c>
      <c r="B10981" s="29" t="s">
        <v>25901</v>
      </c>
      <c r="C10981" s="29" t="s">
        <v>25902</v>
      </c>
    </row>
    <row r="10982" spans="1:3">
      <c r="A10982" s="29" t="s">
        <v>25903</v>
      </c>
      <c r="B10982" s="29" t="s">
        <v>25903</v>
      </c>
      <c r="C10982" s="29" t="s">
        <v>25904</v>
      </c>
    </row>
    <row r="10983" spans="1:3">
      <c r="A10983" s="29" t="s">
        <v>25905</v>
      </c>
      <c r="B10983" s="29" t="s">
        <v>25905</v>
      </c>
      <c r="C10983" s="29" t="s">
        <v>25906</v>
      </c>
    </row>
    <row r="10984" spans="1:3">
      <c r="A10984" s="29" t="s">
        <v>25907</v>
      </c>
      <c r="B10984" s="29" t="s">
        <v>25907</v>
      </c>
      <c r="C10984" s="29" t="s">
        <v>25908</v>
      </c>
    </row>
    <row r="10985" spans="1:3">
      <c r="A10985" s="29" t="s">
        <v>25909</v>
      </c>
      <c r="B10985" s="29" t="s">
        <v>25909</v>
      </c>
      <c r="C10985" s="29" t="s">
        <v>25910</v>
      </c>
    </row>
    <row r="10986" spans="1:3">
      <c r="A10986" s="29" t="s">
        <v>25911</v>
      </c>
      <c r="B10986" s="29" t="s">
        <v>25911</v>
      </c>
      <c r="C10986" s="29" t="s">
        <v>25912</v>
      </c>
    </row>
    <row r="10987" spans="1:3">
      <c r="A10987" s="29" t="s">
        <v>25913</v>
      </c>
      <c r="B10987" s="29" t="s">
        <v>25913</v>
      </c>
      <c r="C10987" s="29" t="s">
        <v>25914</v>
      </c>
    </row>
    <row r="10988" spans="1:3">
      <c r="A10988" s="29" t="s">
        <v>25915</v>
      </c>
      <c r="B10988" s="29" t="s">
        <v>25915</v>
      </c>
      <c r="C10988" s="29" t="s">
        <v>25916</v>
      </c>
    </row>
    <row r="10989" spans="1:3">
      <c r="A10989" s="29" t="s">
        <v>25917</v>
      </c>
      <c r="B10989" s="29" t="s">
        <v>25917</v>
      </c>
      <c r="C10989" s="29" t="s">
        <v>25918</v>
      </c>
    </row>
    <row r="10990" spans="1:3">
      <c r="A10990" s="29" t="s">
        <v>25919</v>
      </c>
      <c r="B10990" s="29" t="s">
        <v>25919</v>
      </c>
      <c r="C10990" s="29" t="s">
        <v>25920</v>
      </c>
    </row>
    <row r="10991" spans="1:3">
      <c r="A10991" s="29" t="s">
        <v>25921</v>
      </c>
      <c r="B10991" s="29" t="s">
        <v>25921</v>
      </c>
      <c r="C10991" s="29" t="s">
        <v>25922</v>
      </c>
    </row>
    <row r="10992" spans="1:3">
      <c r="A10992" s="29" t="s">
        <v>25923</v>
      </c>
      <c r="B10992" s="29" t="s">
        <v>25923</v>
      </c>
      <c r="C10992" s="29" t="s">
        <v>25924</v>
      </c>
    </row>
    <row r="10993" spans="1:3">
      <c r="A10993" s="29" t="s">
        <v>25925</v>
      </c>
      <c r="B10993" s="29" t="s">
        <v>25925</v>
      </c>
      <c r="C10993" s="29" t="s">
        <v>25926</v>
      </c>
    </row>
    <row r="10994" spans="1:3">
      <c r="A10994" s="29" t="s">
        <v>25927</v>
      </c>
      <c r="B10994" s="29" t="s">
        <v>25927</v>
      </c>
      <c r="C10994" s="29" t="s">
        <v>25928</v>
      </c>
    </row>
    <row r="10995" spans="1:3">
      <c r="A10995" s="29" t="s">
        <v>25929</v>
      </c>
      <c r="B10995" s="29" t="s">
        <v>25929</v>
      </c>
      <c r="C10995" s="29" t="s">
        <v>25930</v>
      </c>
    </row>
    <row r="10996" spans="1:3">
      <c r="A10996" s="29" t="s">
        <v>25931</v>
      </c>
      <c r="B10996" s="29" t="s">
        <v>25931</v>
      </c>
      <c r="C10996" s="29" t="s">
        <v>25932</v>
      </c>
    </row>
    <row r="10997" spans="1:3">
      <c r="A10997" s="29" t="s">
        <v>25933</v>
      </c>
      <c r="B10997" s="29" t="s">
        <v>25933</v>
      </c>
      <c r="C10997" s="29" t="s">
        <v>25934</v>
      </c>
    </row>
    <row r="10998" spans="1:3">
      <c r="A10998" s="29" t="s">
        <v>25935</v>
      </c>
      <c r="B10998" s="29" t="s">
        <v>25935</v>
      </c>
      <c r="C10998" s="29" t="s">
        <v>25936</v>
      </c>
    </row>
    <row r="10999" spans="1:3">
      <c r="A10999" s="29" t="s">
        <v>25937</v>
      </c>
      <c r="B10999" s="29" t="s">
        <v>25937</v>
      </c>
      <c r="C10999" s="29" t="s">
        <v>25938</v>
      </c>
    </row>
    <row r="11000" spans="1:3">
      <c r="A11000" s="29" t="s">
        <v>25939</v>
      </c>
      <c r="B11000" s="29" t="s">
        <v>25939</v>
      </c>
      <c r="C11000" s="29" t="s">
        <v>25940</v>
      </c>
    </row>
    <row r="11001" spans="1:3">
      <c r="A11001" s="29" t="s">
        <v>25941</v>
      </c>
      <c r="B11001" s="29" t="s">
        <v>25941</v>
      </c>
      <c r="C11001" s="29" t="s">
        <v>25942</v>
      </c>
    </row>
    <row r="11002" spans="1:3">
      <c r="A11002" s="29" t="s">
        <v>25943</v>
      </c>
      <c r="B11002" s="29" t="s">
        <v>25943</v>
      </c>
      <c r="C11002" s="29" t="s">
        <v>25944</v>
      </c>
    </row>
    <row r="11003" spans="1:3">
      <c r="A11003" s="29" t="s">
        <v>25945</v>
      </c>
      <c r="B11003" s="29" t="s">
        <v>25945</v>
      </c>
      <c r="C11003" s="29" t="s">
        <v>25946</v>
      </c>
    </row>
    <row r="11004" spans="1:3">
      <c r="A11004" s="29" t="s">
        <v>25947</v>
      </c>
      <c r="B11004" s="29" t="s">
        <v>25947</v>
      </c>
      <c r="C11004" s="29" t="s">
        <v>25948</v>
      </c>
    </row>
    <row r="11005" spans="1:3">
      <c r="A11005" s="29" t="s">
        <v>25949</v>
      </c>
      <c r="B11005" s="29" t="s">
        <v>25949</v>
      </c>
      <c r="C11005" s="29" t="s">
        <v>25950</v>
      </c>
    </row>
    <row r="11006" spans="1:3">
      <c r="A11006" s="29" t="s">
        <v>25951</v>
      </c>
      <c r="B11006" s="29" t="s">
        <v>25951</v>
      </c>
      <c r="C11006" s="29" t="s">
        <v>25952</v>
      </c>
    </row>
    <row r="11007" spans="1:3">
      <c r="A11007" s="29" t="s">
        <v>25953</v>
      </c>
      <c r="B11007" s="29" t="s">
        <v>25953</v>
      </c>
      <c r="C11007" s="29" t="s">
        <v>25954</v>
      </c>
    </row>
    <row r="11008" spans="1:3">
      <c r="A11008" s="29" t="s">
        <v>25955</v>
      </c>
      <c r="B11008" s="29" t="s">
        <v>25955</v>
      </c>
      <c r="C11008" s="29" t="s">
        <v>25956</v>
      </c>
    </row>
    <row r="11009" spans="1:3">
      <c r="A11009" s="29" t="s">
        <v>25957</v>
      </c>
      <c r="B11009" s="29" t="s">
        <v>25957</v>
      </c>
      <c r="C11009" s="29" t="s">
        <v>25958</v>
      </c>
    </row>
    <row r="11010" spans="1:3">
      <c r="A11010" s="29" t="s">
        <v>25959</v>
      </c>
      <c r="B11010" s="29" t="s">
        <v>25959</v>
      </c>
      <c r="C11010" s="29" t="s">
        <v>25960</v>
      </c>
    </row>
    <row r="11011" spans="1:3">
      <c r="A11011" s="29" t="s">
        <v>25961</v>
      </c>
      <c r="B11011" s="29" t="s">
        <v>25961</v>
      </c>
      <c r="C11011" s="29" t="s">
        <v>25962</v>
      </c>
    </row>
    <row r="11012" spans="1:3">
      <c r="A11012" s="29" t="s">
        <v>25963</v>
      </c>
      <c r="B11012" s="29" t="s">
        <v>25963</v>
      </c>
      <c r="C11012" s="29" t="s">
        <v>25964</v>
      </c>
    </row>
    <row r="11013" spans="1:3">
      <c r="A11013" s="29" t="s">
        <v>25965</v>
      </c>
      <c r="B11013" s="29" t="s">
        <v>25965</v>
      </c>
      <c r="C11013" s="29" t="s">
        <v>25966</v>
      </c>
    </row>
    <row r="11014" spans="1:3">
      <c r="A11014" s="29" t="s">
        <v>25967</v>
      </c>
      <c r="B11014" s="29" t="s">
        <v>25967</v>
      </c>
      <c r="C11014" s="29" t="s">
        <v>25966</v>
      </c>
    </row>
    <row r="11015" spans="1:3">
      <c r="A11015" s="29" t="s">
        <v>25968</v>
      </c>
      <c r="B11015" s="29" t="s">
        <v>25968</v>
      </c>
      <c r="C11015" s="29" t="s">
        <v>25966</v>
      </c>
    </row>
    <row r="11016" spans="1:3">
      <c r="A11016" s="29" t="s">
        <v>3428</v>
      </c>
      <c r="B11016" s="29" t="s">
        <v>3428</v>
      </c>
      <c r="C11016" s="29" t="s">
        <v>25969</v>
      </c>
    </row>
    <row r="11017" spans="1:3">
      <c r="A11017" s="29" t="s">
        <v>3443</v>
      </c>
      <c r="B11017" s="29" t="s">
        <v>3443</v>
      </c>
      <c r="C11017" s="29" t="s">
        <v>25970</v>
      </c>
    </row>
    <row r="11018" spans="1:3">
      <c r="A11018" s="29" t="s">
        <v>3445</v>
      </c>
      <c r="B11018" s="29" t="s">
        <v>3445</v>
      </c>
      <c r="C11018" s="29" t="s">
        <v>25971</v>
      </c>
    </row>
    <row r="11019" spans="1:3">
      <c r="A11019" s="29" t="s">
        <v>25972</v>
      </c>
      <c r="B11019" s="29" t="s">
        <v>25972</v>
      </c>
      <c r="C11019" s="29" t="s">
        <v>25973</v>
      </c>
    </row>
    <row r="11020" spans="1:3">
      <c r="A11020" s="29" t="s">
        <v>25974</v>
      </c>
      <c r="B11020" s="29" t="s">
        <v>25974</v>
      </c>
      <c r="C11020" s="29" t="s">
        <v>25975</v>
      </c>
    </row>
    <row r="11021" spans="1:3">
      <c r="A11021" s="29" t="s">
        <v>25976</v>
      </c>
      <c r="B11021" s="29" t="s">
        <v>25976</v>
      </c>
      <c r="C11021" s="29" t="s">
        <v>25977</v>
      </c>
    </row>
    <row r="11022" spans="1:3">
      <c r="A11022" s="29" t="s">
        <v>25978</v>
      </c>
      <c r="B11022" s="29" t="s">
        <v>25978</v>
      </c>
      <c r="C11022" s="29" t="s">
        <v>25979</v>
      </c>
    </row>
    <row r="11023" spans="1:3">
      <c r="A11023" s="29" t="s">
        <v>25980</v>
      </c>
      <c r="B11023" s="29" t="s">
        <v>25980</v>
      </c>
      <c r="C11023" s="29" t="s">
        <v>25981</v>
      </c>
    </row>
    <row r="11024" spans="1:3">
      <c r="A11024" s="29" t="s">
        <v>25982</v>
      </c>
      <c r="B11024" s="29" t="s">
        <v>25982</v>
      </c>
      <c r="C11024" s="29" t="s">
        <v>25983</v>
      </c>
    </row>
    <row r="11025" spans="1:3">
      <c r="A11025" s="29" t="s">
        <v>25984</v>
      </c>
      <c r="B11025" s="29" t="s">
        <v>25984</v>
      </c>
      <c r="C11025" s="29" t="s">
        <v>25985</v>
      </c>
    </row>
    <row r="11026" spans="1:3">
      <c r="A11026" s="29" t="s">
        <v>25986</v>
      </c>
      <c r="B11026" s="29" t="s">
        <v>25986</v>
      </c>
      <c r="C11026" s="29" t="s">
        <v>25987</v>
      </c>
    </row>
    <row r="11027" spans="1:3">
      <c r="A11027" s="29" t="s">
        <v>25988</v>
      </c>
      <c r="B11027" s="29" t="s">
        <v>25988</v>
      </c>
      <c r="C11027" s="29" t="s">
        <v>25989</v>
      </c>
    </row>
    <row r="11028" spans="1:3">
      <c r="A11028" s="29" t="s">
        <v>25990</v>
      </c>
      <c r="B11028" s="29" t="s">
        <v>25990</v>
      </c>
      <c r="C11028" s="29" t="s">
        <v>25991</v>
      </c>
    </row>
    <row r="11029" spans="1:3">
      <c r="A11029" s="29" t="s">
        <v>25992</v>
      </c>
      <c r="B11029" s="29" t="s">
        <v>25992</v>
      </c>
      <c r="C11029" s="29" t="s">
        <v>25993</v>
      </c>
    </row>
    <row r="11030" spans="1:3">
      <c r="A11030" s="29" t="s">
        <v>25994</v>
      </c>
      <c r="B11030" s="29" t="s">
        <v>25994</v>
      </c>
      <c r="C11030" s="29" t="s">
        <v>25995</v>
      </c>
    </row>
    <row r="11031" spans="1:3">
      <c r="A11031" s="29" t="s">
        <v>25996</v>
      </c>
      <c r="B11031" s="29" t="s">
        <v>25996</v>
      </c>
      <c r="C11031" s="29" t="s">
        <v>25997</v>
      </c>
    </row>
    <row r="11032" spans="1:3">
      <c r="A11032" s="29" t="s">
        <v>25998</v>
      </c>
      <c r="B11032" s="29" t="s">
        <v>25998</v>
      </c>
      <c r="C11032" s="29" t="s">
        <v>25999</v>
      </c>
    </row>
    <row r="11033" spans="1:3">
      <c r="A11033" s="29" t="s">
        <v>26000</v>
      </c>
      <c r="B11033" s="29" t="s">
        <v>26000</v>
      </c>
      <c r="C11033" s="29" t="s">
        <v>26001</v>
      </c>
    </row>
    <row r="11034" spans="1:3">
      <c r="A11034" s="29" t="s">
        <v>26002</v>
      </c>
      <c r="B11034" s="29" t="s">
        <v>26002</v>
      </c>
      <c r="C11034" s="29" t="s">
        <v>26003</v>
      </c>
    </row>
    <row r="11035" spans="1:3">
      <c r="A11035" s="29" t="s">
        <v>26004</v>
      </c>
      <c r="B11035" s="29" t="s">
        <v>26004</v>
      </c>
      <c r="C11035" s="29" t="s">
        <v>26005</v>
      </c>
    </row>
    <row r="11036" spans="1:3">
      <c r="A11036" s="29" t="s">
        <v>26006</v>
      </c>
      <c r="B11036" s="29" t="s">
        <v>26006</v>
      </c>
      <c r="C11036" s="29" t="s">
        <v>26007</v>
      </c>
    </row>
    <row r="11037" spans="1:3">
      <c r="A11037" s="29" t="s">
        <v>26008</v>
      </c>
      <c r="B11037" s="29" t="s">
        <v>26008</v>
      </c>
      <c r="C11037" s="29" t="s">
        <v>26009</v>
      </c>
    </row>
    <row r="11038" spans="1:3">
      <c r="A11038" s="29" t="s">
        <v>43612</v>
      </c>
      <c r="B11038" s="29" t="s">
        <v>43612</v>
      </c>
      <c r="C11038" s="29" t="s">
        <v>43613</v>
      </c>
    </row>
    <row r="11039" spans="1:3">
      <c r="A11039" s="29" t="s">
        <v>26010</v>
      </c>
      <c r="B11039" s="29" t="s">
        <v>26010</v>
      </c>
      <c r="C11039" s="29" t="s">
        <v>26011</v>
      </c>
    </row>
    <row r="11040" spans="1:3">
      <c r="A11040" s="29" t="s">
        <v>26012</v>
      </c>
      <c r="B11040" s="29" t="s">
        <v>26012</v>
      </c>
      <c r="C11040" s="29" t="s">
        <v>26013</v>
      </c>
    </row>
    <row r="11041" spans="1:3">
      <c r="A11041" s="29" t="s">
        <v>26014</v>
      </c>
      <c r="B11041" s="29" t="s">
        <v>26014</v>
      </c>
      <c r="C11041" s="29" t="s">
        <v>26015</v>
      </c>
    </row>
    <row r="11042" spans="1:3">
      <c r="A11042" s="29" t="s">
        <v>26016</v>
      </c>
      <c r="B11042" s="29" t="s">
        <v>26016</v>
      </c>
      <c r="C11042" s="29" t="s">
        <v>26017</v>
      </c>
    </row>
    <row r="11043" spans="1:3">
      <c r="A11043" s="29" t="s">
        <v>3447</v>
      </c>
      <c r="B11043" s="29" t="s">
        <v>3447</v>
      </c>
      <c r="C11043" s="29" t="s">
        <v>26018</v>
      </c>
    </row>
    <row r="11044" spans="1:3">
      <c r="A11044" s="29" t="s">
        <v>26019</v>
      </c>
      <c r="B11044" s="29" t="s">
        <v>26019</v>
      </c>
      <c r="C11044" s="29" t="s">
        <v>26020</v>
      </c>
    </row>
    <row r="11045" spans="1:3">
      <c r="A11045" s="29" t="s">
        <v>26021</v>
      </c>
      <c r="B11045" s="29" t="s">
        <v>26021</v>
      </c>
      <c r="C11045" s="29" t="s">
        <v>26022</v>
      </c>
    </row>
    <row r="11046" spans="1:3">
      <c r="A11046" s="29" t="s">
        <v>26023</v>
      </c>
      <c r="B11046" s="29" t="s">
        <v>26023</v>
      </c>
      <c r="C11046" s="29" t="s">
        <v>26024</v>
      </c>
    </row>
    <row r="11047" spans="1:3">
      <c r="A11047" s="29" t="s">
        <v>26025</v>
      </c>
      <c r="B11047" s="29" t="s">
        <v>26025</v>
      </c>
      <c r="C11047" s="29" t="s">
        <v>26026</v>
      </c>
    </row>
    <row r="11048" spans="1:3">
      <c r="A11048" s="29" t="s">
        <v>26027</v>
      </c>
      <c r="B11048" s="29" t="s">
        <v>26027</v>
      </c>
      <c r="C11048" s="29" t="s">
        <v>26028</v>
      </c>
    </row>
    <row r="11049" spans="1:3">
      <c r="A11049" s="29" t="s">
        <v>26029</v>
      </c>
      <c r="B11049" s="29" t="s">
        <v>26029</v>
      </c>
      <c r="C11049" s="29" t="s">
        <v>26030</v>
      </c>
    </row>
    <row r="11050" spans="1:3">
      <c r="A11050" s="29" t="s">
        <v>3449</v>
      </c>
      <c r="B11050" s="29" t="s">
        <v>3449</v>
      </c>
      <c r="C11050" s="29" t="s">
        <v>26031</v>
      </c>
    </row>
    <row r="11051" spans="1:3" ht="30">
      <c r="A11051" s="29" t="s">
        <v>3451</v>
      </c>
      <c r="B11051" s="29" t="s">
        <v>3451</v>
      </c>
      <c r="C11051" s="29" t="s">
        <v>26032</v>
      </c>
    </row>
    <row r="11052" spans="1:3">
      <c r="A11052" s="29" t="s">
        <v>26033</v>
      </c>
      <c r="B11052" s="29" t="s">
        <v>26033</v>
      </c>
      <c r="C11052" s="29" t="s">
        <v>43614</v>
      </c>
    </row>
    <row r="11053" spans="1:3">
      <c r="A11053" s="29" t="s">
        <v>43615</v>
      </c>
      <c r="B11053" s="29" t="s">
        <v>43615</v>
      </c>
      <c r="C11053" s="29" t="s">
        <v>43616</v>
      </c>
    </row>
    <row r="11054" spans="1:3">
      <c r="A11054" s="29" t="s">
        <v>43617</v>
      </c>
      <c r="B11054" s="29" t="s">
        <v>43617</v>
      </c>
      <c r="C11054" s="29" t="s">
        <v>43618</v>
      </c>
    </row>
    <row r="11055" spans="1:3">
      <c r="A11055" s="29" t="s">
        <v>43619</v>
      </c>
      <c r="B11055" s="29" t="s">
        <v>43619</v>
      </c>
      <c r="C11055" s="29" t="s">
        <v>43620</v>
      </c>
    </row>
    <row r="11056" spans="1:3">
      <c r="A11056" s="29" t="s">
        <v>43621</v>
      </c>
      <c r="B11056" s="29" t="s">
        <v>43621</v>
      </c>
      <c r="C11056" s="29" t="s">
        <v>43622</v>
      </c>
    </row>
    <row r="11057" spans="1:3">
      <c r="A11057" s="29" t="s">
        <v>43623</v>
      </c>
      <c r="B11057" s="29" t="s">
        <v>43623</v>
      </c>
      <c r="C11057" s="29" t="s">
        <v>43624</v>
      </c>
    </row>
    <row r="11058" spans="1:3">
      <c r="A11058" s="29" t="s">
        <v>26034</v>
      </c>
      <c r="B11058" s="29" t="s">
        <v>26034</v>
      </c>
      <c r="C11058" s="29" t="s">
        <v>26035</v>
      </c>
    </row>
    <row r="11059" spans="1:3">
      <c r="A11059" s="29" t="s">
        <v>26036</v>
      </c>
      <c r="B11059" s="29" t="s">
        <v>26036</v>
      </c>
      <c r="C11059" s="29" t="s">
        <v>43625</v>
      </c>
    </row>
    <row r="11060" spans="1:3">
      <c r="A11060" s="29" t="s">
        <v>45790</v>
      </c>
      <c r="B11060" s="29" t="s">
        <v>45790</v>
      </c>
      <c r="C11060" s="29" t="s">
        <v>45791</v>
      </c>
    </row>
    <row r="11061" spans="1:3" ht="30">
      <c r="A11061" s="29" t="s">
        <v>3453</v>
      </c>
      <c r="B11061" s="29" t="s">
        <v>3453</v>
      </c>
      <c r="C11061" s="29" t="s">
        <v>26037</v>
      </c>
    </row>
    <row r="11062" spans="1:3">
      <c r="A11062" s="29" t="s">
        <v>26038</v>
      </c>
      <c r="B11062" s="29" t="s">
        <v>26038</v>
      </c>
      <c r="C11062" s="29" t="s">
        <v>26039</v>
      </c>
    </row>
    <row r="11063" spans="1:3">
      <c r="A11063" s="29" t="s">
        <v>26040</v>
      </c>
      <c r="B11063" s="29" t="s">
        <v>26040</v>
      </c>
      <c r="C11063" s="29" t="s">
        <v>26041</v>
      </c>
    </row>
    <row r="11064" spans="1:3">
      <c r="A11064" s="29" t="s">
        <v>26042</v>
      </c>
      <c r="B11064" s="29" t="s">
        <v>26042</v>
      </c>
      <c r="C11064" s="29" t="s">
        <v>26043</v>
      </c>
    </row>
    <row r="11065" spans="1:3" ht="30">
      <c r="A11065" s="29" t="s">
        <v>3455</v>
      </c>
      <c r="B11065" s="29" t="s">
        <v>3455</v>
      </c>
      <c r="C11065" s="29" t="s">
        <v>26044</v>
      </c>
    </row>
    <row r="11066" spans="1:3" ht="30">
      <c r="A11066" s="29" t="s">
        <v>26045</v>
      </c>
      <c r="B11066" s="29" t="s">
        <v>26045</v>
      </c>
      <c r="C11066" s="29" t="s">
        <v>26044</v>
      </c>
    </row>
    <row r="11067" spans="1:3">
      <c r="A11067" s="29" t="s">
        <v>3457</v>
      </c>
      <c r="B11067" s="29" t="s">
        <v>3457</v>
      </c>
      <c r="C11067" s="29" t="s">
        <v>26046</v>
      </c>
    </row>
    <row r="11068" spans="1:3">
      <c r="A11068" s="29" t="s">
        <v>26047</v>
      </c>
      <c r="B11068" s="29" t="s">
        <v>26047</v>
      </c>
      <c r="C11068" s="29" t="s">
        <v>26048</v>
      </c>
    </row>
    <row r="11069" spans="1:3">
      <c r="A11069" s="29" t="s">
        <v>26049</v>
      </c>
      <c r="B11069" s="29" t="s">
        <v>26049</v>
      </c>
      <c r="C11069" s="29" t="s">
        <v>26050</v>
      </c>
    </row>
    <row r="11070" spans="1:3">
      <c r="A11070" s="29" t="s">
        <v>26051</v>
      </c>
      <c r="B11070" s="29" t="s">
        <v>26051</v>
      </c>
      <c r="C11070" s="29" t="s">
        <v>26052</v>
      </c>
    </row>
    <row r="11071" spans="1:3" ht="45">
      <c r="A11071" s="29" t="s">
        <v>3459</v>
      </c>
      <c r="B11071" s="29" t="s">
        <v>3459</v>
      </c>
      <c r="C11071" s="29" t="s">
        <v>26053</v>
      </c>
    </row>
    <row r="11072" spans="1:3" ht="45">
      <c r="A11072" s="29" t="s">
        <v>26054</v>
      </c>
      <c r="B11072" s="29" t="s">
        <v>26054</v>
      </c>
      <c r="C11072" s="29" t="s">
        <v>26053</v>
      </c>
    </row>
    <row r="11073" spans="1:3">
      <c r="A11073" s="29" t="s">
        <v>3461</v>
      </c>
      <c r="B11073" s="29" t="s">
        <v>3461</v>
      </c>
      <c r="C11073" s="29" t="s">
        <v>26055</v>
      </c>
    </row>
    <row r="11074" spans="1:3">
      <c r="A11074" s="29" t="s">
        <v>26056</v>
      </c>
      <c r="B11074" s="29" t="s">
        <v>26056</v>
      </c>
      <c r="C11074" s="29" t="s">
        <v>26055</v>
      </c>
    </row>
    <row r="11075" spans="1:3">
      <c r="A11075" s="29" t="s">
        <v>3463</v>
      </c>
      <c r="B11075" s="29" t="s">
        <v>3463</v>
      </c>
      <c r="C11075" s="29" t="s">
        <v>26057</v>
      </c>
    </row>
    <row r="11076" spans="1:3">
      <c r="A11076" s="29"/>
      <c r="B11076" s="29" t="s">
        <v>3463</v>
      </c>
      <c r="C11076" s="29" t="s">
        <v>657</v>
      </c>
    </row>
    <row r="11077" spans="1:3">
      <c r="A11077" s="29"/>
      <c r="B11077" s="29" t="s">
        <v>3463</v>
      </c>
      <c r="C11077" s="29" t="s">
        <v>26058</v>
      </c>
    </row>
    <row r="11078" spans="1:3">
      <c r="A11078" s="29" t="s">
        <v>26059</v>
      </c>
      <c r="B11078" s="29" t="s">
        <v>26059</v>
      </c>
      <c r="C11078" s="29" t="s">
        <v>26060</v>
      </c>
    </row>
    <row r="11079" spans="1:3">
      <c r="A11079" s="29" t="s">
        <v>26061</v>
      </c>
      <c r="B11079" s="29" t="s">
        <v>26061</v>
      </c>
      <c r="C11079" s="29" t="s">
        <v>26062</v>
      </c>
    </row>
    <row r="11080" spans="1:3">
      <c r="A11080" s="29" t="s">
        <v>26063</v>
      </c>
      <c r="B11080" s="29" t="s">
        <v>26063</v>
      </c>
      <c r="C11080" s="29" t="s">
        <v>26064</v>
      </c>
    </row>
    <row r="11081" spans="1:3">
      <c r="A11081" s="29" t="s">
        <v>26065</v>
      </c>
      <c r="B11081" s="29" t="s">
        <v>26065</v>
      </c>
      <c r="C11081" s="29" t="s">
        <v>26066</v>
      </c>
    </row>
    <row r="11082" spans="1:3">
      <c r="A11082" s="29" t="s">
        <v>26067</v>
      </c>
      <c r="B11082" s="29" t="s">
        <v>26067</v>
      </c>
      <c r="C11082" s="29" t="s">
        <v>26068</v>
      </c>
    </row>
    <row r="11083" spans="1:3">
      <c r="A11083" s="29" t="s">
        <v>26069</v>
      </c>
      <c r="B11083" s="29" t="s">
        <v>26069</v>
      </c>
      <c r="C11083" s="29" t="s">
        <v>26070</v>
      </c>
    </row>
    <row r="11084" spans="1:3">
      <c r="A11084" s="29" t="s">
        <v>26071</v>
      </c>
      <c r="B11084" s="29" t="s">
        <v>26071</v>
      </c>
      <c r="C11084" s="29" t="s">
        <v>26072</v>
      </c>
    </row>
    <row r="11085" spans="1:3">
      <c r="A11085" s="29" t="s">
        <v>47317</v>
      </c>
      <c r="B11085" s="29" t="s">
        <v>47317</v>
      </c>
      <c r="C11085" s="29" t="s">
        <v>47318</v>
      </c>
    </row>
    <row r="11086" spans="1:3">
      <c r="A11086" s="29" t="s">
        <v>26073</v>
      </c>
      <c r="B11086" s="29" t="s">
        <v>26073</v>
      </c>
      <c r="C11086" s="29" t="s">
        <v>26074</v>
      </c>
    </row>
    <row r="11087" spans="1:3">
      <c r="A11087" s="29" t="s">
        <v>26075</v>
      </c>
      <c r="B11087" s="29" t="s">
        <v>26075</v>
      </c>
      <c r="C11087" s="29" t="s">
        <v>43626</v>
      </c>
    </row>
    <row r="11088" spans="1:3">
      <c r="A11088" s="29" t="s">
        <v>26077</v>
      </c>
      <c r="B11088" s="29" t="s">
        <v>26077</v>
      </c>
      <c r="C11088" s="29" t="s">
        <v>43626</v>
      </c>
    </row>
    <row r="11089" spans="1:3">
      <c r="A11089" s="29" t="s">
        <v>43627</v>
      </c>
      <c r="B11089" s="29" t="s">
        <v>43627</v>
      </c>
      <c r="C11089" s="29" t="s">
        <v>26076</v>
      </c>
    </row>
    <row r="11090" spans="1:3">
      <c r="A11090" s="29" t="s">
        <v>43628</v>
      </c>
      <c r="B11090" s="29" t="s">
        <v>43628</v>
      </c>
      <c r="C11090" s="29" t="s">
        <v>43629</v>
      </c>
    </row>
    <row r="11091" spans="1:3">
      <c r="A11091" s="29" t="s">
        <v>43630</v>
      </c>
      <c r="B11091" s="29" t="s">
        <v>43630</v>
      </c>
      <c r="C11091" s="29" t="s">
        <v>43631</v>
      </c>
    </row>
    <row r="11092" spans="1:3">
      <c r="A11092" s="29" t="s">
        <v>43632</v>
      </c>
      <c r="B11092" s="29" t="s">
        <v>43632</v>
      </c>
      <c r="C11092" s="29" t="s">
        <v>43633</v>
      </c>
    </row>
    <row r="11093" spans="1:3">
      <c r="A11093" s="29" t="s">
        <v>43634</v>
      </c>
      <c r="B11093" s="29" t="s">
        <v>43634</v>
      </c>
      <c r="C11093" s="29" t="s">
        <v>43635</v>
      </c>
    </row>
    <row r="11094" spans="1:3">
      <c r="A11094" s="29" t="s">
        <v>43636</v>
      </c>
      <c r="B11094" s="29" t="s">
        <v>43636</v>
      </c>
      <c r="C11094" s="29" t="s">
        <v>43637</v>
      </c>
    </row>
    <row r="11095" spans="1:3">
      <c r="A11095" s="29" t="s">
        <v>43638</v>
      </c>
      <c r="B11095" s="29" t="s">
        <v>43638</v>
      </c>
      <c r="C11095" s="29" t="s">
        <v>43639</v>
      </c>
    </row>
    <row r="11096" spans="1:3">
      <c r="A11096" s="29" t="s">
        <v>43640</v>
      </c>
      <c r="B11096" s="29" t="s">
        <v>43640</v>
      </c>
      <c r="C11096" s="29" t="s">
        <v>43641</v>
      </c>
    </row>
    <row r="11097" spans="1:3">
      <c r="A11097" s="29" t="s">
        <v>43642</v>
      </c>
      <c r="B11097" s="29" t="s">
        <v>43642</v>
      </c>
      <c r="C11097" s="29" t="s">
        <v>43643</v>
      </c>
    </row>
    <row r="11098" spans="1:3">
      <c r="A11098" s="29" t="s">
        <v>43644</v>
      </c>
      <c r="B11098" s="29" t="s">
        <v>43644</v>
      </c>
      <c r="C11098" s="29" t="s">
        <v>43645</v>
      </c>
    </row>
    <row r="11099" spans="1:3">
      <c r="A11099" s="29" t="s">
        <v>43646</v>
      </c>
      <c r="B11099" s="29" t="s">
        <v>43646</v>
      </c>
      <c r="C11099" s="29" t="s">
        <v>43647</v>
      </c>
    </row>
    <row r="11100" spans="1:3" ht="30">
      <c r="A11100" s="29" t="s">
        <v>43648</v>
      </c>
      <c r="B11100" s="29" t="s">
        <v>43648</v>
      </c>
      <c r="C11100" s="29" t="s">
        <v>43649</v>
      </c>
    </row>
    <row r="11101" spans="1:3">
      <c r="A11101" s="29" t="s">
        <v>43650</v>
      </c>
      <c r="B11101" s="29" t="s">
        <v>43650</v>
      </c>
      <c r="C11101" s="29" t="s">
        <v>43651</v>
      </c>
    </row>
    <row r="11102" spans="1:3">
      <c r="A11102" s="29" t="s">
        <v>43652</v>
      </c>
      <c r="B11102" s="29" t="s">
        <v>43652</v>
      </c>
      <c r="C11102" s="29" t="s">
        <v>43653</v>
      </c>
    </row>
    <row r="11103" spans="1:3">
      <c r="A11103" s="29" t="s">
        <v>43654</v>
      </c>
      <c r="B11103" s="29" t="s">
        <v>43654</v>
      </c>
      <c r="C11103" s="29" t="s">
        <v>43655</v>
      </c>
    </row>
    <row r="11104" spans="1:3">
      <c r="A11104" s="29" t="s">
        <v>43656</v>
      </c>
      <c r="B11104" s="29" t="s">
        <v>43656</v>
      </c>
      <c r="C11104" s="29" t="s">
        <v>43657</v>
      </c>
    </row>
    <row r="11105" spans="1:3">
      <c r="A11105" s="29" t="s">
        <v>9646</v>
      </c>
      <c r="B11105" s="29" t="s">
        <v>9646</v>
      </c>
      <c r="C11105" s="29" t="s">
        <v>26078</v>
      </c>
    </row>
    <row r="11106" spans="1:3">
      <c r="A11106" s="29" t="s">
        <v>9647</v>
      </c>
      <c r="B11106" s="29" t="s">
        <v>9647</v>
      </c>
      <c r="C11106" s="29" t="s">
        <v>26079</v>
      </c>
    </row>
    <row r="11107" spans="1:3">
      <c r="A11107" s="29" t="s">
        <v>9648</v>
      </c>
      <c r="B11107" s="29" t="s">
        <v>9648</v>
      </c>
      <c r="C11107" s="29" t="s">
        <v>26080</v>
      </c>
    </row>
    <row r="11108" spans="1:3" ht="30">
      <c r="A11108" s="29" t="s">
        <v>3490</v>
      </c>
      <c r="B11108" s="29" t="s">
        <v>3490</v>
      </c>
      <c r="C11108" s="29" t="s">
        <v>26081</v>
      </c>
    </row>
    <row r="11109" spans="1:3" ht="30">
      <c r="A11109" s="29" t="s">
        <v>40671</v>
      </c>
      <c r="B11109" s="29" t="s">
        <v>40671</v>
      </c>
      <c r="C11109" s="29" t="s">
        <v>26082</v>
      </c>
    </row>
    <row r="11110" spans="1:3">
      <c r="A11110" s="29" t="s">
        <v>26083</v>
      </c>
      <c r="B11110" s="29" t="s">
        <v>26083</v>
      </c>
      <c r="C11110" s="29" t="s">
        <v>26084</v>
      </c>
    </row>
    <row r="11111" spans="1:3">
      <c r="A11111" s="29" t="s">
        <v>26085</v>
      </c>
      <c r="B11111" s="29" t="s">
        <v>26085</v>
      </c>
      <c r="C11111" s="29" t="s">
        <v>26086</v>
      </c>
    </row>
    <row r="11112" spans="1:3">
      <c r="A11112" s="29" t="s">
        <v>26087</v>
      </c>
      <c r="B11112" s="29" t="s">
        <v>26087</v>
      </c>
      <c r="C11112" s="29" t="s">
        <v>26088</v>
      </c>
    </row>
    <row r="11113" spans="1:3">
      <c r="A11113" s="29" t="s">
        <v>40672</v>
      </c>
      <c r="B11113" s="29" t="s">
        <v>40672</v>
      </c>
      <c r="C11113" s="29" t="s">
        <v>26089</v>
      </c>
    </row>
    <row r="11114" spans="1:3">
      <c r="A11114" s="29" t="s">
        <v>26090</v>
      </c>
      <c r="B11114" s="29" t="s">
        <v>26090</v>
      </c>
      <c r="C11114" s="29" t="s">
        <v>26089</v>
      </c>
    </row>
    <row r="11115" spans="1:3">
      <c r="A11115" s="29" t="s">
        <v>9649</v>
      </c>
      <c r="B11115" s="29" t="s">
        <v>9649</v>
      </c>
      <c r="C11115" s="29" t="s">
        <v>26091</v>
      </c>
    </row>
    <row r="11116" spans="1:3">
      <c r="A11116" s="29" t="s">
        <v>40673</v>
      </c>
      <c r="B11116" s="29" t="s">
        <v>40673</v>
      </c>
      <c r="C11116" s="29" t="s">
        <v>26092</v>
      </c>
    </row>
    <row r="11117" spans="1:3">
      <c r="A11117" s="29" t="s">
        <v>26093</v>
      </c>
      <c r="B11117" s="29" t="s">
        <v>26093</v>
      </c>
      <c r="C11117" s="29" t="s">
        <v>26094</v>
      </c>
    </row>
    <row r="11118" spans="1:3">
      <c r="A11118" s="29" t="s">
        <v>26095</v>
      </c>
      <c r="B11118" s="29" t="s">
        <v>26095</v>
      </c>
      <c r="C11118" s="29" t="s">
        <v>26096</v>
      </c>
    </row>
    <row r="11119" spans="1:3">
      <c r="A11119" s="29" t="s">
        <v>26097</v>
      </c>
      <c r="B11119" s="29" t="s">
        <v>26097</v>
      </c>
      <c r="C11119" s="29" t="s">
        <v>26098</v>
      </c>
    </row>
    <row r="11120" spans="1:3">
      <c r="A11120" s="29" t="s">
        <v>26099</v>
      </c>
      <c r="B11120" s="29" t="s">
        <v>26099</v>
      </c>
      <c r="C11120" s="29" t="s">
        <v>26100</v>
      </c>
    </row>
    <row r="11121" spans="1:3">
      <c r="A11121" s="29" t="s">
        <v>40674</v>
      </c>
      <c r="B11121" s="29" t="s">
        <v>40674</v>
      </c>
      <c r="C11121" s="29" t="s">
        <v>26101</v>
      </c>
    </row>
    <row r="11122" spans="1:3">
      <c r="A11122" s="29" t="s">
        <v>43658</v>
      </c>
      <c r="B11122" s="29" t="s">
        <v>43658</v>
      </c>
      <c r="C11122" s="29" t="s">
        <v>26103</v>
      </c>
    </row>
    <row r="11123" spans="1:3">
      <c r="A11123" s="29" t="s">
        <v>26102</v>
      </c>
      <c r="B11123" s="29" t="s">
        <v>26102</v>
      </c>
      <c r="C11123" s="29" t="s">
        <v>26104</v>
      </c>
    </row>
    <row r="11124" spans="1:3">
      <c r="A11124" s="29" t="s">
        <v>26107</v>
      </c>
      <c r="B11124" s="29" t="s">
        <v>26107</v>
      </c>
      <c r="C11124" s="29" t="s">
        <v>26105</v>
      </c>
    </row>
    <row r="11125" spans="1:3">
      <c r="A11125" s="29" t="s">
        <v>26108</v>
      </c>
      <c r="B11125" s="29" t="s">
        <v>26108</v>
      </c>
      <c r="C11125" s="29" t="s">
        <v>43659</v>
      </c>
    </row>
    <row r="11126" spans="1:3">
      <c r="A11126" s="29" t="s">
        <v>43660</v>
      </c>
      <c r="B11126" s="29" t="s">
        <v>43660</v>
      </c>
      <c r="C11126" s="29" t="s">
        <v>26106</v>
      </c>
    </row>
    <row r="11127" spans="1:3">
      <c r="A11127" s="29" t="s">
        <v>43661</v>
      </c>
      <c r="B11127" s="29" t="s">
        <v>43661</v>
      </c>
      <c r="C11127" s="29" t="s">
        <v>43662</v>
      </c>
    </row>
    <row r="11128" spans="1:3">
      <c r="A11128" s="29" t="s">
        <v>43663</v>
      </c>
      <c r="B11128" s="29" t="s">
        <v>43663</v>
      </c>
      <c r="C11128" s="29" t="s">
        <v>43664</v>
      </c>
    </row>
    <row r="11129" spans="1:3">
      <c r="A11129" s="29"/>
      <c r="B11129" s="29" t="s">
        <v>43663</v>
      </c>
      <c r="C11129" s="29" t="s">
        <v>669</v>
      </c>
    </row>
    <row r="11130" spans="1:3">
      <c r="A11130" s="29"/>
      <c r="B11130" s="29" t="s">
        <v>43663</v>
      </c>
      <c r="C11130" s="29" t="s">
        <v>43665</v>
      </c>
    </row>
    <row r="11131" spans="1:3">
      <c r="A11131" s="29"/>
      <c r="B11131" s="29" t="s">
        <v>43663</v>
      </c>
      <c r="C11131" s="29" t="s">
        <v>43666</v>
      </c>
    </row>
    <row r="11132" spans="1:3">
      <c r="A11132" s="29" t="s">
        <v>43667</v>
      </c>
      <c r="B11132" s="29" t="s">
        <v>43667</v>
      </c>
      <c r="C11132" s="29" t="s">
        <v>43668</v>
      </c>
    </row>
    <row r="11133" spans="1:3">
      <c r="A11133" s="29" t="s">
        <v>43669</v>
      </c>
      <c r="B11133" s="29" t="s">
        <v>43669</v>
      </c>
      <c r="C11133" s="29" t="s">
        <v>43670</v>
      </c>
    </row>
    <row r="11134" spans="1:3">
      <c r="A11134" s="29" t="s">
        <v>43671</v>
      </c>
      <c r="B11134" s="29" t="s">
        <v>43671</v>
      </c>
      <c r="C11134" s="29" t="s">
        <v>43672</v>
      </c>
    </row>
    <row r="11135" spans="1:3">
      <c r="A11135" s="29" t="s">
        <v>43673</v>
      </c>
      <c r="B11135" s="29" t="s">
        <v>43673</v>
      </c>
      <c r="C11135" s="29" t="s">
        <v>43674</v>
      </c>
    </row>
    <row r="11136" spans="1:3">
      <c r="A11136" s="29" t="s">
        <v>43675</v>
      </c>
      <c r="B11136" s="29" t="s">
        <v>43675</v>
      </c>
      <c r="C11136" s="29" t="s">
        <v>43676</v>
      </c>
    </row>
    <row r="11137" spans="1:3">
      <c r="A11137" s="29" t="s">
        <v>43677</v>
      </c>
      <c r="B11137" s="29" t="s">
        <v>43677</v>
      </c>
      <c r="C11137" s="29" t="s">
        <v>43678</v>
      </c>
    </row>
    <row r="11138" spans="1:3">
      <c r="A11138" s="29" t="s">
        <v>43679</v>
      </c>
      <c r="B11138" s="29" t="s">
        <v>43679</v>
      </c>
      <c r="C11138" s="29" t="s">
        <v>43680</v>
      </c>
    </row>
    <row r="11139" spans="1:3">
      <c r="A11139" s="29" t="s">
        <v>43681</v>
      </c>
      <c r="B11139" s="29" t="s">
        <v>43681</v>
      </c>
      <c r="C11139" s="29" t="s">
        <v>43682</v>
      </c>
    </row>
    <row r="11140" spans="1:3">
      <c r="A11140" s="29"/>
      <c r="B11140" s="29" t="s">
        <v>43681</v>
      </c>
      <c r="C11140" s="29" t="s">
        <v>669</v>
      </c>
    </row>
    <row r="11141" spans="1:3">
      <c r="A11141" s="29"/>
      <c r="B11141" s="29" t="s">
        <v>43681</v>
      </c>
      <c r="C11141" s="29" t="s">
        <v>43683</v>
      </c>
    </row>
    <row r="11142" spans="1:3">
      <c r="A11142" s="29" t="s">
        <v>43684</v>
      </c>
      <c r="B11142" s="29" t="s">
        <v>43684</v>
      </c>
      <c r="C11142" s="29" t="s">
        <v>43685</v>
      </c>
    </row>
    <row r="11143" spans="1:3">
      <c r="A11143" s="29" t="s">
        <v>43686</v>
      </c>
      <c r="B11143" s="29" t="s">
        <v>43686</v>
      </c>
      <c r="C11143" s="29" t="s">
        <v>43687</v>
      </c>
    </row>
    <row r="11144" spans="1:3">
      <c r="A11144" s="29" t="s">
        <v>43688</v>
      </c>
      <c r="B11144" s="29" t="s">
        <v>43688</v>
      </c>
      <c r="C11144" s="29" t="s">
        <v>43689</v>
      </c>
    </row>
    <row r="11145" spans="1:3">
      <c r="A11145" s="29" t="s">
        <v>43690</v>
      </c>
      <c r="B11145" s="29" t="s">
        <v>43690</v>
      </c>
      <c r="C11145" s="29" t="s">
        <v>43691</v>
      </c>
    </row>
    <row r="11146" spans="1:3">
      <c r="A11146" s="29" t="s">
        <v>43692</v>
      </c>
      <c r="B11146" s="29" t="s">
        <v>43692</v>
      </c>
      <c r="C11146" s="29" t="s">
        <v>43693</v>
      </c>
    </row>
    <row r="11147" spans="1:3">
      <c r="A11147" s="29" t="s">
        <v>43694</v>
      </c>
      <c r="B11147" s="29" t="s">
        <v>43694</v>
      </c>
      <c r="C11147" s="29" t="s">
        <v>43695</v>
      </c>
    </row>
    <row r="11148" spans="1:3">
      <c r="A11148" s="29" t="s">
        <v>43696</v>
      </c>
      <c r="B11148" s="29" t="s">
        <v>43696</v>
      </c>
      <c r="C11148" s="29" t="s">
        <v>43697</v>
      </c>
    </row>
    <row r="11149" spans="1:3">
      <c r="A11149" s="29" t="s">
        <v>43698</v>
      </c>
      <c r="B11149" s="29" t="s">
        <v>43698</v>
      </c>
      <c r="C11149" s="29" t="s">
        <v>43699</v>
      </c>
    </row>
    <row r="11150" spans="1:3">
      <c r="A11150" s="29" t="s">
        <v>43700</v>
      </c>
      <c r="B11150" s="29" t="s">
        <v>43700</v>
      </c>
      <c r="C11150" s="29" t="s">
        <v>43701</v>
      </c>
    </row>
    <row r="11151" spans="1:3">
      <c r="A11151" s="29" t="s">
        <v>43702</v>
      </c>
      <c r="B11151" s="29" t="s">
        <v>43702</v>
      </c>
      <c r="C11151" s="29" t="s">
        <v>43703</v>
      </c>
    </row>
    <row r="11152" spans="1:3">
      <c r="A11152" s="29" t="s">
        <v>43704</v>
      </c>
      <c r="B11152" s="29" t="s">
        <v>43704</v>
      </c>
      <c r="C11152" s="29" t="s">
        <v>43705</v>
      </c>
    </row>
    <row r="11153" spans="1:3">
      <c r="A11153" s="29" t="s">
        <v>43706</v>
      </c>
      <c r="B11153" s="29" t="s">
        <v>43706</v>
      </c>
      <c r="C11153" s="29" t="s">
        <v>26109</v>
      </c>
    </row>
    <row r="11154" spans="1:3">
      <c r="A11154" s="29" t="s">
        <v>9650</v>
      </c>
      <c r="B11154" s="29" t="s">
        <v>9650</v>
      </c>
      <c r="C11154" s="29" t="s">
        <v>26110</v>
      </c>
    </row>
    <row r="11155" spans="1:3">
      <c r="A11155" s="29" t="s">
        <v>40675</v>
      </c>
      <c r="B11155" s="29" t="s">
        <v>40675</v>
      </c>
      <c r="C11155" s="29" t="s">
        <v>26110</v>
      </c>
    </row>
    <row r="11156" spans="1:3">
      <c r="A11156" s="29" t="s">
        <v>26111</v>
      </c>
      <c r="B11156" s="29" t="s">
        <v>26111</v>
      </c>
      <c r="C11156" s="29" t="s">
        <v>26110</v>
      </c>
    </row>
    <row r="11157" spans="1:3">
      <c r="A11157" s="29" t="s">
        <v>40676</v>
      </c>
      <c r="B11157" s="29" t="s">
        <v>40676</v>
      </c>
      <c r="C11157" s="29" t="s">
        <v>26112</v>
      </c>
    </row>
    <row r="11158" spans="1:3">
      <c r="A11158" s="29" t="s">
        <v>40677</v>
      </c>
      <c r="B11158" s="29" t="s">
        <v>40677</v>
      </c>
      <c r="C11158" s="29" t="s">
        <v>26112</v>
      </c>
    </row>
    <row r="11159" spans="1:3">
      <c r="A11159" s="29" t="s">
        <v>26113</v>
      </c>
      <c r="B11159" s="29" t="s">
        <v>26113</v>
      </c>
      <c r="C11159" s="29" t="s">
        <v>26114</v>
      </c>
    </row>
    <row r="11160" spans="1:3">
      <c r="A11160" s="29" t="s">
        <v>26115</v>
      </c>
      <c r="B11160" s="29" t="s">
        <v>26115</v>
      </c>
      <c r="C11160" s="29" t="s">
        <v>26116</v>
      </c>
    </row>
    <row r="11161" spans="1:3" ht="30">
      <c r="A11161" s="29" t="s">
        <v>9651</v>
      </c>
      <c r="B11161" s="29" t="s">
        <v>9651</v>
      </c>
      <c r="C11161" s="29" t="s">
        <v>26117</v>
      </c>
    </row>
    <row r="11162" spans="1:3">
      <c r="A11162" s="29" t="s">
        <v>40678</v>
      </c>
      <c r="B11162" s="29" t="s">
        <v>40678</v>
      </c>
      <c r="C11162" s="29" t="s">
        <v>26118</v>
      </c>
    </row>
    <row r="11163" spans="1:3">
      <c r="A11163" s="29"/>
      <c r="B11163" s="29" t="s">
        <v>40678</v>
      </c>
      <c r="C11163" s="29" t="s">
        <v>655</v>
      </c>
    </row>
    <row r="11164" spans="1:3">
      <c r="A11164" s="29"/>
      <c r="B11164" s="29" t="s">
        <v>40678</v>
      </c>
      <c r="C11164" s="29" t="s">
        <v>26119</v>
      </c>
    </row>
    <row r="11165" spans="1:3">
      <c r="A11165" s="29" t="s">
        <v>26120</v>
      </c>
      <c r="B11165" s="29" t="s">
        <v>26120</v>
      </c>
      <c r="C11165" s="29" t="s">
        <v>26118</v>
      </c>
    </row>
    <row r="11166" spans="1:3">
      <c r="A11166" s="29" t="s">
        <v>40679</v>
      </c>
      <c r="B11166" s="29" t="s">
        <v>40679</v>
      </c>
      <c r="C11166" s="29" t="s">
        <v>26121</v>
      </c>
    </row>
    <row r="11167" spans="1:3">
      <c r="A11167" s="29" t="s">
        <v>26122</v>
      </c>
      <c r="B11167" s="29" t="s">
        <v>26122</v>
      </c>
      <c r="C11167" s="29" t="s">
        <v>26121</v>
      </c>
    </row>
    <row r="11168" spans="1:3">
      <c r="A11168" s="29" t="s">
        <v>9652</v>
      </c>
      <c r="B11168" s="29" t="s">
        <v>9652</v>
      </c>
      <c r="C11168" s="29" t="s">
        <v>26123</v>
      </c>
    </row>
    <row r="11169" spans="1:3">
      <c r="A11169" s="29" t="s">
        <v>40680</v>
      </c>
      <c r="B11169" s="29" t="s">
        <v>40680</v>
      </c>
      <c r="C11169" s="29" t="s">
        <v>26123</v>
      </c>
    </row>
    <row r="11170" spans="1:3">
      <c r="A11170" s="29" t="s">
        <v>40681</v>
      </c>
      <c r="B11170" s="29" t="s">
        <v>40681</v>
      </c>
      <c r="C11170" s="29" t="s">
        <v>26123</v>
      </c>
    </row>
    <row r="11171" spans="1:3">
      <c r="A11171" s="29" t="s">
        <v>26124</v>
      </c>
      <c r="B11171" s="29" t="s">
        <v>26124</v>
      </c>
      <c r="C11171" s="29" t="s">
        <v>26123</v>
      </c>
    </row>
    <row r="11172" spans="1:3">
      <c r="A11172" s="29" t="s">
        <v>40682</v>
      </c>
      <c r="B11172" s="29" t="s">
        <v>40682</v>
      </c>
      <c r="C11172" s="29" t="s">
        <v>26125</v>
      </c>
    </row>
    <row r="11173" spans="1:3">
      <c r="A11173" s="29" t="s">
        <v>40683</v>
      </c>
      <c r="B11173" s="29" t="s">
        <v>40683</v>
      </c>
      <c r="C11173" s="29" t="s">
        <v>26125</v>
      </c>
    </row>
    <row r="11174" spans="1:3">
      <c r="A11174" s="29" t="s">
        <v>26126</v>
      </c>
      <c r="B11174" s="29" t="s">
        <v>26126</v>
      </c>
      <c r="C11174" s="29" t="s">
        <v>26125</v>
      </c>
    </row>
    <row r="11175" spans="1:3">
      <c r="A11175" s="29" t="s">
        <v>40684</v>
      </c>
      <c r="B11175" s="29" t="s">
        <v>40684</v>
      </c>
      <c r="C11175" s="29" t="s">
        <v>26127</v>
      </c>
    </row>
    <row r="11176" spans="1:3">
      <c r="A11176" s="29" t="s">
        <v>40685</v>
      </c>
      <c r="B11176" s="29" t="s">
        <v>40685</v>
      </c>
      <c r="C11176" s="29" t="s">
        <v>26127</v>
      </c>
    </row>
    <row r="11177" spans="1:3">
      <c r="A11177" s="29" t="s">
        <v>26128</v>
      </c>
      <c r="B11177" s="29" t="s">
        <v>26128</v>
      </c>
      <c r="C11177" s="29" t="s">
        <v>26127</v>
      </c>
    </row>
    <row r="11178" spans="1:3" ht="30">
      <c r="A11178" s="29" t="s">
        <v>40686</v>
      </c>
      <c r="B11178" s="29" t="s">
        <v>40686</v>
      </c>
      <c r="C11178" s="29" t="s">
        <v>26129</v>
      </c>
    </row>
    <row r="11179" spans="1:3">
      <c r="A11179" s="29" t="s">
        <v>40687</v>
      </c>
      <c r="B11179" s="29" t="s">
        <v>40687</v>
      </c>
      <c r="C11179" s="29" t="s">
        <v>26130</v>
      </c>
    </row>
    <row r="11180" spans="1:3">
      <c r="A11180" s="29"/>
      <c r="B11180" s="29" t="s">
        <v>40687</v>
      </c>
      <c r="C11180" s="29" t="s">
        <v>655</v>
      </c>
    </row>
    <row r="11181" spans="1:3">
      <c r="A11181" s="29"/>
      <c r="B11181" s="29" t="s">
        <v>40687</v>
      </c>
      <c r="C11181" s="29" t="s">
        <v>26131</v>
      </c>
    </row>
    <row r="11182" spans="1:3">
      <c r="A11182" s="29" t="s">
        <v>26132</v>
      </c>
      <c r="B11182" s="29" t="s">
        <v>26132</v>
      </c>
      <c r="C11182" s="29" t="s">
        <v>26130</v>
      </c>
    </row>
    <row r="11183" spans="1:3">
      <c r="A11183" s="29" t="s">
        <v>40688</v>
      </c>
      <c r="B11183" s="29" t="s">
        <v>40688</v>
      </c>
      <c r="C11183" s="29" t="s">
        <v>26133</v>
      </c>
    </row>
    <row r="11184" spans="1:3">
      <c r="A11184" s="29" t="s">
        <v>26134</v>
      </c>
      <c r="B11184" s="29" t="s">
        <v>26134</v>
      </c>
      <c r="C11184" s="29" t="s">
        <v>26133</v>
      </c>
    </row>
    <row r="11185" spans="1:3">
      <c r="A11185" s="29" t="s">
        <v>3501</v>
      </c>
      <c r="B11185" s="29" t="s">
        <v>3501</v>
      </c>
      <c r="C11185" s="29" t="s">
        <v>26135</v>
      </c>
    </row>
    <row r="11186" spans="1:3">
      <c r="A11186" s="29" t="s">
        <v>3503</v>
      </c>
      <c r="B11186" s="29" t="s">
        <v>3503</v>
      </c>
      <c r="C11186" s="29" t="s">
        <v>26135</v>
      </c>
    </row>
    <row r="11187" spans="1:3">
      <c r="A11187" s="29" t="s">
        <v>26136</v>
      </c>
      <c r="B11187" s="29" t="s">
        <v>26136</v>
      </c>
      <c r="C11187" s="29" t="s">
        <v>26137</v>
      </c>
    </row>
    <row r="11188" spans="1:3" ht="30">
      <c r="A11188" s="29" t="s">
        <v>26138</v>
      </c>
      <c r="B11188" s="29" t="s">
        <v>26138</v>
      </c>
      <c r="C11188" s="29" t="s">
        <v>26139</v>
      </c>
    </row>
    <row r="11189" spans="1:3" ht="30">
      <c r="A11189" s="29" t="s">
        <v>26140</v>
      </c>
      <c r="B11189" s="29" t="s">
        <v>26140</v>
      </c>
      <c r="C11189" s="29" t="s">
        <v>26141</v>
      </c>
    </row>
    <row r="11190" spans="1:3">
      <c r="A11190" s="29" t="s">
        <v>26142</v>
      </c>
      <c r="B11190" s="29" t="s">
        <v>26142</v>
      </c>
      <c r="C11190" s="29" t="s">
        <v>26143</v>
      </c>
    </row>
    <row r="11191" spans="1:3">
      <c r="A11191" s="29" t="s">
        <v>26144</v>
      </c>
      <c r="B11191" s="29" t="s">
        <v>26144</v>
      </c>
      <c r="C11191" s="29" t="s">
        <v>26145</v>
      </c>
    </row>
    <row r="11192" spans="1:3">
      <c r="A11192" s="29" t="s">
        <v>26146</v>
      </c>
      <c r="B11192" s="29" t="s">
        <v>26146</v>
      </c>
      <c r="C11192" s="29" t="s">
        <v>26147</v>
      </c>
    </row>
    <row r="11193" spans="1:3">
      <c r="A11193" s="29" t="s">
        <v>26148</v>
      </c>
      <c r="B11193" s="29" t="s">
        <v>26148</v>
      </c>
      <c r="C11193" s="29" t="s">
        <v>26149</v>
      </c>
    </row>
    <row r="11194" spans="1:3" ht="30">
      <c r="A11194" s="29" t="s">
        <v>26150</v>
      </c>
      <c r="B11194" s="29" t="s">
        <v>26150</v>
      </c>
      <c r="C11194" s="29" t="s">
        <v>26151</v>
      </c>
    </row>
    <row r="11195" spans="1:3" ht="30">
      <c r="A11195" s="29" t="s">
        <v>26152</v>
      </c>
      <c r="B11195" s="29" t="s">
        <v>26152</v>
      </c>
      <c r="C11195" s="29" t="s">
        <v>26151</v>
      </c>
    </row>
    <row r="11196" spans="1:3">
      <c r="A11196" s="29" t="s">
        <v>26153</v>
      </c>
      <c r="B11196" s="29" t="s">
        <v>26153</v>
      </c>
      <c r="C11196" s="29" t="s">
        <v>26154</v>
      </c>
    </row>
    <row r="11197" spans="1:3">
      <c r="A11197" s="29" t="s">
        <v>26155</v>
      </c>
      <c r="B11197" s="29" t="s">
        <v>26155</v>
      </c>
      <c r="C11197" s="29" t="s">
        <v>26154</v>
      </c>
    </row>
    <row r="11198" spans="1:3" ht="30">
      <c r="A11198" s="29" t="s">
        <v>26156</v>
      </c>
      <c r="B11198" s="29" t="s">
        <v>26156</v>
      </c>
      <c r="C11198" s="29" t="s">
        <v>26157</v>
      </c>
    </row>
    <row r="11199" spans="1:3" ht="30">
      <c r="A11199" s="29" t="s">
        <v>26158</v>
      </c>
      <c r="B11199" s="29" t="s">
        <v>26158</v>
      </c>
      <c r="C11199" s="29" t="s">
        <v>26157</v>
      </c>
    </row>
    <row r="11200" spans="1:3">
      <c r="A11200" s="29" t="s">
        <v>26159</v>
      </c>
      <c r="B11200" s="29" t="s">
        <v>26159</v>
      </c>
      <c r="C11200" s="29" t="s">
        <v>26160</v>
      </c>
    </row>
    <row r="11201" spans="1:3">
      <c r="A11201" s="29" t="s">
        <v>26161</v>
      </c>
      <c r="B11201" s="29" t="s">
        <v>26161</v>
      </c>
      <c r="C11201" s="29" t="s">
        <v>26162</v>
      </c>
    </row>
    <row r="11202" spans="1:3">
      <c r="A11202" s="29" t="s">
        <v>26163</v>
      </c>
      <c r="B11202" s="29" t="s">
        <v>26163</v>
      </c>
      <c r="C11202" s="29" t="s">
        <v>26164</v>
      </c>
    </row>
    <row r="11203" spans="1:3">
      <c r="A11203" s="29" t="s">
        <v>26165</v>
      </c>
      <c r="B11203" s="29" t="s">
        <v>26165</v>
      </c>
      <c r="C11203" s="29" t="s">
        <v>26166</v>
      </c>
    </row>
    <row r="11204" spans="1:3">
      <c r="A11204" s="29" t="s">
        <v>26167</v>
      </c>
      <c r="B11204" s="29" t="s">
        <v>26167</v>
      </c>
      <c r="C11204" s="29" t="s">
        <v>26168</v>
      </c>
    </row>
    <row r="11205" spans="1:3">
      <c r="A11205" s="29" t="s">
        <v>26169</v>
      </c>
      <c r="B11205" s="29" t="s">
        <v>26169</v>
      </c>
      <c r="C11205" s="29" t="s">
        <v>26170</v>
      </c>
    </row>
    <row r="11206" spans="1:3">
      <c r="A11206" s="29" t="s">
        <v>26171</v>
      </c>
      <c r="B11206" s="29" t="s">
        <v>26171</v>
      </c>
      <c r="C11206" s="29" t="s">
        <v>26172</v>
      </c>
    </row>
    <row r="11207" spans="1:3">
      <c r="A11207" s="29"/>
      <c r="B11207" s="29" t="s">
        <v>26171</v>
      </c>
      <c r="C11207" s="29" t="s">
        <v>655</v>
      </c>
    </row>
    <row r="11208" spans="1:3">
      <c r="A11208" s="29"/>
      <c r="B11208" s="29" t="s">
        <v>26171</v>
      </c>
      <c r="C11208" s="29" t="s">
        <v>26173</v>
      </c>
    </row>
    <row r="11209" spans="1:3">
      <c r="A11209" s="29" t="s">
        <v>26174</v>
      </c>
      <c r="B11209" s="29" t="s">
        <v>26174</v>
      </c>
      <c r="C11209" s="29" t="s">
        <v>26175</v>
      </c>
    </row>
    <row r="11210" spans="1:3">
      <c r="A11210" s="29"/>
      <c r="B11210" s="29" t="s">
        <v>26174</v>
      </c>
      <c r="C11210" s="29" t="s">
        <v>26176</v>
      </c>
    </row>
    <row r="11211" spans="1:3">
      <c r="A11211" s="29" t="s">
        <v>26177</v>
      </c>
      <c r="B11211" s="29" t="s">
        <v>26177</v>
      </c>
      <c r="C11211" s="29" t="s">
        <v>26178</v>
      </c>
    </row>
    <row r="11212" spans="1:3">
      <c r="A11212" s="29" t="s">
        <v>26179</v>
      </c>
      <c r="B11212" s="29" t="s">
        <v>26179</v>
      </c>
      <c r="C11212" s="29" t="s">
        <v>26180</v>
      </c>
    </row>
    <row r="11213" spans="1:3">
      <c r="A11213" s="29" t="s">
        <v>26181</v>
      </c>
      <c r="B11213" s="29" t="s">
        <v>26181</v>
      </c>
      <c r="C11213" s="29" t="s">
        <v>26182</v>
      </c>
    </row>
    <row r="11214" spans="1:3">
      <c r="A11214" s="29" t="s">
        <v>26183</v>
      </c>
      <c r="B11214" s="29" t="s">
        <v>26183</v>
      </c>
      <c r="C11214" s="29" t="s">
        <v>26184</v>
      </c>
    </row>
    <row r="11215" spans="1:3">
      <c r="A11215" s="29" t="s">
        <v>26185</v>
      </c>
      <c r="B11215" s="29" t="s">
        <v>26185</v>
      </c>
      <c r="C11215" s="29" t="s">
        <v>26186</v>
      </c>
    </row>
    <row r="11216" spans="1:3">
      <c r="A11216" s="29" t="s">
        <v>26187</v>
      </c>
      <c r="B11216" s="29" t="s">
        <v>26187</v>
      </c>
      <c r="C11216" s="29" t="s">
        <v>26186</v>
      </c>
    </row>
    <row r="11217" spans="1:3">
      <c r="A11217" s="29" t="s">
        <v>26188</v>
      </c>
      <c r="B11217" s="29" t="s">
        <v>26188</v>
      </c>
      <c r="C11217" s="29" t="s">
        <v>26189</v>
      </c>
    </row>
    <row r="11218" spans="1:3">
      <c r="A11218" s="29" t="s">
        <v>26190</v>
      </c>
      <c r="B11218" s="29" t="s">
        <v>26190</v>
      </c>
      <c r="C11218" s="29" t="s">
        <v>26191</v>
      </c>
    </row>
    <row r="11219" spans="1:3">
      <c r="A11219" s="29" t="s">
        <v>26192</v>
      </c>
      <c r="B11219" s="29" t="s">
        <v>26192</v>
      </c>
      <c r="C11219" s="29" t="s">
        <v>26193</v>
      </c>
    </row>
    <row r="11220" spans="1:3">
      <c r="A11220" s="29" t="s">
        <v>26194</v>
      </c>
      <c r="B11220" s="29" t="s">
        <v>26194</v>
      </c>
      <c r="C11220" s="29" t="s">
        <v>26195</v>
      </c>
    </row>
    <row r="11221" spans="1:3">
      <c r="A11221" s="29" t="s">
        <v>26196</v>
      </c>
      <c r="B11221" s="29" t="s">
        <v>26196</v>
      </c>
      <c r="C11221" s="29" t="s">
        <v>26197</v>
      </c>
    </row>
    <row r="11222" spans="1:3">
      <c r="A11222" s="29" t="s">
        <v>26198</v>
      </c>
      <c r="B11222" s="29" t="s">
        <v>26198</v>
      </c>
      <c r="C11222" s="29" t="s">
        <v>26197</v>
      </c>
    </row>
    <row r="11223" spans="1:3">
      <c r="A11223" s="29" t="s">
        <v>26199</v>
      </c>
      <c r="B11223" s="29" t="s">
        <v>26199</v>
      </c>
      <c r="C11223" s="29" t="s">
        <v>26200</v>
      </c>
    </row>
    <row r="11224" spans="1:3">
      <c r="A11224" s="29" t="s">
        <v>26201</v>
      </c>
      <c r="B11224" s="29" t="s">
        <v>26201</v>
      </c>
      <c r="C11224" s="29" t="s">
        <v>26200</v>
      </c>
    </row>
    <row r="11225" spans="1:3">
      <c r="A11225" s="29" t="s">
        <v>26202</v>
      </c>
      <c r="B11225" s="29" t="s">
        <v>26202</v>
      </c>
      <c r="C11225" s="29" t="s">
        <v>26200</v>
      </c>
    </row>
    <row r="11226" spans="1:3">
      <c r="A11226" s="29" t="s">
        <v>26203</v>
      </c>
      <c r="B11226" s="29" t="s">
        <v>26203</v>
      </c>
      <c r="C11226" s="29" t="s">
        <v>26204</v>
      </c>
    </row>
    <row r="11227" spans="1:3">
      <c r="A11227" s="29" t="s">
        <v>26205</v>
      </c>
      <c r="B11227" s="29" t="s">
        <v>26205</v>
      </c>
      <c r="C11227" s="29" t="s">
        <v>26204</v>
      </c>
    </row>
    <row r="11228" spans="1:3">
      <c r="A11228" s="29" t="s">
        <v>26206</v>
      </c>
      <c r="B11228" s="29" t="s">
        <v>26206</v>
      </c>
      <c r="C11228" s="29" t="s">
        <v>26207</v>
      </c>
    </row>
    <row r="11229" spans="1:3">
      <c r="A11229" s="29" t="s">
        <v>26208</v>
      </c>
      <c r="B11229" s="29" t="s">
        <v>26208</v>
      </c>
      <c r="C11229" s="29" t="s">
        <v>26209</v>
      </c>
    </row>
    <row r="11230" spans="1:3">
      <c r="A11230" s="29" t="s">
        <v>26210</v>
      </c>
      <c r="B11230" s="29" t="s">
        <v>26210</v>
      </c>
      <c r="C11230" s="29" t="s">
        <v>26211</v>
      </c>
    </row>
    <row r="11231" spans="1:3" ht="30">
      <c r="A11231" s="29" t="s">
        <v>43707</v>
      </c>
      <c r="B11231" s="29" t="s">
        <v>43707</v>
      </c>
      <c r="C11231" s="29" t="s">
        <v>43708</v>
      </c>
    </row>
    <row r="11232" spans="1:3">
      <c r="A11232" s="29" t="s">
        <v>47319</v>
      </c>
      <c r="B11232" s="29" t="s">
        <v>47319</v>
      </c>
      <c r="C11232" s="29" t="s">
        <v>47320</v>
      </c>
    </row>
    <row r="11233" spans="1:3">
      <c r="A11233" s="29" t="s">
        <v>26212</v>
      </c>
      <c r="B11233" s="29" t="s">
        <v>26212</v>
      </c>
      <c r="C11233" s="29" t="s">
        <v>26213</v>
      </c>
    </row>
    <row r="11234" spans="1:3" ht="30">
      <c r="A11234" s="29" t="s">
        <v>26214</v>
      </c>
      <c r="B11234" s="29" t="s">
        <v>26214</v>
      </c>
      <c r="C11234" s="29" t="s">
        <v>26215</v>
      </c>
    </row>
    <row r="11235" spans="1:3">
      <c r="A11235" s="29" t="s">
        <v>26216</v>
      </c>
      <c r="B11235" s="29" t="s">
        <v>26216</v>
      </c>
      <c r="C11235" s="29" t="s">
        <v>26217</v>
      </c>
    </row>
    <row r="11236" spans="1:3">
      <c r="A11236" s="29" t="s">
        <v>26218</v>
      </c>
      <c r="B11236" s="29" t="s">
        <v>26218</v>
      </c>
      <c r="C11236" s="29" t="s">
        <v>26217</v>
      </c>
    </row>
    <row r="11237" spans="1:3">
      <c r="A11237" s="29" t="s">
        <v>26219</v>
      </c>
      <c r="B11237" s="29" t="s">
        <v>26219</v>
      </c>
      <c r="C11237" s="29" t="s">
        <v>26220</v>
      </c>
    </row>
    <row r="11238" spans="1:3">
      <c r="A11238" s="29" t="s">
        <v>26221</v>
      </c>
      <c r="B11238" s="29" t="s">
        <v>26221</v>
      </c>
      <c r="C11238" s="29" t="s">
        <v>26220</v>
      </c>
    </row>
    <row r="11239" spans="1:3">
      <c r="A11239" s="29" t="s">
        <v>3521</v>
      </c>
      <c r="B11239" s="29" t="s">
        <v>3521</v>
      </c>
      <c r="C11239" s="29" t="s">
        <v>26222</v>
      </c>
    </row>
    <row r="11240" spans="1:3">
      <c r="A11240" s="29" t="s">
        <v>3523</v>
      </c>
      <c r="B11240" s="29" t="s">
        <v>3523</v>
      </c>
      <c r="C11240" s="29" t="s">
        <v>26222</v>
      </c>
    </row>
    <row r="11241" spans="1:3">
      <c r="A11241" s="29" t="s">
        <v>3539</v>
      </c>
      <c r="B11241" s="29" t="s">
        <v>3539</v>
      </c>
      <c r="C11241" s="29" t="s">
        <v>26223</v>
      </c>
    </row>
    <row r="11242" spans="1:3">
      <c r="A11242" s="29" t="s">
        <v>3541</v>
      </c>
      <c r="B11242" s="29" t="s">
        <v>3541</v>
      </c>
      <c r="C11242" s="29" t="s">
        <v>26224</v>
      </c>
    </row>
    <row r="11243" spans="1:3">
      <c r="A11243" s="29" t="s">
        <v>26225</v>
      </c>
      <c r="B11243" s="29" t="s">
        <v>26225</v>
      </c>
      <c r="C11243" s="29" t="s">
        <v>26226</v>
      </c>
    </row>
    <row r="11244" spans="1:3">
      <c r="A11244" s="29"/>
      <c r="B11244" s="29" t="s">
        <v>26225</v>
      </c>
      <c r="C11244" s="29" t="s">
        <v>3543</v>
      </c>
    </row>
    <row r="11245" spans="1:3">
      <c r="A11245" s="29"/>
      <c r="B11245" s="29" t="s">
        <v>26225</v>
      </c>
      <c r="C11245" s="29" t="s">
        <v>26227</v>
      </c>
    </row>
    <row r="11246" spans="1:3">
      <c r="A11246" s="29"/>
      <c r="B11246" s="29" t="s">
        <v>26225</v>
      </c>
      <c r="C11246" s="29" t="s">
        <v>26228</v>
      </c>
    </row>
    <row r="11247" spans="1:3">
      <c r="A11247" s="29"/>
      <c r="B11247" s="29" t="s">
        <v>26225</v>
      </c>
      <c r="C11247" s="29" t="s">
        <v>26229</v>
      </c>
    </row>
    <row r="11248" spans="1:3">
      <c r="A11248" s="29"/>
      <c r="B11248" s="29" t="s">
        <v>26225</v>
      </c>
      <c r="C11248" s="29" t="s">
        <v>26230</v>
      </c>
    </row>
    <row r="11249" spans="1:3">
      <c r="A11249" s="29"/>
      <c r="B11249" s="29" t="s">
        <v>26225</v>
      </c>
      <c r="C11249" s="29" t="s">
        <v>26231</v>
      </c>
    </row>
    <row r="11250" spans="1:3">
      <c r="A11250" s="29"/>
      <c r="B11250" s="29" t="s">
        <v>26225</v>
      </c>
      <c r="C11250" s="29" t="s">
        <v>26232</v>
      </c>
    </row>
    <row r="11251" spans="1:3">
      <c r="A11251" s="29"/>
      <c r="B11251" s="29" t="s">
        <v>26225</v>
      </c>
      <c r="C11251" s="29" t="s">
        <v>26233</v>
      </c>
    </row>
    <row r="11252" spans="1:3">
      <c r="A11252" s="29"/>
      <c r="B11252" s="29" t="s">
        <v>26225</v>
      </c>
      <c r="C11252" s="29" t="s">
        <v>26234</v>
      </c>
    </row>
    <row r="11253" spans="1:3">
      <c r="A11253" s="29"/>
      <c r="B11253" s="29" t="s">
        <v>26225</v>
      </c>
      <c r="C11253" s="29" t="s">
        <v>26235</v>
      </c>
    </row>
    <row r="11254" spans="1:3">
      <c r="A11254" s="29"/>
      <c r="B11254" s="29" t="s">
        <v>26225</v>
      </c>
      <c r="C11254" s="29" t="s">
        <v>26236</v>
      </c>
    </row>
    <row r="11255" spans="1:3">
      <c r="A11255" s="29"/>
      <c r="B11255" s="29" t="s">
        <v>26225</v>
      </c>
      <c r="C11255" s="29" t="s">
        <v>669</v>
      </c>
    </row>
    <row r="11256" spans="1:3" ht="30">
      <c r="A11256" s="29"/>
      <c r="B11256" s="29" t="s">
        <v>26225</v>
      </c>
      <c r="C11256" s="29" t="s">
        <v>26237</v>
      </c>
    </row>
    <row r="11257" spans="1:3">
      <c r="A11257" s="29" t="s">
        <v>26238</v>
      </c>
      <c r="B11257" s="29" t="s">
        <v>26238</v>
      </c>
      <c r="C11257" s="29" t="s">
        <v>26239</v>
      </c>
    </row>
    <row r="11258" spans="1:3">
      <c r="A11258" s="29"/>
      <c r="B11258" s="29" t="s">
        <v>26238</v>
      </c>
      <c r="C11258" s="29" t="s">
        <v>3543</v>
      </c>
    </row>
    <row r="11259" spans="1:3">
      <c r="A11259" s="29"/>
      <c r="B11259" s="29" t="s">
        <v>26238</v>
      </c>
      <c r="C11259" s="29" t="s">
        <v>26240</v>
      </c>
    </row>
    <row r="11260" spans="1:3">
      <c r="A11260" s="29"/>
      <c r="B11260" s="29" t="s">
        <v>26238</v>
      </c>
      <c r="C11260" s="29" t="s">
        <v>26241</v>
      </c>
    </row>
    <row r="11261" spans="1:3">
      <c r="A11261" s="29"/>
      <c r="B11261" s="29" t="s">
        <v>26238</v>
      </c>
      <c r="C11261" s="29" t="s">
        <v>26242</v>
      </c>
    </row>
    <row r="11262" spans="1:3">
      <c r="A11262" s="29"/>
      <c r="B11262" s="29" t="s">
        <v>26238</v>
      </c>
      <c r="C11262" s="29" t="s">
        <v>26243</v>
      </c>
    </row>
    <row r="11263" spans="1:3">
      <c r="A11263" s="29"/>
      <c r="B11263" s="29" t="s">
        <v>26238</v>
      </c>
      <c r="C11263" s="29" t="s">
        <v>26244</v>
      </c>
    </row>
    <row r="11264" spans="1:3">
      <c r="A11264" s="29"/>
      <c r="B11264" s="29" t="s">
        <v>26238</v>
      </c>
      <c r="C11264" s="29" t="s">
        <v>26245</v>
      </c>
    </row>
    <row r="11265" spans="1:3">
      <c r="A11265" s="29"/>
      <c r="B11265" s="29" t="s">
        <v>26238</v>
      </c>
      <c r="C11265" s="29" t="s">
        <v>26246</v>
      </c>
    </row>
    <row r="11266" spans="1:3">
      <c r="A11266" s="29"/>
      <c r="B11266" s="29" t="s">
        <v>26238</v>
      </c>
      <c r="C11266" s="29" t="s">
        <v>669</v>
      </c>
    </row>
    <row r="11267" spans="1:3" ht="30">
      <c r="A11267" s="29"/>
      <c r="B11267" s="29" t="s">
        <v>26238</v>
      </c>
      <c r="C11267" s="29" t="s">
        <v>26247</v>
      </c>
    </row>
    <row r="11268" spans="1:3">
      <c r="A11268" s="29" t="s">
        <v>26248</v>
      </c>
      <c r="B11268" s="29" t="s">
        <v>26248</v>
      </c>
      <c r="C11268" s="29" t="s">
        <v>26249</v>
      </c>
    </row>
    <row r="11269" spans="1:3">
      <c r="A11269" s="29"/>
      <c r="B11269" s="29" t="s">
        <v>26248</v>
      </c>
      <c r="C11269" s="29" t="s">
        <v>3543</v>
      </c>
    </row>
    <row r="11270" spans="1:3">
      <c r="A11270" s="29"/>
      <c r="B11270" s="29" t="s">
        <v>26248</v>
      </c>
      <c r="C11270" s="29" t="s">
        <v>26250</v>
      </c>
    </row>
    <row r="11271" spans="1:3">
      <c r="A11271" s="29" t="s">
        <v>26251</v>
      </c>
      <c r="B11271" s="29" t="s">
        <v>26251</v>
      </c>
      <c r="C11271" s="29" t="s">
        <v>26252</v>
      </c>
    </row>
    <row r="11272" spans="1:3">
      <c r="A11272" s="29"/>
      <c r="B11272" s="29" t="s">
        <v>26251</v>
      </c>
      <c r="C11272" s="29" t="s">
        <v>3543</v>
      </c>
    </row>
    <row r="11273" spans="1:3">
      <c r="A11273" s="29"/>
      <c r="B11273" s="29" t="s">
        <v>26251</v>
      </c>
      <c r="C11273" s="29" t="s">
        <v>26253</v>
      </c>
    </row>
    <row r="11274" spans="1:3">
      <c r="A11274" s="29"/>
      <c r="B11274" s="29" t="s">
        <v>26251</v>
      </c>
      <c r="C11274" s="29" t="s">
        <v>26254</v>
      </c>
    </row>
    <row r="11275" spans="1:3">
      <c r="A11275" s="29" t="s">
        <v>26255</v>
      </c>
      <c r="B11275" s="29" t="s">
        <v>26255</v>
      </c>
      <c r="C11275" s="29" t="s">
        <v>26256</v>
      </c>
    </row>
    <row r="11276" spans="1:3">
      <c r="A11276" s="29"/>
      <c r="B11276" s="29" t="s">
        <v>26255</v>
      </c>
      <c r="C11276" s="29" t="s">
        <v>3543</v>
      </c>
    </row>
    <row r="11277" spans="1:3">
      <c r="A11277" s="29"/>
      <c r="B11277" s="29" t="s">
        <v>26255</v>
      </c>
      <c r="C11277" s="29" t="s">
        <v>26257</v>
      </c>
    </row>
    <row r="11278" spans="1:3">
      <c r="A11278" s="29"/>
      <c r="B11278" s="29" t="s">
        <v>26255</v>
      </c>
      <c r="C11278" s="29" t="s">
        <v>26258</v>
      </c>
    </row>
    <row r="11279" spans="1:3">
      <c r="A11279" s="29"/>
      <c r="B11279" s="29" t="s">
        <v>26255</v>
      </c>
      <c r="C11279" s="29" t="s">
        <v>26259</v>
      </c>
    </row>
    <row r="11280" spans="1:3">
      <c r="A11280" s="29"/>
      <c r="B11280" s="29" t="s">
        <v>26255</v>
      </c>
      <c r="C11280" s="29" t="s">
        <v>26260</v>
      </c>
    </row>
    <row r="11281" spans="1:3">
      <c r="A11281" s="29"/>
      <c r="B11281" s="29" t="s">
        <v>26255</v>
      </c>
      <c r="C11281" s="29" t="s">
        <v>26261</v>
      </c>
    </row>
    <row r="11282" spans="1:3">
      <c r="A11282" s="29"/>
      <c r="B11282" s="29" t="s">
        <v>26255</v>
      </c>
      <c r="C11282" s="29" t="s">
        <v>26262</v>
      </c>
    </row>
    <row r="11283" spans="1:3" ht="30">
      <c r="A11283" s="29" t="s">
        <v>26263</v>
      </c>
      <c r="B11283" s="29" t="s">
        <v>26263</v>
      </c>
      <c r="C11283" s="29" t="s">
        <v>26264</v>
      </c>
    </row>
    <row r="11284" spans="1:3">
      <c r="A11284" s="29"/>
      <c r="B11284" s="29" t="s">
        <v>26263</v>
      </c>
      <c r="C11284" s="29" t="s">
        <v>655</v>
      </c>
    </row>
    <row r="11285" spans="1:3" ht="30">
      <c r="A11285" s="29"/>
      <c r="B11285" s="29" t="s">
        <v>26263</v>
      </c>
      <c r="C11285" s="29" t="s">
        <v>26265</v>
      </c>
    </row>
    <row r="11286" spans="1:3" ht="30">
      <c r="A11286" s="29"/>
      <c r="B11286" s="29" t="s">
        <v>26263</v>
      </c>
      <c r="C11286" s="29" t="s">
        <v>26266</v>
      </c>
    </row>
    <row r="11287" spans="1:3" ht="30">
      <c r="A11287" s="29"/>
      <c r="B11287" s="29" t="s">
        <v>26263</v>
      </c>
      <c r="C11287" s="29" t="s">
        <v>26267</v>
      </c>
    </row>
    <row r="11288" spans="1:3">
      <c r="A11288" s="29" t="s">
        <v>26268</v>
      </c>
      <c r="B11288" s="29" t="s">
        <v>26268</v>
      </c>
      <c r="C11288" s="29" t="s">
        <v>26269</v>
      </c>
    </row>
    <row r="11289" spans="1:3">
      <c r="A11289" s="29" t="s">
        <v>3555</v>
      </c>
      <c r="B11289" s="29" t="s">
        <v>3555</v>
      </c>
      <c r="C11289" s="29" t="s">
        <v>26270</v>
      </c>
    </row>
    <row r="11290" spans="1:3">
      <c r="A11290" s="29" t="s">
        <v>26271</v>
      </c>
      <c r="B11290" s="29" t="s">
        <v>26271</v>
      </c>
      <c r="C11290" s="29" t="s">
        <v>26270</v>
      </c>
    </row>
    <row r="11291" spans="1:3">
      <c r="A11291" s="29" t="s">
        <v>3565</v>
      </c>
      <c r="B11291" s="29" t="s">
        <v>3565</v>
      </c>
      <c r="C11291" s="29" t="s">
        <v>26272</v>
      </c>
    </row>
    <row r="11292" spans="1:3">
      <c r="A11292" s="29" t="s">
        <v>26273</v>
      </c>
      <c r="B11292" s="29" t="s">
        <v>26273</v>
      </c>
      <c r="C11292" s="29" t="s">
        <v>26272</v>
      </c>
    </row>
    <row r="11293" spans="1:3">
      <c r="A11293" s="29" t="s">
        <v>3591</v>
      </c>
      <c r="B11293" s="29" t="s">
        <v>3591</v>
      </c>
      <c r="C11293" s="29" t="s">
        <v>26274</v>
      </c>
    </row>
    <row r="11294" spans="1:3">
      <c r="A11294" s="29" t="s">
        <v>3593</v>
      </c>
      <c r="B11294" s="29" t="s">
        <v>3593</v>
      </c>
      <c r="C11294" s="29" t="s">
        <v>26275</v>
      </c>
    </row>
    <row r="11295" spans="1:3">
      <c r="A11295" s="29" t="s">
        <v>26276</v>
      </c>
      <c r="B11295" s="29" t="s">
        <v>26276</v>
      </c>
      <c r="C11295" s="29" t="s">
        <v>26275</v>
      </c>
    </row>
    <row r="11296" spans="1:3">
      <c r="A11296" s="29" t="s">
        <v>3595</v>
      </c>
      <c r="B11296" s="29" t="s">
        <v>3595</v>
      </c>
      <c r="C11296" s="29" t="s">
        <v>26277</v>
      </c>
    </row>
    <row r="11297" spans="1:3">
      <c r="A11297" s="29" t="s">
        <v>26278</v>
      </c>
      <c r="B11297" s="29" t="s">
        <v>26278</v>
      </c>
      <c r="C11297" s="29" t="s">
        <v>26277</v>
      </c>
    </row>
    <row r="11298" spans="1:3" ht="30">
      <c r="A11298" s="29" t="s">
        <v>26279</v>
      </c>
      <c r="B11298" s="29" t="s">
        <v>26279</v>
      </c>
      <c r="C11298" s="29" t="s">
        <v>26280</v>
      </c>
    </row>
    <row r="11299" spans="1:3">
      <c r="A11299" s="29"/>
      <c r="B11299" s="29" t="s">
        <v>26279</v>
      </c>
      <c r="C11299" s="29" t="s">
        <v>655</v>
      </c>
    </row>
    <row r="11300" spans="1:3">
      <c r="A11300" s="29"/>
      <c r="B11300" s="29" t="s">
        <v>26279</v>
      </c>
      <c r="C11300" s="29" t="s">
        <v>26281</v>
      </c>
    </row>
    <row r="11301" spans="1:3">
      <c r="A11301" s="29"/>
      <c r="B11301" s="29" t="s">
        <v>26279</v>
      </c>
      <c r="C11301" s="29" t="s">
        <v>26282</v>
      </c>
    </row>
    <row r="11302" spans="1:3">
      <c r="A11302" s="29"/>
      <c r="B11302" s="29" t="s">
        <v>26279</v>
      </c>
      <c r="C11302" s="29" t="s">
        <v>26283</v>
      </c>
    </row>
    <row r="11303" spans="1:3">
      <c r="A11303" s="29"/>
      <c r="B11303" s="29" t="s">
        <v>26279</v>
      </c>
      <c r="C11303" s="29" t="s">
        <v>26284</v>
      </c>
    </row>
    <row r="11304" spans="1:3">
      <c r="A11304" s="29"/>
      <c r="B11304" s="29" t="s">
        <v>26279</v>
      </c>
      <c r="C11304" s="29" t="s">
        <v>26285</v>
      </c>
    </row>
    <row r="11305" spans="1:3" ht="30">
      <c r="A11305" s="29" t="s">
        <v>26286</v>
      </c>
      <c r="B11305" s="29" t="s">
        <v>26286</v>
      </c>
      <c r="C11305" s="29" t="s">
        <v>26280</v>
      </c>
    </row>
    <row r="11306" spans="1:3">
      <c r="A11306" s="29" t="s">
        <v>3606</v>
      </c>
      <c r="B11306" s="29" t="s">
        <v>3606</v>
      </c>
      <c r="C11306" s="29" t="s">
        <v>26287</v>
      </c>
    </row>
    <row r="11307" spans="1:3">
      <c r="A11307" s="29" t="s">
        <v>26288</v>
      </c>
      <c r="B11307" s="29" t="s">
        <v>26288</v>
      </c>
      <c r="C11307" s="29" t="s">
        <v>26287</v>
      </c>
    </row>
    <row r="11308" spans="1:3">
      <c r="A11308" s="29" t="s">
        <v>26289</v>
      </c>
      <c r="B11308" s="29" t="s">
        <v>26289</v>
      </c>
      <c r="C11308" s="29" t="s">
        <v>26287</v>
      </c>
    </row>
    <row r="11309" spans="1:3">
      <c r="A11309" s="29" t="s">
        <v>3608</v>
      </c>
      <c r="B11309" s="29" t="s">
        <v>3608</v>
      </c>
      <c r="C11309" s="29" t="s">
        <v>26290</v>
      </c>
    </row>
    <row r="11310" spans="1:3">
      <c r="A11310" s="29" t="s">
        <v>26291</v>
      </c>
      <c r="B11310" s="29" t="s">
        <v>26291</v>
      </c>
      <c r="C11310" s="29" t="s">
        <v>26290</v>
      </c>
    </row>
    <row r="11311" spans="1:3">
      <c r="A11311" s="29" t="s">
        <v>26292</v>
      </c>
      <c r="B11311" s="29" t="s">
        <v>26292</v>
      </c>
      <c r="C11311" s="29" t="s">
        <v>26293</v>
      </c>
    </row>
    <row r="11312" spans="1:3">
      <c r="A11312" s="29" t="s">
        <v>26294</v>
      </c>
      <c r="B11312" s="29" t="s">
        <v>26294</v>
      </c>
      <c r="C11312" s="29" t="s">
        <v>26295</v>
      </c>
    </row>
    <row r="11313" spans="1:3">
      <c r="A11313" s="29" t="s">
        <v>3610</v>
      </c>
      <c r="B11313" s="29" t="s">
        <v>3610</v>
      </c>
      <c r="C11313" s="29" t="s">
        <v>26296</v>
      </c>
    </row>
    <row r="11314" spans="1:3">
      <c r="A11314" s="29" t="s">
        <v>26297</v>
      </c>
      <c r="B11314" s="29" t="s">
        <v>26297</v>
      </c>
      <c r="C11314" s="29" t="s">
        <v>26296</v>
      </c>
    </row>
    <row r="11315" spans="1:3">
      <c r="A11315" s="29" t="s">
        <v>26298</v>
      </c>
      <c r="B11315" s="29" t="s">
        <v>26298</v>
      </c>
      <c r="C11315" s="29" t="s">
        <v>26299</v>
      </c>
    </row>
    <row r="11316" spans="1:3">
      <c r="A11316" s="29" t="s">
        <v>26300</v>
      </c>
      <c r="B11316" s="29" t="s">
        <v>26300</v>
      </c>
      <c r="C11316" s="29" t="s">
        <v>26301</v>
      </c>
    </row>
    <row r="11317" spans="1:3">
      <c r="A11317" s="29" t="s">
        <v>26302</v>
      </c>
      <c r="B11317" s="29" t="s">
        <v>26302</v>
      </c>
      <c r="C11317" s="29" t="s">
        <v>26303</v>
      </c>
    </row>
    <row r="11318" spans="1:3">
      <c r="A11318" s="29" t="s">
        <v>26304</v>
      </c>
      <c r="B11318" s="29" t="s">
        <v>26304</v>
      </c>
      <c r="C11318" s="29" t="s">
        <v>26305</v>
      </c>
    </row>
    <row r="11319" spans="1:3">
      <c r="A11319" s="29" t="s">
        <v>26306</v>
      </c>
      <c r="B11319" s="29" t="s">
        <v>26306</v>
      </c>
      <c r="C11319" s="29" t="s">
        <v>26307</v>
      </c>
    </row>
    <row r="11320" spans="1:3">
      <c r="A11320" s="29" t="s">
        <v>26308</v>
      </c>
      <c r="B11320" s="29" t="s">
        <v>26308</v>
      </c>
      <c r="C11320" s="29" t="s">
        <v>26309</v>
      </c>
    </row>
    <row r="11321" spans="1:3">
      <c r="A11321" s="29" t="s">
        <v>26310</v>
      </c>
      <c r="B11321" s="29" t="s">
        <v>26310</v>
      </c>
      <c r="C11321" s="29" t="s">
        <v>26311</v>
      </c>
    </row>
    <row r="11322" spans="1:3">
      <c r="A11322" s="29" t="s">
        <v>26312</v>
      </c>
      <c r="B11322" s="29" t="s">
        <v>26312</v>
      </c>
      <c r="C11322" s="29" t="s">
        <v>26313</v>
      </c>
    </row>
    <row r="11323" spans="1:3">
      <c r="A11323" s="29" t="s">
        <v>26314</v>
      </c>
      <c r="B11323" s="29" t="s">
        <v>26314</v>
      </c>
      <c r="C11323" s="29" t="s">
        <v>26315</v>
      </c>
    </row>
    <row r="11324" spans="1:3">
      <c r="A11324" s="29" t="s">
        <v>26316</v>
      </c>
      <c r="B11324" s="29" t="s">
        <v>26316</v>
      </c>
      <c r="C11324" s="29" t="s">
        <v>26317</v>
      </c>
    </row>
    <row r="11325" spans="1:3">
      <c r="A11325" s="29" t="s">
        <v>26318</v>
      </c>
      <c r="B11325" s="29" t="s">
        <v>26318</v>
      </c>
      <c r="C11325" s="29" t="s">
        <v>26319</v>
      </c>
    </row>
    <row r="11326" spans="1:3">
      <c r="A11326" s="29" t="s">
        <v>26320</v>
      </c>
      <c r="B11326" s="29" t="s">
        <v>26320</v>
      </c>
      <c r="C11326" s="29" t="s">
        <v>26321</v>
      </c>
    </row>
    <row r="11327" spans="1:3">
      <c r="A11327" s="29" t="s">
        <v>43709</v>
      </c>
      <c r="B11327" s="29" t="s">
        <v>43709</v>
      </c>
      <c r="C11327" s="29" t="s">
        <v>43710</v>
      </c>
    </row>
    <row r="11328" spans="1:3">
      <c r="A11328" s="29" t="s">
        <v>43711</v>
      </c>
      <c r="B11328" s="29" t="s">
        <v>43711</v>
      </c>
      <c r="C11328" s="29" t="s">
        <v>43712</v>
      </c>
    </row>
    <row r="11329" spans="1:3">
      <c r="A11329" s="29" t="s">
        <v>43713</v>
      </c>
      <c r="B11329" s="29" t="s">
        <v>43713</v>
      </c>
      <c r="C11329" s="29" t="s">
        <v>43714</v>
      </c>
    </row>
    <row r="11330" spans="1:3">
      <c r="A11330" s="29" t="s">
        <v>43715</v>
      </c>
      <c r="B11330" s="29" t="s">
        <v>43715</v>
      </c>
      <c r="C11330" s="29" t="s">
        <v>43716</v>
      </c>
    </row>
    <row r="11331" spans="1:3">
      <c r="A11331" s="29" t="s">
        <v>43717</v>
      </c>
      <c r="B11331" s="29" t="s">
        <v>43717</v>
      </c>
      <c r="C11331" s="29" t="s">
        <v>43718</v>
      </c>
    </row>
    <row r="11332" spans="1:3">
      <c r="A11332" s="29" t="s">
        <v>43719</v>
      </c>
      <c r="B11332" s="29" t="s">
        <v>43719</v>
      </c>
      <c r="C11332" s="29" t="s">
        <v>43720</v>
      </c>
    </row>
    <row r="11333" spans="1:3">
      <c r="A11333" s="29" t="s">
        <v>43721</v>
      </c>
      <c r="B11333" s="29" t="s">
        <v>43721</v>
      </c>
      <c r="C11333" s="29" t="s">
        <v>43722</v>
      </c>
    </row>
    <row r="11334" spans="1:3">
      <c r="A11334" s="29" t="s">
        <v>43723</v>
      </c>
      <c r="B11334" s="29" t="s">
        <v>43723</v>
      </c>
      <c r="C11334" s="29" t="s">
        <v>43724</v>
      </c>
    </row>
    <row r="11335" spans="1:3">
      <c r="A11335" s="29" t="s">
        <v>43725</v>
      </c>
      <c r="B11335" s="29" t="s">
        <v>43725</v>
      </c>
      <c r="C11335" s="29" t="s">
        <v>43726</v>
      </c>
    </row>
    <row r="11336" spans="1:3">
      <c r="A11336" s="29" t="s">
        <v>43727</v>
      </c>
      <c r="B11336" s="29" t="s">
        <v>43727</v>
      </c>
      <c r="C11336" s="29" t="s">
        <v>43728</v>
      </c>
    </row>
    <row r="11337" spans="1:3">
      <c r="A11337" s="29" t="s">
        <v>43729</v>
      </c>
      <c r="B11337" s="29" t="s">
        <v>43729</v>
      </c>
      <c r="C11337" s="29" t="s">
        <v>43730</v>
      </c>
    </row>
    <row r="11338" spans="1:3">
      <c r="A11338" s="29" t="s">
        <v>43731</v>
      </c>
      <c r="B11338" s="29" t="s">
        <v>43731</v>
      </c>
      <c r="C11338" s="29" t="s">
        <v>43732</v>
      </c>
    </row>
    <row r="11339" spans="1:3">
      <c r="A11339" s="29" t="s">
        <v>43733</v>
      </c>
      <c r="B11339" s="29" t="s">
        <v>43733</v>
      </c>
      <c r="C11339" s="29" t="s">
        <v>43734</v>
      </c>
    </row>
    <row r="11340" spans="1:3">
      <c r="A11340" s="29" t="s">
        <v>3612</v>
      </c>
      <c r="B11340" s="29" t="s">
        <v>3612</v>
      </c>
      <c r="C11340" s="29" t="s">
        <v>26322</v>
      </c>
    </row>
    <row r="11341" spans="1:3">
      <c r="A11341" s="29" t="s">
        <v>26323</v>
      </c>
      <c r="B11341" s="29" t="s">
        <v>26323</v>
      </c>
      <c r="C11341" s="29" t="s">
        <v>26322</v>
      </c>
    </row>
    <row r="11342" spans="1:3">
      <c r="A11342" s="29" t="s">
        <v>43735</v>
      </c>
      <c r="B11342" s="29" t="s">
        <v>43735</v>
      </c>
      <c r="C11342" s="29" t="s">
        <v>43736</v>
      </c>
    </row>
    <row r="11343" spans="1:3">
      <c r="A11343" s="29" t="s">
        <v>43737</v>
      </c>
      <c r="B11343" s="29" t="s">
        <v>43737</v>
      </c>
      <c r="C11343" s="29" t="s">
        <v>43738</v>
      </c>
    </row>
    <row r="11344" spans="1:3">
      <c r="A11344" s="29" t="s">
        <v>26324</v>
      </c>
      <c r="B11344" s="29" t="s">
        <v>26324</v>
      </c>
      <c r="C11344" s="29" t="s">
        <v>26325</v>
      </c>
    </row>
    <row r="11345" spans="1:3">
      <c r="A11345" s="29" t="s">
        <v>26326</v>
      </c>
      <c r="B11345" s="29" t="s">
        <v>26326</v>
      </c>
      <c r="C11345" s="29" t="s">
        <v>26325</v>
      </c>
    </row>
    <row r="11346" spans="1:3" ht="30">
      <c r="A11346" s="29" t="s">
        <v>43739</v>
      </c>
      <c r="B11346" s="29" t="s">
        <v>43739</v>
      </c>
      <c r="C11346" s="29" t="s">
        <v>43740</v>
      </c>
    </row>
    <row r="11347" spans="1:3" ht="30">
      <c r="A11347" s="29" t="s">
        <v>43741</v>
      </c>
      <c r="B11347" s="29" t="s">
        <v>43741</v>
      </c>
      <c r="C11347" s="29" t="s">
        <v>43742</v>
      </c>
    </row>
    <row r="11348" spans="1:3">
      <c r="A11348" s="29" t="s">
        <v>9653</v>
      </c>
      <c r="B11348" s="29" t="s">
        <v>9653</v>
      </c>
      <c r="C11348" s="29" t="s">
        <v>26327</v>
      </c>
    </row>
    <row r="11349" spans="1:3">
      <c r="A11349" s="29" t="s">
        <v>3615</v>
      </c>
      <c r="B11349" s="29" t="s">
        <v>3615</v>
      </c>
      <c r="C11349" s="29" t="s">
        <v>26327</v>
      </c>
    </row>
    <row r="11350" spans="1:3">
      <c r="A11350" s="29" t="s">
        <v>3641</v>
      </c>
      <c r="B11350" s="29" t="s">
        <v>3641</v>
      </c>
      <c r="C11350" s="29" t="s">
        <v>26328</v>
      </c>
    </row>
    <row r="11351" spans="1:3">
      <c r="A11351" s="29" t="s">
        <v>26329</v>
      </c>
      <c r="B11351" s="29" t="s">
        <v>26329</v>
      </c>
      <c r="C11351" s="29" t="s">
        <v>26330</v>
      </c>
    </row>
    <row r="11352" spans="1:3">
      <c r="A11352" s="29" t="s">
        <v>26331</v>
      </c>
      <c r="B11352" s="29" t="s">
        <v>26331</v>
      </c>
      <c r="C11352" s="29" t="s">
        <v>26330</v>
      </c>
    </row>
    <row r="11353" spans="1:3">
      <c r="A11353" s="29" t="s">
        <v>26332</v>
      </c>
      <c r="B11353" s="29" t="s">
        <v>26332</v>
      </c>
      <c r="C11353" s="29" t="s">
        <v>26333</v>
      </c>
    </row>
    <row r="11354" spans="1:3">
      <c r="A11354" s="29" t="s">
        <v>26334</v>
      </c>
      <c r="B11354" s="29" t="s">
        <v>26334</v>
      </c>
      <c r="C11354" s="29" t="s">
        <v>26333</v>
      </c>
    </row>
    <row r="11355" spans="1:3" ht="30">
      <c r="A11355" s="29" t="s">
        <v>3643</v>
      </c>
      <c r="B11355" s="29" t="s">
        <v>3643</v>
      </c>
      <c r="C11355" s="29" t="s">
        <v>26335</v>
      </c>
    </row>
    <row r="11356" spans="1:3" ht="30">
      <c r="A11356" s="29" t="s">
        <v>26336</v>
      </c>
      <c r="B11356" s="29" t="s">
        <v>26336</v>
      </c>
      <c r="C11356" s="29" t="s">
        <v>26335</v>
      </c>
    </row>
    <row r="11357" spans="1:3">
      <c r="A11357" s="29" t="s">
        <v>26337</v>
      </c>
      <c r="B11357" s="29" t="s">
        <v>26337</v>
      </c>
      <c r="C11357" s="29" t="s">
        <v>26338</v>
      </c>
    </row>
    <row r="11358" spans="1:3">
      <c r="A11358" s="29" t="s">
        <v>26339</v>
      </c>
      <c r="B11358" s="29" t="s">
        <v>26339</v>
      </c>
      <c r="C11358" s="29" t="s">
        <v>26340</v>
      </c>
    </row>
    <row r="11359" spans="1:3">
      <c r="A11359" s="29" t="s">
        <v>26341</v>
      </c>
      <c r="B11359" s="29" t="s">
        <v>26341</v>
      </c>
      <c r="C11359" s="29" t="s">
        <v>26342</v>
      </c>
    </row>
    <row r="11360" spans="1:3">
      <c r="A11360" s="29" t="s">
        <v>26343</v>
      </c>
      <c r="B11360" s="29" t="s">
        <v>26343</v>
      </c>
      <c r="C11360" s="29" t="s">
        <v>26344</v>
      </c>
    </row>
    <row r="11361" spans="1:3">
      <c r="A11361" s="29" t="s">
        <v>26345</v>
      </c>
      <c r="B11361" s="29" t="s">
        <v>26345</v>
      </c>
      <c r="C11361" s="29" t="s">
        <v>26346</v>
      </c>
    </row>
    <row r="11362" spans="1:3">
      <c r="A11362" s="29" t="s">
        <v>3651</v>
      </c>
      <c r="B11362" s="29" t="s">
        <v>3651</v>
      </c>
      <c r="C11362" s="29" t="s">
        <v>26347</v>
      </c>
    </row>
    <row r="11363" spans="1:3">
      <c r="A11363" s="29" t="s">
        <v>26348</v>
      </c>
      <c r="B11363" s="29" t="s">
        <v>26348</v>
      </c>
      <c r="C11363" s="29" t="s">
        <v>26349</v>
      </c>
    </row>
    <row r="11364" spans="1:3">
      <c r="A11364" s="29" t="s">
        <v>26350</v>
      </c>
      <c r="B11364" s="29" t="s">
        <v>26350</v>
      </c>
      <c r="C11364" s="29" t="s">
        <v>26351</v>
      </c>
    </row>
    <row r="11365" spans="1:3">
      <c r="A11365" s="29" t="s">
        <v>26352</v>
      </c>
      <c r="B11365" s="29" t="s">
        <v>26352</v>
      </c>
      <c r="C11365" s="29" t="s">
        <v>26353</v>
      </c>
    </row>
    <row r="11366" spans="1:3">
      <c r="A11366" s="29" t="s">
        <v>26354</v>
      </c>
      <c r="B11366" s="29" t="s">
        <v>26354</v>
      </c>
      <c r="C11366" s="29" t="s">
        <v>26355</v>
      </c>
    </row>
    <row r="11367" spans="1:3">
      <c r="A11367" s="29" t="s">
        <v>26356</v>
      </c>
      <c r="B11367" s="29" t="s">
        <v>26356</v>
      </c>
      <c r="C11367" s="29" t="s">
        <v>26357</v>
      </c>
    </row>
    <row r="11368" spans="1:3">
      <c r="A11368" s="29" t="s">
        <v>26358</v>
      </c>
      <c r="B11368" s="29" t="s">
        <v>26358</v>
      </c>
      <c r="C11368" s="29" t="s">
        <v>26359</v>
      </c>
    </row>
    <row r="11369" spans="1:3">
      <c r="A11369" s="29" t="s">
        <v>26360</v>
      </c>
      <c r="B11369" s="29" t="s">
        <v>26360</v>
      </c>
      <c r="C11369" s="29" t="s">
        <v>26361</v>
      </c>
    </row>
    <row r="11370" spans="1:3">
      <c r="A11370" s="29" t="s">
        <v>26362</v>
      </c>
      <c r="B11370" s="29" t="s">
        <v>26362</v>
      </c>
      <c r="C11370" s="29" t="s">
        <v>26363</v>
      </c>
    </row>
    <row r="11371" spans="1:3">
      <c r="A11371" s="29" t="s">
        <v>26364</v>
      </c>
      <c r="B11371" s="29" t="s">
        <v>26364</v>
      </c>
      <c r="C11371" s="29" t="s">
        <v>26365</v>
      </c>
    </row>
    <row r="11372" spans="1:3">
      <c r="A11372" s="29" t="s">
        <v>26366</v>
      </c>
      <c r="B11372" s="29" t="s">
        <v>26366</v>
      </c>
      <c r="C11372" s="29" t="s">
        <v>26367</v>
      </c>
    </row>
    <row r="11373" spans="1:3">
      <c r="A11373" s="29" t="s">
        <v>26368</v>
      </c>
      <c r="B11373" s="29" t="s">
        <v>26368</v>
      </c>
      <c r="C11373" s="29" t="s">
        <v>26369</v>
      </c>
    </row>
    <row r="11374" spans="1:3">
      <c r="A11374" s="29" t="s">
        <v>26370</v>
      </c>
      <c r="B11374" s="29" t="s">
        <v>26370</v>
      </c>
      <c r="C11374" s="29" t="s">
        <v>26371</v>
      </c>
    </row>
    <row r="11375" spans="1:3" ht="30">
      <c r="A11375" s="29" t="s">
        <v>26372</v>
      </c>
      <c r="B11375" s="29" t="s">
        <v>26372</v>
      </c>
      <c r="C11375" s="29" t="s">
        <v>26373</v>
      </c>
    </row>
    <row r="11376" spans="1:3">
      <c r="A11376" s="29" t="s">
        <v>26374</v>
      </c>
      <c r="B11376" s="29" t="s">
        <v>26374</v>
      </c>
      <c r="C11376" s="29" t="s">
        <v>26375</v>
      </c>
    </row>
    <row r="11377" spans="1:3">
      <c r="A11377" s="29" t="s">
        <v>26376</v>
      </c>
      <c r="B11377" s="29" t="s">
        <v>26376</v>
      </c>
      <c r="C11377" s="29" t="s">
        <v>26377</v>
      </c>
    </row>
    <row r="11378" spans="1:3">
      <c r="A11378" s="29" t="s">
        <v>3653</v>
      </c>
      <c r="B11378" s="29" t="s">
        <v>3653</v>
      </c>
      <c r="C11378" s="29" t="s">
        <v>26378</v>
      </c>
    </row>
    <row r="11379" spans="1:3">
      <c r="A11379" s="29" t="s">
        <v>26379</v>
      </c>
      <c r="B11379" s="29" t="s">
        <v>26379</v>
      </c>
      <c r="C11379" s="29" t="s">
        <v>26380</v>
      </c>
    </row>
    <row r="11380" spans="1:3">
      <c r="A11380" s="29" t="s">
        <v>26381</v>
      </c>
      <c r="B11380" s="29" t="s">
        <v>26381</v>
      </c>
      <c r="C11380" s="29" t="s">
        <v>26380</v>
      </c>
    </row>
    <row r="11381" spans="1:3">
      <c r="A11381" s="29" t="s">
        <v>26382</v>
      </c>
      <c r="B11381" s="29" t="s">
        <v>26382</v>
      </c>
      <c r="C11381" s="29" t="s">
        <v>26383</v>
      </c>
    </row>
    <row r="11382" spans="1:3">
      <c r="A11382" s="29" t="s">
        <v>26384</v>
      </c>
      <c r="B11382" s="29" t="s">
        <v>26384</v>
      </c>
      <c r="C11382" s="29" t="s">
        <v>26385</v>
      </c>
    </row>
    <row r="11383" spans="1:3">
      <c r="A11383" s="29" t="s">
        <v>26386</v>
      </c>
      <c r="B11383" s="29" t="s">
        <v>26386</v>
      </c>
      <c r="C11383" s="29" t="s">
        <v>26387</v>
      </c>
    </row>
    <row r="11384" spans="1:3">
      <c r="A11384" s="29" t="s">
        <v>26388</v>
      </c>
      <c r="B11384" s="29" t="s">
        <v>26388</v>
      </c>
      <c r="C11384" s="29" t="s">
        <v>26389</v>
      </c>
    </row>
    <row r="11385" spans="1:3">
      <c r="A11385" s="29" t="s">
        <v>26390</v>
      </c>
      <c r="B11385" s="29" t="s">
        <v>26390</v>
      </c>
      <c r="C11385" s="29" t="s">
        <v>26391</v>
      </c>
    </row>
    <row r="11386" spans="1:3">
      <c r="A11386" s="29" t="s">
        <v>26392</v>
      </c>
      <c r="B11386" s="29" t="s">
        <v>26392</v>
      </c>
      <c r="C11386" s="29" t="s">
        <v>26393</v>
      </c>
    </row>
    <row r="11387" spans="1:3">
      <c r="A11387" s="29" t="s">
        <v>26394</v>
      </c>
      <c r="B11387" s="29" t="s">
        <v>26394</v>
      </c>
      <c r="C11387" s="29" t="s">
        <v>26395</v>
      </c>
    </row>
    <row r="11388" spans="1:3">
      <c r="A11388" s="29" t="s">
        <v>26396</v>
      </c>
      <c r="B11388" s="29" t="s">
        <v>26396</v>
      </c>
      <c r="C11388" s="29" t="s">
        <v>26395</v>
      </c>
    </row>
    <row r="11389" spans="1:3">
      <c r="A11389" s="29" t="s">
        <v>3655</v>
      </c>
      <c r="B11389" s="29" t="s">
        <v>3655</v>
      </c>
      <c r="C11389" s="29" t="s">
        <v>26397</v>
      </c>
    </row>
    <row r="11390" spans="1:3">
      <c r="A11390" s="29" t="s">
        <v>26398</v>
      </c>
      <c r="B11390" s="29" t="s">
        <v>26398</v>
      </c>
      <c r="C11390" s="29" t="s">
        <v>26399</v>
      </c>
    </row>
    <row r="11391" spans="1:3">
      <c r="A11391" s="29" t="s">
        <v>26400</v>
      </c>
      <c r="B11391" s="29" t="s">
        <v>26400</v>
      </c>
      <c r="C11391" s="29" t="s">
        <v>26399</v>
      </c>
    </row>
    <row r="11392" spans="1:3">
      <c r="A11392" s="29" t="s">
        <v>26401</v>
      </c>
      <c r="B11392" s="29" t="s">
        <v>26401</v>
      </c>
      <c r="C11392" s="29" t="s">
        <v>26402</v>
      </c>
    </row>
    <row r="11393" spans="1:3">
      <c r="A11393" s="29" t="s">
        <v>26403</v>
      </c>
      <c r="B11393" s="29" t="s">
        <v>26403</v>
      </c>
      <c r="C11393" s="29" t="s">
        <v>26402</v>
      </c>
    </row>
    <row r="11394" spans="1:3" ht="30">
      <c r="A11394" s="29" t="s">
        <v>26404</v>
      </c>
      <c r="B11394" s="29" t="s">
        <v>26404</v>
      </c>
      <c r="C11394" s="29" t="s">
        <v>26405</v>
      </c>
    </row>
    <row r="11395" spans="1:3" ht="30">
      <c r="A11395" s="29" t="s">
        <v>26406</v>
      </c>
      <c r="B11395" s="29" t="s">
        <v>26406</v>
      </c>
      <c r="C11395" s="29" t="s">
        <v>26405</v>
      </c>
    </row>
    <row r="11396" spans="1:3" ht="30">
      <c r="A11396" s="29" t="s">
        <v>26407</v>
      </c>
      <c r="B11396" s="29" t="s">
        <v>26407</v>
      </c>
      <c r="C11396" s="29" t="s">
        <v>26405</v>
      </c>
    </row>
    <row r="11397" spans="1:3">
      <c r="A11397" s="29" t="s">
        <v>26408</v>
      </c>
      <c r="B11397" s="29" t="s">
        <v>26408</v>
      </c>
      <c r="C11397" s="29" t="s">
        <v>26409</v>
      </c>
    </row>
    <row r="11398" spans="1:3">
      <c r="A11398" s="29" t="s">
        <v>26410</v>
      </c>
      <c r="B11398" s="29" t="s">
        <v>26410</v>
      </c>
      <c r="C11398" s="29" t="s">
        <v>26409</v>
      </c>
    </row>
    <row r="11399" spans="1:3">
      <c r="A11399" s="29" t="s">
        <v>26411</v>
      </c>
      <c r="B11399" s="29" t="s">
        <v>26411</v>
      </c>
      <c r="C11399" s="29" t="s">
        <v>26409</v>
      </c>
    </row>
    <row r="11400" spans="1:3">
      <c r="A11400" s="29" t="s">
        <v>9654</v>
      </c>
      <c r="B11400" s="29" t="s">
        <v>9654</v>
      </c>
      <c r="C11400" s="29" t="s">
        <v>26412</v>
      </c>
    </row>
    <row r="11401" spans="1:3">
      <c r="A11401" s="29" t="s">
        <v>3659</v>
      </c>
      <c r="B11401" s="29" t="s">
        <v>3659</v>
      </c>
      <c r="C11401" s="29" t="s">
        <v>26413</v>
      </c>
    </row>
    <row r="11402" spans="1:3">
      <c r="A11402" s="29" t="s">
        <v>3669</v>
      </c>
      <c r="B11402" s="29" t="s">
        <v>3669</v>
      </c>
      <c r="C11402" s="29" t="s">
        <v>26414</v>
      </c>
    </row>
    <row r="11403" spans="1:3">
      <c r="A11403" s="29" t="s">
        <v>26415</v>
      </c>
      <c r="B11403" s="29" t="s">
        <v>26415</v>
      </c>
      <c r="C11403" s="29" t="s">
        <v>26416</v>
      </c>
    </row>
    <row r="11404" spans="1:3">
      <c r="A11404" s="29"/>
      <c r="B11404" s="29" t="s">
        <v>26415</v>
      </c>
      <c r="C11404" s="29" t="s">
        <v>655</v>
      </c>
    </row>
    <row r="11405" spans="1:3" ht="30">
      <c r="A11405" s="29"/>
      <c r="B11405" s="29" t="s">
        <v>26415</v>
      </c>
      <c r="C11405" s="29" t="s">
        <v>26417</v>
      </c>
    </row>
    <row r="11406" spans="1:3">
      <c r="A11406" s="29" t="s">
        <v>26418</v>
      </c>
      <c r="B11406" s="29" t="s">
        <v>26418</v>
      </c>
      <c r="C11406" s="29" t="s">
        <v>26419</v>
      </c>
    </row>
    <row r="11407" spans="1:3">
      <c r="A11407" s="29" t="s">
        <v>26420</v>
      </c>
      <c r="B11407" s="29" t="s">
        <v>26420</v>
      </c>
      <c r="C11407" s="29" t="s">
        <v>26421</v>
      </c>
    </row>
    <row r="11408" spans="1:3" ht="30">
      <c r="A11408" s="29" t="s">
        <v>26422</v>
      </c>
      <c r="B11408" s="29" t="s">
        <v>26422</v>
      </c>
      <c r="C11408" s="29" t="s">
        <v>26423</v>
      </c>
    </row>
    <row r="11409" spans="1:3">
      <c r="A11409" s="29" t="s">
        <v>26424</v>
      </c>
      <c r="B11409" s="29" t="s">
        <v>26424</v>
      </c>
      <c r="C11409" s="29" t="s">
        <v>26425</v>
      </c>
    </row>
    <row r="11410" spans="1:3">
      <c r="A11410" s="29" t="s">
        <v>26426</v>
      </c>
      <c r="B11410" s="29" t="s">
        <v>26426</v>
      </c>
      <c r="C11410" s="29" t="s">
        <v>26427</v>
      </c>
    </row>
    <row r="11411" spans="1:3">
      <c r="A11411" s="29" t="s">
        <v>26428</v>
      </c>
      <c r="B11411" s="29" t="s">
        <v>26428</v>
      </c>
      <c r="C11411" s="29" t="s">
        <v>26429</v>
      </c>
    </row>
    <row r="11412" spans="1:3">
      <c r="A11412" s="29" t="s">
        <v>26430</v>
      </c>
      <c r="B11412" s="29" t="s">
        <v>26430</v>
      </c>
      <c r="C11412" s="29" t="s">
        <v>26431</v>
      </c>
    </row>
    <row r="11413" spans="1:3">
      <c r="A11413" s="29" t="s">
        <v>26432</v>
      </c>
      <c r="B11413" s="29" t="s">
        <v>26432</v>
      </c>
      <c r="C11413" s="29" t="s">
        <v>26433</v>
      </c>
    </row>
    <row r="11414" spans="1:3">
      <c r="A11414" s="29" t="s">
        <v>26434</v>
      </c>
      <c r="B11414" s="29" t="s">
        <v>26434</v>
      </c>
      <c r="C11414" s="29" t="s">
        <v>26435</v>
      </c>
    </row>
    <row r="11415" spans="1:3">
      <c r="A11415" s="29" t="s">
        <v>26436</v>
      </c>
      <c r="B11415" s="29" t="s">
        <v>26436</v>
      </c>
      <c r="C11415" s="29" t="s">
        <v>26437</v>
      </c>
    </row>
    <row r="11416" spans="1:3">
      <c r="A11416" s="29" t="s">
        <v>3671</v>
      </c>
      <c r="B11416" s="29" t="s">
        <v>3671</v>
      </c>
      <c r="C11416" s="29" t="s">
        <v>26438</v>
      </c>
    </row>
    <row r="11417" spans="1:3">
      <c r="A11417" s="29" t="s">
        <v>26439</v>
      </c>
      <c r="B11417" s="29" t="s">
        <v>26439</v>
      </c>
      <c r="C11417" s="29" t="s">
        <v>26438</v>
      </c>
    </row>
    <row r="11418" spans="1:3">
      <c r="A11418" s="29" t="s">
        <v>26440</v>
      </c>
      <c r="B11418" s="29" t="s">
        <v>26440</v>
      </c>
      <c r="C11418" s="29" t="s">
        <v>26441</v>
      </c>
    </row>
    <row r="11419" spans="1:3">
      <c r="A11419" s="29" t="s">
        <v>26442</v>
      </c>
      <c r="B11419" s="29" t="s">
        <v>26442</v>
      </c>
      <c r="C11419" s="29" t="s">
        <v>26443</v>
      </c>
    </row>
    <row r="11420" spans="1:3">
      <c r="A11420" s="29" t="s">
        <v>26444</v>
      </c>
      <c r="B11420" s="29" t="s">
        <v>26444</v>
      </c>
      <c r="C11420" s="29" t="s">
        <v>26445</v>
      </c>
    </row>
    <row r="11421" spans="1:3">
      <c r="A11421" s="29" t="s">
        <v>26446</v>
      </c>
      <c r="B11421" s="29" t="s">
        <v>26446</v>
      </c>
      <c r="C11421" s="29" t="s">
        <v>26447</v>
      </c>
    </row>
    <row r="11422" spans="1:3">
      <c r="A11422" s="29" t="s">
        <v>26448</v>
      </c>
      <c r="B11422" s="29" t="s">
        <v>26448</v>
      </c>
      <c r="C11422" s="29" t="s">
        <v>26449</v>
      </c>
    </row>
    <row r="11423" spans="1:3">
      <c r="A11423" s="29" t="s">
        <v>26450</v>
      </c>
      <c r="B11423" s="29" t="s">
        <v>26450</v>
      </c>
      <c r="C11423" s="29" t="s">
        <v>26451</v>
      </c>
    </row>
    <row r="11424" spans="1:3">
      <c r="A11424" s="29" t="s">
        <v>3673</v>
      </c>
      <c r="B11424" s="29" t="s">
        <v>3673</v>
      </c>
      <c r="C11424" s="29" t="s">
        <v>26452</v>
      </c>
    </row>
    <row r="11425" spans="1:3">
      <c r="A11425" s="29" t="s">
        <v>26453</v>
      </c>
      <c r="B11425" s="29" t="s">
        <v>26453</v>
      </c>
      <c r="C11425" s="29" t="s">
        <v>26454</v>
      </c>
    </row>
    <row r="11426" spans="1:3">
      <c r="A11426" s="29" t="s">
        <v>26455</v>
      </c>
      <c r="B11426" s="29" t="s">
        <v>26455</v>
      </c>
      <c r="C11426" s="29" t="s">
        <v>26454</v>
      </c>
    </row>
    <row r="11427" spans="1:3">
      <c r="A11427" s="29" t="s">
        <v>26456</v>
      </c>
      <c r="B11427" s="29" t="s">
        <v>26456</v>
      </c>
      <c r="C11427" s="29" t="s">
        <v>26457</v>
      </c>
    </row>
    <row r="11428" spans="1:3">
      <c r="A11428" s="29" t="s">
        <v>26458</v>
      </c>
      <c r="B11428" s="29" t="s">
        <v>26458</v>
      </c>
      <c r="C11428" s="29" t="s">
        <v>26459</v>
      </c>
    </row>
    <row r="11429" spans="1:3">
      <c r="A11429" s="29" t="s">
        <v>26460</v>
      </c>
      <c r="B11429" s="29" t="s">
        <v>26460</v>
      </c>
      <c r="C11429" s="29" t="s">
        <v>26461</v>
      </c>
    </row>
    <row r="11430" spans="1:3">
      <c r="A11430" s="29" t="s">
        <v>26462</v>
      </c>
      <c r="B11430" s="29" t="s">
        <v>26462</v>
      </c>
      <c r="C11430" s="29" t="s">
        <v>26463</v>
      </c>
    </row>
    <row r="11431" spans="1:3">
      <c r="A11431" s="29" t="s">
        <v>26464</v>
      </c>
      <c r="B11431" s="29" t="s">
        <v>26464</v>
      </c>
      <c r="C11431" s="29" t="s">
        <v>26465</v>
      </c>
    </row>
    <row r="11432" spans="1:3">
      <c r="A11432" s="29" t="s">
        <v>26466</v>
      </c>
      <c r="B11432" s="29" t="s">
        <v>26466</v>
      </c>
      <c r="C11432" s="29" t="s">
        <v>26467</v>
      </c>
    </row>
    <row r="11433" spans="1:3">
      <c r="A11433" s="29" t="s">
        <v>26468</v>
      </c>
      <c r="B11433" s="29" t="s">
        <v>26468</v>
      </c>
      <c r="C11433" s="29" t="s">
        <v>26469</v>
      </c>
    </row>
    <row r="11434" spans="1:3">
      <c r="A11434" s="29" t="s">
        <v>26470</v>
      </c>
      <c r="B11434" s="29" t="s">
        <v>26470</v>
      </c>
      <c r="C11434" s="29" t="s">
        <v>26471</v>
      </c>
    </row>
    <row r="11435" spans="1:3">
      <c r="A11435" s="29" t="s">
        <v>26472</v>
      </c>
      <c r="B11435" s="29" t="s">
        <v>26472</v>
      </c>
      <c r="C11435" s="29" t="s">
        <v>26473</v>
      </c>
    </row>
    <row r="11436" spans="1:3">
      <c r="A11436" s="29" t="s">
        <v>26474</v>
      </c>
      <c r="B11436" s="29" t="s">
        <v>26474</v>
      </c>
      <c r="C11436" s="29" t="s">
        <v>26475</v>
      </c>
    </row>
    <row r="11437" spans="1:3">
      <c r="A11437" s="29" t="s">
        <v>26476</v>
      </c>
      <c r="B11437" s="29" t="s">
        <v>26476</v>
      </c>
      <c r="C11437" s="29" t="s">
        <v>26477</v>
      </c>
    </row>
    <row r="11438" spans="1:3">
      <c r="A11438" s="29" t="s">
        <v>26478</v>
      </c>
      <c r="B11438" s="29" t="s">
        <v>26478</v>
      </c>
      <c r="C11438" s="29" t="s">
        <v>26479</v>
      </c>
    </row>
    <row r="11439" spans="1:3">
      <c r="A11439" s="29" t="s">
        <v>26480</v>
      </c>
      <c r="B11439" s="29" t="s">
        <v>26480</v>
      </c>
      <c r="C11439" s="29" t="s">
        <v>26481</v>
      </c>
    </row>
    <row r="11440" spans="1:3">
      <c r="A11440" s="29" t="s">
        <v>26482</v>
      </c>
      <c r="B11440" s="29" t="s">
        <v>26482</v>
      </c>
      <c r="C11440" s="29" t="s">
        <v>26483</v>
      </c>
    </row>
    <row r="11441" spans="1:3">
      <c r="A11441" s="29" t="s">
        <v>26484</v>
      </c>
      <c r="B11441" s="29" t="s">
        <v>26484</v>
      </c>
      <c r="C11441" s="29" t="s">
        <v>26485</v>
      </c>
    </row>
    <row r="11442" spans="1:3">
      <c r="A11442" s="29" t="s">
        <v>26486</v>
      </c>
      <c r="B11442" s="29" t="s">
        <v>26486</v>
      </c>
      <c r="C11442" s="29" t="s">
        <v>26487</v>
      </c>
    </row>
    <row r="11443" spans="1:3">
      <c r="A11443" s="29" t="s">
        <v>26488</v>
      </c>
      <c r="B11443" s="29" t="s">
        <v>26488</v>
      </c>
      <c r="C11443" s="29" t="s">
        <v>26489</v>
      </c>
    </row>
    <row r="11444" spans="1:3">
      <c r="A11444" s="29" t="s">
        <v>26490</v>
      </c>
      <c r="B11444" s="29" t="s">
        <v>26490</v>
      </c>
      <c r="C11444" s="29" t="s">
        <v>26491</v>
      </c>
    </row>
    <row r="11445" spans="1:3">
      <c r="A11445" s="29" t="s">
        <v>26492</v>
      </c>
      <c r="B11445" s="29" t="s">
        <v>26492</v>
      </c>
      <c r="C11445" s="29" t="s">
        <v>26493</v>
      </c>
    </row>
    <row r="11446" spans="1:3">
      <c r="A11446" s="29" t="s">
        <v>26494</v>
      </c>
      <c r="B11446" s="29" t="s">
        <v>26494</v>
      </c>
      <c r="C11446" s="29" t="s">
        <v>26495</v>
      </c>
    </row>
    <row r="11447" spans="1:3">
      <c r="A11447" s="29" t="s">
        <v>26496</v>
      </c>
      <c r="B11447" s="29" t="s">
        <v>26496</v>
      </c>
      <c r="C11447" s="29" t="s">
        <v>26497</v>
      </c>
    </row>
    <row r="11448" spans="1:3">
      <c r="A11448" s="29" t="s">
        <v>26498</v>
      </c>
      <c r="B11448" s="29" t="s">
        <v>26498</v>
      </c>
      <c r="C11448" s="29" t="s">
        <v>26499</v>
      </c>
    </row>
    <row r="11449" spans="1:3">
      <c r="A11449" s="29" t="s">
        <v>26500</v>
      </c>
      <c r="B11449" s="29" t="s">
        <v>26500</v>
      </c>
      <c r="C11449" s="29" t="s">
        <v>26501</v>
      </c>
    </row>
    <row r="11450" spans="1:3">
      <c r="A11450" s="29" t="s">
        <v>26502</v>
      </c>
      <c r="B11450" s="29" t="s">
        <v>26502</v>
      </c>
      <c r="C11450" s="29" t="s">
        <v>26503</v>
      </c>
    </row>
    <row r="11451" spans="1:3">
      <c r="A11451" s="29" t="s">
        <v>26504</v>
      </c>
      <c r="B11451" s="29" t="s">
        <v>26504</v>
      </c>
      <c r="C11451" s="29" t="s">
        <v>26505</v>
      </c>
    </row>
    <row r="11452" spans="1:3">
      <c r="A11452" s="29" t="s">
        <v>26506</v>
      </c>
      <c r="B11452" s="29" t="s">
        <v>26506</v>
      </c>
      <c r="C11452" s="29" t="s">
        <v>26507</v>
      </c>
    </row>
    <row r="11453" spans="1:3">
      <c r="A11453" s="29" t="s">
        <v>26508</v>
      </c>
      <c r="B11453" s="29" t="s">
        <v>26508</v>
      </c>
      <c r="C11453" s="29" t="s">
        <v>26509</v>
      </c>
    </row>
    <row r="11454" spans="1:3">
      <c r="A11454" s="29" t="s">
        <v>3675</v>
      </c>
      <c r="B11454" s="29" t="s">
        <v>3675</v>
      </c>
      <c r="C11454" s="29" t="s">
        <v>26510</v>
      </c>
    </row>
    <row r="11455" spans="1:3">
      <c r="A11455" s="29" t="s">
        <v>26511</v>
      </c>
      <c r="B11455" s="29" t="s">
        <v>26511</v>
      </c>
      <c r="C11455" s="29" t="s">
        <v>26512</v>
      </c>
    </row>
    <row r="11456" spans="1:3">
      <c r="A11456" s="29" t="s">
        <v>26513</v>
      </c>
      <c r="B11456" s="29" t="s">
        <v>26513</v>
      </c>
      <c r="C11456" s="29" t="s">
        <v>26514</v>
      </c>
    </row>
    <row r="11457" spans="1:3">
      <c r="A11457" s="29" t="s">
        <v>26515</v>
      </c>
      <c r="B11457" s="29" t="s">
        <v>26515</v>
      </c>
      <c r="C11457" s="29" t="s">
        <v>26516</v>
      </c>
    </row>
    <row r="11458" spans="1:3">
      <c r="A11458" s="29" t="s">
        <v>26517</v>
      </c>
      <c r="B11458" s="29" t="s">
        <v>26517</v>
      </c>
      <c r="C11458" s="29" t="s">
        <v>26518</v>
      </c>
    </row>
    <row r="11459" spans="1:3">
      <c r="A11459" s="29" t="s">
        <v>26519</v>
      </c>
      <c r="B11459" s="29" t="s">
        <v>26519</v>
      </c>
      <c r="C11459" s="29" t="s">
        <v>26520</v>
      </c>
    </row>
    <row r="11460" spans="1:3">
      <c r="A11460" s="29" t="s">
        <v>26521</v>
      </c>
      <c r="B11460" s="29" t="s">
        <v>26521</v>
      </c>
      <c r="C11460" s="29" t="s">
        <v>26522</v>
      </c>
    </row>
    <row r="11461" spans="1:3" ht="30">
      <c r="A11461" s="29" t="s">
        <v>43743</v>
      </c>
      <c r="B11461" s="29" t="s">
        <v>43743</v>
      </c>
      <c r="C11461" s="29" t="s">
        <v>43744</v>
      </c>
    </row>
    <row r="11462" spans="1:3" ht="30">
      <c r="A11462" s="29" t="s">
        <v>43745</v>
      </c>
      <c r="B11462" s="29" t="s">
        <v>43745</v>
      </c>
      <c r="C11462" s="29" t="s">
        <v>43746</v>
      </c>
    </row>
    <row r="11463" spans="1:3" ht="30">
      <c r="A11463" s="29" t="s">
        <v>43747</v>
      </c>
      <c r="B11463" s="29" t="s">
        <v>43747</v>
      </c>
      <c r="C11463" s="29" t="s">
        <v>43748</v>
      </c>
    </row>
    <row r="11464" spans="1:3">
      <c r="A11464" s="29" t="s">
        <v>43749</v>
      </c>
      <c r="B11464" s="29" t="s">
        <v>43749</v>
      </c>
      <c r="C11464" s="29" t="s">
        <v>43750</v>
      </c>
    </row>
    <row r="11465" spans="1:3">
      <c r="A11465" s="29" t="s">
        <v>43751</v>
      </c>
      <c r="B11465" s="29" t="s">
        <v>43751</v>
      </c>
      <c r="C11465" s="29" t="s">
        <v>43752</v>
      </c>
    </row>
    <row r="11466" spans="1:3">
      <c r="A11466" s="29" t="s">
        <v>43753</v>
      </c>
      <c r="B11466" s="29" t="s">
        <v>43753</v>
      </c>
      <c r="C11466" s="29" t="s">
        <v>43754</v>
      </c>
    </row>
    <row r="11467" spans="1:3" ht="30">
      <c r="A11467" s="29" t="s">
        <v>43755</v>
      </c>
      <c r="B11467" s="29" t="s">
        <v>43755</v>
      </c>
      <c r="C11467" s="29" t="s">
        <v>43756</v>
      </c>
    </row>
    <row r="11468" spans="1:3">
      <c r="A11468" s="29" t="s">
        <v>43757</v>
      </c>
      <c r="B11468" s="29" t="s">
        <v>43757</v>
      </c>
      <c r="C11468" s="29" t="s">
        <v>43758</v>
      </c>
    </row>
    <row r="11469" spans="1:3">
      <c r="A11469" s="29" t="s">
        <v>26523</v>
      </c>
      <c r="B11469" s="29" t="s">
        <v>26523</v>
      </c>
      <c r="C11469" s="29" t="s">
        <v>26524</v>
      </c>
    </row>
    <row r="11470" spans="1:3">
      <c r="A11470" s="29" t="s">
        <v>26525</v>
      </c>
      <c r="B11470" s="29" t="s">
        <v>26525</v>
      </c>
      <c r="C11470" s="29" t="s">
        <v>26526</v>
      </c>
    </row>
    <row r="11471" spans="1:3">
      <c r="A11471" s="29" t="s">
        <v>26527</v>
      </c>
      <c r="B11471" s="29" t="s">
        <v>26527</v>
      </c>
      <c r="C11471" s="29" t="s">
        <v>26528</v>
      </c>
    </row>
    <row r="11472" spans="1:3">
      <c r="A11472" s="29" t="s">
        <v>26529</v>
      </c>
      <c r="B11472" s="29" t="s">
        <v>26529</v>
      </c>
      <c r="C11472" s="29" t="s">
        <v>26530</v>
      </c>
    </row>
    <row r="11473" spans="1:3">
      <c r="A11473" s="29" t="s">
        <v>26531</v>
      </c>
      <c r="B11473" s="29" t="s">
        <v>26531</v>
      </c>
      <c r="C11473" s="29" t="s">
        <v>26532</v>
      </c>
    </row>
    <row r="11474" spans="1:3">
      <c r="A11474" s="29" t="s">
        <v>26533</v>
      </c>
      <c r="B11474" s="29" t="s">
        <v>26533</v>
      </c>
      <c r="C11474" s="29" t="s">
        <v>26534</v>
      </c>
    </row>
    <row r="11475" spans="1:3">
      <c r="A11475" s="29" t="s">
        <v>26535</v>
      </c>
      <c r="B11475" s="29" t="s">
        <v>26535</v>
      </c>
      <c r="C11475" s="29" t="s">
        <v>26536</v>
      </c>
    </row>
    <row r="11476" spans="1:3">
      <c r="A11476" s="29" t="s">
        <v>26537</v>
      </c>
      <c r="B11476" s="29" t="s">
        <v>26537</v>
      </c>
      <c r="C11476" s="29" t="s">
        <v>26538</v>
      </c>
    </row>
    <row r="11477" spans="1:3">
      <c r="A11477" s="29" t="s">
        <v>26539</v>
      </c>
      <c r="B11477" s="29" t="s">
        <v>26539</v>
      </c>
      <c r="C11477" s="29" t="s">
        <v>26540</v>
      </c>
    </row>
    <row r="11478" spans="1:3">
      <c r="A11478" s="29" t="s">
        <v>26541</v>
      </c>
      <c r="B11478" s="29" t="s">
        <v>26541</v>
      </c>
      <c r="C11478" s="29" t="s">
        <v>26542</v>
      </c>
    </row>
    <row r="11479" spans="1:3">
      <c r="A11479" s="29" t="s">
        <v>43759</v>
      </c>
      <c r="B11479" s="29" t="s">
        <v>43759</v>
      </c>
      <c r="C11479" s="29" t="s">
        <v>43760</v>
      </c>
    </row>
    <row r="11480" spans="1:3">
      <c r="A11480" s="29" t="s">
        <v>43761</v>
      </c>
      <c r="B11480" s="29" t="s">
        <v>43761</v>
      </c>
      <c r="C11480" s="29" t="s">
        <v>43762</v>
      </c>
    </row>
    <row r="11481" spans="1:3">
      <c r="A11481" s="29" t="s">
        <v>43763</v>
      </c>
      <c r="B11481" s="29" t="s">
        <v>43763</v>
      </c>
      <c r="C11481" s="29" t="s">
        <v>43764</v>
      </c>
    </row>
    <row r="11482" spans="1:3">
      <c r="A11482" s="29" t="s">
        <v>43765</v>
      </c>
      <c r="B11482" s="29" t="s">
        <v>43765</v>
      </c>
      <c r="C11482" s="29" t="s">
        <v>43766</v>
      </c>
    </row>
    <row r="11483" spans="1:3">
      <c r="A11483" s="29" t="s">
        <v>43767</v>
      </c>
      <c r="B11483" s="29" t="s">
        <v>43767</v>
      </c>
      <c r="C11483" s="29" t="s">
        <v>43768</v>
      </c>
    </row>
    <row r="11484" spans="1:3">
      <c r="A11484" s="29" t="s">
        <v>43769</v>
      </c>
      <c r="B11484" s="29" t="s">
        <v>43769</v>
      </c>
      <c r="C11484" s="29" t="s">
        <v>43770</v>
      </c>
    </row>
    <row r="11485" spans="1:3">
      <c r="A11485" s="29" t="s">
        <v>43771</v>
      </c>
      <c r="B11485" s="29" t="s">
        <v>43771</v>
      </c>
      <c r="C11485" s="29" t="s">
        <v>43772</v>
      </c>
    </row>
    <row r="11486" spans="1:3">
      <c r="A11486" s="29" t="s">
        <v>43773</v>
      </c>
      <c r="B11486" s="29" t="s">
        <v>43773</v>
      </c>
      <c r="C11486" s="29" t="s">
        <v>43774</v>
      </c>
    </row>
    <row r="11487" spans="1:3">
      <c r="A11487" s="29" t="s">
        <v>26543</v>
      </c>
      <c r="B11487" s="29" t="s">
        <v>26543</v>
      </c>
      <c r="C11487" s="29" t="s">
        <v>26544</v>
      </c>
    </row>
    <row r="11488" spans="1:3">
      <c r="A11488" s="29" t="s">
        <v>26545</v>
      </c>
      <c r="B11488" s="29" t="s">
        <v>26545</v>
      </c>
      <c r="C11488" s="29" t="s">
        <v>26546</v>
      </c>
    </row>
    <row r="11489" spans="1:3">
      <c r="A11489" s="29" t="s">
        <v>26547</v>
      </c>
      <c r="B11489" s="29" t="s">
        <v>26547</v>
      </c>
      <c r="C11489" s="29" t="s">
        <v>26548</v>
      </c>
    </row>
    <row r="11490" spans="1:3">
      <c r="A11490" s="29" t="s">
        <v>26549</v>
      </c>
      <c r="B11490" s="29" t="s">
        <v>26549</v>
      </c>
      <c r="C11490" s="29" t="s">
        <v>26550</v>
      </c>
    </row>
    <row r="11491" spans="1:3">
      <c r="A11491" s="29" t="s">
        <v>26551</v>
      </c>
      <c r="B11491" s="29" t="s">
        <v>26551</v>
      </c>
      <c r="C11491" s="29" t="s">
        <v>26552</v>
      </c>
    </row>
    <row r="11492" spans="1:3">
      <c r="A11492" s="29" t="s">
        <v>26553</v>
      </c>
      <c r="B11492" s="29" t="s">
        <v>26553</v>
      </c>
      <c r="C11492" s="29" t="s">
        <v>26554</v>
      </c>
    </row>
    <row r="11493" spans="1:3">
      <c r="A11493" s="29" t="s">
        <v>26555</v>
      </c>
      <c r="B11493" s="29" t="s">
        <v>26555</v>
      </c>
      <c r="C11493" s="29" t="s">
        <v>26556</v>
      </c>
    </row>
    <row r="11494" spans="1:3">
      <c r="A11494" s="29" t="s">
        <v>26557</v>
      </c>
      <c r="B11494" s="29" t="s">
        <v>26557</v>
      </c>
      <c r="C11494" s="29" t="s">
        <v>26558</v>
      </c>
    </row>
    <row r="11495" spans="1:3">
      <c r="A11495" s="29" t="s">
        <v>26559</v>
      </c>
      <c r="B11495" s="29" t="s">
        <v>26559</v>
      </c>
      <c r="C11495" s="29" t="s">
        <v>26560</v>
      </c>
    </row>
    <row r="11496" spans="1:3">
      <c r="A11496" s="29" t="s">
        <v>26561</v>
      </c>
      <c r="B11496" s="29" t="s">
        <v>26561</v>
      </c>
      <c r="C11496" s="29" t="s">
        <v>26562</v>
      </c>
    </row>
    <row r="11497" spans="1:3">
      <c r="A11497" s="29" t="s">
        <v>26563</v>
      </c>
      <c r="B11497" s="29" t="s">
        <v>26563</v>
      </c>
      <c r="C11497" s="29" t="s">
        <v>26564</v>
      </c>
    </row>
    <row r="11498" spans="1:3">
      <c r="A11498" s="29" t="s">
        <v>26565</v>
      </c>
      <c r="B11498" s="29" t="s">
        <v>26565</v>
      </c>
      <c r="C11498" s="29" t="s">
        <v>26566</v>
      </c>
    </row>
    <row r="11499" spans="1:3">
      <c r="A11499" s="29" t="s">
        <v>26567</v>
      </c>
      <c r="B11499" s="29" t="s">
        <v>26567</v>
      </c>
      <c r="C11499" s="29" t="s">
        <v>26568</v>
      </c>
    </row>
    <row r="11500" spans="1:3">
      <c r="A11500" s="29" t="s">
        <v>26569</v>
      </c>
      <c r="B11500" s="29" t="s">
        <v>26569</v>
      </c>
      <c r="C11500" s="29" t="s">
        <v>26570</v>
      </c>
    </row>
    <row r="11501" spans="1:3" ht="30">
      <c r="A11501" s="29" t="s">
        <v>26571</v>
      </c>
      <c r="B11501" s="29" t="s">
        <v>26571</v>
      </c>
      <c r="C11501" s="29" t="s">
        <v>26572</v>
      </c>
    </row>
    <row r="11502" spans="1:3">
      <c r="A11502" s="29" t="s">
        <v>26573</v>
      </c>
      <c r="B11502" s="29" t="s">
        <v>26573</v>
      </c>
      <c r="C11502" s="29" t="s">
        <v>26574</v>
      </c>
    </row>
    <row r="11503" spans="1:3">
      <c r="A11503" s="29" t="s">
        <v>26575</v>
      </c>
      <c r="B11503" s="29" t="s">
        <v>26575</v>
      </c>
      <c r="C11503" s="29" t="s">
        <v>26576</v>
      </c>
    </row>
    <row r="11504" spans="1:3">
      <c r="A11504" s="29" t="s">
        <v>26577</v>
      </c>
      <c r="B11504" s="29" t="s">
        <v>26577</v>
      </c>
      <c r="C11504" s="29" t="s">
        <v>26578</v>
      </c>
    </row>
    <row r="11505" spans="1:3">
      <c r="A11505" s="29" t="s">
        <v>26579</v>
      </c>
      <c r="B11505" s="29" t="s">
        <v>26579</v>
      </c>
      <c r="C11505" s="29" t="s">
        <v>26580</v>
      </c>
    </row>
    <row r="11506" spans="1:3">
      <c r="A11506" s="29" t="s">
        <v>26581</v>
      </c>
      <c r="B11506" s="29" t="s">
        <v>26581</v>
      </c>
      <c r="C11506" s="29" t="s">
        <v>26582</v>
      </c>
    </row>
    <row r="11507" spans="1:3">
      <c r="A11507" s="29" t="s">
        <v>26583</v>
      </c>
      <c r="B11507" s="29" t="s">
        <v>26583</v>
      </c>
      <c r="C11507" s="29" t="s">
        <v>26584</v>
      </c>
    </row>
    <row r="11508" spans="1:3">
      <c r="A11508" s="29" t="s">
        <v>26585</v>
      </c>
      <c r="B11508" s="29" t="s">
        <v>26585</v>
      </c>
      <c r="C11508" s="29" t="s">
        <v>26586</v>
      </c>
    </row>
    <row r="11509" spans="1:3">
      <c r="A11509" s="29" t="s">
        <v>26587</v>
      </c>
      <c r="B11509" s="29" t="s">
        <v>26587</v>
      </c>
      <c r="C11509" s="29" t="s">
        <v>26588</v>
      </c>
    </row>
    <row r="11510" spans="1:3">
      <c r="A11510" s="29" t="s">
        <v>26589</v>
      </c>
      <c r="B11510" s="29" t="s">
        <v>26589</v>
      </c>
      <c r="C11510" s="29" t="s">
        <v>26590</v>
      </c>
    </row>
    <row r="11511" spans="1:3">
      <c r="A11511" s="29" t="s">
        <v>26591</v>
      </c>
      <c r="B11511" s="29" t="s">
        <v>26591</v>
      </c>
      <c r="C11511" s="29" t="s">
        <v>26592</v>
      </c>
    </row>
    <row r="11512" spans="1:3">
      <c r="A11512" s="29" t="s">
        <v>26593</v>
      </c>
      <c r="B11512" s="29" t="s">
        <v>26593</v>
      </c>
      <c r="C11512" s="29" t="s">
        <v>26594</v>
      </c>
    </row>
    <row r="11513" spans="1:3">
      <c r="A11513" s="29" t="s">
        <v>26595</v>
      </c>
      <c r="B11513" s="29" t="s">
        <v>26595</v>
      </c>
      <c r="C11513" s="29" t="s">
        <v>26596</v>
      </c>
    </row>
    <row r="11514" spans="1:3">
      <c r="A11514" s="29" t="s">
        <v>26597</v>
      </c>
      <c r="B11514" s="29" t="s">
        <v>26597</v>
      </c>
      <c r="C11514" s="29" t="s">
        <v>26598</v>
      </c>
    </row>
    <row r="11515" spans="1:3">
      <c r="A11515" s="29" t="s">
        <v>26599</v>
      </c>
      <c r="B11515" s="29" t="s">
        <v>26599</v>
      </c>
      <c r="C11515" s="29" t="s">
        <v>26600</v>
      </c>
    </row>
    <row r="11516" spans="1:3">
      <c r="A11516" s="29" t="s">
        <v>26601</v>
      </c>
      <c r="B11516" s="29" t="s">
        <v>26601</v>
      </c>
      <c r="C11516" s="29" t="s">
        <v>26602</v>
      </c>
    </row>
    <row r="11517" spans="1:3">
      <c r="A11517" s="29" t="s">
        <v>26603</v>
      </c>
      <c r="B11517" s="29" t="s">
        <v>26603</v>
      </c>
      <c r="C11517" s="29" t="s">
        <v>26604</v>
      </c>
    </row>
    <row r="11518" spans="1:3">
      <c r="A11518" s="29" t="s">
        <v>26605</v>
      </c>
      <c r="B11518" s="29" t="s">
        <v>26605</v>
      </c>
      <c r="C11518" s="29" t="s">
        <v>26606</v>
      </c>
    </row>
    <row r="11519" spans="1:3">
      <c r="A11519" s="29" t="s">
        <v>26607</v>
      </c>
      <c r="B11519" s="29" t="s">
        <v>26607</v>
      </c>
      <c r="C11519" s="29" t="s">
        <v>26608</v>
      </c>
    </row>
    <row r="11520" spans="1:3">
      <c r="A11520" s="29" t="s">
        <v>26609</v>
      </c>
      <c r="B11520" s="29" t="s">
        <v>26609</v>
      </c>
      <c r="C11520" s="29" t="s">
        <v>26610</v>
      </c>
    </row>
    <row r="11521" spans="1:3">
      <c r="A11521" s="29" t="s">
        <v>26611</v>
      </c>
      <c r="B11521" s="29" t="s">
        <v>26611</v>
      </c>
      <c r="C11521" s="29" t="s">
        <v>26610</v>
      </c>
    </row>
    <row r="11522" spans="1:3">
      <c r="A11522" s="29" t="s">
        <v>26612</v>
      </c>
      <c r="B11522" s="29" t="s">
        <v>26612</v>
      </c>
      <c r="C11522" s="29" t="s">
        <v>26613</v>
      </c>
    </row>
    <row r="11523" spans="1:3">
      <c r="A11523" s="29" t="s">
        <v>26614</v>
      </c>
      <c r="B11523" s="29" t="s">
        <v>26614</v>
      </c>
      <c r="C11523" s="29" t="s">
        <v>26615</v>
      </c>
    </row>
    <row r="11524" spans="1:3">
      <c r="A11524" s="29" t="s">
        <v>26616</v>
      </c>
      <c r="B11524" s="29" t="s">
        <v>26616</v>
      </c>
      <c r="C11524" s="29" t="s">
        <v>26617</v>
      </c>
    </row>
    <row r="11525" spans="1:3">
      <c r="A11525" s="29" t="s">
        <v>26618</v>
      </c>
      <c r="B11525" s="29" t="s">
        <v>26618</v>
      </c>
      <c r="C11525" s="29" t="s">
        <v>26619</v>
      </c>
    </row>
    <row r="11526" spans="1:3">
      <c r="A11526" s="29" t="s">
        <v>26620</v>
      </c>
      <c r="B11526" s="29" t="s">
        <v>26620</v>
      </c>
      <c r="C11526" s="29" t="s">
        <v>26621</v>
      </c>
    </row>
    <row r="11527" spans="1:3">
      <c r="A11527" s="29" t="s">
        <v>26622</v>
      </c>
      <c r="B11527" s="29" t="s">
        <v>26622</v>
      </c>
      <c r="C11527" s="29" t="s">
        <v>26623</v>
      </c>
    </row>
    <row r="11528" spans="1:3">
      <c r="A11528" s="29" t="s">
        <v>26624</v>
      </c>
      <c r="B11528" s="29" t="s">
        <v>26624</v>
      </c>
      <c r="C11528" s="29" t="s">
        <v>26625</v>
      </c>
    </row>
    <row r="11529" spans="1:3">
      <c r="A11529" s="29" t="s">
        <v>26626</v>
      </c>
      <c r="B11529" s="29" t="s">
        <v>26626</v>
      </c>
      <c r="C11529" s="29" t="s">
        <v>26627</v>
      </c>
    </row>
    <row r="11530" spans="1:3">
      <c r="A11530" s="29" t="s">
        <v>26628</v>
      </c>
      <c r="B11530" s="29" t="s">
        <v>26628</v>
      </c>
      <c r="C11530" s="29" t="s">
        <v>26629</v>
      </c>
    </row>
    <row r="11531" spans="1:3">
      <c r="A11531" s="29" t="s">
        <v>26630</v>
      </c>
      <c r="B11531" s="29" t="s">
        <v>26630</v>
      </c>
      <c r="C11531" s="29" t="s">
        <v>26631</v>
      </c>
    </row>
    <row r="11532" spans="1:3">
      <c r="A11532" s="29" t="s">
        <v>3677</v>
      </c>
      <c r="B11532" s="29" t="s">
        <v>3677</v>
      </c>
      <c r="C11532" s="29" t="s">
        <v>26632</v>
      </c>
    </row>
    <row r="11533" spans="1:3">
      <c r="A11533" s="29" t="s">
        <v>26633</v>
      </c>
      <c r="B11533" s="29" t="s">
        <v>26633</v>
      </c>
      <c r="C11533" s="29" t="s">
        <v>26634</v>
      </c>
    </row>
    <row r="11534" spans="1:3">
      <c r="A11534" s="29" t="s">
        <v>26635</v>
      </c>
      <c r="B11534" s="29" t="s">
        <v>26635</v>
      </c>
      <c r="C11534" s="29" t="s">
        <v>26636</v>
      </c>
    </row>
    <row r="11535" spans="1:3">
      <c r="A11535" s="29" t="s">
        <v>26637</v>
      </c>
      <c r="B11535" s="29" t="s">
        <v>26637</v>
      </c>
      <c r="C11535" s="29" t="s">
        <v>26638</v>
      </c>
    </row>
    <row r="11536" spans="1:3">
      <c r="A11536" s="29" t="s">
        <v>26639</v>
      </c>
      <c r="B11536" s="29" t="s">
        <v>26639</v>
      </c>
      <c r="C11536" s="29" t="s">
        <v>26640</v>
      </c>
    </row>
    <row r="11537" spans="1:3">
      <c r="A11537" s="29" t="s">
        <v>26641</v>
      </c>
      <c r="B11537" s="29" t="s">
        <v>26641</v>
      </c>
      <c r="C11537" s="29" t="s">
        <v>26642</v>
      </c>
    </row>
    <row r="11538" spans="1:3">
      <c r="A11538" s="29" t="s">
        <v>26643</v>
      </c>
      <c r="B11538" s="29" t="s">
        <v>26643</v>
      </c>
      <c r="C11538" s="29" t="s">
        <v>26644</v>
      </c>
    </row>
    <row r="11539" spans="1:3">
      <c r="A11539" s="29" t="s">
        <v>26645</v>
      </c>
      <c r="B11539" s="29" t="s">
        <v>26645</v>
      </c>
      <c r="C11539" s="29" t="s">
        <v>26646</v>
      </c>
    </row>
    <row r="11540" spans="1:3">
      <c r="A11540" s="29" t="s">
        <v>26647</v>
      </c>
      <c r="B11540" s="29" t="s">
        <v>26647</v>
      </c>
      <c r="C11540" s="29" t="s">
        <v>26648</v>
      </c>
    </row>
    <row r="11541" spans="1:3">
      <c r="A11541" s="29" t="s">
        <v>26649</v>
      </c>
      <c r="B11541" s="29" t="s">
        <v>26649</v>
      </c>
      <c r="C11541" s="29" t="s">
        <v>26650</v>
      </c>
    </row>
    <row r="11542" spans="1:3">
      <c r="A11542" s="29" t="s">
        <v>26651</v>
      </c>
      <c r="B11542" s="29" t="s">
        <v>26651</v>
      </c>
      <c r="C11542" s="29" t="s">
        <v>26652</v>
      </c>
    </row>
    <row r="11543" spans="1:3">
      <c r="A11543" s="29" t="s">
        <v>26653</v>
      </c>
      <c r="B11543" s="29" t="s">
        <v>26653</v>
      </c>
      <c r="C11543" s="29" t="s">
        <v>26654</v>
      </c>
    </row>
    <row r="11544" spans="1:3">
      <c r="A11544" s="29" t="s">
        <v>26655</v>
      </c>
      <c r="B11544" s="29" t="s">
        <v>26655</v>
      </c>
      <c r="C11544" s="29" t="s">
        <v>26656</v>
      </c>
    </row>
    <row r="11545" spans="1:3">
      <c r="A11545" s="29" t="s">
        <v>26657</v>
      </c>
      <c r="B11545" s="29" t="s">
        <v>26657</v>
      </c>
      <c r="C11545" s="29" t="s">
        <v>26658</v>
      </c>
    </row>
    <row r="11546" spans="1:3">
      <c r="A11546" s="29" t="s">
        <v>26659</v>
      </c>
      <c r="B11546" s="29" t="s">
        <v>26659</v>
      </c>
      <c r="C11546" s="29" t="s">
        <v>26660</v>
      </c>
    </row>
    <row r="11547" spans="1:3">
      <c r="A11547" s="29" t="s">
        <v>26661</v>
      </c>
      <c r="B11547" s="29" t="s">
        <v>26661</v>
      </c>
      <c r="C11547" s="29" t="s">
        <v>26662</v>
      </c>
    </row>
    <row r="11548" spans="1:3">
      <c r="A11548" s="29" t="s">
        <v>26663</v>
      </c>
      <c r="B11548" s="29" t="s">
        <v>26663</v>
      </c>
      <c r="C11548" s="29" t="s">
        <v>26664</v>
      </c>
    </row>
    <row r="11549" spans="1:3">
      <c r="A11549" s="29" t="s">
        <v>46407</v>
      </c>
      <c r="B11549" s="29" t="s">
        <v>46407</v>
      </c>
      <c r="C11549" s="29" t="s">
        <v>46464</v>
      </c>
    </row>
    <row r="11550" spans="1:3">
      <c r="A11550" s="29" t="s">
        <v>47321</v>
      </c>
      <c r="B11550" s="29" t="s">
        <v>47321</v>
      </c>
      <c r="C11550" s="29" t="s">
        <v>47322</v>
      </c>
    </row>
    <row r="11551" spans="1:3">
      <c r="A11551" s="29" t="s">
        <v>46408</v>
      </c>
      <c r="B11551" s="29" t="s">
        <v>46408</v>
      </c>
      <c r="C11551" s="29" t="s">
        <v>46465</v>
      </c>
    </row>
    <row r="11552" spans="1:3" ht="30">
      <c r="A11552" s="29" t="s">
        <v>26665</v>
      </c>
      <c r="B11552" s="29" t="s">
        <v>26665</v>
      </c>
      <c r="C11552" s="29" t="s">
        <v>26666</v>
      </c>
    </row>
    <row r="11553" spans="1:3">
      <c r="A11553" s="29" t="s">
        <v>26667</v>
      </c>
      <c r="B11553" s="29" t="s">
        <v>26667</v>
      </c>
      <c r="C11553" s="29" t="s">
        <v>26668</v>
      </c>
    </row>
    <row r="11554" spans="1:3">
      <c r="A11554" s="29" t="s">
        <v>43775</v>
      </c>
      <c r="B11554" s="29" t="s">
        <v>43775</v>
      </c>
      <c r="C11554" s="29" t="s">
        <v>43776</v>
      </c>
    </row>
    <row r="11555" spans="1:3">
      <c r="A11555" s="29" t="s">
        <v>43777</v>
      </c>
      <c r="B11555" s="29" t="s">
        <v>43777</v>
      </c>
      <c r="C11555" s="29" t="s">
        <v>43778</v>
      </c>
    </row>
    <row r="11556" spans="1:3">
      <c r="A11556" s="29" t="s">
        <v>43779</v>
      </c>
      <c r="B11556" s="29" t="s">
        <v>43779</v>
      </c>
      <c r="C11556" s="29" t="s">
        <v>43780</v>
      </c>
    </row>
    <row r="11557" spans="1:3">
      <c r="A11557" s="29" t="s">
        <v>43781</v>
      </c>
      <c r="B11557" s="29" t="s">
        <v>43781</v>
      </c>
      <c r="C11557" s="29" t="s">
        <v>43782</v>
      </c>
    </row>
    <row r="11558" spans="1:3">
      <c r="A11558" s="29" t="s">
        <v>43783</v>
      </c>
      <c r="B11558" s="29" t="s">
        <v>43783</v>
      </c>
      <c r="C11558" s="29" t="s">
        <v>43784</v>
      </c>
    </row>
    <row r="11559" spans="1:3">
      <c r="A11559" s="29" t="s">
        <v>43785</v>
      </c>
      <c r="B11559" s="29" t="s">
        <v>43785</v>
      </c>
      <c r="C11559" s="29" t="s">
        <v>43786</v>
      </c>
    </row>
    <row r="11560" spans="1:3">
      <c r="A11560" s="29" t="s">
        <v>43787</v>
      </c>
      <c r="B11560" s="29" t="s">
        <v>43787</v>
      </c>
      <c r="C11560" s="29" t="s">
        <v>43788</v>
      </c>
    </row>
    <row r="11561" spans="1:3">
      <c r="A11561" s="29" t="s">
        <v>43789</v>
      </c>
      <c r="B11561" s="29" t="s">
        <v>43789</v>
      </c>
      <c r="C11561" s="29" t="s">
        <v>43790</v>
      </c>
    </row>
    <row r="11562" spans="1:3">
      <c r="A11562" s="29" t="s">
        <v>43791</v>
      </c>
      <c r="B11562" s="29" t="s">
        <v>43791</v>
      </c>
      <c r="C11562" s="29" t="s">
        <v>43792</v>
      </c>
    </row>
    <row r="11563" spans="1:3">
      <c r="A11563" s="29" t="s">
        <v>43793</v>
      </c>
      <c r="B11563" s="29" t="s">
        <v>43793</v>
      </c>
      <c r="C11563" s="29" t="s">
        <v>43794</v>
      </c>
    </row>
    <row r="11564" spans="1:3">
      <c r="A11564" s="29" t="s">
        <v>26669</v>
      </c>
      <c r="B11564" s="29" t="s">
        <v>26669</v>
      </c>
      <c r="C11564" s="29" t="s">
        <v>26670</v>
      </c>
    </row>
    <row r="11565" spans="1:3">
      <c r="A11565" s="29" t="s">
        <v>3679</v>
      </c>
      <c r="B11565" s="29" t="s">
        <v>3679</v>
      </c>
      <c r="C11565" s="29" t="s">
        <v>26671</v>
      </c>
    </row>
    <row r="11566" spans="1:3">
      <c r="A11566" s="29" t="s">
        <v>26672</v>
      </c>
      <c r="B11566" s="29" t="s">
        <v>26672</v>
      </c>
      <c r="C11566" s="29" t="s">
        <v>26673</v>
      </c>
    </row>
    <row r="11567" spans="1:3">
      <c r="A11567" s="29" t="s">
        <v>26674</v>
      </c>
      <c r="B11567" s="29" t="s">
        <v>26674</v>
      </c>
      <c r="C11567" s="29" t="s">
        <v>26675</v>
      </c>
    </row>
    <row r="11568" spans="1:3">
      <c r="A11568" s="29" t="s">
        <v>26676</v>
      </c>
      <c r="B11568" s="29" t="s">
        <v>26676</v>
      </c>
      <c r="C11568" s="29" t="s">
        <v>26677</v>
      </c>
    </row>
    <row r="11569" spans="1:3">
      <c r="A11569" s="29" t="s">
        <v>26678</v>
      </c>
      <c r="B11569" s="29" t="s">
        <v>26678</v>
      </c>
      <c r="C11569" s="29" t="s">
        <v>26679</v>
      </c>
    </row>
    <row r="11570" spans="1:3">
      <c r="A11570" s="29" t="s">
        <v>26680</v>
      </c>
      <c r="B11570" s="29" t="s">
        <v>26680</v>
      </c>
      <c r="C11570" s="29" t="s">
        <v>26681</v>
      </c>
    </row>
    <row r="11571" spans="1:3">
      <c r="A11571" s="29" t="s">
        <v>26682</v>
      </c>
      <c r="B11571" s="29" t="s">
        <v>26682</v>
      </c>
      <c r="C11571" s="29" t="s">
        <v>26683</v>
      </c>
    </row>
    <row r="11572" spans="1:3">
      <c r="A11572" s="29" t="s">
        <v>26684</v>
      </c>
      <c r="B11572" s="29" t="s">
        <v>26684</v>
      </c>
      <c r="C11572" s="29" t="s">
        <v>26685</v>
      </c>
    </row>
    <row r="11573" spans="1:3">
      <c r="A11573" s="29" t="s">
        <v>26686</v>
      </c>
      <c r="B11573" s="29" t="s">
        <v>26686</v>
      </c>
      <c r="C11573" s="29" t="s">
        <v>26687</v>
      </c>
    </row>
    <row r="11574" spans="1:3">
      <c r="A11574" s="29" t="s">
        <v>26688</v>
      </c>
      <c r="B11574" s="29" t="s">
        <v>26688</v>
      </c>
      <c r="C11574" s="29" t="s">
        <v>26689</v>
      </c>
    </row>
    <row r="11575" spans="1:3">
      <c r="A11575" s="29" t="s">
        <v>26690</v>
      </c>
      <c r="B11575" s="29" t="s">
        <v>26690</v>
      </c>
      <c r="C11575" s="29" t="s">
        <v>26691</v>
      </c>
    </row>
    <row r="11576" spans="1:3">
      <c r="A11576" s="29" t="s">
        <v>26692</v>
      </c>
      <c r="B11576" s="29" t="s">
        <v>26692</v>
      </c>
      <c r="C11576" s="29" t="s">
        <v>26693</v>
      </c>
    </row>
    <row r="11577" spans="1:3">
      <c r="A11577" s="29" t="s">
        <v>26694</v>
      </c>
      <c r="B11577" s="29" t="s">
        <v>26694</v>
      </c>
      <c r="C11577" s="29" t="s">
        <v>26695</v>
      </c>
    </row>
    <row r="11578" spans="1:3">
      <c r="A11578" s="29" t="s">
        <v>26696</v>
      </c>
      <c r="B11578" s="29" t="s">
        <v>26696</v>
      </c>
      <c r="C11578" s="29" t="s">
        <v>26697</v>
      </c>
    </row>
    <row r="11579" spans="1:3">
      <c r="A11579" s="29" t="s">
        <v>26698</v>
      </c>
      <c r="B11579" s="29" t="s">
        <v>26698</v>
      </c>
      <c r="C11579" s="29" t="s">
        <v>26699</v>
      </c>
    </row>
    <row r="11580" spans="1:3">
      <c r="A11580" s="29" t="s">
        <v>26700</v>
      </c>
      <c r="B11580" s="29" t="s">
        <v>26700</v>
      </c>
      <c r="C11580" s="29" t="s">
        <v>26701</v>
      </c>
    </row>
    <row r="11581" spans="1:3">
      <c r="A11581" s="29" t="s">
        <v>26702</v>
      </c>
      <c r="B11581" s="29" t="s">
        <v>26702</v>
      </c>
      <c r="C11581" s="29" t="s">
        <v>26703</v>
      </c>
    </row>
    <row r="11582" spans="1:3">
      <c r="A11582" s="29" t="s">
        <v>26704</v>
      </c>
      <c r="B11582" s="29" t="s">
        <v>26704</v>
      </c>
      <c r="C11582" s="29" t="s">
        <v>26705</v>
      </c>
    </row>
    <row r="11583" spans="1:3">
      <c r="A11583" s="29" t="s">
        <v>26706</v>
      </c>
      <c r="B11583" s="29" t="s">
        <v>26706</v>
      </c>
      <c r="C11583" s="29" t="s">
        <v>26707</v>
      </c>
    </row>
    <row r="11584" spans="1:3">
      <c r="A11584" s="29" t="s">
        <v>26708</v>
      </c>
      <c r="B11584" s="29" t="s">
        <v>26708</v>
      </c>
      <c r="C11584" s="29" t="s">
        <v>26709</v>
      </c>
    </row>
    <row r="11585" spans="1:3">
      <c r="A11585" s="29" t="s">
        <v>26710</v>
      </c>
      <c r="B11585" s="29" t="s">
        <v>26710</v>
      </c>
      <c r="C11585" s="29" t="s">
        <v>26711</v>
      </c>
    </row>
    <row r="11586" spans="1:3">
      <c r="A11586" s="29" t="s">
        <v>26712</v>
      </c>
      <c r="B11586" s="29" t="s">
        <v>26712</v>
      </c>
      <c r="C11586" s="29" t="s">
        <v>26713</v>
      </c>
    </row>
    <row r="11587" spans="1:3">
      <c r="A11587" s="29" t="s">
        <v>26714</v>
      </c>
      <c r="B11587" s="29" t="s">
        <v>26714</v>
      </c>
      <c r="C11587" s="29" t="s">
        <v>26715</v>
      </c>
    </row>
    <row r="11588" spans="1:3">
      <c r="A11588" s="29" t="s">
        <v>26716</v>
      </c>
      <c r="B11588" s="29" t="s">
        <v>26716</v>
      </c>
      <c r="C11588" s="29" t="s">
        <v>26717</v>
      </c>
    </row>
    <row r="11589" spans="1:3">
      <c r="A11589" s="29" t="s">
        <v>26718</v>
      </c>
      <c r="B11589" s="29" t="s">
        <v>26718</v>
      </c>
      <c r="C11589" s="29" t="s">
        <v>26719</v>
      </c>
    </row>
    <row r="11590" spans="1:3">
      <c r="A11590" s="29" t="s">
        <v>26720</v>
      </c>
      <c r="B11590" s="29" t="s">
        <v>26720</v>
      </c>
      <c r="C11590" s="29" t="s">
        <v>26721</v>
      </c>
    </row>
    <row r="11591" spans="1:3">
      <c r="A11591" s="29" t="s">
        <v>26722</v>
      </c>
      <c r="B11591" s="29" t="s">
        <v>26722</v>
      </c>
      <c r="C11591" s="29" t="s">
        <v>26721</v>
      </c>
    </row>
    <row r="11592" spans="1:3">
      <c r="A11592" s="29" t="s">
        <v>26723</v>
      </c>
      <c r="B11592" s="29" t="s">
        <v>26723</v>
      </c>
      <c r="C11592" s="29" t="s">
        <v>26724</v>
      </c>
    </row>
    <row r="11593" spans="1:3">
      <c r="A11593" s="29" t="s">
        <v>26725</v>
      </c>
      <c r="B11593" s="29" t="s">
        <v>26725</v>
      </c>
      <c r="C11593" s="29" t="s">
        <v>26726</v>
      </c>
    </row>
    <row r="11594" spans="1:3">
      <c r="A11594" s="29" t="s">
        <v>26727</v>
      </c>
      <c r="B11594" s="29" t="s">
        <v>26727</v>
      </c>
      <c r="C11594" s="29" t="s">
        <v>26728</v>
      </c>
    </row>
    <row r="11595" spans="1:3">
      <c r="A11595" s="29" t="s">
        <v>26729</v>
      </c>
      <c r="B11595" s="29" t="s">
        <v>26729</v>
      </c>
      <c r="C11595" s="29" t="s">
        <v>26730</v>
      </c>
    </row>
    <row r="11596" spans="1:3">
      <c r="A11596" s="29" t="s">
        <v>26731</v>
      </c>
      <c r="B11596" s="29" t="s">
        <v>26731</v>
      </c>
      <c r="C11596" s="29" t="s">
        <v>26732</v>
      </c>
    </row>
    <row r="11597" spans="1:3">
      <c r="A11597" s="29" t="s">
        <v>26733</v>
      </c>
      <c r="B11597" s="29" t="s">
        <v>26733</v>
      </c>
      <c r="C11597" s="29" t="s">
        <v>26734</v>
      </c>
    </row>
    <row r="11598" spans="1:3">
      <c r="A11598" s="29" t="s">
        <v>26735</v>
      </c>
      <c r="B11598" s="29" t="s">
        <v>26735</v>
      </c>
      <c r="C11598" s="29" t="s">
        <v>26736</v>
      </c>
    </row>
    <row r="11599" spans="1:3">
      <c r="A11599" s="29" t="s">
        <v>26737</v>
      </c>
      <c r="B11599" s="29" t="s">
        <v>26737</v>
      </c>
      <c r="C11599" s="29" t="s">
        <v>26738</v>
      </c>
    </row>
    <row r="11600" spans="1:3">
      <c r="A11600" s="29" t="s">
        <v>26739</v>
      </c>
      <c r="B11600" s="29" t="s">
        <v>26739</v>
      </c>
      <c r="C11600" s="29" t="s">
        <v>26740</v>
      </c>
    </row>
    <row r="11601" spans="1:3">
      <c r="A11601" s="29" t="s">
        <v>26741</v>
      </c>
      <c r="B11601" s="29" t="s">
        <v>26741</v>
      </c>
      <c r="C11601" s="29" t="s">
        <v>26742</v>
      </c>
    </row>
    <row r="11602" spans="1:3">
      <c r="A11602" s="29" t="s">
        <v>26743</v>
      </c>
      <c r="B11602" s="29" t="s">
        <v>26743</v>
      </c>
      <c r="C11602" s="29" t="s">
        <v>26744</v>
      </c>
    </row>
    <row r="11603" spans="1:3">
      <c r="A11603" s="29" t="s">
        <v>26745</v>
      </c>
      <c r="B11603" s="29" t="s">
        <v>26745</v>
      </c>
      <c r="C11603" s="29" t="s">
        <v>26746</v>
      </c>
    </row>
    <row r="11604" spans="1:3">
      <c r="A11604" s="29" t="s">
        <v>26747</v>
      </c>
      <c r="B11604" s="29" t="s">
        <v>26747</v>
      </c>
      <c r="C11604" s="29" t="s">
        <v>26748</v>
      </c>
    </row>
    <row r="11605" spans="1:3">
      <c r="A11605" s="29" t="s">
        <v>26749</v>
      </c>
      <c r="B11605" s="29" t="s">
        <v>26749</v>
      </c>
      <c r="C11605" s="29" t="s">
        <v>26750</v>
      </c>
    </row>
    <row r="11606" spans="1:3">
      <c r="A11606" s="29" t="s">
        <v>26751</v>
      </c>
      <c r="B11606" s="29" t="s">
        <v>26751</v>
      </c>
      <c r="C11606" s="29" t="s">
        <v>26752</v>
      </c>
    </row>
    <row r="11607" spans="1:3">
      <c r="A11607" s="29" t="s">
        <v>26753</v>
      </c>
      <c r="B11607" s="29" t="s">
        <v>26753</v>
      </c>
      <c r="C11607" s="29" t="s">
        <v>26754</v>
      </c>
    </row>
    <row r="11608" spans="1:3">
      <c r="A11608" s="29" t="s">
        <v>26755</v>
      </c>
      <c r="B11608" s="29" t="s">
        <v>26755</v>
      </c>
      <c r="C11608" s="29" t="s">
        <v>26756</v>
      </c>
    </row>
    <row r="11609" spans="1:3">
      <c r="A11609" s="29" t="s">
        <v>26757</v>
      </c>
      <c r="B11609" s="29" t="s">
        <v>26757</v>
      </c>
      <c r="C11609" s="29" t="s">
        <v>26758</v>
      </c>
    </row>
    <row r="11610" spans="1:3">
      <c r="A11610" s="29" t="s">
        <v>26759</v>
      </c>
      <c r="B11610" s="29" t="s">
        <v>26759</v>
      </c>
      <c r="C11610" s="29" t="s">
        <v>26760</v>
      </c>
    </row>
    <row r="11611" spans="1:3">
      <c r="A11611" s="29"/>
      <c r="B11611" s="29" t="s">
        <v>26759</v>
      </c>
      <c r="C11611" s="29" t="s">
        <v>655</v>
      </c>
    </row>
    <row r="11612" spans="1:3">
      <c r="A11612" s="29"/>
      <c r="B11612" s="29" t="s">
        <v>26759</v>
      </c>
      <c r="C11612" s="29" t="s">
        <v>26761</v>
      </c>
    </row>
    <row r="11613" spans="1:3">
      <c r="A11613" s="29" t="s">
        <v>26762</v>
      </c>
      <c r="B11613" s="29" t="s">
        <v>26762</v>
      </c>
      <c r="C11613" s="29" t="s">
        <v>26763</v>
      </c>
    </row>
    <row r="11614" spans="1:3">
      <c r="A11614" s="29" t="s">
        <v>26764</v>
      </c>
      <c r="B11614" s="29" t="s">
        <v>26764</v>
      </c>
      <c r="C11614" s="29" t="s">
        <v>26765</v>
      </c>
    </row>
    <row r="11615" spans="1:3">
      <c r="A11615" s="29" t="s">
        <v>26766</v>
      </c>
      <c r="B11615" s="29" t="s">
        <v>26766</v>
      </c>
      <c r="C11615" s="29" t="s">
        <v>26767</v>
      </c>
    </row>
    <row r="11616" spans="1:3">
      <c r="A11616" s="29" t="s">
        <v>26768</v>
      </c>
      <c r="B11616" s="29" t="s">
        <v>26768</v>
      </c>
      <c r="C11616" s="29" t="s">
        <v>26769</v>
      </c>
    </row>
    <row r="11617" spans="1:3">
      <c r="A11617" s="29"/>
      <c r="B11617" s="29" t="s">
        <v>26768</v>
      </c>
      <c r="C11617" s="29" t="s">
        <v>655</v>
      </c>
    </row>
    <row r="11618" spans="1:3">
      <c r="A11618" s="29"/>
      <c r="B11618" s="29" t="s">
        <v>26768</v>
      </c>
      <c r="C11618" s="29" t="s">
        <v>26770</v>
      </c>
    </row>
    <row r="11619" spans="1:3">
      <c r="A11619" s="29"/>
      <c r="B11619" s="29" t="s">
        <v>26768</v>
      </c>
      <c r="C11619" s="29" t="s">
        <v>26771</v>
      </c>
    </row>
    <row r="11620" spans="1:3">
      <c r="A11620" s="29"/>
      <c r="B11620" s="29" t="s">
        <v>26768</v>
      </c>
      <c r="C11620" s="29" t="s">
        <v>26772</v>
      </c>
    </row>
    <row r="11621" spans="1:3">
      <c r="A11621" s="29" t="s">
        <v>26773</v>
      </c>
      <c r="B11621" s="29" t="s">
        <v>26773</v>
      </c>
      <c r="C11621" s="29" t="s">
        <v>26774</v>
      </c>
    </row>
    <row r="11622" spans="1:3">
      <c r="A11622" s="29" t="s">
        <v>26775</v>
      </c>
      <c r="B11622" s="29" t="s">
        <v>26775</v>
      </c>
      <c r="C11622" s="29" t="s">
        <v>26776</v>
      </c>
    </row>
    <row r="11623" spans="1:3">
      <c r="A11623" s="29" t="s">
        <v>3681</v>
      </c>
      <c r="B11623" s="29" t="s">
        <v>3681</v>
      </c>
      <c r="C11623" s="29" t="s">
        <v>26777</v>
      </c>
    </row>
    <row r="11624" spans="1:3">
      <c r="A11624" s="29" t="s">
        <v>26778</v>
      </c>
      <c r="B11624" s="29" t="s">
        <v>26778</v>
      </c>
      <c r="C11624" s="29" t="s">
        <v>26777</v>
      </c>
    </row>
    <row r="11625" spans="1:3">
      <c r="A11625" s="29" t="s">
        <v>26779</v>
      </c>
      <c r="B11625" s="29" t="s">
        <v>26779</v>
      </c>
      <c r="C11625" s="29" t="s">
        <v>26780</v>
      </c>
    </row>
    <row r="11626" spans="1:3">
      <c r="A11626" s="29" t="s">
        <v>26781</v>
      </c>
      <c r="B11626" s="29" t="s">
        <v>26781</v>
      </c>
      <c r="C11626" s="29" t="s">
        <v>26782</v>
      </c>
    </row>
    <row r="11627" spans="1:3">
      <c r="A11627" s="29" t="s">
        <v>26783</v>
      </c>
      <c r="B11627" s="29" t="s">
        <v>26783</v>
      </c>
      <c r="C11627" s="29" t="s">
        <v>26784</v>
      </c>
    </row>
    <row r="11628" spans="1:3">
      <c r="A11628" s="29" t="s">
        <v>3683</v>
      </c>
      <c r="B11628" s="29" t="s">
        <v>3683</v>
      </c>
      <c r="C11628" s="29" t="s">
        <v>26785</v>
      </c>
    </row>
    <row r="11629" spans="1:3">
      <c r="A11629" s="29" t="s">
        <v>26786</v>
      </c>
      <c r="B11629" s="29" t="s">
        <v>26786</v>
      </c>
      <c r="C11629" s="29" t="s">
        <v>26787</v>
      </c>
    </row>
    <row r="11630" spans="1:3">
      <c r="A11630" s="29" t="s">
        <v>26788</v>
      </c>
      <c r="B11630" s="29" t="s">
        <v>26788</v>
      </c>
      <c r="C11630" s="29" t="s">
        <v>26787</v>
      </c>
    </row>
    <row r="11631" spans="1:3" ht="30">
      <c r="A11631" s="29" t="s">
        <v>26789</v>
      </c>
      <c r="B11631" s="29" t="s">
        <v>26789</v>
      </c>
      <c r="C11631" s="29" t="s">
        <v>26790</v>
      </c>
    </row>
    <row r="11632" spans="1:3" ht="30">
      <c r="A11632" s="29" t="s">
        <v>26791</v>
      </c>
      <c r="B11632" s="29" t="s">
        <v>26791</v>
      </c>
      <c r="C11632" s="29" t="s">
        <v>26792</v>
      </c>
    </row>
    <row r="11633" spans="1:3" ht="30">
      <c r="A11633" s="29" t="s">
        <v>26793</v>
      </c>
      <c r="B11633" s="29" t="s">
        <v>26793</v>
      </c>
      <c r="C11633" s="29" t="s">
        <v>26794</v>
      </c>
    </row>
    <row r="11634" spans="1:3">
      <c r="A11634" s="29" t="s">
        <v>26795</v>
      </c>
      <c r="B11634" s="29" t="s">
        <v>26795</v>
      </c>
      <c r="C11634" s="29" t="s">
        <v>26796</v>
      </c>
    </row>
    <row r="11635" spans="1:3" ht="30">
      <c r="A11635" s="29" t="s">
        <v>26797</v>
      </c>
      <c r="B11635" s="29" t="s">
        <v>26797</v>
      </c>
      <c r="C11635" s="29" t="s">
        <v>26798</v>
      </c>
    </row>
    <row r="11636" spans="1:3">
      <c r="A11636" s="29" t="s">
        <v>26799</v>
      </c>
      <c r="B11636" s="29" t="s">
        <v>26799</v>
      </c>
      <c r="C11636" s="29" t="s">
        <v>26800</v>
      </c>
    </row>
    <row r="11637" spans="1:3">
      <c r="A11637" s="29" t="s">
        <v>26801</v>
      </c>
      <c r="B11637" s="29" t="s">
        <v>26801</v>
      </c>
      <c r="C11637" s="29" t="s">
        <v>26802</v>
      </c>
    </row>
    <row r="11638" spans="1:3">
      <c r="A11638" s="29" t="s">
        <v>43795</v>
      </c>
      <c r="B11638" s="29" t="s">
        <v>43795</v>
      </c>
      <c r="C11638" s="29" t="s">
        <v>43796</v>
      </c>
    </row>
    <row r="11639" spans="1:3" ht="30">
      <c r="A11639" s="29" t="s">
        <v>43797</v>
      </c>
      <c r="B11639" s="29" t="s">
        <v>43797</v>
      </c>
      <c r="C11639" s="29" t="s">
        <v>43798</v>
      </c>
    </row>
    <row r="11640" spans="1:3">
      <c r="A11640" s="29" t="s">
        <v>43799</v>
      </c>
      <c r="B11640" s="29" t="s">
        <v>43799</v>
      </c>
      <c r="C11640" s="29" t="s">
        <v>43800</v>
      </c>
    </row>
    <row r="11641" spans="1:3">
      <c r="A11641" s="29" t="s">
        <v>43801</v>
      </c>
      <c r="B11641" s="29" t="s">
        <v>43801</v>
      </c>
      <c r="C11641" s="29" t="s">
        <v>43802</v>
      </c>
    </row>
    <row r="11642" spans="1:3" ht="30">
      <c r="A11642" s="29" t="s">
        <v>43803</v>
      </c>
      <c r="B11642" s="29" t="s">
        <v>43803</v>
      </c>
      <c r="C11642" s="29" t="s">
        <v>43804</v>
      </c>
    </row>
    <row r="11643" spans="1:3">
      <c r="A11643" s="29" t="s">
        <v>26803</v>
      </c>
      <c r="B11643" s="29" t="s">
        <v>26803</v>
      </c>
      <c r="C11643" s="29" t="s">
        <v>26804</v>
      </c>
    </row>
    <row r="11644" spans="1:3">
      <c r="A11644" s="29" t="s">
        <v>26805</v>
      </c>
      <c r="B11644" s="29" t="s">
        <v>26805</v>
      </c>
      <c r="C11644" s="29" t="s">
        <v>26806</v>
      </c>
    </row>
    <row r="11645" spans="1:3">
      <c r="A11645" s="29" t="s">
        <v>26807</v>
      </c>
      <c r="B11645" s="29" t="s">
        <v>26807</v>
      </c>
      <c r="C11645" s="29" t="s">
        <v>26808</v>
      </c>
    </row>
    <row r="11646" spans="1:3">
      <c r="A11646" s="29" t="s">
        <v>26809</v>
      </c>
      <c r="B11646" s="29" t="s">
        <v>26809</v>
      </c>
      <c r="C11646" s="29" t="s">
        <v>26810</v>
      </c>
    </row>
    <row r="11647" spans="1:3">
      <c r="A11647" s="29" t="s">
        <v>26811</v>
      </c>
      <c r="B11647" s="29" t="s">
        <v>26811</v>
      </c>
      <c r="C11647" s="29" t="s">
        <v>26812</v>
      </c>
    </row>
    <row r="11648" spans="1:3" ht="30">
      <c r="A11648" s="29" t="s">
        <v>26813</v>
      </c>
      <c r="B11648" s="29" t="s">
        <v>26813</v>
      </c>
      <c r="C11648" s="29" t="s">
        <v>26814</v>
      </c>
    </row>
    <row r="11649" spans="1:3" ht="30">
      <c r="A11649" s="29" t="s">
        <v>26815</v>
      </c>
      <c r="B11649" s="29" t="s">
        <v>26815</v>
      </c>
      <c r="C11649" s="29" t="s">
        <v>26816</v>
      </c>
    </row>
    <row r="11650" spans="1:3">
      <c r="A11650" s="29" t="s">
        <v>26817</v>
      </c>
      <c r="B11650" s="29" t="s">
        <v>26817</v>
      </c>
      <c r="C11650" s="29" t="s">
        <v>26818</v>
      </c>
    </row>
    <row r="11651" spans="1:3" ht="30">
      <c r="A11651" s="29" t="s">
        <v>26819</v>
      </c>
      <c r="B11651" s="29" t="s">
        <v>26819</v>
      </c>
      <c r="C11651" s="29" t="s">
        <v>26820</v>
      </c>
    </row>
    <row r="11652" spans="1:3" ht="30">
      <c r="A11652" s="29" t="s">
        <v>26821</v>
      </c>
      <c r="B11652" s="29" t="s">
        <v>26821</v>
      </c>
      <c r="C11652" s="29" t="s">
        <v>26822</v>
      </c>
    </row>
    <row r="11653" spans="1:3" ht="30">
      <c r="A11653" s="29" t="s">
        <v>26823</v>
      </c>
      <c r="B11653" s="29" t="s">
        <v>26823</v>
      </c>
      <c r="C11653" s="29" t="s">
        <v>26824</v>
      </c>
    </row>
    <row r="11654" spans="1:3">
      <c r="A11654" s="29" t="s">
        <v>26825</v>
      </c>
      <c r="B11654" s="29" t="s">
        <v>26825</v>
      </c>
      <c r="C11654" s="29" t="s">
        <v>26826</v>
      </c>
    </row>
    <row r="11655" spans="1:3" ht="30">
      <c r="A11655" s="29" t="s">
        <v>26827</v>
      </c>
      <c r="B11655" s="29" t="s">
        <v>26827</v>
      </c>
      <c r="C11655" s="29" t="s">
        <v>26828</v>
      </c>
    </row>
    <row r="11656" spans="1:3">
      <c r="A11656" s="29" t="s">
        <v>26829</v>
      </c>
      <c r="B11656" s="29" t="s">
        <v>26829</v>
      </c>
      <c r="C11656" s="29" t="s">
        <v>26800</v>
      </c>
    </row>
    <row r="11657" spans="1:3">
      <c r="A11657" s="29" t="s">
        <v>26830</v>
      </c>
      <c r="B11657" s="29" t="s">
        <v>26830</v>
      </c>
      <c r="C11657" s="29" t="s">
        <v>26831</v>
      </c>
    </row>
    <row r="11658" spans="1:3">
      <c r="A11658" s="29" t="s">
        <v>26832</v>
      </c>
      <c r="B11658" s="29" t="s">
        <v>26832</v>
      </c>
      <c r="C11658" s="29" t="s">
        <v>26831</v>
      </c>
    </row>
    <row r="11659" spans="1:3">
      <c r="A11659" s="29" t="s">
        <v>43805</v>
      </c>
      <c r="B11659" s="29" t="s">
        <v>43805</v>
      </c>
      <c r="C11659" s="29" t="s">
        <v>43806</v>
      </c>
    </row>
    <row r="11660" spans="1:3">
      <c r="A11660" s="29" t="s">
        <v>43807</v>
      </c>
      <c r="B11660" s="29" t="s">
        <v>43807</v>
      </c>
      <c r="C11660" s="29" t="s">
        <v>43808</v>
      </c>
    </row>
    <row r="11661" spans="1:3" ht="30">
      <c r="A11661" s="29" t="s">
        <v>43809</v>
      </c>
      <c r="B11661" s="29" t="s">
        <v>43809</v>
      </c>
      <c r="C11661" s="29" t="s">
        <v>43810</v>
      </c>
    </row>
    <row r="11662" spans="1:3">
      <c r="A11662" s="29" t="s">
        <v>43811</v>
      </c>
      <c r="B11662" s="29" t="s">
        <v>43811</v>
      </c>
      <c r="C11662" s="29" t="s">
        <v>43812</v>
      </c>
    </row>
    <row r="11663" spans="1:3">
      <c r="A11663" s="29" t="s">
        <v>3685</v>
      </c>
      <c r="B11663" s="29" t="s">
        <v>3685</v>
      </c>
      <c r="C11663" s="29" t="s">
        <v>26833</v>
      </c>
    </row>
    <row r="11664" spans="1:3">
      <c r="A11664" s="29" t="s">
        <v>3697</v>
      </c>
      <c r="B11664" s="29" t="s">
        <v>3697</v>
      </c>
      <c r="C11664" s="29" t="s">
        <v>26834</v>
      </c>
    </row>
    <row r="11665" spans="1:3">
      <c r="A11665" s="29" t="s">
        <v>26835</v>
      </c>
      <c r="B11665" s="29" t="s">
        <v>26835</v>
      </c>
      <c r="C11665" s="29" t="s">
        <v>26836</v>
      </c>
    </row>
    <row r="11666" spans="1:3">
      <c r="A11666" s="29" t="s">
        <v>26837</v>
      </c>
      <c r="B11666" s="29" t="s">
        <v>26837</v>
      </c>
      <c r="C11666" s="29" t="s">
        <v>26838</v>
      </c>
    </row>
    <row r="11667" spans="1:3">
      <c r="A11667" s="29" t="s">
        <v>26839</v>
      </c>
      <c r="B11667" s="29" t="s">
        <v>26839</v>
      </c>
      <c r="C11667" s="29" t="s">
        <v>26840</v>
      </c>
    </row>
    <row r="11668" spans="1:3">
      <c r="A11668" s="29" t="s">
        <v>26841</v>
      </c>
      <c r="B11668" s="29" t="s">
        <v>26841</v>
      </c>
      <c r="C11668" s="29" t="s">
        <v>26842</v>
      </c>
    </row>
    <row r="11669" spans="1:3">
      <c r="A11669" s="29" t="s">
        <v>26843</v>
      </c>
      <c r="B11669" s="29" t="s">
        <v>26843</v>
      </c>
      <c r="C11669" s="29" t="s">
        <v>26844</v>
      </c>
    </row>
    <row r="11670" spans="1:3">
      <c r="A11670" s="29" t="s">
        <v>26845</v>
      </c>
      <c r="B11670" s="29" t="s">
        <v>26845</v>
      </c>
      <c r="C11670" s="29" t="s">
        <v>26846</v>
      </c>
    </row>
    <row r="11671" spans="1:3">
      <c r="A11671" s="29" t="s">
        <v>26847</v>
      </c>
      <c r="B11671" s="29" t="s">
        <v>26847</v>
      </c>
      <c r="C11671" s="29" t="s">
        <v>26848</v>
      </c>
    </row>
    <row r="11672" spans="1:3">
      <c r="A11672" s="29" t="s">
        <v>26849</v>
      </c>
      <c r="B11672" s="29" t="s">
        <v>26849</v>
      </c>
      <c r="C11672" s="29" t="s">
        <v>26850</v>
      </c>
    </row>
    <row r="11673" spans="1:3">
      <c r="A11673" s="29" t="s">
        <v>26851</v>
      </c>
      <c r="B11673" s="29" t="s">
        <v>26851</v>
      </c>
      <c r="C11673" s="29" t="s">
        <v>26852</v>
      </c>
    </row>
    <row r="11674" spans="1:3">
      <c r="A11674" s="29" t="s">
        <v>26853</v>
      </c>
      <c r="B11674" s="29" t="s">
        <v>26853</v>
      </c>
      <c r="C11674" s="29" t="s">
        <v>26854</v>
      </c>
    </row>
    <row r="11675" spans="1:3">
      <c r="A11675" s="29" t="s">
        <v>26855</v>
      </c>
      <c r="B11675" s="29" t="s">
        <v>26855</v>
      </c>
      <c r="C11675" s="29" t="s">
        <v>26856</v>
      </c>
    </row>
    <row r="11676" spans="1:3">
      <c r="A11676" s="29" t="s">
        <v>26857</v>
      </c>
      <c r="B11676" s="29" t="s">
        <v>26857</v>
      </c>
      <c r="C11676" s="29" t="s">
        <v>26858</v>
      </c>
    </row>
    <row r="11677" spans="1:3" ht="30">
      <c r="A11677" s="29" t="s">
        <v>26859</v>
      </c>
      <c r="B11677" s="29" t="s">
        <v>26859</v>
      </c>
      <c r="C11677" s="29" t="s">
        <v>26860</v>
      </c>
    </row>
    <row r="11678" spans="1:3" ht="30">
      <c r="A11678" s="29" t="s">
        <v>26861</v>
      </c>
      <c r="B11678" s="29" t="s">
        <v>26861</v>
      </c>
      <c r="C11678" s="29" t="s">
        <v>26860</v>
      </c>
    </row>
    <row r="11679" spans="1:3">
      <c r="A11679" s="29" t="s">
        <v>3699</v>
      </c>
      <c r="B11679" s="29" t="s">
        <v>3699</v>
      </c>
      <c r="C11679" s="29" t="s">
        <v>26862</v>
      </c>
    </row>
    <row r="11680" spans="1:3">
      <c r="A11680" s="29" t="s">
        <v>26863</v>
      </c>
      <c r="B11680" s="29" t="s">
        <v>26863</v>
      </c>
      <c r="C11680" s="29" t="s">
        <v>26864</v>
      </c>
    </row>
    <row r="11681" spans="1:3">
      <c r="A11681" s="29" t="s">
        <v>26865</v>
      </c>
      <c r="B11681" s="29" t="s">
        <v>26865</v>
      </c>
      <c r="C11681" s="29" t="s">
        <v>26864</v>
      </c>
    </row>
    <row r="11682" spans="1:3">
      <c r="A11682" s="29" t="s">
        <v>26866</v>
      </c>
      <c r="B11682" s="29" t="s">
        <v>26866</v>
      </c>
      <c r="C11682" s="29" t="s">
        <v>26867</v>
      </c>
    </row>
    <row r="11683" spans="1:3">
      <c r="A11683" s="29" t="s">
        <v>26868</v>
      </c>
      <c r="B11683" s="29" t="s">
        <v>26868</v>
      </c>
      <c r="C11683" s="29" t="s">
        <v>26867</v>
      </c>
    </row>
    <row r="11684" spans="1:3" ht="30">
      <c r="A11684" s="29" t="s">
        <v>26869</v>
      </c>
      <c r="B11684" s="29" t="s">
        <v>26869</v>
      </c>
      <c r="C11684" s="29" t="s">
        <v>26870</v>
      </c>
    </row>
    <row r="11685" spans="1:3" ht="30">
      <c r="A11685" s="29" t="s">
        <v>26871</v>
      </c>
      <c r="B11685" s="29" t="s">
        <v>26871</v>
      </c>
      <c r="C11685" s="29" t="s">
        <v>26870</v>
      </c>
    </row>
    <row r="11686" spans="1:3">
      <c r="A11686" s="29" t="s">
        <v>26872</v>
      </c>
      <c r="B11686" s="29" t="s">
        <v>26872</v>
      </c>
      <c r="C11686" s="29" t="s">
        <v>26873</v>
      </c>
    </row>
    <row r="11687" spans="1:3">
      <c r="A11687" s="29" t="s">
        <v>26874</v>
      </c>
      <c r="B11687" s="29" t="s">
        <v>26874</v>
      </c>
      <c r="C11687" s="29" t="s">
        <v>26873</v>
      </c>
    </row>
    <row r="11688" spans="1:3" ht="30">
      <c r="A11688" s="29" t="s">
        <v>26875</v>
      </c>
      <c r="B11688" s="29" t="s">
        <v>26875</v>
      </c>
      <c r="C11688" s="29" t="s">
        <v>26876</v>
      </c>
    </row>
    <row r="11689" spans="1:3" ht="30">
      <c r="A11689" s="29" t="s">
        <v>26877</v>
      </c>
      <c r="B11689" s="29" t="s">
        <v>26877</v>
      </c>
      <c r="C11689" s="29" t="s">
        <v>26876</v>
      </c>
    </row>
    <row r="11690" spans="1:3">
      <c r="A11690" s="29" t="s">
        <v>26878</v>
      </c>
      <c r="B11690" s="29" t="s">
        <v>26878</v>
      </c>
      <c r="C11690" s="29" t="s">
        <v>26879</v>
      </c>
    </row>
    <row r="11691" spans="1:3">
      <c r="A11691" s="29" t="s">
        <v>26880</v>
      </c>
      <c r="B11691" s="29" t="s">
        <v>26880</v>
      </c>
      <c r="C11691" s="29" t="s">
        <v>26879</v>
      </c>
    </row>
    <row r="11692" spans="1:3">
      <c r="A11692" s="29" t="s">
        <v>26881</v>
      </c>
      <c r="B11692" s="29" t="s">
        <v>26881</v>
      </c>
      <c r="C11692" s="29" t="s">
        <v>26882</v>
      </c>
    </row>
    <row r="11693" spans="1:3">
      <c r="A11693" s="29" t="s">
        <v>26883</v>
      </c>
      <c r="B11693" s="29" t="s">
        <v>26883</v>
      </c>
      <c r="C11693" s="29" t="s">
        <v>26882</v>
      </c>
    </row>
    <row r="11694" spans="1:3">
      <c r="A11694" s="29" t="s">
        <v>26884</v>
      </c>
      <c r="B11694" s="29" t="s">
        <v>26884</v>
      </c>
      <c r="C11694" s="29" t="s">
        <v>26885</v>
      </c>
    </row>
    <row r="11695" spans="1:3">
      <c r="A11695" s="29" t="s">
        <v>26886</v>
      </c>
      <c r="B11695" s="29" t="s">
        <v>26886</v>
      </c>
      <c r="C11695" s="29" t="s">
        <v>26887</v>
      </c>
    </row>
    <row r="11696" spans="1:3">
      <c r="A11696" s="29" t="s">
        <v>26888</v>
      </c>
      <c r="B11696" s="29" t="s">
        <v>26888</v>
      </c>
      <c r="C11696" s="29" t="s">
        <v>26889</v>
      </c>
    </row>
    <row r="11697" spans="1:3">
      <c r="A11697" s="29" t="s">
        <v>26890</v>
      </c>
      <c r="B11697" s="29" t="s">
        <v>26890</v>
      </c>
      <c r="C11697" s="29" t="s">
        <v>26891</v>
      </c>
    </row>
    <row r="11698" spans="1:3">
      <c r="A11698" s="29" t="s">
        <v>26892</v>
      </c>
      <c r="B11698" s="29" t="s">
        <v>26892</v>
      </c>
      <c r="C11698" s="29" t="s">
        <v>26893</v>
      </c>
    </row>
    <row r="11699" spans="1:3">
      <c r="A11699" s="29" t="s">
        <v>26894</v>
      </c>
      <c r="B11699" s="29" t="s">
        <v>26894</v>
      </c>
      <c r="C11699" s="29" t="s">
        <v>26895</v>
      </c>
    </row>
    <row r="11700" spans="1:3">
      <c r="A11700" s="29" t="s">
        <v>26896</v>
      </c>
      <c r="B11700" s="29" t="s">
        <v>26896</v>
      </c>
      <c r="C11700" s="29" t="s">
        <v>26895</v>
      </c>
    </row>
    <row r="11701" spans="1:3">
      <c r="A11701" s="29" t="s">
        <v>26897</v>
      </c>
      <c r="B11701" s="29" t="s">
        <v>26897</v>
      </c>
      <c r="C11701" s="29" t="s">
        <v>26895</v>
      </c>
    </row>
    <row r="11702" spans="1:3">
      <c r="A11702" s="29" t="s">
        <v>9655</v>
      </c>
      <c r="B11702" s="29" t="s">
        <v>9655</v>
      </c>
      <c r="C11702" s="29" t="s">
        <v>26898</v>
      </c>
    </row>
    <row r="11703" spans="1:3">
      <c r="A11703" s="29" t="s">
        <v>3702</v>
      </c>
      <c r="B11703" s="29" t="s">
        <v>3702</v>
      </c>
      <c r="C11703" s="29" t="s">
        <v>26898</v>
      </c>
    </row>
    <row r="11704" spans="1:3">
      <c r="A11704" s="29" t="s">
        <v>3714</v>
      </c>
      <c r="B11704" s="29" t="s">
        <v>3714</v>
      </c>
      <c r="C11704" s="29" t="s">
        <v>26899</v>
      </c>
    </row>
    <row r="11705" spans="1:3">
      <c r="A11705" s="29" t="s">
        <v>26900</v>
      </c>
      <c r="B11705" s="29" t="s">
        <v>26900</v>
      </c>
      <c r="C11705" s="29" t="s">
        <v>26901</v>
      </c>
    </row>
    <row r="11706" spans="1:3" ht="30">
      <c r="A11706" s="29" t="s">
        <v>26902</v>
      </c>
      <c r="B11706" s="29" t="s">
        <v>26902</v>
      </c>
      <c r="C11706" s="29" t="s">
        <v>26903</v>
      </c>
    </row>
    <row r="11707" spans="1:3">
      <c r="A11707" s="29" t="s">
        <v>26904</v>
      </c>
      <c r="B11707" s="29" t="s">
        <v>26904</v>
      </c>
      <c r="C11707" s="29" t="s">
        <v>26905</v>
      </c>
    </row>
    <row r="11708" spans="1:3">
      <c r="A11708" s="29" t="s">
        <v>26906</v>
      </c>
      <c r="B11708" s="29" t="s">
        <v>26906</v>
      </c>
      <c r="C11708" s="29" t="s">
        <v>26907</v>
      </c>
    </row>
    <row r="11709" spans="1:3">
      <c r="A11709" s="29" t="s">
        <v>26908</v>
      </c>
      <c r="B11709" s="29" t="s">
        <v>26908</v>
      </c>
      <c r="C11709" s="29" t="s">
        <v>26909</v>
      </c>
    </row>
    <row r="11710" spans="1:3">
      <c r="A11710" s="29" t="s">
        <v>26910</v>
      </c>
      <c r="B11710" s="29" t="s">
        <v>26910</v>
      </c>
      <c r="C11710" s="29" t="s">
        <v>26911</v>
      </c>
    </row>
    <row r="11711" spans="1:3">
      <c r="A11711" s="29" t="s">
        <v>26912</v>
      </c>
      <c r="B11711" s="29" t="s">
        <v>26912</v>
      </c>
      <c r="C11711" s="29" t="s">
        <v>26913</v>
      </c>
    </row>
    <row r="11712" spans="1:3" ht="30">
      <c r="A11712" s="29" t="s">
        <v>26914</v>
      </c>
      <c r="B11712" s="29" t="s">
        <v>26914</v>
      </c>
      <c r="C11712" s="29" t="s">
        <v>26915</v>
      </c>
    </row>
    <row r="11713" spans="1:3">
      <c r="A11713" s="29" t="s">
        <v>26916</v>
      </c>
      <c r="B11713" s="29" t="s">
        <v>26916</v>
      </c>
      <c r="C11713" s="29" t="s">
        <v>26917</v>
      </c>
    </row>
    <row r="11714" spans="1:3" ht="30">
      <c r="A11714" s="29" t="s">
        <v>26918</v>
      </c>
      <c r="B11714" s="29" t="s">
        <v>26918</v>
      </c>
      <c r="C11714" s="29" t="s">
        <v>26919</v>
      </c>
    </row>
    <row r="11715" spans="1:3" ht="30">
      <c r="A11715" s="29" t="s">
        <v>26920</v>
      </c>
      <c r="B11715" s="29" t="s">
        <v>26920</v>
      </c>
      <c r="C11715" s="29" t="s">
        <v>26921</v>
      </c>
    </row>
    <row r="11716" spans="1:3">
      <c r="A11716" s="29" t="s">
        <v>26922</v>
      </c>
      <c r="B11716" s="29" t="s">
        <v>26922</v>
      </c>
      <c r="C11716" s="29" t="s">
        <v>26923</v>
      </c>
    </row>
    <row r="11717" spans="1:3">
      <c r="A11717" s="29" t="s">
        <v>26924</v>
      </c>
      <c r="B11717" s="29" t="s">
        <v>26924</v>
      </c>
      <c r="C11717" s="29" t="s">
        <v>26925</v>
      </c>
    </row>
    <row r="11718" spans="1:3">
      <c r="A11718" s="29" t="s">
        <v>26926</v>
      </c>
      <c r="B11718" s="29" t="s">
        <v>26926</v>
      </c>
      <c r="C11718" s="29" t="s">
        <v>26927</v>
      </c>
    </row>
    <row r="11719" spans="1:3">
      <c r="A11719" s="29" t="s">
        <v>26928</v>
      </c>
      <c r="B11719" s="29" t="s">
        <v>26928</v>
      </c>
      <c r="C11719" s="29" t="s">
        <v>26929</v>
      </c>
    </row>
    <row r="11720" spans="1:3">
      <c r="A11720" s="29" t="s">
        <v>26930</v>
      </c>
      <c r="B11720" s="29" t="s">
        <v>26930</v>
      </c>
      <c r="C11720" s="29" t="s">
        <v>26931</v>
      </c>
    </row>
    <row r="11721" spans="1:3" ht="30">
      <c r="A11721" s="29" t="s">
        <v>26932</v>
      </c>
      <c r="B11721" s="29" t="s">
        <v>26932</v>
      </c>
      <c r="C11721" s="29" t="s">
        <v>26933</v>
      </c>
    </row>
    <row r="11722" spans="1:3">
      <c r="A11722" s="29" t="s">
        <v>26934</v>
      </c>
      <c r="B11722" s="29" t="s">
        <v>26934</v>
      </c>
      <c r="C11722" s="29" t="s">
        <v>26935</v>
      </c>
    </row>
    <row r="11723" spans="1:3">
      <c r="A11723" s="29" t="s">
        <v>26936</v>
      </c>
      <c r="B11723" s="29" t="s">
        <v>26936</v>
      </c>
      <c r="C11723" s="29" t="s">
        <v>26937</v>
      </c>
    </row>
    <row r="11724" spans="1:3">
      <c r="A11724" s="29" t="s">
        <v>26938</v>
      </c>
      <c r="B11724" s="29" t="s">
        <v>26938</v>
      </c>
      <c r="C11724" s="29" t="s">
        <v>26939</v>
      </c>
    </row>
    <row r="11725" spans="1:3">
      <c r="A11725" s="29" t="s">
        <v>26940</v>
      </c>
      <c r="B11725" s="29" t="s">
        <v>26940</v>
      </c>
      <c r="C11725" s="29" t="s">
        <v>26941</v>
      </c>
    </row>
    <row r="11726" spans="1:3">
      <c r="A11726" s="29" t="s">
        <v>26942</v>
      </c>
      <c r="B11726" s="29" t="s">
        <v>26942</v>
      </c>
      <c r="C11726" s="29" t="s">
        <v>26943</v>
      </c>
    </row>
    <row r="11727" spans="1:3">
      <c r="A11727" s="29" t="s">
        <v>47323</v>
      </c>
      <c r="B11727" s="29" t="s">
        <v>47323</v>
      </c>
      <c r="C11727" s="29" t="s">
        <v>47324</v>
      </c>
    </row>
    <row r="11728" spans="1:3">
      <c r="A11728" s="29"/>
      <c r="B11728" s="29" t="s">
        <v>47323</v>
      </c>
      <c r="C11728" s="29" t="s">
        <v>657</v>
      </c>
    </row>
    <row r="11729" spans="1:3">
      <c r="A11729" s="29"/>
      <c r="B11729" s="29" t="s">
        <v>47323</v>
      </c>
      <c r="C11729" s="29" t="s">
        <v>47325</v>
      </c>
    </row>
    <row r="11730" spans="1:3">
      <c r="A11730" s="29"/>
      <c r="B11730" s="29" t="s">
        <v>47323</v>
      </c>
      <c r="C11730" s="29" t="s">
        <v>47326</v>
      </c>
    </row>
    <row r="11731" spans="1:3">
      <c r="A11731" s="29"/>
      <c r="B11731" s="29" t="s">
        <v>47323</v>
      </c>
      <c r="C11731" s="29" t="s">
        <v>47327</v>
      </c>
    </row>
    <row r="11732" spans="1:3">
      <c r="A11732" s="29"/>
      <c r="B11732" s="29" t="s">
        <v>47323</v>
      </c>
      <c r="C11732" s="29" t="s">
        <v>47328</v>
      </c>
    </row>
    <row r="11733" spans="1:3">
      <c r="A11733" s="29"/>
      <c r="B11733" s="29" t="s">
        <v>47323</v>
      </c>
      <c r="C11733" s="29" t="s">
        <v>47329</v>
      </c>
    </row>
    <row r="11734" spans="1:3">
      <c r="A11734" s="29"/>
      <c r="B11734" s="29" t="s">
        <v>47323</v>
      </c>
      <c r="C11734" s="29" t="s">
        <v>47330</v>
      </c>
    </row>
    <row r="11735" spans="1:3">
      <c r="A11735" s="29" t="s">
        <v>26944</v>
      </c>
      <c r="B11735" s="29" t="s">
        <v>26944</v>
      </c>
      <c r="C11735" s="29" t="s">
        <v>26945</v>
      </c>
    </row>
    <row r="11736" spans="1:3">
      <c r="A11736" s="29" t="s">
        <v>26946</v>
      </c>
      <c r="B11736" s="29" t="s">
        <v>26946</v>
      </c>
      <c r="C11736" s="29" t="s">
        <v>26947</v>
      </c>
    </row>
    <row r="11737" spans="1:3">
      <c r="A11737" s="29" t="s">
        <v>26948</v>
      </c>
      <c r="B11737" s="29" t="s">
        <v>26948</v>
      </c>
      <c r="C11737" s="29" t="s">
        <v>26949</v>
      </c>
    </row>
    <row r="11738" spans="1:3">
      <c r="A11738" s="29" t="s">
        <v>26950</v>
      </c>
      <c r="B11738" s="29" t="s">
        <v>26950</v>
      </c>
      <c r="C11738" s="29" t="s">
        <v>26951</v>
      </c>
    </row>
    <row r="11739" spans="1:3">
      <c r="A11739" s="29" t="s">
        <v>26952</v>
      </c>
      <c r="B11739" s="29" t="s">
        <v>26952</v>
      </c>
      <c r="C11739" s="29" t="s">
        <v>26953</v>
      </c>
    </row>
    <row r="11740" spans="1:3" ht="30">
      <c r="A11740" s="29" t="s">
        <v>26954</v>
      </c>
      <c r="B11740" s="29" t="s">
        <v>26954</v>
      </c>
      <c r="C11740" s="29" t="s">
        <v>26955</v>
      </c>
    </row>
    <row r="11741" spans="1:3" ht="30">
      <c r="A11741" s="29" t="s">
        <v>26956</v>
      </c>
      <c r="B11741" s="29" t="s">
        <v>26956</v>
      </c>
      <c r="C11741" s="29" t="s">
        <v>26957</v>
      </c>
    </row>
    <row r="11742" spans="1:3">
      <c r="A11742" s="29" t="s">
        <v>26958</v>
      </c>
      <c r="B11742" s="29" t="s">
        <v>26958</v>
      </c>
      <c r="C11742" s="29" t="s">
        <v>26959</v>
      </c>
    </row>
    <row r="11743" spans="1:3">
      <c r="A11743" s="29" t="s">
        <v>26960</v>
      </c>
      <c r="B11743" s="29" t="s">
        <v>26960</v>
      </c>
      <c r="C11743" s="29" t="s">
        <v>26961</v>
      </c>
    </row>
    <row r="11744" spans="1:3">
      <c r="A11744" s="29" t="s">
        <v>26962</v>
      </c>
      <c r="B11744" s="29" t="s">
        <v>26962</v>
      </c>
      <c r="C11744" s="29" t="s">
        <v>26963</v>
      </c>
    </row>
    <row r="11745" spans="1:3">
      <c r="A11745" s="29" t="s">
        <v>26964</v>
      </c>
      <c r="B11745" s="29" t="s">
        <v>26964</v>
      </c>
      <c r="C11745" s="29" t="s">
        <v>26965</v>
      </c>
    </row>
    <row r="11746" spans="1:3">
      <c r="A11746" s="29" t="s">
        <v>26966</v>
      </c>
      <c r="B11746" s="29" t="s">
        <v>26966</v>
      </c>
      <c r="C11746" s="29" t="s">
        <v>26967</v>
      </c>
    </row>
    <row r="11747" spans="1:3">
      <c r="A11747" s="29" t="s">
        <v>26968</v>
      </c>
      <c r="B11747" s="29" t="s">
        <v>26968</v>
      </c>
      <c r="C11747" s="29" t="s">
        <v>26969</v>
      </c>
    </row>
    <row r="11748" spans="1:3">
      <c r="A11748" s="29" t="s">
        <v>26970</v>
      </c>
      <c r="B11748" s="29" t="s">
        <v>26970</v>
      </c>
      <c r="C11748" s="29" t="s">
        <v>26971</v>
      </c>
    </row>
    <row r="11749" spans="1:3">
      <c r="A11749" s="29" t="s">
        <v>26972</v>
      </c>
      <c r="B11749" s="29" t="s">
        <v>26972</v>
      </c>
      <c r="C11749" s="29" t="s">
        <v>26973</v>
      </c>
    </row>
    <row r="11750" spans="1:3">
      <c r="A11750" s="29" t="s">
        <v>26974</v>
      </c>
      <c r="B11750" s="29" t="s">
        <v>26974</v>
      </c>
      <c r="C11750" s="29" t="s">
        <v>26975</v>
      </c>
    </row>
    <row r="11751" spans="1:3">
      <c r="A11751" s="29" t="s">
        <v>26976</v>
      </c>
      <c r="B11751" s="29" t="s">
        <v>26976</v>
      </c>
      <c r="C11751" s="29" t="s">
        <v>26977</v>
      </c>
    </row>
    <row r="11752" spans="1:3">
      <c r="A11752" s="29" t="s">
        <v>26978</v>
      </c>
      <c r="B11752" s="29" t="s">
        <v>26978</v>
      </c>
      <c r="C11752" s="29" t="s">
        <v>26979</v>
      </c>
    </row>
    <row r="11753" spans="1:3">
      <c r="A11753" s="29" t="s">
        <v>26980</v>
      </c>
      <c r="B11753" s="29" t="s">
        <v>26980</v>
      </c>
      <c r="C11753" s="29" t="s">
        <v>26981</v>
      </c>
    </row>
    <row r="11754" spans="1:3" ht="45">
      <c r="A11754" s="29" t="s">
        <v>3728</v>
      </c>
      <c r="B11754" s="29" t="s">
        <v>3728</v>
      </c>
      <c r="C11754" s="29" t="s">
        <v>26982</v>
      </c>
    </row>
    <row r="11755" spans="1:3">
      <c r="A11755" s="29" t="s">
        <v>26983</v>
      </c>
      <c r="B11755" s="29" t="s">
        <v>26983</v>
      </c>
      <c r="C11755" s="29" t="s">
        <v>26984</v>
      </c>
    </row>
    <row r="11756" spans="1:3">
      <c r="A11756" s="29" t="s">
        <v>26985</v>
      </c>
      <c r="B11756" s="29" t="s">
        <v>26985</v>
      </c>
      <c r="C11756" s="29" t="s">
        <v>26984</v>
      </c>
    </row>
    <row r="11757" spans="1:3" ht="30">
      <c r="A11757" s="29" t="s">
        <v>26986</v>
      </c>
      <c r="B11757" s="29" t="s">
        <v>26986</v>
      </c>
      <c r="C11757" s="29" t="s">
        <v>26987</v>
      </c>
    </row>
    <row r="11758" spans="1:3" ht="30">
      <c r="A11758" s="29" t="s">
        <v>26988</v>
      </c>
      <c r="B11758" s="29" t="s">
        <v>26988</v>
      </c>
      <c r="C11758" s="29" t="s">
        <v>26987</v>
      </c>
    </row>
    <row r="11759" spans="1:3">
      <c r="A11759" s="29" t="s">
        <v>9656</v>
      </c>
      <c r="B11759" s="29" t="s">
        <v>9656</v>
      </c>
      <c r="C11759" s="29" t="s">
        <v>26989</v>
      </c>
    </row>
    <row r="11760" spans="1:3">
      <c r="A11760" s="29" t="s">
        <v>3731</v>
      </c>
      <c r="B11760" s="29" t="s">
        <v>3731</v>
      </c>
      <c r="C11760" s="29" t="s">
        <v>26989</v>
      </c>
    </row>
    <row r="11761" spans="1:3">
      <c r="A11761" s="29" t="s">
        <v>3755</v>
      </c>
      <c r="B11761" s="29" t="s">
        <v>3755</v>
      </c>
      <c r="C11761" s="29" t="s">
        <v>26990</v>
      </c>
    </row>
    <row r="11762" spans="1:3" ht="30">
      <c r="A11762" s="29" t="s">
        <v>26991</v>
      </c>
      <c r="B11762" s="29" t="s">
        <v>26991</v>
      </c>
      <c r="C11762" s="29" t="s">
        <v>26992</v>
      </c>
    </row>
    <row r="11763" spans="1:3">
      <c r="A11763" s="29" t="s">
        <v>26993</v>
      </c>
      <c r="B11763" s="29" t="s">
        <v>26993</v>
      </c>
      <c r="C11763" s="29" t="s">
        <v>26994</v>
      </c>
    </row>
    <row r="11764" spans="1:3">
      <c r="A11764" s="29" t="s">
        <v>26995</v>
      </c>
      <c r="B11764" s="29" t="s">
        <v>26995</v>
      </c>
      <c r="C11764" s="29" t="s">
        <v>26996</v>
      </c>
    </row>
    <row r="11765" spans="1:3">
      <c r="A11765" s="29" t="s">
        <v>26997</v>
      </c>
      <c r="B11765" s="29" t="s">
        <v>26997</v>
      </c>
      <c r="C11765" s="29" t="s">
        <v>26998</v>
      </c>
    </row>
    <row r="11766" spans="1:3">
      <c r="A11766" s="29" t="s">
        <v>26999</v>
      </c>
      <c r="B11766" s="29" t="s">
        <v>26999</v>
      </c>
      <c r="C11766" s="29" t="s">
        <v>27000</v>
      </c>
    </row>
    <row r="11767" spans="1:3" ht="30">
      <c r="A11767" s="29" t="s">
        <v>27001</v>
      </c>
      <c r="B11767" s="29" t="s">
        <v>27001</v>
      </c>
      <c r="C11767" s="29" t="s">
        <v>27002</v>
      </c>
    </row>
    <row r="11768" spans="1:3">
      <c r="A11768" s="29" t="s">
        <v>27003</v>
      </c>
      <c r="B11768" s="29" t="s">
        <v>27003</v>
      </c>
      <c r="C11768" s="29" t="s">
        <v>27004</v>
      </c>
    </row>
    <row r="11769" spans="1:3">
      <c r="A11769" s="29" t="s">
        <v>27005</v>
      </c>
      <c r="B11769" s="29" t="s">
        <v>27005</v>
      </c>
      <c r="C11769" s="29" t="s">
        <v>27006</v>
      </c>
    </row>
    <row r="11770" spans="1:3">
      <c r="A11770" s="29" t="s">
        <v>27007</v>
      </c>
      <c r="B11770" s="29" t="s">
        <v>27007</v>
      </c>
      <c r="C11770" s="29" t="s">
        <v>27008</v>
      </c>
    </row>
    <row r="11771" spans="1:3">
      <c r="A11771" s="29" t="s">
        <v>27009</v>
      </c>
      <c r="B11771" s="29" t="s">
        <v>27009</v>
      </c>
      <c r="C11771" s="29" t="s">
        <v>27008</v>
      </c>
    </row>
    <row r="11772" spans="1:3">
      <c r="A11772" s="29" t="s">
        <v>27010</v>
      </c>
      <c r="B11772" s="29" t="s">
        <v>27010</v>
      </c>
      <c r="C11772" s="29" t="s">
        <v>27011</v>
      </c>
    </row>
    <row r="11773" spans="1:3">
      <c r="A11773" s="29" t="s">
        <v>27012</v>
      </c>
      <c r="B11773" s="29" t="s">
        <v>27012</v>
      </c>
      <c r="C11773" s="29" t="s">
        <v>27013</v>
      </c>
    </row>
    <row r="11774" spans="1:3">
      <c r="A11774" s="29" t="s">
        <v>27014</v>
      </c>
      <c r="B11774" s="29" t="s">
        <v>27014</v>
      </c>
      <c r="C11774" s="29" t="s">
        <v>27015</v>
      </c>
    </row>
    <row r="11775" spans="1:3">
      <c r="A11775" s="29" t="s">
        <v>27016</v>
      </c>
      <c r="B11775" s="29" t="s">
        <v>27016</v>
      </c>
      <c r="C11775" s="29" t="s">
        <v>27017</v>
      </c>
    </row>
    <row r="11776" spans="1:3">
      <c r="A11776" s="29" t="s">
        <v>27018</v>
      </c>
      <c r="B11776" s="29" t="s">
        <v>27018</v>
      </c>
      <c r="C11776" s="29" t="s">
        <v>27017</v>
      </c>
    </row>
    <row r="11777" spans="1:3">
      <c r="A11777" s="29" t="s">
        <v>27019</v>
      </c>
      <c r="B11777" s="29" t="s">
        <v>27019</v>
      </c>
      <c r="C11777" s="29" t="s">
        <v>27020</v>
      </c>
    </row>
    <row r="11778" spans="1:3">
      <c r="A11778" s="29" t="s">
        <v>27021</v>
      </c>
      <c r="B11778" s="29" t="s">
        <v>27021</v>
      </c>
      <c r="C11778" s="29" t="s">
        <v>27022</v>
      </c>
    </row>
    <row r="11779" spans="1:3">
      <c r="A11779" s="29" t="s">
        <v>27023</v>
      </c>
      <c r="B11779" s="29" t="s">
        <v>27023</v>
      </c>
      <c r="C11779" s="29" t="s">
        <v>27024</v>
      </c>
    </row>
    <row r="11780" spans="1:3">
      <c r="A11780" s="29" t="s">
        <v>27025</v>
      </c>
      <c r="B11780" s="29" t="s">
        <v>27025</v>
      </c>
      <c r="C11780" s="29" t="s">
        <v>27026</v>
      </c>
    </row>
    <row r="11781" spans="1:3">
      <c r="A11781" s="29" t="s">
        <v>27027</v>
      </c>
      <c r="B11781" s="29" t="s">
        <v>27027</v>
      </c>
      <c r="C11781" s="29" t="s">
        <v>27028</v>
      </c>
    </row>
    <row r="11782" spans="1:3">
      <c r="A11782" s="29" t="s">
        <v>27029</v>
      </c>
      <c r="B11782" s="29" t="s">
        <v>27029</v>
      </c>
      <c r="C11782" s="29" t="s">
        <v>27030</v>
      </c>
    </row>
    <row r="11783" spans="1:3">
      <c r="A11783" s="29" t="s">
        <v>27031</v>
      </c>
      <c r="B11783" s="29" t="s">
        <v>27031</v>
      </c>
      <c r="C11783" s="29" t="s">
        <v>27032</v>
      </c>
    </row>
    <row r="11784" spans="1:3">
      <c r="A11784" s="29" t="s">
        <v>27033</v>
      </c>
      <c r="B11784" s="29" t="s">
        <v>27033</v>
      </c>
      <c r="C11784" s="29" t="s">
        <v>27034</v>
      </c>
    </row>
    <row r="11785" spans="1:3">
      <c r="A11785" s="29" t="s">
        <v>27035</v>
      </c>
      <c r="B11785" s="29" t="s">
        <v>27035</v>
      </c>
      <c r="C11785" s="29" t="s">
        <v>27036</v>
      </c>
    </row>
    <row r="11786" spans="1:3">
      <c r="A11786" s="29" t="s">
        <v>27037</v>
      </c>
      <c r="B11786" s="29" t="s">
        <v>27037</v>
      </c>
      <c r="C11786" s="29" t="s">
        <v>27038</v>
      </c>
    </row>
    <row r="11787" spans="1:3">
      <c r="A11787" s="29" t="s">
        <v>27039</v>
      </c>
      <c r="B11787" s="29" t="s">
        <v>27039</v>
      </c>
      <c r="C11787" s="29" t="s">
        <v>27040</v>
      </c>
    </row>
    <row r="11788" spans="1:3">
      <c r="A11788" s="29" t="s">
        <v>27041</v>
      </c>
      <c r="B11788" s="29" t="s">
        <v>27041</v>
      </c>
      <c r="C11788" s="29" t="s">
        <v>27040</v>
      </c>
    </row>
    <row r="11789" spans="1:3">
      <c r="A11789" s="29" t="s">
        <v>27042</v>
      </c>
      <c r="B11789" s="29" t="s">
        <v>27042</v>
      </c>
      <c r="C11789" s="29" t="s">
        <v>27043</v>
      </c>
    </row>
    <row r="11790" spans="1:3">
      <c r="A11790" s="29" t="s">
        <v>27044</v>
      </c>
      <c r="B11790" s="29" t="s">
        <v>27044</v>
      </c>
      <c r="C11790" s="29" t="s">
        <v>27043</v>
      </c>
    </row>
    <row r="11791" spans="1:3">
      <c r="A11791" s="29" t="s">
        <v>3757</v>
      </c>
      <c r="B11791" s="29" t="s">
        <v>3757</v>
      </c>
      <c r="C11791" s="29" t="s">
        <v>27045</v>
      </c>
    </row>
    <row r="11792" spans="1:3" ht="45">
      <c r="A11792" s="29" t="s">
        <v>27046</v>
      </c>
      <c r="B11792" s="29" t="s">
        <v>27046</v>
      </c>
      <c r="C11792" s="29" t="s">
        <v>27047</v>
      </c>
    </row>
    <row r="11793" spans="1:3">
      <c r="A11793" s="29" t="s">
        <v>27048</v>
      </c>
      <c r="B11793" s="29" t="s">
        <v>27048</v>
      </c>
      <c r="C11793" s="29" t="s">
        <v>27049</v>
      </c>
    </row>
    <row r="11794" spans="1:3" ht="30">
      <c r="A11794" s="29" t="s">
        <v>27050</v>
      </c>
      <c r="B11794" s="29" t="s">
        <v>27050</v>
      </c>
      <c r="C11794" s="29" t="s">
        <v>27051</v>
      </c>
    </row>
    <row r="11795" spans="1:3">
      <c r="A11795" s="29" t="s">
        <v>27052</v>
      </c>
      <c r="B11795" s="29" t="s">
        <v>27052</v>
      </c>
      <c r="C11795" s="29" t="s">
        <v>27053</v>
      </c>
    </row>
    <row r="11796" spans="1:3">
      <c r="A11796" s="29" t="s">
        <v>27054</v>
      </c>
      <c r="B11796" s="29" t="s">
        <v>27054</v>
      </c>
      <c r="C11796" s="29" t="s">
        <v>27055</v>
      </c>
    </row>
    <row r="11797" spans="1:3">
      <c r="A11797" s="29" t="s">
        <v>27056</v>
      </c>
      <c r="B11797" s="29" t="s">
        <v>27056</v>
      </c>
      <c r="C11797" s="29" t="s">
        <v>27057</v>
      </c>
    </row>
    <row r="11798" spans="1:3">
      <c r="A11798" s="29" t="s">
        <v>27058</v>
      </c>
      <c r="B11798" s="29" t="s">
        <v>27058</v>
      </c>
      <c r="C11798" s="29" t="s">
        <v>27059</v>
      </c>
    </row>
    <row r="11799" spans="1:3">
      <c r="A11799" s="29" t="s">
        <v>27060</v>
      </c>
      <c r="B11799" s="29" t="s">
        <v>27060</v>
      </c>
      <c r="C11799" s="29" t="s">
        <v>27061</v>
      </c>
    </row>
    <row r="11800" spans="1:3">
      <c r="A11800" s="29" t="s">
        <v>27062</v>
      </c>
      <c r="B11800" s="29" t="s">
        <v>27062</v>
      </c>
      <c r="C11800" s="29" t="s">
        <v>27063</v>
      </c>
    </row>
    <row r="11801" spans="1:3" ht="30">
      <c r="A11801" s="29" t="s">
        <v>27064</v>
      </c>
      <c r="B11801" s="29" t="s">
        <v>27064</v>
      </c>
      <c r="C11801" s="29" t="s">
        <v>27065</v>
      </c>
    </row>
    <row r="11802" spans="1:3">
      <c r="A11802" s="29" t="s">
        <v>27066</v>
      </c>
      <c r="B11802" s="29" t="s">
        <v>27066</v>
      </c>
      <c r="C11802" s="29" t="s">
        <v>27067</v>
      </c>
    </row>
    <row r="11803" spans="1:3">
      <c r="A11803" s="29" t="s">
        <v>27068</v>
      </c>
      <c r="B11803" s="29" t="s">
        <v>27068</v>
      </c>
      <c r="C11803" s="29" t="s">
        <v>27069</v>
      </c>
    </row>
    <row r="11804" spans="1:3">
      <c r="A11804" s="29" t="s">
        <v>27070</v>
      </c>
      <c r="B11804" s="29" t="s">
        <v>27070</v>
      </c>
      <c r="C11804" s="29" t="s">
        <v>27071</v>
      </c>
    </row>
    <row r="11805" spans="1:3">
      <c r="A11805" s="29" t="s">
        <v>27072</v>
      </c>
      <c r="B11805" s="29" t="s">
        <v>27072</v>
      </c>
      <c r="C11805" s="29" t="s">
        <v>27073</v>
      </c>
    </row>
    <row r="11806" spans="1:3">
      <c r="A11806" s="29" t="s">
        <v>27074</v>
      </c>
      <c r="B11806" s="29" t="s">
        <v>27074</v>
      </c>
      <c r="C11806" s="29" t="s">
        <v>27073</v>
      </c>
    </row>
    <row r="11807" spans="1:3" ht="30">
      <c r="A11807" s="29" t="s">
        <v>27075</v>
      </c>
      <c r="B11807" s="29" t="s">
        <v>27075</v>
      </c>
      <c r="C11807" s="29" t="s">
        <v>27076</v>
      </c>
    </row>
    <row r="11808" spans="1:3" ht="30">
      <c r="A11808" s="29" t="s">
        <v>27077</v>
      </c>
      <c r="B11808" s="29" t="s">
        <v>27077</v>
      </c>
      <c r="C11808" s="29" t="s">
        <v>27076</v>
      </c>
    </row>
    <row r="11809" spans="1:3">
      <c r="A11809" s="29" t="s">
        <v>27078</v>
      </c>
      <c r="B11809" s="29" t="s">
        <v>27078</v>
      </c>
      <c r="C11809" s="29" t="s">
        <v>27079</v>
      </c>
    </row>
    <row r="11810" spans="1:3">
      <c r="A11810" s="29" t="s">
        <v>27080</v>
      </c>
      <c r="B11810" s="29" t="s">
        <v>27080</v>
      </c>
      <c r="C11810" s="29" t="s">
        <v>27079</v>
      </c>
    </row>
    <row r="11811" spans="1:3">
      <c r="A11811" s="29" t="s">
        <v>27081</v>
      </c>
      <c r="B11811" s="29" t="s">
        <v>27081</v>
      </c>
      <c r="C11811" s="29" t="s">
        <v>27079</v>
      </c>
    </row>
    <row r="11812" spans="1:3">
      <c r="A11812" s="29" t="s">
        <v>9657</v>
      </c>
      <c r="B11812" s="29" t="s">
        <v>9657</v>
      </c>
      <c r="C11812" s="29" t="s">
        <v>27082</v>
      </c>
    </row>
    <row r="11813" spans="1:3">
      <c r="A11813" s="29" t="s">
        <v>3770</v>
      </c>
      <c r="B11813" s="29" t="s">
        <v>3770</v>
      </c>
      <c r="C11813" s="29" t="s">
        <v>27083</v>
      </c>
    </row>
    <row r="11814" spans="1:3">
      <c r="A11814" s="29" t="s">
        <v>27084</v>
      </c>
      <c r="B11814" s="29" t="s">
        <v>27084</v>
      </c>
      <c r="C11814" s="29" t="s">
        <v>27083</v>
      </c>
    </row>
    <row r="11815" spans="1:3">
      <c r="A11815" s="29" t="s">
        <v>27085</v>
      </c>
      <c r="B11815" s="29" t="s">
        <v>27085</v>
      </c>
      <c r="C11815" s="29" t="s">
        <v>27086</v>
      </c>
    </row>
    <row r="11816" spans="1:3">
      <c r="A11816" s="29" t="s">
        <v>27087</v>
      </c>
      <c r="B11816" s="29" t="s">
        <v>27087</v>
      </c>
      <c r="C11816" s="29" t="s">
        <v>27086</v>
      </c>
    </row>
    <row r="11817" spans="1:3">
      <c r="A11817" s="29" t="s">
        <v>27088</v>
      </c>
      <c r="B11817" s="29" t="s">
        <v>27088</v>
      </c>
      <c r="C11817" s="29" t="s">
        <v>27089</v>
      </c>
    </row>
    <row r="11818" spans="1:3">
      <c r="A11818" s="29" t="s">
        <v>27090</v>
      </c>
      <c r="B11818" s="29" t="s">
        <v>27090</v>
      </c>
      <c r="C11818" s="29" t="s">
        <v>27089</v>
      </c>
    </row>
    <row r="11819" spans="1:3">
      <c r="A11819" s="29" t="s">
        <v>27091</v>
      </c>
      <c r="B11819" s="29" t="s">
        <v>27091</v>
      </c>
      <c r="C11819" s="29" t="s">
        <v>27092</v>
      </c>
    </row>
    <row r="11820" spans="1:3">
      <c r="A11820" s="29" t="s">
        <v>27093</v>
      </c>
      <c r="B11820" s="29" t="s">
        <v>27093</v>
      </c>
      <c r="C11820" s="29" t="s">
        <v>27092</v>
      </c>
    </row>
    <row r="11821" spans="1:3">
      <c r="A11821" s="29" t="s">
        <v>27094</v>
      </c>
      <c r="B11821" s="29" t="s">
        <v>27094</v>
      </c>
      <c r="C11821" s="29" t="s">
        <v>27095</v>
      </c>
    </row>
    <row r="11822" spans="1:3">
      <c r="A11822" s="29" t="s">
        <v>27096</v>
      </c>
      <c r="B11822" s="29" t="s">
        <v>27096</v>
      </c>
      <c r="C11822" s="29" t="s">
        <v>27095</v>
      </c>
    </row>
    <row r="11823" spans="1:3">
      <c r="A11823" s="29" t="s">
        <v>27097</v>
      </c>
      <c r="B11823" s="29" t="s">
        <v>27097</v>
      </c>
      <c r="C11823" s="29" t="s">
        <v>27098</v>
      </c>
    </row>
    <row r="11824" spans="1:3">
      <c r="A11824" s="29" t="s">
        <v>27099</v>
      </c>
      <c r="B11824" s="29" t="s">
        <v>27099</v>
      </c>
      <c r="C11824" s="29" t="s">
        <v>27098</v>
      </c>
    </row>
    <row r="11825" spans="1:3">
      <c r="A11825" s="29" t="s">
        <v>27100</v>
      </c>
      <c r="B11825" s="29" t="s">
        <v>27100</v>
      </c>
      <c r="C11825" s="29" t="s">
        <v>27098</v>
      </c>
    </row>
    <row r="11826" spans="1:3">
      <c r="A11826" s="29" t="s">
        <v>3777</v>
      </c>
      <c r="B11826" s="29" t="s">
        <v>3777</v>
      </c>
      <c r="C11826" s="29" t="s">
        <v>27101</v>
      </c>
    </row>
    <row r="11827" spans="1:3">
      <c r="A11827" s="29" t="s">
        <v>3781</v>
      </c>
      <c r="B11827" s="29" t="s">
        <v>3781</v>
      </c>
      <c r="C11827" s="29" t="s">
        <v>27102</v>
      </c>
    </row>
    <row r="11828" spans="1:3">
      <c r="A11828" s="29" t="s">
        <v>3784</v>
      </c>
      <c r="B11828" s="29" t="s">
        <v>3784</v>
      </c>
      <c r="C11828" s="29" t="s">
        <v>27103</v>
      </c>
    </row>
    <row r="11829" spans="1:3">
      <c r="A11829" s="29" t="s">
        <v>3801</v>
      </c>
      <c r="B11829" s="29" t="s">
        <v>3801</v>
      </c>
      <c r="C11829" s="29" t="s">
        <v>27104</v>
      </c>
    </row>
    <row r="11830" spans="1:3">
      <c r="A11830" s="29" t="s">
        <v>40689</v>
      </c>
      <c r="B11830" s="29" t="s">
        <v>40689</v>
      </c>
      <c r="C11830" s="29" t="s">
        <v>27104</v>
      </c>
    </row>
    <row r="11831" spans="1:3">
      <c r="A11831" s="29" t="s">
        <v>27105</v>
      </c>
      <c r="B11831" s="29" t="s">
        <v>27105</v>
      </c>
      <c r="C11831" s="29" t="s">
        <v>27106</v>
      </c>
    </row>
    <row r="11832" spans="1:3">
      <c r="A11832" s="29" t="s">
        <v>27107</v>
      </c>
      <c r="B11832" s="29" t="s">
        <v>27107</v>
      </c>
      <c r="C11832" s="29" t="s">
        <v>27108</v>
      </c>
    </row>
    <row r="11833" spans="1:3">
      <c r="A11833" s="29" t="s">
        <v>27109</v>
      </c>
      <c r="B11833" s="29" t="s">
        <v>27109</v>
      </c>
      <c r="C11833" s="29" t="s">
        <v>27110</v>
      </c>
    </row>
    <row r="11834" spans="1:3" ht="30">
      <c r="A11834" s="29" t="s">
        <v>40690</v>
      </c>
      <c r="B11834" s="29" t="s">
        <v>40690</v>
      </c>
      <c r="C11834" s="29" t="s">
        <v>27111</v>
      </c>
    </row>
    <row r="11835" spans="1:3">
      <c r="A11835" s="29" t="s">
        <v>40691</v>
      </c>
      <c r="B11835" s="29" t="s">
        <v>40691</v>
      </c>
      <c r="C11835" s="29" t="s">
        <v>27112</v>
      </c>
    </row>
    <row r="11836" spans="1:3">
      <c r="A11836" s="29" t="s">
        <v>27113</v>
      </c>
      <c r="B11836" s="29" t="s">
        <v>27113</v>
      </c>
      <c r="C11836" s="29" t="s">
        <v>27112</v>
      </c>
    </row>
    <row r="11837" spans="1:3">
      <c r="A11837" s="29" t="s">
        <v>40692</v>
      </c>
      <c r="B11837" s="29" t="s">
        <v>40692</v>
      </c>
      <c r="C11837" s="29" t="s">
        <v>27114</v>
      </c>
    </row>
    <row r="11838" spans="1:3">
      <c r="A11838" s="29" t="s">
        <v>27115</v>
      </c>
      <c r="B11838" s="29" t="s">
        <v>27115</v>
      </c>
      <c r="C11838" s="29" t="s">
        <v>27114</v>
      </c>
    </row>
    <row r="11839" spans="1:3">
      <c r="A11839" s="29" t="s">
        <v>40693</v>
      </c>
      <c r="B11839" s="29" t="s">
        <v>40693</v>
      </c>
      <c r="C11839" s="29" t="s">
        <v>27116</v>
      </c>
    </row>
    <row r="11840" spans="1:3">
      <c r="A11840" s="29" t="s">
        <v>27117</v>
      </c>
      <c r="B11840" s="29" t="s">
        <v>27117</v>
      </c>
      <c r="C11840" s="29" t="s">
        <v>27116</v>
      </c>
    </row>
    <row r="11841" spans="1:3">
      <c r="A11841" s="29" t="s">
        <v>40694</v>
      </c>
      <c r="B11841" s="29" t="s">
        <v>40694</v>
      </c>
      <c r="C11841" s="29" t="s">
        <v>27118</v>
      </c>
    </row>
    <row r="11842" spans="1:3">
      <c r="A11842" s="29" t="s">
        <v>27119</v>
      </c>
      <c r="B11842" s="29" t="s">
        <v>27119</v>
      </c>
      <c r="C11842" s="29" t="s">
        <v>27118</v>
      </c>
    </row>
    <row r="11843" spans="1:3">
      <c r="A11843" s="29" t="s">
        <v>40695</v>
      </c>
      <c r="B11843" s="29" t="s">
        <v>40695</v>
      </c>
      <c r="C11843" s="29" t="s">
        <v>27120</v>
      </c>
    </row>
    <row r="11844" spans="1:3">
      <c r="A11844" s="29" t="s">
        <v>27121</v>
      </c>
      <c r="B11844" s="29" t="s">
        <v>27121</v>
      </c>
      <c r="C11844" s="29" t="s">
        <v>27120</v>
      </c>
    </row>
    <row r="11845" spans="1:3">
      <c r="A11845" s="29" t="s">
        <v>40696</v>
      </c>
      <c r="B11845" s="29" t="s">
        <v>40696</v>
      </c>
      <c r="C11845" s="29" t="s">
        <v>27122</v>
      </c>
    </row>
    <row r="11846" spans="1:3">
      <c r="A11846" s="29" t="s">
        <v>27123</v>
      </c>
      <c r="B11846" s="29" t="s">
        <v>27123</v>
      </c>
      <c r="C11846" s="29" t="s">
        <v>27122</v>
      </c>
    </row>
    <row r="11847" spans="1:3">
      <c r="A11847" s="29" t="s">
        <v>40697</v>
      </c>
      <c r="B11847" s="29" t="s">
        <v>40697</v>
      </c>
      <c r="C11847" s="29" t="s">
        <v>27124</v>
      </c>
    </row>
    <row r="11848" spans="1:3">
      <c r="A11848" s="29" t="s">
        <v>40698</v>
      </c>
      <c r="B11848" s="29" t="s">
        <v>40698</v>
      </c>
      <c r="C11848" s="29" t="s">
        <v>27125</v>
      </c>
    </row>
    <row r="11849" spans="1:3">
      <c r="A11849" s="29" t="s">
        <v>27126</v>
      </c>
      <c r="B11849" s="29" t="s">
        <v>27126</v>
      </c>
      <c r="C11849" s="29" t="s">
        <v>27125</v>
      </c>
    </row>
    <row r="11850" spans="1:3">
      <c r="A11850" s="29" t="s">
        <v>40699</v>
      </c>
      <c r="B11850" s="29" t="s">
        <v>40699</v>
      </c>
      <c r="C11850" s="29" t="s">
        <v>27127</v>
      </c>
    </row>
    <row r="11851" spans="1:3">
      <c r="A11851" s="29" t="s">
        <v>27128</v>
      </c>
      <c r="B11851" s="29" t="s">
        <v>27128</v>
      </c>
      <c r="C11851" s="29" t="s">
        <v>27129</v>
      </c>
    </row>
    <row r="11852" spans="1:3">
      <c r="A11852" s="29" t="s">
        <v>27130</v>
      </c>
      <c r="B11852" s="29" t="s">
        <v>27130</v>
      </c>
      <c r="C11852" s="29" t="s">
        <v>27131</v>
      </c>
    </row>
    <row r="11853" spans="1:3">
      <c r="A11853" s="29" t="s">
        <v>27132</v>
      </c>
      <c r="B11853" s="29" t="s">
        <v>27132</v>
      </c>
      <c r="C11853" s="29" t="s">
        <v>27133</v>
      </c>
    </row>
    <row r="11854" spans="1:3">
      <c r="A11854" s="29" t="s">
        <v>40700</v>
      </c>
      <c r="B11854" s="29" t="s">
        <v>40700</v>
      </c>
      <c r="C11854" s="29" t="s">
        <v>27134</v>
      </c>
    </row>
    <row r="11855" spans="1:3">
      <c r="A11855" s="29" t="s">
        <v>40701</v>
      </c>
      <c r="B11855" s="29" t="s">
        <v>40701</v>
      </c>
      <c r="C11855" s="29" t="s">
        <v>27135</v>
      </c>
    </row>
    <row r="11856" spans="1:3">
      <c r="A11856" s="29" t="s">
        <v>27136</v>
      </c>
      <c r="B11856" s="29" t="s">
        <v>27136</v>
      </c>
      <c r="C11856" s="29" t="s">
        <v>27135</v>
      </c>
    </row>
    <row r="11857" spans="1:3">
      <c r="A11857" s="29" t="s">
        <v>40702</v>
      </c>
      <c r="B11857" s="29" t="s">
        <v>40702</v>
      </c>
      <c r="C11857" s="29" t="s">
        <v>27137</v>
      </c>
    </row>
    <row r="11858" spans="1:3">
      <c r="A11858" s="29" t="s">
        <v>27138</v>
      </c>
      <c r="B11858" s="29" t="s">
        <v>27138</v>
      </c>
      <c r="C11858" s="29" t="s">
        <v>27137</v>
      </c>
    </row>
    <row r="11859" spans="1:3">
      <c r="A11859" s="29" t="s">
        <v>40703</v>
      </c>
      <c r="B11859" s="29" t="s">
        <v>40703</v>
      </c>
      <c r="C11859" s="29" t="s">
        <v>27139</v>
      </c>
    </row>
    <row r="11860" spans="1:3">
      <c r="A11860" s="29" t="s">
        <v>27140</v>
      </c>
      <c r="B11860" s="29" t="s">
        <v>27140</v>
      </c>
      <c r="C11860" s="29" t="s">
        <v>27139</v>
      </c>
    </row>
    <row r="11861" spans="1:3">
      <c r="A11861" s="29" t="s">
        <v>40704</v>
      </c>
      <c r="B11861" s="29" t="s">
        <v>40704</v>
      </c>
      <c r="C11861" s="29" t="s">
        <v>27141</v>
      </c>
    </row>
    <row r="11862" spans="1:3">
      <c r="A11862" s="29" t="s">
        <v>40705</v>
      </c>
      <c r="B11862" s="29" t="s">
        <v>40705</v>
      </c>
      <c r="C11862" s="29" t="s">
        <v>27141</v>
      </c>
    </row>
    <row r="11863" spans="1:3">
      <c r="A11863" s="29" t="s">
        <v>27142</v>
      </c>
      <c r="B11863" s="29" t="s">
        <v>27142</v>
      </c>
      <c r="C11863" s="29" t="s">
        <v>27143</v>
      </c>
    </row>
    <row r="11864" spans="1:3">
      <c r="A11864" s="29" t="s">
        <v>27144</v>
      </c>
      <c r="B11864" s="29" t="s">
        <v>27144</v>
      </c>
      <c r="C11864" s="29" t="s">
        <v>27145</v>
      </c>
    </row>
    <row r="11865" spans="1:3">
      <c r="A11865" s="29" t="s">
        <v>27146</v>
      </c>
      <c r="B11865" s="29" t="s">
        <v>27146</v>
      </c>
      <c r="C11865" s="29" t="s">
        <v>27147</v>
      </c>
    </row>
    <row r="11866" spans="1:3">
      <c r="A11866" s="29" t="s">
        <v>40706</v>
      </c>
      <c r="B11866" s="29" t="s">
        <v>40706</v>
      </c>
      <c r="C11866" s="29" t="s">
        <v>27148</v>
      </c>
    </row>
    <row r="11867" spans="1:3">
      <c r="A11867" s="29" t="s">
        <v>40707</v>
      </c>
      <c r="B11867" s="29" t="s">
        <v>40707</v>
      </c>
      <c r="C11867" s="29" t="s">
        <v>27149</v>
      </c>
    </row>
    <row r="11868" spans="1:3">
      <c r="A11868" s="29" t="s">
        <v>27150</v>
      </c>
      <c r="B11868" s="29" t="s">
        <v>27150</v>
      </c>
      <c r="C11868" s="29" t="s">
        <v>27151</v>
      </c>
    </row>
    <row r="11869" spans="1:3">
      <c r="A11869" s="29" t="s">
        <v>27152</v>
      </c>
      <c r="B11869" s="29" t="s">
        <v>27152</v>
      </c>
      <c r="C11869" s="29" t="s">
        <v>27153</v>
      </c>
    </row>
    <row r="11870" spans="1:3">
      <c r="A11870" s="29" t="s">
        <v>40708</v>
      </c>
      <c r="B11870" s="29" t="s">
        <v>40708</v>
      </c>
      <c r="C11870" s="29" t="s">
        <v>27154</v>
      </c>
    </row>
    <row r="11871" spans="1:3">
      <c r="A11871" s="29" t="s">
        <v>27155</v>
      </c>
      <c r="B11871" s="29" t="s">
        <v>27155</v>
      </c>
      <c r="C11871" s="29" t="s">
        <v>27156</v>
      </c>
    </row>
    <row r="11872" spans="1:3">
      <c r="A11872" s="29" t="s">
        <v>27157</v>
      </c>
      <c r="B11872" s="29" t="s">
        <v>27157</v>
      </c>
      <c r="C11872" s="29" t="s">
        <v>27158</v>
      </c>
    </row>
    <row r="11873" spans="1:3">
      <c r="A11873" s="29" t="s">
        <v>27159</v>
      </c>
      <c r="B11873" s="29" t="s">
        <v>27159</v>
      </c>
      <c r="C11873" s="29" t="s">
        <v>27160</v>
      </c>
    </row>
    <row r="11874" spans="1:3">
      <c r="A11874" s="29" t="s">
        <v>40709</v>
      </c>
      <c r="B11874" s="29" t="s">
        <v>40709</v>
      </c>
      <c r="C11874" s="29" t="s">
        <v>27161</v>
      </c>
    </row>
    <row r="11875" spans="1:3">
      <c r="A11875" s="29" t="s">
        <v>40710</v>
      </c>
      <c r="B11875" s="29" t="s">
        <v>40710</v>
      </c>
      <c r="C11875" s="29" t="s">
        <v>27161</v>
      </c>
    </row>
    <row r="11876" spans="1:3">
      <c r="A11876" s="29" t="s">
        <v>27162</v>
      </c>
      <c r="B11876" s="29" t="s">
        <v>27162</v>
      </c>
      <c r="C11876" s="29" t="s">
        <v>27161</v>
      </c>
    </row>
    <row r="11877" spans="1:3">
      <c r="A11877" s="29" t="s">
        <v>9661</v>
      </c>
      <c r="B11877" s="29" t="s">
        <v>9661</v>
      </c>
      <c r="C11877" s="29" t="s">
        <v>27163</v>
      </c>
    </row>
    <row r="11878" spans="1:3">
      <c r="A11878" s="29" t="s">
        <v>40711</v>
      </c>
      <c r="B11878" s="29" t="s">
        <v>40711</v>
      </c>
      <c r="C11878" s="29" t="s">
        <v>27164</v>
      </c>
    </row>
    <row r="11879" spans="1:3">
      <c r="A11879" s="29" t="s">
        <v>40712</v>
      </c>
      <c r="B11879" s="29" t="s">
        <v>40712</v>
      </c>
      <c r="C11879" s="29" t="s">
        <v>27164</v>
      </c>
    </row>
    <row r="11880" spans="1:3">
      <c r="A11880" s="29" t="s">
        <v>27165</v>
      </c>
      <c r="B11880" s="29" t="s">
        <v>27165</v>
      </c>
      <c r="C11880" s="29" t="s">
        <v>27166</v>
      </c>
    </row>
    <row r="11881" spans="1:3">
      <c r="A11881" s="29" t="s">
        <v>27167</v>
      </c>
      <c r="B11881" s="29" t="s">
        <v>27167</v>
      </c>
      <c r="C11881" s="29" t="s">
        <v>27168</v>
      </c>
    </row>
    <row r="11882" spans="1:3">
      <c r="A11882" s="29" t="s">
        <v>27169</v>
      </c>
      <c r="B11882" s="29" t="s">
        <v>27169</v>
      </c>
      <c r="C11882" s="29" t="s">
        <v>27170</v>
      </c>
    </row>
    <row r="11883" spans="1:3">
      <c r="A11883" s="29" t="s">
        <v>27171</v>
      </c>
      <c r="B11883" s="29" t="s">
        <v>27171</v>
      </c>
      <c r="C11883" s="29" t="s">
        <v>27172</v>
      </c>
    </row>
    <row r="11884" spans="1:3">
      <c r="A11884" s="29" t="s">
        <v>27173</v>
      </c>
      <c r="B11884" s="29" t="s">
        <v>27173</v>
      </c>
      <c r="C11884" s="29" t="s">
        <v>27174</v>
      </c>
    </row>
    <row r="11885" spans="1:3">
      <c r="A11885" s="29" t="s">
        <v>27175</v>
      </c>
      <c r="B11885" s="29" t="s">
        <v>27175</v>
      </c>
      <c r="C11885" s="29" t="s">
        <v>27176</v>
      </c>
    </row>
    <row r="11886" spans="1:3">
      <c r="A11886" s="29" t="s">
        <v>40713</v>
      </c>
      <c r="B11886" s="29" t="s">
        <v>40713</v>
      </c>
      <c r="C11886" s="29" t="s">
        <v>27177</v>
      </c>
    </row>
    <row r="11887" spans="1:3">
      <c r="A11887" s="29" t="s">
        <v>40714</v>
      </c>
      <c r="B11887" s="29" t="s">
        <v>40714</v>
      </c>
      <c r="C11887" s="29" t="s">
        <v>27178</v>
      </c>
    </row>
    <row r="11888" spans="1:3">
      <c r="A11888" s="29" t="s">
        <v>27179</v>
      </c>
      <c r="B11888" s="29" t="s">
        <v>27179</v>
      </c>
      <c r="C11888" s="29" t="s">
        <v>27178</v>
      </c>
    </row>
    <row r="11889" spans="1:3">
      <c r="A11889" s="29" t="s">
        <v>40715</v>
      </c>
      <c r="B11889" s="29" t="s">
        <v>40715</v>
      </c>
      <c r="C11889" s="29" t="s">
        <v>27180</v>
      </c>
    </row>
    <row r="11890" spans="1:3">
      <c r="A11890" s="29" t="s">
        <v>27181</v>
      </c>
      <c r="B11890" s="29" t="s">
        <v>27181</v>
      </c>
      <c r="C11890" s="29" t="s">
        <v>27180</v>
      </c>
    </row>
    <row r="11891" spans="1:3">
      <c r="A11891" s="29" t="s">
        <v>40716</v>
      </c>
      <c r="B11891" s="29" t="s">
        <v>40716</v>
      </c>
      <c r="C11891" s="29" t="s">
        <v>27182</v>
      </c>
    </row>
    <row r="11892" spans="1:3">
      <c r="A11892" s="29" t="s">
        <v>27183</v>
      </c>
      <c r="B11892" s="29" t="s">
        <v>27183</v>
      </c>
      <c r="C11892" s="29" t="s">
        <v>27182</v>
      </c>
    </row>
    <row r="11893" spans="1:3">
      <c r="A11893" s="29" t="s">
        <v>40717</v>
      </c>
      <c r="B11893" s="29" t="s">
        <v>40717</v>
      </c>
      <c r="C11893" s="29" t="s">
        <v>27184</v>
      </c>
    </row>
    <row r="11894" spans="1:3">
      <c r="A11894" s="29" t="s">
        <v>27185</v>
      </c>
      <c r="B11894" s="29" t="s">
        <v>27185</v>
      </c>
      <c r="C11894" s="29" t="s">
        <v>27186</v>
      </c>
    </row>
    <row r="11895" spans="1:3">
      <c r="A11895" s="29" t="s">
        <v>27187</v>
      </c>
      <c r="B11895" s="29" t="s">
        <v>27187</v>
      </c>
      <c r="C11895" s="29" t="s">
        <v>27188</v>
      </c>
    </row>
    <row r="11896" spans="1:3">
      <c r="A11896" s="29" t="s">
        <v>27189</v>
      </c>
      <c r="B11896" s="29" t="s">
        <v>27189</v>
      </c>
      <c r="C11896" s="29" t="s">
        <v>27190</v>
      </c>
    </row>
    <row r="11897" spans="1:3">
      <c r="A11897" s="29" t="s">
        <v>27191</v>
      </c>
      <c r="B11897" s="29" t="s">
        <v>27191</v>
      </c>
      <c r="C11897" s="29" t="s">
        <v>27192</v>
      </c>
    </row>
    <row r="11898" spans="1:3">
      <c r="A11898" s="29" t="s">
        <v>27193</v>
      </c>
      <c r="B11898" s="29" t="s">
        <v>27193</v>
      </c>
      <c r="C11898" s="29" t="s">
        <v>27194</v>
      </c>
    </row>
    <row r="11899" spans="1:3">
      <c r="A11899" s="29" t="s">
        <v>27195</v>
      </c>
      <c r="B11899" s="29" t="s">
        <v>27195</v>
      </c>
      <c r="C11899" s="29" t="s">
        <v>27196</v>
      </c>
    </row>
    <row r="11900" spans="1:3">
      <c r="A11900" s="29" t="s">
        <v>27197</v>
      </c>
      <c r="B11900" s="29" t="s">
        <v>27197</v>
      </c>
      <c r="C11900" s="29" t="s">
        <v>27198</v>
      </c>
    </row>
    <row r="11901" spans="1:3">
      <c r="A11901" s="29" t="s">
        <v>40718</v>
      </c>
      <c r="B11901" s="29" t="s">
        <v>40718</v>
      </c>
      <c r="C11901" s="29" t="s">
        <v>27199</v>
      </c>
    </row>
    <row r="11902" spans="1:3">
      <c r="A11902" s="29" t="s">
        <v>40719</v>
      </c>
      <c r="B11902" s="29" t="s">
        <v>40719</v>
      </c>
      <c r="C11902" s="29" t="s">
        <v>27200</v>
      </c>
    </row>
    <row r="11903" spans="1:3">
      <c r="A11903" s="29" t="s">
        <v>27201</v>
      </c>
      <c r="B11903" s="29" t="s">
        <v>27201</v>
      </c>
      <c r="C11903" s="29" t="s">
        <v>27200</v>
      </c>
    </row>
    <row r="11904" spans="1:3">
      <c r="A11904" s="29" t="s">
        <v>40720</v>
      </c>
      <c r="B11904" s="29" t="s">
        <v>40720</v>
      </c>
      <c r="C11904" s="29" t="s">
        <v>27202</v>
      </c>
    </row>
    <row r="11905" spans="1:3">
      <c r="A11905" s="29" t="s">
        <v>27203</v>
      </c>
      <c r="B11905" s="29" t="s">
        <v>27203</v>
      </c>
      <c r="C11905" s="29" t="s">
        <v>27202</v>
      </c>
    </row>
    <row r="11906" spans="1:3">
      <c r="A11906" s="29" t="s">
        <v>40721</v>
      </c>
      <c r="B11906" s="29" t="s">
        <v>40721</v>
      </c>
      <c r="C11906" s="29" t="s">
        <v>27204</v>
      </c>
    </row>
    <row r="11907" spans="1:3">
      <c r="A11907" s="29" t="s">
        <v>40722</v>
      </c>
      <c r="B11907" s="29" t="s">
        <v>40722</v>
      </c>
      <c r="C11907" s="29" t="s">
        <v>27204</v>
      </c>
    </row>
    <row r="11908" spans="1:3">
      <c r="A11908" s="29" t="s">
        <v>27205</v>
      </c>
      <c r="B11908" s="29" t="s">
        <v>27205</v>
      </c>
      <c r="C11908" s="29" t="s">
        <v>27204</v>
      </c>
    </row>
    <row r="11909" spans="1:3">
      <c r="A11909" s="29" t="s">
        <v>40723</v>
      </c>
      <c r="B11909" s="29" t="s">
        <v>40723</v>
      </c>
      <c r="C11909" s="29" t="s">
        <v>27206</v>
      </c>
    </row>
    <row r="11910" spans="1:3">
      <c r="A11910" s="29" t="s">
        <v>40724</v>
      </c>
      <c r="B11910" s="29" t="s">
        <v>40724</v>
      </c>
      <c r="C11910" s="29" t="s">
        <v>27206</v>
      </c>
    </row>
    <row r="11911" spans="1:3">
      <c r="A11911" s="29" t="s">
        <v>27207</v>
      </c>
      <c r="B11911" s="29" t="s">
        <v>27207</v>
      </c>
      <c r="C11911" s="29" t="s">
        <v>27206</v>
      </c>
    </row>
    <row r="11912" spans="1:3">
      <c r="A11912" s="29" t="s">
        <v>3818</v>
      </c>
      <c r="B11912" s="29" t="s">
        <v>3818</v>
      </c>
      <c r="C11912" s="29" t="s">
        <v>27208</v>
      </c>
    </row>
    <row r="11913" spans="1:3">
      <c r="A11913" s="29" t="s">
        <v>3820</v>
      </c>
      <c r="B11913" s="29" t="s">
        <v>3820</v>
      </c>
      <c r="C11913" s="29" t="s">
        <v>27208</v>
      </c>
    </row>
    <row r="11914" spans="1:3">
      <c r="A11914" s="29" t="s">
        <v>3830</v>
      </c>
      <c r="B11914" s="29" t="s">
        <v>3830</v>
      </c>
      <c r="C11914" s="29" t="s">
        <v>27209</v>
      </c>
    </row>
    <row r="11915" spans="1:3">
      <c r="A11915" s="29" t="s">
        <v>27210</v>
      </c>
      <c r="B11915" s="29" t="s">
        <v>27210</v>
      </c>
      <c r="C11915" s="29" t="s">
        <v>27211</v>
      </c>
    </row>
    <row r="11916" spans="1:3">
      <c r="A11916" s="29" t="s">
        <v>27212</v>
      </c>
      <c r="B11916" s="29" t="s">
        <v>27212</v>
      </c>
      <c r="C11916" s="29" t="s">
        <v>27211</v>
      </c>
    </row>
    <row r="11917" spans="1:3">
      <c r="A11917" s="29" t="s">
        <v>27213</v>
      </c>
      <c r="B11917" s="29" t="s">
        <v>27213</v>
      </c>
      <c r="C11917" s="29" t="s">
        <v>27214</v>
      </c>
    </row>
    <row r="11918" spans="1:3">
      <c r="A11918" s="29" t="s">
        <v>27215</v>
      </c>
      <c r="B11918" s="29" t="s">
        <v>27215</v>
      </c>
      <c r="C11918" s="29" t="s">
        <v>27214</v>
      </c>
    </row>
    <row r="11919" spans="1:3">
      <c r="A11919" s="29" t="s">
        <v>3832</v>
      </c>
      <c r="B11919" s="29" t="s">
        <v>3832</v>
      </c>
      <c r="C11919" s="29" t="s">
        <v>27216</v>
      </c>
    </row>
    <row r="11920" spans="1:3">
      <c r="A11920" s="29" t="s">
        <v>3834</v>
      </c>
      <c r="B11920" s="29" t="s">
        <v>3834</v>
      </c>
      <c r="C11920" s="29" t="s">
        <v>27217</v>
      </c>
    </row>
    <row r="11921" spans="1:3">
      <c r="A11921" s="29" t="s">
        <v>27218</v>
      </c>
      <c r="B11921" s="29" t="s">
        <v>27218</v>
      </c>
      <c r="C11921" s="29" t="s">
        <v>27217</v>
      </c>
    </row>
    <row r="11922" spans="1:3">
      <c r="A11922" s="29" t="s">
        <v>3836</v>
      </c>
      <c r="B11922" s="29" t="s">
        <v>3836</v>
      </c>
      <c r="C11922" s="29" t="s">
        <v>27219</v>
      </c>
    </row>
    <row r="11923" spans="1:3">
      <c r="A11923" s="29" t="s">
        <v>27220</v>
      </c>
      <c r="B11923" s="29" t="s">
        <v>27220</v>
      </c>
      <c r="C11923" s="29" t="s">
        <v>27219</v>
      </c>
    </row>
    <row r="11924" spans="1:3">
      <c r="A11924" s="29" t="s">
        <v>3838</v>
      </c>
      <c r="B11924" s="29" t="s">
        <v>3838</v>
      </c>
      <c r="C11924" s="29" t="s">
        <v>27221</v>
      </c>
    </row>
    <row r="11925" spans="1:3">
      <c r="A11925" s="29" t="s">
        <v>27222</v>
      </c>
      <c r="B11925" s="29" t="s">
        <v>27222</v>
      </c>
      <c r="C11925" s="29" t="s">
        <v>27223</v>
      </c>
    </row>
    <row r="11926" spans="1:3">
      <c r="A11926" s="29" t="s">
        <v>27224</v>
      </c>
      <c r="B11926" s="29" t="s">
        <v>27224</v>
      </c>
      <c r="C11926" s="29" t="s">
        <v>27225</v>
      </c>
    </row>
    <row r="11927" spans="1:3">
      <c r="A11927" s="29" t="s">
        <v>27226</v>
      </c>
      <c r="B11927" s="29" t="s">
        <v>27226</v>
      </c>
      <c r="C11927" s="29" t="s">
        <v>27227</v>
      </c>
    </row>
    <row r="11928" spans="1:3">
      <c r="A11928" s="29" t="s">
        <v>27228</v>
      </c>
      <c r="B11928" s="29" t="s">
        <v>27228</v>
      </c>
      <c r="C11928" s="29" t="s">
        <v>27229</v>
      </c>
    </row>
    <row r="11929" spans="1:3">
      <c r="A11929" s="29" t="s">
        <v>27230</v>
      </c>
      <c r="B11929" s="29" t="s">
        <v>27230</v>
      </c>
      <c r="C11929" s="29" t="s">
        <v>27231</v>
      </c>
    </row>
    <row r="11930" spans="1:3">
      <c r="A11930" s="29" t="s">
        <v>27232</v>
      </c>
      <c r="B11930" s="29" t="s">
        <v>27232</v>
      </c>
      <c r="C11930" s="29" t="s">
        <v>27233</v>
      </c>
    </row>
    <row r="11931" spans="1:3">
      <c r="A11931" s="29" t="s">
        <v>27234</v>
      </c>
      <c r="B11931" s="29" t="s">
        <v>27234</v>
      </c>
      <c r="C11931" s="29" t="s">
        <v>27235</v>
      </c>
    </row>
    <row r="11932" spans="1:3">
      <c r="A11932" s="29" t="s">
        <v>27236</v>
      </c>
      <c r="B11932" s="29" t="s">
        <v>27236</v>
      </c>
      <c r="C11932" s="29" t="s">
        <v>27235</v>
      </c>
    </row>
    <row r="11933" spans="1:3">
      <c r="A11933" s="29" t="s">
        <v>27237</v>
      </c>
      <c r="B11933" s="29" t="s">
        <v>27237</v>
      </c>
      <c r="C11933" s="29" t="s">
        <v>27238</v>
      </c>
    </row>
    <row r="11934" spans="1:3">
      <c r="A11934" s="29" t="s">
        <v>27239</v>
      </c>
      <c r="B11934" s="29" t="s">
        <v>27239</v>
      </c>
      <c r="C11934" s="29" t="s">
        <v>27238</v>
      </c>
    </row>
    <row r="11935" spans="1:3">
      <c r="A11935" s="29" t="s">
        <v>27240</v>
      </c>
      <c r="B11935" s="29" t="s">
        <v>27240</v>
      </c>
      <c r="C11935" s="29" t="s">
        <v>27238</v>
      </c>
    </row>
    <row r="11936" spans="1:3">
      <c r="A11936" s="29" t="s">
        <v>305</v>
      </c>
      <c r="B11936" s="29" t="s">
        <v>305</v>
      </c>
      <c r="C11936" s="29" t="s">
        <v>27241</v>
      </c>
    </row>
    <row r="11937" spans="1:3">
      <c r="A11937" s="29" t="s">
        <v>3845</v>
      </c>
      <c r="B11937" s="29" t="s">
        <v>3845</v>
      </c>
      <c r="C11937" s="29" t="s">
        <v>27242</v>
      </c>
    </row>
    <row r="11938" spans="1:3">
      <c r="A11938" s="29" t="s">
        <v>27243</v>
      </c>
      <c r="B11938" s="29" t="s">
        <v>27243</v>
      </c>
      <c r="C11938" s="29" t="s">
        <v>27242</v>
      </c>
    </row>
    <row r="11939" spans="1:3">
      <c r="A11939" s="29" t="s">
        <v>27244</v>
      </c>
      <c r="B11939" s="29" t="s">
        <v>27244</v>
      </c>
      <c r="C11939" s="29" t="s">
        <v>27245</v>
      </c>
    </row>
    <row r="11940" spans="1:3">
      <c r="A11940" s="29" t="s">
        <v>27246</v>
      </c>
      <c r="B11940" s="29" t="s">
        <v>27246</v>
      </c>
      <c r="C11940" s="29" t="s">
        <v>27245</v>
      </c>
    </row>
    <row r="11941" spans="1:3" ht="30">
      <c r="A11941" s="29" t="s">
        <v>27247</v>
      </c>
      <c r="B11941" s="29" t="s">
        <v>27247</v>
      </c>
      <c r="C11941" s="29" t="s">
        <v>27248</v>
      </c>
    </row>
    <row r="11942" spans="1:3">
      <c r="A11942" s="29" t="s">
        <v>27249</v>
      </c>
      <c r="B11942" s="29" t="s">
        <v>27249</v>
      </c>
      <c r="C11942" s="29" t="s">
        <v>27250</v>
      </c>
    </row>
    <row r="11943" spans="1:3">
      <c r="A11943" s="29" t="s">
        <v>27251</v>
      </c>
      <c r="B11943" s="29" t="s">
        <v>27251</v>
      </c>
      <c r="C11943" s="29" t="s">
        <v>27252</v>
      </c>
    </row>
    <row r="11944" spans="1:3">
      <c r="A11944" s="29" t="s">
        <v>27253</v>
      </c>
      <c r="B11944" s="29" t="s">
        <v>27253</v>
      </c>
      <c r="C11944" s="29" t="s">
        <v>27254</v>
      </c>
    </row>
    <row r="11945" spans="1:3">
      <c r="A11945" s="29" t="s">
        <v>27255</v>
      </c>
      <c r="B11945" s="29" t="s">
        <v>27255</v>
      </c>
      <c r="C11945" s="29" t="s">
        <v>27254</v>
      </c>
    </row>
    <row r="11946" spans="1:3">
      <c r="A11946" s="29" t="s">
        <v>27256</v>
      </c>
      <c r="B11946" s="29" t="s">
        <v>27256</v>
      </c>
      <c r="C11946" s="29" t="s">
        <v>27254</v>
      </c>
    </row>
    <row r="11947" spans="1:3">
      <c r="A11947" s="29" t="s">
        <v>3850</v>
      </c>
      <c r="B11947" s="29" t="s">
        <v>3850</v>
      </c>
      <c r="C11947" s="29" t="s">
        <v>27257</v>
      </c>
    </row>
    <row r="11948" spans="1:3">
      <c r="A11948" s="29" t="s">
        <v>3857</v>
      </c>
      <c r="B11948" s="29" t="s">
        <v>3857</v>
      </c>
      <c r="C11948" s="29" t="s">
        <v>27257</v>
      </c>
    </row>
    <row r="11949" spans="1:3">
      <c r="A11949" s="29" t="s">
        <v>27258</v>
      </c>
      <c r="B11949" s="29" t="s">
        <v>27258</v>
      </c>
      <c r="C11949" s="29" t="s">
        <v>27259</v>
      </c>
    </row>
    <row r="11950" spans="1:3">
      <c r="A11950" s="29" t="s">
        <v>27260</v>
      </c>
      <c r="B11950" s="29" t="s">
        <v>27260</v>
      </c>
      <c r="C11950" s="29" t="s">
        <v>27259</v>
      </c>
    </row>
    <row r="11951" spans="1:3">
      <c r="A11951" s="29" t="s">
        <v>27261</v>
      </c>
      <c r="B11951" s="29" t="s">
        <v>27261</v>
      </c>
      <c r="C11951" s="29" t="s">
        <v>27262</v>
      </c>
    </row>
    <row r="11952" spans="1:3">
      <c r="A11952" s="29" t="s">
        <v>27263</v>
      </c>
      <c r="B11952" s="29" t="s">
        <v>27263</v>
      </c>
      <c r="C11952" s="29" t="s">
        <v>27262</v>
      </c>
    </row>
    <row r="11953" spans="1:3">
      <c r="A11953" s="29" t="s">
        <v>27264</v>
      </c>
      <c r="B11953" s="29" t="s">
        <v>27264</v>
      </c>
      <c r="C11953" s="29" t="s">
        <v>27265</v>
      </c>
    </row>
    <row r="11954" spans="1:3">
      <c r="A11954" s="29" t="s">
        <v>27266</v>
      </c>
      <c r="B11954" s="29" t="s">
        <v>27266</v>
      </c>
      <c r="C11954" s="29" t="s">
        <v>27267</v>
      </c>
    </row>
    <row r="11955" spans="1:3">
      <c r="A11955" s="29" t="s">
        <v>27268</v>
      </c>
      <c r="B11955" s="29" t="s">
        <v>27268</v>
      </c>
      <c r="C11955" s="29" t="s">
        <v>27269</v>
      </c>
    </row>
    <row r="11956" spans="1:3">
      <c r="A11956" s="29" t="s">
        <v>27270</v>
      </c>
      <c r="B11956" s="29" t="s">
        <v>27270</v>
      </c>
      <c r="C11956" s="29" t="s">
        <v>27271</v>
      </c>
    </row>
    <row r="11957" spans="1:3">
      <c r="A11957" s="29" t="s">
        <v>27272</v>
      </c>
      <c r="B11957" s="29" t="s">
        <v>27272</v>
      </c>
      <c r="C11957" s="29" t="s">
        <v>27273</v>
      </c>
    </row>
    <row r="11958" spans="1:3">
      <c r="A11958" s="29" t="s">
        <v>27274</v>
      </c>
      <c r="B11958" s="29" t="s">
        <v>27274</v>
      </c>
      <c r="C11958" s="29" t="s">
        <v>27275</v>
      </c>
    </row>
    <row r="11959" spans="1:3">
      <c r="A11959" s="29" t="s">
        <v>27276</v>
      </c>
      <c r="B11959" s="29" t="s">
        <v>27276</v>
      </c>
      <c r="C11959" s="29" t="s">
        <v>27277</v>
      </c>
    </row>
    <row r="11960" spans="1:3">
      <c r="A11960" s="29" t="s">
        <v>27278</v>
      </c>
      <c r="B11960" s="29" t="s">
        <v>27278</v>
      </c>
      <c r="C11960" s="29" t="s">
        <v>27279</v>
      </c>
    </row>
    <row r="11961" spans="1:3">
      <c r="A11961" s="29" t="s">
        <v>27280</v>
      </c>
      <c r="B11961" s="29" t="s">
        <v>27280</v>
      </c>
      <c r="C11961" s="29" t="s">
        <v>27281</v>
      </c>
    </row>
    <row r="11962" spans="1:3">
      <c r="A11962" s="29" t="s">
        <v>27282</v>
      </c>
      <c r="B11962" s="29" t="s">
        <v>27282</v>
      </c>
      <c r="C11962" s="29" t="s">
        <v>27283</v>
      </c>
    </row>
    <row r="11963" spans="1:3">
      <c r="A11963" s="29" t="s">
        <v>27284</v>
      </c>
      <c r="B11963" s="29" t="s">
        <v>27284</v>
      </c>
      <c r="C11963" s="29" t="s">
        <v>27285</v>
      </c>
    </row>
    <row r="11964" spans="1:3">
      <c r="A11964" s="29" t="s">
        <v>27286</v>
      </c>
      <c r="B11964" s="29" t="s">
        <v>27286</v>
      </c>
      <c r="C11964" s="29" t="s">
        <v>27287</v>
      </c>
    </row>
    <row r="11965" spans="1:3">
      <c r="A11965" s="29" t="s">
        <v>27288</v>
      </c>
      <c r="B11965" s="29" t="s">
        <v>27288</v>
      </c>
      <c r="C11965" s="29" t="s">
        <v>27289</v>
      </c>
    </row>
    <row r="11966" spans="1:3">
      <c r="A11966" s="29" t="s">
        <v>27290</v>
      </c>
      <c r="B11966" s="29" t="s">
        <v>27290</v>
      </c>
      <c r="C11966" s="29" t="s">
        <v>27291</v>
      </c>
    </row>
    <row r="11967" spans="1:3">
      <c r="A11967" s="29" t="s">
        <v>27292</v>
      </c>
      <c r="B11967" s="29" t="s">
        <v>27292</v>
      </c>
      <c r="C11967" s="29" t="s">
        <v>27293</v>
      </c>
    </row>
    <row r="11968" spans="1:3">
      <c r="A11968" s="29" t="s">
        <v>27294</v>
      </c>
      <c r="B11968" s="29" t="s">
        <v>27294</v>
      </c>
      <c r="C11968" s="29" t="s">
        <v>27295</v>
      </c>
    </row>
    <row r="11969" spans="1:3">
      <c r="A11969" s="29" t="s">
        <v>27296</v>
      </c>
      <c r="B11969" s="29" t="s">
        <v>27296</v>
      </c>
      <c r="C11969" s="29" t="s">
        <v>27297</v>
      </c>
    </row>
    <row r="11970" spans="1:3">
      <c r="A11970" s="29" t="s">
        <v>27298</v>
      </c>
      <c r="B11970" s="29" t="s">
        <v>27298</v>
      </c>
      <c r="C11970" s="29" t="s">
        <v>27299</v>
      </c>
    </row>
    <row r="11971" spans="1:3">
      <c r="A11971" s="29" t="s">
        <v>27300</v>
      </c>
      <c r="B11971" s="29" t="s">
        <v>27300</v>
      </c>
      <c r="C11971" s="29" t="s">
        <v>27301</v>
      </c>
    </row>
    <row r="11972" spans="1:3">
      <c r="A11972" s="29" t="s">
        <v>27302</v>
      </c>
      <c r="B11972" s="29" t="s">
        <v>27302</v>
      </c>
      <c r="C11972" s="29" t="s">
        <v>27303</v>
      </c>
    </row>
    <row r="11973" spans="1:3">
      <c r="A11973" s="29" t="s">
        <v>27304</v>
      </c>
      <c r="B11973" s="29" t="s">
        <v>27304</v>
      </c>
      <c r="C11973" s="29" t="s">
        <v>27305</v>
      </c>
    </row>
    <row r="11974" spans="1:3">
      <c r="A11974" s="29" t="s">
        <v>27306</v>
      </c>
      <c r="B11974" s="29" t="s">
        <v>27306</v>
      </c>
      <c r="C11974" s="29" t="s">
        <v>27307</v>
      </c>
    </row>
    <row r="11975" spans="1:3">
      <c r="A11975" s="29" t="s">
        <v>27308</v>
      </c>
      <c r="B11975" s="29" t="s">
        <v>27308</v>
      </c>
      <c r="C11975" s="29" t="s">
        <v>27309</v>
      </c>
    </row>
    <row r="11976" spans="1:3">
      <c r="A11976" s="29" t="s">
        <v>27310</v>
      </c>
      <c r="B11976" s="29" t="s">
        <v>27310</v>
      </c>
      <c r="C11976" s="29" t="s">
        <v>27311</v>
      </c>
    </row>
    <row r="11977" spans="1:3">
      <c r="A11977" s="29" t="s">
        <v>27312</v>
      </c>
      <c r="B11977" s="29" t="s">
        <v>27312</v>
      </c>
      <c r="C11977" s="29" t="s">
        <v>27313</v>
      </c>
    </row>
    <row r="11978" spans="1:3">
      <c r="A11978" s="29" t="s">
        <v>27314</v>
      </c>
      <c r="B11978" s="29" t="s">
        <v>27314</v>
      </c>
      <c r="C11978" s="29" t="s">
        <v>27315</v>
      </c>
    </row>
    <row r="11979" spans="1:3">
      <c r="A11979" s="29" t="s">
        <v>27316</v>
      </c>
      <c r="B11979" s="29" t="s">
        <v>27316</v>
      </c>
      <c r="C11979" s="29" t="s">
        <v>27317</v>
      </c>
    </row>
    <row r="11980" spans="1:3">
      <c r="A11980" s="29" t="s">
        <v>27318</v>
      </c>
      <c r="B11980" s="29" t="s">
        <v>27318</v>
      </c>
      <c r="C11980" s="29" t="s">
        <v>27319</v>
      </c>
    </row>
    <row r="11981" spans="1:3">
      <c r="A11981" s="29" t="s">
        <v>27320</v>
      </c>
      <c r="B11981" s="29" t="s">
        <v>27320</v>
      </c>
      <c r="C11981" s="29" t="s">
        <v>27321</v>
      </c>
    </row>
    <row r="11982" spans="1:3">
      <c r="A11982" s="29" t="s">
        <v>27322</v>
      </c>
      <c r="B11982" s="29" t="s">
        <v>27322</v>
      </c>
      <c r="C11982" s="29" t="s">
        <v>27323</v>
      </c>
    </row>
    <row r="11983" spans="1:3">
      <c r="A11983" s="29" t="s">
        <v>27324</v>
      </c>
      <c r="B11983" s="29" t="s">
        <v>27324</v>
      </c>
      <c r="C11983" s="29" t="s">
        <v>27325</v>
      </c>
    </row>
    <row r="11984" spans="1:3">
      <c r="A11984" s="29" t="s">
        <v>27326</v>
      </c>
      <c r="B11984" s="29" t="s">
        <v>27326</v>
      </c>
      <c r="C11984" s="29" t="s">
        <v>27327</v>
      </c>
    </row>
    <row r="11985" spans="1:3">
      <c r="A11985" s="29" t="s">
        <v>27328</v>
      </c>
      <c r="B11985" s="29" t="s">
        <v>27328</v>
      </c>
      <c r="C11985" s="29" t="s">
        <v>27329</v>
      </c>
    </row>
    <row r="11986" spans="1:3">
      <c r="A11986" s="29" t="s">
        <v>27330</v>
      </c>
      <c r="B11986" s="29" t="s">
        <v>27330</v>
      </c>
      <c r="C11986" s="29" t="s">
        <v>27331</v>
      </c>
    </row>
    <row r="11987" spans="1:3">
      <c r="A11987" s="29" t="s">
        <v>27332</v>
      </c>
      <c r="B11987" s="29" t="s">
        <v>27332</v>
      </c>
      <c r="C11987" s="29" t="s">
        <v>27333</v>
      </c>
    </row>
    <row r="11988" spans="1:3">
      <c r="A11988" s="29" t="s">
        <v>27334</v>
      </c>
      <c r="B11988" s="29" t="s">
        <v>27334</v>
      </c>
      <c r="C11988" s="29" t="s">
        <v>27335</v>
      </c>
    </row>
    <row r="11989" spans="1:3">
      <c r="A11989" s="29" t="s">
        <v>27336</v>
      </c>
      <c r="B11989" s="29" t="s">
        <v>27336</v>
      </c>
      <c r="C11989" s="29" t="s">
        <v>27337</v>
      </c>
    </row>
    <row r="11990" spans="1:3">
      <c r="A11990" s="29" t="s">
        <v>27338</v>
      </c>
      <c r="B11990" s="29" t="s">
        <v>27338</v>
      </c>
      <c r="C11990" s="29" t="s">
        <v>27339</v>
      </c>
    </row>
    <row r="11991" spans="1:3">
      <c r="A11991" s="29" t="s">
        <v>27340</v>
      </c>
      <c r="B11991" s="29" t="s">
        <v>27340</v>
      </c>
      <c r="C11991" s="29" t="s">
        <v>27341</v>
      </c>
    </row>
    <row r="11992" spans="1:3">
      <c r="A11992" s="29" t="s">
        <v>27342</v>
      </c>
      <c r="B11992" s="29" t="s">
        <v>27342</v>
      </c>
      <c r="C11992" s="29" t="s">
        <v>27343</v>
      </c>
    </row>
    <row r="11993" spans="1:3">
      <c r="A11993" s="29" t="s">
        <v>27344</v>
      </c>
      <c r="B11993" s="29" t="s">
        <v>27344</v>
      </c>
      <c r="C11993" s="29" t="s">
        <v>27345</v>
      </c>
    </row>
    <row r="11994" spans="1:3">
      <c r="A11994" s="29" t="s">
        <v>27346</v>
      </c>
      <c r="B11994" s="29" t="s">
        <v>27346</v>
      </c>
      <c r="C11994" s="29" t="s">
        <v>27347</v>
      </c>
    </row>
    <row r="11995" spans="1:3">
      <c r="A11995" s="29" t="s">
        <v>27348</v>
      </c>
      <c r="B11995" s="29" t="s">
        <v>27348</v>
      </c>
      <c r="C11995" s="29" t="s">
        <v>27349</v>
      </c>
    </row>
    <row r="11996" spans="1:3">
      <c r="A11996" s="29" t="s">
        <v>27350</v>
      </c>
      <c r="B11996" s="29" t="s">
        <v>27350</v>
      </c>
      <c r="C11996" s="29" t="s">
        <v>27351</v>
      </c>
    </row>
    <row r="11997" spans="1:3">
      <c r="A11997" s="29" t="s">
        <v>27352</v>
      </c>
      <c r="B11997" s="29" t="s">
        <v>27352</v>
      </c>
      <c r="C11997" s="29" t="s">
        <v>27353</v>
      </c>
    </row>
    <row r="11998" spans="1:3">
      <c r="A11998" s="29" t="s">
        <v>27354</v>
      </c>
      <c r="B11998" s="29" t="s">
        <v>27354</v>
      </c>
      <c r="C11998" s="29" t="s">
        <v>27355</v>
      </c>
    </row>
    <row r="11999" spans="1:3">
      <c r="A11999" s="29" t="s">
        <v>27356</v>
      </c>
      <c r="B11999" s="29" t="s">
        <v>27356</v>
      </c>
      <c r="C11999" s="29" t="s">
        <v>27357</v>
      </c>
    </row>
    <row r="12000" spans="1:3">
      <c r="A12000" s="29" t="s">
        <v>27358</v>
      </c>
      <c r="B12000" s="29" t="s">
        <v>27358</v>
      </c>
      <c r="C12000" s="29" t="s">
        <v>27359</v>
      </c>
    </row>
    <row r="12001" spans="1:3">
      <c r="A12001" s="29" t="s">
        <v>27360</v>
      </c>
      <c r="B12001" s="29" t="s">
        <v>27360</v>
      </c>
      <c r="C12001" s="29" t="s">
        <v>27361</v>
      </c>
    </row>
    <row r="12002" spans="1:3">
      <c r="A12002" s="29" t="s">
        <v>27362</v>
      </c>
      <c r="B12002" s="29" t="s">
        <v>27362</v>
      </c>
      <c r="C12002" s="29" t="s">
        <v>27363</v>
      </c>
    </row>
    <row r="12003" spans="1:3">
      <c r="A12003" s="29" t="s">
        <v>27364</v>
      </c>
      <c r="B12003" s="29" t="s">
        <v>27364</v>
      </c>
      <c r="C12003" s="29" t="s">
        <v>27365</v>
      </c>
    </row>
    <row r="12004" spans="1:3">
      <c r="A12004" s="29" t="s">
        <v>27366</v>
      </c>
      <c r="B12004" s="29" t="s">
        <v>27366</v>
      </c>
      <c r="C12004" s="29" t="s">
        <v>27367</v>
      </c>
    </row>
    <row r="12005" spans="1:3">
      <c r="A12005" s="29" t="s">
        <v>27368</v>
      </c>
      <c r="B12005" s="29" t="s">
        <v>27368</v>
      </c>
      <c r="C12005" s="29" t="s">
        <v>27369</v>
      </c>
    </row>
    <row r="12006" spans="1:3">
      <c r="A12006" s="29" t="s">
        <v>27370</v>
      </c>
      <c r="B12006" s="29" t="s">
        <v>27370</v>
      </c>
      <c r="C12006" s="29" t="s">
        <v>27371</v>
      </c>
    </row>
    <row r="12007" spans="1:3">
      <c r="A12007" s="29" t="s">
        <v>46487</v>
      </c>
      <c r="B12007" s="29" t="s">
        <v>46487</v>
      </c>
      <c r="C12007" s="29" t="s">
        <v>27372</v>
      </c>
    </row>
    <row r="12008" spans="1:3">
      <c r="A12008" s="29" t="s">
        <v>27373</v>
      </c>
      <c r="B12008" s="29" t="s">
        <v>27373</v>
      </c>
      <c r="C12008" s="29" t="s">
        <v>27374</v>
      </c>
    </row>
    <row r="12009" spans="1:3">
      <c r="A12009" s="29" t="s">
        <v>27375</v>
      </c>
      <c r="B12009" s="29" t="s">
        <v>27375</v>
      </c>
      <c r="C12009" s="29" t="s">
        <v>27376</v>
      </c>
    </row>
    <row r="12010" spans="1:3">
      <c r="A12010" s="29" t="s">
        <v>27377</v>
      </c>
      <c r="B12010" s="29" t="s">
        <v>27377</v>
      </c>
      <c r="C12010" s="29" t="s">
        <v>27376</v>
      </c>
    </row>
    <row r="12011" spans="1:3">
      <c r="A12011" s="29" t="s">
        <v>27378</v>
      </c>
      <c r="B12011" s="29" t="s">
        <v>27378</v>
      </c>
      <c r="C12011" s="29" t="s">
        <v>27376</v>
      </c>
    </row>
    <row r="12012" spans="1:3">
      <c r="A12012" s="29" t="s">
        <v>3863</v>
      </c>
      <c r="B12012" s="29" t="s">
        <v>3863</v>
      </c>
      <c r="C12012" s="29" t="s">
        <v>27379</v>
      </c>
    </row>
    <row r="12013" spans="1:3">
      <c r="A12013" s="29" t="s">
        <v>27380</v>
      </c>
      <c r="B12013" s="29" t="s">
        <v>27380</v>
      </c>
      <c r="C12013" s="29" t="s">
        <v>27379</v>
      </c>
    </row>
    <row r="12014" spans="1:3">
      <c r="A12014" s="29" t="s">
        <v>27381</v>
      </c>
      <c r="B12014" s="29" t="s">
        <v>27381</v>
      </c>
      <c r="C12014" s="29" t="s">
        <v>27382</v>
      </c>
    </row>
    <row r="12015" spans="1:3">
      <c r="A12015" s="29" t="s">
        <v>27383</v>
      </c>
      <c r="B12015" s="29" t="s">
        <v>27383</v>
      </c>
      <c r="C12015" s="29" t="s">
        <v>27384</v>
      </c>
    </row>
    <row r="12016" spans="1:3">
      <c r="A12016" s="29" t="s">
        <v>27385</v>
      </c>
      <c r="B12016" s="29" t="s">
        <v>27385</v>
      </c>
      <c r="C12016" s="29" t="s">
        <v>27386</v>
      </c>
    </row>
    <row r="12017" spans="1:3">
      <c r="A12017" s="29" t="s">
        <v>27387</v>
      </c>
      <c r="B12017" s="29" t="s">
        <v>27387</v>
      </c>
      <c r="C12017" s="29" t="s">
        <v>27388</v>
      </c>
    </row>
    <row r="12018" spans="1:3">
      <c r="A12018" s="29" t="s">
        <v>27389</v>
      </c>
      <c r="B12018" s="29" t="s">
        <v>27389</v>
      </c>
      <c r="C12018" s="29" t="s">
        <v>27390</v>
      </c>
    </row>
    <row r="12019" spans="1:3">
      <c r="A12019" s="29" t="s">
        <v>27391</v>
      </c>
      <c r="B12019" s="29" t="s">
        <v>27391</v>
      </c>
      <c r="C12019" s="29" t="s">
        <v>27392</v>
      </c>
    </row>
    <row r="12020" spans="1:3">
      <c r="A12020" s="29" t="s">
        <v>27393</v>
      </c>
      <c r="B12020" s="29" t="s">
        <v>27393</v>
      </c>
      <c r="C12020" s="29" t="s">
        <v>27394</v>
      </c>
    </row>
    <row r="12021" spans="1:3">
      <c r="A12021" s="29" t="s">
        <v>27395</v>
      </c>
      <c r="B12021" s="29" t="s">
        <v>27395</v>
      </c>
      <c r="C12021" s="29" t="s">
        <v>27396</v>
      </c>
    </row>
    <row r="12022" spans="1:3">
      <c r="A12022" s="29" t="s">
        <v>27397</v>
      </c>
      <c r="B12022" s="29" t="s">
        <v>27397</v>
      </c>
      <c r="C12022" s="29" t="s">
        <v>27398</v>
      </c>
    </row>
    <row r="12023" spans="1:3">
      <c r="A12023" s="29" t="s">
        <v>27399</v>
      </c>
      <c r="B12023" s="29" t="s">
        <v>27399</v>
      </c>
      <c r="C12023" s="29" t="s">
        <v>27398</v>
      </c>
    </row>
    <row r="12024" spans="1:3">
      <c r="A12024" s="29" t="s">
        <v>27400</v>
      </c>
      <c r="B12024" s="29" t="s">
        <v>27400</v>
      </c>
      <c r="C12024" s="29" t="s">
        <v>27401</v>
      </c>
    </row>
    <row r="12025" spans="1:3">
      <c r="A12025" s="29" t="s">
        <v>27402</v>
      </c>
      <c r="B12025" s="29" t="s">
        <v>27402</v>
      </c>
      <c r="C12025" s="29" t="s">
        <v>27403</v>
      </c>
    </row>
    <row r="12026" spans="1:3">
      <c r="A12026" s="29" t="s">
        <v>27404</v>
      </c>
      <c r="B12026" s="29" t="s">
        <v>27404</v>
      </c>
      <c r="C12026" s="29" t="s">
        <v>27405</v>
      </c>
    </row>
    <row r="12027" spans="1:3">
      <c r="A12027" s="29" t="s">
        <v>27406</v>
      </c>
      <c r="B12027" s="29" t="s">
        <v>27406</v>
      </c>
      <c r="C12027" s="29" t="s">
        <v>27407</v>
      </c>
    </row>
    <row r="12028" spans="1:3">
      <c r="A12028" s="29" t="s">
        <v>27408</v>
      </c>
      <c r="B12028" s="29" t="s">
        <v>27408</v>
      </c>
      <c r="C12028" s="29" t="s">
        <v>27409</v>
      </c>
    </row>
    <row r="12029" spans="1:3">
      <c r="A12029" s="29" t="s">
        <v>27410</v>
      </c>
      <c r="B12029" s="29" t="s">
        <v>27410</v>
      </c>
      <c r="C12029" s="29" t="s">
        <v>27411</v>
      </c>
    </row>
    <row r="12030" spans="1:3" ht="30">
      <c r="A12030" s="29" t="s">
        <v>27412</v>
      </c>
      <c r="B12030" s="29" t="s">
        <v>27412</v>
      </c>
      <c r="C12030" s="29" t="s">
        <v>27413</v>
      </c>
    </row>
    <row r="12031" spans="1:3">
      <c r="A12031" s="29" t="s">
        <v>27414</v>
      </c>
      <c r="B12031" s="29" t="s">
        <v>27414</v>
      </c>
      <c r="C12031" s="29" t="s">
        <v>27415</v>
      </c>
    </row>
    <row r="12032" spans="1:3">
      <c r="A12032" s="29" t="s">
        <v>27416</v>
      </c>
      <c r="B12032" s="29" t="s">
        <v>27416</v>
      </c>
      <c r="C12032" s="29" t="s">
        <v>27417</v>
      </c>
    </row>
    <row r="12033" spans="1:3">
      <c r="A12033" s="29" t="s">
        <v>27418</v>
      </c>
      <c r="B12033" s="29" t="s">
        <v>27418</v>
      </c>
      <c r="C12033" s="29" t="s">
        <v>27419</v>
      </c>
    </row>
    <row r="12034" spans="1:3">
      <c r="A12034" s="29" t="s">
        <v>27420</v>
      </c>
      <c r="B12034" s="29" t="s">
        <v>27420</v>
      </c>
      <c r="C12034" s="29" t="s">
        <v>27421</v>
      </c>
    </row>
    <row r="12035" spans="1:3">
      <c r="A12035" s="29" t="s">
        <v>27422</v>
      </c>
      <c r="B12035" s="29" t="s">
        <v>27422</v>
      </c>
      <c r="C12035" s="29" t="s">
        <v>27423</v>
      </c>
    </row>
    <row r="12036" spans="1:3">
      <c r="A12036" s="29" t="s">
        <v>27424</v>
      </c>
      <c r="B12036" s="29" t="s">
        <v>27424</v>
      </c>
      <c r="C12036" s="29" t="s">
        <v>27425</v>
      </c>
    </row>
    <row r="12037" spans="1:3">
      <c r="A12037" s="29" t="s">
        <v>27426</v>
      </c>
      <c r="B12037" s="29" t="s">
        <v>27426</v>
      </c>
      <c r="C12037" s="29" t="s">
        <v>27427</v>
      </c>
    </row>
    <row r="12038" spans="1:3">
      <c r="A12038" s="29" t="s">
        <v>27428</v>
      </c>
      <c r="B12038" s="29" t="s">
        <v>27428</v>
      </c>
      <c r="C12038" s="29" t="s">
        <v>27429</v>
      </c>
    </row>
    <row r="12039" spans="1:3">
      <c r="A12039" s="29" t="s">
        <v>27430</v>
      </c>
      <c r="B12039" s="29" t="s">
        <v>27430</v>
      </c>
      <c r="C12039" s="29" t="s">
        <v>27429</v>
      </c>
    </row>
    <row r="12040" spans="1:3">
      <c r="A12040" s="29" t="s">
        <v>27431</v>
      </c>
      <c r="B12040" s="29" t="s">
        <v>27431</v>
      </c>
      <c r="C12040" s="29" t="s">
        <v>27432</v>
      </c>
    </row>
    <row r="12041" spans="1:3">
      <c r="A12041" s="29" t="s">
        <v>27433</v>
      </c>
      <c r="B12041" s="29" t="s">
        <v>27433</v>
      </c>
      <c r="C12041" s="29" t="s">
        <v>27432</v>
      </c>
    </row>
    <row r="12042" spans="1:3">
      <c r="A12042" s="29" t="s">
        <v>27434</v>
      </c>
      <c r="B12042" s="29" t="s">
        <v>27434</v>
      </c>
      <c r="C12042" s="29" t="s">
        <v>27432</v>
      </c>
    </row>
    <row r="12043" spans="1:3">
      <c r="A12043" s="29" t="s">
        <v>3878</v>
      </c>
      <c r="B12043" s="29" t="s">
        <v>3878</v>
      </c>
      <c r="C12043" s="29" t="s">
        <v>27435</v>
      </c>
    </row>
    <row r="12044" spans="1:3">
      <c r="A12044" s="29" t="s">
        <v>3880</v>
      </c>
      <c r="B12044" s="29" t="s">
        <v>3880</v>
      </c>
      <c r="C12044" s="29" t="s">
        <v>27435</v>
      </c>
    </row>
    <row r="12045" spans="1:3">
      <c r="A12045" s="29" t="s">
        <v>27436</v>
      </c>
      <c r="B12045" s="29" t="s">
        <v>27436</v>
      </c>
      <c r="C12045" s="29" t="s">
        <v>43813</v>
      </c>
    </row>
    <row r="12046" spans="1:3">
      <c r="A12046" s="29" t="s">
        <v>27437</v>
      </c>
      <c r="B12046" s="29" t="s">
        <v>27437</v>
      </c>
      <c r="C12046" s="29" t="s">
        <v>27438</v>
      </c>
    </row>
    <row r="12047" spans="1:3">
      <c r="A12047" s="29" t="s">
        <v>27439</v>
      </c>
      <c r="B12047" s="29" t="s">
        <v>27439</v>
      </c>
      <c r="C12047" s="29" t="s">
        <v>27438</v>
      </c>
    </row>
    <row r="12048" spans="1:3">
      <c r="A12048" s="29" t="s">
        <v>27440</v>
      </c>
      <c r="B12048" s="29" t="s">
        <v>27440</v>
      </c>
      <c r="C12048" s="29" t="s">
        <v>27441</v>
      </c>
    </row>
    <row r="12049" spans="1:3">
      <c r="A12049" s="29" t="s">
        <v>27442</v>
      </c>
      <c r="B12049" s="29" t="s">
        <v>27442</v>
      </c>
      <c r="C12049" s="29" t="s">
        <v>27441</v>
      </c>
    </row>
    <row r="12050" spans="1:3">
      <c r="A12050" s="29" t="s">
        <v>27443</v>
      </c>
      <c r="B12050" s="29" t="s">
        <v>27443</v>
      </c>
      <c r="C12050" s="29" t="s">
        <v>27444</v>
      </c>
    </row>
    <row r="12051" spans="1:3">
      <c r="A12051" s="29" t="s">
        <v>27445</v>
      </c>
      <c r="B12051" s="29" t="s">
        <v>27445</v>
      </c>
      <c r="C12051" s="29" t="s">
        <v>27444</v>
      </c>
    </row>
    <row r="12052" spans="1:3">
      <c r="A12052" s="29" t="s">
        <v>27446</v>
      </c>
      <c r="B12052" s="29" t="s">
        <v>27446</v>
      </c>
      <c r="C12052" s="29" t="s">
        <v>27447</v>
      </c>
    </row>
    <row r="12053" spans="1:3">
      <c r="A12053" s="29" t="s">
        <v>27448</v>
      </c>
      <c r="B12053" s="29" t="s">
        <v>27448</v>
      </c>
      <c r="C12053" s="29" t="s">
        <v>27447</v>
      </c>
    </row>
    <row r="12054" spans="1:3">
      <c r="A12054" s="29" t="s">
        <v>27449</v>
      </c>
      <c r="B12054" s="29" t="s">
        <v>27449</v>
      </c>
      <c r="C12054" s="29" t="s">
        <v>43814</v>
      </c>
    </row>
    <row r="12055" spans="1:3">
      <c r="A12055" s="29" t="s">
        <v>27450</v>
      </c>
      <c r="B12055" s="29" t="s">
        <v>27450</v>
      </c>
      <c r="C12055" s="29" t="s">
        <v>27451</v>
      </c>
    </row>
    <row r="12056" spans="1:3">
      <c r="A12056" s="29" t="s">
        <v>27452</v>
      </c>
      <c r="B12056" s="29" t="s">
        <v>27452</v>
      </c>
      <c r="C12056" s="29" t="s">
        <v>27453</v>
      </c>
    </row>
    <row r="12057" spans="1:3">
      <c r="A12057" s="29" t="s">
        <v>27454</v>
      </c>
      <c r="B12057" s="29" t="s">
        <v>27454</v>
      </c>
      <c r="C12057" s="29" t="s">
        <v>27455</v>
      </c>
    </row>
    <row r="12058" spans="1:3">
      <c r="A12058" s="29" t="s">
        <v>27456</v>
      </c>
      <c r="B12058" s="29" t="s">
        <v>27456</v>
      </c>
      <c r="C12058" s="29" t="s">
        <v>27457</v>
      </c>
    </row>
    <row r="12059" spans="1:3">
      <c r="A12059" s="29" t="s">
        <v>27458</v>
      </c>
      <c r="B12059" s="29" t="s">
        <v>27458</v>
      </c>
      <c r="C12059" s="29" t="s">
        <v>27459</v>
      </c>
    </row>
    <row r="12060" spans="1:3">
      <c r="A12060" s="29" t="s">
        <v>27460</v>
      </c>
      <c r="B12060" s="29" t="s">
        <v>27460</v>
      </c>
      <c r="C12060" s="29" t="s">
        <v>27461</v>
      </c>
    </row>
    <row r="12061" spans="1:3">
      <c r="A12061" s="29" t="s">
        <v>27462</v>
      </c>
      <c r="B12061" s="29" t="s">
        <v>27462</v>
      </c>
      <c r="C12061" s="29" t="s">
        <v>27463</v>
      </c>
    </row>
    <row r="12062" spans="1:3">
      <c r="A12062" s="29" t="s">
        <v>27464</v>
      </c>
      <c r="B12062" s="29" t="s">
        <v>27464</v>
      </c>
      <c r="C12062" s="29" t="s">
        <v>27465</v>
      </c>
    </row>
    <row r="12063" spans="1:3">
      <c r="A12063" s="29" t="s">
        <v>27466</v>
      </c>
      <c r="B12063" s="29" t="s">
        <v>27466</v>
      </c>
      <c r="C12063" s="29" t="s">
        <v>27467</v>
      </c>
    </row>
    <row r="12064" spans="1:3">
      <c r="A12064" s="29" t="s">
        <v>27468</v>
      </c>
      <c r="B12064" s="29" t="s">
        <v>27468</v>
      </c>
      <c r="C12064" s="29" t="s">
        <v>27469</v>
      </c>
    </row>
    <row r="12065" spans="1:3">
      <c r="A12065" s="29" t="s">
        <v>43815</v>
      </c>
      <c r="B12065" s="29" t="s">
        <v>43815</v>
      </c>
      <c r="C12065" s="29" t="s">
        <v>43816</v>
      </c>
    </row>
    <row r="12066" spans="1:3">
      <c r="A12066" s="29" t="s">
        <v>27470</v>
      </c>
      <c r="B12066" s="29" t="s">
        <v>27470</v>
      </c>
      <c r="C12066" s="29" t="s">
        <v>27471</v>
      </c>
    </row>
    <row r="12067" spans="1:3">
      <c r="A12067" s="29" t="s">
        <v>27472</v>
      </c>
      <c r="B12067" s="29" t="s">
        <v>27472</v>
      </c>
      <c r="C12067" s="29" t="s">
        <v>27473</v>
      </c>
    </row>
    <row r="12068" spans="1:3">
      <c r="A12068" s="29" t="s">
        <v>27474</v>
      </c>
      <c r="B12068" s="29" t="s">
        <v>27474</v>
      </c>
      <c r="C12068" s="29" t="s">
        <v>27475</v>
      </c>
    </row>
    <row r="12069" spans="1:3">
      <c r="A12069" s="29" t="s">
        <v>27476</v>
      </c>
      <c r="B12069" s="29" t="s">
        <v>27476</v>
      </c>
      <c r="C12069" s="29" t="s">
        <v>27477</v>
      </c>
    </row>
    <row r="12070" spans="1:3">
      <c r="A12070" s="29" t="s">
        <v>27478</v>
      </c>
      <c r="B12070" s="29" t="s">
        <v>27478</v>
      </c>
      <c r="C12070" s="29" t="s">
        <v>27479</v>
      </c>
    </row>
    <row r="12071" spans="1:3">
      <c r="A12071" s="29" t="s">
        <v>43817</v>
      </c>
      <c r="B12071" s="29" t="s">
        <v>43817</v>
      </c>
      <c r="C12071" s="29" t="s">
        <v>43818</v>
      </c>
    </row>
    <row r="12072" spans="1:3" ht="30">
      <c r="A12072" s="29" t="s">
        <v>43819</v>
      </c>
      <c r="B12072" s="29" t="s">
        <v>43819</v>
      </c>
      <c r="C12072" s="29" t="s">
        <v>43820</v>
      </c>
    </row>
    <row r="12073" spans="1:3" ht="30">
      <c r="A12073" s="29" t="s">
        <v>43821</v>
      </c>
      <c r="B12073" s="29" t="s">
        <v>43821</v>
      </c>
      <c r="C12073" s="29" t="s">
        <v>43822</v>
      </c>
    </row>
    <row r="12074" spans="1:3">
      <c r="A12074" s="29" t="s">
        <v>43823</v>
      </c>
      <c r="B12074" s="29" t="s">
        <v>43823</v>
      </c>
      <c r="C12074" s="29" t="s">
        <v>43824</v>
      </c>
    </row>
    <row r="12075" spans="1:3">
      <c r="A12075" s="29" t="s">
        <v>27480</v>
      </c>
      <c r="B12075" s="29" t="s">
        <v>27480</v>
      </c>
      <c r="C12075" s="29" t="s">
        <v>27481</v>
      </c>
    </row>
    <row r="12076" spans="1:3">
      <c r="A12076" s="29" t="s">
        <v>27482</v>
      </c>
      <c r="B12076" s="29" t="s">
        <v>27482</v>
      </c>
      <c r="C12076" s="29" t="s">
        <v>27481</v>
      </c>
    </row>
    <row r="12077" spans="1:3">
      <c r="A12077" s="29" t="s">
        <v>27483</v>
      </c>
      <c r="B12077" s="29" t="s">
        <v>27483</v>
      </c>
      <c r="C12077" s="29" t="s">
        <v>27484</v>
      </c>
    </row>
    <row r="12078" spans="1:3">
      <c r="A12078" s="29" t="s">
        <v>27485</v>
      </c>
      <c r="B12078" s="29" t="s">
        <v>27485</v>
      </c>
      <c r="C12078" s="29" t="s">
        <v>27486</v>
      </c>
    </row>
    <row r="12079" spans="1:3">
      <c r="A12079" s="29" t="s">
        <v>43825</v>
      </c>
      <c r="B12079" s="29" t="s">
        <v>43825</v>
      </c>
      <c r="C12079" s="29" t="s">
        <v>43826</v>
      </c>
    </row>
    <row r="12080" spans="1:3">
      <c r="A12080" s="29"/>
      <c r="B12080" s="29" t="s">
        <v>43825</v>
      </c>
      <c r="C12080" s="29" t="s">
        <v>657</v>
      </c>
    </row>
    <row r="12081" spans="1:3">
      <c r="A12081" s="29"/>
      <c r="B12081" s="29" t="s">
        <v>43825</v>
      </c>
      <c r="C12081" s="29" t="s">
        <v>43827</v>
      </c>
    </row>
    <row r="12082" spans="1:3">
      <c r="A12082" s="29" t="s">
        <v>43828</v>
      </c>
      <c r="B12082" s="29" t="s">
        <v>43828</v>
      </c>
      <c r="C12082" s="29" t="s">
        <v>43829</v>
      </c>
    </row>
    <row r="12083" spans="1:3">
      <c r="A12083" s="29"/>
      <c r="B12083" s="29" t="s">
        <v>43828</v>
      </c>
      <c r="C12083" s="29" t="s">
        <v>657</v>
      </c>
    </row>
    <row r="12084" spans="1:3">
      <c r="A12084" s="29"/>
      <c r="B12084" s="29" t="s">
        <v>43828</v>
      </c>
      <c r="C12084" s="29" t="s">
        <v>43830</v>
      </c>
    </row>
    <row r="12085" spans="1:3">
      <c r="A12085" s="29" t="s">
        <v>43831</v>
      </c>
      <c r="B12085" s="29" t="s">
        <v>43831</v>
      </c>
      <c r="C12085" s="29" t="s">
        <v>43832</v>
      </c>
    </row>
    <row r="12086" spans="1:3">
      <c r="A12086" s="29"/>
      <c r="B12086" s="29" t="s">
        <v>43831</v>
      </c>
      <c r="C12086" s="29" t="s">
        <v>657</v>
      </c>
    </row>
    <row r="12087" spans="1:3">
      <c r="A12087" s="29"/>
      <c r="B12087" s="29" t="s">
        <v>43831</v>
      </c>
      <c r="C12087" s="29" t="s">
        <v>43833</v>
      </c>
    </row>
    <row r="12088" spans="1:3">
      <c r="A12088" s="29" t="s">
        <v>43834</v>
      </c>
      <c r="B12088" s="29" t="s">
        <v>43834</v>
      </c>
      <c r="C12088" s="29" t="s">
        <v>43835</v>
      </c>
    </row>
    <row r="12089" spans="1:3">
      <c r="A12089" s="29"/>
      <c r="B12089" s="29" t="s">
        <v>43834</v>
      </c>
      <c r="C12089" s="29" t="s">
        <v>657</v>
      </c>
    </row>
    <row r="12090" spans="1:3">
      <c r="A12090" s="29"/>
      <c r="B12090" s="29" t="s">
        <v>43834</v>
      </c>
      <c r="C12090" s="29" t="s">
        <v>43836</v>
      </c>
    </row>
    <row r="12091" spans="1:3">
      <c r="A12091" s="29" t="s">
        <v>27487</v>
      </c>
      <c r="B12091" s="29" t="s">
        <v>27487</v>
      </c>
      <c r="C12091" s="29" t="s">
        <v>27488</v>
      </c>
    </row>
    <row r="12092" spans="1:3">
      <c r="A12092" s="29" t="s">
        <v>43837</v>
      </c>
      <c r="B12092" s="29" t="s">
        <v>43837</v>
      </c>
      <c r="C12092" s="29" t="s">
        <v>43838</v>
      </c>
    </row>
    <row r="12093" spans="1:3">
      <c r="A12093" s="29" t="s">
        <v>43839</v>
      </c>
      <c r="B12093" s="29" t="s">
        <v>43839</v>
      </c>
      <c r="C12093" s="29" t="s">
        <v>43840</v>
      </c>
    </row>
    <row r="12094" spans="1:3" ht="30">
      <c r="A12094" s="29" t="s">
        <v>43841</v>
      </c>
      <c r="B12094" s="29" t="s">
        <v>43841</v>
      </c>
      <c r="C12094" s="29" t="s">
        <v>43842</v>
      </c>
    </row>
    <row r="12095" spans="1:3">
      <c r="A12095" s="29" t="s">
        <v>43843</v>
      </c>
      <c r="B12095" s="29" t="s">
        <v>43843</v>
      </c>
      <c r="C12095" s="29" t="s">
        <v>43844</v>
      </c>
    </row>
    <row r="12096" spans="1:3">
      <c r="A12096" s="29" t="s">
        <v>27489</v>
      </c>
      <c r="B12096" s="29" t="s">
        <v>27489</v>
      </c>
      <c r="C12096" s="29" t="s">
        <v>43845</v>
      </c>
    </row>
    <row r="12097" spans="1:3">
      <c r="A12097" s="29" t="s">
        <v>27490</v>
      </c>
      <c r="B12097" s="29" t="s">
        <v>27490</v>
      </c>
      <c r="C12097" s="29" t="s">
        <v>27491</v>
      </c>
    </row>
    <row r="12098" spans="1:3">
      <c r="A12098" s="29" t="s">
        <v>43846</v>
      </c>
      <c r="B12098" s="29" t="s">
        <v>43846</v>
      </c>
      <c r="C12098" s="29" t="s">
        <v>43847</v>
      </c>
    </row>
    <row r="12099" spans="1:3">
      <c r="A12099" s="29" t="s">
        <v>43848</v>
      </c>
      <c r="B12099" s="29" t="s">
        <v>43848</v>
      </c>
      <c r="C12099" s="29" t="s">
        <v>43849</v>
      </c>
    </row>
    <row r="12100" spans="1:3">
      <c r="A12100" s="29" t="s">
        <v>43850</v>
      </c>
      <c r="B12100" s="29" t="s">
        <v>43850</v>
      </c>
      <c r="C12100" s="29" t="s">
        <v>43851</v>
      </c>
    </row>
    <row r="12101" spans="1:3">
      <c r="A12101" s="29" t="s">
        <v>43852</v>
      </c>
      <c r="B12101" s="29" t="s">
        <v>43852</v>
      </c>
      <c r="C12101" s="29" t="s">
        <v>43853</v>
      </c>
    </row>
    <row r="12102" spans="1:3">
      <c r="A12102" s="29" t="s">
        <v>27492</v>
      </c>
      <c r="B12102" s="29" t="s">
        <v>27492</v>
      </c>
      <c r="C12102" s="29" t="s">
        <v>43854</v>
      </c>
    </row>
    <row r="12103" spans="1:3" ht="30">
      <c r="A12103" s="29" t="s">
        <v>43855</v>
      </c>
      <c r="B12103" s="29" t="s">
        <v>43855</v>
      </c>
      <c r="C12103" s="29" t="s">
        <v>43856</v>
      </c>
    </row>
    <row r="12104" spans="1:3" ht="30">
      <c r="A12104" s="29" t="s">
        <v>43857</v>
      </c>
      <c r="B12104" s="29" t="s">
        <v>43857</v>
      </c>
      <c r="C12104" s="29" t="s">
        <v>43858</v>
      </c>
    </row>
    <row r="12105" spans="1:3" ht="30">
      <c r="A12105" s="29" t="s">
        <v>43859</v>
      </c>
      <c r="B12105" s="29" t="s">
        <v>43859</v>
      </c>
      <c r="C12105" s="29" t="s">
        <v>43860</v>
      </c>
    </row>
    <row r="12106" spans="1:3" ht="30">
      <c r="A12106" s="29" t="s">
        <v>43861</v>
      </c>
      <c r="B12106" s="29" t="s">
        <v>43861</v>
      </c>
      <c r="C12106" s="29" t="s">
        <v>43862</v>
      </c>
    </row>
    <row r="12107" spans="1:3">
      <c r="A12107" s="29" t="s">
        <v>27493</v>
      </c>
      <c r="B12107" s="29" t="s">
        <v>27493</v>
      </c>
      <c r="C12107" s="29" t="s">
        <v>27494</v>
      </c>
    </row>
    <row r="12108" spans="1:3">
      <c r="A12108" s="29" t="s">
        <v>27495</v>
      </c>
      <c r="B12108" s="29" t="s">
        <v>27495</v>
      </c>
      <c r="C12108" s="29" t="s">
        <v>27496</v>
      </c>
    </row>
    <row r="12109" spans="1:3">
      <c r="A12109" s="29" t="s">
        <v>27497</v>
      </c>
      <c r="B12109" s="29" t="s">
        <v>27497</v>
      </c>
      <c r="C12109" s="29" t="s">
        <v>27496</v>
      </c>
    </row>
    <row r="12110" spans="1:3">
      <c r="A12110" s="29" t="s">
        <v>27498</v>
      </c>
      <c r="B12110" s="29" t="s">
        <v>27498</v>
      </c>
      <c r="C12110" s="29" t="s">
        <v>27499</v>
      </c>
    </row>
    <row r="12111" spans="1:3">
      <c r="A12111" s="29" t="s">
        <v>27500</v>
      </c>
      <c r="B12111" s="29" t="s">
        <v>27500</v>
      </c>
      <c r="C12111" s="29" t="s">
        <v>27499</v>
      </c>
    </row>
    <row r="12112" spans="1:3">
      <c r="A12112" s="29" t="s">
        <v>27501</v>
      </c>
      <c r="B12112" s="29" t="s">
        <v>27501</v>
      </c>
      <c r="C12112" s="29" t="s">
        <v>27502</v>
      </c>
    </row>
    <row r="12113" spans="1:3">
      <c r="A12113" s="29" t="s">
        <v>43863</v>
      </c>
      <c r="B12113" s="29" t="s">
        <v>43863</v>
      </c>
      <c r="C12113" s="29" t="s">
        <v>43864</v>
      </c>
    </row>
    <row r="12114" spans="1:3" ht="30">
      <c r="A12114" s="29" t="s">
        <v>43865</v>
      </c>
      <c r="B12114" s="29" t="s">
        <v>43865</v>
      </c>
      <c r="C12114" s="29" t="s">
        <v>43866</v>
      </c>
    </row>
    <row r="12115" spans="1:3" ht="30">
      <c r="A12115" s="29" t="s">
        <v>43867</v>
      </c>
      <c r="B12115" s="29" t="s">
        <v>43867</v>
      </c>
      <c r="C12115" s="29" t="s">
        <v>43868</v>
      </c>
    </row>
    <row r="12116" spans="1:3">
      <c r="A12116" s="29" t="s">
        <v>47331</v>
      </c>
      <c r="B12116" s="29" t="s">
        <v>47331</v>
      </c>
      <c r="C12116" s="29" t="s">
        <v>47332</v>
      </c>
    </row>
    <row r="12117" spans="1:3">
      <c r="A12117" s="29" t="s">
        <v>43869</v>
      </c>
      <c r="B12117" s="29" t="s">
        <v>43869</v>
      </c>
      <c r="C12117" s="29" t="s">
        <v>43870</v>
      </c>
    </row>
    <row r="12118" spans="1:3">
      <c r="A12118" s="29" t="s">
        <v>27503</v>
      </c>
      <c r="B12118" s="29" t="s">
        <v>27503</v>
      </c>
      <c r="C12118" s="29" t="s">
        <v>27504</v>
      </c>
    </row>
    <row r="12119" spans="1:3">
      <c r="A12119" s="29" t="s">
        <v>27505</v>
      </c>
      <c r="B12119" s="29" t="s">
        <v>27505</v>
      </c>
      <c r="C12119" s="29" t="s">
        <v>43871</v>
      </c>
    </row>
    <row r="12120" spans="1:3" ht="30">
      <c r="A12120" s="29" t="s">
        <v>43872</v>
      </c>
      <c r="B12120" s="29" t="s">
        <v>43872</v>
      </c>
      <c r="C12120" s="29" t="s">
        <v>43873</v>
      </c>
    </row>
    <row r="12121" spans="1:3" ht="30">
      <c r="A12121" s="29" t="s">
        <v>43874</v>
      </c>
      <c r="B12121" s="29" t="s">
        <v>43874</v>
      </c>
      <c r="C12121" s="29" t="s">
        <v>43875</v>
      </c>
    </row>
    <row r="12122" spans="1:3" ht="30">
      <c r="A12122" s="29" t="s">
        <v>43876</v>
      </c>
      <c r="B12122" s="29" t="s">
        <v>43876</v>
      </c>
      <c r="C12122" s="29" t="s">
        <v>43877</v>
      </c>
    </row>
    <row r="12123" spans="1:3" ht="30">
      <c r="A12123" s="29" t="s">
        <v>43878</v>
      </c>
      <c r="B12123" s="29" t="s">
        <v>43878</v>
      </c>
      <c r="C12123" s="29" t="s">
        <v>43879</v>
      </c>
    </row>
    <row r="12124" spans="1:3">
      <c r="A12124" s="29" t="s">
        <v>27506</v>
      </c>
      <c r="B12124" s="29" t="s">
        <v>27506</v>
      </c>
      <c r="C12124" s="29" t="s">
        <v>27507</v>
      </c>
    </row>
    <row r="12125" spans="1:3">
      <c r="A12125" s="29" t="s">
        <v>27508</v>
      </c>
      <c r="B12125" s="29" t="s">
        <v>27508</v>
      </c>
      <c r="C12125" s="29" t="s">
        <v>27509</v>
      </c>
    </row>
    <row r="12126" spans="1:3">
      <c r="A12126" s="29" t="s">
        <v>27510</v>
      </c>
      <c r="B12126" s="29" t="s">
        <v>27510</v>
      </c>
      <c r="C12126" s="29" t="s">
        <v>27511</v>
      </c>
    </row>
    <row r="12127" spans="1:3">
      <c r="A12127" s="29" t="s">
        <v>27512</v>
      </c>
      <c r="B12127" s="29" t="s">
        <v>27512</v>
      </c>
      <c r="C12127" s="29" t="s">
        <v>27511</v>
      </c>
    </row>
    <row r="12128" spans="1:3">
      <c r="A12128" s="29" t="s">
        <v>27513</v>
      </c>
      <c r="B12128" s="29" t="s">
        <v>27513</v>
      </c>
      <c r="C12128" s="29" t="s">
        <v>27514</v>
      </c>
    </row>
    <row r="12129" spans="1:3">
      <c r="A12129" s="29" t="s">
        <v>27515</v>
      </c>
      <c r="B12129" s="29" t="s">
        <v>27515</v>
      </c>
      <c r="C12129" s="29" t="s">
        <v>27514</v>
      </c>
    </row>
    <row r="12130" spans="1:3">
      <c r="A12130" s="29" t="s">
        <v>27516</v>
      </c>
      <c r="B12130" s="29" t="s">
        <v>27516</v>
      </c>
      <c r="C12130" s="29" t="s">
        <v>27517</v>
      </c>
    </row>
    <row r="12131" spans="1:3">
      <c r="A12131" s="29" t="s">
        <v>27518</v>
      </c>
      <c r="B12131" s="29" t="s">
        <v>27518</v>
      </c>
      <c r="C12131" s="29" t="s">
        <v>27517</v>
      </c>
    </row>
    <row r="12132" spans="1:3">
      <c r="A12132" s="29" t="s">
        <v>27519</v>
      </c>
      <c r="B12132" s="29" t="s">
        <v>27519</v>
      </c>
      <c r="C12132" s="29" t="s">
        <v>27517</v>
      </c>
    </row>
    <row r="12133" spans="1:3">
      <c r="A12133" s="29" t="s">
        <v>9662</v>
      </c>
      <c r="B12133" s="29" t="s">
        <v>9662</v>
      </c>
      <c r="C12133" s="29" t="s">
        <v>27520</v>
      </c>
    </row>
    <row r="12134" spans="1:3">
      <c r="A12134" s="29" t="s">
        <v>3898</v>
      </c>
      <c r="B12134" s="29" t="s">
        <v>3898</v>
      </c>
      <c r="C12134" s="29" t="s">
        <v>27521</v>
      </c>
    </row>
    <row r="12135" spans="1:3">
      <c r="A12135" s="29" t="s">
        <v>3904</v>
      </c>
      <c r="B12135" s="29" t="s">
        <v>3904</v>
      </c>
      <c r="C12135" s="29" t="s">
        <v>27522</v>
      </c>
    </row>
    <row r="12136" spans="1:3">
      <c r="A12136" s="29" t="s">
        <v>27523</v>
      </c>
      <c r="B12136" s="29" t="s">
        <v>27523</v>
      </c>
      <c r="C12136" s="29" t="s">
        <v>27524</v>
      </c>
    </row>
    <row r="12137" spans="1:3">
      <c r="A12137" s="29" t="s">
        <v>27525</v>
      </c>
      <c r="B12137" s="29" t="s">
        <v>27525</v>
      </c>
      <c r="C12137" s="29" t="s">
        <v>27526</v>
      </c>
    </row>
    <row r="12138" spans="1:3">
      <c r="A12138" s="29" t="s">
        <v>27527</v>
      </c>
      <c r="B12138" s="29" t="s">
        <v>27527</v>
      </c>
      <c r="C12138" s="29" t="s">
        <v>27528</v>
      </c>
    </row>
    <row r="12139" spans="1:3">
      <c r="A12139" s="29" t="s">
        <v>27529</v>
      </c>
      <c r="B12139" s="29" t="s">
        <v>27529</v>
      </c>
      <c r="C12139" s="29" t="s">
        <v>27530</v>
      </c>
    </row>
    <row r="12140" spans="1:3">
      <c r="A12140" s="29" t="s">
        <v>27531</v>
      </c>
      <c r="B12140" s="29" t="s">
        <v>27531</v>
      </c>
      <c r="C12140" s="29" t="s">
        <v>27530</v>
      </c>
    </row>
    <row r="12141" spans="1:3">
      <c r="A12141" s="29" t="s">
        <v>27532</v>
      </c>
      <c r="B12141" s="29" t="s">
        <v>27532</v>
      </c>
      <c r="C12141" s="29" t="s">
        <v>27533</v>
      </c>
    </row>
    <row r="12142" spans="1:3">
      <c r="A12142" s="29" t="s">
        <v>27534</v>
      </c>
      <c r="B12142" s="29" t="s">
        <v>27534</v>
      </c>
      <c r="C12142" s="29" t="s">
        <v>27535</v>
      </c>
    </row>
    <row r="12143" spans="1:3">
      <c r="A12143" s="29" t="s">
        <v>27536</v>
      </c>
      <c r="B12143" s="29" t="s">
        <v>27536</v>
      </c>
      <c r="C12143" s="29" t="s">
        <v>27537</v>
      </c>
    </row>
    <row r="12144" spans="1:3">
      <c r="A12144" s="29" t="s">
        <v>27538</v>
      </c>
      <c r="B12144" s="29" t="s">
        <v>27538</v>
      </c>
      <c r="C12144" s="29" t="s">
        <v>27539</v>
      </c>
    </row>
    <row r="12145" spans="1:3">
      <c r="A12145" s="29" t="s">
        <v>27540</v>
      </c>
      <c r="B12145" s="29" t="s">
        <v>27540</v>
      </c>
      <c r="C12145" s="29" t="s">
        <v>27539</v>
      </c>
    </row>
    <row r="12146" spans="1:3">
      <c r="A12146" s="29" t="s">
        <v>27541</v>
      </c>
      <c r="B12146" s="29" t="s">
        <v>27541</v>
      </c>
      <c r="C12146" s="29" t="s">
        <v>27542</v>
      </c>
    </row>
    <row r="12147" spans="1:3">
      <c r="A12147" s="29" t="s">
        <v>27543</v>
      </c>
      <c r="B12147" s="29" t="s">
        <v>27543</v>
      </c>
      <c r="C12147" s="29" t="s">
        <v>27544</v>
      </c>
    </row>
    <row r="12148" spans="1:3">
      <c r="A12148" s="29" t="s">
        <v>27545</v>
      </c>
      <c r="B12148" s="29" t="s">
        <v>27545</v>
      </c>
      <c r="C12148" s="29" t="s">
        <v>27546</v>
      </c>
    </row>
    <row r="12149" spans="1:3">
      <c r="A12149" s="29" t="s">
        <v>3906</v>
      </c>
      <c r="B12149" s="29" t="s">
        <v>3906</v>
      </c>
      <c r="C12149" s="29" t="s">
        <v>27547</v>
      </c>
    </row>
    <row r="12150" spans="1:3">
      <c r="A12150" s="29" t="s">
        <v>27548</v>
      </c>
      <c r="B12150" s="29" t="s">
        <v>27548</v>
      </c>
      <c r="C12150" s="29" t="s">
        <v>27549</v>
      </c>
    </row>
    <row r="12151" spans="1:3">
      <c r="A12151" s="29" t="s">
        <v>27550</v>
      </c>
      <c r="B12151" s="29" t="s">
        <v>27550</v>
      </c>
      <c r="C12151" s="29" t="s">
        <v>27551</v>
      </c>
    </row>
    <row r="12152" spans="1:3">
      <c r="A12152" s="29" t="s">
        <v>27552</v>
      </c>
      <c r="B12152" s="29" t="s">
        <v>27552</v>
      </c>
      <c r="C12152" s="29" t="s">
        <v>27553</v>
      </c>
    </row>
    <row r="12153" spans="1:3">
      <c r="A12153" s="29" t="s">
        <v>27554</v>
      </c>
      <c r="B12153" s="29" t="s">
        <v>27554</v>
      </c>
      <c r="C12153" s="29" t="s">
        <v>27555</v>
      </c>
    </row>
    <row r="12154" spans="1:3">
      <c r="A12154" s="29" t="s">
        <v>27556</v>
      </c>
      <c r="B12154" s="29" t="s">
        <v>27556</v>
      </c>
      <c r="C12154" s="29" t="s">
        <v>27557</v>
      </c>
    </row>
    <row r="12155" spans="1:3">
      <c r="A12155" s="29" t="s">
        <v>27558</v>
      </c>
      <c r="B12155" s="29" t="s">
        <v>27558</v>
      </c>
      <c r="C12155" s="29" t="s">
        <v>27559</v>
      </c>
    </row>
    <row r="12156" spans="1:3">
      <c r="A12156" s="29" t="s">
        <v>27560</v>
      </c>
      <c r="B12156" s="29" t="s">
        <v>27560</v>
      </c>
      <c r="C12156" s="29" t="s">
        <v>27561</v>
      </c>
    </row>
    <row r="12157" spans="1:3">
      <c r="A12157" s="29" t="s">
        <v>27562</v>
      </c>
      <c r="B12157" s="29" t="s">
        <v>27562</v>
      </c>
      <c r="C12157" s="29" t="s">
        <v>27563</v>
      </c>
    </row>
    <row r="12158" spans="1:3">
      <c r="A12158" s="29" t="s">
        <v>27564</v>
      </c>
      <c r="B12158" s="29" t="s">
        <v>27564</v>
      </c>
      <c r="C12158" s="29" t="s">
        <v>27565</v>
      </c>
    </row>
    <row r="12159" spans="1:3">
      <c r="A12159" s="29" t="s">
        <v>27566</v>
      </c>
      <c r="B12159" s="29" t="s">
        <v>27566</v>
      </c>
      <c r="C12159" s="29" t="s">
        <v>27567</v>
      </c>
    </row>
    <row r="12160" spans="1:3">
      <c r="A12160" s="29" t="s">
        <v>27568</v>
      </c>
      <c r="B12160" s="29" t="s">
        <v>27568</v>
      </c>
      <c r="C12160" s="29" t="s">
        <v>27569</v>
      </c>
    </row>
    <row r="12161" spans="1:3">
      <c r="A12161" s="29" t="s">
        <v>27570</v>
      </c>
      <c r="B12161" s="29" t="s">
        <v>27570</v>
      </c>
      <c r="C12161" s="29" t="s">
        <v>27571</v>
      </c>
    </row>
    <row r="12162" spans="1:3">
      <c r="A12162" s="29" t="s">
        <v>27572</v>
      </c>
      <c r="B12162" s="29" t="s">
        <v>27572</v>
      </c>
      <c r="C12162" s="29" t="s">
        <v>27573</v>
      </c>
    </row>
    <row r="12163" spans="1:3">
      <c r="A12163" s="29" t="s">
        <v>27574</v>
      </c>
      <c r="B12163" s="29" t="s">
        <v>27574</v>
      </c>
      <c r="C12163" s="29" t="s">
        <v>27575</v>
      </c>
    </row>
    <row r="12164" spans="1:3">
      <c r="A12164" s="29" t="s">
        <v>27576</v>
      </c>
      <c r="B12164" s="29" t="s">
        <v>27576</v>
      </c>
      <c r="C12164" s="29" t="s">
        <v>27577</v>
      </c>
    </row>
    <row r="12165" spans="1:3">
      <c r="A12165" s="29" t="s">
        <v>27578</v>
      </c>
      <c r="B12165" s="29" t="s">
        <v>27578</v>
      </c>
      <c r="C12165" s="29" t="s">
        <v>27579</v>
      </c>
    </row>
    <row r="12166" spans="1:3">
      <c r="A12166" s="29" t="s">
        <v>27580</v>
      </c>
      <c r="B12166" s="29" t="s">
        <v>27580</v>
      </c>
      <c r="C12166" s="29" t="s">
        <v>27581</v>
      </c>
    </row>
    <row r="12167" spans="1:3">
      <c r="A12167" s="29" t="s">
        <v>27582</v>
      </c>
      <c r="B12167" s="29" t="s">
        <v>27582</v>
      </c>
      <c r="C12167" s="29" t="s">
        <v>27583</v>
      </c>
    </row>
    <row r="12168" spans="1:3">
      <c r="A12168" s="29" t="s">
        <v>27584</v>
      </c>
      <c r="B12168" s="29" t="s">
        <v>27584</v>
      </c>
      <c r="C12168" s="29" t="s">
        <v>27585</v>
      </c>
    </row>
    <row r="12169" spans="1:3">
      <c r="A12169" s="29" t="s">
        <v>27586</v>
      </c>
      <c r="B12169" s="29" t="s">
        <v>27586</v>
      </c>
      <c r="C12169" s="29" t="s">
        <v>27587</v>
      </c>
    </row>
    <row r="12170" spans="1:3">
      <c r="A12170" s="29" t="s">
        <v>27588</v>
      </c>
      <c r="B12170" s="29" t="s">
        <v>27588</v>
      </c>
      <c r="C12170" s="29" t="s">
        <v>27589</v>
      </c>
    </row>
    <row r="12171" spans="1:3">
      <c r="A12171" s="29" t="s">
        <v>27590</v>
      </c>
      <c r="B12171" s="29" t="s">
        <v>27590</v>
      </c>
      <c r="C12171" s="29" t="s">
        <v>27591</v>
      </c>
    </row>
    <row r="12172" spans="1:3">
      <c r="A12172" s="29" t="s">
        <v>27592</v>
      </c>
      <c r="B12172" s="29" t="s">
        <v>27592</v>
      </c>
      <c r="C12172" s="29" t="s">
        <v>27593</v>
      </c>
    </row>
    <row r="12173" spans="1:3">
      <c r="A12173" s="29" t="s">
        <v>27594</v>
      </c>
      <c r="B12173" s="29" t="s">
        <v>27594</v>
      </c>
      <c r="C12173" s="29" t="s">
        <v>27595</v>
      </c>
    </row>
    <row r="12174" spans="1:3">
      <c r="A12174" s="29" t="s">
        <v>27596</v>
      </c>
      <c r="B12174" s="29" t="s">
        <v>27596</v>
      </c>
      <c r="C12174" s="29" t="s">
        <v>27597</v>
      </c>
    </row>
    <row r="12175" spans="1:3">
      <c r="A12175" s="29" t="s">
        <v>27598</v>
      </c>
      <c r="B12175" s="29" t="s">
        <v>27598</v>
      </c>
      <c r="C12175" s="29" t="s">
        <v>27599</v>
      </c>
    </row>
    <row r="12176" spans="1:3">
      <c r="A12176" s="29" t="s">
        <v>27600</v>
      </c>
      <c r="B12176" s="29" t="s">
        <v>27600</v>
      </c>
      <c r="C12176" s="29" t="s">
        <v>27601</v>
      </c>
    </row>
    <row r="12177" spans="1:3">
      <c r="A12177" s="29" t="s">
        <v>27602</v>
      </c>
      <c r="B12177" s="29" t="s">
        <v>27602</v>
      </c>
      <c r="C12177" s="29" t="s">
        <v>27603</v>
      </c>
    </row>
    <row r="12178" spans="1:3">
      <c r="A12178" s="29" t="s">
        <v>27604</v>
      </c>
      <c r="B12178" s="29" t="s">
        <v>27604</v>
      </c>
      <c r="C12178" s="29" t="s">
        <v>27605</v>
      </c>
    </row>
    <row r="12179" spans="1:3">
      <c r="A12179" s="29" t="s">
        <v>27606</v>
      </c>
      <c r="B12179" s="29" t="s">
        <v>27606</v>
      </c>
      <c r="C12179" s="29" t="s">
        <v>27607</v>
      </c>
    </row>
    <row r="12180" spans="1:3">
      <c r="A12180" s="29" t="s">
        <v>27608</v>
      </c>
      <c r="B12180" s="29" t="s">
        <v>27608</v>
      </c>
      <c r="C12180" s="29" t="s">
        <v>27609</v>
      </c>
    </row>
    <row r="12181" spans="1:3">
      <c r="A12181" s="29" t="s">
        <v>27610</v>
      </c>
      <c r="B12181" s="29" t="s">
        <v>27610</v>
      </c>
      <c r="C12181" s="29" t="s">
        <v>27611</v>
      </c>
    </row>
    <row r="12182" spans="1:3">
      <c r="A12182" s="29" t="s">
        <v>27612</v>
      </c>
      <c r="B12182" s="29" t="s">
        <v>27612</v>
      </c>
      <c r="C12182" s="29" t="s">
        <v>27613</v>
      </c>
    </row>
    <row r="12183" spans="1:3">
      <c r="A12183" s="29" t="s">
        <v>27614</v>
      </c>
      <c r="B12183" s="29" t="s">
        <v>27614</v>
      </c>
      <c r="C12183" s="29" t="s">
        <v>27615</v>
      </c>
    </row>
    <row r="12184" spans="1:3">
      <c r="A12184" s="29" t="s">
        <v>27616</v>
      </c>
      <c r="B12184" s="29" t="s">
        <v>27616</v>
      </c>
      <c r="C12184" s="29" t="s">
        <v>27617</v>
      </c>
    </row>
    <row r="12185" spans="1:3">
      <c r="A12185" s="29" t="s">
        <v>27618</v>
      </c>
      <c r="B12185" s="29" t="s">
        <v>27618</v>
      </c>
      <c r="C12185" s="29" t="s">
        <v>27619</v>
      </c>
    </row>
    <row r="12186" spans="1:3">
      <c r="A12186" s="29" t="s">
        <v>27620</v>
      </c>
      <c r="B12186" s="29" t="s">
        <v>27620</v>
      </c>
      <c r="C12186" s="29" t="s">
        <v>27621</v>
      </c>
    </row>
    <row r="12187" spans="1:3">
      <c r="A12187" s="29" t="s">
        <v>27622</v>
      </c>
      <c r="B12187" s="29" t="s">
        <v>27622</v>
      </c>
      <c r="C12187" s="29" t="s">
        <v>27621</v>
      </c>
    </row>
    <row r="12188" spans="1:3">
      <c r="A12188" s="29" t="s">
        <v>27623</v>
      </c>
      <c r="B12188" s="29" t="s">
        <v>27623</v>
      </c>
      <c r="C12188" s="29" t="s">
        <v>27624</v>
      </c>
    </row>
    <row r="12189" spans="1:3">
      <c r="A12189" s="29" t="s">
        <v>27625</v>
      </c>
      <c r="B12189" s="29" t="s">
        <v>27625</v>
      </c>
      <c r="C12189" s="29" t="s">
        <v>27626</v>
      </c>
    </row>
    <row r="12190" spans="1:3">
      <c r="A12190" s="29" t="s">
        <v>27627</v>
      </c>
      <c r="B12190" s="29" t="s">
        <v>27627</v>
      </c>
      <c r="C12190" s="29" t="s">
        <v>27628</v>
      </c>
    </row>
    <row r="12191" spans="1:3">
      <c r="A12191" s="29" t="s">
        <v>27629</v>
      </c>
      <c r="B12191" s="29" t="s">
        <v>27629</v>
      </c>
      <c r="C12191" s="29" t="s">
        <v>27630</v>
      </c>
    </row>
    <row r="12192" spans="1:3">
      <c r="A12192" s="29" t="s">
        <v>27631</v>
      </c>
      <c r="B12192" s="29" t="s">
        <v>27631</v>
      </c>
      <c r="C12192" s="29" t="s">
        <v>27632</v>
      </c>
    </row>
    <row r="12193" spans="1:3">
      <c r="A12193" s="29" t="s">
        <v>27633</v>
      </c>
      <c r="B12193" s="29" t="s">
        <v>27633</v>
      </c>
      <c r="C12193" s="29" t="s">
        <v>27634</v>
      </c>
    </row>
    <row r="12194" spans="1:3">
      <c r="A12194" s="29" t="s">
        <v>27635</v>
      </c>
      <c r="B12194" s="29" t="s">
        <v>27635</v>
      </c>
      <c r="C12194" s="29" t="s">
        <v>27636</v>
      </c>
    </row>
    <row r="12195" spans="1:3">
      <c r="A12195" s="29" t="s">
        <v>27637</v>
      </c>
      <c r="B12195" s="29" t="s">
        <v>27637</v>
      </c>
      <c r="C12195" s="29" t="s">
        <v>27638</v>
      </c>
    </row>
    <row r="12196" spans="1:3">
      <c r="A12196" s="29" t="s">
        <v>27639</v>
      </c>
      <c r="B12196" s="29" t="s">
        <v>27639</v>
      </c>
      <c r="C12196" s="29" t="s">
        <v>27638</v>
      </c>
    </row>
    <row r="12197" spans="1:3">
      <c r="A12197" s="29" t="s">
        <v>3908</v>
      </c>
      <c r="B12197" s="29" t="s">
        <v>3908</v>
      </c>
      <c r="C12197" s="29" t="s">
        <v>27640</v>
      </c>
    </row>
    <row r="12198" spans="1:3">
      <c r="A12198" s="29" t="s">
        <v>27641</v>
      </c>
      <c r="B12198" s="29" t="s">
        <v>27641</v>
      </c>
      <c r="C12198" s="29" t="s">
        <v>27640</v>
      </c>
    </row>
    <row r="12199" spans="1:3">
      <c r="A12199" s="29" t="s">
        <v>27642</v>
      </c>
      <c r="B12199" s="29" t="s">
        <v>27642</v>
      </c>
      <c r="C12199" s="29" t="s">
        <v>27640</v>
      </c>
    </row>
    <row r="12200" spans="1:3">
      <c r="A12200" s="29" t="s">
        <v>27643</v>
      </c>
      <c r="B12200" s="29" t="s">
        <v>27643</v>
      </c>
      <c r="C12200" s="29" t="s">
        <v>27644</v>
      </c>
    </row>
    <row r="12201" spans="1:3">
      <c r="A12201" s="29" t="s">
        <v>27645</v>
      </c>
      <c r="B12201" s="29" t="s">
        <v>27645</v>
      </c>
      <c r="C12201" s="29" t="s">
        <v>27644</v>
      </c>
    </row>
    <row r="12202" spans="1:3">
      <c r="A12202" s="29" t="s">
        <v>27646</v>
      </c>
      <c r="B12202" s="29" t="s">
        <v>27646</v>
      </c>
      <c r="C12202" s="29" t="s">
        <v>27644</v>
      </c>
    </row>
    <row r="12203" spans="1:3">
      <c r="A12203" s="29" t="s">
        <v>3916</v>
      </c>
      <c r="B12203" s="29" t="s">
        <v>3916</v>
      </c>
      <c r="C12203" s="29" t="s">
        <v>27647</v>
      </c>
    </row>
    <row r="12204" spans="1:3">
      <c r="A12204" s="29" t="s">
        <v>27648</v>
      </c>
      <c r="B12204" s="29" t="s">
        <v>27648</v>
      </c>
      <c r="C12204" s="29" t="s">
        <v>27649</v>
      </c>
    </row>
    <row r="12205" spans="1:3">
      <c r="A12205" s="29" t="s">
        <v>27650</v>
      </c>
      <c r="B12205" s="29" t="s">
        <v>27650</v>
      </c>
      <c r="C12205" s="29" t="s">
        <v>27651</v>
      </c>
    </row>
    <row r="12206" spans="1:3">
      <c r="A12206" s="29" t="s">
        <v>27652</v>
      </c>
      <c r="B12206" s="29" t="s">
        <v>27652</v>
      </c>
      <c r="C12206" s="29" t="s">
        <v>27653</v>
      </c>
    </row>
    <row r="12207" spans="1:3">
      <c r="A12207" s="29" t="s">
        <v>27654</v>
      </c>
      <c r="B12207" s="29" t="s">
        <v>27654</v>
      </c>
      <c r="C12207" s="29" t="s">
        <v>27655</v>
      </c>
    </row>
    <row r="12208" spans="1:3">
      <c r="A12208" s="29" t="s">
        <v>27656</v>
      </c>
      <c r="B12208" s="29" t="s">
        <v>27656</v>
      </c>
      <c r="C12208" s="29" t="s">
        <v>27657</v>
      </c>
    </row>
    <row r="12209" spans="1:3">
      <c r="A12209" s="29" t="s">
        <v>27658</v>
      </c>
      <c r="B12209" s="29" t="s">
        <v>27658</v>
      </c>
      <c r="C12209" s="29" t="s">
        <v>27657</v>
      </c>
    </row>
    <row r="12210" spans="1:3" ht="30">
      <c r="A12210" s="29" t="s">
        <v>27659</v>
      </c>
      <c r="B12210" s="29" t="s">
        <v>27659</v>
      </c>
      <c r="C12210" s="29" t="s">
        <v>27660</v>
      </c>
    </row>
    <row r="12211" spans="1:3" ht="30">
      <c r="A12211" s="29" t="s">
        <v>27661</v>
      </c>
      <c r="B12211" s="29" t="s">
        <v>27661</v>
      </c>
      <c r="C12211" s="29" t="s">
        <v>27660</v>
      </c>
    </row>
    <row r="12212" spans="1:3">
      <c r="A12212" s="29" t="s">
        <v>27662</v>
      </c>
      <c r="B12212" s="29" t="s">
        <v>27662</v>
      </c>
      <c r="C12212" s="29" t="s">
        <v>27663</v>
      </c>
    </row>
    <row r="12213" spans="1:3">
      <c r="A12213" s="29" t="s">
        <v>27664</v>
      </c>
      <c r="B12213" s="29" t="s">
        <v>27664</v>
      </c>
      <c r="C12213" s="29" t="s">
        <v>27663</v>
      </c>
    </row>
    <row r="12214" spans="1:3">
      <c r="A12214" s="29" t="s">
        <v>27665</v>
      </c>
      <c r="B12214" s="29" t="s">
        <v>27665</v>
      </c>
      <c r="C12214" s="29" t="s">
        <v>27666</v>
      </c>
    </row>
    <row r="12215" spans="1:3">
      <c r="A12215" s="29" t="s">
        <v>27667</v>
      </c>
      <c r="B12215" s="29" t="s">
        <v>27667</v>
      </c>
      <c r="C12215" s="29" t="s">
        <v>27666</v>
      </c>
    </row>
    <row r="12216" spans="1:3">
      <c r="A12216" s="29" t="s">
        <v>27668</v>
      </c>
      <c r="B12216" s="29" t="s">
        <v>27668</v>
      </c>
      <c r="C12216" s="29" t="s">
        <v>27666</v>
      </c>
    </row>
    <row r="12217" spans="1:3">
      <c r="A12217" s="29" t="s">
        <v>27669</v>
      </c>
      <c r="B12217" s="29" t="s">
        <v>27669</v>
      </c>
      <c r="C12217" s="29" t="s">
        <v>27670</v>
      </c>
    </row>
    <row r="12218" spans="1:3">
      <c r="A12218" s="29" t="s">
        <v>27671</v>
      </c>
      <c r="B12218" s="29" t="s">
        <v>27671</v>
      </c>
      <c r="C12218" s="29" t="s">
        <v>27670</v>
      </c>
    </row>
    <row r="12219" spans="1:3">
      <c r="A12219" s="29" t="s">
        <v>27672</v>
      </c>
      <c r="B12219" s="29" t="s">
        <v>27672</v>
      </c>
      <c r="C12219" s="29" t="s">
        <v>27670</v>
      </c>
    </row>
    <row r="12220" spans="1:3">
      <c r="A12220" s="29" t="s">
        <v>3919</v>
      </c>
      <c r="B12220" s="29" t="s">
        <v>3919</v>
      </c>
      <c r="C12220" s="29" t="s">
        <v>27673</v>
      </c>
    </row>
    <row r="12221" spans="1:3">
      <c r="A12221" s="29" t="s">
        <v>3921</v>
      </c>
      <c r="B12221" s="29" t="s">
        <v>3921</v>
      </c>
      <c r="C12221" s="29" t="s">
        <v>27673</v>
      </c>
    </row>
    <row r="12222" spans="1:3">
      <c r="A12222" s="29" t="s">
        <v>27674</v>
      </c>
      <c r="B12222" s="29" t="s">
        <v>27674</v>
      </c>
      <c r="C12222" s="29" t="s">
        <v>27675</v>
      </c>
    </row>
    <row r="12223" spans="1:3">
      <c r="A12223" s="29" t="s">
        <v>27676</v>
      </c>
      <c r="B12223" s="29" t="s">
        <v>27676</v>
      </c>
      <c r="C12223" s="29" t="s">
        <v>27677</v>
      </c>
    </row>
    <row r="12224" spans="1:3">
      <c r="A12224" s="29" t="s">
        <v>43880</v>
      </c>
      <c r="B12224" s="29" t="s">
        <v>43880</v>
      </c>
      <c r="C12224" s="29" t="s">
        <v>29827</v>
      </c>
    </row>
    <row r="12225" spans="1:3">
      <c r="A12225" s="29" t="s">
        <v>43881</v>
      </c>
      <c r="B12225" s="29" t="s">
        <v>43881</v>
      </c>
      <c r="C12225" s="29" t="s">
        <v>29829</v>
      </c>
    </row>
    <row r="12226" spans="1:3">
      <c r="A12226" s="29" t="s">
        <v>43882</v>
      </c>
      <c r="B12226" s="29" t="s">
        <v>43882</v>
      </c>
      <c r="C12226" s="29" t="s">
        <v>43883</v>
      </c>
    </row>
    <row r="12227" spans="1:3">
      <c r="A12227" s="29" t="s">
        <v>43884</v>
      </c>
      <c r="B12227" s="29" t="s">
        <v>43884</v>
      </c>
      <c r="C12227" s="29" t="s">
        <v>43885</v>
      </c>
    </row>
    <row r="12228" spans="1:3">
      <c r="A12228" s="29" t="s">
        <v>43886</v>
      </c>
      <c r="B12228" s="29" t="s">
        <v>43886</v>
      </c>
      <c r="C12228" s="29" t="s">
        <v>43887</v>
      </c>
    </row>
    <row r="12229" spans="1:3">
      <c r="A12229" s="29" t="s">
        <v>43888</v>
      </c>
      <c r="B12229" s="29" t="s">
        <v>43888</v>
      </c>
      <c r="C12229" s="29" t="s">
        <v>43889</v>
      </c>
    </row>
    <row r="12230" spans="1:3">
      <c r="A12230" s="29" t="s">
        <v>43890</v>
      </c>
      <c r="B12230" s="29" t="s">
        <v>43890</v>
      </c>
      <c r="C12230" s="29" t="s">
        <v>43891</v>
      </c>
    </row>
    <row r="12231" spans="1:3">
      <c r="A12231" s="29" t="s">
        <v>43892</v>
      </c>
      <c r="B12231" s="29" t="s">
        <v>43892</v>
      </c>
      <c r="C12231" s="29" t="s">
        <v>29828</v>
      </c>
    </row>
    <row r="12232" spans="1:3">
      <c r="A12232" s="29" t="s">
        <v>43893</v>
      </c>
      <c r="B12232" s="29" t="s">
        <v>43893</v>
      </c>
      <c r="C12232" s="29" t="s">
        <v>43894</v>
      </c>
    </row>
    <row r="12233" spans="1:3">
      <c r="A12233" s="29" t="s">
        <v>43895</v>
      </c>
      <c r="B12233" s="29" t="s">
        <v>43895</v>
      </c>
      <c r="C12233" s="29" t="s">
        <v>43896</v>
      </c>
    </row>
    <row r="12234" spans="1:3">
      <c r="A12234" s="29" t="s">
        <v>43897</v>
      </c>
      <c r="B12234" s="29" t="s">
        <v>43897</v>
      </c>
      <c r="C12234" s="29" t="s">
        <v>43898</v>
      </c>
    </row>
    <row r="12235" spans="1:3">
      <c r="A12235" s="29" t="s">
        <v>43899</v>
      </c>
      <c r="B12235" s="29" t="s">
        <v>43899</v>
      </c>
      <c r="C12235" s="29" t="s">
        <v>43900</v>
      </c>
    </row>
    <row r="12236" spans="1:3">
      <c r="A12236" s="29" t="s">
        <v>43901</v>
      </c>
      <c r="B12236" s="29" t="s">
        <v>43901</v>
      </c>
      <c r="C12236" s="29" t="s">
        <v>43902</v>
      </c>
    </row>
    <row r="12237" spans="1:3">
      <c r="A12237" s="29" t="s">
        <v>43903</v>
      </c>
      <c r="B12237" s="29" t="s">
        <v>43903</v>
      </c>
      <c r="C12237" s="29" t="s">
        <v>43904</v>
      </c>
    </row>
    <row r="12238" spans="1:3">
      <c r="A12238" s="29" t="s">
        <v>43905</v>
      </c>
      <c r="B12238" s="29" t="s">
        <v>43905</v>
      </c>
      <c r="C12238" s="29" t="s">
        <v>43906</v>
      </c>
    </row>
    <row r="12239" spans="1:3">
      <c r="A12239" s="29" t="s">
        <v>43907</v>
      </c>
      <c r="B12239" s="29" t="s">
        <v>43907</v>
      </c>
      <c r="C12239" s="29" t="s">
        <v>43908</v>
      </c>
    </row>
    <row r="12240" spans="1:3">
      <c r="A12240" s="29" t="s">
        <v>43909</v>
      </c>
      <c r="B12240" s="29" t="s">
        <v>43909</v>
      </c>
      <c r="C12240" s="29" t="s">
        <v>29831</v>
      </c>
    </row>
    <row r="12241" spans="1:3">
      <c r="A12241" s="29" t="s">
        <v>43910</v>
      </c>
      <c r="B12241" s="29" t="s">
        <v>43910</v>
      </c>
      <c r="C12241" s="29" t="s">
        <v>29830</v>
      </c>
    </row>
    <row r="12242" spans="1:3">
      <c r="A12242" s="29" t="s">
        <v>43911</v>
      </c>
      <c r="B12242" s="29" t="s">
        <v>43911</v>
      </c>
      <c r="C12242" s="29" t="s">
        <v>43912</v>
      </c>
    </row>
    <row r="12243" spans="1:3">
      <c r="A12243" s="29" t="s">
        <v>43913</v>
      </c>
      <c r="B12243" s="29" t="s">
        <v>43913</v>
      </c>
      <c r="C12243" s="29" t="s">
        <v>43914</v>
      </c>
    </row>
    <row r="12244" spans="1:3">
      <c r="A12244" s="29" t="s">
        <v>43915</v>
      </c>
      <c r="B12244" s="29" t="s">
        <v>43915</v>
      </c>
      <c r="C12244" s="29" t="s">
        <v>43916</v>
      </c>
    </row>
    <row r="12245" spans="1:3">
      <c r="A12245" s="29" t="s">
        <v>43917</v>
      </c>
      <c r="B12245" s="29" t="s">
        <v>43917</v>
      </c>
      <c r="C12245" s="29" t="s">
        <v>43918</v>
      </c>
    </row>
    <row r="12246" spans="1:3">
      <c r="A12246" s="29" t="s">
        <v>43919</v>
      </c>
      <c r="B12246" s="29" t="s">
        <v>43919</v>
      </c>
      <c r="C12246" s="29" t="s">
        <v>43920</v>
      </c>
    </row>
    <row r="12247" spans="1:3">
      <c r="A12247" s="29" t="s">
        <v>43921</v>
      </c>
      <c r="B12247" s="29" t="s">
        <v>43921</v>
      </c>
      <c r="C12247" s="29" t="s">
        <v>43922</v>
      </c>
    </row>
    <row r="12248" spans="1:3">
      <c r="A12248" s="29" t="s">
        <v>43923</v>
      </c>
      <c r="B12248" s="29" t="s">
        <v>43923</v>
      </c>
      <c r="C12248" s="29" t="s">
        <v>43924</v>
      </c>
    </row>
    <row r="12249" spans="1:3">
      <c r="A12249" s="29" t="s">
        <v>43925</v>
      </c>
      <c r="B12249" s="29" t="s">
        <v>43925</v>
      </c>
      <c r="C12249" s="29" t="s">
        <v>43926</v>
      </c>
    </row>
    <row r="12250" spans="1:3">
      <c r="A12250" s="29" t="s">
        <v>43927</v>
      </c>
      <c r="B12250" s="29" t="s">
        <v>43927</v>
      </c>
      <c r="C12250" s="29" t="s">
        <v>43928</v>
      </c>
    </row>
    <row r="12251" spans="1:3">
      <c r="A12251" s="29" t="s">
        <v>43929</v>
      </c>
      <c r="B12251" s="29" t="s">
        <v>43929</v>
      </c>
      <c r="C12251" s="29" t="s">
        <v>43930</v>
      </c>
    </row>
    <row r="12252" spans="1:3">
      <c r="A12252" s="29" t="s">
        <v>43931</v>
      </c>
      <c r="B12252" s="29" t="s">
        <v>43931</v>
      </c>
      <c r="C12252" s="29" t="s">
        <v>43932</v>
      </c>
    </row>
    <row r="12253" spans="1:3">
      <c r="A12253" s="29" t="s">
        <v>43933</v>
      </c>
      <c r="B12253" s="29" t="s">
        <v>43933</v>
      </c>
      <c r="C12253" s="29" t="s">
        <v>43934</v>
      </c>
    </row>
    <row r="12254" spans="1:3">
      <c r="A12254" s="29" t="s">
        <v>43935</v>
      </c>
      <c r="B12254" s="29" t="s">
        <v>43935</v>
      </c>
      <c r="C12254" s="29" t="s">
        <v>43936</v>
      </c>
    </row>
    <row r="12255" spans="1:3">
      <c r="A12255" s="29" t="s">
        <v>43937</v>
      </c>
      <c r="B12255" s="29" t="s">
        <v>43937</v>
      </c>
      <c r="C12255" s="29" t="s">
        <v>43938</v>
      </c>
    </row>
    <row r="12256" spans="1:3">
      <c r="A12256" s="29" t="s">
        <v>43939</v>
      </c>
      <c r="B12256" s="29" t="s">
        <v>43939</v>
      </c>
      <c r="C12256" s="29" t="s">
        <v>43940</v>
      </c>
    </row>
    <row r="12257" spans="1:3">
      <c r="A12257" s="29" t="s">
        <v>43941</v>
      </c>
      <c r="B12257" s="29" t="s">
        <v>43941</v>
      </c>
      <c r="C12257" s="29" t="s">
        <v>43942</v>
      </c>
    </row>
    <row r="12258" spans="1:3">
      <c r="A12258" s="29" t="s">
        <v>43943</v>
      </c>
      <c r="B12258" s="29" t="s">
        <v>43943</v>
      </c>
      <c r="C12258" s="29" t="s">
        <v>43944</v>
      </c>
    </row>
    <row r="12259" spans="1:3">
      <c r="A12259" s="29" t="s">
        <v>43945</v>
      </c>
      <c r="B12259" s="29" t="s">
        <v>43945</v>
      </c>
      <c r="C12259" s="29" t="s">
        <v>43946</v>
      </c>
    </row>
    <row r="12260" spans="1:3">
      <c r="A12260" s="29" t="s">
        <v>43947</v>
      </c>
      <c r="B12260" s="29" t="s">
        <v>43947</v>
      </c>
      <c r="C12260" s="29" t="s">
        <v>29832</v>
      </c>
    </row>
    <row r="12261" spans="1:3">
      <c r="A12261" s="29" t="s">
        <v>43948</v>
      </c>
      <c r="B12261" s="29" t="s">
        <v>43948</v>
      </c>
      <c r="C12261" s="29" t="s">
        <v>43949</v>
      </c>
    </row>
    <row r="12262" spans="1:3">
      <c r="A12262" s="29" t="s">
        <v>43950</v>
      </c>
      <c r="B12262" s="29" t="s">
        <v>43950</v>
      </c>
      <c r="C12262" s="29" t="s">
        <v>43951</v>
      </c>
    </row>
    <row r="12263" spans="1:3">
      <c r="A12263" s="29" t="s">
        <v>43952</v>
      </c>
      <c r="B12263" s="29" t="s">
        <v>43952</v>
      </c>
      <c r="C12263" s="29" t="s">
        <v>43953</v>
      </c>
    </row>
    <row r="12264" spans="1:3">
      <c r="A12264" s="29" t="s">
        <v>43954</v>
      </c>
      <c r="B12264" s="29" t="s">
        <v>43954</v>
      </c>
      <c r="C12264" s="29" t="s">
        <v>43955</v>
      </c>
    </row>
    <row r="12265" spans="1:3">
      <c r="A12265" s="29" t="s">
        <v>43956</v>
      </c>
      <c r="B12265" s="29" t="s">
        <v>43956</v>
      </c>
      <c r="C12265" s="29" t="s">
        <v>43957</v>
      </c>
    </row>
    <row r="12266" spans="1:3">
      <c r="A12266" s="29" t="s">
        <v>43958</v>
      </c>
      <c r="B12266" s="29" t="s">
        <v>43958</v>
      </c>
      <c r="C12266" s="29" t="s">
        <v>43959</v>
      </c>
    </row>
    <row r="12267" spans="1:3">
      <c r="A12267" s="29" t="s">
        <v>43960</v>
      </c>
      <c r="B12267" s="29" t="s">
        <v>43960</v>
      </c>
      <c r="C12267" s="29" t="s">
        <v>43961</v>
      </c>
    </row>
    <row r="12268" spans="1:3">
      <c r="A12268" s="29" t="s">
        <v>43962</v>
      </c>
      <c r="B12268" s="29" t="s">
        <v>43962</v>
      </c>
      <c r="C12268" s="29" t="s">
        <v>43963</v>
      </c>
    </row>
    <row r="12269" spans="1:3">
      <c r="A12269" s="29" t="s">
        <v>43964</v>
      </c>
      <c r="B12269" s="29" t="s">
        <v>43964</v>
      </c>
      <c r="C12269" s="29" t="s">
        <v>43965</v>
      </c>
    </row>
    <row r="12270" spans="1:3">
      <c r="A12270" s="29" t="s">
        <v>43966</v>
      </c>
      <c r="B12270" s="29" t="s">
        <v>43966</v>
      </c>
      <c r="C12270" s="29" t="s">
        <v>43967</v>
      </c>
    </row>
    <row r="12271" spans="1:3">
      <c r="A12271" s="29" t="s">
        <v>43968</v>
      </c>
      <c r="B12271" s="29" t="s">
        <v>43968</v>
      </c>
      <c r="C12271" s="29" t="s">
        <v>43969</v>
      </c>
    </row>
    <row r="12272" spans="1:3">
      <c r="A12272" s="29" t="s">
        <v>43970</v>
      </c>
      <c r="B12272" s="29" t="s">
        <v>43970</v>
      </c>
      <c r="C12272" s="29" t="s">
        <v>43971</v>
      </c>
    </row>
    <row r="12273" spans="1:3">
      <c r="A12273" s="29" t="s">
        <v>43972</v>
      </c>
      <c r="B12273" s="29" t="s">
        <v>43972</v>
      </c>
      <c r="C12273" s="29" t="s">
        <v>43973</v>
      </c>
    </row>
    <row r="12274" spans="1:3">
      <c r="A12274" s="29" t="s">
        <v>43974</v>
      </c>
      <c r="B12274" s="29" t="s">
        <v>43974</v>
      </c>
      <c r="C12274" s="29" t="s">
        <v>43975</v>
      </c>
    </row>
    <row r="12275" spans="1:3">
      <c r="A12275" s="29" t="s">
        <v>43976</v>
      </c>
      <c r="B12275" s="29" t="s">
        <v>43976</v>
      </c>
      <c r="C12275" s="29" t="s">
        <v>43977</v>
      </c>
    </row>
    <row r="12276" spans="1:3">
      <c r="A12276" s="29" t="s">
        <v>43978</v>
      </c>
      <c r="B12276" s="29" t="s">
        <v>43978</v>
      </c>
      <c r="C12276" s="29" t="s">
        <v>43979</v>
      </c>
    </row>
    <row r="12277" spans="1:3">
      <c r="A12277" s="29" t="s">
        <v>43980</v>
      </c>
      <c r="B12277" s="29" t="s">
        <v>43980</v>
      </c>
      <c r="C12277" s="29" t="s">
        <v>43981</v>
      </c>
    </row>
    <row r="12278" spans="1:3">
      <c r="A12278" s="29" t="s">
        <v>43982</v>
      </c>
      <c r="B12278" s="29" t="s">
        <v>43982</v>
      </c>
      <c r="C12278" s="29" t="s">
        <v>43983</v>
      </c>
    </row>
    <row r="12279" spans="1:3">
      <c r="A12279" s="29" t="s">
        <v>43984</v>
      </c>
      <c r="B12279" s="29" t="s">
        <v>43984</v>
      </c>
      <c r="C12279" s="29" t="s">
        <v>43985</v>
      </c>
    </row>
    <row r="12280" spans="1:3">
      <c r="A12280" s="29" t="s">
        <v>43986</v>
      </c>
      <c r="B12280" s="29" t="s">
        <v>43986</v>
      </c>
      <c r="C12280" s="29" t="s">
        <v>43987</v>
      </c>
    </row>
    <row r="12281" spans="1:3">
      <c r="A12281" s="29" t="s">
        <v>43988</v>
      </c>
      <c r="B12281" s="29" t="s">
        <v>43988</v>
      </c>
      <c r="C12281" s="29" t="s">
        <v>43989</v>
      </c>
    </row>
    <row r="12282" spans="1:3">
      <c r="A12282" s="29" t="s">
        <v>43990</v>
      </c>
      <c r="B12282" s="29" t="s">
        <v>43990</v>
      </c>
      <c r="C12282" s="29" t="s">
        <v>43991</v>
      </c>
    </row>
    <row r="12283" spans="1:3">
      <c r="A12283" s="29" t="s">
        <v>43992</v>
      </c>
      <c r="B12283" s="29" t="s">
        <v>43992</v>
      </c>
      <c r="C12283" s="29" t="s">
        <v>43993</v>
      </c>
    </row>
    <row r="12284" spans="1:3">
      <c r="A12284" s="29" t="s">
        <v>43994</v>
      </c>
      <c r="B12284" s="29" t="s">
        <v>43994</v>
      </c>
      <c r="C12284" s="29" t="s">
        <v>43995</v>
      </c>
    </row>
    <row r="12285" spans="1:3">
      <c r="A12285" s="29" t="s">
        <v>43996</v>
      </c>
      <c r="B12285" s="29" t="s">
        <v>43996</v>
      </c>
      <c r="C12285" s="29" t="s">
        <v>43997</v>
      </c>
    </row>
    <row r="12286" spans="1:3">
      <c r="A12286" s="29" t="s">
        <v>43998</v>
      </c>
      <c r="B12286" s="29" t="s">
        <v>43998</v>
      </c>
      <c r="C12286" s="29" t="s">
        <v>43999</v>
      </c>
    </row>
    <row r="12287" spans="1:3">
      <c r="A12287" s="29" t="s">
        <v>44000</v>
      </c>
      <c r="B12287" s="29" t="s">
        <v>44000</v>
      </c>
      <c r="C12287" s="29" t="s">
        <v>44001</v>
      </c>
    </row>
    <row r="12288" spans="1:3">
      <c r="A12288" s="29" t="s">
        <v>44002</v>
      </c>
      <c r="B12288" s="29" t="s">
        <v>44002</v>
      </c>
      <c r="C12288" s="29" t="s">
        <v>44003</v>
      </c>
    </row>
    <row r="12289" spans="1:3">
      <c r="A12289" s="29" t="s">
        <v>44004</v>
      </c>
      <c r="B12289" s="29" t="s">
        <v>44004</v>
      </c>
      <c r="C12289" s="29" t="s">
        <v>44005</v>
      </c>
    </row>
    <row r="12290" spans="1:3">
      <c r="A12290" s="29" t="s">
        <v>44006</v>
      </c>
      <c r="B12290" s="29" t="s">
        <v>44006</v>
      </c>
      <c r="C12290" s="29" t="s">
        <v>44007</v>
      </c>
    </row>
    <row r="12291" spans="1:3" ht="30">
      <c r="A12291" s="29" t="s">
        <v>44008</v>
      </c>
      <c r="B12291" s="29" t="s">
        <v>44008</v>
      </c>
      <c r="C12291" s="29" t="s">
        <v>44009</v>
      </c>
    </row>
    <row r="12292" spans="1:3">
      <c r="A12292" s="29" t="s">
        <v>44010</v>
      </c>
      <c r="B12292" s="29" t="s">
        <v>44010</v>
      </c>
      <c r="C12292" s="29" t="s">
        <v>44011</v>
      </c>
    </row>
    <row r="12293" spans="1:3">
      <c r="A12293" s="29" t="s">
        <v>44012</v>
      </c>
      <c r="B12293" s="29" t="s">
        <v>44012</v>
      </c>
      <c r="C12293" s="29" t="s">
        <v>44013</v>
      </c>
    </row>
    <row r="12294" spans="1:3">
      <c r="A12294" s="29" t="s">
        <v>44014</v>
      </c>
      <c r="B12294" s="29" t="s">
        <v>44014</v>
      </c>
      <c r="C12294" s="29" t="s">
        <v>44015</v>
      </c>
    </row>
    <row r="12295" spans="1:3">
      <c r="A12295" s="29" t="s">
        <v>44016</v>
      </c>
      <c r="B12295" s="29" t="s">
        <v>44016</v>
      </c>
      <c r="C12295" s="29" t="s">
        <v>44017</v>
      </c>
    </row>
    <row r="12296" spans="1:3">
      <c r="A12296" s="29" t="s">
        <v>44018</v>
      </c>
      <c r="B12296" s="29" t="s">
        <v>44018</v>
      </c>
      <c r="C12296" s="29" t="s">
        <v>44019</v>
      </c>
    </row>
    <row r="12297" spans="1:3">
      <c r="A12297" s="29" t="s">
        <v>44020</v>
      </c>
      <c r="B12297" s="29" t="s">
        <v>44020</v>
      </c>
      <c r="C12297" s="29" t="s">
        <v>44021</v>
      </c>
    </row>
    <row r="12298" spans="1:3">
      <c r="A12298" s="29" t="s">
        <v>44022</v>
      </c>
      <c r="B12298" s="29" t="s">
        <v>44022</v>
      </c>
      <c r="C12298" s="29" t="s">
        <v>44023</v>
      </c>
    </row>
    <row r="12299" spans="1:3">
      <c r="A12299" s="29" t="s">
        <v>44024</v>
      </c>
      <c r="B12299" s="29" t="s">
        <v>44024</v>
      </c>
      <c r="C12299" s="29" t="s">
        <v>44025</v>
      </c>
    </row>
    <row r="12300" spans="1:3">
      <c r="A12300" s="29" t="s">
        <v>44026</v>
      </c>
      <c r="B12300" s="29" t="s">
        <v>44026</v>
      </c>
      <c r="C12300" s="29" t="s">
        <v>44027</v>
      </c>
    </row>
    <row r="12301" spans="1:3">
      <c r="A12301" s="29" t="s">
        <v>44028</v>
      </c>
      <c r="B12301" s="29" t="s">
        <v>44028</v>
      </c>
      <c r="C12301" s="29" t="s">
        <v>44029</v>
      </c>
    </row>
    <row r="12302" spans="1:3">
      <c r="A12302" s="29" t="s">
        <v>27678</v>
      </c>
      <c r="B12302" s="29" t="s">
        <v>27678</v>
      </c>
      <c r="C12302" s="29" t="s">
        <v>27679</v>
      </c>
    </row>
    <row r="12303" spans="1:3">
      <c r="A12303" s="29" t="s">
        <v>27680</v>
      </c>
      <c r="B12303" s="29" t="s">
        <v>27680</v>
      </c>
      <c r="C12303" s="29" t="s">
        <v>27681</v>
      </c>
    </row>
    <row r="12304" spans="1:3">
      <c r="A12304" s="29" t="s">
        <v>27682</v>
      </c>
      <c r="B12304" s="29" t="s">
        <v>27682</v>
      </c>
      <c r="C12304" s="29" t="s">
        <v>27683</v>
      </c>
    </row>
    <row r="12305" spans="1:3">
      <c r="A12305" s="29" t="s">
        <v>27684</v>
      </c>
      <c r="B12305" s="29" t="s">
        <v>27684</v>
      </c>
      <c r="C12305" s="29" t="s">
        <v>27685</v>
      </c>
    </row>
    <row r="12306" spans="1:3">
      <c r="A12306" s="29" t="s">
        <v>27686</v>
      </c>
      <c r="B12306" s="29" t="s">
        <v>27686</v>
      </c>
      <c r="C12306" s="29" t="s">
        <v>27687</v>
      </c>
    </row>
    <row r="12307" spans="1:3">
      <c r="A12307" s="29" t="s">
        <v>27688</v>
      </c>
      <c r="B12307" s="29" t="s">
        <v>27688</v>
      </c>
      <c r="C12307" s="29" t="s">
        <v>27689</v>
      </c>
    </row>
    <row r="12308" spans="1:3">
      <c r="A12308" s="29" t="s">
        <v>27690</v>
      </c>
      <c r="B12308" s="29" t="s">
        <v>27690</v>
      </c>
      <c r="C12308" s="29" t="s">
        <v>27691</v>
      </c>
    </row>
    <row r="12309" spans="1:3">
      <c r="A12309" s="29" t="s">
        <v>27692</v>
      </c>
      <c r="B12309" s="29" t="s">
        <v>27692</v>
      </c>
      <c r="C12309" s="29" t="s">
        <v>27693</v>
      </c>
    </row>
    <row r="12310" spans="1:3">
      <c r="A12310" s="29" t="s">
        <v>27694</v>
      </c>
      <c r="B12310" s="29" t="s">
        <v>27694</v>
      </c>
      <c r="C12310" s="29" t="s">
        <v>27695</v>
      </c>
    </row>
    <row r="12311" spans="1:3">
      <c r="A12311" s="29" t="s">
        <v>27696</v>
      </c>
      <c r="B12311" s="29" t="s">
        <v>27696</v>
      </c>
      <c r="C12311" s="29" t="s">
        <v>27697</v>
      </c>
    </row>
    <row r="12312" spans="1:3">
      <c r="A12312" s="29" t="s">
        <v>27698</v>
      </c>
      <c r="B12312" s="29" t="s">
        <v>27698</v>
      </c>
      <c r="C12312" s="29" t="s">
        <v>27699</v>
      </c>
    </row>
    <row r="12313" spans="1:3">
      <c r="A12313" s="29" t="s">
        <v>27700</v>
      </c>
      <c r="B12313" s="29" t="s">
        <v>27700</v>
      </c>
      <c r="C12313" s="29" t="s">
        <v>27701</v>
      </c>
    </row>
    <row r="12314" spans="1:3">
      <c r="A12314" s="29" t="s">
        <v>27702</v>
      </c>
      <c r="B12314" s="29" t="s">
        <v>27702</v>
      </c>
      <c r="C12314" s="29" t="s">
        <v>27701</v>
      </c>
    </row>
    <row r="12315" spans="1:3">
      <c r="A12315" s="29" t="s">
        <v>27703</v>
      </c>
      <c r="B12315" s="29" t="s">
        <v>27703</v>
      </c>
      <c r="C12315" s="29" t="s">
        <v>27704</v>
      </c>
    </row>
    <row r="12316" spans="1:3">
      <c r="A12316" s="29" t="s">
        <v>27705</v>
      </c>
      <c r="B12316" s="29" t="s">
        <v>27705</v>
      </c>
      <c r="C12316" s="29" t="s">
        <v>27706</v>
      </c>
    </row>
    <row r="12317" spans="1:3" ht="30">
      <c r="A12317" s="29" t="s">
        <v>27707</v>
      </c>
      <c r="B12317" s="29" t="s">
        <v>27707</v>
      </c>
      <c r="C12317" s="29" t="s">
        <v>27708</v>
      </c>
    </row>
    <row r="12318" spans="1:3" ht="30">
      <c r="A12318" s="29" t="s">
        <v>27709</v>
      </c>
      <c r="B12318" s="29" t="s">
        <v>27709</v>
      </c>
      <c r="C12318" s="29" t="s">
        <v>27710</v>
      </c>
    </row>
    <row r="12319" spans="1:3">
      <c r="A12319" s="29" t="s">
        <v>27711</v>
      </c>
      <c r="B12319" s="29" t="s">
        <v>27711</v>
      </c>
      <c r="C12319" s="29" t="s">
        <v>27712</v>
      </c>
    </row>
    <row r="12320" spans="1:3">
      <c r="A12320" s="29" t="s">
        <v>27713</v>
      </c>
      <c r="B12320" s="29" t="s">
        <v>27713</v>
      </c>
      <c r="C12320" s="29" t="s">
        <v>27714</v>
      </c>
    </row>
    <row r="12321" spans="1:3" ht="30">
      <c r="A12321" s="29" t="s">
        <v>27715</v>
      </c>
      <c r="B12321" s="29" t="s">
        <v>27715</v>
      </c>
      <c r="C12321" s="29" t="s">
        <v>27716</v>
      </c>
    </row>
    <row r="12322" spans="1:3" ht="30">
      <c r="A12322" s="29" t="s">
        <v>27717</v>
      </c>
      <c r="B12322" s="29" t="s">
        <v>27717</v>
      </c>
      <c r="C12322" s="29" t="s">
        <v>27718</v>
      </c>
    </row>
    <row r="12323" spans="1:3" ht="30">
      <c r="A12323" s="29" t="s">
        <v>27719</v>
      </c>
      <c r="B12323" s="29" t="s">
        <v>27719</v>
      </c>
      <c r="C12323" s="29" t="s">
        <v>27720</v>
      </c>
    </row>
    <row r="12324" spans="1:3">
      <c r="A12324" s="29" t="s">
        <v>27721</v>
      </c>
      <c r="B12324" s="29" t="s">
        <v>27721</v>
      </c>
      <c r="C12324" s="29" t="s">
        <v>27722</v>
      </c>
    </row>
    <row r="12325" spans="1:3">
      <c r="A12325" s="29" t="s">
        <v>27723</v>
      </c>
      <c r="B12325" s="29" t="s">
        <v>27723</v>
      </c>
      <c r="C12325" s="29" t="s">
        <v>27724</v>
      </c>
    </row>
    <row r="12326" spans="1:3">
      <c r="A12326" s="29" t="s">
        <v>27725</v>
      </c>
      <c r="B12326" s="29" t="s">
        <v>27725</v>
      </c>
      <c r="C12326" s="29" t="s">
        <v>27726</v>
      </c>
    </row>
    <row r="12327" spans="1:3" ht="30">
      <c r="A12327" s="29" t="s">
        <v>27727</v>
      </c>
      <c r="B12327" s="29" t="s">
        <v>27727</v>
      </c>
      <c r="C12327" s="29" t="s">
        <v>27728</v>
      </c>
    </row>
    <row r="12328" spans="1:3" ht="30">
      <c r="A12328" s="29" t="s">
        <v>27729</v>
      </c>
      <c r="B12328" s="29" t="s">
        <v>27729</v>
      </c>
      <c r="C12328" s="29" t="s">
        <v>27728</v>
      </c>
    </row>
    <row r="12329" spans="1:3">
      <c r="A12329" s="29" t="s">
        <v>27730</v>
      </c>
      <c r="B12329" s="29" t="s">
        <v>27730</v>
      </c>
      <c r="C12329" s="29" t="s">
        <v>27731</v>
      </c>
    </row>
    <row r="12330" spans="1:3">
      <c r="A12330" s="29" t="s">
        <v>27732</v>
      </c>
      <c r="B12330" s="29" t="s">
        <v>27732</v>
      </c>
      <c r="C12330" s="29" t="s">
        <v>27733</v>
      </c>
    </row>
    <row r="12331" spans="1:3">
      <c r="A12331" s="29" t="s">
        <v>27734</v>
      </c>
      <c r="B12331" s="29" t="s">
        <v>27734</v>
      </c>
      <c r="C12331" s="29" t="s">
        <v>27735</v>
      </c>
    </row>
    <row r="12332" spans="1:3">
      <c r="A12332" s="29" t="s">
        <v>27736</v>
      </c>
      <c r="B12332" s="29" t="s">
        <v>27736</v>
      </c>
      <c r="C12332" s="29" t="s">
        <v>27737</v>
      </c>
    </row>
    <row r="12333" spans="1:3">
      <c r="A12333" s="29" t="s">
        <v>27738</v>
      </c>
      <c r="B12333" s="29" t="s">
        <v>27738</v>
      </c>
      <c r="C12333" s="29" t="s">
        <v>27739</v>
      </c>
    </row>
    <row r="12334" spans="1:3">
      <c r="A12334" s="29" t="s">
        <v>27740</v>
      </c>
      <c r="B12334" s="29" t="s">
        <v>27740</v>
      </c>
      <c r="C12334" s="29" t="s">
        <v>27741</v>
      </c>
    </row>
    <row r="12335" spans="1:3">
      <c r="A12335" s="29" t="s">
        <v>27742</v>
      </c>
      <c r="B12335" s="29" t="s">
        <v>27742</v>
      </c>
      <c r="C12335" s="29" t="s">
        <v>27743</v>
      </c>
    </row>
    <row r="12336" spans="1:3">
      <c r="A12336" s="29" t="s">
        <v>27744</v>
      </c>
      <c r="B12336" s="29" t="s">
        <v>27744</v>
      </c>
      <c r="C12336" s="29" t="s">
        <v>27745</v>
      </c>
    </row>
    <row r="12337" spans="1:3">
      <c r="A12337" s="29" t="s">
        <v>27746</v>
      </c>
      <c r="B12337" s="29" t="s">
        <v>27746</v>
      </c>
      <c r="C12337" s="29" t="s">
        <v>27745</v>
      </c>
    </row>
    <row r="12338" spans="1:3">
      <c r="A12338" s="29" t="s">
        <v>27747</v>
      </c>
      <c r="B12338" s="29" t="s">
        <v>27747</v>
      </c>
      <c r="C12338" s="29" t="s">
        <v>27748</v>
      </c>
    </row>
    <row r="12339" spans="1:3">
      <c r="A12339" s="29" t="s">
        <v>27749</v>
      </c>
      <c r="B12339" s="29" t="s">
        <v>27749</v>
      </c>
      <c r="C12339" s="29" t="s">
        <v>27748</v>
      </c>
    </row>
    <row r="12340" spans="1:3">
      <c r="A12340" s="29" t="s">
        <v>27750</v>
      </c>
      <c r="B12340" s="29" t="s">
        <v>27750</v>
      </c>
      <c r="C12340" s="29" t="s">
        <v>27751</v>
      </c>
    </row>
    <row r="12341" spans="1:3">
      <c r="A12341" s="29" t="s">
        <v>27752</v>
      </c>
      <c r="B12341" s="29" t="s">
        <v>27752</v>
      </c>
      <c r="C12341" s="29" t="s">
        <v>27751</v>
      </c>
    </row>
    <row r="12342" spans="1:3">
      <c r="A12342" s="29" t="s">
        <v>27753</v>
      </c>
      <c r="B12342" s="29" t="s">
        <v>27753</v>
      </c>
      <c r="C12342" s="29" t="s">
        <v>27754</v>
      </c>
    </row>
    <row r="12343" spans="1:3">
      <c r="A12343" s="29" t="s">
        <v>27755</v>
      </c>
      <c r="B12343" s="29" t="s">
        <v>27755</v>
      </c>
      <c r="C12343" s="29" t="s">
        <v>27754</v>
      </c>
    </row>
    <row r="12344" spans="1:3">
      <c r="A12344" s="29" t="s">
        <v>27756</v>
      </c>
      <c r="B12344" s="29" t="s">
        <v>27756</v>
      </c>
      <c r="C12344" s="29" t="s">
        <v>27754</v>
      </c>
    </row>
    <row r="12345" spans="1:3" ht="30">
      <c r="A12345" s="29" t="s">
        <v>27757</v>
      </c>
      <c r="B12345" s="29" t="s">
        <v>27757</v>
      </c>
      <c r="C12345" s="29" t="s">
        <v>27758</v>
      </c>
    </row>
    <row r="12346" spans="1:3" ht="30">
      <c r="A12346" s="29" t="s">
        <v>27759</v>
      </c>
      <c r="B12346" s="29" t="s">
        <v>27759</v>
      </c>
      <c r="C12346" s="29" t="s">
        <v>27758</v>
      </c>
    </row>
    <row r="12347" spans="1:3" ht="30">
      <c r="A12347" s="29" t="s">
        <v>27760</v>
      </c>
      <c r="B12347" s="29" t="s">
        <v>27760</v>
      </c>
      <c r="C12347" s="29" t="s">
        <v>27758</v>
      </c>
    </row>
    <row r="12348" spans="1:3">
      <c r="A12348" s="29" t="s">
        <v>27761</v>
      </c>
      <c r="B12348" s="29" t="s">
        <v>27761</v>
      </c>
      <c r="C12348" s="29" t="s">
        <v>27762</v>
      </c>
    </row>
    <row r="12349" spans="1:3">
      <c r="A12349" s="29" t="s">
        <v>27763</v>
      </c>
      <c r="B12349" s="29" t="s">
        <v>27763</v>
      </c>
      <c r="C12349" s="29" t="s">
        <v>27764</v>
      </c>
    </row>
    <row r="12350" spans="1:3">
      <c r="A12350" s="29" t="s">
        <v>27765</v>
      </c>
      <c r="B12350" s="29" t="s">
        <v>27765</v>
      </c>
      <c r="C12350" s="29" t="s">
        <v>27764</v>
      </c>
    </row>
    <row r="12351" spans="1:3">
      <c r="A12351" s="29" t="s">
        <v>27766</v>
      </c>
      <c r="B12351" s="29" t="s">
        <v>27766</v>
      </c>
      <c r="C12351" s="29" t="s">
        <v>27767</v>
      </c>
    </row>
    <row r="12352" spans="1:3">
      <c r="A12352" s="29" t="s">
        <v>27768</v>
      </c>
      <c r="B12352" s="29" t="s">
        <v>27768</v>
      </c>
      <c r="C12352" s="29" t="s">
        <v>27767</v>
      </c>
    </row>
    <row r="12353" spans="1:3">
      <c r="A12353" s="29" t="s">
        <v>27769</v>
      </c>
      <c r="B12353" s="29" t="s">
        <v>27769</v>
      </c>
      <c r="C12353" s="29" t="s">
        <v>27770</v>
      </c>
    </row>
    <row r="12354" spans="1:3">
      <c r="A12354" s="29" t="s">
        <v>27771</v>
      </c>
      <c r="B12354" s="29" t="s">
        <v>27771</v>
      </c>
      <c r="C12354" s="29" t="s">
        <v>27770</v>
      </c>
    </row>
    <row r="12355" spans="1:3">
      <c r="A12355" s="29" t="s">
        <v>44030</v>
      </c>
      <c r="B12355" s="29" t="s">
        <v>44030</v>
      </c>
      <c r="C12355" s="29" t="s">
        <v>44031</v>
      </c>
    </row>
    <row r="12356" spans="1:3">
      <c r="A12356" s="29" t="s">
        <v>44032</v>
      </c>
      <c r="B12356" s="29" t="s">
        <v>44032</v>
      </c>
      <c r="C12356" s="29" t="s">
        <v>44033</v>
      </c>
    </row>
    <row r="12357" spans="1:3">
      <c r="A12357" s="29" t="s">
        <v>44034</v>
      </c>
      <c r="B12357" s="29" t="s">
        <v>44034</v>
      </c>
      <c r="C12357" s="29" t="s">
        <v>44035</v>
      </c>
    </row>
    <row r="12358" spans="1:3" ht="30">
      <c r="A12358" s="29" t="s">
        <v>44036</v>
      </c>
      <c r="B12358" s="29" t="s">
        <v>44036</v>
      </c>
      <c r="C12358" s="29" t="s">
        <v>44037</v>
      </c>
    </row>
    <row r="12359" spans="1:3">
      <c r="A12359" s="29" t="s">
        <v>3951</v>
      </c>
      <c r="B12359" s="29" t="s">
        <v>3951</v>
      </c>
      <c r="C12359" s="29" t="s">
        <v>27772</v>
      </c>
    </row>
    <row r="12360" spans="1:3">
      <c r="A12360" s="29" t="s">
        <v>388</v>
      </c>
      <c r="B12360" s="29" t="s">
        <v>388</v>
      </c>
      <c r="C12360" s="29" t="s">
        <v>27773</v>
      </c>
    </row>
    <row r="12361" spans="1:3">
      <c r="A12361" s="29" t="s">
        <v>306</v>
      </c>
      <c r="B12361" s="29" t="s">
        <v>306</v>
      </c>
      <c r="C12361" s="29" t="s">
        <v>27774</v>
      </c>
    </row>
    <row r="12362" spans="1:3">
      <c r="A12362" s="29" t="s">
        <v>3970</v>
      </c>
      <c r="B12362" s="29" t="s">
        <v>3970</v>
      </c>
      <c r="C12362" s="29" t="s">
        <v>27775</v>
      </c>
    </row>
    <row r="12363" spans="1:3">
      <c r="A12363" s="29" t="s">
        <v>40725</v>
      </c>
      <c r="B12363" s="29" t="s">
        <v>40725</v>
      </c>
      <c r="C12363" s="29" t="s">
        <v>27776</v>
      </c>
    </row>
    <row r="12364" spans="1:3">
      <c r="A12364" s="29" t="s">
        <v>27777</v>
      </c>
      <c r="B12364" s="29" t="s">
        <v>27777</v>
      </c>
      <c r="C12364" s="29" t="s">
        <v>27776</v>
      </c>
    </row>
    <row r="12365" spans="1:3">
      <c r="A12365" s="29" t="s">
        <v>40726</v>
      </c>
      <c r="B12365" s="29" t="s">
        <v>40726</v>
      </c>
      <c r="C12365" s="29" t="s">
        <v>27778</v>
      </c>
    </row>
    <row r="12366" spans="1:3">
      <c r="A12366" s="29" t="s">
        <v>27779</v>
      </c>
      <c r="B12366" s="29" t="s">
        <v>27779</v>
      </c>
      <c r="C12366" s="29" t="s">
        <v>27780</v>
      </c>
    </row>
    <row r="12367" spans="1:3">
      <c r="A12367" s="29" t="s">
        <v>27781</v>
      </c>
      <c r="B12367" s="29" t="s">
        <v>27781</v>
      </c>
      <c r="C12367" s="29" t="s">
        <v>27782</v>
      </c>
    </row>
    <row r="12368" spans="1:3">
      <c r="A12368" s="29" t="s">
        <v>40727</v>
      </c>
      <c r="B12368" s="29" t="s">
        <v>40727</v>
      </c>
      <c r="C12368" s="29" t="s">
        <v>27783</v>
      </c>
    </row>
    <row r="12369" spans="1:3">
      <c r="A12369" s="29" t="s">
        <v>27784</v>
      </c>
      <c r="B12369" s="29" t="s">
        <v>27784</v>
      </c>
      <c r="C12369" s="29" t="s">
        <v>27785</v>
      </c>
    </row>
    <row r="12370" spans="1:3">
      <c r="A12370" s="29" t="s">
        <v>27786</v>
      </c>
      <c r="B12370" s="29" t="s">
        <v>27786</v>
      </c>
      <c r="C12370" s="29" t="s">
        <v>27787</v>
      </c>
    </row>
    <row r="12371" spans="1:3">
      <c r="A12371" s="29" t="s">
        <v>27788</v>
      </c>
      <c r="B12371" s="29" t="s">
        <v>27788</v>
      </c>
      <c r="C12371" s="29" t="s">
        <v>27789</v>
      </c>
    </row>
    <row r="12372" spans="1:3">
      <c r="A12372" s="29" t="s">
        <v>27790</v>
      </c>
      <c r="B12372" s="29" t="s">
        <v>27790</v>
      </c>
      <c r="C12372" s="29" t="s">
        <v>27791</v>
      </c>
    </row>
    <row r="12373" spans="1:3">
      <c r="A12373" s="29" t="s">
        <v>9663</v>
      </c>
      <c r="B12373" s="29" t="s">
        <v>9663</v>
      </c>
      <c r="C12373" s="29" t="s">
        <v>27792</v>
      </c>
    </row>
    <row r="12374" spans="1:3">
      <c r="A12374" s="29" t="s">
        <v>9664</v>
      </c>
      <c r="B12374" s="29" t="s">
        <v>9664</v>
      </c>
      <c r="C12374" s="29" t="s">
        <v>27793</v>
      </c>
    </row>
    <row r="12375" spans="1:3">
      <c r="A12375" s="29" t="s">
        <v>27794</v>
      </c>
      <c r="B12375" s="29" t="s">
        <v>27794</v>
      </c>
      <c r="C12375" s="29" t="s">
        <v>27795</v>
      </c>
    </row>
    <row r="12376" spans="1:3">
      <c r="A12376" s="29" t="s">
        <v>44038</v>
      </c>
      <c r="B12376" s="29" t="s">
        <v>44038</v>
      </c>
      <c r="C12376" s="29" t="s">
        <v>44039</v>
      </c>
    </row>
    <row r="12377" spans="1:3">
      <c r="A12377" s="29" t="s">
        <v>27796</v>
      </c>
      <c r="B12377" s="29" t="s">
        <v>27796</v>
      </c>
      <c r="C12377" s="29" t="s">
        <v>27797</v>
      </c>
    </row>
    <row r="12378" spans="1:3">
      <c r="A12378" s="29" t="s">
        <v>9665</v>
      </c>
      <c r="B12378" s="29" t="s">
        <v>9665</v>
      </c>
      <c r="C12378" s="29" t="s">
        <v>27798</v>
      </c>
    </row>
    <row r="12379" spans="1:3">
      <c r="A12379" s="29" t="s">
        <v>27799</v>
      </c>
      <c r="B12379" s="29" t="s">
        <v>27799</v>
      </c>
      <c r="C12379" s="29" t="s">
        <v>27800</v>
      </c>
    </row>
    <row r="12380" spans="1:3">
      <c r="A12380" s="29" t="s">
        <v>27801</v>
      </c>
      <c r="B12380" s="29" t="s">
        <v>27801</v>
      </c>
      <c r="C12380" s="29" t="s">
        <v>27802</v>
      </c>
    </row>
    <row r="12381" spans="1:3">
      <c r="A12381" s="29" t="s">
        <v>9666</v>
      </c>
      <c r="B12381" s="29" t="s">
        <v>9666</v>
      </c>
      <c r="C12381" s="29" t="s">
        <v>27803</v>
      </c>
    </row>
    <row r="12382" spans="1:3">
      <c r="A12382" s="29" t="s">
        <v>27804</v>
      </c>
      <c r="B12382" s="29" t="s">
        <v>27804</v>
      </c>
      <c r="C12382" s="29" t="s">
        <v>27803</v>
      </c>
    </row>
    <row r="12383" spans="1:3">
      <c r="A12383" s="29" t="s">
        <v>40728</v>
      </c>
      <c r="B12383" s="29" t="s">
        <v>40728</v>
      </c>
      <c r="C12383" s="29" t="s">
        <v>27805</v>
      </c>
    </row>
    <row r="12384" spans="1:3">
      <c r="A12384" s="29" t="s">
        <v>27806</v>
      </c>
      <c r="B12384" s="29" t="s">
        <v>27806</v>
      </c>
      <c r="C12384" s="29" t="s">
        <v>27805</v>
      </c>
    </row>
    <row r="12385" spans="1:3">
      <c r="A12385" s="29" t="s">
        <v>40729</v>
      </c>
      <c r="B12385" s="29" t="s">
        <v>40729</v>
      </c>
      <c r="C12385" s="29" t="s">
        <v>27807</v>
      </c>
    </row>
    <row r="12386" spans="1:3">
      <c r="A12386" s="29" t="s">
        <v>40730</v>
      </c>
      <c r="B12386" s="29" t="s">
        <v>40730</v>
      </c>
      <c r="C12386" s="29" t="s">
        <v>27808</v>
      </c>
    </row>
    <row r="12387" spans="1:3">
      <c r="A12387" s="29" t="s">
        <v>27809</v>
      </c>
      <c r="B12387" s="29" t="s">
        <v>27809</v>
      </c>
      <c r="C12387" s="29" t="s">
        <v>27808</v>
      </c>
    </row>
    <row r="12388" spans="1:3">
      <c r="A12388" s="29" t="s">
        <v>40731</v>
      </c>
      <c r="B12388" s="29" t="s">
        <v>40731</v>
      </c>
      <c r="C12388" s="29" t="s">
        <v>27810</v>
      </c>
    </row>
    <row r="12389" spans="1:3">
      <c r="A12389" s="29" t="s">
        <v>27811</v>
      </c>
      <c r="B12389" s="29" t="s">
        <v>27811</v>
      </c>
      <c r="C12389" s="29" t="s">
        <v>27810</v>
      </c>
    </row>
    <row r="12390" spans="1:3">
      <c r="A12390" s="29" t="s">
        <v>40732</v>
      </c>
      <c r="B12390" s="29" t="s">
        <v>40732</v>
      </c>
      <c r="C12390" s="29" t="s">
        <v>27812</v>
      </c>
    </row>
    <row r="12391" spans="1:3">
      <c r="A12391" s="29" t="s">
        <v>27813</v>
      </c>
      <c r="B12391" s="29" t="s">
        <v>27813</v>
      </c>
      <c r="C12391" s="29" t="s">
        <v>27812</v>
      </c>
    </row>
    <row r="12392" spans="1:3">
      <c r="A12392" s="29" t="s">
        <v>40733</v>
      </c>
      <c r="B12392" s="29" t="s">
        <v>40733</v>
      </c>
      <c r="C12392" s="29" t="s">
        <v>27814</v>
      </c>
    </row>
    <row r="12393" spans="1:3">
      <c r="A12393" s="29" t="s">
        <v>40734</v>
      </c>
      <c r="B12393" s="29" t="s">
        <v>40734</v>
      </c>
      <c r="C12393" s="29" t="s">
        <v>27815</v>
      </c>
    </row>
    <row r="12394" spans="1:3">
      <c r="A12394" s="29" t="s">
        <v>27816</v>
      </c>
      <c r="B12394" s="29" t="s">
        <v>27816</v>
      </c>
      <c r="C12394" s="29" t="s">
        <v>27815</v>
      </c>
    </row>
    <row r="12395" spans="1:3">
      <c r="A12395" s="29" t="s">
        <v>40735</v>
      </c>
      <c r="B12395" s="29" t="s">
        <v>40735</v>
      </c>
      <c r="C12395" s="29" t="s">
        <v>27817</v>
      </c>
    </row>
    <row r="12396" spans="1:3">
      <c r="A12396" s="29" t="s">
        <v>27818</v>
      </c>
      <c r="B12396" s="29" t="s">
        <v>27818</v>
      </c>
      <c r="C12396" s="29" t="s">
        <v>27817</v>
      </c>
    </row>
    <row r="12397" spans="1:3" ht="30">
      <c r="A12397" s="29" t="s">
        <v>40736</v>
      </c>
      <c r="B12397" s="29" t="s">
        <v>40736</v>
      </c>
      <c r="C12397" s="29" t="s">
        <v>27819</v>
      </c>
    </row>
    <row r="12398" spans="1:3" ht="30">
      <c r="A12398" s="29" t="s">
        <v>40737</v>
      </c>
      <c r="B12398" s="29" t="s">
        <v>40737</v>
      </c>
      <c r="C12398" s="29" t="s">
        <v>27819</v>
      </c>
    </row>
    <row r="12399" spans="1:3" ht="30">
      <c r="A12399" s="29" t="s">
        <v>27820</v>
      </c>
      <c r="B12399" s="29" t="s">
        <v>27820</v>
      </c>
      <c r="C12399" s="29" t="s">
        <v>27819</v>
      </c>
    </row>
    <row r="12400" spans="1:3">
      <c r="A12400" s="29" t="s">
        <v>9667</v>
      </c>
      <c r="B12400" s="29" t="s">
        <v>9667</v>
      </c>
      <c r="C12400" s="29" t="s">
        <v>27821</v>
      </c>
    </row>
    <row r="12401" spans="1:3">
      <c r="A12401" s="29" t="s">
        <v>3986</v>
      </c>
      <c r="B12401" s="29" t="s">
        <v>3986</v>
      </c>
      <c r="C12401" s="29" t="s">
        <v>27821</v>
      </c>
    </row>
    <row r="12402" spans="1:3">
      <c r="A12402" s="29" t="s">
        <v>40738</v>
      </c>
      <c r="B12402" s="29" t="s">
        <v>40738</v>
      </c>
      <c r="C12402" s="29" t="s">
        <v>27822</v>
      </c>
    </row>
    <row r="12403" spans="1:3">
      <c r="A12403" s="29" t="s">
        <v>27823</v>
      </c>
      <c r="B12403" s="29" t="s">
        <v>27823</v>
      </c>
      <c r="C12403" s="29" t="s">
        <v>27824</v>
      </c>
    </row>
    <row r="12404" spans="1:3">
      <c r="A12404" s="29" t="s">
        <v>27825</v>
      </c>
      <c r="B12404" s="29" t="s">
        <v>27825</v>
      </c>
      <c r="C12404" s="29" t="s">
        <v>27826</v>
      </c>
    </row>
    <row r="12405" spans="1:3">
      <c r="A12405" s="29" t="s">
        <v>27827</v>
      </c>
      <c r="B12405" s="29" t="s">
        <v>27827</v>
      </c>
      <c r="C12405" s="29" t="s">
        <v>27828</v>
      </c>
    </row>
    <row r="12406" spans="1:3">
      <c r="A12406" s="29" t="s">
        <v>27829</v>
      </c>
      <c r="B12406" s="29" t="s">
        <v>27829</v>
      </c>
      <c r="C12406" s="29" t="s">
        <v>27830</v>
      </c>
    </row>
    <row r="12407" spans="1:3">
      <c r="A12407" s="29" t="s">
        <v>27831</v>
      </c>
      <c r="B12407" s="29" t="s">
        <v>27831</v>
      </c>
      <c r="C12407" s="29" t="s">
        <v>27832</v>
      </c>
    </row>
    <row r="12408" spans="1:3">
      <c r="A12408" s="29" t="s">
        <v>27833</v>
      </c>
      <c r="B12408" s="29" t="s">
        <v>27833</v>
      </c>
      <c r="C12408" s="29" t="s">
        <v>27834</v>
      </c>
    </row>
    <row r="12409" spans="1:3">
      <c r="A12409" s="29" t="s">
        <v>27835</v>
      </c>
      <c r="B12409" s="29" t="s">
        <v>27835</v>
      </c>
      <c r="C12409" s="29" t="s">
        <v>27836</v>
      </c>
    </row>
    <row r="12410" spans="1:3">
      <c r="A12410" s="29" t="s">
        <v>27837</v>
      </c>
      <c r="B12410" s="29" t="s">
        <v>27837</v>
      </c>
      <c r="C12410" s="29" t="s">
        <v>27838</v>
      </c>
    </row>
    <row r="12411" spans="1:3">
      <c r="A12411" s="29" t="s">
        <v>27839</v>
      </c>
      <c r="B12411" s="29" t="s">
        <v>27839</v>
      </c>
      <c r="C12411" s="29" t="s">
        <v>27840</v>
      </c>
    </row>
    <row r="12412" spans="1:3">
      <c r="A12412" s="29" t="s">
        <v>27841</v>
      </c>
      <c r="B12412" s="29" t="s">
        <v>27841</v>
      </c>
      <c r="C12412" s="29" t="s">
        <v>27842</v>
      </c>
    </row>
    <row r="12413" spans="1:3">
      <c r="A12413" s="29" t="s">
        <v>27843</v>
      </c>
      <c r="B12413" s="29" t="s">
        <v>27843</v>
      </c>
      <c r="C12413" s="29" t="s">
        <v>27844</v>
      </c>
    </row>
    <row r="12414" spans="1:3">
      <c r="A12414" s="29" t="s">
        <v>27845</v>
      </c>
      <c r="B12414" s="29" t="s">
        <v>27845</v>
      </c>
      <c r="C12414" s="29" t="s">
        <v>27846</v>
      </c>
    </row>
    <row r="12415" spans="1:3">
      <c r="A12415" s="29" t="s">
        <v>27847</v>
      </c>
      <c r="B12415" s="29" t="s">
        <v>27847</v>
      </c>
      <c r="C12415" s="29" t="s">
        <v>27848</v>
      </c>
    </row>
    <row r="12416" spans="1:3">
      <c r="A12416" s="29" t="s">
        <v>40739</v>
      </c>
      <c r="B12416" s="29" t="s">
        <v>40739</v>
      </c>
      <c r="C12416" s="29" t="s">
        <v>27849</v>
      </c>
    </row>
    <row r="12417" spans="1:3">
      <c r="A12417" s="29" t="s">
        <v>27850</v>
      </c>
      <c r="B12417" s="29" t="s">
        <v>27850</v>
      </c>
      <c r="C12417" s="29" t="s">
        <v>27851</v>
      </c>
    </row>
    <row r="12418" spans="1:3">
      <c r="A12418" s="29" t="s">
        <v>27852</v>
      </c>
      <c r="B12418" s="29" t="s">
        <v>27852</v>
      </c>
      <c r="C12418" s="29" t="s">
        <v>27853</v>
      </c>
    </row>
    <row r="12419" spans="1:3">
      <c r="A12419" s="29" t="s">
        <v>27854</v>
      </c>
      <c r="B12419" s="29" t="s">
        <v>27854</v>
      </c>
      <c r="C12419" s="29" t="s">
        <v>27855</v>
      </c>
    </row>
    <row r="12420" spans="1:3">
      <c r="A12420" s="29" t="s">
        <v>27856</v>
      </c>
      <c r="B12420" s="29" t="s">
        <v>27856</v>
      </c>
      <c r="C12420" s="29" t="s">
        <v>27857</v>
      </c>
    </row>
    <row r="12421" spans="1:3">
      <c r="A12421" s="29" t="s">
        <v>27858</v>
      </c>
      <c r="B12421" s="29" t="s">
        <v>27858</v>
      </c>
      <c r="C12421" s="29" t="s">
        <v>27859</v>
      </c>
    </row>
    <row r="12422" spans="1:3">
      <c r="A12422" s="29" t="s">
        <v>27860</v>
      </c>
      <c r="B12422" s="29" t="s">
        <v>27860</v>
      </c>
      <c r="C12422" s="29" t="s">
        <v>27861</v>
      </c>
    </row>
    <row r="12423" spans="1:3">
      <c r="A12423" s="29" t="s">
        <v>27862</v>
      </c>
      <c r="B12423" s="29" t="s">
        <v>27862</v>
      </c>
      <c r="C12423" s="29" t="s">
        <v>27863</v>
      </c>
    </row>
    <row r="12424" spans="1:3">
      <c r="A12424" s="29" t="s">
        <v>27864</v>
      </c>
      <c r="B12424" s="29" t="s">
        <v>27864</v>
      </c>
      <c r="C12424" s="29" t="s">
        <v>27865</v>
      </c>
    </row>
    <row r="12425" spans="1:3">
      <c r="A12425" s="29" t="s">
        <v>27866</v>
      </c>
      <c r="B12425" s="29" t="s">
        <v>27866</v>
      </c>
      <c r="C12425" s="29" t="s">
        <v>27867</v>
      </c>
    </row>
    <row r="12426" spans="1:3">
      <c r="A12426" s="29" t="s">
        <v>27868</v>
      </c>
      <c r="B12426" s="29" t="s">
        <v>27868</v>
      </c>
      <c r="C12426" s="29" t="s">
        <v>27869</v>
      </c>
    </row>
    <row r="12427" spans="1:3">
      <c r="A12427" s="29" t="s">
        <v>27870</v>
      </c>
      <c r="B12427" s="29" t="s">
        <v>27870</v>
      </c>
      <c r="C12427" s="29" t="s">
        <v>27871</v>
      </c>
    </row>
    <row r="12428" spans="1:3">
      <c r="A12428" s="29" t="s">
        <v>27872</v>
      </c>
      <c r="B12428" s="29" t="s">
        <v>27872</v>
      </c>
      <c r="C12428" s="29" t="s">
        <v>27873</v>
      </c>
    </row>
    <row r="12429" spans="1:3">
      <c r="A12429" s="29" t="s">
        <v>27874</v>
      </c>
      <c r="B12429" s="29" t="s">
        <v>27874</v>
      </c>
      <c r="C12429" s="29" t="s">
        <v>27875</v>
      </c>
    </row>
    <row r="12430" spans="1:3">
      <c r="A12430" s="29" t="s">
        <v>27876</v>
      </c>
      <c r="B12430" s="29" t="s">
        <v>27876</v>
      </c>
      <c r="C12430" s="29" t="s">
        <v>27877</v>
      </c>
    </row>
    <row r="12431" spans="1:3">
      <c r="A12431" s="29" t="s">
        <v>27878</v>
      </c>
      <c r="B12431" s="29" t="s">
        <v>27878</v>
      </c>
      <c r="C12431" s="29" t="s">
        <v>27879</v>
      </c>
    </row>
    <row r="12432" spans="1:3">
      <c r="A12432" s="29" t="s">
        <v>40740</v>
      </c>
      <c r="B12432" s="29" t="s">
        <v>40740</v>
      </c>
      <c r="C12432" s="29" t="s">
        <v>27880</v>
      </c>
    </row>
    <row r="12433" spans="1:3">
      <c r="A12433" s="29" t="s">
        <v>27881</v>
      </c>
      <c r="B12433" s="29" t="s">
        <v>27881</v>
      </c>
      <c r="C12433" s="29" t="s">
        <v>27882</v>
      </c>
    </row>
    <row r="12434" spans="1:3">
      <c r="A12434" s="29" t="s">
        <v>27883</v>
      </c>
      <c r="B12434" s="29" t="s">
        <v>27883</v>
      </c>
      <c r="C12434" s="29" t="s">
        <v>27884</v>
      </c>
    </row>
    <row r="12435" spans="1:3">
      <c r="A12435" s="29" t="s">
        <v>27885</v>
      </c>
      <c r="B12435" s="29" t="s">
        <v>27885</v>
      </c>
      <c r="C12435" s="29" t="s">
        <v>27886</v>
      </c>
    </row>
    <row r="12436" spans="1:3">
      <c r="A12436" s="29" t="s">
        <v>27887</v>
      </c>
      <c r="B12436" s="29" t="s">
        <v>27887</v>
      </c>
      <c r="C12436" s="29" t="s">
        <v>27888</v>
      </c>
    </row>
    <row r="12437" spans="1:3">
      <c r="A12437" s="29" t="s">
        <v>27889</v>
      </c>
      <c r="B12437" s="29" t="s">
        <v>27889</v>
      </c>
      <c r="C12437" s="29" t="s">
        <v>27890</v>
      </c>
    </row>
    <row r="12438" spans="1:3">
      <c r="A12438" s="29" t="s">
        <v>27891</v>
      </c>
      <c r="B12438" s="29" t="s">
        <v>27891</v>
      </c>
      <c r="C12438" s="29" t="s">
        <v>27892</v>
      </c>
    </row>
    <row r="12439" spans="1:3">
      <c r="A12439" s="29" t="s">
        <v>27893</v>
      </c>
      <c r="B12439" s="29" t="s">
        <v>27893</v>
      </c>
      <c r="C12439" s="29" t="s">
        <v>27894</v>
      </c>
    </row>
    <row r="12440" spans="1:3">
      <c r="A12440" s="29" t="s">
        <v>40741</v>
      </c>
      <c r="B12440" s="29" t="s">
        <v>40741</v>
      </c>
      <c r="C12440" s="29" t="s">
        <v>27895</v>
      </c>
    </row>
    <row r="12441" spans="1:3">
      <c r="A12441" s="29" t="s">
        <v>27896</v>
      </c>
      <c r="B12441" s="29" t="s">
        <v>27896</v>
      </c>
      <c r="C12441" s="29" t="s">
        <v>27897</v>
      </c>
    </row>
    <row r="12442" spans="1:3">
      <c r="A12442" s="29" t="s">
        <v>27898</v>
      </c>
      <c r="B12442" s="29" t="s">
        <v>27898</v>
      </c>
      <c r="C12442" s="29" t="s">
        <v>27899</v>
      </c>
    </row>
    <row r="12443" spans="1:3">
      <c r="A12443" s="29" t="s">
        <v>27900</v>
      </c>
      <c r="B12443" s="29" t="s">
        <v>27900</v>
      </c>
      <c r="C12443" s="29" t="s">
        <v>27901</v>
      </c>
    </row>
    <row r="12444" spans="1:3">
      <c r="A12444" s="29" t="s">
        <v>27902</v>
      </c>
      <c r="B12444" s="29" t="s">
        <v>27902</v>
      </c>
      <c r="C12444" s="29" t="s">
        <v>27903</v>
      </c>
    </row>
    <row r="12445" spans="1:3">
      <c r="A12445" s="29" t="s">
        <v>27904</v>
      </c>
      <c r="B12445" s="29" t="s">
        <v>27904</v>
      </c>
      <c r="C12445" s="29" t="s">
        <v>27905</v>
      </c>
    </row>
    <row r="12446" spans="1:3">
      <c r="A12446" s="29" t="s">
        <v>27906</v>
      </c>
      <c r="B12446" s="29" t="s">
        <v>27906</v>
      </c>
      <c r="C12446" s="29" t="s">
        <v>27907</v>
      </c>
    </row>
    <row r="12447" spans="1:3">
      <c r="A12447" s="29" t="s">
        <v>40742</v>
      </c>
      <c r="B12447" s="29" t="s">
        <v>40742</v>
      </c>
      <c r="C12447" s="29" t="s">
        <v>27908</v>
      </c>
    </row>
    <row r="12448" spans="1:3">
      <c r="A12448" s="29" t="s">
        <v>27909</v>
      </c>
      <c r="B12448" s="29" t="s">
        <v>27909</v>
      </c>
      <c r="C12448" s="29" t="s">
        <v>27910</v>
      </c>
    </row>
    <row r="12449" spans="1:3">
      <c r="A12449" s="29" t="s">
        <v>27911</v>
      </c>
      <c r="B12449" s="29" t="s">
        <v>27911</v>
      </c>
      <c r="C12449" s="29" t="s">
        <v>27912</v>
      </c>
    </row>
    <row r="12450" spans="1:3">
      <c r="A12450" s="29" t="s">
        <v>27913</v>
      </c>
      <c r="B12450" s="29" t="s">
        <v>27913</v>
      </c>
      <c r="C12450" s="29" t="s">
        <v>27914</v>
      </c>
    </row>
    <row r="12451" spans="1:3">
      <c r="A12451" s="29" t="s">
        <v>27915</v>
      </c>
      <c r="B12451" s="29" t="s">
        <v>27915</v>
      </c>
      <c r="C12451" s="29" t="s">
        <v>27916</v>
      </c>
    </row>
    <row r="12452" spans="1:3">
      <c r="A12452" s="29" t="s">
        <v>27917</v>
      </c>
      <c r="B12452" s="29" t="s">
        <v>27917</v>
      </c>
      <c r="C12452" s="29" t="s">
        <v>27918</v>
      </c>
    </row>
    <row r="12453" spans="1:3">
      <c r="A12453" s="29" t="s">
        <v>27919</v>
      </c>
      <c r="B12453" s="29" t="s">
        <v>27919</v>
      </c>
      <c r="C12453" s="29" t="s">
        <v>27920</v>
      </c>
    </row>
    <row r="12454" spans="1:3">
      <c r="A12454" s="29" t="s">
        <v>40743</v>
      </c>
      <c r="B12454" s="29" t="s">
        <v>40743</v>
      </c>
      <c r="C12454" s="29" t="s">
        <v>27921</v>
      </c>
    </row>
    <row r="12455" spans="1:3">
      <c r="A12455" s="29" t="s">
        <v>27922</v>
      </c>
      <c r="B12455" s="29" t="s">
        <v>27922</v>
      </c>
      <c r="C12455" s="29" t="s">
        <v>27921</v>
      </c>
    </row>
    <row r="12456" spans="1:3">
      <c r="A12456" s="29" t="s">
        <v>9668</v>
      </c>
      <c r="B12456" s="29" t="s">
        <v>9668</v>
      </c>
      <c r="C12456" s="29" t="s">
        <v>27923</v>
      </c>
    </row>
    <row r="12457" spans="1:3">
      <c r="A12457" s="29" t="s">
        <v>40744</v>
      </c>
      <c r="B12457" s="29" t="s">
        <v>40744</v>
      </c>
      <c r="C12457" s="29" t="s">
        <v>27923</v>
      </c>
    </row>
    <row r="12458" spans="1:3">
      <c r="A12458" s="29" t="s">
        <v>27924</v>
      </c>
      <c r="B12458" s="29" t="s">
        <v>27924</v>
      </c>
      <c r="C12458" s="29" t="s">
        <v>27923</v>
      </c>
    </row>
    <row r="12459" spans="1:3">
      <c r="A12459" s="29" t="s">
        <v>40745</v>
      </c>
      <c r="B12459" s="29" t="s">
        <v>40745</v>
      </c>
      <c r="C12459" s="29" t="s">
        <v>27925</v>
      </c>
    </row>
    <row r="12460" spans="1:3">
      <c r="A12460" s="29" t="s">
        <v>40746</v>
      </c>
      <c r="B12460" s="29" t="s">
        <v>40746</v>
      </c>
      <c r="C12460" s="29" t="s">
        <v>27925</v>
      </c>
    </row>
    <row r="12461" spans="1:3">
      <c r="A12461" s="29" t="s">
        <v>27926</v>
      </c>
      <c r="B12461" s="29" t="s">
        <v>27926</v>
      </c>
      <c r="C12461" s="29" t="s">
        <v>27925</v>
      </c>
    </row>
    <row r="12462" spans="1:3">
      <c r="A12462" s="29" t="s">
        <v>3989</v>
      </c>
      <c r="B12462" s="29" t="s">
        <v>3989</v>
      </c>
      <c r="C12462" s="29" t="s">
        <v>27927</v>
      </c>
    </row>
    <row r="12463" spans="1:3">
      <c r="A12463" s="29" t="s">
        <v>27928</v>
      </c>
      <c r="B12463" s="29" t="s">
        <v>27928</v>
      </c>
      <c r="C12463" s="29" t="s">
        <v>27929</v>
      </c>
    </row>
    <row r="12464" spans="1:3">
      <c r="A12464" s="29" t="s">
        <v>27930</v>
      </c>
      <c r="B12464" s="29" t="s">
        <v>27930</v>
      </c>
      <c r="C12464" s="29" t="s">
        <v>27931</v>
      </c>
    </row>
    <row r="12465" spans="1:3">
      <c r="A12465" s="29" t="s">
        <v>27932</v>
      </c>
      <c r="B12465" s="29" t="s">
        <v>27932</v>
      </c>
      <c r="C12465" s="29" t="s">
        <v>27933</v>
      </c>
    </row>
    <row r="12466" spans="1:3">
      <c r="A12466" s="29" t="s">
        <v>27934</v>
      </c>
      <c r="B12466" s="29" t="s">
        <v>27934</v>
      </c>
      <c r="C12466" s="29" t="s">
        <v>27935</v>
      </c>
    </row>
    <row r="12467" spans="1:3">
      <c r="A12467" s="29" t="s">
        <v>27936</v>
      </c>
      <c r="B12467" s="29" t="s">
        <v>27936</v>
      </c>
      <c r="C12467" s="29" t="s">
        <v>27937</v>
      </c>
    </row>
    <row r="12468" spans="1:3">
      <c r="A12468" s="29" t="s">
        <v>27938</v>
      </c>
      <c r="B12468" s="29" t="s">
        <v>27938</v>
      </c>
      <c r="C12468" s="29" t="s">
        <v>27939</v>
      </c>
    </row>
    <row r="12469" spans="1:3">
      <c r="A12469" s="29" t="s">
        <v>27940</v>
      </c>
      <c r="B12469" s="29" t="s">
        <v>27940</v>
      </c>
      <c r="C12469" s="29" t="s">
        <v>27941</v>
      </c>
    </row>
    <row r="12470" spans="1:3">
      <c r="A12470" s="29" t="s">
        <v>27942</v>
      </c>
      <c r="B12470" s="29" t="s">
        <v>27942</v>
      </c>
      <c r="C12470" s="29" t="s">
        <v>27941</v>
      </c>
    </row>
    <row r="12471" spans="1:3">
      <c r="A12471" s="29" t="s">
        <v>27943</v>
      </c>
      <c r="B12471" s="29" t="s">
        <v>27943</v>
      </c>
      <c r="C12471" s="29" t="s">
        <v>27944</v>
      </c>
    </row>
    <row r="12472" spans="1:3">
      <c r="A12472" s="29" t="s">
        <v>27945</v>
      </c>
      <c r="B12472" s="29" t="s">
        <v>27945</v>
      </c>
      <c r="C12472" s="29" t="s">
        <v>27944</v>
      </c>
    </row>
    <row r="12473" spans="1:3">
      <c r="A12473" s="29" t="s">
        <v>27946</v>
      </c>
      <c r="B12473" s="29" t="s">
        <v>27946</v>
      </c>
      <c r="C12473" s="29" t="s">
        <v>27947</v>
      </c>
    </row>
    <row r="12474" spans="1:3">
      <c r="A12474" s="29" t="s">
        <v>27948</v>
      </c>
      <c r="B12474" s="29" t="s">
        <v>27948</v>
      </c>
      <c r="C12474" s="29" t="s">
        <v>27949</v>
      </c>
    </row>
    <row r="12475" spans="1:3">
      <c r="A12475" s="29" t="s">
        <v>44040</v>
      </c>
      <c r="B12475" s="29" t="s">
        <v>44040</v>
      </c>
      <c r="C12475" s="29" t="s">
        <v>25185</v>
      </c>
    </row>
    <row r="12476" spans="1:3">
      <c r="A12476" s="29" t="s">
        <v>44041</v>
      </c>
      <c r="B12476" s="29" t="s">
        <v>44041</v>
      </c>
      <c r="C12476" s="29" t="s">
        <v>25187</v>
      </c>
    </row>
    <row r="12477" spans="1:3">
      <c r="A12477" s="29" t="s">
        <v>44042</v>
      </c>
      <c r="B12477" s="29" t="s">
        <v>44042</v>
      </c>
      <c r="C12477" s="29" t="s">
        <v>25189</v>
      </c>
    </row>
    <row r="12478" spans="1:3">
      <c r="A12478" s="29" t="s">
        <v>44043</v>
      </c>
      <c r="B12478" s="29" t="s">
        <v>44043</v>
      </c>
      <c r="C12478" s="29" t="s">
        <v>44044</v>
      </c>
    </row>
    <row r="12479" spans="1:3">
      <c r="A12479" s="29" t="s">
        <v>27950</v>
      </c>
      <c r="B12479" s="29" t="s">
        <v>27950</v>
      </c>
      <c r="C12479" s="29" t="s">
        <v>27951</v>
      </c>
    </row>
    <row r="12480" spans="1:3">
      <c r="A12480" s="29" t="s">
        <v>44045</v>
      </c>
      <c r="B12480" s="29" t="s">
        <v>44045</v>
      </c>
      <c r="C12480" s="29" t="s">
        <v>25191</v>
      </c>
    </row>
    <row r="12481" spans="1:3">
      <c r="A12481" s="29" t="s">
        <v>44046</v>
      </c>
      <c r="B12481" s="29" t="s">
        <v>44046</v>
      </c>
      <c r="C12481" s="29" t="s">
        <v>44047</v>
      </c>
    </row>
    <row r="12482" spans="1:3">
      <c r="A12482" s="29" t="s">
        <v>27952</v>
      </c>
      <c r="B12482" s="29" t="s">
        <v>27952</v>
      </c>
      <c r="C12482" s="29" t="s">
        <v>27953</v>
      </c>
    </row>
    <row r="12483" spans="1:3">
      <c r="A12483" s="29" t="s">
        <v>27954</v>
      </c>
      <c r="B12483" s="29" t="s">
        <v>27954</v>
      </c>
      <c r="C12483" s="29" t="s">
        <v>27955</v>
      </c>
    </row>
    <row r="12484" spans="1:3">
      <c r="A12484" s="29" t="s">
        <v>44048</v>
      </c>
      <c r="B12484" s="29" t="s">
        <v>44048</v>
      </c>
      <c r="C12484" s="29" t="s">
        <v>44049</v>
      </c>
    </row>
    <row r="12485" spans="1:3">
      <c r="A12485" s="29" t="s">
        <v>44050</v>
      </c>
      <c r="B12485" s="29" t="s">
        <v>44050</v>
      </c>
      <c r="C12485" s="29" t="s">
        <v>44051</v>
      </c>
    </row>
    <row r="12486" spans="1:3">
      <c r="A12486" s="29" t="s">
        <v>44052</v>
      </c>
      <c r="B12486" s="29" t="s">
        <v>44052</v>
      </c>
      <c r="C12486" s="29" t="s">
        <v>44053</v>
      </c>
    </row>
    <row r="12487" spans="1:3">
      <c r="A12487" s="29" t="s">
        <v>44054</v>
      </c>
      <c r="B12487" s="29" t="s">
        <v>44054</v>
      </c>
      <c r="C12487" s="29" t="s">
        <v>44055</v>
      </c>
    </row>
    <row r="12488" spans="1:3">
      <c r="A12488" s="29" t="s">
        <v>44056</v>
      </c>
      <c r="B12488" s="29" t="s">
        <v>44056</v>
      </c>
      <c r="C12488" s="29" t="s">
        <v>44057</v>
      </c>
    </row>
    <row r="12489" spans="1:3">
      <c r="A12489" s="29" t="s">
        <v>27956</v>
      </c>
      <c r="B12489" s="29" t="s">
        <v>27956</v>
      </c>
      <c r="C12489" s="29" t="s">
        <v>27957</v>
      </c>
    </row>
    <row r="12490" spans="1:3">
      <c r="A12490" s="29" t="s">
        <v>27958</v>
      </c>
      <c r="B12490" s="29" t="s">
        <v>27958</v>
      </c>
      <c r="C12490" s="29" t="s">
        <v>27957</v>
      </c>
    </row>
    <row r="12491" spans="1:3">
      <c r="A12491" s="29" t="s">
        <v>27959</v>
      </c>
      <c r="B12491" s="29" t="s">
        <v>27959</v>
      </c>
      <c r="C12491" s="29" t="s">
        <v>27960</v>
      </c>
    </row>
    <row r="12492" spans="1:3">
      <c r="A12492" s="29" t="s">
        <v>27961</v>
      </c>
      <c r="B12492" s="29" t="s">
        <v>27961</v>
      </c>
      <c r="C12492" s="29" t="s">
        <v>27960</v>
      </c>
    </row>
    <row r="12493" spans="1:3">
      <c r="A12493" s="29" t="s">
        <v>27962</v>
      </c>
      <c r="B12493" s="29" t="s">
        <v>27962</v>
      </c>
      <c r="C12493" s="29" t="s">
        <v>27963</v>
      </c>
    </row>
    <row r="12494" spans="1:3">
      <c r="A12494" s="29" t="s">
        <v>27964</v>
      </c>
      <c r="B12494" s="29" t="s">
        <v>27964</v>
      </c>
      <c r="C12494" s="29" t="s">
        <v>27963</v>
      </c>
    </row>
    <row r="12495" spans="1:3">
      <c r="A12495" s="29" t="s">
        <v>27965</v>
      </c>
      <c r="B12495" s="29" t="s">
        <v>27965</v>
      </c>
      <c r="C12495" s="29" t="s">
        <v>27966</v>
      </c>
    </row>
    <row r="12496" spans="1:3">
      <c r="A12496" s="29" t="s">
        <v>27967</v>
      </c>
      <c r="B12496" s="29" t="s">
        <v>27967</v>
      </c>
      <c r="C12496" s="29" t="s">
        <v>27966</v>
      </c>
    </row>
    <row r="12497" spans="1:3">
      <c r="A12497" s="29" t="s">
        <v>27968</v>
      </c>
      <c r="B12497" s="29" t="s">
        <v>27968</v>
      </c>
      <c r="C12497" s="29" t="s">
        <v>27969</v>
      </c>
    </row>
    <row r="12498" spans="1:3">
      <c r="A12498" s="29" t="s">
        <v>27970</v>
      </c>
      <c r="B12498" s="29" t="s">
        <v>27970</v>
      </c>
      <c r="C12498" s="29" t="s">
        <v>27969</v>
      </c>
    </row>
    <row r="12499" spans="1:3">
      <c r="A12499" s="29" t="s">
        <v>27971</v>
      </c>
      <c r="B12499" s="29" t="s">
        <v>27971</v>
      </c>
      <c r="C12499" s="29" t="s">
        <v>27972</v>
      </c>
    </row>
    <row r="12500" spans="1:3">
      <c r="A12500" s="29" t="s">
        <v>27973</v>
      </c>
      <c r="B12500" s="29" t="s">
        <v>27973</v>
      </c>
      <c r="C12500" s="29" t="s">
        <v>27972</v>
      </c>
    </row>
    <row r="12501" spans="1:3">
      <c r="A12501" s="29" t="s">
        <v>27974</v>
      </c>
      <c r="B12501" s="29" t="s">
        <v>27974</v>
      </c>
      <c r="C12501" s="29" t="s">
        <v>27975</v>
      </c>
    </row>
    <row r="12502" spans="1:3">
      <c r="A12502" s="29" t="s">
        <v>27976</v>
      </c>
      <c r="B12502" s="29" t="s">
        <v>27976</v>
      </c>
      <c r="C12502" s="29" t="s">
        <v>27975</v>
      </c>
    </row>
    <row r="12503" spans="1:3">
      <c r="A12503" s="29" t="s">
        <v>27977</v>
      </c>
      <c r="B12503" s="29" t="s">
        <v>27977</v>
      </c>
      <c r="C12503" s="29" t="s">
        <v>27978</v>
      </c>
    </row>
    <row r="12504" spans="1:3">
      <c r="A12504" s="29" t="s">
        <v>27979</v>
      </c>
      <c r="B12504" s="29" t="s">
        <v>27979</v>
      </c>
      <c r="C12504" s="29" t="s">
        <v>27980</v>
      </c>
    </row>
    <row r="12505" spans="1:3">
      <c r="A12505" s="29" t="s">
        <v>27981</v>
      </c>
      <c r="B12505" s="29" t="s">
        <v>27981</v>
      </c>
      <c r="C12505" s="29" t="s">
        <v>27982</v>
      </c>
    </row>
    <row r="12506" spans="1:3">
      <c r="A12506" s="29" t="s">
        <v>44058</v>
      </c>
      <c r="B12506" s="29" t="s">
        <v>44058</v>
      </c>
      <c r="C12506" s="29" t="s">
        <v>44059</v>
      </c>
    </row>
    <row r="12507" spans="1:3">
      <c r="A12507" s="29" t="s">
        <v>44060</v>
      </c>
      <c r="B12507" s="29" t="s">
        <v>44060</v>
      </c>
      <c r="C12507" s="29" t="s">
        <v>44061</v>
      </c>
    </row>
    <row r="12508" spans="1:3">
      <c r="A12508" s="29" t="s">
        <v>27983</v>
      </c>
      <c r="B12508" s="29" t="s">
        <v>27983</v>
      </c>
      <c r="C12508" s="29" t="s">
        <v>27984</v>
      </c>
    </row>
    <row r="12509" spans="1:3">
      <c r="A12509" s="29" t="s">
        <v>27985</v>
      </c>
      <c r="B12509" s="29" t="s">
        <v>27985</v>
      </c>
      <c r="C12509" s="29" t="s">
        <v>27986</v>
      </c>
    </row>
    <row r="12510" spans="1:3">
      <c r="A12510" s="29" t="s">
        <v>27987</v>
      </c>
      <c r="B12510" s="29" t="s">
        <v>27987</v>
      </c>
      <c r="C12510" s="29" t="s">
        <v>27988</v>
      </c>
    </row>
    <row r="12511" spans="1:3">
      <c r="A12511" s="29" t="s">
        <v>27989</v>
      </c>
      <c r="B12511" s="29" t="s">
        <v>27989</v>
      </c>
      <c r="C12511" s="29" t="s">
        <v>27990</v>
      </c>
    </row>
    <row r="12512" spans="1:3">
      <c r="A12512" s="29" t="s">
        <v>27991</v>
      </c>
      <c r="B12512" s="29" t="s">
        <v>27991</v>
      </c>
      <c r="C12512" s="29" t="s">
        <v>27992</v>
      </c>
    </row>
    <row r="12513" spans="1:3">
      <c r="A12513" s="29" t="s">
        <v>27993</v>
      </c>
      <c r="B12513" s="29" t="s">
        <v>27993</v>
      </c>
      <c r="C12513" s="29" t="s">
        <v>27994</v>
      </c>
    </row>
    <row r="12514" spans="1:3">
      <c r="A12514" s="29" t="s">
        <v>27995</v>
      </c>
      <c r="B12514" s="29" t="s">
        <v>27995</v>
      </c>
      <c r="C12514" s="29" t="s">
        <v>27996</v>
      </c>
    </row>
    <row r="12515" spans="1:3">
      <c r="A12515" s="29" t="s">
        <v>27997</v>
      </c>
      <c r="B12515" s="29" t="s">
        <v>27997</v>
      </c>
      <c r="C12515" s="29" t="s">
        <v>27996</v>
      </c>
    </row>
    <row r="12516" spans="1:3">
      <c r="A12516" s="29" t="s">
        <v>44062</v>
      </c>
      <c r="B12516" s="29" t="s">
        <v>44062</v>
      </c>
      <c r="C12516" s="29" t="s">
        <v>44063</v>
      </c>
    </row>
    <row r="12517" spans="1:3">
      <c r="A12517" s="29" t="s">
        <v>44064</v>
      </c>
      <c r="B12517" s="29" t="s">
        <v>44064</v>
      </c>
      <c r="C12517" s="29" t="s">
        <v>44065</v>
      </c>
    </row>
    <row r="12518" spans="1:3">
      <c r="A12518" s="29" t="s">
        <v>44066</v>
      </c>
      <c r="B12518" s="29" t="s">
        <v>44066</v>
      </c>
      <c r="C12518" s="29" t="s">
        <v>44067</v>
      </c>
    </row>
    <row r="12519" spans="1:3">
      <c r="A12519" s="29" t="s">
        <v>3994</v>
      </c>
      <c r="B12519" s="29" t="s">
        <v>3994</v>
      </c>
      <c r="C12519" s="29" t="s">
        <v>45792</v>
      </c>
    </row>
    <row r="12520" spans="1:3">
      <c r="A12520" s="29" t="s">
        <v>27998</v>
      </c>
      <c r="B12520" s="29" t="s">
        <v>27998</v>
      </c>
      <c r="C12520" s="29" t="s">
        <v>45793</v>
      </c>
    </row>
    <row r="12521" spans="1:3" ht="30">
      <c r="A12521" s="29" t="s">
        <v>27999</v>
      </c>
      <c r="B12521" s="29" t="s">
        <v>27999</v>
      </c>
      <c r="C12521" s="29" t="s">
        <v>45794</v>
      </c>
    </row>
    <row r="12522" spans="1:3">
      <c r="A12522" s="29" t="s">
        <v>28000</v>
      </c>
      <c r="B12522" s="29" t="s">
        <v>28000</v>
      </c>
      <c r="C12522" s="29" t="s">
        <v>28001</v>
      </c>
    </row>
    <row r="12523" spans="1:3">
      <c r="A12523" s="29" t="s">
        <v>28002</v>
      </c>
      <c r="B12523" s="29" t="s">
        <v>28002</v>
      </c>
      <c r="C12523" s="29" t="s">
        <v>45795</v>
      </c>
    </row>
    <row r="12524" spans="1:3">
      <c r="A12524" s="29" t="s">
        <v>45796</v>
      </c>
      <c r="B12524" s="29" t="s">
        <v>45796</v>
      </c>
      <c r="C12524" s="29" t="s">
        <v>28003</v>
      </c>
    </row>
    <row r="12525" spans="1:3">
      <c r="A12525" s="29" t="s">
        <v>45797</v>
      </c>
      <c r="B12525" s="29" t="s">
        <v>45797</v>
      </c>
      <c r="C12525" s="29" t="s">
        <v>45798</v>
      </c>
    </row>
    <row r="12526" spans="1:3">
      <c r="A12526" s="29" t="s">
        <v>45799</v>
      </c>
      <c r="B12526" s="29" t="s">
        <v>45799</v>
      </c>
      <c r="C12526" s="29" t="s">
        <v>45800</v>
      </c>
    </row>
    <row r="12527" spans="1:3">
      <c r="A12527" s="29" t="s">
        <v>28004</v>
      </c>
      <c r="B12527" s="29" t="s">
        <v>28004</v>
      </c>
      <c r="C12527" s="29" t="s">
        <v>45801</v>
      </c>
    </row>
    <row r="12528" spans="1:3">
      <c r="A12528" s="29" t="s">
        <v>45802</v>
      </c>
      <c r="B12528" s="29" t="s">
        <v>45802</v>
      </c>
      <c r="C12528" s="29" t="s">
        <v>28005</v>
      </c>
    </row>
    <row r="12529" spans="1:3">
      <c r="A12529" s="29" t="s">
        <v>45803</v>
      </c>
      <c r="B12529" s="29" t="s">
        <v>45803</v>
      </c>
      <c r="C12529" s="29" t="s">
        <v>45804</v>
      </c>
    </row>
    <row r="12530" spans="1:3">
      <c r="A12530" s="29" t="s">
        <v>28006</v>
      </c>
      <c r="B12530" s="29" t="s">
        <v>28006</v>
      </c>
      <c r="C12530" s="29" t="s">
        <v>45805</v>
      </c>
    </row>
    <row r="12531" spans="1:3">
      <c r="A12531" s="29" t="s">
        <v>45806</v>
      </c>
      <c r="B12531" s="29" t="s">
        <v>45806</v>
      </c>
      <c r="C12531" s="29" t="s">
        <v>28007</v>
      </c>
    </row>
    <row r="12532" spans="1:3">
      <c r="A12532" s="29" t="s">
        <v>45807</v>
      </c>
      <c r="B12532" s="29" t="s">
        <v>45807</v>
      </c>
      <c r="C12532" s="29" t="s">
        <v>45808</v>
      </c>
    </row>
    <row r="12533" spans="1:3">
      <c r="A12533" s="29" t="s">
        <v>45809</v>
      </c>
      <c r="B12533" s="29" t="s">
        <v>45809</v>
      </c>
      <c r="C12533" s="29" t="s">
        <v>45810</v>
      </c>
    </row>
    <row r="12534" spans="1:3">
      <c r="A12534" s="29" t="s">
        <v>45811</v>
      </c>
      <c r="B12534" s="29" t="s">
        <v>45811</v>
      </c>
      <c r="C12534" s="29" t="s">
        <v>45812</v>
      </c>
    </row>
    <row r="12535" spans="1:3">
      <c r="A12535" s="29" t="s">
        <v>45813</v>
      </c>
      <c r="B12535" s="29" t="s">
        <v>45813</v>
      </c>
      <c r="C12535" s="29" t="s">
        <v>45814</v>
      </c>
    </row>
    <row r="12536" spans="1:3">
      <c r="A12536" s="29" t="s">
        <v>45815</v>
      </c>
      <c r="B12536" s="29" t="s">
        <v>45815</v>
      </c>
      <c r="C12536" s="29" t="s">
        <v>45816</v>
      </c>
    </row>
    <row r="12537" spans="1:3">
      <c r="A12537" s="29" t="s">
        <v>45817</v>
      </c>
      <c r="B12537" s="29" t="s">
        <v>45817</v>
      </c>
      <c r="C12537" s="29" t="s">
        <v>45818</v>
      </c>
    </row>
    <row r="12538" spans="1:3">
      <c r="A12538" s="29" t="s">
        <v>45819</v>
      </c>
      <c r="B12538" s="29" t="s">
        <v>45819</v>
      </c>
      <c r="C12538" s="29" t="s">
        <v>45820</v>
      </c>
    </row>
    <row r="12539" spans="1:3">
      <c r="A12539" s="29" t="s">
        <v>45821</v>
      </c>
      <c r="B12539" s="29" t="s">
        <v>45821</v>
      </c>
      <c r="C12539" s="29" t="s">
        <v>45822</v>
      </c>
    </row>
    <row r="12540" spans="1:3">
      <c r="A12540" s="29" t="s">
        <v>45823</v>
      </c>
      <c r="B12540" s="29" t="s">
        <v>45823</v>
      </c>
      <c r="C12540" s="29" t="s">
        <v>45824</v>
      </c>
    </row>
    <row r="12541" spans="1:3">
      <c r="A12541" s="29" t="s">
        <v>45825</v>
      </c>
      <c r="B12541" s="29" t="s">
        <v>45825</v>
      </c>
      <c r="C12541" s="29" t="s">
        <v>45826</v>
      </c>
    </row>
    <row r="12542" spans="1:3" ht="30">
      <c r="A12542" s="29" t="s">
        <v>28008</v>
      </c>
      <c r="B12542" s="29" t="s">
        <v>28008</v>
      </c>
      <c r="C12542" s="29" t="s">
        <v>45827</v>
      </c>
    </row>
    <row r="12543" spans="1:3">
      <c r="A12543" s="29" t="s">
        <v>28009</v>
      </c>
      <c r="B12543" s="29" t="s">
        <v>28009</v>
      </c>
      <c r="C12543" s="29" t="s">
        <v>45828</v>
      </c>
    </row>
    <row r="12544" spans="1:3">
      <c r="A12544" s="29" t="s">
        <v>28010</v>
      </c>
      <c r="B12544" s="29" t="s">
        <v>28010</v>
      </c>
      <c r="C12544" s="29" t="s">
        <v>45829</v>
      </c>
    </row>
    <row r="12545" spans="1:3">
      <c r="A12545" s="29" t="s">
        <v>28011</v>
      </c>
      <c r="B12545" s="29" t="s">
        <v>28011</v>
      </c>
      <c r="C12545" s="29" t="s">
        <v>45830</v>
      </c>
    </row>
    <row r="12546" spans="1:3">
      <c r="A12546" s="29" t="s">
        <v>28012</v>
      </c>
      <c r="B12546" s="29" t="s">
        <v>28012</v>
      </c>
      <c r="C12546" s="29" t="s">
        <v>45831</v>
      </c>
    </row>
    <row r="12547" spans="1:3">
      <c r="A12547" s="29" t="s">
        <v>28013</v>
      </c>
      <c r="B12547" s="29" t="s">
        <v>28013</v>
      </c>
      <c r="C12547" s="29" t="s">
        <v>28014</v>
      </c>
    </row>
    <row r="12548" spans="1:3">
      <c r="A12548" s="29" t="s">
        <v>28015</v>
      </c>
      <c r="B12548" s="29" t="s">
        <v>28015</v>
      </c>
      <c r="C12548" s="29" t="s">
        <v>45832</v>
      </c>
    </row>
    <row r="12549" spans="1:3">
      <c r="A12549" s="29" t="s">
        <v>45833</v>
      </c>
      <c r="B12549" s="29" t="s">
        <v>45833</v>
      </c>
      <c r="C12549" s="29" t="s">
        <v>45834</v>
      </c>
    </row>
    <row r="12550" spans="1:3">
      <c r="A12550" s="29" t="s">
        <v>45835</v>
      </c>
      <c r="B12550" s="29" t="s">
        <v>45835</v>
      </c>
      <c r="C12550" s="29" t="s">
        <v>45836</v>
      </c>
    </row>
    <row r="12551" spans="1:3">
      <c r="A12551" s="29" t="s">
        <v>44068</v>
      </c>
      <c r="B12551" s="29" t="s">
        <v>44068</v>
      </c>
      <c r="C12551" s="29" t="s">
        <v>44069</v>
      </c>
    </row>
    <row r="12552" spans="1:3">
      <c r="A12552" s="29"/>
      <c r="B12552" s="29" t="s">
        <v>44068</v>
      </c>
      <c r="C12552" s="29" t="s">
        <v>669</v>
      </c>
    </row>
    <row r="12553" spans="1:3">
      <c r="A12553" s="29"/>
      <c r="B12553" s="29" t="s">
        <v>44068</v>
      </c>
      <c r="C12553" s="29" t="s">
        <v>44070</v>
      </c>
    </row>
    <row r="12554" spans="1:3">
      <c r="A12554" s="29" t="s">
        <v>44071</v>
      </c>
      <c r="B12554" s="29" t="s">
        <v>44071</v>
      </c>
      <c r="C12554" s="29" t="s">
        <v>44072</v>
      </c>
    </row>
    <row r="12555" spans="1:3">
      <c r="A12555" s="29" t="s">
        <v>44073</v>
      </c>
      <c r="B12555" s="29" t="s">
        <v>44073</v>
      </c>
      <c r="C12555" s="29" t="s">
        <v>44074</v>
      </c>
    </row>
    <row r="12556" spans="1:3">
      <c r="A12556" s="29" t="s">
        <v>44075</v>
      </c>
      <c r="B12556" s="29" t="s">
        <v>44075</v>
      </c>
      <c r="C12556" s="29" t="s">
        <v>44076</v>
      </c>
    </row>
    <row r="12557" spans="1:3">
      <c r="A12557" s="29" t="s">
        <v>44077</v>
      </c>
      <c r="B12557" s="29" t="s">
        <v>44077</v>
      </c>
      <c r="C12557" s="29" t="s">
        <v>44078</v>
      </c>
    </row>
    <row r="12558" spans="1:3">
      <c r="A12558" s="29" t="s">
        <v>44079</v>
      </c>
      <c r="B12558" s="29" t="s">
        <v>44079</v>
      </c>
      <c r="C12558" s="29" t="s">
        <v>44080</v>
      </c>
    </row>
    <row r="12559" spans="1:3">
      <c r="A12559" s="29" t="s">
        <v>44081</v>
      </c>
      <c r="B12559" s="29" t="s">
        <v>44081</v>
      </c>
      <c r="C12559" s="29" t="s">
        <v>44082</v>
      </c>
    </row>
    <row r="12560" spans="1:3">
      <c r="A12560" s="29" t="s">
        <v>44083</v>
      </c>
      <c r="B12560" s="29" t="s">
        <v>44083</v>
      </c>
      <c r="C12560" s="29" t="s">
        <v>44084</v>
      </c>
    </row>
    <row r="12561" spans="1:3">
      <c r="A12561" s="29" t="s">
        <v>44085</v>
      </c>
      <c r="B12561" s="29" t="s">
        <v>44085</v>
      </c>
      <c r="C12561" s="29" t="s">
        <v>44086</v>
      </c>
    </row>
    <row r="12562" spans="1:3">
      <c r="A12562" s="29" t="s">
        <v>44087</v>
      </c>
      <c r="B12562" s="29" t="s">
        <v>44087</v>
      </c>
      <c r="C12562" s="29" t="s">
        <v>44088</v>
      </c>
    </row>
    <row r="12563" spans="1:3">
      <c r="A12563" s="29" t="s">
        <v>44089</v>
      </c>
      <c r="B12563" s="29" t="s">
        <v>44089</v>
      </c>
      <c r="C12563" s="29" t="s">
        <v>44090</v>
      </c>
    </row>
    <row r="12564" spans="1:3">
      <c r="A12564" s="29"/>
      <c r="B12564" s="29" t="s">
        <v>44089</v>
      </c>
      <c r="C12564" s="29" t="s">
        <v>669</v>
      </c>
    </row>
    <row r="12565" spans="1:3">
      <c r="A12565" s="29"/>
      <c r="B12565" s="29" t="s">
        <v>44089</v>
      </c>
      <c r="C12565" s="29" t="s">
        <v>44091</v>
      </c>
    </row>
    <row r="12566" spans="1:3">
      <c r="A12566" s="29" t="s">
        <v>28016</v>
      </c>
      <c r="B12566" s="29" t="s">
        <v>28016</v>
      </c>
      <c r="C12566" s="29" t="s">
        <v>45837</v>
      </c>
    </row>
    <row r="12567" spans="1:3">
      <c r="A12567" s="29" t="s">
        <v>28017</v>
      </c>
      <c r="B12567" s="29" t="s">
        <v>28017</v>
      </c>
      <c r="C12567" s="29" t="s">
        <v>45838</v>
      </c>
    </row>
    <row r="12568" spans="1:3">
      <c r="A12568" s="29" t="s">
        <v>28018</v>
      </c>
      <c r="B12568" s="29" t="s">
        <v>28018</v>
      </c>
      <c r="C12568" s="29" t="s">
        <v>45839</v>
      </c>
    </row>
    <row r="12569" spans="1:3">
      <c r="A12569" s="29" t="s">
        <v>45840</v>
      </c>
      <c r="B12569" s="29" t="s">
        <v>45840</v>
      </c>
      <c r="C12569" s="29" t="s">
        <v>45841</v>
      </c>
    </row>
    <row r="12570" spans="1:3">
      <c r="A12570" s="29" t="s">
        <v>45842</v>
      </c>
      <c r="B12570" s="29" t="s">
        <v>45842</v>
      </c>
      <c r="C12570" s="29" t="s">
        <v>45843</v>
      </c>
    </row>
    <row r="12571" spans="1:3">
      <c r="A12571" s="29" t="s">
        <v>45844</v>
      </c>
      <c r="B12571" s="29" t="s">
        <v>45844</v>
      </c>
      <c r="C12571" s="29" t="s">
        <v>45845</v>
      </c>
    </row>
    <row r="12572" spans="1:3">
      <c r="A12572" s="29" t="s">
        <v>45846</v>
      </c>
      <c r="B12572" s="29" t="s">
        <v>45846</v>
      </c>
      <c r="C12572" s="29" t="s">
        <v>45847</v>
      </c>
    </row>
    <row r="12573" spans="1:3">
      <c r="A12573" s="29" t="s">
        <v>45848</v>
      </c>
      <c r="B12573" s="29" t="s">
        <v>45848</v>
      </c>
      <c r="C12573" s="29" t="s">
        <v>45849</v>
      </c>
    </row>
    <row r="12574" spans="1:3">
      <c r="A12574" s="29" t="s">
        <v>45850</v>
      </c>
      <c r="B12574" s="29" t="s">
        <v>45850</v>
      </c>
      <c r="C12574" s="29" t="s">
        <v>45851</v>
      </c>
    </row>
    <row r="12575" spans="1:3">
      <c r="A12575" s="29" t="s">
        <v>45852</v>
      </c>
      <c r="B12575" s="29" t="s">
        <v>45852</v>
      </c>
      <c r="C12575" s="29" t="s">
        <v>45853</v>
      </c>
    </row>
    <row r="12576" spans="1:3">
      <c r="A12576" s="29" t="s">
        <v>45854</v>
      </c>
      <c r="B12576" s="29" t="s">
        <v>45854</v>
      </c>
      <c r="C12576" s="29" t="s">
        <v>45855</v>
      </c>
    </row>
    <row r="12577" spans="1:3">
      <c r="A12577" s="29" t="s">
        <v>45856</v>
      </c>
      <c r="B12577" s="29" t="s">
        <v>45856</v>
      </c>
      <c r="C12577" s="29" t="s">
        <v>45857</v>
      </c>
    </row>
    <row r="12578" spans="1:3">
      <c r="A12578" s="29" t="s">
        <v>45858</v>
      </c>
      <c r="B12578" s="29" t="s">
        <v>45858</v>
      </c>
      <c r="C12578" s="29" t="s">
        <v>45859</v>
      </c>
    </row>
    <row r="12579" spans="1:3">
      <c r="A12579" s="29" t="s">
        <v>45860</v>
      </c>
      <c r="B12579" s="29" t="s">
        <v>45860</v>
      </c>
      <c r="C12579" s="29" t="s">
        <v>45861</v>
      </c>
    </row>
    <row r="12580" spans="1:3">
      <c r="A12580" s="29" t="s">
        <v>45862</v>
      </c>
      <c r="B12580" s="29" t="s">
        <v>45862</v>
      </c>
      <c r="C12580" s="29" t="s">
        <v>45863</v>
      </c>
    </row>
    <row r="12581" spans="1:3">
      <c r="A12581" s="29" t="s">
        <v>45864</v>
      </c>
      <c r="B12581" s="29" t="s">
        <v>45864</v>
      </c>
      <c r="C12581" s="29" t="s">
        <v>45865</v>
      </c>
    </row>
    <row r="12582" spans="1:3">
      <c r="A12582" s="29" t="s">
        <v>45866</v>
      </c>
      <c r="B12582" s="29" t="s">
        <v>45866</v>
      </c>
      <c r="C12582" s="29" t="s">
        <v>45867</v>
      </c>
    </row>
    <row r="12583" spans="1:3">
      <c r="A12583" s="29" t="s">
        <v>45868</v>
      </c>
      <c r="B12583" s="29" t="s">
        <v>45868</v>
      </c>
      <c r="C12583" s="29" t="s">
        <v>45869</v>
      </c>
    </row>
    <row r="12584" spans="1:3">
      <c r="A12584" s="29" t="s">
        <v>45870</v>
      </c>
      <c r="B12584" s="29" t="s">
        <v>45870</v>
      </c>
      <c r="C12584" s="29" t="s">
        <v>45871</v>
      </c>
    </row>
    <row r="12585" spans="1:3">
      <c r="A12585" s="29" t="s">
        <v>45872</v>
      </c>
      <c r="B12585" s="29" t="s">
        <v>45872</v>
      </c>
      <c r="C12585" s="29" t="s">
        <v>45873</v>
      </c>
    </row>
    <row r="12586" spans="1:3">
      <c r="A12586" s="29" t="s">
        <v>45874</v>
      </c>
      <c r="B12586" s="29" t="s">
        <v>45874</v>
      </c>
      <c r="C12586" s="29" t="s">
        <v>45875</v>
      </c>
    </row>
    <row r="12587" spans="1:3">
      <c r="A12587" s="29" t="s">
        <v>45876</v>
      </c>
      <c r="B12587" s="29" t="s">
        <v>45876</v>
      </c>
      <c r="C12587" s="29" t="s">
        <v>45877</v>
      </c>
    </row>
    <row r="12588" spans="1:3">
      <c r="A12588" s="29" t="s">
        <v>45878</v>
      </c>
      <c r="B12588" s="29" t="s">
        <v>45878</v>
      </c>
      <c r="C12588" s="29" t="s">
        <v>45879</v>
      </c>
    </row>
    <row r="12589" spans="1:3">
      <c r="A12589" s="29" t="s">
        <v>45880</v>
      </c>
      <c r="B12589" s="29" t="s">
        <v>45880</v>
      </c>
      <c r="C12589" s="29" t="s">
        <v>45881</v>
      </c>
    </row>
    <row r="12590" spans="1:3">
      <c r="A12590" s="29" t="s">
        <v>45882</v>
      </c>
      <c r="B12590" s="29" t="s">
        <v>45882</v>
      </c>
      <c r="C12590" s="29" t="s">
        <v>45883</v>
      </c>
    </row>
    <row r="12591" spans="1:3">
      <c r="A12591" s="29" t="s">
        <v>28019</v>
      </c>
      <c r="B12591" s="29" t="s">
        <v>28019</v>
      </c>
      <c r="C12591" s="29" t="s">
        <v>45884</v>
      </c>
    </row>
    <row r="12592" spans="1:3">
      <c r="A12592" s="29" t="s">
        <v>28020</v>
      </c>
      <c r="B12592" s="29" t="s">
        <v>28020</v>
      </c>
      <c r="C12592" s="29" t="s">
        <v>45884</v>
      </c>
    </row>
    <row r="12593" spans="1:3">
      <c r="A12593" s="29" t="s">
        <v>28021</v>
      </c>
      <c r="B12593" s="29" t="s">
        <v>28021</v>
      </c>
      <c r="C12593" s="29" t="s">
        <v>45884</v>
      </c>
    </row>
    <row r="12594" spans="1:3">
      <c r="A12594" s="29" t="s">
        <v>3998</v>
      </c>
      <c r="B12594" s="29" t="s">
        <v>3998</v>
      </c>
      <c r="C12594" s="29" t="s">
        <v>28022</v>
      </c>
    </row>
    <row r="12595" spans="1:3">
      <c r="A12595" s="29" t="s">
        <v>4012</v>
      </c>
      <c r="B12595" s="29" t="s">
        <v>4012</v>
      </c>
      <c r="C12595" s="29" t="s">
        <v>28023</v>
      </c>
    </row>
    <row r="12596" spans="1:3">
      <c r="A12596" s="29" t="s">
        <v>28024</v>
      </c>
      <c r="B12596" s="29" t="s">
        <v>28024</v>
      </c>
      <c r="C12596" s="29" t="s">
        <v>28023</v>
      </c>
    </row>
    <row r="12597" spans="1:3">
      <c r="A12597" s="29" t="s">
        <v>28025</v>
      </c>
      <c r="B12597" s="29" t="s">
        <v>28025</v>
      </c>
      <c r="C12597" s="29" t="s">
        <v>28026</v>
      </c>
    </row>
    <row r="12598" spans="1:3">
      <c r="A12598" s="29" t="s">
        <v>28027</v>
      </c>
      <c r="B12598" s="29" t="s">
        <v>28027</v>
      </c>
      <c r="C12598" s="29" t="s">
        <v>28028</v>
      </c>
    </row>
    <row r="12599" spans="1:3">
      <c r="A12599" s="29" t="s">
        <v>28029</v>
      </c>
      <c r="B12599" s="29" t="s">
        <v>28029</v>
      </c>
      <c r="C12599" s="29" t="s">
        <v>28030</v>
      </c>
    </row>
    <row r="12600" spans="1:3">
      <c r="A12600" s="29" t="s">
        <v>28031</v>
      </c>
      <c r="B12600" s="29" t="s">
        <v>28031</v>
      </c>
      <c r="C12600" s="29" t="s">
        <v>28032</v>
      </c>
    </row>
    <row r="12601" spans="1:3">
      <c r="A12601" s="29" t="s">
        <v>28033</v>
      </c>
      <c r="B12601" s="29" t="s">
        <v>28033</v>
      </c>
      <c r="C12601" s="29" t="s">
        <v>28034</v>
      </c>
    </row>
    <row r="12602" spans="1:3">
      <c r="A12602" s="29" t="s">
        <v>28035</v>
      </c>
      <c r="B12602" s="29" t="s">
        <v>28035</v>
      </c>
      <c r="C12602" s="29" t="s">
        <v>28036</v>
      </c>
    </row>
    <row r="12603" spans="1:3">
      <c r="A12603" s="29" t="s">
        <v>28037</v>
      </c>
      <c r="B12603" s="29" t="s">
        <v>28037</v>
      </c>
      <c r="C12603" s="29" t="s">
        <v>28038</v>
      </c>
    </row>
    <row r="12604" spans="1:3">
      <c r="A12604" s="29" t="s">
        <v>28039</v>
      </c>
      <c r="B12604" s="29" t="s">
        <v>28039</v>
      </c>
      <c r="C12604" s="29" t="s">
        <v>28040</v>
      </c>
    </row>
    <row r="12605" spans="1:3">
      <c r="A12605" s="29" t="s">
        <v>28041</v>
      </c>
      <c r="B12605" s="29" t="s">
        <v>28041</v>
      </c>
      <c r="C12605" s="29" t="s">
        <v>28042</v>
      </c>
    </row>
    <row r="12606" spans="1:3">
      <c r="A12606" s="29" t="s">
        <v>28043</v>
      </c>
      <c r="B12606" s="29" t="s">
        <v>28043</v>
      </c>
      <c r="C12606" s="29" t="s">
        <v>28044</v>
      </c>
    </row>
    <row r="12607" spans="1:3">
      <c r="A12607" s="29" t="s">
        <v>28045</v>
      </c>
      <c r="B12607" s="29" t="s">
        <v>28045</v>
      </c>
      <c r="C12607" s="29" t="s">
        <v>28046</v>
      </c>
    </row>
    <row r="12608" spans="1:3">
      <c r="A12608" s="29" t="s">
        <v>28047</v>
      </c>
      <c r="B12608" s="29" t="s">
        <v>28047</v>
      </c>
      <c r="C12608" s="29" t="s">
        <v>28048</v>
      </c>
    </row>
    <row r="12609" spans="1:3">
      <c r="A12609" s="29" t="s">
        <v>28049</v>
      </c>
      <c r="B12609" s="29" t="s">
        <v>28049</v>
      </c>
      <c r="C12609" s="29" t="s">
        <v>28050</v>
      </c>
    </row>
    <row r="12610" spans="1:3">
      <c r="A12610" s="29" t="s">
        <v>28051</v>
      </c>
      <c r="B12610" s="29" t="s">
        <v>28051</v>
      </c>
      <c r="C12610" s="29" t="s">
        <v>28052</v>
      </c>
    </row>
    <row r="12611" spans="1:3">
      <c r="A12611" s="29" t="s">
        <v>28053</v>
      </c>
      <c r="B12611" s="29" t="s">
        <v>28053</v>
      </c>
      <c r="C12611" s="29" t="s">
        <v>28054</v>
      </c>
    </row>
    <row r="12612" spans="1:3">
      <c r="A12612" s="29" t="s">
        <v>28055</v>
      </c>
      <c r="B12612" s="29" t="s">
        <v>28055</v>
      </c>
      <c r="C12612" s="29" t="s">
        <v>28056</v>
      </c>
    </row>
    <row r="12613" spans="1:3">
      <c r="A12613" s="29" t="s">
        <v>28057</v>
      </c>
      <c r="B12613" s="29" t="s">
        <v>28057</v>
      </c>
      <c r="C12613" s="29" t="s">
        <v>28058</v>
      </c>
    </row>
    <row r="12614" spans="1:3">
      <c r="A12614" s="29" t="s">
        <v>28059</v>
      </c>
      <c r="B12614" s="29" t="s">
        <v>28059</v>
      </c>
      <c r="C12614" s="29" t="s">
        <v>28060</v>
      </c>
    </row>
    <row r="12615" spans="1:3">
      <c r="A12615" s="29" t="s">
        <v>28061</v>
      </c>
      <c r="B12615" s="29" t="s">
        <v>28061</v>
      </c>
      <c r="C12615" s="29" t="s">
        <v>28062</v>
      </c>
    </row>
    <row r="12616" spans="1:3">
      <c r="A12616" s="29" t="s">
        <v>28063</v>
      </c>
      <c r="B12616" s="29" t="s">
        <v>28063</v>
      </c>
      <c r="C12616" s="29" t="s">
        <v>28064</v>
      </c>
    </row>
    <row r="12617" spans="1:3">
      <c r="A12617" s="29" t="s">
        <v>28065</v>
      </c>
      <c r="B12617" s="29" t="s">
        <v>28065</v>
      </c>
      <c r="C12617" s="29" t="s">
        <v>28066</v>
      </c>
    </row>
    <row r="12618" spans="1:3">
      <c r="A12618" s="29" t="s">
        <v>4014</v>
      </c>
      <c r="B12618" s="29" t="s">
        <v>4014</v>
      </c>
      <c r="C12618" s="29" t="s">
        <v>28067</v>
      </c>
    </row>
    <row r="12619" spans="1:3">
      <c r="A12619" s="29" t="s">
        <v>28068</v>
      </c>
      <c r="B12619" s="29" t="s">
        <v>28068</v>
      </c>
      <c r="C12619" s="29" t="s">
        <v>28069</v>
      </c>
    </row>
    <row r="12620" spans="1:3">
      <c r="A12620" s="29" t="s">
        <v>28070</v>
      </c>
      <c r="B12620" s="29" t="s">
        <v>28070</v>
      </c>
      <c r="C12620" s="29" t="s">
        <v>28071</v>
      </c>
    </row>
    <row r="12621" spans="1:3">
      <c r="A12621" s="29" t="s">
        <v>28072</v>
      </c>
      <c r="B12621" s="29" t="s">
        <v>28072</v>
      </c>
      <c r="C12621" s="29" t="s">
        <v>28073</v>
      </c>
    </row>
    <row r="12622" spans="1:3">
      <c r="A12622" s="29" t="s">
        <v>28074</v>
      </c>
      <c r="B12622" s="29" t="s">
        <v>28074</v>
      </c>
      <c r="C12622" s="29" t="s">
        <v>28075</v>
      </c>
    </row>
    <row r="12623" spans="1:3">
      <c r="A12623" s="29" t="s">
        <v>28076</v>
      </c>
      <c r="B12623" s="29" t="s">
        <v>28076</v>
      </c>
      <c r="C12623" s="29" t="s">
        <v>28077</v>
      </c>
    </row>
    <row r="12624" spans="1:3">
      <c r="A12624" s="29" t="s">
        <v>28078</v>
      </c>
      <c r="B12624" s="29" t="s">
        <v>28078</v>
      </c>
      <c r="C12624" s="29" t="s">
        <v>28079</v>
      </c>
    </row>
    <row r="12625" spans="1:3">
      <c r="A12625" s="29" t="s">
        <v>28080</v>
      </c>
      <c r="B12625" s="29" t="s">
        <v>28080</v>
      </c>
      <c r="C12625" s="29" t="s">
        <v>28081</v>
      </c>
    </row>
    <row r="12626" spans="1:3">
      <c r="A12626" s="29" t="s">
        <v>28082</v>
      </c>
      <c r="B12626" s="29" t="s">
        <v>28082</v>
      </c>
      <c r="C12626" s="29" t="s">
        <v>28083</v>
      </c>
    </row>
    <row r="12627" spans="1:3">
      <c r="A12627" s="29" t="s">
        <v>28084</v>
      </c>
      <c r="B12627" s="29" t="s">
        <v>28084</v>
      </c>
      <c r="C12627" s="29" t="s">
        <v>28085</v>
      </c>
    </row>
    <row r="12628" spans="1:3">
      <c r="A12628" s="29" t="s">
        <v>28086</v>
      </c>
      <c r="B12628" s="29" t="s">
        <v>28086</v>
      </c>
      <c r="C12628" s="29" t="s">
        <v>28087</v>
      </c>
    </row>
    <row r="12629" spans="1:3">
      <c r="A12629" s="29" t="s">
        <v>28088</v>
      </c>
      <c r="B12629" s="29" t="s">
        <v>28088</v>
      </c>
      <c r="C12629" s="29" t="s">
        <v>28087</v>
      </c>
    </row>
    <row r="12630" spans="1:3">
      <c r="A12630" s="29" t="s">
        <v>28089</v>
      </c>
      <c r="B12630" s="29" t="s">
        <v>28089</v>
      </c>
      <c r="C12630" s="29" t="s">
        <v>28090</v>
      </c>
    </row>
    <row r="12631" spans="1:3">
      <c r="A12631" s="29" t="s">
        <v>28091</v>
      </c>
      <c r="B12631" s="29" t="s">
        <v>28091</v>
      </c>
      <c r="C12631" s="29" t="s">
        <v>28092</v>
      </c>
    </row>
    <row r="12632" spans="1:3">
      <c r="A12632" s="29" t="s">
        <v>28093</v>
      </c>
      <c r="B12632" s="29" t="s">
        <v>28093</v>
      </c>
      <c r="C12632" s="29" t="s">
        <v>28094</v>
      </c>
    </row>
    <row r="12633" spans="1:3">
      <c r="A12633" s="29" t="s">
        <v>28095</v>
      </c>
      <c r="B12633" s="29" t="s">
        <v>28095</v>
      </c>
      <c r="C12633" s="29" t="s">
        <v>28096</v>
      </c>
    </row>
    <row r="12634" spans="1:3">
      <c r="A12634" s="29" t="s">
        <v>28097</v>
      </c>
      <c r="B12634" s="29" t="s">
        <v>28097</v>
      </c>
      <c r="C12634" s="29" t="s">
        <v>28098</v>
      </c>
    </row>
    <row r="12635" spans="1:3">
      <c r="A12635" s="29" t="s">
        <v>28099</v>
      </c>
      <c r="B12635" s="29" t="s">
        <v>28099</v>
      </c>
      <c r="C12635" s="29" t="s">
        <v>28100</v>
      </c>
    </row>
    <row r="12636" spans="1:3">
      <c r="A12636" s="29" t="s">
        <v>28101</v>
      </c>
      <c r="B12636" s="29" t="s">
        <v>28101</v>
      </c>
      <c r="C12636" s="29" t="s">
        <v>28102</v>
      </c>
    </row>
    <row r="12637" spans="1:3">
      <c r="A12637" s="29" t="s">
        <v>28103</v>
      </c>
      <c r="B12637" s="29" t="s">
        <v>28103</v>
      </c>
      <c r="C12637" s="29" t="s">
        <v>28104</v>
      </c>
    </row>
    <row r="12638" spans="1:3">
      <c r="A12638" s="29" t="s">
        <v>28105</v>
      </c>
      <c r="B12638" s="29" t="s">
        <v>28105</v>
      </c>
      <c r="C12638" s="29" t="s">
        <v>28106</v>
      </c>
    </row>
    <row r="12639" spans="1:3">
      <c r="A12639" s="29" t="s">
        <v>28107</v>
      </c>
      <c r="B12639" s="29" t="s">
        <v>28107</v>
      </c>
      <c r="C12639" s="29" t="s">
        <v>28108</v>
      </c>
    </row>
    <row r="12640" spans="1:3">
      <c r="A12640" s="29" t="s">
        <v>28109</v>
      </c>
      <c r="B12640" s="29" t="s">
        <v>28109</v>
      </c>
      <c r="C12640" s="29" t="s">
        <v>28110</v>
      </c>
    </row>
    <row r="12641" spans="1:3">
      <c r="A12641" s="29" t="s">
        <v>28111</v>
      </c>
      <c r="B12641" s="29" t="s">
        <v>28111</v>
      </c>
      <c r="C12641" s="29" t="s">
        <v>28112</v>
      </c>
    </row>
    <row r="12642" spans="1:3">
      <c r="A12642" s="29" t="s">
        <v>28113</v>
      </c>
      <c r="B12642" s="29" t="s">
        <v>28113</v>
      </c>
      <c r="C12642" s="29" t="s">
        <v>28114</v>
      </c>
    </row>
    <row r="12643" spans="1:3">
      <c r="A12643" s="29" t="s">
        <v>28115</v>
      </c>
      <c r="B12643" s="29" t="s">
        <v>28115</v>
      </c>
      <c r="C12643" s="29" t="s">
        <v>28116</v>
      </c>
    </row>
    <row r="12644" spans="1:3">
      <c r="A12644" s="29" t="s">
        <v>28117</v>
      </c>
      <c r="B12644" s="29" t="s">
        <v>28117</v>
      </c>
      <c r="C12644" s="29" t="s">
        <v>28118</v>
      </c>
    </row>
    <row r="12645" spans="1:3">
      <c r="A12645" s="29" t="s">
        <v>28119</v>
      </c>
      <c r="B12645" s="29" t="s">
        <v>28119</v>
      </c>
      <c r="C12645" s="29" t="s">
        <v>28120</v>
      </c>
    </row>
    <row r="12646" spans="1:3">
      <c r="A12646" s="29" t="s">
        <v>28121</v>
      </c>
      <c r="B12646" s="29" t="s">
        <v>28121</v>
      </c>
      <c r="C12646" s="29" t="s">
        <v>28122</v>
      </c>
    </row>
    <row r="12647" spans="1:3">
      <c r="A12647" s="29" t="s">
        <v>28123</v>
      </c>
      <c r="B12647" s="29" t="s">
        <v>28123</v>
      </c>
      <c r="C12647" s="29" t="s">
        <v>28124</v>
      </c>
    </row>
    <row r="12648" spans="1:3">
      <c r="A12648" s="29" t="s">
        <v>28125</v>
      </c>
      <c r="B12648" s="29" t="s">
        <v>28125</v>
      </c>
      <c r="C12648" s="29" t="s">
        <v>28126</v>
      </c>
    </row>
    <row r="12649" spans="1:3">
      <c r="A12649" s="29" t="s">
        <v>28127</v>
      </c>
      <c r="B12649" s="29" t="s">
        <v>28127</v>
      </c>
      <c r="C12649" s="29" t="s">
        <v>28128</v>
      </c>
    </row>
    <row r="12650" spans="1:3">
      <c r="A12650" s="29" t="s">
        <v>28129</v>
      </c>
      <c r="B12650" s="29" t="s">
        <v>28129</v>
      </c>
      <c r="C12650" s="29" t="s">
        <v>28130</v>
      </c>
    </row>
    <row r="12651" spans="1:3">
      <c r="A12651" s="29" t="s">
        <v>28131</v>
      </c>
      <c r="B12651" s="29" t="s">
        <v>28131</v>
      </c>
      <c r="C12651" s="29" t="s">
        <v>28132</v>
      </c>
    </row>
    <row r="12652" spans="1:3">
      <c r="A12652" s="29" t="s">
        <v>28133</v>
      </c>
      <c r="B12652" s="29" t="s">
        <v>28133</v>
      </c>
      <c r="C12652" s="29" t="s">
        <v>28134</v>
      </c>
    </row>
    <row r="12653" spans="1:3">
      <c r="A12653" s="29" t="s">
        <v>28135</v>
      </c>
      <c r="B12653" s="29" t="s">
        <v>28135</v>
      </c>
      <c r="C12653" s="29" t="s">
        <v>28136</v>
      </c>
    </row>
    <row r="12654" spans="1:3">
      <c r="A12654" s="29" t="s">
        <v>28137</v>
      </c>
      <c r="B12654" s="29" t="s">
        <v>28137</v>
      </c>
      <c r="C12654" s="29" t="s">
        <v>28138</v>
      </c>
    </row>
    <row r="12655" spans="1:3">
      <c r="A12655" s="29" t="s">
        <v>28139</v>
      </c>
      <c r="B12655" s="29" t="s">
        <v>28139</v>
      </c>
      <c r="C12655" s="29" t="s">
        <v>28140</v>
      </c>
    </row>
    <row r="12656" spans="1:3">
      <c r="A12656" s="29" t="s">
        <v>28141</v>
      </c>
      <c r="B12656" s="29" t="s">
        <v>28141</v>
      </c>
      <c r="C12656" s="29" t="s">
        <v>28142</v>
      </c>
    </row>
    <row r="12657" spans="1:3">
      <c r="A12657" s="29" t="s">
        <v>28143</v>
      </c>
      <c r="B12657" s="29" t="s">
        <v>28143</v>
      </c>
      <c r="C12657" s="29" t="s">
        <v>28144</v>
      </c>
    </row>
    <row r="12658" spans="1:3">
      <c r="A12658" s="29" t="s">
        <v>28145</v>
      </c>
      <c r="B12658" s="29" t="s">
        <v>28145</v>
      </c>
      <c r="C12658" s="29" t="s">
        <v>28146</v>
      </c>
    </row>
    <row r="12659" spans="1:3">
      <c r="A12659" s="29" t="s">
        <v>28147</v>
      </c>
      <c r="B12659" s="29" t="s">
        <v>28147</v>
      </c>
      <c r="C12659" s="29" t="s">
        <v>28148</v>
      </c>
    </row>
    <row r="12660" spans="1:3">
      <c r="A12660" s="29" t="s">
        <v>28149</v>
      </c>
      <c r="B12660" s="29" t="s">
        <v>28149</v>
      </c>
      <c r="C12660" s="29" t="s">
        <v>28150</v>
      </c>
    </row>
    <row r="12661" spans="1:3">
      <c r="A12661" s="29" t="s">
        <v>28151</v>
      </c>
      <c r="B12661" s="29" t="s">
        <v>28151</v>
      </c>
      <c r="C12661" s="29" t="s">
        <v>28152</v>
      </c>
    </row>
    <row r="12662" spans="1:3">
      <c r="A12662" s="29" t="s">
        <v>28153</v>
      </c>
      <c r="B12662" s="29" t="s">
        <v>28153</v>
      </c>
      <c r="C12662" s="29" t="s">
        <v>28154</v>
      </c>
    </row>
    <row r="12663" spans="1:3">
      <c r="A12663" s="29" t="s">
        <v>28155</v>
      </c>
      <c r="B12663" s="29" t="s">
        <v>28155</v>
      </c>
      <c r="C12663" s="29" t="s">
        <v>28156</v>
      </c>
    </row>
    <row r="12664" spans="1:3">
      <c r="A12664" s="29" t="s">
        <v>28157</v>
      </c>
      <c r="B12664" s="29" t="s">
        <v>28157</v>
      </c>
      <c r="C12664" s="29" t="s">
        <v>28156</v>
      </c>
    </row>
    <row r="12665" spans="1:3">
      <c r="A12665" s="29" t="s">
        <v>28158</v>
      </c>
      <c r="B12665" s="29" t="s">
        <v>28158</v>
      </c>
      <c r="C12665" s="29" t="s">
        <v>28159</v>
      </c>
    </row>
    <row r="12666" spans="1:3">
      <c r="A12666" s="29" t="s">
        <v>28160</v>
      </c>
      <c r="B12666" s="29" t="s">
        <v>28160</v>
      </c>
      <c r="C12666" s="29" t="s">
        <v>28161</v>
      </c>
    </row>
    <row r="12667" spans="1:3">
      <c r="A12667" s="29" t="s">
        <v>28162</v>
      </c>
      <c r="B12667" s="29" t="s">
        <v>28162</v>
      </c>
      <c r="C12667" s="29" t="s">
        <v>28163</v>
      </c>
    </row>
    <row r="12668" spans="1:3">
      <c r="A12668" s="29" t="s">
        <v>4024</v>
      </c>
      <c r="B12668" s="29" t="s">
        <v>4024</v>
      </c>
      <c r="C12668" s="29" t="s">
        <v>28164</v>
      </c>
    </row>
    <row r="12669" spans="1:3">
      <c r="A12669" s="29" t="s">
        <v>28165</v>
      </c>
      <c r="B12669" s="29" t="s">
        <v>28165</v>
      </c>
      <c r="C12669" s="29" t="s">
        <v>28164</v>
      </c>
    </row>
    <row r="12670" spans="1:3">
      <c r="A12670" s="29" t="s">
        <v>28166</v>
      </c>
      <c r="B12670" s="29" t="s">
        <v>28166</v>
      </c>
      <c r="C12670" s="29" t="s">
        <v>28164</v>
      </c>
    </row>
    <row r="12671" spans="1:3">
      <c r="A12671" s="29" t="s">
        <v>9669</v>
      </c>
      <c r="B12671" s="29" t="s">
        <v>9669</v>
      </c>
      <c r="C12671" s="29" t="s">
        <v>28167</v>
      </c>
    </row>
    <row r="12672" spans="1:3">
      <c r="A12672" s="29" t="s">
        <v>4027</v>
      </c>
      <c r="B12672" s="29" t="s">
        <v>4027</v>
      </c>
      <c r="C12672" s="29" t="s">
        <v>28168</v>
      </c>
    </row>
    <row r="12673" spans="1:3">
      <c r="A12673" s="29" t="s">
        <v>4035</v>
      </c>
      <c r="B12673" s="29" t="s">
        <v>4035</v>
      </c>
      <c r="C12673" s="29" t="s">
        <v>28169</v>
      </c>
    </row>
    <row r="12674" spans="1:3">
      <c r="A12674" s="29" t="s">
        <v>28170</v>
      </c>
      <c r="B12674" s="29" t="s">
        <v>28170</v>
      </c>
      <c r="C12674" s="29" t="s">
        <v>28171</v>
      </c>
    </row>
    <row r="12675" spans="1:3">
      <c r="A12675" s="29" t="s">
        <v>28172</v>
      </c>
      <c r="B12675" s="29" t="s">
        <v>28172</v>
      </c>
      <c r="C12675" s="29" t="s">
        <v>28173</v>
      </c>
    </row>
    <row r="12676" spans="1:3">
      <c r="A12676" s="29" t="s">
        <v>28174</v>
      </c>
      <c r="B12676" s="29" t="s">
        <v>28174</v>
      </c>
      <c r="C12676" s="29" t="s">
        <v>28175</v>
      </c>
    </row>
    <row r="12677" spans="1:3">
      <c r="A12677" s="29" t="s">
        <v>28176</v>
      </c>
      <c r="B12677" s="29" t="s">
        <v>28176</v>
      </c>
      <c r="C12677" s="29" t="s">
        <v>28177</v>
      </c>
    </row>
    <row r="12678" spans="1:3">
      <c r="A12678" s="29" t="s">
        <v>28178</v>
      </c>
      <c r="B12678" s="29" t="s">
        <v>28178</v>
      </c>
      <c r="C12678" s="29" t="s">
        <v>28179</v>
      </c>
    </row>
    <row r="12679" spans="1:3">
      <c r="A12679" s="29" t="s">
        <v>28180</v>
      </c>
      <c r="B12679" s="29" t="s">
        <v>28180</v>
      </c>
      <c r="C12679" s="29" t="s">
        <v>28181</v>
      </c>
    </row>
    <row r="12680" spans="1:3">
      <c r="A12680" s="29" t="s">
        <v>28182</v>
      </c>
      <c r="B12680" s="29" t="s">
        <v>28182</v>
      </c>
      <c r="C12680" s="29" t="s">
        <v>28183</v>
      </c>
    </row>
    <row r="12681" spans="1:3">
      <c r="A12681" s="29" t="s">
        <v>28184</v>
      </c>
      <c r="B12681" s="29" t="s">
        <v>28184</v>
      </c>
      <c r="C12681" s="29" t="s">
        <v>28185</v>
      </c>
    </row>
    <row r="12682" spans="1:3">
      <c r="A12682" s="29" t="s">
        <v>28186</v>
      </c>
      <c r="B12682" s="29" t="s">
        <v>28186</v>
      </c>
      <c r="C12682" s="29" t="s">
        <v>28187</v>
      </c>
    </row>
    <row r="12683" spans="1:3">
      <c r="A12683" s="29" t="s">
        <v>28188</v>
      </c>
      <c r="B12683" s="29" t="s">
        <v>28188</v>
      </c>
      <c r="C12683" s="29" t="s">
        <v>28187</v>
      </c>
    </row>
    <row r="12684" spans="1:3">
      <c r="A12684" s="29" t="s">
        <v>28189</v>
      </c>
      <c r="B12684" s="29" t="s">
        <v>28189</v>
      </c>
      <c r="C12684" s="29" t="s">
        <v>28190</v>
      </c>
    </row>
    <row r="12685" spans="1:3">
      <c r="A12685" s="29" t="s">
        <v>28191</v>
      </c>
      <c r="B12685" s="29" t="s">
        <v>28191</v>
      </c>
      <c r="C12685" s="29" t="s">
        <v>28192</v>
      </c>
    </row>
    <row r="12686" spans="1:3">
      <c r="A12686" s="29" t="s">
        <v>28193</v>
      </c>
      <c r="B12686" s="29" t="s">
        <v>28193</v>
      </c>
      <c r="C12686" s="29" t="s">
        <v>28194</v>
      </c>
    </row>
    <row r="12687" spans="1:3">
      <c r="A12687" s="29" t="s">
        <v>28195</v>
      </c>
      <c r="B12687" s="29" t="s">
        <v>28195</v>
      </c>
      <c r="C12687" s="29" t="s">
        <v>28196</v>
      </c>
    </row>
    <row r="12688" spans="1:3">
      <c r="A12688" s="29" t="s">
        <v>28197</v>
      </c>
      <c r="B12688" s="29" t="s">
        <v>28197</v>
      </c>
      <c r="C12688" s="29" t="s">
        <v>28198</v>
      </c>
    </row>
    <row r="12689" spans="1:3">
      <c r="A12689" s="29" t="s">
        <v>28199</v>
      </c>
      <c r="B12689" s="29" t="s">
        <v>28199</v>
      </c>
      <c r="C12689" s="29" t="s">
        <v>28200</v>
      </c>
    </row>
    <row r="12690" spans="1:3">
      <c r="A12690" s="29" t="s">
        <v>28201</v>
      </c>
      <c r="B12690" s="29" t="s">
        <v>28201</v>
      </c>
      <c r="C12690" s="29" t="s">
        <v>28202</v>
      </c>
    </row>
    <row r="12691" spans="1:3">
      <c r="A12691" s="29" t="s">
        <v>28203</v>
      </c>
      <c r="B12691" s="29" t="s">
        <v>28203</v>
      </c>
      <c r="C12691" s="29" t="s">
        <v>28204</v>
      </c>
    </row>
    <row r="12692" spans="1:3">
      <c r="A12692" s="29" t="s">
        <v>28205</v>
      </c>
      <c r="B12692" s="29" t="s">
        <v>28205</v>
      </c>
      <c r="C12692" s="29" t="s">
        <v>28206</v>
      </c>
    </row>
    <row r="12693" spans="1:3">
      <c r="A12693" s="29" t="s">
        <v>28207</v>
      </c>
      <c r="B12693" s="29" t="s">
        <v>28207</v>
      </c>
      <c r="C12693" s="29" t="s">
        <v>28208</v>
      </c>
    </row>
    <row r="12694" spans="1:3">
      <c r="A12694" s="29" t="s">
        <v>28209</v>
      </c>
      <c r="B12694" s="29" t="s">
        <v>28209</v>
      </c>
      <c r="C12694" s="29" t="s">
        <v>28210</v>
      </c>
    </row>
    <row r="12695" spans="1:3">
      <c r="A12695" s="29" t="s">
        <v>28211</v>
      </c>
      <c r="B12695" s="29" t="s">
        <v>28211</v>
      </c>
      <c r="C12695" s="29" t="s">
        <v>28212</v>
      </c>
    </row>
    <row r="12696" spans="1:3">
      <c r="A12696" s="29" t="s">
        <v>28213</v>
      </c>
      <c r="B12696" s="29" t="s">
        <v>28213</v>
      </c>
      <c r="C12696" s="29" t="s">
        <v>28214</v>
      </c>
    </row>
    <row r="12697" spans="1:3">
      <c r="A12697" s="29" t="s">
        <v>28215</v>
      </c>
      <c r="B12697" s="29" t="s">
        <v>28215</v>
      </c>
      <c r="C12697" s="29" t="s">
        <v>28216</v>
      </c>
    </row>
    <row r="12698" spans="1:3">
      <c r="A12698" s="29" t="s">
        <v>28217</v>
      </c>
      <c r="B12698" s="29" t="s">
        <v>28217</v>
      </c>
      <c r="C12698" s="29" t="s">
        <v>28218</v>
      </c>
    </row>
    <row r="12699" spans="1:3">
      <c r="A12699" s="29" t="s">
        <v>28219</v>
      </c>
      <c r="B12699" s="29" t="s">
        <v>28219</v>
      </c>
      <c r="C12699" s="29" t="s">
        <v>28220</v>
      </c>
    </row>
    <row r="12700" spans="1:3">
      <c r="A12700" s="29" t="s">
        <v>28221</v>
      </c>
      <c r="B12700" s="29" t="s">
        <v>28221</v>
      </c>
      <c r="C12700" s="29" t="s">
        <v>28222</v>
      </c>
    </row>
    <row r="12701" spans="1:3">
      <c r="A12701" s="29" t="s">
        <v>28223</v>
      </c>
      <c r="B12701" s="29" t="s">
        <v>28223</v>
      </c>
      <c r="C12701" s="29" t="s">
        <v>28224</v>
      </c>
    </row>
    <row r="12702" spans="1:3">
      <c r="A12702" s="29" t="s">
        <v>28225</v>
      </c>
      <c r="B12702" s="29" t="s">
        <v>28225</v>
      </c>
      <c r="C12702" s="29" t="s">
        <v>28226</v>
      </c>
    </row>
    <row r="12703" spans="1:3">
      <c r="A12703" s="29" t="s">
        <v>28227</v>
      </c>
      <c r="B12703" s="29" t="s">
        <v>28227</v>
      </c>
      <c r="C12703" s="29" t="s">
        <v>28228</v>
      </c>
    </row>
    <row r="12704" spans="1:3">
      <c r="A12704" s="29" t="s">
        <v>28229</v>
      </c>
      <c r="B12704" s="29" t="s">
        <v>28229</v>
      </c>
      <c r="C12704" s="29" t="s">
        <v>28230</v>
      </c>
    </row>
    <row r="12705" spans="1:3">
      <c r="A12705" s="29" t="s">
        <v>28231</v>
      </c>
      <c r="B12705" s="29" t="s">
        <v>28231</v>
      </c>
      <c r="C12705" s="29" t="s">
        <v>28232</v>
      </c>
    </row>
    <row r="12706" spans="1:3">
      <c r="A12706" s="29" t="s">
        <v>28233</v>
      </c>
      <c r="B12706" s="29" t="s">
        <v>28233</v>
      </c>
      <c r="C12706" s="29" t="s">
        <v>28234</v>
      </c>
    </row>
    <row r="12707" spans="1:3">
      <c r="A12707" s="29" t="s">
        <v>28235</v>
      </c>
      <c r="B12707" s="29" t="s">
        <v>28235</v>
      </c>
      <c r="C12707" s="29" t="s">
        <v>28236</v>
      </c>
    </row>
    <row r="12708" spans="1:3">
      <c r="A12708" s="29" t="s">
        <v>28237</v>
      </c>
      <c r="B12708" s="29" t="s">
        <v>28237</v>
      </c>
      <c r="C12708" s="29" t="s">
        <v>28238</v>
      </c>
    </row>
    <row r="12709" spans="1:3">
      <c r="A12709" s="29" t="s">
        <v>28239</v>
      </c>
      <c r="B12709" s="29" t="s">
        <v>28239</v>
      </c>
      <c r="C12709" s="29" t="s">
        <v>28238</v>
      </c>
    </row>
    <row r="12710" spans="1:3">
      <c r="A12710" s="29" t="s">
        <v>28240</v>
      </c>
      <c r="B12710" s="29" t="s">
        <v>28240</v>
      </c>
      <c r="C12710" s="29" t="s">
        <v>28238</v>
      </c>
    </row>
    <row r="12711" spans="1:3">
      <c r="A12711" s="29" t="s">
        <v>4039</v>
      </c>
      <c r="B12711" s="29" t="s">
        <v>4039</v>
      </c>
      <c r="C12711" s="29" t="s">
        <v>28241</v>
      </c>
    </row>
    <row r="12712" spans="1:3">
      <c r="A12712" s="29" t="s">
        <v>4050</v>
      </c>
      <c r="B12712" s="29" t="s">
        <v>4050</v>
      </c>
      <c r="C12712" s="29" t="s">
        <v>28242</v>
      </c>
    </row>
    <row r="12713" spans="1:3">
      <c r="A12713" s="29" t="s">
        <v>28243</v>
      </c>
      <c r="B12713" s="29" t="s">
        <v>28243</v>
      </c>
      <c r="C12713" s="29" t="s">
        <v>28244</v>
      </c>
    </row>
    <row r="12714" spans="1:3">
      <c r="A12714" s="29" t="s">
        <v>28245</v>
      </c>
      <c r="B12714" s="29" t="s">
        <v>28245</v>
      </c>
      <c r="C12714" s="29" t="s">
        <v>28246</v>
      </c>
    </row>
    <row r="12715" spans="1:3">
      <c r="A12715" s="29" t="s">
        <v>28247</v>
      </c>
      <c r="B12715" s="29" t="s">
        <v>28247</v>
      </c>
      <c r="C12715" s="29" t="s">
        <v>28248</v>
      </c>
    </row>
    <row r="12716" spans="1:3">
      <c r="A12716" s="29" t="s">
        <v>28249</v>
      </c>
      <c r="B12716" s="29" t="s">
        <v>28249</v>
      </c>
      <c r="C12716" s="29" t="s">
        <v>28250</v>
      </c>
    </row>
    <row r="12717" spans="1:3">
      <c r="A12717" s="29" t="s">
        <v>28251</v>
      </c>
      <c r="B12717" s="29" t="s">
        <v>28251</v>
      </c>
      <c r="C12717" s="29" t="s">
        <v>28252</v>
      </c>
    </row>
    <row r="12718" spans="1:3">
      <c r="A12718" s="29" t="s">
        <v>28253</v>
      </c>
      <c r="B12718" s="29" t="s">
        <v>28253</v>
      </c>
      <c r="C12718" s="29" t="s">
        <v>28254</v>
      </c>
    </row>
    <row r="12719" spans="1:3">
      <c r="A12719" s="29" t="s">
        <v>28255</v>
      </c>
      <c r="B12719" s="29" t="s">
        <v>28255</v>
      </c>
      <c r="C12719" s="29" t="s">
        <v>28256</v>
      </c>
    </row>
    <row r="12720" spans="1:3">
      <c r="A12720" s="29" t="s">
        <v>28257</v>
      </c>
      <c r="B12720" s="29" t="s">
        <v>28257</v>
      </c>
      <c r="C12720" s="29" t="s">
        <v>28258</v>
      </c>
    </row>
    <row r="12721" spans="1:3">
      <c r="A12721" s="29" t="s">
        <v>28259</v>
      </c>
      <c r="B12721" s="29" t="s">
        <v>28259</v>
      </c>
      <c r="C12721" s="29" t="s">
        <v>28260</v>
      </c>
    </row>
    <row r="12722" spans="1:3">
      <c r="A12722" s="29" t="s">
        <v>28261</v>
      </c>
      <c r="B12722" s="29" t="s">
        <v>28261</v>
      </c>
      <c r="C12722" s="29" t="s">
        <v>28262</v>
      </c>
    </row>
    <row r="12723" spans="1:3">
      <c r="A12723" s="29" t="s">
        <v>28263</v>
      </c>
      <c r="B12723" s="29" t="s">
        <v>28263</v>
      </c>
      <c r="C12723" s="29" t="s">
        <v>28264</v>
      </c>
    </row>
    <row r="12724" spans="1:3">
      <c r="A12724" s="29" t="s">
        <v>28265</v>
      </c>
      <c r="B12724" s="29" t="s">
        <v>28265</v>
      </c>
      <c r="C12724" s="29" t="s">
        <v>28266</v>
      </c>
    </row>
    <row r="12725" spans="1:3">
      <c r="A12725" s="29" t="s">
        <v>28267</v>
      </c>
      <c r="B12725" s="29" t="s">
        <v>28267</v>
      </c>
      <c r="C12725" s="29" t="s">
        <v>28268</v>
      </c>
    </row>
    <row r="12726" spans="1:3">
      <c r="A12726" s="29" t="s">
        <v>28269</v>
      </c>
      <c r="B12726" s="29" t="s">
        <v>28269</v>
      </c>
      <c r="C12726" s="29" t="s">
        <v>28270</v>
      </c>
    </row>
    <row r="12727" spans="1:3">
      <c r="A12727" s="29" t="s">
        <v>28271</v>
      </c>
      <c r="B12727" s="29" t="s">
        <v>28271</v>
      </c>
      <c r="C12727" s="29" t="s">
        <v>28272</v>
      </c>
    </row>
    <row r="12728" spans="1:3">
      <c r="A12728" s="29" t="s">
        <v>28273</v>
      </c>
      <c r="B12728" s="29" t="s">
        <v>28273</v>
      </c>
      <c r="C12728" s="29" t="s">
        <v>28274</v>
      </c>
    </row>
    <row r="12729" spans="1:3">
      <c r="A12729" s="29" t="s">
        <v>28275</v>
      </c>
      <c r="B12729" s="29" t="s">
        <v>28275</v>
      </c>
      <c r="C12729" s="29" t="s">
        <v>28276</v>
      </c>
    </row>
    <row r="12730" spans="1:3" ht="30">
      <c r="A12730" s="29" t="s">
        <v>28277</v>
      </c>
      <c r="B12730" s="29" t="s">
        <v>28277</v>
      </c>
      <c r="C12730" s="29" t="s">
        <v>28278</v>
      </c>
    </row>
    <row r="12731" spans="1:3">
      <c r="A12731" s="29" t="s">
        <v>28279</v>
      </c>
      <c r="B12731" s="29" t="s">
        <v>28279</v>
      </c>
      <c r="C12731" s="29" t="s">
        <v>28280</v>
      </c>
    </row>
    <row r="12732" spans="1:3">
      <c r="A12732" s="29" t="s">
        <v>28281</v>
      </c>
      <c r="B12732" s="29" t="s">
        <v>28281</v>
      </c>
      <c r="C12732" s="29" t="s">
        <v>28282</v>
      </c>
    </row>
    <row r="12733" spans="1:3">
      <c r="A12733" s="29" t="s">
        <v>28283</v>
      </c>
      <c r="B12733" s="29" t="s">
        <v>28283</v>
      </c>
      <c r="C12733" s="29" t="s">
        <v>28284</v>
      </c>
    </row>
    <row r="12734" spans="1:3">
      <c r="A12734" s="29" t="s">
        <v>28285</v>
      </c>
      <c r="B12734" s="29" t="s">
        <v>28285</v>
      </c>
      <c r="C12734" s="29" t="s">
        <v>28286</v>
      </c>
    </row>
    <row r="12735" spans="1:3">
      <c r="A12735" s="29" t="s">
        <v>28287</v>
      </c>
      <c r="B12735" s="29" t="s">
        <v>28287</v>
      </c>
      <c r="C12735" s="29" t="s">
        <v>28288</v>
      </c>
    </row>
    <row r="12736" spans="1:3">
      <c r="A12736" s="29" t="s">
        <v>28289</v>
      </c>
      <c r="B12736" s="29" t="s">
        <v>28289</v>
      </c>
      <c r="C12736" s="29" t="s">
        <v>28290</v>
      </c>
    </row>
    <row r="12737" spans="1:3">
      <c r="A12737" s="29" t="s">
        <v>28291</v>
      </c>
      <c r="B12737" s="29" t="s">
        <v>28291</v>
      </c>
      <c r="C12737" s="29" t="s">
        <v>28292</v>
      </c>
    </row>
    <row r="12738" spans="1:3">
      <c r="A12738" s="29" t="s">
        <v>28293</v>
      </c>
      <c r="B12738" s="29" t="s">
        <v>28293</v>
      </c>
      <c r="C12738" s="29" t="s">
        <v>28294</v>
      </c>
    </row>
    <row r="12739" spans="1:3">
      <c r="A12739" s="29" t="s">
        <v>28295</v>
      </c>
      <c r="B12739" s="29" t="s">
        <v>28295</v>
      </c>
      <c r="C12739" s="29" t="s">
        <v>28296</v>
      </c>
    </row>
    <row r="12740" spans="1:3">
      <c r="A12740" s="29" t="s">
        <v>28297</v>
      </c>
      <c r="B12740" s="29" t="s">
        <v>28297</v>
      </c>
      <c r="C12740" s="29" t="s">
        <v>28298</v>
      </c>
    </row>
    <row r="12741" spans="1:3">
      <c r="A12741" s="29" t="s">
        <v>28299</v>
      </c>
      <c r="B12741" s="29" t="s">
        <v>28299</v>
      </c>
      <c r="C12741" s="29" t="s">
        <v>28300</v>
      </c>
    </row>
    <row r="12742" spans="1:3">
      <c r="A12742" s="29" t="s">
        <v>28301</v>
      </c>
      <c r="B12742" s="29" t="s">
        <v>28301</v>
      </c>
      <c r="C12742" s="29" t="s">
        <v>28302</v>
      </c>
    </row>
    <row r="12743" spans="1:3">
      <c r="A12743" s="29" t="s">
        <v>28303</v>
      </c>
      <c r="B12743" s="29" t="s">
        <v>28303</v>
      </c>
      <c r="C12743" s="29" t="s">
        <v>28304</v>
      </c>
    </row>
    <row r="12744" spans="1:3">
      <c r="A12744" s="29" t="s">
        <v>28305</v>
      </c>
      <c r="B12744" s="29" t="s">
        <v>28305</v>
      </c>
      <c r="C12744" s="29" t="s">
        <v>28306</v>
      </c>
    </row>
    <row r="12745" spans="1:3">
      <c r="A12745" s="29" t="s">
        <v>28307</v>
      </c>
      <c r="B12745" s="29" t="s">
        <v>28307</v>
      </c>
      <c r="C12745" s="29" t="s">
        <v>28308</v>
      </c>
    </row>
    <row r="12746" spans="1:3">
      <c r="A12746" s="29" t="s">
        <v>28309</v>
      </c>
      <c r="B12746" s="29" t="s">
        <v>28309</v>
      </c>
      <c r="C12746" s="29" t="s">
        <v>28310</v>
      </c>
    </row>
    <row r="12747" spans="1:3">
      <c r="A12747" s="29" t="s">
        <v>28311</v>
      </c>
      <c r="B12747" s="29" t="s">
        <v>28311</v>
      </c>
      <c r="C12747" s="29" t="s">
        <v>28312</v>
      </c>
    </row>
    <row r="12748" spans="1:3">
      <c r="A12748" s="29" t="s">
        <v>28313</v>
      </c>
      <c r="B12748" s="29" t="s">
        <v>28313</v>
      </c>
      <c r="C12748" s="29" t="s">
        <v>28314</v>
      </c>
    </row>
    <row r="12749" spans="1:3">
      <c r="A12749" s="29" t="s">
        <v>28315</v>
      </c>
      <c r="B12749" s="29" t="s">
        <v>28315</v>
      </c>
      <c r="C12749" s="29" t="s">
        <v>28316</v>
      </c>
    </row>
    <row r="12750" spans="1:3">
      <c r="A12750" s="29" t="s">
        <v>28317</v>
      </c>
      <c r="B12750" s="29" t="s">
        <v>28317</v>
      </c>
      <c r="C12750" s="29" t="s">
        <v>28318</v>
      </c>
    </row>
    <row r="12751" spans="1:3">
      <c r="A12751" s="29" t="s">
        <v>28319</v>
      </c>
      <c r="B12751" s="29" t="s">
        <v>28319</v>
      </c>
      <c r="C12751" s="29" t="s">
        <v>28320</v>
      </c>
    </row>
    <row r="12752" spans="1:3">
      <c r="A12752" s="29" t="s">
        <v>47333</v>
      </c>
      <c r="B12752" s="29" t="s">
        <v>47333</v>
      </c>
      <c r="C12752" s="29" t="s">
        <v>47334</v>
      </c>
    </row>
    <row r="12753" spans="1:3">
      <c r="A12753" s="29" t="s">
        <v>47335</v>
      </c>
      <c r="B12753" s="29" t="s">
        <v>47335</v>
      </c>
      <c r="C12753" s="29" t="s">
        <v>47336</v>
      </c>
    </row>
    <row r="12754" spans="1:3">
      <c r="A12754" s="29" t="s">
        <v>28321</v>
      </c>
      <c r="B12754" s="29" t="s">
        <v>28321</v>
      </c>
      <c r="C12754" s="29" t="s">
        <v>28322</v>
      </c>
    </row>
    <row r="12755" spans="1:3">
      <c r="A12755" s="29" t="s">
        <v>28323</v>
      </c>
      <c r="B12755" s="29" t="s">
        <v>28323</v>
      </c>
      <c r="C12755" s="29" t="s">
        <v>28324</v>
      </c>
    </row>
    <row r="12756" spans="1:3">
      <c r="A12756" s="29" t="s">
        <v>28325</v>
      </c>
      <c r="B12756" s="29" t="s">
        <v>28325</v>
      </c>
      <c r="C12756" s="29" t="s">
        <v>28326</v>
      </c>
    </row>
    <row r="12757" spans="1:3">
      <c r="A12757" s="29" t="s">
        <v>28327</v>
      </c>
      <c r="B12757" s="29" t="s">
        <v>28327</v>
      </c>
      <c r="C12757" s="29" t="s">
        <v>28328</v>
      </c>
    </row>
    <row r="12758" spans="1:3">
      <c r="A12758" s="29" t="s">
        <v>28329</v>
      </c>
      <c r="B12758" s="29" t="s">
        <v>28329</v>
      </c>
      <c r="C12758" s="29" t="s">
        <v>28330</v>
      </c>
    </row>
    <row r="12759" spans="1:3">
      <c r="A12759" s="29" t="s">
        <v>28331</v>
      </c>
      <c r="B12759" s="29" t="s">
        <v>28331</v>
      </c>
      <c r="C12759" s="29" t="s">
        <v>28332</v>
      </c>
    </row>
    <row r="12760" spans="1:3">
      <c r="A12760" s="29" t="s">
        <v>28333</v>
      </c>
      <c r="B12760" s="29" t="s">
        <v>28333</v>
      </c>
      <c r="C12760" s="29" t="s">
        <v>28334</v>
      </c>
    </row>
    <row r="12761" spans="1:3">
      <c r="A12761" s="29" t="s">
        <v>28335</v>
      </c>
      <c r="B12761" s="29" t="s">
        <v>28335</v>
      </c>
      <c r="C12761" s="29" t="s">
        <v>28336</v>
      </c>
    </row>
    <row r="12762" spans="1:3">
      <c r="A12762" s="29" t="s">
        <v>28337</v>
      </c>
      <c r="B12762" s="29" t="s">
        <v>28337</v>
      </c>
      <c r="C12762" s="29" t="s">
        <v>28338</v>
      </c>
    </row>
    <row r="12763" spans="1:3">
      <c r="A12763" s="29" t="s">
        <v>28339</v>
      </c>
      <c r="B12763" s="29" t="s">
        <v>28339</v>
      </c>
      <c r="C12763" s="29" t="s">
        <v>28340</v>
      </c>
    </row>
    <row r="12764" spans="1:3">
      <c r="A12764" s="29" t="s">
        <v>28341</v>
      </c>
      <c r="B12764" s="29" t="s">
        <v>28341</v>
      </c>
      <c r="C12764" s="29" t="s">
        <v>28342</v>
      </c>
    </row>
    <row r="12765" spans="1:3">
      <c r="A12765" s="29" t="s">
        <v>28343</v>
      </c>
      <c r="B12765" s="29" t="s">
        <v>28343</v>
      </c>
      <c r="C12765" s="29" t="s">
        <v>28344</v>
      </c>
    </row>
    <row r="12766" spans="1:3">
      <c r="A12766" s="29" t="s">
        <v>28345</v>
      </c>
      <c r="B12766" s="29" t="s">
        <v>28345</v>
      </c>
      <c r="C12766" s="29" t="s">
        <v>28346</v>
      </c>
    </row>
    <row r="12767" spans="1:3">
      <c r="A12767" s="29" t="s">
        <v>28347</v>
      </c>
      <c r="B12767" s="29" t="s">
        <v>28347</v>
      </c>
      <c r="C12767" s="29" t="s">
        <v>28348</v>
      </c>
    </row>
    <row r="12768" spans="1:3">
      <c r="A12768" s="29" t="s">
        <v>28349</v>
      </c>
      <c r="B12768" s="29" t="s">
        <v>28349</v>
      </c>
      <c r="C12768" s="29" t="s">
        <v>28350</v>
      </c>
    </row>
    <row r="12769" spans="1:3">
      <c r="A12769" s="29" t="s">
        <v>28351</v>
      </c>
      <c r="B12769" s="29" t="s">
        <v>28351</v>
      </c>
      <c r="C12769" s="29" t="s">
        <v>28352</v>
      </c>
    </row>
    <row r="12770" spans="1:3">
      <c r="A12770" s="29" t="s">
        <v>28353</v>
      </c>
      <c r="B12770" s="29" t="s">
        <v>28353</v>
      </c>
      <c r="C12770" s="29" t="s">
        <v>28354</v>
      </c>
    </row>
    <row r="12771" spans="1:3">
      <c r="A12771" s="29" t="s">
        <v>28355</v>
      </c>
      <c r="B12771" s="29" t="s">
        <v>28355</v>
      </c>
      <c r="C12771" s="29" t="s">
        <v>28356</v>
      </c>
    </row>
    <row r="12772" spans="1:3">
      <c r="A12772" s="29" t="s">
        <v>28357</v>
      </c>
      <c r="B12772" s="29" t="s">
        <v>28357</v>
      </c>
      <c r="C12772" s="29" t="s">
        <v>28358</v>
      </c>
    </row>
    <row r="12773" spans="1:3">
      <c r="A12773" s="29" t="s">
        <v>28359</v>
      </c>
      <c r="B12773" s="29" t="s">
        <v>28359</v>
      </c>
      <c r="C12773" s="29" t="s">
        <v>28360</v>
      </c>
    </row>
    <row r="12774" spans="1:3">
      <c r="A12774" s="29" t="s">
        <v>28361</v>
      </c>
      <c r="B12774" s="29" t="s">
        <v>28361</v>
      </c>
      <c r="C12774" s="29" t="s">
        <v>28362</v>
      </c>
    </row>
    <row r="12775" spans="1:3">
      <c r="A12775" s="29" t="s">
        <v>28363</v>
      </c>
      <c r="B12775" s="29" t="s">
        <v>28363</v>
      </c>
      <c r="C12775" s="29" t="s">
        <v>28364</v>
      </c>
    </row>
    <row r="12776" spans="1:3">
      <c r="A12776" s="29" t="s">
        <v>28365</v>
      </c>
      <c r="B12776" s="29" t="s">
        <v>28365</v>
      </c>
      <c r="C12776" s="29" t="s">
        <v>28366</v>
      </c>
    </row>
    <row r="12777" spans="1:3" ht="30">
      <c r="A12777" s="29" t="s">
        <v>28367</v>
      </c>
      <c r="B12777" s="29" t="s">
        <v>28367</v>
      </c>
      <c r="C12777" s="29" t="s">
        <v>28368</v>
      </c>
    </row>
    <row r="12778" spans="1:3">
      <c r="A12778" s="29" t="s">
        <v>28369</v>
      </c>
      <c r="B12778" s="29" t="s">
        <v>28369</v>
      </c>
      <c r="C12778" s="29" t="s">
        <v>28370</v>
      </c>
    </row>
    <row r="12779" spans="1:3">
      <c r="A12779" s="29" t="s">
        <v>28371</v>
      </c>
      <c r="B12779" s="29" t="s">
        <v>28371</v>
      </c>
      <c r="C12779" s="29" t="s">
        <v>28372</v>
      </c>
    </row>
    <row r="12780" spans="1:3">
      <c r="A12780" s="29" t="s">
        <v>28373</v>
      </c>
      <c r="B12780" s="29" t="s">
        <v>28373</v>
      </c>
      <c r="C12780" s="29" t="s">
        <v>28374</v>
      </c>
    </row>
    <row r="12781" spans="1:3">
      <c r="A12781" s="29" t="s">
        <v>28375</v>
      </c>
      <c r="B12781" s="29" t="s">
        <v>28375</v>
      </c>
      <c r="C12781" s="29" t="s">
        <v>28376</v>
      </c>
    </row>
    <row r="12782" spans="1:3">
      <c r="A12782" s="29" t="s">
        <v>28377</v>
      </c>
      <c r="B12782" s="29" t="s">
        <v>28377</v>
      </c>
      <c r="C12782" s="29" t="s">
        <v>28378</v>
      </c>
    </row>
    <row r="12783" spans="1:3">
      <c r="A12783" s="29" t="s">
        <v>28379</v>
      </c>
      <c r="B12783" s="29" t="s">
        <v>28379</v>
      </c>
      <c r="C12783" s="29" t="s">
        <v>28380</v>
      </c>
    </row>
    <row r="12784" spans="1:3">
      <c r="A12784" s="29" t="s">
        <v>28381</v>
      </c>
      <c r="B12784" s="29" t="s">
        <v>28381</v>
      </c>
      <c r="C12784" s="29" t="s">
        <v>28382</v>
      </c>
    </row>
    <row r="12785" spans="1:3">
      <c r="A12785" s="29" t="s">
        <v>28383</v>
      </c>
      <c r="B12785" s="29" t="s">
        <v>28383</v>
      </c>
      <c r="C12785" s="29" t="s">
        <v>28384</v>
      </c>
    </row>
    <row r="12786" spans="1:3">
      <c r="A12786" s="29" t="s">
        <v>28385</v>
      </c>
      <c r="B12786" s="29" t="s">
        <v>28385</v>
      </c>
      <c r="C12786" s="29" t="s">
        <v>28386</v>
      </c>
    </row>
    <row r="12787" spans="1:3">
      <c r="A12787" s="29" t="s">
        <v>28387</v>
      </c>
      <c r="B12787" s="29" t="s">
        <v>28387</v>
      </c>
      <c r="C12787" s="29" t="s">
        <v>28388</v>
      </c>
    </row>
    <row r="12788" spans="1:3">
      <c r="A12788" s="29" t="s">
        <v>28389</v>
      </c>
      <c r="B12788" s="29" t="s">
        <v>28389</v>
      </c>
      <c r="C12788" s="29" t="s">
        <v>28390</v>
      </c>
    </row>
    <row r="12789" spans="1:3">
      <c r="A12789" s="29" t="s">
        <v>28391</v>
      </c>
      <c r="B12789" s="29" t="s">
        <v>28391</v>
      </c>
      <c r="C12789" s="29" t="s">
        <v>28392</v>
      </c>
    </row>
    <row r="12790" spans="1:3">
      <c r="A12790" s="29" t="s">
        <v>28393</v>
      </c>
      <c r="B12790" s="29" t="s">
        <v>28393</v>
      </c>
      <c r="C12790" s="29" t="s">
        <v>28394</v>
      </c>
    </row>
    <row r="12791" spans="1:3">
      <c r="A12791" s="29" t="s">
        <v>28395</v>
      </c>
      <c r="B12791" s="29" t="s">
        <v>28395</v>
      </c>
      <c r="C12791" s="29" t="s">
        <v>28396</v>
      </c>
    </row>
    <row r="12792" spans="1:3">
      <c r="A12792" s="29" t="s">
        <v>28397</v>
      </c>
      <c r="B12792" s="29" t="s">
        <v>28397</v>
      </c>
      <c r="C12792" s="29" t="s">
        <v>28398</v>
      </c>
    </row>
    <row r="12793" spans="1:3">
      <c r="A12793" s="29" t="s">
        <v>28399</v>
      </c>
      <c r="B12793" s="29" t="s">
        <v>28399</v>
      </c>
      <c r="C12793" s="29" t="s">
        <v>28400</v>
      </c>
    </row>
    <row r="12794" spans="1:3">
      <c r="A12794" s="29" t="s">
        <v>28401</v>
      </c>
      <c r="B12794" s="29" t="s">
        <v>28401</v>
      </c>
      <c r="C12794" s="29" t="s">
        <v>28402</v>
      </c>
    </row>
    <row r="12795" spans="1:3">
      <c r="A12795" s="29" t="s">
        <v>28403</v>
      </c>
      <c r="B12795" s="29" t="s">
        <v>28403</v>
      </c>
      <c r="C12795" s="29" t="s">
        <v>28404</v>
      </c>
    </row>
    <row r="12796" spans="1:3">
      <c r="A12796" s="29" t="s">
        <v>28405</v>
      </c>
      <c r="B12796" s="29" t="s">
        <v>28405</v>
      </c>
      <c r="C12796" s="29" t="s">
        <v>28406</v>
      </c>
    </row>
    <row r="12797" spans="1:3">
      <c r="A12797" s="29" t="s">
        <v>28407</v>
      </c>
      <c r="B12797" s="29" t="s">
        <v>28407</v>
      </c>
      <c r="C12797" s="29" t="s">
        <v>28408</v>
      </c>
    </row>
    <row r="12798" spans="1:3">
      <c r="A12798" s="29" t="s">
        <v>28409</v>
      </c>
      <c r="B12798" s="29" t="s">
        <v>28409</v>
      </c>
      <c r="C12798" s="29" t="s">
        <v>28410</v>
      </c>
    </row>
    <row r="12799" spans="1:3">
      <c r="A12799" s="29" t="s">
        <v>28411</v>
      </c>
      <c r="B12799" s="29" t="s">
        <v>28411</v>
      </c>
      <c r="C12799" s="29" t="s">
        <v>28412</v>
      </c>
    </row>
    <row r="12800" spans="1:3">
      <c r="A12800" s="29" t="s">
        <v>28413</v>
      </c>
      <c r="B12800" s="29" t="s">
        <v>28413</v>
      </c>
      <c r="C12800" s="29" t="s">
        <v>28414</v>
      </c>
    </row>
    <row r="12801" spans="1:3">
      <c r="A12801" s="29" t="s">
        <v>28415</v>
      </c>
      <c r="B12801" s="29" t="s">
        <v>28415</v>
      </c>
      <c r="C12801" s="29" t="s">
        <v>28416</v>
      </c>
    </row>
    <row r="12802" spans="1:3">
      <c r="A12802" s="29" t="s">
        <v>28417</v>
      </c>
      <c r="B12802" s="29" t="s">
        <v>28417</v>
      </c>
      <c r="C12802" s="29" t="s">
        <v>28418</v>
      </c>
    </row>
    <row r="12803" spans="1:3">
      <c r="A12803" s="29" t="s">
        <v>28419</v>
      </c>
      <c r="B12803" s="29" t="s">
        <v>28419</v>
      </c>
      <c r="C12803" s="29" t="s">
        <v>28420</v>
      </c>
    </row>
    <row r="12804" spans="1:3">
      <c r="A12804" s="29" t="s">
        <v>28421</v>
      </c>
      <c r="B12804" s="29" t="s">
        <v>28421</v>
      </c>
      <c r="C12804" s="29" t="s">
        <v>28422</v>
      </c>
    </row>
    <row r="12805" spans="1:3">
      <c r="A12805" s="29" t="s">
        <v>28423</v>
      </c>
      <c r="B12805" s="29" t="s">
        <v>28423</v>
      </c>
      <c r="C12805" s="29" t="s">
        <v>28424</v>
      </c>
    </row>
    <row r="12806" spans="1:3">
      <c r="A12806" s="29" t="s">
        <v>28425</v>
      </c>
      <c r="B12806" s="29" t="s">
        <v>28425</v>
      </c>
      <c r="C12806" s="29" t="s">
        <v>28426</v>
      </c>
    </row>
    <row r="12807" spans="1:3">
      <c r="A12807" s="29" t="s">
        <v>28427</v>
      </c>
      <c r="B12807" s="29" t="s">
        <v>28427</v>
      </c>
      <c r="C12807" s="29" t="s">
        <v>28428</v>
      </c>
    </row>
    <row r="12808" spans="1:3">
      <c r="A12808" s="29" t="s">
        <v>28429</v>
      </c>
      <c r="B12808" s="29" t="s">
        <v>28429</v>
      </c>
      <c r="C12808" s="29" t="s">
        <v>28430</v>
      </c>
    </row>
    <row r="12809" spans="1:3">
      <c r="A12809" s="29" t="s">
        <v>28431</v>
      </c>
      <c r="B12809" s="29" t="s">
        <v>28431</v>
      </c>
      <c r="C12809" s="29" t="s">
        <v>28432</v>
      </c>
    </row>
    <row r="12810" spans="1:3">
      <c r="A12810" s="29" t="s">
        <v>28433</v>
      </c>
      <c r="B12810" s="29" t="s">
        <v>28433</v>
      </c>
      <c r="C12810" s="29" t="s">
        <v>28434</v>
      </c>
    </row>
    <row r="12811" spans="1:3">
      <c r="A12811" s="29" t="s">
        <v>28435</v>
      </c>
      <c r="B12811" s="29" t="s">
        <v>28435</v>
      </c>
      <c r="C12811" s="29" t="s">
        <v>28436</v>
      </c>
    </row>
    <row r="12812" spans="1:3">
      <c r="A12812" s="29" t="s">
        <v>28437</v>
      </c>
      <c r="B12812" s="29" t="s">
        <v>28437</v>
      </c>
      <c r="C12812" s="29" t="s">
        <v>28438</v>
      </c>
    </row>
    <row r="12813" spans="1:3">
      <c r="A12813" s="29" t="s">
        <v>28439</v>
      </c>
      <c r="B12813" s="29" t="s">
        <v>28439</v>
      </c>
      <c r="C12813" s="29" t="s">
        <v>28440</v>
      </c>
    </row>
    <row r="12814" spans="1:3">
      <c r="A12814" s="29" t="s">
        <v>28441</v>
      </c>
      <c r="B12814" s="29" t="s">
        <v>28441</v>
      </c>
      <c r="C12814" s="29" t="s">
        <v>28442</v>
      </c>
    </row>
    <row r="12815" spans="1:3">
      <c r="A12815" s="29" t="s">
        <v>28443</v>
      </c>
      <c r="B12815" s="29" t="s">
        <v>28443</v>
      </c>
      <c r="C12815" s="29" t="s">
        <v>28444</v>
      </c>
    </row>
    <row r="12816" spans="1:3">
      <c r="A12816" s="29" t="s">
        <v>28445</v>
      </c>
      <c r="B12816" s="29" t="s">
        <v>28445</v>
      </c>
      <c r="C12816" s="29" t="s">
        <v>28446</v>
      </c>
    </row>
    <row r="12817" spans="1:3">
      <c r="A12817" s="29" t="s">
        <v>28447</v>
      </c>
      <c r="B12817" s="29" t="s">
        <v>28447</v>
      </c>
      <c r="C12817" s="29" t="s">
        <v>28448</v>
      </c>
    </row>
    <row r="12818" spans="1:3">
      <c r="A12818" s="29" t="s">
        <v>28449</v>
      </c>
      <c r="B12818" s="29" t="s">
        <v>28449</v>
      </c>
      <c r="C12818" s="29" t="s">
        <v>28450</v>
      </c>
    </row>
    <row r="12819" spans="1:3">
      <c r="A12819" s="29" t="s">
        <v>28451</v>
      </c>
      <c r="B12819" s="29" t="s">
        <v>28451</v>
      </c>
      <c r="C12819" s="29" t="s">
        <v>28452</v>
      </c>
    </row>
    <row r="12820" spans="1:3">
      <c r="A12820" s="29" t="s">
        <v>28453</v>
      </c>
      <c r="B12820" s="29" t="s">
        <v>28453</v>
      </c>
      <c r="C12820" s="29" t="s">
        <v>28454</v>
      </c>
    </row>
    <row r="12821" spans="1:3">
      <c r="A12821" s="29" t="s">
        <v>28455</v>
      </c>
      <c r="B12821" s="29" t="s">
        <v>28455</v>
      </c>
      <c r="C12821" s="29" t="s">
        <v>28456</v>
      </c>
    </row>
    <row r="12822" spans="1:3">
      <c r="A12822" s="29" t="s">
        <v>28457</v>
      </c>
      <c r="B12822" s="29" t="s">
        <v>28457</v>
      </c>
      <c r="C12822" s="29" t="s">
        <v>28458</v>
      </c>
    </row>
    <row r="12823" spans="1:3">
      <c r="A12823" s="29" t="s">
        <v>28459</v>
      </c>
      <c r="B12823" s="29" t="s">
        <v>28459</v>
      </c>
      <c r="C12823" s="29" t="s">
        <v>28460</v>
      </c>
    </row>
    <row r="12824" spans="1:3">
      <c r="A12824" s="29" t="s">
        <v>28461</v>
      </c>
      <c r="B12824" s="29" t="s">
        <v>28461</v>
      </c>
      <c r="C12824" s="29" t="s">
        <v>28462</v>
      </c>
    </row>
    <row r="12825" spans="1:3">
      <c r="A12825" s="29" t="s">
        <v>28463</v>
      </c>
      <c r="B12825" s="29" t="s">
        <v>28463</v>
      </c>
      <c r="C12825" s="29" t="s">
        <v>28464</v>
      </c>
    </row>
    <row r="12826" spans="1:3">
      <c r="A12826" s="29" t="s">
        <v>28465</v>
      </c>
      <c r="B12826" s="29" t="s">
        <v>28465</v>
      </c>
      <c r="C12826" s="29" t="s">
        <v>28466</v>
      </c>
    </row>
    <row r="12827" spans="1:3">
      <c r="A12827" s="29" t="s">
        <v>44092</v>
      </c>
      <c r="B12827" s="29" t="s">
        <v>44092</v>
      </c>
      <c r="C12827" s="29" t="s">
        <v>44093</v>
      </c>
    </row>
    <row r="12828" spans="1:3">
      <c r="A12828" s="29"/>
      <c r="B12828" s="29" t="s">
        <v>44092</v>
      </c>
      <c r="C12828" s="29" t="s">
        <v>669</v>
      </c>
    </row>
    <row r="12829" spans="1:3">
      <c r="A12829" s="29"/>
      <c r="B12829" s="29" t="s">
        <v>44092</v>
      </c>
      <c r="C12829" s="29" t="s">
        <v>44094</v>
      </c>
    </row>
    <row r="12830" spans="1:3">
      <c r="A12830" s="29" t="s">
        <v>28467</v>
      </c>
      <c r="B12830" s="29" t="s">
        <v>28467</v>
      </c>
      <c r="C12830" s="29" t="s">
        <v>28468</v>
      </c>
    </row>
    <row r="12831" spans="1:3">
      <c r="A12831" s="29" t="s">
        <v>44095</v>
      </c>
      <c r="B12831" s="29" t="s">
        <v>44095</v>
      </c>
      <c r="C12831" s="29" t="s">
        <v>44096</v>
      </c>
    </row>
    <row r="12832" spans="1:3">
      <c r="A12832" s="29"/>
      <c r="B12832" s="29" t="s">
        <v>44095</v>
      </c>
      <c r="C12832" s="29" t="s">
        <v>669</v>
      </c>
    </row>
    <row r="12833" spans="1:3">
      <c r="A12833" s="29"/>
      <c r="B12833" s="29" t="s">
        <v>44095</v>
      </c>
      <c r="C12833" s="29" t="s">
        <v>44097</v>
      </c>
    </row>
    <row r="12834" spans="1:3">
      <c r="A12834" s="29"/>
      <c r="B12834" s="29" t="s">
        <v>44095</v>
      </c>
      <c r="C12834" s="29" t="s">
        <v>44098</v>
      </c>
    </row>
    <row r="12835" spans="1:3">
      <c r="A12835" s="29" t="s">
        <v>44099</v>
      </c>
      <c r="B12835" s="29" t="s">
        <v>44099</v>
      </c>
      <c r="C12835" s="29" t="s">
        <v>44100</v>
      </c>
    </row>
    <row r="12836" spans="1:3">
      <c r="A12836" s="29" t="s">
        <v>44101</v>
      </c>
      <c r="B12836" s="29" t="s">
        <v>44101</v>
      </c>
      <c r="C12836" s="29" t="s">
        <v>44102</v>
      </c>
    </row>
    <row r="12837" spans="1:3">
      <c r="A12837" s="29" t="s">
        <v>44103</v>
      </c>
      <c r="B12837" s="29" t="s">
        <v>44103</v>
      </c>
      <c r="C12837" s="29" t="s">
        <v>44104</v>
      </c>
    </row>
    <row r="12838" spans="1:3">
      <c r="A12838" s="29" t="s">
        <v>28469</v>
      </c>
      <c r="B12838" s="29" t="s">
        <v>28469</v>
      </c>
      <c r="C12838" s="29" t="s">
        <v>28470</v>
      </c>
    </row>
    <row r="12839" spans="1:3">
      <c r="A12839" s="29" t="s">
        <v>28471</v>
      </c>
      <c r="B12839" s="29" t="s">
        <v>28471</v>
      </c>
      <c r="C12839" s="29" t="s">
        <v>28472</v>
      </c>
    </row>
    <row r="12840" spans="1:3" ht="30">
      <c r="A12840" s="29" t="s">
        <v>28473</v>
      </c>
      <c r="B12840" s="29" t="s">
        <v>28473</v>
      </c>
      <c r="C12840" s="29" t="s">
        <v>28474</v>
      </c>
    </row>
    <row r="12841" spans="1:3" ht="30">
      <c r="A12841" s="29" t="s">
        <v>28475</v>
      </c>
      <c r="B12841" s="29" t="s">
        <v>28475</v>
      </c>
      <c r="C12841" s="29" t="s">
        <v>28476</v>
      </c>
    </row>
    <row r="12842" spans="1:3" ht="30">
      <c r="A12842" s="29" t="s">
        <v>28477</v>
      </c>
      <c r="B12842" s="29" t="s">
        <v>28477</v>
      </c>
      <c r="C12842" s="29" t="s">
        <v>28478</v>
      </c>
    </row>
    <row r="12843" spans="1:3" ht="30">
      <c r="A12843" s="29" t="s">
        <v>28479</v>
      </c>
      <c r="B12843" s="29" t="s">
        <v>28479</v>
      </c>
      <c r="C12843" s="29" t="s">
        <v>28480</v>
      </c>
    </row>
    <row r="12844" spans="1:3">
      <c r="A12844" s="29" t="s">
        <v>28481</v>
      </c>
      <c r="B12844" s="29" t="s">
        <v>28481</v>
      </c>
      <c r="C12844" s="29" t="s">
        <v>28482</v>
      </c>
    </row>
    <row r="12845" spans="1:3">
      <c r="A12845" s="29" t="s">
        <v>28483</v>
      </c>
      <c r="B12845" s="29" t="s">
        <v>28483</v>
      </c>
      <c r="C12845" s="29" t="s">
        <v>28484</v>
      </c>
    </row>
    <row r="12846" spans="1:3">
      <c r="A12846" s="29" t="s">
        <v>28485</v>
      </c>
      <c r="B12846" s="29" t="s">
        <v>28485</v>
      </c>
      <c r="C12846" s="29" t="s">
        <v>28486</v>
      </c>
    </row>
    <row r="12847" spans="1:3">
      <c r="A12847" s="29" t="s">
        <v>28487</v>
      </c>
      <c r="B12847" s="29" t="s">
        <v>28487</v>
      </c>
      <c r="C12847" s="29" t="s">
        <v>28488</v>
      </c>
    </row>
    <row r="12848" spans="1:3">
      <c r="A12848" s="29" t="s">
        <v>28489</v>
      </c>
      <c r="B12848" s="29" t="s">
        <v>28489</v>
      </c>
      <c r="C12848" s="29" t="s">
        <v>28490</v>
      </c>
    </row>
    <row r="12849" spans="1:3">
      <c r="A12849" s="29" t="s">
        <v>28491</v>
      </c>
      <c r="B12849" s="29" t="s">
        <v>28491</v>
      </c>
      <c r="C12849" s="29" t="s">
        <v>28492</v>
      </c>
    </row>
    <row r="12850" spans="1:3">
      <c r="A12850" s="29" t="s">
        <v>28493</v>
      </c>
      <c r="B12850" s="29" t="s">
        <v>28493</v>
      </c>
      <c r="C12850" s="29" t="s">
        <v>28494</v>
      </c>
    </row>
    <row r="12851" spans="1:3" ht="30">
      <c r="A12851" s="29" t="s">
        <v>28495</v>
      </c>
      <c r="B12851" s="29" t="s">
        <v>28495</v>
      </c>
      <c r="C12851" s="29" t="s">
        <v>28496</v>
      </c>
    </row>
    <row r="12852" spans="1:3" ht="30">
      <c r="A12852" s="29" t="s">
        <v>28497</v>
      </c>
      <c r="B12852" s="29" t="s">
        <v>28497</v>
      </c>
      <c r="C12852" s="29" t="s">
        <v>28498</v>
      </c>
    </row>
    <row r="12853" spans="1:3" ht="30">
      <c r="A12853" s="29" t="s">
        <v>28499</v>
      </c>
      <c r="B12853" s="29" t="s">
        <v>28499</v>
      </c>
      <c r="C12853" s="29" t="s">
        <v>28500</v>
      </c>
    </row>
    <row r="12854" spans="1:3">
      <c r="A12854" s="29" t="s">
        <v>4052</v>
      </c>
      <c r="B12854" s="29" t="s">
        <v>4052</v>
      </c>
      <c r="C12854" s="29" t="s">
        <v>28501</v>
      </c>
    </row>
    <row r="12855" spans="1:3">
      <c r="A12855" s="29" t="s">
        <v>28502</v>
      </c>
      <c r="B12855" s="29" t="s">
        <v>28502</v>
      </c>
      <c r="C12855" s="29" t="s">
        <v>28501</v>
      </c>
    </row>
    <row r="12856" spans="1:3">
      <c r="A12856" s="29" t="s">
        <v>28503</v>
      </c>
      <c r="B12856" s="29" t="s">
        <v>28503</v>
      </c>
      <c r="C12856" s="29" t="s">
        <v>28501</v>
      </c>
    </row>
    <row r="12857" spans="1:3">
      <c r="A12857" s="29" t="s">
        <v>4068</v>
      </c>
      <c r="B12857" s="29" t="s">
        <v>4068</v>
      </c>
      <c r="C12857" s="29" t="s">
        <v>28504</v>
      </c>
    </row>
    <row r="12858" spans="1:3">
      <c r="A12858" s="29" t="s">
        <v>28505</v>
      </c>
      <c r="B12858" s="29" t="s">
        <v>28505</v>
      </c>
      <c r="C12858" s="29" t="s">
        <v>28504</v>
      </c>
    </row>
    <row r="12859" spans="1:3">
      <c r="A12859" s="29" t="s">
        <v>28506</v>
      </c>
      <c r="B12859" s="29" t="s">
        <v>28506</v>
      </c>
      <c r="C12859" s="29" t="s">
        <v>28504</v>
      </c>
    </row>
    <row r="12860" spans="1:3">
      <c r="A12860" s="29" t="s">
        <v>4070</v>
      </c>
      <c r="B12860" s="29" t="s">
        <v>4070</v>
      </c>
      <c r="C12860" s="29" t="s">
        <v>28507</v>
      </c>
    </row>
    <row r="12861" spans="1:3">
      <c r="A12861" s="29" t="s">
        <v>4092</v>
      </c>
      <c r="B12861" s="29" t="s">
        <v>4092</v>
      </c>
      <c r="C12861" s="29" t="s">
        <v>28508</v>
      </c>
    </row>
    <row r="12862" spans="1:3">
      <c r="A12862" s="29" t="s">
        <v>28509</v>
      </c>
      <c r="B12862" s="29" t="s">
        <v>28509</v>
      </c>
      <c r="C12862" s="29" t="s">
        <v>28510</v>
      </c>
    </row>
    <row r="12863" spans="1:3">
      <c r="A12863" s="29" t="s">
        <v>28511</v>
      </c>
      <c r="B12863" s="29" t="s">
        <v>28511</v>
      </c>
      <c r="C12863" s="29" t="s">
        <v>28512</v>
      </c>
    </row>
    <row r="12864" spans="1:3">
      <c r="A12864" s="29" t="s">
        <v>28513</v>
      </c>
      <c r="B12864" s="29" t="s">
        <v>28513</v>
      </c>
      <c r="C12864" s="29" t="s">
        <v>28514</v>
      </c>
    </row>
    <row r="12865" spans="1:3">
      <c r="A12865" s="29" t="s">
        <v>28515</v>
      </c>
      <c r="B12865" s="29" t="s">
        <v>28515</v>
      </c>
      <c r="C12865" s="29" t="s">
        <v>28516</v>
      </c>
    </row>
    <row r="12866" spans="1:3">
      <c r="A12866" s="29" t="s">
        <v>28517</v>
      </c>
      <c r="B12866" s="29" t="s">
        <v>28517</v>
      </c>
      <c r="C12866" s="29" t="s">
        <v>28518</v>
      </c>
    </row>
    <row r="12867" spans="1:3">
      <c r="A12867" s="29" t="s">
        <v>28519</v>
      </c>
      <c r="B12867" s="29" t="s">
        <v>28519</v>
      </c>
      <c r="C12867" s="29" t="s">
        <v>28520</v>
      </c>
    </row>
    <row r="12868" spans="1:3" ht="30">
      <c r="A12868" s="29" t="s">
        <v>28521</v>
      </c>
      <c r="B12868" s="29" t="s">
        <v>28521</v>
      </c>
      <c r="C12868" s="29" t="s">
        <v>28522</v>
      </c>
    </row>
    <row r="12869" spans="1:3">
      <c r="A12869" s="29" t="s">
        <v>28523</v>
      </c>
      <c r="B12869" s="29" t="s">
        <v>28523</v>
      </c>
      <c r="C12869" s="29" t="s">
        <v>28524</v>
      </c>
    </row>
    <row r="12870" spans="1:3">
      <c r="A12870" s="29" t="s">
        <v>28525</v>
      </c>
      <c r="B12870" s="29" t="s">
        <v>28525</v>
      </c>
      <c r="C12870" s="29" t="s">
        <v>28526</v>
      </c>
    </row>
    <row r="12871" spans="1:3">
      <c r="A12871" s="29" t="s">
        <v>28527</v>
      </c>
      <c r="B12871" s="29" t="s">
        <v>28527</v>
      </c>
      <c r="C12871" s="29" t="s">
        <v>28528</v>
      </c>
    </row>
    <row r="12872" spans="1:3">
      <c r="A12872" s="29" t="s">
        <v>28529</v>
      </c>
      <c r="B12872" s="29" t="s">
        <v>28529</v>
      </c>
      <c r="C12872" s="29" t="s">
        <v>28530</v>
      </c>
    </row>
    <row r="12873" spans="1:3">
      <c r="A12873" s="29" t="s">
        <v>28531</v>
      </c>
      <c r="B12873" s="29" t="s">
        <v>28531</v>
      </c>
      <c r="C12873" s="29" t="s">
        <v>28532</v>
      </c>
    </row>
    <row r="12874" spans="1:3">
      <c r="A12874" s="29" t="s">
        <v>4097</v>
      </c>
      <c r="B12874" s="29" t="s">
        <v>4097</v>
      </c>
      <c r="C12874" s="29" t="s">
        <v>28533</v>
      </c>
    </row>
    <row r="12875" spans="1:3">
      <c r="A12875" s="29" t="s">
        <v>28534</v>
      </c>
      <c r="B12875" s="29" t="s">
        <v>28534</v>
      </c>
      <c r="C12875" s="29" t="s">
        <v>28535</v>
      </c>
    </row>
    <row r="12876" spans="1:3">
      <c r="A12876" s="29" t="s">
        <v>28536</v>
      </c>
      <c r="B12876" s="29" t="s">
        <v>28536</v>
      </c>
      <c r="C12876" s="29" t="s">
        <v>28537</v>
      </c>
    </row>
    <row r="12877" spans="1:3">
      <c r="A12877" s="29" t="s">
        <v>28538</v>
      </c>
      <c r="B12877" s="29" t="s">
        <v>28538</v>
      </c>
      <c r="C12877" s="29" t="s">
        <v>28539</v>
      </c>
    </row>
    <row r="12878" spans="1:3">
      <c r="A12878" s="29" t="s">
        <v>28540</v>
      </c>
      <c r="B12878" s="29" t="s">
        <v>28540</v>
      </c>
      <c r="C12878" s="29" t="s">
        <v>28541</v>
      </c>
    </row>
    <row r="12879" spans="1:3">
      <c r="A12879" s="29" t="s">
        <v>28542</v>
      </c>
      <c r="B12879" s="29" t="s">
        <v>28542</v>
      </c>
      <c r="C12879" s="29" t="s">
        <v>28543</v>
      </c>
    </row>
    <row r="12880" spans="1:3">
      <c r="A12880" s="29" t="s">
        <v>28544</v>
      </c>
      <c r="B12880" s="29" t="s">
        <v>28544</v>
      </c>
      <c r="C12880" s="29" t="s">
        <v>28543</v>
      </c>
    </row>
    <row r="12881" spans="1:3">
      <c r="A12881" s="29" t="s">
        <v>28545</v>
      </c>
      <c r="B12881" s="29" t="s">
        <v>28545</v>
      </c>
      <c r="C12881" s="29" t="s">
        <v>28546</v>
      </c>
    </row>
    <row r="12882" spans="1:3">
      <c r="A12882" s="29" t="s">
        <v>28547</v>
      </c>
      <c r="B12882" s="29" t="s">
        <v>28547</v>
      </c>
      <c r="C12882" s="29" t="s">
        <v>28546</v>
      </c>
    </row>
    <row r="12883" spans="1:3">
      <c r="A12883" s="29" t="s">
        <v>28548</v>
      </c>
      <c r="B12883" s="29" t="s">
        <v>28548</v>
      </c>
      <c r="C12883" s="29" t="s">
        <v>28549</v>
      </c>
    </row>
    <row r="12884" spans="1:3">
      <c r="A12884" s="29" t="s">
        <v>28550</v>
      </c>
      <c r="B12884" s="29" t="s">
        <v>28550</v>
      </c>
      <c r="C12884" s="29" t="s">
        <v>28549</v>
      </c>
    </row>
    <row r="12885" spans="1:3">
      <c r="A12885" s="29" t="s">
        <v>28551</v>
      </c>
      <c r="B12885" s="29" t="s">
        <v>28551</v>
      </c>
      <c r="C12885" s="29" t="s">
        <v>28552</v>
      </c>
    </row>
    <row r="12886" spans="1:3">
      <c r="A12886" s="29" t="s">
        <v>28553</v>
      </c>
      <c r="B12886" s="29" t="s">
        <v>28553</v>
      </c>
      <c r="C12886" s="29" t="s">
        <v>28552</v>
      </c>
    </row>
    <row r="12887" spans="1:3">
      <c r="A12887" s="29" t="s">
        <v>28554</v>
      </c>
      <c r="B12887" s="29" t="s">
        <v>28554</v>
      </c>
      <c r="C12887" s="29" t="s">
        <v>28555</v>
      </c>
    </row>
    <row r="12888" spans="1:3">
      <c r="A12888" s="29" t="s">
        <v>28556</v>
      </c>
      <c r="B12888" s="29" t="s">
        <v>28556</v>
      </c>
      <c r="C12888" s="29" t="s">
        <v>28555</v>
      </c>
    </row>
    <row r="12889" spans="1:3" ht="30">
      <c r="A12889" s="29" t="s">
        <v>28557</v>
      </c>
      <c r="B12889" s="29" t="s">
        <v>28557</v>
      </c>
      <c r="C12889" s="29" t="s">
        <v>28558</v>
      </c>
    </row>
    <row r="12890" spans="1:3">
      <c r="A12890" s="29" t="s">
        <v>28559</v>
      </c>
      <c r="B12890" s="29" t="s">
        <v>28559</v>
      </c>
      <c r="C12890" s="29" t="s">
        <v>28560</v>
      </c>
    </row>
    <row r="12891" spans="1:3">
      <c r="A12891" s="29" t="s">
        <v>28561</v>
      </c>
      <c r="B12891" s="29" t="s">
        <v>28561</v>
      </c>
      <c r="C12891" s="29" t="s">
        <v>28560</v>
      </c>
    </row>
    <row r="12892" spans="1:3" ht="30">
      <c r="A12892" s="29" t="s">
        <v>28562</v>
      </c>
      <c r="B12892" s="29" t="s">
        <v>28562</v>
      </c>
      <c r="C12892" s="29" t="s">
        <v>28563</v>
      </c>
    </row>
    <row r="12893" spans="1:3" ht="30">
      <c r="A12893" s="29" t="s">
        <v>28564</v>
      </c>
      <c r="B12893" s="29" t="s">
        <v>28564</v>
      </c>
      <c r="C12893" s="29" t="s">
        <v>28563</v>
      </c>
    </row>
    <row r="12894" spans="1:3">
      <c r="A12894" s="29" t="s">
        <v>4102</v>
      </c>
      <c r="B12894" s="29" t="s">
        <v>4102</v>
      </c>
      <c r="C12894" s="29" t="s">
        <v>28565</v>
      </c>
    </row>
    <row r="12895" spans="1:3">
      <c r="A12895" s="29" t="s">
        <v>28566</v>
      </c>
      <c r="B12895" s="29" t="s">
        <v>28566</v>
      </c>
      <c r="C12895" s="29" t="s">
        <v>28567</v>
      </c>
    </row>
    <row r="12896" spans="1:3">
      <c r="A12896" s="29" t="s">
        <v>28568</v>
      </c>
      <c r="B12896" s="29" t="s">
        <v>28568</v>
      </c>
      <c r="C12896" s="29" t="s">
        <v>28569</v>
      </c>
    </row>
    <row r="12897" spans="1:3">
      <c r="A12897" s="29" t="s">
        <v>28570</v>
      </c>
      <c r="B12897" s="29" t="s">
        <v>28570</v>
      </c>
      <c r="C12897" s="29" t="s">
        <v>28569</v>
      </c>
    </row>
    <row r="12898" spans="1:3">
      <c r="A12898" s="29" t="s">
        <v>28571</v>
      </c>
      <c r="B12898" s="29" t="s">
        <v>28571</v>
      </c>
      <c r="C12898" s="29" t="s">
        <v>28572</v>
      </c>
    </row>
    <row r="12899" spans="1:3">
      <c r="A12899" s="29" t="s">
        <v>28573</v>
      </c>
      <c r="B12899" s="29" t="s">
        <v>28573</v>
      </c>
      <c r="C12899" s="29" t="s">
        <v>28574</v>
      </c>
    </row>
    <row r="12900" spans="1:3">
      <c r="A12900" s="29" t="s">
        <v>28575</v>
      </c>
      <c r="B12900" s="29" t="s">
        <v>28575</v>
      </c>
      <c r="C12900" s="29" t="s">
        <v>28576</v>
      </c>
    </row>
    <row r="12901" spans="1:3">
      <c r="A12901" s="29" t="s">
        <v>28577</v>
      </c>
      <c r="B12901" s="29" t="s">
        <v>28577</v>
      </c>
      <c r="C12901" s="29" t="s">
        <v>28578</v>
      </c>
    </row>
    <row r="12902" spans="1:3">
      <c r="A12902" s="29" t="s">
        <v>28579</v>
      </c>
      <c r="B12902" s="29" t="s">
        <v>28579</v>
      </c>
      <c r="C12902" s="29" t="s">
        <v>28580</v>
      </c>
    </row>
    <row r="12903" spans="1:3">
      <c r="A12903" s="29" t="s">
        <v>28581</v>
      </c>
      <c r="B12903" s="29" t="s">
        <v>28581</v>
      </c>
      <c r="C12903" s="29" t="s">
        <v>28582</v>
      </c>
    </row>
    <row r="12904" spans="1:3">
      <c r="A12904" s="29" t="s">
        <v>28583</v>
      </c>
      <c r="B12904" s="29" t="s">
        <v>28583</v>
      </c>
      <c r="C12904" s="29" t="s">
        <v>28582</v>
      </c>
    </row>
    <row r="12905" spans="1:3">
      <c r="A12905" s="29" t="s">
        <v>28584</v>
      </c>
      <c r="B12905" s="29" t="s">
        <v>28584</v>
      </c>
      <c r="C12905" s="29" t="s">
        <v>28585</v>
      </c>
    </row>
    <row r="12906" spans="1:3">
      <c r="A12906" s="29" t="s">
        <v>28586</v>
      </c>
      <c r="B12906" s="29" t="s">
        <v>28586</v>
      </c>
      <c r="C12906" s="29" t="s">
        <v>28585</v>
      </c>
    </row>
    <row r="12907" spans="1:3">
      <c r="A12907" s="29" t="s">
        <v>28587</v>
      </c>
      <c r="B12907" s="29" t="s">
        <v>28587</v>
      </c>
      <c r="C12907" s="29" t="s">
        <v>28588</v>
      </c>
    </row>
    <row r="12908" spans="1:3">
      <c r="A12908" s="29" t="s">
        <v>28589</v>
      </c>
      <c r="B12908" s="29" t="s">
        <v>28589</v>
      </c>
      <c r="C12908" s="29" t="s">
        <v>28588</v>
      </c>
    </row>
    <row r="12909" spans="1:3">
      <c r="A12909" s="29" t="s">
        <v>28590</v>
      </c>
      <c r="B12909" s="29" t="s">
        <v>28590</v>
      </c>
      <c r="C12909" s="29" t="s">
        <v>28588</v>
      </c>
    </row>
    <row r="12910" spans="1:3">
      <c r="A12910" s="29" t="s">
        <v>4107</v>
      </c>
      <c r="B12910" s="29" t="s">
        <v>4107</v>
      </c>
      <c r="C12910" s="29" t="s">
        <v>28591</v>
      </c>
    </row>
    <row r="12911" spans="1:3">
      <c r="A12911" s="29" t="s">
        <v>4117</v>
      </c>
      <c r="B12911" s="29" t="s">
        <v>4117</v>
      </c>
      <c r="C12911" s="29" t="s">
        <v>28592</v>
      </c>
    </row>
    <row r="12912" spans="1:3">
      <c r="A12912" s="29" t="s">
        <v>4119</v>
      </c>
      <c r="B12912" s="29" t="s">
        <v>4119</v>
      </c>
      <c r="C12912" s="29" t="s">
        <v>28593</v>
      </c>
    </row>
    <row r="12913" spans="1:3">
      <c r="A12913" s="29" t="s">
        <v>28594</v>
      </c>
      <c r="B12913" s="29" t="s">
        <v>28594</v>
      </c>
      <c r="C12913" s="29" t="s">
        <v>28595</v>
      </c>
    </row>
    <row r="12914" spans="1:3">
      <c r="A12914" s="29" t="s">
        <v>28596</v>
      </c>
      <c r="B12914" s="29" t="s">
        <v>28596</v>
      </c>
      <c r="C12914" s="29" t="s">
        <v>28597</v>
      </c>
    </row>
    <row r="12915" spans="1:3">
      <c r="A12915" s="29" t="s">
        <v>4121</v>
      </c>
      <c r="B12915" s="29" t="s">
        <v>4121</v>
      </c>
      <c r="C12915" s="29" t="s">
        <v>28598</v>
      </c>
    </row>
    <row r="12916" spans="1:3">
      <c r="A12916" s="29" t="s">
        <v>28599</v>
      </c>
      <c r="B12916" s="29" t="s">
        <v>28599</v>
      </c>
      <c r="C12916" s="29" t="s">
        <v>28600</v>
      </c>
    </row>
    <row r="12917" spans="1:3">
      <c r="A12917" s="29" t="s">
        <v>28601</v>
      </c>
      <c r="B12917" s="29" t="s">
        <v>28601</v>
      </c>
      <c r="C12917" s="29" t="s">
        <v>28602</v>
      </c>
    </row>
    <row r="12918" spans="1:3">
      <c r="A12918" s="29" t="s">
        <v>28603</v>
      </c>
      <c r="B12918" s="29" t="s">
        <v>28603</v>
      </c>
      <c r="C12918" s="29" t="s">
        <v>28604</v>
      </c>
    </row>
    <row r="12919" spans="1:3">
      <c r="A12919" s="29" t="s">
        <v>28605</v>
      </c>
      <c r="B12919" s="29" t="s">
        <v>28605</v>
      </c>
      <c r="C12919" s="29" t="s">
        <v>28606</v>
      </c>
    </row>
    <row r="12920" spans="1:3">
      <c r="A12920" s="29" t="s">
        <v>4123</v>
      </c>
      <c r="B12920" s="29" t="s">
        <v>4123</v>
      </c>
      <c r="C12920" s="29" t="s">
        <v>28607</v>
      </c>
    </row>
    <row r="12921" spans="1:3">
      <c r="A12921" s="29" t="s">
        <v>28608</v>
      </c>
      <c r="B12921" s="29" t="s">
        <v>28608</v>
      </c>
      <c r="C12921" s="29" t="s">
        <v>28609</v>
      </c>
    </row>
    <row r="12922" spans="1:3">
      <c r="A12922" s="29" t="s">
        <v>28610</v>
      </c>
      <c r="B12922" s="29" t="s">
        <v>28610</v>
      </c>
      <c r="C12922" s="29" t="s">
        <v>28611</v>
      </c>
    </row>
    <row r="12923" spans="1:3">
      <c r="A12923" s="29" t="s">
        <v>28612</v>
      </c>
      <c r="B12923" s="29" t="s">
        <v>28612</v>
      </c>
      <c r="C12923" s="29" t="s">
        <v>28613</v>
      </c>
    </row>
    <row r="12924" spans="1:3">
      <c r="A12924" s="29" t="s">
        <v>28614</v>
      </c>
      <c r="B12924" s="29" t="s">
        <v>28614</v>
      </c>
      <c r="C12924" s="29" t="s">
        <v>28615</v>
      </c>
    </row>
    <row r="12925" spans="1:3">
      <c r="A12925" s="29" t="s">
        <v>28616</v>
      </c>
      <c r="B12925" s="29" t="s">
        <v>28616</v>
      </c>
      <c r="C12925" s="29" t="s">
        <v>28617</v>
      </c>
    </row>
    <row r="12926" spans="1:3">
      <c r="A12926" s="29" t="s">
        <v>28618</v>
      </c>
      <c r="B12926" s="29" t="s">
        <v>28618</v>
      </c>
      <c r="C12926" s="29" t="s">
        <v>28619</v>
      </c>
    </row>
    <row r="12927" spans="1:3">
      <c r="A12927" s="29" t="s">
        <v>46409</v>
      </c>
      <c r="B12927" s="29" t="s">
        <v>46409</v>
      </c>
      <c r="C12927" s="29" t="s">
        <v>46466</v>
      </c>
    </row>
    <row r="12928" spans="1:3">
      <c r="A12928" s="29" t="s">
        <v>28620</v>
      </c>
      <c r="B12928" s="29" t="s">
        <v>28620</v>
      </c>
      <c r="C12928" s="29" t="s">
        <v>28621</v>
      </c>
    </row>
    <row r="12929" spans="1:3">
      <c r="A12929" s="29" t="s">
        <v>28622</v>
      </c>
      <c r="B12929" s="29" t="s">
        <v>28622</v>
      </c>
      <c r="C12929" s="29" t="s">
        <v>28623</v>
      </c>
    </row>
    <row r="12930" spans="1:3">
      <c r="A12930" s="29" t="s">
        <v>4125</v>
      </c>
      <c r="B12930" s="29" t="s">
        <v>4125</v>
      </c>
      <c r="C12930" s="29" t="s">
        <v>28624</v>
      </c>
    </row>
    <row r="12931" spans="1:3">
      <c r="A12931" s="29"/>
      <c r="B12931" s="29" t="s">
        <v>4125</v>
      </c>
      <c r="C12931" s="29" t="s">
        <v>669</v>
      </c>
    </row>
    <row r="12932" spans="1:3" ht="30">
      <c r="A12932" s="29"/>
      <c r="B12932" s="29" t="s">
        <v>4125</v>
      </c>
      <c r="C12932" s="29" t="s">
        <v>44105</v>
      </c>
    </row>
    <row r="12933" spans="1:3">
      <c r="A12933" s="29" t="s">
        <v>28625</v>
      </c>
      <c r="B12933" s="29" t="s">
        <v>28625</v>
      </c>
      <c r="C12933" s="29" t="s">
        <v>28626</v>
      </c>
    </row>
    <row r="12934" spans="1:3">
      <c r="A12934" s="29" t="s">
        <v>28627</v>
      </c>
      <c r="B12934" s="29" t="s">
        <v>28627</v>
      </c>
      <c r="C12934" s="29" t="s">
        <v>28628</v>
      </c>
    </row>
    <row r="12935" spans="1:3">
      <c r="A12935" s="29" t="s">
        <v>28629</v>
      </c>
      <c r="B12935" s="29" t="s">
        <v>28629</v>
      </c>
      <c r="C12935" s="29" t="s">
        <v>28630</v>
      </c>
    </row>
    <row r="12936" spans="1:3">
      <c r="A12936" s="29" t="s">
        <v>28631</v>
      </c>
      <c r="B12936" s="29" t="s">
        <v>28631</v>
      </c>
      <c r="C12936" s="29" t="s">
        <v>28632</v>
      </c>
    </row>
    <row r="12937" spans="1:3">
      <c r="A12937" s="29" t="s">
        <v>28633</v>
      </c>
      <c r="B12937" s="29" t="s">
        <v>28633</v>
      </c>
      <c r="C12937" s="29" t="s">
        <v>28634</v>
      </c>
    </row>
    <row r="12938" spans="1:3">
      <c r="A12938" s="29" t="s">
        <v>28635</v>
      </c>
      <c r="B12938" s="29" t="s">
        <v>28635</v>
      </c>
      <c r="C12938" s="29" t="s">
        <v>28636</v>
      </c>
    </row>
    <row r="12939" spans="1:3">
      <c r="A12939" s="29" t="s">
        <v>28637</v>
      </c>
      <c r="B12939" s="29" t="s">
        <v>28637</v>
      </c>
      <c r="C12939" s="29" t="s">
        <v>28638</v>
      </c>
    </row>
    <row r="12940" spans="1:3">
      <c r="A12940" s="29" t="s">
        <v>28639</v>
      </c>
      <c r="B12940" s="29" t="s">
        <v>28639</v>
      </c>
      <c r="C12940" s="29" t="s">
        <v>28640</v>
      </c>
    </row>
    <row r="12941" spans="1:3">
      <c r="A12941" s="29" t="s">
        <v>28641</v>
      </c>
      <c r="B12941" s="29" t="s">
        <v>28641</v>
      </c>
      <c r="C12941" s="29" t="s">
        <v>28642</v>
      </c>
    </row>
    <row r="12942" spans="1:3">
      <c r="A12942" s="29" t="s">
        <v>28643</v>
      </c>
      <c r="B12942" s="29" t="s">
        <v>28643</v>
      </c>
      <c r="C12942" s="29" t="s">
        <v>28644</v>
      </c>
    </row>
    <row r="12943" spans="1:3">
      <c r="A12943" s="29" t="s">
        <v>28645</v>
      </c>
      <c r="B12943" s="29" t="s">
        <v>28645</v>
      </c>
      <c r="C12943" s="29" t="s">
        <v>28646</v>
      </c>
    </row>
    <row r="12944" spans="1:3">
      <c r="A12944" s="29" t="s">
        <v>28647</v>
      </c>
      <c r="B12944" s="29" t="s">
        <v>28647</v>
      </c>
      <c r="C12944" s="29" t="s">
        <v>28648</v>
      </c>
    </row>
    <row r="12945" spans="1:3">
      <c r="A12945" s="29" t="s">
        <v>28649</v>
      </c>
      <c r="B12945" s="29" t="s">
        <v>28649</v>
      </c>
      <c r="C12945" s="29" t="s">
        <v>28650</v>
      </c>
    </row>
    <row r="12946" spans="1:3">
      <c r="A12946" s="29" t="s">
        <v>4127</v>
      </c>
      <c r="B12946" s="29" t="s">
        <v>4127</v>
      </c>
      <c r="C12946" s="29" t="s">
        <v>28651</v>
      </c>
    </row>
    <row r="12947" spans="1:3">
      <c r="A12947" s="29" t="s">
        <v>28652</v>
      </c>
      <c r="B12947" s="29" t="s">
        <v>28652</v>
      </c>
      <c r="C12947" s="29" t="s">
        <v>28651</v>
      </c>
    </row>
    <row r="12948" spans="1:3">
      <c r="A12948" s="29" t="s">
        <v>28653</v>
      </c>
      <c r="B12948" s="29" t="s">
        <v>28653</v>
      </c>
      <c r="C12948" s="29" t="s">
        <v>28654</v>
      </c>
    </row>
    <row r="12949" spans="1:3">
      <c r="A12949" s="29" t="s">
        <v>28655</v>
      </c>
      <c r="B12949" s="29" t="s">
        <v>28655</v>
      </c>
      <c r="C12949" s="29" t="s">
        <v>28656</v>
      </c>
    </row>
    <row r="12950" spans="1:3">
      <c r="A12950" s="29" t="s">
        <v>28657</v>
      </c>
      <c r="B12950" s="29" t="s">
        <v>28657</v>
      </c>
      <c r="C12950" s="29" t="s">
        <v>28658</v>
      </c>
    </row>
    <row r="12951" spans="1:3">
      <c r="A12951" s="29" t="s">
        <v>28659</v>
      </c>
      <c r="B12951" s="29" t="s">
        <v>28659</v>
      </c>
      <c r="C12951" s="29" t="s">
        <v>28660</v>
      </c>
    </row>
    <row r="12952" spans="1:3">
      <c r="A12952" s="29" t="s">
        <v>28661</v>
      </c>
      <c r="B12952" s="29" t="s">
        <v>28661</v>
      </c>
      <c r="C12952" s="29" t="s">
        <v>28662</v>
      </c>
    </row>
    <row r="12953" spans="1:3">
      <c r="A12953" s="29" t="s">
        <v>28663</v>
      </c>
      <c r="B12953" s="29" t="s">
        <v>28663</v>
      </c>
      <c r="C12953" s="29" t="s">
        <v>28664</v>
      </c>
    </row>
    <row r="12954" spans="1:3">
      <c r="A12954" s="29" t="s">
        <v>28665</v>
      </c>
      <c r="B12954" s="29" t="s">
        <v>28665</v>
      </c>
      <c r="C12954" s="29" t="s">
        <v>28666</v>
      </c>
    </row>
    <row r="12955" spans="1:3">
      <c r="A12955" s="29" t="s">
        <v>28667</v>
      </c>
      <c r="B12955" s="29" t="s">
        <v>28667</v>
      </c>
      <c r="C12955" s="29" t="s">
        <v>28668</v>
      </c>
    </row>
    <row r="12956" spans="1:3">
      <c r="A12956" s="29" t="s">
        <v>28669</v>
      </c>
      <c r="B12956" s="29" t="s">
        <v>28669</v>
      </c>
      <c r="C12956" s="29" t="s">
        <v>28668</v>
      </c>
    </row>
    <row r="12957" spans="1:3">
      <c r="A12957" s="29" t="s">
        <v>28670</v>
      </c>
      <c r="B12957" s="29" t="s">
        <v>28670</v>
      </c>
      <c r="C12957" s="29" t="s">
        <v>28671</v>
      </c>
    </row>
    <row r="12958" spans="1:3">
      <c r="A12958" s="29" t="s">
        <v>28672</v>
      </c>
      <c r="B12958" s="29" t="s">
        <v>28672</v>
      </c>
      <c r="C12958" s="29" t="s">
        <v>28673</v>
      </c>
    </row>
    <row r="12959" spans="1:3">
      <c r="A12959" s="29" t="s">
        <v>28674</v>
      </c>
      <c r="B12959" s="29" t="s">
        <v>28674</v>
      </c>
      <c r="C12959" s="29" t="s">
        <v>28675</v>
      </c>
    </row>
    <row r="12960" spans="1:3">
      <c r="A12960" s="29" t="s">
        <v>28676</v>
      </c>
      <c r="B12960" s="29" t="s">
        <v>28676</v>
      </c>
      <c r="C12960" s="29" t="s">
        <v>28675</v>
      </c>
    </row>
    <row r="12961" spans="1:3">
      <c r="A12961" s="29" t="s">
        <v>28677</v>
      </c>
      <c r="B12961" s="29" t="s">
        <v>28677</v>
      </c>
      <c r="C12961" s="29" t="s">
        <v>28675</v>
      </c>
    </row>
    <row r="12962" spans="1:3">
      <c r="A12962" s="29" t="s">
        <v>4129</v>
      </c>
      <c r="B12962" s="29" t="s">
        <v>4129</v>
      </c>
      <c r="C12962" s="29" t="s">
        <v>28678</v>
      </c>
    </row>
    <row r="12963" spans="1:3">
      <c r="A12963" s="29"/>
      <c r="B12963" s="29" t="s">
        <v>4129</v>
      </c>
      <c r="C12963" s="29" t="s">
        <v>669</v>
      </c>
    </row>
    <row r="12964" spans="1:3" ht="30">
      <c r="A12964" s="29"/>
      <c r="B12964" s="29" t="s">
        <v>4129</v>
      </c>
      <c r="C12964" s="29" t="s">
        <v>44105</v>
      </c>
    </row>
    <row r="12965" spans="1:3">
      <c r="A12965" s="29" t="s">
        <v>4142</v>
      </c>
      <c r="B12965" s="29" t="s">
        <v>4142</v>
      </c>
      <c r="C12965" s="29" t="s">
        <v>28679</v>
      </c>
    </row>
    <row r="12966" spans="1:3">
      <c r="A12966" s="29" t="s">
        <v>4144</v>
      </c>
      <c r="B12966" s="29" t="s">
        <v>4144</v>
      </c>
      <c r="C12966" s="29" t="s">
        <v>28680</v>
      </c>
    </row>
    <row r="12967" spans="1:3">
      <c r="A12967" s="29" t="s">
        <v>28681</v>
      </c>
      <c r="B12967" s="29" t="s">
        <v>28681</v>
      </c>
      <c r="C12967" s="29" t="s">
        <v>28682</v>
      </c>
    </row>
    <row r="12968" spans="1:3">
      <c r="A12968" s="29" t="s">
        <v>28683</v>
      </c>
      <c r="B12968" s="29" t="s">
        <v>28683</v>
      </c>
      <c r="C12968" s="29" t="s">
        <v>28684</v>
      </c>
    </row>
    <row r="12969" spans="1:3">
      <c r="A12969" s="29" t="s">
        <v>28685</v>
      </c>
      <c r="B12969" s="29" t="s">
        <v>28685</v>
      </c>
      <c r="C12969" s="29" t="s">
        <v>28686</v>
      </c>
    </row>
    <row r="12970" spans="1:3">
      <c r="A12970" s="29" t="s">
        <v>4146</v>
      </c>
      <c r="B12970" s="29" t="s">
        <v>4146</v>
      </c>
      <c r="C12970" s="29" t="s">
        <v>28687</v>
      </c>
    </row>
    <row r="12971" spans="1:3">
      <c r="A12971" s="29" t="s">
        <v>28688</v>
      </c>
      <c r="B12971" s="29" t="s">
        <v>28688</v>
      </c>
      <c r="C12971" s="29" t="s">
        <v>28689</v>
      </c>
    </row>
    <row r="12972" spans="1:3">
      <c r="A12972" s="29" t="s">
        <v>28690</v>
      </c>
      <c r="B12972" s="29" t="s">
        <v>28690</v>
      </c>
      <c r="C12972" s="29" t="s">
        <v>28691</v>
      </c>
    </row>
    <row r="12973" spans="1:3">
      <c r="A12973" s="29" t="s">
        <v>28692</v>
      </c>
      <c r="B12973" s="29" t="s">
        <v>28692</v>
      </c>
      <c r="C12973" s="29" t="s">
        <v>28693</v>
      </c>
    </row>
    <row r="12974" spans="1:3">
      <c r="A12974" s="29" t="s">
        <v>28694</v>
      </c>
      <c r="B12974" s="29" t="s">
        <v>28694</v>
      </c>
      <c r="C12974" s="29" t="s">
        <v>28695</v>
      </c>
    </row>
    <row r="12975" spans="1:3">
      <c r="A12975" s="29" t="s">
        <v>28696</v>
      </c>
      <c r="B12975" s="29" t="s">
        <v>28696</v>
      </c>
      <c r="C12975" s="29" t="s">
        <v>28697</v>
      </c>
    </row>
    <row r="12976" spans="1:3">
      <c r="A12976" s="29" t="s">
        <v>28698</v>
      </c>
      <c r="B12976" s="29" t="s">
        <v>28698</v>
      </c>
      <c r="C12976" s="29" t="s">
        <v>28699</v>
      </c>
    </row>
    <row r="12977" spans="1:3">
      <c r="A12977" s="29" t="s">
        <v>28700</v>
      </c>
      <c r="B12977" s="29" t="s">
        <v>28700</v>
      </c>
      <c r="C12977" s="29" t="s">
        <v>28701</v>
      </c>
    </row>
    <row r="12978" spans="1:3">
      <c r="A12978" s="29" t="s">
        <v>28702</v>
      </c>
      <c r="B12978" s="29" t="s">
        <v>28702</v>
      </c>
      <c r="C12978" s="29" t="s">
        <v>28703</v>
      </c>
    </row>
    <row r="12979" spans="1:3">
      <c r="A12979" s="29" t="s">
        <v>28704</v>
      </c>
      <c r="B12979" s="29" t="s">
        <v>28704</v>
      </c>
      <c r="C12979" s="29" t="s">
        <v>28705</v>
      </c>
    </row>
    <row r="12980" spans="1:3">
      <c r="A12980" s="29" t="s">
        <v>28706</v>
      </c>
      <c r="B12980" s="29" t="s">
        <v>28706</v>
      </c>
      <c r="C12980" s="29" t="s">
        <v>28707</v>
      </c>
    </row>
    <row r="12981" spans="1:3">
      <c r="A12981" s="29" t="s">
        <v>28708</v>
      </c>
      <c r="B12981" s="29" t="s">
        <v>28708</v>
      </c>
      <c r="C12981" s="29" t="s">
        <v>28709</v>
      </c>
    </row>
    <row r="12982" spans="1:3">
      <c r="A12982" s="29" t="s">
        <v>28710</v>
      </c>
      <c r="B12982" s="29" t="s">
        <v>28710</v>
      </c>
      <c r="C12982" s="29" t="s">
        <v>28711</v>
      </c>
    </row>
    <row r="12983" spans="1:3">
      <c r="A12983" s="29" t="s">
        <v>28712</v>
      </c>
      <c r="B12983" s="29" t="s">
        <v>28712</v>
      </c>
      <c r="C12983" s="29" t="s">
        <v>28713</v>
      </c>
    </row>
    <row r="12984" spans="1:3">
      <c r="A12984" s="29" t="s">
        <v>28714</v>
      </c>
      <c r="B12984" s="29" t="s">
        <v>28714</v>
      </c>
      <c r="C12984" s="29" t="s">
        <v>28715</v>
      </c>
    </row>
    <row r="12985" spans="1:3">
      <c r="A12985" s="29" t="s">
        <v>28716</v>
      </c>
      <c r="B12985" s="29" t="s">
        <v>28716</v>
      </c>
      <c r="C12985" s="29" t="s">
        <v>28717</v>
      </c>
    </row>
    <row r="12986" spans="1:3">
      <c r="A12986" s="29" t="s">
        <v>28718</v>
      </c>
      <c r="B12986" s="29" t="s">
        <v>28718</v>
      </c>
      <c r="C12986" s="29" t="s">
        <v>28719</v>
      </c>
    </row>
    <row r="12987" spans="1:3">
      <c r="A12987" s="29" t="s">
        <v>44106</v>
      </c>
      <c r="B12987" s="29" t="s">
        <v>44106</v>
      </c>
      <c r="C12987" s="29" t="s">
        <v>44107</v>
      </c>
    </row>
    <row r="12988" spans="1:3">
      <c r="A12988" s="29" t="s">
        <v>44108</v>
      </c>
      <c r="B12988" s="29" t="s">
        <v>44108</v>
      </c>
      <c r="C12988" s="29" t="s">
        <v>44109</v>
      </c>
    </row>
    <row r="12989" spans="1:3">
      <c r="A12989" s="29" t="s">
        <v>44110</v>
      </c>
      <c r="B12989" s="29" t="s">
        <v>44110</v>
      </c>
      <c r="C12989" s="29" t="s">
        <v>44111</v>
      </c>
    </row>
    <row r="12990" spans="1:3">
      <c r="A12990" s="29" t="s">
        <v>44112</v>
      </c>
      <c r="B12990" s="29" t="s">
        <v>44112</v>
      </c>
      <c r="C12990" s="29" t="s">
        <v>44113</v>
      </c>
    </row>
    <row r="12991" spans="1:3">
      <c r="A12991" s="29" t="s">
        <v>44114</v>
      </c>
      <c r="B12991" s="29" t="s">
        <v>44114</v>
      </c>
      <c r="C12991" s="29" t="s">
        <v>44115</v>
      </c>
    </row>
    <row r="12992" spans="1:3">
      <c r="A12992" s="29" t="s">
        <v>28720</v>
      </c>
      <c r="B12992" s="29" t="s">
        <v>28720</v>
      </c>
      <c r="C12992" s="29" t="s">
        <v>28721</v>
      </c>
    </row>
    <row r="12993" spans="1:3">
      <c r="A12993" s="29" t="s">
        <v>4148</v>
      </c>
      <c r="B12993" s="29" t="s">
        <v>4148</v>
      </c>
      <c r="C12993" s="29" t="s">
        <v>28722</v>
      </c>
    </row>
    <row r="12994" spans="1:3">
      <c r="A12994" s="29" t="s">
        <v>28723</v>
      </c>
      <c r="B12994" s="29" t="s">
        <v>28723</v>
      </c>
      <c r="C12994" s="29" t="s">
        <v>28724</v>
      </c>
    </row>
    <row r="12995" spans="1:3">
      <c r="A12995" s="29" t="s">
        <v>28725</v>
      </c>
      <c r="B12995" s="29" t="s">
        <v>28725</v>
      </c>
      <c r="C12995" s="29" t="s">
        <v>28726</v>
      </c>
    </row>
    <row r="12996" spans="1:3">
      <c r="A12996" s="29" t="s">
        <v>28727</v>
      </c>
      <c r="B12996" s="29" t="s">
        <v>28727</v>
      </c>
      <c r="C12996" s="29" t="s">
        <v>28728</v>
      </c>
    </row>
    <row r="12997" spans="1:3" ht="30">
      <c r="A12997" s="29" t="s">
        <v>4150</v>
      </c>
      <c r="B12997" s="29" t="s">
        <v>4150</v>
      </c>
      <c r="C12997" s="29" t="s">
        <v>28729</v>
      </c>
    </row>
    <row r="12998" spans="1:3">
      <c r="A12998" s="29" t="s">
        <v>4152</v>
      </c>
      <c r="B12998" s="29" t="s">
        <v>4152</v>
      </c>
      <c r="C12998" s="29" t="s">
        <v>28730</v>
      </c>
    </row>
    <row r="12999" spans="1:3">
      <c r="A12999" s="29" t="s">
        <v>28731</v>
      </c>
      <c r="B12999" s="29" t="s">
        <v>28731</v>
      </c>
      <c r="C12999" s="29" t="s">
        <v>28732</v>
      </c>
    </row>
    <row r="13000" spans="1:3">
      <c r="A13000" s="29" t="s">
        <v>28733</v>
      </c>
      <c r="B13000" s="29" t="s">
        <v>28733</v>
      </c>
      <c r="C13000" s="29" t="s">
        <v>28734</v>
      </c>
    </row>
    <row r="13001" spans="1:3" ht="30">
      <c r="A13001" s="29" t="s">
        <v>4154</v>
      </c>
      <c r="B13001" s="29" t="s">
        <v>4154</v>
      </c>
      <c r="C13001" s="29" t="s">
        <v>28735</v>
      </c>
    </row>
    <row r="13002" spans="1:3">
      <c r="A13002" s="29" t="s">
        <v>28736</v>
      </c>
      <c r="B13002" s="29" t="s">
        <v>28736</v>
      </c>
      <c r="C13002" s="29" t="s">
        <v>28737</v>
      </c>
    </row>
    <row r="13003" spans="1:3">
      <c r="A13003" s="29" t="s">
        <v>28738</v>
      </c>
      <c r="B13003" s="29" t="s">
        <v>28738</v>
      </c>
      <c r="C13003" s="29" t="s">
        <v>28739</v>
      </c>
    </row>
    <row r="13004" spans="1:3">
      <c r="A13004" s="29" t="s">
        <v>28740</v>
      </c>
      <c r="B13004" s="29" t="s">
        <v>28740</v>
      </c>
      <c r="C13004" s="29" t="s">
        <v>28741</v>
      </c>
    </row>
    <row r="13005" spans="1:3">
      <c r="A13005" s="29" t="s">
        <v>28742</v>
      </c>
      <c r="B13005" s="29" t="s">
        <v>28742</v>
      </c>
      <c r="C13005" s="29" t="s">
        <v>28743</v>
      </c>
    </row>
    <row r="13006" spans="1:3">
      <c r="A13006" s="29" t="s">
        <v>28744</v>
      </c>
      <c r="B13006" s="29" t="s">
        <v>28744</v>
      </c>
      <c r="C13006" s="29" t="s">
        <v>28745</v>
      </c>
    </row>
    <row r="13007" spans="1:3">
      <c r="A13007" s="29" t="s">
        <v>28746</v>
      </c>
      <c r="B13007" s="29" t="s">
        <v>28746</v>
      </c>
      <c r="C13007" s="29" t="s">
        <v>28747</v>
      </c>
    </row>
    <row r="13008" spans="1:3">
      <c r="A13008" s="29" t="s">
        <v>28748</v>
      </c>
      <c r="B13008" s="29" t="s">
        <v>28748</v>
      </c>
      <c r="C13008" s="29" t="s">
        <v>28749</v>
      </c>
    </row>
    <row r="13009" spans="1:3">
      <c r="A13009" s="29" t="s">
        <v>28750</v>
      </c>
      <c r="B13009" s="29" t="s">
        <v>28750</v>
      </c>
      <c r="C13009" s="29" t="s">
        <v>28751</v>
      </c>
    </row>
    <row r="13010" spans="1:3">
      <c r="A13010" s="29" t="s">
        <v>4156</v>
      </c>
      <c r="B13010" s="29" t="s">
        <v>4156</v>
      </c>
      <c r="C13010" s="29" t="s">
        <v>28752</v>
      </c>
    </row>
    <row r="13011" spans="1:3" ht="30">
      <c r="A13011" s="29" t="s">
        <v>4158</v>
      </c>
      <c r="B13011" s="29" t="s">
        <v>4158</v>
      </c>
      <c r="C13011" s="29" t="s">
        <v>44116</v>
      </c>
    </row>
    <row r="13012" spans="1:3">
      <c r="A13012" s="29"/>
      <c r="B13012" s="29" t="s">
        <v>4158</v>
      </c>
      <c r="C13012" s="29" t="s">
        <v>657</v>
      </c>
    </row>
    <row r="13013" spans="1:3">
      <c r="A13013" s="29"/>
      <c r="B13013" s="29" t="s">
        <v>4158</v>
      </c>
      <c r="C13013" s="29" t="s">
        <v>28753</v>
      </c>
    </row>
    <row r="13014" spans="1:3">
      <c r="A13014" s="29" t="s">
        <v>28754</v>
      </c>
      <c r="B13014" s="29" t="s">
        <v>28754</v>
      </c>
      <c r="C13014" s="29" t="s">
        <v>28755</v>
      </c>
    </row>
    <row r="13015" spans="1:3">
      <c r="A13015" s="29" t="s">
        <v>28756</v>
      </c>
      <c r="B13015" s="29" t="s">
        <v>28756</v>
      </c>
      <c r="C13015" s="29" t="s">
        <v>28757</v>
      </c>
    </row>
    <row r="13016" spans="1:3">
      <c r="A13016" s="29" t="s">
        <v>28758</v>
      </c>
      <c r="B13016" s="29" t="s">
        <v>28758</v>
      </c>
      <c r="C13016" s="29" t="s">
        <v>28759</v>
      </c>
    </row>
    <row r="13017" spans="1:3">
      <c r="A13017" s="29" t="s">
        <v>28760</v>
      </c>
      <c r="B13017" s="29" t="s">
        <v>28760</v>
      </c>
      <c r="C13017" s="29" t="s">
        <v>28761</v>
      </c>
    </row>
    <row r="13018" spans="1:3">
      <c r="A13018" s="29" t="s">
        <v>28762</v>
      </c>
      <c r="B13018" s="29" t="s">
        <v>28762</v>
      </c>
      <c r="C13018" s="29" t="s">
        <v>28763</v>
      </c>
    </row>
    <row r="13019" spans="1:3">
      <c r="A13019" s="29" t="s">
        <v>28764</v>
      </c>
      <c r="B13019" s="29" t="s">
        <v>28764</v>
      </c>
      <c r="C13019" s="29" t="s">
        <v>28765</v>
      </c>
    </row>
    <row r="13020" spans="1:3">
      <c r="A13020" s="29" t="s">
        <v>28766</v>
      </c>
      <c r="B13020" s="29" t="s">
        <v>28766</v>
      </c>
      <c r="C13020" s="29" t="s">
        <v>28767</v>
      </c>
    </row>
    <row r="13021" spans="1:3">
      <c r="A13021" s="29" t="s">
        <v>28768</v>
      </c>
      <c r="B13021" s="29" t="s">
        <v>28768</v>
      </c>
      <c r="C13021" s="29" t="s">
        <v>28769</v>
      </c>
    </row>
    <row r="13022" spans="1:3">
      <c r="A13022" s="29" t="s">
        <v>28770</v>
      </c>
      <c r="B13022" s="29" t="s">
        <v>28770</v>
      </c>
      <c r="C13022" s="29" t="s">
        <v>44117</v>
      </c>
    </row>
    <row r="13023" spans="1:3">
      <c r="A13023" s="29" t="s">
        <v>4160</v>
      </c>
      <c r="B13023" s="29" t="s">
        <v>4160</v>
      </c>
      <c r="C13023" s="29" t="s">
        <v>28771</v>
      </c>
    </row>
    <row r="13024" spans="1:3">
      <c r="A13024" s="29" t="s">
        <v>28772</v>
      </c>
      <c r="B13024" s="29" t="s">
        <v>28772</v>
      </c>
      <c r="C13024" s="29" t="s">
        <v>28771</v>
      </c>
    </row>
    <row r="13025" spans="1:3">
      <c r="A13025" s="29" t="s">
        <v>4162</v>
      </c>
      <c r="B13025" s="29" t="s">
        <v>4162</v>
      </c>
      <c r="C13025" s="29" t="s">
        <v>28773</v>
      </c>
    </row>
    <row r="13026" spans="1:3">
      <c r="A13026" s="29"/>
      <c r="B13026" s="29" t="s">
        <v>4162</v>
      </c>
      <c r="C13026" s="29" t="s">
        <v>657</v>
      </c>
    </row>
    <row r="13027" spans="1:3">
      <c r="A13027" s="29"/>
      <c r="B13027" s="29" t="s">
        <v>4162</v>
      </c>
      <c r="C13027" s="29" t="s">
        <v>28774</v>
      </c>
    </row>
    <row r="13028" spans="1:3">
      <c r="A13028" s="29" t="s">
        <v>28775</v>
      </c>
      <c r="B13028" s="29" t="s">
        <v>28775</v>
      </c>
      <c r="C13028" s="29" t="s">
        <v>28773</v>
      </c>
    </row>
    <row r="13029" spans="1:3">
      <c r="A13029" s="29" t="s">
        <v>4164</v>
      </c>
      <c r="B13029" s="29" t="s">
        <v>4164</v>
      </c>
      <c r="C13029" s="29" t="s">
        <v>28776</v>
      </c>
    </row>
    <row r="13030" spans="1:3">
      <c r="A13030" s="29" t="s">
        <v>4166</v>
      </c>
      <c r="B13030" s="29" t="s">
        <v>4166</v>
      </c>
      <c r="C13030" s="29" t="s">
        <v>28777</v>
      </c>
    </row>
    <row r="13031" spans="1:3">
      <c r="A13031" s="29" t="s">
        <v>28778</v>
      </c>
      <c r="B13031" s="29" t="s">
        <v>28778</v>
      </c>
      <c r="C13031" s="29" t="s">
        <v>47337</v>
      </c>
    </row>
    <row r="13032" spans="1:3">
      <c r="A13032" s="29" t="s">
        <v>46410</v>
      </c>
      <c r="B13032" s="29" t="s">
        <v>46410</v>
      </c>
      <c r="C13032" s="29" t="s">
        <v>46467</v>
      </c>
    </row>
    <row r="13033" spans="1:3">
      <c r="A13033" s="29" t="s">
        <v>46411</v>
      </c>
      <c r="B13033" s="29" t="s">
        <v>46411</v>
      </c>
      <c r="C13033" s="29" t="s">
        <v>28777</v>
      </c>
    </row>
    <row r="13034" spans="1:3">
      <c r="A13034" s="29" t="s">
        <v>4168</v>
      </c>
      <c r="B13034" s="29" t="s">
        <v>4168</v>
      </c>
      <c r="C13034" s="29" t="s">
        <v>28779</v>
      </c>
    </row>
    <row r="13035" spans="1:3">
      <c r="A13035" s="29" t="s">
        <v>28780</v>
      </c>
      <c r="B13035" s="29" t="s">
        <v>28780</v>
      </c>
      <c r="C13035" s="29" t="s">
        <v>28781</v>
      </c>
    </row>
    <row r="13036" spans="1:3">
      <c r="A13036" s="29" t="s">
        <v>28782</v>
      </c>
      <c r="B13036" s="29" t="s">
        <v>28782</v>
      </c>
      <c r="C13036" s="29" t="s">
        <v>28783</v>
      </c>
    </row>
    <row r="13037" spans="1:3">
      <c r="A13037" s="29" t="s">
        <v>4170</v>
      </c>
      <c r="B13037" s="29" t="s">
        <v>4170</v>
      </c>
      <c r="C13037" s="29" t="s">
        <v>28784</v>
      </c>
    </row>
    <row r="13038" spans="1:3">
      <c r="A13038" s="29" t="s">
        <v>28785</v>
      </c>
      <c r="B13038" s="29" t="s">
        <v>28785</v>
      </c>
      <c r="C13038" s="29" t="s">
        <v>28784</v>
      </c>
    </row>
    <row r="13039" spans="1:3">
      <c r="A13039" s="29" t="s">
        <v>4172</v>
      </c>
      <c r="B13039" s="29" t="s">
        <v>4172</v>
      </c>
      <c r="C13039" s="29" t="s">
        <v>28786</v>
      </c>
    </row>
    <row r="13040" spans="1:3">
      <c r="A13040" s="29" t="s">
        <v>28787</v>
      </c>
      <c r="B13040" s="29" t="s">
        <v>28787</v>
      </c>
      <c r="C13040" s="29" t="s">
        <v>28786</v>
      </c>
    </row>
    <row r="13041" spans="1:3">
      <c r="A13041" s="29" t="s">
        <v>28788</v>
      </c>
      <c r="B13041" s="29" t="s">
        <v>28788</v>
      </c>
      <c r="C13041" s="29" t="s">
        <v>28786</v>
      </c>
    </row>
    <row r="13042" spans="1:3">
      <c r="A13042" s="29" t="s">
        <v>4174</v>
      </c>
      <c r="B13042" s="29" t="s">
        <v>4174</v>
      </c>
      <c r="C13042" s="29" t="s">
        <v>28789</v>
      </c>
    </row>
    <row r="13043" spans="1:3">
      <c r="A13043" s="29" t="s">
        <v>28790</v>
      </c>
      <c r="B13043" s="29" t="s">
        <v>28790</v>
      </c>
      <c r="C13043" s="29" t="s">
        <v>28789</v>
      </c>
    </row>
    <row r="13044" spans="1:3">
      <c r="A13044" s="29" t="s">
        <v>28791</v>
      </c>
      <c r="B13044" s="29" t="s">
        <v>28791</v>
      </c>
      <c r="C13044" s="29" t="s">
        <v>28789</v>
      </c>
    </row>
    <row r="13045" spans="1:3" ht="30">
      <c r="A13045" s="29" t="s">
        <v>4176</v>
      </c>
      <c r="B13045" s="29" t="s">
        <v>4176</v>
      </c>
      <c r="C13045" s="29" t="s">
        <v>28792</v>
      </c>
    </row>
    <row r="13046" spans="1:3" ht="30">
      <c r="A13046" s="29" t="s">
        <v>28793</v>
      </c>
      <c r="B13046" s="29" t="s">
        <v>28793</v>
      </c>
      <c r="C13046" s="29" t="s">
        <v>28792</v>
      </c>
    </row>
    <row r="13047" spans="1:3" ht="30">
      <c r="A13047" s="29" t="s">
        <v>28794</v>
      </c>
      <c r="B13047" s="29" t="s">
        <v>28794</v>
      </c>
      <c r="C13047" s="29" t="s">
        <v>28795</v>
      </c>
    </row>
    <row r="13048" spans="1:3">
      <c r="A13048" s="29" t="s">
        <v>28796</v>
      </c>
      <c r="B13048" s="29" t="s">
        <v>28796</v>
      </c>
      <c r="C13048" s="29" t="s">
        <v>28797</v>
      </c>
    </row>
    <row r="13049" spans="1:3">
      <c r="A13049" s="29" t="s">
        <v>28798</v>
      </c>
      <c r="B13049" s="29" t="s">
        <v>28798</v>
      </c>
      <c r="C13049" s="29" t="s">
        <v>28799</v>
      </c>
    </row>
    <row r="13050" spans="1:3">
      <c r="A13050" s="29" t="s">
        <v>28800</v>
      </c>
      <c r="B13050" s="29" t="s">
        <v>28800</v>
      </c>
      <c r="C13050" s="29" t="s">
        <v>28801</v>
      </c>
    </row>
    <row r="13051" spans="1:3">
      <c r="A13051" s="29" t="s">
        <v>28802</v>
      </c>
      <c r="B13051" s="29" t="s">
        <v>28802</v>
      </c>
      <c r="C13051" s="29" t="s">
        <v>28801</v>
      </c>
    </row>
    <row r="13052" spans="1:3">
      <c r="A13052" s="29" t="s">
        <v>28803</v>
      </c>
      <c r="B13052" s="29" t="s">
        <v>28803</v>
      </c>
      <c r="C13052" s="29" t="s">
        <v>28804</v>
      </c>
    </row>
    <row r="13053" spans="1:3">
      <c r="A13053" s="29" t="s">
        <v>28805</v>
      </c>
      <c r="B13053" s="29" t="s">
        <v>28805</v>
      </c>
      <c r="C13053" s="29" t="s">
        <v>28806</v>
      </c>
    </row>
    <row r="13054" spans="1:3">
      <c r="A13054" s="29" t="s">
        <v>28807</v>
      </c>
      <c r="B13054" s="29" t="s">
        <v>28807</v>
      </c>
      <c r="C13054" s="29" t="s">
        <v>28808</v>
      </c>
    </row>
    <row r="13055" spans="1:3">
      <c r="A13055" s="29" t="s">
        <v>28809</v>
      </c>
      <c r="B13055" s="29" t="s">
        <v>28809</v>
      </c>
      <c r="C13055" s="29" t="s">
        <v>28810</v>
      </c>
    </row>
    <row r="13056" spans="1:3">
      <c r="A13056" s="29" t="s">
        <v>28811</v>
      </c>
      <c r="B13056" s="29" t="s">
        <v>28811</v>
      </c>
      <c r="C13056" s="29" t="s">
        <v>28812</v>
      </c>
    </row>
    <row r="13057" spans="1:3">
      <c r="A13057" s="29" t="s">
        <v>28813</v>
      </c>
      <c r="B13057" s="29" t="s">
        <v>28813</v>
      </c>
      <c r="C13057" s="29" t="s">
        <v>28814</v>
      </c>
    </row>
    <row r="13058" spans="1:3">
      <c r="A13058" s="29" t="s">
        <v>28815</v>
      </c>
      <c r="B13058" s="29" t="s">
        <v>28815</v>
      </c>
      <c r="C13058" s="29" t="s">
        <v>28816</v>
      </c>
    </row>
    <row r="13059" spans="1:3">
      <c r="A13059" s="29" t="s">
        <v>28817</v>
      </c>
      <c r="B13059" s="29" t="s">
        <v>28817</v>
      </c>
      <c r="C13059" s="29" t="s">
        <v>28818</v>
      </c>
    </row>
    <row r="13060" spans="1:3">
      <c r="A13060" s="29" t="s">
        <v>28819</v>
      </c>
      <c r="B13060" s="29" t="s">
        <v>28819</v>
      </c>
      <c r="C13060" s="29" t="s">
        <v>28820</v>
      </c>
    </row>
    <row r="13061" spans="1:3">
      <c r="A13061" s="29" t="s">
        <v>28821</v>
      </c>
      <c r="B13061" s="29" t="s">
        <v>28821</v>
      </c>
      <c r="C13061" s="29" t="s">
        <v>28820</v>
      </c>
    </row>
    <row r="13062" spans="1:3">
      <c r="A13062" s="29" t="s">
        <v>28822</v>
      </c>
      <c r="B13062" s="29" t="s">
        <v>28822</v>
      </c>
      <c r="C13062" s="29" t="s">
        <v>28823</v>
      </c>
    </row>
    <row r="13063" spans="1:3">
      <c r="A13063" s="29" t="s">
        <v>28824</v>
      </c>
      <c r="B13063" s="29" t="s">
        <v>28824</v>
      </c>
      <c r="C13063" s="29" t="s">
        <v>28825</v>
      </c>
    </row>
    <row r="13064" spans="1:3">
      <c r="A13064" s="29" t="s">
        <v>28826</v>
      </c>
      <c r="B13064" s="29" t="s">
        <v>28826</v>
      </c>
      <c r="C13064" s="29" t="s">
        <v>28827</v>
      </c>
    </row>
    <row r="13065" spans="1:3" ht="30">
      <c r="A13065" s="29" t="s">
        <v>28828</v>
      </c>
      <c r="B13065" s="29" t="s">
        <v>28828</v>
      </c>
      <c r="C13065" s="29" t="s">
        <v>28829</v>
      </c>
    </row>
    <row r="13066" spans="1:3" ht="30">
      <c r="A13066" s="29" t="s">
        <v>28830</v>
      </c>
      <c r="B13066" s="29" t="s">
        <v>28830</v>
      </c>
      <c r="C13066" s="29" t="s">
        <v>28829</v>
      </c>
    </row>
    <row r="13067" spans="1:3" ht="30">
      <c r="A13067" s="29" t="s">
        <v>28831</v>
      </c>
      <c r="B13067" s="29" t="s">
        <v>28831</v>
      </c>
      <c r="C13067" s="29" t="s">
        <v>28832</v>
      </c>
    </row>
    <row r="13068" spans="1:3" ht="30">
      <c r="A13068" s="29" t="s">
        <v>28833</v>
      </c>
      <c r="B13068" s="29" t="s">
        <v>28833</v>
      </c>
      <c r="C13068" s="29" t="s">
        <v>28832</v>
      </c>
    </row>
    <row r="13069" spans="1:3" ht="30">
      <c r="A13069" s="29" t="s">
        <v>28834</v>
      </c>
      <c r="B13069" s="29" t="s">
        <v>28834</v>
      </c>
      <c r="C13069" s="29" t="s">
        <v>28832</v>
      </c>
    </row>
    <row r="13070" spans="1:3">
      <c r="A13070" s="29" t="s">
        <v>9670</v>
      </c>
      <c r="B13070" s="29" t="s">
        <v>9670</v>
      </c>
      <c r="C13070" s="29" t="s">
        <v>28835</v>
      </c>
    </row>
    <row r="13071" spans="1:3">
      <c r="A13071" s="29" t="s">
        <v>4179</v>
      </c>
      <c r="B13071" s="29" t="s">
        <v>4179</v>
      </c>
      <c r="C13071" s="29" t="s">
        <v>28835</v>
      </c>
    </row>
    <row r="13072" spans="1:3">
      <c r="A13072" s="29" t="s">
        <v>4195</v>
      </c>
      <c r="B13072" s="29" t="s">
        <v>4195</v>
      </c>
      <c r="C13072" s="29" t="s">
        <v>28836</v>
      </c>
    </row>
    <row r="13073" spans="1:3">
      <c r="A13073" s="29" t="s">
        <v>28837</v>
      </c>
      <c r="B13073" s="29" t="s">
        <v>28837</v>
      </c>
      <c r="C13073" s="29" t="s">
        <v>28836</v>
      </c>
    </row>
    <row r="13074" spans="1:3">
      <c r="A13074" s="29" t="s">
        <v>28838</v>
      </c>
      <c r="B13074" s="29" t="s">
        <v>28838</v>
      </c>
      <c r="C13074" s="29" t="s">
        <v>28836</v>
      </c>
    </row>
    <row r="13075" spans="1:3">
      <c r="A13075" s="29" t="s">
        <v>4197</v>
      </c>
      <c r="B13075" s="29" t="s">
        <v>4197</v>
      </c>
      <c r="C13075" s="29" t="s">
        <v>28839</v>
      </c>
    </row>
    <row r="13076" spans="1:3">
      <c r="A13076" s="29" t="s">
        <v>4199</v>
      </c>
      <c r="B13076" s="29" t="s">
        <v>4199</v>
      </c>
      <c r="C13076" s="29" t="s">
        <v>28840</v>
      </c>
    </row>
    <row r="13077" spans="1:3">
      <c r="A13077" s="29" t="s">
        <v>28841</v>
      </c>
      <c r="B13077" s="29" t="s">
        <v>28841</v>
      </c>
      <c r="C13077" s="29" t="s">
        <v>28842</v>
      </c>
    </row>
    <row r="13078" spans="1:3">
      <c r="A13078" s="29" t="s">
        <v>28843</v>
      </c>
      <c r="B13078" s="29" t="s">
        <v>28843</v>
      </c>
      <c r="C13078" s="29" t="s">
        <v>28844</v>
      </c>
    </row>
    <row r="13079" spans="1:3">
      <c r="A13079" s="29" t="s">
        <v>4201</v>
      </c>
      <c r="B13079" s="29" t="s">
        <v>4201</v>
      </c>
      <c r="C13079" s="29" t="s">
        <v>28845</v>
      </c>
    </row>
    <row r="13080" spans="1:3">
      <c r="A13080" s="29" t="s">
        <v>28846</v>
      </c>
      <c r="B13080" s="29" t="s">
        <v>28846</v>
      </c>
      <c r="C13080" s="29" t="s">
        <v>28847</v>
      </c>
    </row>
    <row r="13081" spans="1:3">
      <c r="A13081" s="29" t="s">
        <v>28848</v>
      </c>
      <c r="B13081" s="29" t="s">
        <v>28848</v>
      </c>
      <c r="C13081" s="29" t="s">
        <v>28849</v>
      </c>
    </row>
    <row r="13082" spans="1:3">
      <c r="A13082" s="29" t="s">
        <v>28850</v>
      </c>
      <c r="B13082" s="29" t="s">
        <v>28850</v>
      </c>
      <c r="C13082" s="29" t="s">
        <v>28851</v>
      </c>
    </row>
    <row r="13083" spans="1:3">
      <c r="A13083" s="29" t="s">
        <v>28852</v>
      </c>
      <c r="B13083" s="29" t="s">
        <v>28852</v>
      </c>
      <c r="C13083" s="29" t="s">
        <v>28853</v>
      </c>
    </row>
    <row r="13084" spans="1:3">
      <c r="A13084" s="29" t="s">
        <v>28854</v>
      </c>
      <c r="B13084" s="29" t="s">
        <v>28854</v>
      </c>
      <c r="C13084" s="29" t="s">
        <v>28855</v>
      </c>
    </row>
    <row r="13085" spans="1:3">
      <c r="A13085" s="29" t="s">
        <v>4203</v>
      </c>
      <c r="B13085" s="29" t="s">
        <v>4203</v>
      </c>
      <c r="C13085" s="29" t="s">
        <v>28856</v>
      </c>
    </row>
    <row r="13086" spans="1:3">
      <c r="A13086" s="29" t="s">
        <v>28857</v>
      </c>
      <c r="B13086" s="29" t="s">
        <v>28857</v>
      </c>
      <c r="C13086" s="29" t="s">
        <v>28858</v>
      </c>
    </row>
    <row r="13087" spans="1:3">
      <c r="A13087" s="29" t="s">
        <v>28859</v>
      </c>
      <c r="B13087" s="29" t="s">
        <v>28859</v>
      </c>
      <c r="C13087" s="29" t="s">
        <v>28860</v>
      </c>
    </row>
    <row r="13088" spans="1:3">
      <c r="A13088" s="29" t="s">
        <v>28861</v>
      </c>
      <c r="B13088" s="29" t="s">
        <v>28861</v>
      </c>
      <c r="C13088" s="29" t="s">
        <v>28862</v>
      </c>
    </row>
    <row r="13089" spans="1:3">
      <c r="A13089" s="29" t="s">
        <v>28863</v>
      </c>
      <c r="B13089" s="29" t="s">
        <v>28863</v>
      </c>
      <c r="C13089" s="29" t="s">
        <v>28864</v>
      </c>
    </row>
    <row r="13090" spans="1:3">
      <c r="A13090" s="29" t="s">
        <v>28865</v>
      </c>
      <c r="B13090" s="29" t="s">
        <v>28865</v>
      </c>
      <c r="C13090" s="29" t="s">
        <v>28866</v>
      </c>
    </row>
    <row r="13091" spans="1:3">
      <c r="A13091" s="29" t="s">
        <v>28867</v>
      </c>
      <c r="B13091" s="29" t="s">
        <v>28867</v>
      </c>
      <c r="C13091" s="29" t="s">
        <v>28868</v>
      </c>
    </row>
    <row r="13092" spans="1:3">
      <c r="A13092" s="29" t="s">
        <v>28869</v>
      </c>
      <c r="B13092" s="29" t="s">
        <v>28869</v>
      </c>
      <c r="C13092" s="29" t="s">
        <v>28870</v>
      </c>
    </row>
    <row r="13093" spans="1:3">
      <c r="A13093" s="29" t="s">
        <v>28871</v>
      </c>
      <c r="B13093" s="29" t="s">
        <v>28871</v>
      </c>
      <c r="C13093" s="29" t="s">
        <v>28872</v>
      </c>
    </row>
    <row r="13094" spans="1:3">
      <c r="A13094" s="29" t="s">
        <v>28873</v>
      </c>
      <c r="B13094" s="29" t="s">
        <v>28873</v>
      </c>
      <c r="C13094" s="29" t="s">
        <v>28874</v>
      </c>
    </row>
    <row r="13095" spans="1:3">
      <c r="A13095" s="29" t="s">
        <v>28875</v>
      </c>
      <c r="B13095" s="29" t="s">
        <v>28875</v>
      </c>
      <c r="C13095" s="29" t="s">
        <v>28876</v>
      </c>
    </row>
    <row r="13096" spans="1:3">
      <c r="A13096" s="29" t="s">
        <v>28877</v>
      </c>
      <c r="B13096" s="29" t="s">
        <v>28877</v>
      </c>
      <c r="C13096" s="29" t="s">
        <v>28878</v>
      </c>
    </row>
    <row r="13097" spans="1:3">
      <c r="A13097" s="29" t="s">
        <v>28879</v>
      </c>
      <c r="B13097" s="29" t="s">
        <v>28879</v>
      </c>
      <c r="C13097" s="29" t="s">
        <v>28880</v>
      </c>
    </row>
    <row r="13098" spans="1:3">
      <c r="A13098" s="29" t="s">
        <v>28881</v>
      </c>
      <c r="B13098" s="29" t="s">
        <v>28881</v>
      </c>
      <c r="C13098" s="29" t="s">
        <v>28882</v>
      </c>
    </row>
    <row r="13099" spans="1:3">
      <c r="A13099" s="29" t="s">
        <v>28883</v>
      </c>
      <c r="B13099" s="29" t="s">
        <v>28883</v>
      </c>
      <c r="C13099" s="29" t="s">
        <v>28884</v>
      </c>
    </row>
    <row r="13100" spans="1:3">
      <c r="A13100" s="29" t="s">
        <v>28885</v>
      </c>
      <c r="B13100" s="29" t="s">
        <v>28885</v>
      </c>
      <c r="C13100" s="29" t="s">
        <v>28886</v>
      </c>
    </row>
    <row r="13101" spans="1:3">
      <c r="A13101" s="29" t="s">
        <v>28887</v>
      </c>
      <c r="B13101" s="29" t="s">
        <v>28887</v>
      </c>
      <c r="C13101" s="29" t="s">
        <v>28888</v>
      </c>
    </row>
    <row r="13102" spans="1:3">
      <c r="A13102" s="29" t="s">
        <v>28889</v>
      </c>
      <c r="B13102" s="29" t="s">
        <v>28889</v>
      </c>
      <c r="C13102" s="29" t="s">
        <v>28890</v>
      </c>
    </row>
    <row r="13103" spans="1:3">
      <c r="A13103" s="29" t="s">
        <v>28891</v>
      </c>
      <c r="B13103" s="29" t="s">
        <v>28891</v>
      </c>
      <c r="C13103" s="29" t="s">
        <v>28892</v>
      </c>
    </row>
    <row r="13104" spans="1:3">
      <c r="A13104" s="29" t="s">
        <v>28893</v>
      </c>
      <c r="B13104" s="29" t="s">
        <v>28893</v>
      </c>
      <c r="C13104" s="29" t="s">
        <v>28894</v>
      </c>
    </row>
    <row r="13105" spans="1:3">
      <c r="A13105" s="29" t="s">
        <v>28895</v>
      </c>
      <c r="B13105" s="29" t="s">
        <v>28895</v>
      </c>
      <c r="C13105" s="29" t="s">
        <v>28896</v>
      </c>
    </row>
    <row r="13106" spans="1:3">
      <c r="A13106" s="29" t="s">
        <v>28897</v>
      </c>
      <c r="B13106" s="29" t="s">
        <v>28897</v>
      </c>
      <c r="C13106" s="29" t="s">
        <v>28898</v>
      </c>
    </row>
    <row r="13107" spans="1:3">
      <c r="A13107" s="29" t="s">
        <v>28899</v>
      </c>
      <c r="B13107" s="29" t="s">
        <v>28899</v>
      </c>
      <c r="C13107" s="29" t="s">
        <v>28900</v>
      </c>
    </row>
    <row r="13108" spans="1:3">
      <c r="A13108" s="29" t="s">
        <v>28901</v>
      </c>
      <c r="B13108" s="29" t="s">
        <v>28901</v>
      </c>
      <c r="C13108" s="29" t="s">
        <v>28902</v>
      </c>
    </row>
    <row r="13109" spans="1:3">
      <c r="A13109" s="29" t="s">
        <v>28903</v>
      </c>
      <c r="B13109" s="29" t="s">
        <v>28903</v>
      </c>
      <c r="C13109" s="29" t="s">
        <v>28904</v>
      </c>
    </row>
    <row r="13110" spans="1:3">
      <c r="A13110" s="29" t="s">
        <v>28905</v>
      </c>
      <c r="B13110" s="29" t="s">
        <v>28905</v>
      </c>
      <c r="C13110" s="29" t="s">
        <v>28906</v>
      </c>
    </row>
    <row r="13111" spans="1:3">
      <c r="A13111" s="29" t="s">
        <v>28907</v>
      </c>
      <c r="B13111" s="29" t="s">
        <v>28907</v>
      </c>
      <c r="C13111" s="29" t="s">
        <v>28908</v>
      </c>
    </row>
    <row r="13112" spans="1:3">
      <c r="A13112" s="29" t="s">
        <v>28909</v>
      </c>
      <c r="B13112" s="29" t="s">
        <v>28909</v>
      </c>
      <c r="C13112" s="29" t="s">
        <v>28910</v>
      </c>
    </row>
    <row r="13113" spans="1:3">
      <c r="A13113" s="29" t="s">
        <v>28911</v>
      </c>
      <c r="B13113" s="29" t="s">
        <v>28911</v>
      </c>
      <c r="C13113" s="29" t="s">
        <v>28912</v>
      </c>
    </row>
    <row r="13114" spans="1:3">
      <c r="A13114" s="29" t="s">
        <v>28913</v>
      </c>
      <c r="B13114" s="29" t="s">
        <v>28913</v>
      </c>
      <c r="C13114" s="29" t="s">
        <v>28914</v>
      </c>
    </row>
    <row r="13115" spans="1:3">
      <c r="A13115" s="29" t="s">
        <v>28915</v>
      </c>
      <c r="B13115" s="29" t="s">
        <v>28915</v>
      </c>
      <c r="C13115" s="29" t="s">
        <v>28916</v>
      </c>
    </row>
    <row r="13116" spans="1:3">
      <c r="A13116" s="29" t="s">
        <v>28917</v>
      </c>
      <c r="B13116" s="29" t="s">
        <v>28917</v>
      </c>
      <c r="C13116" s="29" t="s">
        <v>28918</v>
      </c>
    </row>
    <row r="13117" spans="1:3">
      <c r="A13117" s="29" t="s">
        <v>28919</v>
      </c>
      <c r="B13117" s="29" t="s">
        <v>28919</v>
      </c>
      <c r="C13117" s="29" t="s">
        <v>28920</v>
      </c>
    </row>
    <row r="13118" spans="1:3">
      <c r="A13118" s="29" t="s">
        <v>28921</v>
      </c>
      <c r="B13118" s="29" t="s">
        <v>28921</v>
      </c>
      <c r="C13118" s="29" t="s">
        <v>28922</v>
      </c>
    </row>
    <row r="13119" spans="1:3">
      <c r="A13119" s="29" t="s">
        <v>28923</v>
      </c>
      <c r="B13119" s="29" t="s">
        <v>28923</v>
      </c>
      <c r="C13119" s="29" t="s">
        <v>28924</v>
      </c>
    </row>
    <row r="13120" spans="1:3">
      <c r="A13120" s="29" t="s">
        <v>28925</v>
      </c>
      <c r="B13120" s="29" t="s">
        <v>28925</v>
      </c>
      <c r="C13120" s="29" t="s">
        <v>28926</v>
      </c>
    </row>
    <row r="13121" spans="1:3">
      <c r="A13121" s="29" t="s">
        <v>28927</v>
      </c>
      <c r="B13121" s="29" t="s">
        <v>28927</v>
      </c>
      <c r="C13121" s="29" t="s">
        <v>28926</v>
      </c>
    </row>
    <row r="13122" spans="1:3">
      <c r="A13122" s="29" t="s">
        <v>28928</v>
      </c>
      <c r="B13122" s="29" t="s">
        <v>28928</v>
      </c>
      <c r="C13122" s="29" t="s">
        <v>28929</v>
      </c>
    </row>
    <row r="13123" spans="1:3">
      <c r="A13123" s="29" t="s">
        <v>28930</v>
      </c>
      <c r="B13123" s="29" t="s">
        <v>28930</v>
      </c>
      <c r="C13123" s="29" t="s">
        <v>28929</v>
      </c>
    </row>
    <row r="13124" spans="1:3">
      <c r="A13124" s="29" t="s">
        <v>4205</v>
      </c>
      <c r="B13124" s="29" t="s">
        <v>4205</v>
      </c>
      <c r="C13124" s="29" t="s">
        <v>28931</v>
      </c>
    </row>
    <row r="13125" spans="1:3">
      <c r="A13125" s="29" t="s">
        <v>28932</v>
      </c>
      <c r="B13125" s="29" t="s">
        <v>28932</v>
      </c>
      <c r="C13125" s="29" t="s">
        <v>28931</v>
      </c>
    </row>
    <row r="13126" spans="1:3">
      <c r="A13126" s="29" t="s">
        <v>28933</v>
      </c>
      <c r="B13126" s="29" t="s">
        <v>28933</v>
      </c>
      <c r="C13126" s="29" t="s">
        <v>28931</v>
      </c>
    </row>
    <row r="13127" spans="1:3">
      <c r="A13127" s="29" t="s">
        <v>4207</v>
      </c>
      <c r="B13127" s="29" t="s">
        <v>4207</v>
      </c>
      <c r="C13127" s="29" t="s">
        <v>28934</v>
      </c>
    </row>
    <row r="13128" spans="1:3">
      <c r="A13128" s="29" t="s">
        <v>4209</v>
      </c>
      <c r="B13128" s="29" t="s">
        <v>4209</v>
      </c>
      <c r="C13128" s="29" t="s">
        <v>28935</v>
      </c>
    </row>
    <row r="13129" spans="1:3">
      <c r="A13129" s="29" t="s">
        <v>28936</v>
      </c>
      <c r="B13129" s="29" t="s">
        <v>28936</v>
      </c>
      <c r="C13129" s="29" t="s">
        <v>28935</v>
      </c>
    </row>
    <row r="13130" spans="1:3">
      <c r="A13130" s="29" t="s">
        <v>4211</v>
      </c>
      <c r="B13130" s="29" t="s">
        <v>4211</v>
      </c>
      <c r="C13130" s="29" t="s">
        <v>28937</v>
      </c>
    </row>
    <row r="13131" spans="1:3">
      <c r="A13131" s="29" t="s">
        <v>28938</v>
      </c>
      <c r="B13131" s="29" t="s">
        <v>28938</v>
      </c>
      <c r="C13131" s="29" t="s">
        <v>28937</v>
      </c>
    </row>
    <row r="13132" spans="1:3">
      <c r="A13132" s="29" t="s">
        <v>4213</v>
      </c>
      <c r="B13132" s="29" t="s">
        <v>4213</v>
      </c>
      <c r="C13132" s="29" t="s">
        <v>28939</v>
      </c>
    </row>
    <row r="13133" spans="1:3">
      <c r="A13133" s="29" t="s">
        <v>28940</v>
      </c>
      <c r="B13133" s="29" t="s">
        <v>28940</v>
      </c>
      <c r="C13133" s="29" t="s">
        <v>28939</v>
      </c>
    </row>
    <row r="13134" spans="1:3">
      <c r="A13134" s="29" t="s">
        <v>28941</v>
      </c>
      <c r="B13134" s="29" t="s">
        <v>28941</v>
      </c>
      <c r="C13134" s="29" t="s">
        <v>28942</v>
      </c>
    </row>
    <row r="13135" spans="1:3">
      <c r="A13135" s="29" t="s">
        <v>28943</v>
      </c>
      <c r="B13135" s="29" t="s">
        <v>28943</v>
      </c>
      <c r="C13135" s="29" t="s">
        <v>28944</v>
      </c>
    </row>
    <row r="13136" spans="1:3">
      <c r="A13136" s="29" t="s">
        <v>28945</v>
      </c>
      <c r="B13136" s="29" t="s">
        <v>28945</v>
      </c>
      <c r="C13136" s="29" t="s">
        <v>28946</v>
      </c>
    </row>
    <row r="13137" spans="1:3">
      <c r="A13137" s="29" t="s">
        <v>4215</v>
      </c>
      <c r="B13137" s="29" t="s">
        <v>4215</v>
      </c>
      <c r="C13137" s="29" t="s">
        <v>28947</v>
      </c>
    </row>
    <row r="13138" spans="1:3">
      <c r="A13138" s="29" t="s">
        <v>28948</v>
      </c>
      <c r="B13138" s="29" t="s">
        <v>28948</v>
      </c>
      <c r="C13138" s="29" t="s">
        <v>28949</v>
      </c>
    </row>
    <row r="13139" spans="1:3">
      <c r="A13139" s="29" t="s">
        <v>28950</v>
      </c>
      <c r="B13139" s="29" t="s">
        <v>28950</v>
      </c>
      <c r="C13139" s="29" t="s">
        <v>28951</v>
      </c>
    </row>
    <row r="13140" spans="1:3">
      <c r="A13140" s="29" t="s">
        <v>28952</v>
      </c>
      <c r="B13140" s="29" t="s">
        <v>28952</v>
      </c>
      <c r="C13140" s="29" t="s">
        <v>28953</v>
      </c>
    </row>
    <row r="13141" spans="1:3">
      <c r="A13141" s="29" t="s">
        <v>28954</v>
      </c>
      <c r="B13141" s="29" t="s">
        <v>28954</v>
      </c>
      <c r="C13141" s="29" t="s">
        <v>28955</v>
      </c>
    </row>
    <row r="13142" spans="1:3">
      <c r="A13142" s="29" t="s">
        <v>28956</v>
      </c>
      <c r="B13142" s="29" t="s">
        <v>28956</v>
      </c>
      <c r="C13142" s="29" t="s">
        <v>28957</v>
      </c>
    </row>
    <row r="13143" spans="1:3">
      <c r="A13143" s="29" t="s">
        <v>28958</v>
      </c>
      <c r="B13143" s="29" t="s">
        <v>28958</v>
      </c>
      <c r="C13143" s="29" t="s">
        <v>28959</v>
      </c>
    </row>
    <row r="13144" spans="1:3">
      <c r="A13144" s="29" t="s">
        <v>28960</v>
      </c>
      <c r="B13144" s="29" t="s">
        <v>28960</v>
      </c>
      <c r="C13144" s="29" t="s">
        <v>28961</v>
      </c>
    </row>
    <row r="13145" spans="1:3">
      <c r="A13145" s="29" t="s">
        <v>28962</v>
      </c>
      <c r="B13145" s="29" t="s">
        <v>28962</v>
      </c>
      <c r="C13145" s="29" t="s">
        <v>28963</v>
      </c>
    </row>
    <row r="13146" spans="1:3">
      <c r="A13146" s="29" t="s">
        <v>28964</v>
      </c>
      <c r="B13146" s="29" t="s">
        <v>28964</v>
      </c>
      <c r="C13146" s="29" t="s">
        <v>28965</v>
      </c>
    </row>
    <row r="13147" spans="1:3">
      <c r="A13147" s="29" t="s">
        <v>28966</v>
      </c>
      <c r="B13147" s="29" t="s">
        <v>28966</v>
      </c>
      <c r="C13147" s="29" t="s">
        <v>28967</v>
      </c>
    </row>
    <row r="13148" spans="1:3">
      <c r="A13148" s="29" t="s">
        <v>28968</v>
      </c>
      <c r="B13148" s="29" t="s">
        <v>28968</v>
      </c>
      <c r="C13148" s="29" t="s">
        <v>28969</v>
      </c>
    </row>
    <row r="13149" spans="1:3">
      <c r="A13149" s="29" t="s">
        <v>28970</v>
      </c>
      <c r="B13149" s="29" t="s">
        <v>28970</v>
      </c>
      <c r="C13149" s="29" t="s">
        <v>28971</v>
      </c>
    </row>
    <row r="13150" spans="1:3">
      <c r="A13150" s="29" t="s">
        <v>28972</v>
      </c>
      <c r="B13150" s="29" t="s">
        <v>28972</v>
      </c>
      <c r="C13150" s="29" t="s">
        <v>28973</v>
      </c>
    </row>
    <row r="13151" spans="1:3">
      <c r="A13151" s="29" t="s">
        <v>28974</v>
      </c>
      <c r="B13151" s="29" t="s">
        <v>28974</v>
      </c>
      <c r="C13151" s="29" t="s">
        <v>28975</v>
      </c>
    </row>
    <row r="13152" spans="1:3">
      <c r="A13152" s="29" t="s">
        <v>28976</v>
      </c>
      <c r="B13152" s="29" t="s">
        <v>28976</v>
      </c>
      <c r="C13152" s="29" t="s">
        <v>28977</v>
      </c>
    </row>
    <row r="13153" spans="1:3">
      <c r="A13153" s="29" t="s">
        <v>28978</v>
      </c>
      <c r="B13153" s="29" t="s">
        <v>28978</v>
      </c>
      <c r="C13153" s="29" t="s">
        <v>28979</v>
      </c>
    </row>
    <row r="13154" spans="1:3">
      <c r="A13154" s="29" t="s">
        <v>28980</v>
      </c>
      <c r="B13154" s="29" t="s">
        <v>28980</v>
      </c>
      <c r="C13154" s="29" t="s">
        <v>28981</v>
      </c>
    </row>
    <row r="13155" spans="1:3">
      <c r="A13155" s="29" t="s">
        <v>4217</v>
      </c>
      <c r="B13155" s="29" t="s">
        <v>4217</v>
      </c>
      <c r="C13155" s="29" t="s">
        <v>28982</v>
      </c>
    </row>
    <row r="13156" spans="1:3">
      <c r="A13156" s="29" t="s">
        <v>28983</v>
      </c>
      <c r="B13156" s="29" t="s">
        <v>28983</v>
      </c>
      <c r="C13156" s="29" t="s">
        <v>28982</v>
      </c>
    </row>
    <row r="13157" spans="1:3">
      <c r="A13157" s="29" t="s">
        <v>28984</v>
      </c>
      <c r="B13157" s="29" t="s">
        <v>28984</v>
      </c>
      <c r="C13157" s="29" t="s">
        <v>28982</v>
      </c>
    </row>
    <row r="13158" spans="1:3">
      <c r="A13158" s="29" t="s">
        <v>4219</v>
      </c>
      <c r="B13158" s="29" t="s">
        <v>4219</v>
      </c>
      <c r="C13158" s="29" t="s">
        <v>28985</v>
      </c>
    </row>
    <row r="13159" spans="1:3">
      <c r="A13159" s="29" t="s">
        <v>28986</v>
      </c>
      <c r="B13159" s="29" t="s">
        <v>28986</v>
      </c>
      <c r="C13159" s="29" t="s">
        <v>28985</v>
      </c>
    </row>
    <row r="13160" spans="1:3">
      <c r="A13160" s="29" t="s">
        <v>28987</v>
      </c>
      <c r="B13160" s="29" t="s">
        <v>28987</v>
      </c>
      <c r="C13160" s="29" t="s">
        <v>28985</v>
      </c>
    </row>
    <row r="13161" spans="1:3">
      <c r="A13161" s="29" t="s">
        <v>4221</v>
      </c>
      <c r="B13161" s="29" t="s">
        <v>4221</v>
      </c>
      <c r="C13161" s="29" t="s">
        <v>28988</v>
      </c>
    </row>
    <row r="13162" spans="1:3" ht="30">
      <c r="A13162" s="29" t="s">
        <v>4222</v>
      </c>
      <c r="B13162" s="29" t="s">
        <v>4222</v>
      </c>
      <c r="C13162" s="29" t="s">
        <v>28989</v>
      </c>
    </row>
    <row r="13163" spans="1:3">
      <c r="A13163" s="29" t="s">
        <v>28990</v>
      </c>
      <c r="B13163" s="29" t="s">
        <v>28990</v>
      </c>
      <c r="C13163" s="29" t="s">
        <v>28991</v>
      </c>
    </row>
    <row r="13164" spans="1:3">
      <c r="A13164" s="29" t="s">
        <v>28992</v>
      </c>
      <c r="B13164" s="29" t="s">
        <v>28992</v>
      </c>
      <c r="C13164" s="29" t="s">
        <v>28993</v>
      </c>
    </row>
    <row r="13165" spans="1:3">
      <c r="A13165" s="29" t="s">
        <v>28994</v>
      </c>
      <c r="B13165" s="29" t="s">
        <v>28994</v>
      </c>
      <c r="C13165" s="29" t="s">
        <v>28995</v>
      </c>
    </row>
    <row r="13166" spans="1:3">
      <c r="A13166" s="29" t="s">
        <v>4224</v>
      </c>
      <c r="B13166" s="29" t="s">
        <v>4224</v>
      </c>
      <c r="C13166" s="29" t="s">
        <v>28996</v>
      </c>
    </row>
    <row r="13167" spans="1:3">
      <c r="A13167" s="29" t="s">
        <v>28997</v>
      </c>
      <c r="B13167" s="29" t="s">
        <v>28997</v>
      </c>
      <c r="C13167" s="29" t="s">
        <v>28998</v>
      </c>
    </row>
    <row r="13168" spans="1:3">
      <c r="A13168" s="29" t="s">
        <v>28999</v>
      </c>
      <c r="B13168" s="29" t="s">
        <v>28999</v>
      </c>
      <c r="C13168" s="29" t="s">
        <v>29000</v>
      </c>
    </row>
    <row r="13169" spans="1:3">
      <c r="A13169" s="29" t="s">
        <v>4226</v>
      </c>
      <c r="B13169" s="29" t="s">
        <v>4226</v>
      </c>
      <c r="C13169" s="29" t="s">
        <v>29001</v>
      </c>
    </row>
    <row r="13170" spans="1:3">
      <c r="A13170" s="29" t="s">
        <v>29002</v>
      </c>
      <c r="B13170" s="29" t="s">
        <v>29002</v>
      </c>
      <c r="C13170" s="29" t="s">
        <v>29003</v>
      </c>
    </row>
    <row r="13171" spans="1:3">
      <c r="A13171" s="29" t="s">
        <v>29004</v>
      </c>
      <c r="B13171" s="29" t="s">
        <v>29004</v>
      </c>
      <c r="C13171" s="29" t="s">
        <v>29005</v>
      </c>
    </row>
    <row r="13172" spans="1:3">
      <c r="A13172" s="29" t="s">
        <v>29006</v>
      </c>
      <c r="B13172" s="29" t="s">
        <v>29006</v>
      </c>
      <c r="C13172" s="29" t="s">
        <v>29007</v>
      </c>
    </row>
    <row r="13173" spans="1:3">
      <c r="A13173" s="29" t="s">
        <v>29008</v>
      </c>
      <c r="B13173" s="29" t="s">
        <v>29008</v>
      </c>
      <c r="C13173" s="29" t="s">
        <v>29009</v>
      </c>
    </row>
    <row r="13174" spans="1:3">
      <c r="A13174" s="29" t="s">
        <v>29010</v>
      </c>
      <c r="B13174" s="29" t="s">
        <v>29010</v>
      </c>
      <c r="C13174" s="29" t="s">
        <v>29011</v>
      </c>
    </row>
    <row r="13175" spans="1:3">
      <c r="A13175" s="29" t="s">
        <v>29012</v>
      </c>
      <c r="B13175" s="29" t="s">
        <v>29012</v>
      </c>
      <c r="C13175" s="29" t="s">
        <v>29013</v>
      </c>
    </row>
    <row r="13176" spans="1:3">
      <c r="A13176" s="29" t="s">
        <v>29014</v>
      </c>
      <c r="B13176" s="29" t="s">
        <v>29014</v>
      </c>
      <c r="C13176" s="29" t="s">
        <v>29015</v>
      </c>
    </row>
    <row r="13177" spans="1:3">
      <c r="A13177" s="29" t="s">
        <v>29016</v>
      </c>
      <c r="B13177" s="29" t="s">
        <v>29016</v>
      </c>
      <c r="C13177" s="29" t="s">
        <v>29017</v>
      </c>
    </row>
    <row r="13178" spans="1:3">
      <c r="A13178" s="29" t="s">
        <v>29018</v>
      </c>
      <c r="B13178" s="29" t="s">
        <v>29018</v>
      </c>
      <c r="C13178" s="29" t="s">
        <v>29019</v>
      </c>
    </row>
    <row r="13179" spans="1:3">
      <c r="A13179" s="29" t="s">
        <v>4228</v>
      </c>
      <c r="B13179" s="29" t="s">
        <v>4228</v>
      </c>
      <c r="C13179" s="29" t="s">
        <v>29020</v>
      </c>
    </row>
    <row r="13180" spans="1:3">
      <c r="A13180" s="29" t="s">
        <v>29021</v>
      </c>
      <c r="B13180" s="29" t="s">
        <v>29021</v>
      </c>
      <c r="C13180" s="29" t="s">
        <v>29022</v>
      </c>
    </row>
    <row r="13181" spans="1:3">
      <c r="A13181" s="29" t="s">
        <v>29023</v>
      </c>
      <c r="B13181" s="29" t="s">
        <v>29023</v>
      </c>
      <c r="C13181" s="29" t="s">
        <v>29024</v>
      </c>
    </row>
    <row r="13182" spans="1:3">
      <c r="A13182" s="29" t="s">
        <v>4230</v>
      </c>
      <c r="B13182" s="29" t="s">
        <v>4230</v>
      </c>
      <c r="C13182" s="29" t="s">
        <v>29025</v>
      </c>
    </row>
    <row r="13183" spans="1:3">
      <c r="A13183" s="29" t="s">
        <v>29026</v>
      </c>
      <c r="B13183" s="29" t="s">
        <v>29026</v>
      </c>
      <c r="C13183" s="29" t="s">
        <v>29025</v>
      </c>
    </row>
    <row r="13184" spans="1:3">
      <c r="A13184" s="29" t="s">
        <v>29027</v>
      </c>
      <c r="B13184" s="29" t="s">
        <v>29027</v>
      </c>
      <c r="C13184" s="29" t="s">
        <v>29028</v>
      </c>
    </row>
    <row r="13185" spans="1:3">
      <c r="A13185" s="29" t="s">
        <v>29029</v>
      </c>
      <c r="B13185" s="29" t="s">
        <v>29029</v>
      </c>
      <c r="C13185" s="29" t="s">
        <v>29030</v>
      </c>
    </row>
    <row r="13186" spans="1:3">
      <c r="A13186" s="29" t="s">
        <v>29031</v>
      </c>
      <c r="B13186" s="29" t="s">
        <v>29031</v>
      </c>
      <c r="C13186" s="29" t="s">
        <v>29032</v>
      </c>
    </row>
    <row r="13187" spans="1:3">
      <c r="A13187" s="29" t="s">
        <v>29033</v>
      </c>
      <c r="B13187" s="29" t="s">
        <v>29033</v>
      </c>
      <c r="C13187" s="29" t="s">
        <v>29034</v>
      </c>
    </row>
    <row r="13188" spans="1:3">
      <c r="A13188" s="29" t="s">
        <v>29035</v>
      </c>
      <c r="B13188" s="29" t="s">
        <v>29035</v>
      </c>
      <c r="C13188" s="29" t="s">
        <v>29036</v>
      </c>
    </row>
    <row r="13189" spans="1:3">
      <c r="A13189" s="29" t="s">
        <v>29037</v>
      </c>
      <c r="B13189" s="29" t="s">
        <v>29037</v>
      </c>
      <c r="C13189" s="29" t="s">
        <v>29038</v>
      </c>
    </row>
    <row r="13190" spans="1:3" ht="30">
      <c r="A13190" s="29" t="s">
        <v>29039</v>
      </c>
      <c r="B13190" s="29" t="s">
        <v>29039</v>
      </c>
      <c r="C13190" s="29" t="s">
        <v>29040</v>
      </c>
    </row>
    <row r="13191" spans="1:3">
      <c r="A13191" s="29" t="s">
        <v>29041</v>
      </c>
      <c r="B13191" s="29" t="s">
        <v>29041</v>
      </c>
      <c r="C13191" s="29" t="s">
        <v>29042</v>
      </c>
    </row>
    <row r="13192" spans="1:3">
      <c r="A13192" s="29" t="s">
        <v>29043</v>
      </c>
      <c r="B13192" s="29" t="s">
        <v>29043</v>
      </c>
      <c r="C13192" s="29" t="s">
        <v>29042</v>
      </c>
    </row>
    <row r="13193" spans="1:3">
      <c r="A13193" s="29" t="s">
        <v>29044</v>
      </c>
      <c r="B13193" s="29" t="s">
        <v>29044</v>
      </c>
      <c r="C13193" s="29" t="s">
        <v>29045</v>
      </c>
    </row>
    <row r="13194" spans="1:3">
      <c r="A13194" s="29" t="s">
        <v>29046</v>
      </c>
      <c r="B13194" s="29" t="s">
        <v>29046</v>
      </c>
      <c r="C13194" s="29" t="s">
        <v>29045</v>
      </c>
    </row>
    <row r="13195" spans="1:3">
      <c r="A13195" s="29" t="s">
        <v>29047</v>
      </c>
      <c r="B13195" s="29" t="s">
        <v>29047</v>
      </c>
      <c r="C13195" s="29" t="s">
        <v>29048</v>
      </c>
    </row>
    <row r="13196" spans="1:3">
      <c r="A13196" s="29" t="s">
        <v>29049</v>
      </c>
      <c r="B13196" s="29" t="s">
        <v>29049</v>
      </c>
      <c r="C13196" s="29" t="s">
        <v>29048</v>
      </c>
    </row>
    <row r="13197" spans="1:3">
      <c r="A13197" s="29" t="s">
        <v>29050</v>
      </c>
      <c r="B13197" s="29" t="s">
        <v>29050</v>
      </c>
      <c r="C13197" s="29" t="s">
        <v>29051</v>
      </c>
    </row>
    <row r="13198" spans="1:3">
      <c r="A13198" s="29" t="s">
        <v>29052</v>
      </c>
      <c r="B13198" s="29" t="s">
        <v>29052</v>
      </c>
      <c r="C13198" s="29" t="s">
        <v>29051</v>
      </c>
    </row>
    <row r="13199" spans="1:3">
      <c r="A13199" s="29" t="s">
        <v>29053</v>
      </c>
      <c r="B13199" s="29" t="s">
        <v>29053</v>
      </c>
      <c r="C13199" s="29" t="s">
        <v>29054</v>
      </c>
    </row>
    <row r="13200" spans="1:3">
      <c r="A13200" s="29" t="s">
        <v>29055</v>
      </c>
      <c r="B13200" s="29" t="s">
        <v>29055</v>
      </c>
      <c r="C13200" s="29" t="s">
        <v>29054</v>
      </c>
    </row>
    <row r="13201" spans="1:3">
      <c r="A13201" s="29" t="s">
        <v>9671</v>
      </c>
      <c r="B13201" s="29" t="s">
        <v>9671</v>
      </c>
      <c r="C13201" s="29" t="s">
        <v>29056</v>
      </c>
    </row>
    <row r="13202" spans="1:3">
      <c r="A13202" s="29" t="s">
        <v>4235</v>
      </c>
      <c r="B13202" s="29" t="s">
        <v>4235</v>
      </c>
      <c r="C13202" s="29" t="s">
        <v>29057</v>
      </c>
    </row>
    <row r="13203" spans="1:3">
      <c r="A13203" s="29" t="s">
        <v>4244</v>
      </c>
      <c r="B13203" s="29" t="s">
        <v>4244</v>
      </c>
      <c r="C13203" s="29" t="s">
        <v>29058</v>
      </c>
    </row>
    <row r="13204" spans="1:3">
      <c r="A13204" s="29" t="s">
        <v>29059</v>
      </c>
      <c r="B13204" s="29" t="s">
        <v>29059</v>
      </c>
      <c r="C13204" s="29" t="s">
        <v>29060</v>
      </c>
    </row>
    <row r="13205" spans="1:3">
      <c r="A13205" s="29" t="s">
        <v>29061</v>
      </c>
      <c r="B13205" s="29" t="s">
        <v>29061</v>
      </c>
      <c r="C13205" s="29" t="s">
        <v>29060</v>
      </c>
    </row>
    <row r="13206" spans="1:3">
      <c r="A13206" s="29" t="s">
        <v>29062</v>
      </c>
      <c r="B13206" s="29" t="s">
        <v>29062</v>
      </c>
      <c r="C13206" s="29" t="s">
        <v>29063</v>
      </c>
    </row>
    <row r="13207" spans="1:3">
      <c r="A13207" s="29" t="s">
        <v>29064</v>
      </c>
      <c r="B13207" s="29" t="s">
        <v>29064</v>
      </c>
      <c r="C13207" s="29" t="s">
        <v>29065</v>
      </c>
    </row>
    <row r="13208" spans="1:3">
      <c r="A13208" s="29" t="s">
        <v>29066</v>
      </c>
      <c r="B13208" s="29" t="s">
        <v>29066</v>
      </c>
      <c r="C13208" s="29" t="s">
        <v>29067</v>
      </c>
    </row>
    <row r="13209" spans="1:3">
      <c r="A13209" s="29" t="s">
        <v>29068</v>
      </c>
      <c r="B13209" s="29" t="s">
        <v>29068</v>
      </c>
      <c r="C13209" s="29" t="s">
        <v>29069</v>
      </c>
    </row>
    <row r="13210" spans="1:3">
      <c r="A13210" s="29" t="s">
        <v>4246</v>
      </c>
      <c r="B13210" s="29" t="s">
        <v>4246</v>
      </c>
      <c r="C13210" s="29" t="s">
        <v>29070</v>
      </c>
    </row>
    <row r="13211" spans="1:3">
      <c r="A13211" s="29" t="s">
        <v>29071</v>
      </c>
      <c r="B13211" s="29" t="s">
        <v>29071</v>
      </c>
      <c r="C13211" s="29" t="s">
        <v>29072</v>
      </c>
    </row>
    <row r="13212" spans="1:3">
      <c r="A13212" s="29" t="s">
        <v>29073</v>
      </c>
      <c r="B13212" s="29" t="s">
        <v>29073</v>
      </c>
      <c r="C13212" s="29" t="s">
        <v>29074</v>
      </c>
    </row>
    <row r="13213" spans="1:3">
      <c r="A13213" s="29" t="s">
        <v>29075</v>
      </c>
      <c r="B13213" s="29" t="s">
        <v>29075</v>
      </c>
      <c r="C13213" s="29" t="s">
        <v>29076</v>
      </c>
    </row>
    <row r="13214" spans="1:3" ht="30">
      <c r="A13214" s="29" t="s">
        <v>29077</v>
      </c>
      <c r="B13214" s="29" t="s">
        <v>29077</v>
      </c>
      <c r="C13214" s="29" t="s">
        <v>29078</v>
      </c>
    </row>
    <row r="13215" spans="1:3">
      <c r="A13215" s="29" t="s">
        <v>29079</v>
      </c>
      <c r="B13215" s="29" t="s">
        <v>29079</v>
      </c>
      <c r="C13215" s="29" t="s">
        <v>29080</v>
      </c>
    </row>
    <row r="13216" spans="1:3">
      <c r="A13216" s="29" t="s">
        <v>29081</v>
      </c>
      <c r="B13216" s="29" t="s">
        <v>29081</v>
      </c>
      <c r="C13216" s="29" t="s">
        <v>29082</v>
      </c>
    </row>
    <row r="13217" spans="1:3">
      <c r="A13217" s="29" t="s">
        <v>29083</v>
      </c>
      <c r="B13217" s="29" t="s">
        <v>29083</v>
      </c>
      <c r="C13217" s="29" t="s">
        <v>29084</v>
      </c>
    </row>
    <row r="13218" spans="1:3">
      <c r="A13218" s="29" t="s">
        <v>29085</v>
      </c>
      <c r="B13218" s="29" t="s">
        <v>29085</v>
      </c>
      <c r="C13218" s="29" t="s">
        <v>29086</v>
      </c>
    </row>
    <row r="13219" spans="1:3">
      <c r="A13219" s="29" t="s">
        <v>29087</v>
      </c>
      <c r="B13219" s="29" t="s">
        <v>29087</v>
      </c>
      <c r="C13219" s="29" t="s">
        <v>29088</v>
      </c>
    </row>
    <row r="13220" spans="1:3">
      <c r="A13220" s="29" t="s">
        <v>29089</v>
      </c>
      <c r="B13220" s="29" t="s">
        <v>29089</v>
      </c>
      <c r="C13220" s="29" t="s">
        <v>29090</v>
      </c>
    </row>
    <row r="13221" spans="1:3">
      <c r="A13221" s="29" t="s">
        <v>29091</v>
      </c>
      <c r="B13221" s="29" t="s">
        <v>29091</v>
      </c>
      <c r="C13221" s="29" t="s">
        <v>29092</v>
      </c>
    </row>
    <row r="13222" spans="1:3">
      <c r="A13222" s="29" t="s">
        <v>29093</v>
      </c>
      <c r="B13222" s="29" t="s">
        <v>29093</v>
      </c>
      <c r="C13222" s="29" t="s">
        <v>29094</v>
      </c>
    </row>
    <row r="13223" spans="1:3">
      <c r="A13223" s="29" t="s">
        <v>29095</v>
      </c>
      <c r="B13223" s="29" t="s">
        <v>29095</v>
      </c>
      <c r="C13223" s="29" t="s">
        <v>29096</v>
      </c>
    </row>
    <row r="13224" spans="1:3">
      <c r="A13224" s="29" t="s">
        <v>29097</v>
      </c>
      <c r="B13224" s="29" t="s">
        <v>29097</v>
      </c>
      <c r="C13224" s="29" t="s">
        <v>29098</v>
      </c>
    </row>
    <row r="13225" spans="1:3">
      <c r="A13225" s="29" t="s">
        <v>29099</v>
      </c>
      <c r="B13225" s="29" t="s">
        <v>29099</v>
      </c>
      <c r="C13225" s="29" t="s">
        <v>29100</v>
      </c>
    </row>
    <row r="13226" spans="1:3">
      <c r="A13226" s="29" t="s">
        <v>29101</v>
      </c>
      <c r="B13226" s="29" t="s">
        <v>29101</v>
      </c>
      <c r="C13226" s="29" t="s">
        <v>29102</v>
      </c>
    </row>
    <row r="13227" spans="1:3">
      <c r="A13227" s="29" t="s">
        <v>29103</v>
      </c>
      <c r="B13227" s="29" t="s">
        <v>29103</v>
      </c>
      <c r="C13227" s="29" t="s">
        <v>29104</v>
      </c>
    </row>
    <row r="13228" spans="1:3">
      <c r="A13228" s="29" t="s">
        <v>29105</v>
      </c>
      <c r="B13228" s="29" t="s">
        <v>29105</v>
      </c>
      <c r="C13228" s="29" t="s">
        <v>29106</v>
      </c>
    </row>
    <row r="13229" spans="1:3">
      <c r="A13229" s="29" t="s">
        <v>29107</v>
      </c>
      <c r="B13229" s="29" t="s">
        <v>29107</v>
      </c>
      <c r="C13229" s="29" t="s">
        <v>29108</v>
      </c>
    </row>
    <row r="13230" spans="1:3">
      <c r="A13230" s="29" t="s">
        <v>29109</v>
      </c>
      <c r="B13230" s="29" t="s">
        <v>29109</v>
      </c>
      <c r="C13230" s="29" t="s">
        <v>29110</v>
      </c>
    </row>
    <row r="13231" spans="1:3">
      <c r="A13231" s="29" t="s">
        <v>29111</v>
      </c>
      <c r="B13231" s="29" t="s">
        <v>29111</v>
      </c>
      <c r="C13231" s="29" t="s">
        <v>29112</v>
      </c>
    </row>
    <row r="13232" spans="1:3">
      <c r="A13232" s="29" t="s">
        <v>29113</v>
      </c>
      <c r="B13232" s="29" t="s">
        <v>29113</v>
      </c>
      <c r="C13232" s="29" t="s">
        <v>29114</v>
      </c>
    </row>
    <row r="13233" spans="1:3">
      <c r="A13233" s="29" t="s">
        <v>29115</v>
      </c>
      <c r="B13233" s="29" t="s">
        <v>29115</v>
      </c>
      <c r="C13233" s="29" t="s">
        <v>29116</v>
      </c>
    </row>
    <row r="13234" spans="1:3">
      <c r="A13234" s="29" t="s">
        <v>29117</v>
      </c>
      <c r="B13234" s="29" t="s">
        <v>29117</v>
      </c>
      <c r="C13234" s="29" t="s">
        <v>29118</v>
      </c>
    </row>
    <row r="13235" spans="1:3">
      <c r="A13235" s="29" t="s">
        <v>29119</v>
      </c>
      <c r="B13235" s="29" t="s">
        <v>29119</v>
      </c>
      <c r="C13235" s="29" t="s">
        <v>29120</v>
      </c>
    </row>
    <row r="13236" spans="1:3">
      <c r="A13236" s="29" t="s">
        <v>29121</v>
      </c>
      <c r="B13236" s="29" t="s">
        <v>29121</v>
      </c>
      <c r="C13236" s="29" t="s">
        <v>29122</v>
      </c>
    </row>
    <row r="13237" spans="1:3">
      <c r="A13237" s="29" t="s">
        <v>29123</v>
      </c>
      <c r="B13237" s="29" t="s">
        <v>29123</v>
      </c>
      <c r="C13237" s="29" t="s">
        <v>29124</v>
      </c>
    </row>
    <row r="13238" spans="1:3">
      <c r="A13238" s="29" t="s">
        <v>29125</v>
      </c>
      <c r="B13238" s="29" t="s">
        <v>29125</v>
      </c>
      <c r="C13238" s="29" t="s">
        <v>29126</v>
      </c>
    </row>
    <row r="13239" spans="1:3">
      <c r="A13239" s="29" t="s">
        <v>29127</v>
      </c>
      <c r="B13239" s="29" t="s">
        <v>29127</v>
      </c>
      <c r="C13239" s="29" t="s">
        <v>29128</v>
      </c>
    </row>
    <row r="13240" spans="1:3">
      <c r="A13240" s="29" t="s">
        <v>29129</v>
      </c>
      <c r="B13240" s="29" t="s">
        <v>29129</v>
      </c>
      <c r="C13240" s="29" t="s">
        <v>29130</v>
      </c>
    </row>
    <row r="13241" spans="1:3">
      <c r="A13241" s="29" t="s">
        <v>29131</v>
      </c>
      <c r="B13241" s="29" t="s">
        <v>29131</v>
      </c>
      <c r="C13241" s="29" t="s">
        <v>29132</v>
      </c>
    </row>
    <row r="13242" spans="1:3">
      <c r="A13242" s="29" t="s">
        <v>29133</v>
      </c>
      <c r="B13242" s="29" t="s">
        <v>29133</v>
      </c>
      <c r="C13242" s="29" t="s">
        <v>29134</v>
      </c>
    </row>
    <row r="13243" spans="1:3">
      <c r="A13243" s="29" t="s">
        <v>29135</v>
      </c>
      <c r="B13243" s="29" t="s">
        <v>29135</v>
      </c>
      <c r="C13243" s="29" t="s">
        <v>29136</v>
      </c>
    </row>
    <row r="13244" spans="1:3" ht="30">
      <c r="A13244" s="29" t="s">
        <v>29137</v>
      </c>
      <c r="B13244" s="29" t="s">
        <v>29137</v>
      </c>
      <c r="C13244" s="29" t="s">
        <v>29138</v>
      </c>
    </row>
    <row r="13245" spans="1:3">
      <c r="A13245" s="29" t="s">
        <v>29139</v>
      </c>
      <c r="B13245" s="29" t="s">
        <v>29139</v>
      </c>
      <c r="C13245" s="29" t="s">
        <v>47338</v>
      </c>
    </row>
    <row r="13246" spans="1:3">
      <c r="A13246" s="29" t="s">
        <v>47339</v>
      </c>
      <c r="B13246" s="29" t="s">
        <v>47339</v>
      </c>
      <c r="C13246" s="29" t="s">
        <v>47340</v>
      </c>
    </row>
    <row r="13247" spans="1:3">
      <c r="A13247" s="29" t="s">
        <v>47341</v>
      </c>
      <c r="B13247" s="29" t="s">
        <v>47341</v>
      </c>
      <c r="C13247" s="29" t="s">
        <v>47342</v>
      </c>
    </row>
    <row r="13248" spans="1:3">
      <c r="A13248" s="29"/>
      <c r="B13248" s="29" t="s">
        <v>47341</v>
      </c>
      <c r="C13248" s="29" t="s">
        <v>655</v>
      </c>
    </row>
    <row r="13249" spans="1:3" ht="30">
      <c r="A13249" s="29"/>
      <c r="B13249" s="29" t="s">
        <v>47341</v>
      </c>
      <c r="C13249" s="29" t="s">
        <v>47343</v>
      </c>
    </row>
    <row r="13250" spans="1:3">
      <c r="A13250" s="29" t="s">
        <v>47344</v>
      </c>
      <c r="B13250" s="29" t="s">
        <v>47344</v>
      </c>
      <c r="C13250" s="29" t="s">
        <v>47345</v>
      </c>
    </row>
    <row r="13251" spans="1:3">
      <c r="A13251" s="29"/>
      <c r="B13251" s="29" t="s">
        <v>47344</v>
      </c>
      <c r="C13251" s="29" t="s">
        <v>655</v>
      </c>
    </row>
    <row r="13252" spans="1:3" ht="30">
      <c r="A13252" s="29"/>
      <c r="B13252" s="29" t="s">
        <v>47344</v>
      </c>
      <c r="C13252" s="29" t="s">
        <v>47346</v>
      </c>
    </row>
    <row r="13253" spans="1:3">
      <c r="A13253" s="29" t="s">
        <v>47347</v>
      </c>
      <c r="B13253" s="29" t="s">
        <v>47347</v>
      </c>
      <c r="C13253" s="29" t="s">
        <v>47348</v>
      </c>
    </row>
    <row r="13254" spans="1:3" ht="30">
      <c r="A13254" s="29" t="s">
        <v>47349</v>
      </c>
      <c r="B13254" s="29" t="s">
        <v>47349</v>
      </c>
      <c r="C13254" s="29" t="s">
        <v>29138</v>
      </c>
    </row>
    <row r="13255" spans="1:3">
      <c r="A13255" s="29" t="s">
        <v>29140</v>
      </c>
      <c r="B13255" s="29" t="s">
        <v>29140</v>
      </c>
      <c r="C13255" s="29" t="s">
        <v>29141</v>
      </c>
    </row>
    <row r="13256" spans="1:3">
      <c r="A13256" s="29" t="s">
        <v>29142</v>
      </c>
      <c r="B13256" s="29" t="s">
        <v>29142</v>
      </c>
      <c r="C13256" s="29" t="s">
        <v>29141</v>
      </c>
    </row>
    <row r="13257" spans="1:3">
      <c r="A13257" s="29" t="s">
        <v>29143</v>
      </c>
      <c r="B13257" s="29" t="s">
        <v>29143</v>
      </c>
      <c r="C13257" s="29" t="s">
        <v>29141</v>
      </c>
    </row>
    <row r="13258" spans="1:3">
      <c r="A13258" s="29" t="s">
        <v>29144</v>
      </c>
      <c r="B13258" s="29" t="s">
        <v>29144</v>
      </c>
      <c r="C13258" s="29" t="s">
        <v>29145</v>
      </c>
    </row>
    <row r="13259" spans="1:3">
      <c r="A13259" s="29" t="s">
        <v>29146</v>
      </c>
      <c r="B13259" s="29" t="s">
        <v>29146</v>
      </c>
      <c r="C13259" s="29" t="s">
        <v>29145</v>
      </c>
    </row>
    <row r="13260" spans="1:3">
      <c r="A13260" s="29" t="s">
        <v>29147</v>
      </c>
      <c r="B13260" s="29" t="s">
        <v>29147</v>
      </c>
      <c r="C13260" s="29" t="s">
        <v>29145</v>
      </c>
    </row>
    <row r="13261" spans="1:3">
      <c r="A13261" s="29" t="s">
        <v>4248</v>
      </c>
      <c r="B13261" s="29" t="s">
        <v>4248</v>
      </c>
      <c r="C13261" s="29" t="s">
        <v>29148</v>
      </c>
    </row>
    <row r="13262" spans="1:3">
      <c r="A13262" s="29" t="s">
        <v>4262</v>
      </c>
      <c r="B13262" s="29" t="s">
        <v>4262</v>
      </c>
      <c r="C13262" s="29" t="s">
        <v>29149</v>
      </c>
    </row>
    <row r="13263" spans="1:3">
      <c r="A13263" s="29" t="s">
        <v>4264</v>
      </c>
      <c r="B13263" s="29" t="s">
        <v>4264</v>
      </c>
      <c r="C13263" s="29" t="s">
        <v>29150</v>
      </c>
    </row>
    <row r="13264" spans="1:3">
      <c r="A13264" s="29" t="s">
        <v>29151</v>
      </c>
      <c r="B13264" s="29" t="s">
        <v>29151</v>
      </c>
      <c r="C13264" s="29" t="s">
        <v>29152</v>
      </c>
    </row>
    <row r="13265" spans="1:3">
      <c r="A13265" s="29" t="s">
        <v>29153</v>
      </c>
      <c r="B13265" s="29" t="s">
        <v>29153</v>
      </c>
      <c r="C13265" s="29" t="s">
        <v>29154</v>
      </c>
    </row>
    <row r="13266" spans="1:3" ht="30">
      <c r="A13266" s="29" t="s">
        <v>4266</v>
      </c>
      <c r="B13266" s="29" t="s">
        <v>4266</v>
      </c>
      <c r="C13266" s="29" t="s">
        <v>29155</v>
      </c>
    </row>
    <row r="13267" spans="1:3">
      <c r="A13267" s="29" t="s">
        <v>29156</v>
      </c>
      <c r="B13267" s="29" t="s">
        <v>29156</v>
      </c>
      <c r="C13267" s="29" t="s">
        <v>29157</v>
      </c>
    </row>
    <row r="13268" spans="1:3">
      <c r="A13268" s="29" t="s">
        <v>29158</v>
      </c>
      <c r="B13268" s="29" t="s">
        <v>29158</v>
      </c>
      <c r="C13268" s="29" t="s">
        <v>29159</v>
      </c>
    </row>
    <row r="13269" spans="1:3">
      <c r="A13269" s="29" t="s">
        <v>29160</v>
      </c>
      <c r="B13269" s="29" t="s">
        <v>29160</v>
      </c>
      <c r="C13269" s="29" t="s">
        <v>29161</v>
      </c>
    </row>
    <row r="13270" spans="1:3">
      <c r="A13270" s="29" t="s">
        <v>29162</v>
      </c>
      <c r="B13270" s="29" t="s">
        <v>29162</v>
      </c>
      <c r="C13270" s="29" t="s">
        <v>29163</v>
      </c>
    </row>
    <row r="13271" spans="1:3">
      <c r="A13271" s="29" t="s">
        <v>29164</v>
      </c>
      <c r="B13271" s="29" t="s">
        <v>29164</v>
      </c>
      <c r="C13271" s="29" t="s">
        <v>29165</v>
      </c>
    </row>
    <row r="13272" spans="1:3">
      <c r="A13272" s="29" t="s">
        <v>29166</v>
      </c>
      <c r="B13272" s="29" t="s">
        <v>29166</v>
      </c>
      <c r="C13272" s="29" t="s">
        <v>29167</v>
      </c>
    </row>
    <row r="13273" spans="1:3">
      <c r="A13273" s="29" t="s">
        <v>29168</v>
      </c>
      <c r="B13273" s="29" t="s">
        <v>29168</v>
      </c>
      <c r="C13273" s="29" t="s">
        <v>29169</v>
      </c>
    </row>
    <row r="13274" spans="1:3">
      <c r="A13274" s="29" t="s">
        <v>29170</v>
      </c>
      <c r="B13274" s="29" t="s">
        <v>29170</v>
      </c>
      <c r="C13274" s="29" t="s">
        <v>29171</v>
      </c>
    </row>
    <row r="13275" spans="1:3">
      <c r="A13275" s="29" t="s">
        <v>29172</v>
      </c>
      <c r="B13275" s="29" t="s">
        <v>29172</v>
      </c>
      <c r="C13275" s="29" t="s">
        <v>29173</v>
      </c>
    </row>
    <row r="13276" spans="1:3">
      <c r="A13276" s="29" t="s">
        <v>29174</v>
      </c>
      <c r="B13276" s="29" t="s">
        <v>29174</v>
      </c>
      <c r="C13276" s="29" t="s">
        <v>29175</v>
      </c>
    </row>
    <row r="13277" spans="1:3">
      <c r="A13277" s="29" t="s">
        <v>4270</v>
      </c>
      <c r="B13277" s="29" t="s">
        <v>4270</v>
      </c>
      <c r="C13277" s="29" t="s">
        <v>29176</v>
      </c>
    </row>
    <row r="13278" spans="1:3">
      <c r="A13278" s="29" t="s">
        <v>29177</v>
      </c>
      <c r="B13278" s="29" t="s">
        <v>29177</v>
      </c>
      <c r="C13278" s="29" t="s">
        <v>29178</v>
      </c>
    </row>
    <row r="13279" spans="1:3">
      <c r="A13279" s="29" t="s">
        <v>29179</v>
      </c>
      <c r="B13279" s="29" t="s">
        <v>29179</v>
      </c>
      <c r="C13279" s="29" t="s">
        <v>29180</v>
      </c>
    </row>
    <row r="13280" spans="1:3">
      <c r="A13280" s="29" t="s">
        <v>29181</v>
      </c>
      <c r="B13280" s="29" t="s">
        <v>29181</v>
      </c>
      <c r="C13280" s="29" t="s">
        <v>29182</v>
      </c>
    </row>
    <row r="13281" spans="1:3">
      <c r="A13281" s="29" t="s">
        <v>29183</v>
      </c>
      <c r="B13281" s="29" t="s">
        <v>29183</v>
      </c>
      <c r="C13281" s="29" t="s">
        <v>29184</v>
      </c>
    </row>
    <row r="13282" spans="1:3">
      <c r="A13282" s="29" t="s">
        <v>29185</v>
      </c>
      <c r="B13282" s="29" t="s">
        <v>29185</v>
      </c>
      <c r="C13282" s="29" t="s">
        <v>29184</v>
      </c>
    </row>
    <row r="13283" spans="1:3">
      <c r="A13283" s="29" t="s">
        <v>29186</v>
      </c>
      <c r="B13283" s="29" t="s">
        <v>29186</v>
      </c>
      <c r="C13283" s="29" t="s">
        <v>29187</v>
      </c>
    </row>
    <row r="13284" spans="1:3">
      <c r="A13284" s="29" t="s">
        <v>29188</v>
      </c>
      <c r="B13284" s="29" t="s">
        <v>29188</v>
      </c>
      <c r="C13284" s="29" t="s">
        <v>29189</v>
      </c>
    </row>
    <row r="13285" spans="1:3">
      <c r="A13285" s="29" t="s">
        <v>29190</v>
      </c>
      <c r="B13285" s="29" t="s">
        <v>29190</v>
      </c>
      <c r="C13285" s="29" t="s">
        <v>29191</v>
      </c>
    </row>
    <row r="13286" spans="1:3">
      <c r="A13286" s="29" t="s">
        <v>29192</v>
      </c>
      <c r="B13286" s="29" t="s">
        <v>29192</v>
      </c>
      <c r="C13286" s="29" t="s">
        <v>29193</v>
      </c>
    </row>
    <row r="13287" spans="1:3">
      <c r="A13287" s="29" t="s">
        <v>29194</v>
      </c>
      <c r="B13287" s="29" t="s">
        <v>29194</v>
      </c>
      <c r="C13287" s="29" t="s">
        <v>29195</v>
      </c>
    </row>
    <row r="13288" spans="1:3">
      <c r="A13288" s="29" t="s">
        <v>29196</v>
      </c>
      <c r="B13288" s="29" t="s">
        <v>29196</v>
      </c>
      <c r="C13288" s="29" t="s">
        <v>29197</v>
      </c>
    </row>
    <row r="13289" spans="1:3">
      <c r="A13289" s="29" t="s">
        <v>29198</v>
      </c>
      <c r="B13289" s="29" t="s">
        <v>29198</v>
      </c>
      <c r="C13289" s="29" t="s">
        <v>29199</v>
      </c>
    </row>
    <row r="13290" spans="1:3">
      <c r="A13290" s="29" t="s">
        <v>29200</v>
      </c>
      <c r="B13290" s="29" t="s">
        <v>29200</v>
      </c>
      <c r="C13290" s="29" t="s">
        <v>29201</v>
      </c>
    </row>
    <row r="13291" spans="1:3">
      <c r="A13291" s="29" t="s">
        <v>29202</v>
      </c>
      <c r="B13291" s="29" t="s">
        <v>29202</v>
      </c>
      <c r="C13291" s="29" t="s">
        <v>29203</v>
      </c>
    </row>
    <row r="13292" spans="1:3">
      <c r="A13292" s="29" t="s">
        <v>29204</v>
      </c>
      <c r="B13292" s="29" t="s">
        <v>29204</v>
      </c>
      <c r="C13292" s="29" t="s">
        <v>29205</v>
      </c>
    </row>
    <row r="13293" spans="1:3">
      <c r="A13293" s="29" t="s">
        <v>29206</v>
      </c>
      <c r="B13293" s="29" t="s">
        <v>29206</v>
      </c>
      <c r="C13293" s="29" t="s">
        <v>29207</v>
      </c>
    </row>
    <row r="13294" spans="1:3">
      <c r="A13294" s="29" t="s">
        <v>29208</v>
      </c>
      <c r="B13294" s="29" t="s">
        <v>29208</v>
      </c>
      <c r="C13294" s="29" t="s">
        <v>29209</v>
      </c>
    </row>
    <row r="13295" spans="1:3" ht="30">
      <c r="A13295" s="29" t="s">
        <v>29210</v>
      </c>
      <c r="B13295" s="29" t="s">
        <v>29210</v>
      </c>
      <c r="C13295" s="29" t="s">
        <v>29211</v>
      </c>
    </row>
    <row r="13296" spans="1:3">
      <c r="A13296" s="29" t="s">
        <v>29212</v>
      </c>
      <c r="B13296" s="29" t="s">
        <v>29212</v>
      </c>
      <c r="C13296" s="29" t="s">
        <v>29213</v>
      </c>
    </row>
    <row r="13297" spans="1:3">
      <c r="A13297" s="29" t="s">
        <v>29214</v>
      </c>
      <c r="B13297" s="29" t="s">
        <v>29214</v>
      </c>
      <c r="C13297" s="29" t="s">
        <v>29213</v>
      </c>
    </row>
    <row r="13298" spans="1:3">
      <c r="A13298" s="29" t="s">
        <v>29215</v>
      </c>
      <c r="B13298" s="29" t="s">
        <v>29215</v>
      </c>
      <c r="C13298" s="29" t="s">
        <v>29213</v>
      </c>
    </row>
    <row r="13299" spans="1:3">
      <c r="A13299" s="29" t="s">
        <v>9672</v>
      </c>
      <c r="B13299" s="29" t="s">
        <v>9672</v>
      </c>
      <c r="C13299" s="29" t="s">
        <v>29216</v>
      </c>
    </row>
    <row r="13300" spans="1:3">
      <c r="A13300" s="29" t="s">
        <v>4280</v>
      </c>
      <c r="B13300" s="29" t="s">
        <v>4280</v>
      </c>
      <c r="C13300" s="29" t="s">
        <v>29217</v>
      </c>
    </row>
    <row r="13301" spans="1:3">
      <c r="A13301" s="29" t="s">
        <v>4287</v>
      </c>
      <c r="B13301" s="29" t="s">
        <v>4287</v>
      </c>
      <c r="C13301" s="29" t="s">
        <v>29218</v>
      </c>
    </row>
    <row r="13302" spans="1:3">
      <c r="A13302" s="29" t="s">
        <v>29219</v>
      </c>
      <c r="B13302" s="29" t="s">
        <v>29219</v>
      </c>
      <c r="C13302" s="29" t="s">
        <v>29220</v>
      </c>
    </row>
    <row r="13303" spans="1:3">
      <c r="A13303" s="29" t="s">
        <v>29221</v>
      </c>
      <c r="B13303" s="29" t="s">
        <v>29221</v>
      </c>
      <c r="C13303" s="29" t="s">
        <v>29222</v>
      </c>
    </row>
    <row r="13304" spans="1:3">
      <c r="A13304" s="29" t="s">
        <v>29223</v>
      </c>
      <c r="B13304" s="29" t="s">
        <v>29223</v>
      </c>
      <c r="C13304" s="29" t="s">
        <v>29224</v>
      </c>
    </row>
    <row r="13305" spans="1:3">
      <c r="A13305" s="29" t="s">
        <v>29225</v>
      </c>
      <c r="B13305" s="29" t="s">
        <v>29225</v>
      </c>
      <c r="C13305" s="29" t="s">
        <v>29226</v>
      </c>
    </row>
    <row r="13306" spans="1:3">
      <c r="A13306" s="29" t="s">
        <v>29227</v>
      </c>
      <c r="B13306" s="29" t="s">
        <v>29227</v>
      </c>
      <c r="C13306" s="29" t="s">
        <v>29228</v>
      </c>
    </row>
    <row r="13307" spans="1:3">
      <c r="A13307" s="29" t="s">
        <v>29229</v>
      </c>
      <c r="B13307" s="29" t="s">
        <v>29229</v>
      </c>
      <c r="C13307" s="29" t="s">
        <v>29230</v>
      </c>
    </row>
    <row r="13308" spans="1:3">
      <c r="A13308" s="29" t="s">
        <v>29231</v>
      </c>
      <c r="B13308" s="29" t="s">
        <v>29231</v>
      </c>
      <c r="C13308" s="29" t="s">
        <v>29232</v>
      </c>
    </row>
    <row r="13309" spans="1:3">
      <c r="A13309" s="29" t="s">
        <v>29233</v>
      </c>
      <c r="B13309" s="29" t="s">
        <v>29233</v>
      </c>
      <c r="C13309" s="29" t="s">
        <v>29234</v>
      </c>
    </row>
    <row r="13310" spans="1:3">
      <c r="A13310" s="29" t="s">
        <v>29235</v>
      </c>
      <c r="B13310" s="29" t="s">
        <v>29235</v>
      </c>
      <c r="C13310" s="29" t="s">
        <v>29236</v>
      </c>
    </row>
    <row r="13311" spans="1:3">
      <c r="A13311" s="29" t="s">
        <v>29237</v>
      </c>
      <c r="B13311" s="29" t="s">
        <v>29237</v>
      </c>
      <c r="C13311" s="29" t="s">
        <v>29238</v>
      </c>
    </row>
    <row r="13312" spans="1:3">
      <c r="A13312" s="29" t="s">
        <v>29239</v>
      </c>
      <c r="B13312" s="29" t="s">
        <v>29239</v>
      </c>
      <c r="C13312" s="29" t="s">
        <v>29240</v>
      </c>
    </row>
    <row r="13313" spans="1:3">
      <c r="A13313" s="29" t="s">
        <v>29241</v>
      </c>
      <c r="B13313" s="29" t="s">
        <v>29241</v>
      </c>
      <c r="C13313" s="29" t="s">
        <v>29242</v>
      </c>
    </row>
    <row r="13314" spans="1:3">
      <c r="A13314" s="29" t="s">
        <v>29243</v>
      </c>
      <c r="B13314" s="29" t="s">
        <v>29243</v>
      </c>
      <c r="C13314" s="29" t="s">
        <v>29244</v>
      </c>
    </row>
    <row r="13315" spans="1:3">
      <c r="A13315" s="29" t="s">
        <v>29245</v>
      </c>
      <c r="B13315" s="29" t="s">
        <v>29245</v>
      </c>
      <c r="C13315" s="29" t="s">
        <v>29246</v>
      </c>
    </row>
    <row r="13316" spans="1:3">
      <c r="A13316" s="29" t="s">
        <v>29247</v>
      </c>
      <c r="B13316" s="29" t="s">
        <v>29247</v>
      </c>
      <c r="C13316" s="29" t="s">
        <v>29248</v>
      </c>
    </row>
    <row r="13317" spans="1:3">
      <c r="A13317" s="29" t="s">
        <v>29249</v>
      </c>
      <c r="B13317" s="29" t="s">
        <v>29249</v>
      </c>
      <c r="C13317" s="29" t="s">
        <v>29248</v>
      </c>
    </row>
    <row r="13318" spans="1:3">
      <c r="A13318" s="29" t="s">
        <v>29250</v>
      </c>
      <c r="B13318" s="29" t="s">
        <v>29250</v>
      </c>
      <c r="C13318" s="29" t="s">
        <v>29248</v>
      </c>
    </row>
    <row r="13319" spans="1:3">
      <c r="A13319" s="29" t="s">
        <v>4293</v>
      </c>
      <c r="B13319" s="29" t="s">
        <v>4293</v>
      </c>
      <c r="C13319" s="29" t="s">
        <v>29251</v>
      </c>
    </row>
    <row r="13320" spans="1:3">
      <c r="A13320" s="29" t="s">
        <v>4308</v>
      </c>
      <c r="B13320" s="29" t="s">
        <v>4308</v>
      </c>
      <c r="C13320" s="29" t="s">
        <v>29252</v>
      </c>
    </row>
    <row r="13321" spans="1:3">
      <c r="A13321" s="29" t="s">
        <v>4310</v>
      </c>
      <c r="B13321" s="29" t="s">
        <v>4310</v>
      </c>
      <c r="C13321" s="29" t="s">
        <v>29253</v>
      </c>
    </row>
    <row r="13322" spans="1:3">
      <c r="A13322" s="29" t="s">
        <v>29254</v>
      </c>
      <c r="B13322" s="29" t="s">
        <v>29254</v>
      </c>
      <c r="C13322" s="29" t="s">
        <v>29255</v>
      </c>
    </row>
    <row r="13323" spans="1:3">
      <c r="A13323" s="29" t="s">
        <v>29256</v>
      </c>
      <c r="B13323" s="29" t="s">
        <v>29256</v>
      </c>
      <c r="C13323" s="29" t="s">
        <v>29257</v>
      </c>
    </row>
    <row r="13324" spans="1:3" ht="30">
      <c r="A13324" s="29" t="s">
        <v>4312</v>
      </c>
      <c r="B13324" s="29" t="s">
        <v>4312</v>
      </c>
      <c r="C13324" s="29" t="s">
        <v>29258</v>
      </c>
    </row>
    <row r="13325" spans="1:3">
      <c r="A13325" s="29" t="s">
        <v>29259</v>
      </c>
      <c r="B13325" s="29" t="s">
        <v>29259</v>
      </c>
      <c r="C13325" s="29" t="s">
        <v>29260</v>
      </c>
    </row>
    <row r="13326" spans="1:3">
      <c r="A13326" s="29" t="s">
        <v>29261</v>
      </c>
      <c r="B13326" s="29" t="s">
        <v>29261</v>
      </c>
      <c r="C13326" s="29" t="s">
        <v>29262</v>
      </c>
    </row>
    <row r="13327" spans="1:3">
      <c r="A13327" s="29" t="s">
        <v>29263</v>
      </c>
      <c r="B13327" s="29" t="s">
        <v>29263</v>
      </c>
      <c r="C13327" s="29" t="s">
        <v>29264</v>
      </c>
    </row>
    <row r="13328" spans="1:3">
      <c r="A13328" s="29" t="s">
        <v>29265</v>
      </c>
      <c r="B13328" s="29" t="s">
        <v>29265</v>
      </c>
      <c r="C13328" s="29" t="s">
        <v>29266</v>
      </c>
    </row>
    <row r="13329" spans="1:3">
      <c r="A13329" s="29" t="s">
        <v>29267</v>
      </c>
      <c r="B13329" s="29" t="s">
        <v>29267</v>
      </c>
      <c r="C13329" s="29" t="s">
        <v>29268</v>
      </c>
    </row>
    <row r="13330" spans="1:3">
      <c r="A13330" s="29" t="s">
        <v>29269</v>
      </c>
      <c r="B13330" s="29" t="s">
        <v>29269</v>
      </c>
      <c r="C13330" s="29" t="s">
        <v>29270</v>
      </c>
    </row>
    <row r="13331" spans="1:3">
      <c r="A13331" s="29" t="s">
        <v>29271</v>
      </c>
      <c r="B13331" s="29" t="s">
        <v>29271</v>
      </c>
      <c r="C13331" s="29" t="s">
        <v>29272</v>
      </c>
    </row>
    <row r="13332" spans="1:3" ht="30">
      <c r="A13332" s="29" t="s">
        <v>4314</v>
      </c>
      <c r="B13332" s="29" t="s">
        <v>4314</v>
      </c>
      <c r="C13332" s="29" t="s">
        <v>29273</v>
      </c>
    </row>
    <row r="13333" spans="1:3">
      <c r="A13333" s="29" t="s">
        <v>4316</v>
      </c>
      <c r="B13333" s="29" t="s">
        <v>4316</v>
      </c>
      <c r="C13333" s="29" t="s">
        <v>29274</v>
      </c>
    </row>
    <row r="13334" spans="1:3">
      <c r="A13334" s="29" t="s">
        <v>29275</v>
      </c>
      <c r="B13334" s="29" t="s">
        <v>29275</v>
      </c>
      <c r="C13334" s="29" t="s">
        <v>29276</v>
      </c>
    </row>
    <row r="13335" spans="1:3">
      <c r="A13335" s="29" t="s">
        <v>29277</v>
      </c>
      <c r="B13335" s="29" t="s">
        <v>29277</v>
      </c>
      <c r="C13335" s="29" t="s">
        <v>29278</v>
      </c>
    </row>
    <row r="13336" spans="1:3">
      <c r="A13336" s="29" t="s">
        <v>4318</v>
      </c>
      <c r="B13336" s="29" t="s">
        <v>4318</v>
      </c>
      <c r="C13336" s="29" t="s">
        <v>29279</v>
      </c>
    </row>
    <row r="13337" spans="1:3">
      <c r="A13337" s="29" t="s">
        <v>29280</v>
      </c>
      <c r="B13337" s="29" t="s">
        <v>29280</v>
      </c>
      <c r="C13337" s="29" t="s">
        <v>29281</v>
      </c>
    </row>
    <row r="13338" spans="1:3">
      <c r="A13338" s="29" t="s">
        <v>29282</v>
      </c>
      <c r="B13338" s="29" t="s">
        <v>29282</v>
      </c>
      <c r="C13338" s="29" t="s">
        <v>29283</v>
      </c>
    </row>
    <row r="13339" spans="1:3">
      <c r="A13339" s="29" t="s">
        <v>4320</v>
      </c>
      <c r="B13339" s="29" t="s">
        <v>4320</v>
      </c>
      <c r="C13339" s="29" t="s">
        <v>29284</v>
      </c>
    </row>
    <row r="13340" spans="1:3">
      <c r="A13340" s="29" t="s">
        <v>29285</v>
      </c>
      <c r="B13340" s="29" t="s">
        <v>29285</v>
      </c>
      <c r="C13340" s="29" t="s">
        <v>29284</v>
      </c>
    </row>
    <row r="13341" spans="1:3">
      <c r="A13341" s="29" t="s">
        <v>4322</v>
      </c>
      <c r="B13341" s="29" t="s">
        <v>4322</v>
      </c>
      <c r="C13341" s="29" t="s">
        <v>29286</v>
      </c>
    </row>
    <row r="13342" spans="1:3">
      <c r="A13342" s="29" t="s">
        <v>29287</v>
      </c>
      <c r="B13342" s="29" t="s">
        <v>29287</v>
      </c>
      <c r="C13342" s="29" t="s">
        <v>29288</v>
      </c>
    </row>
    <row r="13343" spans="1:3">
      <c r="A13343" s="29" t="s">
        <v>29289</v>
      </c>
      <c r="B13343" s="29" t="s">
        <v>29289</v>
      </c>
      <c r="C13343" s="29" t="s">
        <v>29290</v>
      </c>
    </row>
    <row r="13344" spans="1:3">
      <c r="A13344" s="29" t="s">
        <v>4324</v>
      </c>
      <c r="B13344" s="29" t="s">
        <v>4324</v>
      </c>
      <c r="C13344" s="29" t="s">
        <v>29291</v>
      </c>
    </row>
    <row r="13345" spans="1:3">
      <c r="A13345" s="29" t="s">
        <v>29292</v>
      </c>
      <c r="B13345" s="29" t="s">
        <v>29292</v>
      </c>
      <c r="C13345" s="29" t="s">
        <v>29291</v>
      </c>
    </row>
    <row r="13346" spans="1:3" ht="30">
      <c r="A13346" s="29" t="s">
        <v>4326</v>
      </c>
      <c r="B13346" s="29" t="s">
        <v>4326</v>
      </c>
      <c r="C13346" s="29" t="s">
        <v>29293</v>
      </c>
    </row>
    <row r="13347" spans="1:3">
      <c r="A13347" s="29" t="s">
        <v>29294</v>
      </c>
      <c r="B13347" s="29" t="s">
        <v>29294</v>
      </c>
      <c r="C13347" s="29" t="s">
        <v>29295</v>
      </c>
    </row>
    <row r="13348" spans="1:3">
      <c r="A13348" s="29" t="s">
        <v>29296</v>
      </c>
      <c r="B13348" s="29" t="s">
        <v>29296</v>
      </c>
      <c r="C13348" s="29" t="s">
        <v>29297</v>
      </c>
    </row>
    <row r="13349" spans="1:3">
      <c r="A13349" s="29" t="s">
        <v>4328</v>
      </c>
      <c r="B13349" s="29" t="s">
        <v>4328</v>
      </c>
      <c r="C13349" s="29" t="s">
        <v>29298</v>
      </c>
    </row>
    <row r="13350" spans="1:3">
      <c r="A13350" s="29" t="s">
        <v>29299</v>
      </c>
      <c r="B13350" s="29" t="s">
        <v>29299</v>
      </c>
      <c r="C13350" s="29" t="s">
        <v>29300</v>
      </c>
    </row>
    <row r="13351" spans="1:3">
      <c r="A13351" s="29" t="s">
        <v>29301</v>
      </c>
      <c r="B13351" s="29" t="s">
        <v>29301</v>
      </c>
      <c r="C13351" s="29" t="s">
        <v>29302</v>
      </c>
    </row>
    <row r="13352" spans="1:3">
      <c r="A13352" s="29" t="s">
        <v>29303</v>
      </c>
      <c r="B13352" s="29" t="s">
        <v>29303</v>
      </c>
      <c r="C13352" s="29" t="s">
        <v>29304</v>
      </c>
    </row>
    <row r="13353" spans="1:3">
      <c r="A13353" s="29" t="s">
        <v>29305</v>
      </c>
      <c r="B13353" s="29" t="s">
        <v>29305</v>
      </c>
      <c r="C13353" s="29" t="s">
        <v>29306</v>
      </c>
    </row>
    <row r="13354" spans="1:3">
      <c r="A13354" s="29" t="s">
        <v>29307</v>
      </c>
      <c r="B13354" s="29" t="s">
        <v>29307</v>
      </c>
      <c r="C13354" s="29" t="s">
        <v>29308</v>
      </c>
    </row>
    <row r="13355" spans="1:3">
      <c r="A13355" s="29" t="s">
        <v>29309</v>
      </c>
      <c r="B13355" s="29" t="s">
        <v>29309</v>
      </c>
      <c r="C13355" s="29" t="s">
        <v>29310</v>
      </c>
    </row>
    <row r="13356" spans="1:3">
      <c r="A13356" s="29" t="s">
        <v>29311</v>
      </c>
      <c r="B13356" s="29" t="s">
        <v>29311</v>
      </c>
      <c r="C13356" s="29" t="s">
        <v>29312</v>
      </c>
    </row>
    <row r="13357" spans="1:3">
      <c r="A13357" s="29" t="s">
        <v>29313</v>
      </c>
      <c r="B13357" s="29" t="s">
        <v>29313</v>
      </c>
      <c r="C13357" s="29" t="s">
        <v>29314</v>
      </c>
    </row>
    <row r="13358" spans="1:3">
      <c r="A13358" s="29" t="s">
        <v>4330</v>
      </c>
      <c r="B13358" s="29" t="s">
        <v>4330</v>
      </c>
      <c r="C13358" s="29" t="s">
        <v>29315</v>
      </c>
    </row>
    <row r="13359" spans="1:3">
      <c r="A13359" s="29" t="s">
        <v>29316</v>
      </c>
      <c r="B13359" s="29" t="s">
        <v>29316</v>
      </c>
      <c r="C13359" s="29" t="s">
        <v>29317</v>
      </c>
    </row>
    <row r="13360" spans="1:3">
      <c r="A13360" s="29" t="s">
        <v>29318</v>
      </c>
      <c r="B13360" s="29" t="s">
        <v>29318</v>
      </c>
      <c r="C13360" s="29" t="s">
        <v>29319</v>
      </c>
    </row>
    <row r="13361" spans="1:3">
      <c r="A13361" s="29" t="s">
        <v>4332</v>
      </c>
      <c r="B13361" s="29" t="s">
        <v>4332</v>
      </c>
      <c r="C13361" s="29" t="s">
        <v>29320</v>
      </c>
    </row>
    <row r="13362" spans="1:3">
      <c r="A13362" s="29" t="s">
        <v>29321</v>
      </c>
      <c r="B13362" s="29" t="s">
        <v>29321</v>
      </c>
      <c r="C13362" s="29" t="s">
        <v>29320</v>
      </c>
    </row>
    <row r="13363" spans="1:3">
      <c r="A13363" s="29" t="s">
        <v>4334</v>
      </c>
      <c r="B13363" s="29" t="s">
        <v>4334</v>
      </c>
      <c r="C13363" s="29" t="s">
        <v>29322</v>
      </c>
    </row>
    <row r="13364" spans="1:3">
      <c r="A13364" s="29" t="s">
        <v>29323</v>
      </c>
      <c r="B13364" s="29" t="s">
        <v>29323</v>
      </c>
      <c r="C13364" s="29" t="s">
        <v>29322</v>
      </c>
    </row>
    <row r="13365" spans="1:3">
      <c r="A13365" s="29" t="s">
        <v>29324</v>
      </c>
      <c r="B13365" s="29" t="s">
        <v>29324</v>
      </c>
      <c r="C13365" s="29" t="s">
        <v>29325</v>
      </c>
    </row>
    <row r="13366" spans="1:3">
      <c r="A13366" s="29" t="s">
        <v>29326</v>
      </c>
      <c r="B13366" s="29" t="s">
        <v>29326</v>
      </c>
      <c r="C13366" s="29" t="s">
        <v>29327</v>
      </c>
    </row>
    <row r="13367" spans="1:3">
      <c r="A13367" s="29" t="s">
        <v>29328</v>
      </c>
      <c r="B13367" s="29" t="s">
        <v>29328</v>
      </c>
      <c r="C13367" s="29" t="s">
        <v>29329</v>
      </c>
    </row>
    <row r="13368" spans="1:3">
      <c r="A13368" s="29" t="s">
        <v>29330</v>
      </c>
      <c r="B13368" s="29" t="s">
        <v>29330</v>
      </c>
      <c r="C13368" s="29" t="s">
        <v>29331</v>
      </c>
    </row>
    <row r="13369" spans="1:3">
      <c r="A13369" s="29" t="s">
        <v>29332</v>
      </c>
      <c r="B13369" s="29" t="s">
        <v>29332</v>
      </c>
      <c r="C13369" s="29" t="s">
        <v>29333</v>
      </c>
    </row>
    <row r="13370" spans="1:3">
      <c r="A13370" s="29" t="s">
        <v>29334</v>
      </c>
      <c r="B13370" s="29" t="s">
        <v>29334</v>
      </c>
      <c r="C13370" s="29" t="s">
        <v>29335</v>
      </c>
    </row>
    <row r="13371" spans="1:3">
      <c r="A13371" s="29" t="s">
        <v>47350</v>
      </c>
      <c r="B13371" s="29" t="s">
        <v>47350</v>
      </c>
      <c r="C13371" s="29" t="s">
        <v>47351</v>
      </c>
    </row>
    <row r="13372" spans="1:3">
      <c r="A13372" s="29" t="s">
        <v>29336</v>
      </c>
      <c r="B13372" s="29" t="s">
        <v>29336</v>
      </c>
      <c r="C13372" s="29" t="s">
        <v>29337</v>
      </c>
    </row>
    <row r="13373" spans="1:3">
      <c r="A13373" s="29" t="s">
        <v>4335</v>
      </c>
      <c r="B13373" s="29" t="s">
        <v>4335</v>
      </c>
      <c r="C13373" s="29" t="s">
        <v>29338</v>
      </c>
    </row>
    <row r="13374" spans="1:3">
      <c r="A13374" s="29" t="s">
        <v>29339</v>
      </c>
      <c r="B13374" s="29" t="s">
        <v>29339</v>
      </c>
      <c r="C13374" s="29" t="s">
        <v>29338</v>
      </c>
    </row>
    <row r="13375" spans="1:3">
      <c r="A13375" s="29" t="s">
        <v>29340</v>
      </c>
      <c r="B13375" s="29" t="s">
        <v>29340</v>
      </c>
      <c r="C13375" s="29" t="s">
        <v>29341</v>
      </c>
    </row>
    <row r="13376" spans="1:3">
      <c r="A13376" s="29" t="s">
        <v>29342</v>
      </c>
      <c r="B13376" s="29" t="s">
        <v>29342</v>
      </c>
      <c r="C13376" s="29" t="s">
        <v>29343</v>
      </c>
    </row>
    <row r="13377" spans="1:3">
      <c r="A13377" s="29" t="s">
        <v>29344</v>
      </c>
      <c r="B13377" s="29" t="s">
        <v>29344</v>
      </c>
      <c r="C13377" s="29" t="s">
        <v>29345</v>
      </c>
    </row>
    <row r="13378" spans="1:3">
      <c r="A13378" s="29" t="s">
        <v>29346</v>
      </c>
      <c r="B13378" s="29" t="s">
        <v>29346</v>
      </c>
      <c r="C13378" s="29" t="s">
        <v>29347</v>
      </c>
    </row>
    <row r="13379" spans="1:3">
      <c r="A13379" s="29" t="s">
        <v>29348</v>
      </c>
      <c r="B13379" s="29" t="s">
        <v>29348</v>
      </c>
      <c r="C13379" s="29" t="s">
        <v>29349</v>
      </c>
    </row>
    <row r="13380" spans="1:3">
      <c r="A13380" s="29" t="s">
        <v>29350</v>
      </c>
      <c r="B13380" s="29" t="s">
        <v>29350</v>
      </c>
      <c r="C13380" s="29" t="s">
        <v>29351</v>
      </c>
    </row>
    <row r="13381" spans="1:3">
      <c r="A13381" s="29" t="s">
        <v>29352</v>
      </c>
      <c r="B13381" s="29" t="s">
        <v>29352</v>
      </c>
      <c r="C13381" s="29" t="s">
        <v>29353</v>
      </c>
    </row>
    <row r="13382" spans="1:3">
      <c r="A13382" s="29" t="s">
        <v>29354</v>
      </c>
      <c r="B13382" s="29" t="s">
        <v>29354</v>
      </c>
      <c r="C13382" s="29" t="s">
        <v>29355</v>
      </c>
    </row>
    <row r="13383" spans="1:3">
      <c r="A13383" s="29" t="s">
        <v>29356</v>
      </c>
      <c r="B13383" s="29" t="s">
        <v>29356</v>
      </c>
      <c r="C13383" s="29" t="s">
        <v>29357</v>
      </c>
    </row>
    <row r="13384" spans="1:3">
      <c r="A13384" s="29" t="s">
        <v>29358</v>
      </c>
      <c r="B13384" s="29" t="s">
        <v>29358</v>
      </c>
      <c r="C13384" s="29" t="s">
        <v>29359</v>
      </c>
    </row>
    <row r="13385" spans="1:3">
      <c r="A13385" s="29" t="s">
        <v>29360</v>
      </c>
      <c r="B13385" s="29" t="s">
        <v>29360</v>
      </c>
      <c r="C13385" s="29" t="s">
        <v>29361</v>
      </c>
    </row>
    <row r="13386" spans="1:3">
      <c r="A13386" s="29" t="s">
        <v>29362</v>
      </c>
      <c r="B13386" s="29" t="s">
        <v>29362</v>
      </c>
      <c r="C13386" s="29" t="s">
        <v>29363</v>
      </c>
    </row>
    <row r="13387" spans="1:3">
      <c r="A13387" s="29" t="s">
        <v>29364</v>
      </c>
      <c r="B13387" s="29" t="s">
        <v>29364</v>
      </c>
      <c r="C13387" s="29" t="s">
        <v>29365</v>
      </c>
    </row>
    <row r="13388" spans="1:3" ht="30">
      <c r="A13388" s="29" t="s">
        <v>29366</v>
      </c>
      <c r="B13388" s="29" t="s">
        <v>29366</v>
      </c>
      <c r="C13388" s="29" t="s">
        <v>29367</v>
      </c>
    </row>
    <row r="13389" spans="1:3" ht="30">
      <c r="A13389" s="29" t="s">
        <v>29368</v>
      </c>
      <c r="B13389" s="29" t="s">
        <v>29368</v>
      </c>
      <c r="C13389" s="29" t="s">
        <v>29369</v>
      </c>
    </row>
    <row r="13390" spans="1:3">
      <c r="A13390" s="29" t="s">
        <v>4337</v>
      </c>
      <c r="B13390" s="29" t="s">
        <v>4337</v>
      </c>
      <c r="C13390" s="29" t="s">
        <v>29370</v>
      </c>
    </row>
    <row r="13391" spans="1:3">
      <c r="A13391" s="29" t="s">
        <v>29371</v>
      </c>
      <c r="B13391" s="29" t="s">
        <v>29371</v>
      </c>
      <c r="C13391" s="29" t="s">
        <v>29370</v>
      </c>
    </row>
    <row r="13392" spans="1:3">
      <c r="A13392" s="29" t="s">
        <v>29372</v>
      </c>
      <c r="B13392" s="29" t="s">
        <v>29372</v>
      </c>
      <c r="C13392" s="29" t="s">
        <v>29370</v>
      </c>
    </row>
    <row r="13393" spans="1:3">
      <c r="A13393" s="29" t="s">
        <v>29373</v>
      </c>
      <c r="B13393" s="29" t="s">
        <v>29373</v>
      </c>
      <c r="C13393" s="29" t="s">
        <v>29374</v>
      </c>
    </row>
    <row r="13394" spans="1:3">
      <c r="A13394" s="29" t="s">
        <v>29375</v>
      </c>
      <c r="B13394" s="29" t="s">
        <v>29375</v>
      </c>
      <c r="C13394" s="29" t="s">
        <v>29376</v>
      </c>
    </row>
    <row r="13395" spans="1:3">
      <c r="A13395" s="29" t="s">
        <v>29377</v>
      </c>
      <c r="B13395" s="29" t="s">
        <v>29377</v>
      </c>
      <c r="C13395" s="29" t="s">
        <v>29378</v>
      </c>
    </row>
    <row r="13396" spans="1:3">
      <c r="A13396" s="29" t="s">
        <v>29379</v>
      </c>
      <c r="B13396" s="29" t="s">
        <v>29379</v>
      </c>
      <c r="C13396" s="29" t="s">
        <v>29380</v>
      </c>
    </row>
    <row r="13397" spans="1:3">
      <c r="A13397" s="29" t="s">
        <v>29381</v>
      </c>
      <c r="B13397" s="29" t="s">
        <v>29381</v>
      </c>
      <c r="C13397" s="29" t="s">
        <v>29382</v>
      </c>
    </row>
    <row r="13398" spans="1:3">
      <c r="A13398" s="29" t="s">
        <v>29383</v>
      </c>
      <c r="B13398" s="29" t="s">
        <v>29383</v>
      </c>
      <c r="C13398" s="29" t="s">
        <v>29384</v>
      </c>
    </row>
    <row r="13399" spans="1:3">
      <c r="A13399" s="29" t="s">
        <v>29385</v>
      </c>
      <c r="B13399" s="29" t="s">
        <v>29385</v>
      </c>
      <c r="C13399" s="29" t="s">
        <v>29384</v>
      </c>
    </row>
    <row r="13400" spans="1:3" ht="30">
      <c r="A13400" s="29" t="s">
        <v>29386</v>
      </c>
      <c r="B13400" s="29" t="s">
        <v>29386</v>
      </c>
      <c r="C13400" s="29" t="s">
        <v>29387</v>
      </c>
    </row>
    <row r="13401" spans="1:3" ht="30">
      <c r="A13401" s="29" t="s">
        <v>29388</v>
      </c>
      <c r="B13401" s="29" t="s">
        <v>29388</v>
      </c>
      <c r="C13401" s="29" t="s">
        <v>29387</v>
      </c>
    </row>
    <row r="13402" spans="1:3" ht="30">
      <c r="A13402" s="29" t="s">
        <v>29389</v>
      </c>
      <c r="B13402" s="29" t="s">
        <v>29389</v>
      </c>
      <c r="C13402" s="29" t="s">
        <v>29387</v>
      </c>
    </row>
    <row r="13403" spans="1:3">
      <c r="A13403" s="29" t="s">
        <v>4339</v>
      </c>
      <c r="B13403" s="29" t="s">
        <v>4339</v>
      </c>
      <c r="C13403" s="29" t="s">
        <v>29390</v>
      </c>
    </row>
    <row r="13404" spans="1:3">
      <c r="A13404" s="29" t="s">
        <v>29391</v>
      </c>
      <c r="B13404" s="29" t="s">
        <v>29391</v>
      </c>
      <c r="C13404" s="29" t="s">
        <v>29392</v>
      </c>
    </row>
    <row r="13405" spans="1:3">
      <c r="A13405" s="29" t="s">
        <v>29393</v>
      </c>
      <c r="B13405" s="29" t="s">
        <v>29393</v>
      </c>
      <c r="C13405" s="29" t="s">
        <v>29394</v>
      </c>
    </row>
    <row r="13406" spans="1:3">
      <c r="A13406" s="29" t="s">
        <v>29395</v>
      </c>
      <c r="B13406" s="29" t="s">
        <v>29395</v>
      </c>
      <c r="C13406" s="29" t="s">
        <v>29394</v>
      </c>
    </row>
    <row r="13407" spans="1:3">
      <c r="A13407" s="29" t="s">
        <v>29396</v>
      </c>
      <c r="B13407" s="29" t="s">
        <v>29396</v>
      </c>
      <c r="C13407" s="29" t="s">
        <v>29397</v>
      </c>
    </row>
    <row r="13408" spans="1:3">
      <c r="A13408" s="29" t="s">
        <v>29398</v>
      </c>
      <c r="B13408" s="29" t="s">
        <v>29398</v>
      </c>
      <c r="C13408" s="29" t="s">
        <v>29397</v>
      </c>
    </row>
    <row r="13409" spans="1:3">
      <c r="A13409" s="29" t="s">
        <v>29399</v>
      </c>
      <c r="B13409" s="29" t="s">
        <v>29399</v>
      </c>
      <c r="C13409" s="29" t="s">
        <v>29400</v>
      </c>
    </row>
    <row r="13410" spans="1:3">
      <c r="A13410" s="29" t="s">
        <v>29401</v>
      </c>
      <c r="B13410" s="29" t="s">
        <v>29401</v>
      </c>
      <c r="C13410" s="29" t="s">
        <v>29402</v>
      </c>
    </row>
    <row r="13411" spans="1:3">
      <c r="A13411" s="29" t="s">
        <v>29403</v>
      </c>
      <c r="B13411" s="29" t="s">
        <v>29403</v>
      </c>
      <c r="C13411" s="29" t="s">
        <v>29404</v>
      </c>
    </row>
    <row r="13412" spans="1:3">
      <c r="A13412" s="29" t="s">
        <v>29405</v>
      </c>
      <c r="B13412" s="29" t="s">
        <v>29405</v>
      </c>
      <c r="C13412" s="29" t="s">
        <v>29406</v>
      </c>
    </row>
    <row r="13413" spans="1:3">
      <c r="A13413" s="29" t="s">
        <v>29407</v>
      </c>
      <c r="B13413" s="29" t="s">
        <v>29407</v>
      </c>
      <c r="C13413" s="29" t="s">
        <v>29408</v>
      </c>
    </row>
    <row r="13414" spans="1:3">
      <c r="A13414" s="29" t="s">
        <v>29409</v>
      </c>
      <c r="B13414" s="29" t="s">
        <v>29409</v>
      </c>
      <c r="C13414" s="29" t="s">
        <v>29410</v>
      </c>
    </row>
    <row r="13415" spans="1:3">
      <c r="A13415" s="29" t="s">
        <v>29411</v>
      </c>
      <c r="B13415" s="29" t="s">
        <v>29411</v>
      </c>
      <c r="C13415" s="29" t="s">
        <v>29412</v>
      </c>
    </row>
    <row r="13416" spans="1:3">
      <c r="A13416" s="29" t="s">
        <v>29413</v>
      </c>
      <c r="B13416" s="29" t="s">
        <v>29413</v>
      </c>
      <c r="C13416" s="29" t="s">
        <v>29414</v>
      </c>
    </row>
    <row r="13417" spans="1:3">
      <c r="A13417" s="29" t="s">
        <v>29415</v>
      </c>
      <c r="B13417" s="29" t="s">
        <v>29415</v>
      </c>
      <c r="C13417" s="29" t="s">
        <v>29416</v>
      </c>
    </row>
    <row r="13418" spans="1:3">
      <c r="A13418" s="29" t="s">
        <v>29417</v>
      </c>
      <c r="B13418" s="29" t="s">
        <v>29417</v>
      </c>
      <c r="C13418" s="29" t="s">
        <v>29418</v>
      </c>
    </row>
    <row r="13419" spans="1:3">
      <c r="A13419" s="29" t="s">
        <v>29419</v>
      </c>
      <c r="B13419" s="29" t="s">
        <v>29419</v>
      </c>
      <c r="C13419" s="29" t="s">
        <v>29420</v>
      </c>
    </row>
    <row r="13420" spans="1:3">
      <c r="A13420" s="29" t="s">
        <v>29421</v>
      </c>
      <c r="B13420" s="29" t="s">
        <v>29421</v>
      </c>
      <c r="C13420" s="29" t="s">
        <v>29422</v>
      </c>
    </row>
    <row r="13421" spans="1:3">
      <c r="A13421" s="29" t="s">
        <v>29423</v>
      </c>
      <c r="B13421" s="29" t="s">
        <v>29423</v>
      </c>
      <c r="C13421" s="29" t="s">
        <v>29424</v>
      </c>
    </row>
    <row r="13422" spans="1:3">
      <c r="A13422" s="29" t="s">
        <v>29425</v>
      </c>
      <c r="B13422" s="29" t="s">
        <v>29425</v>
      </c>
      <c r="C13422" s="29" t="s">
        <v>29426</v>
      </c>
    </row>
    <row r="13423" spans="1:3">
      <c r="A13423" s="29" t="s">
        <v>29427</v>
      </c>
      <c r="B13423" s="29" t="s">
        <v>29427</v>
      </c>
      <c r="C13423" s="29" t="s">
        <v>29428</v>
      </c>
    </row>
    <row r="13424" spans="1:3">
      <c r="A13424" s="29" t="s">
        <v>29429</v>
      </c>
      <c r="B13424" s="29" t="s">
        <v>29429</v>
      </c>
      <c r="C13424" s="29" t="s">
        <v>29430</v>
      </c>
    </row>
    <row r="13425" spans="1:3">
      <c r="A13425" s="29" t="s">
        <v>29431</v>
      </c>
      <c r="B13425" s="29" t="s">
        <v>29431</v>
      </c>
      <c r="C13425" s="29" t="s">
        <v>29432</v>
      </c>
    </row>
    <row r="13426" spans="1:3">
      <c r="A13426" s="29" t="s">
        <v>29433</v>
      </c>
      <c r="B13426" s="29" t="s">
        <v>29433</v>
      </c>
      <c r="C13426" s="29" t="s">
        <v>29434</v>
      </c>
    </row>
    <row r="13427" spans="1:3">
      <c r="A13427" s="29" t="s">
        <v>29435</v>
      </c>
      <c r="B13427" s="29" t="s">
        <v>29435</v>
      </c>
      <c r="C13427" s="29" t="s">
        <v>29436</v>
      </c>
    </row>
    <row r="13428" spans="1:3">
      <c r="A13428" s="29" t="s">
        <v>29437</v>
      </c>
      <c r="B13428" s="29" t="s">
        <v>29437</v>
      </c>
      <c r="C13428" s="29" t="s">
        <v>29438</v>
      </c>
    </row>
    <row r="13429" spans="1:3">
      <c r="A13429" s="29" t="s">
        <v>29439</v>
      </c>
      <c r="B13429" s="29" t="s">
        <v>29439</v>
      </c>
      <c r="C13429" s="29" t="s">
        <v>29440</v>
      </c>
    </row>
    <row r="13430" spans="1:3">
      <c r="A13430" s="29" t="s">
        <v>29441</v>
      </c>
      <c r="B13430" s="29" t="s">
        <v>29441</v>
      </c>
      <c r="C13430" s="29" t="s">
        <v>29442</v>
      </c>
    </row>
    <row r="13431" spans="1:3">
      <c r="A13431" s="29" t="s">
        <v>29443</v>
      </c>
      <c r="B13431" s="29" t="s">
        <v>29443</v>
      </c>
      <c r="C13431" s="29" t="s">
        <v>29444</v>
      </c>
    </row>
    <row r="13432" spans="1:3">
      <c r="A13432" s="29" t="s">
        <v>29445</v>
      </c>
      <c r="B13432" s="29" t="s">
        <v>29445</v>
      </c>
      <c r="C13432" s="29" t="s">
        <v>29446</v>
      </c>
    </row>
    <row r="13433" spans="1:3">
      <c r="A13433" s="29" t="s">
        <v>29447</v>
      </c>
      <c r="B13433" s="29" t="s">
        <v>29447</v>
      </c>
      <c r="C13433" s="29" t="s">
        <v>29448</v>
      </c>
    </row>
    <row r="13434" spans="1:3">
      <c r="A13434" s="29" t="s">
        <v>29449</v>
      </c>
      <c r="B13434" s="29" t="s">
        <v>29449</v>
      </c>
      <c r="C13434" s="29" t="s">
        <v>29450</v>
      </c>
    </row>
    <row r="13435" spans="1:3">
      <c r="A13435" s="29" t="s">
        <v>29451</v>
      </c>
      <c r="B13435" s="29" t="s">
        <v>29451</v>
      </c>
      <c r="C13435" s="29" t="s">
        <v>29452</v>
      </c>
    </row>
    <row r="13436" spans="1:3">
      <c r="A13436" s="29" t="s">
        <v>29453</v>
      </c>
      <c r="B13436" s="29" t="s">
        <v>29453</v>
      </c>
      <c r="C13436" s="29" t="s">
        <v>29454</v>
      </c>
    </row>
    <row r="13437" spans="1:3">
      <c r="A13437" s="29" t="s">
        <v>29455</v>
      </c>
      <c r="B13437" s="29" t="s">
        <v>29455</v>
      </c>
      <c r="C13437" s="29" t="s">
        <v>29454</v>
      </c>
    </row>
    <row r="13438" spans="1:3">
      <c r="A13438" s="29" t="s">
        <v>29456</v>
      </c>
      <c r="B13438" s="29" t="s">
        <v>29456</v>
      </c>
      <c r="C13438" s="29" t="s">
        <v>29457</v>
      </c>
    </row>
    <row r="13439" spans="1:3">
      <c r="A13439" s="29" t="s">
        <v>29458</v>
      </c>
      <c r="B13439" s="29" t="s">
        <v>29458</v>
      </c>
      <c r="C13439" s="29" t="s">
        <v>29459</v>
      </c>
    </row>
    <row r="13440" spans="1:3">
      <c r="A13440" s="29" t="s">
        <v>29460</v>
      </c>
      <c r="B13440" s="29" t="s">
        <v>29460</v>
      </c>
      <c r="C13440" s="29" t="s">
        <v>29461</v>
      </c>
    </row>
    <row r="13441" spans="1:3">
      <c r="A13441" s="29" t="s">
        <v>29462</v>
      </c>
      <c r="B13441" s="29" t="s">
        <v>29462</v>
      </c>
      <c r="C13441" s="29" t="s">
        <v>29463</v>
      </c>
    </row>
    <row r="13442" spans="1:3">
      <c r="A13442" s="29" t="s">
        <v>29464</v>
      </c>
      <c r="B13442" s="29" t="s">
        <v>29464</v>
      </c>
      <c r="C13442" s="29" t="s">
        <v>29465</v>
      </c>
    </row>
    <row r="13443" spans="1:3">
      <c r="A13443" s="29" t="s">
        <v>29466</v>
      </c>
      <c r="B13443" s="29" t="s">
        <v>29466</v>
      </c>
      <c r="C13443" s="29" t="s">
        <v>29467</v>
      </c>
    </row>
    <row r="13444" spans="1:3">
      <c r="A13444" s="29" t="s">
        <v>29468</v>
      </c>
      <c r="B13444" s="29" t="s">
        <v>29468</v>
      </c>
      <c r="C13444" s="29" t="s">
        <v>29469</v>
      </c>
    </row>
    <row r="13445" spans="1:3">
      <c r="A13445" s="29" t="s">
        <v>29470</v>
      </c>
      <c r="B13445" s="29" t="s">
        <v>29470</v>
      </c>
      <c r="C13445" s="29" t="s">
        <v>29471</v>
      </c>
    </row>
    <row r="13446" spans="1:3">
      <c r="A13446" s="29" t="s">
        <v>29472</v>
      </c>
      <c r="B13446" s="29" t="s">
        <v>29472</v>
      </c>
      <c r="C13446" s="29" t="s">
        <v>29473</v>
      </c>
    </row>
    <row r="13447" spans="1:3">
      <c r="A13447" s="29" t="s">
        <v>29474</v>
      </c>
      <c r="B13447" s="29" t="s">
        <v>29474</v>
      </c>
      <c r="C13447" s="29" t="s">
        <v>29475</v>
      </c>
    </row>
    <row r="13448" spans="1:3">
      <c r="A13448" s="29" t="s">
        <v>29476</v>
      </c>
      <c r="B13448" s="29" t="s">
        <v>29476</v>
      </c>
      <c r="C13448" s="29" t="s">
        <v>29477</v>
      </c>
    </row>
    <row r="13449" spans="1:3">
      <c r="A13449" s="29" t="s">
        <v>29478</v>
      </c>
      <c r="B13449" s="29" t="s">
        <v>29478</v>
      </c>
      <c r="C13449" s="29" t="s">
        <v>29479</v>
      </c>
    </row>
    <row r="13450" spans="1:3">
      <c r="A13450" s="29" t="s">
        <v>29480</v>
      </c>
      <c r="B13450" s="29" t="s">
        <v>29480</v>
      </c>
      <c r="C13450" s="29" t="s">
        <v>29481</v>
      </c>
    </row>
    <row r="13451" spans="1:3">
      <c r="A13451" s="29" t="s">
        <v>29482</v>
      </c>
      <c r="B13451" s="29" t="s">
        <v>29482</v>
      </c>
      <c r="C13451" s="29" t="s">
        <v>29483</v>
      </c>
    </row>
    <row r="13452" spans="1:3">
      <c r="A13452" s="29" t="s">
        <v>29484</v>
      </c>
      <c r="B13452" s="29" t="s">
        <v>29484</v>
      </c>
      <c r="C13452" s="29" t="s">
        <v>29485</v>
      </c>
    </row>
    <row r="13453" spans="1:3">
      <c r="A13453" s="29" t="s">
        <v>29486</v>
      </c>
      <c r="B13453" s="29" t="s">
        <v>29486</v>
      </c>
      <c r="C13453" s="29" t="s">
        <v>29487</v>
      </c>
    </row>
    <row r="13454" spans="1:3">
      <c r="A13454" s="29" t="s">
        <v>29488</v>
      </c>
      <c r="B13454" s="29" t="s">
        <v>29488</v>
      </c>
      <c r="C13454" s="29" t="s">
        <v>47352</v>
      </c>
    </row>
    <row r="13455" spans="1:3">
      <c r="A13455" s="29" t="s">
        <v>47353</v>
      </c>
      <c r="B13455" s="29" t="s">
        <v>47353</v>
      </c>
      <c r="C13455" s="29" t="s">
        <v>47354</v>
      </c>
    </row>
    <row r="13456" spans="1:3">
      <c r="A13456" s="29" t="s">
        <v>47355</v>
      </c>
      <c r="B13456" s="29" t="s">
        <v>47355</v>
      </c>
      <c r="C13456" s="29" t="s">
        <v>47356</v>
      </c>
    </row>
    <row r="13457" spans="1:3" ht="30">
      <c r="A13457" s="29" t="s">
        <v>29489</v>
      </c>
      <c r="B13457" s="29" t="s">
        <v>29489</v>
      </c>
      <c r="C13457" s="29" t="s">
        <v>29490</v>
      </c>
    </row>
    <row r="13458" spans="1:3">
      <c r="A13458" s="29" t="s">
        <v>29491</v>
      </c>
      <c r="B13458" s="29" t="s">
        <v>29491</v>
      </c>
      <c r="C13458" s="29" t="s">
        <v>29492</v>
      </c>
    </row>
    <row r="13459" spans="1:3">
      <c r="A13459" s="29" t="s">
        <v>29493</v>
      </c>
      <c r="B13459" s="29" t="s">
        <v>29493</v>
      </c>
      <c r="C13459" s="29" t="s">
        <v>29494</v>
      </c>
    </row>
    <row r="13460" spans="1:3">
      <c r="A13460" s="29" t="s">
        <v>29495</v>
      </c>
      <c r="B13460" s="29" t="s">
        <v>29495</v>
      </c>
      <c r="C13460" s="29" t="s">
        <v>29496</v>
      </c>
    </row>
    <row r="13461" spans="1:3">
      <c r="A13461" s="29" t="s">
        <v>29497</v>
      </c>
      <c r="B13461" s="29" t="s">
        <v>29497</v>
      </c>
      <c r="C13461" s="29" t="s">
        <v>29498</v>
      </c>
    </row>
    <row r="13462" spans="1:3">
      <c r="A13462" s="29" t="s">
        <v>29499</v>
      </c>
      <c r="B13462" s="29" t="s">
        <v>29499</v>
      </c>
      <c r="C13462" s="29" t="s">
        <v>29500</v>
      </c>
    </row>
    <row r="13463" spans="1:3">
      <c r="A13463" s="29" t="s">
        <v>29501</v>
      </c>
      <c r="B13463" s="29" t="s">
        <v>29501</v>
      </c>
      <c r="C13463" s="29" t="s">
        <v>29502</v>
      </c>
    </row>
    <row r="13464" spans="1:3">
      <c r="A13464" s="29" t="s">
        <v>29503</v>
      </c>
      <c r="B13464" s="29" t="s">
        <v>29503</v>
      </c>
      <c r="C13464" s="29" t="s">
        <v>29504</v>
      </c>
    </row>
    <row r="13465" spans="1:3">
      <c r="A13465" s="29" t="s">
        <v>29505</v>
      </c>
      <c r="B13465" s="29" t="s">
        <v>29505</v>
      </c>
      <c r="C13465" s="29" t="s">
        <v>29506</v>
      </c>
    </row>
    <row r="13466" spans="1:3">
      <c r="A13466" s="29" t="s">
        <v>29507</v>
      </c>
      <c r="B13466" s="29" t="s">
        <v>29507</v>
      </c>
      <c r="C13466" s="29" t="s">
        <v>29508</v>
      </c>
    </row>
    <row r="13467" spans="1:3">
      <c r="A13467" s="29" t="s">
        <v>29509</v>
      </c>
      <c r="B13467" s="29" t="s">
        <v>29509</v>
      </c>
      <c r="C13467" s="29" t="s">
        <v>29510</v>
      </c>
    </row>
    <row r="13468" spans="1:3">
      <c r="A13468" s="29" t="s">
        <v>29511</v>
      </c>
      <c r="B13468" s="29" t="s">
        <v>29511</v>
      </c>
      <c r="C13468" s="29" t="s">
        <v>29512</v>
      </c>
    </row>
    <row r="13469" spans="1:3">
      <c r="A13469" s="29" t="s">
        <v>29513</v>
      </c>
      <c r="B13469" s="29" t="s">
        <v>29513</v>
      </c>
      <c r="C13469" s="29" t="s">
        <v>29514</v>
      </c>
    </row>
    <row r="13470" spans="1:3">
      <c r="A13470" s="29" t="s">
        <v>29515</v>
      </c>
      <c r="B13470" s="29" t="s">
        <v>29515</v>
      </c>
      <c r="C13470" s="29" t="s">
        <v>29516</v>
      </c>
    </row>
    <row r="13471" spans="1:3">
      <c r="A13471" s="29" t="s">
        <v>29517</v>
      </c>
      <c r="B13471" s="29" t="s">
        <v>29517</v>
      </c>
      <c r="C13471" s="29" t="s">
        <v>29518</v>
      </c>
    </row>
    <row r="13472" spans="1:3">
      <c r="A13472" s="29" t="s">
        <v>29519</v>
      </c>
      <c r="B13472" s="29" t="s">
        <v>29519</v>
      </c>
      <c r="C13472" s="29" t="s">
        <v>29520</v>
      </c>
    </row>
    <row r="13473" spans="1:3">
      <c r="A13473" s="29" t="s">
        <v>29521</v>
      </c>
      <c r="B13473" s="29" t="s">
        <v>29521</v>
      </c>
      <c r="C13473" s="29" t="s">
        <v>29522</v>
      </c>
    </row>
    <row r="13474" spans="1:3">
      <c r="A13474" s="29" t="s">
        <v>29523</v>
      </c>
      <c r="B13474" s="29" t="s">
        <v>29523</v>
      </c>
      <c r="C13474" s="29" t="s">
        <v>29524</v>
      </c>
    </row>
    <row r="13475" spans="1:3">
      <c r="A13475" s="29" t="s">
        <v>29525</v>
      </c>
      <c r="B13475" s="29" t="s">
        <v>29525</v>
      </c>
      <c r="C13475" s="29" t="s">
        <v>29526</v>
      </c>
    </row>
    <row r="13476" spans="1:3">
      <c r="A13476" s="29" t="s">
        <v>29527</v>
      </c>
      <c r="B13476" s="29" t="s">
        <v>29527</v>
      </c>
      <c r="C13476" s="29" t="s">
        <v>29528</v>
      </c>
    </row>
    <row r="13477" spans="1:3">
      <c r="A13477" s="29" t="s">
        <v>29529</v>
      </c>
      <c r="B13477" s="29" t="s">
        <v>29529</v>
      </c>
      <c r="C13477" s="29" t="s">
        <v>29530</v>
      </c>
    </row>
    <row r="13478" spans="1:3">
      <c r="A13478" s="29" t="s">
        <v>29531</v>
      </c>
      <c r="B13478" s="29" t="s">
        <v>29531</v>
      </c>
      <c r="C13478" s="29" t="s">
        <v>29530</v>
      </c>
    </row>
    <row r="13479" spans="1:3">
      <c r="A13479" s="29" t="s">
        <v>29532</v>
      </c>
      <c r="B13479" s="29" t="s">
        <v>29532</v>
      </c>
      <c r="C13479" s="29" t="s">
        <v>29533</v>
      </c>
    </row>
    <row r="13480" spans="1:3">
      <c r="A13480" s="29" t="s">
        <v>29534</v>
      </c>
      <c r="B13480" s="29" t="s">
        <v>29534</v>
      </c>
      <c r="C13480" s="29" t="s">
        <v>29533</v>
      </c>
    </row>
    <row r="13481" spans="1:3">
      <c r="A13481" s="29" t="s">
        <v>29535</v>
      </c>
      <c r="B13481" s="29" t="s">
        <v>29535</v>
      </c>
      <c r="C13481" s="29" t="s">
        <v>29533</v>
      </c>
    </row>
    <row r="13482" spans="1:3">
      <c r="A13482" s="29" t="s">
        <v>29536</v>
      </c>
      <c r="B13482" s="29" t="s">
        <v>29536</v>
      </c>
      <c r="C13482" s="29" t="s">
        <v>29537</v>
      </c>
    </row>
    <row r="13483" spans="1:3">
      <c r="A13483" s="29" t="s">
        <v>29538</v>
      </c>
      <c r="B13483" s="29" t="s">
        <v>29538</v>
      </c>
      <c r="C13483" s="29" t="s">
        <v>29539</v>
      </c>
    </row>
    <row r="13484" spans="1:3">
      <c r="A13484" s="29" t="s">
        <v>29540</v>
      </c>
      <c r="B13484" s="29" t="s">
        <v>29540</v>
      </c>
      <c r="C13484" s="29" t="s">
        <v>29539</v>
      </c>
    </row>
    <row r="13485" spans="1:3">
      <c r="A13485" s="29" t="s">
        <v>29541</v>
      </c>
      <c r="B13485" s="29" t="s">
        <v>29541</v>
      </c>
      <c r="C13485" s="29" t="s">
        <v>29542</v>
      </c>
    </row>
    <row r="13486" spans="1:3">
      <c r="A13486" s="29" t="s">
        <v>29543</v>
      </c>
      <c r="B13486" s="29" t="s">
        <v>29543</v>
      </c>
      <c r="C13486" s="29" t="s">
        <v>29542</v>
      </c>
    </row>
    <row r="13487" spans="1:3">
      <c r="A13487" s="29" t="s">
        <v>29544</v>
      </c>
      <c r="B13487" s="29" t="s">
        <v>29544</v>
      </c>
      <c r="C13487" s="29" t="s">
        <v>29545</v>
      </c>
    </row>
    <row r="13488" spans="1:3">
      <c r="A13488" s="29" t="s">
        <v>29546</v>
      </c>
      <c r="B13488" s="29" t="s">
        <v>29546</v>
      </c>
      <c r="C13488" s="29" t="s">
        <v>29545</v>
      </c>
    </row>
    <row r="13489" spans="1:3">
      <c r="A13489" s="29" t="s">
        <v>29547</v>
      </c>
      <c r="B13489" s="29" t="s">
        <v>29547</v>
      </c>
      <c r="C13489" s="29" t="s">
        <v>29548</v>
      </c>
    </row>
    <row r="13490" spans="1:3">
      <c r="A13490" s="29" t="s">
        <v>29549</v>
      </c>
      <c r="B13490" s="29" t="s">
        <v>29549</v>
      </c>
      <c r="C13490" s="29" t="s">
        <v>29548</v>
      </c>
    </row>
    <row r="13491" spans="1:3">
      <c r="A13491" s="29" t="s">
        <v>29550</v>
      </c>
      <c r="B13491" s="29" t="s">
        <v>29550</v>
      </c>
      <c r="C13491" s="29" t="s">
        <v>29551</v>
      </c>
    </row>
    <row r="13492" spans="1:3">
      <c r="A13492" s="29" t="s">
        <v>29552</v>
      </c>
      <c r="B13492" s="29" t="s">
        <v>29552</v>
      </c>
      <c r="C13492" s="29" t="s">
        <v>29551</v>
      </c>
    </row>
    <row r="13493" spans="1:3">
      <c r="A13493" s="29" t="s">
        <v>29553</v>
      </c>
      <c r="B13493" s="29" t="s">
        <v>29553</v>
      </c>
      <c r="C13493" s="29" t="s">
        <v>29551</v>
      </c>
    </row>
    <row r="13494" spans="1:3">
      <c r="A13494" s="29" t="s">
        <v>4350</v>
      </c>
      <c r="B13494" s="29" t="s">
        <v>4350</v>
      </c>
      <c r="C13494" s="29" t="s">
        <v>29554</v>
      </c>
    </row>
    <row r="13495" spans="1:3">
      <c r="A13495" s="29" t="s">
        <v>4366</v>
      </c>
      <c r="B13495" s="29" t="s">
        <v>4366</v>
      </c>
      <c r="C13495" s="29" t="s">
        <v>29555</v>
      </c>
    </row>
    <row r="13496" spans="1:3" ht="30">
      <c r="A13496" s="29" t="s">
        <v>29556</v>
      </c>
      <c r="B13496" s="29" t="s">
        <v>29556</v>
      </c>
      <c r="C13496" s="29" t="s">
        <v>29557</v>
      </c>
    </row>
    <row r="13497" spans="1:3">
      <c r="A13497" s="29" t="s">
        <v>29558</v>
      </c>
      <c r="B13497" s="29" t="s">
        <v>29558</v>
      </c>
      <c r="C13497" s="29" t="s">
        <v>29559</v>
      </c>
    </row>
    <row r="13498" spans="1:3">
      <c r="A13498" s="29" t="s">
        <v>29560</v>
      </c>
      <c r="B13498" s="29" t="s">
        <v>29560</v>
      </c>
      <c r="C13498" s="29" t="s">
        <v>29561</v>
      </c>
    </row>
    <row r="13499" spans="1:3">
      <c r="A13499" s="29" t="s">
        <v>29562</v>
      </c>
      <c r="B13499" s="29" t="s">
        <v>29562</v>
      </c>
      <c r="C13499" s="29" t="s">
        <v>29563</v>
      </c>
    </row>
    <row r="13500" spans="1:3">
      <c r="A13500" s="29" t="s">
        <v>29564</v>
      </c>
      <c r="B13500" s="29" t="s">
        <v>29564</v>
      </c>
      <c r="C13500" s="29" t="s">
        <v>29565</v>
      </c>
    </row>
    <row r="13501" spans="1:3">
      <c r="A13501" s="29" t="s">
        <v>29566</v>
      </c>
      <c r="B13501" s="29" t="s">
        <v>29566</v>
      </c>
      <c r="C13501" s="29" t="s">
        <v>29567</v>
      </c>
    </row>
    <row r="13502" spans="1:3">
      <c r="A13502" s="29" t="s">
        <v>29568</v>
      </c>
      <c r="B13502" s="29" t="s">
        <v>29568</v>
      </c>
      <c r="C13502" s="29" t="s">
        <v>29569</v>
      </c>
    </row>
    <row r="13503" spans="1:3">
      <c r="A13503" s="29" t="s">
        <v>29570</v>
      </c>
      <c r="B13503" s="29" t="s">
        <v>29570</v>
      </c>
      <c r="C13503" s="29" t="s">
        <v>29571</v>
      </c>
    </row>
    <row r="13504" spans="1:3">
      <c r="A13504" s="29" t="s">
        <v>29572</v>
      </c>
      <c r="B13504" s="29" t="s">
        <v>29572</v>
      </c>
      <c r="C13504" s="29" t="s">
        <v>29573</v>
      </c>
    </row>
    <row r="13505" spans="1:3">
      <c r="A13505" s="29" t="s">
        <v>29574</v>
      </c>
      <c r="B13505" s="29" t="s">
        <v>29574</v>
      </c>
      <c r="C13505" s="29" t="s">
        <v>29575</v>
      </c>
    </row>
    <row r="13506" spans="1:3">
      <c r="A13506" s="29" t="s">
        <v>29576</v>
      </c>
      <c r="B13506" s="29" t="s">
        <v>29576</v>
      </c>
      <c r="C13506" s="29" t="s">
        <v>29575</v>
      </c>
    </row>
    <row r="13507" spans="1:3">
      <c r="A13507" s="29" t="s">
        <v>29577</v>
      </c>
      <c r="B13507" s="29" t="s">
        <v>29577</v>
      </c>
      <c r="C13507" s="29" t="s">
        <v>29578</v>
      </c>
    </row>
    <row r="13508" spans="1:3">
      <c r="A13508" s="29" t="s">
        <v>29579</v>
      </c>
      <c r="B13508" s="29" t="s">
        <v>29579</v>
      </c>
      <c r="C13508" s="29" t="s">
        <v>29580</v>
      </c>
    </row>
    <row r="13509" spans="1:3">
      <c r="A13509" s="29" t="s">
        <v>29581</v>
      </c>
      <c r="B13509" s="29" t="s">
        <v>29581</v>
      </c>
      <c r="C13509" s="29" t="s">
        <v>29582</v>
      </c>
    </row>
    <row r="13510" spans="1:3">
      <c r="A13510" s="29" t="s">
        <v>29583</v>
      </c>
      <c r="B13510" s="29" t="s">
        <v>29583</v>
      </c>
      <c r="C13510" s="29" t="s">
        <v>29584</v>
      </c>
    </row>
    <row r="13511" spans="1:3" ht="30">
      <c r="A13511" s="29" t="s">
        <v>29585</v>
      </c>
      <c r="B13511" s="29" t="s">
        <v>29585</v>
      </c>
      <c r="C13511" s="29" t="s">
        <v>29586</v>
      </c>
    </row>
    <row r="13512" spans="1:3" ht="30">
      <c r="A13512" s="29" t="s">
        <v>29587</v>
      </c>
      <c r="B13512" s="29" t="s">
        <v>29587</v>
      </c>
      <c r="C13512" s="29" t="s">
        <v>29586</v>
      </c>
    </row>
    <row r="13513" spans="1:3">
      <c r="A13513" s="29" t="s">
        <v>4368</v>
      </c>
      <c r="B13513" s="29" t="s">
        <v>4368</v>
      </c>
      <c r="C13513" s="29" t="s">
        <v>29588</v>
      </c>
    </row>
    <row r="13514" spans="1:3" ht="30">
      <c r="A13514" s="29" t="s">
        <v>29589</v>
      </c>
      <c r="B13514" s="29" t="s">
        <v>29589</v>
      </c>
      <c r="C13514" s="29" t="s">
        <v>29590</v>
      </c>
    </row>
    <row r="13515" spans="1:3" ht="30">
      <c r="A13515" s="29" t="s">
        <v>29591</v>
      </c>
      <c r="B13515" s="29" t="s">
        <v>29591</v>
      </c>
      <c r="C13515" s="29" t="s">
        <v>29590</v>
      </c>
    </row>
    <row r="13516" spans="1:3">
      <c r="A13516" s="29" t="s">
        <v>29592</v>
      </c>
      <c r="B13516" s="29" t="s">
        <v>29592</v>
      </c>
      <c r="C13516" s="29" t="s">
        <v>29593</v>
      </c>
    </row>
    <row r="13517" spans="1:3">
      <c r="A13517" s="29" t="s">
        <v>29594</v>
      </c>
      <c r="B13517" s="29" t="s">
        <v>29594</v>
      </c>
      <c r="C13517" s="29" t="s">
        <v>29595</v>
      </c>
    </row>
    <row r="13518" spans="1:3">
      <c r="A13518" s="29" t="s">
        <v>29596</v>
      </c>
      <c r="B13518" s="29" t="s">
        <v>29596</v>
      </c>
      <c r="C13518" s="29" t="s">
        <v>29597</v>
      </c>
    </row>
    <row r="13519" spans="1:3">
      <c r="A13519" s="29" t="s">
        <v>29598</v>
      </c>
      <c r="B13519" s="29" t="s">
        <v>29598</v>
      </c>
      <c r="C13519" s="29" t="s">
        <v>29599</v>
      </c>
    </row>
    <row r="13520" spans="1:3">
      <c r="A13520" s="29" t="s">
        <v>29600</v>
      </c>
      <c r="B13520" s="29" t="s">
        <v>29600</v>
      </c>
      <c r="C13520" s="29" t="s">
        <v>29601</v>
      </c>
    </row>
    <row r="13521" spans="1:3">
      <c r="A13521" s="29" t="s">
        <v>29602</v>
      </c>
      <c r="B13521" s="29" t="s">
        <v>29602</v>
      </c>
      <c r="C13521" s="29" t="s">
        <v>29601</v>
      </c>
    </row>
    <row r="13522" spans="1:3">
      <c r="A13522" s="29" t="s">
        <v>29603</v>
      </c>
      <c r="B13522" s="29" t="s">
        <v>29603</v>
      </c>
      <c r="C13522" s="29" t="s">
        <v>29604</v>
      </c>
    </row>
    <row r="13523" spans="1:3">
      <c r="A13523" s="29" t="s">
        <v>29605</v>
      </c>
      <c r="B13523" s="29" t="s">
        <v>29605</v>
      </c>
      <c r="C13523" s="29" t="s">
        <v>29604</v>
      </c>
    </row>
    <row r="13524" spans="1:3">
      <c r="A13524" s="29" t="s">
        <v>4370</v>
      </c>
      <c r="B13524" s="29" t="s">
        <v>4370</v>
      </c>
      <c r="C13524" s="29" t="s">
        <v>29606</v>
      </c>
    </row>
    <row r="13525" spans="1:3">
      <c r="A13525" s="29" t="s">
        <v>29607</v>
      </c>
      <c r="B13525" s="29" t="s">
        <v>29607</v>
      </c>
      <c r="C13525" s="29" t="s">
        <v>29606</v>
      </c>
    </row>
    <row r="13526" spans="1:3">
      <c r="A13526" s="29" t="s">
        <v>29608</v>
      </c>
      <c r="B13526" s="29" t="s">
        <v>29608</v>
      </c>
      <c r="C13526" s="29" t="s">
        <v>29609</v>
      </c>
    </row>
    <row r="13527" spans="1:3">
      <c r="A13527" s="29" t="s">
        <v>29610</v>
      </c>
      <c r="B13527" s="29" t="s">
        <v>29610</v>
      </c>
      <c r="C13527" s="29" t="s">
        <v>29611</v>
      </c>
    </row>
    <row r="13528" spans="1:3">
      <c r="A13528" s="29" t="s">
        <v>29612</v>
      </c>
      <c r="B13528" s="29" t="s">
        <v>29612</v>
      </c>
      <c r="C13528" s="29" t="s">
        <v>29613</v>
      </c>
    </row>
    <row r="13529" spans="1:3">
      <c r="A13529" s="29" t="s">
        <v>4372</v>
      </c>
      <c r="B13529" s="29" t="s">
        <v>4372</v>
      </c>
      <c r="C13529" s="29" t="s">
        <v>29614</v>
      </c>
    </row>
    <row r="13530" spans="1:3">
      <c r="A13530" s="29" t="s">
        <v>29615</v>
      </c>
      <c r="B13530" s="29" t="s">
        <v>29615</v>
      </c>
      <c r="C13530" s="29" t="s">
        <v>29614</v>
      </c>
    </row>
    <row r="13531" spans="1:3">
      <c r="A13531" s="29" t="s">
        <v>29616</v>
      </c>
      <c r="B13531" s="29" t="s">
        <v>29616</v>
      </c>
      <c r="C13531" s="29" t="s">
        <v>29614</v>
      </c>
    </row>
    <row r="13532" spans="1:3">
      <c r="A13532" s="29" t="s">
        <v>4374</v>
      </c>
      <c r="B13532" s="29" t="s">
        <v>4374</v>
      </c>
      <c r="C13532" s="29" t="s">
        <v>29617</v>
      </c>
    </row>
    <row r="13533" spans="1:3">
      <c r="A13533" s="29" t="s">
        <v>29618</v>
      </c>
      <c r="B13533" s="29" t="s">
        <v>29618</v>
      </c>
      <c r="C13533" s="29" t="s">
        <v>29619</v>
      </c>
    </row>
    <row r="13534" spans="1:3">
      <c r="A13534" s="29" t="s">
        <v>29620</v>
      </c>
      <c r="B13534" s="29" t="s">
        <v>29620</v>
      </c>
      <c r="C13534" s="29" t="s">
        <v>29621</v>
      </c>
    </row>
    <row r="13535" spans="1:3">
      <c r="A13535" s="29" t="s">
        <v>29622</v>
      </c>
      <c r="B13535" s="29" t="s">
        <v>29622</v>
      </c>
      <c r="C13535" s="29" t="s">
        <v>29623</v>
      </c>
    </row>
    <row r="13536" spans="1:3">
      <c r="A13536" s="29" t="s">
        <v>29624</v>
      </c>
      <c r="B13536" s="29" t="s">
        <v>29624</v>
      </c>
      <c r="C13536" s="29" t="s">
        <v>29625</v>
      </c>
    </row>
    <row r="13537" spans="1:3">
      <c r="A13537" s="29" t="s">
        <v>29626</v>
      </c>
      <c r="B13537" s="29" t="s">
        <v>29626</v>
      </c>
      <c r="C13537" s="29" t="s">
        <v>29627</v>
      </c>
    </row>
    <row r="13538" spans="1:3">
      <c r="A13538" s="29" t="s">
        <v>29628</v>
      </c>
      <c r="B13538" s="29" t="s">
        <v>29628</v>
      </c>
      <c r="C13538" s="29" t="s">
        <v>29629</v>
      </c>
    </row>
    <row r="13539" spans="1:3">
      <c r="A13539" s="29" t="s">
        <v>29630</v>
      </c>
      <c r="B13539" s="29" t="s">
        <v>29630</v>
      </c>
      <c r="C13539" s="29" t="s">
        <v>29631</v>
      </c>
    </row>
    <row r="13540" spans="1:3">
      <c r="A13540" s="29" t="s">
        <v>29632</v>
      </c>
      <c r="B13540" s="29" t="s">
        <v>29632</v>
      </c>
      <c r="C13540" s="29" t="s">
        <v>29633</v>
      </c>
    </row>
    <row r="13541" spans="1:3">
      <c r="A13541" s="29" t="s">
        <v>29634</v>
      </c>
      <c r="B13541" s="29" t="s">
        <v>29634</v>
      </c>
      <c r="C13541" s="29" t="s">
        <v>29633</v>
      </c>
    </row>
    <row r="13542" spans="1:3">
      <c r="A13542" s="29" t="s">
        <v>29635</v>
      </c>
      <c r="B13542" s="29" t="s">
        <v>29635</v>
      </c>
      <c r="C13542" s="29" t="s">
        <v>29633</v>
      </c>
    </row>
    <row r="13543" spans="1:3">
      <c r="A13543" s="29" t="s">
        <v>4376</v>
      </c>
      <c r="B13543" s="29" t="s">
        <v>4376</v>
      </c>
      <c r="C13543" s="29" t="s">
        <v>29636</v>
      </c>
    </row>
    <row r="13544" spans="1:3">
      <c r="A13544" s="29" t="s">
        <v>29637</v>
      </c>
      <c r="B13544" s="29" t="s">
        <v>29637</v>
      </c>
      <c r="C13544" s="29" t="s">
        <v>29638</v>
      </c>
    </row>
    <row r="13545" spans="1:3">
      <c r="A13545" s="29" t="s">
        <v>29639</v>
      </c>
      <c r="B13545" s="29" t="s">
        <v>29639</v>
      </c>
      <c r="C13545" s="29" t="s">
        <v>29640</v>
      </c>
    </row>
    <row r="13546" spans="1:3">
      <c r="A13546" s="29" t="s">
        <v>29641</v>
      </c>
      <c r="B13546" s="29" t="s">
        <v>29641</v>
      </c>
      <c r="C13546" s="29" t="s">
        <v>29640</v>
      </c>
    </row>
    <row r="13547" spans="1:3">
      <c r="A13547" s="29" t="s">
        <v>29642</v>
      </c>
      <c r="B13547" s="29" t="s">
        <v>29642</v>
      </c>
      <c r="C13547" s="29" t="s">
        <v>29643</v>
      </c>
    </row>
    <row r="13548" spans="1:3">
      <c r="A13548" s="29" t="s">
        <v>29644</v>
      </c>
      <c r="B13548" s="29" t="s">
        <v>29644</v>
      </c>
      <c r="C13548" s="29" t="s">
        <v>29643</v>
      </c>
    </row>
    <row r="13549" spans="1:3">
      <c r="A13549" s="29" t="s">
        <v>29645</v>
      </c>
      <c r="B13549" s="29" t="s">
        <v>29645</v>
      </c>
      <c r="C13549" s="29" t="s">
        <v>29646</v>
      </c>
    </row>
    <row r="13550" spans="1:3">
      <c r="A13550" s="29" t="s">
        <v>29647</v>
      </c>
      <c r="B13550" s="29" t="s">
        <v>29647</v>
      </c>
      <c r="C13550" s="29" t="s">
        <v>29646</v>
      </c>
    </row>
    <row r="13551" spans="1:3">
      <c r="A13551" s="29" t="s">
        <v>29648</v>
      </c>
      <c r="B13551" s="29" t="s">
        <v>29648</v>
      </c>
      <c r="C13551" s="29" t="s">
        <v>29646</v>
      </c>
    </row>
    <row r="13552" spans="1:3">
      <c r="A13552" s="29" t="s">
        <v>4381</v>
      </c>
      <c r="B13552" s="29" t="s">
        <v>4381</v>
      </c>
      <c r="C13552" s="29" t="s">
        <v>29649</v>
      </c>
    </row>
    <row r="13553" spans="1:3">
      <c r="A13553" s="29" t="s">
        <v>29650</v>
      </c>
      <c r="B13553" s="29" t="s">
        <v>29650</v>
      </c>
      <c r="C13553" s="29" t="s">
        <v>29651</v>
      </c>
    </row>
    <row r="13554" spans="1:3">
      <c r="A13554" s="29" t="s">
        <v>29652</v>
      </c>
      <c r="B13554" s="29" t="s">
        <v>29652</v>
      </c>
      <c r="C13554" s="29" t="s">
        <v>29651</v>
      </c>
    </row>
    <row r="13555" spans="1:3">
      <c r="A13555" s="29" t="s">
        <v>29653</v>
      </c>
      <c r="B13555" s="29" t="s">
        <v>29653</v>
      </c>
      <c r="C13555" s="29" t="s">
        <v>29654</v>
      </c>
    </row>
    <row r="13556" spans="1:3">
      <c r="A13556" s="29" t="s">
        <v>29655</v>
      </c>
      <c r="B13556" s="29" t="s">
        <v>29655</v>
      </c>
      <c r="C13556" s="29" t="s">
        <v>29656</v>
      </c>
    </row>
    <row r="13557" spans="1:3">
      <c r="A13557" s="29" t="s">
        <v>47357</v>
      </c>
      <c r="B13557" s="29" t="s">
        <v>47357</v>
      </c>
      <c r="C13557" s="29" t="s">
        <v>47358</v>
      </c>
    </row>
    <row r="13558" spans="1:3">
      <c r="A13558" s="29"/>
      <c r="B13558" s="29" t="s">
        <v>47357</v>
      </c>
      <c r="C13558" s="29" t="s">
        <v>655</v>
      </c>
    </row>
    <row r="13559" spans="1:3">
      <c r="A13559" s="29"/>
      <c r="B13559" s="29" t="s">
        <v>47357</v>
      </c>
      <c r="C13559" s="29" t="s">
        <v>47359</v>
      </c>
    </row>
    <row r="13560" spans="1:3">
      <c r="A13560" s="29" t="s">
        <v>47360</v>
      </c>
      <c r="B13560" s="29" t="s">
        <v>47360</v>
      </c>
      <c r="C13560" s="29" t="s">
        <v>47361</v>
      </c>
    </row>
    <row r="13561" spans="1:3">
      <c r="A13561" s="29"/>
      <c r="B13561" s="29" t="s">
        <v>47360</v>
      </c>
      <c r="C13561" s="29" t="s">
        <v>655</v>
      </c>
    </row>
    <row r="13562" spans="1:3">
      <c r="A13562" s="29"/>
      <c r="B13562" s="29" t="s">
        <v>47360</v>
      </c>
      <c r="C13562" s="29" t="s">
        <v>47362</v>
      </c>
    </row>
    <row r="13563" spans="1:3">
      <c r="A13563" s="29" t="s">
        <v>47363</v>
      </c>
      <c r="B13563" s="29" t="s">
        <v>47363</v>
      </c>
      <c r="C13563" s="29" t="s">
        <v>47364</v>
      </c>
    </row>
    <row r="13564" spans="1:3">
      <c r="A13564" s="29"/>
      <c r="B13564" s="29" t="s">
        <v>47363</v>
      </c>
      <c r="C13564" s="29" t="s">
        <v>655</v>
      </c>
    </row>
    <row r="13565" spans="1:3">
      <c r="A13565" s="29"/>
      <c r="B13565" s="29" t="s">
        <v>47363</v>
      </c>
      <c r="C13565" s="29" t="s">
        <v>47365</v>
      </c>
    </row>
    <row r="13566" spans="1:3">
      <c r="A13566" s="29" t="s">
        <v>47366</v>
      </c>
      <c r="B13566" s="29" t="s">
        <v>47366</v>
      </c>
      <c r="C13566" s="29" t="s">
        <v>47367</v>
      </c>
    </row>
    <row r="13567" spans="1:3">
      <c r="A13567" s="29" t="s">
        <v>29657</v>
      </c>
      <c r="B13567" s="29" t="s">
        <v>29657</v>
      </c>
      <c r="C13567" s="29" t="s">
        <v>29658</v>
      </c>
    </row>
    <row r="13568" spans="1:3">
      <c r="A13568" s="29" t="s">
        <v>29659</v>
      </c>
      <c r="B13568" s="29" t="s">
        <v>29659</v>
      </c>
      <c r="C13568" s="29" t="s">
        <v>29658</v>
      </c>
    </row>
    <row r="13569" spans="1:3">
      <c r="A13569" s="29" t="s">
        <v>29660</v>
      </c>
      <c r="B13569" s="29" t="s">
        <v>29660</v>
      </c>
      <c r="C13569" s="29" t="s">
        <v>29658</v>
      </c>
    </row>
    <row r="13570" spans="1:3">
      <c r="A13570" s="29" t="s">
        <v>29661</v>
      </c>
      <c r="B13570" s="29" t="s">
        <v>29661</v>
      </c>
      <c r="C13570" s="29" t="s">
        <v>29662</v>
      </c>
    </row>
    <row r="13571" spans="1:3">
      <c r="A13571" s="29" t="s">
        <v>29663</v>
      </c>
      <c r="B13571" s="29" t="s">
        <v>29663</v>
      </c>
      <c r="C13571" s="29" t="s">
        <v>29662</v>
      </c>
    </row>
    <row r="13572" spans="1:3">
      <c r="A13572" s="29" t="s">
        <v>29664</v>
      </c>
      <c r="B13572" s="29" t="s">
        <v>29664</v>
      </c>
      <c r="C13572" s="29" t="s">
        <v>29662</v>
      </c>
    </row>
    <row r="13573" spans="1:3">
      <c r="A13573" s="29" t="s">
        <v>4384</v>
      </c>
      <c r="B13573" s="29" t="s">
        <v>4384</v>
      </c>
      <c r="C13573" s="29" t="s">
        <v>29665</v>
      </c>
    </row>
    <row r="13574" spans="1:3">
      <c r="A13574" s="29" t="s">
        <v>4403</v>
      </c>
      <c r="B13574" s="29" t="s">
        <v>4403</v>
      </c>
      <c r="C13574" s="29" t="s">
        <v>29666</v>
      </c>
    </row>
    <row r="13575" spans="1:3">
      <c r="A13575" s="29" t="s">
        <v>29667</v>
      </c>
      <c r="B13575" s="29" t="s">
        <v>29667</v>
      </c>
      <c r="C13575" s="29" t="s">
        <v>29668</v>
      </c>
    </row>
    <row r="13576" spans="1:3">
      <c r="A13576" s="29" t="s">
        <v>29669</v>
      </c>
      <c r="B13576" s="29" t="s">
        <v>29669</v>
      </c>
      <c r="C13576" s="29" t="s">
        <v>29670</v>
      </c>
    </row>
    <row r="13577" spans="1:3">
      <c r="A13577" s="29" t="s">
        <v>29671</v>
      </c>
      <c r="B13577" s="29" t="s">
        <v>29671</v>
      </c>
      <c r="C13577" s="29" t="s">
        <v>29672</v>
      </c>
    </row>
    <row r="13578" spans="1:3">
      <c r="A13578" s="29" t="s">
        <v>29673</v>
      </c>
      <c r="B13578" s="29" t="s">
        <v>29673</v>
      </c>
      <c r="C13578" s="29" t="s">
        <v>29674</v>
      </c>
    </row>
    <row r="13579" spans="1:3">
      <c r="A13579" s="29" t="s">
        <v>29675</v>
      </c>
      <c r="B13579" s="29" t="s">
        <v>29675</v>
      </c>
      <c r="C13579" s="29" t="s">
        <v>29676</v>
      </c>
    </row>
    <row r="13580" spans="1:3">
      <c r="A13580" s="29" t="s">
        <v>29677</v>
      </c>
      <c r="B13580" s="29" t="s">
        <v>29677</v>
      </c>
      <c r="C13580" s="29" t="s">
        <v>29678</v>
      </c>
    </row>
    <row r="13581" spans="1:3">
      <c r="A13581" s="29" t="s">
        <v>29679</v>
      </c>
      <c r="B13581" s="29" t="s">
        <v>29679</v>
      </c>
      <c r="C13581" s="29" t="s">
        <v>29680</v>
      </c>
    </row>
    <row r="13582" spans="1:3">
      <c r="A13582" s="29" t="s">
        <v>29681</v>
      </c>
      <c r="B13582" s="29" t="s">
        <v>29681</v>
      </c>
      <c r="C13582" s="29" t="s">
        <v>29682</v>
      </c>
    </row>
    <row r="13583" spans="1:3">
      <c r="A13583" s="29" t="s">
        <v>29683</v>
      </c>
      <c r="B13583" s="29" t="s">
        <v>29683</v>
      </c>
      <c r="C13583" s="29" t="s">
        <v>29684</v>
      </c>
    </row>
    <row r="13584" spans="1:3">
      <c r="A13584" s="29" t="s">
        <v>29685</v>
      </c>
      <c r="B13584" s="29" t="s">
        <v>29685</v>
      </c>
      <c r="C13584" s="29" t="s">
        <v>29686</v>
      </c>
    </row>
    <row r="13585" spans="1:3">
      <c r="A13585" s="29" t="s">
        <v>29687</v>
      </c>
      <c r="B13585" s="29" t="s">
        <v>29687</v>
      </c>
      <c r="C13585" s="29" t="s">
        <v>29688</v>
      </c>
    </row>
    <row r="13586" spans="1:3">
      <c r="A13586" s="29" t="s">
        <v>29689</v>
      </c>
      <c r="B13586" s="29" t="s">
        <v>29689</v>
      </c>
      <c r="C13586" s="29" t="s">
        <v>29690</v>
      </c>
    </row>
    <row r="13587" spans="1:3">
      <c r="A13587" s="29" t="s">
        <v>29691</v>
      </c>
      <c r="B13587" s="29" t="s">
        <v>29691</v>
      </c>
      <c r="C13587" s="29" t="s">
        <v>29692</v>
      </c>
    </row>
    <row r="13588" spans="1:3">
      <c r="A13588" s="29" t="s">
        <v>29693</v>
      </c>
      <c r="B13588" s="29" t="s">
        <v>29693</v>
      </c>
      <c r="C13588" s="29" t="s">
        <v>29694</v>
      </c>
    </row>
    <row r="13589" spans="1:3">
      <c r="A13589" s="29" t="s">
        <v>29695</v>
      </c>
      <c r="B13589" s="29" t="s">
        <v>29695</v>
      </c>
      <c r="C13589" s="29" t="s">
        <v>29696</v>
      </c>
    </row>
    <row r="13590" spans="1:3">
      <c r="A13590" s="29" t="s">
        <v>29697</v>
      </c>
      <c r="B13590" s="29" t="s">
        <v>29697</v>
      </c>
      <c r="C13590" s="29" t="s">
        <v>29698</v>
      </c>
    </row>
    <row r="13591" spans="1:3">
      <c r="A13591" s="29" t="s">
        <v>29699</v>
      </c>
      <c r="B13591" s="29" t="s">
        <v>29699</v>
      </c>
      <c r="C13591" s="29" t="s">
        <v>29700</v>
      </c>
    </row>
    <row r="13592" spans="1:3">
      <c r="A13592" s="29" t="s">
        <v>29701</v>
      </c>
      <c r="B13592" s="29" t="s">
        <v>29701</v>
      </c>
      <c r="C13592" s="29" t="s">
        <v>29702</v>
      </c>
    </row>
    <row r="13593" spans="1:3">
      <c r="A13593" s="29" t="s">
        <v>29703</v>
      </c>
      <c r="B13593" s="29" t="s">
        <v>29703</v>
      </c>
      <c r="C13593" s="29" t="s">
        <v>29704</v>
      </c>
    </row>
    <row r="13594" spans="1:3">
      <c r="A13594" s="29" t="s">
        <v>29705</v>
      </c>
      <c r="B13594" s="29" t="s">
        <v>29705</v>
      </c>
      <c r="C13594" s="29" t="s">
        <v>29706</v>
      </c>
    </row>
    <row r="13595" spans="1:3">
      <c r="A13595" s="29" t="s">
        <v>29707</v>
      </c>
      <c r="B13595" s="29" t="s">
        <v>29707</v>
      </c>
      <c r="C13595" s="29" t="s">
        <v>29708</v>
      </c>
    </row>
    <row r="13596" spans="1:3">
      <c r="A13596" s="29" t="s">
        <v>29709</v>
      </c>
      <c r="B13596" s="29" t="s">
        <v>29709</v>
      </c>
      <c r="C13596" s="29" t="s">
        <v>29710</v>
      </c>
    </row>
    <row r="13597" spans="1:3">
      <c r="A13597" s="29" t="s">
        <v>29711</v>
      </c>
      <c r="B13597" s="29" t="s">
        <v>29711</v>
      </c>
      <c r="C13597" s="29" t="s">
        <v>29712</v>
      </c>
    </row>
    <row r="13598" spans="1:3">
      <c r="A13598" s="29" t="s">
        <v>29713</v>
      </c>
      <c r="B13598" s="29" t="s">
        <v>29713</v>
      </c>
      <c r="C13598" s="29" t="s">
        <v>29714</v>
      </c>
    </row>
    <row r="13599" spans="1:3">
      <c r="A13599" s="29" t="s">
        <v>29715</v>
      </c>
      <c r="B13599" s="29" t="s">
        <v>29715</v>
      </c>
      <c r="C13599" s="29" t="s">
        <v>29716</v>
      </c>
    </row>
    <row r="13600" spans="1:3">
      <c r="A13600" s="29" t="s">
        <v>29717</v>
      </c>
      <c r="B13600" s="29" t="s">
        <v>29717</v>
      </c>
      <c r="C13600" s="29" t="s">
        <v>29718</v>
      </c>
    </row>
    <row r="13601" spans="1:3">
      <c r="A13601" s="29" t="s">
        <v>29719</v>
      </c>
      <c r="B13601" s="29" t="s">
        <v>29719</v>
      </c>
      <c r="C13601" s="29" t="s">
        <v>29720</v>
      </c>
    </row>
    <row r="13602" spans="1:3">
      <c r="A13602" s="29" t="s">
        <v>29721</v>
      </c>
      <c r="B13602" s="29" t="s">
        <v>29721</v>
      </c>
      <c r="C13602" s="29" t="s">
        <v>29722</v>
      </c>
    </row>
    <row r="13603" spans="1:3">
      <c r="A13603" s="29" t="s">
        <v>29723</v>
      </c>
      <c r="B13603" s="29" t="s">
        <v>29723</v>
      </c>
      <c r="C13603" s="29" t="s">
        <v>29724</v>
      </c>
    </row>
    <row r="13604" spans="1:3">
      <c r="A13604" s="29" t="s">
        <v>29725</v>
      </c>
      <c r="B13604" s="29" t="s">
        <v>29725</v>
      </c>
      <c r="C13604" s="29" t="s">
        <v>29726</v>
      </c>
    </row>
    <row r="13605" spans="1:3">
      <c r="A13605" s="29" t="s">
        <v>29727</v>
      </c>
      <c r="B13605" s="29" t="s">
        <v>29727</v>
      </c>
      <c r="C13605" s="29" t="s">
        <v>29728</v>
      </c>
    </row>
    <row r="13606" spans="1:3">
      <c r="A13606" s="29" t="s">
        <v>29729</v>
      </c>
      <c r="B13606" s="29" t="s">
        <v>29729</v>
      </c>
      <c r="C13606" s="29" t="s">
        <v>29730</v>
      </c>
    </row>
    <row r="13607" spans="1:3">
      <c r="A13607" s="29" t="s">
        <v>29731</v>
      </c>
      <c r="B13607" s="29" t="s">
        <v>29731</v>
      </c>
      <c r="C13607" s="29" t="s">
        <v>29732</v>
      </c>
    </row>
    <row r="13608" spans="1:3">
      <c r="A13608" s="29" t="s">
        <v>29733</v>
      </c>
      <c r="B13608" s="29" t="s">
        <v>29733</v>
      </c>
      <c r="C13608" s="29" t="s">
        <v>29734</v>
      </c>
    </row>
    <row r="13609" spans="1:3">
      <c r="A13609" s="29" t="s">
        <v>29735</v>
      </c>
      <c r="B13609" s="29" t="s">
        <v>29735</v>
      </c>
      <c r="C13609" s="29" t="s">
        <v>29736</v>
      </c>
    </row>
    <row r="13610" spans="1:3">
      <c r="A13610" s="29" t="s">
        <v>29737</v>
      </c>
      <c r="B13610" s="29" t="s">
        <v>29737</v>
      </c>
      <c r="C13610" s="29" t="s">
        <v>29738</v>
      </c>
    </row>
    <row r="13611" spans="1:3">
      <c r="A13611" s="29" t="s">
        <v>29739</v>
      </c>
      <c r="B13611" s="29" t="s">
        <v>29739</v>
      </c>
      <c r="C13611" s="29" t="s">
        <v>29740</v>
      </c>
    </row>
    <row r="13612" spans="1:3">
      <c r="A13612" s="29" t="s">
        <v>29741</v>
      </c>
      <c r="B13612" s="29" t="s">
        <v>29741</v>
      </c>
      <c r="C13612" s="29" t="s">
        <v>29742</v>
      </c>
    </row>
    <row r="13613" spans="1:3">
      <c r="A13613" s="29" t="s">
        <v>29743</v>
      </c>
      <c r="B13613" s="29" t="s">
        <v>29743</v>
      </c>
      <c r="C13613" s="29" t="s">
        <v>29744</v>
      </c>
    </row>
    <row r="13614" spans="1:3">
      <c r="A13614" s="29" t="s">
        <v>29745</v>
      </c>
      <c r="B13614" s="29" t="s">
        <v>29745</v>
      </c>
      <c r="C13614" s="29" t="s">
        <v>29746</v>
      </c>
    </row>
    <row r="13615" spans="1:3">
      <c r="A13615" s="29" t="s">
        <v>29747</v>
      </c>
      <c r="B13615" s="29" t="s">
        <v>29747</v>
      </c>
      <c r="C13615" s="29" t="s">
        <v>29748</v>
      </c>
    </row>
    <row r="13616" spans="1:3">
      <c r="A13616" s="29" t="s">
        <v>29749</v>
      </c>
      <c r="B13616" s="29" t="s">
        <v>29749</v>
      </c>
      <c r="C13616" s="29" t="s">
        <v>29750</v>
      </c>
    </row>
    <row r="13617" spans="1:3">
      <c r="A13617" s="29" t="s">
        <v>29751</v>
      </c>
      <c r="B13617" s="29" t="s">
        <v>29751</v>
      </c>
      <c r="C13617" s="29" t="s">
        <v>29752</v>
      </c>
    </row>
    <row r="13618" spans="1:3">
      <c r="A13618" s="29" t="s">
        <v>29753</v>
      </c>
      <c r="B13618" s="29" t="s">
        <v>29753</v>
      </c>
      <c r="C13618" s="29" t="s">
        <v>29754</v>
      </c>
    </row>
    <row r="13619" spans="1:3">
      <c r="A13619" s="29" t="s">
        <v>29755</v>
      </c>
      <c r="B13619" s="29" t="s">
        <v>29755</v>
      </c>
      <c r="C13619" s="29" t="s">
        <v>29756</v>
      </c>
    </row>
    <row r="13620" spans="1:3">
      <c r="A13620" s="29" t="s">
        <v>29757</v>
      </c>
      <c r="B13620" s="29" t="s">
        <v>29757</v>
      </c>
      <c r="C13620" s="29" t="s">
        <v>29758</v>
      </c>
    </row>
    <row r="13621" spans="1:3">
      <c r="A13621" s="29" t="s">
        <v>29759</v>
      </c>
      <c r="B13621" s="29" t="s">
        <v>29759</v>
      </c>
      <c r="C13621" s="29" t="s">
        <v>29760</v>
      </c>
    </row>
    <row r="13622" spans="1:3">
      <c r="A13622" s="29" t="s">
        <v>29761</v>
      </c>
      <c r="B13622" s="29" t="s">
        <v>29761</v>
      </c>
      <c r="C13622" s="29" t="s">
        <v>29762</v>
      </c>
    </row>
    <row r="13623" spans="1:3">
      <c r="A13623" s="29" t="s">
        <v>29763</v>
      </c>
      <c r="B13623" s="29" t="s">
        <v>29763</v>
      </c>
      <c r="C13623" s="29" t="s">
        <v>29764</v>
      </c>
    </row>
    <row r="13624" spans="1:3">
      <c r="A13624" s="29" t="s">
        <v>29765</v>
      </c>
      <c r="B13624" s="29" t="s">
        <v>29765</v>
      </c>
      <c r="C13624" s="29" t="s">
        <v>29766</v>
      </c>
    </row>
    <row r="13625" spans="1:3">
      <c r="A13625" s="29" t="s">
        <v>29767</v>
      </c>
      <c r="B13625" s="29" t="s">
        <v>29767</v>
      </c>
      <c r="C13625" s="29" t="s">
        <v>29768</v>
      </c>
    </row>
    <row r="13626" spans="1:3">
      <c r="A13626" s="29" t="s">
        <v>29769</v>
      </c>
      <c r="B13626" s="29" t="s">
        <v>29769</v>
      </c>
      <c r="C13626" s="29" t="s">
        <v>29770</v>
      </c>
    </row>
    <row r="13627" spans="1:3">
      <c r="A13627" s="29" t="s">
        <v>29771</v>
      </c>
      <c r="B13627" s="29" t="s">
        <v>29771</v>
      </c>
      <c r="C13627" s="29" t="s">
        <v>29772</v>
      </c>
    </row>
    <row r="13628" spans="1:3">
      <c r="A13628" s="29" t="s">
        <v>29773</v>
      </c>
      <c r="B13628" s="29" t="s">
        <v>29773</v>
      </c>
      <c r="C13628" s="29" t="s">
        <v>29774</v>
      </c>
    </row>
    <row r="13629" spans="1:3" ht="30">
      <c r="A13629" s="29" t="s">
        <v>29775</v>
      </c>
      <c r="B13629" s="29" t="s">
        <v>29775</v>
      </c>
      <c r="C13629" s="29" t="s">
        <v>29776</v>
      </c>
    </row>
    <row r="13630" spans="1:3">
      <c r="A13630" s="29" t="s">
        <v>29777</v>
      </c>
      <c r="B13630" s="29" t="s">
        <v>29777</v>
      </c>
      <c r="C13630" s="29" t="s">
        <v>29778</v>
      </c>
    </row>
    <row r="13631" spans="1:3">
      <c r="A13631" s="29" t="s">
        <v>29779</v>
      </c>
      <c r="B13631" s="29" t="s">
        <v>29779</v>
      </c>
      <c r="C13631" s="29" t="s">
        <v>29778</v>
      </c>
    </row>
    <row r="13632" spans="1:3">
      <c r="A13632" s="29" t="s">
        <v>29780</v>
      </c>
      <c r="B13632" s="29" t="s">
        <v>29780</v>
      </c>
      <c r="C13632" s="29" t="s">
        <v>29781</v>
      </c>
    </row>
    <row r="13633" spans="1:3">
      <c r="A13633" s="29" t="s">
        <v>29782</v>
      </c>
      <c r="B13633" s="29" t="s">
        <v>29782</v>
      </c>
      <c r="C13633" s="29" t="s">
        <v>29783</v>
      </c>
    </row>
    <row r="13634" spans="1:3">
      <c r="A13634" s="29" t="s">
        <v>29784</v>
      </c>
      <c r="B13634" s="29" t="s">
        <v>29784</v>
      </c>
      <c r="C13634" s="29" t="s">
        <v>29785</v>
      </c>
    </row>
    <row r="13635" spans="1:3">
      <c r="A13635" s="29" t="s">
        <v>29786</v>
      </c>
      <c r="B13635" s="29" t="s">
        <v>29786</v>
      </c>
      <c r="C13635" s="29" t="s">
        <v>29787</v>
      </c>
    </row>
    <row r="13636" spans="1:3">
      <c r="A13636" s="29" t="s">
        <v>29788</v>
      </c>
      <c r="B13636" s="29" t="s">
        <v>29788</v>
      </c>
      <c r="C13636" s="29" t="s">
        <v>29789</v>
      </c>
    </row>
    <row r="13637" spans="1:3">
      <c r="A13637" s="29" t="s">
        <v>29790</v>
      </c>
      <c r="B13637" s="29" t="s">
        <v>29790</v>
      </c>
      <c r="C13637" s="29" t="s">
        <v>29791</v>
      </c>
    </row>
    <row r="13638" spans="1:3">
      <c r="A13638" s="29" t="s">
        <v>29792</v>
      </c>
      <c r="B13638" s="29" t="s">
        <v>29792</v>
      </c>
      <c r="C13638" s="29" t="s">
        <v>29793</v>
      </c>
    </row>
    <row r="13639" spans="1:3">
      <c r="A13639" s="29" t="s">
        <v>29794</v>
      </c>
      <c r="B13639" s="29" t="s">
        <v>29794</v>
      </c>
      <c r="C13639" s="29" t="s">
        <v>29795</v>
      </c>
    </row>
    <row r="13640" spans="1:3" ht="30">
      <c r="A13640" s="29" t="s">
        <v>4405</v>
      </c>
      <c r="B13640" s="29" t="s">
        <v>4405</v>
      </c>
      <c r="C13640" s="29" t="s">
        <v>29796</v>
      </c>
    </row>
    <row r="13641" spans="1:3" ht="30">
      <c r="A13641" s="29" t="s">
        <v>29797</v>
      </c>
      <c r="B13641" s="29" t="s">
        <v>29797</v>
      </c>
      <c r="C13641" s="29" t="s">
        <v>29796</v>
      </c>
    </row>
    <row r="13642" spans="1:3" ht="30">
      <c r="A13642" s="29" t="s">
        <v>29798</v>
      </c>
      <c r="B13642" s="29" t="s">
        <v>29798</v>
      </c>
      <c r="C13642" s="29" t="s">
        <v>29796</v>
      </c>
    </row>
    <row r="13643" spans="1:3">
      <c r="A13643" s="29" t="s">
        <v>4407</v>
      </c>
      <c r="B13643" s="29" t="s">
        <v>4407</v>
      </c>
      <c r="C13643" s="29" t="s">
        <v>29799</v>
      </c>
    </row>
    <row r="13644" spans="1:3">
      <c r="A13644" s="29" t="s">
        <v>29800</v>
      </c>
      <c r="B13644" s="29" t="s">
        <v>29800</v>
      </c>
      <c r="C13644" s="29" t="s">
        <v>29801</v>
      </c>
    </row>
    <row r="13645" spans="1:3">
      <c r="A13645" s="29" t="s">
        <v>29802</v>
      </c>
      <c r="B13645" s="29" t="s">
        <v>29802</v>
      </c>
      <c r="C13645" s="29" t="s">
        <v>29803</v>
      </c>
    </row>
    <row r="13646" spans="1:3">
      <c r="A13646" s="29" t="s">
        <v>29804</v>
      </c>
      <c r="B13646" s="29" t="s">
        <v>29804</v>
      </c>
      <c r="C13646" s="29" t="s">
        <v>29805</v>
      </c>
    </row>
    <row r="13647" spans="1:3">
      <c r="A13647" s="29" t="s">
        <v>29806</v>
      </c>
      <c r="B13647" s="29" t="s">
        <v>29806</v>
      </c>
      <c r="C13647" s="29" t="s">
        <v>29807</v>
      </c>
    </row>
    <row r="13648" spans="1:3">
      <c r="A13648" s="29" t="s">
        <v>29808</v>
      </c>
      <c r="B13648" s="29" t="s">
        <v>29808</v>
      </c>
      <c r="C13648" s="29" t="s">
        <v>29809</v>
      </c>
    </row>
    <row r="13649" spans="1:3">
      <c r="A13649" s="29" t="s">
        <v>29810</v>
      </c>
      <c r="B13649" s="29" t="s">
        <v>29810</v>
      </c>
      <c r="C13649" s="29" t="s">
        <v>29811</v>
      </c>
    </row>
    <row r="13650" spans="1:3">
      <c r="A13650" s="29" t="s">
        <v>29812</v>
      </c>
      <c r="B13650" s="29" t="s">
        <v>29812</v>
      </c>
      <c r="C13650" s="29" t="s">
        <v>29813</v>
      </c>
    </row>
    <row r="13651" spans="1:3">
      <c r="A13651" s="29" t="s">
        <v>29814</v>
      </c>
      <c r="B13651" s="29" t="s">
        <v>29814</v>
      </c>
      <c r="C13651" s="29" t="s">
        <v>29815</v>
      </c>
    </row>
    <row r="13652" spans="1:3" ht="30">
      <c r="A13652" s="29" t="s">
        <v>29816</v>
      </c>
      <c r="B13652" s="29" t="s">
        <v>29816</v>
      </c>
      <c r="C13652" s="29" t="s">
        <v>29817</v>
      </c>
    </row>
    <row r="13653" spans="1:3">
      <c r="A13653" s="29" t="s">
        <v>29818</v>
      </c>
      <c r="B13653" s="29" t="s">
        <v>29818</v>
      </c>
      <c r="C13653" s="29" t="s">
        <v>29819</v>
      </c>
    </row>
    <row r="13654" spans="1:3">
      <c r="A13654" s="29" t="s">
        <v>29820</v>
      </c>
      <c r="B13654" s="29" t="s">
        <v>29820</v>
      </c>
      <c r="C13654" s="29" t="s">
        <v>29821</v>
      </c>
    </row>
    <row r="13655" spans="1:3">
      <c r="A13655" s="29" t="s">
        <v>29822</v>
      </c>
      <c r="B13655" s="29" t="s">
        <v>29822</v>
      </c>
      <c r="C13655" s="29" t="s">
        <v>29823</v>
      </c>
    </row>
    <row r="13656" spans="1:3">
      <c r="A13656" s="29" t="s">
        <v>29824</v>
      </c>
      <c r="B13656" s="29" t="s">
        <v>29824</v>
      </c>
      <c r="C13656" s="29" t="s">
        <v>29825</v>
      </c>
    </row>
    <row r="13657" spans="1:3">
      <c r="A13657" s="29" t="s">
        <v>29826</v>
      </c>
      <c r="B13657" s="29" t="s">
        <v>29826</v>
      </c>
      <c r="C13657" s="29" t="s">
        <v>44118</v>
      </c>
    </row>
    <row r="13658" spans="1:3">
      <c r="A13658" s="29" t="s">
        <v>44119</v>
      </c>
      <c r="B13658" s="29" t="s">
        <v>44119</v>
      </c>
      <c r="C13658" s="29" t="s">
        <v>44120</v>
      </c>
    </row>
    <row r="13659" spans="1:3">
      <c r="A13659" s="29" t="s">
        <v>29833</v>
      </c>
      <c r="B13659" s="29" t="s">
        <v>29833</v>
      </c>
      <c r="C13659" s="29" t="s">
        <v>29665</v>
      </c>
    </row>
    <row r="13660" spans="1:3">
      <c r="A13660" s="29" t="s">
        <v>47368</v>
      </c>
      <c r="B13660" s="29" t="s">
        <v>47368</v>
      </c>
      <c r="C13660" s="29" t="s">
        <v>47369</v>
      </c>
    </row>
    <row r="13661" spans="1:3">
      <c r="A13661" s="29" t="s">
        <v>47370</v>
      </c>
      <c r="B13661" s="29" t="s">
        <v>47370</v>
      </c>
      <c r="C13661" s="29" t="s">
        <v>47371</v>
      </c>
    </row>
    <row r="13662" spans="1:3">
      <c r="A13662" s="29" t="s">
        <v>47372</v>
      </c>
      <c r="B13662" s="29" t="s">
        <v>47372</v>
      </c>
      <c r="C13662" s="29" t="s">
        <v>47373</v>
      </c>
    </row>
    <row r="13663" spans="1:3">
      <c r="A13663" s="29" t="s">
        <v>47374</v>
      </c>
      <c r="B13663" s="29" t="s">
        <v>47374</v>
      </c>
      <c r="C13663" s="29" t="s">
        <v>47375</v>
      </c>
    </row>
    <row r="13664" spans="1:3">
      <c r="A13664" s="29" t="s">
        <v>47376</v>
      </c>
      <c r="B13664" s="29" t="s">
        <v>47376</v>
      </c>
      <c r="C13664" s="29" t="s">
        <v>47377</v>
      </c>
    </row>
    <row r="13665" spans="1:3">
      <c r="A13665" s="29" t="s">
        <v>47378</v>
      </c>
      <c r="B13665" s="29" t="s">
        <v>47378</v>
      </c>
      <c r="C13665" s="29" t="s">
        <v>47379</v>
      </c>
    </row>
    <row r="13666" spans="1:3">
      <c r="A13666" s="29" t="s">
        <v>47380</v>
      </c>
      <c r="B13666" s="29" t="s">
        <v>47380</v>
      </c>
      <c r="C13666" s="29" t="s">
        <v>47381</v>
      </c>
    </row>
    <row r="13667" spans="1:3">
      <c r="A13667" s="29" t="s">
        <v>47382</v>
      </c>
      <c r="B13667" s="29" t="s">
        <v>47382</v>
      </c>
      <c r="C13667" s="29" t="s">
        <v>47383</v>
      </c>
    </row>
    <row r="13668" spans="1:3">
      <c r="A13668" s="29" t="s">
        <v>29834</v>
      </c>
      <c r="B13668" s="29" t="s">
        <v>29834</v>
      </c>
      <c r="C13668" s="29" t="s">
        <v>29835</v>
      </c>
    </row>
    <row r="13669" spans="1:3">
      <c r="A13669" s="29" t="s">
        <v>29836</v>
      </c>
      <c r="B13669" s="29" t="s">
        <v>29836</v>
      </c>
      <c r="C13669" s="29" t="s">
        <v>29835</v>
      </c>
    </row>
    <row r="13670" spans="1:3">
      <c r="A13670" s="29" t="s">
        <v>29837</v>
      </c>
      <c r="B13670" s="29" t="s">
        <v>29837</v>
      </c>
      <c r="C13670" s="29" t="s">
        <v>29838</v>
      </c>
    </row>
    <row r="13671" spans="1:3">
      <c r="A13671" s="29" t="s">
        <v>29839</v>
      </c>
      <c r="B13671" s="29" t="s">
        <v>29839</v>
      </c>
      <c r="C13671" s="29" t="s">
        <v>29840</v>
      </c>
    </row>
    <row r="13672" spans="1:3" ht="45">
      <c r="A13672" s="29" t="s">
        <v>29841</v>
      </c>
      <c r="B13672" s="29" t="s">
        <v>29841</v>
      </c>
      <c r="C13672" s="29" t="s">
        <v>29842</v>
      </c>
    </row>
    <row r="13673" spans="1:3" ht="30">
      <c r="A13673" s="29" t="s">
        <v>29843</v>
      </c>
      <c r="B13673" s="29" t="s">
        <v>29843</v>
      </c>
      <c r="C13673" s="29" t="s">
        <v>29844</v>
      </c>
    </row>
    <row r="13674" spans="1:3" ht="30">
      <c r="A13674" s="29" t="s">
        <v>29845</v>
      </c>
      <c r="B13674" s="29" t="s">
        <v>29845</v>
      </c>
      <c r="C13674" s="29" t="s">
        <v>29844</v>
      </c>
    </row>
    <row r="13675" spans="1:3">
      <c r="A13675" s="29" t="s">
        <v>29846</v>
      </c>
      <c r="B13675" s="29" t="s">
        <v>29846</v>
      </c>
      <c r="C13675" s="29" t="s">
        <v>29847</v>
      </c>
    </row>
    <row r="13676" spans="1:3">
      <c r="A13676" s="29" t="s">
        <v>29848</v>
      </c>
      <c r="B13676" s="29" t="s">
        <v>29848</v>
      </c>
      <c r="C13676" s="29" t="s">
        <v>29847</v>
      </c>
    </row>
    <row r="13677" spans="1:3" ht="30">
      <c r="A13677" s="29" t="s">
        <v>4409</v>
      </c>
      <c r="B13677" s="29" t="s">
        <v>4409</v>
      </c>
      <c r="C13677" s="29" t="s">
        <v>29849</v>
      </c>
    </row>
    <row r="13678" spans="1:3" ht="30">
      <c r="A13678" s="29" t="s">
        <v>29850</v>
      </c>
      <c r="B13678" s="29" t="s">
        <v>29850</v>
      </c>
      <c r="C13678" s="29" t="s">
        <v>29849</v>
      </c>
    </row>
    <row r="13679" spans="1:3" ht="30">
      <c r="A13679" s="29" t="s">
        <v>44121</v>
      </c>
      <c r="B13679" s="29" t="s">
        <v>44121</v>
      </c>
      <c r="C13679" s="29" t="s">
        <v>44122</v>
      </c>
    </row>
    <row r="13680" spans="1:3">
      <c r="A13680" s="29" t="s">
        <v>44123</v>
      </c>
      <c r="B13680" s="29" t="s">
        <v>44123</v>
      </c>
      <c r="C13680" s="29" t="s">
        <v>44124</v>
      </c>
    </row>
    <row r="13681" spans="1:3">
      <c r="A13681" s="29" t="s">
        <v>44125</v>
      </c>
      <c r="B13681" s="29" t="s">
        <v>44125</v>
      </c>
      <c r="C13681" s="29" t="s">
        <v>44126</v>
      </c>
    </row>
    <row r="13682" spans="1:3">
      <c r="A13682" s="29" t="s">
        <v>9673</v>
      </c>
      <c r="B13682" s="29" t="s">
        <v>9673</v>
      </c>
      <c r="C13682" s="29" t="s">
        <v>29851</v>
      </c>
    </row>
    <row r="13683" spans="1:3">
      <c r="A13683" s="29" t="s">
        <v>4415</v>
      </c>
      <c r="B13683" s="29" t="s">
        <v>4415</v>
      </c>
      <c r="C13683" s="29" t="s">
        <v>29852</v>
      </c>
    </row>
    <row r="13684" spans="1:3">
      <c r="A13684" s="29" t="s">
        <v>9674</v>
      </c>
      <c r="B13684" s="29" t="s">
        <v>9674</v>
      </c>
      <c r="C13684" s="29" t="s">
        <v>29852</v>
      </c>
    </row>
    <row r="13685" spans="1:3">
      <c r="A13685" s="29" t="s">
        <v>9675</v>
      </c>
      <c r="B13685" s="29" t="s">
        <v>9675</v>
      </c>
      <c r="C13685" s="29" t="s">
        <v>29853</v>
      </c>
    </row>
    <row r="13686" spans="1:3" ht="30">
      <c r="A13686" s="29" t="s">
        <v>9676</v>
      </c>
      <c r="B13686" s="29" t="s">
        <v>9676</v>
      </c>
      <c r="C13686" s="29" t="s">
        <v>29854</v>
      </c>
    </row>
    <row r="13687" spans="1:3" ht="30">
      <c r="A13687" s="29" t="s">
        <v>29855</v>
      </c>
      <c r="B13687" s="29" t="s">
        <v>29855</v>
      </c>
      <c r="C13687" s="29" t="s">
        <v>29854</v>
      </c>
    </row>
    <row r="13688" spans="1:3">
      <c r="A13688" s="29" t="s">
        <v>9677</v>
      </c>
      <c r="B13688" s="29" t="s">
        <v>9677</v>
      </c>
      <c r="C13688" s="29" t="s">
        <v>29856</v>
      </c>
    </row>
    <row r="13689" spans="1:3">
      <c r="A13689" s="29" t="s">
        <v>29857</v>
      </c>
      <c r="B13689" s="29" t="s">
        <v>29857</v>
      </c>
      <c r="C13689" s="29" t="s">
        <v>29856</v>
      </c>
    </row>
    <row r="13690" spans="1:3">
      <c r="A13690" s="29" t="s">
        <v>9678</v>
      </c>
      <c r="B13690" s="29" t="s">
        <v>9678</v>
      </c>
      <c r="C13690" s="29" t="s">
        <v>29858</v>
      </c>
    </row>
    <row r="13691" spans="1:3">
      <c r="A13691" s="29" t="s">
        <v>29859</v>
      </c>
      <c r="B13691" s="29" t="s">
        <v>29859</v>
      </c>
      <c r="C13691" s="29" t="s">
        <v>29858</v>
      </c>
    </row>
    <row r="13692" spans="1:3">
      <c r="A13692" s="29" t="s">
        <v>9679</v>
      </c>
      <c r="B13692" s="29" t="s">
        <v>9679</v>
      </c>
      <c r="C13692" s="29" t="s">
        <v>29860</v>
      </c>
    </row>
    <row r="13693" spans="1:3">
      <c r="A13693" s="29" t="s">
        <v>40747</v>
      </c>
      <c r="B13693" s="29" t="s">
        <v>40747</v>
      </c>
      <c r="C13693" s="29" t="s">
        <v>29861</v>
      </c>
    </row>
    <row r="13694" spans="1:3">
      <c r="A13694" s="29" t="s">
        <v>29862</v>
      </c>
      <c r="B13694" s="29" t="s">
        <v>29862</v>
      </c>
      <c r="C13694" s="29" t="s">
        <v>29861</v>
      </c>
    </row>
    <row r="13695" spans="1:3">
      <c r="A13695" s="29" t="s">
        <v>40748</v>
      </c>
      <c r="B13695" s="29" t="s">
        <v>40748</v>
      </c>
      <c r="C13695" s="29" t="s">
        <v>29863</v>
      </c>
    </row>
    <row r="13696" spans="1:3">
      <c r="A13696" s="29" t="s">
        <v>29864</v>
      </c>
      <c r="B13696" s="29" t="s">
        <v>29864</v>
      </c>
      <c r="C13696" s="29" t="s">
        <v>29863</v>
      </c>
    </row>
    <row r="13697" spans="1:3">
      <c r="A13697" s="29" t="s">
        <v>40749</v>
      </c>
      <c r="B13697" s="29" t="s">
        <v>40749</v>
      </c>
      <c r="C13697" s="29" t="s">
        <v>29865</v>
      </c>
    </row>
    <row r="13698" spans="1:3">
      <c r="A13698" s="29" t="s">
        <v>29866</v>
      </c>
      <c r="B13698" s="29" t="s">
        <v>29866</v>
      </c>
      <c r="C13698" s="29" t="s">
        <v>29865</v>
      </c>
    </row>
    <row r="13699" spans="1:3">
      <c r="A13699" s="29" t="s">
        <v>40750</v>
      </c>
      <c r="B13699" s="29" t="s">
        <v>40750</v>
      </c>
      <c r="C13699" s="29" t="s">
        <v>29867</v>
      </c>
    </row>
    <row r="13700" spans="1:3">
      <c r="A13700" s="29" t="s">
        <v>29868</v>
      </c>
      <c r="B13700" s="29" t="s">
        <v>29868</v>
      </c>
      <c r="C13700" s="29" t="s">
        <v>29867</v>
      </c>
    </row>
    <row r="13701" spans="1:3">
      <c r="A13701" s="29" t="s">
        <v>9680</v>
      </c>
      <c r="B13701" s="29" t="s">
        <v>9680</v>
      </c>
      <c r="C13701" s="29" t="s">
        <v>29869</v>
      </c>
    </row>
    <row r="13702" spans="1:3">
      <c r="A13702" s="29" t="s">
        <v>40751</v>
      </c>
      <c r="B13702" s="29" t="s">
        <v>40751</v>
      </c>
      <c r="C13702" s="29" t="s">
        <v>29869</v>
      </c>
    </row>
    <row r="13703" spans="1:3">
      <c r="A13703" s="29" t="s">
        <v>29870</v>
      </c>
      <c r="B13703" s="29" t="s">
        <v>29870</v>
      </c>
      <c r="C13703" s="29" t="s">
        <v>45885</v>
      </c>
    </row>
    <row r="13704" spans="1:3">
      <c r="A13704" s="29" t="s">
        <v>29871</v>
      </c>
      <c r="B13704" s="29" t="s">
        <v>29871</v>
      </c>
      <c r="C13704" s="29" t="s">
        <v>45886</v>
      </c>
    </row>
    <row r="13705" spans="1:3">
      <c r="A13705" s="29" t="s">
        <v>29872</v>
      </c>
      <c r="B13705" s="29" t="s">
        <v>29872</v>
      </c>
      <c r="C13705" s="29" t="s">
        <v>45887</v>
      </c>
    </row>
    <row r="13706" spans="1:3">
      <c r="A13706" s="29" t="s">
        <v>29873</v>
      </c>
      <c r="B13706" s="29" t="s">
        <v>29873</v>
      </c>
      <c r="C13706" s="29" t="s">
        <v>45888</v>
      </c>
    </row>
    <row r="13707" spans="1:3">
      <c r="A13707" s="29" t="s">
        <v>29874</v>
      </c>
      <c r="B13707" s="29" t="s">
        <v>29874</v>
      </c>
      <c r="C13707" s="29" t="s">
        <v>45888</v>
      </c>
    </row>
    <row r="13708" spans="1:3">
      <c r="A13708" s="29" t="s">
        <v>29875</v>
      </c>
      <c r="B13708" s="29" t="s">
        <v>29875</v>
      </c>
      <c r="C13708" s="29" t="s">
        <v>45889</v>
      </c>
    </row>
    <row r="13709" spans="1:3">
      <c r="A13709" s="29" t="s">
        <v>29876</v>
      </c>
      <c r="B13709" s="29" t="s">
        <v>29876</v>
      </c>
      <c r="C13709" s="29" t="s">
        <v>29877</v>
      </c>
    </row>
    <row r="13710" spans="1:3">
      <c r="A13710" s="29" t="s">
        <v>45890</v>
      </c>
      <c r="B13710" s="29" t="s">
        <v>45890</v>
      </c>
      <c r="C13710" s="29" t="s">
        <v>45891</v>
      </c>
    </row>
    <row r="13711" spans="1:3">
      <c r="A13711" s="29"/>
      <c r="B13711" s="29" t="s">
        <v>45890</v>
      </c>
      <c r="C13711" s="29" t="s">
        <v>655</v>
      </c>
    </row>
    <row r="13712" spans="1:3">
      <c r="A13712" s="29"/>
      <c r="B13712" s="29" t="s">
        <v>45890</v>
      </c>
      <c r="C13712" s="29" t="s">
        <v>45892</v>
      </c>
    </row>
    <row r="13713" spans="1:3">
      <c r="A13713" s="29" t="s">
        <v>29878</v>
      </c>
      <c r="B13713" s="29" t="s">
        <v>29878</v>
      </c>
      <c r="C13713" s="29" t="s">
        <v>29879</v>
      </c>
    </row>
    <row r="13714" spans="1:3">
      <c r="A13714" s="29" t="s">
        <v>9683</v>
      </c>
      <c r="B13714" s="29" t="s">
        <v>9683</v>
      </c>
      <c r="C13714" s="29" t="s">
        <v>29880</v>
      </c>
    </row>
    <row r="13715" spans="1:3" ht="30">
      <c r="A13715" s="29" t="s">
        <v>40752</v>
      </c>
      <c r="B13715" s="29" t="s">
        <v>40752</v>
      </c>
      <c r="C13715" s="29" t="s">
        <v>29881</v>
      </c>
    </row>
    <row r="13716" spans="1:3">
      <c r="A13716" s="29" t="s">
        <v>29882</v>
      </c>
      <c r="B13716" s="29" t="s">
        <v>29882</v>
      </c>
      <c r="C13716" s="29" t="s">
        <v>29883</v>
      </c>
    </row>
    <row r="13717" spans="1:3">
      <c r="A13717" s="29" t="s">
        <v>29884</v>
      </c>
      <c r="B13717" s="29" t="s">
        <v>29884</v>
      </c>
      <c r="C13717" s="29" t="s">
        <v>29885</v>
      </c>
    </row>
    <row r="13718" spans="1:3">
      <c r="A13718" s="29" t="s">
        <v>29886</v>
      </c>
      <c r="B13718" s="29" t="s">
        <v>29886</v>
      </c>
      <c r="C13718" s="29" t="s">
        <v>29887</v>
      </c>
    </row>
    <row r="13719" spans="1:3">
      <c r="A13719" s="29" t="s">
        <v>29888</v>
      </c>
      <c r="B13719" s="29" t="s">
        <v>29888</v>
      </c>
      <c r="C13719" s="29" t="s">
        <v>29889</v>
      </c>
    </row>
    <row r="13720" spans="1:3">
      <c r="A13720" s="29" t="s">
        <v>29890</v>
      </c>
      <c r="B13720" s="29" t="s">
        <v>29890</v>
      </c>
      <c r="C13720" s="29" t="s">
        <v>29891</v>
      </c>
    </row>
    <row r="13721" spans="1:3">
      <c r="A13721" s="29" t="s">
        <v>29892</v>
      </c>
      <c r="B13721" s="29" t="s">
        <v>29892</v>
      </c>
      <c r="C13721" s="29" t="s">
        <v>29893</v>
      </c>
    </row>
    <row r="13722" spans="1:3">
      <c r="A13722" s="29" t="s">
        <v>29894</v>
      </c>
      <c r="B13722" s="29" t="s">
        <v>29894</v>
      </c>
      <c r="C13722" s="29" t="s">
        <v>29895</v>
      </c>
    </row>
    <row r="13723" spans="1:3">
      <c r="A13723" s="29" t="s">
        <v>29896</v>
      </c>
      <c r="B13723" s="29" t="s">
        <v>29896</v>
      </c>
      <c r="C13723" s="29" t="s">
        <v>29897</v>
      </c>
    </row>
    <row r="13724" spans="1:3" ht="30">
      <c r="A13724" s="29" t="s">
        <v>40753</v>
      </c>
      <c r="B13724" s="29" t="s">
        <v>40753</v>
      </c>
      <c r="C13724" s="29" t="s">
        <v>29898</v>
      </c>
    </row>
    <row r="13725" spans="1:3">
      <c r="A13725" s="29" t="s">
        <v>29899</v>
      </c>
      <c r="B13725" s="29" t="s">
        <v>29899</v>
      </c>
      <c r="C13725" s="29" t="s">
        <v>29900</v>
      </c>
    </row>
    <row r="13726" spans="1:3">
      <c r="A13726" s="29" t="s">
        <v>29901</v>
      </c>
      <c r="B13726" s="29" t="s">
        <v>29901</v>
      </c>
      <c r="C13726" s="29" t="s">
        <v>29902</v>
      </c>
    </row>
    <row r="13727" spans="1:3">
      <c r="A13727" s="29" t="s">
        <v>29903</v>
      </c>
      <c r="B13727" s="29" t="s">
        <v>29903</v>
      </c>
      <c r="C13727" s="29" t="s">
        <v>29904</v>
      </c>
    </row>
    <row r="13728" spans="1:3">
      <c r="A13728" s="29" t="s">
        <v>29905</v>
      </c>
      <c r="B13728" s="29" t="s">
        <v>29905</v>
      </c>
      <c r="C13728" s="29" t="s">
        <v>29906</v>
      </c>
    </row>
    <row r="13729" spans="1:3">
      <c r="A13729" s="29" t="s">
        <v>29907</v>
      </c>
      <c r="B13729" s="29" t="s">
        <v>29907</v>
      </c>
      <c r="C13729" s="29" t="s">
        <v>29908</v>
      </c>
    </row>
    <row r="13730" spans="1:3">
      <c r="A13730" s="29" t="s">
        <v>29909</v>
      </c>
      <c r="B13730" s="29" t="s">
        <v>29909</v>
      </c>
      <c r="C13730" s="29" t="s">
        <v>29910</v>
      </c>
    </row>
    <row r="13731" spans="1:3">
      <c r="A13731" s="29" t="s">
        <v>29911</v>
      </c>
      <c r="B13731" s="29" t="s">
        <v>29911</v>
      </c>
      <c r="C13731" s="29" t="s">
        <v>29912</v>
      </c>
    </row>
    <row r="13732" spans="1:3">
      <c r="A13732" s="29" t="s">
        <v>29913</v>
      </c>
      <c r="B13732" s="29" t="s">
        <v>29913</v>
      </c>
      <c r="C13732" s="29" t="s">
        <v>29914</v>
      </c>
    </row>
    <row r="13733" spans="1:3">
      <c r="A13733" s="29" t="s">
        <v>40754</v>
      </c>
      <c r="B13733" s="29" t="s">
        <v>40754</v>
      </c>
      <c r="C13733" s="29" t="s">
        <v>29915</v>
      </c>
    </row>
    <row r="13734" spans="1:3">
      <c r="A13734" s="29" t="s">
        <v>29916</v>
      </c>
      <c r="B13734" s="29" t="s">
        <v>29916</v>
      </c>
      <c r="C13734" s="29" t="s">
        <v>29915</v>
      </c>
    </row>
    <row r="13735" spans="1:3">
      <c r="A13735" s="29" t="s">
        <v>40755</v>
      </c>
      <c r="B13735" s="29" t="s">
        <v>40755</v>
      </c>
      <c r="C13735" s="29" t="s">
        <v>29917</v>
      </c>
    </row>
    <row r="13736" spans="1:3">
      <c r="A13736" s="29" t="s">
        <v>29918</v>
      </c>
      <c r="B13736" s="29" t="s">
        <v>29918</v>
      </c>
      <c r="C13736" s="29" t="s">
        <v>29917</v>
      </c>
    </row>
    <row r="13737" spans="1:3">
      <c r="A13737" s="29" t="s">
        <v>9684</v>
      </c>
      <c r="B13737" s="29" t="s">
        <v>9684</v>
      </c>
      <c r="C13737" s="29" t="s">
        <v>29919</v>
      </c>
    </row>
    <row r="13738" spans="1:3">
      <c r="A13738" s="29"/>
      <c r="B13738" s="29" t="s">
        <v>9684</v>
      </c>
      <c r="C13738" s="29" t="s">
        <v>669</v>
      </c>
    </row>
    <row r="13739" spans="1:3">
      <c r="A13739" s="29"/>
      <c r="B13739" s="29" t="s">
        <v>9684</v>
      </c>
      <c r="C13739" s="29" t="s">
        <v>43550</v>
      </c>
    </row>
    <row r="13740" spans="1:3">
      <c r="A13740" s="29" t="s">
        <v>40756</v>
      </c>
      <c r="B13740" s="29" t="s">
        <v>40756</v>
      </c>
      <c r="C13740" s="29" t="s">
        <v>29920</v>
      </c>
    </row>
    <row r="13741" spans="1:3">
      <c r="A13741" s="29" t="s">
        <v>29921</v>
      </c>
      <c r="B13741" s="29" t="s">
        <v>29921</v>
      </c>
      <c r="C13741" s="29" t="s">
        <v>29920</v>
      </c>
    </row>
    <row r="13742" spans="1:3" ht="30">
      <c r="A13742" s="29" t="s">
        <v>40757</v>
      </c>
      <c r="B13742" s="29" t="s">
        <v>40757</v>
      </c>
      <c r="C13742" s="29" t="s">
        <v>29922</v>
      </c>
    </row>
    <row r="13743" spans="1:3">
      <c r="A13743" s="29" t="s">
        <v>29923</v>
      </c>
      <c r="B13743" s="29" t="s">
        <v>29923</v>
      </c>
      <c r="C13743" s="29" t="s">
        <v>29924</v>
      </c>
    </row>
    <row r="13744" spans="1:3">
      <c r="A13744" s="29" t="s">
        <v>29925</v>
      </c>
      <c r="B13744" s="29" t="s">
        <v>29925</v>
      </c>
      <c r="C13744" s="29" t="s">
        <v>29926</v>
      </c>
    </row>
    <row r="13745" spans="1:3">
      <c r="A13745" s="29" t="s">
        <v>29927</v>
      </c>
      <c r="B13745" s="29" t="s">
        <v>29927</v>
      </c>
      <c r="C13745" s="29" t="s">
        <v>29928</v>
      </c>
    </row>
    <row r="13746" spans="1:3">
      <c r="A13746" s="29" t="s">
        <v>29929</v>
      </c>
      <c r="B13746" s="29" t="s">
        <v>29929</v>
      </c>
      <c r="C13746" s="29" t="s">
        <v>29930</v>
      </c>
    </row>
    <row r="13747" spans="1:3">
      <c r="A13747" s="29" t="s">
        <v>40758</v>
      </c>
      <c r="B13747" s="29" t="s">
        <v>40758</v>
      </c>
      <c r="C13747" s="29" t="s">
        <v>29931</v>
      </c>
    </row>
    <row r="13748" spans="1:3">
      <c r="A13748" s="29" t="s">
        <v>29932</v>
      </c>
      <c r="B13748" s="29" t="s">
        <v>29932</v>
      </c>
      <c r="C13748" s="29" t="s">
        <v>29933</v>
      </c>
    </row>
    <row r="13749" spans="1:3">
      <c r="A13749" s="29" t="s">
        <v>29934</v>
      </c>
      <c r="B13749" s="29" t="s">
        <v>29934</v>
      </c>
      <c r="C13749" s="29" t="s">
        <v>29935</v>
      </c>
    </row>
    <row r="13750" spans="1:3">
      <c r="A13750" s="29" t="s">
        <v>29936</v>
      </c>
      <c r="B13750" s="29" t="s">
        <v>29936</v>
      </c>
      <c r="C13750" s="29" t="s">
        <v>29937</v>
      </c>
    </row>
    <row r="13751" spans="1:3">
      <c r="A13751" s="29" t="s">
        <v>29938</v>
      </c>
      <c r="B13751" s="29" t="s">
        <v>29938</v>
      </c>
      <c r="C13751" s="29" t="s">
        <v>29939</v>
      </c>
    </row>
    <row r="13752" spans="1:3">
      <c r="A13752" s="29" t="s">
        <v>29940</v>
      </c>
      <c r="B13752" s="29" t="s">
        <v>29940</v>
      </c>
      <c r="C13752" s="29" t="s">
        <v>29941</v>
      </c>
    </row>
    <row r="13753" spans="1:3">
      <c r="A13753" s="29" t="s">
        <v>29942</v>
      </c>
      <c r="B13753" s="29" t="s">
        <v>29942</v>
      </c>
      <c r="C13753" s="29" t="s">
        <v>29943</v>
      </c>
    </row>
    <row r="13754" spans="1:3">
      <c r="A13754" s="29" t="s">
        <v>29944</v>
      </c>
      <c r="B13754" s="29" t="s">
        <v>29944</v>
      </c>
      <c r="C13754" s="29" t="s">
        <v>29945</v>
      </c>
    </row>
    <row r="13755" spans="1:3">
      <c r="A13755" s="29" t="s">
        <v>29946</v>
      </c>
      <c r="B13755" s="29" t="s">
        <v>29946</v>
      </c>
      <c r="C13755" s="29" t="s">
        <v>29947</v>
      </c>
    </row>
    <row r="13756" spans="1:3">
      <c r="A13756" s="29" t="s">
        <v>29948</v>
      </c>
      <c r="B13756" s="29" t="s">
        <v>29948</v>
      </c>
      <c r="C13756" s="29" t="s">
        <v>29949</v>
      </c>
    </row>
    <row r="13757" spans="1:3">
      <c r="A13757" s="29" t="s">
        <v>29950</v>
      </c>
      <c r="B13757" s="29" t="s">
        <v>29950</v>
      </c>
      <c r="C13757" s="29" t="s">
        <v>29951</v>
      </c>
    </row>
    <row r="13758" spans="1:3">
      <c r="A13758" s="29" t="s">
        <v>29952</v>
      </c>
      <c r="B13758" s="29" t="s">
        <v>29952</v>
      </c>
      <c r="C13758" s="29" t="s">
        <v>29953</v>
      </c>
    </row>
    <row r="13759" spans="1:3">
      <c r="A13759" s="29" t="s">
        <v>29954</v>
      </c>
      <c r="B13759" s="29" t="s">
        <v>29954</v>
      </c>
      <c r="C13759" s="29" t="s">
        <v>29955</v>
      </c>
    </row>
    <row r="13760" spans="1:3">
      <c r="A13760" s="29" t="s">
        <v>29956</v>
      </c>
      <c r="B13760" s="29" t="s">
        <v>29956</v>
      </c>
      <c r="C13760" s="29" t="s">
        <v>29957</v>
      </c>
    </row>
    <row r="13761" spans="1:3">
      <c r="A13761" s="29" t="s">
        <v>29958</v>
      </c>
      <c r="B13761" s="29" t="s">
        <v>29958</v>
      </c>
      <c r="C13761" s="29" t="s">
        <v>29959</v>
      </c>
    </row>
    <row r="13762" spans="1:3">
      <c r="A13762" s="29" t="s">
        <v>29960</v>
      </c>
      <c r="B13762" s="29" t="s">
        <v>29960</v>
      </c>
      <c r="C13762" s="29" t="s">
        <v>29961</v>
      </c>
    </row>
    <row r="13763" spans="1:3">
      <c r="A13763" s="29" t="s">
        <v>29962</v>
      </c>
      <c r="B13763" s="29" t="s">
        <v>29962</v>
      </c>
      <c r="C13763" s="29" t="s">
        <v>29963</v>
      </c>
    </row>
    <row r="13764" spans="1:3">
      <c r="A13764" s="29" t="s">
        <v>29964</v>
      </c>
      <c r="B13764" s="29" t="s">
        <v>29964</v>
      </c>
      <c r="C13764" s="29" t="s">
        <v>29965</v>
      </c>
    </row>
    <row r="13765" spans="1:3">
      <c r="A13765" s="29" t="s">
        <v>29966</v>
      </c>
      <c r="B13765" s="29" t="s">
        <v>29966</v>
      </c>
      <c r="C13765" s="29" t="s">
        <v>29967</v>
      </c>
    </row>
    <row r="13766" spans="1:3">
      <c r="A13766" s="29" t="s">
        <v>29968</v>
      </c>
      <c r="B13766" s="29" t="s">
        <v>29968</v>
      </c>
      <c r="C13766" s="29" t="s">
        <v>29969</v>
      </c>
    </row>
    <row r="13767" spans="1:3">
      <c r="A13767" s="29" t="s">
        <v>29970</v>
      </c>
      <c r="B13767" s="29" t="s">
        <v>29970</v>
      </c>
      <c r="C13767" s="29" t="s">
        <v>29971</v>
      </c>
    </row>
    <row r="13768" spans="1:3">
      <c r="A13768" s="29" t="s">
        <v>29972</v>
      </c>
      <c r="B13768" s="29" t="s">
        <v>29972</v>
      </c>
      <c r="C13768" s="29" t="s">
        <v>29973</v>
      </c>
    </row>
    <row r="13769" spans="1:3">
      <c r="A13769" s="29" t="s">
        <v>29974</v>
      </c>
      <c r="B13769" s="29" t="s">
        <v>29974</v>
      </c>
      <c r="C13769" s="29" t="s">
        <v>29975</v>
      </c>
    </row>
    <row r="13770" spans="1:3">
      <c r="A13770" s="29" t="s">
        <v>29976</v>
      </c>
      <c r="B13770" s="29" t="s">
        <v>29976</v>
      </c>
      <c r="C13770" s="29" t="s">
        <v>29977</v>
      </c>
    </row>
    <row r="13771" spans="1:3">
      <c r="A13771" s="29" t="s">
        <v>29978</v>
      </c>
      <c r="B13771" s="29" t="s">
        <v>29978</v>
      </c>
      <c r="C13771" s="29" t="s">
        <v>29979</v>
      </c>
    </row>
    <row r="13772" spans="1:3">
      <c r="A13772" s="29" t="s">
        <v>29980</v>
      </c>
      <c r="B13772" s="29" t="s">
        <v>29980</v>
      </c>
      <c r="C13772" s="29" t="s">
        <v>29981</v>
      </c>
    </row>
    <row r="13773" spans="1:3">
      <c r="A13773" s="29" t="s">
        <v>29982</v>
      </c>
      <c r="B13773" s="29" t="s">
        <v>29982</v>
      </c>
      <c r="C13773" s="29" t="s">
        <v>29983</v>
      </c>
    </row>
    <row r="13774" spans="1:3">
      <c r="A13774" s="29" t="s">
        <v>29984</v>
      </c>
      <c r="B13774" s="29" t="s">
        <v>29984</v>
      </c>
      <c r="C13774" s="29" t="s">
        <v>29985</v>
      </c>
    </row>
    <row r="13775" spans="1:3">
      <c r="A13775" s="29" t="s">
        <v>29986</v>
      </c>
      <c r="B13775" s="29" t="s">
        <v>29986</v>
      </c>
      <c r="C13775" s="29" t="s">
        <v>29987</v>
      </c>
    </row>
    <row r="13776" spans="1:3">
      <c r="A13776" s="29" t="s">
        <v>29988</v>
      </c>
      <c r="B13776" s="29" t="s">
        <v>29988</v>
      </c>
      <c r="C13776" s="29" t="s">
        <v>29989</v>
      </c>
    </row>
    <row r="13777" spans="1:3">
      <c r="A13777" s="29" t="s">
        <v>29990</v>
      </c>
      <c r="B13777" s="29" t="s">
        <v>29990</v>
      </c>
      <c r="C13777" s="29" t="s">
        <v>29991</v>
      </c>
    </row>
    <row r="13778" spans="1:3">
      <c r="A13778" s="29" t="s">
        <v>29992</v>
      </c>
      <c r="B13778" s="29" t="s">
        <v>29992</v>
      </c>
      <c r="C13778" s="29" t="s">
        <v>29993</v>
      </c>
    </row>
    <row r="13779" spans="1:3">
      <c r="A13779" s="29" t="s">
        <v>29994</v>
      </c>
      <c r="B13779" s="29" t="s">
        <v>29994</v>
      </c>
      <c r="C13779" s="29" t="s">
        <v>29995</v>
      </c>
    </row>
    <row r="13780" spans="1:3">
      <c r="A13780" s="29" t="s">
        <v>29996</v>
      </c>
      <c r="B13780" s="29" t="s">
        <v>29996</v>
      </c>
      <c r="C13780" s="29" t="s">
        <v>29997</v>
      </c>
    </row>
    <row r="13781" spans="1:3">
      <c r="A13781" s="29" t="s">
        <v>47384</v>
      </c>
      <c r="B13781" s="29" t="s">
        <v>47384</v>
      </c>
      <c r="C13781" s="29" t="s">
        <v>47385</v>
      </c>
    </row>
    <row r="13782" spans="1:3">
      <c r="A13782" s="29" t="s">
        <v>47386</v>
      </c>
      <c r="B13782" s="29" t="s">
        <v>47386</v>
      </c>
      <c r="C13782" s="29" t="s">
        <v>47387</v>
      </c>
    </row>
    <row r="13783" spans="1:3">
      <c r="A13783" s="29" t="s">
        <v>29998</v>
      </c>
      <c r="B13783" s="29" t="s">
        <v>29998</v>
      </c>
      <c r="C13783" s="29" t="s">
        <v>29999</v>
      </c>
    </row>
    <row r="13784" spans="1:3">
      <c r="A13784" s="29" t="s">
        <v>40759</v>
      </c>
      <c r="B13784" s="29" t="s">
        <v>40759</v>
      </c>
      <c r="C13784" s="29" t="s">
        <v>30000</v>
      </c>
    </row>
    <row r="13785" spans="1:3">
      <c r="A13785" s="29" t="s">
        <v>40760</v>
      </c>
      <c r="B13785" s="29" t="s">
        <v>40760</v>
      </c>
      <c r="C13785" s="29" t="s">
        <v>30000</v>
      </c>
    </row>
    <row r="13786" spans="1:3">
      <c r="A13786" s="29" t="s">
        <v>30001</v>
      </c>
      <c r="B13786" s="29" t="s">
        <v>30001</v>
      </c>
      <c r="C13786" s="29" t="s">
        <v>30000</v>
      </c>
    </row>
    <row r="13787" spans="1:3">
      <c r="A13787" s="29" t="s">
        <v>4433</v>
      </c>
      <c r="B13787" s="29" t="s">
        <v>4433</v>
      </c>
      <c r="C13787" s="29" t="s">
        <v>30002</v>
      </c>
    </row>
    <row r="13788" spans="1:3">
      <c r="A13788" s="29" t="s">
        <v>4435</v>
      </c>
      <c r="B13788" s="29" t="s">
        <v>4435</v>
      </c>
      <c r="C13788" s="29" t="s">
        <v>30002</v>
      </c>
    </row>
    <row r="13789" spans="1:3">
      <c r="A13789" s="29" t="s">
        <v>4443</v>
      </c>
      <c r="B13789" s="29" t="s">
        <v>4443</v>
      </c>
      <c r="C13789" s="29" t="s">
        <v>30003</v>
      </c>
    </row>
    <row r="13790" spans="1:3">
      <c r="A13790" s="29" t="s">
        <v>30004</v>
      </c>
      <c r="B13790" s="29" t="s">
        <v>30004</v>
      </c>
      <c r="C13790" s="29" t="s">
        <v>30003</v>
      </c>
    </row>
    <row r="13791" spans="1:3">
      <c r="A13791" s="29" t="s">
        <v>30005</v>
      </c>
      <c r="B13791" s="29" t="s">
        <v>30005</v>
      </c>
      <c r="C13791" s="29" t="s">
        <v>30003</v>
      </c>
    </row>
    <row r="13792" spans="1:3">
      <c r="A13792" s="29" t="s">
        <v>4445</v>
      </c>
      <c r="B13792" s="29" t="s">
        <v>4445</v>
      </c>
      <c r="C13792" s="29" t="s">
        <v>30006</v>
      </c>
    </row>
    <row r="13793" spans="1:3">
      <c r="A13793" s="29" t="s">
        <v>30007</v>
      </c>
      <c r="B13793" s="29" t="s">
        <v>30007</v>
      </c>
      <c r="C13793" s="29" t="s">
        <v>30008</v>
      </c>
    </row>
    <row r="13794" spans="1:3">
      <c r="A13794" s="29" t="s">
        <v>30009</v>
      </c>
      <c r="B13794" s="29" t="s">
        <v>30009</v>
      </c>
      <c r="C13794" s="29" t="s">
        <v>30010</v>
      </c>
    </row>
    <row r="13795" spans="1:3">
      <c r="A13795" s="29" t="s">
        <v>30011</v>
      </c>
      <c r="B13795" s="29" t="s">
        <v>30011</v>
      </c>
      <c r="C13795" s="29" t="s">
        <v>30012</v>
      </c>
    </row>
    <row r="13796" spans="1:3">
      <c r="A13796" s="29" t="s">
        <v>30013</v>
      </c>
      <c r="B13796" s="29" t="s">
        <v>30013</v>
      </c>
      <c r="C13796" s="29" t="s">
        <v>30014</v>
      </c>
    </row>
    <row r="13797" spans="1:3">
      <c r="A13797" s="29" t="s">
        <v>30015</v>
      </c>
      <c r="B13797" s="29" t="s">
        <v>30015</v>
      </c>
      <c r="C13797" s="29" t="s">
        <v>30016</v>
      </c>
    </row>
    <row r="13798" spans="1:3">
      <c r="A13798" s="29" t="s">
        <v>30017</v>
      </c>
      <c r="B13798" s="29" t="s">
        <v>30017</v>
      </c>
      <c r="C13798" s="29" t="s">
        <v>30018</v>
      </c>
    </row>
    <row r="13799" spans="1:3">
      <c r="A13799" s="29" t="s">
        <v>30019</v>
      </c>
      <c r="B13799" s="29" t="s">
        <v>30019</v>
      </c>
      <c r="C13799" s="29" t="s">
        <v>30020</v>
      </c>
    </row>
    <row r="13800" spans="1:3">
      <c r="A13800" s="29" t="s">
        <v>30021</v>
      </c>
      <c r="B13800" s="29" t="s">
        <v>30021</v>
      </c>
      <c r="C13800" s="29" t="s">
        <v>30022</v>
      </c>
    </row>
    <row r="13801" spans="1:3">
      <c r="A13801" s="29" t="s">
        <v>30023</v>
      </c>
      <c r="B13801" s="29" t="s">
        <v>30023</v>
      </c>
      <c r="C13801" s="29" t="s">
        <v>30024</v>
      </c>
    </row>
    <row r="13802" spans="1:3">
      <c r="A13802" s="29" t="s">
        <v>30025</v>
      </c>
      <c r="B13802" s="29" t="s">
        <v>30025</v>
      </c>
      <c r="C13802" s="29" t="s">
        <v>30024</v>
      </c>
    </row>
    <row r="13803" spans="1:3">
      <c r="A13803" s="29" t="s">
        <v>30026</v>
      </c>
      <c r="B13803" s="29" t="s">
        <v>30026</v>
      </c>
      <c r="C13803" s="29" t="s">
        <v>30027</v>
      </c>
    </row>
    <row r="13804" spans="1:3">
      <c r="A13804" s="29" t="s">
        <v>30028</v>
      </c>
      <c r="B13804" s="29" t="s">
        <v>30028</v>
      </c>
      <c r="C13804" s="29" t="s">
        <v>30029</v>
      </c>
    </row>
    <row r="13805" spans="1:3">
      <c r="A13805" s="29" t="s">
        <v>30030</v>
      </c>
      <c r="B13805" s="29" t="s">
        <v>30030</v>
      </c>
      <c r="C13805" s="29" t="s">
        <v>30031</v>
      </c>
    </row>
    <row r="13806" spans="1:3">
      <c r="A13806" s="29" t="s">
        <v>30032</v>
      </c>
      <c r="B13806" s="29" t="s">
        <v>30032</v>
      </c>
      <c r="C13806" s="29" t="s">
        <v>30033</v>
      </c>
    </row>
    <row r="13807" spans="1:3">
      <c r="A13807" s="29" t="s">
        <v>30034</v>
      </c>
      <c r="B13807" s="29" t="s">
        <v>30034</v>
      </c>
      <c r="C13807" s="29" t="s">
        <v>30035</v>
      </c>
    </row>
    <row r="13808" spans="1:3">
      <c r="A13808" s="29" t="s">
        <v>30036</v>
      </c>
      <c r="B13808" s="29" t="s">
        <v>30036</v>
      </c>
      <c r="C13808" s="29" t="s">
        <v>30037</v>
      </c>
    </row>
    <row r="13809" spans="1:3">
      <c r="A13809" s="29" t="s">
        <v>30038</v>
      </c>
      <c r="B13809" s="29" t="s">
        <v>30038</v>
      </c>
      <c r="C13809" s="29" t="s">
        <v>30039</v>
      </c>
    </row>
    <row r="13810" spans="1:3">
      <c r="A13810" s="29" t="s">
        <v>30040</v>
      </c>
      <c r="B13810" s="29" t="s">
        <v>30040</v>
      </c>
      <c r="C13810" s="29" t="s">
        <v>30041</v>
      </c>
    </row>
    <row r="13811" spans="1:3">
      <c r="A13811" s="29" t="s">
        <v>30042</v>
      </c>
      <c r="B13811" s="29" t="s">
        <v>30042</v>
      </c>
      <c r="C13811" s="29" t="s">
        <v>30043</v>
      </c>
    </row>
    <row r="13812" spans="1:3">
      <c r="A13812" s="29" t="s">
        <v>4447</v>
      </c>
      <c r="B13812" s="29" t="s">
        <v>4447</v>
      </c>
      <c r="C13812" s="29" t="s">
        <v>30044</v>
      </c>
    </row>
    <row r="13813" spans="1:3">
      <c r="A13813" s="29" t="s">
        <v>30045</v>
      </c>
      <c r="B13813" s="29" t="s">
        <v>30045</v>
      </c>
      <c r="C13813" s="29" t="s">
        <v>30044</v>
      </c>
    </row>
    <row r="13814" spans="1:3">
      <c r="A13814" s="29" t="s">
        <v>30046</v>
      </c>
      <c r="B13814" s="29" t="s">
        <v>30046</v>
      </c>
      <c r="C13814" s="29" t="s">
        <v>30047</v>
      </c>
    </row>
    <row r="13815" spans="1:3">
      <c r="A13815" s="29" t="s">
        <v>30048</v>
      </c>
      <c r="B13815" s="29" t="s">
        <v>30048</v>
      </c>
      <c r="C13815" s="29" t="s">
        <v>30049</v>
      </c>
    </row>
    <row r="13816" spans="1:3">
      <c r="A13816" s="29" t="s">
        <v>4449</v>
      </c>
      <c r="B13816" s="29" t="s">
        <v>4449</v>
      </c>
      <c r="C13816" s="29" t="s">
        <v>30050</v>
      </c>
    </row>
    <row r="13817" spans="1:3">
      <c r="A13817" s="29" t="s">
        <v>30051</v>
      </c>
      <c r="B13817" s="29" t="s">
        <v>30051</v>
      </c>
      <c r="C13817" s="29" t="s">
        <v>30050</v>
      </c>
    </row>
    <row r="13818" spans="1:3">
      <c r="A13818" s="29"/>
      <c r="B13818" s="29" t="s">
        <v>30051</v>
      </c>
      <c r="C13818" s="29" t="s">
        <v>655</v>
      </c>
    </row>
    <row r="13819" spans="1:3">
      <c r="A13819" s="29"/>
      <c r="B13819" s="29" t="s">
        <v>30051</v>
      </c>
      <c r="C13819" s="29" t="s">
        <v>30052</v>
      </c>
    </row>
    <row r="13820" spans="1:3">
      <c r="A13820" s="29"/>
      <c r="B13820" s="29" t="s">
        <v>30051</v>
      </c>
      <c r="C13820" s="29" t="s">
        <v>30053</v>
      </c>
    </row>
    <row r="13821" spans="1:3">
      <c r="A13821" s="29"/>
      <c r="B13821" s="29" t="s">
        <v>30051</v>
      </c>
      <c r="C13821" s="29" t="s">
        <v>30054</v>
      </c>
    </row>
    <row r="13822" spans="1:3">
      <c r="A13822" s="29"/>
      <c r="B13822" s="29" t="s">
        <v>30051</v>
      </c>
      <c r="C13822" s="29" t="s">
        <v>669</v>
      </c>
    </row>
    <row r="13823" spans="1:3">
      <c r="A13823" s="29"/>
      <c r="B13823" s="29" t="s">
        <v>30051</v>
      </c>
      <c r="C13823" s="29" t="s">
        <v>30055</v>
      </c>
    </row>
    <row r="13824" spans="1:3">
      <c r="A13824" s="29" t="s">
        <v>30056</v>
      </c>
      <c r="B13824" s="29" t="s">
        <v>30056</v>
      </c>
      <c r="C13824" s="29" t="s">
        <v>30050</v>
      </c>
    </row>
    <row r="13825" spans="1:3">
      <c r="A13825" s="29" t="s">
        <v>4451</v>
      </c>
      <c r="B13825" s="29" t="s">
        <v>4451</v>
      </c>
      <c r="C13825" s="29" t="s">
        <v>30057</v>
      </c>
    </row>
    <row r="13826" spans="1:3">
      <c r="A13826" s="29" t="s">
        <v>30058</v>
      </c>
      <c r="B13826" s="29" t="s">
        <v>30058</v>
      </c>
      <c r="C13826" s="29" t="s">
        <v>30057</v>
      </c>
    </row>
    <row r="13827" spans="1:3">
      <c r="A13827" s="29" t="s">
        <v>30059</v>
      </c>
      <c r="B13827" s="29" t="s">
        <v>30059</v>
      </c>
      <c r="C13827" s="29" t="s">
        <v>30057</v>
      </c>
    </row>
    <row r="13828" spans="1:3">
      <c r="A13828" s="29" t="s">
        <v>30060</v>
      </c>
      <c r="B13828" s="29" t="s">
        <v>30060</v>
      </c>
      <c r="C13828" s="29" t="s">
        <v>30061</v>
      </c>
    </row>
    <row r="13829" spans="1:3">
      <c r="A13829" s="29" t="s">
        <v>30062</v>
      </c>
      <c r="B13829" s="29" t="s">
        <v>30062</v>
      </c>
      <c r="C13829" s="29" t="s">
        <v>30061</v>
      </c>
    </row>
    <row r="13830" spans="1:3">
      <c r="A13830" s="29" t="s">
        <v>30063</v>
      </c>
      <c r="B13830" s="29" t="s">
        <v>30063</v>
      </c>
      <c r="C13830" s="29" t="s">
        <v>30061</v>
      </c>
    </row>
    <row r="13831" spans="1:3">
      <c r="A13831" s="29" t="s">
        <v>9685</v>
      </c>
      <c r="B13831" s="29" t="s">
        <v>9685</v>
      </c>
      <c r="C13831" s="29" t="s">
        <v>30064</v>
      </c>
    </row>
    <row r="13832" spans="1:3">
      <c r="A13832" s="29" t="s">
        <v>4454</v>
      </c>
      <c r="B13832" s="29" t="s">
        <v>4454</v>
      </c>
      <c r="C13832" s="29" t="s">
        <v>30065</v>
      </c>
    </row>
    <row r="13833" spans="1:3" ht="30">
      <c r="A13833" s="29" t="s">
        <v>30066</v>
      </c>
      <c r="B13833" s="29" t="s">
        <v>30066</v>
      </c>
      <c r="C13833" s="29" t="s">
        <v>30067</v>
      </c>
    </row>
    <row r="13834" spans="1:3" ht="30">
      <c r="A13834" s="29" t="s">
        <v>30068</v>
      </c>
      <c r="B13834" s="29" t="s">
        <v>30068</v>
      </c>
      <c r="C13834" s="29" t="s">
        <v>30067</v>
      </c>
    </row>
    <row r="13835" spans="1:3" ht="30">
      <c r="A13835" s="29" t="s">
        <v>30069</v>
      </c>
      <c r="B13835" s="29" t="s">
        <v>30069</v>
      </c>
      <c r="C13835" s="29" t="s">
        <v>30067</v>
      </c>
    </row>
    <row r="13836" spans="1:3">
      <c r="A13836" s="29" t="s">
        <v>30070</v>
      </c>
      <c r="B13836" s="29" t="s">
        <v>30070</v>
      </c>
      <c r="C13836" s="29" t="s">
        <v>30071</v>
      </c>
    </row>
    <row r="13837" spans="1:3">
      <c r="A13837" s="29" t="s">
        <v>30072</v>
      </c>
      <c r="B13837" s="29" t="s">
        <v>30072</v>
      </c>
      <c r="C13837" s="29" t="s">
        <v>30073</v>
      </c>
    </row>
    <row r="13838" spans="1:3">
      <c r="A13838" s="29" t="s">
        <v>30074</v>
      </c>
      <c r="B13838" s="29" t="s">
        <v>30074</v>
      </c>
      <c r="C13838" s="29" t="s">
        <v>30075</v>
      </c>
    </row>
    <row r="13839" spans="1:3">
      <c r="A13839" s="29" t="s">
        <v>30076</v>
      </c>
      <c r="B13839" s="29" t="s">
        <v>30076</v>
      </c>
      <c r="C13839" s="29" t="s">
        <v>30077</v>
      </c>
    </row>
    <row r="13840" spans="1:3">
      <c r="A13840" s="29" t="s">
        <v>30078</v>
      </c>
      <c r="B13840" s="29" t="s">
        <v>30078</v>
      </c>
      <c r="C13840" s="29" t="s">
        <v>30079</v>
      </c>
    </row>
    <row r="13841" spans="1:3">
      <c r="A13841" s="29" t="s">
        <v>30080</v>
      </c>
      <c r="B13841" s="29" t="s">
        <v>30080</v>
      </c>
      <c r="C13841" s="29" t="s">
        <v>30081</v>
      </c>
    </row>
    <row r="13842" spans="1:3">
      <c r="A13842" s="29" t="s">
        <v>30082</v>
      </c>
      <c r="B13842" s="29" t="s">
        <v>30082</v>
      </c>
      <c r="C13842" s="29" t="s">
        <v>30083</v>
      </c>
    </row>
    <row r="13843" spans="1:3">
      <c r="A13843" s="29" t="s">
        <v>30084</v>
      </c>
      <c r="B13843" s="29" t="s">
        <v>30084</v>
      </c>
      <c r="C13843" s="29" t="s">
        <v>30085</v>
      </c>
    </row>
    <row r="13844" spans="1:3">
      <c r="A13844" s="29" t="s">
        <v>30086</v>
      </c>
      <c r="B13844" s="29" t="s">
        <v>30086</v>
      </c>
      <c r="C13844" s="29" t="s">
        <v>30087</v>
      </c>
    </row>
    <row r="13845" spans="1:3">
      <c r="A13845" s="29" t="s">
        <v>30088</v>
      </c>
      <c r="B13845" s="29" t="s">
        <v>30088</v>
      </c>
      <c r="C13845" s="29" t="s">
        <v>30089</v>
      </c>
    </row>
    <row r="13846" spans="1:3">
      <c r="A13846" s="29" t="s">
        <v>30090</v>
      </c>
      <c r="B13846" s="29" t="s">
        <v>30090</v>
      </c>
      <c r="C13846" s="29" t="s">
        <v>30091</v>
      </c>
    </row>
    <row r="13847" spans="1:3">
      <c r="A13847" s="29" t="s">
        <v>30092</v>
      </c>
      <c r="B13847" s="29" t="s">
        <v>30092</v>
      </c>
      <c r="C13847" s="29" t="s">
        <v>30093</v>
      </c>
    </row>
    <row r="13848" spans="1:3">
      <c r="A13848" s="29" t="s">
        <v>30094</v>
      </c>
      <c r="B13848" s="29" t="s">
        <v>30094</v>
      </c>
      <c r="C13848" s="29" t="s">
        <v>30095</v>
      </c>
    </row>
    <row r="13849" spans="1:3" ht="30">
      <c r="A13849" s="29" t="s">
        <v>30096</v>
      </c>
      <c r="B13849" s="29" t="s">
        <v>30096</v>
      </c>
      <c r="C13849" s="29" t="s">
        <v>30097</v>
      </c>
    </row>
    <row r="13850" spans="1:3">
      <c r="A13850" s="29" t="s">
        <v>30098</v>
      </c>
      <c r="B13850" s="29" t="s">
        <v>30098</v>
      </c>
      <c r="C13850" s="29" t="s">
        <v>30099</v>
      </c>
    </row>
    <row r="13851" spans="1:3">
      <c r="A13851" s="29" t="s">
        <v>30100</v>
      </c>
      <c r="B13851" s="29" t="s">
        <v>30100</v>
      </c>
      <c r="C13851" s="29" t="s">
        <v>30101</v>
      </c>
    </row>
    <row r="13852" spans="1:3">
      <c r="A13852" s="29" t="s">
        <v>30102</v>
      </c>
      <c r="B13852" s="29" t="s">
        <v>30102</v>
      </c>
      <c r="C13852" s="29" t="s">
        <v>30103</v>
      </c>
    </row>
    <row r="13853" spans="1:3">
      <c r="A13853" s="29" t="s">
        <v>30104</v>
      </c>
      <c r="B13853" s="29" t="s">
        <v>30104</v>
      </c>
      <c r="C13853" s="29" t="s">
        <v>30105</v>
      </c>
    </row>
    <row r="13854" spans="1:3">
      <c r="A13854" s="29" t="s">
        <v>30106</v>
      </c>
      <c r="B13854" s="29" t="s">
        <v>30106</v>
      </c>
      <c r="C13854" s="29" t="s">
        <v>30107</v>
      </c>
    </row>
    <row r="13855" spans="1:3">
      <c r="A13855" s="29" t="s">
        <v>30108</v>
      </c>
      <c r="B13855" s="29" t="s">
        <v>30108</v>
      </c>
      <c r="C13855" s="29" t="s">
        <v>30109</v>
      </c>
    </row>
    <row r="13856" spans="1:3">
      <c r="A13856" s="29" t="s">
        <v>30110</v>
      </c>
      <c r="B13856" s="29" t="s">
        <v>30110</v>
      </c>
      <c r="C13856" s="29" t="s">
        <v>30111</v>
      </c>
    </row>
    <row r="13857" spans="1:3">
      <c r="A13857" s="29" t="s">
        <v>30112</v>
      </c>
      <c r="B13857" s="29" t="s">
        <v>30112</v>
      </c>
      <c r="C13857" s="29" t="s">
        <v>30111</v>
      </c>
    </row>
    <row r="13858" spans="1:3">
      <c r="A13858" s="29" t="s">
        <v>30113</v>
      </c>
      <c r="B13858" s="29" t="s">
        <v>30113</v>
      </c>
      <c r="C13858" s="29" t="s">
        <v>30111</v>
      </c>
    </row>
    <row r="13859" spans="1:3">
      <c r="A13859" s="29" t="s">
        <v>30114</v>
      </c>
      <c r="B13859" s="29" t="s">
        <v>30114</v>
      </c>
      <c r="C13859" s="29" t="s">
        <v>30115</v>
      </c>
    </row>
    <row r="13860" spans="1:3">
      <c r="A13860" s="29" t="s">
        <v>30116</v>
      </c>
      <c r="B13860" s="29" t="s">
        <v>30116</v>
      </c>
      <c r="C13860" s="29" t="s">
        <v>30115</v>
      </c>
    </row>
    <row r="13861" spans="1:3">
      <c r="A13861" s="29" t="s">
        <v>30117</v>
      </c>
      <c r="B13861" s="29" t="s">
        <v>30117</v>
      </c>
      <c r="C13861" s="29" t="s">
        <v>30115</v>
      </c>
    </row>
    <row r="13862" spans="1:3">
      <c r="A13862" s="29" t="s">
        <v>435</v>
      </c>
      <c r="B13862" s="29" t="s">
        <v>435</v>
      </c>
      <c r="C13862" s="29" t="s">
        <v>30118</v>
      </c>
    </row>
    <row r="13863" spans="1:3">
      <c r="A13863" s="29" t="s">
        <v>4468</v>
      </c>
      <c r="B13863" s="29" t="s">
        <v>4468</v>
      </c>
      <c r="C13863" s="29" t="s">
        <v>30119</v>
      </c>
    </row>
    <row r="13864" spans="1:3">
      <c r="A13864" s="29" t="s">
        <v>30120</v>
      </c>
      <c r="B13864" s="29" t="s">
        <v>30120</v>
      </c>
      <c r="C13864" s="29" t="s">
        <v>30119</v>
      </c>
    </row>
    <row r="13865" spans="1:3">
      <c r="A13865" s="29" t="s">
        <v>30121</v>
      </c>
      <c r="B13865" s="29" t="s">
        <v>30121</v>
      </c>
      <c r="C13865" s="29" t="s">
        <v>30119</v>
      </c>
    </row>
    <row r="13866" spans="1:3">
      <c r="A13866" s="29" t="s">
        <v>4470</v>
      </c>
      <c r="B13866" s="29" t="s">
        <v>4470</v>
      </c>
      <c r="C13866" s="29" t="s">
        <v>30122</v>
      </c>
    </row>
    <row r="13867" spans="1:3">
      <c r="A13867" s="29" t="s">
        <v>30123</v>
      </c>
      <c r="B13867" s="29" t="s">
        <v>30123</v>
      </c>
      <c r="C13867" s="29" t="s">
        <v>30122</v>
      </c>
    </row>
    <row r="13868" spans="1:3">
      <c r="A13868" s="29" t="s">
        <v>30124</v>
      </c>
      <c r="B13868" s="29" t="s">
        <v>30124</v>
      </c>
      <c r="C13868" s="29" t="s">
        <v>30125</v>
      </c>
    </row>
    <row r="13869" spans="1:3">
      <c r="A13869" s="29" t="s">
        <v>30126</v>
      </c>
      <c r="B13869" s="29" t="s">
        <v>30126</v>
      </c>
      <c r="C13869" s="29" t="s">
        <v>30127</v>
      </c>
    </row>
    <row r="13870" spans="1:3">
      <c r="A13870" s="29" t="s">
        <v>30128</v>
      </c>
      <c r="B13870" s="29" t="s">
        <v>30128</v>
      </c>
      <c r="C13870" s="29" t="s">
        <v>30129</v>
      </c>
    </row>
    <row r="13871" spans="1:3">
      <c r="A13871" s="29" t="s">
        <v>30130</v>
      </c>
      <c r="B13871" s="29" t="s">
        <v>30130</v>
      </c>
      <c r="C13871" s="29" t="s">
        <v>30131</v>
      </c>
    </row>
    <row r="13872" spans="1:3">
      <c r="A13872" s="29" t="s">
        <v>4472</v>
      </c>
      <c r="B13872" s="29" t="s">
        <v>4472</v>
      </c>
      <c r="C13872" s="29" t="s">
        <v>30132</v>
      </c>
    </row>
    <row r="13873" spans="1:3">
      <c r="A13873" s="29" t="s">
        <v>30133</v>
      </c>
      <c r="B13873" s="29" t="s">
        <v>30133</v>
      </c>
      <c r="C13873" s="29" t="s">
        <v>30132</v>
      </c>
    </row>
    <row r="13874" spans="1:3" ht="30">
      <c r="A13874" s="29" t="s">
        <v>30134</v>
      </c>
      <c r="B13874" s="29" t="s">
        <v>30134</v>
      </c>
      <c r="C13874" s="29" t="s">
        <v>30135</v>
      </c>
    </row>
    <row r="13875" spans="1:3">
      <c r="A13875" s="29"/>
      <c r="B13875" s="29" t="s">
        <v>30134</v>
      </c>
      <c r="C13875" s="29" t="s">
        <v>655</v>
      </c>
    </row>
    <row r="13876" spans="1:3">
      <c r="A13876" s="29"/>
      <c r="B13876" s="29" t="s">
        <v>30134</v>
      </c>
      <c r="C13876" s="29" t="s">
        <v>30136</v>
      </c>
    </row>
    <row r="13877" spans="1:3">
      <c r="A13877" s="29"/>
      <c r="B13877" s="29" t="s">
        <v>30134</v>
      </c>
      <c r="C13877" s="29" t="s">
        <v>30137</v>
      </c>
    </row>
    <row r="13878" spans="1:3">
      <c r="A13878" s="29"/>
      <c r="B13878" s="29" t="s">
        <v>30134</v>
      </c>
      <c r="C13878" s="29" t="s">
        <v>30138</v>
      </c>
    </row>
    <row r="13879" spans="1:3">
      <c r="A13879" s="29"/>
      <c r="B13879" s="29" t="s">
        <v>30134</v>
      </c>
      <c r="C13879" s="29" t="s">
        <v>30139</v>
      </c>
    </row>
    <row r="13880" spans="1:3">
      <c r="A13880" s="29"/>
      <c r="B13880" s="29" t="s">
        <v>30134</v>
      </c>
      <c r="C13880" s="29" t="s">
        <v>30140</v>
      </c>
    </row>
    <row r="13881" spans="1:3">
      <c r="A13881" s="29"/>
      <c r="B13881" s="29" t="s">
        <v>30134</v>
      </c>
      <c r="C13881" s="29" t="s">
        <v>30141</v>
      </c>
    </row>
    <row r="13882" spans="1:3">
      <c r="A13882" s="29"/>
      <c r="B13882" s="29" t="s">
        <v>30134</v>
      </c>
      <c r="C13882" s="29" t="s">
        <v>30142</v>
      </c>
    </row>
    <row r="13883" spans="1:3">
      <c r="A13883" s="29"/>
      <c r="B13883" s="29" t="s">
        <v>30134</v>
      </c>
      <c r="C13883" s="29" t="s">
        <v>30143</v>
      </c>
    </row>
    <row r="13884" spans="1:3">
      <c r="A13884" s="29"/>
      <c r="B13884" s="29" t="s">
        <v>30134</v>
      </c>
      <c r="C13884" s="29" t="s">
        <v>30144</v>
      </c>
    </row>
    <row r="13885" spans="1:3">
      <c r="A13885" s="29"/>
      <c r="B13885" s="29" t="s">
        <v>30134</v>
      </c>
      <c r="C13885" s="29" t="s">
        <v>30145</v>
      </c>
    </row>
    <row r="13886" spans="1:3">
      <c r="A13886" s="29"/>
      <c r="B13886" s="29" t="s">
        <v>30134</v>
      </c>
      <c r="C13886" s="29" t="s">
        <v>30146</v>
      </c>
    </row>
    <row r="13887" spans="1:3">
      <c r="A13887" s="29"/>
      <c r="B13887" s="29" t="s">
        <v>30134</v>
      </c>
      <c r="C13887" s="29" t="s">
        <v>30147</v>
      </c>
    </row>
    <row r="13888" spans="1:3">
      <c r="A13888" s="29" t="s">
        <v>30148</v>
      </c>
      <c r="B13888" s="29" t="s">
        <v>30148</v>
      </c>
      <c r="C13888" s="29" t="s">
        <v>30149</v>
      </c>
    </row>
    <row r="13889" spans="1:3">
      <c r="A13889" s="29" t="s">
        <v>30150</v>
      </c>
      <c r="B13889" s="29" t="s">
        <v>30150</v>
      </c>
      <c r="C13889" s="29" t="s">
        <v>30151</v>
      </c>
    </row>
    <row r="13890" spans="1:3">
      <c r="A13890" s="29" t="s">
        <v>30152</v>
      </c>
      <c r="B13890" s="29" t="s">
        <v>30152</v>
      </c>
      <c r="C13890" s="29" t="s">
        <v>30153</v>
      </c>
    </row>
    <row r="13891" spans="1:3">
      <c r="A13891" s="29" t="s">
        <v>30154</v>
      </c>
      <c r="B13891" s="29" t="s">
        <v>30154</v>
      </c>
      <c r="C13891" s="29" t="s">
        <v>30155</v>
      </c>
    </row>
    <row r="13892" spans="1:3">
      <c r="A13892" s="29" t="s">
        <v>30156</v>
      </c>
      <c r="B13892" s="29" t="s">
        <v>30156</v>
      </c>
      <c r="C13892" s="29" t="s">
        <v>30157</v>
      </c>
    </row>
    <row r="13893" spans="1:3">
      <c r="A13893" s="29" t="s">
        <v>30158</v>
      </c>
      <c r="B13893" s="29" t="s">
        <v>30158</v>
      </c>
      <c r="C13893" s="29" t="s">
        <v>30159</v>
      </c>
    </row>
    <row r="13894" spans="1:3">
      <c r="A13894" s="29" t="s">
        <v>30160</v>
      </c>
      <c r="B13894" s="29" t="s">
        <v>30160</v>
      </c>
      <c r="C13894" s="29" t="s">
        <v>30161</v>
      </c>
    </row>
    <row r="13895" spans="1:3">
      <c r="A13895" s="29" t="s">
        <v>30162</v>
      </c>
      <c r="B13895" s="29" t="s">
        <v>30162</v>
      </c>
      <c r="C13895" s="29" t="s">
        <v>30163</v>
      </c>
    </row>
    <row r="13896" spans="1:3">
      <c r="A13896" s="29"/>
      <c r="B13896" s="29" t="s">
        <v>30162</v>
      </c>
      <c r="C13896" s="29" t="s">
        <v>655</v>
      </c>
    </row>
    <row r="13897" spans="1:3">
      <c r="A13897" s="29"/>
      <c r="B13897" s="29" t="s">
        <v>30162</v>
      </c>
      <c r="C13897" s="29" t="s">
        <v>30164</v>
      </c>
    </row>
    <row r="13898" spans="1:3">
      <c r="A13898" s="29"/>
      <c r="B13898" s="29" t="s">
        <v>30162</v>
      </c>
      <c r="C13898" s="29" t="s">
        <v>30165</v>
      </c>
    </row>
    <row r="13899" spans="1:3">
      <c r="A13899" s="29"/>
      <c r="B13899" s="29" t="s">
        <v>30162</v>
      </c>
      <c r="C13899" s="29" t="s">
        <v>30166</v>
      </c>
    </row>
    <row r="13900" spans="1:3">
      <c r="A13900" s="29"/>
      <c r="B13900" s="29" t="s">
        <v>30162</v>
      </c>
      <c r="C13900" s="29" t="s">
        <v>30167</v>
      </c>
    </row>
    <row r="13901" spans="1:3">
      <c r="A13901" s="29"/>
      <c r="B13901" s="29" t="s">
        <v>30162</v>
      </c>
      <c r="C13901" s="29" t="s">
        <v>30168</v>
      </c>
    </row>
    <row r="13902" spans="1:3">
      <c r="A13902" s="29"/>
      <c r="B13902" s="29" t="s">
        <v>30162</v>
      </c>
      <c r="C13902" s="29" t="s">
        <v>30169</v>
      </c>
    </row>
    <row r="13903" spans="1:3">
      <c r="A13903" s="29" t="s">
        <v>30170</v>
      </c>
      <c r="B13903" s="29" t="s">
        <v>30170</v>
      </c>
      <c r="C13903" s="29" t="s">
        <v>30171</v>
      </c>
    </row>
    <row r="13904" spans="1:3">
      <c r="A13904" s="29"/>
      <c r="B13904" s="29" t="s">
        <v>30170</v>
      </c>
      <c r="C13904" s="29" t="s">
        <v>655</v>
      </c>
    </row>
    <row r="13905" spans="1:3">
      <c r="A13905" s="29"/>
      <c r="B13905" s="29" t="s">
        <v>30170</v>
      </c>
      <c r="C13905" s="29" t="s">
        <v>30172</v>
      </c>
    </row>
    <row r="13906" spans="1:3">
      <c r="A13906" s="29"/>
      <c r="B13906" s="29" t="s">
        <v>30170</v>
      </c>
      <c r="C13906" s="29" t="s">
        <v>30173</v>
      </c>
    </row>
    <row r="13907" spans="1:3">
      <c r="A13907" s="29" t="s">
        <v>30174</v>
      </c>
      <c r="B13907" s="29" t="s">
        <v>30174</v>
      </c>
      <c r="C13907" s="29" t="s">
        <v>30175</v>
      </c>
    </row>
    <row r="13908" spans="1:3">
      <c r="A13908" s="29" t="s">
        <v>30176</v>
      </c>
      <c r="B13908" s="29" t="s">
        <v>30176</v>
      </c>
      <c r="C13908" s="29" t="s">
        <v>30177</v>
      </c>
    </row>
    <row r="13909" spans="1:3">
      <c r="A13909" s="29"/>
      <c r="B13909" s="29" t="s">
        <v>30176</v>
      </c>
      <c r="C13909" s="29" t="s">
        <v>655</v>
      </c>
    </row>
    <row r="13910" spans="1:3">
      <c r="A13910" s="29"/>
      <c r="B13910" s="29" t="s">
        <v>30176</v>
      </c>
      <c r="C13910" s="29" t="s">
        <v>30178</v>
      </c>
    </row>
    <row r="13911" spans="1:3">
      <c r="A13911" s="29"/>
      <c r="B13911" s="29" t="s">
        <v>30176</v>
      </c>
      <c r="C13911" s="29" t="s">
        <v>30179</v>
      </c>
    </row>
    <row r="13912" spans="1:3">
      <c r="A13912" s="29" t="s">
        <v>30180</v>
      </c>
      <c r="B13912" s="29" t="s">
        <v>30180</v>
      </c>
      <c r="C13912" s="29" t="s">
        <v>30181</v>
      </c>
    </row>
    <row r="13913" spans="1:3">
      <c r="A13913" s="29" t="s">
        <v>30182</v>
      </c>
      <c r="B13913" s="29" t="s">
        <v>30182</v>
      </c>
      <c r="C13913" s="29" t="s">
        <v>30183</v>
      </c>
    </row>
    <row r="13914" spans="1:3">
      <c r="A13914" s="29"/>
      <c r="B13914" s="29" t="s">
        <v>30182</v>
      </c>
      <c r="C13914" s="29" t="s">
        <v>655</v>
      </c>
    </row>
    <row r="13915" spans="1:3">
      <c r="A13915" s="29"/>
      <c r="B13915" s="29" t="s">
        <v>30182</v>
      </c>
      <c r="C13915" s="29" t="s">
        <v>30184</v>
      </c>
    </row>
    <row r="13916" spans="1:3">
      <c r="A13916" s="29"/>
      <c r="B13916" s="29" t="s">
        <v>30182</v>
      </c>
      <c r="C13916" s="29" t="s">
        <v>30185</v>
      </c>
    </row>
    <row r="13917" spans="1:3">
      <c r="A13917" s="29"/>
      <c r="B13917" s="29" t="s">
        <v>30182</v>
      </c>
      <c r="C13917" s="29" t="s">
        <v>30186</v>
      </c>
    </row>
    <row r="13918" spans="1:3">
      <c r="A13918" s="29"/>
      <c r="B13918" s="29" t="s">
        <v>30182</v>
      </c>
      <c r="C13918" s="29" t="s">
        <v>30187</v>
      </c>
    </row>
    <row r="13919" spans="1:3">
      <c r="A13919" s="29"/>
      <c r="B13919" s="29" t="s">
        <v>30182</v>
      </c>
      <c r="C13919" s="29" t="s">
        <v>30188</v>
      </c>
    </row>
    <row r="13920" spans="1:3">
      <c r="A13920" s="29"/>
      <c r="B13920" s="29" t="s">
        <v>30182</v>
      </c>
      <c r="C13920" s="29" t="s">
        <v>30189</v>
      </c>
    </row>
    <row r="13921" spans="1:3">
      <c r="A13921" s="29"/>
      <c r="B13921" s="29" t="s">
        <v>30182</v>
      </c>
      <c r="C13921" s="29" t="s">
        <v>30190</v>
      </c>
    </row>
    <row r="13922" spans="1:3">
      <c r="A13922" s="29" t="s">
        <v>30191</v>
      </c>
      <c r="B13922" s="29" t="s">
        <v>30191</v>
      </c>
      <c r="C13922" s="29" t="s">
        <v>30192</v>
      </c>
    </row>
    <row r="13923" spans="1:3">
      <c r="A13923" s="29" t="s">
        <v>30193</v>
      </c>
      <c r="B13923" s="29" t="s">
        <v>30193</v>
      </c>
      <c r="C13923" s="29" t="s">
        <v>30194</v>
      </c>
    </row>
    <row r="13924" spans="1:3">
      <c r="A13924" s="29" t="s">
        <v>30195</v>
      </c>
      <c r="B13924" s="29" t="s">
        <v>30195</v>
      </c>
      <c r="C13924" s="29" t="s">
        <v>30196</v>
      </c>
    </row>
    <row r="13925" spans="1:3">
      <c r="A13925" s="29" t="s">
        <v>30197</v>
      </c>
      <c r="B13925" s="29" t="s">
        <v>30197</v>
      </c>
      <c r="C13925" s="29" t="s">
        <v>30198</v>
      </c>
    </row>
    <row r="13926" spans="1:3">
      <c r="A13926" s="29"/>
      <c r="B13926" s="29" t="s">
        <v>30197</v>
      </c>
      <c r="C13926" s="29" t="s">
        <v>655</v>
      </c>
    </row>
    <row r="13927" spans="1:3" ht="45">
      <c r="A13927" s="29"/>
      <c r="B13927" s="29" t="s">
        <v>30197</v>
      </c>
      <c r="C13927" s="29" t="s">
        <v>30199</v>
      </c>
    </row>
    <row r="13928" spans="1:3">
      <c r="A13928" s="29"/>
      <c r="B13928" s="29" t="s">
        <v>30197</v>
      </c>
      <c r="C13928" s="29" t="s">
        <v>30200</v>
      </c>
    </row>
    <row r="13929" spans="1:3">
      <c r="A13929" s="29" t="s">
        <v>30201</v>
      </c>
      <c r="B13929" s="29" t="s">
        <v>30201</v>
      </c>
      <c r="C13929" s="29" t="s">
        <v>30202</v>
      </c>
    </row>
    <row r="13930" spans="1:3">
      <c r="A13930" s="29" t="s">
        <v>30203</v>
      </c>
      <c r="B13930" s="29" t="s">
        <v>30203</v>
      </c>
      <c r="C13930" s="29" t="s">
        <v>30204</v>
      </c>
    </row>
    <row r="13931" spans="1:3">
      <c r="A13931" s="29" t="s">
        <v>30205</v>
      </c>
      <c r="B13931" s="29" t="s">
        <v>30205</v>
      </c>
      <c r="C13931" s="29" t="s">
        <v>30206</v>
      </c>
    </row>
    <row r="13932" spans="1:3">
      <c r="A13932" s="29" t="s">
        <v>30207</v>
      </c>
      <c r="B13932" s="29" t="s">
        <v>30207</v>
      </c>
      <c r="C13932" s="29" t="s">
        <v>30208</v>
      </c>
    </row>
    <row r="13933" spans="1:3">
      <c r="A13933" s="29" t="s">
        <v>30209</v>
      </c>
      <c r="B13933" s="29" t="s">
        <v>30209</v>
      </c>
      <c r="C13933" s="29" t="s">
        <v>30210</v>
      </c>
    </row>
    <row r="13934" spans="1:3">
      <c r="A13934" s="29" t="s">
        <v>30211</v>
      </c>
      <c r="B13934" s="29" t="s">
        <v>30211</v>
      </c>
      <c r="C13934" s="29" t="s">
        <v>30212</v>
      </c>
    </row>
    <row r="13935" spans="1:3">
      <c r="A13935" s="29" t="s">
        <v>30213</v>
      </c>
      <c r="B13935" s="29" t="s">
        <v>30213</v>
      </c>
      <c r="C13935" s="29" t="s">
        <v>30214</v>
      </c>
    </row>
    <row r="13936" spans="1:3">
      <c r="A13936" s="29" t="s">
        <v>30215</v>
      </c>
      <c r="B13936" s="29" t="s">
        <v>30215</v>
      </c>
      <c r="C13936" s="29" t="s">
        <v>30216</v>
      </c>
    </row>
    <row r="13937" spans="1:3">
      <c r="A13937" s="29" t="s">
        <v>30217</v>
      </c>
      <c r="B13937" s="29" t="s">
        <v>30217</v>
      </c>
      <c r="C13937" s="29" t="s">
        <v>30218</v>
      </c>
    </row>
    <row r="13938" spans="1:3">
      <c r="A13938" s="29" t="s">
        <v>30219</v>
      </c>
      <c r="B13938" s="29" t="s">
        <v>30219</v>
      </c>
      <c r="C13938" s="29" t="s">
        <v>30220</v>
      </c>
    </row>
    <row r="13939" spans="1:3">
      <c r="A13939" s="29" t="s">
        <v>30221</v>
      </c>
      <c r="B13939" s="29" t="s">
        <v>30221</v>
      </c>
      <c r="C13939" s="29" t="s">
        <v>30222</v>
      </c>
    </row>
    <row r="13940" spans="1:3">
      <c r="A13940" s="29" t="s">
        <v>30223</v>
      </c>
      <c r="B13940" s="29" t="s">
        <v>30223</v>
      </c>
      <c r="C13940" s="29" t="s">
        <v>30224</v>
      </c>
    </row>
    <row r="13941" spans="1:3">
      <c r="A13941" s="29" t="s">
        <v>30225</v>
      </c>
      <c r="B13941" s="29" t="s">
        <v>30225</v>
      </c>
      <c r="C13941" s="29" t="s">
        <v>30226</v>
      </c>
    </row>
    <row r="13942" spans="1:3">
      <c r="A13942" s="29" t="s">
        <v>30227</v>
      </c>
      <c r="B13942" s="29" t="s">
        <v>30227</v>
      </c>
      <c r="C13942" s="29" t="s">
        <v>30228</v>
      </c>
    </row>
    <row r="13943" spans="1:3">
      <c r="A13943" s="29" t="s">
        <v>30229</v>
      </c>
      <c r="B13943" s="29" t="s">
        <v>30229</v>
      </c>
      <c r="C13943" s="29" t="s">
        <v>30230</v>
      </c>
    </row>
    <row r="13944" spans="1:3">
      <c r="A13944" s="29" t="s">
        <v>30231</v>
      </c>
      <c r="B13944" s="29" t="s">
        <v>30231</v>
      </c>
      <c r="C13944" s="29" t="s">
        <v>30232</v>
      </c>
    </row>
    <row r="13945" spans="1:3">
      <c r="A13945" s="29"/>
      <c r="B13945" s="29" t="s">
        <v>30231</v>
      </c>
      <c r="C13945" s="29" t="s">
        <v>655</v>
      </c>
    </row>
    <row r="13946" spans="1:3">
      <c r="A13946" s="29"/>
      <c r="B13946" s="29" t="s">
        <v>30231</v>
      </c>
      <c r="C13946" s="29" t="s">
        <v>30233</v>
      </c>
    </row>
    <row r="13947" spans="1:3">
      <c r="A13947" s="29" t="s">
        <v>30234</v>
      </c>
      <c r="B13947" s="29" t="s">
        <v>30234</v>
      </c>
      <c r="C13947" s="29" t="s">
        <v>30235</v>
      </c>
    </row>
    <row r="13948" spans="1:3">
      <c r="A13948" s="29"/>
      <c r="B13948" s="29" t="s">
        <v>30234</v>
      </c>
      <c r="C13948" s="29" t="s">
        <v>655</v>
      </c>
    </row>
    <row r="13949" spans="1:3">
      <c r="A13949" s="29"/>
      <c r="B13949" s="29" t="s">
        <v>30234</v>
      </c>
      <c r="C13949" s="29" t="s">
        <v>30236</v>
      </c>
    </row>
    <row r="13950" spans="1:3">
      <c r="A13950" s="29" t="s">
        <v>30237</v>
      </c>
      <c r="B13950" s="29" t="s">
        <v>30237</v>
      </c>
      <c r="C13950" s="29" t="s">
        <v>30238</v>
      </c>
    </row>
    <row r="13951" spans="1:3">
      <c r="A13951" s="29"/>
      <c r="B13951" s="29" t="s">
        <v>30237</v>
      </c>
      <c r="C13951" s="29" t="s">
        <v>655</v>
      </c>
    </row>
    <row r="13952" spans="1:3" ht="30">
      <c r="A13952" s="29"/>
      <c r="B13952" s="29" t="s">
        <v>30237</v>
      </c>
      <c r="C13952" s="29" t="s">
        <v>30239</v>
      </c>
    </row>
    <row r="13953" spans="1:3">
      <c r="A13953" s="29" t="s">
        <v>30240</v>
      </c>
      <c r="B13953" s="29" t="s">
        <v>30240</v>
      </c>
      <c r="C13953" s="29" t="s">
        <v>30241</v>
      </c>
    </row>
    <row r="13954" spans="1:3">
      <c r="A13954" s="29" t="s">
        <v>30242</v>
      </c>
      <c r="B13954" s="29" t="s">
        <v>30242</v>
      </c>
      <c r="C13954" s="29" t="s">
        <v>30243</v>
      </c>
    </row>
    <row r="13955" spans="1:3">
      <c r="A13955" s="29" t="s">
        <v>30244</v>
      </c>
      <c r="B13955" s="29" t="s">
        <v>30244</v>
      </c>
      <c r="C13955" s="29" t="s">
        <v>30245</v>
      </c>
    </row>
    <row r="13956" spans="1:3">
      <c r="A13956" s="29" t="s">
        <v>30246</v>
      </c>
      <c r="B13956" s="29" t="s">
        <v>30246</v>
      </c>
      <c r="C13956" s="29" t="s">
        <v>30247</v>
      </c>
    </row>
    <row r="13957" spans="1:3">
      <c r="A13957" s="29" t="s">
        <v>30248</v>
      </c>
      <c r="B13957" s="29" t="s">
        <v>30248</v>
      </c>
      <c r="C13957" s="29" t="s">
        <v>30249</v>
      </c>
    </row>
    <row r="13958" spans="1:3">
      <c r="A13958" s="29" t="s">
        <v>30250</v>
      </c>
      <c r="B13958" s="29" t="s">
        <v>30250</v>
      </c>
      <c r="C13958" s="29" t="s">
        <v>30251</v>
      </c>
    </row>
    <row r="13959" spans="1:3">
      <c r="A13959" s="29" t="s">
        <v>30252</v>
      </c>
      <c r="B13959" s="29" t="s">
        <v>30252</v>
      </c>
      <c r="C13959" s="29" t="s">
        <v>30253</v>
      </c>
    </row>
    <row r="13960" spans="1:3">
      <c r="A13960" s="29" t="s">
        <v>30254</v>
      </c>
      <c r="B13960" s="29" t="s">
        <v>30254</v>
      </c>
      <c r="C13960" s="29" t="s">
        <v>30255</v>
      </c>
    </row>
    <row r="13961" spans="1:3">
      <c r="A13961" s="29" t="s">
        <v>30256</v>
      </c>
      <c r="B13961" s="29" t="s">
        <v>30256</v>
      </c>
      <c r="C13961" s="29" t="s">
        <v>30257</v>
      </c>
    </row>
    <row r="13962" spans="1:3">
      <c r="A13962" s="29" t="s">
        <v>30258</v>
      </c>
      <c r="B13962" s="29" t="s">
        <v>30258</v>
      </c>
      <c r="C13962" s="29" t="s">
        <v>30259</v>
      </c>
    </row>
    <row r="13963" spans="1:3">
      <c r="A13963" s="29" t="s">
        <v>30260</v>
      </c>
      <c r="B13963" s="29" t="s">
        <v>30260</v>
      </c>
      <c r="C13963" s="29" t="s">
        <v>30261</v>
      </c>
    </row>
    <row r="13964" spans="1:3">
      <c r="A13964" s="29" t="s">
        <v>30262</v>
      </c>
      <c r="B13964" s="29" t="s">
        <v>30262</v>
      </c>
      <c r="C13964" s="29" t="s">
        <v>30263</v>
      </c>
    </row>
    <row r="13965" spans="1:3" ht="30">
      <c r="A13965" s="29" t="s">
        <v>30264</v>
      </c>
      <c r="B13965" s="29" t="s">
        <v>30264</v>
      </c>
      <c r="C13965" s="29" t="s">
        <v>30265</v>
      </c>
    </row>
    <row r="13966" spans="1:3" ht="30">
      <c r="A13966" s="29" t="s">
        <v>30266</v>
      </c>
      <c r="B13966" s="29" t="s">
        <v>30266</v>
      </c>
      <c r="C13966" s="29" t="s">
        <v>30267</v>
      </c>
    </row>
    <row r="13967" spans="1:3">
      <c r="A13967" s="29" t="s">
        <v>30268</v>
      </c>
      <c r="B13967" s="29" t="s">
        <v>30268</v>
      </c>
      <c r="C13967" s="29" t="s">
        <v>30269</v>
      </c>
    </row>
    <row r="13968" spans="1:3">
      <c r="A13968" s="29" t="s">
        <v>30270</v>
      </c>
      <c r="B13968" s="29" t="s">
        <v>30270</v>
      </c>
      <c r="C13968" s="29" t="s">
        <v>30271</v>
      </c>
    </row>
    <row r="13969" spans="1:3">
      <c r="A13969" s="29" t="s">
        <v>30272</v>
      </c>
      <c r="B13969" s="29" t="s">
        <v>30272</v>
      </c>
      <c r="C13969" s="29" t="s">
        <v>30273</v>
      </c>
    </row>
    <row r="13970" spans="1:3">
      <c r="A13970" s="29" t="s">
        <v>30274</v>
      </c>
      <c r="B13970" s="29" t="s">
        <v>30274</v>
      </c>
      <c r="C13970" s="29" t="s">
        <v>30275</v>
      </c>
    </row>
    <row r="13971" spans="1:3">
      <c r="A13971" s="29" t="s">
        <v>30276</v>
      </c>
      <c r="B13971" s="29" t="s">
        <v>30276</v>
      </c>
      <c r="C13971" s="29" t="s">
        <v>30277</v>
      </c>
    </row>
    <row r="13972" spans="1:3">
      <c r="A13972" s="29" t="s">
        <v>30278</v>
      </c>
      <c r="B13972" s="29" t="s">
        <v>30278</v>
      </c>
      <c r="C13972" s="29" t="s">
        <v>30279</v>
      </c>
    </row>
    <row r="13973" spans="1:3" ht="45">
      <c r="A13973" s="29" t="s">
        <v>351</v>
      </c>
      <c r="B13973" s="29" t="s">
        <v>351</v>
      </c>
      <c r="C13973" s="29" t="s">
        <v>30280</v>
      </c>
    </row>
    <row r="13974" spans="1:3">
      <c r="A13974" s="29" t="s">
        <v>30281</v>
      </c>
      <c r="B13974" s="29" t="s">
        <v>30281</v>
      </c>
      <c r="C13974" s="29" t="s">
        <v>30282</v>
      </c>
    </row>
    <row r="13975" spans="1:3">
      <c r="A13975" s="29"/>
      <c r="B13975" s="29" t="s">
        <v>30281</v>
      </c>
      <c r="C13975" s="29" t="s">
        <v>655</v>
      </c>
    </row>
    <row r="13976" spans="1:3">
      <c r="A13976" s="29"/>
      <c r="B13976" s="29" t="s">
        <v>30281</v>
      </c>
      <c r="C13976" s="29" t="s">
        <v>30283</v>
      </c>
    </row>
    <row r="13977" spans="1:3">
      <c r="A13977" s="29" t="s">
        <v>30284</v>
      </c>
      <c r="B13977" s="29" t="s">
        <v>30284</v>
      </c>
      <c r="C13977" s="29" t="s">
        <v>30282</v>
      </c>
    </row>
    <row r="13978" spans="1:3">
      <c r="A13978" s="29" t="s">
        <v>30285</v>
      </c>
      <c r="B13978" s="29" t="s">
        <v>30285</v>
      </c>
      <c r="C13978" s="29" t="s">
        <v>30286</v>
      </c>
    </row>
    <row r="13979" spans="1:3">
      <c r="A13979" s="29"/>
      <c r="B13979" s="29" t="s">
        <v>30285</v>
      </c>
      <c r="C13979" s="29" t="s">
        <v>655</v>
      </c>
    </row>
    <row r="13980" spans="1:3" ht="30">
      <c r="A13980" s="29"/>
      <c r="B13980" s="29" t="s">
        <v>30285</v>
      </c>
      <c r="C13980" s="29" t="s">
        <v>30287</v>
      </c>
    </row>
    <row r="13981" spans="1:3">
      <c r="A13981" s="29" t="s">
        <v>30288</v>
      </c>
      <c r="B13981" s="29" t="s">
        <v>30288</v>
      </c>
      <c r="C13981" s="29" t="s">
        <v>30286</v>
      </c>
    </row>
    <row r="13982" spans="1:3">
      <c r="A13982" s="29" t="s">
        <v>30289</v>
      </c>
      <c r="B13982" s="29" t="s">
        <v>30289</v>
      </c>
      <c r="C13982" s="29" t="s">
        <v>30290</v>
      </c>
    </row>
    <row r="13983" spans="1:3">
      <c r="A13983" s="29" t="s">
        <v>30291</v>
      </c>
      <c r="B13983" s="29" t="s">
        <v>30291</v>
      </c>
      <c r="C13983" s="29" t="s">
        <v>30290</v>
      </c>
    </row>
    <row r="13984" spans="1:3">
      <c r="A13984" s="29" t="s">
        <v>9686</v>
      </c>
      <c r="B13984" s="29" t="s">
        <v>9686</v>
      </c>
      <c r="C13984" s="29" t="s">
        <v>30292</v>
      </c>
    </row>
    <row r="13985" spans="1:3">
      <c r="A13985" s="29" t="s">
        <v>4477</v>
      </c>
      <c r="B13985" s="29" t="s">
        <v>4477</v>
      </c>
      <c r="C13985" s="29" t="s">
        <v>30293</v>
      </c>
    </row>
    <row r="13986" spans="1:3">
      <c r="A13986" s="29" t="s">
        <v>4480</v>
      </c>
      <c r="B13986" s="29" t="s">
        <v>4480</v>
      </c>
      <c r="C13986" s="29" t="s">
        <v>30294</v>
      </c>
    </row>
    <row r="13987" spans="1:3">
      <c r="A13987" s="29" t="s">
        <v>40761</v>
      </c>
      <c r="B13987" s="29" t="s">
        <v>40761</v>
      </c>
      <c r="C13987" s="29" t="s">
        <v>30295</v>
      </c>
    </row>
    <row r="13988" spans="1:3">
      <c r="A13988" s="29" t="s">
        <v>40762</v>
      </c>
      <c r="B13988" s="29" t="s">
        <v>40762</v>
      </c>
      <c r="C13988" s="29" t="s">
        <v>30295</v>
      </c>
    </row>
    <row r="13989" spans="1:3">
      <c r="A13989" s="29" t="s">
        <v>30296</v>
      </c>
      <c r="B13989" s="29" t="s">
        <v>30296</v>
      </c>
      <c r="C13989" s="29" t="s">
        <v>30295</v>
      </c>
    </row>
    <row r="13990" spans="1:3">
      <c r="A13990" s="29" t="s">
        <v>40763</v>
      </c>
      <c r="B13990" s="29" t="s">
        <v>40763</v>
      </c>
      <c r="C13990" s="29" t="s">
        <v>30297</v>
      </c>
    </row>
    <row r="13991" spans="1:3">
      <c r="A13991" s="29" t="s">
        <v>40764</v>
      </c>
      <c r="B13991" s="29" t="s">
        <v>40764</v>
      </c>
      <c r="C13991" s="29" t="s">
        <v>30298</v>
      </c>
    </row>
    <row r="13992" spans="1:3">
      <c r="A13992" s="29" t="s">
        <v>30299</v>
      </c>
      <c r="B13992" s="29" t="s">
        <v>30299</v>
      </c>
      <c r="C13992" s="29" t="s">
        <v>30300</v>
      </c>
    </row>
    <row r="13993" spans="1:3">
      <c r="A13993" s="29" t="s">
        <v>30301</v>
      </c>
      <c r="B13993" s="29" t="s">
        <v>30301</v>
      </c>
      <c r="C13993" s="29" t="s">
        <v>30302</v>
      </c>
    </row>
    <row r="13994" spans="1:3">
      <c r="A13994" s="29" t="s">
        <v>30303</v>
      </c>
      <c r="B13994" s="29" t="s">
        <v>30303</v>
      </c>
      <c r="C13994" s="29" t="s">
        <v>30304</v>
      </c>
    </row>
    <row r="13995" spans="1:3">
      <c r="A13995" s="29" t="s">
        <v>30305</v>
      </c>
      <c r="B13995" s="29" t="s">
        <v>30305</v>
      </c>
      <c r="C13995" s="29" t="s">
        <v>30306</v>
      </c>
    </row>
    <row r="13996" spans="1:3">
      <c r="A13996" s="29" t="s">
        <v>30307</v>
      </c>
      <c r="B13996" s="29" t="s">
        <v>30307</v>
      </c>
      <c r="C13996" s="29" t="s">
        <v>30308</v>
      </c>
    </row>
    <row r="13997" spans="1:3">
      <c r="A13997" s="29" t="s">
        <v>30309</v>
      </c>
      <c r="B13997" s="29" t="s">
        <v>30309</v>
      </c>
      <c r="C13997" s="29" t="s">
        <v>30310</v>
      </c>
    </row>
    <row r="13998" spans="1:3">
      <c r="A13998" s="29" t="s">
        <v>30311</v>
      </c>
      <c r="B13998" s="29" t="s">
        <v>30311</v>
      </c>
      <c r="C13998" s="29" t="s">
        <v>30312</v>
      </c>
    </row>
    <row r="13999" spans="1:3">
      <c r="A13999" s="29" t="s">
        <v>30313</v>
      </c>
      <c r="B13999" s="29" t="s">
        <v>30313</v>
      </c>
      <c r="C13999" s="29" t="s">
        <v>44127</v>
      </c>
    </row>
    <row r="14000" spans="1:3">
      <c r="A14000" s="29" t="s">
        <v>40765</v>
      </c>
      <c r="B14000" s="29" t="s">
        <v>40765</v>
      </c>
      <c r="C14000" s="29" t="s">
        <v>47388</v>
      </c>
    </row>
    <row r="14001" spans="1:3">
      <c r="A14001" s="29" t="s">
        <v>30314</v>
      </c>
      <c r="B14001" s="29" t="s">
        <v>30314</v>
      </c>
      <c r="C14001" s="29" t="s">
        <v>30315</v>
      </c>
    </row>
    <row r="14002" spans="1:3">
      <c r="A14002" s="29" t="s">
        <v>30316</v>
      </c>
      <c r="B14002" s="29" t="s">
        <v>30316</v>
      </c>
      <c r="C14002" s="29" t="s">
        <v>47389</v>
      </c>
    </row>
    <row r="14003" spans="1:3">
      <c r="A14003" s="29" t="s">
        <v>30317</v>
      </c>
      <c r="B14003" s="29" t="s">
        <v>30317</v>
      </c>
      <c r="C14003" s="29" t="s">
        <v>30318</v>
      </c>
    </row>
    <row r="14004" spans="1:3">
      <c r="A14004" s="29" t="s">
        <v>30319</v>
      </c>
      <c r="B14004" s="29" t="s">
        <v>30319</v>
      </c>
      <c r="C14004" s="29" t="s">
        <v>30320</v>
      </c>
    </row>
    <row r="14005" spans="1:3">
      <c r="A14005" s="29" t="s">
        <v>30321</v>
      </c>
      <c r="B14005" s="29" t="s">
        <v>30321</v>
      </c>
      <c r="C14005" s="29" t="s">
        <v>30322</v>
      </c>
    </row>
    <row r="14006" spans="1:3">
      <c r="A14006" s="29" t="s">
        <v>30323</v>
      </c>
      <c r="B14006" s="29" t="s">
        <v>30323</v>
      </c>
      <c r="C14006" s="29" t="s">
        <v>30324</v>
      </c>
    </row>
    <row r="14007" spans="1:3">
      <c r="A14007" s="29" t="s">
        <v>30325</v>
      </c>
      <c r="B14007" s="29" t="s">
        <v>30325</v>
      </c>
      <c r="C14007" s="29" t="s">
        <v>47390</v>
      </c>
    </row>
    <row r="14008" spans="1:3">
      <c r="A14008" s="29" t="s">
        <v>30326</v>
      </c>
      <c r="B14008" s="29" t="s">
        <v>30326</v>
      </c>
      <c r="C14008" s="29" t="s">
        <v>30327</v>
      </c>
    </row>
    <row r="14009" spans="1:3">
      <c r="A14009" s="29" t="s">
        <v>30328</v>
      </c>
      <c r="B14009" s="29" t="s">
        <v>30328</v>
      </c>
      <c r="C14009" s="29" t="s">
        <v>30329</v>
      </c>
    </row>
    <row r="14010" spans="1:3">
      <c r="A14010" s="29" t="s">
        <v>30330</v>
      </c>
      <c r="B14010" s="29" t="s">
        <v>30330</v>
      </c>
      <c r="C14010" s="29" t="s">
        <v>30331</v>
      </c>
    </row>
    <row r="14011" spans="1:3">
      <c r="A14011" s="29" t="s">
        <v>30332</v>
      </c>
      <c r="B14011" s="29" t="s">
        <v>30332</v>
      </c>
      <c r="C14011" s="29" t="s">
        <v>44128</v>
      </c>
    </row>
    <row r="14012" spans="1:3">
      <c r="A14012" s="29" t="s">
        <v>40766</v>
      </c>
      <c r="B14012" s="29" t="s">
        <v>40766</v>
      </c>
      <c r="C14012" s="29" t="s">
        <v>30333</v>
      </c>
    </row>
    <row r="14013" spans="1:3">
      <c r="A14013" s="29" t="s">
        <v>30334</v>
      </c>
      <c r="B14013" s="29" t="s">
        <v>30334</v>
      </c>
      <c r="C14013" s="29" t="s">
        <v>30335</v>
      </c>
    </row>
    <row r="14014" spans="1:3">
      <c r="A14014" s="29" t="s">
        <v>30336</v>
      </c>
      <c r="B14014" s="29" t="s">
        <v>30336</v>
      </c>
      <c r="C14014" s="29" t="s">
        <v>30337</v>
      </c>
    </row>
    <row r="14015" spans="1:3">
      <c r="A14015" s="29" t="s">
        <v>30338</v>
      </c>
      <c r="B14015" s="29" t="s">
        <v>30338</v>
      </c>
      <c r="C14015" s="29" t="s">
        <v>44129</v>
      </c>
    </row>
    <row r="14016" spans="1:3">
      <c r="A14016" s="29" t="s">
        <v>40767</v>
      </c>
      <c r="B14016" s="29" t="s">
        <v>40767</v>
      </c>
      <c r="C14016" s="29" t="s">
        <v>30339</v>
      </c>
    </row>
    <row r="14017" spans="1:3">
      <c r="A14017" s="29" t="s">
        <v>30340</v>
      </c>
      <c r="B14017" s="29" t="s">
        <v>30340</v>
      </c>
      <c r="C14017" s="29" t="s">
        <v>30341</v>
      </c>
    </row>
    <row r="14018" spans="1:3">
      <c r="A14018" s="29" t="s">
        <v>30342</v>
      </c>
      <c r="B14018" s="29" t="s">
        <v>30342</v>
      </c>
      <c r="C14018" s="29" t="s">
        <v>30343</v>
      </c>
    </row>
    <row r="14019" spans="1:3">
      <c r="A14019" s="29" t="s">
        <v>30344</v>
      </c>
      <c r="B14019" s="29" t="s">
        <v>30344</v>
      </c>
      <c r="C14019" s="29" t="s">
        <v>30345</v>
      </c>
    </row>
    <row r="14020" spans="1:3">
      <c r="A14020" s="29" t="s">
        <v>30346</v>
      </c>
      <c r="B14020" s="29" t="s">
        <v>30346</v>
      </c>
      <c r="C14020" s="29" t="s">
        <v>30347</v>
      </c>
    </row>
    <row r="14021" spans="1:3">
      <c r="A14021" s="29" t="s">
        <v>30348</v>
      </c>
      <c r="B14021" s="29" t="s">
        <v>30348</v>
      </c>
      <c r="C14021" s="29" t="s">
        <v>30349</v>
      </c>
    </row>
    <row r="14022" spans="1:3">
      <c r="A14022" s="29" t="s">
        <v>30350</v>
      </c>
      <c r="B14022" s="29" t="s">
        <v>30350</v>
      </c>
      <c r="C14022" s="29" t="s">
        <v>30351</v>
      </c>
    </row>
    <row r="14023" spans="1:3">
      <c r="A14023" s="29" t="s">
        <v>30352</v>
      </c>
      <c r="B14023" s="29" t="s">
        <v>30352</v>
      </c>
      <c r="C14023" s="29" t="s">
        <v>30353</v>
      </c>
    </row>
    <row r="14024" spans="1:3">
      <c r="A14024" s="29" t="s">
        <v>30354</v>
      </c>
      <c r="B14024" s="29" t="s">
        <v>30354</v>
      </c>
      <c r="C14024" s="29" t="s">
        <v>30355</v>
      </c>
    </row>
    <row r="14025" spans="1:3">
      <c r="A14025" s="29" t="s">
        <v>30356</v>
      </c>
      <c r="B14025" s="29" t="s">
        <v>30356</v>
      </c>
      <c r="C14025" s="29" t="s">
        <v>30357</v>
      </c>
    </row>
    <row r="14026" spans="1:3">
      <c r="A14026" s="29" t="s">
        <v>30358</v>
      </c>
      <c r="B14026" s="29" t="s">
        <v>30358</v>
      </c>
      <c r="C14026" s="29" t="s">
        <v>30359</v>
      </c>
    </row>
    <row r="14027" spans="1:3">
      <c r="A14027" s="29" t="s">
        <v>30360</v>
      </c>
      <c r="B14027" s="29" t="s">
        <v>30360</v>
      </c>
      <c r="C14027" s="29" t="s">
        <v>30361</v>
      </c>
    </row>
    <row r="14028" spans="1:3">
      <c r="A14028" s="29" t="s">
        <v>30362</v>
      </c>
      <c r="B14028" s="29" t="s">
        <v>30362</v>
      </c>
      <c r="C14028" s="29" t="s">
        <v>30363</v>
      </c>
    </row>
    <row r="14029" spans="1:3">
      <c r="A14029" s="29" t="s">
        <v>30364</v>
      </c>
      <c r="B14029" s="29" t="s">
        <v>30364</v>
      </c>
      <c r="C14029" s="29" t="s">
        <v>30365</v>
      </c>
    </row>
    <row r="14030" spans="1:3">
      <c r="A14030" s="29" t="s">
        <v>30366</v>
      </c>
      <c r="B14030" s="29" t="s">
        <v>30366</v>
      </c>
      <c r="C14030" s="29" t="s">
        <v>44130</v>
      </c>
    </row>
    <row r="14031" spans="1:3">
      <c r="A14031" s="29" t="s">
        <v>40768</v>
      </c>
      <c r="B14031" s="29" t="s">
        <v>40768</v>
      </c>
      <c r="C14031" s="29" t="s">
        <v>30367</v>
      </c>
    </row>
    <row r="14032" spans="1:3">
      <c r="A14032" s="29" t="s">
        <v>40769</v>
      </c>
      <c r="B14032" s="29" t="s">
        <v>40769</v>
      </c>
      <c r="C14032" s="29" t="s">
        <v>30368</v>
      </c>
    </row>
    <row r="14033" spans="1:3">
      <c r="A14033" s="29" t="s">
        <v>30369</v>
      </c>
      <c r="B14033" s="29" t="s">
        <v>30369</v>
      </c>
      <c r="C14033" s="29" t="s">
        <v>30370</v>
      </c>
    </row>
    <row r="14034" spans="1:3">
      <c r="A14034" s="29" t="s">
        <v>30371</v>
      </c>
      <c r="B14034" s="29" t="s">
        <v>30371</v>
      </c>
      <c r="C14034" s="29" t="s">
        <v>30372</v>
      </c>
    </row>
    <row r="14035" spans="1:3">
      <c r="A14035" s="29" t="s">
        <v>30373</v>
      </c>
      <c r="B14035" s="29" t="s">
        <v>30373</v>
      </c>
      <c r="C14035" s="29" t="s">
        <v>30374</v>
      </c>
    </row>
    <row r="14036" spans="1:3">
      <c r="A14036" s="29" t="s">
        <v>30375</v>
      </c>
      <c r="B14036" s="29" t="s">
        <v>30375</v>
      </c>
      <c r="C14036" s="29" t="s">
        <v>30376</v>
      </c>
    </row>
    <row r="14037" spans="1:3">
      <c r="A14037" s="29" t="s">
        <v>30377</v>
      </c>
      <c r="B14037" s="29" t="s">
        <v>30377</v>
      </c>
      <c r="C14037" s="29" t="s">
        <v>30378</v>
      </c>
    </row>
    <row r="14038" spans="1:3">
      <c r="A14038" s="29" t="s">
        <v>30379</v>
      </c>
      <c r="B14038" s="29" t="s">
        <v>30379</v>
      </c>
      <c r="C14038" s="29" t="s">
        <v>30380</v>
      </c>
    </row>
    <row r="14039" spans="1:3">
      <c r="A14039" s="29" t="s">
        <v>30381</v>
      </c>
      <c r="B14039" s="29" t="s">
        <v>30381</v>
      </c>
      <c r="C14039" s="29" t="s">
        <v>30382</v>
      </c>
    </row>
    <row r="14040" spans="1:3">
      <c r="A14040" s="29" t="s">
        <v>30383</v>
      </c>
      <c r="B14040" s="29" t="s">
        <v>30383</v>
      </c>
      <c r="C14040" s="29" t="s">
        <v>30384</v>
      </c>
    </row>
    <row r="14041" spans="1:3">
      <c r="A14041" s="29" t="s">
        <v>30385</v>
      </c>
      <c r="B14041" s="29" t="s">
        <v>30385</v>
      </c>
      <c r="C14041" s="29" t="s">
        <v>30386</v>
      </c>
    </row>
    <row r="14042" spans="1:3">
      <c r="A14042" s="29" t="s">
        <v>30387</v>
      </c>
      <c r="B14042" s="29" t="s">
        <v>30387</v>
      </c>
      <c r="C14042" s="29" t="s">
        <v>30388</v>
      </c>
    </row>
    <row r="14043" spans="1:3">
      <c r="A14043" s="29" t="s">
        <v>40770</v>
      </c>
      <c r="B14043" s="29" t="s">
        <v>40770</v>
      </c>
      <c r="C14043" s="29" t="s">
        <v>30389</v>
      </c>
    </row>
    <row r="14044" spans="1:3">
      <c r="A14044" s="29" t="s">
        <v>30390</v>
      </c>
      <c r="B14044" s="29" t="s">
        <v>30390</v>
      </c>
      <c r="C14044" s="29" t="s">
        <v>30391</v>
      </c>
    </row>
    <row r="14045" spans="1:3">
      <c r="A14045" s="29" t="s">
        <v>30392</v>
      </c>
      <c r="B14045" s="29" t="s">
        <v>30392</v>
      </c>
      <c r="C14045" s="29" t="s">
        <v>30393</v>
      </c>
    </row>
    <row r="14046" spans="1:3">
      <c r="A14046" s="29" t="s">
        <v>30394</v>
      </c>
      <c r="B14046" s="29" t="s">
        <v>30394</v>
      </c>
      <c r="C14046" s="29" t="s">
        <v>30395</v>
      </c>
    </row>
    <row r="14047" spans="1:3">
      <c r="A14047" s="29" t="s">
        <v>30396</v>
      </c>
      <c r="B14047" s="29" t="s">
        <v>30396</v>
      </c>
      <c r="C14047" s="29" t="s">
        <v>30397</v>
      </c>
    </row>
    <row r="14048" spans="1:3">
      <c r="A14048" s="29" t="s">
        <v>30398</v>
      </c>
      <c r="B14048" s="29" t="s">
        <v>30398</v>
      </c>
      <c r="C14048" s="29" t="s">
        <v>30399</v>
      </c>
    </row>
    <row r="14049" spans="1:3">
      <c r="A14049" s="29" t="s">
        <v>30400</v>
      </c>
      <c r="B14049" s="29" t="s">
        <v>30400</v>
      </c>
      <c r="C14049" s="29" t="s">
        <v>30401</v>
      </c>
    </row>
    <row r="14050" spans="1:3">
      <c r="A14050" s="29" t="s">
        <v>30402</v>
      </c>
      <c r="B14050" s="29" t="s">
        <v>30402</v>
      </c>
      <c r="C14050" s="29" t="s">
        <v>30403</v>
      </c>
    </row>
    <row r="14051" spans="1:3">
      <c r="A14051" s="29" t="s">
        <v>30404</v>
      </c>
      <c r="B14051" s="29" t="s">
        <v>30404</v>
      </c>
      <c r="C14051" s="29" t="s">
        <v>30405</v>
      </c>
    </row>
    <row r="14052" spans="1:3">
      <c r="A14052" s="29" t="s">
        <v>30406</v>
      </c>
      <c r="B14052" s="29" t="s">
        <v>30406</v>
      </c>
      <c r="C14052" s="29" t="s">
        <v>30407</v>
      </c>
    </row>
    <row r="14053" spans="1:3">
      <c r="A14053" s="29" t="s">
        <v>30408</v>
      </c>
      <c r="B14053" s="29" t="s">
        <v>30408</v>
      </c>
      <c r="C14053" s="29" t="s">
        <v>30409</v>
      </c>
    </row>
    <row r="14054" spans="1:3">
      <c r="A14054" s="29" t="s">
        <v>30410</v>
      </c>
      <c r="B14054" s="29" t="s">
        <v>30410</v>
      </c>
      <c r="C14054" s="29" t="s">
        <v>30411</v>
      </c>
    </row>
    <row r="14055" spans="1:3">
      <c r="A14055" s="29" t="s">
        <v>30412</v>
      </c>
      <c r="B14055" s="29" t="s">
        <v>30412</v>
      </c>
      <c r="C14055" s="29" t="s">
        <v>30413</v>
      </c>
    </row>
    <row r="14056" spans="1:3">
      <c r="A14056" s="29" t="s">
        <v>40771</v>
      </c>
      <c r="B14056" s="29" t="s">
        <v>40771</v>
      </c>
      <c r="C14056" s="29" t="s">
        <v>30414</v>
      </c>
    </row>
    <row r="14057" spans="1:3">
      <c r="A14057" s="29" t="s">
        <v>30415</v>
      </c>
      <c r="B14057" s="29" t="s">
        <v>30415</v>
      </c>
      <c r="C14057" s="29" t="s">
        <v>30416</v>
      </c>
    </row>
    <row r="14058" spans="1:3">
      <c r="A14058" s="29" t="s">
        <v>30417</v>
      </c>
      <c r="B14058" s="29" t="s">
        <v>30417</v>
      </c>
      <c r="C14058" s="29" t="s">
        <v>30418</v>
      </c>
    </row>
    <row r="14059" spans="1:3">
      <c r="A14059" s="29" t="s">
        <v>30419</v>
      </c>
      <c r="B14059" s="29" t="s">
        <v>30419</v>
      </c>
      <c r="C14059" s="29" t="s">
        <v>30420</v>
      </c>
    </row>
    <row r="14060" spans="1:3">
      <c r="A14060" s="29" t="s">
        <v>30421</v>
      </c>
      <c r="B14060" s="29" t="s">
        <v>30421</v>
      </c>
      <c r="C14060" s="29" t="s">
        <v>30422</v>
      </c>
    </row>
    <row r="14061" spans="1:3">
      <c r="A14061" s="29" t="s">
        <v>30423</v>
      </c>
      <c r="B14061" s="29" t="s">
        <v>30423</v>
      </c>
      <c r="C14061" s="29" t="s">
        <v>30424</v>
      </c>
    </row>
    <row r="14062" spans="1:3">
      <c r="A14062" s="29" t="s">
        <v>40772</v>
      </c>
      <c r="B14062" s="29" t="s">
        <v>40772</v>
      </c>
      <c r="C14062" s="29" t="s">
        <v>30425</v>
      </c>
    </row>
    <row r="14063" spans="1:3">
      <c r="A14063" s="29" t="s">
        <v>40773</v>
      </c>
      <c r="B14063" s="29" t="s">
        <v>40773</v>
      </c>
      <c r="C14063" s="29" t="s">
        <v>30425</v>
      </c>
    </row>
    <row r="14064" spans="1:3">
      <c r="A14064" s="29" t="s">
        <v>30426</v>
      </c>
      <c r="B14064" s="29" t="s">
        <v>30426</v>
      </c>
      <c r="C14064" s="29" t="s">
        <v>30425</v>
      </c>
    </row>
    <row r="14065" spans="1:3">
      <c r="A14065" s="29" t="s">
        <v>40774</v>
      </c>
      <c r="B14065" s="29" t="s">
        <v>40774</v>
      </c>
      <c r="C14065" s="29" t="s">
        <v>30427</v>
      </c>
    </row>
    <row r="14066" spans="1:3">
      <c r="A14066" s="29" t="s">
        <v>40775</v>
      </c>
      <c r="B14066" s="29" t="s">
        <v>40775</v>
      </c>
      <c r="C14066" s="29" t="s">
        <v>30427</v>
      </c>
    </row>
    <row r="14067" spans="1:3">
      <c r="A14067" s="29" t="s">
        <v>30428</v>
      </c>
      <c r="B14067" s="29" t="s">
        <v>30428</v>
      </c>
      <c r="C14067" s="29" t="s">
        <v>30429</v>
      </c>
    </row>
    <row r="14068" spans="1:3">
      <c r="A14068" s="29" t="s">
        <v>30430</v>
      </c>
      <c r="B14068" s="29" t="s">
        <v>30430</v>
      </c>
      <c r="C14068" s="29" t="s">
        <v>30431</v>
      </c>
    </row>
    <row r="14069" spans="1:3">
      <c r="A14069" s="29" t="s">
        <v>44131</v>
      </c>
      <c r="B14069" s="29" t="s">
        <v>44131</v>
      </c>
      <c r="C14069" s="29" t="s">
        <v>44132</v>
      </c>
    </row>
    <row r="14070" spans="1:3">
      <c r="A14070" s="29" t="s">
        <v>44133</v>
      </c>
      <c r="B14070" s="29" t="s">
        <v>44133</v>
      </c>
      <c r="C14070" s="29" t="s">
        <v>44134</v>
      </c>
    </row>
    <row r="14071" spans="1:3">
      <c r="A14071" s="29" t="s">
        <v>30432</v>
      </c>
      <c r="B14071" s="29" t="s">
        <v>30432</v>
      </c>
      <c r="C14071" s="29" t="s">
        <v>30433</v>
      </c>
    </row>
    <row r="14072" spans="1:3">
      <c r="A14072" s="29" t="s">
        <v>30434</v>
      </c>
      <c r="B14072" s="29" t="s">
        <v>30434</v>
      </c>
      <c r="C14072" s="29" t="s">
        <v>30435</v>
      </c>
    </row>
    <row r="14073" spans="1:3">
      <c r="A14073" s="29" t="s">
        <v>30436</v>
      </c>
      <c r="B14073" s="29" t="s">
        <v>30436</v>
      </c>
      <c r="C14073" s="29" t="s">
        <v>30437</v>
      </c>
    </row>
    <row r="14074" spans="1:3">
      <c r="A14074" s="29" t="s">
        <v>30438</v>
      </c>
      <c r="B14074" s="29" t="s">
        <v>30438</v>
      </c>
      <c r="C14074" s="29" t="s">
        <v>30439</v>
      </c>
    </row>
    <row r="14075" spans="1:3">
      <c r="A14075" s="29" t="s">
        <v>44135</v>
      </c>
      <c r="B14075" s="29" t="s">
        <v>44135</v>
      </c>
      <c r="C14075" s="29" t="s">
        <v>44136</v>
      </c>
    </row>
    <row r="14076" spans="1:3">
      <c r="A14076" s="29" t="s">
        <v>30440</v>
      </c>
      <c r="B14076" s="29" t="s">
        <v>30440</v>
      </c>
      <c r="C14076" s="29" t="s">
        <v>30441</v>
      </c>
    </row>
    <row r="14077" spans="1:3" ht="30">
      <c r="A14077" s="29" t="s">
        <v>40776</v>
      </c>
      <c r="B14077" s="29" t="s">
        <v>40776</v>
      </c>
      <c r="C14077" s="29" t="s">
        <v>30442</v>
      </c>
    </row>
    <row r="14078" spans="1:3">
      <c r="A14078" s="29" t="s">
        <v>40777</v>
      </c>
      <c r="B14078" s="29" t="s">
        <v>40777</v>
      </c>
      <c r="C14078" s="29" t="s">
        <v>30443</v>
      </c>
    </row>
    <row r="14079" spans="1:3">
      <c r="A14079" s="29" t="s">
        <v>30444</v>
      </c>
      <c r="B14079" s="29" t="s">
        <v>30444</v>
      </c>
      <c r="C14079" s="29" t="s">
        <v>30443</v>
      </c>
    </row>
    <row r="14080" spans="1:3">
      <c r="A14080" s="29" t="s">
        <v>40778</v>
      </c>
      <c r="B14080" s="29" t="s">
        <v>40778</v>
      </c>
      <c r="C14080" s="29" t="s">
        <v>30445</v>
      </c>
    </row>
    <row r="14081" spans="1:3">
      <c r="A14081" s="29"/>
      <c r="B14081" s="29" t="s">
        <v>40778</v>
      </c>
      <c r="C14081" s="29" t="s">
        <v>655</v>
      </c>
    </row>
    <row r="14082" spans="1:3" ht="30">
      <c r="A14082" s="29"/>
      <c r="B14082" s="29" t="s">
        <v>40778</v>
      </c>
      <c r="C14082" s="29" t="s">
        <v>30446</v>
      </c>
    </row>
    <row r="14083" spans="1:3">
      <c r="A14083" s="29"/>
      <c r="B14083" s="29" t="s">
        <v>40778</v>
      </c>
      <c r="C14083" s="29" t="s">
        <v>30447</v>
      </c>
    </row>
    <row r="14084" spans="1:3">
      <c r="A14084" s="29" t="s">
        <v>30448</v>
      </c>
      <c r="B14084" s="29" t="s">
        <v>30448</v>
      </c>
      <c r="C14084" s="29" t="s">
        <v>30445</v>
      </c>
    </row>
    <row r="14085" spans="1:3">
      <c r="A14085" s="29" t="s">
        <v>40779</v>
      </c>
      <c r="B14085" s="29" t="s">
        <v>40779</v>
      </c>
      <c r="C14085" s="29" t="s">
        <v>30449</v>
      </c>
    </row>
    <row r="14086" spans="1:3">
      <c r="A14086" s="29" t="s">
        <v>30450</v>
      </c>
      <c r="B14086" s="29" t="s">
        <v>30450</v>
      </c>
      <c r="C14086" s="29" t="s">
        <v>30449</v>
      </c>
    </row>
    <row r="14087" spans="1:3">
      <c r="A14087" s="29" t="s">
        <v>4504</v>
      </c>
      <c r="B14087" s="29" t="s">
        <v>4504</v>
      </c>
      <c r="C14087" s="29" t="s">
        <v>30451</v>
      </c>
    </row>
    <row r="14088" spans="1:3">
      <c r="A14088" s="29" t="s">
        <v>40780</v>
      </c>
      <c r="B14088" s="29" t="s">
        <v>40780</v>
      </c>
      <c r="C14088" s="29" t="s">
        <v>30451</v>
      </c>
    </row>
    <row r="14089" spans="1:3">
      <c r="A14089" s="29" t="s">
        <v>40781</v>
      </c>
      <c r="B14089" s="29" t="s">
        <v>40781</v>
      </c>
      <c r="C14089" s="29" t="s">
        <v>30452</v>
      </c>
    </row>
    <row r="14090" spans="1:3">
      <c r="A14090" s="29" t="s">
        <v>30453</v>
      </c>
      <c r="B14090" s="29" t="s">
        <v>30453</v>
      </c>
      <c r="C14090" s="29" t="s">
        <v>30454</v>
      </c>
    </row>
    <row r="14091" spans="1:3">
      <c r="A14091" s="29" t="s">
        <v>30455</v>
      </c>
      <c r="B14091" s="29" t="s">
        <v>30455</v>
      </c>
      <c r="C14091" s="29" t="s">
        <v>30456</v>
      </c>
    </row>
    <row r="14092" spans="1:3">
      <c r="A14092" s="29" t="s">
        <v>40782</v>
      </c>
      <c r="B14092" s="29" t="s">
        <v>40782</v>
      </c>
      <c r="C14092" s="29" t="s">
        <v>30457</v>
      </c>
    </row>
    <row r="14093" spans="1:3">
      <c r="A14093" s="29" t="s">
        <v>30458</v>
      </c>
      <c r="B14093" s="29" t="s">
        <v>30458</v>
      </c>
      <c r="C14093" s="29" t="s">
        <v>30459</v>
      </c>
    </row>
    <row r="14094" spans="1:3">
      <c r="A14094" s="29" t="s">
        <v>30460</v>
      </c>
      <c r="B14094" s="29" t="s">
        <v>30460</v>
      </c>
      <c r="C14094" s="29" t="s">
        <v>30461</v>
      </c>
    </row>
    <row r="14095" spans="1:3">
      <c r="A14095" s="29" t="s">
        <v>40783</v>
      </c>
      <c r="B14095" s="29" t="s">
        <v>40783</v>
      </c>
      <c r="C14095" s="29" t="s">
        <v>30462</v>
      </c>
    </row>
    <row r="14096" spans="1:3">
      <c r="A14096" s="29" t="s">
        <v>30463</v>
      </c>
      <c r="B14096" s="29" t="s">
        <v>30463</v>
      </c>
      <c r="C14096" s="29" t="s">
        <v>30464</v>
      </c>
    </row>
    <row r="14097" spans="1:3">
      <c r="A14097" s="29" t="s">
        <v>30465</v>
      </c>
      <c r="B14097" s="29" t="s">
        <v>30465</v>
      </c>
      <c r="C14097" s="29" t="s">
        <v>30466</v>
      </c>
    </row>
    <row r="14098" spans="1:3">
      <c r="A14098" s="29" t="s">
        <v>30467</v>
      </c>
      <c r="B14098" s="29" t="s">
        <v>30467</v>
      </c>
      <c r="C14098" s="29" t="s">
        <v>30468</v>
      </c>
    </row>
    <row r="14099" spans="1:3">
      <c r="A14099" s="29" t="s">
        <v>30469</v>
      </c>
      <c r="B14099" s="29" t="s">
        <v>30469</v>
      </c>
      <c r="C14099" s="29" t="s">
        <v>30470</v>
      </c>
    </row>
    <row r="14100" spans="1:3">
      <c r="A14100" s="29" t="s">
        <v>30471</v>
      </c>
      <c r="B14100" s="29" t="s">
        <v>30471</v>
      </c>
      <c r="C14100" s="29" t="s">
        <v>30472</v>
      </c>
    </row>
    <row r="14101" spans="1:3">
      <c r="A14101" s="29" t="s">
        <v>40784</v>
      </c>
      <c r="B14101" s="29" t="s">
        <v>40784</v>
      </c>
      <c r="C14101" s="29" t="s">
        <v>30473</v>
      </c>
    </row>
    <row r="14102" spans="1:3">
      <c r="A14102" s="29" t="s">
        <v>40785</v>
      </c>
      <c r="B14102" s="29" t="s">
        <v>40785</v>
      </c>
      <c r="C14102" s="29" t="s">
        <v>30473</v>
      </c>
    </row>
    <row r="14103" spans="1:3">
      <c r="A14103" s="29" t="s">
        <v>30474</v>
      </c>
      <c r="B14103" s="29" t="s">
        <v>30474</v>
      </c>
      <c r="C14103" s="29" t="s">
        <v>30473</v>
      </c>
    </row>
    <row r="14104" spans="1:3">
      <c r="A14104" s="29" t="s">
        <v>4516</v>
      </c>
      <c r="B14104" s="29" t="s">
        <v>4516</v>
      </c>
      <c r="C14104" s="29" t="s">
        <v>30475</v>
      </c>
    </row>
    <row r="14105" spans="1:3">
      <c r="A14105" s="29" t="s">
        <v>4518</v>
      </c>
      <c r="B14105" s="29" t="s">
        <v>4518</v>
      </c>
      <c r="C14105" s="29" t="s">
        <v>30475</v>
      </c>
    </row>
    <row r="14106" spans="1:3">
      <c r="A14106" s="29" t="s">
        <v>4526</v>
      </c>
      <c r="B14106" s="29" t="s">
        <v>4526</v>
      </c>
      <c r="C14106" s="29" t="s">
        <v>30476</v>
      </c>
    </row>
    <row r="14107" spans="1:3">
      <c r="A14107" s="29" t="s">
        <v>4528</v>
      </c>
      <c r="B14107" s="29" t="s">
        <v>4528</v>
      </c>
      <c r="C14107" s="29" t="s">
        <v>30477</v>
      </c>
    </row>
    <row r="14108" spans="1:3">
      <c r="A14108" s="29" t="s">
        <v>30478</v>
      </c>
      <c r="B14108" s="29" t="s">
        <v>30478</v>
      </c>
      <c r="C14108" s="29" t="s">
        <v>30479</v>
      </c>
    </row>
    <row r="14109" spans="1:3">
      <c r="A14109" s="29" t="s">
        <v>30480</v>
      </c>
      <c r="B14109" s="29" t="s">
        <v>30480</v>
      </c>
      <c r="C14109" s="29" t="s">
        <v>30481</v>
      </c>
    </row>
    <row r="14110" spans="1:3">
      <c r="A14110" s="29" t="s">
        <v>30482</v>
      </c>
      <c r="B14110" s="29" t="s">
        <v>30482</v>
      </c>
      <c r="C14110" s="29" t="s">
        <v>30483</v>
      </c>
    </row>
    <row r="14111" spans="1:3">
      <c r="A14111" s="29" t="s">
        <v>30484</v>
      </c>
      <c r="B14111" s="29" t="s">
        <v>30484</v>
      </c>
      <c r="C14111" s="29" t="s">
        <v>30485</v>
      </c>
    </row>
    <row r="14112" spans="1:3">
      <c r="A14112" s="29" t="s">
        <v>30486</v>
      </c>
      <c r="B14112" s="29" t="s">
        <v>30486</v>
      </c>
      <c r="C14112" s="29" t="s">
        <v>30487</v>
      </c>
    </row>
    <row r="14113" spans="1:3">
      <c r="A14113" s="29" t="s">
        <v>30488</v>
      </c>
      <c r="B14113" s="29" t="s">
        <v>30488</v>
      </c>
      <c r="C14113" s="29" t="s">
        <v>30489</v>
      </c>
    </row>
    <row r="14114" spans="1:3">
      <c r="A14114" s="29" t="s">
        <v>30490</v>
      </c>
      <c r="B14114" s="29" t="s">
        <v>30490</v>
      </c>
      <c r="C14114" s="29" t="s">
        <v>30491</v>
      </c>
    </row>
    <row r="14115" spans="1:3">
      <c r="A14115" s="29" t="s">
        <v>4530</v>
      </c>
      <c r="B14115" s="29" t="s">
        <v>4530</v>
      </c>
      <c r="C14115" s="29" t="s">
        <v>30492</v>
      </c>
    </row>
    <row r="14116" spans="1:3">
      <c r="A14116" s="29" t="s">
        <v>30493</v>
      </c>
      <c r="B14116" s="29" t="s">
        <v>30493</v>
      </c>
      <c r="C14116" s="29" t="s">
        <v>30494</v>
      </c>
    </row>
    <row r="14117" spans="1:3">
      <c r="A14117" s="29" t="s">
        <v>30495</v>
      </c>
      <c r="B14117" s="29" t="s">
        <v>30495</v>
      </c>
      <c r="C14117" s="29" t="s">
        <v>30496</v>
      </c>
    </row>
    <row r="14118" spans="1:3">
      <c r="A14118" s="29" t="s">
        <v>30497</v>
      </c>
      <c r="B14118" s="29" t="s">
        <v>30497</v>
      </c>
      <c r="C14118" s="29" t="s">
        <v>30498</v>
      </c>
    </row>
    <row r="14119" spans="1:3">
      <c r="A14119" s="29" t="s">
        <v>4532</v>
      </c>
      <c r="B14119" s="29" t="s">
        <v>4532</v>
      </c>
      <c r="C14119" s="29" t="s">
        <v>30499</v>
      </c>
    </row>
    <row r="14120" spans="1:3">
      <c r="A14120" s="29" t="s">
        <v>30500</v>
      </c>
      <c r="B14120" s="29" t="s">
        <v>30500</v>
      </c>
      <c r="C14120" s="29" t="s">
        <v>30501</v>
      </c>
    </row>
    <row r="14121" spans="1:3">
      <c r="A14121" s="29" t="s">
        <v>30502</v>
      </c>
      <c r="B14121" s="29" t="s">
        <v>30502</v>
      </c>
      <c r="C14121" s="29" t="s">
        <v>30503</v>
      </c>
    </row>
    <row r="14122" spans="1:3">
      <c r="A14122" s="29" t="s">
        <v>30504</v>
      </c>
      <c r="B14122" s="29" t="s">
        <v>30504</v>
      </c>
      <c r="C14122" s="29" t="s">
        <v>30505</v>
      </c>
    </row>
    <row r="14123" spans="1:3">
      <c r="A14123" s="29" t="s">
        <v>30506</v>
      </c>
      <c r="B14123" s="29" t="s">
        <v>30506</v>
      </c>
      <c r="C14123" s="29" t="s">
        <v>30507</v>
      </c>
    </row>
    <row r="14124" spans="1:3">
      <c r="A14124" s="29" t="s">
        <v>30508</v>
      </c>
      <c r="B14124" s="29" t="s">
        <v>30508</v>
      </c>
      <c r="C14124" s="29" t="s">
        <v>30509</v>
      </c>
    </row>
    <row r="14125" spans="1:3" ht="30">
      <c r="A14125" s="29" t="s">
        <v>4534</v>
      </c>
      <c r="B14125" s="29" t="s">
        <v>4534</v>
      </c>
      <c r="C14125" s="29" t="s">
        <v>30510</v>
      </c>
    </row>
    <row r="14126" spans="1:3" ht="30">
      <c r="A14126" s="29" t="s">
        <v>30511</v>
      </c>
      <c r="B14126" s="29" t="s">
        <v>30511</v>
      </c>
      <c r="C14126" s="29" t="s">
        <v>30510</v>
      </c>
    </row>
    <row r="14127" spans="1:3">
      <c r="A14127" s="29" t="s">
        <v>30512</v>
      </c>
      <c r="B14127" s="29" t="s">
        <v>30512</v>
      </c>
      <c r="C14127" s="29" t="s">
        <v>30513</v>
      </c>
    </row>
    <row r="14128" spans="1:3">
      <c r="A14128" s="29" t="s">
        <v>30514</v>
      </c>
      <c r="B14128" s="29" t="s">
        <v>30514</v>
      </c>
      <c r="C14128" s="29" t="s">
        <v>30515</v>
      </c>
    </row>
    <row r="14129" spans="1:3">
      <c r="A14129" s="29" t="s">
        <v>30516</v>
      </c>
      <c r="B14129" s="29" t="s">
        <v>30516</v>
      </c>
      <c r="C14129" s="29" t="s">
        <v>30517</v>
      </c>
    </row>
    <row r="14130" spans="1:3">
      <c r="A14130" s="29" t="s">
        <v>30518</v>
      </c>
      <c r="B14130" s="29" t="s">
        <v>30518</v>
      </c>
      <c r="C14130" s="29" t="s">
        <v>30519</v>
      </c>
    </row>
    <row r="14131" spans="1:3">
      <c r="A14131" s="29" t="s">
        <v>30520</v>
      </c>
      <c r="B14131" s="29" t="s">
        <v>30520</v>
      </c>
      <c r="C14131" s="29" t="s">
        <v>30521</v>
      </c>
    </row>
    <row r="14132" spans="1:3">
      <c r="A14132" s="29" t="s">
        <v>30522</v>
      </c>
      <c r="B14132" s="29" t="s">
        <v>30522</v>
      </c>
      <c r="C14132" s="29" t="s">
        <v>30523</v>
      </c>
    </row>
    <row r="14133" spans="1:3">
      <c r="A14133" s="29" t="s">
        <v>30524</v>
      </c>
      <c r="B14133" s="29" t="s">
        <v>30524</v>
      </c>
      <c r="C14133" s="29" t="s">
        <v>30525</v>
      </c>
    </row>
    <row r="14134" spans="1:3">
      <c r="A14134" s="29" t="s">
        <v>30526</v>
      </c>
      <c r="B14134" s="29" t="s">
        <v>30526</v>
      </c>
      <c r="C14134" s="29" t="s">
        <v>30527</v>
      </c>
    </row>
    <row r="14135" spans="1:3">
      <c r="A14135" s="29" t="s">
        <v>4536</v>
      </c>
      <c r="B14135" s="29" t="s">
        <v>4536</v>
      </c>
      <c r="C14135" s="29" t="s">
        <v>30528</v>
      </c>
    </row>
    <row r="14136" spans="1:3">
      <c r="A14136" s="29" t="s">
        <v>4538</v>
      </c>
      <c r="B14136" s="29" t="s">
        <v>4538</v>
      </c>
      <c r="C14136" s="29" t="s">
        <v>30529</v>
      </c>
    </row>
    <row r="14137" spans="1:3">
      <c r="A14137" s="29" t="s">
        <v>30530</v>
      </c>
      <c r="B14137" s="29" t="s">
        <v>30530</v>
      </c>
      <c r="C14137" s="29" t="s">
        <v>30531</v>
      </c>
    </row>
    <row r="14138" spans="1:3">
      <c r="A14138" s="29" t="s">
        <v>30532</v>
      </c>
      <c r="B14138" s="29" t="s">
        <v>30532</v>
      </c>
      <c r="C14138" s="29" t="s">
        <v>30533</v>
      </c>
    </row>
    <row r="14139" spans="1:3">
      <c r="A14139" s="29" t="s">
        <v>30534</v>
      </c>
      <c r="B14139" s="29" t="s">
        <v>30534</v>
      </c>
      <c r="C14139" s="29" t="s">
        <v>30535</v>
      </c>
    </row>
    <row r="14140" spans="1:3">
      <c r="A14140" s="29" t="s">
        <v>30536</v>
      </c>
      <c r="B14140" s="29" t="s">
        <v>30536</v>
      </c>
      <c r="C14140" s="29" t="s">
        <v>30537</v>
      </c>
    </row>
    <row r="14141" spans="1:3">
      <c r="A14141" s="29" t="s">
        <v>30538</v>
      </c>
      <c r="B14141" s="29" t="s">
        <v>30538</v>
      </c>
      <c r="C14141" s="29" t="s">
        <v>30539</v>
      </c>
    </row>
    <row r="14142" spans="1:3">
      <c r="A14142" s="29" t="s">
        <v>30540</v>
      </c>
      <c r="B14142" s="29" t="s">
        <v>30540</v>
      </c>
      <c r="C14142" s="29" t="s">
        <v>30541</v>
      </c>
    </row>
    <row r="14143" spans="1:3">
      <c r="A14143" s="29" t="s">
        <v>30542</v>
      </c>
      <c r="B14143" s="29" t="s">
        <v>30542</v>
      </c>
      <c r="C14143" s="29" t="s">
        <v>30543</v>
      </c>
    </row>
    <row r="14144" spans="1:3">
      <c r="A14144" s="29" t="s">
        <v>30544</v>
      </c>
      <c r="B14144" s="29" t="s">
        <v>30544</v>
      </c>
      <c r="C14144" s="29" t="s">
        <v>30545</v>
      </c>
    </row>
    <row r="14145" spans="1:3">
      <c r="A14145" s="29" t="s">
        <v>30546</v>
      </c>
      <c r="B14145" s="29" t="s">
        <v>30546</v>
      </c>
      <c r="C14145" s="29" t="s">
        <v>30547</v>
      </c>
    </row>
    <row r="14146" spans="1:3">
      <c r="A14146" s="29" t="s">
        <v>30548</v>
      </c>
      <c r="B14146" s="29" t="s">
        <v>30548</v>
      </c>
      <c r="C14146" s="29" t="s">
        <v>30549</v>
      </c>
    </row>
    <row r="14147" spans="1:3">
      <c r="A14147" s="29" t="s">
        <v>30550</v>
      </c>
      <c r="B14147" s="29" t="s">
        <v>30550</v>
      </c>
      <c r="C14147" s="29" t="s">
        <v>30551</v>
      </c>
    </row>
    <row r="14148" spans="1:3">
      <c r="A14148" s="29" t="s">
        <v>30552</v>
      </c>
      <c r="B14148" s="29" t="s">
        <v>30552</v>
      </c>
      <c r="C14148" s="29" t="s">
        <v>30553</v>
      </c>
    </row>
    <row r="14149" spans="1:3">
      <c r="A14149" s="29" t="s">
        <v>30554</v>
      </c>
      <c r="B14149" s="29" t="s">
        <v>30554</v>
      </c>
      <c r="C14149" s="29" t="s">
        <v>30555</v>
      </c>
    </row>
    <row r="14150" spans="1:3">
      <c r="A14150" s="29" t="s">
        <v>30556</v>
      </c>
      <c r="B14150" s="29" t="s">
        <v>30556</v>
      </c>
      <c r="C14150" s="29" t="s">
        <v>30557</v>
      </c>
    </row>
    <row r="14151" spans="1:3">
      <c r="A14151" s="29" t="s">
        <v>30558</v>
      </c>
      <c r="B14151" s="29" t="s">
        <v>30558</v>
      </c>
      <c r="C14151" s="29" t="s">
        <v>30559</v>
      </c>
    </row>
    <row r="14152" spans="1:3">
      <c r="A14152" s="29" t="s">
        <v>30560</v>
      </c>
      <c r="B14152" s="29" t="s">
        <v>30560</v>
      </c>
      <c r="C14152" s="29" t="s">
        <v>30561</v>
      </c>
    </row>
    <row r="14153" spans="1:3">
      <c r="A14153" s="29" t="s">
        <v>30562</v>
      </c>
      <c r="B14153" s="29" t="s">
        <v>30562</v>
      </c>
      <c r="C14153" s="29" t="s">
        <v>30563</v>
      </c>
    </row>
    <row r="14154" spans="1:3">
      <c r="A14154" s="29" t="s">
        <v>4540</v>
      </c>
      <c r="B14154" s="29" t="s">
        <v>4540</v>
      </c>
      <c r="C14154" s="29" t="s">
        <v>30564</v>
      </c>
    </row>
    <row r="14155" spans="1:3">
      <c r="A14155" s="29" t="s">
        <v>30565</v>
      </c>
      <c r="B14155" s="29" t="s">
        <v>30565</v>
      </c>
      <c r="C14155" s="29" t="s">
        <v>30566</v>
      </c>
    </row>
    <row r="14156" spans="1:3">
      <c r="A14156" s="29" t="s">
        <v>30567</v>
      </c>
      <c r="B14156" s="29" t="s">
        <v>30567</v>
      </c>
      <c r="C14156" s="29" t="s">
        <v>30568</v>
      </c>
    </row>
    <row r="14157" spans="1:3">
      <c r="A14157" s="29" t="s">
        <v>30569</v>
      </c>
      <c r="B14157" s="29" t="s">
        <v>30569</v>
      </c>
      <c r="C14157" s="29" t="s">
        <v>30570</v>
      </c>
    </row>
    <row r="14158" spans="1:3">
      <c r="A14158" s="29" t="s">
        <v>30571</v>
      </c>
      <c r="B14158" s="29" t="s">
        <v>30571</v>
      </c>
      <c r="C14158" s="29" t="s">
        <v>30572</v>
      </c>
    </row>
    <row r="14159" spans="1:3">
      <c r="A14159" s="29" t="s">
        <v>30573</v>
      </c>
      <c r="B14159" s="29" t="s">
        <v>30573</v>
      </c>
      <c r="C14159" s="29" t="s">
        <v>30574</v>
      </c>
    </row>
    <row r="14160" spans="1:3">
      <c r="A14160" s="29" t="s">
        <v>30575</v>
      </c>
      <c r="B14160" s="29" t="s">
        <v>30575</v>
      </c>
      <c r="C14160" s="29" t="s">
        <v>30576</v>
      </c>
    </row>
    <row r="14161" spans="1:3">
      <c r="A14161" s="29" t="s">
        <v>30577</v>
      </c>
      <c r="B14161" s="29" t="s">
        <v>30577</v>
      </c>
      <c r="C14161" s="29" t="s">
        <v>30578</v>
      </c>
    </row>
    <row r="14162" spans="1:3">
      <c r="A14162" s="29" t="s">
        <v>4542</v>
      </c>
      <c r="B14162" s="29" t="s">
        <v>4542</v>
      </c>
      <c r="C14162" s="29" t="s">
        <v>30579</v>
      </c>
    </row>
    <row r="14163" spans="1:3">
      <c r="A14163" s="29" t="s">
        <v>30580</v>
      </c>
      <c r="B14163" s="29" t="s">
        <v>30580</v>
      </c>
      <c r="C14163" s="29" t="s">
        <v>30581</v>
      </c>
    </row>
    <row r="14164" spans="1:3">
      <c r="A14164" s="29" t="s">
        <v>30582</v>
      </c>
      <c r="B14164" s="29" t="s">
        <v>30582</v>
      </c>
      <c r="C14164" s="29" t="s">
        <v>30583</v>
      </c>
    </row>
    <row r="14165" spans="1:3">
      <c r="A14165" s="29" t="s">
        <v>30584</v>
      </c>
      <c r="B14165" s="29" t="s">
        <v>30584</v>
      </c>
      <c r="C14165" s="29" t="s">
        <v>30585</v>
      </c>
    </row>
    <row r="14166" spans="1:3">
      <c r="A14166" s="29" t="s">
        <v>30586</v>
      </c>
      <c r="B14166" s="29" t="s">
        <v>30586</v>
      </c>
      <c r="C14166" s="29" t="s">
        <v>30587</v>
      </c>
    </row>
    <row r="14167" spans="1:3">
      <c r="A14167" s="29" t="s">
        <v>30588</v>
      </c>
      <c r="B14167" s="29" t="s">
        <v>30588</v>
      </c>
      <c r="C14167" s="29" t="s">
        <v>30589</v>
      </c>
    </row>
    <row r="14168" spans="1:3">
      <c r="A14168" s="29" t="s">
        <v>30590</v>
      </c>
      <c r="B14168" s="29" t="s">
        <v>30590</v>
      </c>
      <c r="C14168" s="29" t="s">
        <v>30591</v>
      </c>
    </row>
    <row r="14169" spans="1:3">
      <c r="A14169" s="29" t="s">
        <v>30592</v>
      </c>
      <c r="B14169" s="29" t="s">
        <v>30592</v>
      </c>
      <c r="C14169" s="29" t="s">
        <v>30593</v>
      </c>
    </row>
    <row r="14170" spans="1:3">
      <c r="A14170" s="29" t="s">
        <v>30594</v>
      </c>
      <c r="B14170" s="29" t="s">
        <v>30594</v>
      </c>
      <c r="C14170" s="29" t="s">
        <v>30595</v>
      </c>
    </row>
    <row r="14171" spans="1:3">
      <c r="A14171" s="29" t="s">
        <v>30596</v>
      </c>
      <c r="B14171" s="29" t="s">
        <v>30596</v>
      </c>
      <c r="C14171" s="29" t="s">
        <v>30597</v>
      </c>
    </row>
    <row r="14172" spans="1:3">
      <c r="A14172" s="29" t="s">
        <v>30598</v>
      </c>
      <c r="B14172" s="29" t="s">
        <v>30598</v>
      </c>
      <c r="C14172" s="29" t="s">
        <v>30599</v>
      </c>
    </row>
    <row r="14173" spans="1:3">
      <c r="A14173" s="29" t="s">
        <v>30600</v>
      </c>
      <c r="B14173" s="29" t="s">
        <v>30600</v>
      </c>
      <c r="C14173" s="29" t="s">
        <v>30601</v>
      </c>
    </row>
    <row r="14174" spans="1:3">
      <c r="A14174" s="29" t="s">
        <v>30602</v>
      </c>
      <c r="B14174" s="29" t="s">
        <v>30602</v>
      </c>
      <c r="C14174" s="29" t="s">
        <v>30603</v>
      </c>
    </row>
    <row r="14175" spans="1:3">
      <c r="A14175" s="29" t="s">
        <v>30604</v>
      </c>
      <c r="B14175" s="29" t="s">
        <v>30604</v>
      </c>
      <c r="C14175" s="29" t="s">
        <v>30605</v>
      </c>
    </row>
    <row r="14176" spans="1:3" ht="30">
      <c r="A14176" s="29" t="s">
        <v>4544</v>
      </c>
      <c r="B14176" s="29" t="s">
        <v>4544</v>
      </c>
      <c r="C14176" s="29" t="s">
        <v>30606</v>
      </c>
    </row>
    <row r="14177" spans="1:3" ht="30">
      <c r="A14177" s="29" t="s">
        <v>30607</v>
      </c>
      <c r="B14177" s="29" t="s">
        <v>30607</v>
      </c>
      <c r="C14177" s="29" t="s">
        <v>30606</v>
      </c>
    </row>
    <row r="14178" spans="1:3">
      <c r="A14178" s="29"/>
      <c r="B14178" s="29" t="s">
        <v>30607</v>
      </c>
      <c r="C14178" s="29" t="s">
        <v>657</v>
      </c>
    </row>
    <row r="14179" spans="1:3">
      <c r="A14179" s="29"/>
      <c r="B14179" s="29" t="s">
        <v>30607</v>
      </c>
      <c r="C14179" s="29" t="s">
        <v>30608</v>
      </c>
    </row>
    <row r="14180" spans="1:3">
      <c r="A14180" s="29" t="s">
        <v>30609</v>
      </c>
      <c r="B14180" s="29" t="s">
        <v>30609</v>
      </c>
      <c r="C14180" s="29" t="s">
        <v>30610</v>
      </c>
    </row>
    <row r="14181" spans="1:3">
      <c r="A14181" s="29" t="s">
        <v>30611</v>
      </c>
      <c r="B14181" s="29" t="s">
        <v>30611</v>
      </c>
      <c r="C14181" s="29" t="s">
        <v>30612</v>
      </c>
    </row>
    <row r="14182" spans="1:3">
      <c r="A14182" s="29" t="s">
        <v>30613</v>
      </c>
      <c r="B14182" s="29" t="s">
        <v>30613</v>
      </c>
      <c r="C14182" s="29" t="s">
        <v>30614</v>
      </c>
    </row>
    <row r="14183" spans="1:3">
      <c r="A14183" s="29" t="s">
        <v>30615</v>
      </c>
      <c r="B14183" s="29" t="s">
        <v>30615</v>
      </c>
      <c r="C14183" s="29" t="s">
        <v>30616</v>
      </c>
    </row>
    <row r="14184" spans="1:3">
      <c r="A14184" s="29" t="s">
        <v>30617</v>
      </c>
      <c r="B14184" s="29" t="s">
        <v>30617</v>
      </c>
      <c r="C14184" s="29" t="s">
        <v>30618</v>
      </c>
    </row>
    <row r="14185" spans="1:3">
      <c r="A14185" s="29" t="s">
        <v>30619</v>
      </c>
      <c r="B14185" s="29" t="s">
        <v>30619</v>
      </c>
      <c r="C14185" s="29" t="s">
        <v>30620</v>
      </c>
    </row>
    <row r="14186" spans="1:3">
      <c r="A14186" s="29" t="s">
        <v>30621</v>
      </c>
      <c r="B14186" s="29" t="s">
        <v>30621</v>
      </c>
      <c r="C14186" s="29" t="s">
        <v>30622</v>
      </c>
    </row>
    <row r="14187" spans="1:3">
      <c r="A14187" s="29" t="s">
        <v>30623</v>
      </c>
      <c r="B14187" s="29" t="s">
        <v>30623</v>
      </c>
      <c r="C14187" s="29" t="s">
        <v>30624</v>
      </c>
    </row>
    <row r="14188" spans="1:3">
      <c r="A14188" s="29" t="s">
        <v>30625</v>
      </c>
      <c r="B14188" s="29" t="s">
        <v>30625</v>
      </c>
      <c r="C14188" s="29" t="s">
        <v>30626</v>
      </c>
    </row>
    <row r="14189" spans="1:3">
      <c r="A14189" s="29" t="s">
        <v>30627</v>
      </c>
      <c r="B14189" s="29" t="s">
        <v>30627</v>
      </c>
      <c r="C14189" s="29" t="s">
        <v>30628</v>
      </c>
    </row>
    <row r="14190" spans="1:3">
      <c r="A14190" s="29" t="s">
        <v>30629</v>
      </c>
      <c r="B14190" s="29" t="s">
        <v>30629</v>
      </c>
      <c r="C14190" s="29" t="s">
        <v>30630</v>
      </c>
    </row>
    <row r="14191" spans="1:3" ht="30">
      <c r="A14191" s="29" t="s">
        <v>30631</v>
      </c>
      <c r="B14191" s="29" t="s">
        <v>30631</v>
      </c>
      <c r="C14191" s="29" t="s">
        <v>30632</v>
      </c>
    </row>
    <row r="14192" spans="1:3">
      <c r="A14192" s="29" t="s">
        <v>30633</v>
      </c>
      <c r="B14192" s="29" t="s">
        <v>30633</v>
      </c>
      <c r="C14192" s="29" t="s">
        <v>30634</v>
      </c>
    </row>
    <row r="14193" spans="1:3">
      <c r="A14193" s="29" t="s">
        <v>30635</v>
      </c>
      <c r="B14193" s="29" t="s">
        <v>30635</v>
      </c>
      <c r="C14193" s="29" t="s">
        <v>30636</v>
      </c>
    </row>
    <row r="14194" spans="1:3">
      <c r="A14194" s="29" t="s">
        <v>30637</v>
      </c>
      <c r="B14194" s="29" t="s">
        <v>30637</v>
      </c>
      <c r="C14194" s="29" t="s">
        <v>30638</v>
      </c>
    </row>
    <row r="14195" spans="1:3">
      <c r="A14195" s="29" t="s">
        <v>30639</v>
      </c>
      <c r="B14195" s="29" t="s">
        <v>30639</v>
      </c>
      <c r="C14195" s="29" t="s">
        <v>30640</v>
      </c>
    </row>
    <row r="14196" spans="1:3">
      <c r="A14196" s="29" t="s">
        <v>30641</v>
      </c>
      <c r="B14196" s="29" t="s">
        <v>30641</v>
      </c>
      <c r="C14196" s="29" t="s">
        <v>30642</v>
      </c>
    </row>
    <row r="14197" spans="1:3">
      <c r="A14197" s="29" t="s">
        <v>30643</v>
      </c>
      <c r="B14197" s="29" t="s">
        <v>30643</v>
      </c>
      <c r="C14197" s="29" t="s">
        <v>30644</v>
      </c>
    </row>
    <row r="14198" spans="1:3">
      <c r="A14198" s="29" t="s">
        <v>30645</v>
      </c>
      <c r="B14198" s="29" t="s">
        <v>30645</v>
      </c>
      <c r="C14198" s="29" t="s">
        <v>30646</v>
      </c>
    </row>
    <row r="14199" spans="1:3">
      <c r="A14199" s="29" t="s">
        <v>30647</v>
      </c>
      <c r="B14199" s="29" t="s">
        <v>30647</v>
      </c>
      <c r="C14199" s="29" t="s">
        <v>30648</v>
      </c>
    </row>
    <row r="14200" spans="1:3">
      <c r="A14200" s="29" t="s">
        <v>30649</v>
      </c>
      <c r="B14200" s="29" t="s">
        <v>30649</v>
      </c>
      <c r="C14200" s="29" t="s">
        <v>30650</v>
      </c>
    </row>
    <row r="14201" spans="1:3">
      <c r="A14201" s="29" t="s">
        <v>30651</v>
      </c>
      <c r="B14201" s="29" t="s">
        <v>30651</v>
      </c>
      <c r="C14201" s="29" t="s">
        <v>30652</v>
      </c>
    </row>
    <row r="14202" spans="1:3">
      <c r="A14202" s="29" t="s">
        <v>30653</v>
      </c>
      <c r="B14202" s="29" t="s">
        <v>30653</v>
      </c>
      <c r="C14202" s="29" t="s">
        <v>30654</v>
      </c>
    </row>
    <row r="14203" spans="1:3">
      <c r="A14203" s="29" t="s">
        <v>30655</v>
      </c>
      <c r="B14203" s="29" t="s">
        <v>30655</v>
      </c>
      <c r="C14203" s="29" t="s">
        <v>30656</v>
      </c>
    </row>
    <row r="14204" spans="1:3">
      <c r="A14204" s="29" t="s">
        <v>30657</v>
      </c>
      <c r="B14204" s="29" t="s">
        <v>30657</v>
      </c>
      <c r="C14204" s="29" t="s">
        <v>30658</v>
      </c>
    </row>
    <row r="14205" spans="1:3">
      <c r="A14205" s="29" t="s">
        <v>30659</v>
      </c>
      <c r="B14205" s="29" t="s">
        <v>30659</v>
      </c>
      <c r="C14205" s="29" t="s">
        <v>30660</v>
      </c>
    </row>
    <row r="14206" spans="1:3">
      <c r="A14206" s="29" t="s">
        <v>30661</v>
      </c>
      <c r="B14206" s="29" t="s">
        <v>30661</v>
      </c>
      <c r="C14206" s="29" t="s">
        <v>30662</v>
      </c>
    </row>
    <row r="14207" spans="1:3">
      <c r="A14207" s="29" t="s">
        <v>30663</v>
      </c>
      <c r="B14207" s="29" t="s">
        <v>30663</v>
      </c>
      <c r="C14207" s="29" t="s">
        <v>30664</v>
      </c>
    </row>
    <row r="14208" spans="1:3">
      <c r="A14208" s="29" t="s">
        <v>30665</v>
      </c>
      <c r="B14208" s="29" t="s">
        <v>30665</v>
      </c>
      <c r="C14208" s="29" t="s">
        <v>30666</v>
      </c>
    </row>
    <row r="14209" spans="1:3">
      <c r="A14209" s="29" t="s">
        <v>30667</v>
      </c>
      <c r="B14209" s="29" t="s">
        <v>30667</v>
      </c>
      <c r="C14209" s="29" t="s">
        <v>30668</v>
      </c>
    </row>
    <row r="14210" spans="1:3">
      <c r="A14210" s="29" t="s">
        <v>30669</v>
      </c>
      <c r="B14210" s="29" t="s">
        <v>30669</v>
      </c>
      <c r="C14210" s="29" t="s">
        <v>30670</v>
      </c>
    </row>
    <row r="14211" spans="1:3">
      <c r="A14211" s="29" t="s">
        <v>30671</v>
      </c>
      <c r="B14211" s="29" t="s">
        <v>30671</v>
      </c>
      <c r="C14211" s="29" t="s">
        <v>30672</v>
      </c>
    </row>
    <row r="14212" spans="1:3">
      <c r="A14212" s="29"/>
      <c r="B14212" s="29" t="s">
        <v>30671</v>
      </c>
      <c r="C14212" s="29" t="s">
        <v>655</v>
      </c>
    </row>
    <row r="14213" spans="1:3" ht="60">
      <c r="A14213" s="29"/>
      <c r="B14213" s="29" t="s">
        <v>30671</v>
      </c>
      <c r="C14213" s="29" t="s">
        <v>30673</v>
      </c>
    </row>
    <row r="14214" spans="1:3" ht="30">
      <c r="A14214" s="29" t="s">
        <v>4546</v>
      </c>
      <c r="B14214" s="29" t="s">
        <v>4546</v>
      </c>
      <c r="C14214" s="29" t="s">
        <v>30674</v>
      </c>
    </row>
    <row r="14215" spans="1:3" ht="30">
      <c r="A14215" s="29" t="s">
        <v>30675</v>
      </c>
      <c r="B14215" s="29" t="s">
        <v>30675</v>
      </c>
      <c r="C14215" s="29" t="s">
        <v>30676</v>
      </c>
    </row>
    <row r="14216" spans="1:3">
      <c r="A14216" s="29"/>
      <c r="B14216" s="29" t="s">
        <v>30675</v>
      </c>
      <c r="C14216" s="29" t="s">
        <v>655</v>
      </c>
    </row>
    <row r="14217" spans="1:3">
      <c r="A14217" s="29"/>
      <c r="B14217" s="29" t="s">
        <v>30675</v>
      </c>
      <c r="C14217" s="29" t="s">
        <v>30677</v>
      </c>
    </row>
    <row r="14218" spans="1:3" ht="30">
      <c r="A14218" s="29"/>
      <c r="B14218" s="29" t="s">
        <v>30675</v>
      </c>
      <c r="C14218" s="29" t="s">
        <v>30678</v>
      </c>
    </row>
    <row r="14219" spans="1:3">
      <c r="A14219" s="29"/>
      <c r="B14219" s="29" t="s">
        <v>30675</v>
      </c>
      <c r="C14219" s="29" t="s">
        <v>30679</v>
      </c>
    </row>
    <row r="14220" spans="1:3" ht="30">
      <c r="A14220" s="29" t="s">
        <v>30680</v>
      </c>
      <c r="B14220" s="29" t="s">
        <v>30680</v>
      </c>
      <c r="C14220" s="29" t="s">
        <v>30676</v>
      </c>
    </row>
    <row r="14221" spans="1:3">
      <c r="A14221" s="29" t="s">
        <v>30681</v>
      </c>
      <c r="B14221" s="29" t="s">
        <v>30681</v>
      </c>
      <c r="C14221" s="29" t="s">
        <v>30682</v>
      </c>
    </row>
    <row r="14222" spans="1:3">
      <c r="A14222" s="29" t="s">
        <v>30683</v>
      </c>
      <c r="B14222" s="29" t="s">
        <v>30683</v>
      </c>
      <c r="C14222" s="29" t="s">
        <v>30682</v>
      </c>
    </row>
    <row r="14223" spans="1:3">
      <c r="A14223" s="29" t="s">
        <v>9687</v>
      </c>
      <c r="B14223" s="29" t="s">
        <v>9687</v>
      </c>
      <c r="C14223" s="29" t="s">
        <v>30684</v>
      </c>
    </row>
    <row r="14224" spans="1:3">
      <c r="A14224" s="29" t="s">
        <v>4549</v>
      </c>
      <c r="B14224" s="29" t="s">
        <v>4549</v>
      </c>
      <c r="C14224" s="29" t="s">
        <v>30684</v>
      </c>
    </row>
    <row r="14225" spans="1:3">
      <c r="A14225" s="29" t="s">
        <v>4571</v>
      </c>
      <c r="B14225" s="29" t="s">
        <v>4571</v>
      </c>
      <c r="C14225" s="29" t="s">
        <v>30685</v>
      </c>
    </row>
    <row r="14226" spans="1:3">
      <c r="A14226" s="29" t="s">
        <v>4573</v>
      </c>
      <c r="B14226" s="29" t="s">
        <v>4573</v>
      </c>
      <c r="C14226" s="29" t="s">
        <v>30686</v>
      </c>
    </row>
    <row r="14227" spans="1:3">
      <c r="A14227" s="29" t="s">
        <v>30687</v>
      </c>
      <c r="B14227" s="29" t="s">
        <v>30687</v>
      </c>
      <c r="C14227" s="29" t="s">
        <v>30686</v>
      </c>
    </row>
    <row r="14228" spans="1:3">
      <c r="A14228" s="29" t="s">
        <v>4575</v>
      </c>
      <c r="B14228" s="29" t="s">
        <v>4575</v>
      </c>
      <c r="C14228" s="29" t="s">
        <v>30688</v>
      </c>
    </row>
    <row r="14229" spans="1:3">
      <c r="A14229" s="29" t="s">
        <v>30689</v>
      </c>
      <c r="B14229" s="29" t="s">
        <v>30689</v>
      </c>
      <c r="C14229" s="29" t="s">
        <v>30690</v>
      </c>
    </row>
    <row r="14230" spans="1:3">
      <c r="A14230" s="29" t="s">
        <v>30691</v>
      </c>
      <c r="B14230" s="29" t="s">
        <v>30691</v>
      </c>
      <c r="C14230" s="29" t="s">
        <v>30692</v>
      </c>
    </row>
    <row r="14231" spans="1:3">
      <c r="A14231" s="29" t="s">
        <v>4577</v>
      </c>
      <c r="B14231" s="29" t="s">
        <v>4577</v>
      </c>
      <c r="C14231" s="29" t="s">
        <v>30693</v>
      </c>
    </row>
    <row r="14232" spans="1:3">
      <c r="A14232" s="29" t="s">
        <v>30694</v>
      </c>
      <c r="B14232" s="29" t="s">
        <v>30694</v>
      </c>
      <c r="C14232" s="29" t="s">
        <v>30693</v>
      </c>
    </row>
    <row r="14233" spans="1:3">
      <c r="A14233" s="29" t="s">
        <v>4579</v>
      </c>
      <c r="B14233" s="29" t="s">
        <v>4579</v>
      </c>
      <c r="C14233" s="29" t="s">
        <v>30695</v>
      </c>
    </row>
    <row r="14234" spans="1:3">
      <c r="A14234" s="29" t="s">
        <v>30696</v>
      </c>
      <c r="B14234" s="29" t="s">
        <v>30696</v>
      </c>
      <c r="C14234" s="29" t="s">
        <v>30695</v>
      </c>
    </row>
    <row r="14235" spans="1:3">
      <c r="A14235" s="29" t="s">
        <v>30697</v>
      </c>
      <c r="B14235" s="29" t="s">
        <v>30697</v>
      </c>
      <c r="C14235" s="29" t="s">
        <v>30698</v>
      </c>
    </row>
    <row r="14236" spans="1:3">
      <c r="A14236" s="29" t="s">
        <v>30699</v>
      </c>
      <c r="B14236" s="29" t="s">
        <v>30699</v>
      </c>
      <c r="C14236" s="29" t="s">
        <v>30698</v>
      </c>
    </row>
    <row r="14237" spans="1:3">
      <c r="A14237" s="29" t="s">
        <v>30700</v>
      </c>
      <c r="B14237" s="29" t="s">
        <v>30700</v>
      </c>
      <c r="C14237" s="29" t="s">
        <v>30701</v>
      </c>
    </row>
    <row r="14238" spans="1:3">
      <c r="A14238" s="29" t="s">
        <v>30702</v>
      </c>
      <c r="B14238" s="29" t="s">
        <v>30702</v>
      </c>
      <c r="C14238" s="29" t="s">
        <v>30701</v>
      </c>
    </row>
    <row r="14239" spans="1:3">
      <c r="A14239" s="29" t="s">
        <v>4581</v>
      </c>
      <c r="B14239" s="29" t="s">
        <v>4581</v>
      </c>
      <c r="C14239" s="29" t="s">
        <v>30703</v>
      </c>
    </row>
    <row r="14240" spans="1:3">
      <c r="A14240" s="29" t="s">
        <v>30704</v>
      </c>
      <c r="B14240" s="29" t="s">
        <v>30704</v>
      </c>
      <c r="C14240" s="29" t="s">
        <v>30703</v>
      </c>
    </row>
    <row r="14241" spans="1:3">
      <c r="A14241" s="29" t="s">
        <v>30705</v>
      </c>
      <c r="B14241" s="29" t="s">
        <v>30705</v>
      </c>
      <c r="C14241" s="29" t="s">
        <v>30706</v>
      </c>
    </row>
    <row r="14242" spans="1:3">
      <c r="A14242" s="29" t="s">
        <v>30707</v>
      </c>
      <c r="B14242" s="29" t="s">
        <v>30707</v>
      </c>
      <c r="C14242" s="29" t="s">
        <v>30708</v>
      </c>
    </row>
    <row r="14243" spans="1:3">
      <c r="A14243" s="29" t="s">
        <v>30709</v>
      </c>
      <c r="B14243" s="29" t="s">
        <v>30709</v>
      </c>
      <c r="C14243" s="29" t="s">
        <v>30710</v>
      </c>
    </row>
    <row r="14244" spans="1:3">
      <c r="A14244" s="29" t="s">
        <v>30711</v>
      </c>
      <c r="B14244" s="29" t="s">
        <v>30711</v>
      </c>
      <c r="C14244" s="29" t="s">
        <v>30712</v>
      </c>
    </row>
    <row r="14245" spans="1:3">
      <c r="A14245" s="29" t="s">
        <v>4583</v>
      </c>
      <c r="B14245" s="29" t="s">
        <v>4583</v>
      </c>
      <c r="C14245" s="29" t="s">
        <v>30713</v>
      </c>
    </row>
    <row r="14246" spans="1:3">
      <c r="A14246" s="29" t="s">
        <v>4585</v>
      </c>
      <c r="B14246" s="29" t="s">
        <v>4585</v>
      </c>
      <c r="C14246" s="29" t="s">
        <v>30714</v>
      </c>
    </row>
    <row r="14247" spans="1:3">
      <c r="A14247" s="29" t="s">
        <v>30715</v>
      </c>
      <c r="B14247" s="29" t="s">
        <v>30715</v>
      </c>
      <c r="C14247" s="29" t="s">
        <v>30716</v>
      </c>
    </row>
    <row r="14248" spans="1:3">
      <c r="A14248" s="29" t="s">
        <v>30717</v>
      </c>
      <c r="B14248" s="29" t="s">
        <v>30717</v>
      </c>
      <c r="C14248" s="29" t="s">
        <v>30718</v>
      </c>
    </row>
    <row r="14249" spans="1:3">
      <c r="A14249" s="29" t="s">
        <v>4587</v>
      </c>
      <c r="B14249" s="29" t="s">
        <v>4587</v>
      </c>
      <c r="C14249" s="29" t="s">
        <v>30719</v>
      </c>
    </row>
    <row r="14250" spans="1:3">
      <c r="A14250" s="29" t="s">
        <v>30720</v>
      </c>
      <c r="B14250" s="29" t="s">
        <v>30720</v>
      </c>
      <c r="C14250" s="29" t="s">
        <v>30721</v>
      </c>
    </row>
    <row r="14251" spans="1:3">
      <c r="A14251" s="29" t="s">
        <v>30722</v>
      </c>
      <c r="B14251" s="29" t="s">
        <v>30722</v>
      </c>
      <c r="C14251" s="29" t="s">
        <v>30723</v>
      </c>
    </row>
    <row r="14252" spans="1:3">
      <c r="A14252" s="29" t="s">
        <v>30724</v>
      </c>
      <c r="B14252" s="29" t="s">
        <v>30724</v>
      </c>
      <c r="C14252" s="29" t="s">
        <v>30725</v>
      </c>
    </row>
    <row r="14253" spans="1:3">
      <c r="A14253" s="29" t="s">
        <v>30726</v>
      </c>
      <c r="B14253" s="29" t="s">
        <v>30726</v>
      </c>
      <c r="C14253" s="29" t="s">
        <v>30727</v>
      </c>
    </row>
    <row r="14254" spans="1:3">
      <c r="A14254" s="29" t="s">
        <v>30728</v>
      </c>
      <c r="B14254" s="29" t="s">
        <v>30728</v>
      </c>
      <c r="C14254" s="29" t="s">
        <v>30729</v>
      </c>
    </row>
    <row r="14255" spans="1:3">
      <c r="A14255" s="29" t="s">
        <v>30730</v>
      </c>
      <c r="B14255" s="29" t="s">
        <v>30730</v>
      </c>
      <c r="C14255" s="29" t="s">
        <v>30731</v>
      </c>
    </row>
    <row r="14256" spans="1:3">
      <c r="A14256" s="29" t="s">
        <v>30732</v>
      </c>
      <c r="B14256" s="29" t="s">
        <v>30732</v>
      </c>
      <c r="C14256" s="29" t="s">
        <v>30733</v>
      </c>
    </row>
    <row r="14257" spans="1:3">
      <c r="A14257" s="29" t="s">
        <v>30734</v>
      </c>
      <c r="B14257" s="29" t="s">
        <v>30734</v>
      </c>
      <c r="C14257" s="29" t="s">
        <v>30735</v>
      </c>
    </row>
    <row r="14258" spans="1:3">
      <c r="A14258" s="29" t="s">
        <v>4591</v>
      </c>
      <c r="B14258" s="29" t="s">
        <v>4591</v>
      </c>
      <c r="C14258" s="29" t="s">
        <v>30736</v>
      </c>
    </row>
    <row r="14259" spans="1:3">
      <c r="A14259" s="29" t="s">
        <v>30737</v>
      </c>
      <c r="B14259" s="29" t="s">
        <v>30737</v>
      </c>
      <c r="C14259" s="29" t="s">
        <v>30736</v>
      </c>
    </row>
    <row r="14260" spans="1:3">
      <c r="A14260" s="29"/>
      <c r="B14260" s="29" t="s">
        <v>30737</v>
      </c>
      <c r="C14260" s="29" t="s">
        <v>657</v>
      </c>
    </row>
    <row r="14261" spans="1:3">
      <c r="A14261" s="29"/>
      <c r="B14261" s="29" t="s">
        <v>30737</v>
      </c>
      <c r="C14261" s="29" t="s">
        <v>30738</v>
      </c>
    </row>
    <row r="14262" spans="1:3">
      <c r="A14262" s="29" t="s">
        <v>30739</v>
      </c>
      <c r="B14262" s="29" t="s">
        <v>30739</v>
      </c>
      <c r="C14262" s="29" t="s">
        <v>30740</v>
      </c>
    </row>
    <row r="14263" spans="1:3">
      <c r="A14263" s="29" t="s">
        <v>30741</v>
      </c>
      <c r="B14263" s="29" t="s">
        <v>30741</v>
      </c>
      <c r="C14263" s="29" t="s">
        <v>30742</v>
      </c>
    </row>
    <row r="14264" spans="1:3">
      <c r="A14264" s="29" t="s">
        <v>30743</v>
      </c>
      <c r="B14264" s="29" t="s">
        <v>30743</v>
      </c>
      <c r="C14264" s="29" t="s">
        <v>30744</v>
      </c>
    </row>
    <row r="14265" spans="1:3">
      <c r="A14265" s="29" t="s">
        <v>30745</v>
      </c>
      <c r="B14265" s="29" t="s">
        <v>30745</v>
      </c>
      <c r="C14265" s="29" t="s">
        <v>30746</v>
      </c>
    </row>
    <row r="14266" spans="1:3">
      <c r="A14266" s="29" t="s">
        <v>30747</v>
      </c>
      <c r="B14266" s="29" t="s">
        <v>30747</v>
      </c>
      <c r="C14266" s="29" t="s">
        <v>30748</v>
      </c>
    </row>
    <row r="14267" spans="1:3">
      <c r="A14267" s="29" t="s">
        <v>30749</v>
      </c>
      <c r="B14267" s="29" t="s">
        <v>30749</v>
      </c>
      <c r="C14267" s="29" t="s">
        <v>30750</v>
      </c>
    </row>
    <row r="14268" spans="1:3">
      <c r="A14268" s="29" t="s">
        <v>30751</v>
      </c>
      <c r="B14268" s="29" t="s">
        <v>30751</v>
      </c>
      <c r="C14268" s="29" t="s">
        <v>30752</v>
      </c>
    </row>
    <row r="14269" spans="1:3">
      <c r="A14269" s="29" t="s">
        <v>4601</v>
      </c>
      <c r="B14269" s="29" t="s">
        <v>4601</v>
      </c>
      <c r="C14269" s="29" t="s">
        <v>30753</v>
      </c>
    </row>
    <row r="14270" spans="1:3">
      <c r="A14270" s="29" t="s">
        <v>30754</v>
      </c>
      <c r="B14270" s="29" t="s">
        <v>30754</v>
      </c>
      <c r="C14270" s="29" t="s">
        <v>30753</v>
      </c>
    </row>
    <row r="14271" spans="1:3">
      <c r="A14271" s="29" t="s">
        <v>30755</v>
      </c>
      <c r="B14271" s="29" t="s">
        <v>30755</v>
      </c>
      <c r="C14271" s="29" t="s">
        <v>30756</v>
      </c>
    </row>
    <row r="14272" spans="1:3">
      <c r="A14272" s="29" t="s">
        <v>30757</v>
      </c>
      <c r="B14272" s="29" t="s">
        <v>30757</v>
      </c>
      <c r="C14272" s="29" t="s">
        <v>30758</v>
      </c>
    </row>
    <row r="14273" spans="1:3">
      <c r="A14273" s="29" t="s">
        <v>30759</v>
      </c>
      <c r="B14273" s="29" t="s">
        <v>30759</v>
      </c>
      <c r="C14273" s="29" t="s">
        <v>30760</v>
      </c>
    </row>
    <row r="14274" spans="1:3">
      <c r="A14274" s="29" t="s">
        <v>30761</v>
      </c>
      <c r="B14274" s="29" t="s">
        <v>30761</v>
      </c>
      <c r="C14274" s="29" t="s">
        <v>30760</v>
      </c>
    </row>
    <row r="14275" spans="1:3">
      <c r="A14275" s="29" t="s">
        <v>30762</v>
      </c>
      <c r="B14275" s="29" t="s">
        <v>30762</v>
      </c>
      <c r="C14275" s="29" t="s">
        <v>30763</v>
      </c>
    </row>
    <row r="14276" spans="1:3">
      <c r="A14276" s="29" t="s">
        <v>30764</v>
      </c>
      <c r="B14276" s="29" t="s">
        <v>30764</v>
      </c>
      <c r="C14276" s="29" t="s">
        <v>30765</v>
      </c>
    </row>
    <row r="14277" spans="1:3">
      <c r="A14277" s="29" t="s">
        <v>30766</v>
      </c>
      <c r="B14277" s="29" t="s">
        <v>30766</v>
      </c>
      <c r="C14277" s="29" t="s">
        <v>30767</v>
      </c>
    </row>
    <row r="14278" spans="1:3">
      <c r="A14278" s="29" t="s">
        <v>30768</v>
      </c>
      <c r="B14278" s="29" t="s">
        <v>30768</v>
      </c>
      <c r="C14278" s="29" t="s">
        <v>30769</v>
      </c>
    </row>
    <row r="14279" spans="1:3">
      <c r="A14279" s="29" t="s">
        <v>30770</v>
      </c>
      <c r="B14279" s="29" t="s">
        <v>30770</v>
      </c>
      <c r="C14279" s="29" t="s">
        <v>30771</v>
      </c>
    </row>
    <row r="14280" spans="1:3" ht="30">
      <c r="A14280" s="29" t="s">
        <v>30772</v>
      </c>
      <c r="B14280" s="29" t="s">
        <v>30772</v>
      </c>
      <c r="C14280" s="29" t="s">
        <v>30773</v>
      </c>
    </row>
    <row r="14281" spans="1:3" ht="30">
      <c r="A14281" s="29" t="s">
        <v>30774</v>
      </c>
      <c r="B14281" s="29" t="s">
        <v>30774</v>
      </c>
      <c r="C14281" s="29" t="s">
        <v>30775</v>
      </c>
    </row>
    <row r="14282" spans="1:3" ht="30">
      <c r="A14282" s="29" t="s">
        <v>30776</v>
      </c>
      <c r="B14282" s="29" t="s">
        <v>30776</v>
      </c>
      <c r="C14282" s="29" t="s">
        <v>30775</v>
      </c>
    </row>
    <row r="14283" spans="1:3" ht="30">
      <c r="A14283" s="29" t="s">
        <v>30777</v>
      </c>
      <c r="B14283" s="29" t="s">
        <v>30777</v>
      </c>
      <c r="C14283" s="29" t="s">
        <v>30775</v>
      </c>
    </row>
    <row r="14284" spans="1:3">
      <c r="A14284" s="29" t="s">
        <v>9688</v>
      </c>
      <c r="B14284" s="29" t="s">
        <v>9688</v>
      </c>
      <c r="C14284" s="29" t="s">
        <v>30778</v>
      </c>
    </row>
    <row r="14285" spans="1:3">
      <c r="A14285" s="29" t="s">
        <v>4604</v>
      </c>
      <c r="B14285" s="29" t="s">
        <v>4604</v>
      </c>
      <c r="C14285" s="29" t="s">
        <v>30778</v>
      </c>
    </row>
    <row r="14286" spans="1:3">
      <c r="A14286" s="29" t="s">
        <v>30779</v>
      </c>
      <c r="B14286" s="29" t="s">
        <v>30779</v>
      </c>
      <c r="C14286" s="29" t="s">
        <v>30780</v>
      </c>
    </row>
    <row r="14287" spans="1:3">
      <c r="A14287" s="29" t="s">
        <v>30781</v>
      </c>
      <c r="B14287" s="29" t="s">
        <v>30781</v>
      </c>
      <c r="C14287" s="29" t="s">
        <v>30780</v>
      </c>
    </row>
    <row r="14288" spans="1:3">
      <c r="A14288" s="29" t="s">
        <v>30782</v>
      </c>
      <c r="B14288" s="29" t="s">
        <v>30782</v>
      </c>
      <c r="C14288" s="29" t="s">
        <v>30783</v>
      </c>
    </row>
    <row r="14289" spans="1:3">
      <c r="A14289" s="29" t="s">
        <v>30784</v>
      </c>
      <c r="B14289" s="29" t="s">
        <v>30784</v>
      </c>
      <c r="C14289" s="29" t="s">
        <v>30785</v>
      </c>
    </row>
    <row r="14290" spans="1:3">
      <c r="A14290" s="29" t="s">
        <v>30786</v>
      </c>
      <c r="B14290" s="29" t="s">
        <v>30786</v>
      </c>
      <c r="C14290" s="29" t="s">
        <v>30787</v>
      </c>
    </row>
    <row r="14291" spans="1:3">
      <c r="A14291" s="29" t="s">
        <v>30788</v>
      </c>
      <c r="B14291" s="29" t="s">
        <v>30788</v>
      </c>
      <c r="C14291" s="29" t="s">
        <v>30789</v>
      </c>
    </row>
    <row r="14292" spans="1:3">
      <c r="A14292" s="29" t="s">
        <v>30790</v>
      </c>
      <c r="B14292" s="29" t="s">
        <v>30790</v>
      </c>
      <c r="C14292" s="29" t="s">
        <v>30789</v>
      </c>
    </row>
    <row r="14293" spans="1:3">
      <c r="A14293" s="29" t="s">
        <v>30791</v>
      </c>
      <c r="B14293" s="29" t="s">
        <v>30791</v>
      </c>
      <c r="C14293" s="29" t="s">
        <v>30789</v>
      </c>
    </row>
    <row r="14294" spans="1:3">
      <c r="A14294" s="29" t="s">
        <v>4609</v>
      </c>
      <c r="B14294" s="29" t="s">
        <v>4609</v>
      </c>
      <c r="C14294" s="29" t="s">
        <v>30792</v>
      </c>
    </row>
    <row r="14295" spans="1:3">
      <c r="A14295" s="29" t="s">
        <v>4612</v>
      </c>
      <c r="B14295" s="29" t="s">
        <v>4612</v>
      </c>
      <c r="C14295" s="29" t="s">
        <v>30793</v>
      </c>
    </row>
    <row r="14296" spans="1:3">
      <c r="A14296" s="29" t="s">
        <v>30794</v>
      </c>
      <c r="B14296" s="29" t="s">
        <v>30794</v>
      </c>
      <c r="C14296" s="29" t="s">
        <v>30795</v>
      </c>
    </row>
    <row r="14297" spans="1:3">
      <c r="A14297" s="29" t="s">
        <v>30796</v>
      </c>
      <c r="B14297" s="29" t="s">
        <v>30796</v>
      </c>
      <c r="C14297" s="29" t="s">
        <v>30797</v>
      </c>
    </row>
    <row r="14298" spans="1:3">
      <c r="A14298" s="29" t="s">
        <v>30798</v>
      </c>
      <c r="B14298" s="29" t="s">
        <v>30798</v>
      </c>
      <c r="C14298" s="29" t="s">
        <v>30799</v>
      </c>
    </row>
    <row r="14299" spans="1:3">
      <c r="A14299" s="29" t="s">
        <v>30800</v>
      </c>
      <c r="B14299" s="29" t="s">
        <v>30800</v>
      </c>
      <c r="C14299" s="29" t="s">
        <v>30801</v>
      </c>
    </row>
    <row r="14300" spans="1:3">
      <c r="A14300" s="29" t="s">
        <v>30802</v>
      </c>
      <c r="B14300" s="29" t="s">
        <v>30802</v>
      </c>
      <c r="C14300" s="29" t="s">
        <v>30803</v>
      </c>
    </row>
    <row r="14301" spans="1:3">
      <c r="A14301" s="29" t="s">
        <v>30804</v>
      </c>
      <c r="B14301" s="29" t="s">
        <v>30804</v>
      </c>
      <c r="C14301" s="29" t="s">
        <v>30803</v>
      </c>
    </row>
    <row r="14302" spans="1:3">
      <c r="A14302" s="29" t="s">
        <v>30805</v>
      </c>
      <c r="B14302" s="29" t="s">
        <v>30805</v>
      </c>
      <c r="C14302" s="29" t="s">
        <v>30806</v>
      </c>
    </row>
    <row r="14303" spans="1:3">
      <c r="A14303" s="29" t="s">
        <v>30807</v>
      </c>
      <c r="B14303" s="29" t="s">
        <v>30807</v>
      </c>
      <c r="C14303" s="29" t="s">
        <v>30808</v>
      </c>
    </row>
    <row r="14304" spans="1:3">
      <c r="A14304" s="29" t="s">
        <v>30809</v>
      </c>
      <c r="B14304" s="29" t="s">
        <v>30809</v>
      </c>
      <c r="C14304" s="29" t="s">
        <v>30810</v>
      </c>
    </row>
    <row r="14305" spans="1:3">
      <c r="A14305" s="29" t="s">
        <v>30811</v>
      </c>
      <c r="B14305" s="29" t="s">
        <v>30811</v>
      </c>
      <c r="C14305" s="29" t="s">
        <v>30812</v>
      </c>
    </row>
    <row r="14306" spans="1:3">
      <c r="A14306" s="29" t="s">
        <v>30813</v>
      </c>
      <c r="B14306" s="29" t="s">
        <v>30813</v>
      </c>
      <c r="C14306" s="29" t="s">
        <v>30814</v>
      </c>
    </row>
    <row r="14307" spans="1:3">
      <c r="A14307" s="29" t="s">
        <v>30815</v>
      </c>
      <c r="B14307" s="29" t="s">
        <v>30815</v>
      </c>
      <c r="C14307" s="29" t="s">
        <v>30816</v>
      </c>
    </row>
    <row r="14308" spans="1:3">
      <c r="A14308" s="29" t="s">
        <v>30817</v>
      </c>
      <c r="B14308" s="29" t="s">
        <v>30817</v>
      </c>
      <c r="C14308" s="29" t="s">
        <v>30818</v>
      </c>
    </row>
    <row r="14309" spans="1:3">
      <c r="A14309" s="29" t="s">
        <v>30819</v>
      </c>
      <c r="B14309" s="29" t="s">
        <v>30819</v>
      </c>
      <c r="C14309" s="29" t="s">
        <v>30820</v>
      </c>
    </row>
    <row r="14310" spans="1:3">
      <c r="A14310" s="29" t="s">
        <v>30821</v>
      </c>
      <c r="B14310" s="29" t="s">
        <v>30821</v>
      </c>
      <c r="C14310" s="29" t="s">
        <v>30822</v>
      </c>
    </row>
    <row r="14311" spans="1:3">
      <c r="A14311" s="29" t="s">
        <v>30823</v>
      </c>
      <c r="B14311" s="29" t="s">
        <v>30823</v>
      </c>
      <c r="C14311" s="29" t="s">
        <v>30822</v>
      </c>
    </row>
    <row r="14312" spans="1:3">
      <c r="A14312" s="29" t="s">
        <v>30824</v>
      </c>
      <c r="B14312" s="29" t="s">
        <v>30824</v>
      </c>
      <c r="C14312" s="29" t="s">
        <v>30825</v>
      </c>
    </row>
    <row r="14313" spans="1:3">
      <c r="A14313" s="29" t="s">
        <v>30826</v>
      </c>
      <c r="B14313" s="29" t="s">
        <v>30826</v>
      </c>
      <c r="C14313" s="29" t="s">
        <v>30827</v>
      </c>
    </row>
    <row r="14314" spans="1:3">
      <c r="A14314" s="29" t="s">
        <v>30828</v>
      </c>
      <c r="B14314" s="29" t="s">
        <v>30828</v>
      </c>
      <c r="C14314" s="29" t="s">
        <v>30829</v>
      </c>
    </row>
    <row r="14315" spans="1:3">
      <c r="A14315" s="29" t="s">
        <v>30830</v>
      </c>
      <c r="B14315" s="29" t="s">
        <v>30830</v>
      </c>
      <c r="C14315" s="29" t="s">
        <v>30831</v>
      </c>
    </row>
    <row r="14316" spans="1:3">
      <c r="A14316" s="29" t="s">
        <v>30832</v>
      </c>
      <c r="B14316" s="29" t="s">
        <v>30832</v>
      </c>
      <c r="C14316" s="29" t="s">
        <v>30831</v>
      </c>
    </row>
    <row r="14317" spans="1:3">
      <c r="A14317" s="29" t="s">
        <v>30833</v>
      </c>
      <c r="B14317" s="29" t="s">
        <v>30833</v>
      </c>
      <c r="C14317" s="29" t="s">
        <v>30834</v>
      </c>
    </row>
    <row r="14318" spans="1:3">
      <c r="A14318" s="29" t="s">
        <v>30835</v>
      </c>
      <c r="B14318" s="29" t="s">
        <v>30835</v>
      </c>
      <c r="C14318" s="29" t="s">
        <v>30834</v>
      </c>
    </row>
    <row r="14319" spans="1:3">
      <c r="A14319" s="29" t="s">
        <v>30836</v>
      </c>
      <c r="B14319" s="29" t="s">
        <v>30836</v>
      </c>
      <c r="C14319" s="29" t="s">
        <v>30837</v>
      </c>
    </row>
    <row r="14320" spans="1:3">
      <c r="A14320" s="29" t="s">
        <v>30838</v>
      </c>
      <c r="B14320" s="29" t="s">
        <v>30838</v>
      </c>
      <c r="C14320" s="29" t="s">
        <v>30837</v>
      </c>
    </row>
    <row r="14321" spans="1:3">
      <c r="A14321" s="29" t="s">
        <v>30839</v>
      </c>
      <c r="B14321" s="29" t="s">
        <v>30839</v>
      </c>
      <c r="C14321" s="29" t="s">
        <v>30837</v>
      </c>
    </row>
    <row r="14322" spans="1:3">
      <c r="A14322" s="29" t="s">
        <v>4620</v>
      </c>
      <c r="B14322" s="29" t="s">
        <v>4620</v>
      </c>
      <c r="C14322" s="29" t="s">
        <v>30840</v>
      </c>
    </row>
    <row r="14323" spans="1:3">
      <c r="A14323" s="29" t="s">
        <v>4629</v>
      </c>
      <c r="B14323" s="29" t="s">
        <v>4629</v>
      </c>
      <c r="C14323" s="29" t="s">
        <v>30841</v>
      </c>
    </row>
    <row r="14324" spans="1:3">
      <c r="A14324" s="29" t="s">
        <v>30842</v>
      </c>
      <c r="B14324" s="29" t="s">
        <v>30842</v>
      </c>
      <c r="C14324" s="29" t="s">
        <v>30841</v>
      </c>
    </row>
    <row r="14325" spans="1:3">
      <c r="A14325" s="29" t="s">
        <v>30843</v>
      </c>
      <c r="B14325" s="29" t="s">
        <v>30843</v>
      </c>
      <c r="C14325" s="29" t="s">
        <v>30844</v>
      </c>
    </row>
    <row r="14326" spans="1:3">
      <c r="A14326" s="29" t="s">
        <v>30845</v>
      </c>
      <c r="B14326" s="29" t="s">
        <v>30845</v>
      </c>
      <c r="C14326" s="29" t="s">
        <v>30846</v>
      </c>
    </row>
    <row r="14327" spans="1:3">
      <c r="A14327" s="29" t="s">
        <v>30847</v>
      </c>
      <c r="B14327" s="29" t="s">
        <v>30847</v>
      </c>
      <c r="C14327" s="29" t="s">
        <v>30848</v>
      </c>
    </row>
    <row r="14328" spans="1:3">
      <c r="A14328" s="29" t="s">
        <v>30849</v>
      </c>
      <c r="B14328" s="29" t="s">
        <v>30849</v>
      </c>
      <c r="C14328" s="29" t="s">
        <v>30850</v>
      </c>
    </row>
    <row r="14329" spans="1:3">
      <c r="A14329" s="29" t="s">
        <v>30851</v>
      </c>
      <c r="B14329" s="29" t="s">
        <v>30851</v>
      </c>
      <c r="C14329" s="29" t="s">
        <v>30852</v>
      </c>
    </row>
    <row r="14330" spans="1:3">
      <c r="A14330" s="29" t="s">
        <v>30853</v>
      </c>
      <c r="B14330" s="29" t="s">
        <v>30853</v>
      </c>
      <c r="C14330" s="29" t="s">
        <v>30854</v>
      </c>
    </row>
    <row r="14331" spans="1:3">
      <c r="A14331" s="29" t="s">
        <v>30855</v>
      </c>
      <c r="B14331" s="29" t="s">
        <v>30855</v>
      </c>
      <c r="C14331" s="29" t="s">
        <v>30856</v>
      </c>
    </row>
    <row r="14332" spans="1:3">
      <c r="A14332" s="29" t="s">
        <v>4631</v>
      </c>
      <c r="B14332" s="29" t="s">
        <v>4631</v>
      </c>
      <c r="C14332" s="29" t="s">
        <v>30857</v>
      </c>
    </row>
    <row r="14333" spans="1:3">
      <c r="A14333" s="29" t="s">
        <v>30858</v>
      </c>
      <c r="B14333" s="29" t="s">
        <v>30858</v>
      </c>
      <c r="C14333" s="29" t="s">
        <v>30857</v>
      </c>
    </row>
    <row r="14334" spans="1:3">
      <c r="A14334" s="29" t="s">
        <v>30859</v>
      </c>
      <c r="B14334" s="29" t="s">
        <v>30859</v>
      </c>
      <c r="C14334" s="29" t="s">
        <v>30857</v>
      </c>
    </row>
    <row r="14335" spans="1:3">
      <c r="A14335" s="29" t="s">
        <v>4633</v>
      </c>
      <c r="B14335" s="29" t="s">
        <v>4633</v>
      </c>
      <c r="C14335" s="29" t="s">
        <v>30860</v>
      </c>
    </row>
    <row r="14336" spans="1:3">
      <c r="A14336" s="29" t="s">
        <v>30861</v>
      </c>
      <c r="B14336" s="29" t="s">
        <v>30861</v>
      </c>
      <c r="C14336" s="29" t="s">
        <v>30860</v>
      </c>
    </row>
    <row r="14337" spans="1:3">
      <c r="A14337" s="29" t="s">
        <v>30862</v>
      </c>
      <c r="B14337" s="29" t="s">
        <v>30862</v>
      </c>
      <c r="C14337" s="29" t="s">
        <v>30863</v>
      </c>
    </row>
    <row r="14338" spans="1:3">
      <c r="A14338" s="29" t="s">
        <v>30864</v>
      </c>
      <c r="B14338" s="29" t="s">
        <v>30864</v>
      </c>
      <c r="C14338" s="29" t="s">
        <v>30865</v>
      </c>
    </row>
    <row r="14339" spans="1:3">
      <c r="A14339" s="29" t="s">
        <v>4635</v>
      </c>
      <c r="B14339" s="29" t="s">
        <v>4635</v>
      </c>
      <c r="C14339" s="29" t="s">
        <v>30866</v>
      </c>
    </row>
    <row r="14340" spans="1:3">
      <c r="A14340" s="29" t="s">
        <v>30867</v>
      </c>
      <c r="B14340" s="29" t="s">
        <v>30867</v>
      </c>
      <c r="C14340" s="29" t="s">
        <v>30866</v>
      </c>
    </row>
    <row r="14341" spans="1:3">
      <c r="A14341" s="29" t="s">
        <v>30868</v>
      </c>
      <c r="B14341" s="29" t="s">
        <v>30868</v>
      </c>
      <c r="C14341" s="29" t="s">
        <v>30869</v>
      </c>
    </row>
    <row r="14342" spans="1:3">
      <c r="A14342" s="29" t="s">
        <v>30870</v>
      </c>
      <c r="B14342" s="29" t="s">
        <v>30870</v>
      </c>
      <c r="C14342" s="29" t="s">
        <v>30871</v>
      </c>
    </row>
    <row r="14343" spans="1:3">
      <c r="A14343" s="29" t="s">
        <v>30872</v>
      </c>
      <c r="B14343" s="29" t="s">
        <v>30872</v>
      </c>
      <c r="C14343" s="29" t="s">
        <v>30873</v>
      </c>
    </row>
    <row r="14344" spans="1:3">
      <c r="A14344" s="29" t="s">
        <v>30874</v>
      </c>
      <c r="B14344" s="29" t="s">
        <v>30874</v>
      </c>
      <c r="C14344" s="29" t="s">
        <v>30873</v>
      </c>
    </row>
    <row r="14345" spans="1:3">
      <c r="A14345" s="29" t="s">
        <v>30875</v>
      </c>
      <c r="B14345" s="29" t="s">
        <v>30875</v>
      </c>
      <c r="C14345" s="29" t="s">
        <v>30873</v>
      </c>
    </row>
    <row r="14346" spans="1:3">
      <c r="A14346" s="29" t="s">
        <v>4637</v>
      </c>
      <c r="B14346" s="29" t="s">
        <v>4637</v>
      </c>
      <c r="C14346" s="29" t="s">
        <v>30876</v>
      </c>
    </row>
    <row r="14347" spans="1:3">
      <c r="A14347" s="29" t="s">
        <v>30877</v>
      </c>
      <c r="B14347" s="29" t="s">
        <v>30877</v>
      </c>
      <c r="C14347" s="29" t="s">
        <v>30876</v>
      </c>
    </row>
    <row r="14348" spans="1:3">
      <c r="A14348" s="29" t="s">
        <v>30878</v>
      </c>
      <c r="B14348" s="29" t="s">
        <v>30878</v>
      </c>
      <c r="C14348" s="29" t="s">
        <v>30876</v>
      </c>
    </row>
    <row r="14349" spans="1:3">
      <c r="A14349" s="29" t="s">
        <v>30879</v>
      </c>
      <c r="B14349" s="29" t="s">
        <v>30879</v>
      </c>
      <c r="C14349" s="29" t="s">
        <v>47337</v>
      </c>
    </row>
    <row r="14350" spans="1:3">
      <c r="A14350" s="29" t="s">
        <v>46412</v>
      </c>
      <c r="B14350" s="29" t="s">
        <v>46412</v>
      </c>
      <c r="C14350" s="29" t="s">
        <v>46468</v>
      </c>
    </row>
    <row r="14351" spans="1:3">
      <c r="A14351" s="29" t="s">
        <v>47391</v>
      </c>
      <c r="B14351" s="29" t="s">
        <v>47391</v>
      </c>
      <c r="C14351" s="29" t="s">
        <v>47392</v>
      </c>
    </row>
    <row r="14352" spans="1:3">
      <c r="A14352" s="29" t="s">
        <v>46413</v>
      </c>
      <c r="B14352" s="29" t="s">
        <v>46413</v>
      </c>
      <c r="C14352" s="29" t="s">
        <v>30876</v>
      </c>
    </row>
    <row r="14353" spans="1:3" ht="30">
      <c r="A14353" s="29" t="s">
        <v>30880</v>
      </c>
      <c r="B14353" s="29" t="s">
        <v>30880</v>
      </c>
      <c r="C14353" s="29" t="s">
        <v>30881</v>
      </c>
    </row>
    <row r="14354" spans="1:3" ht="30">
      <c r="A14354" s="29" t="s">
        <v>30882</v>
      </c>
      <c r="B14354" s="29" t="s">
        <v>30882</v>
      </c>
      <c r="C14354" s="29" t="s">
        <v>30881</v>
      </c>
    </row>
    <row r="14355" spans="1:3" ht="30">
      <c r="A14355" s="29" t="s">
        <v>30883</v>
      </c>
      <c r="B14355" s="29" t="s">
        <v>30883</v>
      </c>
      <c r="C14355" s="29" t="s">
        <v>30881</v>
      </c>
    </row>
    <row r="14356" spans="1:3">
      <c r="A14356" s="29" t="s">
        <v>332</v>
      </c>
      <c r="B14356" s="29" t="s">
        <v>332</v>
      </c>
      <c r="C14356" s="29" t="s">
        <v>126</v>
      </c>
    </row>
    <row r="14357" spans="1:3">
      <c r="A14357" s="29" t="s">
        <v>4647</v>
      </c>
      <c r="B14357" s="29" t="s">
        <v>4647</v>
      </c>
      <c r="C14357" s="29" t="s">
        <v>126</v>
      </c>
    </row>
    <row r="14358" spans="1:3">
      <c r="A14358" s="29" t="s">
        <v>9689</v>
      </c>
      <c r="B14358" s="29" t="s">
        <v>9689</v>
      </c>
      <c r="C14358" s="29" t="s">
        <v>30884</v>
      </c>
    </row>
    <row r="14359" spans="1:3">
      <c r="A14359" s="29" t="s">
        <v>40786</v>
      </c>
      <c r="B14359" s="29" t="s">
        <v>40786</v>
      </c>
      <c r="C14359" s="29" t="s">
        <v>30884</v>
      </c>
    </row>
    <row r="14360" spans="1:3">
      <c r="A14360" s="29" t="s">
        <v>40787</v>
      </c>
      <c r="B14360" s="29" t="s">
        <v>40787</v>
      </c>
      <c r="C14360" s="29" t="s">
        <v>30885</v>
      </c>
    </row>
    <row r="14361" spans="1:3">
      <c r="A14361" s="29" t="s">
        <v>30886</v>
      </c>
      <c r="B14361" s="29" t="s">
        <v>30886</v>
      </c>
      <c r="C14361" s="29" t="s">
        <v>30887</v>
      </c>
    </row>
    <row r="14362" spans="1:3">
      <c r="A14362" s="29" t="s">
        <v>30888</v>
      </c>
      <c r="B14362" s="29" t="s">
        <v>30888</v>
      </c>
      <c r="C14362" s="29" t="s">
        <v>30889</v>
      </c>
    </row>
    <row r="14363" spans="1:3">
      <c r="A14363" s="29" t="s">
        <v>30890</v>
      </c>
      <c r="B14363" s="29" t="s">
        <v>30890</v>
      </c>
      <c r="C14363" s="29" t="s">
        <v>30891</v>
      </c>
    </row>
    <row r="14364" spans="1:3">
      <c r="A14364" s="29" t="s">
        <v>30892</v>
      </c>
      <c r="B14364" s="29" t="s">
        <v>30892</v>
      </c>
      <c r="C14364" s="29" t="s">
        <v>30893</v>
      </c>
    </row>
    <row r="14365" spans="1:3">
      <c r="A14365" s="29" t="s">
        <v>30894</v>
      </c>
      <c r="B14365" s="29" t="s">
        <v>30894</v>
      </c>
      <c r="C14365" s="29" t="s">
        <v>30895</v>
      </c>
    </row>
    <row r="14366" spans="1:3">
      <c r="A14366" s="29" t="s">
        <v>30896</v>
      </c>
      <c r="B14366" s="29" t="s">
        <v>30896</v>
      </c>
      <c r="C14366" s="29" t="s">
        <v>30897</v>
      </c>
    </row>
    <row r="14367" spans="1:3">
      <c r="A14367" s="29" t="s">
        <v>30898</v>
      </c>
      <c r="B14367" s="29" t="s">
        <v>30898</v>
      </c>
      <c r="C14367" s="29" t="s">
        <v>30899</v>
      </c>
    </row>
    <row r="14368" spans="1:3">
      <c r="A14368" s="29" t="s">
        <v>30900</v>
      </c>
      <c r="B14368" s="29" t="s">
        <v>30900</v>
      </c>
      <c r="C14368" s="29" t="s">
        <v>30901</v>
      </c>
    </row>
    <row r="14369" spans="1:3">
      <c r="A14369" s="29" t="s">
        <v>30902</v>
      </c>
      <c r="B14369" s="29" t="s">
        <v>30902</v>
      </c>
      <c r="C14369" s="29" t="s">
        <v>30903</v>
      </c>
    </row>
    <row r="14370" spans="1:3">
      <c r="A14370" s="29" t="s">
        <v>30904</v>
      </c>
      <c r="B14370" s="29" t="s">
        <v>30904</v>
      </c>
      <c r="C14370" s="29" t="s">
        <v>30905</v>
      </c>
    </row>
    <row r="14371" spans="1:3">
      <c r="A14371" s="29" t="s">
        <v>40788</v>
      </c>
      <c r="B14371" s="29" t="s">
        <v>40788</v>
      </c>
      <c r="C14371" s="29" t="s">
        <v>30906</v>
      </c>
    </row>
    <row r="14372" spans="1:3">
      <c r="A14372" s="29" t="s">
        <v>30907</v>
      </c>
      <c r="B14372" s="29" t="s">
        <v>30907</v>
      </c>
      <c r="C14372" s="29" t="s">
        <v>30908</v>
      </c>
    </row>
    <row r="14373" spans="1:3">
      <c r="A14373" s="29" t="s">
        <v>30909</v>
      </c>
      <c r="B14373" s="29" t="s">
        <v>30909</v>
      </c>
      <c r="C14373" s="29" t="s">
        <v>30910</v>
      </c>
    </row>
    <row r="14374" spans="1:3">
      <c r="A14374" s="29" t="s">
        <v>30911</v>
      </c>
      <c r="B14374" s="29" t="s">
        <v>30911</v>
      </c>
      <c r="C14374" s="29" t="s">
        <v>30912</v>
      </c>
    </row>
    <row r="14375" spans="1:3">
      <c r="A14375" s="29" t="s">
        <v>30913</v>
      </c>
      <c r="B14375" s="29" t="s">
        <v>30913</v>
      </c>
      <c r="C14375" s="29" t="s">
        <v>30914</v>
      </c>
    </row>
    <row r="14376" spans="1:3">
      <c r="A14376" s="29" t="s">
        <v>30915</v>
      </c>
      <c r="B14376" s="29" t="s">
        <v>30915</v>
      </c>
      <c r="C14376" s="29" t="s">
        <v>30916</v>
      </c>
    </row>
    <row r="14377" spans="1:3">
      <c r="A14377" s="29" t="s">
        <v>30917</v>
      </c>
      <c r="B14377" s="29" t="s">
        <v>30917</v>
      </c>
      <c r="C14377" s="29" t="s">
        <v>30918</v>
      </c>
    </row>
    <row r="14378" spans="1:3">
      <c r="A14378" s="29" t="s">
        <v>30919</v>
      </c>
      <c r="B14378" s="29" t="s">
        <v>30919</v>
      </c>
      <c r="C14378" s="29" t="s">
        <v>30920</v>
      </c>
    </row>
    <row r="14379" spans="1:3">
      <c r="A14379" s="29" t="s">
        <v>30921</v>
      </c>
      <c r="B14379" s="29" t="s">
        <v>30921</v>
      </c>
      <c r="C14379" s="29" t="s">
        <v>30922</v>
      </c>
    </row>
    <row r="14380" spans="1:3">
      <c r="A14380" s="29" t="s">
        <v>30923</v>
      </c>
      <c r="B14380" s="29" t="s">
        <v>30923</v>
      </c>
      <c r="C14380" s="29" t="s">
        <v>30924</v>
      </c>
    </row>
    <row r="14381" spans="1:3">
      <c r="A14381" s="29" t="s">
        <v>30925</v>
      </c>
      <c r="B14381" s="29" t="s">
        <v>30925</v>
      </c>
      <c r="C14381" s="29" t="s">
        <v>30926</v>
      </c>
    </row>
    <row r="14382" spans="1:3">
      <c r="A14382" s="29" t="s">
        <v>30927</v>
      </c>
      <c r="B14382" s="29" t="s">
        <v>30927</v>
      </c>
      <c r="C14382" s="29" t="s">
        <v>30928</v>
      </c>
    </row>
    <row r="14383" spans="1:3">
      <c r="A14383" s="29" t="s">
        <v>30929</v>
      </c>
      <c r="B14383" s="29" t="s">
        <v>30929</v>
      </c>
      <c r="C14383" s="29" t="s">
        <v>30930</v>
      </c>
    </row>
    <row r="14384" spans="1:3">
      <c r="A14384" s="29" t="s">
        <v>30931</v>
      </c>
      <c r="B14384" s="29" t="s">
        <v>30931</v>
      </c>
      <c r="C14384" s="29" t="s">
        <v>30932</v>
      </c>
    </row>
    <row r="14385" spans="1:3">
      <c r="A14385" s="29" t="s">
        <v>30933</v>
      </c>
      <c r="B14385" s="29" t="s">
        <v>30933</v>
      </c>
      <c r="C14385" s="29" t="s">
        <v>30934</v>
      </c>
    </row>
    <row r="14386" spans="1:3">
      <c r="A14386" s="29" t="s">
        <v>30935</v>
      </c>
      <c r="B14386" s="29" t="s">
        <v>30935</v>
      </c>
      <c r="C14386" s="29" t="s">
        <v>30936</v>
      </c>
    </row>
    <row r="14387" spans="1:3">
      <c r="A14387" s="29" t="s">
        <v>40789</v>
      </c>
      <c r="B14387" s="29" t="s">
        <v>40789</v>
      </c>
      <c r="C14387" s="29" t="s">
        <v>30937</v>
      </c>
    </row>
    <row r="14388" spans="1:3">
      <c r="A14388" s="29" t="s">
        <v>30938</v>
      </c>
      <c r="B14388" s="29" t="s">
        <v>30938</v>
      </c>
      <c r="C14388" s="29" t="s">
        <v>30937</v>
      </c>
    </row>
    <row r="14389" spans="1:3">
      <c r="A14389" s="29" t="s">
        <v>40790</v>
      </c>
      <c r="B14389" s="29" t="s">
        <v>40790</v>
      </c>
      <c r="C14389" s="29" t="s">
        <v>30939</v>
      </c>
    </row>
    <row r="14390" spans="1:3">
      <c r="A14390" s="29" t="s">
        <v>40791</v>
      </c>
      <c r="B14390" s="29" t="s">
        <v>40791</v>
      </c>
      <c r="C14390" s="29" t="s">
        <v>30939</v>
      </c>
    </row>
    <row r="14391" spans="1:3">
      <c r="A14391" s="29" t="s">
        <v>30940</v>
      </c>
      <c r="B14391" s="29" t="s">
        <v>30940</v>
      </c>
      <c r="C14391" s="29" t="s">
        <v>30939</v>
      </c>
    </row>
    <row r="14392" spans="1:3">
      <c r="A14392" s="29" t="s">
        <v>4663</v>
      </c>
      <c r="B14392" s="29" t="s">
        <v>4663</v>
      </c>
      <c r="C14392" s="29" t="s">
        <v>30941</v>
      </c>
    </row>
    <row r="14393" spans="1:3">
      <c r="A14393" s="29" t="s">
        <v>30942</v>
      </c>
      <c r="B14393" s="29" t="s">
        <v>30942</v>
      </c>
      <c r="C14393" s="29" t="s">
        <v>30941</v>
      </c>
    </row>
    <row r="14394" spans="1:3">
      <c r="A14394" s="29" t="s">
        <v>30943</v>
      </c>
      <c r="B14394" s="29" t="s">
        <v>30943</v>
      </c>
      <c r="C14394" s="29" t="s">
        <v>30941</v>
      </c>
    </row>
    <row r="14395" spans="1:3">
      <c r="A14395" s="29" t="s">
        <v>30944</v>
      </c>
      <c r="B14395" s="29" t="s">
        <v>30944</v>
      </c>
      <c r="C14395" s="29" t="s">
        <v>30945</v>
      </c>
    </row>
    <row r="14396" spans="1:3">
      <c r="A14396" s="29" t="s">
        <v>30946</v>
      </c>
      <c r="B14396" s="29" t="s">
        <v>30946</v>
      </c>
      <c r="C14396" s="29" t="s">
        <v>30947</v>
      </c>
    </row>
    <row r="14397" spans="1:3">
      <c r="A14397" s="29" t="s">
        <v>30948</v>
      </c>
      <c r="B14397" s="29" t="s">
        <v>30948</v>
      </c>
      <c r="C14397" s="29" t="s">
        <v>30949</v>
      </c>
    </row>
    <row r="14398" spans="1:3">
      <c r="A14398" s="29" t="s">
        <v>30950</v>
      </c>
      <c r="B14398" s="29" t="s">
        <v>30950</v>
      </c>
      <c r="C14398" s="29" t="s">
        <v>30951</v>
      </c>
    </row>
    <row r="14399" spans="1:3">
      <c r="A14399" s="29" t="s">
        <v>30952</v>
      </c>
      <c r="B14399" s="29" t="s">
        <v>30952</v>
      </c>
      <c r="C14399" s="29" t="s">
        <v>30953</v>
      </c>
    </row>
    <row r="14400" spans="1:3">
      <c r="A14400" s="29" t="s">
        <v>30954</v>
      </c>
      <c r="B14400" s="29" t="s">
        <v>30954</v>
      </c>
      <c r="C14400" s="29" t="s">
        <v>44137</v>
      </c>
    </row>
    <row r="14401" spans="1:3">
      <c r="A14401" s="29" t="s">
        <v>30956</v>
      </c>
      <c r="B14401" s="29" t="s">
        <v>30956</v>
      </c>
      <c r="C14401" s="29" t="s">
        <v>44137</v>
      </c>
    </row>
    <row r="14402" spans="1:3">
      <c r="A14402" s="29" t="s">
        <v>44138</v>
      </c>
      <c r="B14402" s="29" t="s">
        <v>44138</v>
      </c>
      <c r="C14402" s="29" t="s">
        <v>30955</v>
      </c>
    </row>
    <row r="14403" spans="1:3">
      <c r="A14403" s="29" t="s">
        <v>44139</v>
      </c>
      <c r="B14403" s="29" t="s">
        <v>44139</v>
      </c>
      <c r="C14403" s="29" t="s">
        <v>44140</v>
      </c>
    </row>
    <row r="14404" spans="1:3">
      <c r="A14404" s="29" t="s">
        <v>9690</v>
      </c>
      <c r="B14404" s="29" t="s">
        <v>9690</v>
      </c>
      <c r="C14404" s="29" t="s">
        <v>30957</v>
      </c>
    </row>
    <row r="14405" spans="1:3">
      <c r="A14405" s="29" t="s">
        <v>40792</v>
      </c>
      <c r="B14405" s="29" t="s">
        <v>40792</v>
      </c>
      <c r="C14405" s="29" t="s">
        <v>30957</v>
      </c>
    </row>
    <row r="14406" spans="1:3">
      <c r="A14406" s="29" t="s">
        <v>40793</v>
      </c>
      <c r="B14406" s="29" t="s">
        <v>40793</v>
      </c>
      <c r="C14406" s="29" t="s">
        <v>30958</v>
      </c>
    </row>
    <row r="14407" spans="1:3">
      <c r="A14407" s="29" t="s">
        <v>30959</v>
      </c>
      <c r="B14407" s="29" t="s">
        <v>30959</v>
      </c>
      <c r="C14407" s="29" t="s">
        <v>30960</v>
      </c>
    </row>
    <row r="14408" spans="1:3">
      <c r="A14408" s="29" t="s">
        <v>30961</v>
      </c>
      <c r="B14408" s="29" t="s">
        <v>30961</v>
      </c>
      <c r="C14408" s="29" t="s">
        <v>30962</v>
      </c>
    </row>
    <row r="14409" spans="1:3">
      <c r="A14409" s="29" t="s">
        <v>30963</v>
      </c>
      <c r="B14409" s="29" t="s">
        <v>30963</v>
      </c>
      <c r="C14409" s="29" t="s">
        <v>30964</v>
      </c>
    </row>
    <row r="14410" spans="1:3">
      <c r="A14410" s="29" t="s">
        <v>40794</v>
      </c>
      <c r="B14410" s="29" t="s">
        <v>40794</v>
      </c>
      <c r="C14410" s="29" t="s">
        <v>30965</v>
      </c>
    </row>
    <row r="14411" spans="1:3">
      <c r="A14411" s="29" t="s">
        <v>30966</v>
      </c>
      <c r="B14411" s="29" t="s">
        <v>30966</v>
      </c>
      <c r="C14411" s="29" t="s">
        <v>30967</v>
      </c>
    </row>
    <row r="14412" spans="1:3">
      <c r="A14412" s="29" t="s">
        <v>30968</v>
      </c>
      <c r="B14412" s="29" t="s">
        <v>30968</v>
      </c>
      <c r="C14412" s="29" t="s">
        <v>30969</v>
      </c>
    </row>
    <row r="14413" spans="1:3">
      <c r="A14413" s="29" t="s">
        <v>30970</v>
      </c>
      <c r="B14413" s="29" t="s">
        <v>30970</v>
      </c>
      <c r="C14413" s="29" t="s">
        <v>30971</v>
      </c>
    </row>
    <row r="14414" spans="1:3">
      <c r="A14414" s="29" t="s">
        <v>47393</v>
      </c>
      <c r="B14414" s="29" t="s">
        <v>47393</v>
      </c>
      <c r="C14414" s="29" t="s">
        <v>47394</v>
      </c>
    </row>
    <row r="14415" spans="1:3">
      <c r="A14415" s="29"/>
      <c r="B14415" s="29" t="s">
        <v>47393</v>
      </c>
      <c r="C14415" s="29" t="s">
        <v>657</v>
      </c>
    </row>
    <row r="14416" spans="1:3">
      <c r="A14416" s="29"/>
      <c r="B14416" s="29" t="s">
        <v>47393</v>
      </c>
      <c r="C14416" s="29" t="s">
        <v>47395</v>
      </c>
    </row>
    <row r="14417" spans="1:3">
      <c r="A14417" s="29" t="s">
        <v>40795</v>
      </c>
      <c r="B14417" s="29" t="s">
        <v>40795</v>
      </c>
      <c r="C14417" s="29" t="s">
        <v>30972</v>
      </c>
    </row>
    <row r="14418" spans="1:3">
      <c r="A14418" s="29" t="s">
        <v>40796</v>
      </c>
      <c r="B14418" s="29" t="s">
        <v>40796</v>
      </c>
      <c r="C14418" s="29" t="s">
        <v>30972</v>
      </c>
    </row>
    <row r="14419" spans="1:3">
      <c r="A14419" s="29" t="s">
        <v>30973</v>
      </c>
      <c r="B14419" s="29" t="s">
        <v>30973</v>
      </c>
      <c r="C14419" s="29" t="s">
        <v>30972</v>
      </c>
    </row>
    <row r="14420" spans="1:3">
      <c r="A14420" s="29" t="s">
        <v>4670</v>
      </c>
      <c r="B14420" s="29" t="s">
        <v>4670</v>
      </c>
      <c r="C14420" s="29" t="s">
        <v>30974</v>
      </c>
    </row>
    <row r="14421" spans="1:3">
      <c r="A14421" s="29" t="s">
        <v>30975</v>
      </c>
      <c r="B14421" s="29" t="s">
        <v>30975</v>
      </c>
      <c r="C14421" s="29" t="s">
        <v>30974</v>
      </c>
    </row>
    <row r="14422" spans="1:3">
      <c r="A14422" s="29" t="s">
        <v>30976</v>
      </c>
      <c r="B14422" s="29" t="s">
        <v>30976</v>
      </c>
      <c r="C14422" s="29" t="s">
        <v>30977</v>
      </c>
    </row>
    <row r="14423" spans="1:3">
      <c r="A14423" s="29" t="s">
        <v>30978</v>
      </c>
      <c r="B14423" s="29" t="s">
        <v>30978</v>
      </c>
      <c r="C14423" s="29" t="s">
        <v>30979</v>
      </c>
    </row>
    <row r="14424" spans="1:3">
      <c r="A14424" s="29" t="s">
        <v>30980</v>
      </c>
      <c r="B14424" s="29" t="s">
        <v>30980</v>
      </c>
      <c r="C14424" s="29" t="s">
        <v>30981</v>
      </c>
    </row>
    <row r="14425" spans="1:3">
      <c r="A14425" s="29" t="s">
        <v>30982</v>
      </c>
      <c r="B14425" s="29" t="s">
        <v>30982</v>
      </c>
      <c r="C14425" s="29" t="s">
        <v>30983</v>
      </c>
    </row>
    <row r="14426" spans="1:3">
      <c r="A14426" s="29" t="s">
        <v>44141</v>
      </c>
      <c r="B14426" s="29" t="s">
        <v>44141</v>
      </c>
      <c r="C14426" s="29" t="s">
        <v>44142</v>
      </c>
    </row>
    <row r="14427" spans="1:3">
      <c r="A14427" s="29" t="s">
        <v>30984</v>
      </c>
      <c r="B14427" s="29" t="s">
        <v>30984</v>
      </c>
      <c r="C14427" s="29" t="s">
        <v>30985</v>
      </c>
    </row>
    <row r="14428" spans="1:3">
      <c r="A14428" s="29" t="s">
        <v>30986</v>
      </c>
      <c r="B14428" s="29" t="s">
        <v>30986</v>
      </c>
      <c r="C14428" s="29" t="s">
        <v>30987</v>
      </c>
    </row>
    <row r="14429" spans="1:3">
      <c r="A14429" s="29" t="s">
        <v>30988</v>
      </c>
      <c r="B14429" s="29" t="s">
        <v>30988</v>
      </c>
      <c r="C14429" s="29" t="s">
        <v>30989</v>
      </c>
    </row>
    <row r="14430" spans="1:3">
      <c r="A14430" s="29" t="s">
        <v>30990</v>
      </c>
      <c r="B14430" s="29" t="s">
        <v>30990</v>
      </c>
      <c r="C14430" s="29" t="s">
        <v>30991</v>
      </c>
    </row>
    <row r="14431" spans="1:3">
      <c r="A14431" s="29" t="s">
        <v>30992</v>
      </c>
      <c r="B14431" s="29" t="s">
        <v>30992</v>
      </c>
      <c r="C14431" s="29" t="s">
        <v>30993</v>
      </c>
    </row>
    <row r="14432" spans="1:3">
      <c r="A14432" s="29" t="s">
        <v>30994</v>
      </c>
      <c r="B14432" s="29" t="s">
        <v>30994</v>
      </c>
      <c r="C14432" s="29" t="s">
        <v>30995</v>
      </c>
    </row>
    <row r="14433" spans="1:3">
      <c r="A14433" s="29" t="s">
        <v>30996</v>
      </c>
      <c r="B14433" s="29" t="s">
        <v>30996</v>
      </c>
      <c r="C14433" s="29" t="s">
        <v>30997</v>
      </c>
    </row>
    <row r="14434" spans="1:3">
      <c r="A14434" s="29" t="s">
        <v>30998</v>
      </c>
      <c r="B14434" s="29" t="s">
        <v>30998</v>
      </c>
      <c r="C14434" s="29" t="s">
        <v>30999</v>
      </c>
    </row>
    <row r="14435" spans="1:3">
      <c r="A14435" s="29" t="s">
        <v>31000</v>
      </c>
      <c r="B14435" s="29" t="s">
        <v>31000</v>
      </c>
      <c r="C14435" s="29" t="s">
        <v>31001</v>
      </c>
    </row>
    <row r="14436" spans="1:3">
      <c r="A14436" s="29" t="s">
        <v>31002</v>
      </c>
      <c r="B14436" s="29" t="s">
        <v>31002</v>
      </c>
      <c r="C14436" s="29" t="s">
        <v>31003</v>
      </c>
    </row>
    <row r="14437" spans="1:3">
      <c r="A14437" s="29" t="s">
        <v>31004</v>
      </c>
      <c r="B14437" s="29" t="s">
        <v>31004</v>
      </c>
      <c r="C14437" s="29" t="s">
        <v>31005</v>
      </c>
    </row>
    <row r="14438" spans="1:3">
      <c r="A14438" s="29" t="s">
        <v>31006</v>
      </c>
      <c r="B14438" s="29" t="s">
        <v>31006</v>
      </c>
      <c r="C14438" s="29" t="s">
        <v>31007</v>
      </c>
    </row>
    <row r="14439" spans="1:3">
      <c r="A14439" s="29" t="s">
        <v>31008</v>
      </c>
      <c r="B14439" s="29" t="s">
        <v>31008</v>
      </c>
      <c r="C14439" s="29" t="s">
        <v>31009</v>
      </c>
    </row>
    <row r="14440" spans="1:3">
      <c r="A14440" s="29" t="s">
        <v>31010</v>
      </c>
      <c r="B14440" s="29" t="s">
        <v>31010</v>
      </c>
      <c r="C14440" s="29" t="s">
        <v>31011</v>
      </c>
    </row>
    <row r="14441" spans="1:3">
      <c r="A14441" s="29" t="s">
        <v>31012</v>
      </c>
      <c r="B14441" s="29" t="s">
        <v>31012</v>
      </c>
      <c r="C14441" s="29" t="s">
        <v>31013</v>
      </c>
    </row>
    <row r="14442" spans="1:3">
      <c r="A14442" s="29" t="s">
        <v>31014</v>
      </c>
      <c r="B14442" s="29" t="s">
        <v>31014</v>
      </c>
      <c r="C14442" s="29" t="s">
        <v>31015</v>
      </c>
    </row>
    <row r="14443" spans="1:3">
      <c r="A14443" s="29" t="s">
        <v>31016</v>
      </c>
      <c r="B14443" s="29" t="s">
        <v>31016</v>
      </c>
      <c r="C14443" s="29" t="s">
        <v>31017</v>
      </c>
    </row>
    <row r="14444" spans="1:3">
      <c r="A14444" s="29" t="s">
        <v>31018</v>
      </c>
      <c r="B14444" s="29" t="s">
        <v>31018</v>
      </c>
      <c r="C14444" s="29" t="s">
        <v>31019</v>
      </c>
    </row>
    <row r="14445" spans="1:3">
      <c r="A14445" s="29" t="s">
        <v>31020</v>
      </c>
      <c r="B14445" s="29" t="s">
        <v>31020</v>
      </c>
      <c r="C14445" s="29" t="s">
        <v>31021</v>
      </c>
    </row>
    <row r="14446" spans="1:3">
      <c r="A14446" s="29" t="s">
        <v>31022</v>
      </c>
      <c r="B14446" s="29" t="s">
        <v>31022</v>
      </c>
      <c r="C14446" s="29" t="s">
        <v>31023</v>
      </c>
    </row>
    <row r="14447" spans="1:3">
      <c r="A14447" s="29" t="s">
        <v>31024</v>
      </c>
      <c r="B14447" s="29" t="s">
        <v>31024</v>
      </c>
      <c r="C14447" s="29" t="s">
        <v>31025</v>
      </c>
    </row>
    <row r="14448" spans="1:3">
      <c r="A14448" s="29" t="s">
        <v>31026</v>
      </c>
      <c r="B14448" s="29" t="s">
        <v>31026</v>
      </c>
      <c r="C14448" s="29" t="s">
        <v>31027</v>
      </c>
    </row>
    <row r="14449" spans="1:3">
      <c r="A14449" s="29" t="s">
        <v>31028</v>
      </c>
      <c r="B14449" s="29" t="s">
        <v>31028</v>
      </c>
      <c r="C14449" s="29" t="s">
        <v>31029</v>
      </c>
    </row>
    <row r="14450" spans="1:3">
      <c r="A14450" s="29" t="s">
        <v>31030</v>
      </c>
      <c r="B14450" s="29" t="s">
        <v>31030</v>
      </c>
      <c r="C14450" s="29" t="s">
        <v>31031</v>
      </c>
    </row>
    <row r="14451" spans="1:3">
      <c r="A14451" s="29" t="s">
        <v>31032</v>
      </c>
      <c r="B14451" s="29" t="s">
        <v>31032</v>
      </c>
      <c r="C14451" s="29" t="s">
        <v>31033</v>
      </c>
    </row>
    <row r="14452" spans="1:3">
      <c r="A14452" s="29" t="s">
        <v>31034</v>
      </c>
      <c r="B14452" s="29" t="s">
        <v>31034</v>
      </c>
      <c r="C14452" s="29" t="s">
        <v>31035</v>
      </c>
    </row>
    <row r="14453" spans="1:3">
      <c r="A14453" s="29" t="s">
        <v>31036</v>
      </c>
      <c r="B14453" s="29" t="s">
        <v>31036</v>
      </c>
      <c r="C14453" s="29" t="s">
        <v>31037</v>
      </c>
    </row>
    <row r="14454" spans="1:3">
      <c r="A14454" s="29" t="s">
        <v>31038</v>
      </c>
      <c r="B14454" s="29" t="s">
        <v>31038</v>
      </c>
      <c r="C14454" s="29" t="s">
        <v>31039</v>
      </c>
    </row>
    <row r="14455" spans="1:3">
      <c r="A14455" s="29" t="s">
        <v>31040</v>
      </c>
      <c r="B14455" s="29" t="s">
        <v>31040</v>
      </c>
      <c r="C14455" s="29" t="s">
        <v>31041</v>
      </c>
    </row>
    <row r="14456" spans="1:3">
      <c r="A14456" s="29" t="s">
        <v>31042</v>
      </c>
      <c r="B14456" s="29" t="s">
        <v>31042</v>
      </c>
      <c r="C14456" s="29" t="s">
        <v>31043</v>
      </c>
    </row>
    <row r="14457" spans="1:3">
      <c r="A14457" s="29" t="s">
        <v>31044</v>
      </c>
      <c r="B14457" s="29" t="s">
        <v>31044</v>
      </c>
      <c r="C14457" s="29" t="s">
        <v>31045</v>
      </c>
    </row>
    <row r="14458" spans="1:3">
      <c r="A14458" s="29" t="s">
        <v>31046</v>
      </c>
      <c r="B14458" s="29" t="s">
        <v>31046</v>
      </c>
      <c r="C14458" s="29" t="s">
        <v>31047</v>
      </c>
    </row>
    <row r="14459" spans="1:3">
      <c r="A14459" s="29" t="s">
        <v>31048</v>
      </c>
      <c r="B14459" s="29" t="s">
        <v>31048</v>
      </c>
      <c r="C14459" s="29" t="s">
        <v>44143</v>
      </c>
    </row>
    <row r="14460" spans="1:3">
      <c r="A14460" s="29" t="s">
        <v>31049</v>
      </c>
      <c r="B14460" s="29" t="s">
        <v>31049</v>
      </c>
      <c r="C14460" s="29" t="s">
        <v>31050</v>
      </c>
    </row>
    <row r="14461" spans="1:3">
      <c r="A14461" s="29"/>
      <c r="B14461" s="29" t="s">
        <v>31049</v>
      </c>
      <c r="C14461" s="29" t="s">
        <v>655</v>
      </c>
    </row>
    <row r="14462" spans="1:3">
      <c r="A14462" s="29"/>
      <c r="B14462" s="29" t="s">
        <v>31049</v>
      </c>
      <c r="C14462" s="29" t="s">
        <v>31051</v>
      </c>
    </row>
    <row r="14463" spans="1:3">
      <c r="A14463" s="29"/>
      <c r="B14463" s="29" t="s">
        <v>31049</v>
      </c>
      <c r="C14463" s="29" t="s">
        <v>669</v>
      </c>
    </row>
    <row r="14464" spans="1:3">
      <c r="A14464" s="29"/>
      <c r="B14464" s="29" t="s">
        <v>31049</v>
      </c>
      <c r="C14464" s="29" t="s">
        <v>31052</v>
      </c>
    </row>
    <row r="14465" spans="1:3">
      <c r="A14465" s="29" t="s">
        <v>31053</v>
      </c>
      <c r="B14465" s="29" t="s">
        <v>31053</v>
      </c>
      <c r="C14465" s="29" t="s">
        <v>31054</v>
      </c>
    </row>
    <row r="14466" spans="1:3">
      <c r="A14466" s="29" t="s">
        <v>31055</v>
      </c>
      <c r="B14466" s="29" t="s">
        <v>31055</v>
      </c>
      <c r="C14466" s="29" t="s">
        <v>31056</v>
      </c>
    </row>
    <row r="14467" spans="1:3">
      <c r="A14467" s="29" t="s">
        <v>31057</v>
      </c>
      <c r="B14467" s="29" t="s">
        <v>31057</v>
      </c>
      <c r="C14467" s="29" t="s">
        <v>31058</v>
      </c>
    </row>
    <row r="14468" spans="1:3" ht="30">
      <c r="A14468" s="29" t="s">
        <v>31059</v>
      </c>
      <c r="B14468" s="29" t="s">
        <v>31059</v>
      </c>
      <c r="C14468" s="29" t="s">
        <v>31060</v>
      </c>
    </row>
    <row r="14469" spans="1:3">
      <c r="A14469" s="29" t="s">
        <v>31061</v>
      </c>
      <c r="B14469" s="29" t="s">
        <v>31061</v>
      </c>
      <c r="C14469" s="29" t="s">
        <v>31062</v>
      </c>
    </row>
    <row r="14470" spans="1:3">
      <c r="A14470" s="29" t="s">
        <v>44144</v>
      </c>
      <c r="B14470" s="29" t="s">
        <v>44144</v>
      </c>
      <c r="C14470" s="29" t="s">
        <v>44145</v>
      </c>
    </row>
    <row r="14471" spans="1:3">
      <c r="A14471" s="29" t="s">
        <v>31063</v>
      </c>
      <c r="B14471" s="29" t="s">
        <v>31063</v>
      </c>
      <c r="C14471" s="29" t="s">
        <v>31064</v>
      </c>
    </row>
    <row r="14472" spans="1:3">
      <c r="A14472" s="29" t="s">
        <v>31065</v>
      </c>
      <c r="B14472" s="29" t="s">
        <v>31065</v>
      </c>
      <c r="C14472" s="29" t="s">
        <v>31066</v>
      </c>
    </row>
    <row r="14473" spans="1:3">
      <c r="A14473" s="29" t="s">
        <v>31067</v>
      </c>
      <c r="B14473" s="29" t="s">
        <v>31067</v>
      </c>
      <c r="C14473" s="29" t="s">
        <v>44146</v>
      </c>
    </row>
    <row r="14474" spans="1:3">
      <c r="A14474" s="29" t="s">
        <v>44147</v>
      </c>
      <c r="B14474" s="29" t="s">
        <v>44147</v>
      </c>
      <c r="C14474" s="29" t="s">
        <v>31068</v>
      </c>
    </row>
    <row r="14475" spans="1:3">
      <c r="A14475" s="29" t="s">
        <v>44148</v>
      </c>
      <c r="B14475" s="29" t="s">
        <v>44148</v>
      </c>
      <c r="C14475" s="29" t="s">
        <v>44149</v>
      </c>
    </row>
    <row r="14476" spans="1:3">
      <c r="A14476" s="29" t="s">
        <v>44150</v>
      </c>
      <c r="B14476" s="29" t="s">
        <v>44150</v>
      </c>
      <c r="C14476" s="29" t="s">
        <v>44151</v>
      </c>
    </row>
    <row r="14477" spans="1:3">
      <c r="A14477" s="29" t="s">
        <v>44152</v>
      </c>
      <c r="B14477" s="29" t="s">
        <v>44152</v>
      </c>
      <c r="C14477" s="29" t="s">
        <v>44153</v>
      </c>
    </row>
    <row r="14478" spans="1:3">
      <c r="A14478" s="29" t="s">
        <v>44154</v>
      </c>
      <c r="B14478" s="29" t="s">
        <v>44154</v>
      </c>
      <c r="C14478" s="29" t="s">
        <v>44155</v>
      </c>
    </row>
    <row r="14479" spans="1:3">
      <c r="A14479" s="29" t="s">
        <v>44156</v>
      </c>
      <c r="B14479" s="29" t="s">
        <v>44156</v>
      </c>
      <c r="C14479" s="29" t="s">
        <v>44157</v>
      </c>
    </row>
    <row r="14480" spans="1:3">
      <c r="A14480" s="29" t="s">
        <v>44158</v>
      </c>
      <c r="B14480" s="29" t="s">
        <v>44158</v>
      </c>
      <c r="C14480" s="29" t="s">
        <v>44159</v>
      </c>
    </row>
    <row r="14481" spans="1:3">
      <c r="A14481" s="29" t="s">
        <v>44160</v>
      </c>
      <c r="B14481" s="29" t="s">
        <v>44160</v>
      </c>
      <c r="C14481" s="29" t="s">
        <v>44161</v>
      </c>
    </row>
    <row r="14482" spans="1:3">
      <c r="A14482" s="29" t="s">
        <v>44162</v>
      </c>
      <c r="B14482" s="29" t="s">
        <v>44162</v>
      </c>
      <c r="C14482" s="29" t="s">
        <v>44163</v>
      </c>
    </row>
    <row r="14483" spans="1:3">
      <c r="A14483" s="29" t="s">
        <v>44164</v>
      </c>
      <c r="B14483" s="29" t="s">
        <v>44164</v>
      </c>
      <c r="C14483" s="29" t="s">
        <v>44165</v>
      </c>
    </row>
    <row r="14484" spans="1:3">
      <c r="A14484" s="29" t="s">
        <v>44166</v>
      </c>
      <c r="B14484" s="29" t="s">
        <v>44166</v>
      </c>
      <c r="C14484" s="29" t="s">
        <v>44167</v>
      </c>
    </row>
    <row r="14485" spans="1:3">
      <c r="A14485" s="29" t="s">
        <v>44168</v>
      </c>
      <c r="B14485" s="29" t="s">
        <v>44168</v>
      </c>
      <c r="C14485" s="29" t="s">
        <v>44169</v>
      </c>
    </row>
    <row r="14486" spans="1:3">
      <c r="A14486" s="29" t="s">
        <v>44170</v>
      </c>
      <c r="B14486" s="29" t="s">
        <v>44170</v>
      </c>
      <c r="C14486" s="29" t="s">
        <v>44171</v>
      </c>
    </row>
    <row r="14487" spans="1:3">
      <c r="A14487" s="29" t="s">
        <v>44172</v>
      </c>
      <c r="B14487" s="29" t="s">
        <v>44172</v>
      </c>
      <c r="C14487" s="29" t="s">
        <v>44173</v>
      </c>
    </row>
    <row r="14488" spans="1:3">
      <c r="A14488" s="29" t="s">
        <v>44174</v>
      </c>
      <c r="B14488" s="29" t="s">
        <v>44174</v>
      </c>
      <c r="C14488" s="29" t="s">
        <v>44175</v>
      </c>
    </row>
    <row r="14489" spans="1:3">
      <c r="A14489" s="29" t="s">
        <v>44176</v>
      </c>
      <c r="B14489" s="29" t="s">
        <v>44176</v>
      </c>
      <c r="C14489" s="29" t="s">
        <v>44177</v>
      </c>
    </row>
    <row r="14490" spans="1:3">
      <c r="A14490" s="29" t="s">
        <v>349</v>
      </c>
      <c r="B14490" s="29" t="s">
        <v>349</v>
      </c>
      <c r="C14490" s="29" t="s">
        <v>31069</v>
      </c>
    </row>
    <row r="14491" spans="1:3">
      <c r="A14491" s="29" t="s">
        <v>4680</v>
      </c>
      <c r="B14491" s="29" t="s">
        <v>4680</v>
      </c>
      <c r="C14491" s="29" t="s">
        <v>31070</v>
      </c>
    </row>
    <row r="14492" spans="1:3">
      <c r="A14492" s="29" t="s">
        <v>4682</v>
      </c>
      <c r="B14492" s="29" t="s">
        <v>4682</v>
      </c>
      <c r="C14492" s="29" t="s">
        <v>31071</v>
      </c>
    </row>
    <row r="14493" spans="1:3">
      <c r="A14493" s="29" t="s">
        <v>31072</v>
      </c>
      <c r="B14493" s="29" t="s">
        <v>31072</v>
      </c>
      <c r="C14493" s="29" t="s">
        <v>31071</v>
      </c>
    </row>
    <row r="14494" spans="1:3">
      <c r="A14494" s="29" t="s">
        <v>31073</v>
      </c>
      <c r="B14494" s="29" t="s">
        <v>31073</v>
      </c>
      <c r="C14494" s="29" t="s">
        <v>31071</v>
      </c>
    </row>
    <row r="14495" spans="1:3">
      <c r="A14495" s="29" t="s">
        <v>31074</v>
      </c>
      <c r="B14495" s="29" t="s">
        <v>31074</v>
      </c>
      <c r="C14495" s="29" t="s">
        <v>31071</v>
      </c>
    </row>
    <row r="14496" spans="1:3">
      <c r="A14496" s="29" t="s">
        <v>31075</v>
      </c>
      <c r="B14496" s="29" t="s">
        <v>31075</v>
      </c>
      <c r="C14496" s="29" t="s">
        <v>31076</v>
      </c>
    </row>
    <row r="14497" spans="1:3">
      <c r="A14497" s="29" t="s">
        <v>31077</v>
      </c>
      <c r="B14497" s="29" t="s">
        <v>31077</v>
      </c>
      <c r="C14497" s="29" t="s">
        <v>31076</v>
      </c>
    </row>
    <row r="14498" spans="1:3">
      <c r="A14498" s="29" t="s">
        <v>31078</v>
      </c>
      <c r="B14498" s="29" t="s">
        <v>31078</v>
      </c>
      <c r="C14498" s="29" t="s">
        <v>31076</v>
      </c>
    </row>
    <row r="14499" spans="1:3">
      <c r="A14499" s="29" t="s">
        <v>4685</v>
      </c>
      <c r="B14499" s="29" t="s">
        <v>4685</v>
      </c>
      <c r="C14499" s="29" t="s">
        <v>31079</v>
      </c>
    </row>
    <row r="14500" spans="1:3">
      <c r="A14500" s="29" t="s">
        <v>4692</v>
      </c>
      <c r="B14500" s="29" t="s">
        <v>4692</v>
      </c>
      <c r="C14500" s="29" t="s">
        <v>31079</v>
      </c>
    </row>
    <row r="14501" spans="1:3" ht="30">
      <c r="A14501" s="29" t="s">
        <v>31080</v>
      </c>
      <c r="B14501" s="29" t="s">
        <v>31080</v>
      </c>
      <c r="C14501" s="29" t="s">
        <v>44178</v>
      </c>
    </row>
    <row r="14502" spans="1:3">
      <c r="A14502" s="29" t="s">
        <v>31081</v>
      </c>
      <c r="B14502" s="29" t="s">
        <v>31081</v>
      </c>
      <c r="C14502" s="29" t="s">
        <v>31082</v>
      </c>
    </row>
    <row r="14503" spans="1:3">
      <c r="A14503" s="29" t="s">
        <v>31083</v>
      </c>
      <c r="B14503" s="29" t="s">
        <v>31083</v>
      </c>
      <c r="C14503" s="29" t="s">
        <v>31084</v>
      </c>
    </row>
    <row r="14504" spans="1:3">
      <c r="A14504" s="29" t="s">
        <v>31085</v>
      </c>
      <c r="B14504" s="29" t="s">
        <v>31085</v>
      </c>
      <c r="C14504" s="29" t="s">
        <v>31086</v>
      </c>
    </row>
    <row r="14505" spans="1:3">
      <c r="A14505" s="29" t="s">
        <v>31087</v>
      </c>
      <c r="B14505" s="29" t="s">
        <v>31087</v>
      </c>
      <c r="C14505" s="29" t="s">
        <v>31088</v>
      </c>
    </row>
    <row r="14506" spans="1:3">
      <c r="A14506" s="29" t="s">
        <v>31089</v>
      </c>
      <c r="B14506" s="29" t="s">
        <v>31089</v>
      </c>
      <c r="C14506" s="29" t="s">
        <v>31090</v>
      </c>
    </row>
    <row r="14507" spans="1:3">
      <c r="A14507" s="29" t="s">
        <v>31091</v>
      </c>
      <c r="B14507" s="29" t="s">
        <v>31091</v>
      </c>
      <c r="C14507" s="29" t="s">
        <v>31092</v>
      </c>
    </row>
    <row r="14508" spans="1:3">
      <c r="A14508" s="29" t="s">
        <v>31093</v>
      </c>
      <c r="B14508" s="29" t="s">
        <v>31093</v>
      </c>
      <c r="C14508" s="29" t="s">
        <v>31094</v>
      </c>
    </row>
    <row r="14509" spans="1:3" ht="30">
      <c r="A14509" s="29" t="s">
        <v>31095</v>
      </c>
      <c r="B14509" s="29" t="s">
        <v>31095</v>
      </c>
      <c r="C14509" s="29" t="s">
        <v>31096</v>
      </c>
    </row>
    <row r="14510" spans="1:3">
      <c r="A14510" s="29" t="s">
        <v>44179</v>
      </c>
      <c r="B14510" s="29" t="s">
        <v>44179</v>
      </c>
      <c r="C14510" s="29" t="s">
        <v>44180</v>
      </c>
    </row>
    <row r="14511" spans="1:3">
      <c r="A14511" s="29" t="s">
        <v>31097</v>
      </c>
      <c r="B14511" s="29" t="s">
        <v>31097</v>
      </c>
      <c r="C14511" s="29" t="s">
        <v>31098</v>
      </c>
    </row>
    <row r="14512" spans="1:3">
      <c r="A14512" s="29" t="s">
        <v>31099</v>
      </c>
      <c r="B14512" s="29" t="s">
        <v>31099</v>
      </c>
      <c r="C14512" s="29" t="s">
        <v>31100</v>
      </c>
    </row>
    <row r="14513" spans="1:3">
      <c r="A14513" s="29" t="s">
        <v>31101</v>
      </c>
      <c r="B14513" s="29" t="s">
        <v>31101</v>
      </c>
      <c r="C14513" s="29" t="s">
        <v>31102</v>
      </c>
    </row>
    <row r="14514" spans="1:3">
      <c r="A14514" s="29" t="s">
        <v>31103</v>
      </c>
      <c r="B14514" s="29" t="s">
        <v>31103</v>
      </c>
      <c r="C14514" s="29" t="s">
        <v>31104</v>
      </c>
    </row>
    <row r="14515" spans="1:3">
      <c r="A14515" s="29" t="s">
        <v>31105</v>
      </c>
      <c r="B14515" s="29" t="s">
        <v>31105</v>
      </c>
      <c r="C14515" s="29" t="s">
        <v>31106</v>
      </c>
    </row>
    <row r="14516" spans="1:3">
      <c r="A14516" s="29" t="s">
        <v>31107</v>
      </c>
      <c r="B14516" s="29" t="s">
        <v>31107</v>
      </c>
      <c r="C14516" s="29" t="s">
        <v>31108</v>
      </c>
    </row>
    <row r="14517" spans="1:3">
      <c r="A14517" s="29" t="s">
        <v>31109</v>
      </c>
      <c r="B14517" s="29" t="s">
        <v>31109</v>
      </c>
      <c r="C14517" s="29" t="s">
        <v>31110</v>
      </c>
    </row>
    <row r="14518" spans="1:3">
      <c r="A14518" s="29" t="s">
        <v>31111</v>
      </c>
      <c r="B14518" s="29" t="s">
        <v>31111</v>
      </c>
      <c r="C14518" s="29" t="s">
        <v>31112</v>
      </c>
    </row>
    <row r="14519" spans="1:3">
      <c r="A14519" s="29" t="s">
        <v>31113</v>
      </c>
      <c r="B14519" s="29" t="s">
        <v>31113</v>
      </c>
      <c r="C14519" s="29" t="s">
        <v>31114</v>
      </c>
    </row>
    <row r="14520" spans="1:3">
      <c r="A14520" s="29"/>
      <c r="B14520" s="29" t="s">
        <v>31113</v>
      </c>
      <c r="C14520" s="29" t="s">
        <v>657</v>
      </c>
    </row>
    <row r="14521" spans="1:3">
      <c r="A14521" s="29"/>
      <c r="B14521" s="29" t="s">
        <v>31113</v>
      </c>
      <c r="C14521" s="29" t="s">
        <v>31115</v>
      </c>
    </row>
    <row r="14522" spans="1:3">
      <c r="A14522" s="29" t="s">
        <v>31116</v>
      </c>
      <c r="B14522" s="29" t="s">
        <v>31116</v>
      </c>
      <c r="C14522" s="29" t="s">
        <v>31117</v>
      </c>
    </row>
    <row r="14523" spans="1:3">
      <c r="A14523" s="29" t="s">
        <v>31118</v>
      </c>
      <c r="B14523" s="29" t="s">
        <v>31118</v>
      </c>
      <c r="C14523" s="29" t="s">
        <v>31119</v>
      </c>
    </row>
    <row r="14524" spans="1:3">
      <c r="A14524" s="29" t="s">
        <v>31120</v>
      </c>
      <c r="B14524" s="29" t="s">
        <v>31120</v>
      </c>
      <c r="C14524" s="29" t="s">
        <v>31121</v>
      </c>
    </row>
    <row r="14525" spans="1:3">
      <c r="A14525" s="29" t="s">
        <v>31122</v>
      </c>
      <c r="B14525" s="29" t="s">
        <v>31122</v>
      </c>
      <c r="C14525" s="29" t="s">
        <v>31123</v>
      </c>
    </row>
    <row r="14526" spans="1:3">
      <c r="A14526" s="29" t="s">
        <v>31124</v>
      </c>
      <c r="B14526" s="29" t="s">
        <v>31124</v>
      </c>
      <c r="C14526" s="29" t="s">
        <v>31125</v>
      </c>
    </row>
    <row r="14527" spans="1:3">
      <c r="A14527" s="29" t="s">
        <v>31126</v>
      </c>
      <c r="B14527" s="29" t="s">
        <v>31126</v>
      </c>
      <c r="C14527" s="29" t="s">
        <v>31127</v>
      </c>
    </row>
    <row r="14528" spans="1:3">
      <c r="A14528" s="29" t="s">
        <v>31128</v>
      </c>
      <c r="B14528" s="29" t="s">
        <v>31128</v>
      </c>
      <c r="C14528" s="29" t="s">
        <v>31129</v>
      </c>
    </row>
    <row r="14529" spans="1:3">
      <c r="A14529" s="29" t="s">
        <v>31130</v>
      </c>
      <c r="B14529" s="29" t="s">
        <v>31130</v>
      </c>
      <c r="C14529" s="29" t="s">
        <v>31131</v>
      </c>
    </row>
    <row r="14530" spans="1:3">
      <c r="A14530" s="29" t="s">
        <v>31132</v>
      </c>
      <c r="B14530" s="29" t="s">
        <v>31132</v>
      </c>
      <c r="C14530" s="29" t="s">
        <v>31133</v>
      </c>
    </row>
    <row r="14531" spans="1:3">
      <c r="A14531" s="29" t="s">
        <v>31134</v>
      </c>
      <c r="B14531" s="29" t="s">
        <v>31134</v>
      </c>
      <c r="C14531" s="29" t="s">
        <v>31135</v>
      </c>
    </row>
    <row r="14532" spans="1:3">
      <c r="A14532" s="29" t="s">
        <v>31136</v>
      </c>
      <c r="B14532" s="29" t="s">
        <v>31136</v>
      </c>
      <c r="C14532" s="29" t="s">
        <v>31137</v>
      </c>
    </row>
    <row r="14533" spans="1:3">
      <c r="A14533" s="29" t="s">
        <v>31138</v>
      </c>
      <c r="B14533" s="29" t="s">
        <v>31138</v>
      </c>
      <c r="C14533" s="29" t="s">
        <v>31139</v>
      </c>
    </row>
    <row r="14534" spans="1:3">
      <c r="A14534" s="29" t="s">
        <v>31140</v>
      </c>
      <c r="B14534" s="29" t="s">
        <v>31140</v>
      </c>
      <c r="C14534" s="29" t="s">
        <v>31141</v>
      </c>
    </row>
    <row r="14535" spans="1:3">
      <c r="A14535" s="29" t="s">
        <v>31142</v>
      </c>
      <c r="B14535" s="29" t="s">
        <v>31142</v>
      </c>
      <c r="C14535" s="29" t="s">
        <v>31143</v>
      </c>
    </row>
    <row r="14536" spans="1:3">
      <c r="A14536" s="29" t="s">
        <v>31144</v>
      </c>
      <c r="B14536" s="29" t="s">
        <v>31144</v>
      </c>
      <c r="C14536" s="29" t="s">
        <v>44181</v>
      </c>
    </row>
    <row r="14537" spans="1:3">
      <c r="A14537" s="29" t="s">
        <v>31146</v>
      </c>
      <c r="B14537" s="29" t="s">
        <v>31146</v>
      </c>
      <c r="C14537" s="29" t="s">
        <v>44181</v>
      </c>
    </row>
    <row r="14538" spans="1:3">
      <c r="A14538" s="29" t="s">
        <v>44182</v>
      </c>
      <c r="B14538" s="29" t="s">
        <v>44182</v>
      </c>
      <c r="C14538" s="29" t="s">
        <v>31145</v>
      </c>
    </row>
    <row r="14539" spans="1:3">
      <c r="A14539" s="29" t="s">
        <v>44183</v>
      </c>
      <c r="B14539" s="29" t="s">
        <v>44183</v>
      </c>
      <c r="C14539" s="29" t="s">
        <v>44184</v>
      </c>
    </row>
    <row r="14540" spans="1:3">
      <c r="A14540" s="29" t="s">
        <v>44185</v>
      </c>
      <c r="B14540" s="29" t="s">
        <v>44185</v>
      </c>
      <c r="C14540" s="29" t="s">
        <v>44186</v>
      </c>
    </row>
    <row r="14541" spans="1:3">
      <c r="A14541" s="29" t="s">
        <v>44187</v>
      </c>
      <c r="B14541" s="29" t="s">
        <v>44187</v>
      </c>
      <c r="C14541" s="29" t="s">
        <v>44188</v>
      </c>
    </row>
    <row r="14542" spans="1:3">
      <c r="A14542" s="29" t="s">
        <v>44189</v>
      </c>
      <c r="B14542" s="29" t="s">
        <v>44189</v>
      </c>
      <c r="C14542" s="29" t="s">
        <v>44190</v>
      </c>
    </row>
    <row r="14543" spans="1:3">
      <c r="A14543" s="29" t="s">
        <v>44191</v>
      </c>
      <c r="B14543" s="29" t="s">
        <v>44191</v>
      </c>
      <c r="C14543" s="29" t="s">
        <v>44192</v>
      </c>
    </row>
    <row r="14544" spans="1:3">
      <c r="A14544" s="29" t="s">
        <v>44193</v>
      </c>
      <c r="B14544" s="29" t="s">
        <v>44193</v>
      </c>
      <c r="C14544" s="29" t="s">
        <v>44194</v>
      </c>
    </row>
    <row r="14545" spans="1:3">
      <c r="A14545" s="29" t="s">
        <v>44195</v>
      </c>
      <c r="B14545" s="29" t="s">
        <v>44195</v>
      </c>
      <c r="C14545" s="29" t="s">
        <v>44196</v>
      </c>
    </row>
    <row r="14546" spans="1:3">
      <c r="A14546" s="29" t="s">
        <v>44197</v>
      </c>
      <c r="B14546" s="29" t="s">
        <v>44197</v>
      </c>
      <c r="C14546" s="29" t="s">
        <v>44198</v>
      </c>
    </row>
    <row r="14547" spans="1:3">
      <c r="A14547" s="29" t="s">
        <v>44199</v>
      </c>
      <c r="B14547" s="29" t="s">
        <v>44199</v>
      </c>
      <c r="C14547" s="29" t="s">
        <v>44200</v>
      </c>
    </row>
    <row r="14548" spans="1:3">
      <c r="A14548" s="29" t="s">
        <v>44201</v>
      </c>
      <c r="B14548" s="29" t="s">
        <v>44201</v>
      </c>
      <c r="C14548" s="29" t="s">
        <v>44202</v>
      </c>
    </row>
    <row r="14549" spans="1:3">
      <c r="A14549" s="29" t="s">
        <v>4701</v>
      </c>
      <c r="B14549" s="29" t="s">
        <v>4701</v>
      </c>
      <c r="C14549" s="29" t="s">
        <v>31147</v>
      </c>
    </row>
    <row r="14550" spans="1:3">
      <c r="A14550" s="29" t="s">
        <v>31148</v>
      </c>
      <c r="B14550" s="29" t="s">
        <v>31148</v>
      </c>
      <c r="C14550" s="29" t="s">
        <v>31147</v>
      </c>
    </row>
    <row r="14551" spans="1:3">
      <c r="A14551" s="29" t="s">
        <v>31149</v>
      </c>
      <c r="B14551" s="29" t="s">
        <v>31149</v>
      </c>
      <c r="C14551" s="29" t="s">
        <v>31147</v>
      </c>
    </row>
    <row r="14552" spans="1:3">
      <c r="A14552" s="29" t="s">
        <v>31150</v>
      </c>
      <c r="B14552" s="29" t="s">
        <v>31150</v>
      </c>
      <c r="C14552" s="29" t="s">
        <v>31151</v>
      </c>
    </row>
    <row r="14553" spans="1:3">
      <c r="A14553" s="29" t="s">
        <v>31152</v>
      </c>
      <c r="B14553" s="29" t="s">
        <v>31152</v>
      </c>
      <c r="C14553" s="29" t="s">
        <v>31153</v>
      </c>
    </row>
    <row r="14554" spans="1:3">
      <c r="A14554" s="29" t="s">
        <v>31154</v>
      </c>
      <c r="B14554" s="29" t="s">
        <v>31154</v>
      </c>
      <c r="C14554" s="29" t="s">
        <v>31155</v>
      </c>
    </row>
    <row r="14555" spans="1:3">
      <c r="A14555" s="29" t="s">
        <v>31156</v>
      </c>
      <c r="B14555" s="29" t="s">
        <v>31156</v>
      </c>
      <c r="C14555" s="29" t="s">
        <v>44203</v>
      </c>
    </row>
    <row r="14556" spans="1:3">
      <c r="A14556" s="29" t="s">
        <v>31158</v>
      </c>
      <c r="B14556" s="29" t="s">
        <v>31158</v>
      </c>
      <c r="C14556" s="29" t="s">
        <v>44203</v>
      </c>
    </row>
    <row r="14557" spans="1:3">
      <c r="A14557" s="29" t="s">
        <v>44204</v>
      </c>
      <c r="B14557" s="29" t="s">
        <v>44204</v>
      </c>
      <c r="C14557" s="29" t="s">
        <v>31157</v>
      </c>
    </row>
    <row r="14558" spans="1:3">
      <c r="A14558" s="29" t="s">
        <v>44205</v>
      </c>
      <c r="B14558" s="29" t="s">
        <v>44205</v>
      </c>
      <c r="C14558" s="29" t="s">
        <v>44206</v>
      </c>
    </row>
    <row r="14559" spans="1:3">
      <c r="A14559" s="29" t="s">
        <v>44207</v>
      </c>
      <c r="B14559" s="29" t="s">
        <v>44207</v>
      </c>
      <c r="C14559" s="29" t="s">
        <v>44208</v>
      </c>
    </row>
    <row r="14560" spans="1:3">
      <c r="A14560" s="29" t="s">
        <v>474</v>
      </c>
      <c r="B14560" s="29" t="s">
        <v>474</v>
      </c>
      <c r="C14560" s="29" t="s">
        <v>31159</v>
      </c>
    </row>
    <row r="14561" spans="1:3">
      <c r="A14561" s="29" t="s">
        <v>4708</v>
      </c>
      <c r="B14561" s="29" t="s">
        <v>4708</v>
      </c>
      <c r="C14561" s="29" t="s">
        <v>31159</v>
      </c>
    </row>
    <row r="14562" spans="1:3" ht="30">
      <c r="A14562" s="29" t="s">
        <v>31160</v>
      </c>
      <c r="B14562" s="29" t="s">
        <v>31160</v>
      </c>
      <c r="C14562" s="29" t="s">
        <v>31161</v>
      </c>
    </row>
    <row r="14563" spans="1:3">
      <c r="A14563" s="29" t="s">
        <v>31162</v>
      </c>
      <c r="B14563" s="29" t="s">
        <v>31162</v>
      </c>
      <c r="C14563" s="29" t="s">
        <v>31163</v>
      </c>
    </row>
    <row r="14564" spans="1:3">
      <c r="A14564" s="29" t="s">
        <v>31164</v>
      </c>
      <c r="B14564" s="29" t="s">
        <v>31164</v>
      </c>
      <c r="C14564" s="29" t="s">
        <v>31165</v>
      </c>
    </row>
    <row r="14565" spans="1:3">
      <c r="A14565" s="29" t="s">
        <v>31166</v>
      </c>
      <c r="B14565" s="29" t="s">
        <v>31166</v>
      </c>
      <c r="C14565" s="29" t="s">
        <v>31167</v>
      </c>
    </row>
    <row r="14566" spans="1:3">
      <c r="A14566" s="29" t="s">
        <v>31168</v>
      </c>
      <c r="B14566" s="29" t="s">
        <v>31168</v>
      </c>
      <c r="C14566" s="29" t="s">
        <v>31169</v>
      </c>
    </row>
    <row r="14567" spans="1:3">
      <c r="A14567" s="29" t="s">
        <v>31170</v>
      </c>
      <c r="B14567" s="29" t="s">
        <v>31170</v>
      </c>
      <c r="C14567" s="29" t="s">
        <v>31171</v>
      </c>
    </row>
    <row r="14568" spans="1:3">
      <c r="A14568" s="29" t="s">
        <v>31172</v>
      </c>
      <c r="B14568" s="29" t="s">
        <v>31172</v>
      </c>
      <c r="C14568" s="29" t="s">
        <v>31173</v>
      </c>
    </row>
    <row r="14569" spans="1:3">
      <c r="A14569" s="29" t="s">
        <v>31174</v>
      </c>
      <c r="B14569" s="29" t="s">
        <v>31174</v>
      </c>
      <c r="C14569" s="29" t="s">
        <v>31175</v>
      </c>
    </row>
    <row r="14570" spans="1:3">
      <c r="A14570" s="29" t="s">
        <v>31176</v>
      </c>
      <c r="B14570" s="29" t="s">
        <v>31176</v>
      </c>
      <c r="C14570" s="29" t="s">
        <v>31177</v>
      </c>
    </row>
    <row r="14571" spans="1:3">
      <c r="A14571" s="29" t="s">
        <v>31178</v>
      </c>
      <c r="B14571" s="29" t="s">
        <v>31178</v>
      </c>
      <c r="C14571" s="29" t="s">
        <v>31179</v>
      </c>
    </row>
    <row r="14572" spans="1:3">
      <c r="A14572" s="29" t="s">
        <v>31180</v>
      </c>
      <c r="B14572" s="29" t="s">
        <v>31180</v>
      </c>
      <c r="C14572" s="29" t="s">
        <v>31181</v>
      </c>
    </row>
    <row r="14573" spans="1:3">
      <c r="A14573" s="29" t="s">
        <v>31182</v>
      </c>
      <c r="B14573" s="29" t="s">
        <v>31182</v>
      </c>
      <c r="C14573" s="29" t="s">
        <v>31183</v>
      </c>
    </row>
    <row r="14574" spans="1:3">
      <c r="A14574" s="29" t="s">
        <v>31184</v>
      </c>
      <c r="B14574" s="29" t="s">
        <v>31184</v>
      </c>
      <c r="C14574" s="29" t="s">
        <v>31185</v>
      </c>
    </row>
    <row r="14575" spans="1:3">
      <c r="A14575" s="29" t="s">
        <v>31186</v>
      </c>
      <c r="B14575" s="29" t="s">
        <v>31186</v>
      </c>
      <c r="C14575" s="29" t="s">
        <v>31187</v>
      </c>
    </row>
    <row r="14576" spans="1:3">
      <c r="A14576" s="29" t="s">
        <v>31188</v>
      </c>
      <c r="B14576" s="29" t="s">
        <v>31188</v>
      </c>
      <c r="C14576" s="29" t="s">
        <v>31189</v>
      </c>
    </row>
    <row r="14577" spans="1:3">
      <c r="A14577" s="29" t="s">
        <v>31190</v>
      </c>
      <c r="B14577" s="29" t="s">
        <v>31190</v>
      </c>
      <c r="C14577" s="29" t="s">
        <v>31191</v>
      </c>
    </row>
    <row r="14578" spans="1:3">
      <c r="A14578" s="29" t="s">
        <v>31192</v>
      </c>
      <c r="B14578" s="29" t="s">
        <v>31192</v>
      </c>
      <c r="C14578" s="29" t="s">
        <v>31193</v>
      </c>
    </row>
    <row r="14579" spans="1:3">
      <c r="A14579" s="29" t="s">
        <v>31194</v>
      </c>
      <c r="B14579" s="29" t="s">
        <v>31194</v>
      </c>
      <c r="C14579" s="29" t="s">
        <v>31195</v>
      </c>
    </row>
    <row r="14580" spans="1:3">
      <c r="A14580" s="29" t="s">
        <v>31196</v>
      </c>
      <c r="B14580" s="29" t="s">
        <v>31196</v>
      </c>
      <c r="C14580" s="29" t="s">
        <v>31197</v>
      </c>
    </row>
    <row r="14581" spans="1:3">
      <c r="A14581" s="29" t="s">
        <v>31198</v>
      </c>
      <c r="B14581" s="29" t="s">
        <v>31198</v>
      </c>
      <c r="C14581" s="29" t="s">
        <v>31199</v>
      </c>
    </row>
    <row r="14582" spans="1:3">
      <c r="A14582" s="29" t="s">
        <v>31200</v>
      </c>
      <c r="B14582" s="29" t="s">
        <v>31200</v>
      </c>
      <c r="C14582" s="29" t="s">
        <v>31173</v>
      </c>
    </row>
    <row r="14583" spans="1:3" ht="30">
      <c r="A14583" s="29" t="s">
        <v>31201</v>
      </c>
      <c r="B14583" s="29" t="s">
        <v>31201</v>
      </c>
      <c r="C14583" s="29" t="s">
        <v>31202</v>
      </c>
    </row>
    <row r="14584" spans="1:3">
      <c r="A14584" s="29" t="s">
        <v>31203</v>
      </c>
      <c r="B14584" s="29" t="s">
        <v>31203</v>
      </c>
      <c r="C14584" s="29" t="s">
        <v>31204</v>
      </c>
    </row>
    <row r="14585" spans="1:3">
      <c r="A14585" s="29" t="s">
        <v>31205</v>
      </c>
      <c r="B14585" s="29" t="s">
        <v>31205</v>
      </c>
      <c r="C14585" s="29" t="s">
        <v>31206</v>
      </c>
    </row>
    <row r="14586" spans="1:3">
      <c r="A14586" s="29" t="s">
        <v>31207</v>
      </c>
      <c r="B14586" s="29" t="s">
        <v>31207</v>
      </c>
      <c r="C14586" s="29" t="s">
        <v>31208</v>
      </c>
    </row>
    <row r="14587" spans="1:3">
      <c r="A14587" s="29" t="s">
        <v>31209</v>
      </c>
      <c r="B14587" s="29" t="s">
        <v>31209</v>
      </c>
      <c r="C14587" s="29" t="s">
        <v>31210</v>
      </c>
    </row>
    <row r="14588" spans="1:3">
      <c r="A14588" s="29" t="s">
        <v>31211</v>
      </c>
      <c r="B14588" s="29" t="s">
        <v>31211</v>
      </c>
      <c r="C14588" s="29" t="s">
        <v>31212</v>
      </c>
    </row>
    <row r="14589" spans="1:3">
      <c r="A14589" s="29" t="s">
        <v>31213</v>
      </c>
      <c r="B14589" s="29" t="s">
        <v>31213</v>
      </c>
      <c r="C14589" s="29" t="s">
        <v>31214</v>
      </c>
    </row>
    <row r="14590" spans="1:3">
      <c r="A14590" s="29" t="s">
        <v>31215</v>
      </c>
      <c r="B14590" s="29" t="s">
        <v>31215</v>
      </c>
      <c r="C14590" s="29" t="s">
        <v>31216</v>
      </c>
    </row>
    <row r="14591" spans="1:3">
      <c r="A14591" s="29" t="s">
        <v>31217</v>
      </c>
      <c r="B14591" s="29" t="s">
        <v>31217</v>
      </c>
      <c r="C14591" s="29" t="s">
        <v>31218</v>
      </c>
    </row>
    <row r="14592" spans="1:3">
      <c r="A14592" s="29" t="s">
        <v>31219</v>
      </c>
      <c r="B14592" s="29" t="s">
        <v>31219</v>
      </c>
      <c r="C14592" s="29" t="s">
        <v>31220</v>
      </c>
    </row>
    <row r="14593" spans="1:3">
      <c r="A14593" s="29" t="s">
        <v>31221</v>
      </c>
      <c r="B14593" s="29" t="s">
        <v>31221</v>
      </c>
      <c r="C14593" s="29" t="s">
        <v>31222</v>
      </c>
    </row>
    <row r="14594" spans="1:3">
      <c r="A14594" s="29" t="s">
        <v>31223</v>
      </c>
      <c r="B14594" s="29" t="s">
        <v>31223</v>
      </c>
      <c r="C14594" s="29" t="s">
        <v>31224</v>
      </c>
    </row>
    <row r="14595" spans="1:3">
      <c r="A14595" s="29" t="s">
        <v>31225</v>
      </c>
      <c r="B14595" s="29" t="s">
        <v>31225</v>
      </c>
      <c r="C14595" s="29" t="s">
        <v>31226</v>
      </c>
    </row>
    <row r="14596" spans="1:3">
      <c r="A14596" s="29" t="s">
        <v>31227</v>
      </c>
      <c r="B14596" s="29" t="s">
        <v>31227</v>
      </c>
      <c r="C14596" s="29" t="s">
        <v>31179</v>
      </c>
    </row>
    <row r="14597" spans="1:3">
      <c r="A14597" s="29" t="s">
        <v>31228</v>
      </c>
      <c r="B14597" s="29" t="s">
        <v>31228</v>
      </c>
      <c r="C14597" s="29" t="s">
        <v>31229</v>
      </c>
    </row>
    <row r="14598" spans="1:3">
      <c r="A14598" s="29" t="s">
        <v>31230</v>
      </c>
      <c r="B14598" s="29" t="s">
        <v>31230</v>
      </c>
      <c r="C14598" s="29" t="s">
        <v>31231</v>
      </c>
    </row>
    <row r="14599" spans="1:3">
      <c r="A14599" s="29" t="s">
        <v>31232</v>
      </c>
      <c r="B14599" s="29" t="s">
        <v>31232</v>
      </c>
      <c r="C14599" s="29" t="s">
        <v>31233</v>
      </c>
    </row>
    <row r="14600" spans="1:3">
      <c r="A14600" s="29" t="s">
        <v>31234</v>
      </c>
      <c r="B14600" s="29" t="s">
        <v>31234</v>
      </c>
      <c r="C14600" s="29" t="s">
        <v>31235</v>
      </c>
    </row>
    <row r="14601" spans="1:3">
      <c r="A14601" s="29" t="s">
        <v>31236</v>
      </c>
      <c r="B14601" s="29" t="s">
        <v>31236</v>
      </c>
      <c r="C14601" s="29" t="s">
        <v>31237</v>
      </c>
    </row>
    <row r="14602" spans="1:3">
      <c r="A14602" s="29" t="s">
        <v>31238</v>
      </c>
      <c r="B14602" s="29" t="s">
        <v>31238</v>
      </c>
      <c r="C14602" s="29" t="s">
        <v>31239</v>
      </c>
    </row>
    <row r="14603" spans="1:3">
      <c r="A14603" s="29" t="s">
        <v>31240</v>
      </c>
      <c r="B14603" s="29" t="s">
        <v>31240</v>
      </c>
      <c r="C14603" s="29" t="s">
        <v>31241</v>
      </c>
    </row>
    <row r="14604" spans="1:3">
      <c r="A14604" s="29" t="s">
        <v>31242</v>
      </c>
      <c r="B14604" s="29" t="s">
        <v>31242</v>
      </c>
      <c r="C14604" s="29" t="s">
        <v>31243</v>
      </c>
    </row>
    <row r="14605" spans="1:3">
      <c r="A14605" s="29" t="s">
        <v>31244</v>
      </c>
      <c r="B14605" s="29" t="s">
        <v>31244</v>
      </c>
      <c r="C14605" s="29" t="s">
        <v>31245</v>
      </c>
    </row>
    <row r="14606" spans="1:3">
      <c r="A14606" s="29" t="s">
        <v>31246</v>
      </c>
      <c r="B14606" s="29" t="s">
        <v>31246</v>
      </c>
      <c r="C14606" s="29" t="s">
        <v>31247</v>
      </c>
    </row>
    <row r="14607" spans="1:3">
      <c r="A14607" s="29" t="s">
        <v>31248</v>
      </c>
      <c r="B14607" s="29" t="s">
        <v>31248</v>
      </c>
      <c r="C14607" s="29" t="s">
        <v>31249</v>
      </c>
    </row>
    <row r="14608" spans="1:3">
      <c r="A14608" s="29" t="s">
        <v>31250</v>
      </c>
      <c r="B14608" s="29" t="s">
        <v>31250</v>
      </c>
      <c r="C14608" s="29" t="s">
        <v>31251</v>
      </c>
    </row>
    <row r="14609" spans="1:3">
      <c r="A14609" s="29" t="s">
        <v>31252</v>
      </c>
      <c r="B14609" s="29" t="s">
        <v>31252</v>
      </c>
      <c r="C14609" s="29" t="s">
        <v>31253</v>
      </c>
    </row>
    <row r="14610" spans="1:3">
      <c r="A14610" s="29" t="s">
        <v>31254</v>
      </c>
      <c r="B14610" s="29" t="s">
        <v>31254</v>
      </c>
      <c r="C14610" s="29" t="s">
        <v>31255</v>
      </c>
    </row>
    <row r="14611" spans="1:3">
      <c r="A14611" s="29" t="s">
        <v>31256</v>
      </c>
      <c r="B14611" s="29" t="s">
        <v>31256</v>
      </c>
      <c r="C14611" s="29" t="s">
        <v>31257</v>
      </c>
    </row>
    <row r="14612" spans="1:3">
      <c r="A14612" s="29" t="s">
        <v>31258</v>
      </c>
      <c r="B14612" s="29" t="s">
        <v>31258</v>
      </c>
      <c r="C14612" s="29" t="s">
        <v>31259</v>
      </c>
    </row>
    <row r="14613" spans="1:3">
      <c r="A14613" s="29" t="s">
        <v>31260</v>
      </c>
      <c r="B14613" s="29" t="s">
        <v>31260</v>
      </c>
      <c r="C14613" s="29" t="s">
        <v>31261</v>
      </c>
    </row>
    <row r="14614" spans="1:3">
      <c r="A14614" s="29" t="s">
        <v>31262</v>
      </c>
      <c r="B14614" s="29" t="s">
        <v>31262</v>
      </c>
      <c r="C14614" s="29" t="s">
        <v>31263</v>
      </c>
    </row>
    <row r="14615" spans="1:3">
      <c r="A14615" s="29" t="s">
        <v>31264</v>
      </c>
      <c r="B14615" s="29" t="s">
        <v>31264</v>
      </c>
      <c r="C14615" s="29" t="s">
        <v>31265</v>
      </c>
    </row>
    <row r="14616" spans="1:3">
      <c r="A14616" s="29" t="s">
        <v>31266</v>
      </c>
      <c r="B14616" s="29" t="s">
        <v>31266</v>
      </c>
      <c r="C14616" s="29" t="s">
        <v>31267</v>
      </c>
    </row>
    <row r="14617" spans="1:3">
      <c r="A14617" s="29" t="s">
        <v>31268</v>
      </c>
      <c r="B14617" s="29" t="s">
        <v>31268</v>
      </c>
      <c r="C14617" s="29" t="s">
        <v>31269</v>
      </c>
    </row>
    <row r="14618" spans="1:3">
      <c r="A14618" s="29" t="s">
        <v>31270</v>
      </c>
      <c r="B14618" s="29" t="s">
        <v>31270</v>
      </c>
      <c r="C14618" s="29" t="s">
        <v>31271</v>
      </c>
    </row>
    <row r="14619" spans="1:3">
      <c r="A14619" s="29" t="s">
        <v>31272</v>
      </c>
      <c r="B14619" s="29" t="s">
        <v>31272</v>
      </c>
      <c r="C14619" s="29" t="s">
        <v>31273</v>
      </c>
    </row>
    <row r="14620" spans="1:3">
      <c r="A14620" s="29" t="s">
        <v>31274</v>
      </c>
      <c r="B14620" s="29" t="s">
        <v>31274</v>
      </c>
      <c r="C14620" s="29" t="s">
        <v>31275</v>
      </c>
    </row>
    <row r="14621" spans="1:3">
      <c r="A14621" s="29" t="s">
        <v>31276</v>
      </c>
      <c r="B14621" s="29" t="s">
        <v>31276</v>
      </c>
      <c r="C14621" s="29" t="s">
        <v>31277</v>
      </c>
    </row>
    <row r="14622" spans="1:3">
      <c r="A14622" s="29" t="s">
        <v>31278</v>
      </c>
      <c r="B14622" s="29" t="s">
        <v>31278</v>
      </c>
      <c r="C14622" s="29" t="s">
        <v>31279</v>
      </c>
    </row>
    <row r="14623" spans="1:3">
      <c r="A14623" s="29" t="s">
        <v>31280</v>
      </c>
      <c r="B14623" s="29" t="s">
        <v>31280</v>
      </c>
      <c r="C14623" s="29" t="s">
        <v>31281</v>
      </c>
    </row>
    <row r="14624" spans="1:3">
      <c r="A14624" s="29" t="s">
        <v>31282</v>
      </c>
      <c r="B14624" s="29" t="s">
        <v>31282</v>
      </c>
      <c r="C14624" s="29" t="s">
        <v>31283</v>
      </c>
    </row>
    <row r="14625" spans="1:3">
      <c r="A14625" s="29" t="s">
        <v>31284</v>
      </c>
      <c r="B14625" s="29" t="s">
        <v>31284</v>
      </c>
      <c r="C14625" s="29" t="s">
        <v>31285</v>
      </c>
    </row>
    <row r="14626" spans="1:3">
      <c r="A14626" s="29" t="s">
        <v>31286</v>
      </c>
      <c r="B14626" s="29" t="s">
        <v>31286</v>
      </c>
      <c r="C14626" s="29" t="s">
        <v>31287</v>
      </c>
    </row>
    <row r="14627" spans="1:3">
      <c r="A14627" s="29" t="s">
        <v>31288</v>
      </c>
      <c r="B14627" s="29" t="s">
        <v>31288</v>
      </c>
      <c r="C14627" s="29" t="s">
        <v>31289</v>
      </c>
    </row>
    <row r="14628" spans="1:3">
      <c r="A14628" s="29" t="s">
        <v>31290</v>
      </c>
      <c r="B14628" s="29" t="s">
        <v>31290</v>
      </c>
      <c r="C14628" s="29" t="s">
        <v>31289</v>
      </c>
    </row>
    <row r="14629" spans="1:3">
      <c r="A14629" s="29" t="s">
        <v>31291</v>
      </c>
      <c r="B14629" s="29" t="s">
        <v>31291</v>
      </c>
      <c r="C14629" s="29" t="s">
        <v>31292</v>
      </c>
    </row>
    <row r="14630" spans="1:3">
      <c r="A14630" s="29" t="s">
        <v>31293</v>
      </c>
      <c r="B14630" s="29" t="s">
        <v>31293</v>
      </c>
      <c r="C14630" s="29" t="s">
        <v>31294</v>
      </c>
    </row>
    <row r="14631" spans="1:3">
      <c r="A14631" s="29" t="s">
        <v>31295</v>
      </c>
      <c r="B14631" s="29" t="s">
        <v>31295</v>
      </c>
      <c r="C14631" s="29" t="s">
        <v>31296</v>
      </c>
    </row>
    <row r="14632" spans="1:3">
      <c r="A14632" s="29" t="s">
        <v>31297</v>
      </c>
      <c r="B14632" s="29" t="s">
        <v>31297</v>
      </c>
      <c r="C14632" s="29" t="s">
        <v>31298</v>
      </c>
    </row>
    <row r="14633" spans="1:3">
      <c r="A14633" s="29" t="s">
        <v>31299</v>
      </c>
      <c r="B14633" s="29" t="s">
        <v>31299</v>
      </c>
      <c r="C14633" s="29" t="s">
        <v>31300</v>
      </c>
    </row>
    <row r="14634" spans="1:3">
      <c r="A14634" s="29" t="s">
        <v>31301</v>
      </c>
      <c r="B14634" s="29" t="s">
        <v>31301</v>
      </c>
      <c r="C14634" s="29" t="s">
        <v>31302</v>
      </c>
    </row>
    <row r="14635" spans="1:3">
      <c r="A14635" s="29" t="s">
        <v>31303</v>
      </c>
      <c r="B14635" s="29" t="s">
        <v>31303</v>
      </c>
      <c r="C14635" s="29" t="s">
        <v>31304</v>
      </c>
    </row>
    <row r="14636" spans="1:3">
      <c r="A14636" s="29" t="s">
        <v>490</v>
      </c>
      <c r="B14636" s="29" t="s">
        <v>490</v>
      </c>
      <c r="C14636" s="29" t="s">
        <v>31305</v>
      </c>
    </row>
    <row r="14637" spans="1:3">
      <c r="A14637" s="29" t="s">
        <v>31306</v>
      </c>
      <c r="B14637" s="29" t="s">
        <v>31306</v>
      </c>
      <c r="C14637" s="29" t="s">
        <v>31305</v>
      </c>
    </row>
    <row r="14638" spans="1:3">
      <c r="A14638" s="29" t="s">
        <v>31307</v>
      </c>
      <c r="B14638" s="29" t="s">
        <v>31307</v>
      </c>
      <c r="C14638" s="29" t="s">
        <v>31305</v>
      </c>
    </row>
    <row r="14639" spans="1:3">
      <c r="A14639" s="29" t="s">
        <v>4726</v>
      </c>
      <c r="B14639" s="29" t="s">
        <v>4726</v>
      </c>
      <c r="C14639" s="29" t="s">
        <v>31308</v>
      </c>
    </row>
    <row r="14640" spans="1:3">
      <c r="A14640" s="29" t="s">
        <v>414</v>
      </c>
      <c r="B14640" s="29" t="s">
        <v>414</v>
      </c>
      <c r="C14640" s="29" t="s">
        <v>31308</v>
      </c>
    </row>
    <row r="14641" spans="1:3">
      <c r="A14641" s="29" t="s">
        <v>31309</v>
      </c>
      <c r="B14641" s="29" t="s">
        <v>31309</v>
      </c>
      <c r="C14641" s="29" t="s">
        <v>31308</v>
      </c>
    </row>
    <row r="14642" spans="1:3">
      <c r="A14642" s="29" t="s">
        <v>31310</v>
      </c>
      <c r="B14642" s="29" t="s">
        <v>31310</v>
      </c>
      <c r="C14642" s="29" t="s">
        <v>31311</v>
      </c>
    </row>
    <row r="14643" spans="1:3">
      <c r="A14643" s="29" t="s">
        <v>31312</v>
      </c>
      <c r="B14643" s="29" t="s">
        <v>31312</v>
      </c>
      <c r="C14643" s="29" t="s">
        <v>31313</v>
      </c>
    </row>
    <row r="14644" spans="1:3">
      <c r="A14644" s="29" t="s">
        <v>31314</v>
      </c>
      <c r="B14644" s="29" t="s">
        <v>31314</v>
      </c>
      <c r="C14644" s="29" t="s">
        <v>31315</v>
      </c>
    </row>
    <row r="14645" spans="1:3">
      <c r="A14645" s="29" t="s">
        <v>31316</v>
      </c>
      <c r="B14645" s="29" t="s">
        <v>31316</v>
      </c>
      <c r="C14645" s="29" t="s">
        <v>31317</v>
      </c>
    </row>
    <row r="14646" spans="1:3">
      <c r="A14646" s="29" t="s">
        <v>31318</v>
      </c>
      <c r="B14646" s="29" t="s">
        <v>31318</v>
      </c>
      <c r="C14646" s="29" t="s">
        <v>31319</v>
      </c>
    </row>
    <row r="14647" spans="1:3">
      <c r="A14647" s="29" t="s">
        <v>31320</v>
      </c>
      <c r="B14647" s="29" t="s">
        <v>31320</v>
      </c>
      <c r="C14647" s="29" t="s">
        <v>31321</v>
      </c>
    </row>
    <row r="14648" spans="1:3">
      <c r="A14648" s="29" t="s">
        <v>31322</v>
      </c>
      <c r="B14648" s="29" t="s">
        <v>31322</v>
      </c>
      <c r="C14648" s="29" t="s">
        <v>31323</v>
      </c>
    </row>
    <row r="14649" spans="1:3">
      <c r="A14649" s="29" t="s">
        <v>31324</v>
      </c>
      <c r="B14649" s="29" t="s">
        <v>31324</v>
      </c>
      <c r="C14649" s="29" t="s">
        <v>31325</v>
      </c>
    </row>
    <row r="14650" spans="1:3">
      <c r="A14650" s="29" t="s">
        <v>31326</v>
      </c>
      <c r="B14650" s="29" t="s">
        <v>31326</v>
      </c>
      <c r="C14650" s="29" t="s">
        <v>31327</v>
      </c>
    </row>
    <row r="14651" spans="1:3">
      <c r="A14651" s="29" t="s">
        <v>31328</v>
      </c>
      <c r="B14651" s="29" t="s">
        <v>31328</v>
      </c>
      <c r="C14651" s="29" t="s">
        <v>31329</v>
      </c>
    </row>
    <row r="14652" spans="1:3">
      <c r="A14652" s="29" t="s">
        <v>31330</v>
      </c>
      <c r="B14652" s="29" t="s">
        <v>31330</v>
      </c>
      <c r="C14652" s="29" t="s">
        <v>31331</v>
      </c>
    </row>
    <row r="14653" spans="1:3">
      <c r="A14653" s="29" t="s">
        <v>31332</v>
      </c>
      <c r="B14653" s="29" t="s">
        <v>31332</v>
      </c>
      <c r="C14653" s="29" t="s">
        <v>31333</v>
      </c>
    </row>
    <row r="14654" spans="1:3">
      <c r="A14654" s="29" t="s">
        <v>31334</v>
      </c>
      <c r="B14654" s="29" t="s">
        <v>31334</v>
      </c>
      <c r="C14654" s="29" t="s">
        <v>31335</v>
      </c>
    </row>
    <row r="14655" spans="1:3">
      <c r="A14655" s="29" t="s">
        <v>31336</v>
      </c>
      <c r="B14655" s="29" t="s">
        <v>31336</v>
      </c>
      <c r="C14655" s="29" t="s">
        <v>31337</v>
      </c>
    </row>
    <row r="14656" spans="1:3">
      <c r="A14656" s="29" t="s">
        <v>31338</v>
      </c>
      <c r="B14656" s="29" t="s">
        <v>31338</v>
      </c>
      <c r="C14656" s="29" t="s">
        <v>31339</v>
      </c>
    </row>
    <row r="14657" spans="1:3">
      <c r="A14657" s="29" t="s">
        <v>31340</v>
      </c>
      <c r="B14657" s="29" t="s">
        <v>31340</v>
      </c>
      <c r="C14657" s="29" t="s">
        <v>31341</v>
      </c>
    </row>
    <row r="14658" spans="1:3">
      <c r="A14658" s="29" t="s">
        <v>31342</v>
      </c>
      <c r="B14658" s="29" t="s">
        <v>31342</v>
      </c>
      <c r="C14658" s="29" t="s">
        <v>31343</v>
      </c>
    </row>
    <row r="14659" spans="1:3">
      <c r="A14659" s="29" t="s">
        <v>31344</v>
      </c>
      <c r="B14659" s="29" t="s">
        <v>31344</v>
      </c>
      <c r="C14659" s="29" t="s">
        <v>31345</v>
      </c>
    </row>
    <row r="14660" spans="1:3">
      <c r="A14660" s="29" t="s">
        <v>31346</v>
      </c>
      <c r="B14660" s="29" t="s">
        <v>31346</v>
      </c>
      <c r="C14660" s="29" t="s">
        <v>31347</v>
      </c>
    </row>
    <row r="14661" spans="1:3">
      <c r="A14661" s="29" t="s">
        <v>31348</v>
      </c>
      <c r="B14661" s="29" t="s">
        <v>31348</v>
      </c>
      <c r="C14661" s="29" t="s">
        <v>31349</v>
      </c>
    </row>
    <row r="14662" spans="1:3">
      <c r="A14662" s="29" t="s">
        <v>31350</v>
      </c>
      <c r="B14662" s="29" t="s">
        <v>31350</v>
      </c>
      <c r="C14662" s="29" t="s">
        <v>31351</v>
      </c>
    </row>
    <row r="14663" spans="1:3">
      <c r="A14663" s="29" t="s">
        <v>31352</v>
      </c>
      <c r="B14663" s="29" t="s">
        <v>31352</v>
      </c>
      <c r="C14663" s="29" t="s">
        <v>31353</v>
      </c>
    </row>
    <row r="14664" spans="1:3">
      <c r="A14664" s="29" t="s">
        <v>31354</v>
      </c>
      <c r="B14664" s="29" t="s">
        <v>31354</v>
      </c>
      <c r="C14664" s="29" t="s">
        <v>31355</v>
      </c>
    </row>
    <row r="14665" spans="1:3">
      <c r="A14665" s="29" t="s">
        <v>31356</v>
      </c>
      <c r="B14665" s="29" t="s">
        <v>31356</v>
      </c>
      <c r="C14665" s="29" t="s">
        <v>31357</v>
      </c>
    </row>
    <row r="14666" spans="1:3">
      <c r="A14666" s="29" t="s">
        <v>31358</v>
      </c>
      <c r="B14666" s="29" t="s">
        <v>31358</v>
      </c>
      <c r="C14666" s="29" t="s">
        <v>31359</v>
      </c>
    </row>
    <row r="14667" spans="1:3">
      <c r="A14667" s="29" t="s">
        <v>31360</v>
      </c>
      <c r="B14667" s="29" t="s">
        <v>31360</v>
      </c>
      <c r="C14667" s="29" t="s">
        <v>31361</v>
      </c>
    </row>
    <row r="14668" spans="1:3">
      <c r="A14668" s="29" t="s">
        <v>31362</v>
      </c>
      <c r="B14668" s="29" t="s">
        <v>31362</v>
      </c>
      <c r="C14668" s="29" t="s">
        <v>31363</v>
      </c>
    </row>
    <row r="14669" spans="1:3">
      <c r="A14669" s="29" t="s">
        <v>31364</v>
      </c>
      <c r="B14669" s="29" t="s">
        <v>31364</v>
      </c>
      <c r="C14669" s="29" t="s">
        <v>31365</v>
      </c>
    </row>
    <row r="14670" spans="1:3">
      <c r="A14670" s="29" t="s">
        <v>31366</v>
      </c>
      <c r="B14670" s="29" t="s">
        <v>31366</v>
      </c>
      <c r="C14670" s="29" t="s">
        <v>31367</v>
      </c>
    </row>
    <row r="14671" spans="1:3">
      <c r="A14671" s="29" t="s">
        <v>31368</v>
      </c>
      <c r="B14671" s="29" t="s">
        <v>31368</v>
      </c>
      <c r="C14671" s="29" t="s">
        <v>31369</v>
      </c>
    </row>
    <row r="14672" spans="1:3">
      <c r="A14672" s="29" t="s">
        <v>31370</v>
      </c>
      <c r="B14672" s="29" t="s">
        <v>31370</v>
      </c>
      <c r="C14672" s="29" t="s">
        <v>31371</v>
      </c>
    </row>
    <row r="14673" spans="1:3">
      <c r="A14673" s="29" t="s">
        <v>31372</v>
      </c>
      <c r="B14673" s="29" t="s">
        <v>31372</v>
      </c>
      <c r="C14673" s="29" t="s">
        <v>31373</v>
      </c>
    </row>
    <row r="14674" spans="1:3">
      <c r="A14674" s="29" t="s">
        <v>31374</v>
      </c>
      <c r="B14674" s="29" t="s">
        <v>31374</v>
      </c>
      <c r="C14674" s="29" t="s">
        <v>31375</v>
      </c>
    </row>
    <row r="14675" spans="1:3">
      <c r="A14675" s="29" t="s">
        <v>31376</v>
      </c>
      <c r="B14675" s="29" t="s">
        <v>31376</v>
      </c>
      <c r="C14675" s="29" t="s">
        <v>31377</v>
      </c>
    </row>
    <row r="14676" spans="1:3">
      <c r="A14676" s="29" t="s">
        <v>31378</v>
      </c>
      <c r="B14676" s="29" t="s">
        <v>31378</v>
      </c>
      <c r="C14676" s="29" t="s">
        <v>31379</v>
      </c>
    </row>
    <row r="14677" spans="1:3">
      <c r="A14677" s="29" t="s">
        <v>31380</v>
      </c>
      <c r="B14677" s="29" t="s">
        <v>31380</v>
      </c>
      <c r="C14677" s="29" t="s">
        <v>31381</v>
      </c>
    </row>
    <row r="14678" spans="1:3">
      <c r="A14678" s="29" t="s">
        <v>31382</v>
      </c>
      <c r="B14678" s="29" t="s">
        <v>31382</v>
      </c>
      <c r="C14678" s="29" t="s">
        <v>31383</v>
      </c>
    </row>
    <row r="14679" spans="1:3">
      <c r="A14679" s="29" t="s">
        <v>31384</v>
      </c>
      <c r="B14679" s="29" t="s">
        <v>31384</v>
      </c>
      <c r="C14679" s="29" t="s">
        <v>31385</v>
      </c>
    </row>
    <row r="14680" spans="1:3">
      <c r="A14680" s="29" t="s">
        <v>31386</v>
      </c>
      <c r="B14680" s="29" t="s">
        <v>31386</v>
      </c>
      <c r="C14680" s="29" t="s">
        <v>31387</v>
      </c>
    </row>
    <row r="14681" spans="1:3">
      <c r="A14681" s="29" t="s">
        <v>31388</v>
      </c>
      <c r="B14681" s="29" t="s">
        <v>31388</v>
      </c>
      <c r="C14681" s="29" t="s">
        <v>31389</v>
      </c>
    </row>
    <row r="14682" spans="1:3" ht="30">
      <c r="A14682" s="29" t="s">
        <v>31390</v>
      </c>
      <c r="B14682" s="29" t="s">
        <v>31390</v>
      </c>
      <c r="C14682" s="29" t="s">
        <v>31391</v>
      </c>
    </row>
    <row r="14683" spans="1:3">
      <c r="A14683" s="29" t="s">
        <v>47396</v>
      </c>
      <c r="B14683" s="29" t="s">
        <v>47396</v>
      </c>
      <c r="C14683" s="29" t="s">
        <v>47397</v>
      </c>
    </row>
    <row r="14684" spans="1:3">
      <c r="A14684" s="29"/>
      <c r="B14684" s="29" t="s">
        <v>47396</v>
      </c>
      <c r="C14684" s="29" t="s">
        <v>657</v>
      </c>
    </row>
    <row r="14685" spans="1:3">
      <c r="A14685" s="29"/>
      <c r="B14685" s="29" t="s">
        <v>47396</v>
      </c>
      <c r="C14685" s="29" t="s">
        <v>47398</v>
      </c>
    </row>
    <row r="14686" spans="1:3">
      <c r="A14686" s="29"/>
      <c r="B14686" s="29" t="s">
        <v>47396</v>
      </c>
      <c r="C14686" s="29" t="s">
        <v>47399</v>
      </c>
    </row>
    <row r="14687" spans="1:3">
      <c r="A14687" s="29" t="s">
        <v>31392</v>
      </c>
      <c r="B14687" s="29" t="s">
        <v>31392</v>
      </c>
      <c r="C14687" s="29" t="s">
        <v>31393</v>
      </c>
    </row>
    <row r="14688" spans="1:3">
      <c r="A14688" s="29" t="s">
        <v>31394</v>
      </c>
      <c r="B14688" s="29" t="s">
        <v>31394</v>
      </c>
      <c r="C14688" s="29" t="s">
        <v>31395</v>
      </c>
    </row>
    <row r="14689" spans="1:3">
      <c r="A14689" s="29" t="s">
        <v>31396</v>
      </c>
      <c r="B14689" s="29" t="s">
        <v>31396</v>
      </c>
      <c r="C14689" s="29" t="s">
        <v>31397</v>
      </c>
    </row>
    <row r="14690" spans="1:3">
      <c r="A14690" s="29" t="s">
        <v>31398</v>
      </c>
      <c r="B14690" s="29" t="s">
        <v>31398</v>
      </c>
      <c r="C14690" s="29" t="s">
        <v>31399</v>
      </c>
    </row>
    <row r="14691" spans="1:3">
      <c r="A14691" s="29" t="s">
        <v>31400</v>
      </c>
      <c r="B14691" s="29" t="s">
        <v>31400</v>
      </c>
      <c r="C14691" s="29" t="s">
        <v>31401</v>
      </c>
    </row>
    <row r="14692" spans="1:3">
      <c r="A14692" s="29" t="s">
        <v>31402</v>
      </c>
      <c r="B14692" s="29" t="s">
        <v>31402</v>
      </c>
      <c r="C14692" s="29" t="s">
        <v>31403</v>
      </c>
    </row>
    <row r="14693" spans="1:3">
      <c r="A14693" s="29" t="s">
        <v>31404</v>
      </c>
      <c r="B14693" s="29" t="s">
        <v>31404</v>
      </c>
      <c r="C14693" s="29" t="s">
        <v>31405</v>
      </c>
    </row>
    <row r="14694" spans="1:3">
      <c r="A14694" s="29" t="s">
        <v>31406</v>
      </c>
      <c r="B14694" s="29" t="s">
        <v>31406</v>
      </c>
      <c r="C14694" s="29" t="s">
        <v>31407</v>
      </c>
    </row>
    <row r="14695" spans="1:3">
      <c r="A14695" s="29" t="s">
        <v>31408</v>
      </c>
      <c r="B14695" s="29" t="s">
        <v>31408</v>
      </c>
      <c r="C14695" s="29" t="s">
        <v>31409</v>
      </c>
    </row>
    <row r="14696" spans="1:3">
      <c r="A14696" s="29" t="s">
        <v>31410</v>
      </c>
      <c r="B14696" s="29" t="s">
        <v>31410</v>
      </c>
      <c r="C14696" s="29" t="s">
        <v>31411</v>
      </c>
    </row>
    <row r="14697" spans="1:3">
      <c r="A14697" s="29" t="s">
        <v>31412</v>
      </c>
      <c r="B14697" s="29" t="s">
        <v>31412</v>
      </c>
      <c r="C14697" s="29" t="s">
        <v>31413</v>
      </c>
    </row>
    <row r="14698" spans="1:3">
      <c r="A14698" s="29" t="s">
        <v>31414</v>
      </c>
      <c r="B14698" s="29" t="s">
        <v>31414</v>
      </c>
      <c r="C14698" s="29" t="s">
        <v>31415</v>
      </c>
    </row>
    <row r="14699" spans="1:3">
      <c r="A14699" s="29" t="s">
        <v>31416</v>
      </c>
      <c r="B14699" s="29" t="s">
        <v>31416</v>
      </c>
      <c r="C14699" s="29" t="s">
        <v>31417</v>
      </c>
    </row>
    <row r="14700" spans="1:3">
      <c r="A14700" s="29" t="s">
        <v>31418</v>
      </c>
      <c r="B14700" s="29" t="s">
        <v>31418</v>
      </c>
      <c r="C14700" s="29" t="s">
        <v>31419</v>
      </c>
    </row>
    <row r="14701" spans="1:3">
      <c r="A14701" s="29" t="s">
        <v>31420</v>
      </c>
      <c r="B14701" s="29" t="s">
        <v>31420</v>
      </c>
      <c r="C14701" s="29" t="s">
        <v>31421</v>
      </c>
    </row>
    <row r="14702" spans="1:3">
      <c r="A14702" s="29" t="s">
        <v>31422</v>
      </c>
      <c r="B14702" s="29" t="s">
        <v>31422</v>
      </c>
      <c r="C14702" s="29" t="s">
        <v>31423</v>
      </c>
    </row>
    <row r="14703" spans="1:3">
      <c r="A14703" s="29" t="s">
        <v>31424</v>
      </c>
      <c r="B14703" s="29" t="s">
        <v>31424</v>
      </c>
      <c r="C14703" s="29" t="s">
        <v>31425</v>
      </c>
    </row>
    <row r="14704" spans="1:3">
      <c r="A14704" s="29" t="s">
        <v>31426</v>
      </c>
      <c r="B14704" s="29" t="s">
        <v>31426</v>
      </c>
      <c r="C14704" s="29" t="s">
        <v>31427</v>
      </c>
    </row>
    <row r="14705" spans="1:3">
      <c r="A14705" s="29" t="s">
        <v>31428</v>
      </c>
      <c r="B14705" s="29" t="s">
        <v>31428</v>
      </c>
      <c r="C14705" s="29" t="s">
        <v>31429</v>
      </c>
    </row>
    <row r="14706" spans="1:3">
      <c r="A14706" s="29" t="s">
        <v>31430</v>
      </c>
      <c r="B14706" s="29" t="s">
        <v>31430</v>
      </c>
      <c r="C14706" s="29" t="s">
        <v>31431</v>
      </c>
    </row>
    <row r="14707" spans="1:3">
      <c r="A14707" s="29" t="s">
        <v>31432</v>
      </c>
      <c r="B14707" s="29" t="s">
        <v>31432</v>
      </c>
      <c r="C14707" s="29" t="s">
        <v>31433</v>
      </c>
    </row>
    <row r="14708" spans="1:3">
      <c r="A14708" s="29" t="s">
        <v>31434</v>
      </c>
      <c r="B14708" s="29" t="s">
        <v>31434</v>
      </c>
      <c r="C14708" s="29" t="s">
        <v>31435</v>
      </c>
    </row>
    <row r="14709" spans="1:3">
      <c r="A14709" s="29" t="s">
        <v>31436</v>
      </c>
      <c r="B14709" s="29" t="s">
        <v>31436</v>
      </c>
      <c r="C14709" s="29" t="s">
        <v>31437</v>
      </c>
    </row>
    <row r="14710" spans="1:3">
      <c r="A14710" s="29" t="s">
        <v>31438</v>
      </c>
      <c r="B14710" s="29" t="s">
        <v>31438</v>
      </c>
      <c r="C14710" s="29" t="s">
        <v>31439</v>
      </c>
    </row>
    <row r="14711" spans="1:3">
      <c r="A14711" s="29" t="s">
        <v>31440</v>
      </c>
      <c r="B14711" s="29" t="s">
        <v>31440</v>
      </c>
      <c r="C14711" s="29" t="s">
        <v>31441</v>
      </c>
    </row>
    <row r="14712" spans="1:3">
      <c r="A14712" s="29" t="s">
        <v>31442</v>
      </c>
      <c r="B14712" s="29" t="s">
        <v>31442</v>
      </c>
      <c r="C14712" s="29" t="s">
        <v>31443</v>
      </c>
    </row>
    <row r="14713" spans="1:3">
      <c r="A14713" s="29" t="s">
        <v>31444</v>
      </c>
      <c r="B14713" s="29" t="s">
        <v>31444</v>
      </c>
      <c r="C14713" s="29" t="s">
        <v>31445</v>
      </c>
    </row>
    <row r="14714" spans="1:3">
      <c r="A14714" s="29" t="s">
        <v>31446</v>
      </c>
      <c r="B14714" s="29" t="s">
        <v>31446</v>
      </c>
      <c r="C14714" s="29" t="s">
        <v>31447</v>
      </c>
    </row>
    <row r="14715" spans="1:3">
      <c r="A14715" s="29" t="s">
        <v>31448</v>
      </c>
      <c r="B14715" s="29" t="s">
        <v>31448</v>
      </c>
      <c r="C14715" s="29" t="s">
        <v>31449</v>
      </c>
    </row>
    <row r="14716" spans="1:3">
      <c r="A14716" s="29" t="s">
        <v>31450</v>
      </c>
      <c r="B14716" s="29" t="s">
        <v>31450</v>
      </c>
      <c r="C14716" s="29" t="s">
        <v>31451</v>
      </c>
    </row>
    <row r="14717" spans="1:3">
      <c r="A14717" s="29" t="s">
        <v>31452</v>
      </c>
      <c r="B14717" s="29" t="s">
        <v>31452</v>
      </c>
      <c r="C14717" s="29" t="s">
        <v>31453</v>
      </c>
    </row>
    <row r="14718" spans="1:3">
      <c r="A14718" s="29" t="s">
        <v>31454</v>
      </c>
      <c r="B14718" s="29" t="s">
        <v>31454</v>
      </c>
      <c r="C14718" s="29" t="s">
        <v>31455</v>
      </c>
    </row>
    <row r="14719" spans="1:3">
      <c r="A14719" s="29" t="s">
        <v>31456</v>
      </c>
      <c r="B14719" s="29" t="s">
        <v>31456</v>
      </c>
      <c r="C14719" s="29" t="s">
        <v>31457</v>
      </c>
    </row>
    <row r="14720" spans="1:3">
      <c r="A14720" s="29" t="s">
        <v>31458</v>
      </c>
      <c r="B14720" s="29" t="s">
        <v>31458</v>
      </c>
      <c r="C14720" s="29" t="s">
        <v>31459</v>
      </c>
    </row>
    <row r="14721" spans="1:3">
      <c r="A14721" s="29" t="s">
        <v>31460</v>
      </c>
      <c r="B14721" s="29" t="s">
        <v>31460</v>
      </c>
      <c r="C14721" s="29" t="s">
        <v>31461</v>
      </c>
    </row>
    <row r="14722" spans="1:3">
      <c r="A14722" s="29" t="s">
        <v>31462</v>
      </c>
      <c r="B14722" s="29" t="s">
        <v>31462</v>
      </c>
      <c r="C14722" s="29" t="s">
        <v>31463</v>
      </c>
    </row>
    <row r="14723" spans="1:3">
      <c r="A14723" s="29" t="s">
        <v>31464</v>
      </c>
      <c r="B14723" s="29" t="s">
        <v>31464</v>
      </c>
      <c r="C14723" s="29" t="s">
        <v>31465</v>
      </c>
    </row>
    <row r="14724" spans="1:3">
      <c r="A14724" s="29" t="s">
        <v>31466</v>
      </c>
      <c r="B14724" s="29" t="s">
        <v>31466</v>
      </c>
      <c r="C14724" s="29" t="s">
        <v>31467</v>
      </c>
    </row>
    <row r="14725" spans="1:3">
      <c r="A14725" s="29" t="s">
        <v>31468</v>
      </c>
      <c r="B14725" s="29" t="s">
        <v>31468</v>
      </c>
      <c r="C14725" s="29" t="s">
        <v>31469</v>
      </c>
    </row>
    <row r="14726" spans="1:3">
      <c r="A14726" s="29" t="s">
        <v>31470</v>
      </c>
      <c r="B14726" s="29" t="s">
        <v>31470</v>
      </c>
      <c r="C14726" s="29" t="s">
        <v>31471</v>
      </c>
    </row>
    <row r="14727" spans="1:3">
      <c r="A14727" s="29" t="s">
        <v>31472</v>
      </c>
      <c r="B14727" s="29" t="s">
        <v>31472</v>
      </c>
      <c r="C14727" s="29" t="s">
        <v>31473</v>
      </c>
    </row>
    <row r="14728" spans="1:3">
      <c r="A14728" s="29" t="s">
        <v>31474</v>
      </c>
      <c r="B14728" s="29" t="s">
        <v>31474</v>
      </c>
      <c r="C14728" s="29" t="s">
        <v>31475</v>
      </c>
    </row>
    <row r="14729" spans="1:3">
      <c r="A14729" s="29" t="s">
        <v>31476</v>
      </c>
      <c r="B14729" s="29" t="s">
        <v>31476</v>
      </c>
      <c r="C14729" s="29" t="s">
        <v>31477</v>
      </c>
    </row>
    <row r="14730" spans="1:3">
      <c r="A14730" s="29" t="s">
        <v>31478</v>
      </c>
      <c r="B14730" s="29" t="s">
        <v>31478</v>
      </c>
      <c r="C14730" s="29" t="s">
        <v>31479</v>
      </c>
    </row>
    <row r="14731" spans="1:3">
      <c r="A14731" s="29" t="s">
        <v>31480</v>
      </c>
      <c r="B14731" s="29" t="s">
        <v>31480</v>
      </c>
      <c r="C14731" s="29" t="s">
        <v>31481</v>
      </c>
    </row>
    <row r="14732" spans="1:3">
      <c r="A14732" s="29" t="s">
        <v>31482</v>
      </c>
      <c r="B14732" s="29" t="s">
        <v>31482</v>
      </c>
      <c r="C14732" s="29" t="s">
        <v>31483</v>
      </c>
    </row>
    <row r="14733" spans="1:3">
      <c r="A14733" s="29" t="s">
        <v>31484</v>
      </c>
      <c r="B14733" s="29" t="s">
        <v>31484</v>
      </c>
      <c r="C14733" s="29" t="s">
        <v>31485</v>
      </c>
    </row>
    <row r="14734" spans="1:3">
      <c r="A14734" s="29" t="s">
        <v>31486</v>
      </c>
      <c r="B14734" s="29" t="s">
        <v>31486</v>
      </c>
      <c r="C14734" s="29" t="s">
        <v>31487</v>
      </c>
    </row>
    <row r="14735" spans="1:3">
      <c r="A14735" s="29" t="s">
        <v>31488</v>
      </c>
      <c r="B14735" s="29" t="s">
        <v>31488</v>
      </c>
      <c r="C14735" s="29" t="s">
        <v>31489</v>
      </c>
    </row>
    <row r="14736" spans="1:3">
      <c r="A14736" s="29" t="s">
        <v>31490</v>
      </c>
      <c r="B14736" s="29" t="s">
        <v>31490</v>
      </c>
      <c r="C14736" s="29" t="s">
        <v>31491</v>
      </c>
    </row>
    <row r="14737" spans="1:3">
      <c r="A14737" s="29" t="s">
        <v>31492</v>
      </c>
      <c r="B14737" s="29" t="s">
        <v>31492</v>
      </c>
      <c r="C14737" s="29" t="s">
        <v>31493</v>
      </c>
    </row>
    <row r="14738" spans="1:3">
      <c r="A14738" s="29" t="s">
        <v>31494</v>
      </c>
      <c r="B14738" s="29" t="s">
        <v>31494</v>
      </c>
      <c r="C14738" s="29" t="s">
        <v>31495</v>
      </c>
    </row>
    <row r="14739" spans="1:3">
      <c r="A14739" s="29" t="s">
        <v>31496</v>
      </c>
      <c r="B14739" s="29" t="s">
        <v>31496</v>
      </c>
      <c r="C14739" s="29" t="s">
        <v>31497</v>
      </c>
    </row>
    <row r="14740" spans="1:3">
      <c r="A14740" s="29" t="s">
        <v>31498</v>
      </c>
      <c r="B14740" s="29" t="s">
        <v>31498</v>
      </c>
      <c r="C14740" s="29" t="s">
        <v>31499</v>
      </c>
    </row>
    <row r="14741" spans="1:3">
      <c r="A14741" s="29" t="s">
        <v>31500</v>
      </c>
      <c r="B14741" s="29" t="s">
        <v>31500</v>
      </c>
      <c r="C14741" s="29" t="s">
        <v>31501</v>
      </c>
    </row>
    <row r="14742" spans="1:3">
      <c r="A14742" s="29" t="s">
        <v>31502</v>
      </c>
      <c r="B14742" s="29" t="s">
        <v>31502</v>
      </c>
      <c r="C14742" s="29" t="s">
        <v>31503</v>
      </c>
    </row>
    <row r="14743" spans="1:3">
      <c r="A14743" s="29" t="s">
        <v>31504</v>
      </c>
      <c r="B14743" s="29" t="s">
        <v>31504</v>
      </c>
      <c r="C14743" s="29" t="s">
        <v>31503</v>
      </c>
    </row>
    <row r="14744" spans="1:3">
      <c r="A14744" s="29" t="s">
        <v>31505</v>
      </c>
      <c r="B14744" s="29" t="s">
        <v>31505</v>
      </c>
      <c r="C14744" s="29" t="s">
        <v>31503</v>
      </c>
    </row>
    <row r="14745" spans="1:3">
      <c r="A14745" s="29" t="s">
        <v>4742</v>
      </c>
      <c r="B14745" s="29" t="s">
        <v>4742</v>
      </c>
      <c r="C14745" s="29" t="s">
        <v>31506</v>
      </c>
    </row>
    <row r="14746" spans="1:3">
      <c r="A14746" s="29" t="s">
        <v>4744</v>
      </c>
      <c r="B14746" s="29" t="s">
        <v>4744</v>
      </c>
      <c r="C14746" s="29" t="s">
        <v>31506</v>
      </c>
    </row>
    <row r="14747" spans="1:3">
      <c r="A14747" s="29" t="s">
        <v>31507</v>
      </c>
      <c r="B14747" s="29" t="s">
        <v>31507</v>
      </c>
      <c r="C14747" s="29" t="s">
        <v>31508</v>
      </c>
    </row>
    <row r="14748" spans="1:3">
      <c r="A14748" s="29" t="s">
        <v>31509</v>
      </c>
      <c r="B14748" s="29" t="s">
        <v>31509</v>
      </c>
      <c r="C14748" s="29" t="s">
        <v>31510</v>
      </c>
    </row>
    <row r="14749" spans="1:3">
      <c r="A14749" s="29" t="s">
        <v>31511</v>
      </c>
      <c r="B14749" s="29" t="s">
        <v>31511</v>
      </c>
      <c r="C14749" s="29" t="s">
        <v>31512</v>
      </c>
    </row>
    <row r="14750" spans="1:3">
      <c r="A14750" s="29" t="s">
        <v>31513</v>
      </c>
      <c r="B14750" s="29" t="s">
        <v>31513</v>
      </c>
      <c r="C14750" s="29" t="s">
        <v>31514</v>
      </c>
    </row>
    <row r="14751" spans="1:3">
      <c r="A14751" s="29" t="s">
        <v>31515</v>
      </c>
      <c r="B14751" s="29" t="s">
        <v>31515</v>
      </c>
      <c r="C14751" s="29" t="s">
        <v>31516</v>
      </c>
    </row>
    <row r="14752" spans="1:3">
      <c r="A14752" s="29" t="s">
        <v>31517</v>
      </c>
      <c r="B14752" s="29" t="s">
        <v>31517</v>
      </c>
      <c r="C14752" s="29" t="s">
        <v>31518</v>
      </c>
    </row>
    <row r="14753" spans="1:3">
      <c r="A14753" s="29" t="s">
        <v>31519</v>
      </c>
      <c r="B14753" s="29" t="s">
        <v>31519</v>
      </c>
      <c r="C14753" s="29" t="s">
        <v>31520</v>
      </c>
    </row>
    <row r="14754" spans="1:3">
      <c r="A14754" s="29" t="s">
        <v>31521</v>
      </c>
      <c r="B14754" s="29" t="s">
        <v>31521</v>
      </c>
      <c r="C14754" s="29" t="s">
        <v>31522</v>
      </c>
    </row>
    <row r="14755" spans="1:3">
      <c r="A14755" s="29" t="s">
        <v>31523</v>
      </c>
      <c r="B14755" s="29" t="s">
        <v>31523</v>
      </c>
      <c r="C14755" s="29" t="s">
        <v>31524</v>
      </c>
    </row>
    <row r="14756" spans="1:3">
      <c r="A14756" s="29" t="s">
        <v>31525</v>
      </c>
      <c r="B14756" s="29" t="s">
        <v>31525</v>
      </c>
      <c r="C14756" s="29" t="s">
        <v>31526</v>
      </c>
    </row>
    <row r="14757" spans="1:3">
      <c r="A14757" s="29" t="s">
        <v>31527</v>
      </c>
      <c r="B14757" s="29" t="s">
        <v>31527</v>
      </c>
      <c r="C14757" s="29" t="s">
        <v>31528</v>
      </c>
    </row>
    <row r="14758" spans="1:3">
      <c r="A14758" s="29" t="s">
        <v>31529</v>
      </c>
      <c r="B14758" s="29" t="s">
        <v>31529</v>
      </c>
      <c r="C14758" s="29" t="s">
        <v>31530</v>
      </c>
    </row>
    <row r="14759" spans="1:3">
      <c r="A14759" s="29" t="s">
        <v>31531</v>
      </c>
      <c r="B14759" s="29" t="s">
        <v>31531</v>
      </c>
      <c r="C14759" s="29" t="s">
        <v>31532</v>
      </c>
    </row>
    <row r="14760" spans="1:3">
      <c r="A14760" s="29" t="s">
        <v>31533</v>
      </c>
      <c r="B14760" s="29" t="s">
        <v>31533</v>
      </c>
      <c r="C14760" s="29" t="s">
        <v>31534</v>
      </c>
    </row>
    <row r="14761" spans="1:3">
      <c r="A14761" s="29" t="s">
        <v>31535</v>
      </c>
      <c r="B14761" s="29" t="s">
        <v>31535</v>
      </c>
      <c r="C14761" s="29" t="s">
        <v>31536</v>
      </c>
    </row>
    <row r="14762" spans="1:3">
      <c r="A14762" s="29" t="s">
        <v>31537</v>
      </c>
      <c r="B14762" s="29" t="s">
        <v>31537</v>
      </c>
      <c r="C14762" s="29" t="s">
        <v>31538</v>
      </c>
    </row>
    <row r="14763" spans="1:3">
      <c r="A14763" s="29" t="s">
        <v>31539</v>
      </c>
      <c r="B14763" s="29" t="s">
        <v>31539</v>
      </c>
      <c r="C14763" s="29" t="s">
        <v>31540</v>
      </c>
    </row>
    <row r="14764" spans="1:3">
      <c r="A14764" s="29" t="s">
        <v>31541</v>
      </c>
      <c r="B14764" s="29" t="s">
        <v>31541</v>
      </c>
      <c r="C14764" s="29" t="s">
        <v>31542</v>
      </c>
    </row>
    <row r="14765" spans="1:3" ht="30">
      <c r="A14765" s="29" t="s">
        <v>31543</v>
      </c>
      <c r="B14765" s="29" t="s">
        <v>31543</v>
      </c>
      <c r="C14765" s="29" t="s">
        <v>31544</v>
      </c>
    </row>
    <row r="14766" spans="1:3">
      <c r="A14766" s="29" t="s">
        <v>31545</v>
      </c>
      <c r="B14766" s="29" t="s">
        <v>31545</v>
      </c>
      <c r="C14766" s="29" t="s">
        <v>31546</v>
      </c>
    </row>
    <row r="14767" spans="1:3">
      <c r="A14767" s="29" t="s">
        <v>31547</v>
      </c>
      <c r="B14767" s="29" t="s">
        <v>31547</v>
      </c>
      <c r="C14767" s="29" t="s">
        <v>31548</v>
      </c>
    </row>
    <row r="14768" spans="1:3">
      <c r="A14768" s="29" t="s">
        <v>31549</v>
      </c>
      <c r="B14768" s="29" t="s">
        <v>31549</v>
      </c>
      <c r="C14768" s="29" t="s">
        <v>31550</v>
      </c>
    </row>
    <row r="14769" spans="1:3">
      <c r="A14769" s="29" t="s">
        <v>31551</v>
      </c>
      <c r="B14769" s="29" t="s">
        <v>31551</v>
      </c>
      <c r="C14769" s="29" t="s">
        <v>31552</v>
      </c>
    </row>
    <row r="14770" spans="1:3">
      <c r="A14770" s="29" t="s">
        <v>31553</v>
      </c>
      <c r="B14770" s="29" t="s">
        <v>31553</v>
      </c>
      <c r="C14770" s="29" t="s">
        <v>31554</v>
      </c>
    </row>
    <row r="14771" spans="1:3">
      <c r="A14771" s="29" t="s">
        <v>31555</v>
      </c>
      <c r="B14771" s="29" t="s">
        <v>31555</v>
      </c>
      <c r="C14771" s="29" t="s">
        <v>31556</v>
      </c>
    </row>
    <row r="14772" spans="1:3">
      <c r="A14772" s="29" t="s">
        <v>31557</v>
      </c>
      <c r="B14772" s="29" t="s">
        <v>31557</v>
      </c>
      <c r="C14772" s="29" t="s">
        <v>31558</v>
      </c>
    </row>
    <row r="14773" spans="1:3">
      <c r="A14773" s="29" t="s">
        <v>31559</v>
      </c>
      <c r="B14773" s="29" t="s">
        <v>31559</v>
      </c>
      <c r="C14773" s="29" t="s">
        <v>31560</v>
      </c>
    </row>
    <row r="14774" spans="1:3">
      <c r="A14774" s="29" t="s">
        <v>31561</v>
      </c>
      <c r="B14774" s="29" t="s">
        <v>31561</v>
      </c>
      <c r="C14774" s="29" t="s">
        <v>31562</v>
      </c>
    </row>
    <row r="14775" spans="1:3">
      <c r="A14775" s="29" t="s">
        <v>31563</v>
      </c>
      <c r="B14775" s="29" t="s">
        <v>31563</v>
      </c>
      <c r="C14775" s="29" t="s">
        <v>31564</v>
      </c>
    </row>
    <row r="14776" spans="1:3">
      <c r="A14776" s="29" t="s">
        <v>31565</v>
      </c>
      <c r="B14776" s="29" t="s">
        <v>31565</v>
      </c>
      <c r="C14776" s="29" t="s">
        <v>31566</v>
      </c>
    </row>
    <row r="14777" spans="1:3">
      <c r="A14777" s="29" t="s">
        <v>31567</v>
      </c>
      <c r="B14777" s="29" t="s">
        <v>31567</v>
      </c>
      <c r="C14777" s="29" t="s">
        <v>31568</v>
      </c>
    </row>
    <row r="14778" spans="1:3">
      <c r="A14778" s="29" t="s">
        <v>31569</v>
      </c>
      <c r="B14778" s="29" t="s">
        <v>31569</v>
      </c>
      <c r="C14778" s="29" t="s">
        <v>31570</v>
      </c>
    </row>
    <row r="14779" spans="1:3">
      <c r="A14779" s="29" t="s">
        <v>31571</v>
      </c>
      <c r="B14779" s="29" t="s">
        <v>31571</v>
      </c>
      <c r="C14779" s="29" t="s">
        <v>31572</v>
      </c>
    </row>
    <row r="14780" spans="1:3">
      <c r="A14780" s="29" t="s">
        <v>31573</v>
      </c>
      <c r="B14780" s="29" t="s">
        <v>31573</v>
      </c>
      <c r="C14780" s="29" t="s">
        <v>31574</v>
      </c>
    </row>
    <row r="14781" spans="1:3">
      <c r="A14781" s="29" t="s">
        <v>31575</v>
      </c>
      <c r="B14781" s="29" t="s">
        <v>31575</v>
      </c>
      <c r="C14781" s="29" t="s">
        <v>31576</v>
      </c>
    </row>
    <row r="14782" spans="1:3">
      <c r="A14782" s="29" t="s">
        <v>31577</v>
      </c>
      <c r="B14782" s="29" t="s">
        <v>31577</v>
      </c>
      <c r="C14782" s="29" t="s">
        <v>31578</v>
      </c>
    </row>
    <row r="14783" spans="1:3">
      <c r="A14783" s="29" t="s">
        <v>31579</v>
      </c>
      <c r="B14783" s="29" t="s">
        <v>31579</v>
      </c>
      <c r="C14783" s="29" t="s">
        <v>31580</v>
      </c>
    </row>
    <row r="14784" spans="1:3">
      <c r="A14784" s="29" t="s">
        <v>31581</v>
      </c>
      <c r="B14784" s="29" t="s">
        <v>31581</v>
      </c>
      <c r="C14784" s="29" t="s">
        <v>31582</v>
      </c>
    </row>
    <row r="14785" spans="1:3">
      <c r="A14785" s="29" t="s">
        <v>31583</v>
      </c>
      <c r="B14785" s="29" t="s">
        <v>31583</v>
      </c>
      <c r="C14785" s="29" t="s">
        <v>31584</v>
      </c>
    </row>
    <row r="14786" spans="1:3">
      <c r="A14786" s="29" t="s">
        <v>31585</v>
      </c>
      <c r="B14786" s="29" t="s">
        <v>31585</v>
      </c>
      <c r="C14786" s="29" t="s">
        <v>31586</v>
      </c>
    </row>
    <row r="14787" spans="1:3">
      <c r="A14787" s="29" t="s">
        <v>31587</v>
      </c>
      <c r="B14787" s="29" t="s">
        <v>31587</v>
      </c>
      <c r="C14787" s="29" t="s">
        <v>31588</v>
      </c>
    </row>
    <row r="14788" spans="1:3" ht="30">
      <c r="A14788" s="29" t="s">
        <v>31589</v>
      </c>
      <c r="B14788" s="29" t="s">
        <v>31589</v>
      </c>
      <c r="C14788" s="29" t="s">
        <v>31590</v>
      </c>
    </row>
    <row r="14789" spans="1:3" ht="30">
      <c r="A14789" s="29" t="s">
        <v>31591</v>
      </c>
      <c r="B14789" s="29" t="s">
        <v>31591</v>
      </c>
      <c r="C14789" s="29" t="s">
        <v>31592</v>
      </c>
    </row>
    <row r="14790" spans="1:3" ht="30">
      <c r="A14790" s="29" t="s">
        <v>31593</v>
      </c>
      <c r="B14790" s="29" t="s">
        <v>31593</v>
      </c>
      <c r="C14790" s="29" t="s">
        <v>31594</v>
      </c>
    </row>
    <row r="14791" spans="1:3">
      <c r="A14791" s="29" t="s">
        <v>31595</v>
      </c>
      <c r="B14791" s="29" t="s">
        <v>31595</v>
      </c>
      <c r="C14791" s="29" t="s">
        <v>31596</v>
      </c>
    </row>
    <row r="14792" spans="1:3">
      <c r="A14792" s="29" t="s">
        <v>31597</v>
      </c>
      <c r="B14792" s="29" t="s">
        <v>31597</v>
      </c>
      <c r="C14792" s="29" t="s">
        <v>31598</v>
      </c>
    </row>
    <row r="14793" spans="1:3" ht="30">
      <c r="A14793" s="29" t="s">
        <v>31599</v>
      </c>
      <c r="B14793" s="29" t="s">
        <v>31599</v>
      </c>
      <c r="C14793" s="29" t="s">
        <v>31600</v>
      </c>
    </row>
    <row r="14794" spans="1:3">
      <c r="A14794" s="29" t="s">
        <v>31601</v>
      </c>
      <c r="B14794" s="29" t="s">
        <v>31601</v>
      </c>
      <c r="C14794" s="29" t="s">
        <v>31602</v>
      </c>
    </row>
    <row r="14795" spans="1:3" ht="30">
      <c r="A14795" s="29" t="s">
        <v>31603</v>
      </c>
      <c r="B14795" s="29" t="s">
        <v>31603</v>
      </c>
      <c r="C14795" s="29" t="s">
        <v>31604</v>
      </c>
    </row>
    <row r="14796" spans="1:3">
      <c r="A14796" s="29" t="s">
        <v>31605</v>
      </c>
      <c r="B14796" s="29" t="s">
        <v>31605</v>
      </c>
      <c r="C14796" s="29" t="s">
        <v>31606</v>
      </c>
    </row>
    <row r="14797" spans="1:3">
      <c r="A14797" s="29" t="s">
        <v>31607</v>
      </c>
      <c r="B14797" s="29" t="s">
        <v>31607</v>
      </c>
      <c r="C14797" s="29" t="s">
        <v>31608</v>
      </c>
    </row>
    <row r="14798" spans="1:3" ht="30">
      <c r="A14798" s="29" t="s">
        <v>31609</v>
      </c>
      <c r="B14798" s="29" t="s">
        <v>31609</v>
      </c>
      <c r="C14798" s="29" t="s">
        <v>31610</v>
      </c>
    </row>
    <row r="14799" spans="1:3">
      <c r="A14799" s="29" t="s">
        <v>31611</v>
      </c>
      <c r="B14799" s="29" t="s">
        <v>31611</v>
      </c>
      <c r="C14799" s="29" t="s">
        <v>31612</v>
      </c>
    </row>
    <row r="14800" spans="1:3">
      <c r="A14800" s="29" t="s">
        <v>31613</v>
      </c>
      <c r="B14800" s="29" t="s">
        <v>31613</v>
      </c>
      <c r="C14800" s="29" t="s">
        <v>31614</v>
      </c>
    </row>
    <row r="14801" spans="1:3">
      <c r="A14801" s="29" t="s">
        <v>31615</v>
      </c>
      <c r="B14801" s="29" t="s">
        <v>31615</v>
      </c>
      <c r="C14801" s="29" t="s">
        <v>31616</v>
      </c>
    </row>
    <row r="14802" spans="1:3">
      <c r="A14802" s="29" t="s">
        <v>31617</v>
      </c>
      <c r="B14802" s="29" t="s">
        <v>31617</v>
      </c>
      <c r="C14802" s="29" t="s">
        <v>31618</v>
      </c>
    </row>
    <row r="14803" spans="1:3">
      <c r="A14803" s="29" t="s">
        <v>31619</v>
      </c>
      <c r="B14803" s="29" t="s">
        <v>31619</v>
      </c>
      <c r="C14803" s="29" t="s">
        <v>31620</v>
      </c>
    </row>
    <row r="14804" spans="1:3">
      <c r="A14804" s="29" t="s">
        <v>31621</v>
      </c>
      <c r="B14804" s="29" t="s">
        <v>31621</v>
      </c>
      <c r="C14804" s="29" t="s">
        <v>31622</v>
      </c>
    </row>
    <row r="14805" spans="1:3">
      <c r="A14805" s="29" t="s">
        <v>31623</v>
      </c>
      <c r="B14805" s="29" t="s">
        <v>31623</v>
      </c>
      <c r="C14805" s="29" t="s">
        <v>31624</v>
      </c>
    </row>
    <row r="14806" spans="1:3">
      <c r="A14806" s="29" t="s">
        <v>31625</v>
      </c>
      <c r="B14806" s="29" t="s">
        <v>31625</v>
      </c>
      <c r="C14806" s="29" t="s">
        <v>44209</v>
      </c>
    </row>
    <row r="14807" spans="1:3">
      <c r="A14807" s="29" t="s">
        <v>31626</v>
      </c>
      <c r="B14807" s="29" t="s">
        <v>31626</v>
      </c>
      <c r="C14807" s="29" t="s">
        <v>31627</v>
      </c>
    </row>
    <row r="14808" spans="1:3">
      <c r="A14808" s="29" t="s">
        <v>31628</v>
      </c>
      <c r="B14808" s="29" t="s">
        <v>31628</v>
      </c>
      <c r="C14808" s="29" t="s">
        <v>31629</v>
      </c>
    </row>
    <row r="14809" spans="1:3">
      <c r="A14809" s="29" t="s">
        <v>31630</v>
      </c>
      <c r="B14809" s="29" t="s">
        <v>31630</v>
      </c>
      <c r="C14809" s="29" t="s">
        <v>31631</v>
      </c>
    </row>
    <row r="14810" spans="1:3">
      <c r="A14810" s="29" t="s">
        <v>31632</v>
      </c>
      <c r="B14810" s="29" t="s">
        <v>31632</v>
      </c>
      <c r="C14810" s="29" t="s">
        <v>31633</v>
      </c>
    </row>
    <row r="14811" spans="1:3">
      <c r="A14811" s="29" t="s">
        <v>31634</v>
      </c>
      <c r="B14811" s="29" t="s">
        <v>31634</v>
      </c>
      <c r="C14811" s="29" t="s">
        <v>31635</v>
      </c>
    </row>
    <row r="14812" spans="1:3">
      <c r="A14812" s="29" t="s">
        <v>31636</v>
      </c>
      <c r="B14812" s="29" t="s">
        <v>31636</v>
      </c>
      <c r="C14812" s="29" t="s">
        <v>31637</v>
      </c>
    </row>
    <row r="14813" spans="1:3">
      <c r="A14813" s="29" t="s">
        <v>31638</v>
      </c>
      <c r="B14813" s="29" t="s">
        <v>31638</v>
      </c>
      <c r="C14813" s="29" t="s">
        <v>31639</v>
      </c>
    </row>
    <row r="14814" spans="1:3">
      <c r="A14814" s="29" t="s">
        <v>31640</v>
      </c>
      <c r="B14814" s="29" t="s">
        <v>31640</v>
      </c>
      <c r="C14814" s="29" t="s">
        <v>31641</v>
      </c>
    </row>
    <row r="14815" spans="1:3">
      <c r="A14815" s="29" t="s">
        <v>31642</v>
      </c>
      <c r="B14815" s="29" t="s">
        <v>31642</v>
      </c>
      <c r="C14815" s="29" t="s">
        <v>31643</v>
      </c>
    </row>
    <row r="14816" spans="1:3">
      <c r="A14816" s="29" t="s">
        <v>31644</v>
      </c>
      <c r="B14816" s="29" t="s">
        <v>31644</v>
      </c>
      <c r="C14816" s="29" t="s">
        <v>31645</v>
      </c>
    </row>
    <row r="14817" spans="1:3">
      <c r="A14817" s="29" t="s">
        <v>31646</v>
      </c>
      <c r="B14817" s="29" t="s">
        <v>31646</v>
      </c>
      <c r="C14817" s="29" t="s">
        <v>31645</v>
      </c>
    </row>
    <row r="14818" spans="1:3">
      <c r="A14818" s="29" t="s">
        <v>31647</v>
      </c>
      <c r="B14818" s="29" t="s">
        <v>31647</v>
      </c>
      <c r="C14818" s="29" t="s">
        <v>31648</v>
      </c>
    </row>
    <row r="14819" spans="1:3">
      <c r="A14819" s="29" t="s">
        <v>31649</v>
      </c>
      <c r="B14819" s="29" t="s">
        <v>31649</v>
      </c>
      <c r="C14819" s="29" t="s">
        <v>31650</v>
      </c>
    </row>
    <row r="14820" spans="1:3">
      <c r="A14820" s="29" t="s">
        <v>31651</v>
      </c>
      <c r="B14820" s="29" t="s">
        <v>31651</v>
      </c>
      <c r="C14820" s="29" t="s">
        <v>31652</v>
      </c>
    </row>
    <row r="14821" spans="1:3" ht="30">
      <c r="A14821" s="29" t="s">
        <v>31653</v>
      </c>
      <c r="B14821" s="29" t="s">
        <v>31653</v>
      </c>
      <c r="C14821" s="29" t="s">
        <v>31654</v>
      </c>
    </row>
    <row r="14822" spans="1:3">
      <c r="A14822" s="29" t="s">
        <v>31655</v>
      </c>
      <c r="B14822" s="29" t="s">
        <v>31655</v>
      </c>
      <c r="C14822" s="29" t="s">
        <v>31656</v>
      </c>
    </row>
    <row r="14823" spans="1:3">
      <c r="A14823" s="29" t="s">
        <v>31657</v>
      </c>
      <c r="B14823" s="29" t="s">
        <v>31657</v>
      </c>
      <c r="C14823" s="29" t="s">
        <v>31658</v>
      </c>
    </row>
    <row r="14824" spans="1:3">
      <c r="A14824" s="29" t="s">
        <v>31659</v>
      </c>
      <c r="B14824" s="29" t="s">
        <v>31659</v>
      </c>
      <c r="C14824" s="29" t="s">
        <v>31660</v>
      </c>
    </row>
    <row r="14825" spans="1:3">
      <c r="A14825" s="29" t="s">
        <v>31661</v>
      </c>
      <c r="B14825" s="29" t="s">
        <v>31661</v>
      </c>
      <c r="C14825" s="29" t="s">
        <v>31662</v>
      </c>
    </row>
    <row r="14826" spans="1:3">
      <c r="A14826" s="29" t="s">
        <v>31663</v>
      </c>
      <c r="B14826" s="29" t="s">
        <v>31663</v>
      </c>
      <c r="C14826" s="29" t="s">
        <v>31664</v>
      </c>
    </row>
    <row r="14827" spans="1:3">
      <c r="A14827" s="29" t="s">
        <v>31665</v>
      </c>
      <c r="B14827" s="29" t="s">
        <v>31665</v>
      </c>
      <c r="C14827" s="29" t="s">
        <v>31666</v>
      </c>
    </row>
    <row r="14828" spans="1:3">
      <c r="A14828" s="29" t="s">
        <v>31667</v>
      </c>
      <c r="B14828" s="29" t="s">
        <v>31667</v>
      </c>
      <c r="C14828" s="29" t="s">
        <v>31668</v>
      </c>
    </row>
    <row r="14829" spans="1:3">
      <c r="A14829" s="29" t="s">
        <v>31669</v>
      </c>
      <c r="B14829" s="29" t="s">
        <v>31669</v>
      </c>
      <c r="C14829" s="29" t="s">
        <v>31670</v>
      </c>
    </row>
    <row r="14830" spans="1:3">
      <c r="A14830" s="29" t="s">
        <v>31671</v>
      </c>
      <c r="B14830" s="29" t="s">
        <v>31671</v>
      </c>
      <c r="C14830" s="29" t="s">
        <v>31672</v>
      </c>
    </row>
    <row r="14831" spans="1:3">
      <c r="A14831" s="29" t="s">
        <v>31673</v>
      </c>
      <c r="B14831" s="29" t="s">
        <v>31673</v>
      </c>
      <c r="C14831" s="29" t="s">
        <v>31674</v>
      </c>
    </row>
    <row r="14832" spans="1:3">
      <c r="A14832" s="29" t="s">
        <v>31675</v>
      </c>
      <c r="B14832" s="29" t="s">
        <v>31675</v>
      </c>
      <c r="C14832" s="29" t="s">
        <v>31676</v>
      </c>
    </row>
    <row r="14833" spans="1:3">
      <c r="A14833" s="29" t="s">
        <v>31677</v>
      </c>
      <c r="B14833" s="29" t="s">
        <v>31677</v>
      </c>
      <c r="C14833" s="29" t="s">
        <v>31678</v>
      </c>
    </row>
    <row r="14834" spans="1:3">
      <c r="A14834" s="29" t="s">
        <v>31679</v>
      </c>
      <c r="B14834" s="29" t="s">
        <v>31679</v>
      </c>
      <c r="C14834" s="29" t="s">
        <v>31680</v>
      </c>
    </row>
    <row r="14835" spans="1:3">
      <c r="A14835" s="29" t="s">
        <v>31681</v>
      </c>
      <c r="B14835" s="29" t="s">
        <v>31681</v>
      </c>
      <c r="C14835" s="29" t="s">
        <v>31682</v>
      </c>
    </row>
    <row r="14836" spans="1:3">
      <c r="A14836" s="29" t="s">
        <v>31683</v>
      </c>
      <c r="B14836" s="29" t="s">
        <v>31683</v>
      </c>
      <c r="C14836" s="29" t="s">
        <v>31684</v>
      </c>
    </row>
    <row r="14837" spans="1:3">
      <c r="A14837" s="29" t="s">
        <v>31685</v>
      </c>
      <c r="B14837" s="29" t="s">
        <v>31685</v>
      </c>
      <c r="C14837" s="29" t="s">
        <v>31686</v>
      </c>
    </row>
    <row r="14838" spans="1:3">
      <c r="A14838" s="29" t="s">
        <v>31687</v>
      </c>
      <c r="B14838" s="29" t="s">
        <v>31687</v>
      </c>
      <c r="C14838" s="29" t="s">
        <v>31688</v>
      </c>
    </row>
    <row r="14839" spans="1:3">
      <c r="A14839" s="29" t="s">
        <v>31689</v>
      </c>
      <c r="B14839" s="29" t="s">
        <v>31689</v>
      </c>
      <c r="C14839" s="29" t="s">
        <v>31690</v>
      </c>
    </row>
    <row r="14840" spans="1:3">
      <c r="A14840" s="29" t="s">
        <v>31691</v>
      </c>
      <c r="B14840" s="29" t="s">
        <v>31691</v>
      </c>
      <c r="C14840" s="29" t="s">
        <v>31692</v>
      </c>
    </row>
    <row r="14841" spans="1:3">
      <c r="A14841" s="29" t="s">
        <v>31693</v>
      </c>
      <c r="B14841" s="29" t="s">
        <v>31693</v>
      </c>
      <c r="C14841" s="29" t="s">
        <v>31694</v>
      </c>
    </row>
    <row r="14842" spans="1:3">
      <c r="A14842" s="29" t="s">
        <v>31695</v>
      </c>
      <c r="B14842" s="29" t="s">
        <v>31695</v>
      </c>
      <c r="C14842" s="29" t="s">
        <v>31696</v>
      </c>
    </row>
    <row r="14843" spans="1:3">
      <c r="A14843" s="29" t="s">
        <v>31697</v>
      </c>
      <c r="B14843" s="29" t="s">
        <v>31697</v>
      </c>
      <c r="C14843" s="29" t="s">
        <v>31698</v>
      </c>
    </row>
    <row r="14844" spans="1:3">
      <c r="A14844" s="29" t="s">
        <v>31699</v>
      </c>
      <c r="B14844" s="29" t="s">
        <v>31699</v>
      </c>
      <c r="C14844" s="29" t="s">
        <v>31700</v>
      </c>
    </row>
    <row r="14845" spans="1:3">
      <c r="A14845" s="29" t="s">
        <v>31701</v>
      </c>
      <c r="B14845" s="29" t="s">
        <v>31701</v>
      </c>
      <c r="C14845" s="29" t="s">
        <v>31702</v>
      </c>
    </row>
    <row r="14846" spans="1:3">
      <c r="A14846" s="29" t="s">
        <v>31703</v>
      </c>
      <c r="B14846" s="29" t="s">
        <v>31703</v>
      </c>
      <c r="C14846" s="29" t="s">
        <v>31704</v>
      </c>
    </row>
    <row r="14847" spans="1:3">
      <c r="A14847" s="29" t="s">
        <v>31705</v>
      </c>
      <c r="B14847" s="29" t="s">
        <v>31705</v>
      </c>
      <c r="C14847" s="29" t="s">
        <v>31706</v>
      </c>
    </row>
    <row r="14848" spans="1:3">
      <c r="A14848" s="29" t="s">
        <v>31707</v>
      </c>
      <c r="B14848" s="29" t="s">
        <v>31707</v>
      </c>
      <c r="C14848" s="29" t="s">
        <v>31708</v>
      </c>
    </row>
    <row r="14849" spans="1:3">
      <c r="A14849" s="29" t="s">
        <v>31709</v>
      </c>
      <c r="B14849" s="29" t="s">
        <v>31709</v>
      </c>
      <c r="C14849" s="29" t="s">
        <v>31710</v>
      </c>
    </row>
    <row r="14850" spans="1:3">
      <c r="A14850" s="29" t="s">
        <v>31711</v>
      </c>
      <c r="B14850" s="29" t="s">
        <v>31711</v>
      </c>
      <c r="C14850" s="29" t="s">
        <v>31712</v>
      </c>
    </row>
    <row r="14851" spans="1:3">
      <c r="A14851" s="29" t="s">
        <v>31713</v>
      </c>
      <c r="B14851" s="29" t="s">
        <v>31713</v>
      </c>
      <c r="C14851" s="29" t="s">
        <v>31714</v>
      </c>
    </row>
    <row r="14852" spans="1:3">
      <c r="A14852" s="29" t="s">
        <v>31715</v>
      </c>
      <c r="B14852" s="29" t="s">
        <v>31715</v>
      </c>
      <c r="C14852" s="29" t="s">
        <v>31716</v>
      </c>
    </row>
    <row r="14853" spans="1:3" ht="30">
      <c r="A14853" s="29" t="s">
        <v>31717</v>
      </c>
      <c r="B14853" s="29" t="s">
        <v>31717</v>
      </c>
      <c r="C14853" s="29" t="s">
        <v>31718</v>
      </c>
    </row>
    <row r="14854" spans="1:3" ht="30">
      <c r="A14854" s="29" t="s">
        <v>31719</v>
      </c>
      <c r="B14854" s="29" t="s">
        <v>31719</v>
      </c>
      <c r="C14854" s="29" t="s">
        <v>31720</v>
      </c>
    </row>
    <row r="14855" spans="1:3" ht="30">
      <c r="A14855" s="29" t="s">
        <v>31721</v>
      </c>
      <c r="B14855" s="29" t="s">
        <v>31721</v>
      </c>
      <c r="C14855" s="29" t="s">
        <v>31722</v>
      </c>
    </row>
    <row r="14856" spans="1:3" ht="30">
      <c r="A14856" s="29" t="s">
        <v>31723</v>
      </c>
      <c r="B14856" s="29" t="s">
        <v>31723</v>
      </c>
      <c r="C14856" s="29" t="s">
        <v>31724</v>
      </c>
    </row>
    <row r="14857" spans="1:3" ht="30">
      <c r="A14857" s="29" t="s">
        <v>31725</v>
      </c>
      <c r="B14857" s="29" t="s">
        <v>31725</v>
      </c>
      <c r="C14857" s="29" t="s">
        <v>31726</v>
      </c>
    </row>
    <row r="14858" spans="1:3" ht="30">
      <c r="A14858" s="29" t="s">
        <v>31727</v>
      </c>
      <c r="B14858" s="29" t="s">
        <v>31727</v>
      </c>
      <c r="C14858" s="29" t="s">
        <v>31728</v>
      </c>
    </row>
    <row r="14859" spans="1:3">
      <c r="A14859" s="29" t="s">
        <v>31729</v>
      </c>
      <c r="B14859" s="29" t="s">
        <v>31729</v>
      </c>
      <c r="C14859" s="29" t="s">
        <v>31730</v>
      </c>
    </row>
    <row r="14860" spans="1:3">
      <c r="A14860" s="29" t="s">
        <v>31731</v>
      </c>
      <c r="B14860" s="29" t="s">
        <v>31731</v>
      </c>
      <c r="C14860" s="29" t="s">
        <v>31732</v>
      </c>
    </row>
    <row r="14861" spans="1:3">
      <c r="A14861" s="29" t="s">
        <v>31733</v>
      </c>
      <c r="B14861" s="29" t="s">
        <v>31733</v>
      </c>
      <c r="C14861" s="29" t="s">
        <v>31734</v>
      </c>
    </row>
    <row r="14862" spans="1:3">
      <c r="A14862" s="29" t="s">
        <v>31735</v>
      </c>
      <c r="B14862" s="29" t="s">
        <v>31735</v>
      </c>
      <c r="C14862" s="29" t="s">
        <v>31736</v>
      </c>
    </row>
    <row r="14863" spans="1:3">
      <c r="A14863" s="29" t="s">
        <v>31737</v>
      </c>
      <c r="B14863" s="29" t="s">
        <v>31737</v>
      </c>
      <c r="C14863" s="29" t="s">
        <v>31738</v>
      </c>
    </row>
    <row r="14864" spans="1:3">
      <c r="A14864" s="29" t="s">
        <v>31739</v>
      </c>
      <c r="B14864" s="29" t="s">
        <v>31739</v>
      </c>
      <c r="C14864" s="29" t="s">
        <v>31740</v>
      </c>
    </row>
    <row r="14865" spans="1:3">
      <c r="A14865" s="29" t="s">
        <v>31741</v>
      </c>
      <c r="B14865" s="29" t="s">
        <v>31741</v>
      </c>
      <c r="C14865" s="29" t="s">
        <v>31742</v>
      </c>
    </row>
    <row r="14866" spans="1:3">
      <c r="A14866" s="29" t="s">
        <v>31743</v>
      </c>
      <c r="B14866" s="29" t="s">
        <v>31743</v>
      </c>
      <c r="C14866" s="29" t="s">
        <v>31744</v>
      </c>
    </row>
    <row r="14867" spans="1:3">
      <c r="A14867" s="29" t="s">
        <v>31745</v>
      </c>
      <c r="B14867" s="29" t="s">
        <v>31745</v>
      </c>
      <c r="C14867" s="29" t="s">
        <v>31746</v>
      </c>
    </row>
    <row r="14868" spans="1:3">
      <c r="A14868" s="29" t="s">
        <v>31747</v>
      </c>
      <c r="B14868" s="29" t="s">
        <v>31747</v>
      </c>
      <c r="C14868" s="29" t="s">
        <v>31748</v>
      </c>
    </row>
    <row r="14869" spans="1:3">
      <c r="A14869" s="29" t="s">
        <v>31749</v>
      </c>
      <c r="B14869" s="29" t="s">
        <v>31749</v>
      </c>
      <c r="C14869" s="29" t="s">
        <v>31750</v>
      </c>
    </row>
    <row r="14870" spans="1:3">
      <c r="A14870" s="29" t="s">
        <v>31751</v>
      </c>
      <c r="B14870" s="29" t="s">
        <v>31751</v>
      </c>
      <c r="C14870" s="29" t="s">
        <v>31752</v>
      </c>
    </row>
    <row r="14871" spans="1:3" ht="30">
      <c r="A14871" s="29" t="s">
        <v>31753</v>
      </c>
      <c r="B14871" s="29" t="s">
        <v>31753</v>
      </c>
      <c r="C14871" s="29" t="s">
        <v>31754</v>
      </c>
    </row>
    <row r="14872" spans="1:3" ht="30">
      <c r="A14872" s="29" t="s">
        <v>31755</v>
      </c>
      <c r="B14872" s="29" t="s">
        <v>31755</v>
      </c>
      <c r="C14872" s="29" t="s">
        <v>31756</v>
      </c>
    </row>
    <row r="14873" spans="1:3" ht="30">
      <c r="A14873" s="29" t="s">
        <v>31757</v>
      </c>
      <c r="B14873" s="29" t="s">
        <v>31757</v>
      </c>
      <c r="C14873" s="29" t="s">
        <v>31758</v>
      </c>
    </row>
    <row r="14874" spans="1:3" ht="30">
      <c r="A14874" s="29" t="s">
        <v>31759</v>
      </c>
      <c r="B14874" s="29" t="s">
        <v>31759</v>
      </c>
      <c r="C14874" s="29" t="s">
        <v>31760</v>
      </c>
    </row>
    <row r="14875" spans="1:3" ht="30">
      <c r="A14875" s="29" t="s">
        <v>31761</v>
      </c>
      <c r="B14875" s="29" t="s">
        <v>31761</v>
      </c>
      <c r="C14875" s="29" t="s">
        <v>31762</v>
      </c>
    </row>
    <row r="14876" spans="1:3">
      <c r="A14876" s="29" t="s">
        <v>31763</v>
      </c>
      <c r="B14876" s="29" t="s">
        <v>31763</v>
      </c>
      <c r="C14876" s="29" t="s">
        <v>31764</v>
      </c>
    </row>
    <row r="14877" spans="1:3">
      <c r="A14877" s="29" t="s">
        <v>31765</v>
      </c>
      <c r="B14877" s="29" t="s">
        <v>31765</v>
      </c>
      <c r="C14877" s="29" t="s">
        <v>31766</v>
      </c>
    </row>
    <row r="14878" spans="1:3">
      <c r="A14878" s="29" t="s">
        <v>31767</v>
      </c>
      <c r="B14878" s="29" t="s">
        <v>31767</v>
      </c>
      <c r="C14878" s="29" t="s">
        <v>31768</v>
      </c>
    </row>
    <row r="14879" spans="1:3">
      <c r="A14879" s="29" t="s">
        <v>31769</v>
      </c>
      <c r="B14879" s="29" t="s">
        <v>31769</v>
      </c>
      <c r="C14879" s="29" t="s">
        <v>31770</v>
      </c>
    </row>
    <row r="14880" spans="1:3">
      <c r="A14880" s="29" t="s">
        <v>31771</v>
      </c>
      <c r="B14880" s="29" t="s">
        <v>31771</v>
      </c>
      <c r="C14880" s="29" t="s">
        <v>31772</v>
      </c>
    </row>
    <row r="14881" spans="1:3">
      <c r="A14881" s="29" t="s">
        <v>31773</v>
      </c>
      <c r="B14881" s="29" t="s">
        <v>31773</v>
      </c>
      <c r="C14881" s="29" t="s">
        <v>31774</v>
      </c>
    </row>
    <row r="14882" spans="1:3">
      <c r="A14882" s="29" t="s">
        <v>31775</v>
      </c>
      <c r="B14882" s="29" t="s">
        <v>31775</v>
      </c>
      <c r="C14882" s="29" t="s">
        <v>31776</v>
      </c>
    </row>
    <row r="14883" spans="1:3">
      <c r="A14883" s="29" t="s">
        <v>31777</v>
      </c>
      <c r="B14883" s="29" t="s">
        <v>31777</v>
      </c>
      <c r="C14883" s="29" t="s">
        <v>31778</v>
      </c>
    </row>
    <row r="14884" spans="1:3">
      <c r="A14884" s="29" t="s">
        <v>31779</v>
      </c>
      <c r="B14884" s="29" t="s">
        <v>31779</v>
      </c>
      <c r="C14884" s="29" t="s">
        <v>31780</v>
      </c>
    </row>
    <row r="14885" spans="1:3">
      <c r="A14885" s="29" t="s">
        <v>31781</v>
      </c>
      <c r="B14885" s="29" t="s">
        <v>31781</v>
      </c>
      <c r="C14885" s="29" t="s">
        <v>31782</v>
      </c>
    </row>
    <row r="14886" spans="1:3">
      <c r="A14886" s="29" t="s">
        <v>31783</v>
      </c>
      <c r="B14886" s="29" t="s">
        <v>31783</v>
      </c>
      <c r="C14886" s="29" t="s">
        <v>31784</v>
      </c>
    </row>
    <row r="14887" spans="1:3">
      <c r="A14887" s="29" t="s">
        <v>31785</v>
      </c>
      <c r="B14887" s="29" t="s">
        <v>31785</v>
      </c>
      <c r="C14887" s="29" t="s">
        <v>31786</v>
      </c>
    </row>
    <row r="14888" spans="1:3">
      <c r="A14888" s="29" t="s">
        <v>31787</v>
      </c>
      <c r="B14888" s="29" t="s">
        <v>31787</v>
      </c>
      <c r="C14888" s="29" t="s">
        <v>31788</v>
      </c>
    </row>
    <row r="14889" spans="1:3">
      <c r="A14889" s="29" t="s">
        <v>31789</v>
      </c>
      <c r="B14889" s="29" t="s">
        <v>31789</v>
      </c>
      <c r="C14889" s="29" t="s">
        <v>31790</v>
      </c>
    </row>
    <row r="14890" spans="1:3">
      <c r="A14890" s="29" t="s">
        <v>31791</v>
      </c>
      <c r="B14890" s="29" t="s">
        <v>31791</v>
      </c>
      <c r="C14890" s="29" t="s">
        <v>31792</v>
      </c>
    </row>
    <row r="14891" spans="1:3">
      <c r="A14891" s="29" t="s">
        <v>31793</v>
      </c>
      <c r="B14891" s="29" t="s">
        <v>31793</v>
      </c>
      <c r="C14891" s="29" t="s">
        <v>31794</v>
      </c>
    </row>
    <row r="14892" spans="1:3">
      <c r="A14892" s="29" t="s">
        <v>31795</v>
      </c>
      <c r="B14892" s="29" t="s">
        <v>31795</v>
      </c>
      <c r="C14892" s="29" t="s">
        <v>31796</v>
      </c>
    </row>
    <row r="14893" spans="1:3">
      <c r="A14893" s="29" t="s">
        <v>31797</v>
      </c>
      <c r="B14893" s="29" t="s">
        <v>31797</v>
      </c>
      <c r="C14893" s="29" t="s">
        <v>31798</v>
      </c>
    </row>
    <row r="14894" spans="1:3">
      <c r="A14894" s="29" t="s">
        <v>31799</v>
      </c>
      <c r="B14894" s="29" t="s">
        <v>31799</v>
      </c>
      <c r="C14894" s="29" t="s">
        <v>31800</v>
      </c>
    </row>
    <row r="14895" spans="1:3">
      <c r="A14895" s="29" t="s">
        <v>31801</v>
      </c>
      <c r="B14895" s="29" t="s">
        <v>31801</v>
      </c>
      <c r="C14895" s="29" t="s">
        <v>31802</v>
      </c>
    </row>
    <row r="14896" spans="1:3">
      <c r="A14896" s="29" t="s">
        <v>31803</v>
      </c>
      <c r="B14896" s="29" t="s">
        <v>31803</v>
      </c>
      <c r="C14896" s="29" t="s">
        <v>31804</v>
      </c>
    </row>
    <row r="14897" spans="1:3">
      <c r="A14897" s="29" t="s">
        <v>31805</v>
      </c>
      <c r="B14897" s="29" t="s">
        <v>31805</v>
      </c>
      <c r="C14897" s="29" t="s">
        <v>31806</v>
      </c>
    </row>
    <row r="14898" spans="1:3">
      <c r="A14898" s="29" t="s">
        <v>31807</v>
      </c>
      <c r="B14898" s="29" t="s">
        <v>31807</v>
      </c>
      <c r="C14898" s="29" t="s">
        <v>31808</v>
      </c>
    </row>
    <row r="14899" spans="1:3">
      <c r="A14899" s="29" t="s">
        <v>31809</v>
      </c>
      <c r="B14899" s="29" t="s">
        <v>31809</v>
      </c>
      <c r="C14899" s="29" t="s">
        <v>31810</v>
      </c>
    </row>
    <row r="14900" spans="1:3">
      <c r="A14900" s="29" t="s">
        <v>31811</v>
      </c>
      <c r="B14900" s="29" t="s">
        <v>31811</v>
      </c>
      <c r="C14900" s="29" t="s">
        <v>31812</v>
      </c>
    </row>
    <row r="14901" spans="1:3">
      <c r="A14901" s="29" t="s">
        <v>31813</v>
      </c>
      <c r="B14901" s="29" t="s">
        <v>31813</v>
      </c>
      <c r="C14901" s="29" t="s">
        <v>31814</v>
      </c>
    </row>
    <row r="14902" spans="1:3">
      <c r="A14902" s="29" t="s">
        <v>31815</v>
      </c>
      <c r="B14902" s="29" t="s">
        <v>31815</v>
      </c>
      <c r="C14902" s="29" t="s">
        <v>31816</v>
      </c>
    </row>
    <row r="14903" spans="1:3">
      <c r="A14903" s="29" t="s">
        <v>31817</v>
      </c>
      <c r="B14903" s="29" t="s">
        <v>31817</v>
      </c>
      <c r="C14903" s="29" t="s">
        <v>31818</v>
      </c>
    </row>
    <row r="14904" spans="1:3">
      <c r="A14904" s="29" t="s">
        <v>31819</v>
      </c>
      <c r="B14904" s="29" t="s">
        <v>31819</v>
      </c>
      <c r="C14904" s="29" t="s">
        <v>31820</v>
      </c>
    </row>
    <row r="14905" spans="1:3">
      <c r="A14905" s="29" t="s">
        <v>31821</v>
      </c>
      <c r="B14905" s="29" t="s">
        <v>31821</v>
      </c>
      <c r="C14905" s="29" t="s">
        <v>31822</v>
      </c>
    </row>
    <row r="14906" spans="1:3">
      <c r="A14906" s="29" t="s">
        <v>31823</v>
      </c>
      <c r="B14906" s="29" t="s">
        <v>31823</v>
      </c>
      <c r="C14906" s="29" t="s">
        <v>31824</v>
      </c>
    </row>
    <row r="14907" spans="1:3">
      <c r="A14907" s="29" t="s">
        <v>31825</v>
      </c>
      <c r="B14907" s="29" t="s">
        <v>31825</v>
      </c>
      <c r="C14907" s="29" t="s">
        <v>31826</v>
      </c>
    </row>
    <row r="14908" spans="1:3">
      <c r="A14908" s="29" t="s">
        <v>31827</v>
      </c>
      <c r="B14908" s="29" t="s">
        <v>31827</v>
      </c>
      <c r="C14908" s="29" t="s">
        <v>31828</v>
      </c>
    </row>
    <row r="14909" spans="1:3">
      <c r="A14909" s="29" t="s">
        <v>31829</v>
      </c>
      <c r="B14909" s="29" t="s">
        <v>31829</v>
      </c>
      <c r="C14909" s="29" t="s">
        <v>31830</v>
      </c>
    </row>
    <row r="14910" spans="1:3">
      <c r="A14910" s="29" t="s">
        <v>31831</v>
      </c>
      <c r="B14910" s="29" t="s">
        <v>31831</v>
      </c>
      <c r="C14910" s="29" t="s">
        <v>31832</v>
      </c>
    </row>
    <row r="14911" spans="1:3">
      <c r="A14911" s="29" t="s">
        <v>31833</v>
      </c>
      <c r="B14911" s="29" t="s">
        <v>31833</v>
      </c>
      <c r="C14911" s="29" t="s">
        <v>31834</v>
      </c>
    </row>
    <row r="14912" spans="1:3">
      <c r="A14912" s="29" t="s">
        <v>31835</v>
      </c>
      <c r="B14912" s="29" t="s">
        <v>31835</v>
      </c>
      <c r="C14912" s="29" t="s">
        <v>31836</v>
      </c>
    </row>
    <row r="14913" spans="1:3">
      <c r="A14913" s="29" t="s">
        <v>31837</v>
      </c>
      <c r="B14913" s="29" t="s">
        <v>31837</v>
      </c>
      <c r="C14913" s="29" t="s">
        <v>31838</v>
      </c>
    </row>
    <row r="14914" spans="1:3">
      <c r="A14914" s="29" t="s">
        <v>31839</v>
      </c>
      <c r="B14914" s="29" t="s">
        <v>31839</v>
      </c>
      <c r="C14914" s="29" t="s">
        <v>31840</v>
      </c>
    </row>
    <row r="14915" spans="1:3">
      <c r="A14915" s="29" t="s">
        <v>31841</v>
      </c>
      <c r="B14915" s="29" t="s">
        <v>31841</v>
      </c>
      <c r="C14915" s="29" t="s">
        <v>31842</v>
      </c>
    </row>
    <row r="14916" spans="1:3">
      <c r="A14916" s="29" t="s">
        <v>31843</v>
      </c>
      <c r="B14916" s="29" t="s">
        <v>31843</v>
      </c>
      <c r="C14916" s="29" t="s">
        <v>31844</v>
      </c>
    </row>
    <row r="14917" spans="1:3">
      <c r="A14917" s="29" t="s">
        <v>31845</v>
      </c>
      <c r="B14917" s="29" t="s">
        <v>31845</v>
      </c>
      <c r="C14917" s="29" t="s">
        <v>31846</v>
      </c>
    </row>
    <row r="14918" spans="1:3">
      <c r="A14918" s="29" t="s">
        <v>31847</v>
      </c>
      <c r="B14918" s="29" t="s">
        <v>31847</v>
      </c>
      <c r="C14918" s="29" t="s">
        <v>31848</v>
      </c>
    </row>
    <row r="14919" spans="1:3">
      <c r="A14919" s="29" t="s">
        <v>31849</v>
      </c>
      <c r="B14919" s="29" t="s">
        <v>31849</v>
      </c>
      <c r="C14919" s="29" t="s">
        <v>31850</v>
      </c>
    </row>
    <row r="14920" spans="1:3">
      <c r="A14920" s="29" t="s">
        <v>31851</v>
      </c>
      <c r="B14920" s="29" t="s">
        <v>31851</v>
      </c>
      <c r="C14920" s="29" t="s">
        <v>31852</v>
      </c>
    </row>
    <row r="14921" spans="1:3">
      <c r="A14921" s="29" t="s">
        <v>31853</v>
      </c>
      <c r="B14921" s="29" t="s">
        <v>31853</v>
      </c>
      <c r="C14921" s="29" t="s">
        <v>31854</v>
      </c>
    </row>
    <row r="14922" spans="1:3">
      <c r="A14922" s="29" t="s">
        <v>31855</v>
      </c>
      <c r="B14922" s="29" t="s">
        <v>31855</v>
      </c>
      <c r="C14922" s="29" t="s">
        <v>31856</v>
      </c>
    </row>
    <row r="14923" spans="1:3">
      <c r="A14923" s="29" t="s">
        <v>31857</v>
      </c>
      <c r="B14923" s="29" t="s">
        <v>31857</v>
      </c>
      <c r="C14923" s="29" t="s">
        <v>31858</v>
      </c>
    </row>
    <row r="14924" spans="1:3">
      <c r="A14924" s="29" t="s">
        <v>31859</v>
      </c>
      <c r="B14924" s="29" t="s">
        <v>31859</v>
      </c>
      <c r="C14924" s="29" t="s">
        <v>31860</v>
      </c>
    </row>
    <row r="14925" spans="1:3">
      <c r="A14925" s="29" t="s">
        <v>31861</v>
      </c>
      <c r="B14925" s="29" t="s">
        <v>31861</v>
      </c>
      <c r="C14925" s="29" t="s">
        <v>31862</v>
      </c>
    </row>
    <row r="14926" spans="1:3">
      <c r="A14926" s="29" t="s">
        <v>31863</v>
      </c>
      <c r="B14926" s="29" t="s">
        <v>31863</v>
      </c>
      <c r="C14926" s="29" t="s">
        <v>31864</v>
      </c>
    </row>
    <row r="14927" spans="1:3">
      <c r="A14927" s="29" t="s">
        <v>31865</v>
      </c>
      <c r="B14927" s="29" t="s">
        <v>31865</v>
      </c>
      <c r="C14927" s="29" t="s">
        <v>31866</v>
      </c>
    </row>
    <row r="14928" spans="1:3">
      <c r="A14928" s="29" t="s">
        <v>31867</v>
      </c>
      <c r="B14928" s="29" t="s">
        <v>31867</v>
      </c>
      <c r="C14928" s="29" t="s">
        <v>31868</v>
      </c>
    </row>
    <row r="14929" spans="1:3">
      <c r="A14929" s="29" t="s">
        <v>31869</v>
      </c>
      <c r="B14929" s="29" t="s">
        <v>31869</v>
      </c>
      <c r="C14929" s="29" t="s">
        <v>31870</v>
      </c>
    </row>
    <row r="14930" spans="1:3">
      <c r="A14930" s="29" t="s">
        <v>31871</v>
      </c>
      <c r="B14930" s="29" t="s">
        <v>31871</v>
      </c>
      <c r="C14930" s="29" t="s">
        <v>31872</v>
      </c>
    </row>
    <row r="14931" spans="1:3">
      <c r="A14931" s="29" t="s">
        <v>31873</v>
      </c>
      <c r="B14931" s="29" t="s">
        <v>31873</v>
      </c>
      <c r="C14931" s="29" t="s">
        <v>31874</v>
      </c>
    </row>
    <row r="14932" spans="1:3">
      <c r="A14932" s="29" t="s">
        <v>31875</v>
      </c>
      <c r="B14932" s="29" t="s">
        <v>31875</v>
      </c>
      <c r="C14932" s="29" t="s">
        <v>31876</v>
      </c>
    </row>
    <row r="14933" spans="1:3">
      <c r="A14933" s="29" t="s">
        <v>31877</v>
      </c>
      <c r="B14933" s="29" t="s">
        <v>31877</v>
      </c>
      <c r="C14933" s="29" t="s">
        <v>31878</v>
      </c>
    </row>
    <row r="14934" spans="1:3">
      <c r="A14934" s="29" t="s">
        <v>31879</v>
      </c>
      <c r="B14934" s="29" t="s">
        <v>31879</v>
      </c>
      <c r="C14934" s="29" t="s">
        <v>31880</v>
      </c>
    </row>
    <row r="14935" spans="1:3">
      <c r="A14935" s="29" t="s">
        <v>31881</v>
      </c>
      <c r="B14935" s="29" t="s">
        <v>31881</v>
      </c>
      <c r="C14935" s="29" t="s">
        <v>31882</v>
      </c>
    </row>
    <row r="14936" spans="1:3">
      <c r="A14936" s="29" t="s">
        <v>31883</v>
      </c>
      <c r="B14936" s="29" t="s">
        <v>31883</v>
      </c>
      <c r="C14936" s="29" t="s">
        <v>31884</v>
      </c>
    </row>
    <row r="14937" spans="1:3">
      <c r="A14937" s="29" t="s">
        <v>31885</v>
      </c>
      <c r="B14937" s="29" t="s">
        <v>31885</v>
      </c>
      <c r="C14937" s="29" t="s">
        <v>31886</v>
      </c>
    </row>
    <row r="14938" spans="1:3">
      <c r="A14938" s="29" t="s">
        <v>31887</v>
      </c>
      <c r="B14938" s="29" t="s">
        <v>31887</v>
      </c>
      <c r="C14938" s="29" t="s">
        <v>31888</v>
      </c>
    </row>
    <row r="14939" spans="1:3">
      <c r="A14939" s="29" t="s">
        <v>31889</v>
      </c>
      <c r="B14939" s="29" t="s">
        <v>31889</v>
      </c>
      <c r="C14939" s="29" t="s">
        <v>31890</v>
      </c>
    </row>
    <row r="14940" spans="1:3">
      <c r="A14940" s="29" t="s">
        <v>31891</v>
      </c>
      <c r="B14940" s="29" t="s">
        <v>31891</v>
      </c>
      <c r="C14940" s="29" t="s">
        <v>31892</v>
      </c>
    </row>
    <row r="14941" spans="1:3">
      <c r="A14941" s="29" t="s">
        <v>31893</v>
      </c>
      <c r="B14941" s="29" t="s">
        <v>31893</v>
      </c>
      <c r="C14941" s="29" t="s">
        <v>31894</v>
      </c>
    </row>
    <row r="14942" spans="1:3">
      <c r="A14942" s="29" t="s">
        <v>31895</v>
      </c>
      <c r="B14942" s="29" t="s">
        <v>31895</v>
      </c>
      <c r="C14942" s="29" t="s">
        <v>31896</v>
      </c>
    </row>
    <row r="14943" spans="1:3">
      <c r="A14943" s="29" t="s">
        <v>31897</v>
      </c>
      <c r="B14943" s="29" t="s">
        <v>31897</v>
      </c>
      <c r="C14943" s="29" t="s">
        <v>31898</v>
      </c>
    </row>
    <row r="14944" spans="1:3">
      <c r="A14944" s="29" t="s">
        <v>31899</v>
      </c>
      <c r="B14944" s="29" t="s">
        <v>31899</v>
      </c>
      <c r="C14944" s="29" t="s">
        <v>31900</v>
      </c>
    </row>
    <row r="14945" spans="1:3">
      <c r="A14945" s="29" t="s">
        <v>31901</v>
      </c>
      <c r="B14945" s="29" t="s">
        <v>31901</v>
      </c>
      <c r="C14945" s="29" t="s">
        <v>31902</v>
      </c>
    </row>
    <row r="14946" spans="1:3">
      <c r="A14946" s="29" t="s">
        <v>31903</v>
      </c>
      <c r="B14946" s="29" t="s">
        <v>31903</v>
      </c>
      <c r="C14946" s="29" t="s">
        <v>31904</v>
      </c>
    </row>
    <row r="14947" spans="1:3">
      <c r="A14947" s="29" t="s">
        <v>31905</v>
      </c>
      <c r="B14947" s="29" t="s">
        <v>31905</v>
      </c>
      <c r="C14947" s="29" t="s">
        <v>31906</v>
      </c>
    </row>
    <row r="14948" spans="1:3">
      <c r="A14948" s="29" t="s">
        <v>31907</v>
      </c>
      <c r="B14948" s="29" t="s">
        <v>31907</v>
      </c>
      <c r="C14948" s="29" t="s">
        <v>31906</v>
      </c>
    </row>
    <row r="14949" spans="1:3" ht="30">
      <c r="A14949" s="29" t="s">
        <v>31908</v>
      </c>
      <c r="B14949" s="29" t="s">
        <v>31908</v>
      </c>
      <c r="C14949" s="29" t="s">
        <v>31909</v>
      </c>
    </row>
    <row r="14950" spans="1:3">
      <c r="A14950" s="29" t="s">
        <v>31910</v>
      </c>
      <c r="B14950" s="29" t="s">
        <v>31910</v>
      </c>
      <c r="C14950" s="29" t="s">
        <v>31911</v>
      </c>
    </row>
    <row r="14951" spans="1:3">
      <c r="A14951" s="29" t="s">
        <v>31912</v>
      </c>
      <c r="B14951" s="29" t="s">
        <v>31912</v>
      </c>
      <c r="C14951" s="29" t="s">
        <v>31913</v>
      </c>
    </row>
    <row r="14952" spans="1:3">
      <c r="A14952" s="29" t="s">
        <v>31914</v>
      </c>
      <c r="B14952" s="29" t="s">
        <v>31914</v>
      </c>
      <c r="C14952" s="29" t="s">
        <v>31915</v>
      </c>
    </row>
    <row r="14953" spans="1:3">
      <c r="A14953" s="29" t="s">
        <v>31916</v>
      </c>
      <c r="B14953" s="29" t="s">
        <v>31916</v>
      </c>
      <c r="C14953" s="29" t="s">
        <v>31917</v>
      </c>
    </row>
    <row r="14954" spans="1:3">
      <c r="A14954" s="29" t="s">
        <v>31918</v>
      </c>
      <c r="B14954" s="29" t="s">
        <v>31918</v>
      </c>
      <c r="C14954" s="29" t="s">
        <v>31919</v>
      </c>
    </row>
    <row r="14955" spans="1:3">
      <c r="A14955" s="29" t="s">
        <v>31920</v>
      </c>
      <c r="B14955" s="29" t="s">
        <v>31920</v>
      </c>
      <c r="C14955" s="29" t="s">
        <v>31921</v>
      </c>
    </row>
    <row r="14956" spans="1:3">
      <c r="A14956" s="29" t="s">
        <v>31922</v>
      </c>
      <c r="B14956" s="29" t="s">
        <v>31922</v>
      </c>
      <c r="C14956" s="29" t="s">
        <v>31923</v>
      </c>
    </row>
    <row r="14957" spans="1:3">
      <c r="A14957" s="29" t="s">
        <v>31924</v>
      </c>
      <c r="B14957" s="29" t="s">
        <v>31924</v>
      </c>
      <c r="C14957" s="29" t="s">
        <v>31925</v>
      </c>
    </row>
    <row r="14958" spans="1:3">
      <c r="A14958" s="29" t="s">
        <v>31926</v>
      </c>
      <c r="B14958" s="29" t="s">
        <v>31926</v>
      </c>
      <c r="C14958" s="29" t="s">
        <v>31925</v>
      </c>
    </row>
    <row r="14959" spans="1:3">
      <c r="A14959" s="29" t="s">
        <v>31927</v>
      </c>
      <c r="B14959" s="29" t="s">
        <v>31927</v>
      </c>
      <c r="C14959" s="29" t="s">
        <v>31925</v>
      </c>
    </row>
    <row r="14960" spans="1:3">
      <c r="A14960" s="29" t="s">
        <v>4761</v>
      </c>
      <c r="B14960" s="29" t="s">
        <v>4761</v>
      </c>
      <c r="C14960" s="29" t="s">
        <v>31928</v>
      </c>
    </row>
    <row r="14961" spans="1:3">
      <c r="A14961" s="29" t="s">
        <v>4763</v>
      </c>
      <c r="B14961" s="29" t="s">
        <v>4763</v>
      </c>
      <c r="C14961" s="29" t="s">
        <v>31928</v>
      </c>
    </row>
    <row r="14962" spans="1:3">
      <c r="A14962" s="29" t="s">
        <v>31929</v>
      </c>
      <c r="B14962" s="29" t="s">
        <v>31929</v>
      </c>
      <c r="C14962" s="29" t="s">
        <v>31930</v>
      </c>
    </row>
    <row r="14963" spans="1:3">
      <c r="A14963" s="29" t="s">
        <v>31931</v>
      </c>
      <c r="B14963" s="29" t="s">
        <v>31931</v>
      </c>
      <c r="C14963" s="29" t="s">
        <v>31932</v>
      </c>
    </row>
    <row r="14964" spans="1:3">
      <c r="A14964" s="29" t="s">
        <v>31933</v>
      </c>
      <c r="B14964" s="29" t="s">
        <v>31933</v>
      </c>
      <c r="C14964" s="29" t="s">
        <v>47400</v>
      </c>
    </row>
    <row r="14965" spans="1:3">
      <c r="A14965" s="29" t="s">
        <v>47401</v>
      </c>
      <c r="B14965" s="29" t="s">
        <v>47401</v>
      </c>
      <c r="C14965" s="29" t="s">
        <v>47402</v>
      </c>
    </row>
    <row r="14966" spans="1:3">
      <c r="A14966" s="29"/>
      <c r="B14966" s="29" t="s">
        <v>47401</v>
      </c>
      <c r="C14966" s="29" t="s">
        <v>657</v>
      </c>
    </row>
    <row r="14967" spans="1:3">
      <c r="A14967" s="29"/>
      <c r="B14967" s="29" t="s">
        <v>47401</v>
      </c>
      <c r="C14967" s="29" t="s">
        <v>47403</v>
      </c>
    </row>
    <row r="14968" spans="1:3">
      <c r="A14968" s="29"/>
      <c r="B14968" s="29" t="s">
        <v>47401</v>
      </c>
      <c r="C14968" s="29" t="s">
        <v>47404</v>
      </c>
    </row>
    <row r="14969" spans="1:3">
      <c r="A14969" s="29"/>
      <c r="B14969" s="29" t="s">
        <v>47401</v>
      </c>
      <c r="C14969" s="29" t="s">
        <v>47405</v>
      </c>
    </row>
    <row r="14970" spans="1:3">
      <c r="A14970" s="29"/>
      <c r="B14970" s="29" t="s">
        <v>47401</v>
      </c>
      <c r="C14970" s="29" t="s">
        <v>47406</v>
      </c>
    </row>
    <row r="14971" spans="1:3">
      <c r="A14971" s="29" t="s">
        <v>47407</v>
      </c>
      <c r="B14971" s="29" t="s">
        <v>47407</v>
      </c>
      <c r="C14971" s="29" t="s">
        <v>47408</v>
      </c>
    </row>
    <row r="14972" spans="1:3">
      <c r="A14972" s="29" t="s">
        <v>31934</v>
      </c>
      <c r="B14972" s="29" t="s">
        <v>31934</v>
      </c>
      <c r="C14972" s="29" t="s">
        <v>31935</v>
      </c>
    </row>
    <row r="14973" spans="1:3">
      <c r="A14973" s="29" t="s">
        <v>31936</v>
      </c>
      <c r="B14973" s="29" t="s">
        <v>31936</v>
      </c>
      <c r="C14973" s="29" t="s">
        <v>47400</v>
      </c>
    </row>
    <row r="14974" spans="1:3">
      <c r="A14974" s="29" t="s">
        <v>47409</v>
      </c>
      <c r="B14974" s="29" t="s">
        <v>47409</v>
      </c>
      <c r="C14974" s="29" t="s">
        <v>47410</v>
      </c>
    </row>
    <row r="14975" spans="1:3">
      <c r="A14975" s="29" t="s">
        <v>47411</v>
      </c>
      <c r="B14975" s="29" t="s">
        <v>47411</v>
      </c>
      <c r="C14975" s="29" t="s">
        <v>47412</v>
      </c>
    </row>
    <row r="14976" spans="1:3" ht="30">
      <c r="A14976" s="29" t="s">
        <v>31937</v>
      </c>
      <c r="B14976" s="29" t="s">
        <v>31937</v>
      </c>
      <c r="C14976" s="29" t="s">
        <v>31938</v>
      </c>
    </row>
    <row r="14977" spans="1:3">
      <c r="A14977" s="29" t="s">
        <v>31939</v>
      </c>
      <c r="B14977" s="29" t="s">
        <v>31939</v>
      </c>
      <c r="C14977" s="29" t="s">
        <v>31940</v>
      </c>
    </row>
    <row r="14978" spans="1:3">
      <c r="A14978" s="29" t="s">
        <v>31941</v>
      </c>
      <c r="B14978" s="29" t="s">
        <v>31941</v>
      </c>
      <c r="C14978" s="29" t="s">
        <v>31942</v>
      </c>
    </row>
    <row r="14979" spans="1:3">
      <c r="A14979" s="29" t="s">
        <v>47413</v>
      </c>
      <c r="B14979" s="29" t="s">
        <v>47413</v>
      </c>
      <c r="C14979" s="29" t="s">
        <v>47414</v>
      </c>
    </row>
    <row r="14980" spans="1:3">
      <c r="A14980" s="29" t="s">
        <v>47415</v>
      </c>
      <c r="B14980" s="29" t="s">
        <v>47415</v>
      </c>
      <c r="C14980" s="29" t="s">
        <v>47416</v>
      </c>
    </row>
    <row r="14981" spans="1:3">
      <c r="A14981" s="29"/>
      <c r="B14981" s="29" t="s">
        <v>47415</v>
      </c>
      <c r="C14981" s="29" t="s">
        <v>657</v>
      </c>
    </row>
    <row r="14982" spans="1:3">
      <c r="A14982" s="29"/>
      <c r="B14982" s="29" t="s">
        <v>47415</v>
      </c>
      <c r="C14982" s="29" t="s">
        <v>47417</v>
      </c>
    </row>
    <row r="14983" spans="1:3">
      <c r="A14983" s="29"/>
      <c r="B14983" s="29" t="s">
        <v>47415</v>
      </c>
      <c r="C14983" s="29" t="s">
        <v>669</v>
      </c>
    </row>
    <row r="14984" spans="1:3">
      <c r="A14984" s="29"/>
      <c r="B14984" s="29" t="s">
        <v>47415</v>
      </c>
      <c r="C14984" s="29" t="s">
        <v>47418</v>
      </c>
    </row>
    <row r="14985" spans="1:3">
      <c r="A14985" s="29" t="s">
        <v>47419</v>
      </c>
      <c r="B14985" s="29" t="s">
        <v>47419</v>
      </c>
      <c r="C14985" s="29" t="s">
        <v>47420</v>
      </c>
    </row>
    <row r="14986" spans="1:3">
      <c r="A14986" s="29" t="s">
        <v>46414</v>
      </c>
      <c r="B14986" s="29" t="s">
        <v>46414</v>
      </c>
      <c r="C14986" s="29" t="s">
        <v>47421</v>
      </c>
    </row>
    <row r="14987" spans="1:3">
      <c r="A14987" s="29" t="s">
        <v>47422</v>
      </c>
      <c r="B14987" s="29" t="s">
        <v>47422</v>
      </c>
      <c r="C14987" s="29" t="s">
        <v>47423</v>
      </c>
    </row>
    <row r="14988" spans="1:3">
      <c r="A14988" s="29"/>
      <c r="B14988" s="29" t="s">
        <v>47422</v>
      </c>
      <c r="C14988" s="29" t="s">
        <v>657</v>
      </c>
    </row>
    <row r="14989" spans="1:3">
      <c r="A14989" s="29"/>
      <c r="B14989" s="29" t="s">
        <v>47422</v>
      </c>
      <c r="C14989" s="29" t="s">
        <v>47424</v>
      </c>
    </row>
    <row r="14990" spans="1:3">
      <c r="A14990" s="29"/>
      <c r="B14990" s="29" t="s">
        <v>47422</v>
      </c>
      <c r="C14990" s="29" t="s">
        <v>47425</v>
      </c>
    </row>
    <row r="14991" spans="1:3">
      <c r="A14991" s="29"/>
      <c r="B14991" s="29" t="s">
        <v>47422</v>
      </c>
      <c r="C14991" s="29" t="s">
        <v>47426</v>
      </c>
    </row>
    <row r="14992" spans="1:3">
      <c r="A14992" s="29"/>
      <c r="B14992" s="29" t="s">
        <v>47422</v>
      </c>
      <c r="C14992" s="29" t="s">
        <v>47427</v>
      </c>
    </row>
    <row r="14993" spans="1:3">
      <c r="A14993" s="29"/>
      <c r="B14993" s="29" t="s">
        <v>47422</v>
      </c>
      <c r="C14993" s="29" t="s">
        <v>47428</v>
      </c>
    </row>
    <row r="14994" spans="1:3">
      <c r="A14994" s="29"/>
      <c r="B14994" s="29" t="s">
        <v>47422</v>
      </c>
      <c r="C14994" s="29" t="s">
        <v>47429</v>
      </c>
    </row>
    <row r="14995" spans="1:3">
      <c r="A14995" s="29"/>
      <c r="B14995" s="29" t="s">
        <v>47422</v>
      </c>
      <c r="C14995" s="29" t="s">
        <v>47430</v>
      </c>
    </row>
    <row r="14996" spans="1:3">
      <c r="A14996" s="29" t="s">
        <v>47431</v>
      </c>
      <c r="B14996" s="29" t="s">
        <v>47431</v>
      </c>
      <c r="C14996" s="29" t="s">
        <v>47432</v>
      </c>
    </row>
    <row r="14997" spans="1:3">
      <c r="A14997" s="29" t="s">
        <v>47433</v>
      </c>
      <c r="B14997" s="29" t="s">
        <v>47433</v>
      </c>
      <c r="C14997" s="29" t="s">
        <v>47434</v>
      </c>
    </row>
    <row r="14998" spans="1:3">
      <c r="A14998" s="29" t="s">
        <v>47435</v>
      </c>
      <c r="B14998" s="29" t="s">
        <v>47435</v>
      </c>
      <c r="C14998" s="29" t="s">
        <v>47436</v>
      </c>
    </row>
    <row r="14999" spans="1:3">
      <c r="A14999" s="29" t="s">
        <v>47437</v>
      </c>
      <c r="B14999" s="29" t="s">
        <v>47437</v>
      </c>
      <c r="C14999" s="29" t="s">
        <v>47438</v>
      </c>
    </row>
    <row r="15000" spans="1:3">
      <c r="A15000" s="29"/>
      <c r="B15000" s="29" t="s">
        <v>47437</v>
      </c>
      <c r="C15000" s="29" t="s">
        <v>657</v>
      </c>
    </row>
    <row r="15001" spans="1:3">
      <c r="A15001" s="29"/>
      <c r="B15001" s="29" t="s">
        <v>47437</v>
      </c>
      <c r="C15001" s="29" t="s">
        <v>47439</v>
      </c>
    </row>
    <row r="15002" spans="1:3">
      <c r="A15002" s="29" t="s">
        <v>47440</v>
      </c>
      <c r="B15002" s="29" t="s">
        <v>47440</v>
      </c>
      <c r="C15002" s="29" t="s">
        <v>47441</v>
      </c>
    </row>
    <row r="15003" spans="1:3">
      <c r="A15003" s="29"/>
      <c r="B15003" s="29" t="s">
        <v>47440</v>
      </c>
      <c r="C15003" s="29" t="s">
        <v>657</v>
      </c>
    </row>
    <row r="15004" spans="1:3">
      <c r="A15004" s="29"/>
      <c r="B15004" s="29" t="s">
        <v>47440</v>
      </c>
      <c r="C15004" s="29" t="s">
        <v>47442</v>
      </c>
    </row>
    <row r="15005" spans="1:3">
      <c r="A15005" s="29" t="s">
        <v>31943</v>
      </c>
      <c r="B15005" s="29" t="s">
        <v>31943</v>
      </c>
      <c r="C15005" s="29" t="s">
        <v>31944</v>
      </c>
    </row>
    <row r="15006" spans="1:3">
      <c r="A15006" s="29" t="s">
        <v>31945</v>
      </c>
      <c r="B15006" s="29" t="s">
        <v>31945</v>
      </c>
      <c r="C15006" s="29" t="s">
        <v>31946</v>
      </c>
    </row>
    <row r="15007" spans="1:3">
      <c r="A15007" s="29" t="s">
        <v>31947</v>
      </c>
      <c r="B15007" s="29" t="s">
        <v>31947</v>
      </c>
      <c r="C15007" s="29" t="s">
        <v>31948</v>
      </c>
    </row>
    <row r="15008" spans="1:3">
      <c r="A15008" s="29" t="s">
        <v>31949</v>
      </c>
      <c r="B15008" s="29" t="s">
        <v>31949</v>
      </c>
      <c r="C15008" s="29" t="s">
        <v>31950</v>
      </c>
    </row>
    <row r="15009" spans="1:3">
      <c r="A15009" s="29" t="s">
        <v>31951</v>
      </c>
      <c r="B15009" s="29" t="s">
        <v>31951</v>
      </c>
      <c r="C15009" s="29" t="s">
        <v>31952</v>
      </c>
    </row>
    <row r="15010" spans="1:3">
      <c r="A15010" s="29" t="s">
        <v>31953</v>
      </c>
      <c r="B15010" s="29" t="s">
        <v>31953</v>
      </c>
      <c r="C15010" s="29" t="s">
        <v>31954</v>
      </c>
    </row>
    <row r="15011" spans="1:3">
      <c r="A15011" s="29" t="s">
        <v>31955</v>
      </c>
      <c r="B15011" s="29" t="s">
        <v>31955</v>
      </c>
      <c r="C15011" s="29" t="s">
        <v>31956</v>
      </c>
    </row>
    <row r="15012" spans="1:3">
      <c r="A15012" s="29" t="s">
        <v>31957</v>
      </c>
      <c r="B15012" s="29" t="s">
        <v>31957</v>
      </c>
      <c r="C15012" s="29" t="s">
        <v>31958</v>
      </c>
    </row>
    <row r="15013" spans="1:3">
      <c r="A15013" s="29" t="s">
        <v>31959</v>
      </c>
      <c r="B15013" s="29" t="s">
        <v>31959</v>
      </c>
      <c r="C15013" s="29" t="s">
        <v>31960</v>
      </c>
    </row>
    <row r="15014" spans="1:3">
      <c r="A15014" s="29" t="s">
        <v>46415</v>
      </c>
      <c r="B15014" s="29" t="s">
        <v>46415</v>
      </c>
      <c r="C15014" s="29" t="s">
        <v>46469</v>
      </c>
    </row>
    <row r="15015" spans="1:3">
      <c r="A15015" s="29" t="s">
        <v>47443</v>
      </c>
      <c r="B15015" s="29" t="s">
        <v>47443</v>
      </c>
      <c r="C15015" s="29" t="s">
        <v>47444</v>
      </c>
    </row>
    <row r="15016" spans="1:3">
      <c r="A15016" s="29" t="s">
        <v>47445</v>
      </c>
      <c r="B15016" s="29" t="s">
        <v>47445</v>
      </c>
      <c r="C15016" s="29" t="s">
        <v>47446</v>
      </c>
    </row>
    <row r="15017" spans="1:3">
      <c r="A15017" s="29" t="s">
        <v>31961</v>
      </c>
      <c r="B15017" s="29" t="s">
        <v>31961</v>
      </c>
      <c r="C15017" s="29" t="s">
        <v>31962</v>
      </c>
    </row>
    <row r="15018" spans="1:3">
      <c r="A15018" s="29" t="s">
        <v>46416</v>
      </c>
      <c r="B15018" s="29" t="s">
        <v>46416</v>
      </c>
      <c r="C15018" s="29" t="s">
        <v>46470</v>
      </c>
    </row>
    <row r="15019" spans="1:3">
      <c r="A15019" s="29" t="s">
        <v>46417</v>
      </c>
      <c r="B15019" s="29" t="s">
        <v>46417</v>
      </c>
      <c r="C15019" s="29" t="s">
        <v>46471</v>
      </c>
    </row>
    <row r="15020" spans="1:3">
      <c r="A15020" s="29" t="s">
        <v>46418</v>
      </c>
      <c r="B15020" s="29" t="s">
        <v>46418</v>
      </c>
      <c r="C15020" s="29" t="s">
        <v>46472</v>
      </c>
    </row>
    <row r="15021" spans="1:3">
      <c r="A15021" s="29" t="s">
        <v>46419</v>
      </c>
      <c r="B15021" s="29" t="s">
        <v>46419</v>
      </c>
      <c r="C15021" s="29" t="s">
        <v>46473</v>
      </c>
    </row>
    <row r="15022" spans="1:3" ht="30">
      <c r="A15022" s="29" t="s">
        <v>31963</v>
      </c>
      <c r="B15022" s="29" t="s">
        <v>31963</v>
      </c>
      <c r="C15022" s="29" t="s">
        <v>31964</v>
      </c>
    </row>
    <row r="15023" spans="1:3">
      <c r="A15023" s="29" t="s">
        <v>31965</v>
      </c>
      <c r="B15023" s="29" t="s">
        <v>31965</v>
      </c>
      <c r="C15023" s="29" t="s">
        <v>31966</v>
      </c>
    </row>
    <row r="15024" spans="1:3">
      <c r="A15024" s="29" t="s">
        <v>31967</v>
      </c>
      <c r="B15024" s="29" t="s">
        <v>31967</v>
      </c>
      <c r="C15024" s="29" t="s">
        <v>31968</v>
      </c>
    </row>
    <row r="15025" spans="1:3">
      <c r="A15025" s="29" t="s">
        <v>31969</v>
      </c>
      <c r="B15025" s="29" t="s">
        <v>31969</v>
      </c>
      <c r="C15025" s="29" t="s">
        <v>46474</v>
      </c>
    </row>
    <row r="15026" spans="1:3">
      <c r="A15026" s="29" t="s">
        <v>31970</v>
      </c>
      <c r="B15026" s="29" t="s">
        <v>31970</v>
      </c>
      <c r="C15026" s="29" t="s">
        <v>47337</v>
      </c>
    </row>
    <row r="15027" spans="1:3">
      <c r="A15027" s="29" t="s">
        <v>31971</v>
      </c>
      <c r="B15027" s="29" t="s">
        <v>31971</v>
      </c>
      <c r="C15027" s="29" t="s">
        <v>31972</v>
      </c>
    </row>
    <row r="15028" spans="1:3">
      <c r="A15028" s="29" t="s">
        <v>31973</v>
      </c>
      <c r="B15028" s="29" t="s">
        <v>31973</v>
      </c>
      <c r="C15028" s="29" t="s">
        <v>31974</v>
      </c>
    </row>
    <row r="15029" spans="1:3">
      <c r="A15029" s="29" t="s">
        <v>31975</v>
      </c>
      <c r="B15029" s="29" t="s">
        <v>31975</v>
      </c>
      <c r="C15029" s="29" t="s">
        <v>31976</v>
      </c>
    </row>
    <row r="15030" spans="1:3">
      <c r="A15030" s="29" t="s">
        <v>31977</v>
      </c>
      <c r="B15030" s="29" t="s">
        <v>31977</v>
      </c>
      <c r="C15030" s="29" t="s">
        <v>31978</v>
      </c>
    </row>
    <row r="15031" spans="1:3">
      <c r="A15031" s="29" t="s">
        <v>31979</v>
      </c>
      <c r="B15031" s="29" t="s">
        <v>31979</v>
      </c>
      <c r="C15031" s="29" t="s">
        <v>31980</v>
      </c>
    </row>
    <row r="15032" spans="1:3">
      <c r="A15032" s="29" t="s">
        <v>31981</v>
      </c>
      <c r="B15032" s="29" t="s">
        <v>31981</v>
      </c>
      <c r="C15032" s="29" t="s">
        <v>31982</v>
      </c>
    </row>
    <row r="15033" spans="1:3">
      <c r="A15033" s="29" t="s">
        <v>31983</v>
      </c>
      <c r="B15033" s="29" t="s">
        <v>31983</v>
      </c>
      <c r="C15033" s="29" t="s">
        <v>31984</v>
      </c>
    </row>
    <row r="15034" spans="1:3">
      <c r="A15034" s="29" t="s">
        <v>31985</v>
      </c>
      <c r="B15034" s="29" t="s">
        <v>31985</v>
      </c>
      <c r="C15034" s="29" t="s">
        <v>31986</v>
      </c>
    </row>
    <row r="15035" spans="1:3">
      <c r="A15035" s="29" t="s">
        <v>31987</v>
      </c>
      <c r="B15035" s="29" t="s">
        <v>31987</v>
      </c>
      <c r="C15035" s="29" t="s">
        <v>31988</v>
      </c>
    </row>
    <row r="15036" spans="1:3">
      <c r="A15036" s="29" t="s">
        <v>31989</v>
      </c>
      <c r="B15036" s="29" t="s">
        <v>31989</v>
      </c>
      <c r="C15036" s="29" t="s">
        <v>47447</v>
      </c>
    </row>
    <row r="15037" spans="1:3">
      <c r="A15037" s="29" t="s">
        <v>31990</v>
      </c>
      <c r="B15037" s="29" t="s">
        <v>31990</v>
      </c>
      <c r="C15037" s="29" t="s">
        <v>47448</v>
      </c>
    </row>
    <row r="15038" spans="1:3">
      <c r="A15038" s="29" t="s">
        <v>31991</v>
      </c>
      <c r="B15038" s="29" t="s">
        <v>31991</v>
      </c>
      <c r="C15038" s="29" t="s">
        <v>47449</v>
      </c>
    </row>
    <row r="15039" spans="1:3">
      <c r="A15039" s="29" t="s">
        <v>31992</v>
      </c>
      <c r="B15039" s="29" t="s">
        <v>31992</v>
      </c>
      <c r="C15039" s="29" t="s">
        <v>47450</v>
      </c>
    </row>
    <row r="15040" spans="1:3">
      <c r="A15040" s="29"/>
      <c r="B15040" s="29" t="s">
        <v>31992</v>
      </c>
      <c r="C15040" s="29" t="s">
        <v>47451</v>
      </c>
    </row>
    <row r="15041" spans="1:3">
      <c r="A15041" s="29"/>
      <c r="B15041" s="29" t="s">
        <v>31992</v>
      </c>
      <c r="C15041" s="29" t="s">
        <v>47452</v>
      </c>
    </row>
    <row r="15042" spans="1:3">
      <c r="A15042" s="29"/>
      <c r="B15042" s="29" t="s">
        <v>31992</v>
      </c>
      <c r="C15042" s="29" t="s">
        <v>47453</v>
      </c>
    </row>
    <row r="15043" spans="1:3">
      <c r="A15043" s="29"/>
      <c r="B15043" s="29" t="s">
        <v>31992</v>
      </c>
      <c r="C15043" s="29" t="s">
        <v>47454</v>
      </c>
    </row>
    <row r="15044" spans="1:3">
      <c r="A15044" s="29"/>
      <c r="B15044" s="29" t="s">
        <v>31992</v>
      </c>
      <c r="C15044" s="29" t="s">
        <v>47455</v>
      </c>
    </row>
    <row r="15045" spans="1:3">
      <c r="A15045" s="29" t="s">
        <v>47456</v>
      </c>
      <c r="B15045" s="29" t="s">
        <v>47456</v>
      </c>
      <c r="C15045" s="29" t="s">
        <v>47457</v>
      </c>
    </row>
    <row r="15046" spans="1:3">
      <c r="A15046" s="29"/>
      <c r="B15046" s="29" t="s">
        <v>47456</v>
      </c>
      <c r="C15046" s="29" t="s">
        <v>655</v>
      </c>
    </row>
    <row r="15047" spans="1:3">
      <c r="A15047" s="29"/>
      <c r="B15047" s="29" t="s">
        <v>47456</v>
      </c>
      <c r="C15047" s="29" t="s">
        <v>47452</v>
      </c>
    </row>
    <row r="15048" spans="1:3">
      <c r="A15048" s="29"/>
      <c r="B15048" s="29" t="s">
        <v>47456</v>
      </c>
      <c r="C15048" s="29" t="s">
        <v>47453</v>
      </c>
    </row>
    <row r="15049" spans="1:3">
      <c r="A15049" s="29"/>
      <c r="B15049" s="29" t="s">
        <v>47456</v>
      </c>
      <c r="C15049" s="29" t="s">
        <v>47454</v>
      </c>
    </row>
    <row r="15050" spans="1:3">
      <c r="A15050" s="29"/>
      <c r="B15050" s="29" t="s">
        <v>47456</v>
      </c>
      <c r="C15050" s="29" t="s">
        <v>47455</v>
      </c>
    </row>
    <row r="15051" spans="1:3">
      <c r="A15051" s="29" t="s">
        <v>47458</v>
      </c>
      <c r="B15051" s="29" t="s">
        <v>47458</v>
      </c>
      <c r="C15051" s="29" t="s">
        <v>47459</v>
      </c>
    </row>
    <row r="15052" spans="1:3">
      <c r="A15052" s="29" t="s">
        <v>47460</v>
      </c>
      <c r="B15052" s="29" t="s">
        <v>47460</v>
      </c>
      <c r="C15052" s="29" t="s">
        <v>47461</v>
      </c>
    </row>
    <row r="15053" spans="1:3">
      <c r="A15053" s="29" t="s">
        <v>47462</v>
      </c>
      <c r="B15053" s="29" t="s">
        <v>47462</v>
      </c>
      <c r="C15053" s="29" t="s">
        <v>47463</v>
      </c>
    </row>
    <row r="15054" spans="1:3">
      <c r="A15054" s="29" t="s">
        <v>46420</v>
      </c>
      <c r="B15054" s="29" t="s">
        <v>46420</v>
      </c>
      <c r="C15054" s="29" t="s">
        <v>46475</v>
      </c>
    </row>
    <row r="15055" spans="1:3">
      <c r="A15055" s="29" t="s">
        <v>46421</v>
      </c>
      <c r="B15055" s="29" t="s">
        <v>46421</v>
      </c>
      <c r="C15055" s="29" t="s">
        <v>46476</v>
      </c>
    </row>
    <row r="15056" spans="1:3">
      <c r="A15056" s="29" t="s">
        <v>46422</v>
      </c>
      <c r="B15056" s="29" t="s">
        <v>46422</v>
      </c>
      <c r="C15056" s="29" t="s">
        <v>46477</v>
      </c>
    </row>
    <row r="15057" spans="1:3">
      <c r="A15057" s="29" t="s">
        <v>46423</v>
      </c>
      <c r="B15057" s="29" t="s">
        <v>46423</v>
      </c>
      <c r="C15057" s="29" t="s">
        <v>46478</v>
      </c>
    </row>
    <row r="15058" spans="1:3">
      <c r="A15058" s="29" t="s">
        <v>46424</v>
      </c>
      <c r="B15058" s="29" t="s">
        <v>46424</v>
      </c>
      <c r="C15058" s="29" t="s">
        <v>46479</v>
      </c>
    </row>
    <row r="15059" spans="1:3">
      <c r="A15059" s="29" t="s">
        <v>31993</v>
      </c>
      <c r="B15059" s="29" t="s">
        <v>31993</v>
      </c>
      <c r="C15059" s="29" t="s">
        <v>31994</v>
      </c>
    </row>
    <row r="15060" spans="1:3">
      <c r="A15060" s="29"/>
      <c r="B15060" s="29" t="s">
        <v>31993</v>
      </c>
      <c r="C15060" s="29" t="s">
        <v>657</v>
      </c>
    </row>
    <row r="15061" spans="1:3">
      <c r="A15061" s="29"/>
      <c r="B15061" s="29" t="s">
        <v>31993</v>
      </c>
      <c r="C15061" s="29" t="s">
        <v>47464</v>
      </c>
    </row>
    <row r="15062" spans="1:3">
      <c r="A15062" s="29"/>
      <c r="B15062" s="29" t="s">
        <v>31993</v>
      </c>
      <c r="C15062" s="29" t="s">
        <v>47465</v>
      </c>
    </row>
    <row r="15063" spans="1:3">
      <c r="A15063" s="29"/>
      <c r="B15063" s="29" t="s">
        <v>31993</v>
      </c>
      <c r="C15063" s="29" t="s">
        <v>47466</v>
      </c>
    </row>
    <row r="15064" spans="1:3">
      <c r="A15064" s="29" t="s">
        <v>47467</v>
      </c>
      <c r="B15064" s="29" t="s">
        <v>47467</v>
      </c>
      <c r="C15064" s="29" t="s">
        <v>47468</v>
      </c>
    </row>
    <row r="15065" spans="1:3">
      <c r="A15065" s="29" t="s">
        <v>47469</v>
      </c>
      <c r="B15065" s="29" t="s">
        <v>47469</v>
      </c>
      <c r="C15065" s="29" t="s">
        <v>47470</v>
      </c>
    </row>
    <row r="15066" spans="1:3">
      <c r="A15066" s="29"/>
      <c r="B15066" s="29" t="s">
        <v>47469</v>
      </c>
      <c r="C15066" s="29" t="s">
        <v>657</v>
      </c>
    </row>
    <row r="15067" spans="1:3">
      <c r="A15067" s="29"/>
      <c r="B15067" s="29" t="s">
        <v>47469</v>
      </c>
      <c r="C15067" s="29" t="s">
        <v>47471</v>
      </c>
    </row>
    <row r="15068" spans="1:3">
      <c r="A15068" s="29" t="s">
        <v>47472</v>
      </c>
      <c r="B15068" s="29" t="s">
        <v>47472</v>
      </c>
      <c r="C15068" s="29" t="s">
        <v>47473</v>
      </c>
    </row>
    <row r="15069" spans="1:3">
      <c r="A15069" s="29" t="s">
        <v>47474</v>
      </c>
      <c r="B15069" s="29" t="s">
        <v>47474</v>
      </c>
      <c r="C15069" s="29" t="s">
        <v>47475</v>
      </c>
    </row>
    <row r="15070" spans="1:3">
      <c r="A15070" s="29" t="s">
        <v>47476</v>
      </c>
      <c r="B15070" s="29" t="s">
        <v>47476</v>
      </c>
      <c r="C15070" s="29" t="s">
        <v>47477</v>
      </c>
    </row>
    <row r="15071" spans="1:3">
      <c r="A15071" s="29"/>
      <c r="B15071" s="29" t="s">
        <v>47476</v>
      </c>
      <c r="C15071" s="29" t="s">
        <v>657</v>
      </c>
    </row>
    <row r="15072" spans="1:3">
      <c r="A15072" s="29"/>
      <c r="B15072" s="29" t="s">
        <v>47476</v>
      </c>
      <c r="C15072" s="29" t="s">
        <v>47478</v>
      </c>
    </row>
    <row r="15073" spans="1:3">
      <c r="A15073" s="29"/>
      <c r="B15073" s="29" t="s">
        <v>47476</v>
      </c>
      <c r="C15073" s="29" t="s">
        <v>47479</v>
      </c>
    </row>
    <row r="15074" spans="1:3">
      <c r="A15074" s="29" t="s">
        <v>47480</v>
      </c>
      <c r="B15074" s="29" t="s">
        <v>47480</v>
      </c>
      <c r="C15074" s="29" t="s">
        <v>47481</v>
      </c>
    </row>
    <row r="15075" spans="1:3">
      <c r="A15075" s="29" t="s">
        <v>31995</v>
      </c>
      <c r="B15075" s="29" t="s">
        <v>31995</v>
      </c>
      <c r="C15075" s="29" t="s">
        <v>31996</v>
      </c>
    </row>
    <row r="15076" spans="1:3">
      <c r="A15076" s="29" t="s">
        <v>31997</v>
      </c>
      <c r="B15076" s="29" t="s">
        <v>31997</v>
      </c>
      <c r="C15076" s="29" t="s">
        <v>47482</v>
      </c>
    </row>
    <row r="15077" spans="1:3">
      <c r="A15077" s="29" t="s">
        <v>47483</v>
      </c>
      <c r="B15077" s="29" t="s">
        <v>47483</v>
      </c>
      <c r="C15077" s="29" t="s">
        <v>47484</v>
      </c>
    </row>
    <row r="15078" spans="1:3">
      <c r="A15078" s="29" t="s">
        <v>47485</v>
      </c>
      <c r="B15078" s="29" t="s">
        <v>47485</v>
      </c>
      <c r="C15078" s="29" t="s">
        <v>47486</v>
      </c>
    </row>
    <row r="15079" spans="1:3">
      <c r="A15079" s="29" t="s">
        <v>47487</v>
      </c>
      <c r="B15079" s="29" t="s">
        <v>47487</v>
      </c>
      <c r="C15079" s="29" t="s">
        <v>47488</v>
      </c>
    </row>
    <row r="15080" spans="1:3">
      <c r="A15080" s="29" t="s">
        <v>47489</v>
      </c>
      <c r="B15080" s="29" t="s">
        <v>47489</v>
      </c>
      <c r="C15080" s="29" t="s">
        <v>47490</v>
      </c>
    </row>
    <row r="15081" spans="1:3">
      <c r="A15081" s="29" t="s">
        <v>47491</v>
      </c>
      <c r="B15081" s="29" t="s">
        <v>47491</v>
      </c>
      <c r="C15081" s="29" t="s">
        <v>47492</v>
      </c>
    </row>
    <row r="15082" spans="1:3">
      <c r="A15082" s="29" t="s">
        <v>47493</v>
      </c>
      <c r="B15082" s="29" t="s">
        <v>47493</v>
      </c>
      <c r="C15082" s="29" t="s">
        <v>47494</v>
      </c>
    </row>
    <row r="15083" spans="1:3">
      <c r="A15083" s="29" t="s">
        <v>47495</v>
      </c>
      <c r="B15083" s="29" t="s">
        <v>47495</v>
      </c>
      <c r="C15083" s="29" t="s">
        <v>47496</v>
      </c>
    </row>
    <row r="15084" spans="1:3">
      <c r="A15084" s="29" t="s">
        <v>47497</v>
      </c>
      <c r="B15084" s="29" t="s">
        <v>47497</v>
      </c>
      <c r="C15084" s="29" t="s">
        <v>47498</v>
      </c>
    </row>
    <row r="15085" spans="1:3">
      <c r="A15085" s="29" t="s">
        <v>31998</v>
      </c>
      <c r="B15085" s="29" t="s">
        <v>31998</v>
      </c>
      <c r="C15085" s="29" t="s">
        <v>31999</v>
      </c>
    </row>
    <row r="15086" spans="1:3">
      <c r="A15086" s="29" t="s">
        <v>32000</v>
      </c>
      <c r="B15086" s="29" t="s">
        <v>32000</v>
      </c>
      <c r="C15086" s="29" t="s">
        <v>31999</v>
      </c>
    </row>
    <row r="15087" spans="1:3">
      <c r="A15087" s="29" t="s">
        <v>32001</v>
      </c>
      <c r="B15087" s="29" t="s">
        <v>32001</v>
      </c>
      <c r="C15087" s="29" t="s">
        <v>32002</v>
      </c>
    </row>
    <row r="15088" spans="1:3">
      <c r="A15088" s="29" t="s">
        <v>47499</v>
      </c>
      <c r="B15088" s="29" t="s">
        <v>47499</v>
      </c>
      <c r="C15088" s="29" t="s">
        <v>47500</v>
      </c>
    </row>
    <row r="15089" spans="1:3">
      <c r="A15089" s="29" t="s">
        <v>47501</v>
      </c>
      <c r="B15089" s="29" t="s">
        <v>47501</v>
      </c>
      <c r="C15089" s="29" t="s">
        <v>47502</v>
      </c>
    </row>
    <row r="15090" spans="1:3">
      <c r="A15090" s="29" t="s">
        <v>47503</v>
      </c>
      <c r="B15090" s="29" t="s">
        <v>47503</v>
      </c>
      <c r="C15090" s="29" t="s">
        <v>47504</v>
      </c>
    </row>
    <row r="15091" spans="1:3">
      <c r="A15091" s="29" t="s">
        <v>32003</v>
      </c>
      <c r="B15091" s="29" t="s">
        <v>32003</v>
      </c>
      <c r="C15091" s="29" t="s">
        <v>32004</v>
      </c>
    </row>
    <row r="15092" spans="1:3">
      <c r="A15092" s="29" t="s">
        <v>32005</v>
      </c>
      <c r="B15092" s="29" t="s">
        <v>32005</v>
      </c>
      <c r="C15092" s="29" t="s">
        <v>32006</v>
      </c>
    </row>
    <row r="15093" spans="1:3">
      <c r="A15093" s="29" t="s">
        <v>32007</v>
      </c>
      <c r="B15093" s="29" t="s">
        <v>32007</v>
      </c>
      <c r="C15093" s="29" t="s">
        <v>32008</v>
      </c>
    </row>
    <row r="15094" spans="1:3">
      <c r="A15094" s="29" t="s">
        <v>32009</v>
      </c>
      <c r="B15094" s="29" t="s">
        <v>32009</v>
      </c>
      <c r="C15094" s="29" t="s">
        <v>32010</v>
      </c>
    </row>
    <row r="15095" spans="1:3">
      <c r="A15095" s="29" t="s">
        <v>32011</v>
      </c>
      <c r="B15095" s="29" t="s">
        <v>32011</v>
      </c>
      <c r="C15095" s="29" t="s">
        <v>32012</v>
      </c>
    </row>
    <row r="15096" spans="1:3">
      <c r="A15096" s="29" t="s">
        <v>32013</v>
      </c>
      <c r="B15096" s="29" t="s">
        <v>32013</v>
      </c>
      <c r="C15096" s="29" t="s">
        <v>32014</v>
      </c>
    </row>
    <row r="15097" spans="1:3">
      <c r="A15097" s="29" t="s">
        <v>32015</v>
      </c>
      <c r="B15097" s="29" t="s">
        <v>32015</v>
      </c>
      <c r="C15097" s="29" t="s">
        <v>32016</v>
      </c>
    </row>
    <row r="15098" spans="1:3">
      <c r="A15098" s="29" t="s">
        <v>32017</v>
      </c>
      <c r="B15098" s="29" t="s">
        <v>32017</v>
      </c>
      <c r="C15098" s="29" t="s">
        <v>32018</v>
      </c>
    </row>
    <row r="15099" spans="1:3">
      <c r="A15099" s="29" t="s">
        <v>32019</v>
      </c>
      <c r="B15099" s="29" t="s">
        <v>32019</v>
      </c>
      <c r="C15099" s="29" t="s">
        <v>32020</v>
      </c>
    </row>
    <row r="15100" spans="1:3">
      <c r="A15100" s="29" t="s">
        <v>32021</v>
      </c>
      <c r="B15100" s="29" t="s">
        <v>32021</v>
      </c>
      <c r="C15100" s="29" t="s">
        <v>32022</v>
      </c>
    </row>
    <row r="15101" spans="1:3">
      <c r="A15101" s="29" t="s">
        <v>32023</v>
      </c>
      <c r="B15101" s="29" t="s">
        <v>32023</v>
      </c>
      <c r="C15101" s="29" t="s">
        <v>32022</v>
      </c>
    </row>
    <row r="15102" spans="1:3">
      <c r="A15102" s="29" t="s">
        <v>32024</v>
      </c>
      <c r="B15102" s="29" t="s">
        <v>32024</v>
      </c>
      <c r="C15102" s="29" t="s">
        <v>32025</v>
      </c>
    </row>
    <row r="15103" spans="1:3">
      <c r="A15103" s="29" t="s">
        <v>32026</v>
      </c>
      <c r="B15103" s="29" t="s">
        <v>32026</v>
      </c>
      <c r="C15103" s="29" t="s">
        <v>32025</v>
      </c>
    </row>
    <row r="15104" spans="1:3">
      <c r="A15104" s="29" t="s">
        <v>32027</v>
      </c>
      <c r="B15104" s="29" t="s">
        <v>32027</v>
      </c>
      <c r="C15104" s="29" t="s">
        <v>32028</v>
      </c>
    </row>
    <row r="15105" spans="1:3">
      <c r="A15105" s="29" t="s">
        <v>32029</v>
      </c>
      <c r="B15105" s="29" t="s">
        <v>32029</v>
      </c>
      <c r="C15105" s="29" t="s">
        <v>32028</v>
      </c>
    </row>
    <row r="15106" spans="1:3">
      <c r="A15106" s="29" t="s">
        <v>32030</v>
      </c>
      <c r="B15106" s="29" t="s">
        <v>32030</v>
      </c>
      <c r="C15106" s="29" t="s">
        <v>47337</v>
      </c>
    </row>
    <row r="15107" spans="1:3">
      <c r="A15107" s="29" t="s">
        <v>46425</v>
      </c>
      <c r="B15107" s="29" t="s">
        <v>46425</v>
      </c>
      <c r="C15107" s="29" t="s">
        <v>46480</v>
      </c>
    </row>
    <row r="15108" spans="1:3">
      <c r="A15108" s="29" t="s">
        <v>47505</v>
      </c>
      <c r="B15108" s="29" t="s">
        <v>47505</v>
      </c>
      <c r="C15108" s="29" t="s">
        <v>47506</v>
      </c>
    </row>
    <row r="15109" spans="1:3">
      <c r="A15109" s="29"/>
      <c r="B15109" s="29" t="s">
        <v>47505</v>
      </c>
      <c r="C15109" s="29" t="s">
        <v>657</v>
      </c>
    </row>
    <row r="15110" spans="1:3">
      <c r="A15110" s="29"/>
      <c r="B15110" s="29" t="s">
        <v>47505</v>
      </c>
      <c r="C15110" s="29" t="s">
        <v>47507</v>
      </c>
    </row>
    <row r="15111" spans="1:3">
      <c r="A15111" s="29"/>
      <c r="B15111" s="29" t="s">
        <v>47505</v>
      </c>
      <c r="C15111" s="29" t="s">
        <v>47508</v>
      </c>
    </row>
    <row r="15112" spans="1:3">
      <c r="A15112" s="29"/>
      <c r="B15112" s="29" t="s">
        <v>47505</v>
      </c>
      <c r="C15112" s="29" t="s">
        <v>47509</v>
      </c>
    </row>
    <row r="15113" spans="1:3">
      <c r="A15113" s="29"/>
      <c r="B15113" s="29" t="s">
        <v>47505</v>
      </c>
      <c r="C15113" s="29" t="s">
        <v>47510</v>
      </c>
    </row>
    <row r="15114" spans="1:3">
      <c r="A15114" s="29"/>
      <c r="B15114" s="29" t="s">
        <v>47505</v>
      </c>
      <c r="C15114" s="29" t="s">
        <v>47511</v>
      </c>
    </row>
    <row r="15115" spans="1:3">
      <c r="A15115" s="29"/>
      <c r="B15115" s="29" t="s">
        <v>47505</v>
      </c>
      <c r="C15115" s="29" t="s">
        <v>47512</v>
      </c>
    </row>
    <row r="15116" spans="1:3">
      <c r="A15116" s="29" t="s">
        <v>47513</v>
      </c>
      <c r="B15116" s="29" t="s">
        <v>47513</v>
      </c>
      <c r="C15116" s="29" t="s">
        <v>47514</v>
      </c>
    </row>
    <row r="15117" spans="1:3">
      <c r="A15117" s="29" t="s">
        <v>47515</v>
      </c>
      <c r="B15117" s="29" t="s">
        <v>47515</v>
      </c>
      <c r="C15117" s="29" t="s">
        <v>47516</v>
      </c>
    </row>
    <row r="15118" spans="1:3">
      <c r="A15118" s="29" t="s">
        <v>47517</v>
      </c>
      <c r="B15118" s="29" t="s">
        <v>47517</v>
      </c>
      <c r="C15118" s="29" t="s">
        <v>47518</v>
      </c>
    </row>
    <row r="15119" spans="1:3">
      <c r="A15119" s="29"/>
      <c r="B15119" s="29" t="s">
        <v>47517</v>
      </c>
      <c r="C15119" s="29" t="s">
        <v>657</v>
      </c>
    </row>
    <row r="15120" spans="1:3">
      <c r="A15120" s="29"/>
      <c r="B15120" s="29" t="s">
        <v>47517</v>
      </c>
      <c r="C15120" s="29" t="s">
        <v>47519</v>
      </c>
    </row>
    <row r="15121" spans="1:3">
      <c r="A15121" s="29"/>
      <c r="B15121" s="29" t="s">
        <v>47517</v>
      </c>
      <c r="C15121" s="29" t="s">
        <v>47520</v>
      </c>
    </row>
    <row r="15122" spans="1:3">
      <c r="A15122" s="29"/>
      <c r="B15122" s="29" t="s">
        <v>47517</v>
      </c>
      <c r="C15122" s="29" t="s">
        <v>47521</v>
      </c>
    </row>
    <row r="15123" spans="1:3">
      <c r="A15123" s="29" t="s">
        <v>47522</v>
      </c>
      <c r="B15123" s="29" t="s">
        <v>47522</v>
      </c>
      <c r="C15123" s="29" t="s">
        <v>47523</v>
      </c>
    </row>
    <row r="15124" spans="1:3">
      <c r="A15124" s="29" t="s">
        <v>47524</v>
      </c>
      <c r="B15124" s="29" t="s">
        <v>47524</v>
      </c>
      <c r="C15124" s="29" t="s">
        <v>47525</v>
      </c>
    </row>
    <row r="15125" spans="1:3">
      <c r="A15125" s="29"/>
      <c r="B15125" s="29" t="s">
        <v>47524</v>
      </c>
      <c r="C15125" s="29" t="s">
        <v>669</v>
      </c>
    </row>
    <row r="15126" spans="1:3">
      <c r="A15126" s="29"/>
      <c r="B15126" s="29" t="s">
        <v>47524</v>
      </c>
      <c r="C15126" s="29" t="s">
        <v>47526</v>
      </c>
    </row>
    <row r="15127" spans="1:3">
      <c r="A15127" s="29"/>
      <c r="B15127" s="29" t="s">
        <v>47524</v>
      </c>
      <c r="C15127" s="29" t="s">
        <v>47527</v>
      </c>
    </row>
    <row r="15128" spans="1:3">
      <c r="A15128" s="29"/>
      <c r="B15128" s="29" t="s">
        <v>47524</v>
      </c>
      <c r="C15128" s="29" t="s">
        <v>47528</v>
      </c>
    </row>
    <row r="15129" spans="1:3" ht="30">
      <c r="A15129" s="29"/>
      <c r="B15129" s="29" t="s">
        <v>47524</v>
      </c>
      <c r="C15129" s="29" t="s">
        <v>47529</v>
      </c>
    </row>
    <row r="15130" spans="1:3">
      <c r="A15130" s="29" t="s">
        <v>47530</v>
      </c>
      <c r="B15130" s="29" t="s">
        <v>47530</v>
      </c>
      <c r="C15130" s="29" t="s">
        <v>47531</v>
      </c>
    </row>
    <row r="15131" spans="1:3">
      <c r="A15131" s="29"/>
      <c r="B15131" s="29" t="s">
        <v>47530</v>
      </c>
      <c r="C15131" s="29" t="s">
        <v>657</v>
      </c>
    </row>
    <row r="15132" spans="1:3">
      <c r="A15132" s="29"/>
      <c r="B15132" s="29" t="s">
        <v>47530</v>
      </c>
      <c r="C15132" s="29" t="s">
        <v>47532</v>
      </c>
    </row>
    <row r="15133" spans="1:3">
      <c r="A15133" s="29"/>
      <c r="B15133" s="29" t="s">
        <v>47530</v>
      </c>
      <c r="C15133" s="29" t="s">
        <v>669</v>
      </c>
    </row>
    <row r="15134" spans="1:3">
      <c r="A15134" s="29"/>
      <c r="B15134" s="29" t="s">
        <v>47530</v>
      </c>
      <c r="C15134" s="29" t="s">
        <v>47533</v>
      </c>
    </row>
    <row r="15135" spans="1:3">
      <c r="A15135" s="29"/>
      <c r="B15135" s="29" t="s">
        <v>47530</v>
      </c>
      <c r="C15135" s="29" t="s">
        <v>47534</v>
      </c>
    </row>
    <row r="15136" spans="1:3">
      <c r="A15136" s="29"/>
      <c r="B15136" s="29" t="s">
        <v>47530</v>
      </c>
      <c r="C15136" s="29" t="s">
        <v>47535</v>
      </c>
    </row>
    <row r="15137" spans="1:3">
      <c r="A15137" s="29"/>
      <c r="B15137" s="29" t="s">
        <v>47530</v>
      </c>
      <c r="C15137" s="29" t="s">
        <v>47536</v>
      </c>
    </row>
    <row r="15138" spans="1:3">
      <c r="A15138" s="29"/>
      <c r="B15138" s="29" t="s">
        <v>47530</v>
      </c>
      <c r="C15138" s="29" t="s">
        <v>47537</v>
      </c>
    </row>
    <row r="15139" spans="1:3">
      <c r="A15139" s="29"/>
      <c r="B15139" s="29" t="s">
        <v>47530</v>
      </c>
      <c r="C15139" s="29" t="s">
        <v>47538</v>
      </c>
    </row>
    <row r="15140" spans="1:3">
      <c r="A15140" s="29"/>
      <c r="B15140" s="29" t="s">
        <v>47530</v>
      </c>
      <c r="C15140" s="29" t="s">
        <v>47539</v>
      </c>
    </row>
    <row r="15141" spans="1:3">
      <c r="A15141" s="29" t="s">
        <v>47540</v>
      </c>
      <c r="B15141" s="29" t="s">
        <v>47540</v>
      </c>
      <c r="C15141" s="29" t="s">
        <v>47541</v>
      </c>
    </row>
    <row r="15142" spans="1:3">
      <c r="A15142" s="29" t="s">
        <v>47542</v>
      </c>
      <c r="B15142" s="29" t="s">
        <v>47542</v>
      </c>
      <c r="C15142" s="29" t="s">
        <v>47543</v>
      </c>
    </row>
    <row r="15143" spans="1:3">
      <c r="A15143" s="29" t="s">
        <v>47544</v>
      </c>
      <c r="B15143" s="29" t="s">
        <v>47544</v>
      </c>
      <c r="C15143" s="29" t="s">
        <v>47545</v>
      </c>
    </row>
    <row r="15144" spans="1:3">
      <c r="A15144" s="29"/>
      <c r="B15144" s="29" t="s">
        <v>47544</v>
      </c>
      <c r="C15144" s="29" t="s">
        <v>657</v>
      </c>
    </row>
    <row r="15145" spans="1:3">
      <c r="A15145" s="29"/>
      <c r="B15145" s="29" t="s">
        <v>47544</v>
      </c>
      <c r="C15145" s="29" t="s">
        <v>47546</v>
      </c>
    </row>
    <row r="15146" spans="1:3">
      <c r="A15146" s="29"/>
      <c r="B15146" s="29" t="s">
        <v>47544</v>
      </c>
      <c r="C15146" s="29" t="s">
        <v>669</v>
      </c>
    </row>
    <row r="15147" spans="1:3">
      <c r="A15147" s="29"/>
      <c r="B15147" s="29" t="s">
        <v>47544</v>
      </c>
      <c r="C15147" s="29" t="s">
        <v>47547</v>
      </c>
    </row>
    <row r="15148" spans="1:3">
      <c r="A15148" s="29"/>
      <c r="B15148" s="29" t="s">
        <v>47544</v>
      </c>
      <c r="C15148" s="29" t="s">
        <v>47548</v>
      </c>
    </row>
    <row r="15149" spans="1:3">
      <c r="A15149" s="29"/>
      <c r="B15149" s="29" t="s">
        <v>47544</v>
      </c>
      <c r="C15149" s="29" t="s">
        <v>47549</v>
      </c>
    </row>
    <row r="15150" spans="1:3">
      <c r="A15150" s="29"/>
      <c r="B15150" s="29" t="s">
        <v>47544</v>
      </c>
      <c r="C15150" s="29" t="s">
        <v>47550</v>
      </c>
    </row>
    <row r="15151" spans="1:3">
      <c r="A15151" s="29"/>
      <c r="B15151" s="29" t="s">
        <v>47544</v>
      </c>
      <c r="C15151" s="29" t="s">
        <v>47551</v>
      </c>
    </row>
    <row r="15152" spans="1:3">
      <c r="A15152" s="29"/>
      <c r="B15152" s="29" t="s">
        <v>47544</v>
      </c>
      <c r="C15152" s="29" t="s">
        <v>47552</v>
      </c>
    </row>
    <row r="15153" spans="1:3">
      <c r="A15153" s="29" t="s">
        <v>47553</v>
      </c>
      <c r="B15153" s="29" t="s">
        <v>47553</v>
      </c>
      <c r="C15153" s="29" t="s">
        <v>47554</v>
      </c>
    </row>
    <row r="15154" spans="1:3">
      <c r="A15154" s="29" t="s">
        <v>47555</v>
      </c>
      <c r="B15154" s="29" t="s">
        <v>47555</v>
      </c>
      <c r="C15154" s="29" t="s">
        <v>47556</v>
      </c>
    </row>
    <row r="15155" spans="1:3">
      <c r="A15155" s="29"/>
      <c r="B15155" s="29" t="s">
        <v>47555</v>
      </c>
      <c r="C15155" s="29" t="s">
        <v>669</v>
      </c>
    </row>
    <row r="15156" spans="1:3">
      <c r="A15156" s="29"/>
      <c r="B15156" s="29" t="s">
        <v>47555</v>
      </c>
      <c r="C15156" s="29" t="s">
        <v>47557</v>
      </c>
    </row>
    <row r="15157" spans="1:3">
      <c r="A15157" s="29"/>
      <c r="B15157" s="29" t="s">
        <v>47555</v>
      </c>
      <c r="C15157" s="29" t="s">
        <v>47558</v>
      </c>
    </row>
    <row r="15158" spans="1:3">
      <c r="A15158" s="29"/>
      <c r="B15158" s="29" t="s">
        <v>47555</v>
      </c>
      <c r="C15158" s="29" t="s">
        <v>47559</v>
      </c>
    </row>
    <row r="15159" spans="1:3">
      <c r="A15159" s="29" t="s">
        <v>47560</v>
      </c>
      <c r="B15159" s="29" t="s">
        <v>47560</v>
      </c>
      <c r="C15159" s="29" t="s">
        <v>47561</v>
      </c>
    </row>
    <row r="15160" spans="1:3">
      <c r="A15160" s="29" t="s">
        <v>47562</v>
      </c>
      <c r="B15160" s="29" t="s">
        <v>47562</v>
      </c>
      <c r="C15160" s="29" t="s">
        <v>47563</v>
      </c>
    </row>
    <row r="15161" spans="1:3">
      <c r="A15161" s="29"/>
      <c r="B15161" s="29" t="s">
        <v>47562</v>
      </c>
      <c r="C15161" s="29" t="s">
        <v>669</v>
      </c>
    </row>
    <row r="15162" spans="1:3">
      <c r="A15162" s="29"/>
      <c r="B15162" s="29" t="s">
        <v>47562</v>
      </c>
      <c r="C15162" s="29" t="s">
        <v>47564</v>
      </c>
    </row>
    <row r="15163" spans="1:3">
      <c r="A15163" s="29" t="s">
        <v>47565</v>
      </c>
      <c r="B15163" s="29" t="s">
        <v>47565</v>
      </c>
      <c r="C15163" s="29" t="s">
        <v>47566</v>
      </c>
    </row>
    <row r="15164" spans="1:3">
      <c r="A15164" s="29" t="s">
        <v>47567</v>
      </c>
      <c r="B15164" s="29" t="s">
        <v>47567</v>
      </c>
      <c r="C15164" s="29" t="s">
        <v>47568</v>
      </c>
    </row>
    <row r="15165" spans="1:3">
      <c r="A15165" s="29"/>
      <c r="B15165" s="29" t="s">
        <v>47567</v>
      </c>
      <c r="C15165" s="29" t="s">
        <v>655</v>
      </c>
    </row>
    <row r="15166" spans="1:3">
      <c r="A15166" s="29"/>
      <c r="B15166" s="29" t="s">
        <v>47567</v>
      </c>
      <c r="C15166" s="29" t="s">
        <v>47569</v>
      </c>
    </row>
    <row r="15167" spans="1:3">
      <c r="A15167" s="29" t="s">
        <v>47570</v>
      </c>
      <c r="B15167" s="29" t="s">
        <v>47570</v>
      </c>
      <c r="C15167" s="29" t="s">
        <v>47571</v>
      </c>
    </row>
    <row r="15168" spans="1:3">
      <c r="A15168" s="29"/>
      <c r="B15168" s="29" t="s">
        <v>47570</v>
      </c>
      <c r="C15168" s="29" t="s">
        <v>657</v>
      </c>
    </row>
    <row r="15169" spans="1:3">
      <c r="A15169" s="29"/>
      <c r="B15169" s="29" t="s">
        <v>47570</v>
      </c>
      <c r="C15169" s="29" t="s">
        <v>47572</v>
      </c>
    </row>
    <row r="15170" spans="1:3">
      <c r="A15170" s="29"/>
      <c r="B15170" s="29" t="s">
        <v>47570</v>
      </c>
      <c r="C15170" s="29" t="s">
        <v>47573</v>
      </c>
    </row>
    <row r="15171" spans="1:3">
      <c r="A15171" s="29"/>
      <c r="B15171" s="29" t="s">
        <v>47570</v>
      </c>
      <c r="C15171" s="29" t="s">
        <v>47574</v>
      </c>
    </row>
    <row r="15172" spans="1:3">
      <c r="A15172" s="29" t="s">
        <v>47575</v>
      </c>
      <c r="B15172" s="29" t="s">
        <v>47575</v>
      </c>
      <c r="C15172" s="29" t="s">
        <v>47576</v>
      </c>
    </row>
    <row r="15173" spans="1:3">
      <c r="A15173" s="29" t="s">
        <v>46426</v>
      </c>
      <c r="B15173" s="29" t="s">
        <v>46426</v>
      </c>
      <c r="C15173" s="29" t="s">
        <v>46481</v>
      </c>
    </row>
    <row r="15174" spans="1:3">
      <c r="A15174" s="29" t="s">
        <v>32031</v>
      </c>
      <c r="B15174" s="29" t="s">
        <v>32031</v>
      </c>
      <c r="C15174" s="29" t="s">
        <v>32032</v>
      </c>
    </row>
    <row r="15175" spans="1:3">
      <c r="A15175" s="29" t="s">
        <v>32033</v>
      </c>
      <c r="B15175" s="29" t="s">
        <v>32033</v>
      </c>
      <c r="C15175" s="29" t="s">
        <v>32032</v>
      </c>
    </row>
    <row r="15176" spans="1:3">
      <c r="A15176" s="29" t="s">
        <v>32034</v>
      </c>
      <c r="B15176" s="29" t="s">
        <v>32034</v>
      </c>
      <c r="C15176" s="29" t="s">
        <v>32032</v>
      </c>
    </row>
    <row r="15177" spans="1:3">
      <c r="A15177" s="29" t="s">
        <v>4777</v>
      </c>
      <c r="B15177" s="29" t="s">
        <v>4777</v>
      </c>
      <c r="C15177" s="29" t="s">
        <v>32035</v>
      </c>
    </row>
    <row r="15178" spans="1:3">
      <c r="A15178" s="29" t="s">
        <v>4779</v>
      </c>
      <c r="B15178" s="29" t="s">
        <v>4779</v>
      </c>
      <c r="C15178" s="29" t="s">
        <v>32036</v>
      </c>
    </row>
    <row r="15179" spans="1:3">
      <c r="A15179" s="29" t="s">
        <v>32037</v>
      </c>
      <c r="B15179" s="29" t="s">
        <v>32037</v>
      </c>
      <c r="C15179" s="29" t="s">
        <v>32036</v>
      </c>
    </row>
    <row r="15180" spans="1:3">
      <c r="A15180" s="29" t="s">
        <v>32038</v>
      </c>
      <c r="B15180" s="29" t="s">
        <v>32038</v>
      </c>
      <c r="C15180" s="29" t="s">
        <v>32039</v>
      </c>
    </row>
    <row r="15181" spans="1:3">
      <c r="A15181" s="29" t="s">
        <v>32040</v>
      </c>
      <c r="B15181" s="29" t="s">
        <v>32040</v>
      </c>
      <c r="C15181" s="29" t="s">
        <v>32039</v>
      </c>
    </row>
    <row r="15182" spans="1:3" ht="30">
      <c r="A15182" s="29" t="s">
        <v>32041</v>
      </c>
      <c r="B15182" s="29" t="s">
        <v>32041</v>
      </c>
      <c r="C15182" s="29" t="s">
        <v>32042</v>
      </c>
    </row>
    <row r="15183" spans="1:3">
      <c r="A15183" s="29" t="s">
        <v>32043</v>
      </c>
      <c r="B15183" s="29" t="s">
        <v>32043</v>
      </c>
      <c r="C15183" s="29" t="s">
        <v>32044</v>
      </c>
    </row>
    <row r="15184" spans="1:3">
      <c r="A15184" s="29" t="s">
        <v>32045</v>
      </c>
      <c r="B15184" s="29" t="s">
        <v>32045</v>
      </c>
      <c r="C15184" s="29" t="s">
        <v>32046</v>
      </c>
    </row>
    <row r="15185" spans="1:3">
      <c r="A15185" s="29" t="s">
        <v>32047</v>
      </c>
      <c r="B15185" s="29" t="s">
        <v>32047</v>
      </c>
      <c r="C15185" s="29" t="s">
        <v>32048</v>
      </c>
    </row>
    <row r="15186" spans="1:3">
      <c r="A15186" s="29" t="s">
        <v>32049</v>
      </c>
      <c r="B15186" s="29" t="s">
        <v>32049</v>
      </c>
      <c r="C15186" s="29" t="s">
        <v>32050</v>
      </c>
    </row>
    <row r="15187" spans="1:3">
      <c r="A15187" s="29" t="s">
        <v>32051</v>
      </c>
      <c r="B15187" s="29" t="s">
        <v>32051</v>
      </c>
      <c r="C15187" s="29" t="s">
        <v>32052</v>
      </c>
    </row>
    <row r="15188" spans="1:3">
      <c r="A15188" s="29" t="s">
        <v>32053</v>
      </c>
      <c r="B15188" s="29" t="s">
        <v>32053</v>
      </c>
      <c r="C15188" s="29" t="s">
        <v>32054</v>
      </c>
    </row>
    <row r="15189" spans="1:3">
      <c r="A15189" s="29" t="s">
        <v>32055</v>
      </c>
      <c r="B15189" s="29" t="s">
        <v>32055</v>
      </c>
      <c r="C15189" s="29" t="s">
        <v>32056</v>
      </c>
    </row>
    <row r="15190" spans="1:3">
      <c r="A15190" s="29" t="s">
        <v>32057</v>
      </c>
      <c r="B15190" s="29" t="s">
        <v>32057</v>
      </c>
      <c r="C15190" s="29" t="s">
        <v>32058</v>
      </c>
    </row>
    <row r="15191" spans="1:3">
      <c r="A15191" s="29" t="s">
        <v>32059</v>
      </c>
      <c r="B15191" s="29" t="s">
        <v>32059</v>
      </c>
      <c r="C15191" s="29" t="s">
        <v>32060</v>
      </c>
    </row>
    <row r="15192" spans="1:3">
      <c r="A15192" s="29" t="s">
        <v>32061</v>
      </c>
      <c r="B15192" s="29" t="s">
        <v>32061</v>
      </c>
      <c r="C15192" s="29" t="s">
        <v>32054</v>
      </c>
    </row>
    <row r="15193" spans="1:3">
      <c r="A15193" s="29" t="s">
        <v>32062</v>
      </c>
      <c r="B15193" s="29" t="s">
        <v>32062</v>
      </c>
      <c r="C15193" s="29" t="s">
        <v>32063</v>
      </c>
    </row>
    <row r="15194" spans="1:3">
      <c r="A15194" s="29" t="s">
        <v>32064</v>
      </c>
      <c r="B15194" s="29" t="s">
        <v>32064</v>
      </c>
      <c r="C15194" s="29" t="s">
        <v>32063</v>
      </c>
    </row>
    <row r="15195" spans="1:3">
      <c r="A15195" s="29" t="s">
        <v>32065</v>
      </c>
      <c r="B15195" s="29" t="s">
        <v>32065</v>
      </c>
      <c r="C15195" s="29" t="s">
        <v>32063</v>
      </c>
    </row>
    <row r="15196" spans="1:3">
      <c r="A15196" s="29" t="s">
        <v>4784</v>
      </c>
      <c r="B15196" s="29" t="s">
        <v>4784</v>
      </c>
      <c r="C15196" s="29" t="s">
        <v>32066</v>
      </c>
    </row>
    <row r="15197" spans="1:3" ht="30">
      <c r="A15197" s="29" t="s">
        <v>4798</v>
      </c>
      <c r="B15197" s="29" t="s">
        <v>4798</v>
      </c>
      <c r="C15197" s="29" t="s">
        <v>32067</v>
      </c>
    </row>
    <row r="15198" spans="1:3">
      <c r="A15198" s="29" t="s">
        <v>32068</v>
      </c>
      <c r="B15198" s="29" t="s">
        <v>32068</v>
      </c>
      <c r="C15198" s="29" t="s">
        <v>44210</v>
      </c>
    </row>
    <row r="15199" spans="1:3">
      <c r="A15199" s="29"/>
      <c r="B15199" s="29" t="s">
        <v>32068</v>
      </c>
      <c r="C15199" s="29" t="s">
        <v>657</v>
      </c>
    </row>
    <row r="15200" spans="1:3">
      <c r="A15200" s="29"/>
      <c r="B15200" s="29" t="s">
        <v>32068</v>
      </c>
      <c r="C15200" s="29" t="s">
        <v>32069</v>
      </c>
    </row>
    <row r="15201" spans="1:3">
      <c r="A15201" s="29"/>
      <c r="B15201" s="29" t="s">
        <v>32068</v>
      </c>
      <c r="C15201" s="29" t="s">
        <v>32070</v>
      </c>
    </row>
    <row r="15202" spans="1:3">
      <c r="A15202" s="29"/>
      <c r="B15202" s="29" t="s">
        <v>32068</v>
      </c>
      <c r="C15202" s="29" t="s">
        <v>32071</v>
      </c>
    </row>
    <row r="15203" spans="1:3">
      <c r="A15203" s="29"/>
      <c r="B15203" s="29" t="s">
        <v>32068</v>
      </c>
      <c r="C15203" s="29" t="s">
        <v>32072</v>
      </c>
    </row>
    <row r="15204" spans="1:3">
      <c r="A15204" s="29"/>
      <c r="B15204" s="29" t="s">
        <v>32068</v>
      </c>
      <c r="C15204" s="29" t="s">
        <v>32073</v>
      </c>
    </row>
    <row r="15205" spans="1:3">
      <c r="A15205" s="29"/>
      <c r="B15205" s="29" t="s">
        <v>32068</v>
      </c>
      <c r="C15205" s="29" t="s">
        <v>32074</v>
      </c>
    </row>
    <row r="15206" spans="1:3">
      <c r="A15206" s="29" t="s">
        <v>32075</v>
      </c>
      <c r="B15206" s="29" t="s">
        <v>32075</v>
      </c>
      <c r="C15206" s="29" t="s">
        <v>32076</v>
      </c>
    </row>
    <row r="15207" spans="1:3">
      <c r="A15207" s="29" t="s">
        <v>32077</v>
      </c>
      <c r="B15207" s="29" t="s">
        <v>32077</v>
      </c>
      <c r="C15207" s="29" t="s">
        <v>32078</v>
      </c>
    </row>
    <row r="15208" spans="1:3">
      <c r="A15208" s="29" t="s">
        <v>32079</v>
      </c>
      <c r="B15208" s="29" t="s">
        <v>32079</v>
      </c>
      <c r="C15208" s="29" t="s">
        <v>32080</v>
      </c>
    </row>
    <row r="15209" spans="1:3">
      <c r="A15209" s="29" t="s">
        <v>32081</v>
      </c>
      <c r="B15209" s="29" t="s">
        <v>32081</v>
      </c>
      <c r="C15209" s="29" t="s">
        <v>32082</v>
      </c>
    </row>
    <row r="15210" spans="1:3">
      <c r="A15210" s="29" t="s">
        <v>32083</v>
      </c>
      <c r="B15210" s="29" t="s">
        <v>32083</v>
      </c>
      <c r="C15210" s="29" t="s">
        <v>32084</v>
      </c>
    </row>
    <row r="15211" spans="1:3">
      <c r="A15211" s="29" t="s">
        <v>32085</v>
      </c>
      <c r="B15211" s="29" t="s">
        <v>32085</v>
      </c>
      <c r="C15211" s="29" t="s">
        <v>32086</v>
      </c>
    </row>
    <row r="15212" spans="1:3">
      <c r="A15212" s="29" t="s">
        <v>32087</v>
      </c>
      <c r="B15212" s="29" t="s">
        <v>32087</v>
      </c>
      <c r="C15212" s="29" t="s">
        <v>32088</v>
      </c>
    </row>
    <row r="15213" spans="1:3">
      <c r="A15213" s="29" t="s">
        <v>32089</v>
      </c>
      <c r="B15213" s="29" t="s">
        <v>32089</v>
      </c>
      <c r="C15213" s="29" t="s">
        <v>32090</v>
      </c>
    </row>
    <row r="15214" spans="1:3">
      <c r="A15214" s="29" t="s">
        <v>32091</v>
      </c>
      <c r="B15214" s="29" t="s">
        <v>32091</v>
      </c>
      <c r="C15214" s="29" t="s">
        <v>32092</v>
      </c>
    </row>
    <row r="15215" spans="1:3">
      <c r="A15215" s="29" t="s">
        <v>32093</v>
      </c>
      <c r="B15215" s="29" t="s">
        <v>32093</v>
      </c>
      <c r="C15215" s="29" t="s">
        <v>32094</v>
      </c>
    </row>
    <row r="15216" spans="1:3">
      <c r="A15216" s="29" t="s">
        <v>32095</v>
      </c>
      <c r="B15216" s="29" t="s">
        <v>32095</v>
      </c>
      <c r="C15216" s="29" t="s">
        <v>32096</v>
      </c>
    </row>
    <row r="15217" spans="1:3">
      <c r="A15217" s="29" t="s">
        <v>32097</v>
      </c>
      <c r="B15217" s="29" t="s">
        <v>32097</v>
      </c>
      <c r="C15217" s="29" t="s">
        <v>32098</v>
      </c>
    </row>
    <row r="15218" spans="1:3">
      <c r="A15218" s="29" t="s">
        <v>44211</v>
      </c>
      <c r="B15218" s="29" t="s">
        <v>44211</v>
      </c>
      <c r="C15218" s="29" t="s">
        <v>44212</v>
      </c>
    </row>
    <row r="15219" spans="1:3">
      <c r="A15219" s="29"/>
      <c r="B15219" s="29" t="s">
        <v>44211</v>
      </c>
      <c r="C15219" s="29" t="s">
        <v>669</v>
      </c>
    </row>
    <row r="15220" spans="1:3" ht="30">
      <c r="A15220" s="29"/>
      <c r="B15220" s="29" t="s">
        <v>44211</v>
      </c>
      <c r="C15220" s="29" t="s">
        <v>44213</v>
      </c>
    </row>
    <row r="15221" spans="1:3">
      <c r="A15221" s="29" t="s">
        <v>46427</v>
      </c>
      <c r="B15221" s="29" t="s">
        <v>46427</v>
      </c>
      <c r="C15221" s="29" t="s">
        <v>46482</v>
      </c>
    </row>
    <row r="15222" spans="1:3">
      <c r="A15222" s="29" t="s">
        <v>44214</v>
      </c>
      <c r="B15222" s="29" t="s">
        <v>44214</v>
      </c>
      <c r="C15222" s="29" t="s">
        <v>44215</v>
      </c>
    </row>
    <row r="15223" spans="1:3">
      <c r="A15223" s="29" t="s">
        <v>32099</v>
      </c>
      <c r="B15223" s="29" t="s">
        <v>32099</v>
      </c>
      <c r="C15223" s="29" t="s">
        <v>32100</v>
      </c>
    </row>
    <row r="15224" spans="1:3">
      <c r="A15224" s="29" t="s">
        <v>32101</v>
      </c>
      <c r="B15224" s="29" t="s">
        <v>32101</v>
      </c>
      <c r="C15224" s="29" t="s">
        <v>32102</v>
      </c>
    </row>
    <row r="15225" spans="1:3">
      <c r="A15225" s="29" t="s">
        <v>32103</v>
      </c>
      <c r="B15225" s="29" t="s">
        <v>32103</v>
      </c>
      <c r="C15225" s="29" t="s">
        <v>32104</v>
      </c>
    </row>
    <row r="15226" spans="1:3">
      <c r="A15226" s="29" t="s">
        <v>32105</v>
      </c>
      <c r="B15226" s="29" t="s">
        <v>32105</v>
      </c>
      <c r="C15226" s="29" t="s">
        <v>32106</v>
      </c>
    </row>
    <row r="15227" spans="1:3">
      <c r="A15227" s="29" t="s">
        <v>32107</v>
      </c>
      <c r="B15227" s="29" t="s">
        <v>32107</v>
      </c>
      <c r="C15227" s="29" t="s">
        <v>32108</v>
      </c>
    </row>
    <row r="15228" spans="1:3">
      <c r="A15228" s="29" t="s">
        <v>32109</v>
      </c>
      <c r="B15228" s="29" t="s">
        <v>32109</v>
      </c>
      <c r="C15228" s="29" t="s">
        <v>32110</v>
      </c>
    </row>
    <row r="15229" spans="1:3">
      <c r="A15229" s="29" t="s">
        <v>32111</v>
      </c>
      <c r="B15229" s="29" t="s">
        <v>32111</v>
      </c>
      <c r="C15229" s="29" t="s">
        <v>32112</v>
      </c>
    </row>
    <row r="15230" spans="1:3">
      <c r="A15230" s="29" t="s">
        <v>32113</v>
      </c>
      <c r="B15230" s="29" t="s">
        <v>32113</v>
      </c>
      <c r="C15230" s="29" t="s">
        <v>32114</v>
      </c>
    </row>
    <row r="15231" spans="1:3">
      <c r="A15231" s="29" t="s">
        <v>32115</v>
      </c>
      <c r="B15231" s="29" t="s">
        <v>32115</v>
      </c>
      <c r="C15231" s="29" t="s">
        <v>32116</v>
      </c>
    </row>
    <row r="15232" spans="1:3">
      <c r="A15232" s="29" t="s">
        <v>32117</v>
      </c>
      <c r="B15232" s="29" t="s">
        <v>32117</v>
      </c>
      <c r="C15232" s="29" t="s">
        <v>32118</v>
      </c>
    </row>
    <row r="15233" spans="1:3">
      <c r="A15233" s="29" t="s">
        <v>32119</v>
      </c>
      <c r="B15233" s="29" t="s">
        <v>32119</v>
      </c>
      <c r="C15233" s="29" t="s">
        <v>32120</v>
      </c>
    </row>
    <row r="15234" spans="1:3">
      <c r="A15234" s="29" t="s">
        <v>32121</v>
      </c>
      <c r="B15234" s="29" t="s">
        <v>32121</v>
      </c>
      <c r="C15234" s="29" t="s">
        <v>32122</v>
      </c>
    </row>
    <row r="15235" spans="1:3">
      <c r="A15235" s="29" t="s">
        <v>32123</v>
      </c>
      <c r="B15235" s="29" t="s">
        <v>32123</v>
      </c>
      <c r="C15235" s="29" t="s">
        <v>32124</v>
      </c>
    </row>
    <row r="15236" spans="1:3">
      <c r="A15236" s="29" t="s">
        <v>32125</v>
      </c>
      <c r="B15236" s="29" t="s">
        <v>32125</v>
      </c>
      <c r="C15236" s="29" t="s">
        <v>32126</v>
      </c>
    </row>
    <row r="15237" spans="1:3">
      <c r="A15237" s="29" t="s">
        <v>32127</v>
      </c>
      <c r="B15237" s="29" t="s">
        <v>32127</v>
      </c>
      <c r="C15237" s="29" t="s">
        <v>32128</v>
      </c>
    </row>
    <row r="15238" spans="1:3" ht="30">
      <c r="A15238" s="29" t="s">
        <v>32129</v>
      </c>
      <c r="B15238" s="29" t="s">
        <v>32129</v>
      </c>
      <c r="C15238" s="29" t="s">
        <v>32130</v>
      </c>
    </row>
    <row r="15239" spans="1:3">
      <c r="A15239" s="29" t="s">
        <v>32131</v>
      </c>
      <c r="B15239" s="29" t="s">
        <v>32131</v>
      </c>
      <c r="C15239" s="29" t="s">
        <v>32132</v>
      </c>
    </row>
    <row r="15240" spans="1:3">
      <c r="A15240" s="29" t="s">
        <v>32133</v>
      </c>
      <c r="B15240" s="29" t="s">
        <v>32133</v>
      </c>
      <c r="C15240" s="29" t="s">
        <v>32134</v>
      </c>
    </row>
    <row r="15241" spans="1:3">
      <c r="A15241" s="29" t="s">
        <v>32135</v>
      </c>
      <c r="B15241" s="29" t="s">
        <v>32135</v>
      </c>
      <c r="C15241" s="29" t="s">
        <v>32136</v>
      </c>
    </row>
    <row r="15242" spans="1:3">
      <c r="A15242" s="29" t="s">
        <v>32137</v>
      </c>
      <c r="B15242" s="29" t="s">
        <v>32137</v>
      </c>
      <c r="C15242" s="29" t="s">
        <v>32138</v>
      </c>
    </row>
    <row r="15243" spans="1:3" ht="30">
      <c r="A15243" s="29" t="s">
        <v>32139</v>
      </c>
      <c r="B15243" s="29" t="s">
        <v>32139</v>
      </c>
      <c r="C15243" s="29" t="s">
        <v>32140</v>
      </c>
    </row>
    <row r="15244" spans="1:3">
      <c r="A15244" s="29" t="s">
        <v>32141</v>
      </c>
      <c r="B15244" s="29" t="s">
        <v>32141</v>
      </c>
      <c r="C15244" s="29" t="s">
        <v>32142</v>
      </c>
    </row>
    <row r="15245" spans="1:3">
      <c r="A15245" s="29" t="s">
        <v>32143</v>
      </c>
      <c r="B15245" s="29" t="s">
        <v>32143</v>
      </c>
      <c r="C15245" s="29" t="s">
        <v>32144</v>
      </c>
    </row>
    <row r="15246" spans="1:3">
      <c r="A15246" s="29" t="s">
        <v>32145</v>
      </c>
      <c r="B15246" s="29" t="s">
        <v>32145</v>
      </c>
      <c r="C15246" s="29" t="s">
        <v>32146</v>
      </c>
    </row>
    <row r="15247" spans="1:3">
      <c r="A15247" s="29" t="s">
        <v>32147</v>
      </c>
      <c r="B15247" s="29" t="s">
        <v>32147</v>
      </c>
      <c r="C15247" s="29" t="s">
        <v>32148</v>
      </c>
    </row>
    <row r="15248" spans="1:3">
      <c r="A15248" s="29" t="s">
        <v>4800</v>
      </c>
      <c r="B15248" s="29" t="s">
        <v>4800</v>
      </c>
      <c r="C15248" s="29" t="s">
        <v>32149</v>
      </c>
    </row>
    <row r="15249" spans="1:3">
      <c r="A15249" s="29" t="s">
        <v>32150</v>
      </c>
      <c r="B15249" s="29" t="s">
        <v>32150</v>
      </c>
      <c r="C15249" s="29" t="s">
        <v>32151</v>
      </c>
    </row>
    <row r="15250" spans="1:3">
      <c r="A15250" s="29" t="s">
        <v>32152</v>
      </c>
      <c r="B15250" s="29" t="s">
        <v>32152</v>
      </c>
      <c r="C15250" s="29" t="s">
        <v>32153</v>
      </c>
    </row>
    <row r="15251" spans="1:3">
      <c r="A15251" s="29" t="s">
        <v>32154</v>
      </c>
      <c r="B15251" s="29" t="s">
        <v>32154</v>
      </c>
      <c r="C15251" s="29" t="s">
        <v>32155</v>
      </c>
    </row>
    <row r="15252" spans="1:3">
      <c r="A15252" s="29" t="s">
        <v>32156</v>
      </c>
      <c r="B15252" s="29" t="s">
        <v>32156</v>
      </c>
      <c r="C15252" s="29" t="s">
        <v>32157</v>
      </c>
    </row>
    <row r="15253" spans="1:3">
      <c r="A15253" s="29" t="s">
        <v>32158</v>
      </c>
      <c r="B15253" s="29" t="s">
        <v>32158</v>
      </c>
      <c r="C15253" s="29" t="s">
        <v>32159</v>
      </c>
    </row>
    <row r="15254" spans="1:3">
      <c r="A15254" s="29" t="s">
        <v>32160</v>
      </c>
      <c r="B15254" s="29" t="s">
        <v>32160</v>
      </c>
      <c r="C15254" s="29" t="s">
        <v>32161</v>
      </c>
    </row>
    <row r="15255" spans="1:3">
      <c r="A15255" s="29" t="s">
        <v>32162</v>
      </c>
      <c r="B15255" s="29" t="s">
        <v>32162</v>
      </c>
      <c r="C15255" s="29" t="s">
        <v>32163</v>
      </c>
    </row>
    <row r="15256" spans="1:3">
      <c r="A15256" s="29" t="s">
        <v>32164</v>
      </c>
      <c r="B15256" s="29" t="s">
        <v>32164</v>
      </c>
      <c r="C15256" s="29" t="s">
        <v>32165</v>
      </c>
    </row>
    <row r="15257" spans="1:3">
      <c r="A15257" s="29" t="s">
        <v>32166</v>
      </c>
      <c r="B15257" s="29" t="s">
        <v>32166</v>
      </c>
      <c r="C15257" s="29" t="s">
        <v>32167</v>
      </c>
    </row>
    <row r="15258" spans="1:3">
      <c r="A15258" s="29" t="s">
        <v>32168</v>
      </c>
      <c r="B15258" s="29" t="s">
        <v>32168</v>
      </c>
      <c r="C15258" s="29" t="s">
        <v>32169</v>
      </c>
    </row>
    <row r="15259" spans="1:3">
      <c r="A15259" s="29" t="s">
        <v>32170</v>
      </c>
      <c r="B15259" s="29" t="s">
        <v>32170</v>
      </c>
      <c r="C15259" s="29" t="s">
        <v>32171</v>
      </c>
    </row>
    <row r="15260" spans="1:3">
      <c r="A15260" s="29" t="s">
        <v>32172</v>
      </c>
      <c r="B15260" s="29" t="s">
        <v>32172</v>
      </c>
      <c r="C15260" s="29" t="s">
        <v>32173</v>
      </c>
    </row>
    <row r="15261" spans="1:3">
      <c r="A15261" s="29" t="s">
        <v>32174</v>
      </c>
      <c r="B15261" s="29" t="s">
        <v>32174</v>
      </c>
      <c r="C15261" s="29" t="s">
        <v>32175</v>
      </c>
    </row>
    <row r="15262" spans="1:3">
      <c r="A15262" s="29" t="s">
        <v>32176</v>
      </c>
      <c r="B15262" s="29" t="s">
        <v>32176</v>
      </c>
      <c r="C15262" s="29" t="s">
        <v>32177</v>
      </c>
    </row>
    <row r="15263" spans="1:3">
      <c r="A15263" s="29" t="s">
        <v>32178</v>
      </c>
      <c r="B15263" s="29" t="s">
        <v>32178</v>
      </c>
      <c r="C15263" s="29" t="s">
        <v>32179</v>
      </c>
    </row>
    <row r="15264" spans="1:3">
      <c r="A15264" s="29" t="s">
        <v>4802</v>
      </c>
      <c r="B15264" s="29" t="s">
        <v>4802</v>
      </c>
      <c r="C15264" s="29" t="s">
        <v>32180</v>
      </c>
    </row>
    <row r="15265" spans="1:3">
      <c r="A15265" s="29" t="s">
        <v>32181</v>
      </c>
      <c r="B15265" s="29" t="s">
        <v>32181</v>
      </c>
      <c r="C15265" s="29" t="s">
        <v>32180</v>
      </c>
    </row>
    <row r="15266" spans="1:3">
      <c r="A15266" s="29" t="s">
        <v>32182</v>
      </c>
      <c r="B15266" s="29" t="s">
        <v>32182</v>
      </c>
      <c r="C15266" s="29" t="s">
        <v>32183</v>
      </c>
    </row>
    <row r="15267" spans="1:3">
      <c r="A15267" s="29" t="s">
        <v>32184</v>
      </c>
      <c r="B15267" s="29" t="s">
        <v>32184</v>
      </c>
      <c r="C15267" s="29" t="s">
        <v>32185</v>
      </c>
    </row>
    <row r="15268" spans="1:3">
      <c r="A15268" s="29" t="s">
        <v>4804</v>
      </c>
      <c r="B15268" s="29" t="s">
        <v>4804</v>
      </c>
      <c r="C15268" s="29" t="s">
        <v>32186</v>
      </c>
    </row>
    <row r="15269" spans="1:3">
      <c r="A15269" s="29" t="s">
        <v>32187</v>
      </c>
      <c r="B15269" s="29" t="s">
        <v>32187</v>
      </c>
      <c r="C15269" s="29" t="s">
        <v>32188</v>
      </c>
    </row>
    <row r="15270" spans="1:3">
      <c r="A15270" s="29" t="s">
        <v>32189</v>
      </c>
      <c r="B15270" s="29" t="s">
        <v>32189</v>
      </c>
      <c r="C15270" s="29" t="s">
        <v>32190</v>
      </c>
    </row>
    <row r="15271" spans="1:3">
      <c r="A15271" s="29" t="s">
        <v>32191</v>
      </c>
      <c r="B15271" s="29" t="s">
        <v>32191</v>
      </c>
      <c r="C15271" s="29" t="s">
        <v>32192</v>
      </c>
    </row>
    <row r="15272" spans="1:3">
      <c r="A15272" s="29" t="s">
        <v>32193</v>
      </c>
      <c r="B15272" s="29" t="s">
        <v>32193</v>
      </c>
      <c r="C15272" s="29" t="s">
        <v>32194</v>
      </c>
    </row>
    <row r="15273" spans="1:3">
      <c r="A15273" s="29" t="s">
        <v>32195</v>
      </c>
      <c r="B15273" s="29" t="s">
        <v>32195</v>
      </c>
      <c r="C15273" s="29" t="s">
        <v>32196</v>
      </c>
    </row>
    <row r="15274" spans="1:3">
      <c r="A15274" s="29" t="s">
        <v>32197</v>
      </c>
      <c r="B15274" s="29" t="s">
        <v>32197</v>
      </c>
      <c r="C15274" s="29" t="s">
        <v>32198</v>
      </c>
    </row>
    <row r="15275" spans="1:3">
      <c r="A15275" s="29" t="s">
        <v>32199</v>
      </c>
      <c r="B15275" s="29" t="s">
        <v>32199</v>
      </c>
      <c r="C15275" s="29" t="s">
        <v>32200</v>
      </c>
    </row>
    <row r="15276" spans="1:3">
      <c r="A15276" s="29" t="s">
        <v>32201</v>
      </c>
      <c r="B15276" s="29" t="s">
        <v>32201</v>
      </c>
      <c r="C15276" s="29" t="s">
        <v>32202</v>
      </c>
    </row>
    <row r="15277" spans="1:3">
      <c r="A15277" s="29" t="s">
        <v>32203</v>
      </c>
      <c r="B15277" s="29" t="s">
        <v>32203</v>
      </c>
      <c r="C15277" s="29" t="s">
        <v>32202</v>
      </c>
    </row>
    <row r="15278" spans="1:3">
      <c r="A15278" s="29" t="s">
        <v>4806</v>
      </c>
      <c r="B15278" s="29" t="s">
        <v>4806</v>
      </c>
      <c r="C15278" s="29" t="s">
        <v>32204</v>
      </c>
    </row>
    <row r="15279" spans="1:3">
      <c r="A15279" s="29" t="s">
        <v>32205</v>
      </c>
      <c r="B15279" s="29" t="s">
        <v>32205</v>
      </c>
      <c r="C15279" s="29" t="s">
        <v>32206</v>
      </c>
    </row>
    <row r="15280" spans="1:3">
      <c r="A15280" s="29" t="s">
        <v>32207</v>
      </c>
      <c r="B15280" s="29" t="s">
        <v>32207</v>
      </c>
      <c r="C15280" s="29" t="s">
        <v>32208</v>
      </c>
    </row>
    <row r="15281" spans="1:3">
      <c r="A15281" s="29" t="s">
        <v>32209</v>
      </c>
      <c r="B15281" s="29" t="s">
        <v>32209</v>
      </c>
      <c r="C15281" s="29" t="s">
        <v>32210</v>
      </c>
    </row>
    <row r="15282" spans="1:3">
      <c r="A15282" s="29" t="s">
        <v>32211</v>
      </c>
      <c r="B15282" s="29" t="s">
        <v>32211</v>
      </c>
      <c r="C15282" s="29" t="s">
        <v>32212</v>
      </c>
    </row>
    <row r="15283" spans="1:3">
      <c r="A15283" s="29" t="s">
        <v>32213</v>
      </c>
      <c r="B15283" s="29" t="s">
        <v>32213</v>
      </c>
      <c r="C15283" s="29" t="s">
        <v>32214</v>
      </c>
    </row>
    <row r="15284" spans="1:3">
      <c r="A15284" s="29" t="s">
        <v>32215</v>
      </c>
      <c r="B15284" s="29" t="s">
        <v>32215</v>
      </c>
      <c r="C15284" s="29" t="s">
        <v>32216</v>
      </c>
    </row>
    <row r="15285" spans="1:3">
      <c r="A15285" s="29" t="s">
        <v>32217</v>
      </c>
      <c r="B15285" s="29" t="s">
        <v>32217</v>
      </c>
      <c r="C15285" s="29" t="s">
        <v>32218</v>
      </c>
    </row>
    <row r="15286" spans="1:3" ht="30">
      <c r="A15286" s="29" t="s">
        <v>32219</v>
      </c>
      <c r="B15286" s="29" t="s">
        <v>32219</v>
      </c>
      <c r="C15286" s="29" t="s">
        <v>32220</v>
      </c>
    </row>
    <row r="15287" spans="1:3">
      <c r="A15287" s="29" t="s">
        <v>32221</v>
      </c>
      <c r="B15287" s="29" t="s">
        <v>32221</v>
      </c>
      <c r="C15287" s="29" t="s">
        <v>32222</v>
      </c>
    </row>
    <row r="15288" spans="1:3">
      <c r="A15288" s="29" t="s">
        <v>32223</v>
      </c>
      <c r="B15288" s="29" t="s">
        <v>32223</v>
      </c>
      <c r="C15288" s="29" t="s">
        <v>32224</v>
      </c>
    </row>
    <row r="15289" spans="1:3">
      <c r="A15289" s="29" t="s">
        <v>32225</v>
      </c>
      <c r="B15289" s="29" t="s">
        <v>32225</v>
      </c>
      <c r="C15289" s="29" t="s">
        <v>32226</v>
      </c>
    </row>
    <row r="15290" spans="1:3">
      <c r="A15290" s="29" t="s">
        <v>32227</v>
      </c>
      <c r="B15290" s="29" t="s">
        <v>32227</v>
      </c>
      <c r="C15290" s="29" t="s">
        <v>32228</v>
      </c>
    </row>
    <row r="15291" spans="1:3">
      <c r="A15291" s="29" t="s">
        <v>32229</v>
      </c>
      <c r="B15291" s="29" t="s">
        <v>32229</v>
      </c>
      <c r="C15291" s="29" t="s">
        <v>32230</v>
      </c>
    </row>
    <row r="15292" spans="1:3">
      <c r="A15292" s="29"/>
      <c r="B15292" s="29" t="s">
        <v>32229</v>
      </c>
      <c r="C15292" s="29" t="s">
        <v>655</v>
      </c>
    </row>
    <row r="15293" spans="1:3" ht="30">
      <c r="A15293" s="29"/>
      <c r="B15293" s="29" t="s">
        <v>32229</v>
      </c>
      <c r="C15293" s="29" t="s">
        <v>32231</v>
      </c>
    </row>
    <row r="15294" spans="1:3">
      <c r="A15294" s="29" t="s">
        <v>32232</v>
      </c>
      <c r="B15294" s="29" t="s">
        <v>32232</v>
      </c>
      <c r="C15294" s="29" t="s">
        <v>32233</v>
      </c>
    </row>
    <row r="15295" spans="1:3">
      <c r="A15295" s="29" t="s">
        <v>32234</v>
      </c>
      <c r="B15295" s="29" t="s">
        <v>32234</v>
      </c>
      <c r="C15295" s="29" t="s">
        <v>32235</v>
      </c>
    </row>
    <row r="15296" spans="1:3">
      <c r="A15296" s="29" t="s">
        <v>32236</v>
      </c>
      <c r="B15296" s="29" t="s">
        <v>32236</v>
      </c>
      <c r="C15296" s="29" t="s">
        <v>32237</v>
      </c>
    </row>
    <row r="15297" spans="1:3">
      <c r="A15297" s="29" t="s">
        <v>32238</v>
      </c>
      <c r="B15297" s="29" t="s">
        <v>32238</v>
      </c>
      <c r="C15297" s="29" t="s">
        <v>32239</v>
      </c>
    </row>
    <row r="15298" spans="1:3">
      <c r="A15298" s="29" t="s">
        <v>32240</v>
      </c>
      <c r="B15298" s="29" t="s">
        <v>32240</v>
      </c>
      <c r="C15298" s="29" t="s">
        <v>32241</v>
      </c>
    </row>
    <row r="15299" spans="1:3">
      <c r="A15299" s="29" t="s">
        <v>32242</v>
      </c>
      <c r="B15299" s="29" t="s">
        <v>32242</v>
      </c>
      <c r="C15299" s="29" t="s">
        <v>32241</v>
      </c>
    </row>
    <row r="15300" spans="1:3">
      <c r="A15300" s="29" t="s">
        <v>32243</v>
      </c>
      <c r="B15300" s="29" t="s">
        <v>32243</v>
      </c>
      <c r="C15300" s="29" t="s">
        <v>32244</v>
      </c>
    </row>
    <row r="15301" spans="1:3">
      <c r="A15301" s="29" t="s">
        <v>32245</v>
      </c>
      <c r="B15301" s="29" t="s">
        <v>32245</v>
      </c>
      <c r="C15301" s="29" t="s">
        <v>32244</v>
      </c>
    </row>
    <row r="15302" spans="1:3">
      <c r="A15302" s="29" t="s">
        <v>32246</v>
      </c>
      <c r="B15302" s="29" t="s">
        <v>32246</v>
      </c>
      <c r="C15302" s="29" t="s">
        <v>32247</v>
      </c>
    </row>
    <row r="15303" spans="1:3">
      <c r="A15303" s="29" t="s">
        <v>32248</v>
      </c>
      <c r="B15303" s="29" t="s">
        <v>32248</v>
      </c>
      <c r="C15303" s="29" t="s">
        <v>32249</v>
      </c>
    </row>
    <row r="15304" spans="1:3">
      <c r="A15304" s="29" t="s">
        <v>32250</v>
      </c>
      <c r="B15304" s="29" t="s">
        <v>32250</v>
      </c>
      <c r="C15304" s="29" t="s">
        <v>32251</v>
      </c>
    </row>
    <row r="15305" spans="1:3">
      <c r="A15305" s="29" t="s">
        <v>32252</v>
      </c>
      <c r="B15305" s="29" t="s">
        <v>32252</v>
      </c>
      <c r="C15305" s="29" t="s">
        <v>32253</v>
      </c>
    </row>
    <row r="15306" spans="1:3">
      <c r="A15306" s="29" t="s">
        <v>32254</v>
      </c>
      <c r="B15306" s="29" t="s">
        <v>32254</v>
      </c>
      <c r="C15306" s="29" t="s">
        <v>32255</v>
      </c>
    </row>
    <row r="15307" spans="1:3">
      <c r="A15307" s="29" t="s">
        <v>32256</v>
      </c>
      <c r="B15307" s="29" t="s">
        <v>32256</v>
      </c>
      <c r="C15307" s="29" t="s">
        <v>32257</v>
      </c>
    </row>
    <row r="15308" spans="1:3">
      <c r="A15308" s="29" t="s">
        <v>32258</v>
      </c>
      <c r="B15308" s="29" t="s">
        <v>32258</v>
      </c>
      <c r="C15308" s="29" t="s">
        <v>32259</v>
      </c>
    </row>
    <row r="15309" spans="1:3">
      <c r="A15309" s="29" t="s">
        <v>32260</v>
      </c>
      <c r="B15309" s="29" t="s">
        <v>32260</v>
      </c>
      <c r="C15309" s="29" t="s">
        <v>32261</v>
      </c>
    </row>
    <row r="15310" spans="1:3">
      <c r="A15310" s="29" t="s">
        <v>32262</v>
      </c>
      <c r="B15310" s="29" t="s">
        <v>32262</v>
      </c>
      <c r="C15310" s="29" t="s">
        <v>32263</v>
      </c>
    </row>
    <row r="15311" spans="1:3">
      <c r="A15311" s="29" t="s">
        <v>32264</v>
      </c>
      <c r="B15311" s="29" t="s">
        <v>32264</v>
      </c>
      <c r="C15311" s="29" t="s">
        <v>32265</v>
      </c>
    </row>
    <row r="15312" spans="1:3">
      <c r="A15312" s="29" t="s">
        <v>32266</v>
      </c>
      <c r="B15312" s="29" t="s">
        <v>32266</v>
      </c>
      <c r="C15312" s="29" t="s">
        <v>32267</v>
      </c>
    </row>
    <row r="15313" spans="1:3">
      <c r="A15313" s="29" t="s">
        <v>32268</v>
      </c>
      <c r="B15313" s="29" t="s">
        <v>32268</v>
      </c>
      <c r="C15313" s="29" t="s">
        <v>32269</v>
      </c>
    </row>
    <row r="15314" spans="1:3">
      <c r="A15314" s="29" t="s">
        <v>32270</v>
      </c>
      <c r="B15314" s="29" t="s">
        <v>32270</v>
      </c>
      <c r="C15314" s="29" t="s">
        <v>32271</v>
      </c>
    </row>
    <row r="15315" spans="1:3">
      <c r="A15315" s="29" t="s">
        <v>32272</v>
      </c>
      <c r="B15315" s="29" t="s">
        <v>32272</v>
      </c>
      <c r="C15315" s="29" t="s">
        <v>32273</v>
      </c>
    </row>
    <row r="15316" spans="1:3">
      <c r="A15316" s="29" t="s">
        <v>32274</v>
      </c>
      <c r="B15316" s="29" t="s">
        <v>32274</v>
      </c>
      <c r="C15316" s="29" t="s">
        <v>32275</v>
      </c>
    </row>
    <row r="15317" spans="1:3">
      <c r="A15317" s="29" t="s">
        <v>32276</v>
      </c>
      <c r="B15317" s="29" t="s">
        <v>32276</v>
      </c>
      <c r="C15317" s="29" t="s">
        <v>32277</v>
      </c>
    </row>
    <row r="15318" spans="1:3">
      <c r="A15318" s="29" t="s">
        <v>32278</v>
      </c>
      <c r="B15318" s="29" t="s">
        <v>32278</v>
      </c>
      <c r="C15318" s="29" t="s">
        <v>32279</v>
      </c>
    </row>
    <row r="15319" spans="1:3">
      <c r="A15319" s="29" t="s">
        <v>32280</v>
      </c>
      <c r="B15319" s="29" t="s">
        <v>32280</v>
      </c>
      <c r="C15319" s="29" t="s">
        <v>32281</v>
      </c>
    </row>
    <row r="15320" spans="1:3">
      <c r="A15320" s="29" t="s">
        <v>32282</v>
      </c>
      <c r="B15320" s="29" t="s">
        <v>32282</v>
      </c>
      <c r="C15320" s="29" t="s">
        <v>32283</v>
      </c>
    </row>
    <row r="15321" spans="1:3">
      <c r="A15321" s="29" t="s">
        <v>32284</v>
      </c>
      <c r="B15321" s="29" t="s">
        <v>32284</v>
      </c>
      <c r="C15321" s="29" t="s">
        <v>32285</v>
      </c>
    </row>
    <row r="15322" spans="1:3">
      <c r="A15322" s="29" t="s">
        <v>32286</v>
      </c>
      <c r="B15322" s="29" t="s">
        <v>32286</v>
      </c>
      <c r="C15322" s="29" t="s">
        <v>32287</v>
      </c>
    </row>
    <row r="15323" spans="1:3">
      <c r="A15323" s="29" t="s">
        <v>32288</v>
      </c>
      <c r="B15323" s="29" t="s">
        <v>32288</v>
      </c>
      <c r="C15323" s="29" t="s">
        <v>32289</v>
      </c>
    </row>
    <row r="15324" spans="1:3">
      <c r="A15324" s="29" t="s">
        <v>32290</v>
      </c>
      <c r="B15324" s="29" t="s">
        <v>32290</v>
      </c>
      <c r="C15324" s="29" t="s">
        <v>32291</v>
      </c>
    </row>
    <row r="15325" spans="1:3">
      <c r="A15325" s="29" t="s">
        <v>32292</v>
      </c>
      <c r="B15325" s="29" t="s">
        <v>32292</v>
      </c>
      <c r="C15325" s="29" t="s">
        <v>32293</v>
      </c>
    </row>
    <row r="15326" spans="1:3">
      <c r="A15326" s="29" t="s">
        <v>32294</v>
      </c>
      <c r="B15326" s="29" t="s">
        <v>32294</v>
      </c>
      <c r="C15326" s="29" t="s">
        <v>32295</v>
      </c>
    </row>
    <row r="15327" spans="1:3">
      <c r="A15327" s="29"/>
      <c r="B15327" s="29" t="s">
        <v>32294</v>
      </c>
      <c r="C15327" s="29" t="s">
        <v>657</v>
      </c>
    </row>
    <row r="15328" spans="1:3">
      <c r="A15328" s="29"/>
      <c r="B15328" s="29" t="s">
        <v>32294</v>
      </c>
      <c r="C15328" s="29" t="s">
        <v>32296</v>
      </c>
    </row>
    <row r="15329" spans="1:3">
      <c r="A15329" s="29" t="s">
        <v>32297</v>
      </c>
      <c r="B15329" s="29" t="s">
        <v>32297</v>
      </c>
      <c r="C15329" s="29" t="s">
        <v>32295</v>
      </c>
    </row>
    <row r="15330" spans="1:3">
      <c r="A15330" s="29" t="s">
        <v>4808</v>
      </c>
      <c r="B15330" s="29" t="s">
        <v>4808</v>
      </c>
      <c r="C15330" s="29" t="s">
        <v>32298</v>
      </c>
    </row>
    <row r="15331" spans="1:3">
      <c r="A15331" s="29" t="s">
        <v>32299</v>
      </c>
      <c r="B15331" s="29" t="s">
        <v>32299</v>
      </c>
      <c r="C15331" s="29" t="s">
        <v>32298</v>
      </c>
    </row>
    <row r="15332" spans="1:3">
      <c r="A15332" s="29" t="s">
        <v>32300</v>
      </c>
      <c r="B15332" s="29" t="s">
        <v>32300</v>
      </c>
      <c r="C15332" s="29" t="s">
        <v>32298</v>
      </c>
    </row>
    <row r="15333" spans="1:3">
      <c r="A15333" s="29" t="s">
        <v>4814</v>
      </c>
      <c r="B15333" s="29" t="s">
        <v>4814</v>
      </c>
      <c r="C15333" s="29" t="s">
        <v>32301</v>
      </c>
    </row>
    <row r="15334" spans="1:3">
      <c r="A15334" s="29" t="s">
        <v>32302</v>
      </c>
      <c r="B15334" s="29" t="s">
        <v>32302</v>
      </c>
      <c r="C15334" s="29" t="s">
        <v>32301</v>
      </c>
    </row>
    <row r="15335" spans="1:3">
      <c r="A15335" s="29" t="s">
        <v>32303</v>
      </c>
      <c r="B15335" s="29" t="s">
        <v>32303</v>
      </c>
      <c r="C15335" s="29" t="s">
        <v>32301</v>
      </c>
    </row>
    <row r="15336" spans="1:3">
      <c r="A15336" s="29" t="s">
        <v>9691</v>
      </c>
      <c r="B15336" s="29" t="s">
        <v>9691</v>
      </c>
      <c r="C15336" s="29" t="s">
        <v>32304</v>
      </c>
    </row>
    <row r="15337" spans="1:3">
      <c r="A15337" s="29" t="s">
        <v>4819</v>
      </c>
      <c r="B15337" s="29" t="s">
        <v>4819</v>
      </c>
      <c r="C15337" s="29" t="s">
        <v>32305</v>
      </c>
    </row>
    <row r="15338" spans="1:3">
      <c r="A15338" s="29" t="s">
        <v>4827</v>
      </c>
      <c r="B15338" s="29" t="s">
        <v>4827</v>
      </c>
      <c r="C15338" s="29" t="s">
        <v>32306</v>
      </c>
    </row>
    <row r="15339" spans="1:3">
      <c r="A15339" s="29" t="s">
        <v>32307</v>
      </c>
      <c r="B15339" s="29" t="s">
        <v>32307</v>
      </c>
      <c r="C15339" s="29" t="s">
        <v>32308</v>
      </c>
    </row>
    <row r="15340" spans="1:3">
      <c r="A15340" s="29" t="s">
        <v>32309</v>
      </c>
      <c r="B15340" s="29" t="s">
        <v>32309</v>
      </c>
      <c r="C15340" s="29" t="s">
        <v>32310</v>
      </c>
    </row>
    <row r="15341" spans="1:3">
      <c r="A15341" s="29" t="s">
        <v>32311</v>
      </c>
      <c r="B15341" s="29" t="s">
        <v>32311</v>
      </c>
      <c r="C15341" s="29" t="s">
        <v>32310</v>
      </c>
    </row>
    <row r="15342" spans="1:3">
      <c r="A15342" s="29" t="s">
        <v>32312</v>
      </c>
      <c r="B15342" s="29" t="s">
        <v>32312</v>
      </c>
      <c r="C15342" s="29" t="s">
        <v>32313</v>
      </c>
    </row>
    <row r="15343" spans="1:3">
      <c r="A15343" s="29" t="s">
        <v>32314</v>
      </c>
      <c r="B15343" s="29" t="s">
        <v>32314</v>
      </c>
      <c r="C15343" s="29" t="s">
        <v>32313</v>
      </c>
    </row>
    <row r="15344" spans="1:3">
      <c r="A15344" s="29" t="s">
        <v>32315</v>
      </c>
      <c r="B15344" s="29" t="s">
        <v>32315</v>
      </c>
      <c r="C15344" s="29" t="s">
        <v>32316</v>
      </c>
    </row>
    <row r="15345" spans="1:3">
      <c r="A15345" s="29" t="s">
        <v>32317</v>
      </c>
      <c r="B15345" s="29" t="s">
        <v>32317</v>
      </c>
      <c r="C15345" s="29" t="s">
        <v>32316</v>
      </c>
    </row>
    <row r="15346" spans="1:3">
      <c r="A15346" s="29" t="s">
        <v>32318</v>
      </c>
      <c r="B15346" s="29" t="s">
        <v>32318</v>
      </c>
      <c r="C15346" s="29" t="s">
        <v>32319</v>
      </c>
    </row>
    <row r="15347" spans="1:3">
      <c r="A15347" s="29" t="s">
        <v>32320</v>
      </c>
      <c r="B15347" s="29" t="s">
        <v>32320</v>
      </c>
      <c r="C15347" s="29" t="s">
        <v>32319</v>
      </c>
    </row>
    <row r="15348" spans="1:3">
      <c r="A15348" s="29" t="s">
        <v>32321</v>
      </c>
      <c r="B15348" s="29" t="s">
        <v>32321</v>
      </c>
      <c r="C15348" s="29" t="s">
        <v>32322</v>
      </c>
    </row>
    <row r="15349" spans="1:3">
      <c r="A15349" s="29" t="s">
        <v>32323</v>
      </c>
      <c r="B15349" s="29" t="s">
        <v>32323</v>
      </c>
      <c r="C15349" s="29" t="s">
        <v>32322</v>
      </c>
    </row>
    <row r="15350" spans="1:3">
      <c r="A15350" s="29" t="s">
        <v>4844</v>
      </c>
      <c r="B15350" s="29" t="s">
        <v>4844</v>
      </c>
      <c r="C15350" s="29" t="s">
        <v>32324</v>
      </c>
    </row>
    <row r="15351" spans="1:3">
      <c r="A15351" s="29" t="s">
        <v>32325</v>
      </c>
      <c r="B15351" s="29" t="s">
        <v>32325</v>
      </c>
      <c r="C15351" s="29" t="s">
        <v>32326</v>
      </c>
    </row>
    <row r="15352" spans="1:3">
      <c r="A15352" s="29" t="s">
        <v>32327</v>
      </c>
      <c r="B15352" s="29" t="s">
        <v>32327</v>
      </c>
      <c r="C15352" s="29" t="s">
        <v>32328</v>
      </c>
    </row>
    <row r="15353" spans="1:3">
      <c r="A15353" s="29" t="s">
        <v>32329</v>
      </c>
      <c r="B15353" s="29" t="s">
        <v>32329</v>
      </c>
      <c r="C15353" s="29" t="s">
        <v>32328</v>
      </c>
    </row>
    <row r="15354" spans="1:3" ht="30">
      <c r="A15354" s="29" t="s">
        <v>32330</v>
      </c>
      <c r="B15354" s="29" t="s">
        <v>32330</v>
      </c>
      <c r="C15354" s="29" t="s">
        <v>32331</v>
      </c>
    </row>
    <row r="15355" spans="1:3">
      <c r="A15355" s="29" t="s">
        <v>32332</v>
      </c>
      <c r="B15355" s="29" t="s">
        <v>32332</v>
      </c>
      <c r="C15355" s="29" t="s">
        <v>32333</v>
      </c>
    </row>
    <row r="15356" spans="1:3">
      <c r="A15356" s="29"/>
      <c r="B15356" s="29" t="s">
        <v>32332</v>
      </c>
      <c r="C15356" s="29" t="s">
        <v>32334</v>
      </c>
    </row>
    <row r="15357" spans="1:3">
      <c r="A15357" s="29" t="s">
        <v>32335</v>
      </c>
      <c r="B15357" s="29" t="s">
        <v>32335</v>
      </c>
      <c r="C15357" s="29" t="s">
        <v>32336</v>
      </c>
    </row>
    <row r="15358" spans="1:3">
      <c r="A15358" s="29" t="s">
        <v>32337</v>
      </c>
      <c r="B15358" s="29" t="s">
        <v>32337</v>
      </c>
      <c r="C15358" s="29" t="s">
        <v>32336</v>
      </c>
    </row>
    <row r="15359" spans="1:3">
      <c r="A15359" s="29" t="s">
        <v>32338</v>
      </c>
      <c r="B15359" s="29" t="s">
        <v>32338</v>
      </c>
      <c r="C15359" s="29" t="s">
        <v>32339</v>
      </c>
    </row>
    <row r="15360" spans="1:3">
      <c r="A15360" s="29" t="s">
        <v>32340</v>
      </c>
      <c r="B15360" s="29" t="s">
        <v>32340</v>
      </c>
      <c r="C15360" s="29" t="s">
        <v>32339</v>
      </c>
    </row>
    <row r="15361" spans="1:3">
      <c r="A15361" s="29" t="s">
        <v>32341</v>
      </c>
      <c r="B15361" s="29" t="s">
        <v>32341</v>
      </c>
      <c r="C15361" s="29" t="s">
        <v>32342</v>
      </c>
    </row>
    <row r="15362" spans="1:3">
      <c r="A15362" s="29"/>
      <c r="B15362" s="29" t="s">
        <v>32341</v>
      </c>
      <c r="C15362" s="29" t="s">
        <v>669</v>
      </c>
    </row>
    <row r="15363" spans="1:3">
      <c r="A15363" s="29"/>
      <c r="B15363" s="29" t="s">
        <v>32341</v>
      </c>
      <c r="C15363" s="29" t="s">
        <v>32343</v>
      </c>
    </row>
    <row r="15364" spans="1:3">
      <c r="A15364" s="29" t="s">
        <v>32344</v>
      </c>
      <c r="B15364" s="29" t="s">
        <v>32344</v>
      </c>
      <c r="C15364" s="29" t="s">
        <v>32342</v>
      </c>
    </row>
    <row r="15365" spans="1:3">
      <c r="A15365" s="29" t="s">
        <v>32345</v>
      </c>
      <c r="B15365" s="29" t="s">
        <v>32345</v>
      </c>
      <c r="C15365" s="29" t="s">
        <v>32346</v>
      </c>
    </row>
    <row r="15366" spans="1:3">
      <c r="A15366" s="29" t="s">
        <v>32347</v>
      </c>
      <c r="B15366" s="29" t="s">
        <v>32347</v>
      </c>
      <c r="C15366" s="29" t="s">
        <v>32346</v>
      </c>
    </row>
    <row r="15367" spans="1:3">
      <c r="A15367" s="29" t="s">
        <v>32348</v>
      </c>
      <c r="B15367" s="29" t="s">
        <v>32348</v>
      </c>
      <c r="C15367" s="29" t="s">
        <v>32349</v>
      </c>
    </row>
    <row r="15368" spans="1:3">
      <c r="A15368" s="29"/>
      <c r="B15368" s="29" t="s">
        <v>32348</v>
      </c>
      <c r="C15368" s="29" t="s">
        <v>655</v>
      </c>
    </row>
    <row r="15369" spans="1:3">
      <c r="A15369" s="29"/>
      <c r="B15369" s="29" t="s">
        <v>32348</v>
      </c>
      <c r="C15369" s="29" t="s">
        <v>4856</v>
      </c>
    </row>
    <row r="15370" spans="1:3">
      <c r="A15370" s="29"/>
      <c r="B15370" s="29" t="s">
        <v>32348</v>
      </c>
      <c r="C15370" s="29" t="s">
        <v>44216</v>
      </c>
    </row>
    <row r="15371" spans="1:3">
      <c r="A15371" s="29"/>
      <c r="B15371" s="29" t="s">
        <v>32348</v>
      </c>
      <c r="C15371" s="29" t="s">
        <v>44217</v>
      </c>
    </row>
    <row r="15372" spans="1:3">
      <c r="A15372" s="29" t="s">
        <v>32350</v>
      </c>
      <c r="B15372" s="29" t="s">
        <v>32350</v>
      </c>
      <c r="C15372" s="29" t="s">
        <v>32349</v>
      </c>
    </row>
    <row r="15373" spans="1:3">
      <c r="A15373" s="29" t="s">
        <v>32351</v>
      </c>
      <c r="B15373" s="29" t="s">
        <v>32351</v>
      </c>
      <c r="C15373" s="29" t="s">
        <v>32352</v>
      </c>
    </row>
    <row r="15374" spans="1:3">
      <c r="A15374" s="29" t="s">
        <v>32353</v>
      </c>
      <c r="B15374" s="29" t="s">
        <v>32353</v>
      </c>
      <c r="C15374" s="29" t="s">
        <v>32352</v>
      </c>
    </row>
    <row r="15375" spans="1:3">
      <c r="A15375" s="29" t="s">
        <v>32354</v>
      </c>
      <c r="B15375" s="29" t="s">
        <v>32354</v>
      </c>
      <c r="C15375" s="29" t="s">
        <v>32355</v>
      </c>
    </row>
    <row r="15376" spans="1:3">
      <c r="A15376" s="29" t="s">
        <v>32356</v>
      </c>
      <c r="B15376" s="29" t="s">
        <v>32356</v>
      </c>
      <c r="C15376" s="29" t="s">
        <v>32355</v>
      </c>
    </row>
    <row r="15377" spans="1:3">
      <c r="A15377" s="29" t="s">
        <v>32357</v>
      </c>
      <c r="B15377" s="29" t="s">
        <v>32357</v>
      </c>
      <c r="C15377" s="29" t="s">
        <v>32358</v>
      </c>
    </row>
    <row r="15378" spans="1:3">
      <c r="A15378" s="29" t="s">
        <v>32359</v>
      </c>
      <c r="B15378" s="29" t="s">
        <v>32359</v>
      </c>
      <c r="C15378" s="29" t="s">
        <v>32360</v>
      </c>
    </row>
    <row r="15379" spans="1:3">
      <c r="A15379" s="29"/>
      <c r="B15379" s="29" t="s">
        <v>32359</v>
      </c>
      <c r="C15379" s="29" t="s">
        <v>669</v>
      </c>
    </row>
    <row r="15380" spans="1:3">
      <c r="A15380" s="29"/>
      <c r="B15380" s="29" t="s">
        <v>32359</v>
      </c>
      <c r="C15380" s="29" t="s">
        <v>32361</v>
      </c>
    </row>
    <row r="15381" spans="1:3">
      <c r="A15381" s="29" t="s">
        <v>32362</v>
      </c>
      <c r="B15381" s="29" t="s">
        <v>32362</v>
      </c>
      <c r="C15381" s="29" t="s">
        <v>32360</v>
      </c>
    </row>
    <row r="15382" spans="1:3">
      <c r="A15382" s="29" t="s">
        <v>32363</v>
      </c>
      <c r="B15382" s="29" t="s">
        <v>32363</v>
      </c>
      <c r="C15382" s="29" t="s">
        <v>32364</v>
      </c>
    </row>
    <row r="15383" spans="1:3">
      <c r="A15383" s="29" t="s">
        <v>32365</v>
      </c>
      <c r="B15383" s="29" t="s">
        <v>32365</v>
      </c>
      <c r="C15383" s="29" t="s">
        <v>32364</v>
      </c>
    </row>
    <row r="15384" spans="1:3">
      <c r="A15384" s="29" t="s">
        <v>32366</v>
      </c>
      <c r="B15384" s="29" t="s">
        <v>32366</v>
      </c>
      <c r="C15384" s="29" t="s">
        <v>32367</v>
      </c>
    </row>
    <row r="15385" spans="1:3">
      <c r="A15385" s="29" t="s">
        <v>32368</v>
      </c>
      <c r="B15385" s="29" t="s">
        <v>32368</v>
      </c>
      <c r="C15385" s="29" t="s">
        <v>32367</v>
      </c>
    </row>
    <row r="15386" spans="1:3" ht="30">
      <c r="A15386" s="29" t="s">
        <v>32369</v>
      </c>
      <c r="B15386" s="29" t="s">
        <v>32369</v>
      </c>
      <c r="C15386" s="29" t="s">
        <v>32370</v>
      </c>
    </row>
    <row r="15387" spans="1:3" ht="30">
      <c r="A15387" s="29" t="s">
        <v>32371</v>
      </c>
      <c r="B15387" s="29" t="s">
        <v>32371</v>
      </c>
      <c r="C15387" s="29" t="s">
        <v>32370</v>
      </c>
    </row>
    <row r="15388" spans="1:3">
      <c r="A15388" s="29" t="s">
        <v>32372</v>
      </c>
      <c r="B15388" s="29" t="s">
        <v>32372</v>
      </c>
      <c r="C15388" s="29" t="s">
        <v>32373</v>
      </c>
    </row>
    <row r="15389" spans="1:3">
      <c r="A15389" s="29" t="s">
        <v>32374</v>
      </c>
      <c r="B15389" s="29" t="s">
        <v>32374</v>
      </c>
      <c r="C15389" s="29" t="s">
        <v>32373</v>
      </c>
    </row>
    <row r="15390" spans="1:3">
      <c r="A15390" s="29" t="s">
        <v>32375</v>
      </c>
      <c r="B15390" s="29" t="s">
        <v>32375</v>
      </c>
      <c r="C15390" s="29" t="s">
        <v>32376</v>
      </c>
    </row>
    <row r="15391" spans="1:3">
      <c r="A15391" s="29" t="s">
        <v>32377</v>
      </c>
      <c r="B15391" s="29" t="s">
        <v>32377</v>
      </c>
      <c r="C15391" s="29" t="s">
        <v>32376</v>
      </c>
    </row>
    <row r="15392" spans="1:3">
      <c r="A15392" s="29" t="s">
        <v>32378</v>
      </c>
      <c r="B15392" s="29" t="s">
        <v>32378</v>
      </c>
      <c r="C15392" s="29" t="s">
        <v>32379</v>
      </c>
    </row>
    <row r="15393" spans="1:3">
      <c r="A15393" s="29" t="s">
        <v>32380</v>
      </c>
      <c r="B15393" s="29" t="s">
        <v>32380</v>
      </c>
      <c r="C15393" s="29" t="s">
        <v>32379</v>
      </c>
    </row>
    <row r="15394" spans="1:3">
      <c r="A15394" s="29" t="s">
        <v>32381</v>
      </c>
      <c r="B15394" s="29" t="s">
        <v>32381</v>
      </c>
      <c r="C15394" s="29" t="s">
        <v>32382</v>
      </c>
    </row>
    <row r="15395" spans="1:3">
      <c r="A15395" s="29" t="s">
        <v>32383</v>
      </c>
      <c r="B15395" s="29" t="s">
        <v>32383</v>
      </c>
      <c r="C15395" s="29" t="s">
        <v>32382</v>
      </c>
    </row>
    <row r="15396" spans="1:3">
      <c r="A15396" s="29" t="s">
        <v>32384</v>
      </c>
      <c r="B15396" s="29" t="s">
        <v>32384</v>
      </c>
      <c r="C15396" s="29" t="s">
        <v>32385</v>
      </c>
    </row>
    <row r="15397" spans="1:3">
      <c r="A15397" s="29" t="s">
        <v>45893</v>
      </c>
      <c r="B15397" s="29" t="s">
        <v>45893</v>
      </c>
      <c r="C15397" s="29" t="s">
        <v>45894</v>
      </c>
    </row>
    <row r="15398" spans="1:3">
      <c r="A15398" s="29" t="s">
        <v>44218</v>
      </c>
      <c r="B15398" s="29" t="s">
        <v>44218</v>
      </c>
      <c r="C15398" s="29" t="s">
        <v>44219</v>
      </c>
    </row>
    <row r="15399" spans="1:3">
      <c r="A15399" s="29"/>
      <c r="B15399" s="29" t="s">
        <v>44218</v>
      </c>
      <c r="C15399" s="29" t="s">
        <v>44220</v>
      </c>
    </row>
    <row r="15400" spans="1:3">
      <c r="A15400" s="29"/>
      <c r="B15400" s="29" t="s">
        <v>44218</v>
      </c>
      <c r="C15400" s="29" t="s">
        <v>655</v>
      </c>
    </row>
    <row r="15401" spans="1:3" ht="30">
      <c r="A15401" s="29"/>
      <c r="B15401" s="29" t="s">
        <v>44218</v>
      </c>
      <c r="C15401" s="29" t="s">
        <v>44221</v>
      </c>
    </row>
    <row r="15402" spans="1:3" ht="30">
      <c r="A15402" s="29"/>
      <c r="B15402" s="29" t="s">
        <v>44218</v>
      </c>
      <c r="C15402" s="29" t="s">
        <v>44222</v>
      </c>
    </row>
    <row r="15403" spans="1:3">
      <c r="A15403" s="29"/>
      <c r="B15403" s="29" t="s">
        <v>44218</v>
      </c>
      <c r="C15403" s="29" t="s">
        <v>44223</v>
      </c>
    </row>
    <row r="15404" spans="1:3">
      <c r="A15404" s="29" t="s">
        <v>41044</v>
      </c>
      <c r="B15404" s="29" t="s">
        <v>41044</v>
      </c>
      <c r="C15404" s="29" t="s">
        <v>41045</v>
      </c>
    </row>
    <row r="15405" spans="1:3">
      <c r="A15405" s="29" t="s">
        <v>4862</v>
      </c>
      <c r="B15405" s="29" t="s">
        <v>4862</v>
      </c>
      <c r="C15405" s="29" t="s">
        <v>32386</v>
      </c>
    </row>
    <row r="15406" spans="1:3">
      <c r="A15406" s="29" t="s">
        <v>32387</v>
      </c>
      <c r="B15406" s="29" t="s">
        <v>32387</v>
      </c>
      <c r="C15406" s="29" t="s">
        <v>32388</v>
      </c>
    </row>
    <row r="15407" spans="1:3">
      <c r="A15407" s="29" t="s">
        <v>32389</v>
      </c>
      <c r="B15407" s="29" t="s">
        <v>32389</v>
      </c>
      <c r="C15407" s="29" t="s">
        <v>32390</v>
      </c>
    </row>
    <row r="15408" spans="1:3">
      <c r="A15408" s="29" t="s">
        <v>32391</v>
      </c>
      <c r="B15408" s="29" t="s">
        <v>32391</v>
      </c>
      <c r="C15408" s="29" t="s">
        <v>32390</v>
      </c>
    </row>
    <row r="15409" spans="1:3" ht="30">
      <c r="A15409" s="29" t="s">
        <v>32392</v>
      </c>
      <c r="B15409" s="29" t="s">
        <v>32392</v>
      </c>
      <c r="C15409" s="29" t="s">
        <v>32393</v>
      </c>
    </row>
    <row r="15410" spans="1:3" ht="30">
      <c r="A15410" s="29" t="s">
        <v>32394</v>
      </c>
      <c r="B15410" s="29" t="s">
        <v>32394</v>
      </c>
      <c r="C15410" s="29" t="s">
        <v>32393</v>
      </c>
    </row>
    <row r="15411" spans="1:3">
      <c r="A15411" s="29" t="s">
        <v>32395</v>
      </c>
      <c r="B15411" s="29" t="s">
        <v>32395</v>
      </c>
      <c r="C15411" s="29" t="s">
        <v>32396</v>
      </c>
    </row>
    <row r="15412" spans="1:3">
      <c r="A15412" s="29" t="s">
        <v>32397</v>
      </c>
      <c r="B15412" s="29" t="s">
        <v>32397</v>
      </c>
      <c r="C15412" s="29" t="s">
        <v>32396</v>
      </c>
    </row>
    <row r="15413" spans="1:3">
      <c r="A15413" s="29" t="s">
        <v>32398</v>
      </c>
      <c r="B15413" s="29" t="s">
        <v>32398</v>
      </c>
      <c r="C15413" s="29" t="s">
        <v>32399</v>
      </c>
    </row>
    <row r="15414" spans="1:3">
      <c r="A15414" s="29" t="s">
        <v>32400</v>
      </c>
      <c r="B15414" s="29" t="s">
        <v>32400</v>
      </c>
      <c r="C15414" s="29" t="s">
        <v>32399</v>
      </c>
    </row>
    <row r="15415" spans="1:3">
      <c r="A15415" s="29" t="s">
        <v>176</v>
      </c>
      <c r="B15415" s="29" t="s">
        <v>176</v>
      </c>
      <c r="C15415" s="29" t="s">
        <v>32401</v>
      </c>
    </row>
    <row r="15416" spans="1:3">
      <c r="A15416" s="29" t="s">
        <v>32402</v>
      </c>
      <c r="B15416" s="29" t="s">
        <v>32402</v>
      </c>
      <c r="C15416" s="29" t="s">
        <v>32403</v>
      </c>
    </row>
    <row r="15417" spans="1:3" ht="30">
      <c r="A15417" s="29" t="s">
        <v>32404</v>
      </c>
      <c r="B15417" s="29" t="s">
        <v>32404</v>
      </c>
      <c r="C15417" s="29" t="s">
        <v>32405</v>
      </c>
    </row>
    <row r="15418" spans="1:3" ht="30">
      <c r="A15418" s="29" t="s">
        <v>32406</v>
      </c>
      <c r="B15418" s="29" t="s">
        <v>32406</v>
      </c>
      <c r="C15418" s="29" t="s">
        <v>32405</v>
      </c>
    </row>
    <row r="15419" spans="1:3">
      <c r="A15419" s="29" t="s">
        <v>32407</v>
      </c>
      <c r="B15419" s="29" t="s">
        <v>32407</v>
      </c>
      <c r="C15419" s="29" t="s">
        <v>32408</v>
      </c>
    </row>
    <row r="15420" spans="1:3">
      <c r="A15420" s="29" t="s">
        <v>32409</v>
      </c>
      <c r="B15420" s="29" t="s">
        <v>32409</v>
      </c>
      <c r="C15420" s="29" t="s">
        <v>32408</v>
      </c>
    </row>
    <row r="15421" spans="1:3">
      <c r="A15421" s="29" t="s">
        <v>4887</v>
      </c>
      <c r="B15421" s="29" t="s">
        <v>4887</v>
      </c>
      <c r="C15421" s="29" t="s">
        <v>32410</v>
      </c>
    </row>
    <row r="15422" spans="1:3">
      <c r="A15422" s="29" t="s">
        <v>32411</v>
      </c>
      <c r="B15422" s="29" t="s">
        <v>32411</v>
      </c>
      <c r="C15422" s="29" t="s">
        <v>32410</v>
      </c>
    </row>
    <row r="15423" spans="1:3">
      <c r="A15423" s="29" t="s">
        <v>32412</v>
      </c>
      <c r="B15423" s="29" t="s">
        <v>32412</v>
      </c>
      <c r="C15423" s="29" t="s">
        <v>32410</v>
      </c>
    </row>
    <row r="15424" spans="1:3">
      <c r="A15424" s="29" t="s">
        <v>32413</v>
      </c>
      <c r="B15424" s="29" t="s">
        <v>32413</v>
      </c>
      <c r="C15424" s="29" t="s">
        <v>32410</v>
      </c>
    </row>
    <row r="15425" spans="1:3">
      <c r="A15425" s="29" t="s">
        <v>4896</v>
      </c>
      <c r="B15425" s="29" t="s">
        <v>4896</v>
      </c>
      <c r="C15425" s="29" t="s">
        <v>32414</v>
      </c>
    </row>
    <row r="15426" spans="1:3">
      <c r="A15426" s="29" t="s">
        <v>32415</v>
      </c>
      <c r="B15426" s="29" t="s">
        <v>32415</v>
      </c>
      <c r="C15426" s="29" t="s">
        <v>32414</v>
      </c>
    </row>
    <row r="15427" spans="1:3">
      <c r="A15427" s="29" t="s">
        <v>32416</v>
      </c>
      <c r="B15427" s="29" t="s">
        <v>32416</v>
      </c>
      <c r="C15427" s="29" t="s">
        <v>32414</v>
      </c>
    </row>
    <row r="15428" spans="1:3">
      <c r="A15428" s="29" t="s">
        <v>32417</v>
      </c>
      <c r="B15428" s="29" t="s">
        <v>32417</v>
      </c>
      <c r="C15428" s="29" t="s">
        <v>32414</v>
      </c>
    </row>
    <row r="15429" spans="1:3">
      <c r="A15429" s="29" t="s">
        <v>4902</v>
      </c>
      <c r="B15429" s="29" t="s">
        <v>4902</v>
      </c>
      <c r="C15429" s="29" t="s">
        <v>32418</v>
      </c>
    </row>
    <row r="15430" spans="1:3">
      <c r="A15430" s="29" t="s">
        <v>32419</v>
      </c>
      <c r="B15430" s="29" t="s">
        <v>32419</v>
      </c>
      <c r="C15430" s="29" t="s">
        <v>32418</v>
      </c>
    </row>
    <row r="15431" spans="1:3">
      <c r="A15431" s="29" t="s">
        <v>32420</v>
      </c>
      <c r="B15431" s="29" t="s">
        <v>32420</v>
      </c>
      <c r="C15431" s="29" t="s">
        <v>32421</v>
      </c>
    </row>
    <row r="15432" spans="1:3">
      <c r="A15432" s="29" t="s">
        <v>32422</v>
      </c>
      <c r="B15432" s="29" t="s">
        <v>32422</v>
      </c>
      <c r="C15432" s="29" t="s">
        <v>32421</v>
      </c>
    </row>
    <row r="15433" spans="1:3">
      <c r="A15433" s="29" t="s">
        <v>32423</v>
      </c>
      <c r="B15433" s="29" t="s">
        <v>32423</v>
      </c>
      <c r="C15433" s="29" t="s">
        <v>32424</v>
      </c>
    </row>
    <row r="15434" spans="1:3">
      <c r="A15434" s="29" t="s">
        <v>32425</v>
      </c>
      <c r="B15434" s="29" t="s">
        <v>32425</v>
      </c>
      <c r="C15434" s="29" t="s">
        <v>32424</v>
      </c>
    </row>
    <row r="15435" spans="1:3">
      <c r="A15435" s="29" t="s">
        <v>4914</v>
      </c>
      <c r="B15435" s="29" t="s">
        <v>4914</v>
      </c>
      <c r="C15435" s="29" t="s">
        <v>32426</v>
      </c>
    </row>
    <row r="15436" spans="1:3">
      <c r="A15436" s="29" t="s">
        <v>32427</v>
      </c>
      <c r="B15436" s="29" t="s">
        <v>32427</v>
      </c>
      <c r="C15436" s="29" t="s">
        <v>32426</v>
      </c>
    </row>
    <row r="15437" spans="1:3">
      <c r="A15437" s="29" t="s">
        <v>32428</v>
      </c>
      <c r="B15437" s="29" t="s">
        <v>32428</v>
      </c>
      <c r="C15437" s="29" t="s">
        <v>32426</v>
      </c>
    </row>
    <row r="15438" spans="1:3">
      <c r="A15438" s="29" t="s">
        <v>32429</v>
      </c>
      <c r="B15438" s="29" t="s">
        <v>32429</v>
      </c>
      <c r="C15438" s="29" t="s">
        <v>32426</v>
      </c>
    </row>
    <row r="15439" spans="1:3">
      <c r="A15439" s="29" t="s">
        <v>321</v>
      </c>
      <c r="B15439" s="29" t="s">
        <v>321</v>
      </c>
      <c r="C15439" s="29" t="s">
        <v>32430</v>
      </c>
    </row>
    <row r="15440" spans="1:3">
      <c r="A15440" s="29" t="s">
        <v>257</v>
      </c>
      <c r="B15440" s="29" t="s">
        <v>257</v>
      </c>
      <c r="C15440" s="29" t="s">
        <v>32430</v>
      </c>
    </row>
    <row r="15441" spans="1:3">
      <c r="A15441" s="29" t="s">
        <v>182</v>
      </c>
      <c r="B15441" s="29" t="s">
        <v>182</v>
      </c>
      <c r="C15441" s="29" t="s">
        <v>32431</v>
      </c>
    </row>
    <row r="15442" spans="1:3" ht="30">
      <c r="A15442" s="29" t="s">
        <v>32432</v>
      </c>
      <c r="B15442" s="29" t="s">
        <v>32432</v>
      </c>
      <c r="C15442" s="29" t="s">
        <v>32433</v>
      </c>
    </row>
    <row r="15443" spans="1:3">
      <c r="A15443" s="29" t="s">
        <v>45895</v>
      </c>
      <c r="B15443" s="29" t="s">
        <v>45895</v>
      </c>
      <c r="C15443" s="29" t="s">
        <v>45894</v>
      </c>
    </row>
    <row r="15444" spans="1:3">
      <c r="A15444" s="29" t="s">
        <v>44224</v>
      </c>
      <c r="B15444" s="29" t="s">
        <v>44224</v>
      </c>
      <c r="C15444" s="29" t="s">
        <v>44225</v>
      </c>
    </row>
    <row r="15445" spans="1:3" ht="30">
      <c r="A15445" s="29" t="s">
        <v>44226</v>
      </c>
      <c r="B15445" s="29" t="s">
        <v>44226</v>
      </c>
      <c r="C15445" s="29" t="s">
        <v>44227</v>
      </c>
    </row>
    <row r="15446" spans="1:3">
      <c r="A15446" s="29" t="s">
        <v>32434</v>
      </c>
      <c r="B15446" s="29" t="s">
        <v>32434</v>
      </c>
      <c r="C15446" s="29" t="s">
        <v>32435</v>
      </c>
    </row>
    <row r="15447" spans="1:3">
      <c r="A15447" s="29" t="s">
        <v>32436</v>
      </c>
      <c r="B15447" s="29" t="s">
        <v>32436</v>
      </c>
      <c r="C15447" s="29" t="s">
        <v>32435</v>
      </c>
    </row>
    <row r="15448" spans="1:3">
      <c r="A15448" s="29" t="s">
        <v>320</v>
      </c>
      <c r="B15448" s="29" t="s">
        <v>320</v>
      </c>
      <c r="C15448" s="29" t="s">
        <v>32437</v>
      </c>
    </row>
    <row r="15449" spans="1:3">
      <c r="A15449" s="29" t="s">
        <v>32438</v>
      </c>
      <c r="B15449" s="29" t="s">
        <v>32438</v>
      </c>
      <c r="C15449" s="29" t="s">
        <v>32439</v>
      </c>
    </row>
    <row r="15450" spans="1:3">
      <c r="A15450" s="29" t="s">
        <v>32440</v>
      </c>
      <c r="B15450" s="29" t="s">
        <v>32440</v>
      </c>
      <c r="C15450" s="29" t="s">
        <v>32439</v>
      </c>
    </row>
    <row r="15451" spans="1:3">
      <c r="A15451" s="29" t="s">
        <v>32441</v>
      </c>
      <c r="B15451" s="29" t="s">
        <v>32441</v>
      </c>
      <c r="C15451" s="29" t="s">
        <v>32442</v>
      </c>
    </row>
    <row r="15452" spans="1:3">
      <c r="A15452" s="29" t="s">
        <v>32443</v>
      </c>
      <c r="B15452" s="29" t="s">
        <v>32443</v>
      </c>
      <c r="C15452" s="29" t="s">
        <v>32442</v>
      </c>
    </row>
    <row r="15453" spans="1:3">
      <c r="A15453" s="29" t="s">
        <v>488</v>
      </c>
      <c r="B15453" s="29" t="s">
        <v>488</v>
      </c>
      <c r="C15453" s="29" t="s">
        <v>32444</v>
      </c>
    </row>
    <row r="15454" spans="1:3">
      <c r="A15454" s="29" t="s">
        <v>32445</v>
      </c>
      <c r="B15454" s="29" t="s">
        <v>32445</v>
      </c>
      <c r="C15454" s="29" t="s">
        <v>32446</v>
      </c>
    </row>
    <row r="15455" spans="1:3">
      <c r="A15455" s="29" t="s">
        <v>32447</v>
      </c>
      <c r="B15455" s="29" t="s">
        <v>32447</v>
      </c>
      <c r="C15455" s="29" t="s">
        <v>32446</v>
      </c>
    </row>
    <row r="15456" spans="1:3">
      <c r="A15456" s="29" t="s">
        <v>32448</v>
      </c>
      <c r="B15456" s="29" t="s">
        <v>32448</v>
      </c>
      <c r="C15456" s="29" t="s">
        <v>32449</v>
      </c>
    </row>
    <row r="15457" spans="1:3">
      <c r="A15457" s="29" t="s">
        <v>32450</v>
      </c>
      <c r="B15457" s="29" t="s">
        <v>32450</v>
      </c>
      <c r="C15457" s="29" t="s">
        <v>32449</v>
      </c>
    </row>
    <row r="15458" spans="1:3">
      <c r="A15458" s="29" t="s">
        <v>32451</v>
      </c>
      <c r="B15458" s="29" t="s">
        <v>32451</v>
      </c>
      <c r="C15458" s="29" t="s">
        <v>32452</v>
      </c>
    </row>
    <row r="15459" spans="1:3">
      <c r="A15459" s="29" t="s">
        <v>32453</v>
      </c>
      <c r="B15459" s="29" t="s">
        <v>32453</v>
      </c>
      <c r="C15459" s="29" t="s">
        <v>32452</v>
      </c>
    </row>
    <row r="15460" spans="1:3">
      <c r="A15460" s="29" t="s">
        <v>32454</v>
      </c>
      <c r="B15460" s="29" t="s">
        <v>32454</v>
      </c>
      <c r="C15460" s="29" t="s">
        <v>32455</v>
      </c>
    </row>
    <row r="15461" spans="1:3">
      <c r="A15461" s="29" t="s">
        <v>32456</v>
      </c>
      <c r="B15461" s="29" t="s">
        <v>32456</v>
      </c>
      <c r="C15461" s="29" t="s">
        <v>32455</v>
      </c>
    </row>
    <row r="15462" spans="1:3">
      <c r="A15462" s="29" t="s">
        <v>32457</v>
      </c>
      <c r="B15462" s="29" t="s">
        <v>32457</v>
      </c>
      <c r="C15462" s="29" t="s">
        <v>32458</v>
      </c>
    </row>
    <row r="15463" spans="1:3">
      <c r="A15463" s="29" t="s">
        <v>32459</v>
      </c>
      <c r="B15463" s="29" t="s">
        <v>32459</v>
      </c>
      <c r="C15463" s="29" t="s">
        <v>32458</v>
      </c>
    </row>
    <row r="15464" spans="1:3">
      <c r="A15464" s="29" t="s">
        <v>32460</v>
      </c>
      <c r="B15464" s="29" t="s">
        <v>32460</v>
      </c>
      <c r="C15464" s="29" t="s">
        <v>32461</v>
      </c>
    </row>
    <row r="15465" spans="1:3">
      <c r="A15465" s="29" t="s">
        <v>32462</v>
      </c>
      <c r="B15465" s="29" t="s">
        <v>32462</v>
      </c>
      <c r="C15465" s="29" t="s">
        <v>32461</v>
      </c>
    </row>
    <row r="15466" spans="1:3">
      <c r="A15466" s="29" t="s">
        <v>32463</v>
      </c>
      <c r="B15466" s="29" t="s">
        <v>32463</v>
      </c>
      <c r="C15466" s="29" t="s">
        <v>32464</v>
      </c>
    </row>
    <row r="15467" spans="1:3">
      <c r="A15467" s="29" t="s">
        <v>32465</v>
      </c>
      <c r="B15467" s="29" t="s">
        <v>32465</v>
      </c>
      <c r="C15467" s="29" t="s">
        <v>32464</v>
      </c>
    </row>
    <row r="15468" spans="1:3">
      <c r="A15468" s="29" t="s">
        <v>32466</v>
      </c>
      <c r="B15468" s="29" t="s">
        <v>32466</v>
      </c>
      <c r="C15468" s="29" t="s">
        <v>32467</v>
      </c>
    </row>
    <row r="15469" spans="1:3">
      <c r="A15469" s="29" t="s">
        <v>32468</v>
      </c>
      <c r="B15469" s="29" t="s">
        <v>32468</v>
      </c>
      <c r="C15469" s="29" t="s">
        <v>32467</v>
      </c>
    </row>
    <row r="15470" spans="1:3">
      <c r="A15470" s="29" t="s">
        <v>32469</v>
      </c>
      <c r="B15470" s="29" t="s">
        <v>32469</v>
      </c>
      <c r="C15470" s="29" t="s">
        <v>32470</v>
      </c>
    </row>
    <row r="15471" spans="1:3">
      <c r="A15471" s="29" t="s">
        <v>45896</v>
      </c>
      <c r="B15471" s="29" t="s">
        <v>45896</v>
      </c>
      <c r="C15471" s="29" t="s">
        <v>45894</v>
      </c>
    </row>
    <row r="15472" spans="1:3">
      <c r="A15472" s="29" t="s">
        <v>44228</v>
      </c>
      <c r="B15472" s="29" t="s">
        <v>44228</v>
      </c>
      <c r="C15472" s="29" t="s">
        <v>44229</v>
      </c>
    </row>
    <row r="15473" spans="1:3">
      <c r="A15473" s="29" t="s">
        <v>47577</v>
      </c>
      <c r="B15473" s="29" t="s">
        <v>47577</v>
      </c>
      <c r="C15473" s="29" t="s">
        <v>47578</v>
      </c>
    </row>
    <row r="15474" spans="1:3">
      <c r="A15474" s="29" t="s">
        <v>47579</v>
      </c>
      <c r="B15474" s="29" t="s">
        <v>47579</v>
      </c>
      <c r="C15474" s="29" t="s">
        <v>47580</v>
      </c>
    </row>
    <row r="15475" spans="1:3">
      <c r="A15475" s="29" t="s">
        <v>47581</v>
      </c>
      <c r="B15475" s="29" t="s">
        <v>47581</v>
      </c>
      <c r="C15475" s="29" t="s">
        <v>47582</v>
      </c>
    </row>
    <row r="15476" spans="1:3">
      <c r="A15476" s="29" t="s">
        <v>44230</v>
      </c>
      <c r="B15476" s="29" t="s">
        <v>44230</v>
      </c>
      <c r="C15476" s="29" t="s">
        <v>44231</v>
      </c>
    </row>
    <row r="15477" spans="1:3">
      <c r="A15477" s="29" t="s">
        <v>489</v>
      </c>
      <c r="B15477" s="29" t="s">
        <v>489</v>
      </c>
      <c r="C15477" s="29" t="s">
        <v>32471</v>
      </c>
    </row>
    <row r="15478" spans="1:3">
      <c r="A15478" s="29" t="s">
        <v>32472</v>
      </c>
      <c r="B15478" s="29" t="s">
        <v>32472</v>
      </c>
      <c r="C15478" s="29" t="s">
        <v>32473</v>
      </c>
    </row>
    <row r="15479" spans="1:3">
      <c r="A15479" s="29" t="s">
        <v>32474</v>
      </c>
      <c r="B15479" s="29" t="s">
        <v>32474</v>
      </c>
      <c r="C15479" s="29" t="s">
        <v>32475</v>
      </c>
    </row>
    <row r="15480" spans="1:3">
      <c r="A15480" s="29" t="s">
        <v>32476</v>
      </c>
      <c r="B15480" s="29" t="s">
        <v>32476</v>
      </c>
      <c r="C15480" s="29" t="s">
        <v>32477</v>
      </c>
    </row>
    <row r="15481" spans="1:3">
      <c r="A15481" s="29" t="s">
        <v>32478</v>
      </c>
      <c r="B15481" s="29" t="s">
        <v>32478</v>
      </c>
      <c r="C15481" s="29" t="s">
        <v>32479</v>
      </c>
    </row>
    <row r="15482" spans="1:3">
      <c r="A15482" s="29" t="s">
        <v>32480</v>
      </c>
      <c r="B15482" s="29" t="s">
        <v>32480</v>
      </c>
      <c r="C15482" s="29" t="s">
        <v>32479</v>
      </c>
    </row>
    <row r="15483" spans="1:3">
      <c r="A15483" s="29" t="s">
        <v>32481</v>
      </c>
      <c r="B15483" s="29" t="s">
        <v>32481</v>
      </c>
      <c r="C15483" s="29" t="s">
        <v>32482</v>
      </c>
    </row>
    <row r="15484" spans="1:3">
      <c r="A15484" s="29" t="s">
        <v>32483</v>
      </c>
      <c r="B15484" s="29" t="s">
        <v>32483</v>
      </c>
      <c r="C15484" s="29" t="s">
        <v>32482</v>
      </c>
    </row>
    <row r="15485" spans="1:3">
      <c r="A15485" s="29" t="s">
        <v>32484</v>
      </c>
      <c r="B15485" s="29" t="s">
        <v>32484</v>
      </c>
      <c r="C15485" s="29" t="s">
        <v>32482</v>
      </c>
    </row>
    <row r="15486" spans="1:3">
      <c r="A15486" s="29" t="s">
        <v>295</v>
      </c>
      <c r="B15486" s="29" t="s">
        <v>295</v>
      </c>
      <c r="C15486" s="29" t="s">
        <v>32485</v>
      </c>
    </row>
    <row r="15487" spans="1:3">
      <c r="A15487" s="29" t="s">
        <v>32486</v>
      </c>
      <c r="B15487" s="29" t="s">
        <v>32486</v>
      </c>
      <c r="C15487" s="29" t="s">
        <v>32485</v>
      </c>
    </row>
    <row r="15488" spans="1:3">
      <c r="A15488" s="29" t="s">
        <v>32487</v>
      </c>
      <c r="B15488" s="29" t="s">
        <v>32487</v>
      </c>
      <c r="C15488" s="29" t="s">
        <v>32485</v>
      </c>
    </row>
    <row r="15489" spans="1:3">
      <c r="A15489" s="29" t="s">
        <v>256</v>
      </c>
      <c r="B15489" s="29" t="s">
        <v>256</v>
      </c>
      <c r="C15489" s="29" t="s">
        <v>32488</v>
      </c>
    </row>
    <row r="15490" spans="1:3">
      <c r="A15490" s="29" t="s">
        <v>32489</v>
      </c>
      <c r="B15490" s="29" t="s">
        <v>32489</v>
      </c>
      <c r="C15490" s="29" t="s">
        <v>32488</v>
      </c>
    </row>
    <row r="15491" spans="1:3">
      <c r="A15491" s="29" t="s">
        <v>32490</v>
      </c>
      <c r="B15491" s="29" t="s">
        <v>32490</v>
      </c>
      <c r="C15491" s="29" t="s">
        <v>32488</v>
      </c>
    </row>
    <row r="15492" spans="1:3">
      <c r="A15492" s="29" t="s">
        <v>4935</v>
      </c>
      <c r="B15492" s="29" t="s">
        <v>4935</v>
      </c>
      <c r="C15492" s="29" t="s">
        <v>32491</v>
      </c>
    </row>
    <row r="15493" spans="1:3">
      <c r="A15493" s="29" t="s">
        <v>4942</v>
      </c>
      <c r="B15493" s="29" t="s">
        <v>4942</v>
      </c>
      <c r="C15493" s="29" t="s">
        <v>32492</v>
      </c>
    </row>
    <row r="15494" spans="1:3">
      <c r="A15494" s="29" t="s">
        <v>4944</v>
      </c>
      <c r="B15494" s="29" t="s">
        <v>4944</v>
      </c>
      <c r="C15494" s="29" t="s">
        <v>32493</v>
      </c>
    </row>
    <row r="15495" spans="1:3">
      <c r="A15495" s="29" t="s">
        <v>4947</v>
      </c>
      <c r="B15495" s="29" t="s">
        <v>4947</v>
      </c>
      <c r="C15495" s="29" t="s">
        <v>76</v>
      </c>
    </row>
    <row r="15496" spans="1:3">
      <c r="A15496" s="29" t="s">
        <v>4951</v>
      </c>
      <c r="B15496" s="29" t="s">
        <v>4951</v>
      </c>
      <c r="C15496" s="29" t="s">
        <v>76</v>
      </c>
    </row>
    <row r="15497" spans="1:3">
      <c r="A15497" s="29" t="s">
        <v>32494</v>
      </c>
      <c r="B15497" s="29" t="s">
        <v>32494</v>
      </c>
      <c r="C15497" s="29" t="s">
        <v>76</v>
      </c>
    </row>
    <row r="15498" spans="1:3">
      <c r="A15498" s="29"/>
      <c r="B15498" s="29" t="s">
        <v>32494</v>
      </c>
      <c r="C15498" s="29" t="s">
        <v>655</v>
      </c>
    </row>
    <row r="15499" spans="1:3" ht="30">
      <c r="A15499" s="29"/>
      <c r="B15499" s="29" t="s">
        <v>32494</v>
      </c>
      <c r="C15499" s="29" t="s">
        <v>32495</v>
      </c>
    </row>
    <row r="15500" spans="1:3">
      <c r="A15500" s="29" t="s">
        <v>32496</v>
      </c>
      <c r="B15500" s="29" t="s">
        <v>32496</v>
      </c>
      <c r="C15500" s="29" t="s">
        <v>32497</v>
      </c>
    </row>
    <row r="15501" spans="1:3">
      <c r="A15501" s="29" t="s">
        <v>32498</v>
      </c>
      <c r="B15501" s="29" t="s">
        <v>32498</v>
      </c>
      <c r="C15501" s="29" t="s">
        <v>32499</v>
      </c>
    </row>
    <row r="15502" spans="1:3">
      <c r="A15502" s="29" t="s">
        <v>32500</v>
      </c>
      <c r="B15502" s="29" t="s">
        <v>32500</v>
      </c>
      <c r="C15502" s="29" t="s">
        <v>32501</v>
      </c>
    </row>
    <row r="15503" spans="1:3">
      <c r="A15503" s="29" t="s">
        <v>32502</v>
      </c>
      <c r="B15503" s="29" t="s">
        <v>32502</v>
      </c>
      <c r="C15503" s="29" t="s">
        <v>32503</v>
      </c>
    </row>
    <row r="15504" spans="1:3">
      <c r="A15504" s="29" t="s">
        <v>32504</v>
      </c>
      <c r="B15504" s="29" t="s">
        <v>32504</v>
      </c>
      <c r="C15504" s="29" t="s">
        <v>32505</v>
      </c>
    </row>
    <row r="15505" spans="1:3">
      <c r="A15505" s="29" t="s">
        <v>32506</v>
      </c>
      <c r="B15505" s="29" t="s">
        <v>32506</v>
      </c>
      <c r="C15505" s="29" t="s">
        <v>32507</v>
      </c>
    </row>
    <row r="15506" spans="1:3">
      <c r="A15506" s="29" t="s">
        <v>32508</v>
      </c>
      <c r="B15506" s="29" t="s">
        <v>32508</v>
      </c>
      <c r="C15506" s="29" t="s">
        <v>32509</v>
      </c>
    </row>
    <row r="15507" spans="1:3">
      <c r="A15507" s="29" t="s">
        <v>32510</v>
      </c>
      <c r="B15507" s="29" t="s">
        <v>32510</v>
      </c>
      <c r="C15507" s="29" t="s">
        <v>32511</v>
      </c>
    </row>
    <row r="15508" spans="1:3">
      <c r="A15508" s="29" t="s">
        <v>32512</v>
      </c>
      <c r="B15508" s="29" t="s">
        <v>32512</v>
      </c>
      <c r="C15508" s="29" t="s">
        <v>32513</v>
      </c>
    </row>
    <row r="15509" spans="1:3">
      <c r="A15509" s="29" t="s">
        <v>32514</v>
      </c>
      <c r="B15509" s="29" t="s">
        <v>32514</v>
      </c>
      <c r="C15509" s="29" t="s">
        <v>32515</v>
      </c>
    </row>
    <row r="15510" spans="1:3">
      <c r="A15510" s="29" t="s">
        <v>32516</v>
      </c>
      <c r="B15510" s="29" t="s">
        <v>32516</v>
      </c>
      <c r="C15510" s="29" t="s">
        <v>32517</v>
      </c>
    </row>
    <row r="15511" spans="1:3">
      <c r="A15511" s="29" t="s">
        <v>32518</v>
      </c>
      <c r="B15511" s="29" t="s">
        <v>32518</v>
      </c>
      <c r="C15511" s="29" t="s">
        <v>32519</v>
      </c>
    </row>
    <row r="15512" spans="1:3">
      <c r="A15512" s="29" t="s">
        <v>32520</v>
      </c>
      <c r="B15512" s="29" t="s">
        <v>32520</v>
      </c>
      <c r="C15512" s="29" t="s">
        <v>32521</v>
      </c>
    </row>
    <row r="15513" spans="1:3">
      <c r="A15513" s="29" t="s">
        <v>32522</v>
      </c>
      <c r="B15513" s="29" t="s">
        <v>32522</v>
      </c>
      <c r="C15513" s="29" t="s">
        <v>32523</v>
      </c>
    </row>
    <row r="15514" spans="1:3">
      <c r="A15514" s="29" t="s">
        <v>32524</v>
      </c>
      <c r="B15514" s="29" t="s">
        <v>32524</v>
      </c>
      <c r="C15514" s="29" t="s">
        <v>32525</v>
      </c>
    </row>
    <row r="15515" spans="1:3">
      <c r="A15515" s="29" t="s">
        <v>32526</v>
      </c>
      <c r="B15515" s="29" t="s">
        <v>32526</v>
      </c>
      <c r="C15515" s="29" t="s">
        <v>32527</v>
      </c>
    </row>
    <row r="15516" spans="1:3">
      <c r="A15516" s="29" t="s">
        <v>32528</v>
      </c>
      <c r="B15516" s="29" t="s">
        <v>32528</v>
      </c>
      <c r="C15516" s="29" t="s">
        <v>32529</v>
      </c>
    </row>
    <row r="15517" spans="1:3">
      <c r="A15517" s="29" t="s">
        <v>32530</v>
      </c>
      <c r="B15517" s="29" t="s">
        <v>32530</v>
      </c>
      <c r="C15517" s="29" t="s">
        <v>32531</v>
      </c>
    </row>
    <row r="15518" spans="1:3">
      <c r="A15518" s="29" t="s">
        <v>32532</v>
      </c>
      <c r="B15518" s="29" t="s">
        <v>32532</v>
      </c>
      <c r="C15518" s="29" t="s">
        <v>32533</v>
      </c>
    </row>
    <row r="15519" spans="1:3">
      <c r="A15519" s="29" t="s">
        <v>4959</v>
      </c>
      <c r="B15519" s="29" t="s">
        <v>4959</v>
      </c>
      <c r="C15519" s="29" t="s">
        <v>32534</v>
      </c>
    </row>
    <row r="15520" spans="1:3">
      <c r="A15520" s="29" t="s">
        <v>4963</v>
      </c>
      <c r="B15520" s="29" t="s">
        <v>4963</v>
      </c>
      <c r="C15520" s="29" t="s">
        <v>32534</v>
      </c>
    </row>
    <row r="15521" spans="1:3">
      <c r="A15521" s="29" t="s">
        <v>32535</v>
      </c>
      <c r="B15521" s="29" t="s">
        <v>32535</v>
      </c>
      <c r="C15521" s="29" t="s">
        <v>32534</v>
      </c>
    </row>
    <row r="15522" spans="1:3">
      <c r="A15522" s="29"/>
      <c r="B15522" s="29" t="s">
        <v>32535</v>
      </c>
      <c r="C15522" s="29" t="s">
        <v>655</v>
      </c>
    </row>
    <row r="15523" spans="1:3" ht="30">
      <c r="A15523" s="29"/>
      <c r="B15523" s="29" t="s">
        <v>32535</v>
      </c>
      <c r="C15523" s="29" t="s">
        <v>32536</v>
      </c>
    </row>
    <row r="15524" spans="1:3">
      <c r="A15524" s="29"/>
      <c r="B15524" s="29" t="s">
        <v>32535</v>
      </c>
      <c r="C15524" s="29" t="s">
        <v>669</v>
      </c>
    </row>
    <row r="15525" spans="1:3">
      <c r="A15525" s="29"/>
      <c r="B15525" s="29" t="s">
        <v>32535</v>
      </c>
      <c r="C15525" s="29" t="s">
        <v>32537</v>
      </c>
    </row>
    <row r="15526" spans="1:3">
      <c r="A15526" s="29"/>
      <c r="B15526" s="29" t="s">
        <v>32535</v>
      </c>
      <c r="C15526" s="29" t="s">
        <v>32538</v>
      </c>
    </row>
    <row r="15527" spans="1:3">
      <c r="A15527" s="29" t="s">
        <v>32539</v>
      </c>
      <c r="B15527" s="29" t="s">
        <v>32539</v>
      </c>
      <c r="C15527" s="29" t="s">
        <v>32540</v>
      </c>
    </row>
    <row r="15528" spans="1:3">
      <c r="A15528" s="29" t="s">
        <v>32541</v>
      </c>
      <c r="B15528" s="29" t="s">
        <v>32541</v>
      </c>
      <c r="C15528" s="29" t="s">
        <v>32542</v>
      </c>
    </row>
    <row r="15529" spans="1:3">
      <c r="A15529" s="29" t="s">
        <v>4967</v>
      </c>
      <c r="B15529" s="29" t="s">
        <v>4967</v>
      </c>
      <c r="C15529" s="29" t="s">
        <v>32543</v>
      </c>
    </row>
    <row r="15530" spans="1:3">
      <c r="A15530" s="29" t="s">
        <v>32544</v>
      </c>
      <c r="B15530" s="29" t="s">
        <v>32544</v>
      </c>
      <c r="C15530" s="29" t="s">
        <v>32543</v>
      </c>
    </row>
    <row r="15531" spans="1:3">
      <c r="A15531" s="29" t="s">
        <v>32545</v>
      </c>
      <c r="B15531" s="29" t="s">
        <v>32545</v>
      </c>
      <c r="C15531" s="29" t="s">
        <v>32543</v>
      </c>
    </row>
    <row r="15532" spans="1:3">
      <c r="A15532" s="29"/>
      <c r="B15532" s="29" t="s">
        <v>32545</v>
      </c>
      <c r="C15532" s="29" t="s">
        <v>655</v>
      </c>
    </row>
    <row r="15533" spans="1:3" ht="30">
      <c r="A15533" s="29"/>
      <c r="B15533" s="29" t="s">
        <v>32545</v>
      </c>
      <c r="C15533" s="29" t="s">
        <v>32546</v>
      </c>
    </row>
    <row r="15534" spans="1:3">
      <c r="A15534" s="29"/>
      <c r="B15534" s="29" t="s">
        <v>32545</v>
      </c>
      <c r="C15534" s="29" t="s">
        <v>32547</v>
      </c>
    </row>
    <row r="15535" spans="1:3">
      <c r="A15535" s="29"/>
      <c r="B15535" s="29" t="s">
        <v>32545</v>
      </c>
      <c r="C15535" s="29" t="s">
        <v>669</v>
      </c>
    </row>
    <row r="15536" spans="1:3">
      <c r="A15536" s="29"/>
      <c r="B15536" s="29" t="s">
        <v>32545</v>
      </c>
      <c r="C15536" s="29" t="s">
        <v>32548</v>
      </c>
    </row>
    <row r="15537" spans="1:3">
      <c r="A15537" s="29"/>
      <c r="B15537" s="29" t="s">
        <v>32545</v>
      </c>
      <c r="C15537" s="29" t="s">
        <v>32549</v>
      </c>
    </row>
    <row r="15538" spans="1:3">
      <c r="A15538" s="29"/>
      <c r="B15538" s="29" t="s">
        <v>32545</v>
      </c>
      <c r="C15538" s="29" t="s">
        <v>32550</v>
      </c>
    </row>
    <row r="15539" spans="1:3">
      <c r="A15539" s="29" t="s">
        <v>32551</v>
      </c>
      <c r="B15539" s="29" t="s">
        <v>32551</v>
      </c>
      <c r="C15539" s="29" t="s">
        <v>32543</v>
      </c>
    </row>
    <row r="15540" spans="1:3">
      <c r="A15540" s="29" t="s">
        <v>4970</v>
      </c>
      <c r="B15540" s="29" t="s">
        <v>4970</v>
      </c>
      <c r="C15540" s="29" t="s">
        <v>32552</v>
      </c>
    </row>
    <row r="15541" spans="1:3">
      <c r="A15541" s="29" t="s">
        <v>32553</v>
      </c>
      <c r="B15541" s="29" t="s">
        <v>32553</v>
      </c>
      <c r="C15541" s="29" t="s">
        <v>32552</v>
      </c>
    </row>
    <row r="15542" spans="1:3">
      <c r="A15542" s="29" t="s">
        <v>32554</v>
      </c>
      <c r="B15542" s="29" t="s">
        <v>32554</v>
      </c>
      <c r="C15542" s="29" t="s">
        <v>32552</v>
      </c>
    </row>
    <row r="15543" spans="1:3">
      <c r="A15543" s="29"/>
      <c r="B15543" s="29" t="s">
        <v>32554</v>
      </c>
      <c r="C15543" s="29" t="s">
        <v>655</v>
      </c>
    </row>
    <row r="15544" spans="1:3">
      <c r="A15544" s="29"/>
      <c r="B15544" s="29" t="s">
        <v>32554</v>
      </c>
      <c r="C15544" s="29" t="s">
        <v>32555</v>
      </c>
    </row>
    <row r="15545" spans="1:3">
      <c r="A15545" s="29"/>
      <c r="B15545" s="29" t="s">
        <v>32554</v>
      </c>
      <c r="C15545" s="29" t="s">
        <v>32556</v>
      </c>
    </row>
    <row r="15546" spans="1:3">
      <c r="A15546" s="29" t="s">
        <v>32557</v>
      </c>
      <c r="B15546" s="29" t="s">
        <v>32557</v>
      </c>
      <c r="C15546" s="29" t="s">
        <v>32552</v>
      </c>
    </row>
    <row r="15547" spans="1:3">
      <c r="A15547" s="29" t="s">
        <v>4974</v>
      </c>
      <c r="B15547" s="29" t="s">
        <v>4974</v>
      </c>
      <c r="C15547" s="29" t="s">
        <v>32558</v>
      </c>
    </row>
    <row r="15548" spans="1:3">
      <c r="A15548" s="29" t="s">
        <v>4979</v>
      </c>
      <c r="B15548" s="29" t="s">
        <v>4979</v>
      </c>
      <c r="C15548" s="29" t="s">
        <v>32559</v>
      </c>
    </row>
    <row r="15549" spans="1:3">
      <c r="A15549" s="29" t="s">
        <v>4986</v>
      </c>
      <c r="B15549" s="29" t="s">
        <v>4986</v>
      </c>
      <c r="C15549" s="29" t="s">
        <v>32560</v>
      </c>
    </row>
    <row r="15550" spans="1:3">
      <c r="A15550" s="29" t="s">
        <v>32561</v>
      </c>
      <c r="B15550" s="29" t="s">
        <v>32561</v>
      </c>
      <c r="C15550" s="29" t="s">
        <v>32560</v>
      </c>
    </row>
    <row r="15551" spans="1:3">
      <c r="A15551" s="29"/>
      <c r="B15551" s="29" t="s">
        <v>32561</v>
      </c>
      <c r="C15551" s="29" t="s">
        <v>655</v>
      </c>
    </row>
    <row r="15552" spans="1:3">
      <c r="A15552" s="29"/>
      <c r="B15552" s="29" t="s">
        <v>32561</v>
      </c>
      <c r="C15552" s="29" t="s">
        <v>32562</v>
      </c>
    </row>
    <row r="15553" spans="1:3">
      <c r="A15553" s="29"/>
      <c r="B15553" s="29" t="s">
        <v>32561</v>
      </c>
      <c r="C15553" s="29" t="s">
        <v>669</v>
      </c>
    </row>
    <row r="15554" spans="1:3">
      <c r="A15554" s="29"/>
      <c r="B15554" s="29" t="s">
        <v>32561</v>
      </c>
      <c r="C15554" s="29" t="s">
        <v>32563</v>
      </c>
    </row>
    <row r="15555" spans="1:3">
      <c r="A15555" s="29"/>
      <c r="B15555" s="29" t="s">
        <v>32561</v>
      </c>
      <c r="C15555" s="29" t="s">
        <v>32564</v>
      </c>
    </row>
    <row r="15556" spans="1:3">
      <c r="A15556" s="29"/>
      <c r="B15556" s="29" t="s">
        <v>32561</v>
      </c>
      <c r="C15556" s="29" t="s">
        <v>32565</v>
      </c>
    </row>
    <row r="15557" spans="1:3">
      <c r="A15557" s="29" t="s">
        <v>32566</v>
      </c>
      <c r="B15557" s="29" t="s">
        <v>32566</v>
      </c>
      <c r="C15557" s="29" t="s">
        <v>32567</v>
      </c>
    </row>
    <row r="15558" spans="1:3">
      <c r="A15558" s="29" t="s">
        <v>32568</v>
      </c>
      <c r="B15558" s="29" t="s">
        <v>32568</v>
      </c>
      <c r="C15558" s="29" t="s">
        <v>32567</v>
      </c>
    </row>
    <row r="15559" spans="1:3">
      <c r="A15559" s="29" t="s">
        <v>32569</v>
      </c>
      <c r="B15559" s="29" t="s">
        <v>32569</v>
      </c>
      <c r="C15559" s="29" t="s">
        <v>32570</v>
      </c>
    </row>
    <row r="15560" spans="1:3">
      <c r="A15560" s="29" t="s">
        <v>32571</v>
      </c>
      <c r="B15560" s="29" t="s">
        <v>32571</v>
      </c>
      <c r="C15560" s="29" t="s">
        <v>32572</v>
      </c>
    </row>
    <row r="15561" spans="1:3">
      <c r="A15561" s="29" t="s">
        <v>32573</v>
      </c>
      <c r="B15561" s="29" t="s">
        <v>32573</v>
      </c>
      <c r="C15561" s="29" t="s">
        <v>32574</v>
      </c>
    </row>
    <row r="15562" spans="1:3">
      <c r="A15562" s="29" t="s">
        <v>32575</v>
      </c>
      <c r="B15562" s="29" t="s">
        <v>32575</v>
      </c>
      <c r="C15562" s="29" t="s">
        <v>32576</v>
      </c>
    </row>
    <row r="15563" spans="1:3">
      <c r="A15563" s="29" t="s">
        <v>32577</v>
      </c>
      <c r="B15563" s="29" t="s">
        <v>32577</v>
      </c>
      <c r="C15563" s="29" t="s">
        <v>32578</v>
      </c>
    </row>
    <row r="15564" spans="1:3">
      <c r="A15564" s="29" t="s">
        <v>5002</v>
      </c>
      <c r="B15564" s="29" t="s">
        <v>5002</v>
      </c>
      <c r="C15564" s="29" t="s">
        <v>32579</v>
      </c>
    </row>
    <row r="15565" spans="1:3">
      <c r="A15565" s="29" t="s">
        <v>5006</v>
      </c>
      <c r="B15565" s="29" t="s">
        <v>5006</v>
      </c>
      <c r="C15565" s="29" t="s">
        <v>32579</v>
      </c>
    </row>
    <row r="15566" spans="1:3">
      <c r="A15566" s="29" t="s">
        <v>32580</v>
      </c>
      <c r="B15566" s="29" t="s">
        <v>32580</v>
      </c>
      <c r="C15566" s="29" t="s">
        <v>32579</v>
      </c>
    </row>
    <row r="15567" spans="1:3">
      <c r="A15567" s="29"/>
      <c r="B15567" s="29" t="s">
        <v>32580</v>
      </c>
      <c r="C15567" s="29" t="s">
        <v>655</v>
      </c>
    </row>
    <row r="15568" spans="1:3">
      <c r="A15568" s="29"/>
      <c r="B15568" s="29" t="s">
        <v>32580</v>
      </c>
      <c r="C15568" s="29" t="s">
        <v>32581</v>
      </c>
    </row>
    <row r="15569" spans="1:3">
      <c r="A15569" s="29"/>
      <c r="B15569" s="29" t="s">
        <v>32580</v>
      </c>
      <c r="C15569" s="29" t="s">
        <v>32582</v>
      </c>
    </row>
    <row r="15570" spans="1:3">
      <c r="A15570" s="29"/>
      <c r="B15570" s="29" t="s">
        <v>32580</v>
      </c>
      <c r="C15570" s="29" t="s">
        <v>669</v>
      </c>
    </row>
    <row r="15571" spans="1:3">
      <c r="A15571" s="29"/>
      <c r="B15571" s="29" t="s">
        <v>32580</v>
      </c>
      <c r="C15571" s="29" t="s">
        <v>32583</v>
      </c>
    </row>
    <row r="15572" spans="1:3">
      <c r="A15572" s="29"/>
      <c r="B15572" s="29" t="s">
        <v>32580</v>
      </c>
      <c r="C15572" s="29" t="s">
        <v>32584</v>
      </c>
    </row>
    <row r="15573" spans="1:3">
      <c r="A15573" s="29"/>
      <c r="B15573" s="29" t="s">
        <v>32580</v>
      </c>
      <c r="C15573" s="29" t="s">
        <v>32585</v>
      </c>
    </row>
    <row r="15574" spans="1:3">
      <c r="A15574" s="29" t="s">
        <v>32586</v>
      </c>
      <c r="B15574" s="29" t="s">
        <v>32586</v>
      </c>
      <c r="C15574" s="29" t="s">
        <v>32587</v>
      </c>
    </row>
    <row r="15575" spans="1:3">
      <c r="A15575" s="29" t="s">
        <v>32588</v>
      </c>
      <c r="B15575" s="29" t="s">
        <v>32588</v>
      </c>
      <c r="C15575" s="29" t="s">
        <v>32589</v>
      </c>
    </row>
    <row r="15576" spans="1:3">
      <c r="A15576" s="29" t="s">
        <v>5018</v>
      </c>
      <c r="B15576" s="29" t="s">
        <v>5018</v>
      </c>
      <c r="C15576" s="29" t="s">
        <v>32590</v>
      </c>
    </row>
    <row r="15577" spans="1:3">
      <c r="A15577" s="29" t="s">
        <v>5026</v>
      </c>
      <c r="B15577" s="29" t="s">
        <v>5026</v>
      </c>
      <c r="C15577" s="29" t="s">
        <v>32590</v>
      </c>
    </row>
    <row r="15578" spans="1:3">
      <c r="A15578" s="29" t="s">
        <v>32591</v>
      </c>
      <c r="B15578" s="29" t="s">
        <v>32591</v>
      </c>
      <c r="C15578" s="29" t="s">
        <v>32590</v>
      </c>
    </row>
    <row r="15579" spans="1:3">
      <c r="A15579" s="29"/>
      <c r="B15579" s="29" t="s">
        <v>32591</v>
      </c>
      <c r="C15579" s="29" t="s">
        <v>655</v>
      </c>
    </row>
    <row r="15580" spans="1:3" ht="30">
      <c r="A15580" s="29"/>
      <c r="B15580" s="29" t="s">
        <v>32591</v>
      </c>
      <c r="C15580" s="29" t="s">
        <v>32592</v>
      </c>
    </row>
    <row r="15581" spans="1:3">
      <c r="A15581" s="29"/>
      <c r="B15581" s="29" t="s">
        <v>32591</v>
      </c>
      <c r="C15581" s="29" t="s">
        <v>32593</v>
      </c>
    </row>
    <row r="15582" spans="1:3">
      <c r="A15582" s="29"/>
      <c r="B15582" s="29" t="s">
        <v>32591</v>
      </c>
      <c r="C15582" s="29" t="s">
        <v>669</v>
      </c>
    </row>
    <row r="15583" spans="1:3">
      <c r="A15583" s="29"/>
      <c r="B15583" s="29" t="s">
        <v>32591</v>
      </c>
      <c r="C15583" s="29" t="s">
        <v>32594</v>
      </c>
    </row>
    <row r="15584" spans="1:3">
      <c r="A15584" s="29"/>
      <c r="B15584" s="29" t="s">
        <v>32591</v>
      </c>
      <c r="C15584" s="29" t="s">
        <v>32595</v>
      </c>
    </row>
    <row r="15585" spans="1:3">
      <c r="A15585" s="29" t="s">
        <v>32596</v>
      </c>
      <c r="B15585" s="29" t="s">
        <v>32596</v>
      </c>
      <c r="C15585" s="29" t="s">
        <v>32597</v>
      </c>
    </row>
    <row r="15586" spans="1:3">
      <c r="A15586" s="29" t="s">
        <v>32598</v>
      </c>
      <c r="B15586" s="29" t="s">
        <v>32598</v>
      </c>
      <c r="C15586" s="29" t="s">
        <v>32599</v>
      </c>
    </row>
    <row r="15587" spans="1:3">
      <c r="A15587" s="29" t="s">
        <v>5038</v>
      </c>
      <c r="B15587" s="29" t="s">
        <v>5038</v>
      </c>
      <c r="C15587" s="29" t="s">
        <v>32600</v>
      </c>
    </row>
    <row r="15588" spans="1:3">
      <c r="A15588" s="29" t="s">
        <v>5040</v>
      </c>
      <c r="B15588" s="29" t="s">
        <v>5040</v>
      </c>
      <c r="C15588" s="29" t="s">
        <v>32600</v>
      </c>
    </row>
    <row r="15589" spans="1:3">
      <c r="A15589" s="29" t="s">
        <v>5045</v>
      </c>
      <c r="B15589" s="29" t="s">
        <v>5045</v>
      </c>
      <c r="C15589" s="29" t="s">
        <v>32601</v>
      </c>
    </row>
    <row r="15590" spans="1:3">
      <c r="A15590" s="29" t="s">
        <v>5047</v>
      </c>
      <c r="B15590" s="29" t="s">
        <v>5047</v>
      </c>
      <c r="C15590" s="29" t="s">
        <v>32602</v>
      </c>
    </row>
    <row r="15591" spans="1:3">
      <c r="A15591" s="29" t="s">
        <v>32603</v>
      </c>
      <c r="B15591" s="29" t="s">
        <v>32603</v>
      </c>
      <c r="C15591" s="29" t="s">
        <v>32604</v>
      </c>
    </row>
    <row r="15592" spans="1:3">
      <c r="A15592" s="29" t="s">
        <v>32605</v>
      </c>
      <c r="B15592" s="29" t="s">
        <v>32605</v>
      </c>
      <c r="C15592" s="29" t="s">
        <v>32606</v>
      </c>
    </row>
    <row r="15593" spans="1:3">
      <c r="A15593" s="29" t="s">
        <v>32607</v>
      </c>
      <c r="B15593" s="29" t="s">
        <v>32607</v>
      </c>
      <c r="C15593" s="29" t="s">
        <v>32608</v>
      </c>
    </row>
    <row r="15594" spans="1:3">
      <c r="A15594" s="29" t="s">
        <v>32609</v>
      </c>
      <c r="B15594" s="29" t="s">
        <v>32609</v>
      </c>
      <c r="C15594" s="29" t="s">
        <v>32610</v>
      </c>
    </row>
    <row r="15595" spans="1:3">
      <c r="A15595" s="29" t="s">
        <v>32611</v>
      </c>
      <c r="B15595" s="29" t="s">
        <v>32611</v>
      </c>
      <c r="C15595" s="29" t="s">
        <v>32612</v>
      </c>
    </row>
    <row r="15596" spans="1:3">
      <c r="A15596" s="29" t="s">
        <v>32613</v>
      </c>
      <c r="B15596" s="29" t="s">
        <v>32613</v>
      </c>
      <c r="C15596" s="29" t="s">
        <v>32614</v>
      </c>
    </row>
    <row r="15597" spans="1:3">
      <c r="A15597" s="29" t="s">
        <v>32615</v>
      </c>
      <c r="B15597" s="29" t="s">
        <v>32615</v>
      </c>
      <c r="C15597" s="29" t="s">
        <v>32616</v>
      </c>
    </row>
    <row r="15598" spans="1:3">
      <c r="A15598" s="29" t="s">
        <v>5049</v>
      </c>
      <c r="B15598" s="29" t="s">
        <v>5049</v>
      </c>
      <c r="C15598" s="29" t="s">
        <v>32617</v>
      </c>
    </row>
    <row r="15599" spans="1:3">
      <c r="A15599" s="29"/>
      <c r="B15599" s="29" t="s">
        <v>5049</v>
      </c>
      <c r="C15599" s="29" t="s">
        <v>655</v>
      </c>
    </row>
    <row r="15600" spans="1:3">
      <c r="A15600" s="29"/>
      <c r="B15600" s="29" t="s">
        <v>5049</v>
      </c>
      <c r="C15600" s="29" t="s">
        <v>32618</v>
      </c>
    </row>
    <row r="15601" spans="1:3">
      <c r="A15601" s="29"/>
      <c r="B15601" s="29" t="s">
        <v>5049</v>
      </c>
      <c r="C15601" s="29" t="s">
        <v>669</v>
      </c>
    </row>
    <row r="15602" spans="1:3">
      <c r="A15602" s="29"/>
      <c r="B15602" s="29" t="s">
        <v>5049</v>
      </c>
      <c r="C15602" s="29" t="s">
        <v>32619</v>
      </c>
    </row>
    <row r="15603" spans="1:3">
      <c r="A15603" s="29" t="s">
        <v>32620</v>
      </c>
      <c r="B15603" s="29" t="s">
        <v>32620</v>
      </c>
      <c r="C15603" s="29" t="s">
        <v>32621</v>
      </c>
    </row>
    <row r="15604" spans="1:3">
      <c r="A15604" s="29" t="s">
        <v>32622</v>
      </c>
      <c r="B15604" s="29" t="s">
        <v>32622</v>
      </c>
      <c r="C15604" s="29" t="s">
        <v>32623</v>
      </c>
    </row>
    <row r="15605" spans="1:3">
      <c r="A15605" s="29" t="s">
        <v>32624</v>
      </c>
      <c r="B15605" s="29" t="s">
        <v>32624</v>
      </c>
      <c r="C15605" s="29" t="s">
        <v>32625</v>
      </c>
    </row>
    <row r="15606" spans="1:3">
      <c r="A15606" s="29" t="s">
        <v>32626</v>
      </c>
      <c r="B15606" s="29" t="s">
        <v>32626</v>
      </c>
      <c r="C15606" s="29" t="s">
        <v>32627</v>
      </c>
    </row>
    <row r="15607" spans="1:3">
      <c r="A15607" s="29" t="s">
        <v>5057</v>
      </c>
      <c r="B15607" s="29" t="s">
        <v>5057</v>
      </c>
      <c r="C15607" s="29" t="s">
        <v>32628</v>
      </c>
    </row>
    <row r="15608" spans="1:3">
      <c r="A15608" s="29" t="s">
        <v>32629</v>
      </c>
      <c r="B15608" s="29" t="s">
        <v>32629</v>
      </c>
      <c r="C15608" s="29" t="s">
        <v>32630</v>
      </c>
    </row>
    <row r="15609" spans="1:3">
      <c r="A15609" s="29" t="s">
        <v>32631</v>
      </c>
      <c r="B15609" s="29" t="s">
        <v>32631</v>
      </c>
      <c r="C15609" s="29" t="s">
        <v>32630</v>
      </c>
    </row>
    <row r="15610" spans="1:3">
      <c r="A15610" s="29" t="s">
        <v>32632</v>
      </c>
      <c r="B15610" s="29" t="s">
        <v>32632</v>
      </c>
      <c r="C15610" s="29" t="s">
        <v>32633</v>
      </c>
    </row>
    <row r="15611" spans="1:3">
      <c r="A15611" s="29"/>
      <c r="B15611" s="29" t="s">
        <v>32632</v>
      </c>
      <c r="C15611" s="29" t="s">
        <v>655</v>
      </c>
    </row>
    <row r="15612" spans="1:3">
      <c r="A15612" s="29"/>
      <c r="B15612" s="29" t="s">
        <v>32632</v>
      </c>
      <c r="C15612" s="29" t="s">
        <v>32634</v>
      </c>
    </row>
    <row r="15613" spans="1:3">
      <c r="A15613" s="29"/>
      <c r="B15613" s="29" t="s">
        <v>32632</v>
      </c>
      <c r="C15613" s="29" t="s">
        <v>32635</v>
      </c>
    </row>
    <row r="15614" spans="1:3">
      <c r="A15614" s="29" t="s">
        <v>32636</v>
      </c>
      <c r="B15614" s="29" t="s">
        <v>32636</v>
      </c>
      <c r="C15614" s="29" t="s">
        <v>32633</v>
      </c>
    </row>
    <row r="15615" spans="1:3">
      <c r="A15615" s="29" t="s">
        <v>5067</v>
      </c>
      <c r="B15615" s="29" t="s">
        <v>5067</v>
      </c>
      <c r="C15615" s="29" t="s">
        <v>32637</v>
      </c>
    </row>
    <row r="15616" spans="1:3">
      <c r="A15616" s="29" t="s">
        <v>9692</v>
      </c>
      <c r="B15616" s="29" t="s">
        <v>9692</v>
      </c>
      <c r="C15616" s="29" t="s">
        <v>32638</v>
      </c>
    </row>
    <row r="15617" spans="1:3">
      <c r="A15617" s="29" t="s">
        <v>5074</v>
      </c>
      <c r="B15617" s="29" t="s">
        <v>5074</v>
      </c>
      <c r="C15617" s="29" t="s">
        <v>32638</v>
      </c>
    </row>
    <row r="15618" spans="1:3">
      <c r="A15618" s="29" t="s">
        <v>5075</v>
      </c>
      <c r="B15618" s="29" t="s">
        <v>5075</v>
      </c>
      <c r="C15618" s="29" t="s">
        <v>32638</v>
      </c>
    </row>
    <row r="15619" spans="1:3">
      <c r="A15619" s="29" t="s">
        <v>5088</v>
      </c>
      <c r="B15619" s="29" t="s">
        <v>5088</v>
      </c>
      <c r="C15619" s="29" t="s">
        <v>32639</v>
      </c>
    </row>
    <row r="15620" spans="1:3">
      <c r="A15620" s="29" t="s">
        <v>32640</v>
      </c>
      <c r="B15620" s="29" t="s">
        <v>32640</v>
      </c>
      <c r="C15620" s="29" t="s">
        <v>32641</v>
      </c>
    </row>
    <row r="15621" spans="1:3">
      <c r="A15621" s="29" t="s">
        <v>32642</v>
      </c>
      <c r="B15621" s="29" t="s">
        <v>32642</v>
      </c>
      <c r="C15621" s="29" t="s">
        <v>32641</v>
      </c>
    </row>
    <row r="15622" spans="1:3">
      <c r="A15622" s="29" t="s">
        <v>32643</v>
      </c>
      <c r="B15622" s="29" t="s">
        <v>32643</v>
      </c>
      <c r="C15622" s="29" t="s">
        <v>32644</v>
      </c>
    </row>
    <row r="15623" spans="1:3">
      <c r="A15623" s="29" t="s">
        <v>32645</v>
      </c>
      <c r="B15623" s="29" t="s">
        <v>32645</v>
      </c>
      <c r="C15623" s="29" t="s">
        <v>32644</v>
      </c>
    </row>
    <row r="15624" spans="1:3">
      <c r="A15624" s="29" t="s">
        <v>5090</v>
      </c>
      <c r="B15624" s="29" t="s">
        <v>5090</v>
      </c>
      <c r="C15624" s="29" t="s">
        <v>32646</v>
      </c>
    </row>
    <row r="15625" spans="1:3">
      <c r="A15625" s="29" t="s">
        <v>32647</v>
      </c>
      <c r="B15625" s="29" t="s">
        <v>32647</v>
      </c>
      <c r="C15625" s="29" t="s">
        <v>32646</v>
      </c>
    </row>
    <row r="15626" spans="1:3">
      <c r="A15626" s="29"/>
      <c r="B15626" s="29" t="s">
        <v>32647</v>
      </c>
      <c r="C15626" s="29" t="s">
        <v>655</v>
      </c>
    </row>
    <row r="15627" spans="1:3">
      <c r="A15627" s="29"/>
      <c r="B15627" s="29" t="s">
        <v>32647</v>
      </c>
      <c r="C15627" s="29" t="s">
        <v>32648</v>
      </c>
    </row>
    <row r="15628" spans="1:3">
      <c r="A15628" s="29"/>
      <c r="B15628" s="29" t="s">
        <v>32647</v>
      </c>
      <c r="C15628" s="29" t="s">
        <v>32649</v>
      </c>
    </row>
    <row r="15629" spans="1:3">
      <c r="A15629" s="29"/>
      <c r="B15629" s="29" t="s">
        <v>32647</v>
      </c>
      <c r="C15629" s="29" t="s">
        <v>32650</v>
      </c>
    </row>
    <row r="15630" spans="1:3">
      <c r="A15630" s="29"/>
      <c r="B15630" s="29" t="s">
        <v>32647</v>
      </c>
      <c r="C15630" s="29" t="s">
        <v>32651</v>
      </c>
    </row>
    <row r="15631" spans="1:3">
      <c r="A15631" s="29"/>
      <c r="B15631" s="29" t="s">
        <v>32647</v>
      </c>
      <c r="C15631" s="29" t="s">
        <v>32652</v>
      </c>
    </row>
    <row r="15632" spans="1:3">
      <c r="A15632" s="29"/>
      <c r="B15632" s="29" t="s">
        <v>32647</v>
      </c>
      <c r="C15632" s="29" t="s">
        <v>32653</v>
      </c>
    </row>
    <row r="15633" spans="1:3">
      <c r="A15633" s="29"/>
      <c r="B15633" s="29" t="s">
        <v>32647</v>
      </c>
      <c r="C15633" s="29" t="s">
        <v>669</v>
      </c>
    </row>
    <row r="15634" spans="1:3">
      <c r="A15634" s="29"/>
      <c r="B15634" s="29" t="s">
        <v>32647</v>
      </c>
      <c r="C15634" s="29" t="s">
        <v>32654</v>
      </c>
    </row>
    <row r="15635" spans="1:3">
      <c r="A15635" s="29"/>
      <c r="B15635" s="29" t="s">
        <v>32647</v>
      </c>
      <c r="C15635" s="29" t="s">
        <v>32655</v>
      </c>
    </row>
    <row r="15636" spans="1:3">
      <c r="A15636" s="29"/>
      <c r="B15636" s="29" t="s">
        <v>32647</v>
      </c>
      <c r="C15636" s="29" t="s">
        <v>32656</v>
      </c>
    </row>
    <row r="15637" spans="1:3">
      <c r="A15637" s="29"/>
      <c r="B15637" s="29" t="s">
        <v>32647</v>
      </c>
      <c r="C15637" s="29" t="s">
        <v>32657</v>
      </c>
    </row>
    <row r="15638" spans="1:3">
      <c r="A15638" s="29"/>
      <c r="B15638" s="29" t="s">
        <v>32647</v>
      </c>
      <c r="C15638" s="29" t="s">
        <v>32658</v>
      </c>
    </row>
    <row r="15639" spans="1:3">
      <c r="A15639" s="29" t="s">
        <v>32659</v>
      </c>
      <c r="B15639" s="29" t="s">
        <v>32659</v>
      </c>
      <c r="C15639" s="29" t="s">
        <v>32660</v>
      </c>
    </row>
    <row r="15640" spans="1:3">
      <c r="A15640" s="29" t="s">
        <v>32661</v>
      </c>
      <c r="B15640" s="29" t="s">
        <v>32661</v>
      </c>
      <c r="C15640" s="29" t="s">
        <v>32662</v>
      </c>
    </row>
    <row r="15641" spans="1:3">
      <c r="A15641" s="29" t="s">
        <v>32663</v>
      </c>
      <c r="B15641" s="29" t="s">
        <v>32663</v>
      </c>
      <c r="C15641" s="29" t="s">
        <v>32664</v>
      </c>
    </row>
    <row r="15642" spans="1:3">
      <c r="A15642" s="29" t="s">
        <v>32665</v>
      </c>
      <c r="B15642" s="29" t="s">
        <v>32665</v>
      </c>
      <c r="C15642" s="29" t="s">
        <v>32666</v>
      </c>
    </row>
    <row r="15643" spans="1:3">
      <c r="A15643" s="29" t="s">
        <v>32667</v>
      </c>
      <c r="B15643" s="29" t="s">
        <v>32667</v>
      </c>
      <c r="C15643" s="29" t="s">
        <v>32668</v>
      </c>
    </row>
    <row r="15644" spans="1:3">
      <c r="A15644" s="29" t="s">
        <v>32669</v>
      </c>
      <c r="B15644" s="29" t="s">
        <v>32669</v>
      </c>
      <c r="C15644" s="29" t="s">
        <v>32670</v>
      </c>
    </row>
    <row r="15645" spans="1:3">
      <c r="A15645" s="29" t="s">
        <v>32671</v>
      </c>
      <c r="B15645" s="29" t="s">
        <v>32671</v>
      </c>
      <c r="C15645" s="29" t="s">
        <v>32672</v>
      </c>
    </row>
    <row r="15646" spans="1:3">
      <c r="A15646" s="29" t="s">
        <v>32673</v>
      </c>
      <c r="B15646" s="29" t="s">
        <v>32673</v>
      </c>
      <c r="C15646" s="29" t="s">
        <v>32672</v>
      </c>
    </row>
    <row r="15647" spans="1:3">
      <c r="A15647" s="29" t="s">
        <v>32674</v>
      </c>
      <c r="B15647" s="29" t="s">
        <v>32674</v>
      </c>
      <c r="C15647" s="29" t="s">
        <v>32672</v>
      </c>
    </row>
    <row r="15648" spans="1:3">
      <c r="A15648" s="29" t="s">
        <v>9693</v>
      </c>
      <c r="B15648" s="29" t="s">
        <v>9693</v>
      </c>
      <c r="C15648" s="29" t="s">
        <v>32675</v>
      </c>
    </row>
    <row r="15649" spans="1:3">
      <c r="A15649" s="29" t="s">
        <v>5094</v>
      </c>
      <c r="B15649" s="29" t="s">
        <v>5094</v>
      </c>
      <c r="C15649" s="29" t="s">
        <v>32675</v>
      </c>
    </row>
    <row r="15650" spans="1:3">
      <c r="A15650" s="29" t="s">
        <v>5095</v>
      </c>
      <c r="B15650" s="29" t="s">
        <v>5095</v>
      </c>
      <c r="C15650" s="29" t="s">
        <v>32675</v>
      </c>
    </row>
    <row r="15651" spans="1:3">
      <c r="A15651" s="29" t="s">
        <v>32676</v>
      </c>
      <c r="B15651" s="29" t="s">
        <v>32676</v>
      </c>
      <c r="C15651" s="29" t="s">
        <v>32677</v>
      </c>
    </row>
    <row r="15652" spans="1:3">
      <c r="A15652" s="29" t="s">
        <v>32678</v>
      </c>
      <c r="B15652" s="29" t="s">
        <v>32678</v>
      </c>
      <c r="C15652" s="29" t="s">
        <v>32679</v>
      </c>
    </row>
    <row r="15653" spans="1:3">
      <c r="A15653" s="29"/>
      <c r="B15653" s="29" t="s">
        <v>32678</v>
      </c>
      <c r="C15653" s="29" t="s">
        <v>655</v>
      </c>
    </row>
    <row r="15654" spans="1:3" ht="30">
      <c r="A15654" s="29"/>
      <c r="B15654" s="29" t="s">
        <v>32678</v>
      </c>
      <c r="C15654" s="29" t="s">
        <v>32680</v>
      </c>
    </row>
    <row r="15655" spans="1:3" ht="30">
      <c r="A15655" s="29"/>
      <c r="B15655" s="29" t="s">
        <v>32678</v>
      </c>
      <c r="C15655" s="29" t="s">
        <v>32681</v>
      </c>
    </row>
    <row r="15656" spans="1:3">
      <c r="A15656" s="29"/>
      <c r="B15656" s="29" t="s">
        <v>32678</v>
      </c>
      <c r="C15656" s="29" t="s">
        <v>32682</v>
      </c>
    </row>
    <row r="15657" spans="1:3">
      <c r="A15657" s="29"/>
      <c r="B15657" s="29" t="s">
        <v>32678</v>
      </c>
      <c r="C15657" s="29" t="s">
        <v>32683</v>
      </c>
    </row>
    <row r="15658" spans="1:3">
      <c r="A15658" s="29"/>
      <c r="B15658" s="29" t="s">
        <v>32678</v>
      </c>
      <c r="C15658" s="29" t="s">
        <v>669</v>
      </c>
    </row>
    <row r="15659" spans="1:3">
      <c r="A15659" s="29"/>
      <c r="B15659" s="29" t="s">
        <v>32678</v>
      </c>
      <c r="C15659" s="29" t="s">
        <v>32684</v>
      </c>
    </row>
    <row r="15660" spans="1:3">
      <c r="A15660" s="29"/>
      <c r="B15660" s="29" t="s">
        <v>32678</v>
      </c>
      <c r="C15660" s="29" t="s">
        <v>32685</v>
      </c>
    </row>
    <row r="15661" spans="1:3">
      <c r="A15661" s="29"/>
      <c r="B15661" s="29" t="s">
        <v>32678</v>
      </c>
      <c r="C15661" s="29" t="s">
        <v>32686</v>
      </c>
    </row>
    <row r="15662" spans="1:3">
      <c r="A15662" s="29" t="s">
        <v>32687</v>
      </c>
      <c r="B15662" s="29" t="s">
        <v>32687</v>
      </c>
      <c r="C15662" s="29" t="s">
        <v>32688</v>
      </c>
    </row>
    <row r="15663" spans="1:3">
      <c r="A15663" s="29" t="s">
        <v>32689</v>
      </c>
      <c r="B15663" s="29" t="s">
        <v>32689</v>
      </c>
      <c r="C15663" s="29" t="s">
        <v>32690</v>
      </c>
    </row>
    <row r="15664" spans="1:3">
      <c r="A15664" s="29" t="s">
        <v>32691</v>
      </c>
      <c r="B15664" s="29" t="s">
        <v>32691</v>
      </c>
      <c r="C15664" s="29" t="s">
        <v>32692</v>
      </c>
    </row>
    <row r="15665" spans="1:3" ht="30">
      <c r="A15665" s="29" t="s">
        <v>32693</v>
      </c>
      <c r="B15665" s="29" t="s">
        <v>32693</v>
      </c>
      <c r="C15665" s="29" t="s">
        <v>32694</v>
      </c>
    </row>
    <row r="15666" spans="1:3">
      <c r="A15666" s="29" t="s">
        <v>32695</v>
      </c>
      <c r="B15666" s="29" t="s">
        <v>32695</v>
      </c>
      <c r="C15666" s="29" t="s">
        <v>32696</v>
      </c>
    </row>
    <row r="15667" spans="1:3">
      <c r="A15667" s="29" t="s">
        <v>32697</v>
      </c>
      <c r="B15667" s="29" t="s">
        <v>32697</v>
      </c>
      <c r="C15667" s="29" t="s">
        <v>32698</v>
      </c>
    </row>
    <row r="15668" spans="1:3">
      <c r="A15668" s="29"/>
      <c r="B15668" s="29" t="s">
        <v>32697</v>
      </c>
      <c r="C15668" s="29" t="s">
        <v>655</v>
      </c>
    </row>
    <row r="15669" spans="1:3">
      <c r="A15669" s="29"/>
      <c r="B15669" s="29" t="s">
        <v>32697</v>
      </c>
      <c r="C15669" s="29" t="s">
        <v>32699</v>
      </c>
    </row>
    <row r="15670" spans="1:3">
      <c r="A15670" s="29"/>
      <c r="B15670" s="29" t="s">
        <v>32697</v>
      </c>
      <c r="C15670" s="29" t="s">
        <v>32700</v>
      </c>
    </row>
    <row r="15671" spans="1:3">
      <c r="A15671" s="29"/>
      <c r="B15671" s="29" t="s">
        <v>32697</v>
      </c>
      <c r="C15671" s="29" t="s">
        <v>669</v>
      </c>
    </row>
    <row r="15672" spans="1:3">
      <c r="A15672" s="29"/>
      <c r="B15672" s="29" t="s">
        <v>32697</v>
      </c>
      <c r="C15672" s="29" t="s">
        <v>32701</v>
      </c>
    </row>
    <row r="15673" spans="1:3">
      <c r="A15673" s="29"/>
      <c r="B15673" s="29" t="s">
        <v>32697</v>
      </c>
      <c r="C15673" s="29" t="s">
        <v>32702</v>
      </c>
    </row>
    <row r="15674" spans="1:3">
      <c r="A15674" s="29" t="s">
        <v>32703</v>
      </c>
      <c r="B15674" s="29" t="s">
        <v>32703</v>
      </c>
      <c r="C15674" s="29" t="s">
        <v>32704</v>
      </c>
    </row>
    <row r="15675" spans="1:3">
      <c r="A15675" s="29" t="s">
        <v>32705</v>
      </c>
      <c r="B15675" s="29" t="s">
        <v>32705</v>
      </c>
      <c r="C15675" s="29" t="s">
        <v>32706</v>
      </c>
    </row>
    <row r="15676" spans="1:3">
      <c r="A15676" s="29" t="s">
        <v>32707</v>
      </c>
      <c r="B15676" s="29" t="s">
        <v>32707</v>
      </c>
      <c r="C15676" s="29" t="s">
        <v>32708</v>
      </c>
    </row>
    <row r="15677" spans="1:3">
      <c r="A15677" s="29" t="s">
        <v>32709</v>
      </c>
      <c r="B15677" s="29" t="s">
        <v>32709</v>
      </c>
      <c r="C15677" s="29" t="s">
        <v>32708</v>
      </c>
    </row>
    <row r="15678" spans="1:3">
      <c r="A15678" s="29" t="s">
        <v>32710</v>
      </c>
      <c r="B15678" s="29" t="s">
        <v>32710</v>
      </c>
      <c r="C15678" s="29" t="s">
        <v>32708</v>
      </c>
    </row>
    <row r="15679" spans="1:3">
      <c r="A15679" s="29" t="s">
        <v>5104</v>
      </c>
      <c r="B15679" s="29" t="s">
        <v>5104</v>
      </c>
      <c r="C15679" s="29" t="s">
        <v>32711</v>
      </c>
    </row>
    <row r="15680" spans="1:3">
      <c r="A15680" s="29" t="s">
        <v>5108</v>
      </c>
      <c r="B15680" s="29" t="s">
        <v>5108</v>
      </c>
      <c r="C15680" s="29" t="s">
        <v>32712</v>
      </c>
    </row>
    <row r="15681" spans="1:3">
      <c r="A15681" s="29" t="s">
        <v>5112</v>
      </c>
      <c r="B15681" s="29" t="s">
        <v>5112</v>
      </c>
      <c r="C15681" s="29" t="s">
        <v>32713</v>
      </c>
    </row>
    <row r="15682" spans="1:3">
      <c r="A15682" s="29"/>
      <c r="B15682" s="29" t="s">
        <v>5112</v>
      </c>
      <c r="C15682" s="29" t="s">
        <v>655</v>
      </c>
    </row>
    <row r="15683" spans="1:3">
      <c r="A15683" s="29"/>
      <c r="B15683" s="29" t="s">
        <v>5112</v>
      </c>
      <c r="C15683" s="29" t="s">
        <v>32714</v>
      </c>
    </row>
    <row r="15684" spans="1:3">
      <c r="A15684" s="29"/>
      <c r="B15684" s="29" t="s">
        <v>5112</v>
      </c>
      <c r="C15684" s="29" t="s">
        <v>32715</v>
      </c>
    </row>
    <row r="15685" spans="1:3">
      <c r="A15685" s="29"/>
      <c r="B15685" s="29" t="s">
        <v>5112</v>
      </c>
      <c r="C15685" s="29" t="s">
        <v>32716</v>
      </c>
    </row>
    <row r="15686" spans="1:3">
      <c r="A15686" s="29" t="s">
        <v>32717</v>
      </c>
      <c r="B15686" s="29" t="s">
        <v>32717</v>
      </c>
      <c r="C15686" s="29" t="s">
        <v>32718</v>
      </c>
    </row>
    <row r="15687" spans="1:3">
      <c r="A15687" s="29" t="s">
        <v>32719</v>
      </c>
      <c r="B15687" s="29" t="s">
        <v>32719</v>
      </c>
      <c r="C15687" s="29" t="s">
        <v>32720</v>
      </c>
    </row>
    <row r="15688" spans="1:3">
      <c r="A15688" s="29"/>
      <c r="B15688" s="29" t="s">
        <v>32719</v>
      </c>
      <c r="C15688" s="29" t="s">
        <v>655</v>
      </c>
    </row>
    <row r="15689" spans="1:3">
      <c r="A15689" s="29"/>
      <c r="B15689" s="29" t="s">
        <v>32719</v>
      </c>
      <c r="C15689" s="29" t="s">
        <v>32721</v>
      </c>
    </row>
    <row r="15690" spans="1:3" ht="45">
      <c r="A15690" s="29"/>
      <c r="B15690" s="29" t="s">
        <v>32719</v>
      </c>
      <c r="C15690" s="29" t="s">
        <v>32722</v>
      </c>
    </row>
    <row r="15691" spans="1:3">
      <c r="A15691" s="29" t="s">
        <v>32723</v>
      </c>
      <c r="B15691" s="29" t="s">
        <v>32723</v>
      </c>
      <c r="C15691" s="29" t="s">
        <v>32720</v>
      </c>
    </row>
    <row r="15692" spans="1:3">
      <c r="A15692" s="29" t="s">
        <v>32724</v>
      </c>
      <c r="B15692" s="29" t="s">
        <v>32724</v>
      </c>
      <c r="C15692" s="29" t="s">
        <v>32725</v>
      </c>
    </row>
    <row r="15693" spans="1:3">
      <c r="A15693" s="29"/>
      <c r="B15693" s="29" t="s">
        <v>32724</v>
      </c>
      <c r="C15693" s="29" t="s">
        <v>655</v>
      </c>
    </row>
    <row r="15694" spans="1:3">
      <c r="A15694" s="29"/>
      <c r="B15694" s="29" t="s">
        <v>32724</v>
      </c>
      <c r="C15694" s="29" t="s">
        <v>32721</v>
      </c>
    </row>
    <row r="15695" spans="1:3" ht="45">
      <c r="A15695" s="29"/>
      <c r="B15695" s="29" t="s">
        <v>32724</v>
      </c>
      <c r="C15695" s="29" t="s">
        <v>32726</v>
      </c>
    </row>
    <row r="15696" spans="1:3">
      <c r="A15696" s="29" t="s">
        <v>32727</v>
      </c>
      <c r="B15696" s="29" t="s">
        <v>32727</v>
      </c>
      <c r="C15696" s="29" t="s">
        <v>32725</v>
      </c>
    </row>
    <row r="15697" spans="1:3">
      <c r="A15697" s="29" t="s">
        <v>32728</v>
      </c>
      <c r="B15697" s="29" t="s">
        <v>32728</v>
      </c>
      <c r="C15697" s="29" t="s">
        <v>32729</v>
      </c>
    </row>
    <row r="15698" spans="1:3">
      <c r="A15698" s="29" t="s">
        <v>32730</v>
      </c>
      <c r="B15698" s="29" t="s">
        <v>32730</v>
      </c>
      <c r="C15698" s="29" t="s">
        <v>32731</v>
      </c>
    </row>
    <row r="15699" spans="1:3">
      <c r="A15699" s="29"/>
      <c r="B15699" s="29" t="s">
        <v>32730</v>
      </c>
      <c r="C15699" s="29" t="s">
        <v>655</v>
      </c>
    </row>
    <row r="15700" spans="1:3" ht="30">
      <c r="A15700" s="29"/>
      <c r="B15700" s="29" t="s">
        <v>32730</v>
      </c>
      <c r="C15700" s="29" t="s">
        <v>32732</v>
      </c>
    </row>
    <row r="15701" spans="1:3">
      <c r="A15701" s="29" t="s">
        <v>32733</v>
      </c>
      <c r="B15701" s="29" t="s">
        <v>32733</v>
      </c>
      <c r="C15701" s="29" t="s">
        <v>32731</v>
      </c>
    </row>
    <row r="15702" spans="1:3">
      <c r="A15702" s="29" t="s">
        <v>32734</v>
      </c>
      <c r="B15702" s="29" t="s">
        <v>32734</v>
      </c>
      <c r="C15702" s="29" t="s">
        <v>32735</v>
      </c>
    </row>
    <row r="15703" spans="1:3">
      <c r="A15703" s="29"/>
      <c r="B15703" s="29" t="s">
        <v>32734</v>
      </c>
      <c r="C15703" s="29" t="s">
        <v>655</v>
      </c>
    </row>
    <row r="15704" spans="1:3" ht="30">
      <c r="A15704" s="29"/>
      <c r="B15704" s="29" t="s">
        <v>32734</v>
      </c>
      <c r="C15704" s="29" t="s">
        <v>32736</v>
      </c>
    </row>
    <row r="15705" spans="1:3">
      <c r="A15705" s="29" t="s">
        <v>32737</v>
      </c>
      <c r="B15705" s="29" t="s">
        <v>32737</v>
      </c>
      <c r="C15705" s="29" t="s">
        <v>32735</v>
      </c>
    </row>
    <row r="15706" spans="1:3">
      <c r="A15706" s="29" t="s">
        <v>32738</v>
      </c>
      <c r="B15706" s="29" t="s">
        <v>32738</v>
      </c>
      <c r="C15706" s="29" t="s">
        <v>32739</v>
      </c>
    </row>
    <row r="15707" spans="1:3">
      <c r="A15707" s="29" t="s">
        <v>32740</v>
      </c>
      <c r="B15707" s="29" t="s">
        <v>32740</v>
      </c>
      <c r="C15707" s="29" t="s">
        <v>32741</v>
      </c>
    </row>
    <row r="15708" spans="1:3">
      <c r="A15708" s="29" t="s">
        <v>32742</v>
      </c>
      <c r="B15708" s="29" t="s">
        <v>32742</v>
      </c>
      <c r="C15708" s="29" t="s">
        <v>32741</v>
      </c>
    </row>
    <row r="15709" spans="1:3">
      <c r="A15709" s="29" t="s">
        <v>32743</v>
      </c>
      <c r="B15709" s="29" t="s">
        <v>32743</v>
      </c>
      <c r="C15709" s="29" t="s">
        <v>32744</v>
      </c>
    </row>
    <row r="15710" spans="1:3">
      <c r="A15710" s="29" t="s">
        <v>32745</v>
      </c>
      <c r="B15710" s="29" t="s">
        <v>32745</v>
      </c>
      <c r="C15710" s="29" t="s">
        <v>32744</v>
      </c>
    </row>
    <row r="15711" spans="1:3">
      <c r="A15711" s="29" t="s">
        <v>32746</v>
      </c>
      <c r="B15711" s="29" t="s">
        <v>32746</v>
      </c>
      <c r="C15711" s="29" t="s">
        <v>32747</v>
      </c>
    </row>
    <row r="15712" spans="1:3">
      <c r="A15712" s="29" t="s">
        <v>32748</v>
      </c>
      <c r="B15712" s="29" t="s">
        <v>32748</v>
      </c>
      <c r="C15712" s="29" t="s">
        <v>32749</v>
      </c>
    </row>
    <row r="15713" spans="1:3">
      <c r="A15713" s="29" t="s">
        <v>32750</v>
      </c>
      <c r="B15713" s="29" t="s">
        <v>32750</v>
      </c>
      <c r="C15713" s="29" t="s">
        <v>32749</v>
      </c>
    </row>
    <row r="15714" spans="1:3">
      <c r="A15714" s="29" t="s">
        <v>32751</v>
      </c>
      <c r="B15714" s="29" t="s">
        <v>32751</v>
      </c>
      <c r="C15714" s="29" t="s">
        <v>32752</v>
      </c>
    </row>
    <row r="15715" spans="1:3">
      <c r="A15715" s="29" t="s">
        <v>32753</v>
      </c>
      <c r="B15715" s="29" t="s">
        <v>32753</v>
      </c>
      <c r="C15715" s="29" t="s">
        <v>32752</v>
      </c>
    </row>
    <row r="15716" spans="1:3">
      <c r="A15716" s="29" t="s">
        <v>32754</v>
      </c>
      <c r="B15716" s="29" t="s">
        <v>32754</v>
      </c>
      <c r="C15716" s="29" t="s">
        <v>32755</v>
      </c>
    </row>
    <row r="15717" spans="1:3">
      <c r="A15717" s="29" t="s">
        <v>32756</v>
      </c>
      <c r="B15717" s="29" t="s">
        <v>32756</v>
      </c>
      <c r="C15717" s="29" t="s">
        <v>32757</v>
      </c>
    </row>
    <row r="15718" spans="1:3">
      <c r="A15718" s="29" t="s">
        <v>32758</v>
      </c>
      <c r="B15718" s="29" t="s">
        <v>32758</v>
      </c>
      <c r="C15718" s="29" t="s">
        <v>32757</v>
      </c>
    </row>
    <row r="15719" spans="1:3">
      <c r="A15719" s="29" t="s">
        <v>32759</v>
      </c>
      <c r="B15719" s="29" t="s">
        <v>32759</v>
      </c>
      <c r="C15719" s="29" t="s">
        <v>32760</v>
      </c>
    </row>
    <row r="15720" spans="1:3">
      <c r="A15720" s="29" t="s">
        <v>32761</v>
      </c>
      <c r="B15720" s="29" t="s">
        <v>32761</v>
      </c>
      <c r="C15720" s="29" t="s">
        <v>32760</v>
      </c>
    </row>
    <row r="15721" spans="1:3">
      <c r="A15721" s="29" t="s">
        <v>32762</v>
      </c>
      <c r="B15721" s="29" t="s">
        <v>32762</v>
      </c>
      <c r="C15721" s="29" t="s">
        <v>32763</v>
      </c>
    </row>
    <row r="15722" spans="1:3">
      <c r="A15722" s="29" t="s">
        <v>32764</v>
      </c>
      <c r="B15722" s="29" t="s">
        <v>32764</v>
      </c>
      <c r="C15722" s="29" t="s">
        <v>32763</v>
      </c>
    </row>
    <row r="15723" spans="1:3">
      <c r="A15723" s="29" t="s">
        <v>32765</v>
      </c>
      <c r="B15723" s="29" t="s">
        <v>32765</v>
      </c>
      <c r="C15723" s="29" t="s">
        <v>32766</v>
      </c>
    </row>
    <row r="15724" spans="1:3">
      <c r="A15724" s="29" t="s">
        <v>32767</v>
      </c>
      <c r="B15724" s="29" t="s">
        <v>32767</v>
      </c>
      <c r="C15724" s="29" t="s">
        <v>32766</v>
      </c>
    </row>
    <row r="15725" spans="1:3">
      <c r="A15725" s="29" t="s">
        <v>32768</v>
      </c>
      <c r="B15725" s="29" t="s">
        <v>32768</v>
      </c>
      <c r="C15725" s="29" t="s">
        <v>32769</v>
      </c>
    </row>
    <row r="15726" spans="1:3">
      <c r="A15726" s="29" t="s">
        <v>32770</v>
      </c>
      <c r="B15726" s="29" t="s">
        <v>32770</v>
      </c>
      <c r="C15726" s="29" t="s">
        <v>32769</v>
      </c>
    </row>
    <row r="15727" spans="1:3">
      <c r="A15727" s="29" t="s">
        <v>32771</v>
      </c>
      <c r="B15727" s="29" t="s">
        <v>32771</v>
      </c>
      <c r="C15727" s="29" t="s">
        <v>32772</v>
      </c>
    </row>
    <row r="15728" spans="1:3">
      <c r="A15728" s="29" t="s">
        <v>32773</v>
      </c>
      <c r="B15728" s="29" t="s">
        <v>32773</v>
      </c>
      <c r="C15728" s="29" t="s">
        <v>32772</v>
      </c>
    </row>
    <row r="15729" spans="1:3">
      <c r="A15729" s="29" t="s">
        <v>32774</v>
      </c>
      <c r="B15729" s="29" t="s">
        <v>32774</v>
      </c>
      <c r="C15729" s="29" t="s">
        <v>32775</v>
      </c>
    </row>
    <row r="15730" spans="1:3">
      <c r="A15730" s="29" t="s">
        <v>32776</v>
      </c>
      <c r="B15730" s="29" t="s">
        <v>32776</v>
      </c>
      <c r="C15730" s="29" t="s">
        <v>32775</v>
      </c>
    </row>
    <row r="15731" spans="1:3">
      <c r="A15731" s="29" t="s">
        <v>32777</v>
      </c>
      <c r="B15731" s="29" t="s">
        <v>32777</v>
      </c>
      <c r="C15731" s="29" t="s">
        <v>32778</v>
      </c>
    </row>
    <row r="15732" spans="1:3">
      <c r="A15732" s="29" t="s">
        <v>32779</v>
      </c>
      <c r="B15732" s="29" t="s">
        <v>32779</v>
      </c>
      <c r="C15732" s="29" t="s">
        <v>32778</v>
      </c>
    </row>
    <row r="15733" spans="1:3">
      <c r="A15733" s="29" t="s">
        <v>32780</v>
      </c>
      <c r="B15733" s="29" t="s">
        <v>32780</v>
      </c>
      <c r="C15733" s="29" t="s">
        <v>32781</v>
      </c>
    </row>
    <row r="15734" spans="1:3">
      <c r="A15734" s="29"/>
      <c r="B15734" s="29" t="s">
        <v>32780</v>
      </c>
      <c r="C15734" s="29" t="s">
        <v>655</v>
      </c>
    </row>
    <row r="15735" spans="1:3">
      <c r="A15735" s="29"/>
      <c r="B15735" s="29" t="s">
        <v>32780</v>
      </c>
      <c r="C15735" s="29" t="s">
        <v>32782</v>
      </c>
    </row>
    <row r="15736" spans="1:3">
      <c r="A15736" s="29" t="s">
        <v>32783</v>
      </c>
      <c r="B15736" s="29" t="s">
        <v>32783</v>
      </c>
      <c r="C15736" s="29" t="s">
        <v>32781</v>
      </c>
    </row>
    <row r="15737" spans="1:3">
      <c r="A15737" s="29" t="s">
        <v>32784</v>
      </c>
      <c r="B15737" s="29" t="s">
        <v>32784</v>
      </c>
      <c r="C15737" s="29" t="s">
        <v>32785</v>
      </c>
    </row>
    <row r="15738" spans="1:3">
      <c r="A15738" s="29" t="s">
        <v>32786</v>
      </c>
      <c r="B15738" s="29" t="s">
        <v>32786</v>
      </c>
      <c r="C15738" s="29" t="s">
        <v>32787</v>
      </c>
    </row>
    <row r="15739" spans="1:3">
      <c r="A15739" s="29"/>
      <c r="B15739" s="29" t="s">
        <v>32786</v>
      </c>
      <c r="C15739" s="29" t="s">
        <v>669</v>
      </c>
    </row>
    <row r="15740" spans="1:3" ht="30">
      <c r="A15740" s="29"/>
      <c r="B15740" s="29" t="s">
        <v>32786</v>
      </c>
      <c r="C15740" s="29" t="s">
        <v>44232</v>
      </c>
    </row>
    <row r="15741" spans="1:3">
      <c r="A15741" s="29" t="s">
        <v>32788</v>
      </c>
      <c r="B15741" s="29" t="s">
        <v>32788</v>
      </c>
      <c r="C15741" s="29" t="s">
        <v>32787</v>
      </c>
    </row>
    <row r="15742" spans="1:3">
      <c r="A15742" s="29" t="s">
        <v>32789</v>
      </c>
      <c r="B15742" s="29" t="s">
        <v>32789</v>
      </c>
      <c r="C15742" s="29" t="s">
        <v>32790</v>
      </c>
    </row>
    <row r="15743" spans="1:3">
      <c r="A15743" s="29"/>
      <c r="B15743" s="29" t="s">
        <v>32789</v>
      </c>
      <c r="C15743" s="29" t="s">
        <v>669</v>
      </c>
    </row>
    <row r="15744" spans="1:3">
      <c r="A15744" s="29"/>
      <c r="B15744" s="29" t="s">
        <v>32789</v>
      </c>
      <c r="C15744" s="29" t="s">
        <v>32791</v>
      </c>
    </row>
    <row r="15745" spans="1:3">
      <c r="A15745" s="29" t="s">
        <v>32792</v>
      </c>
      <c r="B15745" s="29" t="s">
        <v>32792</v>
      </c>
      <c r="C15745" s="29" t="s">
        <v>32790</v>
      </c>
    </row>
    <row r="15746" spans="1:3">
      <c r="A15746" s="29" t="s">
        <v>5124</v>
      </c>
      <c r="B15746" s="29" t="s">
        <v>5124</v>
      </c>
      <c r="C15746" s="29" t="s">
        <v>32793</v>
      </c>
    </row>
    <row r="15747" spans="1:3">
      <c r="A15747" s="29" t="s">
        <v>32794</v>
      </c>
      <c r="B15747" s="29" t="s">
        <v>32794</v>
      </c>
      <c r="C15747" s="29" t="s">
        <v>32795</v>
      </c>
    </row>
    <row r="15748" spans="1:3">
      <c r="A15748" s="29"/>
      <c r="B15748" s="29" t="s">
        <v>32794</v>
      </c>
      <c r="C15748" s="29" t="s">
        <v>669</v>
      </c>
    </row>
    <row r="15749" spans="1:3">
      <c r="A15749" s="29"/>
      <c r="B15749" s="29" t="s">
        <v>32794</v>
      </c>
      <c r="C15749" s="29" t="s">
        <v>32796</v>
      </c>
    </row>
    <row r="15750" spans="1:3">
      <c r="A15750" s="29" t="s">
        <v>32797</v>
      </c>
      <c r="B15750" s="29" t="s">
        <v>32797</v>
      </c>
      <c r="C15750" s="29" t="s">
        <v>32798</v>
      </c>
    </row>
    <row r="15751" spans="1:3">
      <c r="A15751" s="29"/>
      <c r="B15751" s="29" t="s">
        <v>32797</v>
      </c>
      <c r="C15751" s="29" t="s">
        <v>655</v>
      </c>
    </row>
    <row r="15752" spans="1:3" ht="45">
      <c r="A15752" s="29"/>
      <c r="B15752" s="29" t="s">
        <v>32797</v>
      </c>
      <c r="C15752" s="29" t="s">
        <v>32799</v>
      </c>
    </row>
    <row r="15753" spans="1:3">
      <c r="A15753" s="29" t="s">
        <v>32800</v>
      </c>
      <c r="B15753" s="29" t="s">
        <v>32800</v>
      </c>
      <c r="C15753" s="29" t="s">
        <v>32798</v>
      </c>
    </row>
    <row r="15754" spans="1:3">
      <c r="A15754" s="29" t="s">
        <v>32801</v>
      </c>
      <c r="B15754" s="29" t="s">
        <v>32801</v>
      </c>
      <c r="C15754" s="29" t="s">
        <v>32802</v>
      </c>
    </row>
    <row r="15755" spans="1:3">
      <c r="A15755" s="29"/>
      <c r="B15755" s="29" t="s">
        <v>32801</v>
      </c>
      <c r="C15755" s="29" t="s">
        <v>655</v>
      </c>
    </row>
    <row r="15756" spans="1:3" ht="60">
      <c r="A15756" s="29"/>
      <c r="B15756" s="29" t="s">
        <v>32801</v>
      </c>
      <c r="C15756" s="29" t="s">
        <v>32803</v>
      </c>
    </row>
    <row r="15757" spans="1:3">
      <c r="A15757" s="29" t="s">
        <v>32804</v>
      </c>
      <c r="B15757" s="29" t="s">
        <v>32804</v>
      </c>
      <c r="C15757" s="29" t="s">
        <v>32802</v>
      </c>
    </row>
    <row r="15758" spans="1:3">
      <c r="A15758" s="29" t="s">
        <v>32805</v>
      </c>
      <c r="B15758" s="29" t="s">
        <v>32805</v>
      </c>
      <c r="C15758" s="29" t="s">
        <v>32808</v>
      </c>
    </row>
    <row r="15759" spans="1:3">
      <c r="A15759" s="29"/>
      <c r="B15759" s="29" t="s">
        <v>32805</v>
      </c>
      <c r="C15759" s="29" t="s">
        <v>655</v>
      </c>
    </row>
    <row r="15760" spans="1:3" ht="45">
      <c r="A15760" s="29"/>
      <c r="B15760" s="29" t="s">
        <v>32805</v>
      </c>
      <c r="C15760" s="29" t="s">
        <v>32806</v>
      </c>
    </row>
    <row r="15761" spans="1:3">
      <c r="A15761" s="29" t="s">
        <v>32807</v>
      </c>
      <c r="B15761" s="29" t="s">
        <v>32807</v>
      </c>
      <c r="C15761" s="29" t="s">
        <v>32808</v>
      </c>
    </row>
    <row r="15762" spans="1:3">
      <c r="A15762" s="29" t="s">
        <v>32809</v>
      </c>
      <c r="B15762" s="29" t="s">
        <v>32809</v>
      </c>
      <c r="C15762" s="29" t="s">
        <v>32810</v>
      </c>
    </row>
    <row r="15763" spans="1:3">
      <c r="A15763" s="29" t="s">
        <v>32811</v>
      </c>
      <c r="B15763" s="29" t="s">
        <v>32811</v>
      </c>
      <c r="C15763" s="29" t="s">
        <v>32812</v>
      </c>
    </row>
    <row r="15764" spans="1:3">
      <c r="A15764" s="29" t="s">
        <v>32813</v>
      </c>
      <c r="B15764" s="29" t="s">
        <v>32813</v>
      </c>
      <c r="C15764" s="29" t="s">
        <v>32812</v>
      </c>
    </row>
    <row r="15765" spans="1:3">
      <c r="A15765" s="29" t="s">
        <v>32814</v>
      </c>
      <c r="B15765" s="29" t="s">
        <v>32814</v>
      </c>
      <c r="C15765" s="29" t="s">
        <v>32815</v>
      </c>
    </row>
    <row r="15766" spans="1:3">
      <c r="A15766" s="29" t="s">
        <v>32816</v>
      </c>
      <c r="B15766" s="29" t="s">
        <v>32816</v>
      </c>
      <c r="C15766" s="29" t="s">
        <v>32815</v>
      </c>
    </row>
    <row r="15767" spans="1:3">
      <c r="A15767" s="29" t="s">
        <v>32817</v>
      </c>
      <c r="B15767" s="29" t="s">
        <v>32817</v>
      </c>
      <c r="C15767" s="29" t="s">
        <v>32818</v>
      </c>
    </row>
    <row r="15768" spans="1:3">
      <c r="A15768" s="29"/>
      <c r="B15768" s="29" t="s">
        <v>32817</v>
      </c>
      <c r="C15768" s="29" t="s">
        <v>655</v>
      </c>
    </row>
    <row r="15769" spans="1:3" ht="30">
      <c r="A15769" s="29"/>
      <c r="B15769" s="29" t="s">
        <v>32817</v>
      </c>
      <c r="C15769" s="29" t="s">
        <v>32819</v>
      </c>
    </row>
    <row r="15770" spans="1:3">
      <c r="A15770" s="29" t="s">
        <v>32820</v>
      </c>
      <c r="B15770" s="29" t="s">
        <v>32820</v>
      </c>
      <c r="C15770" s="29" t="s">
        <v>32818</v>
      </c>
    </row>
    <row r="15771" spans="1:3">
      <c r="A15771" s="29" t="s">
        <v>32821</v>
      </c>
      <c r="B15771" s="29" t="s">
        <v>32821</v>
      </c>
      <c r="C15771" s="29" t="s">
        <v>32822</v>
      </c>
    </row>
    <row r="15772" spans="1:3">
      <c r="A15772" s="29" t="s">
        <v>32823</v>
      </c>
      <c r="B15772" s="29" t="s">
        <v>32823</v>
      </c>
      <c r="C15772" s="29" t="s">
        <v>32822</v>
      </c>
    </row>
    <row r="15773" spans="1:3">
      <c r="A15773" s="29" t="s">
        <v>32824</v>
      </c>
      <c r="B15773" s="29" t="s">
        <v>32824</v>
      </c>
      <c r="C15773" s="29" t="s">
        <v>32825</v>
      </c>
    </row>
    <row r="15774" spans="1:3">
      <c r="A15774" s="29" t="s">
        <v>32826</v>
      </c>
      <c r="B15774" s="29" t="s">
        <v>32826</v>
      </c>
      <c r="C15774" s="29" t="s">
        <v>32825</v>
      </c>
    </row>
    <row r="15775" spans="1:3">
      <c r="A15775" s="29" t="s">
        <v>32827</v>
      </c>
      <c r="B15775" s="29" t="s">
        <v>32827</v>
      </c>
      <c r="C15775" s="29" t="s">
        <v>32828</v>
      </c>
    </row>
    <row r="15776" spans="1:3">
      <c r="A15776" s="29" t="s">
        <v>32829</v>
      </c>
      <c r="B15776" s="29" t="s">
        <v>32829</v>
      </c>
      <c r="C15776" s="29" t="s">
        <v>32828</v>
      </c>
    </row>
    <row r="15777" spans="1:3">
      <c r="A15777" s="29" t="s">
        <v>32830</v>
      </c>
      <c r="B15777" s="29" t="s">
        <v>32830</v>
      </c>
      <c r="C15777" s="29" t="s">
        <v>32831</v>
      </c>
    </row>
    <row r="15778" spans="1:3">
      <c r="A15778" s="29" t="s">
        <v>32832</v>
      </c>
      <c r="B15778" s="29" t="s">
        <v>32832</v>
      </c>
      <c r="C15778" s="29" t="s">
        <v>32831</v>
      </c>
    </row>
    <row r="15779" spans="1:3">
      <c r="A15779" s="29" t="s">
        <v>32833</v>
      </c>
      <c r="B15779" s="29" t="s">
        <v>32833</v>
      </c>
      <c r="C15779" s="29" t="s">
        <v>32834</v>
      </c>
    </row>
    <row r="15780" spans="1:3">
      <c r="A15780" s="29" t="s">
        <v>32835</v>
      </c>
      <c r="B15780" s="29" t="s">
        <v>32835</v>
      </c>
      <c r="C15780" s="29" t="s">
        <v>32834</v>
      </c>
    </row>
    <row r="15781" spans="1:3">
      <c r="A15781" s="29" t="s">
        <v>32836</v>
      </c>
      <c r="B15781" s="29" t="s">
        <v>32836</v>
      </c>
      <c r="C15781" s="29" t="s">
        <v>32837</v>
      </c>
    </row>
    <row r="15782" spans="1:3">
      <c r="A15782" s="29" t="s">
        <v>32838</v>
      </c>
      <c r="B15782" s="29" t="s">
        <v>32838</v>
      </c>
      <c r="C15782" s="29" t="s">
        <v>32837</v>
      </c>
    </row>
    <row r="15783" spans="1:3">
      <c r="A15783" s="29"/>
      <c r="B15783" s="29" t="s">
        <v>32838</v>
      </c>
      <c r="C15783" s="29" t="s">
        <v>655</v>
      </c>
    </row>
    <row r="15784" spans="1:3">
      <c r="A15784" s="29"/>
      <c r="B15784" s="29" t="s">
        <v>32838</v>
      </c>
      <c r="C15784" s="29" t="s">
        <v>32839</v>
      </c>
    </row>
    <row r="15785" spans="1:3">
      <c r="A15785" s="29" t="s">
        <v>32840</v>
      </c>
      <c r="B15785" s="29" t="s">
        <v>32840</v>
      </c>
      <c r="C15785" s="29" t="s">
        <v>32837</v>
      </c>
    </row>
    <row r="15786" spans="1:3">
      <c r="A15786" s="29" t="s">
        <v>5131</v>
      </c>
      <c r="B15786" s="29" t="s">
        <v>5131</v>
      </c>
      <c r="C15786" s="29" t="s">
        <v>32841</v>
      </c>
    </row>
    <row r="15787" spans="1:3">
      <c r="A15787" s="29" t="s">
        <v>5137</v>
      </c>
      <c r="B15787" s="29" t="s">
        <v>5137</v>
      </c>
      <c r="C15787" s="29" t="s">
        <v>32842</v>
      </c>
    </row>
    <row r="15788" spans="1:3">
      <c r="A15788" s="29" t="s">
        <v>32843</v>
      </c>
      <c r="B15788" s="29" t="s">
        <v>32843</v>
      </c>
      <c r="C15788" s="29" t="s">
        <v>32844</v>
      </c>
    </row>
    <row r="15789" spans="1:3">
      <c r="A15789" s="29" t="s">
        <v>32845</v>
      </c>
      <c r="B15789" s="29" t="s">
        <v>32845</v>
      </c>
      <c r="C15789" s="29" t="s">
        <v>32844</v>
      </c>
    </row>
    <row r="15790" spans="1:3">
      <c r="A15790" s="29" t="s">
        <v>32846</v>
      </c>
      <c r="B15790" s="29" t="s">
        <v>32846</v>
      </c>
      <c r="C15790" s="29" t="s">
        <v>32844</v>
      </c>
    </row>
    <row r="15791" spans="1:3">
      <c r="A15791" s="29" t="s">
        <v>32847</v>
      </c>
      <c r="B15791" s="29" t="s">
        <v>32847</v>
      </c>
      <c r="C15791" s="29" t="s">
        <v>32848</v>
      </c>
    </row>
    <row r="15792" spans="1:3">
      <c r="A15792" s="29" t="s">
        <v>32849</v>
      </c>
      <c r="B15792" s="29" t="s">
        <v>32849</v>
      </c>
      <c r="C15792" s="29" t="s">
        <v>32850</v>
      </c>
    </row>
    <row r="15793" spans="1:3">
      <c r="A15793" s="29"/>
      <c r="B15793" s="29" t="s">
        <v>32849</v>
      </c>
      <c r="C15793" s="29" t="s">
        <v>655</v>
      </c>
    </row>
    <row r="15794" spans="1:3" ht="30">
      <c r="A15794" s="29"/>
      <c r="B15794" s="29" t="s">
        <v>32849</v>
      </c>
      <c r="C15794" s="29" t="s">
        <v>32851</v>
      </c>
    </row>
    <row r="15795" spans="1:3">
      <c r="A15795" s="29" t="s">
        <v>32852</v>
      </c>
      <c r="B15795" s="29" t="s">
        <v>32852</v>
      </c>
      <c r="C15795" s="29" t="s">
        <v>32850</v>
      </c>
    </row>
    <row r="15796" spans="1:3">
      <c r="A15796" s="29" t="s">
        <v>32853</v>
      </c>
      <c r="B15796" s="29" t="s">
        <v>32853</v>
      </c>
      <c r="C15796" s="29" t="s">
        <v>32854</v>
      </c>
    </row>
    <row r="15797" spans="1:3">
      <c r="A15797" s="29"/>
      <c r="B15797" s="29" t="s">
        <v>32853</v>
      </c>
      <c r="C15797" s="29" t="s">
        <v>655</v>
      </c>
    </row>
    <row r="15798" spans="1:3">
      <c r="A15798" s="29"/>
      <c r="B15798" s="29" t="s">
        <v>32853</v>
      </c>
      <c r="C15798" s="29" t="s">
        <v>32855</v>
      </c>
    </row>
    <row r="15799" spans="1:3">
      <c r="A15799" s="29" t="s">
        <v>32856</v>
      </c>
      <c r="B15799" s="29" t="s">
        <v>32856</v>
      </c>
      <c r="C15799" s="29" t="s">
        <v>32854</v>
      </c>
    </row>
    <row r="15800" spans="1:3">
      <c r="A15800" s="29" t="s">
        <v>32857</v>
      </c>
      <c r="B15800" s="29" t="s">
        <v>32857</v>
      </c>
      <c r="C15800" s="29" t="s">
        <v>32858</v>
      </c>
    </row>
    <row r="15801" spans="1:3">
      <c r="A15801" s="29"/>
      <c r="B15801" s="29" t="s">
        <v>32857</v>
      </c>
      <c r="C15801" s="29" t="s">
        <v>655</v>
      </c>
    </row>
    <row r="15802" spans="1:3">
      <c r="A15802" s="29"/>
      <c r="B15802" s="29" t="s">
        <v>32857</v>
      </c>
      <c r="C15802" s="29" t="s">
        <v>32859</v>
      </c>
    </row>
    <row r="15803" spans="1:3">
      <c r="A15803" s="29" t="s">
        <v>32860</v>
      </c>
      <c r="B15803" s="29" t="s">
        <v>32860</v>
      </c>
      <c r="C15803" s="29" t="s">
        <v>32858</v>
      </c>
    </row>
    <row r="15804" spans="1:3">
      <c r="A15804" s="29" t="s">
        <v>32861</v>
      </c>
      <c r="B15804" s="29" t="s">
        <v>32861</v>
      </c>
      <c r="C15804" s="29" t="s">
        <v>32862</v>
      </c>
    </row>
    <row r="15805" spans="1:3">
      <c r="A15805" s="29"/>
      <c r="B15805" s="29" t="s">
        <v>32861</v>
      </c>
      <c r="C15805" s="29" t="s">
        <v>655</v>
      </c>
    </row>
    <row r="15806" spans="1:3" ht="30">
      <c r="A15806" s="29"/>
      <c r="B15806" s="29" t="s">
        <v>32861</v>
      </c>
      <c r="C15806" s="29" t="s">
        <v>32863</v>
      </c>
    </row>
    <row r="15807" spans="1:3">
      <c r="A15807" s="29"/>
      <c r="B15807" s="29" t="s">
        <v>32861</v>
      </c>
      <c r="C15807" s="29" t="s">
        <v>32864</v>
      </c>
    </row>
    <row r="15808" spans="1:3">
      <c r="A15808" s="29"/>
      <c r="B15808" s="29" t="s">
        <v>32861</v>
      </c>
      <c r="C15808" s="29" t="s">
        <v>32865</v>
      </c>
    </row>
    <row r="15809" spans="1:3">
      <c r="A15809" s="29" t="s">
        <v>32866</v>
      </c>
      <c r="B15809" s="29" t="s">
        <v>32866</v>
      </c>
      <c r="C15809" s="29" t="s">
        <v>32862</v>
      </c>
    </row>
    <row r="15810" spans="1:3">
      <c r="A15810" s="29" t="s">
        <v>32867</v>
      </c>
      <c r="B15810" s="29" t="s">
        <v>32867</v>
      </c>
      <c r="C15810" s="29" t="s">
        <v>32868</v>
      </c>
    </row>
    <row r="15811" spans="1:3">
      <c r="A15811" s="29" t="s">
        <v>32869</v>
      </c>
      <c r="B15811" s="29" t="s">
        <v>32869</v>
      </c>
      <c r="C15811" s="29" t="s">
        <v>32868</v>
      </c>
    </row>
    <row r="15812" spans="1:3">
      <c r="A15812" s="29" t="s">
        <v>32870</v>
      </c>
      <c r="B15812" s="29" t="s">
        <v>32870</v>
      </c>
      <c r="C15812" s="29" t="s">
        <v>32868</v>
      </c>
    </row>
    <row r="15813" spans="1:3">
      <c r="A15813" s="29" t="s">
        <v>32871</v>
      </c>
      <c r="B15813" s="29" t="s">
        <v>32871</v>
      </c>
      <c r="C15813" s="29" t="s">
        <v>32872</v>
      </c>
    </row>
    <row r="15814" spans="1:3">
      <c r="A15814" s="29" t="s">
        <v>32873</v>
      </c>
      <c r="B15814" s="29" t="s">
        <v>32873</v>
      </c>
      <c r="C15814" s="29" t="s">
        <v>32872</v>
      </c>
    </row>
    <row r="15815" spans="1:3">
      <c r="A15815" s="29" t="s">
        <v>32874</v>
      </c>
      <c r="B15815" s="29" t="s">
        <v>32874</v>
      </c>
      <c r="C15815" s="29" t="s">
        <v>32872</v>
      </c>
    </row>
    <row r="15816" spans="1:3">
      <c r="A15816" s="29" t="s">
        <v>503</v>
      </c>
      <c r="B15816" s="29" t="s">
        <v>503</v>
      </c>
      <c r="C15816" s="29" t="s">
        <v>32875</v>
      </c>
    </row>
    <row r="15817" spans="1:3">
      <c r="A15817" s="29" t="s">
        <v>32876</v>
      </c>
      <c r="B15817" s="29" t="s">
        <v>32876</v>
      </c>
      <c r="C15817" s="29" t="s">
        <v>32877</v>
      </c>
    </row>
    <row r="15818" spans="1:3">
      <c r="A15818" s="29" t="s">
        <v>32878</v>
      </c>
      <c r="B15818" s="29" t="s">
        <v>32878</v>
      </c>
      <c r="C15818" s="29" t="s">
        <v>32879</v>
      </c>
    </row>
    <row r="15819" spans="1:3">
      <c r="A15819" s="29" t="s">
        <v>44233</v>
      </c>
      <c r="B15819" s="29" t="s">
        <v>44233</v>
      </c>
      <c r="C15819" s="29" t="s">
        <v>44234</v>
      </c>
    </row>
    <row r="15820" spans="1:3">
      <c r="A15820" s="29" t="s">
        <v>44235</v>
      </c>
      <c r="B15820" s="29" t="s">
        <v>44235</v>
      </c>
      <c r="C15820" s="29" t="s">
        <v>44236</v>
      </c>
    </row>
    <row r="15821" spans="1:3">
      <c r="A15821" s="29" t="s">
        <v>44237</v>
      </c>
      <c r="B15821" s="29" t="s">
        <v>44237</v>
      </c>
      <c r="C15821" s="29" t="s">
        <v>44238</v>
      </c>
    </row>
    <row r="15822" spans="1:3">
      <c r="A15822" s="29" t="s">
        <v>44239</v>
      </c>
      <c r="B15822" s="29" t="s">
        <v>44239</v>
      </c>
      <c r="C15822" s="29" t="s">
        <v>44240</v>
      </c>
    </row>
    <row r="15823" spans="1:3">
      <c r="A15823" s="29" t="s">
        <v>44241</v>
      </c>
      <c r="B15823" s="29" t="s">
        <v>44241</v>
      </c>
      <c r="C15823" s="29" t="s">
        <v>44242</v>
      </c>
    </row>
    <row r="15824" spans="1:3">
      <c r="A15824" s="29" t="s">
        <v>44243</v>
      </c>
      <c r="B15824" s="29" t="s">
        <v>44243</v>
      </c>
      <c r="C15824" s="29" t="s">
        <v>44244</v>
      </c>
    </row>
    <row r="15825" spans="1:3">
      <c r="A15825" s="29" t="s">
        <v>44245</v>
      </c>
      <c r="B15825" s="29" t="s">
        <v>44245</v>
      </c>
      <c r="C15825" s="29" t="s">
        <v>44246</v>
      </c>
    </row>
    <row r="15826" spans="1:3">
      <c r="A15826" s="29" t="s">
        <v>44247</v>
      </c>
      <c r="B15826" s="29" t="s">
        <v>44247</v>
      </c>
      <c r="C15826" s="29" t="s">
        <v>44248</v>
      </c>
    </row>
    <row r="15827" spans="1:3">
      <c r="A15827" s="29" t="s">
        <v>32880</v>
      </c>
      <c r="B15827" s="29" t="s">
        <v>32880</v>
      </c>
      <c r="C15827" s="29" t="s">
        <v>32881</v>
      </c>
    </row>
    <row r="15828" spans="1:3">
      <c r="A15828" s="29"/>
      <c r="B15828" s="29" t="s">
        <v>32880</v>
      </c>
      <c r="C15828" s="29" t="s">
        <v>655</v>
      </c>
    </row>
    <row r="15829" spans="1:3">
      <c r="A15829" s="29"/>
      <c r="B15829" s="29" t="s">
        <v>32880</v>
      </c>
      <c r="C15829" s="29" t="s">
        <v>32882</v>
      </c>
    </row>
    <row r="15830" spans="1:3">
      <c r="A15830" s="29"/>
      <c r="B15830" s="29" t="s">
        <v>32880</v>
      </c>
      <c r="C15830" s="29" t="s">
        <v>32883</v>
      </c>
    </row>
    <row r="15831" spans="1:3" ht="30">
      <c r="A15831" s="29"/>
      <c r="B15831" s="29" t="s">
        <v>32880</v>
      </c>
      <c r="C15831" s="29" t="s">
        <v>32884</v>
      </c>
    </row>
    <row r="15832" spans="1:3">
      <c r="A15832" s="29" t="s">
        <v>32885</v>
      </c>
      <c r="B15832" s="29" t="s">
        <v>32885</v>
      </c>
      <c r="C15832" s="29" t="s">
        <v>32881</v>
      </c>
    </row>
    <row r="15833" spans="1:3">
      <c r="A15833" s="29" t="s">
        <v>32886</v>
      </c>
      <c r="B15833" s="29" t="s">
        <v>32886</v>
      </c>
      <c r="C15833" s="29" t="s">
        <v>32887</v>
      </c>
    </row>
    <row r="15834" spans="1:3">
      <c r="A15834" s="29" t="s">
        <v>32888</v>
      </c>
      <c r="B15834" s="29" t="s">
        <v>32888</v>
      </c>
      <c r="C15834" s="29" t="s">
        <v>32889</v>
      </c>
    </row>
    <row r="15835" spans="1:3">
      <c r="A15835" s="29" t="s">
        <v>44249</v>
      </c>
      <c r="B15835" s="29" t="s">
        <v>44249</v>
      </c>
      <c r="C15835" s="29" t="s">
        <v>44250</v>
      </c>
    </row>
    <row r="15836" spans="1:3">
      <c r="A15836" s="29" t="s">
        <v>44251</v>
      </c>
      <c r="B15836" s="29" t="s">
        <v>44251</v>
      </c>
      <c r="C15836" s="29" t="s">
        <v>44252</v>
      </c>
    </row>
    <row r="15837" spans="1:3">
      <c r="A15837" s="29" t="s">
        <v>44253</v>
      </c>
      <c r="B15837" s="29" t="s">
        <v>44253</v>
      </c>
      <c r="C15837" s="29" t="s">
        <v>44254</v>
      </c>
    </row>
    <row r="15838" spans="1:3">
      <c r="A15838" s="29" t="s">
        <v>44255</v>
      </c>
      <c r="B15838" s="29" t="s">
        <v>44255</v>
      </c>
      <c r="C15838" s="29" t="s">
        <v>44256</v>
      </c>
    </row>
    <row r="15839" spans="1:3">
      <c r="A15839" s="29" t="s">
        <v>44257</v>
      </c>
      <c r="B15839" s="29" t="s">
        <v>44257</v>
      </c>
      <c r="C15839" s="29" t="s">
        <v>44258</v>
      </c>
    </row>
    <row r="15840" spans="1:3">
      <c r="A15840" s="29" t="s">
        <v>32890</v>
      </c>
      <c r="B15840" s="29" t="s">
        <v>32890</v>
      </c>
      <c r="C15840" s="29" t="s">
        <v>32891</v>
      </c>
    </row>
    <row r="15841" spans="1:3">
      <c r="A15841" s="29"/>
      <c r="B15841" s="29" t="s">
        <v>32890</v>
      </c>
      <c r="C15841" s="29" t="s">
        <v>655</v>
      </c>
    </row>
    <row r="15842" spans="1:3" ht="30">
      <c r="A15842" s="29"/>
      <c r="B15842" s="29" t="s">
        <v>32890</v>
      </c>
      <c r="C15842" s="29" t="s">
        <v>32892</v>
      </c>
    </row>
    <row r="15843" spans="1:3">
      <c r="A15843" s="29" t="s">
        <v>32893</v>
      </c>
      <c r="B15843" s="29" t="s">
        <v>32893</v>
      </c>
      <c r="C15843" s="29" t="s">
        <v>32891</v>
      </c>
    </row>
    <row r="15844" spans="1:3">
      <c r="A15844" s="29" t="s">
        <v>5155</v>
      </c>
      <c r="B15844" s="29" t="s">
        <v>5155</v>
      </c>
      <c r="C15844" s="29" t="s">
        <v>32894</v>
      </c>
    </row>
    <row r="15845" spans="1:3">
      <c r="A15845" s="29" t="s">
        <v>5157</v>
      </c>
      <c r="B15845" s="29" t="s">
        <v>5157</v>
      </c>
      <c r="C15845" s="29" t="s">
        <v>32895</v>
      </c>
    </row>
    <row r="15846" spans="1:3">
      <c r="A15846" s="29" t="s">
        <v>32896</v>
      </c>
      <c r="B15846" s="29" t="s">
        <v>32896</v>
      </c>
      <c r="C15846" s="29" t="s">
        <v>32895</v>
      </c>
    </row>
    <row r="15847" spans="1:3">
      <c r="A15847" s="29" t="s">
        <v>32897</v>
      </c>
      <c r="B15847" s="29" t="s">
        <v>32897</v>
      </c>
      <c r="C15847" s="29" t="s">
        <v>32898</v>
      </c>
    </row>
    <row r="15848" spans="1:3">
      <c r="A15848" s="29" t="s">
        <v>32899</v>
      </c>
      <c r="B15848" s="29" t="s">
        <v>32899</v>
      </c>
      <c r="C15848" s="29" t="s">
        <v>32898</v>
      </c>
    </row>
    <row r="15849" spans="1:3">
      <c r="A15849" s="29" t="s">
        <v>32900</v>
      </c>
      <c r="B15849" s="29" t="s">
        <v>32900</v>
      </c>
      <c r="C15849" s="29" t="s">
        <v>32901</v>
      </c>
    </row>
    <row r="15850" spans="1:3">
      <c r="A15850" s="29"/>
      <c r="B15850" s="29" t="s">
        <v>32900</v>
      </c>
      <c r="C15850" s="29" t="s">
        <v>655</v>
      </c>
    </row>
    <row r="15851" spans="1:3" ht="30">
      <c r="A15851" s="29"/>
      <c r="B15851" s="29" t="s">
        <v>32900</v>
      </c>
      <c r="C15851" s="29" t="s">
        <v>32902</v>
      </c>
    </row>
    <row r="15852" spans="1:3">
      <c r="A15852" s="29"/>
      <c r="B15852" s="29" t="s">
        <v>32900</v>
      </c>
      <c r="C15852" s="29" t="s">
        <v>669</v>
      </c>
    </row>
    <row r="15853" spans="1:3">
      <c r="A15853" s="29"/>
      <c r="B15853" s="29" t="s">
        <v>32900</v>
      </c>
      <c r="C15853" s="29" t="s">
        <v>32903</v>
      </c>
    </row>
    <row r="15854" spans="1:3">
      <c r="A15854" s="29" t="s">
        <v>32904</v>
      </c>
      <c r="B15854" s="29" t="s">
        <v>32904</v>
      </c>
      <c r="C15854" s="29" t="s">
        <v>32901</v>
      </c>
    </row>
    <row r="15855" spans="1:3">
      <c r="A15855" s="29" t="s">
        <v>183</v>
      </c>
      <c r="B15855" s="29" t="s">
        <v>183</v>
      </c>
      <c r="C15855" s="29" t="s">
        <v>32905</v>
      </c>
    </row>
    <row r="15856" spans="1:3">
      <c r="A15856" s="29" t="s">
        <v>5180</v>
      </c>
      <c r="B15856" s="29" t="s">
        <v>5180</v>
      </c>
      <c r="C15856" s="29" t="s">
        <v>32906</v>
      </c>
    </row>
    <row r="15857" spans="1:3">
      <c r="A15857" s="29"/>
      <c r="B15857" s="29" t="s">
        <v>5180</v>
      </c>
      <c r="C15857" s="29" t="s">
        <v>655</v>
      </c>
    </row>
    <row r="15858" spans="1:3">
      <c r="A15858" s="29"/>
      <c r="B15858" s="29" t="s">
        <v>5180</v>
      </c>
      <c r="C15858" s="29" t="s">
        <v>32907</v>
      </c>
    </row>
    <row r="15859" spans="1:3">
      <c r="A15859" s="29"/>
      <c r="B15859" s="29" t="s">
        <v>5180</v>
      </c>
      <c r="C15859" s="29" t="s">
        <v>669</v>
      </c>
    </row>
    <row r="15860" spans="1:3" ht="30">
      <c r="A15860" s="29"/>
      <c r="B15860" s="29" t="s">
        <v>5180</v>
      </c>
      <c r="C15860" s="29" t="s">
        <v>32908</v>
      </c>
    </row>
    <row r="15861" spans="1:3">
      <c r="A15861" s="29" t="s">
        <v>5182</v>
      </c>
      <c r="B15861" s="29" t="s">
        <v>5182</v>
      </c>
      <c r="C15861" s="29" t="s">
        <v>32909</v>
      </c>
    </row>
    <row r="15862" spans="1:3">
      <c r="A15862" s="29"/>
      <c r="B15862" s="29" t="s">
        <v>5182</v>
      </c>
      <c r="C15862" s="29" t="s">
        <v>655</v>
      </c>
    </row>
    <row r="15863" spans="1:3">
      <c r="A15863" s="29"/>
      <c r="B15863" s="29" t="s">
        <v>5182</v>
      </c>
      <c r="C15863" s="29" t="s">
        <v>32910</v>
      </c>
    </row>
    <row r="15864" spans="1:3">
      <c r="A15864" s="29"/>
      <c r="B15864" s="29" t="s">
        <v>5182</v>
      </c>
      <c r="C15864" s="29" t="s">
        <v>32911</v>
      </c>
    </row>
    <row r="15865" spans="1:3" ht="120">
      <c r="A15865" s="29"/>
      <c r="B15865" s="29" t="s">
        <v>5182</v>
      </c>
      <c r="C15865" s="29" t="s">
        <v>44259</v>
      </c>
    </row>
    <row r="15866" spans="1:3">
      <c r="A15866" s="29" t="s">
        <v>32912</v>
      </c>
      <c r="B15866" s="29" t="s">
        <v>32912</v>
      </c>
      <c r="C15866" s="29" t="s">
        <v>32909</v>
      </c>
    </row>
    <row r="15867" spans="1:3">
      <c r="A15867" s="29" t="s">
        <v>5184</v>
      </c>
      <c r="B15867" s="29" t="s">
        <v>5184</v>
      </c>
      <c r="C15867" s="29" t="s">
        <v>32913</v>
      </c>
    </row>
    <row r="15868" spans="1:3">
      <c r="A15868" s="29"/>
      <c r="B15868" s="29" t="s">
        <v>5184</v>
      </c>
      <c r="C15868" s="29" t="s">
        <v>655</v>
      </c>
    </row>
    <row r="15869" spans="1:3">
      <c r="A15869" s="29"/>
      <c r="B15869" s="29" t="s">
        <v>5184</v>
      </c>
      <c r="C15869" s="29" t="s">
        <v>32914</v>
      </c>
    </row>
    <row r="15870" spans="1:3" ht="90">
      <c r="A15870" s="29"/>
      <c r="B15870" s="29" t="s">
        <v>5184</v>
      </c>
      <c r="C15870" s="29" t="s">
        <v>32915</v>
      </c>
    </row>
    <row r="15871" spans="1:3">
      <c r="A15871" s="29" t="s">
        <v>32916</v>
      </c>
      <c r="B15871" s="29" t="s">
        <v>32916</v>
      </c>
      <c r="C15871" s="29" t="s">
        <v>32913</v>
      </c>
    </row>
    <row r="15872" spans="1:3">
      <c r="A15872" s="29" t="s">
        <v>5186</v>
      </c>
      <c r="B15872" s="29" t="s">
        <v>5186</v>
      </c>
      <c r="C15872" s="29" t="s">
        <v>32917</v>
      </c>
    </row>
    <row r="15873" spans="1:3">
      <c r="A15873" s="29" t="s">
        <v>32918</v>
      </c>
      <c r="B15873" s="29" t="s">
        <v>32918</v>
      </c>
      <c r="C15873" s="29" t="s">
        <v>32919</v>
      </c>
    </row>
    <row r="15874" spans="1:3">
      <c r="A15874" s="29" t="s">
        <v>32920</v>
      </c>
      <c r="B15874" s="29" t="s">
        <v>32920</v>
      </c>
      <c r="C15874" s="29" t="s">
        <v>32921</v>
      </c>
    </row>
    <row r="15875" spans="1:3">
      <c r="A15875" s="29" t="s">
        <v>32922</v>
      </c>
      <c r="B15875" s="29" t="s">
        <v>32922</v>
      </c>
      <c r="C15875" s="29" t="s">
        <v>32923</v>
      </c>
    </row>
    <row r="15876" spans="1:3">
      <c r="A15876" s="29" t="s">
        <v>32924</v>
      </c>
      <c r="B15876" s="29" t="s">
        <v>32924</v>
      </c>
      <c r="C15876" s="29" t="s">
        <v>32925</v>
      </c>
    </row>
    <row r="15877" spans="1:3">
      <c r="A15877" s="29" t="s">
        <v>32926</v>
      </c>
      <c r="B15877" s="29" t="s">
        <v>32926</v>
      </c>
      <c r="C15877" s="29" t="s">
        <v>32927</v>
      </c>
    </row>
    <row r="15878" spans="1:3">
      <c r="A15878" s="29" t="s">
        <v>32928</v>
      </c>
      <c r="B15878" s="29" t="s">
        <v>32928</v>
      </c>
      <c r="C15878" s="29" t="s">
        <v>32929</v>
      </c>
    </row>
    <row r="15879" spans="1:3">
      <c r="A15879" s="29" t="s">
        <v>32930</v>
      </c>
      <c r="B15879" s="29" t="s">
        <v>32930</v>
      </c>
      <c r="C15879" s="29" t="s">
        <v>32931</v>
      </c>
    </row>
    <row r="15880" spans="1:3">
      <c r="A15880" s="29" t="s">
        <v>32932</v>
      </c>
      <c r="B15880" s="29" t="s">
        <v>32932</v>
      </c>
      <c r="C15880" s="29" t="s">
        <v>32933</v>
      </c>
    </row>
    <row r="15881" spans="1:3">
      <c r="A15881" s="29" t="s">
        <v>32934</v>
      </c>
      <c r="B15881" s="29" t="s">
        <v>32934</v>
      </c>
      <c r="C15881" s="29" t="s">
        <v>32935</v>
      </c>
    </row>
    <row r="15882" spans="1:3">
      <c r="A15882" s="29" t="s">
        <v>32936</v>
      </c>
      <c r="B15882" s="29" t="s">
        <v>32936</v>
      </c>
      <c r="C15882" s="29" t="s">
        <v>32937</v>
      </c>
    </row>
    <row r="15883" spans="1:3">
      <c r="A15883" s="29" t="s">
        <v>32938</v>
      </c>
      <c r="B15883" s="29" t="s">
        <v>32938</v>
      </c>
      <c r="C15883" s="29" t="s">
        <v>32939</v>
      </c>
    </row>
    <row r="15884" spans="1:3">
      <c r="A15884" s="29" t="s">
        <v>32940</v>
      </c>
      <c r="B15884" s="29" t="s">
        <v>32940</v>
      </c>
      <c r="C15884" s="29" t="s">
        <v>32941</v>
      </c>
    </row>
    <row r="15885" spans="1:3">
      <c r="A15885" s="29" t="s">
        <v>32942</v>
      </c>
      <c r="B15885" s="29" t="s">
        <v>32942</v>
      </c>
      <c r="C15885" s="29" t="s">
        <v>32943</v>
      </c>
    </row>
    <row r="15886" spans="1:3">
      <c r="A15886" s="29" t="s">
        <v>32944</v>
      </c>
      <c r="B15886" s="29" t="s">
        <v>32944</v>
      </c>
      <c r="C15886" s="29" t="s">
        <v>32945</v>
      </c>
    </row>
    <row r="15887" spans="1:3">
      <c r="A15887" s="29" t="s">
        <v>32946</v>
      </c>
      <c r="B15887" s="29" t="s">
        <v>32946</v>
      </c>
      <c r="C15887" s="29" t="s">
        <v>32947</v>
      </c>
    </row>
    <row r="15888" spans="1:3">
      <c r="A15888" s="29" t="s">
        <v>32948</v>
      </c>
      <c r="B15888" s="29" t="s">
        <v>32948</v>
      </c>
      <c r="C15888" s="29" t="s">
        <v>32949</v>
      </c>
    </row>
    <row r="15889" spans="1:3">
      <c r="A15889" s="29" t="s">
        <v>32950</v>
      </c>
      <c r="B15889" s="29" t="s">
        <v>32950</v>
      </c>
      <c r="C15889" s="29" t="s">
        <v>32951</v>
      </c>
    </row>
    <row r="15890" spans="1:3">
      <c r="A15890" s="29" t="s">
        <v>32952</v>
      </c>
      <c r="B15890" s="29" t="s">
        <v>32952</v>
      </c>
      <c r="C15890" s="29" t="s">
        <v>32953</v>
      </c>
    </row>
    <row r="15891" spans="1:3">
      <c r="A15891" s="29" t="s">
        <v>32954</v>
      </c>
      <c r="B15891" s="29" t="s">
        <v>32954</v>
      </c>
      <c r="C15891" s="29" t="s">
        <v>32955</v>
      </c>
    </row>
    <row r="15892" spans="1:3">
      <c r="A15892" s="29" t="s">
        <v>32956</v>
      </c>
      <c r="B15892" s="29" t="s">
        <v>32956</v>
      </c>
      <c r="C15892" s="29" t="s">
        <v>32957</v>
      </c>
    </row>
    <row r="15893" spans="1:3">
      <c r="A15893" s="29" t="s">
        <v>32958</v>
      </c>
      <c r="B15893" s="29" t="s">
        <v>32958</v>
      </c>
      <c r="C15893" s="29" t="s">
        <v>32959</v>
      </c>
    </row>
    <row r="15894" spans="1:3">
      <c r="A15894" s="29" t="s">
        <v>32960</v>
      </c>
      <c r="B15894" s="29" t="s">
        <v>32960</v>
      </c>
      <c r="C15894" s="29" t="s">
        <v>32961</v>
      </c>
    </row>
    <row r="15895" spans="1:3">
      <c r="A15895" s="29" t="s">
        <v>32962</v>
      </c>
      <c r="B15895" s="29" t="s">
        <v>32962</v>
      </c>
      <c r="C15895" s="29" t="s">
        <v>32963</v>
      </c>
    </row>
    <row r="15896" spans="1:3">
      <c r="A15896" s="29" t="s">
        <v>32964</v>
      </c>
      <c r="B15896" s="29" t="s">
        <v>32964</v>
      </c>
      <c r="C15896" s="29" t="s">
        <v>32965</v>
      </c>
    </row>
    <row r="15897" spans="1:3">
      <c r="A15897" s="29" t="s">
        <v>32966</v>
      </c>
      <c r="B15897" s="29" t="s">
        <v>32966</v>
      </c>
      <c r="C15897" s="29" t="s">
        <v>32967</v>
      </c>
    </row>
    <row r="15898" spans="1:3">
      <c r="A15898" s="29" t="s">
        <v>32968</v>
      </c>
      <c r="B15898" s="29" t="s">
        <v>32968</v>
      </c>
      <c r="C15898" s="29" t="s">
        <v>32969</v>
      </c>
    </row>
    <row r="15899" spans="1:3">
      <c r="A15899" s="29" t="s">
        <v>32970</v>
      </c>
      <c r="B15899" s="29" t="s">
        <v>32970</v>
      </c>
      <c r="C15899" s="29" t="s">
        <v>32971</v>
      </c>
    </row>
    <row r="15900" spans="1:3">
      <c r="A15900" s="29" t="s">
        <v>32972</v>
      </c>
      <c r="B15900" s="29" t="s">
        <v>32972</v>
      </c>
      <c r="C15900" s="29" t="s">
        <v>32973</v>
      </c>
    </row>
    <row r="15901" spans="1:3">
      <c r="A15901" s="29" t="s">
        <v>32974</v>
      </c>
      <c r="B15901" s="29" t="s">
        <v>32974</v>
      </c>
      <c r="C15901" s="29" t="s">
        <v>32975</v>
      </c>
    </row>
    <row r="15902" spans="1:3">
      <c r="A15902" s="29" t="s">
        <v>32976</v>
      </c>
      <c r="B15902" s="29" t="s">
        <v>32976</v>
      </c>
      <c r="C15902" s="29" t="s">
        <v>32977</v>
      </c>
    </row>
    <row r="15903" spans="1:3">
      <c r="A15903" s="29" t="s">
        <v>32978</v>
      </c>
      <c r="B15903" s="29" t="s">
        <v>32978</v>
      </c>
      <c r="C15903" s="29" t="s">
        <v>32979</v>
      </c>
    </row>
    <row r="15904" spans="1:3">
      <c r="A15904" s="29" t="s">
        <v>32980</v>
      </c>
      <c r="B15904" s="29" t="s">
        <v>32980</v>
      </c>
      <c r="C15904" s="29" t="s">
        <v>32981</v>
      </c>
    </row>
    <row r="15905" spans="1:3">
      <c r="A15905" s="29" t="s">
        <v>32982</v>
      </c>
      <c r="B15905" s="29" t="s">
        <v>32982</v>
      </c>
      <c r="C15905" s="29" t="s">
        <v>32983</v>
      </c>
    </row>
    <row r="15906" spans="1:3">
      <c r="A15906" s="29" t="s">
        <v>32984</v>
      </c>
      <c r="B15906" s="29" t="s">
        <v>32984</v>
      </c>
      <c r="C15906" s="29" t="s">
        <v>32985</v>
      </c>
    </row>
    <row r="15907" spans="1:3">
      <c r="A15907" s="29" t="s">
        <v>32986</v>
      </c>
      <c r="B15907" s="29" t="s">
        <v>32986</v>
      </c>
      <c r="C15907" s="29" t="s">
        <v>32987</v>
      </c>
    </row>
    <row r="15908" spans="1:3">
      <c r="A15908" s="29" t="s">
        <v>32988</v>
      </c>
      <c r="B15908" s="29" t="s">
        <v>32988</v>
      </c>
      <c r="C15908" s="29" t="s">
        <v>32989</v>
      </c>
    </row>
    <row r="15909" spans="1:3">
      <c r="A15909" s="29" t="s">
        <v>32990</v>
      </c>
      <c r="B15909" s="29" t="s">
        <v>32990</v>
      </c>
      <c r="C15909" s="29" t="s">
        <v>32991</v>
      </c>
    </row>
    <row r="15910" spans="1:3">
      <c r="A15910" s="29" t="s">
        <v>32992</v>
      </c>
      <c r="B15910" s="29" t="s">
        <v>32992</v>
      </c>
      <c r="C15910" s="29" t="s">
        <v>32993</v>
      </c>
    </row>
    <row r="15911" spans="1:3">
      <c r="A15911" s="29" t="s">
        <v>32994</v>
      </c>
      <c r="B15911" s="29" t="s">
        <v>32994</v>
      </c>
      <c r="C15911" s="29" t="s">
        <v>32995</v>
      </c>
    </row>
    <row r="15912" spans="1:3">
      <c r="A15912" s="29" t="s">
        <v>32996</v>
      </c>
      <c r="B15912" s="29" t="s">
        <v>32996</v>
      </c>
      <c r="C15912" s="29" t="s">
        <v>32997</v>
      </c>
    </row>
    <row r="15913" spans="1:3">
      <c r="A15913" s="29" t="s">
        <v>32998</v>
      </c>
      <c r="B15913" s="29" t="s">
        <v>32998</v>
      </c>
      <c r="C15913" s="29" t="s">
        <v>32999</v>
      </c>
    </row>
    <row r="15914" spans="1:3">
      <c r="A15914" s="29" t="s">
        <v>33000</v>
      </c>
      <c r="B15914" s="29" t="s">
        <v>33000</v>
      </c>
      <c r="C15914" s="29" t="s">
        <v>33001</v>
      </c>
    </row>
    <row r="15915" spans="1:3">
      <c r="A15915" s="29" t="s">
        <v>33002</v>
      </c>
      <c r="B15915" s="29" t="s">
        <v>33002</v>
      </c>
      <c r="C15915" s="29" t="s">
        <v>33003</v>
      </c>
    </row>
    <row r="15916" spans="1:3">
      <c r="A15916" s="29" t="s">
        <v>33004</v>
      </c>
      <c r="B15916" s="29" t="s">
        <v>33004</v>
      </c>
      <c r="C15916" s="29" t="s">
        <v>33005</v>
      </c>
    </row>
    <row r="15917" spans="1:3">
      <c r="A15917" s="29" t="s">
        <v>33006</v>
      </c>
      <c r="B15917" s="29" t="s">
        <v>33006</v>
      </c>
      <c r="C15917" s="29" t="s">
        <v>33007</v>
      </c>
    </row>
    <row r="15918" spans="1:3">
      <c r="A15918" s="29" t="s">
        <v>33008</v>
      </c>
      <c r="B15918" s="29" t="s">
        <v>33008</v>
      </c>
      <c r="C15918" s="29" t="s">
        <v>33009</v>
      </c>
    </row>
    <row r="15919" spans="1:3">
      <c r="A15919" s="29" t="s">
        <v>33010</v>
      </c>
      <c r="B15919" s="29" t="s">
        <v>33010</v>
      </c>
      <c r="C15919" s="29" t="s">
        <v>33011</v>
      </c>
    </row>
    <row r="15920" spans="1:3">
      <c r="A15920" s="29" t="s">
        <v>33012</v>
      </c>
      <c r="B15920" s="29" t="s">
        <v>33012</v>
      </c>
      <c r="C15920" s="29" t="s">
        <v>33013</v>
      </c>
    </row>
    <row r="15921" spans="1:3">
      <c r="A15921" s="29" t="s">
        <v>33014</v>
      </c>
      <c r="B15921" s="29" t="s">
        <v>33014</v>
      </c>
      <c r="C15921" s="29" t="s">
        <v>33015</v>
      </c>
    </row>
    <row r="15922" spans="1:3">
      <c r="A15922" s="29" t="s">
        <v>33016</v>
      </c>
      <c r="B15922" s="29" t="s">
        <v>33016</v>
      </c>
      <c r="C15922" s="29" t="s">
        <v>33017</v>
      </c>
    </row>
    <row r="15923" spans="1:3">
      <c r="A15923" s="29" t="s">
        <v>33018</v>
      </c>
      <c r="B15923" s="29" t="s">
        <v>33018</v>
      </c>
      <c r="C15923" s="29" t="s">
        <v>33019</v>
      </c>
    </row>
    <row r="15924" spans="1:3">
      <c r="A15924" s="29" t="s">
        <v>33020</v>
      </c>
      <c r="B15924" s="29" t="s">
        <v>33020</v>
      </c>
      <c r="C15924" s="29" t="s">
        <v>33021</v>
      </c>
    </row>
    <row r="15925" spans="1:3">
      <c r="A15925" s="29" t="s">
        <v>33022</v>
      </c>
      <c r="B15925" s="29" t="s">
        <v>33022</v>
      </c>
      <c r="C15925" s="29" t="s">
        <v>33023</v>
      </c>
    </row>
    <row r="15926" spans="1:3">
      <c r="A15926" s="29" t="s">
        <v>33024</v>
      </c>
      <c r="B15926" s="29" t="s">
        <v>33024</v>
      </c>
      <c r="C15926" s="29" t="s">
        <v>33025</v>
      </c>
    </row>
    <row r="15927" spans="1:3">
      <c r="A15927" s="29" t="s">
        <v>33026</v>
      </c>
      <c r="B15927" s="29" t="s">
        <v>33026</v>
      </c>
      <c r="C15927" s="29" t="s">
        <v>33027</v>
      </c>
    </row>
    <row r="15928" spans="1:3">
      <c r="A15928" s="29" t="s">
        <v>33028</v>
      </c>
      <c r="B15928" s="29" t="s">
        <v>33028</v>
      </c>
      <c r="C15928" s="29" t="s">
        <v>33029</v>
      </c>
    </row>
    <row r="15929" spans="1:3">
      <c r="A15929" s="29" t="s">
        <v>33030</v>
      </c>
      <c r="B15929" s="29" t="s">
        <v>33030</v>
      </c>
      <c r="C15929" s="29" t="s">
        <v>33031</v>
      </c>
    </row>
    <row r="15930" spans="1:3">
      <c r="A15930" s="29" t="s">
        <v>33032</v>
      </c>
      <c r="B15930" s="29" t="s">
        <v>33032</v>
      </c>
      <c r="C15930" s="29" t="s">
        <v>33033</v>
      </c>
    </row>
    <row r="15931" spans="1:3">
      <c r="A15931" s="29" t="s">
        <v>33034</v>
      </c>
      <c r="B15931" s="29" t="s">
        <v>33034</v>
      </c>
      <c r="C15931" s="29" t="s">
        <v>33035</v>
      </c>
    </row>
    <row r="15932" spans="1:3">
      <c r="A15932" s="29" t="s">
        <v>33036</v>
      </c>
      <c r="B15932" s="29" t="s">
        <v>33036</v>
      </c>
      <c r="C15932" s="29" t="s">
        <v>33037</v>
      </c>
    </row>
    <row r="15933" spans="1:3">
      <c r="A15933" s="29" t="s">
        <v>33038</v>
      </c>
      <c r="B15933" s="29" t="s">
        <v>33038</v>
      </c>
      <c r="C15933" s="29" t="s">
        <v>33039</v>
      </c>
    </row>
    <row r="15934" spans="1:3">
      <c r="A15934" s="29" t="s">
        <v>33040</v>
      </c>
      <c r="B15934" s="29" t="s">
        <v>33040</v>
      </c>
      <c r="C15934" s="29" t="s">
        <v>33041</v>
      </c>
    </row>
    <row r="15935" spans="1:3">
      <c r="A15935" s="29" t="s">
        <v>33042</v>
      </c>
      <c r="B15935" s="29" t="s">
        <v>33042</v>
      </c>
      <c r="C15935" s="29" t="s">
        <v>33043</v>
      </c>
    </row>
    <row r="15936" spans="1:3">
      <c r="A15936" s="29" t="s">
        <v>33044</v>
      </c>
      <c r="B15936" s="29" t="s">
        <v>33044</v>
      </c>
      <c r="C15936" s="29" t="s">
        <v>33045</v>
      </c>
    </row>
    <row r="15937" spans="1:3">
      <c r="A15937" s="29" t="s">
        <v>33046</v>
      </c>
      <c r="B15937" s="29" t="s">
        <v>33046</v>
      </c>
      <c r="C15937" s="29" t="s">
        <v>33047</v>
      </c>
    </row>
    <row r="15938" spans="1:3">
      <c r="A15938" s="29" t="s">
        <v>33048</v>
      </c>
      <c r="B15938" s="29" t="s">
        <v>33048</v>
      </c>
      <c r="C15938" s="29" t="s">
        <v>33049</v>
      </c>
    </row>
    <row r="15939" spans="1:3">
      <c r="A15939" s="29" t="s">
        <v>33050</v>
      </c>
      <c r="B15939" s="29" t="s">
        <v>33050</v>
      </c>
      <c r="C15939" s="29" t="s">
        <v>33051</v>
      </c>
    </row>
    <row r="15940" spans="1:3">
      <c r="A15940" s="29" t="s">
        <v>5188</v>
      </c>
      <c r="B15940" s="29" t="s">
        <v>5188</v>
      </c>
      <c r="C15940" s="29" t="s">
        <v>33052</v>
      </c>
    </row>
    <row r="15941" spans="1:3">
      <c r="A15941" s="29" t="s">
        <v>33053</v>
      </c>
      <c r="B15941" s="29" t="s">
        <v>33053</v>
      </c>
      <c r="C15941" s="29" t="s">
        <v>33054</v>
      </c>
    </row>
    <row r="15942" spans="1:3">
      <c r="A15942" s="29" t="s">
        <v>33055</v>
      </c>
      <c r="B15942" s="29" t="s">
        <v>33055</v>
      </c>
      <c r="C15942" s="29" t="s">
        <v>33054</v>
      </c>
    </row>
    <row r="15943" spans="1:3">
      <c r="A15943" s="29" t="s">
        <v>33056</v>
      </c>
      <c r="B15943" s="29" t="s">
        <v>33056</v>
      </c>
      <c r="C15943" s="29" t="s">
        <v>33057</v>
      </c>
    </row>
    <row r="15944" spans="1:3">
      <c r="A15944" s="29" t="s">
        <v>33058</v>
      </c>
      <c r="B15944" s="29" t="s">
        <v>33058</v>
      </c>
      <c r="C15944" s="29" t="s">
        <v>33057</v>
      </c>
    </row>
    <row r="15945" spans="1:3">
      <c r="A15945" s="29" t="s">
        <v>33059</v>
      </c>
      <c r="B15945" s="29" t="s">
        <v>33059</v>
      </c>
      <c r="C15945" s="29" t="s">
        <v>33060</v>
      </c>
    </row>
    <row r="15946" spans="1:3">
      <c r="A15946" s="29" t="s">
        <v>33061</v>
      </c>
      <c r="B15946" s="29" t="s">
        <v>33061</v>
      </c>
      <c r="C15946" s="29" t="s">
        <v>33060</v>
      </c>
    </row>
    <row r="15947" spans="1:3">
      <c r="A15947" s="29" t="s">
        <v>33062</v>
      </c>
      <c r="B15947" s="29" t="s">
        <v>33062</v>
      </c>
      <c r="C15947" s="29" t="s">
        <v>33063</v>
      </c>
    </row>
    <row r="15948" spans="1:3">
      <c r="A15948" s="29" t="s">
        <v>33064</v>
      </c>
      <c r="B15948" s="29" t="s">
        <v>33064</v>
      </c>
      <c r="C15948" s="29" t="s">
        <v>33063</v>
      </c>
    </row>
    <row r="15949" spans="1:3">
      <c r="A15949" s="29" t="s">
        <v>33065</v>
      </c>
      <c r="B15949" s="29" t="s">
        <v>33065</v>
      </c>
      <c r="C15949" s="29" t="s">
        <v>33066</v>
      </c>
    </row>
    <row r="15950" spans="1:3">
      <c r="A15950" s="29" t="s">
        <v>33067</v>
      </c>
      <c r="B15950" s="29" t="s">
        <v>33067</v>
      </c>
      <c r="C15950" s="29" t="s">
        <v>33066</v>
      </c>
    </row>
    <row r="15951" spans="1:3">
      <c r="A15951" s="29" t="s">
        <v>33068</v>
      </c>
      <c r="B15951" s="29" t="s">
        <v>33068</v>
      </c>
      <c r="C15951" s="29" t="s">
        <v>33069</v>
      </c>
    </row>
    <row r="15952" spans="1:3">
      <c r="A15952" s="29" t="s">
        <v>33070</v>
      </c>
      <c r="B15952" s="29" t="s">
        <v>33070</v>
      </c>
      <c r="C15952" s="29" t="s">
        <v>33069</v>
      </c>
    </row>
    <row r="15953" spans="1:3">
      <c r="A15953" s="29" t="s">
        <v>9694</v>
      </c>
      <c r="B15953" s="29" t="s">
        <v>9694</v>
      </c>
      <c r="C15953" s="29" t="s">
        <v>33071</v>
      </c>
    </row>
    <row r="15954" spans="1:3">
      <c r="A15954" s="29" t="s">
        <v>5216</v>
      </c>
      <c r="B15954" s="29" t="s">
        <v>5216</v>
      </c>
      <c r="C15954" s="29" t="s">
        <v>33071</v>
      </c>
    </row>
    <row r="15955" spans="1:3">
      <c r="A15955" s="29" t="s">
        <v>5217</v>
      </c>
      <c r="B15955" s="29" t="s">
        <v>5217</v>
      </c>
      <c r="C15955" s="29" t="s">
        <v>33071</v>
      </c>
    </row>
    <row r="15956" spans="1:3">
      <c r="A15956" s="29"/>
      <c r="B15956" s="29" t="s">
        <v>5217</v>
      </c>
      <c r="C15956" s="29" t="s">
        <v>655</v>
      </c>
    </row>
    <row r="15957" spans="1:3" ht="30">
      <c r="A15957" s="29"/>
      <c r="B15957" s="29" t="s">
        <v>5217</v>
      </c>
      <c r="C15957" s="29" t="s">
        <v>33072</v>
      </c>
    </row>
    <row r="15958" spans="1:3" ht="30">
      <c r="A15958" s="29"/>
      <c r="B15958" s="29" t="s">
        <v>5217</v>
      </c>
      <c r="C15958" s="29" t="s">
        <v>33073</v>
      </c>
    </row>
    <row r="15959" spans="1:3">
      <c r="A15959" s="29" t="s">
        <v>33074</v>
      </c>
      <c r="B15959" s="29" t="s">
        <v>33074</v>
      </c>
      <c r="C15959" s="29" t="s">
        <v>33075</v>
      </c>
    </row>
    <row r="15960" spans="1:3">
      <c r="A15960" s="29" t="s">
        <v>33076</v>
      </c>
      <c r="B15960" s="29" t="s">
        <v>33076</v>
      </c>
      <c r="C15960" s="29" t="s">
        <v>33077</v>
      </c>
    </row>
    <row r="15961" spans="1:3">
      <c r="A15961" s="29"/>
      <c r="B15961" s="29" t="s">
        <v>33076</v>
      </c>
      <c r="C15961" s="29" t="s">
        <v>655</v>
      </c>
    </row>
    <row r="15962" spans="1:3">
      <c r="A15962" s="29"/>
      <c r="B15962" s="29" t="s">
        <v>33076</v>
      </c>
      <c r="C15962" s="29" t="s">
        <v>33078</v>
      </c>
    </row>
    <row r="15963" spans="1:3" ht="30">
      <c r="A15963" s="29"/>
      <c r="B15963" s="29" t="s">
        <v>33076</v>
      </c>
      <c r="C15963" s="29" t="s">
        <v>33079</v>
      </c>
    </row>
    <row r="15964" spans="1:3">
      <c r="A15964" s="29"/>
      <c r="B15964" s="29" t="s">
        <v>33076</v>
      </c>
      <c r="C15964" s="29" t="s">
        <v>669</v>
      </c>
    </row>
    <row r="15965" spans="1:3">
      <c r="A15965" s="29"/>
      <c r="B15965" s="29" t="s">
        <v>33076</v>
      </c>
      <c r="C15965" s="29" t="s">
        <v>33080</v>
      </c>
    </row>
    <row r="15966" spans="1:3">
      <c r="A15966" s="29" t="s">
        <v>33081</v>
      </c>
      <c r="B15966" s="29" t="s">
        <v>33081</v>
      </c>
      <c r="C15966" s="29" t="s">
        <v>33082</v>
      </c>
    </row>
    <row r="15967" spans="1:3">
      <c r="A15967" s="29" t="s">
        <v>33083</v>
      </c>
      <c r="B15967" s="29" t="s">
        <v>33083</v>
      </c>
      <c r="C15967" s="29" t="s">
        <v>33084</v>
      </c>
    </row>
    <row r="15968" spans="1:3">
      <c r="A15968" s="29" t="s">
        <v>33085</v>
      </c>
      <c r="B15968" s="29" t="s">
        <v>33085</v>
      </c>
      <c r="C15968" s="29" t="s">
        <v>41058</v>
      </c>
    </row>
    <row r="15969" spans="1:3">
      <c r="A15969" s="29"/>
      <c r="B15969" s="29" t="s">
        <v>33085</v>
      </c>
      <c r="C15969" s="29" t="s">
        <v>44260</v>
      </c>
    </row>
    <row r="15970" spans="1:3">
      <c r="A15970" s="29" t="s">
        <v>33086</v>
      </c>
      <c r="B15970" s="29" t="s">
        <v>33086</v>
      </c>
      <c r="C15970" s="29" t="s">
        <v>44261</v>
      </c>
    </row>
    <row r="15971" spans="1:3">
      <c r="A15971" s="29"/>
      <c r="B15971" s="29" t="s">
        <v>33086</v>
      </c>
      <c r="C15971" s="29" t="s">
        <v>44262</v>
      </c>
    </row>
    <row r="15972" spans="1:3">
      <c r="A15972" s="29" t="s">
        <v>33087</v>
      </c>
      <c r="B15972" s="29" t="s">
        <v>33087</v>
      </c>
      <c r="C15972" s="29" t="s">
        <v>33088</v>
      </c>
    </row>
    <row r="15973" spans="1:3">
      <c r="A15973" s="29" t="s">
        <v>33089</v>
      </c>
      <c r="B15973" s="29" t="s">
        <v>33089</v>
      </c>
      <c r="C15973" s="29" t="s">
        <v>33090</v>
      </c>
    </row>
    <row r="15974" spans="1:3">
      <c r="A15974" s="29" t="s">
        <v>33091</v>
      </c>
      <c r="B15974" s="29" t="s">
        <v>33091</v>
      </c>
      <c r="C15974" s="29" t="s">
        <v>33092</v>
      </c>
    </row>
    <row r="15975" spans="1:3">
      <c r="A15975" s="29" t="s">
        <v>33093</v>
      </c>
      <c r="B15975" s="29" t="s">
        <v>33093</v>
      </c>
      <c r="C15975" s="29" t="s">
        <v>33094</v>
      </c>
    </row>
    <row r="15976" spans="1:3">
      <c r="A15976" s="29" t="s">
        <v>33095</v>
      </c>
      <c r="B15976" s="29" t="s">
        <v>33095</v>
      </c>
      <c r="C15976" s="29" t="s">
        <v>33096</v>
      </c>
    </row>
    <row r="15977" spans="1:3">
      <c r="A15977" s="29" t="s">
        <v>33097</v>
      </c>
      <c r="B15977" s="29" t="s">
        <v>33097</v>
      </c>
      <c r="C15977" s="29" t="s">
        <v>33098</v>
      </c>
    </row>
    <row r="15978" spans="1:3">
      <c r="A15978" s="29" t="s">
        <v>33099</v>
      </c>
      <c r="B15978" s="29" t="s">
        <v>33099</v>
      </c>
      <c r="C15978" s="29" t="s">
        <v>33100</v>
      </c>
    </row>
    <row r="15979" spans="1:3">
      <c r="A15979" s="29" t="s">
        <v>33101</v>
      </c>
      <c r="B15979" s="29" t="s">
        <v>33101</v>
      </c>
      <c r="C15979" s="29" t="s">
        <v>33102</v>
      </c>
    </row>
    <row r="15980" spans="1:3">
      <c r="A15980" s="29"/>
      <c r="B15980" s="29" t="s">
        <v>33101</v>
      </c>
      <c r="C15980" s="29" t="s">
        <v>655</v>
      </c>
    </row>
    <row r="15981" spans="1:3" ht="30">
      <c r="A15981" s="29"/>
      <c r="B15981" s="29" t="s">
        <v>33101</v>
      </c>
      <c r="C15981" s="29" t="s">
        <v>33103</v>
      </c>
    </row>
    <row r="15982" spans="1:3">
      <c r="A15982" s="29" t="s">
        <v>33104</v>
      </c>
      <c r="B15982" s="29" t="s">
        <v>33104</v>
      </c>
      <c r="C15982" s="29" t="s">
        <v>33105</v>
      </c>
    </row>
    <row r="15983" spans="1:3" ht="30">
      <c r="A15983" s="29" t="s">
        <v>33106</v>
      </c>
      <c r="B15983" s="29" t="s">
        <v>33106</v>
      </c>
      <c r="C15983" s="29" t="s">
        <v>33107</v>
      </c>
    </row>
    <row r="15984" spans="1:3" ht="30">
      <c r="A15984" s="29" t="s">
        <v>33108</v>
      </c>
      <c r="B15984" s="29" t="s">
        <v>33108</v>
      </c>
      <c r="C15984" s="29" t="s">
        <v>33109</v>
      </c>
    </row>
    <row r="15985" spans="1:3" ht="30">
      <c r="A15985" s="29" t="s">
        <v>33110</v>
      </c>
      <c r="B15985" s="29" t="s">
        <v>33110</v>
      </c>
      <c r="C15985" s="29" t="s">
        <v>33111</v>
      </c>
    </row>
    <row r="15986" spans="1:3">
      <c r="A15986" s="29" t="s">
        <v>33112</v>
      </c>
      <c r="B15986" s="29" t="s">
        <v>33112</v>
      </c>
      <c r="C15986" s="29" t="s">
        <v>33113</v>
      </c>
    </row>
    <row r="15987" spans="1:3">
      <c r="A15987" s="29" t="s">
        <v>33114</v>
      </c>
      <c r="B15987" s="29" t="s">
        <v>33114</v>
      </c>
      <c r="C15987" s="29" t="s">
        <v>33115</v>
      </c>
    </row>
    <row r="15988" spans="1:3" ht="30">
      <c r="A15988" s="29" t="s">
        <v>33116</v>
      </c>
      <c r="B15988" s="29" t="s">
        <v>33116</v>
      </c>
      <c r="C15988" s="29" t="s">
        <v>33117</v>
      </c>
    </row>
    <row r="15989" spans="1:3" ht="30">
      <c r="A15989" s="29" t="s">
        <v>33118</v>
      </c>
      <c r="B15989" s="29" t="s">
        <v>33118</v>
      </c>
      <c r="C15989" s="29" t="s">
        <v>33119</v>
      </c>
    </row>
    <row r="15990" spans="1:3">
      <c r="A15990" s="29" t="s">
        <v>33120</v>
      </c>
      <c r="B15990" s="29" t="s">
        <v>33120</v>
      </c>
      <c r="C15990" s="29" t="s">
        <v>33121</v>
      </c>
    </row>
    <row r="15991" spans="1:3">
      <c r="A15991" s="29"/>
      <c r="B15991" s="29" t="s">
        <v>33120</v>
      </c>
      <c r="C15991" s="29" t="s">
        <v>655</v>
      </c>
    </row>
    <row r="15992" spans="1:3" ht="30">
      <c r="A15992" s="29"/>
      <c r="B15992" s="29" t="s">
        <v>33120</v>
      </c>
      <c r="C15992" s="29" t="s">
        <v>33122</v>
      </c>
    </row>
    <row r="15993" spans="1:3">
      <c r="A15993" s="29" t="s">
        <v>33123</v>
      </c>
      <c r="B15993" s="29" t="s">
        <v>33123</v>
      </c>
      <c r="C15993" s="29" t="s">
        <v>33121</v>
      </c>
    </row>
    <row r="15994" spans="1:3">
      <c r="A15994" s="29" t="s">
        <v>33124</v>
      </c>
      <c r="B15994" s="29" t="s">
        <v>33124</v>
      </c>
      <c r="C15994" s="29" t="s">
        <v>33125</v>
      </c>
    </row>
    <row r="15995" spans="1:3">
      <c r="A15995" s="29"/>
      <c r="B15995" s="29" t="s">
        <v>33124</v>
      </c>
      <c r="C15995" s="29" t="s">
        <v>655</v>
      </c>
    </row>
    <row r="15996" spans="1:3" ht="30">
      <c r="A15996" s="29"/>
      <c r="B15996" s="29" t="s">
        <v>33124</v>
      </c>
      <c r="C15996" s="29" t="s">
        <v>33126</v>
      </c>
    </row>
    <row r="15997" spans="1:3">
      <c r="A15997" s="29" t="s">
        <v>33127</v>
      </c>
      <c r="B15997" s="29" t="s">
        <v>33127</v>
      </c>
      <c r="C15997" s="29" t="s">
        <v>33125</v>
      </c>
    </row>
    <row r="15998" spans="1:3">
      <c r="A15998" s="29" t="s">
        <v>33128</v>
      </c>
      <c r="B15998" s="29" t="s">
        <v>33128</v>
      </c>
      <c r="C15998" s="29" t="s">
        <v>33129</v>
      </c>
    </row>
    <row r="15999" spans="1:3">
      <c r="A15999" s="29" t="s">
        <v>33130</v>
      </c>
      <c r="B15999" s="29" t="s">
        <v>33130</v>
      </c>
      <c r="C15999" s="29" t="s">
        <v>33131</v>
      </c>
    </row>
    <row r="16000" spans="1:3">
      <c r="A16000" s="29"/>
      <c r="B16000" s="29" t="s">
        <v>33130</v>
      </c>
      <c r="C16000" s="29" t="s">
        <v>655</v>
      </c>
    </row>
    <row r="16001" spans="1:3">
      <c r="A16001" s="29"/>
      <c r="B16001" s="29" t="s">
        <v>33130</v>
      </c>
      <c r="C16001" s="29" t="s">
        <v>33132</v>
      </c>
    </row>
    <row r="16002" spans="1:3" ht="30">
      <c r="A16002" s="29"/>
      <c r="B16002" s="29" t="s">
        <v>33130</v>
      </c>
      <c r="C16002" s="29" t="s">
        <v>33133</v>
      </c>
    </row>
    <row r="16003" spans="1:3">
      <c r="A16003" s="29"/>
      <c r="B16003" s="29" t="s">
        <v>33130</v>
      </c>
      <c r="C16003" s="29" t="s">
        <v>33134</v>
      </c>
    </row>
    <row r="16004" spans="1:3">
      <c r="A16004" s="29"/>
      <c r="B16004" s="29" t="s">
        <v>33130</v>
      </c>
      <c r="C16004" s="29" t="s">
        <v>33135</v>
      </c>
    </row>
    <row r="16005" spans="1:3">
      <c r="A16005" s="29" t="s">
        <v>45897</v>
      </c>
      <c r="B16005" s="29" t="s">
        <v>45897</v>
      </c>
      <c r="C16005" s="29" t="s">
        <v>45894</v>
      </c>
    </row>
    <row r="16006" spans="1:3">
      <c r="A16006" s="29" t="s">
        <v>44263</v>
      </c>
      <c r="B16006" s="29" t="s">
        <v>44263</v>
      </c>
      <c r="C16006" s="29" t="s">
        <v>44264</v>
      </c>
    </row>
    <row r="16007" spans="1:3">
      <c r="A16007" s="29" t="s">
        <v>44265</v>
      </c>
      <c r="B16007" s="29" t="s">
        <v>44265</v>
      </c>
      <c r="C16007" s="29" t="s">
        <v>44266</v>
      </c>
    </row>
    <row r="16008" spans="1:3">
      <c r="A16008" s="29" t="s">
        <v>33136</v>
      </c>
      <c r="B16008" s="29" t="s">
        <v>33136</v>
      </c>
      <c r="C16008" s="29" t="s">
        <v>33137</v>
      </c>
    </row>
    <row r="16009" spans="1:3">
      <c r="A16009" s="29"/>
      <c r="B16009" s="29" t="s">
        <v>33136</v>
      </c>
      <c r="C16009" s="29" t="s">
        <v>655</v>
      </c>
    </row>
    <row r="16010" spans="1:3">
      <c r="A16010" s="29"/>
      <c r="B16010" s="29" t="s">
        <v>33136</v>
      </c>
      <c r="C16010" s="29" t="s">
        <v>33138</v>
      </c>
    </row>
    <row r="16011" spans="1:3">
      <c r="A16011" s="29"/>
      <c r="B16011" s="29" t="s">
        <v>33136</v>
      </c>
      <c r="C16011" s="29" t="s">
        <v>33139</v>
      </c>
    </row>
    <row r="16012" spans="1:3">
      <c r="A16012" s="29"/>
      <c r="B16012" s="29" t="s">
        <v>33136</v>
      </c>
      <c r="C16012" s="29" t="s">
        <v>669</v>
      </c>
    </row>
    <row r="16013" spans="1:3">
      <c r="A16013" s="29"/>
      <c r="B16013" s="29" t="s">
        <v>33136</v>
      </c>
      <c r="C16013" s="29" t="s">
        <v>33140</v>
      </c>
    </row>
    <row r="16014" spans="1:3">
      <c r="A16014" s="29"/>
      <c r="B16014" s="29" t="s">
        <v>33136</v>
      </c>
      <c r="C16014" s="29" t="s">
        <v>33141</v>
      </c>
    </row>
    <row r="16015" spans="1:3">
      <c r="A16015" s="29" t="s">
        <v>33142</v>
      </c>
      <c r="B16015" s="29" t="s">
        <v>33142</v>
      </c>
      <c r="C16015" s="29" t="s">
        <v>33137</v>
      </c>
    </row>
    <row r="16016" spans="1:3">
      <c r="A16016" s="29" t="s">
        <v>33143</v>
      </c>
      <c r="B16016" s="29" t="s">
        <v>33143</v>
      </c>
      <c r="C16016" s="29" t="s">
        <v>33144</v>
      </c>
    </row>
    <row r="16017" spans="1:3">
      <c r="A16017" s="29"/>
      <c r="B16017" s="29" t="s">
        <v>33143</v>
      </c>
      <c r="C16017" s="29" t="s">
        <v>655</v>
      </c>
    </row>
    <row r="16018" spans="1:3">
      <c r="A16018" s="29"/>
      <c r="B16018" s="29" t="s">
        <v>33143</v>
      </c>
      <c r="C16018" s="29" t="s">
        <v>33145</v>
      </c>
    </row>
    <row r="16019" spans="1:3">
      <c r="A16019" s="29"/>
      <c r="B16019" s="29" t="s">
        <v>33143</v>
      </c>
      <c r="C16019" s="29" t="s">
        <v>33146</v>
      </c>
    </row>
    <row r="16020" spans="1:3">
      <c r="A16020" s="29"/>
      <c r="B16020" s="29" t="s">
        <v>33143</v>
      </c>
      <c r="C16020" s="29" t="s">
        <v>669</v>
      </c>
    </row>
    <row r="16021" spans="1:3">
      <c r="A16021" s="29"/>
      <c r="B16021" s="29" t="s">
        <v>33143</v>
      </c>
      <c r="C16021" s="29" t="s">
        <v>33147</v>
      </c>
    </row>
    <row r="16022" spans="1:3">
      <c r="A16022" s="29" t="s">
        <v>45898</v>
      </c>
      <c r="B16022" s="29" t="s">
        <v>45898</v>
      </c>
      <c r="C16022" s="29" t="s">
        <v>45894</v>
      </c>
    </row>
    <row r="16023" spans="1:3">
      <c r="A16023" s="29" t="s">
        <v>44267</v>
      </c>
      <c r="B16023" s="29" t="s">
        <v>44267</v>
      </c>
      <c r="C16023" s="29" t="s">
        <v>44268</v>
      </c>
    </row>
    <row r="16024" spans="1:3">
      <c r="A16024" s="29" t="s">
        <v>41042</v>
      </c>
      <c r="B16024" s="29" t="s">
        <v>41042</v>
      </c>
      <c r="C16024" s="29" t="s">
        <v>41043</v>
      </c>
    </row>
    <row r="16025" spans="1:3">
      <c r="A16025" s="29" t="s">
        <v>5228</v>
      </c>
      <c r="B16025" s="29" t="s">
        <v>5228</v>
      </c>
      <c r="C16025" s="29" t="s">
        <v>33148</v>
      </c>
    </row>
    <row r="16026" spans="1:3">
      <c r="A16026" s="29" t="s">
        <v>9695</v>
      </c>
      <c r="B16026" s="29" t="s">
        <v>9695</v>
      </c>
      <c r="C16026" s="29" t="s">
        <v>33149</v>
      </c>
    </row>
    <row r="16027" spans="1:3">
      <c r="A16027" s="29" t="s">
        <v>5239</v>
      </c>
      <c r="B16027" s="29" t="s">
        <v>5239</v>
      </c>
      <c r="C16027" s="29" t="s">
        <v>33150</v>
      </c>
    </row>
    <row r="16028" spans="1:3">
      <c r="A16028" s="29" t="s">
        <v>5241</v>
      </c>
      <c r="B16028" s="29" t="s">
        <v>5241</v>
      </c>
      <c r="C16028" s="29" t="s">
        <v>33150</v>
      </c>
    </row>
    <row r="16029" spans="1:3">
      <c r="A16029" s="29" t="s">
        <v>33151</v>
      </c>
      <c r="B16029" s="29" t="s">
        <v>33151</v>
      </c>
      <c r="C16029" s="29" t="s">
        <v>33150</v>
      </c>
    </row>
    <row r="16030" spans="1:3">
      <c r="A16030" s="29" t="s">
        <v>33152</v>
      </c>
      <c r="B16030" s="29" t="s">
        <v>33152</v>
      </c>
      <c r="C16030" s="29" t="s">
        <v>33150</v>
      </c>
    </row>
    <row r="16031" spans="1:3">
      <c r="A16031" s="29"/>
      <c r="B16031" s="29" t="s">
        <v>33152</v>
      </c>
      <c r="C16031" s="29" t="s">
        <v>655</v>
      </c>
    </row>
    <row r="16032" spans="1:3" ht="30">
      <c r="A16032" s="29"/>
      <c r="B16032" s="29" t="s">
        <v>33152</v>
      </c>
      <c r="C16032" s="29" t="s">
        <v>33153</v>
      </c>
    </row>
    <row r="16033" spans="1:3">
      <c r="A16033" s="29" t="s">
        <v>33154</v>
      </c>
      <c r="B16033" s="29" t="s">
        <v>33154</v>
      </c>
      <c r="C16033" s="29" t="s">
        <v>33150</v>
      </c>
    </row>
    <row r="16034" spans="1:3">
      <c r="A16034" s="29" t="s">
        <v>5246</v>
      </c>
      <c r="B16034" s="29" t="s">
        <v>5246</v>
      </c>
      <c r="C16034" s="29" t="s">
        <v>33149</v>
      </c>
    </row>
    <row r="16035" spans="1:3">
      <c r="A16035" s="29" t="s">
        <v>5250</v>
      </c>
      <c r="B16035" s="29" t="s">
        <v>5250</v>
      </c>
      <c r="C16035" s="29" t="s">
        <v>33149</v>
      </c>
    </row>
    <row r="16036" spans="1:3">
      <c r="A16036" s="29" t="s">
        <v>33155</v>
      </c>
      <c r="B16036" s="29" t="s">
        <v>33155</v>
      </c>
      <c r="C16036" s="29" t="s">
        <v>33156</v>
      </c>
    </row>
    <row r="16037" spans="1:3">
      <c r="A16037" s="29" t="s">
        <v>33157</v>
      </c>
      <c r="B16037" s="29" t="s">
        <v>33157</v>
      </c>
      <c r="C16037" s="29" t="s">
        <v>33156</v>
      </c>
    </row>
    <row r="16038" spans="1:3">
      <c r="A16038" s="29" t="s">
        <v>33158</v>
      </c>
      <c r="B16038" s="29" t="s">
        <v>33158</v>
      </c>
      <c r="C16038" s="29" t="s">
        <v>33159</v>
      </c>
    </row>
    <row r="16039" spans="1:3">
      <c r="A16039" s="29" t="s">
        <v>33160</v>
      </c>
      <c r="B16039" s="29" t="s">
        <v>33160</v>
      </c>
      <c r="C16039" s="29" t="s">
        <v>33161</v>
      </c>
    </row>
    <row r="16040" spans="1:3">
      <c r="A16040" s="29" t="s">
        <v>33162</v>
      </c>
      <c r="B16040" s="29" t="s">
        <v>33162</v>
      </c>
      <c r="C16040" s="29" t="s">
        <v>33163</v>
      </c>
    </row>
    <row r="16041" spans="1:3">
      <c r="A16041" s="29" t="s">
        <v>33164</v>
      </c>
      <c r="B16041" s="29" t="s">
        <v>33164</v>
      </c>
      <c r="C16041" s="29" t="s">
        <v>33165</v>
      </c>
    </row>
    <row r="16042" spans="1:3">
      <c r="A16042" s="29" t="s">
        <v>33166</v>
      </c>
      <c r="B16042" s="29" t="s">
        <v>33166</v>
      </c>
      <c r="C16042" s="29" t="s">
        <v>33167</v>
      </c>
    </row>
    <row r="16043" spans="1:3">
      <c r="A16043" s="29" t="s">
        <v>33168</v>
      </c>
      <c r="B16043" s="29" t="s">
        <v>33168</v>
      </c>
      <c r="C16043" s="29" t="s">
        <v>33169</v>
      </c>
    </row>
    <row r="16044" spans="1:3">
      <c r="A16044" s="29" t="s">
        <v>33170</v>
      </c>
      <c r="B16044" s="29" t="s">
        <v>33170</v>
      </c>
      <c r="C16044" s="29" t="s">
        <v>33169</v>
      </c>
    </row>
    <row r="16045" spans="1:3">
      <c r="A16045" s="29"/>
      <c r="B16045" s="29" t="s">
        <v>33170</v>
      </c>
      <c r="C16045" s="29" t="s">
        <v>655</v>
      </c>
    </row>
    <row r="16046" spans="1:3">
      <c r="A16046" s="29"/>
      <c r="B16046" s="29" t="s">
        <v>33170</v>
      </c>
      <c r="C16046" s="29" t="s">
        <v>33171</v>
      </c>
    </row>
    <row r="16047" spans="1:3">
      <c r="A16047" s="29"/>
      <c r="B16047" s="29" t="s">
        <v>33170</v>
      </c>
      <c r="C16047" s="29" t="s">
        <v>33172</v>
      </c>
    </row>
    <row r="16048" spans="1:3" ht="30">
      <c r="A16048" s="29"/>
      <c r="B16048" s="29" t="s">
        <v>33170</v>
      </c>
      <c r="C16048" s="29" t="s">
        <v>33173</v>
      </c>
    </row>
    <row r="16049" spans="1:3">
      <c r="A16049" s="29"/>
      <c r="B16049" s="29" t="s">
        <v>33170</v>
      </c>
      <c r="C16049" s="29" t="s">
        <v>33174</v>
      </c>
    </row>
    <row r="16050" spans="1:3" ht="30">
      <c r="A16050" s="29"/>
      <c r="B16050" s="29" t="s">
        <v>33170</v>
      </c>
      <c r="C16050" s="29" t="s">
        <v>33175</v>
      </c>
    </row>
    <row r="16051" spans="1:3" ht="30">
      <c r="A16051" s="29"/>
      <c r="B16051" s="29" t="s">
        <v>33170</v>
      </c>
      <c r="C16051" s="29" t="s">
        <v>33176</v>
      </c>
    </row>
    <row r="16052" spans="1:3" ht="30">
      <c r="A16052" s="29"/>
      <c r="B16052" s="29" t="s">
        <v>33170</v>
      </c>
      <c r="C16052" s="29" t="s">
        <v>33177</v>
      </c>
    </row>
    <row r="16053" spans="1:3">
      <c r="A16053" s="29"/>
      <c r="B16053" s="29" t="s">
        <v>33170</v>
      </c>
      <c r="C16053" s="29" t="s">
        <v>33178</v>
      </c>
    </row>
    <row r="16054" spans="1:3">
      <c r="A16054" s="29"/>
      <c r="B16054" s="29" t="s">
        <v>33170</v>
      </c>
      <c r="C16054" s="29" t="s">
        <v>33179</v>
      </c>
    </row>
    <row r="16055" spans="1:3">
      <c r="A16055" s="29"/>
      <c r="B16055" s="29" t="s">
        <v>33170</v>
      </c>
      <c r="C16055" s="29" t="s">
        <v>33180</v>
      </c>
    </row>
    <row r="16056" spans="1:3">
      <c r="A16056" s="29"/>
      <c r="B16056" s="29" t="s">
        <v>33170</v>
      </c>
      <c r="C16056" s="29" t="s">
        <v>33181</v>
      </c>
    </row>
    <row r="16057" spans="1:3">
      <c r="A16057" s="29" t="s">
        <v>33182</v>
      </c>
      <c r="B16057" s="29" t="s">
        <v>33182</v>
      </c>
      <c r="C16057" s="29" t="s">
        <v>33169</v>
      </c>
    </row>
    <row r="16058" spans="1:3">
      <c r="A16058" s="29" t="s">
        <v>33183</v>
      </c>
      <c r="B16058" s="29" t="s">
        <v>33183</v>
      </c>
      <c r="C16058" s="29" t="s">
        <v>33184</v>
      </c>
    </row>
    <row r="16059" spans="1:3">
      <c r="A16059" s="29" t="s">
        <v>33185</v>
      </c>
      <c r="B16059" s="29" t="s">
        <v>33185</v>
      </c>
      <c r="C16059" s="29" t="s">
        <v>33186</v>
      </c>
    </row>
    <row r="16060" spans="1:3" ht="30">
      <c r="A16060" s="29" t="s">
        <v>33187</v>
      </c>
      <c r="B16060" s="29" t="s">
        <v>33187</v>
      </c>
      <c r="C16060" s="29" t="s">
        <v>33188</v>
      </c>
    </row>
    <row r="16061" spans="1:3">
      <c r="A16061" s="29" t="s">
        <v>33189</v>
      </c>
      <c r="B16061" s="29" t="s">
        <v>33189</v>
      </c>
      <c r="C16061" s="29" t="s">
        <v>33190</v>
      </c>
    </row>
    <row r="16062" spans="1:3">
      <c r="A16062" s="29" t="s">
        <v>33191</v>
      </c>
      <c r="B16062" s="29" t="s">
        <v>33191</v>
      </c>
      <c r="C16062" s="29" t="s">
        <v>33192</v>
      </c>
    </row>
    <row r="16063" spans="1:3">
      <c r="A16063" s="29" t="s">
        <v>33193</v>
      </c>
      <c r="B16063" s="29" t="s">
        <v>33193</v>
      </c>
      <c r="C16063" s="29" t="s">
        <v>33194</v>
      </c>
    </row>
    <row r="16064" spans="1:3">
      <c r="A16064" s="29" t="s">
        <v>33195</v>
      </c>
      <c r="B16064" s="29" t="s">
        <v>33195</v>
      </c>
      <c r="C16064" s="29" t="s">
        <v>33196</v>
      </c>
    </row>
    <row r="16065" spans="1:3">
      <c r="A16065" s="29" t="s">
        <v>33197</v>
      </c>
      <c r="B16065" s="29" t="s">
        <v>33197</v>
      </c>
      <c r="C16065" s="29" t="s">
        <v>33198</v>
      </c>
    </row>
    <row r="16066" spans="1:3">
      <c r="A16066" s="29" t="s">
        <v>33199</v>
      </c>
      <c r="B16066" s="29" t="s">
        <v>33199</v>
      </c>
      <c r="C16066" s="29" t="s">
        <v>33200</v>
      </c>
    </row>
    <row r="16067" spans="1:3">
      <c r="A16067" s="29" t="s">
        <v>33201</v>
      </c>
      <c r="B16067" s="29" t="s">
        <v>33201</v>
      </c>
      <c r="C16067" s="29" t="s">
        <v>33202</v>
      </c>
    </row>
    <row r="16068" spans="1:3">
      <c r="A16068" s="29" t="s">
        <v>33203</v>
      </c>
      <c r="B16068" s="29" t="s">
        <v>33203</v>
      </c>
      <c r="C16068" s="29" t="s">
        <v>44269</v>
      </c>
    </row>
    <row r="16069" spans="1:3">
      <c r="A16069" s="29"/>
      <c r="B16069" s="29" t="s">
        <v>33203</v>
      </c>
      <c r="C16069" s="29" t="s">
        <v>669</v>
      </c>
    </row>
    <row r="16070" spans="1:3">
      <c r="A16070" s="29"/>
      <c r="B16070" s="29" t="s">
        <v>33203</v>
      </c>
      <c r="C16070" s="29" t="s">
        <v>43512</v>
      </c>
    </row>
    <row r="16071" spans="1:3">
      <c r="A16071" s="29" t="s">
        <v>33204</v>
      </c>
      <c r="B16071" s="29" t="s">
        <v>33204</v>
      </c>
      <c r="C16071" s="29" t="s">
        <v>44270</v>
      </c>
    </row>
    <row r="16072" spans="1:3">
      <c r="A16072" s="29" t="s">
        <v>33205</v>
      </c>
      <c r="B16072" s="29" t="s">
        <v>33205</v>
      </c>
      <c r="C16072" s="29" t="s">
        <v>44271</v>
      </c>
    </row>
    <row r="16073" spans="1:3">
      <c r="A16073" s="29" t="s">
        <v>33206</v>
      </c>
      <c r="B16073" s="29" t="s">
        <v>33206</v>
      </c>
      <c r="C16073" s="29" t="s">
        <v>44272</v>
      </c>
    </row>
    <row r="16074" spans="1:3">
      <c r="A16074" s="29" t="s">
        <v>33207</v>
      </c>
      <c r="B16074" s="29" t="s">
        <v>33207</v>
      </c>
      <c r="C16074" s="29" t="s">
        <v>44273</v>
      </c>
    </row>
    <row r="16075" spans="1:3">
      <c r="A16075" s="29" t="s">
        <v>44274</v>
      </c>
      <c r="B16075" s="29" t="s">
        <v>44274</v>
      </c>
      <c r="C16075" s="29" t="s">
        <v>44275</v>
      </c>
    </row>
    <row r="16076" spans="1:3">
      <c r="A16076" s="29" t="s">
        <v>44276</v>
      </c>
      <c r="B16076" s="29" t="s">
        <v>44276</v>
      </c>
      <c r="C16076" s="29" t="s">
        <v>44277</v>
      </c>
    </row>
    <row r="16077" spans="1:3">
      <c r="A16077" s="29" t="s">
        <v>44278</v>
      </c>
      <c r="B16077" s="29" t="s">
        <v>44278</v>
      </c>
      <c r="C16077" s="29" t="s">
        <v>44279</v>
      </c>
    </row>
    <row r="16078" spans="1:3">
      <c r="A16078" s="29" t="s">
        <v>44280</v>
      </c>
      <c r="B16078" s="29" t="s">
        <v>44280</v>
      </c>
      <c r="C16078" s="29" t="s">
        <v>44281</v>
      </c>
    </row>
    <row r="16079" spans="1:3">
      <c r="A16079" s="29" t="s">
        <v>44282</v>
      </c>
      <c r="B16079" s="29" t="s">
        <v>44282</v>
      </c>
      <c r="C16079" s="29" t="s">
        <v>44283</v>
      </c>
    </row>
    <row r="16080" spans="1:3">
      <c r="A16080" s="29" t="s">
        <v>44284</v>
      </c>
      <c r="B16080" s="29" t="s">
        <v>44284</v>
      </c>
      <c r="C16080" s="29" t="s">
        <v>44285</v>
      </c>
    </row>
    <row r="16081" spans="1:3">
      <c r="A16081" s="29" t="s">
        <v>44286</v>
      </c>
      <c r="B16081" s="29" t="s">
        <v>44286</v>
      </c>
      <c r="C16081" s="29" t="s">
        <v>44287</v>
      </c>
    </row>
    <row r="16082" spans="1:3">
      <c r="A16082" s="29" t="s">
        <v>44288</v>
      </c>
      <c r="B16082" s="29" t="s">
        <v>44288</v>
      </c>
      <c r="C16082" s="29" t="s">
        <v>44289</v>
      </c>
    </row>
    <row r="16083" spans="1:3">
      <c r="A16083" s="29" t="s">
        <v>44290</v>
      </c>
      <c r="B16083" s="29" t="s">
        <v>44290</v>
      </c>
      <c r="C16083" s="29" t="s">
        <v>44291</v>
      </c>
    </row>
    <row r="16084" spans="1:3">
      <c r="A16084" s="29" t="s">
        <v>33208</v>
      </c>
      <c r="B16084" s="29" t="s">
        <v>33208</v>
      </c>
      <c r="C16084" s="29" t="s">
        <v>44292</v>
      </c>
    </row>
    <row r="16085" spans="1:3">
      <c r="A16085" s="29" t="s">
        <v>44293</v>
      </c>
      <c r="B16085" s="29" t="s">
        <v>44293</v>
      </c>
      <c r="C16085" s="29" t="s">
        <v>44294</v>
      </c>
    </row>
    <row r="16086" spans="1:3">
      <c r="A16086" s="29" t="s">
        <v>44295</v>
      </c>
      <c r="B16086" s="29" t="s">
        <v>44295</v>
      </c>
      <c r="C16086" s="29" t="s">
        <v>44296</v>
      </c>
    </row>
    <row r="16087" spans="1:3">
      <c r="A16087" s="29" t="s">
        <v>44297</v>
      </c>
      <c r="B16087" s="29" t="s">
        <v>44297</v>
      </c>
      <c r="C16087" s="29" t="s">
        <v>44298</v>
      </c>
    </row>
    <row r="16088" spans="1:3">
      <c r="A16088" s="29" t="s">
        <v>44299</v>
      </c>
      <c r="B16088" s="29" t="s">
        <v>44299</v>
      </c>
      <c r="C16088" s="29" t="s">
        <v>44300</v>
      </c>
    </row>
    <row r="16089" spans="1:3">
      <c r="A16089" s="29" t="s">
        <v>44301</v>
      </c>
      <c r="B16089" s="29" t="s">
        <v>44301</v>
      </c>
      <c r="C16089" s="29" t="s">
        <v>44302</v>
      </c>
    </row>
    <row r="16090" spans="1:3">
      <c r="A16090" s="29" t="s">
        <v>33211</v>
      </c>
      <c r="B16090" s="29" t="s">
        <v>33211</v>
      </c>
      <c r="C16090" s="29" t="s">
        <v>44303</v>
      </c>
    </row>
    <row r="16091" spans="1:3">
      <c r="A16091" s="29" t="s">
        <v>44304</v>
      </c>
      <c r="B16091" s="29" t="s">
        <v>44304</v>
      </c>
      <c r="C16091" s="29" t="s">
        <v>44305</v>
      </c>
    </row>
    <row r="16092" spans="1:3">
      <c r="A16092" s="29" t="s">
        <v>44306</v>
      </c>
      <c r="B16092" s="29" t="s">
        <v>44306</v>
      </c>
      <c r="C16092" s="29" t="s">
        <v>44307</v>
      </c>
    </row>
    <row r="16093" spans="1:3">
      <c r="A16093" s="29" t="s">
        <v>44308</v>
      </c>
      <c r="B16093" s="29" t="s">
        <v>44308</v>
      </c>
      <c r="C16093" s="29" t="s">
        <v>44309</v>
      </c>
    </row>
    <row r="16094" spans="1:3">
      <c r="A16094" s="29" t="s">
        <v>44310</v>
      </c>
      <c r="B16094" s="29" t="s">
        <v>44310</v>
      </c>
      <c r="C16094" s="29" t="s">
        <v>44311</v>
      </c>
    </row>
    <row r="16095" spans="1:3" ht="30">
      <c r="A16095" s="29" t="s">
        <v>44312</v>
      </c>
      <c r="B16095" s="29" t="s">
        <v>44312</v>
      </c>
      <c r="C16095" s="29" t="s">
        <v>44313</v>
      </c>
    </row>
    <row r="16096" spans="1:3">
      <c r="A16096" s="29" t="s">
        <v>44314</v>
      </c>
      <c r="B16096" s="29" t="s">
        <v>44314</v>
      </c>
      <c r="C16096" s="29" t="s">
        <v>33209</v>
      </c>
    </row>
    <row r="16097" spans="1:3">
      <c r="A16097" s="29" t="s">
        <v>44315</v>
      </c>
      <c r="B16097" s="29" t="s">
        <v>44315</v>
      </c>
      <c r="C16097" s="29" t="s">
        <v>44316</v>
      </c>
    </row>
    <row r="16098" spans="1:3">
      <c r="A16098" s="29" t="s">
        <v>44317</v>
      </c>
      <c r="B16098" s="29" t="s">
        <v>44317</v>
      </c>
      <c r="C16098" s="29" t="s">
        <v>44318</v>
      </c>
    </row>
    <row r="16099" spans="1:3">
      <c r="A16099" s="29" t="s">
        <v>44319</v>
      </c>
      <c r="B16099" s="29" t="s">
        <v>44319</v>
      </c>
      <c r="C16099" s="29" t="s">
        <v>44320</v>
      </c>
    </row>
    <row r="16100" spans="1:3">
      <c r="A16100" s="29" t="s">
        <v>44321</v>
      </c>
      <c r="B16100" s="29" t="s">
        <v>44321</v>
      </c>
      <c r="C16100" s="29" t="s">
        <v>44322</v>
      </c>
    </row>
    <row r="16101" spans="1:3">
      <c r="A16101" s="29" t="s">
        <v>44323</v>
      </c>
      <c r="B16101" s="29" t="s">
        <v>44323</v>
      </c>
      <c r="C16101" s="29" t="s">
        <v>44324</v>
      </c>
    </row>
    <row r="16102" spans="1:3">
      <c r="A16102" s="29" t="s">
        <v>44325</v>
      </c>
      <c r="B16102" s="29" t="s">
        <v>44325</v>
      </c>
      <c r="C16102" s="29" t="s">
        <v>44326</v>
      </c>
    </row>
    <row r="16103" spans="1:3">
      <c r="A16103" s="29" t="s">
        <v>44327</v>
      </c>
      <c r="B16103" s="29" t="s">
        <v>44327</v>
      </c>
      <c r="C16103" s="29" t="s">
        <v>44328</v>
      </c>
    </row>
    <row r="16104" spans="1:3">
      <c r="A16104" s="29" t="s">
        <v>44329</v>
      </c>
      <c r="B16104" s="29" t="s">
        <v>44329</v>
      </c>
      <c r="C16104" s="29" t="s">
        <v>44330</v>
      </c>
    </row>
    <row r="16105" spans="1:3">
      <c r="A16105" s="29" t="s">
        <v>44331</v>
      </c>
      <c r="B16105" s="29" t="s">
        <v>44331</v>
      </c>
      <c r="C16105" s="29" t="s">
        <v>44332</v>
      </c>
    </row>
    <row r="16106" spans="1:3">
      <c r="A16106" s="29" t="s">
        <v>44333</v>
      </c>
      <c r="B16106" s="29" t="s">
        <v>44333</v>
      </c>
      <c r="C16106" s="29" t="s">
        <v>44334</v>
      </c>
    </row>
    <row r="16107" spans="1:3">
      <c r="A16107" s="29" t="s">
        <v>44335</v>
      </c>
      <c r="B16107" s="29" t="s">
        <v>44335</v>
      </c>
      <c r="C16107" s="29" t="s">
        <v>44336</v>
      </c>
    </row>
    <row r="16108" spans="1:3">
      <c r="A16108" s="29" t="s">
        <v>44337</v>
      </c>
      <c r="B16108" s="29" t="s">
        <v>44337</v>
      </c>
      <c r="C16108" s="29" t="s">
        <v>44338</v>
      </c>
    </row>
    <row r="16109" spans="1:3">
      <c r="A16109" s="29" t="s">
        <v>44339</v>
      </c>
      <c r="B16109" s="29" t="s">
        <v>44339</v>
      </c>
      <c r="C16109" s="29" t="s">
        <v>44340</v>
      </c>
    </row>
    <row r="16110" spans="1:3">
      <c r="A16110" s="29" t="s">
        <v>44341</v>
      </c>
      <c r="B16110" s="29" t="s">
        <v>44341</v>
      </c>
      <c r="C16110" s="29" t="s">
        <v>44342</v>
      </c>
    </row>
    <row r="16111" spans="1:3">
      <c r="A16111" s="29" t="s">
        <v>44343</v>
      </c>
      <c r="B16111" s="29" t="s">
        <v>44343</v>
      </c>
      <c r="C16111" s="29" t="s">
        <v>33210</v>
      </c>
    </row>
    <row r="16112" spans="1:3">
      <c r="A16112" s="29" t="s">
        <v>44344</v>
      </c>
      <c r="B16112" s="29" t="s">
        <v>44344</v>
      </c>
      <c r="C16112" s="29" t="s">
        <v>44345</v>
      </c>
    </row>
    <row r="16113" spans="1:3">
      <c r="A16113" s="29" t="s">
        <v>44346</v>
      </c>
      <c r="B16113" s="29" t="s">
        <v>44346</v>
      </c>
      <c r="C16113" s="29" t="s">
        <v>44347</v>
      </c>
    </row>
    <row r="16114" spans="1:3">
      <c r="A16114" s="29" t="s">
        <v>44348</v>
      </c>
      <c r="B16114" s="29" t="s">
        <v>44348</v>
      </c>
      <c r="C16114" s="29" t="s">
        <v>44349</v>
      </c>
    </row>
    <row r="16115" spans="1:3">
      <c r="A16115" s="29" t="s">
        <v>44350</v>
      </c>
      <c r="B16115" s="29" t="s">
        <v>44350</v>
      </c>
      <c r="C16115" s="29" t="s">
        <v>44351</v>
      </c>
    </row>
    <row r="16116" spans="1:3">
      <c r="A16116" s="29" t="s">
        <v>44352</v>
      </c>
      <c r="B16116" s="29" t="s">
        <v>44352</v>
      </c>
      <c r="C16116" s="29" t="s">
        <v>44353</v>
      </c>
    </row>
    <row r="16117" spans="1:3">
      <c r="A16117" s="29" t="s">
        <v>44354</v>
      </c>
      <c r="B16117" s="29" t="s">
        <v>44354</v>
      </c>
      <c r="C16117" s="29" t="s">
        <v>44355</v>
      </c>
    </row>
    <row r="16118" spans="1:3">
      <c r="A16118" s="29" t="s">
        <v>44356</v>
      </c>
      <c r="B16118" s="29" t="s">
        <v>44356</v>
      </c>
      <c r="C16118" s="29" t="s">
        <v>44357</v>
      </c>
    </row>
    <row r="16119" spans="1:3">
      <c r="A16119" s="29" t="s">
        <v>44358</v>
      </c>
      <c r="B16119" s="29" t="s">
        <v>44358</v>
      </c>
      <c r="C16119" s="29" t="s">
        <v>44359</v>
      </c>
    </row>
    <row r="16120" spans="1:3">
      <c r="A16120" s="29" t="s">
        <v>44360</v>
      </c>
      <c r="B16120" s="29" t="s">
        <v>44360</v>
      </c>
      <c r="C16120" s="29" t="s">
        <v>44361</v>
      </c>
    </row>
    <row r="16121" spans="1:3">
      <c r="A16121" s="29" t="s">
        <v>44362</v>
      </c>
      <c r="B16121" s="29" t="s">
        <v>44362</v>
      </c>
      <c r="C16121" s="29" t="s">
        <v>44363</v>
      </c>
    </row>
    <row r="16122" spans="1:3">
      <c r="A16122" s="29" t="s">
        <v>44364</v>
      </c>
      <c r="B16122" s="29" t="s">
        <v>44364</v>
      </c>
      <c r="C16122" s="29" t="s">
        <v>44365</v>
      </c>
    </row>
    <row r="16123" spans="1:3">
      <c r="A16123" s="29" t="s">
        <v>44366</v>
      </c>
      <c r="B16123" s="29" t="s">
        <v>44366</v>
      </c>
      <c r="C16123" s="29" t="s">
        <v>44367</v>
      </c>
    </row>
    <row r="16124" spans="1:3">
      <c r="A16124" s="29" t="s">
        <v>44368</v>
      </c>
      <c r="B16124" s="29" t="s">
        <v>44368</v>
      </c>
      <c r="C16124" s="29" t="s">
        <v>44369</v>
      </c>
    </row>
    <row r="16125" spans="1:3">
      <c r="A16125" s="29" t="s">
        <v>33212</v>
      </c>
      <c r="B16125" s="29" t="s">
        <v>33212</v>
      </c>
      <c r="C16125" s="29" t="s">
        <v>33213</v>
      </c>
    </row>
    <row r="16126" spans="1:3">
      <c r="A16126" s="29" t="s">
        <v>33214</v>
      </c>
      <c r="B16126" s="29" t="s">
        <v>33214</v>
      </c>
      <c r="C16126" s="29" t="s">
        <v>33213</v>
      </c>
    </row>
    <row r="16127" spans="1:3">
      <c r="A16127" s="29"/>
      <c r="B16127" s="29" t="s">
        <v>33214</v>
      </c>
      <c r="C16127" s="29" t="s">
        <v>655</v>
      </c>
    </row>
    <row r="16128" spans="1:3">
      <c r="A16128" s="29"/>
      <c r="B16128" s="29" t="s">
        <v>33214</v>
      </c>
      <c r="C16128" s="29" t="s">
        <v>44370</v>
      </c>
    </row>
    <row r="16129" spans="1:3">
      <c r="A16129" s="29"/>
      <c r="B16129" s="29" t="s">
        <v>33214</v>
      </c>
      <c r="C16129" s="29" t="s">
        <v>44371</v>
      </c>
    </row>
    <row r="16130" spans="1:3">
      <c r="A16130" s="29"/>
      <c r="B16130" s="29" t="s">
        <v>33214</v>
      </c>
      <c r="C16130" s="29" t="s">
        <v>44372</v>
      </c>
    </row>
    <row r="16131" spans="1:3">
      <c r="A16131" s="29"/>
      <c r="B16131" s="29" t="s">
        <v>33214</v>
      </c>
      <c r="C16131" s="29" t="s">
        <v>44373</v>
      </c>
    </row>
    <row r="16132" spans="1:3">
      <c r="A16132" s="29"/>
      <c r="B16132" s="29" t="s">
        <v>33214</v>
      </c>
      <c r="C16132" s="29" t="s">
        <v>44374</v>
      </c>
    </row>
    <row r="16133" spans="1:3">
      <c r="A16133" s="29"/>
      <c r="B16133" s="29" t="s">
        <v>33214</v>
      </c>
      <c r="C16133" s="29" t="s">
        <v>44375</v>
      </c>
    </row>
    <row r="16134" spans="1:3">
      <c r="A16134" s="29"/>
      <c r="B16134" s="29" t="s">
        <v>33214</v>
      </c>
      <c r="C16134" s="29" t="s">
        <v>44376</v>
      </c>
    </row>
    <row r="16135" spans="1:3">
      <c r="A16135" s="29"/>
      <c r="B16135" s="29" t="s">
        <v>33214</v>
      </c>
      <c r="C16135" s="29" t="s">
        <v>44377</v>
      </c>
    </row>
    <row r="16136" spans="1:3">
      <c r="A16136" s="29"/>
      <c r="B16136" s="29" t="s">
        <v>33214</v>
      </c>
      <c r="C16136" s="29" t="s">
        <v>44378</v>
      </c>
    </row>
    <row r="16137" spans="1:3">
      <c r="A16137" s="29"/>
      <c r="B16137" s="29" t="s">
        <v>33214</v>
      </c>
      <c r="C16137" s="29" t="s">
        <v>44379</v>
      </c>
    </row>
    <row r="16138" spans="1:3">
      <c r="A16138" s="29"/>
      <c r="B16138" s="29" t="s">
        <v>33214</v>
      </c>
      <c r="C16138" s="29" t="s">
        <v>44380</v>
      </c>
    </row>
    <row r="16139" spans="1:3">
      <c r="A16139" s="29"/>
      <c r="B16139" s="29" t="s">
        <v>33214</v>
      </c>
      <c r="C16139" s="29" t="s">
        <v>44381</v>
      </c>
    </row>
    <row r="16140" spans="1:3">
      <c r="A16140" s="29"/>
      <c r="B16140" s="29" t="s">
        <v>33214</v>
      </c>
      <c r="C16140" s="29" t="s">
        <v>44382</v>
      </c>
    </row>
    <row r="16141" spans="1:3">
      <c r="A16141" s="29"/>
      <c r="B16141" s="29" t="s">
        <v>33214</v>
      </c>
      <c r="C16141" s="29" t="s">
        <v>657</v>
      </c>
    </row>
    <row r="16142" spans="1:3">
      <c r="A16142" s="29"/>
      <c r="B16142" s="29" t="s">
        <v>33214</v>
      </c>
      <c r="C16142" s="29" t="s">
        <v>45899</v>
      </c>
    </row>
    <row r="16143" spans="1:3">
      <c r="A16143" s="29"/>
      <c r="B16143" s="29" t="s">
        <v>33214</v>
      </c>
      <c r="C16143" s="29" t="s">
        <v>669</v>
      </c>
    </row>
    <row r="16144" spans="1:3">
      <c r="A16144" s="29"/>
      <c r="B16144" s="29" t="s">
        <v>33214</v>
      </c>
      <c r="C16144" s="29" t="s">
        <v>45900</v>
      </c>
    </row>
    <row r="16145" spans="1:3">
      <c r="A16145" s="29" t="s">
        <v>33215</v>
      </c>
      <c r="B16145" s="29" t="s">
        <v>33215</v>
      </c>
      <c r="C16145" s="29" t="s">
        <v>45901</v>
      </c>
    </row>
    <row r="16146" spans="1:3">
      <c r="A16146" s="29" t="s">
        <v>45902</v>
      </c>
      <c r="B16146" s="29" t="s">
        <v>45902</v>
      </c>
      <c r="C16146" s="29" t="s">
        <v>45903</v>
      </c>
    </row>
    <row r="16147" spans="1:3">
      <c r="A16147" s="29" t="s">
        <v>45904</v>
      </c>
      <c r="B16147" s="29" t="s">
        <v>45904</v>
      </c>
      <c r="C16147" s="29" t="s">
        <v>45905</v>
      </c>
    </row>
    <row r="16148" spans="1:3" ht="30">
      <c r="A16148" s="29" t="s">
        <v>33216</v>
      </c>
      <c r="B16148" s="29" t="s">
        <v>33216</v>
      </c>
      <c r="C16148" s="29" t="s">
        <v>33217</v>
      </c>
    </row>
    <row r="16149" spans="1:3" ht="30">
      <c r="A16149" s="29" t="s">
        <v>33218</v>
      </c>
      <c r="B16149" s="29" t="s">
        <v>33218</v>
      </c>
      <c r="C16149" s="29" t="s">
        <v>33217</v>
      </c>
    </row>
    <row r="16150" spans="1:3">
      <c r="A16150" s="29"/>
      <c r="B16150" s="29" t="s">
        <v>33218</v>
      </c>
      <c r="C16150" s="29" t="s">
        <v>655</v>
      </c>
    </row>
    <row r="16151" spans="1:3" ht="30">
      <c r="A16151" s="29"/>
      <c r="B16151" s="29" t="s">
        <v>33218</v>
      </c>
      <c r="C16151" s="29" t="s">
        <v>33219</v>
      </c>
    </row>
    <row r="16152" spans="1:3" ht="30">
      <c r="A16152" s="29"/>
      <c r="B16152" s="29" t="s">
        <v>33218</v>
      </c>
      <c r="C16152" s="29" t="s">
        <v>33220</v>
      </c>
    </row>
    <row r="16153" spans="1:3" ht="30">
      <c r="A16153" s="29"/>
      <c r="B16153" s="29" t="s">
        <v>33218</v>
      </c>
      <c r="C16153" s="29" t="s">
        <v>33221</v>
      </c>
    </row>
    <row r="16154" spans="1:3">
      <c r="A16154" s="29"/>
      <c r="B16154" s="29" t="s">
        <v>33218</v>
      </c>
      <c r="C16154" s="29" t="s">
        <v>33222</v>
      </c>
    </row>
    <row r="16155" spans="1:3" ht="30">
      <c r="A16155" s="29"/>
      <c r="B16155" s="29" t="s">
        <v>33218</v>
      </c>
      <c r="C16155" s="29" t="s">
        <v>33223</v>
      </c>
    </row>
    <row r="16156" spans="1:3">
      <c r="A16156" s="29"/>
      <c r="B16156" s="29" t="s">
        <v>33218</v>
      </c>
      <c r="C16156" s="29" t="s">
        <v>33224</v>
      </c>
    </row>
    <row r="16157" spans="1:3" ht="30">
      <c r="A16157" s="29"/>
      <c r="B16157" s="29" t="s">
        <v>33218</v>
      </c>
      <c r="C16157" s="29" t="s">
        <v>33225</v>
      </c>
    </row>
    <row r="16158" spans="1:3">
      <c r="A16158" s="29"/>
      <c r="B16158" s="29" t="s">
        <v>33218</v>
      </c>
      <c r="C16158" s="29" t="s">
        <v>33226</v>
      </c>
    </row>
    <row r="16159" spans="1:3">
      <c r="A16159" s="29"/>
      <c r="B16159" s="29" t="s">
        <v>33218</v>
      </c>
      <c r="C16159" s="29" t="s">
        <v>657</v>
      </c>
    </row>
    <row r="16160" spans="1:3">
      <c r="A16160" s="29"/>
      <c r="B16160" s="29" t="s">
        <v>33218</v>
      </c>
      <c r="C16160" s="29" t="s">
        <v>45906</v>
      </c>
    </row>
    <row r="16161" spans="1:3">
      <c r="A16161" s="29"/>
      <c r="B16161" s="29" t="s">
        <v>33218</v>
      </c>
      <c r="C16161" s="29" t="s">
        <v>669</v>
      </c>
    </row>
    <row r="16162" spans="1:3">
      <c r="A16162" s="29"/>
      <c r="B16162" s="29" t="s">
        <v>33218</v>
      </c>
      <c r="C16162" s="29" t="s">
        <v>45907</v>
      </c>
    </row>
    <row r="16163" spans="1:3">
      <c r="A16163" s="29"/>
      <c r="B16163" s="29" t="s">
        <v>33218</v>
      </c>
      <c r="C16163" s="29" t="s">
        <v>45900</v>
      </c>
    </row>
    <row r="16164" spans="1:3">
      <c r="A16164" s="29" t="s">
        <v>44383</v>
      </c>
      <c r="B16164" s="29" t="s">
        <v>44383</v>
      </c>
      <c r="C16164" s="29" t="s">
        <v>44384</v>
      </c>
    </row>
    <row r="16165" spans="1:3">
      <c r="A16165" s="29" t="s">
        <v>44385</v>
      </c>
      <c r="B16165" s="29" t="s">
        <v>44385</v>
      </c>
      <c r="C16165" s="29" t="s">
        <v>44386</v>
      </c>
    </row>
    <row r="16166" spans="1:3">
      <c r="A16166" s="29"/>
      <c r="B16166" s="29" t="s">
        <v>44385</v>
      </c>
      <c r="C16166" s="29" t="s">
        <v>669</v>
      </c>
    </row>
    <row r="16167" spans="1:3">
      <c r="A16167" s="29"/>
      <c r="B16167" s="29" t="s">
        <v>44385</v>
      </c>
      <c r="C16167" s="29" t="s">
        <v>44387</v>
      </c>
    </row>
    <row r="16168" spans="1:3">
      <c r="A16168" s="29"/>
      <c r="B16168" s="29" t="s">
        <v>44385</v>
      </c>
      <c r="C16168" s="29" t="s">
        <v>44388</v>
      </c>
    </row>
    <row r="16169" spans="1:3">
      <c r="A16169" s="29" t="s">
        <v>44389</v>
      </c>
      <c r="B16169" s="29" t="s">
        <v>44389</v>
      </c>
      <c r="C16169" s="29" t="s">
        <v>44390</v>
      </c>
    </row>
    <row r="16170" spans="1:3">
      <c r="A16170" s="29" t="s">
        <v>44391</v>
      </c>
      <c r="B16170" s="29" t="s">
        <v>44391</v>
      </c>
      <c r="C16170" s="29" t="s">
        <v>44392</v>
      </c>
    </row>
    <row r="16171" spans="1:3">
      <c r="A16171" s="29" t="s">
        <v>44393</v>
      </c>
      <c r="B16171" s="29" t="s">
        <v>44393</v>
      </c>
      <c r="C16171" s="29" t="s">
        <v>44394</v>
      </c>
    </row>
    <row r="16172" spans="1:3">
      <c r="A16172" s="29" t="s">
        <v>44395</v>
      </c>
      <c r="B16172" s="29" t="s">
        <v>44395</v>
      </c>
      <c r="C16172" s="29" t="s">
        <v>44396</v>
      </c>
    </row>
    <row r="16173" spans="1:3">
      <c r="A16173" s="29"/>
      <c r="B16173" s="29" t="s">
        <v>44395</v>
      </c>
      <c r="C16173" s="29" t="s">
        <v>669</v>
      </c>
    </row>
    <row r="16174" spans="1:3">
      <c r="A16174" s="29"/>
      <c r="B16174" s="29" t="s">
        <v>44395</v>
      </c>
      <c r="C16174" s="29" t="s">
        <v>44397</v>
      </c>
    </row>
    <row r="16175" spans="1:3">
      <c r="A16175" s="29" t="s">
        <v>44398</v>
      </c>
      <c r="B16175" s="29" t="s">
        <v>44398</v>
      </c>
      <c r="C16175" s="29" t="s">
        <v>44399</v>
      </c>
    </row>
    <row r="16176" spans="1:3">
      <c r="A16176" s="29" t="s">
        <v>44400</v>
      </c>
      <c r="B16176" s="29" t="s">
        <v>44400</v>
      </c>
      <c r="C16176" s="29" t="s">
        <v>44401</v>
      </c>
    </row>
    <row r="16177" spans="1:3">
      <c r="A16177" s="29"/>
      <c r="B16177" s="29" t="s">
        <v>44400</v>
      </c>
      <c r="C16177" s="29" t="s">
        <v>655</v>
      </c>
    </row>
    <row r="16178" spans="1:3" ht="30">
      <c r="A16178" s="29"/>
      <c r="B16178" s="29" t="s">
        <v>44400</v>
      </c>
      <c r="C16178" s="29" t="s">
        <v>44402</v>
      </c>
    </row>
    <row r="16179" spans="1:3">
      <c r="A16179" s="29" t="s">
        <v>45908</v>
      </c>
      <c r="B16179" s="29" t="s">
        <v>45908</v>
      </c>
      <c r="C16179" s="29" t="s">
        <v>45909</v>
      </c>
    </row>
    <row r="16180" spans="1:3">
      <c r="A16180" s="29"/>
      <c r="B16180" s="29" t="s">
        <v>45908</v>
      </c>
      <c r="C16180" s="29" t="s">
        <v>669</v>
      </c>
    </row>
    <row r="16181" spans="1:3">
      <c r="A16181" s="29"/>
      <c r="B16181" s="29" t="s">
        <v>45908</v>
      </c>
      <c r="C16181" s="29" t="s">
        <v>45910</v>
      </c>
    </row>
    <row r="16182" spans="1:3">
      <c r="A16182" s="29" t="s">
        <v>41051</v>
      </c>
      <c r="B16182" s="29" t="s">
        <v>41051</v>
      </c>
      <c r="C16182" s="29" t="s">
        <v>41052</v>
      </c>
    </row>
    <row r="16183" spans="1:3">
      <c r="A16183" s="29" t="s">
        <v>5258</v>
      </c>
      <c r="B16183" s="29" t="s">
        <v>5258</v>
      </c>
      <c r="C16183" s="29" t="s">
        <v>33227</v>
      </c>
    </row>
    <row r="16184" spans="1:3">
      <c r="A16184" s="29"/>
      <c r="B16184" s="29" t="s">
        <v>5258</v>
      </c>
      <c r="C16184" s="29" t="s">
        <v>657</v>
      </c>
    </row>
    <row r="16185" spans="1:3">
      <c r="A16185" s="29"/>
      <c r="B16185" s="29" t="s">
        <v>5258</v>
      </c>
      <c r="C16185" s="29" t="s">
        <v>45911</v>
      </c>
    </row>
    <row r="16186" spans="1:3">
      <c r="A16186" s="29"/>
      <c r="B16186" s="29" t="s">
        <v>5258</v>
      </c>
      <c r="C16186" s="29" t="s">
        <v>45912</v>
      </c>
    </row>
    <row r="16187" spans="1:3">
      <c r="A16187" s="29"/>
      <c r="B16187" s="29" t="s">
        <v>5258</v>
      </c>
      <c r="C16187" s="29" t="s">
        <v>669</v>
      </c>
    </row>
    <row r="16188" spans="1:3">
      <c r="A16188" s="29"/>
      <c r="B16188" s="29" t="s">
        <v>5258</v>
      </c>
      <c r="C16188" s="29" t="s">
        <v>45913</v>
      </c>
    </row>
    <row r="16189" spans="1:3">
      <c r="A16189" s="29"/>
      <c r="B16189" s="29" t="s">
        <v>5258</v>
      </c>
      <c r="C16189" s="29" t="s">
        <v>45900</v>
      </c>
    </row>
    <row r="16190" spans="1:3">
      <c r="A16190" s="29" t="s">
        <v>5261</v>
      </c>
      <c r="B16190" s="29" t="s">
        <v>5261</v>
      </c>
      <c r="C16190" s="29" t="s">
        <v>33228</v>
      </c>
    </row>
    <row r="16191" spans="1:3">
      <c r="A16191" s="29" t="s">
        <v>5263</v>
      </c>
      <c r="B16191" s="29" t="s">
        <v>5263</v>
      </c>
      <c r="C16191" s="29" t="s">
        <v>33229</v>
      </c>
    </row>
    <row r="16192" spans="1:3" ht="30">
      <c r="A16192" s="29" t="s">
        <v>33230</v>
      </c>
      <c r="B16192" s="29" t="s">
        <v>33230</v>
      </c>
      <c r="C16192" s="29" t="s">
        <v>33231</v>
      </c>
    </row>
    <row r="16193" spans="1:3" ht="30">
      <c r="A16193" s="29" t="s">
        <v>33232</v>
      </c>
      <c r="B16193" s="29" t="s">
        <v>33232</v>
      </c>
      <c r="C16193" s="29" t="s">
        <v>33231</v>
      </c>
    </row>
    <row r="16194" spans="1:3">
      <c r="A16194" s="29"/>
      <c r="B16194" s="29" t="s">
        <v>33232</v>
      </c>
      <c r="C16194" s="29" t="s">
        <v>655</v>
      </c>
    </row>
    <row r="16195" spans="1:3" ht="30">
      <c r="A16195" s="29"/>
      <c r="B16195" s="29" t="s">
        <v>33232</v>
      </c>
      <c r="C16195" s="29" t="s">
        <v>33233</v>
      </c>
    </row>
    <row r="16196" spans="1:3" ht="30">
      <c r="A16196" s="29"/>
      <c r="B16196" s="29" t="s">
        <v>33232</v>
      </c>
      <c r="C16196" s="29" t="s">
        <v>33234</v>
      </c>
    </row>
    <row r="16197" spans="1:3">
      <c r="A16197" s="29"/>
      <c r="B16197" s="29" t="s">
        <v>33232</v>
      </c>
      <c r="C16197" s="29" t="s">
        <v>33235</v>
      </c>
    </row>
    <row r="16198" spans="1:3">
      <c r="A16198" s="29"/>
      <c r="B16198" s="29" t="s">
        <v>33232</v>
      </c>
      <c r="C16198" s="29" t="s">
        <v>669</v>
      </c>
    </row>
    <row r="16199" spans="1:3">
      <c r="A16199" s="29"/>
      <c r="B16199" s="29" t="s">
        <v>33232</v>
      </c>
      <c r="C16199" s="29" t="s">
        <v>33236</v>
      </c>
    </row>
    <row r="16200" spans="1:3">
      <c r="A16200" s="29"/>
      <c r="B16200" s="29" t="s">
        <v>33232</v>
      </c>
      <c r="C16200" s="29" t="s">
        <v>44403</v>
      </c>
    </row>
    <row r="16201" spans="1:3">
      <c r="A16201" s="29" t="s">
        <v>33237</v>
      </c>
      <c r="B16201" s="29" t="s">
        <v>33237</v>
      </c>
      <c r="C16201" s="29" t="s">
        <v>33238</v>
      </c>
    </row>
    <row r="16202" spans="1:3">
      <c r="A16202" s="29" t="s">
        <v>33239</v>
      </c>
      <c r="B16202" s="29" t="s">
        <v>33239</v>
      </c>
      <c r="C16202" s="29" t="s">
        <v>33240</v>
      </c>
    </row>
    <row r="16203" spans="1:3">
      <c r="A16203" s="29" t="s">
        <v>44404</v>
      </c>
      <c r="B16203" s="29" t="s">
        <v>44404</v>
      </c>
      <c r="C16203" s="29" t="s">
        <v>44405</v>
      </c>
    </row>
    <row r="16204" spans="1:3">
      <c r="A16204" s="29" t="s">
        <v>44406</v>
      </c>
      <c r="B16204" s="29" t="s">
        <v>44406</v>
      </c>
      <c r="C16204" s="29" t="s">
        <v>44407</v>
      </c>
    </row>
    <row r="16205" spans="1:3">
      <c r="A16205" s="29" t="s">
        <v>44408</v>
      </c>
      <c r="B16205" s="29" t="s">
        <v>44408</v>
      </c>
      <c r="C16205" s="29" t="s">
        <v>44409</v>
      </c>
    </row>
    <row r="16206" spans="1:3">
      <c r="A16206" s="29" t="s">
        <v>33241</v>
      </c>
      <c r="B16206" s="29" t="s">
        <v>33241</v>
      </c>
      <c r="C16206" s="29" t="s">
        <v>33242</v>
      </c>
    </row>
    <row r="16207" spans="1:3">
      <c r="A16207" s="29" t="s">
        <v>33243</v>
      </c>
      <c r="B16207" s="29" t="s">
        <v>33243</v>
      </c>
      <c r="C16207" s="29" t="s">
        <v>33244</v>
      </c>
    </row>
    <row r="16208" spans="1:3">
      <c r="A16208" s="29" t="s">
        <v>33245</v>
      </c>
      <c r="B16208" s="29" t="s">
        <v>33245</v>
      </c>
      <c r="C16208" s="29" t="s">
        <v>33246</v>
      </c>
    </row>
    <row r="16209" spans="1:3">
      <c r="A16209" s="29" t="s">
        <v>44410</v>
      </c>
      <c r="B16209" s="29" t="s">
        <v>44410</v>
      </c>
      <c r="C16209" s="29" t="s">
        <v>44411</v>
      </c>
    </row>
    <row r="16210" spans="1:3">
      <c r="A16210" s="29" t="s">
        <v>44412</v>
      </c>
      <c r="B16210" s="29" t="s">
        <v>44412</v>
      </c>
      <c r="C16210" s="29" t="s">
        <v>44413</v>
      </c>
    </row>
    <row r="16211" spans="1:3">
      <c r="A16211" s="29" t="s">
        <v>44414</v>
      </c>
      <c r="B16211" s="29" t="s">
        <v>44414</v>
      </c>
      <c r="C16211" s="29" t="s">
        <v>44415</v>
      </c>
    </row>
    <row r="16212" spans="1:3">
      <c r="A16212" s="29" t="s">
        <v>33247</v>
      </c>
      <c r="B16212" s="29" t="s">
        <v>33247</v>
      </c>
      <c r="C16212" s="29" t="s">
        <v>33248</v>
      </c>
    </row>
    <row r="16213" spans="1:3" ht="30">
      <c r="A16213" s="29" t="s">
        <v>33249</v>
      </c>
      <c r="B16213" s="29" t="s">
        <v>33249</v>
      </c>
      <c r="C16213" s="29" t="s">
        <v>33250</v>
      </c>
    </row>
    <row r="16214" spans="1:3" ht="30">
      <c r="A16214" s="29" t="s">
        <v>33251</v>
      </c>
      <c r="B16214" s="29" t="s">
        <v>33251</v>
      </c>
      <c r="C16214" s="29" t="s">
        <v>33252</v>
      </c>
    </row>
    <row r="16215" spans="1:3">
      <c r="A16215" s="29"/>
      <c r="B16215" s="29" t="s">
        <v>33251</v>
      </c>
      <c r="C16215" s="29" t="s">
        <v>655</v>
      </c>
    </row>
    <row r="16216" spans="1:3" ht="30">
      <c r="A16216" s="29"/>
      <c r="B16216" s="29" t="s">
        <v>33251</v>
      </c>
      <c r="C16216" s="29" t="s">
        <v>33253</v>
      </c>
    </row>
    <row r="16217" spans="1:3">
      <c r="A16217" s="29"/>
      <c r="B16217" s="29" t="s">
        <v>33251</v>
      </c>
      <c r="C16217" s="29" t="s">
        <v>33254</v>
      </c>
    </row>
    <row r="16218" spans="1:3" ht="30">
      <c r="A16218" s="29"/>
      <c r="B16218" s="29" t="s">
        <v>33251</v>
      </c>
      <c r="C16218" s="29" t="s">
        <v>33255</v>
      </c>
    </row>
    <row r="16219" spans="1:3">
      <c r="A16219" s="29"/>
      <c r="B16219" s="29" t="s">
        <v>33251</v>
      </c>
      <c r="C16219" s="29" t="s">
        <v>33256</v>
      </c>
    </row>
    <row r="16220" spans="1:3">
      <c r="A16220" s="29"/>
      <c r="B16220" s="29" t="s">
        <v>33251</v>
      </c>
      <c r="C16220" s="29" t="s">
        <v>33257</v>
      </c>
    </row>
    <row r="16221" spans="1:3">
      <c r="A16221" s="29"/>
      <c r="B16221" s="29" t="s">
        <v>33251</v>
      </c>
      <c r="C16221" s="29" t="s">
        <v>33258</v>
      </c>
    </row>
    <row r="16222" spans="1:3">
      <c r="A16222" s="29"/>
      <c r="B16222" s="29" t="s">
        <v>33251</v>
      </c>
      <c r="C16222" s="29" t="s">
        <v>33259</v>
      </c>
    </row>
    <row r="16223" spans="1:3">
      <c r="A16223" s="29"/>
      <c r="B16223" s="29" t="s">
        <v>33251</v>
      </c>
      <c r="C16223" s="29" t="s">
        <v>33260</v>
      </c>
    </row>
    <row r="16224" spans="1:3">
      <c r="A16224" s="29"/>
      <c r="B16224" s="29" t="s">
        <v>33251</v>
      </c>
      <c r="C16224" s="29" t="s">
        <v>669</v>
      </c>
    </row>
    <row r="16225" spans="1:3">
      <c r="A16225" s="29"/>
      <c r="B16225" s="29" t="s">
        <v>33251</v>
      </c>
      <c r="C16225" s="29" t="s">
        <v>33261</v>
      </c>
    </row>
    <row r="16226" spans="1:3" ht="30">
      <c r="A16226" s="29"/>
      <c r="B16226" s="29" t="s">
        <v>33251</v>
      </c>
      <c r="C16226" s="29" t="s">
        <v>33262</v>
      </c>
    </row>
    <row r="16227" spans="1:3">
      <c r="A16227" s="29"/>
      <c r="B16227" s="29" t="s">
        <v>33251</v>
      </c>
      <c r="C16227" s="29" t="s">
        <v>33263</v>
      </c>
    </row>
    <row r="16228" spans="1:3">
      <c r="A16228" s="29" t="s">
        <v>33264</v>
      </c>
      <c r="B16228" s="29" t="s">
        <v>33264</v>
      </c>
      <c r="C16228" s="29" t="s">
        <v>47584</v>
      </c>
    </row>
    <row r="16229" spans="1:3">
      <c r="A16229" s="29" t="s">
        <v>47585</v>
      </c>
      <c r="B16229" s="29" t="s">
        <v>47585</v>
      </c>
      <c r="C16229" s="29" t="s">
        <v>47586</v>
      </c>
    </row>
    <row r="16230" spans="1:3">
      <c r="A16230" s="29" t="s">
        <v>47587</v>
      </c>
      <c r="B16230" s="29" t="s">
        <v>47587</v>
      </c>
      <c r="C16230" s="29" t="s">
        <v>47588</v>
      </c>
    </row>
    <row r="16231" spans="1:3">
      <c r="A16231" s="29" t="s">
        <v>47589</v>
      </c>
      <c r="B16231" s="29" t="s">
        <v>47589</v>
      </c>
      <c r="C16231" s="29" t="s">
        <v>47590</v>
      </c>
    </row>
    <row r="16232" spans="1:3">
      <c r="A16232" s="29" t="s">
        <v>47591</v>
      </c>
      <c r="B16232" s="29" t="s">
        <v>47591</v>
      </c>
      <c r="C16232" s="29" t="s">
        <v>47592</v>
      </c>
    </row>
    <row r="16233" spans="1:3">
      <c r="A16233" s="29" t="s">
        <v>47593</v>
      </c>
      <c r="B16233" s="29" t="s">
        <v>47593</v>
      </c>
      <c r="C16233" s="29" t="s">
        <v>47594</v>
      </c>
    </row>
    <row r="16234" spans="1:3">
      <c r="A16234" s="29" t="s">
        <v>47595</v>
      </c>
      <c r="B16234" s="29" t="s">
        <v>47595</v>
      </c>
      <c r="C16234" s="29" t="s">
        <v>47596</v>
      </c>
    </row>
    <row r="16235" spans="1:3">
      <c r="A16235" s="29" t="s">
        <v>47597</v>
      </c>
      <c r="B16235" s="29" t="s">
        <v>47597</v>
      </c>
      <c r="C16235" s="29" t="s">
        <v>47598</v>
      </c>
    </row>
    <row r="16236" spans="1:3">
      <c r="A16236" s="29" t="s">
        <v>47599</v>
      </c>
      <c r="B16236" s="29" t="s">
        <v>47599</v>
      </c>
      <c r="C16236" s="29" t="s">
        <v>47600</v>
      </c>
    </row>
    <row r="16237" spans="1:3">
      <c r="A16237" s="29" t="s">
        <v>47601</v>
      </c>
      <c r="B16237" s="29" t="s">
        <v>47601</v>
      </c>
      <c r="C16237" s="29" t="s">
        <v>47602</v>
      </c>
    </row>
    <row r="16238" spans="1:3">
      <c r="A16238" s="29" t="s">
        <v>47603</v>
      </c>
      <c r="B16238" s="29" t="s">
        <v>47603</v>
      </c>
      <c r="C16238" s="29" t="s">
        <v>47604</v>
      </c>
    </row>
    <row r="16239" spans="1:3">
      <c r="A16239" s="29" t="s">
        <v>47605</v>
      </c>
      <c r="B16239" s="29" t="s">
        <v>47605</v>
      </c>
      <c r="C16239" s="29" t="s">
        <v>47606</v>
      </c>
    </row>
    <row r="16240" spans="1:3">
      <c r="A16240" s="29"/>
      <c r="B16240" s="29" t="s">
        <v>47605</v>
      </c>
      <c r="C16240" s="29" t="s">
        <v>657</v>
      </c>
    </row>
    <row r="16241" spans="1:3">
      <c r="A16241" s="29"/>
      <c r="B16241" s="29" t="s">
        <v>47605</v>
      </c>
      <c r="C16241" s="29" t="s">
        <v>47607</v>
      </c>
    </row>
    <row r="16242" spans="1:3" ht="30">
      <c r="A16242" s="29" t="s">
        <v>47608</v>
      </c>
      <c r="B16242" s="29" t="s">
        <v>47608</v>
      </c>
      <c r="C16242" s="29" t="s">
        <v>47609</v>
      </c>
    </row>
    <row r="16243" spans="1:3">
      <c r="A16243" s="29" t="s">
        <v>5274</v>
      </c>
      <c r="B16243" s="29" t="s">
        <v>5274</v>
      </c>
      <c r="C16243" s="29" t="s">
        <v>33265</v>
      </c>
    </row>
    <row r="16244" spans="1:3">
      <c r="A16244" s="29" t="s">
        <v>33266</v>
      </c>
      <c r="B16244" s="29" t="s">
        <v>33266</v>
      </c>
      <c r="C16244" s="29" t="s">
        <v>33267</v>
      </c>
    </row>
    <row r="16245" spans="1:3">
      <c r="A16245" s="29" t="s">
        <v>33268</v>
      </c>
      <c r="B16245" s="29" t="s">
        <v>33268</v>
      </c>
      <c r="C16245" s="29" t="s">
        <v>33267</v>
      </c>
    </row>
    <row r="16246" spans="1:3">
      <c r="A16246" s="29"/>
      <c r="B16246" s="29" t="s">
        <v>33268</v>
      </c>
      <c r="C16246" s="29" t="s">
        <v>655</v>
      </c>
    </row>
    <row r="16247" spans="1:3" ht="30">
      <c r="A16247" s="29"/>
      <c r="B16247" s="29" t="s">
        <v>33268</v>
      </c>
      <c r="C16247" s="29" t="s">
        <v>33269</v>
      </c>
    </row>
    <row r="16248" spans="1:3">
      <c r="A16248" s="29"/>
      <c r="B16248" s="29" t="s">
        <v>33268</v>
      </c>
      <c r="C16248" s="29" t="s">
        <v>33270</v>
      </c>
    </row>
    <row r="16249" spans="1:3">
      <c r="A16249" s="29"/>
      <c r="B16249" s="29" t="s">
        <v>33268</v>
      </c>
      <c r="C16249" s="29" t="s">
        <v>669</v>
      </c>
    </row>
    <row r="16250" spans="1:3">
      <c r="A16250" s="29"/>
      <c r="B16250" s="29" t="s">
        <v>33268</v>
      </c>
      <c r="C16250" s="29" t="s">
        <v>33271</v>
      </c>
    </row>
    <row r="16251" spans="1:3">
      <c r="A16251" s="29" t="s">
        <v>33272</v>
      </c>
      <c r="B16251" s="29" t="s">
        <v>33272</v>
      </c>
      <c r="C16251" s="29" t="s">
        <v>33273</v>
      </c>
    </row>
    <row r="16252" spans="1:3">
      <c r="A16252" s="29" t="s">
        <v>44416</v>
      </c>
      <c r="B16252" s="29" t="s">
        <v>44416</v>
      </c>
      <c r="C16252" s="29" t="s">
        <v>44417</v>
      </c>
    </row>
    <row r="16253" spans="1:3">
      <c r="A16253" s="29" t="s">
        <v>44418</v>
      </c>
      <c r="B16253" s="29" t="s">
        <v>44418</v>
      </c>
      <c r="C16253" s="29" t="s">
        <v>44419</v>
      </c>
    </row>
    <row r="16254" spans="1:3">
      <c r="A16254" s="29" t="s">
        <v>44420</v>
      </c>
      <c r="B16254" s="29" t="s">
        <v>44420</v>
      </c>
      <c r="C16254" s="29" t="s">
        <v>44421</v>
      </c>
    </row>
    <row r="16255" spans="1:3">
      <c r="A16255" s="29" t="s">
        <v>44422</v>
      </c>
      <c r="B16255" s="29" t="s">
        <v>44422</v>
      </c>
      <c r="C16255" s="29" t="s">
        <v>44423</v>
      </c>
    </row>
    <row r="16256" spans="1:3">
      <c r="A16256" s="29" t="s">
        <v>44424</v>
      </c>
      <c r="B16256" s="29" t="s">
        <v>44424</v>
      </c>
      <c r="C16256" s="29" t="s">
        <v>44425</v>
      </c>
    </row>
    <row r="16257" spans="1:3">
      <c r="A16257" s="29" t="s">
        <v>33274</v>
      </c>
      <c r="B16257" s="29" t="s">
        <v>33274</v>
      </c>
      <c r="C16257" s="29" t="s">
        <v>33275</v>
      </c>
    </row>
    <row r="16258" spans="1:3">
      <c r="A16258" s="29" t="s">
        <v>33276</v>
      </c>
      <c r="B16258" s="29" t="s">
        <v>33276</v>
      </c>
      <c r="C16258" s="29" t="s">
        <v>33277</v>
      </c>
    </row>
    <row r="16259" spans="1:3">
      <c r="A16259" s="29" t="s">
        <v>33278</v>
      </c>
      <c r="B16259" s="29" t="s">
        <v>33278</v>
      </c>
      <c r="C16259" s="29" t="s">
        <v>33279</v>
      </c>
    </row>
    <row r="16260" spans="1:3">
      <c r="A16260" s="29" t="s">
        <v>33280</v>
      </c>
      <c r="B16260" s="29" t="s">
        <v>33280</v>
      </c>
      <c r="C16260" s="29" t="s">
        <v>33279</v>
      </c>
    </row>
    <row r="16261" spans="1:3">
      <c r="A16261" s="29"/>
      <c r="B16261" s="29" t="s">
        <v>33280</v>
      </c>
      <c r="C16261" s="29" t="s">
        <v>655</v>
      </c>
    </row>
    <row r="16262" spans="1:3" ht="30">
      <c r="A16262" s="29"/>
      <c r="B16262" s="29" t="s">
        <v>33280</v>
      </c>
      <c r="C16262" s="29" t="s">
        <v>33281</v>
      </c>
    </row>
    <row r="16263" spans="1:3">
      <c r="A16263" s="29"/>
      <c r="B16263" s="29" t="s">
        <v>33280</v>
      </c>
      <c r="C16263" s="29" t="s">
        <v>33282</v>
      </c>
    </row>
    <row r="16264" spans="1:3">
      <c r="A16264" s="29"/>
      <c r="B16264" s="29" t="s">
        <v>33280</v>
      </c>
      <c r="C16264" s="29" t="s">
        <v>33283</v>
      </c>
    </row>
    <row r="16265" spans="1:3">
      <c r="A16265" s="29"/>
      <c r="B16265" s="29" t="s">
        <v>33280</v>
      </c>
      <c r="C16265" s="29" t="s">
        <v>669</v>
      </c>
    </row>
    <row r="16266" spans="1:3">
      <c r="A16266" s="29"/>
      <c r="B16266" s="29" t="s">
        <v>33280</v>
      </c>
      <c r="C16266" s="29" t="s">
        <v>33284</v>
      </c>
    </row>
    <row r="16267" spans="1:3">
      <c r="A16267" s="29" t="s">
        <v>33285</v>
      </c>
      <c r="B16267" s="29" t="s">
        <v>33285</v>
      </c>
      <c r="C16267" s="29" t="s">
        <v>33286</v>
      </c>
    </row>
    <row r="16268" spans="1:3">
      <c r="A16268" s="29" t="s">
        <v>33287</v>
      </c>
      <c r="B16268" s="29" t="s">
        <v>33287</v>
      </c>
      <c r="C16268" s="29" t="s">
        <v>33288</v>
      </c>
    </row>
    <row r="16269" spans="1:3">
      <c r="A16269" s="29" t="s">
        <v>33289</v>
      </c>
      <c r="B16269" s="29" t="s">
        <v>33289</v>
      </c>
      <c r="C16269" s="29" t="s">
        <v>33290</v>
      </c>
    </row>
    <row r="16270" spans="1:3">
      <c r="A16270" s="29" t="s">
        <v>33291</v>
      </c>
      <c r="B16270" s="29" t="s">
        <v>33291</v>
      </c>
      <c r="C16270" s="29" t="s">
        <v>33292</v>
      </c>
    </row>
    <row r="16271" spans="1:3">
      <c r="A16271" s="29" t="s">
        <v>33293</v>
      </c>
      <c r="B16271" s="29" t="s">
        <v>33293</v>
      </c>
      <c r="C16271" s="29" t="s">
        <v>33294</v>
      </c>
    </row>
    <row r="16272" spans="1:3">
      <c r="A16272" s="29" t="s">
        <v>33295</v>
      </c>
      <c r="B16272" s="29" t="s">
        <v>33295</v>
      </c>
      <c r="C16272" s="29" t="s">
        <v>33296</v>
      </c>
    </row>
    <row r="16273" spans="1:3">
      <c r="A16273" s="29" t="s">
        <v>5278</v>
      </c>
      <c r="B16273" s="29" t="s">
        <v>5278</v>
      </c>
      <c r="C16273" s="29" t="s">
        <v>33297</v>
      </c>
    </row>
    <row r="16274" spans="1:3">
      <c r="A16274" s="29" t="s">
        <v>33298</v>
      </c>
      <c r="B16274" s="29" t="s">
        <v>33298</v>
      </c>
      <c r="C16274" s="29" t="s">
        <v>33299</v>
      </c>
    </row>
    <row r="16275" spans="1:3">
      <c r="A16275" s="29" t="s">
        <v>33300</v>
      </c>
      <c r="B16275" s="29" t="s">
        <v>33300</v>
      </c>
      <c r="C16275" s="29" t="s">
        <v>33299</v>
      </c>
    </row>
    <row r="16276" spans="1:3">
      <c r="A16276" s="29"/>
      <c r="B16276" s="29" t="s">
        <v>33300</v>
      </c>
      <c r="C16276" s="29" t="s">
        <v>655</v>
      </c>
    </row>
    <row r="16277" spans="1:3">
      <c r="A16277" s="29"/>
      <c r="B16277" s="29" t="s">
        <v>33300</v>
      </c>
      <c r="C16277" s="29" t="s">
        <v>33301</v>
      </c>
    </row>
    <row r="16278" spans="1:3">
      <c r="A16278" s="29"/>
      <c r="B16278" s="29" t="s">
        <v>33300</v>
      </c>
      <c r="C16278" s="29" t="s">
        <v>33302</v>
      </c>
    </row>
    <row r="16279" spans="1:3">
      <c r="A16279" s="29"/>
      <c r="B16279" s="29" t="s">
        <v>33300</v>
      </c>
      <c r="C16279" s="29" t="s">
        <v>33303</v>
      </c>
    </row>
    <row r="16280" spans="1:3">
      <c r="A16280" s="29"/>
      <c r="B16280" s="29" t="s">
        <v>33300</v>
      </c>
      <c r="C16280" s="29" t="s">
        <v>33304</v>
      </c>
    </row>
    <row r="16281" spans="1:3">
      <c r="A16281" s="29"/>
      <c r="B16281" s="29" t="s">
        <v>33300</v>
      </c>
      <c r="C16281" s="29" t="s">
        <v>669</v>
      </c>
    </row>
    <row r="16282" spans="1:3">
      <c r="A16282" s="29"/>
      <c r="B16282" s="29" t="s">
        <v>33300</v>
      </c>
      <c r="C16282" s="29" t="s">
        <v>33305</v>
      </c>
    </row>
    <row r="16283" spans="1:3">
      <c r="A16283" s="29"/>
      <c r="B16283" s="29" t="s">
        <v>33300</v>
      </c>
      <c r="C16283" s="29" t="s">
        <v>33306</v>
      </c>
    </row>
    <row r="16284" spans="1:3">
      <c r="A16284" s="29" t="s">
        <v>33307</v>
      </c>
      <c r="B16284" s="29" t="s">
        <v>33307</v>
      </c>
      <c r="C16284" s="29" t="s">
        <v>33308</v>
      </c>
    </row>
    <row r="16285" spans="1:3">
      <c r="A16285" s="29" t="s">
        <v>44426</v>
      </c>
      <c r="B16285" s="29" t="s">
        <v>44426</v>
      </c>
      <c r="C16285" s="29" t="s">
        <v>44427</v>
      </c>
    </row>
    <row r="16286" spans="1:3">
      <c r="A16286" s="29" t="s">
        <v>44428</v>
      </c>
      <c r="B16286" s="29" t="s">
        <v>44428</v>
      </c>
      <c r="C16286" s="29" t="s">
        <v>44429</v>
      </c>
    </row>
    <row r="16287" spans="1:3">
      <c r="A16287" s="29" t="s">
        <v>33309</v>
      </c>
      <c r="B16287" s="29" t="s">
        <v>33309</v>
      </c>
      <c r="C16287" s="29" t="s">
        <v>33310</v>
      </c>
    </row>
    <row r="16288" spans="1:3">
      <c r="A16288" s="29" t="s">
        <v>33311</v>
      </c>
      <c r="B16288" s="29" t="s">
        <v>33311</v>
      </c>
      <c r="C16288" s="29" t="s">
        <v>47610</v>
      </c>
    </row>
    <row r="16289" spans="1:3">
      <c r="A16289" s="29" t="s">
        <v>33312</v>
      </c>
      <c r="B16289" s="29" t="s">
        <v>33312</v>
      </c>
      <c r="C16289" s="29" t="s">
        <v>33313</v>
      </c>
    </row>
    <row r="16290" spans="1:3">
      <c r="A16290" s="29" t="s">
        <v>33314</v>
      </c>
      <c r="B16290" s="29" t="s">
        <v>33314</v>
      </c>
      <c r="C16290" s="29" t="s">
        <v>33315</v>
      </c>
    </row>
    <row r="16291" spans="1:3">
      <c r="A16291" s="29" t="s">
        <v>33316</v>
      </c>
      <c r="B16291" s="29" t="s">
        <v>33316</v>
      </c>
      <c r="C16291" s="29" t="s">
        <v>33315</v>
      </c>
    </row>
    <row r="16292" spans="1:3">
      <c r="A16292" s="29"/>
      <c r="B16292" s="29" t="s">
        <v>33316</v>
      </c>
      <c r="C16292" s="29" t="s">
        <v>657</v>
      </c>
    </row>
    <row r="16293" spans="1:3">
      <c r="A16293" s="29"/>
      <c r="B16293" s="29" t="s">
        <v>33316</v>
      </c>
      <c r="C16293" s="29" t="s">
        <v>45914</v>
      </c>
    </row>
    <row r="16294" spans="1:3">
      <c r="A16294" s="29"/>
      <c r="B16294" s="29" t="s">
        <v>33316</v>
      </c>
      <c r="C16294" s="29" t="s">
        <v>669</v>
      </c>
    </row>
    <row r="16295" spans="1:3" ht="30">
      <c r="A16295" s="29"/>
      <c r="B16295" s="29" t="s">
        <v>33316</v>
      </c>
      <c r="C16295" s="29" t="s">
        <v>33317</v>
      </c>
    </row>
    <row r="16296" spans="1:3">
      <c r="A16296" s="29"/>
      <c r="B16296" s="29" t="s">
        <v>33316</v>
      </c>
      <c r="C16296" s="29" t="s">
        <v>33318</v>
      </c>
    </row>
    <row r="16297" spans="1:3">
      <c r="A16297" s="29"/>
      <c r="B16297" s="29" t="s">
        <v>33316</v>
      </c>
      <c r="C16297" s="29" t="s">
        <v>33319</v>
      </c>
    </row>
    <row r="16298" spans="1:3">
      <c r="A16298" s="29"/>
      <c r="B16298" s="29" t="s">
        <v>33316</v>
      </c>
      <c r="C16298" s="29" t="s">
        <v>33320</v>
      </c>
    </row>
    <row r="16299" spans="1:3">
      <c r="A16299" s="29" t="s">
        <v>33321</v>
      </c>
      <c r="B16299" s="29" t="s">
        <v>33321</v>
      </c>
      <c r="C16299" s="29" t="s">
        <v>45901</v>
      </c>
    </row>
    <row r="16300" spans="1:3">
      <c r="A16300" s="29" t="s">
        <v>45915</v>
      </c>
      <c r="B16300" s="29" t="s">
        <v>45915</v>
      </c>
      <c r="C16300" s="29" t="s">
        <v>45916</v>
      </c>
    </row>
    <row r="16301" spans="1:3">
      <c r="A16301" s="29" t="s">
        <v>45917</v>
      </c>
      <c r="B16301" s="29" t="s">
        <v>45917</v>
      </c>
      <c r="C16301" s="29" t="s">
        <v>45918</v>
      </c>
    </row>
    <row r="16302" spans="1:3">
      <c r="A16302" s="29" t="s">
        <v>5283</v>
      </c>
      <c r="B16302" s="29" t="s">
        <v>5283</v>
      </c>
      <c r="C16302" s="29" t="s">
        <v>33322</v>
      </c>
    </row>
    <row r="16303" spans="1:3">
      <c r="A16303" s="29" t="s">
        <v>5285</v>
      </c>
      <c r="B16303" s="29" t="s">
        <v>5285</v>
      </c>
      <c r="C16303" s="29" t="s">
        <v>33323</v>
      </c>
    </row>
    <row r="16304" spans="1:3">
      <c r="A16304" s="29" t="s">
        <v>33324</v>
      </c>
      <c r="B16304" s="29" t="s">
        <v>33324</v>
      </c>
      <c r="C16304" s="29" t="s">
        <v>33325</v>
      </c>
    </row>
    <row r="16305" spans="1:3">
      <c r="A16305" s="29" t="s">
        <v>33326</v>
      </c>
      <c r="B16305" s="29" t="s">
        <v>33326</v>
      </c>
      <c r="C16305" s="29" t="s">
        <v>44430</v>
      </c>
    </row>
    <row r="16306" spans="1:3">
      <c r="A16306" s="29"/>
      <c r="B16306" s="29" t="s">
        <v>33326</v>
      </c>
      <c r="C16306" s="29" t="s">
        <v>655</v>
      </c>
    </row>
    <row r="16307" spans="1:3">
      <c r="A16307" s="29"/>
      <c r="B16307" s="29" t="s">
        <v>33326</v>
      </c>
      <c r="C16307" s="29" t="s">
        <v>33327</v>
      </c>
    </row>
    <row r="16308" spans="1:3">
      <c r="A16308" s="29"/>
      <c r="B16308" s="29" t="s">
        <v>33326</v>
      </c>
      <c r="C16308" s="29" t="s">
        <v>33328</v>
      </c>
    </row>
    <row r="16309" spans="1:3">
      <c r="A16309" s="29"/>
      <c r="B16309" s="29" t="s">
        <v>33326</v>
      </c>
      <c r="C16309" s="29" t="s">
        <v>669</v>
      </c>
    </row>
    <row r="16310" spans="1:3">
      <c r="A16310" s="29"/>
      <c r="B16310" s="29" t="s">
        <v>33326</v>
      </c>
      <c r="C16310" s="29" t="s">
        <v>33329</v>
      </c>
    </row>
    <row r="16311" spans="1:3">
      <c r="A16311" s="29" t="s">
        <v>33330</v>
      </c>
      <c r="B16311" s="29" t="s">
        <v>33330</v>
      </c>
      <c r="C16311" s="29" t="s">
        <v>33331</v>
      </c>
    </row>
    <row r="16312" spans="1:3">
      <c r="A16312" s="29" t="s">
        <v>44431</v>
      </c>
      <c r="B16312" s="29" t="s">
        <v>44431</v>
      </c>
      <c r="C16312" s="29" t="s">
        <v>44432</v>
      </c>
    </row>
    <row r="16313" spans="1:3">
      <c r="A16313" s="29" t="s">
        <v>44433</v>
      </c>
      <c r="B16313" s="29" t="s">
        <v>44433</v>
      </c>
      <c r="C16313" s="29" t="s">
        <v>44434</v>
      </c>
    </row>
    <row r="16314" spans="1:3">
      <c r="A16314" s="29" t="s">
        <v>44435</v>
      </c>
      <c r="B16314" s="29" t="s">
        <v>44435</v>
      </c>
      <c r="C16314" s="29" t="s">
        <v>44436</v>
      </c>
    </row>
    <row r="16315" spans="1:3">
      <c r="A16315" s="29" t="s">
        <v>44437</v>
      </c>
      <c r="B16315" s="29" t="s">
        <v>44437</v>
      </c>
      <c r="C16315" s="29" t="s">
        <v>44438</v>
      </c>
    </row>
    <row r="16316" spans="1:3">
      <c r="A16316" s="29" t="s">
        <v>44439</v>
      </c>
      <c r="B16316" s="29" t="s">
        <v>44439</v>
      </c>
      <c r="C16316" s="29" t="s">
        <v>44440</v>
      </c>
    </row>
    <row r="16317" spans="1:3">
      <c r="A16317" s="29" t="s">
        <v>33332</v>
      </c>
      <c r="B16317" s="29" t="s">
        <v>33332</v>
      </c>
      <c r="C16317" s="29" t="s">
        <v>33333</v>
      </c>
    </row>
    <row r="16318" spans="1:3">
      <c r="A16318" s="29" t="s">
        <v>44441</v>
      </c>
      <c r="B16318" s="29" t="s">
        <v>44441</v>
      </c>
      <c r="C16318" s="29" t="s">
        <v>44442</v>
      </c>
    </row>
    <row r="16319" spans="1:3">
      <c r="A16319" s="29" t="s">
        <v>44443</v>
      </c>
      <c r="B16319" s="29" t="s">
        <v>44443</v>
      </c>
      <c r="C16319" s="29" t="s">
        <v>44444</v>
      </c>
    </row>
    <row r="16320" spans="1:3">
      <c r="A16320" s="29" t="s">
        <v>44445</v>
      </c>
      <c r="B16320" s="29" t="s">
        <v>44445</v>
      </c>
      <c r="C16320" s="29" t="s">
        <v>44446</v>
      </c>
    </row>
    <row r="16321" spans="1:3">
      <c r="A16321" s="29" t="s">
        <v>33334</v>
      </c>
      <c r="B16321" s="29" t="s">
        <v>33334</v>
      </c>
      <c r="C16321" s="29" t="s">
        <v>44447</v>
      </c>
    </row>
    <row r="16322" spans="1:3">
      <c r="A16322" s="29"/>
      <c r="B16322" s="29" t="s">
        <v>33334</v>
      </c>
      <c r="C16322" s="29" t="s">
        <v>655</v>
      </c>
    </row>
    <row r="16323" spans="1:3">
      <c r="A16323" s="29"/>
      <c r="B16323" s="29" t="s">
        <v>33334</v>
      </c>
      <c r="C16323" s="29" t="s">
        <v>33335</v>
      </c>
    </row>
    <row r="16324" spans="1:3">
      <c r="A16324" s="29" t="s">
        <v>44448</v>
      </c>
      <c r="B16324" s="29" t="s">
        <v>44448</v>
      </c>
      <c r="C16324" s="29" t="s">
        <v>44449</v>
      </c>
    </row>
    <row r="16325" spans="1:3">
      <c r="A16325" s="29" t="s">
        <v>44450</v>
      </c>
      <c r="B16325" s="29" t="s">
        <v>44450</v>
      </c>
      <c r="C16325" s="29" t="s">
        <v>44451</v>
      </c>
    </row>
    <row r="16326" spans="1:3">
      <c r="A16326" s="29" t="s">
        <v>44452</v>
      </c>
      <c r="B16326" s="29" t="s">
        <v>44452</v>
      </c>
      <c r="C16326" s="29" t="s">
        <v>44453</v>
      </c>
    </row>
    <row r="16327" spans="1:3">
      <c r="A16327" s="29" t="s">
        <v>44454</v>
      </c>
      <c r="B16327" s="29" t="s">
        <v>44454</v>
      </c>
      <c r="C16327" s="29" t="s">
        <v>44455</v>
      </c>
    </row>
    <row r="16328" spans="1:3">
      <c r="A16328" s="29" t="s">
        <v>44456</v>
      </c>
      <c r="B16328" s="29" t="s">
        <v>44456</v>
      </c>
      <c r="C16328" s="29" t="s">
        <v>44457</v>
      </c>
    </row>
    <row r="16329" spans="1:3">
      <c r="A16329" s="29" t="s">
        <v>44458</v>
      </c>
      <c r="B16329" s="29" t="s">
        <v>44458</v>
      </c>
      <c r="C16329" s="29" t="s">
        <v>44459</v>
      </c>
    </row>
    <row r="16330" spans="1:3">
      <c r="A16330" s="29" t="s">
        <v>44460</v>
      </c>
      <c r="B16330" s="29" t="s">
        <v>44460</v>
      </c>
      <c r="C16330" s="29" t="s">
        <v>44461</v>
      </c>
    </row>
    <row r="16331" spans="1:3">
      <c r="A16331" s="29" t="s">
        <v>44462</v>
      </c>
      <c r="B16331" s="29" t="s">
        <v>44462</v>
      </c>
      <c r="C16331" s="29" t="s">
        <v>44463</v>
      </c>
    </row>
    <row r="16332" spans="1:3" ht="30">
      <c r="A16332" s="29" t="s">
        <v>33336</v>
      </c>
      <c r="B16332" s="29" t="s">
        <v>33336</v>
      </c>
      <c r="C16332" s="29" t="s">
        <v>33337</v>
      </c>
    </row>
    <row r="16333" spans="1:3">
      <c r="A16333" s="29" t="s">
        <v>44464</v>
      </c>
      <c r="B16333" s="29" t="s">
        <v>44464</v>
      </c>
      <c r="C16333" s="29" t="s">
        <v>44465</v>
      </c>
    </row>
    <row r="16334" spans="1:3">
      <c r="A16334" s="29" t="s">
        <v>44466</v>
      </c>
      <c r="B16334" s="29" t="s">
        <v>44466</v>
      </c>
      <c r="C16334" s="29" t="s">
        <v>44467</v>
      </c>
    </row>
    <row r="16335" spans="1:3">
      <c r="A16335" s="29" t="s">
        <v>44468</v>
      </c>
      <c r="B16335" s="29" t="s">
        <v>44468</v>
      </c>
      <c r="C16335" s="29" t="s">
        <v>44469</v>
      </c>
    </row>
    <row r="16336" spans="1:3">
      <c r="A16336" s="29" t="s">
        <v>44470</v>
      </c>
      <c r="B16336" s="29" t="s">
        <v>44470</v>
      </c>
      <c r="C16336" s="29" t="s">
        <v>44471</v>
      </c>
    </row>
    <row r="16337" spans="1:3">
      <c r="A16337" s="29" t="s">
        <v>44472</v>
      </c>
      <c r="B16337" s="29" t="s">
        <v>44472</v>
      </c>
      <c r="C16337" s="29" t="s">
        <v>44473</v>
      </c>
    </row>
    <row r="16338" spans="1:3">
      <c r="A16338" s="29" t="s">
        <v>44474</v>
      </c>
      <c r="B16338" s="29" t="s">
        <v>44474</v>
      </c>
      <c r="C16338" s="29" t="s">
        <v>44475</v>
      </c>
    </row>
    <row r="16339" spans="1:3">
      <c r="A16339" s="29" t="s">
        <v>44476</v>
      </c>
      <c r="B16339" s="29" t="s">
        <v>44476</v>
      </c>
      <c r="C16339" s="29" t="s">
        <v>44477</v>
      </c>
    </row>
    <row r="16340" spans="1:3">
      <c r="A16340" s="29" t="s">
        <v>44478</v>
      </c>
      <c r="B16340" s="29" t="s">
        <v>44478</v>
      </c>
      <c r="C16340" s="29" t="s">
        <v>44479</v>
      </c>
    </row>
    <row r="16341" spans="1:3">
      <c r="A16341" s="29" t="s">
        <v>44480</v>
      </c>
      <c r="B16341" s="29" t="s">
        <v>44480</v>
      </c>
      <c r="C16341" s="29" t="s">
        <v>44481</v>
      </c>
    </row>
    <row r="16342" spans="1:3">
      <c r="A16342" s="29" t="s">
        <v>44482</v>
      </c>
      <c r="B16342" s="29" t="s">
        <v>44482</v>
      </c>
      <c r="C16342" s="29" t="s">
        <v>44483</v>
      </c>
    </row>
    <row r="16343" spans="1:3" ht="30">
      <c r="A16343" s="29" t="s">
        <v>44484</v>
      </c>
      <c r="B16343" s="29" t="s">
        <v>44484</v>
      </c>
      <c r="C16343" s="29" t="s">
        <v>44485</v>
      </c>
    </row>
    <row r="16344" spans="1:3">
      <c r="A16344" s="29" t="s">
        <v>33338</v>
      </c>
      <c r="B16344" s="29" t="s">
        <v>33338</v>
      </c>
      <c r="C16344" s="29" t="s">
        <v>33339</v>
      </c>
    </row>
    <row r="16345" spans="1:3">
      <c r="A16345" s="29"/>
      <c r="B16345" s="29" t="s">
        <v>33338</v>
      </c>
      <c r="C16345" s="29" t="s">
        <v>669</v>
      </c>
    </row>
    <row r="16346" spans="1:3">
      <c r="A16346" s="29"/>
      <c r="B16346" s="29" t="s">
        <v>33338</v>
      </c>
      <c r="C16346" s="29" t="s">
        <v>33340</v>
      </c>
    </row>
    <row r="16347" spans="1:3">
      <c r="A16347" s="29" t="s">
        <v>33341</v>
      </c>
      <c r="B16347" s="29" t="s">
        <v>33341</v>
      </c>
      <c r="C16347" s="29" t="s">
        <v>33342</v>
      </c>
    </row>
    <row r="16348" spans="1:3">
      <c r="A16348" s="29"/>
      <c r="B16348" s="29" t="s">
        <v>33341</v>
      </c>
      <c r="C16348" s="29" t="s">
        <v>655</v>
      </c>
    </row>
    <row r="16349" spans="1:3" ht="30">
      <c r="A16349" s="29"/>
      <c r="B16349" s="29" t="s">
        <v>33341</v>
      </c>
      <c r="C16349" s="29" t="s">
        <v>33343</v>
      </c>
    </row>
    <row r="16350" spans="1:3">
      <c r="A16350" s="29" t="s">
        <v>33344</v>
      </c>
      <c r="B16350" s="29" t="s">
        <v>33344</v>
      </c>
      <c r="C16350" s="29" t="s">
        <v>33342</v>
      </c>
    </row>
    <row r="16351" spans="1:3">
      <c r="A16351" s="29" t="s">
        <v>33345</v>
      </c>
      <c r="B16351" s="29" t="s">
        <v>33345</v>
      </c>
      <c r="C16351" s="29" t="s">
        <v>33346</v>
      </c>
    </row>
    <row r="16352" spans="1:3">
      <c r="A16352" s="29"/>
      <c r="B16352" s="29" t="s">
        <v>33345</v>
      </c>
      <c r="C16352" s="29" t="s">
        <v>655</v>
      </c>
    </row>
    <row r="16353" spans="1:3" ht="30">
      <c r="A16353" s="29"/>
      <c r="B16353" s="29" t="s">
        <v>33345</v>
      </c>
      <c r="C16353" s="29" t="s">
        <v>33347</v>
      </c>
    </row>
    <row r="16354" spans="1:3">
      <c r="A16354" s="29" t="s">
        <v>33348</v>
      </c>
      <c r="B16354" s="29" t="s">
        <v>33348</v>
      </c>
      <c r="C16354" s="29" t="s">
        <v>33349</v>
      </c>
    </row>
    <row r="16355" spans="1:3">
      <c r="A16355" s="29" t="s">
        <v>33350</v>
      </c>
      <c r="B16355" s="29" t="s">
        <v>33350</v>
      </c>
      <c r="C16355" s="29" t="s">
        <v>33351</v>
      </c>
    </row>
    <row r="16356" spans="1:3">
      <c r="A16356" s="29" t="s">
        <v>33352</v>
      </c>
      <c r="B16356" s="29" t="s">
        <v>33352</v>
      </c>
      <c r="C16356" s="29" t="s">
        <v>33353</v>
      </c>
    </row>
    <row r="16357" spans="1:3">
      <c r="A16357" s="29" t="s">
        <v>33354</v>
      </c>
      <c r="B16357" s="29" t="s">
        <v>33354</v>
      </c>
      <c r="C16357" s="29" t="s">
        <v>33355</v>
      </c>
    </row>
    <row r="16358" spans="1:3" ht="30">
      <c r="A16358" s="29" t="s">
        <v>33356</v>
      </c>
      <c r="B16358" s="29" t="s">
        <v>33356</v>
      </c>
      <c r="C16358" s="29" t="s">
        <v>33357</v>
      </c>
    </row>
    <row r="16359" spans="1:3">
      <c r="A16359" s="29"/>
      <c r="B16359" s="29" t="s">
        <v>33356</v>
      </c>
      <c r="C16359" s="29" t="s">
        <v>669</v>
      </c>
    </row>
    <row r="16360" spans="1:3" ht="30">
      <c r="A16360" s="29"/>
      <c r="B16360" s="29" t="s">
        <v>33356</v>
      </c>
      <c r="C16360" s="29" t="s">
        <v>33358</v>
      </c>
    </row>
    <row r="16361" spans="1:3" ht="30">
      <c r="A16361" s="29" t="s">
        <v>33359</v>
      </c>
      <c r="B16361" s="29" t="s">
        <v>33359</v>
      </c>
      <c r="C16361" s="29" t="s">
        <v>33357</v>
      </c>
    </row>
    <row r="16362" spans="1:3">
      <c r="A16362" s="29" t="s">
        <v>33360</v>
      </c>
      <c r="B16362" s="29" t="s">
        <v>33360</v>
      </c>
      <c r="C16362" s="29" t="s">
        <v>33361</v>
      </c>
    </row>
    <row r="16363" spans="1:3">
      <c r="A16363" s="29"/>
      <c r="B16363" s="29" t="s">
        <v>33360</v>
      </c>
      <c r="C16363" s="29" t="s">
        <v>655</v>
      </c>
    </row>
    <row r="16364" spans="1:3">
      <c r="A16364" s="29"/>
      <c r="B16364" s="29" t="s">
        <v>33360</v>
      </c>
      <c r="C16364" s="29" t="s">
        <v>33362</v>
      </c>
    </row>
    <row r="16365" spans="1:3">
      <c r="A16365" s="29"/>
      <c r="B16365" s="29" t="s">
        <v>33360</v>
      </c>
      <c r="C16365" s="29" t="s">
        <v>33363</v>
      </c>
    </row>
    <row r="16366" spans="1:3">
      <c r="A16366" s="29"/>
      <c r="B16366" s="29" t="s">
        <v>33360</v>
      </c>
      <c r="C16366" s="29" t="s">
        <v>33364</v>
      </c>
    </row>
    <row r="16367" spans="1:3">
      <c r="A16367" s="29" t="s">
        <v>33365</v>
      </c>
      <c r="B16367" s="29" t="s">
        <v>33365</v>
      </c>
      <c r="C16367" s="29" t="s">
        <v>33366</v>
      </c>
    </row>
    <row r="16368" spans="1:3">
      <c r="A16368" s="29" t="s">
        <v>33367</v>
      </c>
      <c r="B16368" s="29" t="s">
        <v>33367</v>
      </c>
      <c r="C16368" s="29" t="s">
        <v>33368</v>
      </c>
    </row>
    <row r="16369" spans="1:3">
      <c r="A16369" s="29" t="s">
        <v>33369</v>
      </c>
      <c r="B16369" s="29" t="s">
        <v>33369</v>
      </c>
      <c r="C16369" s="29" t="s">
        <v>33370</v>
      </c>
    </row>
    <row r="16370" spans="1:3">
      <c r="A16370" s="29" t="s">
        <v>5291</v>
      </c>
      <c r="B16370" s="29" t="s">
        <v>5291</v>
      </c>
      <c r="C16370" s="29" t="s">
        <v>33371</v>
      </c>
    </row>
    <row r="16371" spans="1:3">
      <c r="A16371" s="29" t="s">
        <v>5296</v>
      </c>
      <c r="B16371" s="29" t="s">
        <v>5296</v>
      </c>
      <c r="C16371" s="29" t="s">
        <v>33372</v>
      </c>
    </row>
    <row r="16372" spans="1:3">
      <c r="A16372" s="29" t="s">
        <v>33373</v>
      </c>
      <c r="B16372" s="29" t="s">
        <v>33373</v>
      </c>
      <c r="C16372" s="29" t="s">
        <v>33374</v>
      </c>
    </row>
    <row r="16373" spans="1:3">
      <c r="A16373" s="29" t="s">
        <v>33375</v>
      </c>
      <c r="B16373" s="29" t="s">
        <v>33375</v>
      </c>
      <c r="C16373" s="29" t="s">
        <v>33376</v>
      </c>
    </row>
    <row r="16374" spans="1:3">
      <c r="A16374" s="29" t="s">
        <v>33377</v>
      </c>
      <c r="B16374" s="29" t="s">
        <v>33377</v>
      </c>
      <c r="C16374" s="29" t="s">
        <v>44486</v>
      </c>
    </row>
    <row r="16375" spans="1:3">
      <c r="A16375" s="29" t="s">
        <v>33378</v>
      </c>
      <c r="B16375" s="29" t="s">
        <v>33378</v>
      </c>
      <c r="C16375" s="29" t="s">
        <v>33379</v>
      </c>
    </row>
    <row r="16376" spans="1:3">
      <c r="A16376" s="29" t="s">
        <v>33380</v>
      </c>
      <c r="B16376" s="29" t="s">
        <v>33380</v>
      </c>
      <c r="C16376" s="29" t="s">
        <v>33381</v>
      </c>
    </row>
    <row r="16377" spans="1:3">
      <c r="A16377" s="29" t="s">
        <v>44487</v>
      </c>
      <c r="B16377" s="29" t="s">
        <v>44487</v>
      </c>
      <c r="C16377" s="29" t="s">
        <v>44488</v>
      </c>
    </row>
    <row r="16378" spans="1:3">
      <c r="A16378" s="29" t="s">
        <v>44489</v>
      </c>
      <c r="B16378" s="29" t="s">
        <v>44489</v>
      </c>
      <c r="C16378" s="29" t="s">
        <v>44490</v>
      </c>
    </row>
    <row r="16379" spans="1:3">
      <c r="A16379" s="29" t="s">
        <v>33382</v>
      </c>
      <c r="B16379" s="29" t="s">
        <v>33382</v>
      </c>
      <c r="C16379" s="29" t="s">
        <v>33383</v>
      </c>
    </row>
    <row r="16380" spans="1:3">
      <c r="A16380" s="29" t="s">
        <v>44491</v>
      </c>
      <c r="B16380" s="29" t="s">
        <v>44491</v>
      </c>
      <c r="C16380" s="29" t="s">
        <v>44492</v>
      </c>
    </row>
    <row r="16381" spans="1:3">
      <c r="A16381" s="29" t="s">
        <v>44493</v>
      </c>
      <c r="B16381" s="29" t="s">
        <v>44493</v>
      </c>
      <c r="C16381" s="29" t="s">
        <v>44494</v>
      </c>
    </row>
    <row r="16382" spans="1:3">
      <c r="A16382" s="29" t="s">
        <v>44495</v>
      </c>
      <c r="B16382" s="29" t="s">
        <v>44495</v>
      </c>
      <c r="C16382" s="29" t="s">
        <v>44496</v>
      </c>
    </row>
    <row r="16383" spans="1:3">
      <c r="A16383" s="29" t="s">
        <v>44497</v>
      </c>
      <c r="B16383" s="29" t="s">
        <v>44497</v>
      </c>
      <c r="C16383" s="29" t="s">
        <v>44498</v>
      </c>
    </row>
    <row r="16384" spans="1:3">
      <c r="A16384" s="29" t="s">
        <v>44499</v>
      </c>
      <c r="B16384" s="29" t="s">
        <v>44499</v>
      </c>
      <c r="C16384" s="29" t="s">
        <v>44500</v>
      </c>
    </row>
    <row r="16385" spans="1:3">
      <c r="A16385" s="29" t="s">
        <v>33384</v>
      </c>
      <c r="B16385" s="29" t="s">
        <v>33384</v>
      </c>
      <c r="C16385" s="29" t="s">
        <v>33385</v>
      </c>
    </row>
    <row r="16386" spans="1:3">
      <c r="A16386" s="29"/>
      <c r="B16386" s="29" t="s">
        <v>33384</v>
      </c>
      <c r="C16386" s="29" t="s">
        <v>655</v>
      </c>
    </row>
    <row r="16387" spans="1:3">
      <c r="A16387" s="29"/>
      <c r="B16387" s="29" t="s">
        <v>33384</v>
      </c>
      <c r="C16387" s="29" t="s">
        <v>33386</v>
      </c>
    </row>
    <row r="16388" spans="1:3">
      <c r="A16388" s="29" t="s">
        <v>45919</v>
      </c>
      <c r="B16388" s="29" t="s">
        <v>45919</v>
      </c>
      <c r="C16388" s="29" t="s">
        <v>45894</v>
      </c>
    </row>
    <row r="16389" spans="1:3">
      <c r="A16389" s="29" t="s">
        <v>44501</v>
      </c>
      <c r="B16389" s="29" t="s">
        <v>44501</v>
      </c>
      <c r="C16389" s="29" t="s">
        <v>44502</v>
      </c>
    </row>
    <row r="16390" spans="1:3">
      <c r="A16390" s="29" t="s">
        <v>44503</v>
      </c>
      <c r="B16390" s="29" t="s">
        <v>44503</v>
      </c>
      <c r="C16390" s="29" t="s">
        <v>44504</v>
      </c>
    </row>
    <row r="16391" spans="1:3">
      <c r="A16391" s="29"/>
      <c r="B16391" s="29" t="s">
        <v>44503</v>
      </c>
      <c r="C16391" s="29" t="s">
        <v>669</v>
      </c>
    </row>
    <row r="16392" spans="1:3">
      <c r="A16392" s="29"/>
      <c r="B16392" s="29" t="s">
        <v>44503</v>
      </c>
      <c r="C16392" s="29" t="s">
        <v>33386</v>
      </c>
    </row>
    <row r="16393" spans="1:3">
      <c r="A16393" s="29" t="s">
        <v>44505</v>
      </c>
      <c r="B16393" s="29" t="s">
        <v>44505</v>
      </c>
      <c r="C16393" s="29" t="s">
        <v>44506</v>
      </c>
    </row>
    <row r="16394" spans="1:3">
      <c r="A16394" s="29" t="s">
        <v>44507</v>
      </c>
      <c r="B16394" s="29" t="s">
        <v>44507</v>
      </c>
      <c r="C16394" s="29" t="s">
        <v>44508</v>
      </c>
    </row>
    <row r="16395" spans="1:3">
      <c r="A16395" s="29" t="s">
        <v>44509</v>
      </c>
      <c r="B16395" s="29" t="s">
        <v>44509</v>
      </c>
      <c r="C16395" s="29" t="s">
        <v>44510</v>
      </c>
    </row>
    <row r="16396" spans="1:3">
      <c r="A16396" s="29" t="s">
        <v>44511</v>
      </c>
      <c r="B16396" s="29" t="s">
        <v>44511</v>
      </c>
      <c r="C16396" s="29" t="s">
        <v>44512</v>
      </c>
    </row>
    <row r="16397" spans="1:3">
      <c r="A16397" s="29"/>
      <c r="B16397" s="29" t="s">
        <v>44511</v>
      </c>
      <c r="C16397" s="29" t="s">
        <v>669</v>
      </c>
    </row>
    <row r="16398" spans="1:3">
      <c r="A16398" s="29"/>
      <c r="B16398" s="29" t="s">
        <v>44511</v>
      </c>
      <c r="C16398" s="29" t="s">
        <v>44513</v>
      </c>
    </row>
    <row r="16399" spans="1:3">
      <c r="A16399" s="29" t="s">
        <v>44514</v>
      </c>
      <c r="B16399" s="29" t="s">
        <v>44514</v>
      </c>
      <c r="C16399" s="29" t="s">
        <v>44515</v>
      </c>
    </row>
    <row r="16400" spans="1:3">
      <c r="A16400" s="29"/>
      <c r="B16400" s="29" t="s">
        <v>44514</v>
      </c>
      <c r="C16400" s="29" t="s">
        <v>669</v>
      </c>
    </row>
    <row r="16401" spans="1:3">
      <c r="A16401" s="29"/>
      <c r="B16401" s="29" t="s">
        <v>44514</v>
      </c>
      <c r="C16401" s="29" t="s">
        <v>43546</v>
      </c>
    </row>
    <row r="16402" spans="1:3">
      <c r="A16402" s="29" t="s">
        <v>44516</v>
      </c>
      <c r="B16402" s="29" t="s">
        <v>44516</v>
      </c>
      <c r="C16402" s="29" t="s">
        <v>44517</v>
      </c>
    </row>
    <row r="16403" spans="1:3">
      <c r="A16403" s="29"/>
      <c r="B16403" s="29" t="s">
        <v>44516</v>
      </c>
      <c r="C16403" s="29" t="s">
        <v>669</v>
      </c>
    </row>
    <row r="16404" spans="1:3">
      <c r="A16404" s="29"/>
      <c r="B16404" s="29" t="s">
        <v>44516</v>
      </c>
      <c r="C16404" s="29" t="s">
        <v>43536</v>
      </c>
    </row>
    <row r="16405" spans="1:3">
      <c r="A16405" s="29" t="s">
        <v>44518</v>
      </c>
      <c r="B16405" s="29" t="s">
        <v>44518</v>
      </c>
      <c r="C16405" s="29" t="s">
        <v>44519</v>
      </c>
    </row>
    <row r="16406" spans="1:3">
      <c r="A16406" s="29" t="s">
        <v>44520</v>
      </c>
      <c r="B16406" s="29" t="s">
        <v>44520</v>
      </c>
      <c r="C16406" s="29" t="s">
        <v>43556</v>
      </c>
    </row>
    <row r="16407" spans="1:3">
      <c r="A16407" s="29" t="s">
        <v>44521</v>
      </c>
      <c r="B16407" s="29" t="s">
        <v>44521</v>
      </c>
      <c r="C16407" s="29" t="s">
        <v>44522</v>
      </c>
    </row>
    <row r="16408" spans="1:3">
      <c r="A16408" s="29" t="s">
        <v>5299</v>
      </c>
      <c r="B16408" s="29" t="s">
        <v>5299</v>
      </c>
      <c r="C16408" s="29" t="s">
        <v>33387</v>
      </c>
    </row>
    <row r="16409" spans="1:3">
      <c r="A16409" s="29" t="s">
        <v>33388</v>
      </c>
      <c r="B16409" s="29" t="s">
        <v>33388</v>
      </c>
      <c r="C16409" s="29" t="s">
        <v>33389</v>
      </c>
    </row>
    <row r="16410" spans="1:3">
      <c r="A16410" s="29"/>
      <c r="B16410" s="29" t="s">
        <v>33388</v>
      </c>
      <c r="C16410" s="29" t="s">
        <v>655</v>
      </c>
    </row>
    <row r="16411" spans="1:3" ht="30">
      <c r="A16411" s="29"/>
      <c r="B16411" s="29" t="s">
        <v>33388</v>
      </c>
      <c r="C16411" s="29" t="s">
        <v>33390</v>
      </c>
    </row>
    <row r="16412" spans="1:3">
      <c r="A16412" s="29"/>
      <c r="B16412" s="29" t="s">
        <v>33388</v>
      </c>
      <c r="C16412" s="29" t="s">
        <v>33391</v>
      </c>
    </row>
    <row r="16413" spans="1:3">
      <c r="A16413" s="29"/>
      <c r="B16413" s="29" t="s">
        <v>33388</v>
      </c>
      <c r="C16413" s="29" t="s">
        <v>33392</v>
      </c>
    </row>
    <row r="16414" spans="1:3">
      <c r="A16414" s="29"/>
      <c r="B16414" s="29" t="s">
        <v>33388</v>
      </c>
      <c r="C16414" s="29" t="s">
        <v>33393</v>
      </c>
    </row>
    <row r="16415" spans="1:3">
      <c r="A16415" s="29"/>
      <c r="B16415" s="29" t="s">
        <v>33388</v>
      </c>
      <c r="C16415" s="29" t="s">
        <v>669</v>
      </c>
    </row>
    <row r="16416" spans="1:3">
      <c r="A16416" s="29"/>
      <c r="B16416" s="29" t="s">
        <v>33388</v>
      </c>
      <c r="C16416" s="29" t="s">
        <v>33394</v>
      </c>
    </row>
    <row r="16417" spans="1:3">
      <c r="A16417" s="29"/>
      <c r="B16417" s="29" t="s">
        <v>33388</v>
      </c>
      <c r="C16417" s="29" t="s">
        <v>33340</v>
      </c>
    </row>
    <row r="16418" spans="1:3" ht="30">
      <c r="A16418" s="29" t="s">
        <v>33395</v>
      </c>
      <c r="B16418" s="29" t="s">
        <v>33395</v>
      </c>
      <c r="C16418" s="29" t="s">
        <v>33396</v>
      </c>
    </row>
    <row r="16419" spans="1:3">
      <c r="A16419" s="29" t="s">
        <v>33397</v>
      </c>
      <c r="B16419" s="29" t="s">
        <v>33397</v>
      </c>
      <c r="C16419" s="29" t="s">
        <v>33398</v>
      </c>
    </row>
    <row r="16420" spans="1:3">
      <c r="A16420" s="29" t="s">
        <v>33399</v>
      </c>
      <c r="B16420" s="29" t="s">
        <v>33399</v>
      </c>
      <c r="C16420" s="29" t="s">
        <v>33400</v>
      </c>
    </row>
    <row r="16421" spans="1:3">
      <c r="A16421" s="29" t="s">
        <v>33401</v>
      </c>
      <c r="B16421" s="29" t="s">
        <v>33401</v>
      </c>
      <c r="C16421" s="29" t="s">
        <v>33402</v>
      </c>
    </row>
    <row r="16422" spans="1:3">
      <c r="A16422" s="29" t="s">
        <v>33403</v>
      </c>
      <c r="B16422" s="29" t="s">
        <v>33403</v>
      </c>
      <c r="C16422" s="29" t="s">
        <v>33404</v>
      </c>
    </row>
    <row r="16423" spans="1:3">
      <c r="A16423" s="29"/>
      <c r="B16423" s="29" t="s">
        <v>33403</v>
      </c>
      <c r="C16423" s="29" t="s">
        <v>655</v>
      </c>
    </row>
    <row r="16424" spans="1:3" ht="45">
      <c r="A16424" s="29"/>
      <c r="B16424" s="29" t="s">
        <v>33403</v>
      </c>
      <c r="C16424" s="29" t="s">
        <v>33405</v>
      </c>
    </row>
    <row r="16425" spans="1:3" ht="30">
      <c r="A16425" s="29"/>
      <c r="B16425" s="29" t="s">
        <v>33403</v>
      </c>
      <c r="C16425" s="29" t="s">
        <v>33406</v>
      </c>
    </row>
    <row r="16426" spans="1:3" ht="30">
      <c r="A16426" s="29"/>
      <c r="B16426" s="29" t="s">
        <v>33403</v>
      </c>
      <c r="C16426" s="29" t="s">
        <v>33407</v>
      </c>
    </row>
    <row r="16427" spans="1:3">
      <c r="A16427" s="29"/>
      <c r="B16427" s="29" t="s">
        <v>33403</v>
      </c>
      <c r="C16427" s="29" t="s">
        <v>669</v>
      </c>
    </row>
    <row r="16428" spans="1:3">
      <c r="A16428" s="29"/>
      <c r="B16428" s="29" t="s">
        <v>33403</v>
      </c>
      <c r="C16428" s="29" t="s">
        <v>33408</v>
      </c>
    </row>
    <row r="16429" spans="1:3">
      <c r="A16429" s="29"/>
      <c r="B16429" s="29" t="s">
        <v>33403</v>
      </c>
      <c r="C16429" s="29" t="s">
        <v>33409</v>
      </c>
    </row>
    <row r="16430" spans="1:3">
      <c r="A16430" s="29"/>
      <c r="B16430" s="29" t="s">
        <v>33403</v>
      </c>
      <c r="C16430" s="29" t="s">
        <v>33410</v>
      </c>
    </row>
    <row r="16431" spans="1:3">
      <c r="A16431" s="29" t="s">
        <v>33411</v>
      </c>
      <c r="B16431" s="29" t="s">
        <v>33411</v>
      </c>
      <c r="C16431" s="29" t="s">
        <v>33412</v>
      </c>
    </row>
    <row r="16432" spans="1:3">
      <c r="A16432" s="29" t="s">
        <v>33413</v>
      </c>
      <c r="B16432" s="29" t="s">
        <v>33413</v>
      </c>
      <c r="C16432" s="29" t="s">
        <v>33414</v>
      </c>
    </row>
    <row r="16433" spans="1:3">
      <c r="A16433" s="29" t="s">
        <v>33415</v>
      </c>
      <c r="B16433" s="29" t="s">
        <v>33415</v>
      </c>
      <c r="C16433" s="29" t="s">
        <v>33416</v>
      </c>
    </row>
    <row r="16434" spans="1:3">
      <c r="A16434" s="29" t="s">
        <v>33417</v>
      </c>
      <c r="B16434" s="29" t="s">
        <v>33417</v>
      </c>
      <c r="C16434" s="29" t="s">
        <v>33418</v>
      </c>
    </row>
    <row r="16435" spans="1:3">
      <c r="A16435" s="29" t="s">
        <v>33419</v>
      </c>
      <c r="B16435" s="29" t="s">
        <v>33419</v>
      </c>
      <c r="C16435" s="29" t="s">
        <v>33420</v>
      </c>
    </row>
    <row r="16436" spans="1:3">
      <c r="A16436" s="29"/>
      <c r="B16436" s="29" t="s">
        <v>33419</v>
      </c>
      <c r="C16436" s="29" t="s">
        <v>655</v>
      </c>
    </row>
    <row r="16437" spans="1:3">
      <c r="A16437" s="29"/>
      <c r="B16437" s="29" t="s">
        <v>33419</v>
      </c>
      <c r="C16437" s="29" t="s">
        <v>33421</v>
      </c>
    </row>
    <row r="16438" spans="1:3">
      <c r="A16438" s="29" t="s">
        <v>45920</v>
      </c>
      <c r="B16438" s="29" t="s">
        <v>45920</v>
      </c>
      <c r="C16438" s="29" t="s">
        <v>45894</v>
      </c>
    </row>
    <row r="16439" spans="1:3">
      <c r="A16439" s="29" t="s">
        <v>44523</v>
      </c>
      <c r="B16439" s="29" t="s">
        <v>44523</v>
      </c>
      <c r="C16439" s="29" t="s">
        <v>44524</v>
      </c>
    </row>
    <row r="16440" spans="1:3">
      <c r="A16440" s="29" t="s">
        <v>44525</v>
      </c>
      <c r="B16440" s="29" t="s">
        <v>44525</v>
      </c>
      <c r="C16440" s="29" t="s">
        <v>44526</v>
      </c>
    </row>
    <row r="16441" spans="1:3">
      <c r="A16441" s="29" t="s">
        <v>44527</v>
      </c>
      <c r="B16441" s="29" t="s">
        <v>44527</v>
      </c>
      <c r="C16441" s="29" t="s">
        <v>44528</v>
      </c>
    </row>
    <row r="16442" spans="1:3">
      <c r="A16442" s="29" t="s">
        <v>44529</v>
      </c>
      <c r="B16442" s="29" t="s">
        <v>44529</v>
      </c>
      <c r="C16442" s="29" t="s">
        <v>44530</v>
      </c>
    </row>
    <row r="16443" spans="1:3">
      <c r="A16443" s="29" t="s">
        <v>44531</v>
      </c>
      <c r="B16443" s="29" t="s">
        <v>44531</v>
      </c>
      <c r="C16443" s="29" t="s">
        <v>44532</v>
      </c>
    </row>
    <row r="16444" spans="1:3">
      <c r="A16444" s="29" t="s">
        <v>5303</v>
      </c>
      <c r="B16444" s="29" t="s">
        <v>5303</v>
      </c>
      <c r="C16444" s="29" t="s">
        <v>33422</v>
      </c>
    </row>
    <row r="16445" spans="1:3">
      <c r="A16445" s="29" t="s">
        <v>5305</v>
      </c>
      <c r="B16445" s="29" t="s">
        <v>5305</v>
      </c>
      <c r="C16445" s="29" t="s">
        <v>33423</v>
      </c>
    </row>
    <row r="16446" spans="1:3">
      <c r="A16446" s="29" t="s">
        <v>5310</v>
      </c>
      <c r="B16446" s="29" t="s">
        <v>5310</v>
      </c>
      <c r="C16446" s="29" t="s">
        <v>33424</v>
      </c>
    </row>
    <row r="16447" spans="1:3">
      <c r="A16447" s="29" t="s">
        <v>33425</v>
      </c>
      <c r="B16447" s="29" t="s">
        <v>33425</v>
      </c>
      <c r="C16447" s="29" t="s">
        <v>33424</v>
      </c>
    </row>
    <row r="16448" spans="1:3">
      <c r="A16448" s="29"/>
      <c r="B16448" s="29" t="s">
        <v>33425</v>
      </c>
      <c r="C16448" s="29" t="s">
        <v>655</v>
      </c>
    </row>
    <row r="16449" spans="1:3" ht="30">
      <c r="A16449" s="29"/>
      <c r="B16449" s="29" t="s">
        <v>33425</v>
      </c>
      <c r="C16449" s="29" t="s">
        <v>33426</v>
      </c>
    </row>
    <row r="16450" spans="1:3">
      <c r="A16450" s="29"/>
      <c r="B16450" s="29" t="s">
        <v>33425</v>
      </c>
      <c r="C16450" s="29" t="s">
        <v>33427</v>
      </c>
    </row>
    <row r="16451" spans="1:3">
      <c r="A16451" s="29" t="s">
        <v>33428</v>
      </c>
      <c r="B16451" s="29" t="s">
        <v>33428</v>
      </c>
      <c r="C16451" s="29" t="s">
        <v>33429</v>
      </c>
    </row>
    <row r="16452" spans="1:3">
      <c r="A16452" s="29" t="s">
        <v>33430</v>
      </c>
      <c r="B16452" s="29" t="s">
        <v>33430</v>
      </c>
      <c r="C16452" s="29" t="s">
        <v>33431</v>
      </c>
    </row>
    <row r="16453" spans="1:3">
      <c r="A16453" s="29" t="s">
        <v>33432</v>
      </c>
      <c r="B16453" s="29" t="s">
        <v>33432</v>
      </c>
      <c r="C16453" s="29" t="s">
        <v>33433</v>
      </c>
    </row>
    <row r="16454" spans="1:3">
      <c r="A16454" s="29" t="s">
        <v>44533</v>
      </c>
      <c r="B16454" s="29" t="s">
        <v>44533</v>
      </c>
      <c r="C16454" s="29" t="s">
        <v>44534</v>
      </c>
    </row>
    <row r="16455" spans="1:3">
      <c r="A16455" s="29" t="s">
        <v>44535</v>
      </c>
      <c r="B16455" s="29" t="s">
        <v>44535</v>
      </c>
      <c r="C16455" s="29" t="s">
        <v>44536</v>
      </c>
    </row>
    <row r="16456" spans="1:3">
      <c r="A16456" s="29" t="s">
        <v>33434</v>
      </c>
      <c r="B16456" s="29" t="s">
        <v>33434</v>
      </c>
      <c r="C16456" s="29" t="s">
        <v>33435</v>
      </c>
    </row>
    <row r="16457" spans="1:3">
      <c r="A16457" s="29" t="s">
        <v>33436</v>
      </c>
      <c r="B16457" s="29" t="s">
        <v>33436</v>
      </c>
      <c r="C16457" s="29" t="s">
        <v>33437</v>
      </c>
    </row>
    <row r="16458" spans="1:3">
      <c r="A16458" s="29" t="s">
        <v>44537</v>
      </c>
      <c r="B16458" s="29" t="s">
        <v>44537</v>
      </c>
      <c r="C16458" s="29" t="s">
        <v>44538</v>
      </c>
    </row>
    <row r="16459" spans="1:3">
      <c r="A16459" s="29" t="s">
        <v>5312</v>
      </c>
      <c r="B16459" s="29" t="s">
        <v>5312</v>
      </c>
      <c r="C16459" s="29" t="s">
        <v>33438</v>
      </c>
    </row>
    <row r="16460" spans="1:3">
      <c r="A16460" s="29" t="s">
        <v>33439</v>
      </c>
      <c r="B16460" s="29" t="s">
        <v>33439</v>
      </c>
      <c r="C16460" s="29" t="s">
        <v>33438</v>
      </c>
    </row>
    <row r="16461" spans="1:3">
      <c r="A16461" s="29"/>
      <c r="B16461" s="29" t="s">
        <v>33439</v>
      </c>
      <c r="C16461" s="29" t="s">
        <v>655</v>
      </c>
    </row>
    <row r="16462" spans="1:3" ht="30">
      <c r="A16462" s="29"/>
      <c r="B16462" s="29" t="s">
        <v>33439</v>
      </c>
      <c r="C16462" s="29" t="s">
        <v>33440</v>
      </c>
    </row>
    <row r="16463" spans="1:3">
      <c r="A16463" s="29"/>
      <c r="B16463" s="29" t="s">
        <v>33439</v>
      </c>
      <c r="C16463" s="29" t="s">
        <v>33441</v>
      </c>
    </row>
    <row r="16464" spans="1:3" ht="30">
      <c r="A16464" s="29"/>
      <c r="B16464" s="29" t="s">
        <v>33439</v>
      </c>
      <c r="C16464" s="29" t="s">
        <v>33442</v>
      </c>
    </row>
    <row r="16465" spans="1:3">
      <c r="A16465" s="29"/>
      <c r="B16465" s="29" t="s">
        <v>33439</v>
      </c>
      <c r="C16465" s="29" t="s">
        <v>33443</v>
      </c>
    </row>
    <row r="16466" spans="1:3">
      <c r="A16466" s="29"/>
      <c r="B16466" s="29" t="s">
        <v>33439</v>
      </c>
      <c r="C16466" s="29" t="s">
        <v>33444</v>
      </c>
    </row>
    <row r="16467" spans="1:3">
      <c r="A16467" s="29"/>
      <c r="B16467" s="29" t="s">
        <v>33439</v>
      </c>
      <c r="C16467" s="29" t="s">
        <v>45921</v>
      </c>
    </row>
    <row r="16468" spans="1:3">
      <c r="A16468" s="29"/>
      <c r="B16468" s="29" t="s">
        <v>33439</v>
      </c>
      <c r="C16468" s="29" t="s">
        <v>657</v>
      </c>
    </row>
    <row r="16469" spans="1:3" ht="30">
      <c r="A16469" s="29"/>
      <c r="B16469" s="29" t="s">
        <v>33439</v>
      </c>
      <c r="C16469" s="29" t="s">
        <v>45922</v>
      </c>
    </row>
    <row r="16470" spans="1:3" ht="30">
      <c r="A16470" s="29"/>
      <c r="B16470" s="29" t="s">
        <v>33439</v>
      </c>
      <c r="C16470" s="29" t="s">
        <v>45923</v>
      </c>
    </row>
    <row r="16471" spans="1:3">
      <c r="A16471" s="29"/>
      <c r="B16471" s="29" t="s">
        <v>33439</v>
      </c>
      <c r="C16471" s="29" t="s">
        <v>669</v>
      </c>
    </row>
    <row r="16472" spans="1:3">
      <c r="A16472" s="29"/>
      <c r="B16472" s="29" t="s">
        <v>33439</v>
      </c>
      <c r="C16472" s="29" t="s">
        <v>33445</v>
      </c>
    </row>
    <row r="16473" spans="1:3">
      <c r="A16473" s="29"/>
      <c r="B16473" s="29" t="s">
        <v>33439</v>
      </c>
      <c r="C16473" s="29" t="s">
        <v>33446</v>
      </c>
    </row>
    <row r="16474" spans="1:3">
      <c r="A16474" s="29"/>
      <c r="B16474" s="29" t="s">
        <v>33439</v>
      </c>
      <c r="C16474" s="29" t="s">
        <v>33447</v>
      </c>
    </row>
    <row r="16475" spans="1:3" ht="30">
      <c r="A16475" s="29" t="s">
        <v>45924</v>
      </c>
      <c r="B16475" s="29" t="s">
        <v>45924</v>
      </c>
      <c r="C16475" s="29" t="s">
        <v>45925</v>
      </c>
    </row>
    <row r="16476" spans="1:3" ht="30">
      <c r="A16476" s="29" t="s">
        <v>33448</v>
      </c>
      <c r="B16476" s="29" t="s">
        <v>33448</v>
      </c>
      <c r="C16476" s="29" t="s">
        <v>33449</v>
      </c>
    </row>
    <row r="16477" spans="1:3">
      <c r="A16477" s="29" t="s">
        <v>33450</v>
      </c>
      <c r="B16477" s="29" t="s">
        <v>33450</v>
      </c>
      <c r="C16477" s="29" t="s">
        <v>33451</v>
      </c>
    </row>
    <row r="16478" spans="1:3" ht="30">
      <c r="A16478" s="29" t="s">
        <v>33452</v>
      </c>
      <c r="B16478" s="29" t="s">
        <v>33452</v>
      </c>
      <c r="C16478" s="29" t="s">
        <v>33453</v>
      </c>
    </row>
    <row r="16479" spans="1:3">
      <c r="A16479" s="29" t="s">
        <v>33454</v>
      </c>
      <c r="B16479" s="29" t="s">
        <v>33454</v>
      </c>
      <c r="C16479" s="29" t="s">
        <v>33455</v>
      </c>
    </row>
    <row r="16480" spans="1:3">
      <c r="A16480" s="29" t="s">
        <v>33456</v>
      </c>
      <c r="B16480" s="29" t="s">
        <v>33456</v>
      </c>
      <c r="C16480" s="29" t="s">
        <v>33457</v>
      </c>
    </row>
    <row r="16481" spans="1:3">
      <c r="A16481" s="29" t="s">
        <v>33458</v>
      </c>
      <c r="B16481" s="29" t="s">
        <v>33458</v>
      </c>
      <c r="C16481" s="29" t="s">
        <v>33459</v>
      </c>
    </row>
    <row r="16482" spans="1:3" ht="30">
      <c r="A16482" s="29" t="s">
        <v>45926</v>
      </c>
      <c r="B16482" s="29" t="s">
        <v>45926</v>
      </c>
      <c r="C16482" s="29" t="s">
        <v>45927</v>
      </c>
    </row>
    <row r="16483" spans="1:3">
      <c r="A16483" s="29" t="s">
        <v>45928</v>
      </c>
      <c r="B16483" s="29" t="s">
        <v>45928</v>
      </c>
      <c r="C16483" s="29" t="s">
        <v>45929</v>
      </c>
    </row>
    <row r="16484" spans="1:3">
      <c r="A16484" s="29" t="s">
        <v>45930</v>
      </c>
      <c r="B16484" s="29" t="s">
        <v>45930</v>
      </c>
      <c r="C16484" s="29" t="s">
        <v>45931</v>
      </c>
    </row>
    <row r="16485" spans="1:3">
      <c r="A16485" s="29" t="s">
        <v>45932</v>
      </c>
      <c r="B16485" s="29" t="s">
        <v>45932</v>
      </c>
      <c r="C16485" s="29" t="s">
        <v>45933</v>
      </c>
    </row>
    <row r="16486" spans="1:3">
      <c r="A16486" s="29" t="s">
        <v>45934</v>
      </c>
      <c r="B16486" s="29" t="s">
        <v>45934</v>
      </c>
      <c r="C16486" s="29" t="s">
        <v>45935</v>
      </c>
    </row>
    <row r="16487" spans="1:3">
      <c r="A16487" s="29"/>
      <c r="B16487" s="29" t="s">
        <v>45934</v>
      </c>
      <c r="C16487" s="29" t="s">
        <v>657</v>
      </c>
    </row>
    <row r="16488" spans="1:3" ht="30">
      <c r="A16488" s="29"/>
      <c r="B16488" s="29" t="s">
        <v>45934</v>
      </c>
      <c r="C16488" s="29" t="s">
        <v>45936</v>
      </c>
    </row>
    <row r="16489" spans="1:3">
      <c r="A16489" s="29" t="s">
        <v>5320</v>
      </c>
      <c r="B16489" s="29" t="s">
        <v>5320</v>
      </c>
      <c r="C16489" s="29" t="s">
        <v>33460</v>
      </c>
    </row>
    <row r="16490" spans="1:3">
      <c r="A16490" s="29" t="s">
        <v>33461</v>
      </c>
      <c r="B16490" s="29" t="s">
        <v>33461</v>
      </c>
      <c r="C16490" s="29" t="s">
        <v>33462</v>
      </c>
    </row>
    <row r="16491" spans="1:3">
      <c r="A16491" s="29" t="s">
        <v>33463</v>
      </c>
      <c r="B16491" s="29" t="s">
        <v>33463</v>
      </c>
      <c r="C16491" s="29" t="s">
        <v>44539</v>
      </c>
    </row>
    <row r="16492" spans="1:3">
      <c r="A16492" s="29"/>
      <c r="B16492" s="29" t="s">
        <v>33463</v>
      </c>
      <c r="C16492" s="29" t="s">
        <v>655</v>
      </c>
    </row>
    <row r="16493" spans="1:3" ht="30">
      <c r="A16493" s="29"/>
      <c r="B16493" s="29" t="s">
        <v>33463</v>
      </c>
      <c r="C16493" s="29" t="s">
        <v>33464</v>
      </c>
    </row>
    <row r="16494" spans="1:3">
      <c r="A16494" s="29"/>
      <c r="B16494" s="29" t="s">
        <v>33463</v>
      </c>
      <c r="C16494" s="29" t="s">
        <v>44540</v>
      </c>
    </row>
    <row r="16495" spans="1:3" ht="30">
      <c r="A16495" s="29"/>
      <c r="B16495" s="29" t="s">
        <v>33463</v>
      </c>
      <c r="C16495" s="29" t="s">
        <v>33465</v>
      </c>
    </row>
    <row r="16496" spans="1:3">
      <c r="A16496" s="29"/>
      <c r="B16496" s="29" t="s">
        <v>33463</v>
      </c>
      <c r="C16496" s="29" t="s">
        <v>33466</v>
      </c>
    </row>
    <row r="16497" spans="1:3">
      <c r="A16497" s="29"/>
      <c r="B16497" s="29" t="s">
        <v>33463</v>
      </c>
      <c r="C16497" s="29" t="s">
        <v>33467</v>
      </c>
    </row>
    <row r="16498" spans="1:3">
      <c r="A16498" s="29"/>
      <c r="B16498" s="29" t="s">
        <v>33463</v>
      </c>
      <c r="C16498" s="29" t="s">
        <v>669</v>
      </c>
    </row>
    <row r="16499" spans="1:3">
      <c r="A16499" s="29"/>
      <c r="B16499" s="29" t="s">
        <v>33463</v>
      </c>
      <c r="C16499" s="29" t="s">
        <v>44541</v>
      </c>
    </row>
    <row r="16500" spans="1:3">
      <c r="A16500" s="29" t="s">
        <v>33468</v>
      </c>
      <c r="B16500" s="29" t="s">
        <v>33468</v>
      </c>
      <c r="C16500" s="29" t="s">
        <v>33469</v>
      </c>
    </row>
    <row r="16501" spans="1:3">
      <c r="A16501" s="29" t="s">
        <v>33470</v>
      </c>
      <c r="B16501" s="29" t="s">
        <v>33470</v>
      </c>
      <c r="C16501" s="29" t="s">
        <v>33471</v>
      </c>
    </row>
    <row r="16502" spans="1:3">
      <c r="A16502" s="29" t="s">
        <v>33472</v>
      </c>
      <c r="B16502" s="29" t="s">
        <v>33472</v>
      </c>
      <c r="C16502" s="29" t="s">
        <v>33473</v>
      </c>
    </row>
    <row r="16503" spans="1:3">
      <c r="A16503" s="29" t="s">
        <v>33474</v>
      </c>
      <c r="B16503" s="29" t="s">
        <v>33474</v>
      </c>
      <c r="C16503" s="29" t="s">
        <v>33475</v>
      </c>
    </row>
    <row r="16504" spans="1:3">
      <c r="A16504" s="29" t="s">
        <v>33476</v>
      </c>
      <c r="B16504" s="29" t="s">
        <v>33476</v>
      </c>
      <c r="C16504" s="29" t="s">
        <v>33477</v>
      </c>
    </row>
    <row r="16505" spans="1:3">
      <c r="A16505" s="29" t="s">
        <v>33478</v>
      </c>
      <c r="B16505" s="29" t="s">
        <v>33478</v>
      </c>
      <c r="C16505" s="29" t="s">
        <v>33479</v>
      </c>
    </row>
    <row r="16506" spans="1:3">
      <c r="A16506" s="29" t="s">
        <v>33480</v>
      </c>
      <c r="B16506" s="29" t="s">
        <v>33480</v>
      </c>
      <c r="C16506" s="29" t="s">
        <v>33481</v>
      </c>
    </row>
    <row r="16507" spans="1:3">
      <c r="A16507" s="29" t="s">
        <v>44542</v>
      </c>
      <c r="B16507" s="29" t="s">
        <v>44542</v>
      </c>
      <c r="C16507" s="29" t="s">
        <v>44543</v>
      </c>
    </row>
    <row r="16508" spans="1:3">
      <c r="A16508" s="29" t="s">
        <v>44544</v>
      </c>
      <c r="B16508" s="29" t="s">
        <v>44544</v>
      </c>
      <c r="C16508" s="29" t="s">
        <v>44545</v>
      </c>
    </row>
    <row r="16509" spans="1:3">
      <c r="A16509" s="29" t="s">
        <v>44546</v>
      </c>
      <c r="B16509" s="29" t="s">
        <v>44546</v>
      </c>
      <c r="C16509" s="29" t="s">
        <v>44547</v>
      </c>
    </row>
    <row r="16510" spans="1:3">
      <c r="A16510" s="29" t="s">
        <v>44548</v>
      </c>
      <c r="B16510" s="29" t="s">
        <v>44548</v>
      </c>
      <c r="C16510" s="29" t="s">
        <v>44549</v>
      </c>
    </row>
    <row r="16511" spans="1:3">
      <c r="A16511" s="29" t="s">
        <v>44550</v>
      </c>
      <c r="B16511" s="29" t="s">
        <v>44550</v>
      </c>
      <c r="C16511" s="29" t="s">
        <v>44551</v>
      </c>
    </row>
    <row r="16512" spans="1:3">
      <c r="A16512" s="29" t="s">
        <v>44552</v>
      </c>
      <c r="B16512" s="29" t="s">
        <v>44552</v>
      </c>
      <c r="C16512" s="29" t="s">
        <v>44553</v>
      </c>
    </row>
    <row r="16513" spans="1:3">
      <c r="A16513" s="29" t="s">
        <v>33482</v>
      </c>
      <c r="B16513" s="29" t="s">
        <v>33482</v>
      </c>
      <c r="C16513" s="29" t="s">
        <v>33483</v>
      </c>
    </row>
    <row r="16514" spans="1:3">
      <c r="A16514" s="29" t="s">
        <v>33484</v>
      </c>
      <c r="B16514" s="29" t="s">
        <v>33484</v>
      </c>
      <c r="C16514" s="29" t="s">
        <v>33485</v>
      </c>
    </row>
    <row r="16515" spans="1:3">
      <c r="A16515" s="29" t="s">
        <v>33486</v>
      </c>
      <c r="B16515" s="29" t="s">
        <v>33486</v>
      </c>
      <c r="C16515" s="29" t="s">
        <v>33487</v>
      </c>
    </row>
    <row r="16516" spans="1:3">
      <c r="A16516" s="29" t="s">
        <v>33488</v>
      </c>
      <c r="B16516" s="29" t="s">
        <v>33488</v>
      </c>
      <c r="C16516" s="29" t="s">
        <v>33489</v>
      </c>
    </row>
    <row r="16517" spans="1:3">
      <c r="A16517" s="29"/>
      <c r="B16517" s="29" t="s">
        <v>33488</v>
      </c>
      <c r="C16517" s="29" t="s">
        <v>655</v>
      </c>
    </row>
    <row r="16518" spans="1:3" ht="30">
      <c r="A16518" s="29"/>
      <c r="B16518" s="29" t="s">
        <v>33488</v>
      </c>
      <c r="C16518" s="29" t="s">
        <v>33490</v>
      </c>
    </row>
    <row r="16519" spans="1:3" ht="30">
      <c r="A16519" s="29"/>
      <c r="B16519" s="29" t="s">
        <v>33488</v>
      </c>
      <c r="C16519" s="29" t="s">
        <v>33491</v>
      </c>
    </row>
    <row r="16520" spans="1:3">
      <c r="A16520" s="29"/>
      <c r="B16520" s="29" t="s">
        <v>33488</v>
      </c>
      <c r="C16520" s="29" t="s">
        <v>669</v>
      </c>
    </row>
    <row r="16521" spans="1:3">
      <c r="A16521" s="29"/>
      <c r="B16521" s="29" t="s">
        <v>33488</v>
      </c>
      <c r="C16521" s="29" t="s">
        <v>33492</v>
      </c>
    </row>
    <row r="16522" spans="1:3">
      <c r="A16522" s="29" t="s">
        <v>33493</v>
      </c>
      <c r="B16522" s="29" t="s">
        <v>33493</v>
      </c>
      <c r="C16522" s="29" t="s">
        <v>33494</v>
      </c>
    </row>
    <row r="16523" spans="1:3">
      <c r="A16523" s="29" t="s">
        <v>33495</v>
      </c>
      <c r="B16523" s="29" t="s">
        <v>33495</v>
      </c>
      <c r="C16523" s="29" t="s">
        <v>33496</v>
      </c>
    </row>
    <row r="16524" spans="1:3">
      <c r="A16524" s="29" t="s">
        <v>33497</v>
      </c>
      <c r="B16524" s="29" t="s">
        <v>33497</v>
      </c>
      <c r="C16524" s="29" t="s">
        <v>33498</v>
      </c>
    </row>
    <row r="16525" spans="1:3">
      <c r="A16525" s="29" t="s">
        <v>33499</v>
      </c>
      <c r="B16525" s="29" t="s">
        <v>33499</v>
      </c>
      <c r="C16525" s="29" t="s">
        <v>33500</v>
      </c>
    </row>
    <row r="16526" spans="1:3">
      <c r="A16526" s="29" t="s">
        <v>33501</v>
      </c>
      <c r="B16526" s="29" t="s">
        <v>33501</v>
      </c>
      <c r="C16526" s="29" t="s">
        <v>33502</v>
      </c>
    </row>
    <row r="16527" spans="1:3">
      <c r="A16527" s="29" t="s">
        <v>33503</v>
      </c>
      <c r="B16527" s="29" t="s">
        <v>33503</v>
      </c>
      <c r="C16527" s="29" t="s">
        <v>33504</v>
      </c>
    </row>
    <row r="16528" spans="1:3">
      <c r="A16528" s="29" t="s">
        <v>33505</v>
      </c>
      <c r="B16528" s="29" t="s">
        <v>33505</v>
      </c>
      <c r="C16528" s="29" t="s">
        <v>33506</v>
      </c>
    </row>
    <row r="16529" spans="1:3">
      <c r="A16529" s="29"/>
      <c r="B16529" s="29" t="s">
        <v>33505</v>
      </c>
      <c r="C16529" s="29" t="s">
        <v>655</v>
      </c>
    </row>
    <row r="16530" spans="1:3" ht="30">
      <c r="A16530" s="29"/>
      <c r="B16530" s="29" t="s">
        <v>33505</v>
      </c>
      <c r="C16530" s="29" t="s">
        <v>33507</v>
      </c>
    </row>
    <row r="16531" spans="1:3">
      <c r="A16531" s="29"/>
      <c r="B16531" s="29" t="s">
        <v>33505</v>
      </c>
      <c r="C16531" s="29" t="s">
        <v>33508</v>
      </c>
    </row>
    <row r="16532" spans="1:3">
      <c r="A16532" s="29" t="s">
        <v>44554</v>
      </c>
      <c r="B16532" s="29" t="s">
        <v>44554</v>
      </c>
      <c r="C16532" s="29" t="s">
        <v>44555</v>
      </c>
    </row>
    <row r="16533" spans="1:3">
      <c r="A16533" s="29" t="s">
        <v>44556</v>
      </c>
      <c r="B16533" s="29" t="s">
        <v>44556</v>
      </c>
      <c r="C16533" s="29" t="s">
        <v>44557</v>
      </c>
    </row>
    <row r="16534" spans="1:3">
      <c r="A16534" s="29" t="s">
        <v>44558</v>
      </c>
      <c r="B16534" s="29" t="s">
        <v>44558</v>
      </c>
      <c r="C16534" s="29" t="s">
        <v>44559</v>
      </c>
    </row>
    <row r="16535" spans="1:3">
      <c r="A16535" s="29" t="s">
        <v>44560</v>
      </c>
      <c r="B16535" s="29" t="s">
        <v>44560</v>
      </c>
      <c r="C16535" s="29" t="s">
        <v>44561</v>
      </c>
    </row>
    <row r="16536" spans="1:3">
      <c r="A16536" s="29" t="s">
        <v>44562</v>
      </c>
      <c r="B16536" s="29" t="s">
        <v>44562</v>
      </c>
      <c r="C16536" s="29" t="s">
        <v>44563</v>
      </c>
    </row>
    <row r="16537" spans="1:3">
      <c r="A16537" s="29" t="s">
        <v>44564</v>
      </c>
      <c r="B16537" s="29" t="s">
        <v>44564</v>
      </c>
      <c r="C16537" s="29" t="s">
        <v>44565</v>
      </c>
    </row>
    <row r="16538" spans="1:3">
      <c r="A16538" s="29" t="s">
        <v>44566</v>
      </c>
      <c r="B16538" s="29" t="s">
        <v>44566</v>
      </c>
      <c r="C16538" s="29" t="s">
        <v>44567</v>
      </c>
    </row>
    <row r="16539" spans="1:3">
      <c r="A16539" s="29" t="s">
        <v>44568</v>
      </c>
      <c r="B16539" s="29" t="s">
        <v>44568</v>
      </c>
      <c r="C16539" s="29" t="s">
        <v>44569</v>
      </c>
    </row>
    <row r="16540" spans="1:3">
      <c r="A16540" s="29" t="s">
        <v>44570</v>
      </c>
      <c r="B16540" s="29" t="s">
        <v>44570</v>
      </c>
      <c r="C16540" s="29" t="s">
        <v>44571</v>
      </c>
    </row>
    <row r="16541" spans="1:3">
      <c r="A16541" s="29" t="s">
        <v>44572</v>
      </c>
      <c r="B16541" s="29" t="s">
        <v>44572</v>
      </c>
      <c r="C16541" s="29" t="s">
        <v>33506</v>
      </c>
    </row>
    <row r="16542" spans="1:3">
      <c r="A16542" s="29" t="s">
        <v>33509</v>
      </c>
      <c r="B16542" s="29" t="s">
        <v>33509</v>
      </c>
      <c r="C16542" s="29" t="s">
        <v>33510</v>
      </c>
    </row>
    <row r="16543" spans="1:3">
      <c r="A16543" s="29" t="s">
        <v>33511</v>
      </c>
      <c r="B16543" s="29" t="s">
        <v>33511</v>
      </c>
      <c r="C16543" s="29" t="s">
        <v>33512</v>
      </c>
    </row>
    <row r="16544" spans="1:3">
      <c r="A16544" s="29"/>
      <c r="B16544" s="29" t="s">
        <v>33511</v>
      </c>
      <c r="C16544" s="29" t="s">
        <v>655</v>
      </c>
    </row>
    <row r="16545" spans="1:3" ht="30">
      <c r="A16545" s="29"/>
      <c r="B16545" s="29" t="s">
        <v>33511</v>
      </c>
      <c r="C16545" s="29" t="s">
        <v>33513</v>
      </c>
    </row>
    <row r="16546" spans="1:3">
      <c r="A16546" s="29"/>
      <c r="B16546" s="29" t="s">
        <v>33511</v>
      </c>
      <c r="C16546" s="29" t="s">
        <v>33514</v>
      </c>
    </row>
    <row r="16547" spans="1:3">
      <c r="A16547" s="29"/>
      <c r="B16547" s="29" t="s">
        <v>33511</v>
      </c>
      <c r="C16547" s="29" t="s">
        <v>33515</v>
      </c>
    </row>
    <row r="16548" spans="1:3">
      <c r="A16548" s="29"/>
      <c r="B16548" s="29" t="s">
        <v>33511</v>
      </c>
      <c r="C16548" s="29" t="s">
        <v>669</v>
      </c>
    </row>
    <row r="16549" spans="1:3">
      <c r="A16549" s="29"/>
      <c r="B16549" s="29" t="s">
        <v>33511</v>
      </c>
      <c r="C16549" s="29" t="s">
        <v>33516</v>
      </c>
    </row>
    <row r="16550" spans="1:3">
      <c r="A16550" s="29" t="s">
        <v>33517</v>
      </c>
      <c r="B16550" s="29" t="s">
        <v>33517</v>
      </c>
      <c r="C16550" s="29" t="s">
        <v>33518</v>
      </c>
    </row>
    <row r="16551" spans="1:3">
      <c r="A16551" s="29" t="s">
        <v>33519</v>
      </c>
      <c r="B16551" s="29" t="s">
        <v>33519</v>
      </c>
      <c r="C16551" s="29" t="s">
        <v>33520</v>
      </c>
    </row>
    <row r="16552" spans="1:3">
      <c r="A16552" s="29" t="s">
        <v>33521</v>
      </c>
      <c r="B16552" s="29" t="s">
        <v>33521</v>
      </c>
      <c r="C16552" s="29" t="s">
        <v>33522</v>
      </c>
    </row>
    <row r="16553" spans="1:3">
      <c r="A16553" s="29" t="s">
        <v>33523</v>
      </c>
      <c r="B16553" s="29" t="s">
        <v>33523</v>
      </c>
      <c r="C16553" s="29" t="s">
        <v>33524</v>
      </c>
    </row>
    <row r="16554" spans="1:3">
      <c r="A16554" s="29" t="s">
        <v>33525</v>
      </c>
      <c r="B16554" s="29" t="s">
        <v>33525</v>
      </c>
      <c r="C16554" s="29" t="s">
        <v>33526</v>
      </c>
    </row>
    <row r="16555" spans="1:3">
      <c r="A16555" s="29" t="s">
        <v>33527</v>
      </c>
      <c r="B16555" s="29" t="s">
        <v>33527</v>
      </c>
      <c r="C16555" s="29" t="s">
        <v>33528</v>
      </c>
    </row>
    <row r="16556" spans="1:3">
      <c r="A16556" s="29" t="s">
        <v>33529</v>
      </c>
      <c r="B16556" s="29" t="s">
        <v>33529</v>
      </c>
      <c r="C16556" s="29" t="s">
        <v>33530</v>
      </c>
    </row>
    <row r="16557" spans="1:3">
      <c r="A16557" s="29" t="s">
        <v>33531</v>
      </c>
      <c r="B16557" s="29" t="s">
        <v>33531</v>
      </c>
      <c r="C16557" s="29" t="s">
        <v>33532</v>
      </c>
    </row>
    <row r="16558" spans="1:3">
      <c r="A16558" s="29" t="s">
        <v>33533</v>
      </c>
      <c r="B16558" s="29" t="s">
        <v>33533</v>
      </c>
      <c r="C16558" s="29" t="s">
        <v>33534</v>
      </c>
    </row>
    <row r="16559" spans="1:3">
      <c r="A16559" s="29" t="s">
        <v>33535</v>
      </c>
      <c r="B16559" s="29" t="s">
        <v>33535</v>
      </c>
      <c r="C16559" s="29" t="s">
        <v>33536</v>
      </c>
    </row>
    <row r="16560" spans="1:3">
      <c r="A16560" s="29"/>
      <c r="B16560" s="29" t="s">
        <v>33535</v>
      </c>
      <c r="C16560" s="29" t="s">
        <v>655</v>
      </c>
    </row>
    <row r="16561" spans="1:3" ht="30">
      <c r="A16561" s="29"/>
      <c r="B16561" s="29" t="s">
        <v>33535</v>
      </c>
      <c r="C16561" s="29" t="s">
        <v>33537</v>
      </c>
    </row>
    <row r="16562" spans="1:3" ht="30">
      <c r="A16562" s="29"/>
      <c r="B16562" s="29" t="s">
        <v>33535</v>
      </c>
      <c r="C16562" s="29" t="s">
        <v>33538</v>
      </c>
    </row>
    <row r="16563" spans="1:3">
      <c r="A16563" s="29"/>
      <c r="B16563" s="29" t="s">
        <v>33535</v>
      </c>
      <c r="C16563" s="29" t="s">
        <v>657</v>
      </c>
    </row>
    <row r="16564" spans="1:3" ht="30">
      <c r="A16564" s="29"/>
      <c r="B16564" s="29" t="s">
        <v>33535</v>
      </c>
      <c r="C16564" s="29" t="s">
        <v>45937</v>
      </c>
    </row>
    <row r="16565" spans="1:3" ht="30">
      <c r="A16565" s="29"/>
      <c r="B16565" s="29" t="s">
        <v>33535</v>
      </c>
      <c r="C16565" s="29" t="s">
        <v>45938</v>
      </c>
    </row>
    <row r="16566" spans="1:3" ht="30">
      <c r="A16566" s="29"/>
      <c r="B16566" s="29" t="s">
        <v>33535</v>
      </c>
      <c r="C16566" s="29" t="s">
        <v>45939</v>
      </c>
    </row>
    <row r="16567" spans="1:3">
      <c r="A16567" s="29"/>
      <c r="B16567" s="29" t="s">
        <v>33535</v>
      </c>
      <c r="C16567" s="29" t="s">
        <v>669</v>
      </c>
    </row>
    <row r="16568" spans="1:3">
      <c r="A16568" s="29"/>
      <c r="B16568" s="29" t="s">
        <v>33535</v>
      </c>
      <c r="C16568" s="29" t="s">
        <v>33539</v>
      </c>
    </row>
    <row r="16569" spans="1:3" ht="45">
      <c r="A16569" s="29" t="s">
        <v>45940</v>
      </c>
      <c r="B16569" s="29" t="s">
        <v>45940</v>
      </c>
      <c r="C16569" s="29" t="s">
        <v>45941</v>
      </c>
    </row>
    <row r="16570" spans="1:3" ht="30">
      <c r="A16570" s="29" t="s">
        <v>33540</v>
      </c>
      <c r="B16570" s="29" t="s">
        <v>33540</v>
      </c>
      <c r="C16570" s="29" t="s">
        <v>33541</v>
      </c>
    </row>
    <row r="16571" spans="1:3" ht="30">
      <c r="A16571" s="29" t="s">
        <v>33542</v>
      </c>
      <c r="B16571" s="29" t="s">
        <v>33542</v>
      </c>
      <c r="C16571" s="29" t="s">
        <v>33543</v>
      </c>
    </row>
    <row r="16572" spans="1:3" ht="45">
      <c r="A16572" s="29" t="s">
        <v>45942</v>
      </c>
      <c r="B16572" s="29" t="s">
        <v>45942</v>
      </c>
      <c r="C16572" s="29" t="s">
        <v>45943</v>
      </c>
    </row>
    <row r="16573" spans="1:3" ht="30">
      <c r="A16573" s="29" t="s">
        <v>45944</v>
      </c>
      <c r="B16573" s="29" t="s">
        <v>45944</v>
      </c>
      <c r="C16573" s="29" t="s">
        <v>45945</v>
      </c>
    </row>
    <row r="16574" spans="1:3" ht="30">
      <c r="A16574" s="29" t="s">
        <v>45946</v>
      </c>
      <c r="B16574" s="29" t="s">
        <v>45946</v>
      </c>
      <c r="C16574" s="29" t="s">
        <v>45947</v>
      </c>
    </row>
    <row r="16575" spans="1:3">
      <c r="A16575" s="29"/>
      <c r="B16575" s="29" t="s">
        <v>45946</v>
      </c>
      <c r="C16575" s="29" t="s">
        <v>655</v>
      </c>
    </row>
    <row r="16576" spans="1:3" ht="30">
      <c r="A16576" s="29"/>
      <c r="B16576" s="29" t="s">
        <v>45946</v>
      </c>
      <c r="C16576" s="29" t="s">
        <v>45938</v>
      </c>
    </row>
    <row r="16577" spans="1:3" ht="30">
      <c r="A16577" s="29"/>
      <c r="B16577" s="29" t="s">
        <v>45946</v>
      </c>
      <c r="C16577" s="29" t="s">
        <v>45939</v>
      </c>
    </row>
    <row r="16578" spans="1:3">
      <c r="A16578" s="29"/>
      <c r="B16578" s="29" t="s">
        <v>45946</v>
      </c>
      <c r="C16578" s="29" t="s">
        <v>669</v>
      </c>
    </row>
    <row r="16579" spans="1:3" ht="30">
      <c r="A16579" s="29"/>
      <c r="B16579" s="29" t="s">
        <v>45946</v>
      </c>
      <c r="C16579" s="29" t="s">
        <v>45948</v>
      </c>
    </row>
    <row r="16580" spans="1:3" ht="30">
      <c r="A16580" s="29"/>
      <c r="B16580" s="29" t="s">
        <v>45946</v>
      </c>
      <c r="C16580" s="29" t="s">
        <v>45949</v>
      </c>
    </row>
    <row r="16581" spans="1:3">
      <c r="A16581" s="29" t="s">
        <v>33544</v>
      </c>
      <c r="B16581" s="29" t="s">
        <v>33544</v>
      </c>
      <c r="C16581" s="29" t="s">
        <v>33545</v>
      </c>
    </row>
    <row r="16582" spans="1:3">
      <c r="A16582" s="29"/>
      <c r="B16582" s="29" t="s">
        <v>33544</v>
      </c>
      <c r="C16582" s="29" t="s">
        <v>655</v>
      </c>
    </row>
    <row r="16583" spans="1:3" ht="30">
      <c r="A16583" s="29"/>
      <c r="B16583" s="29" t="s">
        <v>33544</v>
      </c>
      <c r="C16583" s="29" t="s">
        <v>45950</v>
      </c>
    </row>
    <row r="16584" spans="1:3">
      <c r="A16584" s="29"/>
      <c r="B16584" s="29" t="s">
        <v>33544</v>
      </c>
      <c r="C16584" s="29" t="s">
        <v>33546</v>
      </c>
    </row>
    <row r="16585" spans="1:3">
      <c r="A16585" s="29"/>
      <c r="B16585" s="29" t="s">
        <v>33544</v>
      </c>
      <c r="C16585" s="29" t="s">
        <v>655</v>
      </c>
    </row>
    <row r="16586" spans="1:3" ht="30">
      <c r="A16586" s="29"/>
      <c r="B16586" s="29" t="s">
        <v>33544</v>
      </c>
      <c r="C16586" s="29" t="s">
        <v>45951</v>
      </c>
    </row>
    <row r="16587" spans="1:3" ht="30">
      <c r="A16587" s="29"/>
      <c r="B16587" s="29" t="s">
        <v>33544</v>
      </c>
      <c r="C16587" s="29" t="s">
        <v>45952</v>
      </c>
    </row>
    <row r="16588" spans="1:3">
      <c r="A16588" s="29"/>
      <c r="B16588" s="29" t="s">
        <v>33544</v>
      </c>
      <c r="C16588" s="29" t="s">
        <v>669</v>
      </c>
    </row>
    <row r="16589" spans="1:3" ht="30">
      <c r="A16589" s="29"/>
      <c r="B16589" s="29" t="s">
        <v>33544</v>
      </c>
      <c r="C16589" s="29" t="s">
        <v>45953</v>
      </c>
    </row>
    <row r="16590" spans="1:3" ht="30">
      <c r="A16590" s="29"/>
      <c r="B16590" s="29" t="s">
        <v>33544</v>
      </c>
      <c r="C16590" s="29" t="s">
        <v>45949</v>
      </c>
    </row>
    <row r="16591" spans="1:3">
      <c r="A16591" s="29" t="s">
        <v>33547</v>
      </c>
      <c r="B16591" s="29" t="s">
        <v>33547</v>
      </c>
      <c r="C16591" s="29" t="s">
        <v>45901</v>
      </c>
    </row>
    <row r="16592" spans="1:3" ht="30">
      <c r="A16592" s="29" t="s">
        <v>45954</v>
      </c>
      <c r="B16592" s="29" t="s">
        <v>45954</v>
      </c>
      <c r="C16592" s="29" t="s">
        <v>45955</v>
      </c>
    </row>
    <row r="16593" spans="1:3" ht="30">
      <c r="A16593" s="29" t="s">
        <v>45956</v>
      </c>
      <c r="B16593" s="29" t="s">
        <v>45956</v>
      </c>
      <c r="C16593" s="29" t="s">
        <v>45957</v>
      </c>
    </row>
    <row r="16594" spans="1:3">
      <c r="A16594" s="29"/>
      <c r="B16594" s="29" t="s">
        <v>45956</v>
      </c>
      <c r="C16594" s="29" t="s">
        <v>655</v>
      </c>
    </row>
    <row r="16595" spans="1:3" ht="30">
      <c r="A16595" s="29"/>
      <c r="B16595" s="29" t="s">
        <v>45956</v>
      </c>
      <c r="C16595" s="29" t="s">
        <v>45958</v>
      </c>
    </row>
    <row r="16596" spans="1:3" ht="30">
      <c r="A16596" s="29"/>
      <c r="B16596" s="29" t="s">
        <v>45956</v>
      </c>
      <c r="C16596" s="29" t="s">
        <v>45952</v>
      </c>
    </row>
    <row r="16597" spans="1:3">
      <c r="A16597" s="29"/>
      <c r="B16597" s="29" t="s">
        <v>45956</v>
      </c>
      <c r="C16597" s="29" t="s">
        <v>669</v>
      </c>
    </row>
    <row r="16598" spans="1:3" ht="30">
      <c r="A16598" s="29"/>
      <c r="B16598" s="29" t="s">
        <v>45956</v>
      </c>
      <c r="C16598" s="29" t="s">
        <v>45953</v>
      </c>
    </row>
    <row r="16599" spans="1:3" ht="30">
      <c r="A16599" s="29"/>
      <c r="B16599" s="29" t="s">
        <v>45956</v>
      </c>
      <c r="C16599" s="29" t="s">
        <v>45949</v>
      </c>
    </row>
    <row r="16600" spans="1:3">
      <c r="A16600" s="29" t="s">
        <v>5326</v>
      </c>
      <c r="B16600" s="29" t="s">
        <v>5326</v>
      </c>
      <c r="C16600" s="29" t="s">
        <v>5327</v>
      </c>
    </row>
    <row r="16601" spans="1:3">
      <c r="A16601" s="29" t="s">
        <v>5330</v>
      </c>
      <c r="B16601" s="29" t="s">
        <v>5330</v>
      </c>
      <c r="C16601" s="29" t="s">
        <v>33548</v>
      </c>
    </row>
    <row r="16602" spans="1:3">
      <c r="A16602" s="29" t="s">
        <v>5333</v>
      </c>
      <c r="B16602" s="29" t="s">
        <v>5333</v>
      </c>
      <c r="C16602" s="29" t="s">
        <v>33549</v>
      </c>
    </row>
    <row r="16603" spans="1:3">
      <c r="A16603" s="29" t="s">
        <v>33550</v>
      </c>
      <c r="B16603" s="29" t="s">
        <v>33550</v>
      </c>
      <c r="C16603" s="29" t="s">
        <v>33549</v>
      </c>
    </row>
    <row r="16604" spans="1:3">
      <c r="A16604" s="29" t="s">
        <v>33551</v>
      </c>
      <c r="B16604" s="29" t="s">
        <v>33551</v>
      </c>
      <c r="C16604" s="29" t="s">
        <v>33549</v>
      </c>
    </row>
    <row r="16605" spans="1:3">
      <c r="A16605" s="29"/>
      <c r="B16605" s="29" t="s">
        <v>33551</v>
      </c>
      <c r="C16605" s="29" t="s">
        <v>655</v>
      </c>
    </row>
    <row r="16606" spans="1:3">
      <c r="A16606" s="29"/>
      <c r="B16606" s="29" t="s">
        <v>33551</v>
      </c>
      <c r="C16606" s="29" t="s">
        <v>33552</v>
      </c>
    </row>
    <row r="16607" spans="1:3">
      <c r="A16607" s="29"/>
      <c r="B16607" s="29" t="s">
        <v>33551</v>
      </c>
      <c r="C16607" s="29" t="s">
        <v>33553</v>
      </c>
    </row>
    <row r="16608" spans="1:3">
      <c r="A16608" s="29"/>
      <c r="B16608" s="29" t="s">
        <v>33551</v>
      </c>
      <c r="C16608" s="29" t="s">
        <v>47611</v>
      </c>
    </row>
    <row r="16609" spans="1:3">
      <c r="A16609" s="29" t="s">
        <v>33554</v>
      </c>
      <c r="B16609" s="29" t="s">
        <v>33554</v>
      </c>
      <c r="C16609" s="29" t="s">
        <v>33549</v>
      </c>
    </row>
    <row r="16610" spans="1:3">
      <c r="A16610" s="29" t="s">
        <v>5336</v>
      </c>
      <c r="B16610" s="29" t="s">
        <v>5336</v>
      </c>
      <c r="C16610" s="29" t="s">
        <v>33555</v>
      </c>
    </row>
    <row r="16611" spans="1:3">
      <c r="A16611" s="29" t="s">
        <v>5341</v>
      </c>
      <c r="B16611" s="29" t="s">
        <v>5341</v>
      </c>
      <c r="C16611" s="29" t="s">
        <v>33555</v>
      </c>
    </row>
    <row r="16612" spans="1:3">
      <c r="A16612" s="29" t="s">
        <v>33556</v>
      </c>
      <c r="B16612" s="29" t="s">
        <v>33556</v>
      </c>
      <c r="C16612" s="29" t="s">
        <v>33557</v>
      </c>
    </row>
    <row r="16613" spans="1:3">
      <c r="A16613" s="29"/>
      <c r="B16613" s="29" t="s">
        <v>33556</v>
      </c>
      <c r="C16613" s="29" t="s">
        <v>655</v>
      </c>
    </row>
    <row r="16614" spans="1:3">
      <c r="A16614" s="29"/>
      <c r="B16614" s="29" t="s">
        <v>33556</v>
      </c>
      <c r="C16614" s="29" t="s">
        <v>33558</v>
      </c>
    </row>
    <row r="16615" spans="1:3" ht="30">
      <c r="A16615" s="29"/>
      <c r="B16615" s="29" t="s">
        <v>33556</v>
      </c>
      <c r="C16615" s="29" t="s">
        <v>33559</v>
      </c>
    </row>
    <row r="16616" spans="1:3" ht="30">
      <c r="A16616" s="29"/>
      <c r="B16616" s="29" t="s">
        <v>33556</v>
      </c>
      <c r="C16616" s="29" t="s">
        <v>33560</v>
      </c>
    </row>
    <row r="16617" spans="1:3">
      <c r="A16617" s="29"/>
      <c r="B16617" s="29" t="s">
        <v>33556</v>
      </c>
      <c r="C16617" s="29" t="s">
        <v>33561</v>
      </c>
    </row>
    <row r="16618" spans="1:3">
      <c r="A16618" s="29"/>
      <c r="B16618" s="29" t="s">
        <v>33556</v>
      </c>
      <c r="C16618" s="29" t="s">
        <v>33562</v>
      </c>
    </row>
    <row r="16619" spans="1:3">
      <c r="A16619" s="29"/>
      <c r="B16619" s="29" t="s">
        <v>33556</v>
      </c>
      <c r="C16619" s="29" t="s">
        <v>33563</v>
      </c>
    </row>
    <row r="16620" spans="1:3">
      <c r="A16620" s="29"/>
      <c r="B16620" s="29" t="s">
        <v>33556</v>
      </c>
      <c r="C16620" s="29" t="s">
        <v>33564</v>
      </c>
    </row>
    <row r="16621" spans="1:3">
      <c r="A16621" s="29"/>
      <c r="B16621" s="29" t="s">
        <v>33556</v>
      </c>
      <c r="C16621" s="29" t="s">
        <v>669</v>
      </c>
    </row>
    <row r="16622" spans="1:3">
      <c r="A16622" s="29"/>
      <c r="B16622" s="29" t="s">
        <v>33556</v>
      </c>
      <c r="C16622" s="29" t="s">
        <v>33565</v>
      </c>
    </row>
    <row r="16623" spans="1:3">
      <c r="A16623" s="29"/>
      <c r="B16623" s="29" t="s">
        <v>33556</v>
      </c>
      <c r="C16623" s="29" t="s">
        <v>33566</v>
      </c>
    </row>
    <row r="16624" spans="1:3">
      <c r="A16624" s="29" t="s">
        <v>33567</v>
      </c>
      <c r="B16624" s="29" t="s">
        <v>33567</v>
      </c>
      <c r="C16624" s="29" t="s">
        <v>33568</v>
      </c>
    </row>
    <row r="16625" spans="1:3" ht="30">
      <c r="A16625" s="29" t="s">
        <v>33569</v>
      </c>
      <c r="B16625" s="29" t="s">
        <v>33569</v>
      </c>
      <c r="C16625" s="29" t="s">
        <v>33570</v>
      </c>
    </row>
    <row r="16626" spans="1:3" ht="30">
      <c r="A16626" s="29" t="s">
        <v>33571</v>
      </c>
      <c r="B16626" s="29" t="s">
        <v>33571</v>
      </c>
      <c r="C16626" s="29" t="s">
        <v>33572</v>
      </c>
    </row>
    <row r="16627" spans="1:3">
      <c r="A16627" s="29" t="s">
        <v>33573</v>
      </c>
      <c r="B16627" s="29" t="s">
        <v>33573</v>
      </c>
      <c r="C16627" s="29" t="s">
        <v>33574</v>
      </c>
    </row>
    <row r="16628" spans="1:3">
      <c r="A16628" s="29" t="s">
        <v>33575</v>
      </c>
      <c r="B16628" s="29" t="s">
        <v>33575</v>
      </c>
      <c r="C16628" s="29" t="s">
        <v>33576</v>
      </c>
    </row>
    <row r="16629" spans="1:3">
      <c r="A16629" s="29" t="s">
        <v>33577</v>
      </c>
      <c r="B16629" s="29" t="s">
        <v>33577</v>
      </c>
      <c r="C16629" s="29" t="s">
        <v>33578</v>
      </c>
    </row>
    <row r="16630" spans="1:3">
      <c r="A16630" s="29" t="s">
        <v>33579</v>
      </c>
      <c r="B16630" s="29" t="s">
        <v>33579</v>
      </c>
      <c r="C16630" s="29" t="s">
        <v>33580</v>
      </c>
    </row>
    <row r="16631" spans="1:3">
      <c r="A16631" s="29" t="s">
        <v>33581</v>
      </c>
      <c r="B16631" s="29" t="s">
        <v>33581</v>
      </c>
      <c r="C16631" s="29" t="s">
        <v>33582</v>
      </c>
    </row>
    <row r="16632" spans="1:3">
      <c r="A16632" s="29" t="s">
        <v>33583</v>
      </c>
      <c r="B16632" s="29" t="s">
        <v>33583</v>
      </c>
      <c r="C16632" s="29" t="s">
        <v>33584</v>
      </c>
    </row>
    <row r="16633" spans="1:3">
      <c r="A16633" s="29"/>
      <c r="B16633" s="29" t="s">
        <v>33583</v>
      </c>
      <c r="C16633" s="29" t="s">
        <v>655</v>
      </c>
    </row>
    <row r="16634" spans="1:3">
      <c r="A16634" s="29"/>
      <c r="B16634" s="29" t="s">
        <v>33583</v>
      </c>
      <c r="C16634" s="29" t="s">
        <v>33585</v>
      </c>
    </row>
    <row r="16635" spans="1:3">
      <c r="A16635" s="29"/>
      <c r="B16635" s="29" t="s">
        <v>33583</v>
      </c>
      <c r="C16635" s="29" t="s">
        <v>33586</v>
      </c>
    </row>
    <row r="16636" spans="1:3">
      <c r="A16636" s="29"/>
      <c r="B16636" s="29" t="s">
        <v>33583</v>
      </c>
      <c r="C16636" s="29" t="s">
        <v>33587</v>
      </c>
    </row>
    <row r="16637" spans="1:3">
      <c r="A16637" s="29"/>
      <c r="B16637" s="29" t="s">
        <v>33583</v>
      </c>
      <c r="C16637" s="29" t="s">
        <v>33588</v>
      </c>
    </row>
    <row r="16638" spans="1:3">
      <c r="A16638" s="29"/>
      <c r="B16638" s="29" t="s">
        <v>33583</v>
      </c>
      <c r="C16638" s="29" t="s">
        <v>33589</v>
      </c>
    </row>
    <row r="16639" spans="1:3" ht="30">
      <c r="A16639" s="29"/>
      <c r="B16639" s="29" t="s">
        <v>33583</v>
      </c>
      <c r="C16639" s="29" t="s">
        <v>33590</v>
      </c>
    </row>
    <row r="16640" spans="1:3">
      <c r="A16640" s="29"/>
      <c r="B16640" s="29" t="s">
        <v>33583</v>
      </c>
      <c r="C16640" s="29" t="s">
        <v>33591</v>
      </c>
    </row>
    <row r="16641" spans="1:3">
      <c r="A16641" s="29" t="s">
        <v>33592</v>
      </c>
      <c r="B16641" s="29" t="s">
        <v>33592</v>
      </c>
      <c r="C16641" s="29" t="s">
        <v>33584</v>
      </c>
    </row>
    <row r="16642" spans="1:3">
      <c r="A16642" s="29" t="s">
        <v>5349</v>
      </c>
      <c r="B16642" s="29" t="s">
        <v>5349</v>
      </c>
      <c r="C16642" s="29" t="s">
        <v>33593</v>
      </c>
    </row>
    <row r="16643" spans="1:3">
      <c r="A16643" s="29" t="s">
        <v>33594</v>
      </c>
      <c r="B16643" s="29" t="s">
        <v>33594</v>
      </c>
      <c r="C16643" s="29" t="s">
        <v>33593</v>
      </c>
    </row>
    <row r="16644" spans="1:3">
      <c r="A16644" s="29" t="s">
        <v>33595</v>
      </c>
      <c r="B16644" s="29" t="s">
        <v>33595</v>
      </c>
      <c r="C16644" s="29" t="s">
        <v>33593</v>
      </c>
    </row>
    <row r="16645" spans="1:3">
      <c r="A16645" s="29"/>
      <c r="B16645" s="29" t="s">
        <v>33595</v>
      </c>
      <c r="C16645" s="29" t="s">
        <v>655</v>
      </c>
    </row>
    <row r="16646" spans="1:3" ht="30">
      <c r="A16646" s="29"/>
      <c r="B16646" s="29" t="s">
        <v>33595</v>
      </c>
      <c r="C16646" s="29" t="s">
        <v>33596</v>
      </c>
    </row>
    <row r="16647" spans="1:3">
      <c r="A16647" s="29"/>
      <c r="B16647" s="29" t="s">
        <v>33595</v>
      </c>
      <c r="C16647" s="29" t="s">
        <v>669</v>
      </c>
    </row>
    <row r="16648" spans="1:3">
      <c r="A16648" s="29"/>
      <c r="B16648" s="29" t="s">
        <v>33595</v>
      </c>
      <c r="C16648" s="29" t="s">
        <v>33565</v>
      </c>
    </row>
    <row r="16649" spans="1:3">
      <c r="A16649" s="29"/>
      <c r="B16649" s="29" t="s">
        <v>33595</v>
      </c>
      <c r="C16649" s="29" t="s">
        <v>33597</v>
      </c>
    </row>
    <row r="16650" spans="1:3">
      <c r="A16650" s="29"/>
      <c r="B16650" s="29" t="s">
        <v>33595</v>
      </c>
      <c r="C16650" s="29" t="s">
        <v>33566</v>
      </c>
    </row>
    <row r="16651" spans="1:3">
      <c r="A16651" s="29" t="s">
        <v>33598</v>
      </c>
      <c r="B16651" s="29" t="s">
        <v>33598</v>
      </c>
      <c r="C16651" s="29" t="s">
        <v>33599</v>
      </c>
    </row>
    <row r="16652" spans="1:3">
      <c r="A16652" s="29" t="s">
        <v>33600</v>
      </c>
      <c r="B16652" s="29" t="s">
        <v>33600</v>
      </c>
      <c r="C16652" s="29" t="s">
        <v>33601</v>
      </c>
    </row>
    <row r="16653" spans="1:3">
      <c r="A16653" s="29" t="s">
        <v>33602</v>
      </c>
      <c r="B16653" s="29" t="s">
        <v>33602</v>
      </c>
      <c r="C16653" s="29" t="s">
        <v>33603</v>
      </c>
    </row>
    <row r="16654" spans="1:3">
      <c r="A16654" s="29" t="s">
        <v>33604</v>
      </c>
      <c r="B16654" s="29" t="s">
        <v>33604</v>
      </c>
      <c r="C16654" s="29" t="s">
        <v>33605</v>
      </c>
    </row>
    <row r="16655" spans="1:3">
      <c r="A16655" s="29" t="s">
        <v>5357</v>
      </c>
      <c r="B16655" s="29" t="s">
        <v>5357</v>
      </c>
      <c r="C16655" s="29" t="s">
        <v>33606</v>
      </c>
    </row>
    <row r="16656" spans="1:3">
      <c r="A16656" s="29" t="s">
        <v>5360</v>
      </c>
      <c r="B16656" s="29" t="s">
        <v>5360</v>
      </c>
      <c r="C16656" s="29" t="s">
        <v>33607</v>
      </c>
    </row>
    <row r="16657" spans="1:3">
      <c r="A16657" s="29" t="s">
        <v>33608</v>
      </c>
      <c r="B16657" s="29" t="s">
        <v>33608</v>
      </c>
      <c r="C16657" s="29" t="s">
        <v>33607</v>
      </c>
    </row>
    <row r="16658" spans="1:3">
      <c r="A16658" s="29" t="s">
        <v>33609</v>
      </c>
      <c r="B16658" s="29" t="s">
        <v>33609</v>
      </c>
      <c r="C16658" s="29" t="s">
        <v>33607</v>
      </c>
    </row>
    <row r="16659" spans="1:3">
      <c r="A16659" s="29"/>
      <c r="B16659" s="29" t="s">
        <v>33609</v>
      </c>
      <c r="C16659" s="29" t="s">
        <v>655</v>
      </c>
    </row>
    <row r="16660" spans="1:3" ht="30">
      <c r="A16660" s="29"/>
      <c r="B16660" s="29" t="s">
        <v>33609</v>
      </c>
      <c r="C16660" s="29" t="s">
        <v>33610</v>
      </c>
    </row>
    <row r="16661" spans="1:3">
      <c r="A16661" s="29"/>
      <c r="B16661" s="29" t="s">
        <v>33609</v>
      </c>
      <c r="C16661" s="29" t="s">
        <v>33611</v>
      </c>
    </row>
    <row r="16662" spans="1:3">
      <c r="A16662" s="29"/>
      <c r="B16662" s="29" t="s">
        <v>33609</v>
      </c>
      <c r="C16662" s="29" t="s">
        <v>33612</v>
      </c>
    </row>
    <row r="16663" spans="1:3">
      <c r="A16663" s="29"/>
      <c r="B16663" s="29" t="s">
        <v>33609</v>
      </c>
      <c r="C16663" s="29" t="s">
        <v>33613</v>
      </c>
    </row>
    <row r="16664" spans="1:3" ht="30">
      <c r="A16664" s="29"/>
      <c r="B16664" s="29" t="s">
        <v>33609</v>
      </c>
      <c r="C16664" s="29" t="s">
        <v>33614</v>
      </c>
    </row>
    <row r="16665" spans="1:3">
      <c r="A16665" s="29"/>
      <c r="B16665" s="29" t="s">
        <v>33609</v>
      </c>
      <c r="C16665" s="29" t="s">
        <v>33615</v>
      </c>
    </row>
    <row r="16666" spans="1:3" ht="30">
      <c r="A16666" s="29"/>
      <c r="B16666" s="29" t="s">
        <v>33609</v>
      </c>
      <c r="C16666" s="29" t="s">
        <v>33616</v>
      </c>
    </row>
    <row r="16667" spans="1:3">
      <c r="A16667" s="29"/>
      <c r="B16667" s="29" t="s">
        <v>33609</v>
      </c>
      <c r="C16667" s="29" t="s">
        <v>44573</v>
      </c>
    </row>
    <row r="16668" spans="1:3">
      <c r="A16668" s="29"/>
      <c r="B16668" s="29" t="s">
        <v>33609</v>
      </c>
      <c r="C16668" s="29" t="s">
        <v>33617</v>
      </c>
    </row>
    <row r="16669" spans="1:3">
      <c r="A16669" s="29"/>
      <c r="B16669" s="29" t="s">
        <v>33609</v>
      </c>
      <c r="C16669" s="29" t="s">
        <v>33618</v>
      </c>
    </row>
    <row r="16670" spans="1:3">
      <c r="A16670" s="29"/>
      <c r="B16670" s="29" t="s">
        <v>33609</v>
      </c>
      <c r="C16670" s="29" t="s">
        <v>657</v>
      </c>
    </row>
    <row r="16671" spans="1:3">
      <c r="A16671" s="29"/>
      <c r="B16671" s="29" t="s">
        <v>33609</v>
      </c>
      <c r="C16671" s="29" t="s">
        <v>45959</v>
      </c>
    </row>
    <row r="16672" spans="1:3">
      <c r="A16672" s="29"/>
      <c r="B16672" s="29" t="s">
        <v>33609</v>
      </c>
      <c r="C16672" s="29" t="s">
        <v>669</v>
      </c>
    </row>
    <row r="16673" spans="1:3">
      <c r="A16673" s="29"/>
      <c r="B16673" s="29" t="s">
        <v>33609</v>
      </c>
      <c r="C16673" s="29" t="s">
        <v>33619</v>
      </c>
    </row>
    <row r="16674" spans="1:3">
      <c r="A16674" s="29"/>
      <c r="B16674" s="29" t="s">
        <v>33609</v>
      </c>
      <c r="C16674" s="29" t="s">
        <v>33620</v>
      </c>
    </row>
    <row r="16675" spans="1:3">
      <c r="A16675" s="29"/>
      <c r="B16675" s="29" t="s">
        <v>33609</v>
      </c>
      <c r="C16675" s="29" t="s">
        <v>33621</v>
      </c>
    </row>
    <row r="16676" spans="1:3">
      <c r="A16676" s="29"/>
      <c r="B16676" s="29" t="s">
        <v>33609</v>
      </c>
      <c r="C16676" s="29" t="s">
        <v>33622</v>
      </c>
    </row>
    <row r="16677" spans="1:3">
      <c r="A16677" s="29"/>
      <c r="B16677" s="29" t="s">
        <v>33609</v>
      </c>
      <c r="C16677" s="29" t="s">
        <v>45960</v>
      </c>
    </row>
    <row r="16678" spans="1:3">
      <c r="A16678" s="29"/>
      <c r="B16678" s="29" t="s">
        <v>33609</v>
      </c>
      <c r="C16678" s="29" t="s">
        <v>45961</v>
      </c>
    </row>
    <row r="16679" spans="1:3" ht="30">
      <c r="A16679" s="29" t="s">
        <v>33623</v>
      </c>
      <c r="B16679" s="29" t="s">
        <v>33623</v>
      </c>
      <c r="C16679" s="29" t="s">
        <v>33624</v>
      </c>
    </row>
    <row r="16680" spans="1:3">
      <c r="A16680" s="29"/>
      <c r="B16680" s="29" t="s">
        <v>33623</v>
      </c>
      <c r="C16680" s="29" t="s">
        <v>669</v>
      </c>
    </row>
    <row r="16681" spans="1:3">
      <c r="A16681" s="29"/>
      <c r="B16681" s="29" t="s">
        <v>33623</v>
      </c>
      <c r="C16681" s="29" t="s">
        <v>45962</v>
      </c>
    </row>
    <row r="16682" spans="1:3">
      <c r="A16682" s="29" t="s">
        <v>33625</v>
      </c>
      <c r="B16682" s="29" t="s">
        <v>33625</v>
      </c>
      <c r="C16682" s="29" t="s">
        <v>33626</v>
      </c>
    </row>
    <row r="16683" spans="1:3">
      <c r="A16683" s="29" t="s">
        <v>33627</v>
      </c>
      <c r="B16683" s="29" t="s">
        <v>33627</v>
      </c>
      <c r="C16683" s="29" t="s">
        <v>33628</v>
      </c>
    </row>
    <row r="16684" spans="1:3">
      <c r="A16684" s="29"/>
      <c r="B16684" s="29" t="s">
        <v>33627</v>
      </c>
      <c r="C16684" s="29" t="s">
        <v>669</v>
      </c>
    </row>
    <row r="16685" spans="1:3">
      <c r="A16685" s="29"/>
      <c r="B16685" s="29" t="s">
        <v>33627</v>
      </c>
      <c r="C16685" s="29" t="s">
        <v>45962</v>
      </c>
    </row>
    <row r="16686" spans="1:3">
      <c r="A16686" s="29" t="s">
        <v>33629</v>
      </c>
      <c r="B16686" s="29" t="s">
        <v>33629</v>
      </c>
      <c r="C16686" s="29" t="s">
        <v>33630</v>
      </c>
    </row>
    <row r="16687" spans="1:3">
      <c r="A16687" s="29" t="s">
        <v>33631</v>
      </c>
      <c r="B16687" s="29" t="s">
        <v>33631</v>
      </c>
      <c r="C16687" s="29" t="s">
        <v>33632</v>
      </c>
    </row>
    <row r="16688" spans="1:3">
      <c r="A16688" s="29" t="s">
        <v>33633</v>
      </c>
      <c r="B16688" s="29" t="s">
        <v>33633</v>
      </c>
      <c r="C16688" s="29" t="s">
        <v>33634</v>
      </c>
    </row>
    <row r="16689" spans="1:3">
      <c r="A16689" s="29" t="s">
        <v>33635</v>
      </c>
      <c r="B16689" s="29" t="s">
        <v>33635</v>
      </c>
      <c r="C16689" s="29" t="s">
        <v>33636</v>
      </c>
    </row>
    <row r="16690" spans="1:3" ht="30">
      <c r="A16690" s="29" t="s">
        <v>33637</v>
      </c>
      <c r="B16690" s="29" t="s">
        <v>33637</v>
      </c>
      <c r="C16690" s="29" t="s">
        <v>33638</v>
      </c>
    </row>
    <row r="16691" spans="1:3">
      <c r="A16691" s="29" t="s">
        <v>33639</v>
      </c>
      <c r="B16691" s="29" t="s">
        <v>33639</v>
      </c>
      <c r="C16691" s="29" t="s">
        <v>33640</v>
      </c>
    </row>
    <row r="16692" spans="1:3">
      <c r="A16692" s="29" t="s">
        <v>33641</v>
      </c>
      <c r="B16692" s="29" t="s">
        <v>33641</v>
      </c>
      <c r="C16692" s="29" t="s">
        <v>33642</v>
      </c>
    </row>
    <row r="16693" spans="1:3">
      <c r="A16693" s="29" t="s">
        <v>45963</v>
      </c>
      <c r="B16693" s="29" t="s">
        <v>45963</v>
      </c>
      <c r="C16693" s="29" t="s">
        <v>45964</v>
      </c>
    </row>
    <row r="16694" spans="1:3">
      <c r="A16694" s="29" t="s">
        <v>33643</v>
      </c>
      <c r="B16694" s="29" t="s">
        <v>33643</v>
      </c>
      <c r="C16694" s="29" t="s">
        <v>33644</v>
      </c>
    </row>
    <row r="16695" spans="1:3">
      <c r="A16695" s="29" t="s">
        <v>5362</v>
      </c>
      <c r="B16695" s="29" t="s">
        <v>5362</v>
      </c>
      <c r="C16695" s="29" t="s">
        <v>33645</v>
      </c>
    </row>
    <row r="16696" spans="1:3">
      <c r="A16696" s="29"/>
      <c r="B16696" s="29" t="s">
        <v>5362</v>
      </c>
      <c r="C16696" s="29" t="s">
        <v>669</v>
      </c>
    </row>
    <row r="16697" spans="1:3">
      <c r="A16697" s="29"/>
      <c r="B16697" s="29" t="s">
        <v>5362</v>
      </c>
      <c r="C16697" s="29" t="s">
        <v>45961</v>
      </c>
    </row>
    <row r="16698" spans="1:3">
      <c r="A16698" s="29" t="s">
        <v>33646</v>
      </c>
      <c r="B16698" s="29" t="s">
        <v>33646</v>
      </c>
      <c r="C16698" s="29" t="s">
        <v>33647</v>
      </c>
    </row>
    <row r="16699" spans="1:3">
      <c r="A16699" s="29" t="s">
        <v>33648</v>
      </c>
      <c r="B16699" s="29" t="s">
        <v>33648</v>
      </c>
      <c r="C16699" s="29" t="s">
        <v>33649</v>
      </c>
    </row>
    <row r="16700" spans="1:3">
      <c r="A16700" s="29"/>
      <c r="B16700" s="29" t="s">
        <v>33648</v>
      </c>
      <c r="C16700" s="29" t="s">
        <v>655</v>
      </c>
    </row>
    <row r="16701" spans="1:3">
      <c r="A16701" s="29"/>
      <c r="B16701" s="29" t="s">
        <v>33648</v>
      </c>
      <c r="C16701" s="29" t="s">
        <v>45965</v>
      </c>
    </row>
    <row r="16702" spans="1:3">
      <c r="A16702" s="29"/>
      <c r="B16702" s="29" t="s">
        <v>33648</v>
      </c>
      <c r="C16702" s="29" t="s">
        <v>33650</v>
      </c>
    </row>
    <row r="16703" spans="1:3">
      <c r="A16703" s="29"/>
      <c r="B16703" s="29" t="s">
        <v>33648</v>
      </c>
      <c r="C16703" s="29" t="s">
        <v>33651</v>
      </c>
    </row>
    <row r="16704" spans="1:3">
      <c r="A16704" s="29"/>
      <c r="B16704" s="29" t="s">
        <v>33648</v>
      </c>
      <c r="C16704" s="29" t="s">
        <v>33652</v>
      </c>
    </row>
    <row r="16705" spans="1:3" ht="30">
      <c r="A16705" s="29"/>
      <c r="B16705" s="29" t="s">
        <v>33648</v>
      </c>
      <c r="C16705" s="29" t="s">
        <v>33653</v>
      </c>
    </row>
    <row r="16706" spans="1:3">
      <c r="A16706" s="29"/>
      <c r="B16706" s="29" t="s">
        <v>33648</v>
      </c>
      <c r="C16706" s="29" t="s">
        <v>33654</v>
      </c>
    </row>
    <row r="16707" spans="1:3">
      <c r="A16707" s="29"/>
      <c r="B16707" s="29" t="s">
        <v>33648</v>
      </c>
      <c r="C16707" s="29" t="s">
        <v>669</v>
      </c>
    </row>
    <row r="16708" spans="1:3">
      <c r="A16708" s="29"/>
      <c r="B16708" s="29" t="s">
        <v>33648</v>
      </c>
      <c r="C16708" s="29" t="s">
        <v>45966</v>
      </c>
    </row>
    <row r="16709" spans="1:3">
      <c r="A16709" s="29"/>
      <c r="B16709" s="29" t="s">
        <v>33648</v>
      </c>
      <c r="C16709" s="29" t="s">
        <v>45961</v>
      </c>
    </row>
    <row r="16710" spans="1:3">
      <c r="A16710" s="29" t="s">
        <v>33655</v>
      </c>
      <c r="B16710" s="29" t="s">
        <v>33655</v>
      </c>
      <c r="C16710" s="29" t="s">
        <v>33656</v>
      </c>
    </row>
    <row r="16711" spans="1:3">
      <c r="A16711" s="29" t="s">
        <v>33657</v>
      </c>
      <c r="B16711" s="29" t="s">
        <v>33657</v>
      </c>
      <c r="C16711" s="29" t="s">
        <v>33658</v>
      </c>
    </row>
    <row r="16712" spans="1:3">
      <c r="A16712" s="29" t="s">
        <v>33659</v>
      </c>
      <c r="B16712" s="29" t="s">
        <v>33659</v>
      </c>
      <c r="C16712" s="29" t="s">
        <v>33660</v>
      </c>
    </row>
    <row r="16713" spans="1:3" ht="30">
      <c r="A16713" s="29" t="s">
        <v>33661</v>
      </c>
      <c r="B16713" s="29" t="s">
        <v>33661</v>
      </c>
      <c r="C16713" s="29" t="s">
        <v>33662</v>
      </c>
    </row>
    <row r="16714" spans="1:3">
      <c r="A16714" s="29" t="s">
        <v>33663</v>
      </c>
      <c r="B16714" s="29" t="s">
        <v>33663</v>
      </c>
      <c r="C16714" s="29" t="s">
        <v>33664</v>
      </c>
    </row>
    <row r="16715" spans="1:3">
      <c r="A16715" s="29" t="s">
        <v>33665</v>
      </c>
      <c r="B16715" s="29" t="s">
        <v>33665</v>
      </c>
      <c r="C16715" s="29" t="s">
        <v>33666</v>
      </c>
    </row>
    <row r="16716" spans="1:3">
      <c r="A16716" s="29" t="s">
        <v>33667</v>
      </c>
      <c r="B16716" s="29" t="s">
        <v>33667</v>
      </c>
      <c r="C16716" s="29" t="s">
        <v>33668</v>
      </c>
    </row>
    <row r="16717" spans="1:3">
      <c r="A16717" s="29" t="s">
        <v>33669</v>
      </c>
      <c r="B16717" s="29" t="s">
        <v>33669</v>
      </c>
      <c r="C16717" s="29" t="s">
        <v>33670</v>
      </c>
    </row>
    <row r="16718" spans="1:3">
      <c r="A16718" s="29"/>
      <c r="B16718" s="29" t="s">
        <v>33669</v>
      </c>
      <c r="C16718" s="29" t="s">
        <v>655</v>
      </c>
    </row>
    <row r="16719" spans="1:3" ht="45">
      <c r="A16719" s="29"/>
      <c r="B16719" s="29" t="s">
        <v>33669</v>
      </c>
      <c r="C16719" s="29" t="s">
        <v>33671</v>
      </c>
    </row>
    <row r="16720" spans="1:3">
      <c r="A16720" s="29"/>
      <c r="B16720" s="29" t="s">
        <v>33669</v>
      </c>
      <c r="C16720" s="29" t="s">
        <v>33672</v>
      </c>
    </row>
    <row r="16721" spans="1:3">
      <c r="A16721" s="29"/>
      <c r="B16721" s="29" t="s">
        <v>33669</v>
      </c>
      <c r="C16721" s="29" t="s">
        <v>33673</v>
      </c>
    </row>
    <row r="16722" spans="1:3">
      <c r="A16722" s="29"/>
      <c r="B16722" s="29" t="s">
        <v>33669</v>
      </c>
      <c r="C16722" s="29" t="s">
        <v>33674</v>
      </c>
    </row>
    <row r="16723" spans="1:3" ht="30">
      <c r="A16723" s="29"/>
      <c r="B16723" s="29" t="s">
        <v>33669</v>
      </c>
      <c r="C16723" s="29" t="s">
        <v>33675</v>
      </c>
    </row>
    <row r="16724" spans="1:3">
      <c r="A16724" s="29"/>
      <c r="B16724" s="29" t="s">
        <v>33669</v>
      </c>
      <c r="C16724" s="29" t="s">
        <v>669</v>
      </c>
    </row>
    <row r="16725" spans="1:3">
      <c r="A16725" s="29"/>
      <c r="B16725" s="29" t="s">
        <v>33669</v>
      </c>
      <c r="C16725" s="29" t="s">
        <v>33676</v>
      </c>
    </row>
    <row r="16726" spans="1:3" ht="30">
      <c r="A16726" s="29"/>
      <c r="B16726" s="29" t="s">
        <v>33669</v>
      </c>
      <c r="C16726" s="29" t="s">
        <v>33677</v>
      </c>
    </row>
    <row r="16727" spans="1:3">
      <c r="A16727" s="29"/>
      <c r="B16727" s="29" t="s">
        <v>33669</v>
      </c>
      <c r="C16727" s="29" t="s">
        <v>33678</v>
      </c>
    </row>
    <row r="16728" spans="1:3">
      <c r="A16728" s="29"/>
      <c r="B16728" s="29" t="s">
        <v>33669</v>
      </c>
      <c r="C16728" s="29" t="s">
        <v>45967</v>
      </c>
    </row>
    <row r="16729" spans="1:3">
      <c r="A16729" s="29"/>
      <c r="B16729" s="29" t="s">
        <v>33669</v>
      </c>
      <c r="C16729" s="29" t="s">
        <v>45961</v>
      </c>
    </row>
    <row r="16730" spans="1:3">
      <c r="A16730" s="29" t="s">
        <v>33679</v>
      </c>
      <c r="B16730" s="29" t="s">
        <v>33679</v>
      </c>
      <c r="C16730" s="29" t="s">
        <v>33680</v>
      </c>
    </row>
    <row r="16731" spans="1:3">
      <c r="A16731" s="29" t="s">
        <v>33681</v>
      </c>
      <c r="B16731" s="29" t="s">
        <v>33681</v>
      </c>
      <c r="C16731" s="29" t="s">
        <v>33682</v>
      </c>
    </row>
    <row r="16732" spans="1:3">
      <c r="A16732" s="29" t="s">
        <v>33683</v>
      </c>
      <c r="B16732" s="29" t="s">
        <v>33683</v>
      </c>
      <c r="C16732" s="29" t="s">
        <v>33684</v>
      </c>
    </row>
    <row r="16733" spans="1:3">
      <c r="A16733" s="29" t="s">
        <v>33685</v>
      </c>
      <c r="B16733" s="29" t="s">
        <v>33685</v>
      </c>
      <c r="C16733" s="29" t="s">
        <v>33686</v>
      </c>
    </row>
    <row r="16734" spans="1:3" ht="30">
      <c r="A16734" s="29" t="s">
        <v>33687</v>
      </c>
      <c r="B16734" s="29" t="s">
        <v>33687</v>
      </c>
      <c r="C16734" s="29" t="s">
        <v>33688</v>
      </c>
    </row>
    <row r="16735" spans="1:3">
      <c r="A16735" s="29" t="s">
        <v>33689</v>
      </c>
      <c r="B16735" s="29" t="s">
        <v>33689</v>
      </c>
      <c r="C16735" s="29" t="s">
        <v>33690</v>
      </c>
    </row>
    <row r="16736" spans="1:3">
      <c r="A16736" s="29" t="s">
        <v>33691</v>
      </c>
      <c r="B16736" s="29" t="s">
        <v>33691</v>
      </c>
      <c r="C16736" s="29" t="s">
        <v>33692</v>
      </c>
    </row>
    <row r="16737" spans="1:3">
      <c r="A16737" s="29" t="s">
        <v>33693</v>
      </c>
      <c r="B16737" s="29" t="s">
        <v>33693</v>
      </c>
      <c r="C16737" s="29" t="s">
        <v>33694</v>
      </c>
    </row>
    <row r="16738" spans="1:3">
      <c r="A16738" s="29" t="s">
        <v>33695</v>
      </c>
      <c r="B16738" s="29" t="s">
        <v>33695</v>
      </c>
      <c r="C16738" s="29" t="s">
        <v>33694</v>
      </c>
    </row>
    <row r="16739" spans="1:3">
      <c r="A16739" s="29"/>
      <c r="B16739" s="29" t="s">
        <v>33695</v>
      </c>
      <c r="C16739" s="29" t="s">
        <v>655</v>
      </c>
    </row>
    <row r="16740" spans="1:3">
      <c r="A16740" s="29"/>
      <c r="B16740" s="29" t="s">
        <v>33695</v>
      </c>
      <c r="C16740" s="29" t="s">
        <v>33696</v>
      </c>
    </row>
    <row r="16741" spans="1:3">
      <c r="A16741" s="29"/>
      <c r="B16741" s="29" t="s">
        <v>33695</v>
      </c>
      <c r="C16741" s="29" t="s">
        <v>669</v>
      </c>
    </row>
    <row r="16742" spans="1:3">
      <c r="A16742" s="29"/>
      <c r="B16742" s="29" t="s">
        <v>33695</v>
      </c>
      <c r="C16742" s="29" t="s">
        <v>33697</v>
      </c>
    </row>
    <row r="16743" spans="1:3">
      <c r="A16743" s="29"/>
      <c r="B16743" s="29" t="s">
        <v>33695</v>
      </c>
      <c r="C16743" s="29" t="s">
        <v>33698</v>
      </c>
    </row>
    <row r="16744" spans="1:3">
      <c r="A16744" s="29" t="s">
        <v>33699</v>
      </c>
      <c r="B16744" s="29" t="s">
        <v>33699</v>
      </c>
      <c r="C16744" s="29" t="s">
        <v>33694</v>
      </c>
    </row>
    <row r="16745" spans="1:3">
      <c r="A16745" s="29" t="s">
        <v>5365</v>
      </c>
      <c r="B16745" s="29" t="s">
        <v>5365</v>
      </c>
      <c r="C16745" s="29" t="s">
        <v>33700</v>
      </c>
    </row>
    <row r="16746" spans="1:3">
      <c r="A16746" s="29" t="s">
        <v>33701</v>
      </c>
      <c r="B16746" s="29" t="s">
        <v>33701</v>
      </c>
      <c r="C16746" s="29" t="s">
        <v>33700</v>
      </c>
    </row>
    <row r="16747" spans="1:3">
      <c r="A16747" s="29" t="s">
        <v>33702</v>
      </c>
      <c r="B16747" s="29" t="s">
        <v>33702</v>
      </c>
      <c r="C16747" s="29" t="s">
        <v>33703</v>
      </c>
    </row>
    <row r="16748" spans="1:3">
      <c r="A16748" s="29"/>
      <c r="B16748" s="29" t="s">
        <v>33702</v>
      </c>
      <c r="C16748" s="29" t="s">
        <v>655</v>
      </c>
    </row>
    <row r="16749" spans="1:3" ht="30">
      <c r="A16749" s="29"/>
      <c r="B16749" s="29" t="s">
        <v>33702</v>
      </c>
      <c r="C16749" s="29" t="s">
        <v>33704</v>
      </c>
    </row>
    <row r="16750" spans="1:3">
      <c r="A16750" s="29"/>
      <c r="B16750" s="29" t="s">
        <v>33702</v>
      </c>
      <c r="C16750" s="29" t="s">
        <v>33705</v>
      </c>
    </row>
    <row r="16751" spans="1:3">
      <c r="A16751" s="29"/>
      <c r="B16751" s="29" t="s">
        <v>33702</v>
      </c>
      <c r="C16751" s="29" t="s">
        <v>33706</v>
      </c>
    </row>
    <row r="16752" spans="1:3">
      <c r="A16752" s="29"/>
      <c r="B16752" s="29" t="s">
        <v>33702</v>
      </c>
      <c r="C16752" s="29" t="s">
        <v>33707</v>
      </c>
    </row>
    <row r="16753" spans="1:3">
      <c r="A16753" s="29"/>
      <c r="B16753" s="29" t="s">
        <v>33702</v>
      </c>
      <c r="C16753" s="29" t="s">
        <v>669</v>
      </c>
    </row>
    <row r="16754" spans="1:3">
      <c r="A16754" s="29"/>
      <c r="B16754" s="29" t="s">
        <v>33702</v>
      </c>
      <c r="C16754" s="29" t="s">
        <v>33708</v>
      </c>
    </row>
    <row r="16755" spans="1:3">
      <c r="A16755" s="29"/>
      <c r="B16755" s="29" t="s">
        <v>33702</v>
      </c>
      <c r="C16755" s="29" t="s">
        <v>33709</v>
      </c>
    </row>
    <row r="16756" spans="1:3" ht="30">
      <c r="A16756" s="29" t="s">
        <v>33710</v>
      </c>
      <c r="B16756" s="29" t="s">
        <v>33710</v>
      </c>
      <c r="C16756" s="29" t="s">
        <v>33711</v>
      </c>
    </row>
    <row r="16757" spans="1:3">
      <c r="A16757" s="29" t="s">
        <v>33712</v>
      </c>
      <c r="B16757" s="29" t="s">
        <v>33712</v>
      </c>
      <c r="C16757" s="29" t="s">
        <v>33713</v>
      </c>
    </row>
    <row r="16758" spans="1:3">
      <c r="A16758" s="29" t="s">
        <v>33714</v>
      </c>
      <c r="B16758" s="29" t="s">
        <v>33714</v>
      </c>
      <c r="C16758" s="29" t="s">
        <v>33715</v>
      </c>
    </row>
    <row r="16759" spans="1:3">
      <c r="A16759" s="29" t="s">
        <v>33716</v>
      </c>
      <c r="B16759" s="29" t="s">
        <v>33716</v>
      </c>
      <c r="C16759" s="29" t="s">
        <v>33717</v>
      </c>
    </row>
    <row r="16760" spans="1:3">
      <c r="A16760" s="29" t="s">
        <v>33718</v>
      </c>
      <c r="B16760" s="29" t="s">
        <v>33718</v>
      </c>
      <c r="C16760" s="29" t="s">
        <v>33719</v>
      </c>
    </row>
    <row r="16761" spans="1:3">
      <c r="A16761" s="29" t="s">
        <v>33720</v>
      </c>
      <c r="B16761" s="29" t="s">
        <v>33720</v>
      </c>
      <c r="C16761" s="29" t="s">
        <v>33721</v>
      </c>
    </row>
    <row r="16762" spans="1:3">
      <c r="A16762" s="29" t="s">
        <v>33722</v>
      </c>
      <c r="B16762" s="29" t="s">
        <v>33722</v>
      </c>
      <c r="C16762" s="29" t="s">
        <v>33723</v>
      </c>
    </row>
    <row r="16763" spans="1:3">
      <c r="A16763" s="29"/>
      <c r="B16763" s="29" t="s">
        <v>33722</v>
      </c>
      <c r="C16763" s="29" t="s">
        <v>655</v>
      </c>
    </row>
    <row r="16764" spans="1:3">
      <c r="A16764" s="29"/>
      <c r="B16764" s="29" t="s">
        <v>33722</v>
      </c>
      <c r="C16764" s="29" t="s">
        <v>33724</v>
      </c>
    </row>
    <row r="16765" spans="1:3" ht="30">
      <c r="A16765" s="29"/>
      <c r="B16765" s="29" t="s">
        <v>33722</v>
      </c>
      <c r="C16765" s="29" t="s">
        <v>33725</v>
      </c>
    </row>
    <row r="16766" spans="1:3">
      <c r="A16766" s="29"/>
      <c r="B16766" s="29" t="s">
        <v>33722</v>
      </c>
      <c r="C16766" s="29" t="s">
        <v>33726</v>
      </c>
    </row>
    <row r="16767" spans="1:3">
      <c r="A16767" s="29" t="s">
        <v>33727</v>
      </c>
      <c r="B16767" s="29" t="s">
        <v>33727</v>
      </c>
      <c r="C16767" s="29" t="s">
        <v>33728</v>
      </c>
    </row>
    <row r="16768" spans="1:3">
      <c r="A16768" s="29" t="s">
        <v>33729</v>
      </c>
      <c r="B16768" s="29" t="s">
        <v>33729</v>
      </c>
      <c r="C16768" s="29" t="s">
        <v>33730</v>
      </c>
    </row>
    <row r="16769" spans="1:3">
      <c r="A16769" s="29" t="s">
        <v>33731</v>
      </c>
      <c r="B16769" s="29" t="s">
        <v>33731</v>
      </c>
      <c r="C16769" s="29" t="s">
        <v>33732</v>
      </c>
    </row>
    <row r="16770" spans="1:3">
      <c r="A16770" s="29"/>
      <c r="B16770" s="29" t="s">
        <v>33731</v>
      </c>
      <c r="C16770" s="29" t="s">
        <v>655</v>
      </c>
    </row>
    <row r="16771" spans="1:3" ht="30">
      <c r="A16771" s="29"/>
      <c r="B16771" s="29" t="s">
        <v>33731</v>
      </c>
      <c r="C16771" s="29" t="s">
        <v>33733</v>
      </c>
    </row>
    <row r="16772" spans="1:3">
      <c r="A16772" s="29"/>
      <c r="B16772" s="29" t="s">
        <v>33731</v>
      </c>
      <c r="C16772" s="29" t="s">
        <v>33734</v>
      </c>
    </row>
    <row r="16773" spans="1:3">
      <c r="A16773" s="29"/>
      <c r="B16773" s="29" t="s">
        <v>33731</v>
      </c>
      <c r="C16773" s="29" t="s">
        <v>33735</v>
      </c>
    </row>
    <row r="16774" spans="1:3">
      <c r="A16774" s="29"/>
      <c r="B16774" s="29" t="s">
        <v>33731</v>
      </c>
      <c r="C16774" s="29" t="s">
        <v>33736</v>
      </c>
    </row>
    <row r="16775" spans="1:3">
      <c r="A16775" s="29"/>
      <c r="B16775" s="29" t="s">
        <v>33731</v>
      </c>
      <c r="C16775" s="29" t="s">
        <v>33737</v>
      </c>
    </row>
    <row r="16776" spans="1:3" ht="30">
      <c r="A16776" s="29"/>
      <c r="B16776" s="29" t="s">
        <v>33731</v>
      </c>
      <c r="C16776" s="29" t="s">
        <v>33738</v>
      </c>
    </row>
    <row r="16777" spans="1:3">
      <c r="A16777" s="29"/>
      <c r="B16777" s="29" t="s">
        <v>33731</v>
      </c>
      <c r="C16777" s="29" t="s">
        <v>33739</v>
      </c>
    </row>
    <row r="16778" spans="1:3">
      <c r="A16778" s="29"/>
      <c r="B16778" s="29" t="s">
        <v>33731</v>
      </c>
      <c r="C16778" s="29" t="s">
        <v>657</v>
      </c>
    </row>
    <row r="16779" spans="1:3">
      <c r="A16779" s="29"/>
      <c r="B16779" s="29" t="s">
        <v>33731</v>
      </c>
      <c r="C16779" s="29" t="s">
        <v>45968</v>
      </c>
    </row>
    <row r="16780" spans="1:3" ht="30">
      <c r="A16780" s="29" t="s">
        <v>33740</v>
      </c>
      <c r="B16780" s="29" t="s">
        <v>33740</v>
      </c>
      <c r="C16780" s="29" t="s">
        <v>33741</v>
      </c>
    </row>
    <row r="16781" spans="1:3">
      <c r="A16781" s="29" t="s">
        <v>33742</v>
      </c>
      <c r="B16781" s="29" t="s">
        <v>33742</v>
      </c>
      <c r="C16781" s="29" t="s">
        <v>33743</v>
      </c>
    </row>
    <row r="16782" spans="1:3">
      <c r="A16782" s="29" t="s">
        <v>33744</v>
      </c>
      <c r="B16782" s="29" t="s">
        <v>33744</v>
      </c>
      <c r="C16782" s="29" t="s">
        <v>33745</v>
      </c>
    </row>
    <row r="16783" spans="1:3">
      <c r="A16783" s="29" t="s">
        <v>33746</v>
      </c>
      <c r="B16783" s="29" t="s">
        <v>33746</v>
      </c>
      <c r="C16783" s="29" t="s">
        <v>33747</v>
      </c>
    </row>
    <row r="16784" spans="1:3">
      <c r="A16784" s="29" t="s">
        <v>33748</v>
      </c>
      <c r="B16784" s="29" t="s">
        <v>33748</v>
      </c>
      <c r="C16784" s="29" t="s">
        <v>33749</v>
      </c>
    </row>
    <row r="16785" spans="1:3">
      <c r="A16785" s="29" t="s">
        <v>45969</v>
      </c>
      <c r="B16785" s="29" t="s">
        <v>45969</v>
      </c>
      <c r="C16785" s="29" t="s">
        <v>45970</v>
      </c>
    </row>
    <row r="16786" spans="1:3">
      <c r="A16786" s="29" t="s">
        <v>33750</v>
      </c>
      <c r="B16786" s="29" t="s">
        <v>33750</v>
      </c>
      <c r="C16786" s="29" t="s">
        <v>33751</v>
      </c>
    </row>
    <row r="16787" spans="1:3">
      <c r="A16787" s="29" t="s">
        <v>5370</v>
      </c>
      <c r="B16787" s="29" t="s">
        <v>5370</v>
      </c>
      <c r="C16787" s="29" t="s">
        <v>33752</v>
      </c>
    </row>
    <row r="16788" spans="1:3">
      <c r="A16788" s="29" t="s">
        <v>5372</v>
      </c>
      <c r="B16788" s="29" t="s">
        <v>5372</v>
      </c>
      <c r="C16788" s="29" t="s">
        <v>33753</v>
      </c>
    </row>
    <row r="16789" spans="1:3">
      <c r="A16789" s="29" t="s">
        <v>33754</v>
      </c>
      <c r="B16789" s="29" t="s">
        <v>33754</v>
      </c>
      <c r="C16789" s="29" t="s">
        <v>33753</v>
      </c>
    </row>
    <row r="16790" spans="1:3">
      <c r="A16790" s="29" t="s">
        <v>33755</v>
      </c>
      <c r="B16790" s="29" t="s">
        <v>33755</v>
      </c>
      <c r="C16790" s="29" t="s">
        <v>33753</v>
      </c>
    </row>
    <row r="16791" spans="1:3">
      <c r="A16791" s="29"/>
      <c r="B16791" s="29" t="s">
        <v>33755</v>
      </c>
      <c r="C16791" s="29" t="s">
        <v>655</v>
      </c>
    </row>
    <row r="16792" spans="1:3" ht="30">
      <c r="A16792" s="29"/>
      <c r="B16792" s="29" t="s">
        <v>33755</v>
      </c>
      <c r="C16792" s="29" t="s">
        <v>33756</v>
      </c>
    </row>
    <row r="16793" spans="1:3">
      <c r="A16793" s="29"/>
      <c r="B16793" s="29" t="s">
        <v>33755</v>
      </c>
      <c r="C16793" s="29" t="s">
        <v>45971</v>
      </c>
    </row>
    <row r="16794" spans="1:3">
      <c r="A16794" s="29"/>
      <c r="B16794" s="29" t="s">
        <v>33755</v>
      </c>
      <c r="C16794" s="29" t="s">
        <v>657</v>
      </c>
    </row>
    <row r="16795" spans="1:3">
      <c r="A16795" s="29"/>
      <c r="B16795" s="29" t="s">
        <v>33755</v>
      </c>
      <c r="C16795" s="29" t="s">
        <v>45972</v>
      </c>
    </row>
    <row r="16796" spans="1:3">
      <c r="A16796" s="29"/>
      <c r="B16796" s="29" t="s">
        <v>33755</v>
      </c>
      <c r="C16796" s="29" t="s">
        <v>669</v>
      </c>
    </row>
    <row r="16797" spans="1:3">
      <c r="A16797" s="29"/>
      <c r="B16797" s="29" t="s">
        <v>33755</v>
      </c>
      <c r="C16797" s="29" t="s">
        <v>33757</v>
      </c>
    </row>
    <row r="16798" spans="1:3">
      <c r="A16798" s="29" t="s">
        <v>33758</v>
      </c>
      <c r="B16798" s="29" t="s">
        <v>33758</v>
      </c>
      <c r="C16798" s="29" t="s">
        <v>33759</v>
      </c>
    </row>
    <row r="16799" spans="1:3">
      <c r="A16799" s="29" t="s">
        <v>33760</v>
      </c>
      <c r="B16799" s="29" t="s">
        <v>33760</v>
      </c>
      <c r="C16799" s="29" t="s">
        <v>33761</v>
      </c>
    </row>
    <row r="16800" spans="1:3">
      <c r="A16800" s="29" t="s">
        <v>45973</v>
      </c>
      <c r="B16800" s="29" t="s">
        <v>45973</v>
      </c>
      <c r="C16800" s="29" t="s">
        <v>45974</v>
      </c>
    </row>
    <row r="16801" spans="1:3">
      <c r="A16801" s="29" t="s">
        <v>5375</v>
      </c>
      <c r="B16801" s="29" t="s">
        <v>5375</v>
      </c>
      <c r="C16801" s="29" t="s">
        <v>5376</v>
      </c>
    </row>
    <row r="16802" spans="1:3">
      <c r="A16802" s="29" t="s">
        <v>5380</v>
      </c>
      <c r="B16802" s="29" t="s">
        <v>5380</v>
      </c>
      <c r="C16802" s="29" t="s">
        <v>5376</v>
      </c>
    </row>
    <row r="16803" spans="1:3">
      <c r="A16803" s="29" t="s">
        <v>33762</v>
      </c>
      <c r="B16803" s="29" t="s">
        <v>33762</v>
      </c>
      <c r="C16803" s="29" t="s">
        <v>5376</v>
      </c>
    </row>
    <row r="16804" spans="1:3">
      <c r="A16804" s="29"/>
      <c r="B16804" s="29" t="s">
        <v>33762</v>
      </c>
      <c r="C16804" s="29" t="s">
        <v>655</v>
      </c>
    </row>
    <row r="16805" spans="1:3" ht="45">
      <c r="A16805" s="29"/>
      <c r="B16805" s="29" t="s">
        <v>33762</v>
      </c>
      <c r="C16805" s="29" t="s">
        <v>44574</v>
      </c>
    </row>
    <row r="16806" spans="1:3">
      <c r="A16806" s="29"/>
      <c r="B16806" s="29" t="s">
        <v>33762</v>
      </c>
      <c r="C16806" s="29" t="s">
        <v>33763</v>
      </c>
    </row>
    <row r="16807" spans="1:3">
      <c r="A16807" s="29"/>
      <c r="B16807" s="29" t="s">
        <v>33762</v>
      </c>
      <c r="C16807" s="29" t="s">
        <v>33764</v>
      </c>
    </row>
    <row r="16808" spans="1:3">
      <c r="A16808" s="29"/>
      <c r="B16808" s="29" t="s">
        <v>33762</v>
      </c>
      <c r="C16808" s="29" t="s">
        <v>33765</v>
      </c>
    </row>
    <row r="16809" spans="1:3">
      <c r="A16809" s="29"/>
      <c r="B16809" s="29" t="s">
        <v>33762</v>
      </c>
      <c r="C16809" s="29" t="s">
        <v>33766</v>
      </c>
    </row>
    <row r="16810" spans="1:3">
      <c r="A16810" s="29"/>
      <c r="B16810" s="29" t="s">
        <v>33762</v>
      </c>
      <c r="C16810" s="29" t="s">
        <v>33767</v>
      </c>
    </row>
    <row r="16811" spans="1:3">
      <c r="A16811" s="29"/>
      <c r="B16811" s="29" t="s">
        <v>33762</v>
      </c>
      <c r="C16811" s="29" t="s">
        <v>33768</v>
      </c>
    </row>
    <row r="16812" spans="1:3">
      <c r="A16812" s="29"/>
      <c r="B16812" s="29" t="s">
        <v>33762</v>
      </c>
      <c r="C16812" s="29" t="s">
        <v>669</v>
      </c>
    </row>
    <row r="16813" spans="1:3">
      <c r="A16813" s="29"/>
      <c r="B16813" s="29" t="s">
        <v>33762</v>
      </c>
      <c r="C16813" s="29" t="s">
        <v>33769</v>
      </c>
    </row>
    <row r="16814" spans="1:3">
      <c r="A16814" s="29"/>
      <c r="B16814" s="29" t="s">
        <v>33762</v>
      </c>
      <c r="C16814" s="29" t="s">
        <v>33770</v>
      </c>
    </row>
    <row r="16815" spans="1:3">
      <c r="A16815" s="29"/>
      <c r="B16815" s="29" t="s">
        <v>33762</v>
      </c>
      <c r="C16815" s="29" t="s">
        <v>33771</v>
      </c>
    </row>
    <row r="16816" spans="1:3">
      <c r="A16816" s="29"/>
      <c r="B16816" s="29" t="s">
        <v>33762</v>
      </c>
      <c r="C16816" s="29" t="s">
        <v>45975</v>
      </c>
    </row>
    <row r="16817" spans="1:3">
      <c r="A16817" s="29"/>
      <c r="B16817" s="29" t="s">
        <v>33762</v>
      </c>
      <c r="C16817" s="29" t="s">
        <v>45976</v>
      </c>
    </row>
    <row r="16818" spans="1:3">
      <c r="A16818" s="29"/>
      <c r="B16818" s="29" t="s">
        <v>33762</v>
      </c>
      <c r="C16818" s="29" t="s">
        <v>45977</v>
      </c>
    </row>
    <row r="16819" spans="1:3">
      <c r="A16819" s="29"/>
      <c r="B16819" s="29" t="s">
        <v>33762</v>
      </c>
      <c r="C16819" s="29" t="s">
        <v>45978</v>
      </c>
    </row>
    <row r="16820" spans="1:3" ht="30">
      <c r="A16820" s="29" t="s">
        <v>33772</v>
      </c>
      <c r="B16820" s="29" t="s">
        <v>33772</v>
      </c>
      <c r="C16820" s="29" t="s">
        <v>33773</v>
      </c>
    </row>
    <row r="16821" spans="1:3">
      <c r="A16821" s="29" t="s">
        <v>33774</v>
      </c>
      <c r="B16821" s="29" t="s">
        <v>33774</v>
      </c>
      <c r="C16821" s="29" t="s">
        <v>33775</v>
      </c>
    </row>
    <row r="16822" spans="1:3">
      <c r="A16822" s="29" t="s">
        <v>33776</v>
      </c>
      <c r="B16822" s="29" t="s">
        <v>33776</v>
      </c>
      <c r="C16822" s="29" t="s">
        <v>33777</v>
      </c>
    </row>
    <row r="16823" spans="1:3">
      <c r="A16823" s="29" t="s">
        <v>33778</v>
      </c>
      <c r="B16823" s="29" t="s">
        <v>33778</v>
      </c>
      <c r="C16823" s="29" t="s">
        <v>5383</v>
      </c>
    </row>
    <row r="16824" spans="1:3">
      <c r="A16824" s="29" t="s">
        <v>33779</v>
      </c>
      <c r="B16824" s="29" t="s">
        <v>33779</v>
      </c>
      <c r="C16824" s="29" t="s">
        <v>33780</v>
      </c>
    </row>
    <row r="16825" spans="1:3">
      <c r="A16825" s="29" t="s">
        <v>33781</v>
      </c>
      <c r="B16825" s="29" t="s">
        <v>33781</v>
      </c>
      <c r="C16825" s="29" t="s">
        <v>33782</v>
      </c>
    </row>
    <row r="16826" spans="1:3">
      <c r="A16826" s="29" t="s">
        <v>33783</v>
      </c>
      <c r="B16826" s="29" t="s">
        <v>33783</v>
      </c>
      <c r="C16826" s="29" t="s">
        <v>33784</v>
      </c>
    </row>
    <row r="16827" spans="1:3">
      <c r="A16827" s="29" t="s">
        <v>33785</v>
      </c>
      <c r="B16827" s="29" t="s">
        <v>33785</v>
      </c>
      <c r="C16827" s="29" t="s">
        <v>33786</v>
      </c>
    </row>
    <row r="16828" spans="1:3">
      <c r="A16828" s="29" t="s">
        <v>5386</v>
      </c>
      <c r="B16828" s="29" t="s">
        <v>5386</v>
      </c>
      <c r="C16828" s="29" t="s">
        <v>5387</v>
      </c>
    </row>
    <row r="16829" spans="1:3">
      <c r="A16829" s="29" t="s">
        <v>33787</v>
      </c>
      <c r="B16829" s="29" t="s">
        <v>33787</v>
      </c>
      <c r="C16829" s="29" t="s">
        <v>33788</v>
      </c>
    </row>
    <row r="16830" spans="1:3">
      <c r="A16830" s="29" t="s">
        <v>33789</v>
      </c>
      <c r="B16830" s="29" t="s">
        <v>33789</v>
      </c>
      <c r="C16830" s="29" t="s">
        <v>33788</v>
      </c>
    </row>
    <row r="16831" spans="1:3">
      <c r="A16831" s="29"/>
      <c r="B16831" s="29" t="s">
        <v>33789</v>
      </c>
      <c r="C16831" s="29" t="s">
        <v>655</v>
      </c>
    </row>
    <row r="16832" spans="1:3" ht="30">
      <c r="A16832" s="29"/>
      <c r="B16832" s="29" t="s">
        <v>33789</v>
      </c>
      <c r="C16832" s="29" t="s">
        <v>33790</v>
      </c>
    </row>
    <row r="16833" spans="1:3">
      <c r="A16833" s="29"/>
      <c r="B16833" s="29" t="s">
        <v>33789</v>
      </c>
      <c r="C16833" s="29" t="s">
        <v>33791</v>
      </c>
    </row>
    <row r="16834" spans="1:3">
      <c r="A16834" s="29"/>
      <c r="B16834" s="29" t="s">
        <v>33789</v>
      </c>
      <c r="C16834" s="29" t="s">
        <v>657</v>
      </c>
    </row>
    <row r="16835" spans="1:3">
      <c r="A16835" s="29"/>
      <c r="B16835" s="29" t="s">
        <v>33789</v>
      </c>
      <c r="C16835" s="29" t="s">
        <v>45979</v>
      </c>
    </row>
    <row r="16836" spans="1:3">
      <c r="A16836" s="29"/>
      <c r="B16836" s="29" t="s">
        <v>33789</v>
      </c>
      <c r="C16836" s="29" t="s">
        <v>45980</v>
      </c>
    </row>
    <row r="16837" spans="1:3">
      <c r="A16837" s="29"/>
      <c r="B16837" s="29" t="s">
        <v>33789</v>
      </c>
      <c r="C16837" s="29" t="s">
        <v>45981</v>
      </c>
    </row>
    <row r="16838" spans="1:3">
      <c r="A16838" s="29" t="s">
        <v>33792</v>
      </c>
      <c r="B16838" s="29" t="s">
        <v>33792</v>
      </c>
      <c r="C16838" s="29" t="s">
        <v>45901</v>
      </c>
    </row>
    <row r="16839" spans="1:3">
      <c r="A16839" s="29" t="s">
        <v>45982</v>
      </c>
      <c r="B16839" s="29" t="s">
        <v>45982</v>
      </c>
      <c r="C16839" s="29" t="s">
        <v>45983</v>
      </c>
    </row>
    <row r="16840" spans="1:3">
      <c r="A16840" s="29" t="s">
        <v>45984</v>
      </c>
      <c r="B16840" s="29" t="s">
        <v>45984</v>
      </c>
      <c r="C16840" s="29" t="s">
        <v>45985</v>
      </c>
    </row>
    <row r="16841" spans="1:3">
      <c r="A16841" s="29" t="s">
        <v>45986</v>
      </c>
      <c r="B16841" s="29" t="s">
        <v>45986</v>
      </c>
      <c r="C16841" s="29" t="s">
        <v>45987</v>
      </c>
    </row>
    <row r="16842" spans="1:3">
      <c r="A16842" s="29" t="s">
        <v>45988</v>
      </c>
      <c r="B16842" s="29" t="s">
        <v>45988</v>
      </c>
      <c r="C16842" s="29" t="s">
        <v>45989</v>
      </c>
    </row>
    <row r="16843" spans="1:3">
      <c r="A16843" s="29" t="s">
        <v>45990</v>
      </c>
      <c r="B16843" s="29" t="s">
        <v>45990</v>
      </c>
      <c r="C16843" s="29" t="s">
        <v>45991</v>
      </c>
    </row>
    <row r="16844" spans="1:3">
      <c r="A16844" s="29" t="s">
        <v>33793</v>
      </c>
      <c r="B16844" s="29" t="s">
        <v>33793</v>
      </c>
      <c r="C16844" s="29" t="s">
        <v>33794</v>
      </c>
    </row>
    <row r="16845" spans="1:3">
      <c r="A16845" s="29" t="s">
        <v>33795</v>
      </c>
      <c r="B16845" s="29" t="s">
        <v>33795</v>
      </c>
      <c r="C16845" s="29" t="s">
        <v>33796</v>
      </c>
    </row>
    <row r="16846" spans="1:3">
      <c r="A16846" s="29"/>
      <c r="B16846" s="29" t="s">
        <v>33795</v>
      </c>
      <c r="C16846" s="29" t="s">
        <v>655</v>
      </c>
    </row>
    <row r="16847" spans="1:3">
      <c r="A16847" s="29"/>
      <c r="B16847" s="29" t="s">
        <v>33795</v>
      </c>
      <c r="C16847" s="29" t="s">
        <v>33797</v>
      </c>
    </row>
    <row r="16848" spans="1:3">
      <c r="A16848" s="29"/>
      <c r="B16848" s="29" t="s">
        <v>33795</v>
      </c>
      <c r="C16848" s="29" t="s">
        <v>45992</v>
      </c>
    </row>
    <row r="16849" spans="1:3">
      <c r="A16849" s="29"/>
      <c r="B16849" s="29" t="s">
        <v>33795</v>
      </c>
      <c r="C16849" s="29" t="s">
        <v>45993</v>
      </c>
    </row>
    <row r="16850" spans="1:3">
      <c r="A16850" s="29"/>
      <c r="B16850" s="29" t="s">
        <v>33795</v>
      </c>
      <c r="C16850" s="29" t="s">
        <v>669</v>
      </c>
    </row>
    <row r="16851" spans="1:3">
      <c r="A16851" s="29"/>
      <c r="B16851" s="29" t="s">
        <v>33795</v>
      </c>
      <c r="C16851" s="29" t="s">
        <v>33798</v>
      </c>
    </row>
    <row r="16852" spans="1:3">
      <c r="A16852" s="29" t="s">
        <v>33799</v>
      </c>
      <c r="B16852" s="29" t="s">
        <v>33799</v>
      </c>
      <c r="C16852" s="29" t="s">
        <v>45901</v>
      </c>
    </row>
    <row r="16853" spans="1:3">
      <c r="A16853" s="29" t="s">
        <v>45994</v>
      </c>
      <c r="B16853" s="29" t="s">
        <v>45994</v>
      </c>
      <c r="C16853" s="29" t="s">
        <v>45995</v>
      </c>
    </row>
    <row r="16854" spans="1:3">
      <c r="A16854" s="29" t="s">
        <v>45996</v>
      </c>
      <c r="B16854" s="29" t="s">
        <v>45996</v>
      </c>
      <c r="C16854" s="29" t="s">
        <v>45997</v>
      </c>
    </row>
    <row r="16855" spans="1:3">
      <c r="A16855" s="29" t="s">
        <v>33800</v>
      </c>
      <c r="B16855" s="29" t="s">
        <v>33800</v>
      </c>
      <c r="C16855" s="29" t="s">
        <v>33801</v>
      </c>
    </row>
    <row r="16856" spans="1:3">
      <c r="A16856" s="29"/>
      <c r="B16856" s="29" t="s">
        <v>33800</v>
      </c>
      <c r="C16856" s="29" t="s">
        <v>655</v>
      </c>
    </row>
    <row r="16857" spans="1:3">
      <c r="A16857" s="29"/>
      <c r="B16857" s="29" t="s">
        <v>33800</v>
      </c>
      <c r="C16857" s="29" t="s">
        <v>33802</v>
      </c>
    </row>
    <row r="16858" spans="1:3">
      <c r="A16858" s="29"/>
      <c r="B16858" s="29" t="s">
        <v>33800</v>
      </c>
      <c r="C16858" s="29" t="s">
        <v>33803</v>
      </c>
    </row>
    <row r="16859" spans="1:3">
      <c r="A16859" s="29"/>
      <c r="B16859" s="29" t="s">
        <v>33800</v>
      </c>
      <c r="C16859" s="29" t="s">
        <v>33804</v>
      </c>
    </row>
    <row r="16860" spans="1:3">
      <c r="A16860" s="29"/>
      <c r="B16860" s="29" t="s">
        <v>33800</v>
      </c>
      <c r="C16860" s="29" t="s">
        <v>33805</v>
      </c>
    </row>
    <row r="16861" spans="1:3">
      <c r="A16861" s="29"/>
      <c r="B16861" s="29" t="s">
        <v>33800</v>
      </c>
      <c r="C16861" s="29" t="s">
        <v>33806</v>
      </c>
    </row>
    <row r="16862" spans="1:3">
      <c r="A16862" s="29"/>
      <c r="B16862" s="29" t="s">
        <v>33800</v>
      </c>
      <c r="C16862" s="29" t="s">
        <v>657</v>
      </c>
    </row>
    <row r="16863" spans="1:3">
      <c r="A16863" s="29"/>
      <c r="B16863" s="29" t="s">
        <v>33800</v>
      </c>
      <c r="C16863" s="29" t="s">
        <v>45998</v>
      </c>
    </row>
    <row r="16864" spans="1:3">
      <c r="A16864" s="29"/>
      <c r="B16864" s="29" t="s">
        <v>33800</v>
      </c>
      <c r="C16864" s="29" t="s">
        <v>669</v>
      </c>
    </row>
    <row r="16865" spans="1:3">
      <c r="A16865" s="29"/>
      <c r="B16865" s="29" t="s">
        <v>33800</v>
      </c>
      <c r="C16865" s="29" t="s">
        <v>33807</v>
      </c>
    </row>
    <row r="16866" spans="1:3">
      <c r="A16866" s="29"/>
      <c r="B16866" s="29" t="s">
        <v>33800</v>
      </c>
      <c r="C16866" s="29" t="s">
        <v>45999</v>
      </c>
    </row>
    <row r="16867" spans="1:3">
      <c r="A16867" s="29"/>
      <c r="B16867" s="29" t="s">
        <v>33800</v>
      </c>
      <c r="C16867" s="29" t="s">
        <v>46000</v>
      </c>
    </row>
    <row r="16868" spans="1:3">
      <c r="A16868" s="29" t="s">
        <v>33808</v>
      </c>
      <c r="B16868" s="29" t="s">
        <v>33808</v>
      </c>
      <c r="C16868" s="29" t="s">
        <v>33809</v>
      </c>
    </row>
    <row r="16869" spans="1:3">
      <c r="A16869" s="29" t="s">
        <v>33810</v>
      </c>
      <c r="B16869" s="29" t="s">
        <v>33810</v>
      </c>
      <c r="C16869" s="29" t="s">
        <v>33811</v>
      </c>
    </row>
    <row r="16870" spans="1:3">
      <c r="A16870" s="29"/>
      <c r="B16870" s="29" t="s">
        <v>33810</v>
      </c>
      <c r="C16870" s="29" t="s">
        <v>669</v>
      </c>
    </row>
    <row r="16871" spans="1:3">
      <c r="A16871" s="29"/>
      <c r="B16871" s="29" t="s">
        <v>33810</v>
      </c>
      <c r="C16871" s="29" t="s">
        <v>45977</v>
      </c>
    </row>
    <row r="16872" spans="1:3">
      <c r="A16872" s="29"/>
      <c r="B16872" s="29" t="s">
        <v>33810</v>
      </c>
      <c r="C16872" s="29" t="s">
        <v>46001</v>
      </c>
    </row>
    <row r="16873" spans="1:3">
      <c r="A16873" s="29" t="s">
        <v>33812</v>
      </c>
      <c r="B16873" s="29" t="s">
        <v>33812</v>
      </c>
      <c r="C16873" s="29" t="s">
        <v>33813</v>
      </c>
    </row>
    <row r="16874" spans="1:3">
      <c r="A16874" s="29" t="s">
        <v>33814</v>
      </c>
      <c r="B16874" s="29" t="s">
        <v>33814</v>
      </c>
      <c r="C16874" s="29" t="s">
        <v>33815</v>
      </c>
    </row>
    <row r="16875" spans="1:3">
      <c r="A16875" s="29" t="s">
        <v>46002</v>
      </c>
      <c r="B16875" s="29" t="s">
        <v>46002</v>
      </c>
      <c r="C16875" s="29" t="s">
        <v>46003</v>
      </c>
    </row>
    <row r="16876" spans="1:3">
      <c r="A16876" s="29" t="s">
        <v>5392</v>
      </c>
      <c r="B16876" s="29" t="s">
        <v>5392</v>
      </c>
      <c r="C16876" s="29" t="s">
        <v>33816</v>
      </c>
    </row>
    <row r="16877" spans="1:3">
      <c r="A16877" s="29" t="s">
        <v>5397</v>
      </c>
      <c r="B16877" s="29" t="s">
        <v>5397</v>
      </c>
      <c r="C16877" s="29" t="s">
        <v>33817</v>
      </c>
    </row>
    <row r="16878" spans="1:3">
      <c r="A16878" s="29" t="s">
        <v>33818</v>
      </c>
      <c r="B16878" s="29" t="s">
        <v>33818</v>
      </c>
      <c r="C16878" s="29" t="s">
        <v>33817</v>
      </c>
    </row>
    <row r="16879" spans="1:3">
      <c r="A16879" s="29"/>
      <c r="B16879" s="29" t="s">
        <v>33818</v>
      </c>
      <c r="C16879" s="29" t="s">
        <v>655</v>
      </c>
    </row>
    <row r="16880" spans="1:3" ht="30">
      <c r="A16880" s="29"/>
      <c r="B16880" s="29" t="s">
        <v>33818</v>
      </c>
      <c r="C16880" s="29" t="s">
        <v>33819</v>
      </c>
    </row>
    <row r="16881" spans="1:3">
      <c r="A16881" s="29"/>
      <c r="B16881" s="29" t="s">
        <v>33818</v>
      </c>
      <c r="C16881" s="29" t="s">
        <v>33820</v>
      </c>
    </row>
    <row r="16882" spans="1:3">
      <c r="A16882" s="29"/>
      <c r="B16882" s="29" t="s">
        <v>33818</v>
      </c>
      <c r="C16882" s="29" t="s">
        <v>46004</v>
      </c>
    </row>
    <row r="16883" spans="1:3">
      <c r="A16883" s="29"/>
      <c r="B16883" s="29" t="s">
        <v>33818</v>
      </c>
      <c r="C16883" s="29" t="s">
        <v>33821</v>
      </c>
    </row>
    <row r="16884" spans="1:3">
      <c r="A16884" s="29"/>
      <c r="B16884" s="29" t="s">
        <v>33818</v>
      </c>
      <c r="C16884" s="29" t="s">
        <v>33822</v>
      </c>
    </row>
    <row r="16885" spans="1:3">
      <c r="A16885" s="29"/>
      <c r="B16885" s="29" t="s">
        <v>33818</v>
      </c>
      <c r="C16885" s="29" t="s">
        <v>657</v>
      </c>
    </row>
    <row r="16886" spans="1:3" ht="30">
      <c r="A16886" s="29"/>
      <c r="B16886" s="29" t="s">
        <v>33818</v>
      </c>
      <c r="C16886" s="29" t="s">
        <v>46005</v>
      </c>
    </row>
    <row r="16887" spans="1:3">
      <c r="A16887" s="29"/>
      <c r="B16887" s="29" t="s">
        <v>33818</v>
      </c>
      <c r="C16887" s="29" t="s">
        <v>669</v>
      </c>
    </row>
    <row r="16888" spans="1:3">
      <c r="A16888" s="29"/>
      <c r="B16888" s="29" t="s">
        <v>33818</v>
      </c>
      <c r="C16888" s="29" t="s">
        <v>33823</v>
      </c>
    </row>
    <row r="16889" spans="1:3">
      <c r="A16889" s="29"/>
      <c r="B16889" s="29" t="s">
        <v>33818</v>
      </c>
      <c r="C16889" s="29" t="s">
        <v>33709</v>
      </c>
    </row>
    <row r="16890" spans="1:3">
      <c r="A16890" s="29" t="s">
        <v>33824</v>
      </c>
      <c r="B16890" s="29" t="s">
        <v>33824</v>
      </c>
      <c r="C16890" s="29" t="s">
        <v>33825</v>
      </c>
    </row>
    <row r="16891" spans="1:3">
      <c r="A16891" s="29" t="s">
        <v>33826</v>
      </c>
      <c r="B16891" s="29" t="s">
        <v>33826</v>
      </c>
      <c r="C16891" s="29" t="s">
        <v>33827</v>
      </c>
    </row>
    <row r="16892" spans="1:3">
      <c r="A16892" s="29" t="s">
        <v>33828</v>
      </c>
      <c r="B16892" s="29" t="s">
        <v>33828</v>
      </c>
      <c r="C16892" s="29" t="s">
        <v>33829</v>
      </c>
    </row>
    <row r="16893" spans="1:3">
      <c r="A16893" s="29" t="s">
        <v>33830</v>
      </c>
      <c r="B16893" s="29" t="s">
        <v>33830</v>
      </c>
      <c r="C16893" s="29" t="s">
        <v>33831</v>
      </c>
    </row>
    <row r="16894" spans="1:3">
      <c r="A16894" s="29" t="s">
        <v>33832</v>
      </c>
      <c r="B16894" s="29" t="s">
        <v>33832</v>
      </c>
      <c r="C16894" s="29" t="s">
        <v>33833</v>
      </c>
    </row>
    <row r="16895" spans="1:3">
      <c r="A16895" s="29" t="s">
        <v>46006</v>
      </c>
      <c r="B16895" s="29" t="s">
        <v>46006</v>
      </c>
      <c r="C16895" s="29" t="s">
        <v>46007</v>
      </c>
    </row>
    <row r="16896" spans="1:3">
      <c r="A16896" s="29" t="s">
        <v>5399</v>
      </c>
      <c r="B16896" s="29" t="s">
        <v>5399</v>
      </c>
      <c r="C16896" s="29" t="s">
        <v>33834</v>
      </c>
    </row>
    <row r="16897" spans="1:3">
      <c r="A16897" s="29" t="s">
        <v>33835</v>
      </c>
      <c r="B16897" s="29" t="s">
        <v>33835</v>
      </c>
      <c r="C16897" s="29" t="s">
        <v>33834</v>
      </c>
    </row>
    <row r="16898" spans="1:3">
      <c r="A16898" s="29"/>
      <c r="B16898" s="29" t="s">
        <v>33835</v>
      </c>
      <c r="C16898" s="29" t="s">
        <v>655</v>
      </c>
    </row>
    <row r="16899" spans="1:3">
      <c r="A16899" s="29"/>
      <c r="B16899" s="29" t="s">
        <v>33835</v>
      </c>
      <c r="C16899" s="29" t="s">
        <v>33836</v>
      </c>
    </row>
    <row r="16900" spans="1:3">
      <c r="A16900" s="29"/>
      <c r="B16900" s="29" t="s">
        <v>33835</v>
      </c>
      <c r="C16900" s="29" t="s">
        <v>33837</v>
      </c>
    </row>
    <row r="16901" spans="1:3">
      <c r="A16901" s="29"/>
      <c r="B16901" s="29" t="s">
        <v>33835</v>
      </c>
      <c r="C16901" s="29" t="s">
        <v>669</v>
      </c>
    </row>
    <row r="16902" spans="1:3">
      <c r="A16902" s="29"/>
      <c r="B16902" s="29" t="s">
        <v>33835</v>
      </c>
      <c r="C16902" s="29" t="s">
        <v>33838</v>
      </c>
    </row>
    <row r="16903" spans="1:3">
      <c r="A16903" s="29" t="s">
        <v>33839</v>
      </c>
      <c r="B16903" s="29" t="s">
        <v>33839</v>
      </c>
      <c r="C16903" s="29" t="s">
        <v>33840</v>
      </c>
    </row>
    <row r="16904" spans="1:3">
      <c r="A16904" s="29" t="s">
        <v>33841</v>
      </c>
      <c r="B16904" s="29" t="s">
        <v>33841</v>
      </c>
      <c r="C16904" s="29" t="s">
        <v>33842</v>
      </c>
    </row>
    <row r="16905" spans="1:3">
      <c r="A16905" s="29" t="s">
        <v>33843</v>
      </c>
      <c r="B16905" s="29" t="s">
        <v>33843</v>
      </c>
      <c r="C16905" s="29" t="s">
        <v>33844</v>
      </c>
    </row>
    <row r="16906" spans="1:3">
      <c r="A16906" s="29" t="s">
        <v>5401</v>
      </c>
      <c r="B16906" s="29" t="s">
        <v>5401</v>
      </c>
      <c r="C16906" s="29" t="s">
        <v>33845</v>
      </c>
    </row>
    <row r="16907" spans="1:3">
      <c r="A16907" s="29" t="s">
        <v>33846</v>
      </c>
      <c r="B16907" s="29" t="s">
        <v>33846</v>
      </c>
      <c r="C16907" s="29" t="s">
        <v>33845</v>
      </c>
    </row>
    <row r="16908" spans="1:3">
      <c r="A16908" s="29" t="s">
        <v>33847</v>
      </c>
      <c r="B16908" s="29" t="s">
        <v>33847</v>
      </c>
      <c r="C16908" s="29" t="s">
        <v>33848</v>
      </c>
    </row>
    <row r="16909" spans="1:3">
      <c r="A16909" s="29"/>
      <c r="B16909" s="29" t="s">
        <v>33847</v>
      </c>
      <c r="C16909" s="29" t="s">
        <v>655</v>
      </c>
    </row>
    <row r="16910" spans="1:3">
      <c r="A16910" s="29"/>
      <c r="B16910" s="29" t="s">
        <v>33847</v>
      </c>
      <c r="C16910" s="29" t="s">
        <v>33849</v>
      </c>
    </row>
    <row r="16911" spans="1:3">
      <c r="A16911" s="29"/>
      <c r="B16911" s="29" t="s">
        <v>33847</v>
      </c>
      <c r="C16911" s="29" t="s">
        <v>33850</v>
      </c>
    </row>
    <row r="16912" spans="1:3">
      <c r="A16912" s="29"/>
      <c r="B16912" s="29" t="s">
        <v>33847</v>
      </c>
      <c r="C16912" s="29" t="s">
        <v>33851</v>
      </c>
    </row>
    <row r="16913" spans="1:3">
      <c r="A16913" s="29"/>
      <c r="B16913" s="29" t="s">
        <v>33847</v>
      </c>
      <c r="C16913" s="29" t="s">
        <v>657</v>
      </c>
    </row>
    <row r="16914" spans="1:3">
      <c r="A16914" s="29"/>
      <c r="B16914" s="29" t="s">
        <v>33847</v>
      </c>
      <c r="C16914" s="29" t="s">
        <v>46008</v>
      </c>
    </row>
    <row r="16915" spans="1:3">
      <c r="A16915" s="29"/>
      <c r="B16915" s="29" t="s">
        <v>33847</v>
      </c>
      <c r="C16915" s="29" t="s">
        <v>669</v>
      </c>
    </row>
    <row r="16916" spans="1:3">
      <c r="A16916" s="29"/>
      <c r="B16916" s="29" t="s">
        <v>33847</v>
      </c>
      <c r="C16916" s="29" t="s">
        <v>33852</v>
      </c>
    </row>
    <row r="16917" spans="1:3">
      <c r="A16917" s="29" t="s">
        <v>33853</v>
      </c>
      <c r="B16917" s="29" t="s">
        <v>33853</v>
      </c>
      <c r="C16917" s="29" t="s">
        <v>33854</v>
      </c>
    </row>
    <row r="16918" spans="1:3">
      <c r="A16918" s="29" t="s">
        <v>33855</v>
      </c>
      <c r="B16918" s="29" t="s">
        <v>33855</v>
      </c>
      <c r="C16918" s="29" t="s">
        <v>33856</v>
      </c>
    </row>
    <row r="16919" spans="1:3">
      <c r="A16919" s="29" t="s">
        <v>33857</v>
      </c>
      <c r="B16919" s="29" t="s">
        <v>33857</v>
      </c>
      <c r="C16919" s="29" t="s">
        <v>33858</v>
      </c>
    </row>
    <row r="16920" spans="1:3">
      <c r="A16920" s="29" t="s">
        <v>46009</v>
      </c>
      <c r="B16920" s="29" t="s">
        <v>46009</v>
      </c>
      <c r="C16920" s="29" t="s">
        <v>46010</v>
      </c>
    </row>
    <row r="16921" spans="1:3">
      <c r="A16921" s="29" t="s">
        <v>33859</v>
      </c>
      <c r="B16921" s="29" t="s">
        <v>33859</v>
      </c>
      <c r="C16921" s="29" t="s">
        <v>33860</v>
      </c>
    </row>
    <row r="16922" spans="1:3">
      <c r="A16922" s="29" t="s">
        <v>33861</v>
      </c>
      <c r="B16922" s="29" t="s">
        <v>33861</v>
      </c>
      <c r="C16922" s="29" t="s">
        <v>33862</v>
      </c>
    </row>
    <row r="16923" spans="1:3">
      <c r="A16923" s="29"/>
      <c r="B16923" s="29" t="s">
        <v>33861</v>
      </c>
      <c r="C16923" s="29" t="s">
        <v>655</v>
      </c>
    </row>
    <row r="16924" spans="1:3" ht="30">
      <c r="A16924" s="29"/>
      <c r="B16924" s="29" t="s">
        <v>33861</v>
      </c>
      <c r="C16924" s="29" t="s">
        <v>33863</v>
      </c>
    </row>
    <row r="16925" spans="1:3">
      <c r="A16925" s="29"/>
      <c r="B16925" s="29" t="s">
        <v>33861</v>
      </c>
      <c r="C16925" s="29" t="s">
        <v>33864</v>
      </c>
    </row>
    <row r="16926" spans="1:3">
      <c r="A16926" s="29"/>
      <c r="B16926" s="29" t="s">
        <v>33861</v>
      </c>
      <c r="C16926" s="29" t="s">
        <v>33865</v>
      </c>
    </row>
    <row r="16927" spans="1:3">
      <c r="A16927" s="29"/>
      <c r="B16927" s="29" t="s">
        <v>33861</v>
      </c>
      <c r="C16927" s="29" t="s">
        <v>669</v>
      </c>
    </row>
    <row r="16928" spans="1:3">
      <c r="A16928" s="29"/>
      <c r="B16928" s="29" t="s">
        <v>33861</v>
      </c>
      <c r="C16928" s="29" t="s">
        <v>33757</v>
      </c>
    </row>
    <row r="16929" spans="1:3" ht="30">
      <c r="A16929" s="29" t="s">
        <v>33866</v>
      </c>
      <c r="B16929" s="29" t="s">
        <v>33866</v>
      </c>
      <c r="C16929" s="29" t="s">
        <v>33867</v>
      </c>
    </row>
    <row r="16930" spans="1:3">
      <c r="A16930" s="29" t="s">
        <v>33868</v>
      </c>
      <c r="B16930" s="29" t="s">
        <v>33868</v>
      </c>
      <c r="C16930" s="29" t="s">
        <v>33869</v>
      </c>
    </row>
    <row r="16931" spans="1:3">
      <c r="A16931" s="29" t="s">
        <v>33870</v>
      </c>
      <c r="B16931" s="29" t="s">
        <v>33870</v>
      </c>
      <c r="C16931" s="29" t="s">
        <v>33871</v>
      </c>
    </row>
    <row r="16932" spans="1:3">
      <c r="A16932" s="29" t="s">
        <v>5408</v>
      </c>
      <c r="B16932" s="29" t="s">
        <v>5408</v>
      </c>
      <c r="C16932" s="29" t="s">
        <v>5409</v>
      </c>
    </row>
    <row r="16933" spans="1:3">
      <c r="A16933" s="29" t="s">
        <v>5410</v>
      </c>
      <c r="B16933" s="29" t="s">
        <v>5410</v>
      </c>
      <c r="C16933" s="29" t="s">
        <v>33872</v>
      </c>
    </row>
    <row r="16934" spans="1:3">
      <c r="A16934" s="29" t="s">
        <v>33873</v>
      </c>
      <c r="B16934" s="29" t="s">
        <v>33873</v>
      </c>
      <c r="C16934" s="29" t="s">
        <v>33872</v>
      </c>
    </row>
    <row r="16935" spans="1:3">
      <c r="A16935" s="29" t="s">
        <v>33874</v>
      </c>
      <c r="B16935" s="29" t="s">
        <v>33874</v>
      </c>
      <c r="C16935" s="29" t="s">
        <v>33875</v>
      </c>
    </row>
    <row r="16936" spans="1:3">
      <c r="A16936" s="29"/>
      <c r="B16936" s="29" t="s">
        <v>33874</v>
      </c>
      <c r="C16936" s="29" t="s">
        <v>655</v>
      </c>
    </row>
    <row r="16937" spans="1:3">
      <c r="A16937" s="29"/>
      <c r="B16937" s="29" t="s">
        <v>33874</v>
      </c>
      <c r="C16937" s="29" t="s">
        <v>33876</v>
      </c>
    </row>
    <row r="16938" spans="1:3">
      <c r="A16938" s="29"/>
      <c r="B16938" s="29" t="s">
        <v>33874</v>
      </c>
      <c r="C16938" s="29" t="s">
        <v>669</v>
      </c>
    </row>
    <row r="16939" spans="1:3">
      <c r="A16939" s="29"/>
      <c r="B16939" s="29" t="s">
        <v>33874</v>
      </c>
      <c r="C16939" s="29" t="s">
        <v>46011</v>
      </c>
    </row>
    <row r="16940" spans="1:3">
      <c r="A16940" s="29"/>
      <c r="B16940" s="29" t="s">
        <v>33874</v>
      </c>
      <c r="C16940" s="29" t="s">
        <v>46012</v>
      </c>
    </row>
    <row r="16941" spans="1:3">
      <c r="A16941" s="29" t="s">
        <v>33877</v>
      </c>
      <c r="B16941" s="29" t="s">
        <v>33877</v>
      </c>
      <c r="C16941" s="29" t="s">
        <v>33875</v>
      </c>
    </row>
    <row r="16942" spans="1:3">
      <c r="A16942" s="29" t="s">
        <v>33878</v>
      </c>
      <c r="B16942" s="29" t="s">
        <v>33878</v>
      </c>
      <c r="C16942" s="29" t="s">
        <v>33879</v>
      </c>
    </row>
    <row r="16943" spans="1:3">
      <c r="A16943" s="29"/>
      <c r="B16943" s="29" t="s">
        <v>33878</v>
      </c>
      <c r="C16943" s="29" t="s">
        <v>655</v>
      </c>
    </row>
    <row r="16944" spans="1:3">
      <c r="A16944" s="29"/>
      <c r="B16944" s="29" t="s">
        <v>33878</v>
      </c>
      <c r="C16944" s="29" t="s">
        <v>33880</v>
      </c>
    </row>
    <row r="16945" spans="1:3">
      <c r="A16945" s="29"/>
      <c r="B16945" s="29" t="s">
        <v>33878</v>
      </c>
      <c r="C16945" s="29" t="s">
        <v>33881</v>
      </c>
    </row>
    <row r="16946" spans="1:3">
      <c r="A16946" s="29"/>
      <c r="B16946" s="29" t="s">
        <v>33878</v>
      </c>
      <c r="C16946" s="29" t="s">
        <v>657</v>
      </c>
    </row>
    <row r="16947" spans="1:3">
      <c r="A16947" s="29"/>
      <c r="B16947" s="29" t="s">
        <v>33878</v>
      </c>
      <c r="C16947" s="29" t="s">
        <v>46013</v>
      </c>
    </row>
    <row r="16948" spans="1:3">
      <c r="A16948" s="29"/>
      <c r="B16948" s="29" t="s">
        <v>33878</v>
      </c>
      <c r="C16948" s="29" t="s">
        <v>669</v>
      </c>
    </row>
    <row r="16949" spans="1:3">
      <c r="A16949" s="29"/>
      <c r="B16949" s="29" t="s">
        <v>33878</v>
      </c>
      <c r="C16949" s="29" t="s">
        <v>46014</v>
      </c>
    </row>
    <row r="16950" spans="1:3">
      <c r="A16950" s="29"/>
      <c r="B16950" s="29" t="s">
        <v>33878</v>
      </c>
      <c r="C16950" s="29" t="s">
        <v>46015</v>
      </c>
    </row>
    <row r="16951" spans="1:3">
      <c r="A16951" s="29" t="s">
        <v>33882</v>
      </c>
      <c r="B16951" s="29" t="s">
        <v>33882</v>
      </c>
      <c r="C16951" s="29" t="s">
        <v>33883</v>
      </c>
    </row>
    <row r="16952" spans="1:3">
      <c r="A16952" s="29"/>
      <c r="B16952" s="29" t="s">
        <v>33882</v>
      </c>
      <c r="C16952" s="29" t="s">
        <v>669</v>
      </c>
    </row>
    <row r="16953" spans="1:3">
      <c r="A16953" s="29"/>
      <c r="B16953" s="29" t="s">
        <v>33882</v>
      </c>
      <c r="C16953" s="29" t="s">
        <v>46013</v>
      </c>
    </row>
    <row r="16954" spans="1:3">
      <c r="A16954" s="29" t="s">
        <v>33884</v>
      </c>
      <c r="B16954" s="29" t="s">
        <v>33884</v>
      </c>
      <c r="C16954" s="29" t="s">
        <v>33885</v>
      </c>
    </row>
    <row r="16955" spans="1:3">
      <c r="A16955" s="29" t="s">
        <v>46016</v>
      </c>
      <c r="B16955" s="29" t="s">
        <v>46016</v>
      </c>
      <c r="C16955" s="29" t="s">
        <v>46017</v>
      </c>
    </row>
    <row r="16956" spans="1:3">
      <c r="A16956" s="29" t="s">
        <v>33886</v>
      </c>
      <c r="B16956" s="29" t="s">
        <v>33886</v>
      </c>
      <c r="C16956" s="29" t="s">
        <v>33887</v>
      </c>
    </row>
    <row r="16957" spans="1:3">
      <c r="A16957" s="29" t="s">
        <v>5414</v>
      </c>
      <c r="B16957" s="29" t="s">
        <v>5414</v>
      </c>
      <c r="C16957" s="29" t="s">
        <v>5436</v>
      </c>
    </row>
    <row r="16958" spans="1:3">
      <c r="A16958" s="29"/>
      <c r="B16958" s="29" t="s">
        <v>5414</v>
      </c>
      <c r="C16958" s="29" t="s">
        <v>655</v>
      </c>
    </row>
    <row r="16959" spans="1:3">
      <c r="A16959" s="29"/>
      <c r="B16959" s="29" t="s">
        <v>5414</v>
      </c>
      <c r="C16959" s="29" t="s">
        <v>33956</v>
      </c>
    </row>
    <row r="16960" spans="1:3">
      <c r="A16960" s="29"/>
      <c r="B16960" s="29" t="s">
        <v>5414</v>
      </c>
      <c r="C16960" s="29" t="s">
        <v>33957</v>
      </c>
    </row>
    <row r="16961" spans="1:3">
      <c r="A16961" s="29"/>
      <c r="B16961" s="29" t="s">
        <v>5414</v>
      </c>
      <c r="C16961" s="29" t="s">
        <v>33958</v>
      </c>
    </row>
    <row r="16962" spans="1:3">
      <c r="A16962" s="29"/>
      <c r="B16962" s="29" t="s">
        <v>5414</v>
      </c>
      <c r="C16962" s="29" t="s">
        <v>44575</v>
      </c>
    </row>
    <row r="16963" spans="1:3">
      <c r="A16963" s="29"/>
      <c r="B16963" s="29" t="s">
        <v>5414</v>
      </c>
      <c r="C16963" s="29" t="s">
        <v>33960</v>
      </c>
    </row>
    <row r="16964" spans="1:3">
      <c r="A16964" s="29"/>
      <c r="B16964" s="29" t="s">
        <v>5414</v>
      </c>
      <c r="C16964" s="29" t="s">
        <v>33961</v>
      </c>
    </row>
    <row r="16965" spans="1:3">
      <c r="A16965" s="29"/>
      <c r="B16965" s="29" t="s">
        <v>5414</v>
      </c>
      <c r="C16965" s="29" t="s">
        <v>33962</v>
      </c>
    </row>
    <row r="16966" spans="1:3">
      <c r="A16966" s="29"/>
      <c r="B16966" s="29" t="s">
        <v>5414</v>
      </c>
      <c r="C16966" s="29" t="s">
        <v>669</v>
      </c>
    </row>
    <row r="16967" spans="1:3" ht="30">
      <c r="A16967" s="29"/>
      <c r="B16967" s="29" t="s">
        <v>5414</v>
      </c>
      <c r="C16967" s="29" t="s">
        <v>33963</v>
      </c>
    </row>
    <row r="16968" spans="1:3">
      <c r="A16968" s="29" t="s">
        <v>5421</v>
      </c>
      <c r="B16968" s="29" t="s">
        <v>5421</v>
      </c>
      <c r="C16968" s="29" t="s">
        <v>5422</v>
      </c>
    </row>
    <row r="16969" spans="1:3">
      <c r="A16969" s="29" t="s">
        <v>33888</v>
      </c>
      <c r="B16969" s="29" t="s">
        <v>33888</v>
      </c>
      <c r="C16969" s="29" t="s">
        <v>5422</v>
      </c>
    </row>
    <row r="16970" spans="1:3">
      <c r="A16970" s="29"/>
      <c r="B16970" s="29" t="s">
        <v>33888</v>
      </c>
      <c r="C16970" s="29" t="s">
        <v>655</v>
      </c>
    </row>
    <row r="16971" spans="1:3">
      <c r="A16971" s="29"/>
      <c r="B16971" s="29" t="s">
        <v>33888</v>
      </c>
      <c r="C16971" s="29" t="s">
        <v>33889</v>
      </c>
    </row>
    <row r="16972" spans="1:3">
      <c r="A16972" s="29"/>
      <c r="B16972" s="29" t="s">
        <v>33888</v>
      </c>
      <c r="C16972" s="29" t="s">
        <v>33890</v>
      </c>
    </row>
    <row r="16973" spans="1:3">
      <c r="A16973" s="29"/>
      <c r="B16973" s="29" t="s">
        <v>33888</v>
      </c>
      <c r="C16973" s="29" t="s">
        <v>33891</v>
      </c>
    </row>
    <row r="16974" spans="1:3">
      <c r="A16974" s="29"/>
      <c r="B16974" s="29" t="s">
        <v>33888</v>
      </c>
      <c r="C16974" s="29" t="s">
        <v>669</v>
      </c>
    </row>
    <row r="16975" spans="1:3">
      <c r="A16975" s="29"/>
      <c r="B16975" s="29" t="s">
        <v>33888</v>
      </c>
      <c r="C16975" s="29" t="s">
        <v>33892</v>
      </c>
    </row>
    <row r="16976" spans="1:3">
      <c r="A16976" s="29" t="s">
        <v>33893</v>
      </c>
      <c r="B16976" s="29" t="s">
        <v>33893</v>
      </c>
      <c r="C16976" s="29" t="s">
        <v>33894</v>
      </c>
    </row>
    <row r="16977" spans="1:3">
      <c r="A16977" s="29" t="s">
        <v>33895</v>
      </c>
      <c r="B16977" s="29" t="s">
        <v>33895</v>
      </c>
      <c r="C16977" s="29" t="s">
        <v>33896</v>
      </c>
    </row>
    <row r="16978" spans="1:3">
      <c r="A16978" s="29" t="s">
        <v>33897</v>
      </c>
      <c r="B16978" s="29" t="s">
        <v>33897</v>
      </c>
      <c r="C16978" s="29" t="s">
        <v>33898</v>
      </c>
    </row>
    <row r="16979" spans="1:3">
      <c r="A16979" s="29" t="s">
        <v>5423</v>
      </c>
      <c r="B16979" s="29" t="s">
        <v>5423</v>
      </c>
      <c r="C16979" s="29" t="s">
        <v>5424</v>
      </c>
    </row>
    <row r="16980" spans="1:3">
      <c r="A16980" s="29" t="s">
        <v>33899</v>
      </c>
      <c r="B16980" s="29" t="s">
        <v>33899</v>
      </c>
      <c r="C16980" s="29" t="s">
        <v>5424</v>
      </c>
    </row>
    <row r="16981" spans="1:3">
      <c r="A16981" s="29"/>
      <c r="B16981" s="29" t="s">
        <v>33899</v>
      </c>
      <c r="C16981" s="29" t="s">
        <v>655</v>
      </c>
    </row>
    <row r="16982" spans="1:3">
      <c r="A16982" s="29"/>
      <c r="B16982" s="29" t="s">
        <v>33899</v>
      </c>
      <c r="C16982" s="29" t="s">
        <v>33900</v>
      </c>
    </row>
    <row r="16983" spans="1:3">
      <c r="A16983" s="29"/>
      <c r="B16983" s="29" t="s">
        <v>33899</v>
      </c>
      <c r="C16983" s="29" t="s">
        <v>669</v>
      </c>
    </row>
    <row r="16984" spans="1:3">
      <c r="A16984" s="29"/>
      <c r="B16984" s="29" t="s">
        <v>33899</v>
      </c>
      <c r="C16984" s="29" t="s">
        <v>33901</v>
      </c>
    </row>
    <row r="16985" spans="1:3">
      <c r="A16985" s="29" t="s">
        <v>33902</v>
      </c>
      <c r="B16985" s="29" t="s">
        <v>33902</v>
      </c>
      <c r="C16985" s="29" t="s">
        <v>5424</v>
      </c>
    </row>
    <row r="16986" spans="1:3">
      <c r="A16986" s="29" t="s">
        <v>5425</v>
      </c>
      <c r="B16986" s="29" t="s">
        <v>5425</v>
      </c>
      <c r="C16986" s="29" t="s">
        <v>33903</v>
      </c>
    </row>
    <row r="16987" spans="1:3">
      <c r="A16987" s="29" t="s">
        <v>33904</v>
      </c>
      <c r="B16987" s="29" t="s">
        <v>33904</v>
      </c>
      <c r="C16987" s="29" t="s">
        <v>33903</v>
      </c>
    </row>
    <row r="16988" spans="1:3">
      <c r="A16988" s="29"/>
      <c r="B16988" s="29" t="s">
        <v>33904</v>
      </c>
      <c r="C16988" s="29" t="s">
        <v>657</v>
      </c>
    </row>
    <row r="16989" spans="1:3">
      <c r="A16989" s="29"/>
      <c r="B16989" s="29" t="s">
        <v>33904</v>
      </c>
      <c r="C16989" s="29" t="s">
        <v>46018</v>
      </c>
    </row>
    <row r="16990" spans="1:3">
      <c r="A16990" s="29"/>
      <c r="B16990" s="29" t="s">
        <v>33904</v>
      </c>
      <c r="C16990" s="29" t="s">
        <v>669</v>
      </c>
    </row>
    <row r="16991" spans="1:3">
      <c r="A16991" s="29"/>
      <c r="B16991" s="29" t="s">
        <v>33904</v>
      </c>
      <c r="C16991" s="29" t="s">
        <v>33905</v>
      </c>
    </row>
    <row r="16992" spans="1:3">
      <c r="A16992" s="29"/>
      <c r="B16992" s="29" t="s">
        <v>33904</v>
      </c>
      <c r="C16992" s="29" t="s">
        <v>33906</v>
      </c>
    </row>
    <row r="16993" spans="1:3">
      <c r="A16993" s="29" t="s">
        <v>33907</v>
      </c>
      <c r="B16993" s="29" t="s">
        <v>33907</v>
      </c>
      <c r="C16993" s="29" t="s">
        <v>45901</v>
      </c>
    </row>
    <row r="16994" spans="1:3">
      <c r="A16994" s="29" t="s">
        <v>46019</v>
      </c>
      <c r="B16994" s="29" t="s">
        <v>46019</v>
      </c>
      <c r="C16994" s="29" t="s">
        <v>46020</v>
      </c>
    </row>
    <row r="16995" spans="1:3">
      <c r="A16995" s="29" t="s">
        <v>46021</v>
      </c>
      <c r="B16995" s="29" t="s">
        <v>46021</v>
      </c>
      <c r="C16995" s="29" t="s">
        <v>46022</v>
      </c>
    </row>
    <row r="16996" spans="1:3">
      <c r="A16996" s="29" t="s">
        <v>5427</v>
      </c>
      <c r="B16996" s="29" t="s">
        <v>5427</v>
      </c>
      <c r="C16996" s="29" t="s">
        <v>5428</v>
      </c>
    </row>
    <row r="16997" spans="1:3">
      <c r="A16997" s="29" t="s">
        <v>33908</v>
      </c>
      <c r="B16997" s="29" t="s">
        <v>33908</v>
      </c>
      <c r="C16997" s="29" t="s">
        <v>5428</v>
      </c>
    </row>
    <row r="16998" spans="1:3">
      <c r="A16998" s="29"/>
      <c r="B16998" s="29" t="s">
        <v>33908</v>
      </c>
      <c r="C16998" s="29" t="s">
        <v>655</v>
      </c>
    </row>
    <row r="16999" spans="1:3" ht="30">
      <c r="A16999" s="29"/>
      <c r="B16999" s="29" t="s">
        <v>33908</v>
      </c>
      <c r="C16999" s="29" t="s">
        <v>33909</v>
      </c>
    </row>
    <row r="17000" spans="1:3">
      <c r="A17000" s="29"/>
      <c r="B17000" s="29" t="s">
        <v>33908</v>
      </c>
      <c r="C17000" s="29" t="s">
        <v>33910</v>
      </c>
    </row>
    <row r="17001" spans="1:3">
      <c r="A17001" s="29"/>
      <c r="B17001" s="29" t="s">
        <v>33908</v>
      </c>
      <c r="C17001" s="29" t="s">
        <v>33911</v>
      </c>
    </row>
    <row r="17002" spans="1:3" ht="30">
      <c r="A17002" s="29"/>
      <c r="B17002" s="29" t="s">
        <v>33908</v>
      </c>
      <c r="C17002" s="29" t="s">
        <v>33912</v>
      </c>
    </row>
    <row r="17003" spans="1:3">
      <c r="A17003" s="29"/>
      <c r="B17003" s="29" t="s">
        <v>33908</v>
      </c>
      <c r="C17003" s="29" t="s">
        <v>33913</v>
      </c>
    </row>
    <row r="17004" spans="1:3" ht="30">
      <c r="A17004" s="29"/>
      <c r="B17004" s="29" t="s">
        <v>33908</v>
      </c>
      <c r="C17004" s="29" t="s">
        <v>33914</v>
      </c>
    </row>
    <row r="17005" spans="1:3">
      <c r="A17005" s="29"/>
      <c r="B17005" s="29" t="s">
        <v>33908</v>
      </c>
      <c r="C17005" s="29" t="s">
        <v>669</v>
      </c>
    </row>
    <row r="17006" spans="1:3">
      <c r="A17006" s="29"/>
      <c r="B17006" s="29" t="s">
        <v>33908</v>
      </c>
      <c r="C17006" s="29" t="s">
        <v>33915</v>
      </c>
    </row>
    <row r="17007" spans="1:3">
      <c r="A17007" s="29"/>
      <c r="B17007" s="29" t="s">
        <v>33908</v>
      </c>
      <c r="C17007" s="29" t="s">
        <v>33916</v>
      </c>
    </row>
    <row r="17008" spans="1:3">
      <c r="A17008" s="29"/>
      <c r="B17008" s="29" t="s">
        <v>33908</v>
      </c>
      <c r="C17008" s="29" t="s">
        <v>33917</v>
      </c>
    </row>
    <row r="17009" spans="1:3">
      <c r="A17009" s="29"/>
      <c r="B17009" s="29" t="s">
        <v>33908</v>
      </c>
      <c r="C17009" s="29" t="s">
        <v>33918</v>
      </c>
    </row>
    <row r="17010" spans="1:3">
      <c r="A17010" s="29"/>
      <c r="B17010" s="29" t="s">
        <v>33908</v>
      </c>
      <c r="C17010" s="29" t="s">
        <v>46023</v>
      </c>
    </row>
    <row r="17011" spans="1:3">
      <c r="A17011" s="29"/>
      <c r="B17011" s="29" t="s">
        <v>33908</v>
      </c>
      <c r="C17011" s="29" t="s">
        <v>46018</v>
      </c>
    </row>
    <row r="17012" spans="1:3">
      <c r="A17012" s="29" t="s">
        <v>33919</v>
      </c>
      <c r="B17012" s="29" t="s">
        <v>33919</v>
      </c>
      <c r="C17012" s="29" t="s">
        <v>33920</v>
      </c>
    </row>
    <row r="17013" spans="1:3">
      <c r="A17013" s="29" t="s">
        <v>33921</v>
      </c>
      <c r="B17013" s="29" t="s">
        <v>33921</v>
      </c>
      <c r="C17013" s="29" t="s">
        <v>33922</v>
      </c>
    </row>
    <row r="17014" spans="1:3">
      <c r="A17014" s="29" t="s">
        <v>33923</v>
      </c>
      <c r="B17014" s="29" t="s">
        <v>33923</v>
      </c>
      <c r="C17014" s="29" t="s">
        <v>33924</v>
      </c>
    </row>
    <row r="17015" spans="1:3" ht="30">
      <c r="A17015" s="29" t="s">
        <v>33925</v>
      </c>
      <c r="B17015" s="29" t="s">
        <v>33925</v>
      </c>
      <c r="C17015" s="29" t="s">
        <v>33926</v>
      </c>
    </row>
    <row r="17016" spans="1:3">
      <c r="A17016" s="29" t="s">
        <v>33927</v>
      </c>
      <c r="B17016" s="29" t="s">
        <v>33927</v>
      </c>
      <c r="C17016" s="29" t="s">
        <v>33928</v>
      </c>
    </row>
    <row r="17017" spans="1:3" ht="30">
      <c r="A17017" s="29" t="s">
        <v>33929</v>
      </c>
      <c r="B17017" s="29" t="s">
        <v>33929</v>
      </c>
      <c r="C17017" s="29" t="s">
        <v>33930</v>
      </c>
    </row>
    <row r="17018" spans="1:3">
      <c r="A17018" s="29" t="s">
        <v>33931</v>
      </c>
      <c r="B17018" s="29" t="s">
        <v>33931</v>
      </c>
      <c r="C17018" s="29" t="s">
        <v>33932</v>
      </c>
    </row>
    <row r="17019" spans="1:3">
      <c r="A17019" s="29" t="s">
        <v>5429</v>
      </c>
      <c r="B17019" s="29" t="s">
        <v>5429</v>
      </c>
      <c r="C17019" s="29" t="s">
        <v>5430</v>
      </c>
    </row>
    <row r="17020" spans="1:3">
      <c r="A17020" s="29" t="s">
        <v>33933</v>
      </c>
      <c r="B17020" s="29" t="s">
        <v>33933</v>
      </c>
      <c r="C17020" s="29" t="s">
        <v>5430</v>
      </c>
    </row>
    <row r="17021" spans="1:3">
      <c r="A17021" s="29"/>
      <c r="B17021" s="29" t="s">
        <v>33933</v>
      </c>
      <c r="C17021" s="29" t="s">
        <v>655</v>
      </c>
    </row>
    <row r="17022" spans="1:3">
      <c r="A17022" s="29"/>
      <c r="B17022" s="29" t="s">
        <v>33933</v>
      </c>
      <c r="C17022" s="29" t="s">
        <v>46024</v>
      </c>
    </row>
    <row r="17023" spans="1:3" ht="30">
      <c r="A17023" s="29"/>
      <c r="B17023" s="29" t="s">
        <v>33933</v>
      </c>
      <c r="C17023" s="29" t="s">
        <v>33934</v>
      </c>
    </row>
    <row r="17024" spans="1:3">
      <c r="A17024" s="29"/>
      <c r="B17024" s="29" t="s">
        <v>33933</v>
      </c>
      <c r="C17024" s="29" t="s">
        <v>33935</v>
      </c>
    </row>
    <row r="17025" spans="1:3">
      <c r="A17025" s="29"/>
      <c r="B17025" s="29" t="s">
        <v>33933</v>
      </c>
      <c r="C17025" s="29" t="s">
        <v>33936</v>
      </c>
    </row>
    <row r="17026" spans="1:3">
      <c r="A17026" s="29"/>
      <c r="B17026" s="29" t="s">
        <v>33933</v>
      </c>
      <c r="C17026" s="29" t="s">
        <v>669</v>
      </c>
    </row>
    <row r="17027" spans="1:3">
      <c r="A17027" s="29"/>
      <c r="B17027" s="29" t="s">
        <v>33933</v>
      </c>
      <c r="C17027" s="29" t="s">
        <v>46025</v>
      </c>
    </row>
    <row r="17028" spans="1:3">
      <c r="A17028" s="29"/>
      <c r="B17028" s="29" t="s">
        <v>33933</v>
      </c>
      <c r="C17028" s="29" t="s">
        <v>46015</v>
      </c>
    </row>
    <row r="17029" spans="1:3">
      <c r="A17029" s="29" t="s">
        <v>33937</v>
      </c>
      <c r="B17029" s="29" t="s">
        <v>33937</v>
      </c>
      <c r="C17029" s="29" t="s">
        <v>33938</v>
      </c>
    </row>
    <row r="17030" spans="1:3" ht="30">
      <c r="A17030" s="29" t="s">
        <v>33939</v>
      </c>
      <c r="B17030" s="29" t="s">
        <v>33939</v>
      </c>
      <c r="C17030" s="29" t="s">
        <v>33940</v>
      </c>
    </row>
    <row r="17031" spans="1:3">
      <c r="A17031" s="29" t="s">
        <v>33941</v>
      </c>
      <c r="B17031" s="29" t="s">
        <v>33941</v>
      </c>
      <c r="C17031" s="29" t="s">
        <v>33942</v>
      </c>
    </row>
    <row r="17032" spans="1:3">
      <c r="A17032" s="29" t="s">
        <v>33943</v>
      </c>
      <c r="B17032" s="29" t="s">
        <v>33943</v>
      </c>
      <c r="C17032" s="29" t="s">
        <v>33944</v>
      </c>
    </row>
    <row r="17033" spans="1:3">
      <c r="A17033" s="29" t="s">
        <v>5431</v>
      </c>
      <c r="B17033" s="29" t="s">
        <v>5431</v>
      </c>
      <c r="C17033" s="29" t="s">
        <v>5432</v>
      </c>
    </row>
    <row r="17034" spans="1:3">
      <c r="A17034" s="29" t="s">
        <v>33945</v>
      </c>
      <c r="B17034" s="29" t="s">
        <v>33945</v>
      </c>
      <c r="C17034" s="29" t="s">
        <v>5432</v>
      </c>
    </row>
    <row r="17035" spans="1:3">
      <c r="A17035" s="29"/>
      <c r="B17035" s="29" t="s">
        <v>33945</v>
      </c>
      <c r="C17035" s="29" t="s">
        <v>655</v>
      </c>
    </row>
    <row r="17036" spans="1:3">
      <c r="A17036" s="29"/>
      <c r="B17036" s="29" t="s">
        <v>33945</v>
      </c>
      <c r="C17036" s="29" t="s">
        <v>33946</v>
      </c>
    </row>
    <row r="17037" spans="1:3">
      <c r="A17037" s="29"/>
      <c r="B17037" s="29" t="s">
        <v>33945</v>
      </c>
      <c r="C17037" s="29" t="s">
        <v>657</v>
      </c>
    </row>
    <row r="17038" spans="1:3">
      <c r="A17038" s="29"/>
      <c r="B17038" s="29" t="s">
        <v>33945</v>
      </c>
      <c r="C17038" s="29" t="s">
        <v>46026</v>
      </c>
    </row>
    <row r="17039" spans="1:3">
      <c r="A17039" s="29"/>
      <c r="B17039" s="29" t="s">
        <v>33945</v>
      </c>
      <c r="C17039" s="29" t="s">
        <v>669</v>
      </c>
    </row>
    <row r="17040" spans="1:3">
      <c r="A17040" s="29"/>
      <c r="B17040" s="29" t="s">
        <v>33945</v>
      </c>
      <c r="C17040" s="29" t="s">
        <v>33947</v>
      </c>
    </row>
    <row r="17041" spans="1:3">
      <c r="A17041" s="29"/>
      <c r="B17041" s="29" t="s">
        <v>33945</v>
      </c>
      <c r="C17041" s="29" t="s">
        <v>46027</v>
      </c>
    </row>
    <row r="17042" spans="1:3">
      <c r="A17042" s="29"/>
      <c r="B17042" s="29" t="s">
        <v>33945</v>
      </c>
      <c r="C17042" s="29" t="s">
        <v>46028</v>
      </c>
    </row>
    <row r="17043" spans="1:3">
      <c r="A17043" s="29" t="s">
        <v>33948</v>
      </c>
      <c r="B17043" s="29" t="s">
        <v>33948</v>
      </c>
      <c r="C17043" s="29" t="s">
        <v>45901</v>
      </c>
    </row>
    <row r="17044" spans="1:3">
      <c r="A17044" s="29" t="s">
        <v>46029</v>
      </c>
      <c r="B17044" s="29" t="s">
        <v>46029</v>
      </c>
      <c r="C17044" s="29" t="s">
        <v>46030</v>
      </c>
    </row>
    <row r="17045" spans="1:3">
      <c r="A17045" s="29" t="s">
        <v>46031</v>
      </c>
      <c r="B17045" s="29" t="s">
        <v>46031</v>
      </c>
      <c r="C17045" s="29" t="s">
        <v>46032</v>
      </c>
    </row>
    <row r="17046" spans="1:3">
      <c r="A17046" s="29" t="s">
        <v>5433</v>
      </c>
      <c r="B17046" s="29" t="s">
        <v>5433</v>
      </c>
      <c r="C17046" s="29" t="s">
        <v>5434</v>
      </c>
    </row>
    <row r="17047" spans="1:3">
      <c r="A17047" s="29" t="s">
        <v>33949</v>
      </c>
      <c r="B17047" s="29" t="s">
        <v>33949</v>
      </c>
      <c r="C17047" s="29" t="s">
        <v>5434</v>
      </c>
    </row>
    <row r="17048" spans="1:3">
      <c r="A17048" s="29"/>
      <c r="B17048" s="29" t="s">
        <v>33949</v>
      </c>
      <c r="C17048" s="29" t="s">
        <v>655</v>
      </c>
    </row>
    <row r="17049" spans="1:3">
      <c r="A17049" s="29"/>
      <c r="B17049" s="29" t="s">
        <v>33949</v>
      </c>
      <c r="C17049" s="29" t="s">
        <v>33950</v>
      </c>
    </row>
    <row r="17050" spans="1:3">
      <c r="A17050" s="29"/>
      <c r="B17050" s="29" t="s">
        <v>33949</v>
      </c>
      <c r="C17050" s="29" t="s">
        <v>33951</v>
      </c>
    </row>
    <row r="17051" spans="1:3">
      <c r="A17051" s="29"/>
      <c r="B17051" s="29" t="s">
        <v>33949</v>
      </c>
      <c r="C17051" s="29" t="s">
        <v>669</v>
      </c>
    </row>
    <row r="17052" spans="1:3">
      <c r="A17052" s="29"/>
      <c r="B17052" s="29" t="s">
        <v>33949</v>
      </c>
      <c r="C17052" s="29" t="s">
        <v>33952</v>
      </c>
    </row>
    <row r="17053" spans="1:3">
      <c r="A17053" s="29"/>
      <c r="B17053" s="29" t="s">
        <v>33949</v>
      </c>
      <c r="C17053" s="29" t="s">
        <v>33953</v>
      </c>
    </row>
    <row r="17054" spans="1:3">
      <c r="A17054" s="29" t="s">
        <v>33954</v>
      </c>
      <c r="B17054" s="29" t="s">
        <v>33954</v>
      </c>
      <c r="C17054" s="29" t="s">
        <v>5434</v>
      </c>
    </row>
    <row r="17055" spans="1:3">
      <c r="A17055" s="29" t="s">
        <v>5435</v>
      </c>
      <c r="B17055" s="29" t="s">
        <v>5435</v>
      </c>
      <c r="C17055" s="29" t="s">
        <v>5436</v>
      </c>
    </row>
    <row r="17056" spans="1:3">
      <c r="A17056" s="29" t="s">
        <v>33955</v>
      </c>
      <c r="B17056" s="29" t="s">
        <v>33955</v>
      </c>
      <c r="C17056" s="29" t="s">
        <v>5436</v>
      </c>
    </row>
    <row r="17057" spans="1:3">
      <c r="A17057" s="29"/>
      <c r="B17057" s="29" t="s">
        <v>33955</v>
      </c>
      <c r="C17057" s="29" t="s">
        <v>655</v>
      </c>
    </row>
    <row r="17058" spans="1:3">
      <c r="A17058" s="29"/>
      <c r="B17058" s="29" t="s">
        <v>33955</v>
      </c>
      <c r="C17058" s="29" t="s">
        <v>33956</v>
      </c>
    </row>
    <row r="17059" spans="1:3">
      <c r="A17059" s="29"/>
      <c r="B17059" s="29" t="s">
        <v>33955</v>
      </c>
      <c r="C17059" s="29" t="s">
        <v>33957</v>
      </c>
    </row>
    <row r="17060" spans="1:3">
      <c r="A17060" s="29"/>
      <c r="B17060" s="29" t="s">
        <v>33955</v>
      </c>
      <c r="C17060" s="29" t="s">
        <v>33958</v>
      </c>
    </row>
    <row r="17061" spans="1:3">
      <c r="A17061" s="29"/>
      <c r="B17061" s="29" t="s">
        <v>33955</v>
      </c>
      <c r="C17061" s="29" t="s">
        <v>33959</v>
      </c>
    </row>
    <row r="17062" spans="1:3">
      <c r="A17062" s="29"/>
      <c r="B17062" s="29" t="s">
        <v>33955</v>
      </c>
      <c r="C17062" s="29" t="s">
        <v>33960</v>
      </c>
    </row>
    <row r="17063" spans="1:3">
      <c r="A17063" s="29"/>
      <c r="B17063" s="29" t="s">
        <v>33955</v>
      </c>
      <c r="C17063" s="29" t="s">
        <v>33961</v>
      </c>
    </row>
    <row r="17064" spans="1:3">
      <c r="A17064" s="29"/>
      <c r="B17064" s="29" t="s">
        <v>33955</v>
      </c>
      <c r="C17064" s="29" t="s">
        <v>33962</v>
      </c>
    </row>
    <row r="17065" spans="1:3">
      <c r="A17065" s="29"/>
      <c r="B17065" s="29" t="s">
        <v>33955</v>
      </c>
      <c r="C17065" s="29" t="s">
        <v>657</v>
      </c>
    </row>
    <row r="17066" spans="1:3">
      <c r="A17066" s="29"/>
      <c r="B17066" s="29" t="s">
        <v>33955</v>
      </c>
      <c r="C17066" s="29" t="s">
        <v>46033</v>
      </c>
    </row>
    <row r="17067" spans="1:3">
      <c r="A17067" s="29"/>
      <c r="B17067" s="29" t="s">
        <v>33955</v>
      </c>
      <c r="C17067" s="29" t="s">
        <v>46034</v>
      </c>
    </row>
    <row r="17068" spans="1:3">
      <c r="A17068" s="29"/>
      <c r="B17068" s="29" t="s">
        <v>33955</v>
      </c>
      <c r="C17068" s="29" t="s">
        <v>46035</v>
      </c>
    </row>
    <row r="17069" spans="1:3">
      <c r="A17069" s="29"/>
      <c r="B17069" s="29" t="s">
        <v>33955</v>
      </c>
      <c r="C17069" s="29" t="s">
        <v>46036</v>
      </c>
    </row>
    <row r="17070" spans="1:3">
      <c r="A17070" s="29"/>
      <c r="B17070" s="29" t="s">
        <v>33955</v>
      </c>
      <c r="C17070" s="29" t="s">
        <v>46037</v>
      </c>
    </row>
    <row r="17071" spans="1:3">
      <c r="A17071" s="29"/>
      <c r="B17071" s="29" t="s">
        <v>33955</v>
      </c>
      <c r="C17071" s="29" t="s">
        <v>46038</v>
      </c>
    </row>
    <row r="17072" spans="1:3">
      <c r="A17072" s="29"/>
      <c r="B17072" s="29" t="s">
        <v>33955</v>
      </c>
      <c r="C17072" s="29" t="s">
        <v>46039</v>
      </c>
    </row>
    <row r="17073" spans="1:3">
      <c r="A17073" s="29"/>
      <c r="B17073" s="29" t="s">
        <v>33955</v>
      </c>
      <c r="C17073" s="29" t="s">
        <v>46040</v>
      </c>
    </row>
    <row r="17074" spans="1:3">
      <c r="A17074" s="29"/>
      <c r="B17074" s="29" t="s">
        <v>33955</v>
      </c>
      <c r="C17074" s="29" t="s">
        <v>669</v>
      </c>
    </row>
    <row r="17075" spans="1:3" ht="30">
      <c r="A17075" s="29"/>
      <c r="B17075" s="29" t="s">
        <v>33955</v>
      </c>
      <c r="C17075" s="29" t="s">
        <v>33963</v>
      </c>
    </row>
    <row r="17076" spans="1:3">
      <c r="A17076" s="29" t="s">
        <v>46041</v>
      </c>
      <c r="B17076" s="29" t="s">
        <v>46041</v>
      </c>
      <c r="C17076" s="29" t="s">
        <v>46042</v>
      </c>
    </row>
    <row r="17077" spans="1:3">
      <c r="A17077" s="29" t="s">
        <v>33964</v>
      </c>
      <c r="B17077" s="29" t="s">
        <v>33964</v>
      </c>
      <c r="C17077" s="29" t="s">
        <v>33965</v>
      </c>
    </row>
    <row r="17078" spans="1:3">
      <c r="A17078" s="29" t="s">
        <v>33966</v>
      </c>
      <c r="B17078" s="29" t="s">
        <v>33966</v>
      </c>
      <c r="C17078" s="29" t="s">
        <v>33967</v>
      </c>
    </row>
    <row r="17079" spans="1:3">
      <c r="A17079" s="29" t="s">
        <v>33968</v>
      </c>
      <c r="B17079" s="29" t="s">
        <v>33968</v>
      </c>
      <c r="C17079" s="29" t="s">
        <v>33969</v>
      </c>
    </row>
    <row r="17080" spans="1:3">
      <c r="A17080" s="29" t="s">
        <v>33970</v>
      </c>
      <c r="B17080" s="29" t="s">
        <v>33970</v>
      </c>
      <c r="C17080" s="29" t="s">
        <v>44576</v>
      </c>
    </row>
    <row r="17081" spans="1:3">
      <c r="A17081" s="29" t="s">
        <v>33971</v>
      </c>
      <c r="B17081" s="29" t="s">
        <v>33971</v>
      </c>
      <c r="C17081" s="29" t="s">
        <v>33972</v>
      </c>
    </row>
    <row r="17082" spans="1:3">
      <c r="A17082" s="29" t="s">
        <v>33973</v>
      </c>
      <c r="B17082" s="29" t="s">
        <v>33973</v>
      </c>
      <c r="C17082" s="29" t="s">
        <v>33974</v>
      </c>
    </row>
    <row r="17083" spans="1:3">
      <c r="A17083" s="29" t="s">
        <v>33975</v>
      </c>
      <c r="B17083" s="29" t="s">
        <v>33975</v>
      </c>
      <c r="C17083" s="29" t="s">
        <v>5415</v>
      </c>
    </row>
    <row r="17084" spans="1:3">
      <c r="A17084" s="29" t="s">
        <v>46043</v>
      </c>
      <c r="B17084" s="29" t="s">
        <v>46043</v>
      </c>
      <c r="C17084" s="29" t="s">
        <v>46044</v>
      </c>
    </row>
    <row r="17085" spans="1:3">
      <c r="A17085" s="29" t="s">
        <v>46045</v>
      </c>
      <c r="B17085" s="29" t="s">
        <v>46045</v>
      </c>
      <c r="C17085" s="29" t="s">
        <v>46046</v>
      </c>
    </row>
    <row r="17086" spans="1:3">
      <c r="A17086" s="29" t="s">
        <v>46047</v>
      </c>
      <c r="B17086" s="29" t="s">
        <v>46047</v>
      </c>
      <c r="C17086" s="29" t="s">
        <v>46048</v>
      </c>
    </row>
    <row r="17087" spans="1:3">
      <c r="A17087" s="29" t="s">
        <v>46049</v>
      </c>
      <c r="B17087" s="29" t="s">
        <v>46049</v>
      </c>
      <c r="C17087" s="29" t="s">
        <v>46050</v>
      </c>
    </row>
    <row r="17088" spans="1:3">
      <c r="A17088" s="29" t="s">
        <v>46051</v>
      </c>
      <c r="B17088" s="29" t="s">
        <v>46051</v>
      </c>
      <c r="C17088" s="29" t="s">
        <v>46052</v>
      </c>
    </row>
    <row r="17089" spans="1:3">
      <c r="A17089" s="29" t="s">
        <v>46053</v>
      </c>
      <c r="B17089" s="29" t="s">
        <v>46053</v>
      </c>
      <c r="C17089" s="29" t="s">
        <v>46054</v>
      </c>
    </row>
    <row r="17090" spans="1:3">
      <c r="A17090" s="29" t="s">
        <v>46055</v>
      </c>
      <c r="B17090" s="29" t="s">
        <v>46055</v>
      </c>
      <c r="C17090" s="29" t="s">
        <v>46056</v>
      </c>
    </row>
    <row r="17091" spans="1:3">
      <c r="A17091" s="29" t="s">
        <v>46057</v>
      </c>
      <c r="B17091" s="29" t="s">
        <v>46057</v>
      </c>
      <c r="C17091" s="29" t="s">
        <v>46058</v>
      </c>
    </row>
    <row r="17092" spans="1:3">
      <c r="A17092" s="29" t="s">
        <v>46059</v>
      </c>
      <c r="B17092" s="29" t="s">
        <v>46059</v>
      </c>
      <c r="C17092" s="29" t="s">
        <v>46060</v>
      </c>
    </row>
    <row r="17093" spans="1:3">
      <c r="A17093" s="29"/>
      <c r="B17093" s="29" t="s">
        <v>46059</v>
      </c>
      <c r="C17093" s="29" t="s">
        <v>669</v>
      </c>
    </row>
    <row r="17094" spans="1:3" ht="30">
      <c r="A17094" s="29"/>
      <c r="B17094" s="29" t="s">
        <v>46059</v>
      </c>
      <c r="C17094" s="29" t="s">
        <v>46061</v>
      </c>
    </row>
    <row r="17095" spans="1:3" ht="30">
      <c r="A17095" s="29"/>
      <c r="B17095" s="29" t="s">
        <v>46059</v>
      </c>
      <c r="C17095" s="29" t="s">
        <v>46062</v>
      </c>
    </row>
    <row r="17096" spans="1:3">
      <c r="A17096" s="29" t="s">
        <v>5437</v>
      </c>
      <c r="B17096" s="29" t="s">
        <v>5437</v>
      </c>
      <c r="C17096" s="29" t="s">
        <v>33976</v>
      </c>
    </row>
    <row r="17097" spans="1:3">
      <c r="A17097" s="29" t="s">
        <v>290</v>
      </c>
      <c r="B17097" s="29" t="s">
        <v>290</v>
      </c>
      <c r="C17097" s="29" t="s">
        <v>33977</v>
      </c>
    </row>
    <row r="17098" spans="1:3">
      <c r="A17098" s="29" t="s">
        <v>5449</v>
      </c>
      <c r="B17098" s="29" t="s">
        <v>5449</v>
      </c>
      <c r="C17098" s="29" t="s">
        <v>33978</v>
      </c>
    </row>
    <row r="17099" spans="1:3">
      <c r="A17099" s="29" t="s">
        <v>5451</v>
      </c>
      <c r="B17099" s="29" t="s">
        <v>5451</v>
      </c>
      <c r="C17099" s="29" t="s">
        <v>33979</v>
      </c>
    </row>
    <row r="17100" spans="1:3">
      <c r="A17100" s="29" t="s">
        <v>5455</v>
      </c>
      <c r="B17100" s="29" t="s">
        <v>5455</v>
      </c>
      <c r="C17100" s="29" t="s">
        <v>33980</v>
      </c>
    </row>
    <row r="17101" spans="1:3">
      <c r="A17101" s="29"/>
      <c r="B17101" s="29" t="s">
        <v>5455</v>
      </c>
      <c r="C17101" s="29" t="s">
        <v>655</v>
      </c>
    </row>
    <row r="17102" spans="1:3" ht="30">
      <c r="A17102" s="29"/>
      <c r="B17102" s="29" t="s">
        <v>5455</v>
      </c>
      <c r="C17102" s="29" t="s">
        <v>33981</v>
      </c>
    </row>
    <row r="17103" spans="1:3">
      <c r="A17103" s="29" t="s">
        <v>33982</v>
      </c>
      <c r="B17103" s="29" t="s">
        <v>33982</v>
      </c>
      <c r="C17103" s="29" t="s">
        <v>33983</v>
      </c>
    </row>
    <row r="17104" spans="1:3">
      <c r="A17104" s="29" t="s">
        <v>33984</v>
      </c>
      <c r="B17104" s="29" t="s">
        <v>33984</v>
      </c>
      <c r="C17104" s="29" t="s">
        <v>33983</v>
      </c>
    </row>
    <row r="17105" spans="1:3" ht="30">
      <c r="A17105" s="29" t="s">
        <v>33985</v>
      </c>
      <c r="B17105" s="29" t="s">
        <v>33985</v>
      </c>
      <c r="C17105" s="29" t="s">
        <v>33986</v>
      </c>
    </row>
    <row r="17106" spans="1:3" ht="30">
      <c r="A17106" s="29" t="s">
        <v>33987</v>
      </c>
      <c r="B17106" s="29" t="s">
        <v>33987</v>
      </c>
      <c r="C17106" s="29" t="s">
        <v>33986</v>
      </c>
    </row>
    <row r="17107" spans="1:3">
      <c r="A17107" s="29" t="s">
        <v>5457</v>
      </c>
      <c r="B17107" s="29" t="s">
        <v>5457</v>
      </c>
      <c r="C17107" s="29" t="s">
        <v>33988</v>
      </c>
    </row>
    <row r="17108" spans="1:3">
      <c r="A17108" s="29" t="s">
        <v>33989</v>
      </c>
      <c r="B17108" s="29" t="s">
        <v>33989</v>
      </c>
      <c r="C17108" s="29" t="s">
        <v>33990</v>
      </c>
    </row>
    <row r="17109" spans="1:3">
      <c r="A17109" s="29" t="s">
        <v>33991</v>
      </c>
      <c r="B17109" s="29" t="s">
        <v>33991</v>
      </c>
      <c r="C17109" s="29" t="s">
        <v>33990</v>
      </c>
    </row>
    <row r="17110" spans="1:3">
      <c r="A17110" s="29" t="s">
        <v>33992</v>
      </c>
      <c r="B17110" s="29" t="s">
        <v>33992</v>
      </c>
      <c r="C17110" s="29" t="s">
        <v>33993</v>
      </c>
    </row>
    <row r="17111" spans="1:3">
      <c r="A17111" s="29" t="s">
        <v>33994</v>
      </c>
      <c r="B17111" s="29" t="s">
        <v>33994</v>
      </c>
      <c r="C17111" s="29" t="s">
        <v>33993</v>
      </c>
    </row>
    <row r="17112" spans="1:3" ht="45">
      <c r="A17112" s="29" t="s">
        <v>33995</v>
      </c>
      <c r="B17112" s="29" t="s">
        <v>33995</v>
      </c>
      <c r="C17112" s="29" t="s">
        <v>33996</v>
      </c>
    </row>
    <row r="17113" spans="1:3" ht="45">
      <c r="A17113" s="29" t="s">
        <v>33997</v>
      </c>
      <c r="B17113" s="29" t="s">
        <v>33997</v>
      </c>
      <c r="C17113" s="29" t="s">
        <v>33996</v>
      </c>
    </row>
    <row r="17114" spans="1:3" ht="45">
      <c r="A17114" s="29" t="s">
        <v>33998</v>
      </c>
      <c r="B17114" s="29" t="s">
        <v>33998</v>
      </c>
      <c r="C17114" s="29" t="s">
        <v>33999</v>
      </c>
    </row>
    <row r="17115" spans="1:3" ht="45">
      <c r="A17115" s="29" t="s">
        <v>34000</v>
      </c>
      <c r="B17115" s="29" t="s">
        <v>34000</v>
      </c>
      <c r="C17115" s="29" t="s">
        <v>33999</v>
      </c>
    </row>
    <row r="17116" spans="1:3">
      <c r="A17116" s="29" t="s">
        <v>5459</v>
      </c>
      <c r="B17116" s="29" t="s">
        <v>5459</v>
      </c>
      <c r="C17116" s="29" t="s">
        <v>34001</v>
      </c>
    </row>
    <row r="17117" spans="1:3" ht="30">
      <c r="A17117" s="29" t="s">
        <v>5461</v>
      </c>
      <c r="B17117" s="29" t="s">
        <v>5461</v>
      </c>
      <c r="C17117" s="29" t="s">
        <v>34002</v>
      </c>
    </row>
    <row r="17118" spans="1:3" ht="30">
      <c r="A17118" s="29" t="s">
        <v>34003</v>
      </c>
      <c r="B17118" s="29" t="s">
        <v>34003</v>
      </c>
      <c r="C17118" s="29" t="s">
        <v>34002</v>
      </c>
    </row>
    <row r="17119" spans="1:3" ht="30">
      <c r="A17119" s="29" t="s">
        <v>5463</v>
      </c>
      <c r="B17119" s="29" t="s">
        <v>5463</v>
      </c>
      <c r="C17119" s="29" t="s">
        <v>34004</v>
      </c>
    </row>
    <row r="17120" spans="1:3" ht="30">
      <c r="A17120" s="29" t="s">
        <v>34005</v>
      </c>
      <c r="B17120" s="29" t="s">
        <v>34005</v>
      </c>
      <c r="C17120" s="29" t="s">
        <v>34004</v>
      </c>
    </row>
    <row r="17121" spans="1:3" ht="30">
      <c r="A17121" s="29" t="s">
        <v>5465</v>
      </c>
      <c r="B17121" s="29" t="s">
        <v>5465</v>
      </c>
      <c r="C17121" s="29" t="s">
        <v>34006</v>
      </c>
    </row>
    <row r="17122" spans="1:3" ht="30">
      <c r="A17122" s="29" t="s">
        <v>5467</v>
      </c>
      <c r="B17122" s="29" t="s">
        <v>5467</v>
      </c>
      <c r="C17122" s="29" t="s">
        <v>34007</v>
      </c>
    </row>
    <row r="17123" spans="1:3" ht="30">
      <c r="A17123" s="29" t="s">
        <v>34008</v>
      </c>
      <c r="B17123" s="29" t="s">
        <v>34008</v>
      </c>
      <c r="C17123" s="29" t="s">
        <v>34007</v>
      </c>
    </row>
    <row r="17124" spans="1:3" ht="30">
      <c r="A17124" s="29" t="s">
        <v>5469</v>
      </c>
      <c r="B17124" s="29" t="s">
        <v>5469</v>
      </c>
      <c r="C17124" s="29" t="s">
        <v>34009</v>
      </c>
    </row>
    <row r="17125" spans="1:3" ht="30">
      <c r="A17125" s="29" t="s">
        <v>34010</v>
      </c>
      <c r="B17125" s="29" t="s">
        <v>34010</v>
      </c>
      <c r="C17125" s="29" t="s">
        <v>34009</v>
      </c>
    </row>
    <row r="17126" spans="1:3">
      <c r="A17126" s="29" t="s">
        <v>5471</v>
      </c>
      <c r="B17126" s="29" t="s">
        <v>5471</v>
      </c>
      <c r="C17126" s="29" t="s">
        <v>34011</v>
      </c>
    </row>
    <row r="17127" spans="1:3">
      <c r="A17127" s="29" t="s">
        <v>5474</v>
      </c>
      <c r="B17127" s="29" t="s">
        <v>5474</v>
      </c>
      <c r="C17127" s="29" t="s">
        <v>34012</v>
      </c>
    </row>
    <row r="17128" spans="1:3">
      <c r="A17128" s="29"/>
      <c r="B17128" s="29" t="s">
        <v>5474</v>
      </c>
      <c r="C17128" s="29" t="s">
        <v>655</v>
      </c>
    </row>
    <row r="17129" spans="1:3" ht="45">
      <c r="A17129" s="29"/>
      <c r="B17129" s="29" t="s">
        <v>5474</v>
      </c>
      <c r="C17129" s="29" t="s">
        <v>34013</v>
      </c>
    </row>
    <row r="17130" spans="1:3">
      <c r="A17130" s="29" t="s">
        <v>34014</v>
      </c>
      <c r="B17130" s="29" t="s">
        <v>34014</v>
      </c>
      <c r="C17130" s="29" t="s">
        <v>34015</v>
      </c>
    </row>
    <row r="17131" spans="1:3">
      <c r="A17131" s="29" t="s">
        <v>34016</v>
      </c>
      <c r="B17131" s="29" t="s">
        <v>34016</v>
      </c>
      <c r="C17131" s="29" t="s">
        <v>34015</v>
      </c>
    </row>
    <row r="17132" spans="1:3">
      <c r="A17132" s="29" t="s">
        <v>34017</v>
      </c>
      <c r="B17132" s="29" t="s">
        <v>34017</v>
      </c>
      <c r="C17132" s="29" t="s">
        <v>34018</v>
      </c>
    </row>
    <row r="17133" spans="1:3">
      <c r="A17133" s="29" t="s">
        <v>34019</v>
      </c>
      <c r="B17133" s="29" t="s">
        <v>34019</v>
      </c>
      <c r="C17133" s="29" t="s">
        <v>34018</v>
      </c>
    </row>
    <row r="17134" spans="1:3">
      <c r="A17134" s="29" t="s">
        <v>5475</v>
      </c>
      <c r="B17134" s="29" t="s">
        <v>5475</v>
      </c>
      <c r="C17134" s="29" t="s">
        <v>34020</v>
      </c>
    </row>
    <row r="17135" spans="1:3" ht="30">
      <c r="A17135" s="29" t="s">
        <v>34021</v>
      </c>
      <c r="B17135" s="29" t="s">
        <v>34021</v>
      </c>
      <c r="C17135" s="29" t="s">
        <v>34022</v>
      </c>
    </row>
    <row r="17136" spans="1:3" ht="30">
      <c r="A17136" s="29" t="s">
        <v>34023</v>
      </c>
      <c r="B17136" s="29" t="s">
        <v>34023</v>
      </c>
      <c r="C17136" s="29" t="s">
        <v>34022</v>
      </c>
    </row>
    <row r="17137" spans="1:3" ht="30">
      <c r="A17137" s="29" t="s">
        <v>34024</v>
      </c>
      <c r="B17137" s="29" t="s">
        <v>34024</v>
      </c>
      <c r="C17137" s="29" t="s">
        <v>34025</v>
      </c>
    </row>
    <row r="17138" spans="1:3" ht="30">
      <c r="A17138" s="29" t="s">
        <v>34026</v>
      </c>
      <c r="B17138" s="29" t="s">
        <v>34026</v>
      </c>
      <c r="C17138" s="29" t="s">
        <v>34025</v>
      </c>
    </row>
    <row r="17139" spans="1:3">
      <c r="A17139" s="29" t="s">
        <v>5476</v>
      </c>
      <c r="B17139" s="29" t="s">
        <v>5476</v>
      </c>
      <c r="C17139" s="29" t="s">
        <v>34027</v>
      </c>
    </row>
    <row r="17140" spans="1:3">
      <c r="A17140" s="29" t="s">
        <v>5477</v>
      </c>
      <c r="B17140" s="29" t="s">
        <v>5477</v>
      </c>
      <c r="C17140" s="29" t="s">
        <v>34028</v>
      </c>
    </row>
    <row r="17141" spans="1:3">
      <c r="A17141" s="29" t="s">
        <v>34029</v>
      </c>
      <c r="B17141" s="29" t="s">
        <v>34029</v>
      </c>
      <c r="C17141" s="29" t="s">
        <v>34028</v>
      </c>
    </row>
    <row r="17142" spans="1:3">
      <c r="A17142" s="29" t="s">
        <v>5478</v>
      </c>
      <c r="B17142" s="29" t="s">
        <v>5478</v>
      </c>
      <c r="C17142" s="29" t="s">
        <v>34030</v>
      </c>
    </row>
    <row r="17143" spans="1:3">
      <c r="A17143" s="29" t="s">
        <v>34031</v>
      </c>
      <c r="B17143" s="29" t="s">
        <v>34031</v>
      </c>
      <c r="C17143" s="29" t="s">
        <v>34030</v>
      </c>
    </row>
    <row r="17144" spans="1:3">
      <c r="A17144" s="29" t="s">
        <v>5479</v>
      </c>
      <c r="B17144" s="29" t="s">
        <v>5479</v>
      </c>
      <c r="C17144" s="29" t="s">
        <v>34032</v>
      </c>
    </row>
    <row r="17145" spans="1:3" ht="30">
      <c r="A17145" s="29" t="s">
        <v>5480</v>
      </c>
      <c r="B17145" s="29" t="s">
        <v>5480</v>
      </c>
      <c r="C17145" s="29" t="s">
        <v>34033</v>
      </c>
    </row>
    <row r="17146" spans="1:3" ht="30">
      <c r="A17146" s="29" t="s">
        <v>34034</v>
      </c>
      <c r="B17146" s="29" t="s">
        <v>34034</v>
      </c>
      <c r="C17146" s="29" t="s">
        <v>34033</v>
      </c>
    </row>
    <row r="17147" spans="1:3">
      <c r="A17147" s="29" t="s">
        <v>5481</v>
      </c>
      <c r="B17147" s="29" t="s">
        <v>5481</v>
      </c>
      <c r="C17147" s="29" t="s">
        <v>34035</v>
      </c>
    </row>
    <row r="17148" spans="1:3">
      <c r="A17148" s="29" t="s">
        <v>34036</v>
      </c>
      <c r="B17148" s="29" t="s">
        <v>34036</v>
      </c>
      <c r="C17148" s="29" t="s">
        <v>34035</v>
      </c>
    </row>
    <row r="17149" spans="1:3">
      <c r="A17149" s="29" t="s">
        <v>292</v>
      </c>
      <c r="B17149" s="29" t="s">
        <v>292</v>
      </c>
      <c r="C17149" s="29" t="s">
        <v>34037</v>
      </c>
    </row>
    <row r="17150" spans="1:3">
      <c r="A17150" s="29" t="s">
        <v>5483</v>
      </c>
      <c r="B17150" s="29" t="s">
        <v>5483</v>
      </c>
      <c r="C17150" s="29" t="s">
        <v>34037</v>
      </c>
    </row>
    <row r="17151" spans="1:3">
      <c r="A17151" s="29" t="s">
        <v>5488</v>
      </c>
      <c r="B17151" s="29" t="s">
        <v>5488</v>
      </c>
      <c r="C17151" s="29" t="s">
        <v>34038</v>
      </c>
    </row>
    <row r="17152" spans="1:3" ht="30">
      <c r="A17152" s="29" t="s">
        <v>34039</v>
      </c>
      <c r="B17152" s="29" t="s">
        <v>34039</v>
      </c>
      <c r="C17152" s="29" t="s">
        <v>34040</v>
      </c>
    </row>
    <row r="17153" spans="1:3" ht="30">
      <c r="A17153" s="29" t="s">
        <v>41046</v>
      </c>
      <c r="B17153" s="29" t="s">
        <v>41046</v>
      </c>
      <c r="C17153" s="29" t="s">
        <v>41047</v>
      </c>
    </row>
    <row r="17154" spans="1:3">
      <c r="A17154" s="29" t="s">
        <v>44577</v>
      </c>
      <c r="B17154" s="29" t="s">
        <v>44577</v>
      </c>
      <c r="C17154" s="29" t="s">
        <v>44578</v>
      </c>
    </row>
    <row r="17155" spans="1:3">
      <c r="A17155" s="29" t="s">
        <v>44579</v>
      </c>
      <c r="B17155" s="29" t="s">
        <v>44579</v>
      </c>
      <c r="C17155" s="29" t="s">
        <v>44580</v>
      </c>
    </row>
    <row r="17156" spans="1:3">
      <c r="A17156" s="29" t="s">
        <v>44581</v>
      </c>
      <c r="B17156" s="29" t="s">
        <v>44581</v>
      </c>
      <c r="C17156" s="29" t="s">
        <v>44582</v>
      </c>
    </row>
    <row r="17157" spans="1:3">
      <c r="A17157" s="29" t="s">
        <v>44583</v>
      </c>
      <c r="B17157" s="29" t="s">
        <v>44583</v>
      </c>
      <c r="C17157" s="29" t="s">
        <v>44584</v>
      </c>
    </row>
    <row r="17158" spans="1:3">
      <c r="A17158" s="29" t="s">
        <v>44585</v>
      </c>
      <c r="B17158" s="29" t="s">
        <v>44585</v>
      </c>
      <c r="C17158" s="29" t="s">
        <v>44586</v>
      </c>
    </row>
    <row r="17159" spans="1:3">
      <c r="A17159" s="29" t="s">
        <v>44587</v>
      </c>
      <c r="B17159" s="29" t="s">
        <v>44587</v>
      </c>
      <c r="C17159" s="29" t="s">
        <v>44588</v>
      </c>
    </row>
    <row r="17160" spans="1:3">
      <c r="A17160" s="29" t="s">
        <v>44589</v>
      </c>
      <c r="B17160" s="29" t="s">
        <v>44589</v>
      </c>
      <c r="C17160" s="29" t="s">
        <v>44590</v>
      </c>
    </row>
    <row r="17161" spans="1:3">
      <c r="A17161" s="29" t="s">
        <v>44591</v>
      </c>
      <c r="B17161" s="29" t="s">
        <v>44591</v>
      </c>
      <c r="C17161" s="29" t="s">
        <v>44592</v>
      </c>
    </row>
    <row r="17162" spans="1:3" ht="30">
      <c r="A17162" s="29" t="s">
        <v>41038</v>
      </c>
      <c r="B17162" s="29" t="s">
        <v>41038</v>
      </c>
      <c r="C17162" s="29" t="s">
        <v>41039</v>
      </c>
    </row>
    <row r="17163" spans="1:3">
      <c r="A17163" s="29" t="s">
        <v>44593</v>
      </c>
      <c r="B17163" s="29" t="s">
        <v>44593</v>
      </c>
      <c r="C17163" s="29" t="s">
        <v>44594</v>
      </c>
    </row>
    <row r="17164" spans="1:3">
      <c r="A17164" s="29" t="s">
        <v>44595</v>
      </c>
      <c r="B17164" s="29" t="s">
        <v>44595</v>
      </c>
      <c r="C17164" s="29" t="s">
        <v>44596</v>
      </c>
    </row>
    <row r="17165" spans="1:3">
      <c r="A17165" s="29" t="s">
        <v>44597</v>
      </c>
      <c r="B17165" s="29" t="s">
        <v>44597</v>
      </c>
      <c r="C17165" s="29" t="s">
        <v>44598</v>
      </c>
    </row>
    <row r="17166" spans="1:3">
      <c r="A17166" s="29" t="s">
        <v>44599</v>
      </c>
      <c r="B17166" s="29" t="s">
        <v>44599</v>
      </c>
      <c r="C17166" s="29" t="s">
        <v>44600</v>
      </c>
    </row>
    <row r="17167" spans="1:3">
      <c r="A17167" s="29" t="s">
        <v>44601</v>
      </c>
      <c r="B17167" s="29" t="s">
        <v>44601</v>
      </c>
      <c r="C17167" s="29" t="s">
        <v>44602</v>
      </c>
    </row>
    <row r="17168" spans="1:3">
      <c r="A17168" s="29" t="s">
        <v>44603</v>
      </c>
      <c r="B17168" s="29" t="s">
        <v>44603</v>
      </c>
      <c r="C17168" s="29" t="s">
        <v>44604</v>
      </c>
    </row>
    <row r="17169" spans="1:3">
      <c r="A17169" s="29" t="s">
        <v>44605</v>
      </c>
      <c r="B17169" s="29" t="s">
        <v>44605</v>
      </c>
      <c r="C17169" s="29" t="s">
        <v>44606</v>
      </c>
    </row>
    <row r="17170" spans="1:3">
      <c r="A17170" s="29" t="s">
        <v>44607</v>
      </c>
      <c r="B17170" s="29" t="s">
        <v>44607</v>
      </c>
      <c r="C17170" s="29" t="s">
        <v>44608</v>
      </c>
    </row>
    <row r="17171" spans="1:3">
      <c r="A17171" s="29" t="s">
        <v>44609</v>
      </c>
      <c r="B17171" s="29" t="s">
        <v>44609</v>
      </c>
      <c r="C17171" s="29" t="s">
        <v>44610</v>
      </c>
    </row>
    <row r="17172" spans="1:3">
      <c r="A17172" s="29" t="s">
        <v>44611</v>
      </c>
      <c r="B17172" s="29" t="s">
        <v>44611</v>
      </c>
      <c r="C17172" s="29" t="s">
        <v>44612</v>
      </c>
    </row>
    <row r="17173" spans="1:3">
      <c r="A17173" s="29" t="s">
        <v>44613</v>
      </c>
      <c r="B17173" s="29" t="s">
        <v>44613</v>
      </c>
      <c r="C17173" s="29" t="s">
        <v>44614</v>
      </c>
    </row>
    <row r="17174" spans="1:3">
      <c r="A17174" s="29" t="s">
        <v>44615</v>
      </c>
      <c r="B17174" s="29" t="s">
        <v>44615</v>
      </c>
      <c r="C17174" s="29" t="s">
        <v>44616</v>
      </c>
    </row>
    <row r="17175" spans="1:3">
      <c r="A17175" s="29" t="s">
        <v>44617</v>
      </c>
      <c r="B17175" s="29" t="s">
        <v>44617</v>
      </c>
      <c r="C17175" s="29" t="s">
        <v>44618</v>
      </c>
    </row>
    <row r="17176" spans="1:3">
      <c r="A17176" s="29" t="s">
        <v>44619</v>
      </c>
      <c r="B17176" s="29" t="s">
        <v>44619</v>
      </c>
      <c r="C17176" s="29" t="s">
        <v>44620</v>
      </c>
    </row>
    <row r="17177" spans="1:3">
      <c r="A17177" s="29" t="s">
        <v>44621</v>
      </c>
      <c r="B17177" s="29" t="s">
        <v>44621</v>
      </c>
      <c r="C17177" s="29" t="s">
        <v>44622</v>
      </c>
    </row>
    <row r="17178" spans="1:3">
      <c r="A17178" s="29" t="s">
        <v>44623</v>
      </c>
      <c r="B17178" s="29" t="s">
        <v>44623</v>
      </c>
      <c r="C17178" s="29" t="s">
        <v>44624</v>
      </c>
    </row>
    <row r="17179" spans="1:3">
      <c r="A17179" s="29" t="s">
        <v>44625</v>
      </c>
      <c r="B17179" s="29" t="s">
        <v>44625</v>
      </c>
      <c r="C17179" s="29" t="s">
        <v>46063</v>
      </c>
    </row>
    <row r="17180" spans="1:3">
      <c r="A17180" s="29" t="s">
        <v>44626</v>
      </c>
      <c r="B17180" s="29" t="s">
        <v>44626</v>
      </c>
      <c r="C17180" s="29" t="s">
        <v>44627</v>
      </c>
    </row>
    <row r="17181" spans="1:3">
      <c r="A17181" s="29" t="s">
        <v>44628</v>
      </c>
      <c r="B17181" s="29" t="s">
        <v>44628</v>
      </c>
      <c r="C17181" s="29" t="s">
        <v>44629</v>
      </c>
    </row>
    <row r="17182" spans="1:3">
      <c r="A17182" s="29" t="s">
        <v>44630</v>
      </c>
      <c r="B17182" s="29" t="s">
        <v>44630</v>
      </c>
      <c r="C17182" s="29" t="s">
        <v>44631</v>
      </c>
    </row>
    <row r="17183" spans="1:3">
      <c r="A17183" s="29" t="s">
        <v>47612</v>
      </c>
      <c r="B17183" s="29" t="s">
        <v>47612</v>
      </c>
      <c r="C17183" s="29" t="s">
        <v>47613</v>
      </c>
    </row>
    <row r="17184" spans="1:3">
      <c r="A17184" s="29" t="s">
        <v>44632</v>
      </c>
      <c r="B17184" s="29" t="s">
        <v>44632</v>
      </c>
      <c r="C17184" s="29" t="s">
        <v>44633</v>
      </c>
    </row>
    <row r="17185" spans="1:3">
      <c r="A17185" s="29" t="s">
        <v>34041</v>
      </c>
      <c r="B17185" s="29" t="s">
        <v>34041</v>
      </c>
      <c r="C17185" s="29" t="s">
        <v>34042</v>
      </c>
    </row>
    <row r="17186" spans="1:3">
      <c r="A17186" s="29" t="s">
        <v>34043</v>
      </c>
      <c r="B17186" s="29" t="s">
        <v>34043</v>
      </c>
      <c r="C17186" s="29" t="s">
        <v>34042</v>
      </c>
    </row>
    <row r="17187" spans="1:3">
      <c r="A17187" s="29" t="s">
        <v>34044</v>
      </c>
      <c r="B17187" s="29" t="s">
        <v>34044</v>
      </c>
      <c r="C17187" s="29" t="s">
        <v>34045</v>
      </c>
    </row>
    <row r="17188" spans="1:3">
      <c r="A17188" s="29" t="s">
        <v>34046</v>
      </c>
      <c r="B17188" s="29" t="s">
        <v>34046</v>
      </c>
      <c r="C17188" s="29" t="s">
        <v>34045</v>
      </c>
    </row>
    <row r="17189" spans="1:3" ht="30">
      <c r="A17189" s="29" t="s">
        <v>34047</v>
      </c>
      <c r="B17189" s="29" t="s">
        <v>34047</v>
      </c>
      <c r="C17189" s="29" t="s">
        <v>34048</v>
      </c>
    </row>
    <row r="17190" spans="1:3" ht="30">
      <c r="A17190" s="29" t="s">
        <v>34049</v>
      </c>
      <c r="B17190" s="29" t="s">
        <v>34049</v>
      </c>
      <c r="C17190" s="29" t="s">
        <v>34048</v>
      </c>
    </row>
    <row r="17191" spans="1:3">
      <c r="A17191" s="29" t="s">
        <v>5490</v>
      </c>
      <c r="B17191" s="29" t="s">
        <v>5490</v>
      </c>
      <c r="C17191" s="29" t="s">
        <v>34050</v>
      </c>
    </row>
    <row r="17192" spans="1:3" ht="30">
      <c r="A17192" s="29" t="s">
        <v>34051</v>
      </c>
      <c r="B17192" s="29" t="s">
        <v>34051</v>
      </c>
      <c r="C17192" s="29" t="s">
        <v>34052</v>
      </c>
    </row>
    <row r="17193" spans="1:3" ht="30">
      <c r="A17193" s="29" t="s">
        <v>44634</v>
      </c>
      <c r="B17193" s="29" t="s">
        <v>44634</v>
      </c>
      <c r="C17193" s="29" t="s">
        <v>44635</v>
      </c>
    </row>
    <row r="17194" spans="1:3">
      <c r="A17194" s="29" t="s">
        <v>44636</v>
      </c>
      <c r="B17194" s="29" t="s">
        <v>44636</v>
      </c>
      <c r="C17194" s="29" t="s">
        <v>44578</v>
      </c>
    </row>
    <row r="17195" spans="1:3">
      <c r="A17195" s="29" t="s">
        <v>44637</v>
      </c>
      <c r="B17195" s="29" t="s">
        <v>44637</v>
      </c>
      <c r="C17195" s="29" t="s">
        <v>44580</v>
      </c>
    </row>
    <row r="17196" spans="1:3">
      <c r="A17196" s="29" t="s">
        <v>44638</v>
      </c>
      <c r="B17196" s="29" t="s">
        <v>44638</v>
      </c>
      <c r="C17196" s="29" t="s">
        <v>44582</v>
      </c>
    </row>
    <row r="17197" spans="1:3">
      <c r="A17197" s="29" t="s">
        <v>44639</v>
      </c>
      <c r="B17197" s="29" t="s">
        <v>44639</v>
      </c>
      <c r="C17197" s="29" t="s">
        <v>44584</v>
      </c>
    </row>
    <row r="17198" spans="1:3">
      <c r="A17198" s="29" t="s">
        <v>44640</v>
      </c>
      <c r="B17198" s="29" t="s">
        <v>44640</v>
      </c>
      <c r="C17198" s="29" t="s">
        <v>44586</v>
      </c>
    </row>
    <row r="17199" spans="1:3">
      <c r="A17199" s="29" t="s">
        <v>44641</v>
      </c>
      <c r="B17199" s="29" t="s">
        <v>44641</v>
      </c>
      <c r="C17199" s="29" t="s">
        <v>44588</v>
      </c>
    </row>
    <row r="17200" spans="1:3">
      <c r="A17200" s="29" t="s">
        <v>44642</v>
      </c>
      <c r="B17200" s="29" t="s">
        <v>44642</v>
      </c>
      <c r="C17200" s="29" t="s">
        <v>44590</v>
      </c>
    </row>
    <row r="17201" spans="1:3">
      <c r="A17201" s="29" t="s">
        <v>44643</v>
      </c>
      <c r="B17201" s="29" t="s">
        <v>44643</v>
      </c>
      <c r="C17201" s="29" t="s">
        <v>44592</v>
      </c>
    </row>
    <row r="17202" spans="1:3">
      <c r="A17202" s="29" t="s">
        <v>44644</v>
      </c>
      <c r="B17202" s="29" t="s">
        <v>44644</v>
      </c>
      <c r="C17202" s="29" t="s">
        <v>44645</v>
      </c>
    </row>
    <row r="17203" spans="1:3">
      <c r="A17203" s="29" t="s">
        <v>44646</v>
      </c>
      <c r="B17203" s="29" t="s">
        <v>44646</v>
      </c>
      <c r="C17203" s="29" t="s">
        <v>44594</v>
      </c>
    </row>
    <row r="17204" spans="1:3">
      <c r="A17204" s="29" t="s">
        <v>44647</v>
      </c>
      <c r="B17204" s="29" t="s">
        <v>44647</v>
      </c>
      <c r="C17204" s="29" t="s">
        <v>44648</v>
      </c>
    </row>
    <row r="17205" spans="1:3">
      <c r="A17205" s="29" t="s">
        <v>44649</v>
      </c>
      <c r="B17205" s="29" t="s">
        <v>44649</v>
      </c>
      <c r="C17205" s="29" t="s">
        <v>44598</v>
      </c>
    </row>
    <row r="17206" spans="1:3">
      <c r="A17206" s="29" t="s">
        <v>44650</v>
      </c>
      <c r="B17206" s="29" t="s">
        <v>44650</v>
      </c>
      <c r="C17206" s="29" t="s">
        <v>44651</v>
      </c>
    </row>
    <row r="17207" spans="1:3">
      <c r="A17207" s="29" t="s">
        <v>44652</v>
      </c>
      <c r="B17207" s="29" t="s">
        <v>44652</v>
      </c>
      <c r="C17207" s="29" t="s">
        <v>44602</v>
      </c>
    </row>
    <row r="17208" spans="1:3">
      <c r="A17208" s="29" t="s">
        <v>44653</v>
      </c>
      <c r="B17208" s="29" t="s">
        <v>44653</v>
      </c>
      <c r="C17208" s="29" t="s">
        <v>44604</v>
      </c>
    </row>
    <row r="17209" spans="1:3">
      <c r="A17209" s="29" t="s">
        <v>44654</v>
      </c>
      <c r="B17209" s="29" t="s">
        <v>44654</v>
      </c>
      <c r="C17209" s="29" t="s">
        <v>44606</v>
      </c>
    </row>
    <row r="17210" spans="1:3">
      <c r="A17210" s="29" t="s">
        <v>44655</v>
      </c>
      <c r="B17210" s="29" t="s">
        <v>44655</v>
      </c>
      <c r="C17210" s="29" t="s">
        <v>44608</v>
      </c>
    </row>
    <row r="17211" spans="1:3">
      <c r="A17211" s="29" t="s">
        <v>44656</v>
      </c>
      <c r="B17211" s="29" t="s">
        <v>44656</v>
      </c>
      <c r="C17211" s="29" t="s">
        <v>44610</v>
      </c>
    </row>
    <row r="17212" spans="1:3">
      <c r="A17212" s="29" t="s">
        <v>44657</v>
      </c>
      <c r="B17212" s="29" t="s">
        <v>44657</v>
      </c>
      <c r="C17212" s="29" t="s">
        <v>44612</v>
      </c>
    </row>
    <row r="17213" spans="1:3">
      <c r="A17213" s="29" t="s">
        <v>44658</v>
      </c>
      <c r="B17213" s="29" t="s">
        <v>44658</v>
      </c>
      <c r="C17213" s="29" t="s">
        <v>44659</v>
      </c>
    </row>
    <row r="17214" spans="1:3">
      <c r="A17214" s="29" t="s">
        <v>44660</v>
      </c>
      <c r="B17214" s="29" t="s">
        <v>44660</v>
      </c>
      <c r="C17214" s="29" t="s">
        <v>44661</v>
      </c>
    </row>
    <row r="17215" spans="1:3">
      <c r="A17215" s="29" t="s">
        <v>44662</v>
      </c>
      <c r="B17215" s="29" t="s">
        <v>44662</v>
      </c>
      <c r="C17215" s="29" t="s">
        <v>44663</v>
      </c>
    </row>
    <row r="17216" spans="1:3">
      <c r="A17216" s="29" t="s">
        <v>44664</v>
      </c>
      <c r="B17216" s="29" t="s">
        <v>44664</v>
      </c>
      <c r="C17216" s="29" t="s">
        <v>44665</v>
      </c>
    </row>
    <row r="17217" spans="1:3">
      <c r="A17217" s="29" t="s">
        <v>44666</v>
      </c>
      <c r="B17217" s="29" t="s">
        <v>44666</v>
      </c>
      <c r="C17217" s="29" t="s">
        <v>44667</v>
      </c>
    </row>
    <row r="17218" spans="1:3">
      <c r="A17218" s="29" t="s">
        <v>44668</v>
      </c>
      <c r="B17218" s="29" t="s">
        <v>44668</v>
      </c>
      <c r="C17218" s="29" t="s">
        <v>44669</v>
      </c>
    </row>
    <row r="17219" spans="1:3">
      <c r="A17219" s="29" t="s">
        <v>44670</v>
      </c>
      <c r="B17219" s="29" t="s">
        <v>44670</v>
      </c>
      <c r="C17219" s="29" t="s">
        <v>44620</v>
      </c>
    </row>
    <row r="17220" spans="1:3">
      <c r="A17220" s="29" t="s">
        <v>44671</v>
      </c>
      <c r="B17220" s="29" t="s">
        <v>44671</v>
      </c>
      <c r="C17220" s="29" t="s">
        <v>44622</v>
      </c>
    </row>
    <row r="17221" spans="1:3">
      <c r="A17221" s="29" t="s">
        <v>44672</v>
      </c>
      <c r="B17221" s="29" t="s">
        <v>44672</v>
      </c>
      <c r="C17221" s="29" t="s">
        <v>44624</v>
      </c>
    </row>
    <row r="17222" spans="1:3">
      <c r="A17222" s="29" t="s">
        <v>44673</v>
      </c>
      <c r="B17222" s="29" t="s">
        <v>44673</v>
      </c>
      <c r="C17222" s="29" t="s">
        <v>44674</v>
      </c>
    </row>
    <row r="17223" spans="1:3">
      <c r="A17223" s="29" t="s">
        <v>44675</v>
      </c>
      <c r="B17223" s="29" t="s">
        <v>44675</v>
      </c>
      <c r="C17223" s="29" t="s">
        <v>44627</v>
      </c>
    </row>
    <row r="17224" spans="1:3">
      <c r="A17224" s="29" t="s">
        <v>44676</v>
      </c>
      <c r="B17224" s="29" t="s">
        <v>44676</v>
      </c>
      <c r="C17224" s="29" t="s">
        <v>44629</v>
      </c>
    </row>
    <row r="17225" spans="1:3">
      <c r="A17225" s="29" t="s">
        <v>44677</v>
      </c>
      <c r="B17225" s="29" t="s">
        <v>44677</v>
      </c>
      <c r="C17225" s="29" t="s">
        <v>44631</v>
      </c>
    </row>
    <row r="17226" spans="1:3">
      <c r="A17226" s="29" t="s">
        <v>44678</v>
      </c>
      <c r="B17226" s="29" t="s">
        <v>44678</v>
      </c>
      <c r="C17226" s="29" t="s">
        <v>44633</v>
      </c>
    </row>
    <row r="17227" spans="1:3">
      <c r="A17227" s="29" t="s">
        <v>34053</v>
      </c>
      <c r="B17227" s="29" t="s">
        <v>34053</v>
      </c>
      <c r="C17227" s="29" t="s">
        <v>34054</v>
      </c>
    </row>
    <row r="17228" spans="1:3">
      <c r="A17228" s="29" t="s">
        <v>34055</v>
      </c>
      <c r="B17228" s="29" t="s">
        <v>34055</v>
      </c>
      <c r="C17228" s="29" t="s">
        <v>34054</v>
      </c>
    </row>
    <row r="17229" spans="1:3" ht="30">
      <c r="A17229" s="29" t="s">
        <v>34056</v>
      </c>
      <c r="B17229" s="29" t="s">
        <v>34056</v>
      </c>
      <c r="C17229" s="29" t="s">
        <v>34057</v>
      </c>
    </row>
    <row r="17230" spans="1:3" ht="30">
      <c r="A17230" s="29" t="s">
        <v>34058</v>
      </c>
      <c r="B17230" s="29" t="s">
        <v>34058</v>
      </c>
      <c r="C17230" s="29" t="s">
        <v>34057</v>
      </c>
    </row>
    <row r="17231" spans="1:3">
      <c r="A17231" s="29" t="s">
        <v>5492</v>
      </c>
      <c r="B17231" s="29" t="s">
        <v>5492</v>
      </c>
      <c r="C17231" s="29" t="s">
        <v>34059</v>
      </c>
    </row>
    <row r="17232" spans="1:3">
      <c r="A17232" s="29" t="s">
        <v>34060</v>
      </c>
      <c r="B17232" s="29" t="s">
        <v>34060</v>
      </c>
      <c r="C17232" s="29" t="s">
        <v>34059</v>
      </c>
    </row>
    <row r="17233" spans="1:3">
      <c r="A17233" s="29" t="s">
        <v>34061</v>
      </c>
      <c r="B17233" s="29" t="s">
        <v>34061</v>
      </c>
      <c r="C17233" s="29" t="s">
        <v>34059</v>
      </c>
    </row>
    <row r="17234" spans="1:3">
      <c r="A17234" s="29" t="s">
        <v>5494</v>
      </c>
      <c r="B17234" s="29" t="s">
        <v>5494</v>
      </c>
      <c r="C17234" s="29" t="s">
        <v>34062</v>
      </c>
    </row>
    <row r="17235" spans="1:3">
      <c r="A17235" s="29" t="s">
        <v>288</v>
      </c>
      <c r="B17235" s="29" t="s">
        <v>288</v>
      </c>
      <c r="C17235" s="29" t="s">
        <v>34063</v>
      </c>
    </row>
    <row r="17236" spans="1:3">
      <c r="A17236" s="29" t="s">
        <v>5498</v>
      </c>
      <c r="B17236" s="29" t="s">
        <v>5498</v>
      </c>
      <c r="C17236" s="29" t="s">
        <v>34063</v>
      </c>
    </row>
    <row r="17237" spans="1:3">
      <c r="A17237" s="29"/>
      <c r="B17237" s="29" t="s">
        <v>5498</v>
      </c>
      <c r="C17237" s="29" t="s">
        <v>655</v>
      </c>
    </row>
    <row r="17238" spans="1:3">
      <c r="A17238" s="29"/>
      <c r="B17238" s="29" t="s">
        <v>5498</v>
      </c>
      <c r="C17238" s="29" t="s">
        <v>34064</v>
      </c>
    </row>
    <row r="17239" spans="1:3">
      <c r="A17239" s="29" t="s">
        <v>34065</v>
      </c>
      <c r="B17239" s="29" t="s">
        <v>34065</v>
      </c>
      <c r="C17239" s="29" t="s">
        <v>34066</v>
      </c>
    </row>
    <row r="17240" spans="1:3">
      <c r="A17240" s="29" t="s">
        <v>34067</v>
      </c>
      <c r="B17240" s="29" t="s">
        <v>34067</v>
      </c>
      <c r="C17240" s="29" t="s">
        <v>34066</v>
      </c>
    </row>
    <row r="17241" spans="1:3">
      <c r="A17241" s="29" t="s">
        <v>34068</v>
      </c>
      <c r="B17241" s="29" t="s">
        <v>34068</v>
      </c>
      <c r="C17241" s="29" t="s">
        <v>34069</v>
      </c>
    </row>
    <row r="17242" spans="1:3">
      <c r="A17242" s="29" t="s">
        <v>34070</v>
      </c>
      <c r="B17242" s="29" t="s">
        <v>34070</v>
      </c>
      <c r="C17242" s="29" t="s">
        <v>34069</v>
      </c>
    </row>
    <row r="17243" spans="1:3">
      <c r="A17243" s="29" t="s">
        <v>5500</v>
      </c>
      <c r="B17243" s="29" t="s">
        <v>5500</v>
      </c>
      <c r="C17243" s="29" t="s">
        <v>34071</v>
      </c>
    </row>
    <row r="17244" spans="1:3">
      <c r="A17244" s="29" t="s">
        <v>34072</v>
      </c>
      <c r="B17244" s="29" t="s">
        <v>34072</v>
      </c>
      <c r="C17244" s="29" t="s">
        <v>34071</v>
      </c>
    </row>
    <row r="17245" spans="1:3">
      <c r="A17245" s="29" t="s">
        <v>34073</v>
      </c>
      <c r="B17245" s="29" t="s">
        <v>34073</v>
      </c>
      <c r="C17245" s="29" t="s">
        <v>34071</v>
      </c>
    </row>
    <row r="17246" spans="1:3">
      <c r="A17246" s="29" t="s">
        <v>5502</v>
      </c>
      <c r="B17246" s="29" t="s">
        <v>5502</v>
      </c>
      <c r="C17246" s="29" t="s">
        <v>34074</v>
      </c>
    </row>
    <row r="17247" spans="1:3">
      <c r="A17247" s="29" t="s">
        <v>5504</v>
      </c>
      <c r="B17247" s="29" t="s">
        <v>5504</v>
      </c>
      <c r="C17247" s="29" t="s">
        <v>34075</v>
      </c>
    </row>
    <row r="17248" spans="1:3">
      <c r="A17248" s="29" t="s">
        <v>34076</v>
      </c>
      <c r="B17248" s="29" t="s">
        <v>34076</v>
      </c>
      <c r="C17248" s="29" t="s">
        <v>34077</v>
      </c>
    </row>
    <row r="17249" spans="1:3">
      <c r="A17249" s="29" t="s">
        <v>34078</v>
      </c>
      <c r="B17249" s="29" t="s">
        <v>34078</v>
      </c>
      <c r="C17249" s="29" t="s">
        <v>34077</v>
      </c>
    </row>
    <row r="17250" spans="1:3">
      <c r="A17250" s="29" t="s">
        <v>34079</v>
      </c>
      <c r="B17250" s="29" t="s">
        <v>34079</v>
      </c>
      <c r="C17250" s="29" t="s">
        <v>34080</v>
      </c>
    </row>
    <row r="17251" spans="1:3">
      <c r="A17251" s="29" t="s">
        <v>34081</v>
      </c>
      <c r="B17251" s="29" t="s">
        <v>34081</v>
      </c>
      <c r="C17251" s="29" t="s">
        <v>34080</v>
      </c>
    </row>
    <row r="17252" spans="1:3">
      <c r="A17252" s="29" t="s">
        <v>5506</v>
      </c>
      <c r="B17252" s="29" t="s">
        <v>5506</v>
      </c>
      <c r="C17252" s="29" t="s">
        <v>34082</v>
      </c>
    </row>
    <row r="17253" spans="1:3" ht="30">
      <c r="A17253" s="29" t="s">
        <v>5508</v>
      </c>
      <c r="B17253" s="29" t="s">
        <v>5508</v>
      </c>
      <c r="C17253" s="29" t="s">
        <v>34083</v>
      </c>
    </row>
    <row r="17254" spans="1:3" ht="30">
      <c r="A17254" s="29" t="s">
        <v>34084</v>
      </c>
      <c r="B17254" s="29" t="s">
        <v>34084</v>
      </c>
      <c r="C17254" s="29" t="s">
        <v>34083</v>
      </c>
    </row>
    <row r="17255" spans="1:3">
      <c r="A17255" s="29" t="s">
        <v>5510</v>
      </c>
      <c r="B17255" s="29" t="s">
        <v>5510</v>
      </c>
      <c r="C17255" s="29" t="s">
        <v>34085</v>
      </c>
    </row>
    <row r="17256" spans="1:3">
      <c r="A17256" s="29" t="s">
        <v>34086</v>
      </c>
      <c r="B17256" s="29" t="s">
        <v>34086</v>
      </c>
      <c r="C17256" s="29" t="s">
        <v>34085</v>
      </c>
    </row>
    <row r="17257" spans="1:3">
      <c r="A17257" s="29" t="s">
        <v>5512</v>
      </c>
      <c r="B17257" s="29" t="s">
        <v>5512</v>
      </c>
      <c r="C17257" s="29" t="s">
        <v>34087</v>
      </c>
    </row>
    <row r="17258" spans="1:3">
      <c r="A17258" s="29"/>
      <c r="B17258" s="29" t="s">
        <v>5512</v>
      </c>
      <c r="C17258" s="29" t="s">
        <v>6108</v>
      </c>
    </row>
    <row r="17259" spans="1:3" ht="30">
      <c r="A17259" s="29"/>
      <c r="B17259" s="29" t="s">
        <v>5512</v>
      </c>
      <c r="C17259" s="29" t="s">
        <v>34088</v>
      </c>
    </row>
    <row r="17260" spans="1:3">
      <c r="A17260" s="29" t="s">
        <v>34089</v>
      </c>
      <c r="B17260" s="29" t="s">
        <v>34089</v>
      </c>
      <c r="C17260" s="29" t="s">
        <v>34087</v>
      </c>
    </row>
    <row r="17261" spans="1:3">
      <c r="A17261" s="29" t="s">
        <v>470</v>
      </c>
      <c r="B17261" s="29" t="s">
        <v>470</v>
      </c>
      <c r="C17261" s="29" t="s">
        <v>34090</v>
      </c>
    </row>
    <row r="17262" spans="1:3">
      <c r="A17262" s="29" t="s">
        <v>5515</v>
      </c>
      <c r="B17262" s="29" t="s">
        <v>5515</v>
      </c>
      <c r="C17262" s="29" t="s">
        <v>34090</v>
      </c>
    </row>
    <row r="17263" spans="1:3">
      <c r="A17263" s="29"/>
      <c r="B17263" s="29" t="s">
        <v>5515</v>
      </c>
      <c r="C17263" s="29" t="s">
        <v>657</v>
      </c>
    </row>
    <row r="17264" spans="1:3">
      <c r="A17264" s="29"/>
      <c r="B17264" s="29" t="s">
        <v>5515</v>
      </c>
      <c r="C17264" s="29" t="s">
        <v>34091</v>
      </c>
    </row>
    <row r="17265" spans="1:3">
      <c r="A17265" s="29"/>
      <c r="B17265" s="29" t="s">
        <v>5515</v>
      </c>
      <c r="C17265" s="29" t="s">
        <v>34092</v>
      </c>
    </row>
    <row r="17266" spans="1:3">
      <c r="A17266" s="29"/>
      <c r="B17266" s="29" t="s">
        <v>5515</v>
      </c>
      <c r="C17266" s="29" t="s">
        <v>669</v>
      </c>
    </row>
    <row r="17267" spans="1:3">
      <c r="A17267" s="29"/>
      <c r="B17267" s="29" t="s">
        <v>5515</v>
      </c>
      <c r="C17267" s="29" t="s">
        <v>34093</v>
      </c>
    </row>
    <row r="17268" spans="1:3">
      <c r="A17268" s="29" t="s">
        <v>5523</v>
      </c>
      <c r="B17268" s="29" t="s">
        <v>5523</v>
      </c>
      <c r="C17268" s="29" t="s">
        <v>34094</v>
      </c>
    </row>
    <row r="17269" spans="1:3">
      <c r="A17269" s="29" t="s">
        <v>34095</v>
      </c>
      <c r="B17269" s="29" t="s">
        <v>34095</v>
      </c>
      <c r="C17269" s="29" t="s">
        <v>34094</v>
      </c>
    </row>
    <row r="17270" spans="1:3">
      <c r="A17270" s="29" t="s">
        <v>34096</v>
      </c>
      <c r="B17270" s="29" t="s">
        <v>34096</v>
      </c>
      <c r="C17270" s="29" t="s">
        <v>34094</v>
      </c>
    </row>
    <row r="17271" spans="1:3">
      <c r="A17271" s="29" t="s">
        <v>5525</v>
      </c>
      <c r="B17271" s="29" t="s">
        <v>5525</v>
      </c>
      <c r="C17271" s="29" t="s">
        <v>34097</v>
      </c>
    </row>
    <row r="17272" spans="1:3">
      <c r="A17272" s="29" t="s">
        <v>34098</v>
      </c>
      <c r="B17272" s="29" t="s">
        <v>34098</v>
      </c>
      <c r="C17272" s="29" t="s">
        <v>34097</v>
      </c>
    </row>
    <row r="17273" spans="1:3">
      <c r="A17273" s="29" t="s">
        <v>34099</v>
      </c>
      <c r="B17273" s="29" t="s">
        <v>34099</v>
      </c>
      <c r="C17273" s="29" t="s">
        <v>34097</v>
      </c>
    </row>
    <row r="17274" spans="1:3">
      <c r="A17274" s="29" t="s">
        <v>5527</v>
      </c>
      <c r="B17274" s="29" t="s">
        <v>5527</v>
      </c>
      <c r="C17274" s="29" t="s">
        <v>34100</v>
      </c>
    </row>
    <row r="17275" spans="1:3">
      <c r="A17275" s="29" t="s">
        <v>34101</v>
      </c>
      <c r="B17275" s="29" t="s">
        <v>34101</v>
      </c>
      <c r="C17275" s="29" t="s">
        <v>34100</v>
      </c>
    </row>
    <row r="17276" spans="1:3">
      <c r="A17276" s="29" t="s">
        <v>34102</v>
      </c>
      <c r="B17276" s="29" t="s">
        <v>34102</v>
      </c>
      <c r="C17276" s="29" t="s">
        <v>34100</v>
      </c>
    </row>
    <row r="17277" spans="1:3">
      <c r="A17277" s="29" t="s">
        <v>5529</v>
      </c>
      <c r="B17277" s="29" t="s">
        <v>5529</v>
      </c>
      <c r="C17277" s="29" t="s">
        <v>34103</v>
      </c>
    </row>
    <row r="17278" spans="1:3">
      <c r="A17278" s="29" t="s">
        <v>34104</v>
      </c>
      <c r="B17278" s="29" t="s">
        <v>34104</v>
      </c>
      <c r="C17278" s="29" t="s">
        <v>34103</v>
      </c>
    </row>
    <row r="17279" spans="1:3">
      <c r="A17279" s="29" t="s">
        <v>34105</v>
      </c>
      <c r="B17279" s="29" t="s">
        <v>34105</v>
      </c>
      <c r="C17279" s="29" t="s">
        <v>34103</v>
      </c>
    </row>
    <row r="17280" spans="1:3">
      <c r="A17280" s="29" t="s">
        <v>5531</v>
      </c>
      <c r="B17280" s="29" t="s">
        <v>5531</v>
      </c>
      <c r="C17280" s="29" t="s">
        <v>34106</v>
      </c>
    </row>
    <row r="17281" spans="1:3">
      <c r="A17281" s="29" t="s">
        <v>34107</v>
      </c>
      <c r="B17281" s="29" t="s">
        <v>34107</v>
      </c>
      <c r="C17281" s="29" t="s">
        <v>34106</v>
      </c>
    </row>
    <row r="17282" spans="1:3">
      <c r="A17282" s="29" t="s">
        <v>44679</v>
      </c>
      <c r="B17282" s="29" t="s">
        <v>44679</v>
      </c>
      <c r="C17282" s="29" t="s">
        <v>44680</v>
      </c>
    </row>
    <row r="17283" spans="1:3">
      <c r="A17283" s="29" t="s">
        <v>44681</v>
      </c>
      <c r="B17283" s="29" t="s">
        <v>44681</v>
      </c>
      <c r="C17283" s="29" t="s">
        <v>44682</v>
      </c>
    </row>
    <row r="17284" spans="1:3">
      <c r="A17284" s="29" t="s">
        <v>44683</v>
      </c>
      <c r="B17284" s="29" t="s">
        <v>44683</v>
      </c>
      <c r="C17284" s="29" t="s">
        <v>44684</v>
      </c>
    </row>
    <row r="17285" spans="1:3">
      <c r="A17285" s="29" t="s">
        <v>44685</v>
      </c>
      <c r="B17285" s="29" t="s">
        <v>44685</v>
      </c>
      <c r="C17285" s="29" t="s">
        <v>44686</v>
      </c>
    </row>
    <row r="17286" spans="1:3">
      <c r="A17286" s="29" t="s">
        <v>44687</v>
      </c>
      <c r="B17286" s="29" t="s">
        <v>44687</v>
      </c>
      <c r="C17286" s="29" t="s">
        <v>44688</v>
      </c>
    </row>
    <row r="17287" spans="1:3">
      <c r="A17287" s="29" t="s">
        <v>44689</v>
      </c>
      <c r="B17287" s="29" t="s">
        <v>44689</v>
      </c>
      <c r="C17287" s="29" t="s">
        <v>44690</v>
      </c>
    </row>
    <row r="17288" spans="1:3">
      <c r="A17288" s="29" t="s">
        <v>44691</v>
      </c>
      <c r="B17288" s="29" t="s">
        <v>44691</v>
      </c>
      <c r="C17288" s="29" t="s">
        <v>44692</v>
      </c>
    </row>
    <row r="17289" spans="1:3">
      <c r="A17289" s="29" t="s">
        <v>268</v>
      </c>
      <c r="B17289" s="29" t="s">
        <v>268</v>
      </c>
      <c r="C17289" s="29" t="s">
        <v>34108</v>
      </c>
    </row>
    <row r="17290" spans="1:3">
      <c r="A17290" s="29" t="s">
        <v>5538</v>
      </c>
      <c r="B17290" s="29" t="s">
        <v>5538</v>
      </c>
      <c r="C17290" s="29" t="s">
        <v>34109</v>
      </c>
    </row>
    <row r="17291" spans="1:3" ht="30">
      <c r="A17291" s="29" t="s">
        <v>5543</v>
      </c>
      <c r="B17291" s="29" t="s">
        <v>5543</v>
      </c>
      <c r="C17291" s="29" t="s">
        <v>34110</v>
      </c>
    </row>
    <row r="17292" spans="1:3" ht="30">
      <c r="A17292" s="29" t="s">
        <v>5545</v>
      </c>
      <c r="B17292" s="29" t="s">
        <v>5545</v>
      </c>
      <c r="C17292" s="29" t="s">
        <v>34110</v>
      </c>
    </row>
    <row r="17293" spans="1:3">
      <c r="A17293" s="29" t="s">
        <v>34111</v>
      </c>
      <c r="B17293" s="29" t="s">
        <v>34111</v>
      </c>
      <c r="C17293" s="29" t="s">
        <v>34112</v>
      </c>
    </row>
    <row r="17294" spans="1:3">
      <c r="A17294" s="29" t="s">
        <v>34113</v>
      </c>
      <c r="B17294" s="29" t="s">
        <v>34113</v>
      </c>
      <c r="C17294" s="29" t="s">
        <v>34112</v>
      </c>
    </row>
    <row r="17295" spans="1:3">
      <c r="A17295" s="29" t="s">
        <v>34114</v>
      </c>
      <c r="B17295" s="29" t="s">
        <v>34114</v>
      </c>
      <c r="C17295" s="29" t="s">
        <v>34115</v>
      </c>
    </row>
    <row r="17296" spans="1:3">
      <c r="A17296" s="29" t="s">
        <v>34116</v>
      </c>
      <c r="B17296" s="29" t="s">
        <v>34116</v>
      </c>
      <c r="C17296" s="29" t="s">
        <v>34115</v>
      </c>
    </row>
    <row r="17297" spans="1:3" ht="30">
      <c r="A17297" s="29" t="s">
        <v>34117</v>
      </c>
      <c r="B17297" s="29" t="s">
        <v>34117</v>
      </c>
      <c r="C17297" s="29" t="s">
        <v>34118</v>
      </c>
    </row>
    <row r="17298" spans="1:3">
      <c r="A17298" s="29" t="s">
        <v>34119</v>
      </c>
      <c r="B17298" s="29" t="s">
        <v>34119</v>
      </c>
      <c r="C17298" s="29" t="s">
        <v>34120</v>
      </c>
    </row>
    <row r="17299" spans="1:3">
      <c r="A17299" s="29" t="s">
        <v>34121</v>
      </c>
      <c r="B17299" s="29" t="s">
        <v>34121</v>
      </c>
      <c r="C17299" s="29" t="s">
        <v>34122</v>
      </c>
    </row>
    <row r="17300" spans="1:3">
      <c r="A17300" s="29" t="s">
        <v>34123</v>
      </c>
      <c r="B17300" s="29" t="s">
        <v>34123</v>
      </c>
      <c r="C17300" s="29" t="s">
        <v>34124</v>
      </c>
    </row>
    <row r="17301" spans="1:3">
      <c r="A17301" s="29" t="s">
        <v>34125</v>
      </c>
      <c r="B17301" s="29" t="s">
        <v>34125</v>
      </c>
      <c r="C17301" s="29" t="s">
        <v>34126</v>
      </c>
    </row>
    <row r="17302" spans="1:3">
      <c r="A17302" s="29" t="s">
        <v>34127</v>
      </c>
      <c r="B17302" s="29" t="s">
        <v>34127</v>
      </c>
      <c r="C17302" s="29" t="s">
        <v>34128</v>
      </c>
    </row>
    <row r="17303" spans="1:3" ht="30">
      <c r="A17303" s="29" t="s">
        <v>34129</v>
      </c>
      <c r="B17303" s="29" t="s">
        <v>34129</v>
      </c>
      <c r="C17303" s="29" t="s">
        <v>34130</v>
      </c>
    </row>
    <row r="17304" spans="1:3" ht="30">
      <c r="A17304" s="29" t="s">
        <v>5563</v>
      </c>
      <c r="B17304" s="29" t="s">
        <v>5563</v>
      </c>
      <c r="C17304" s="29" t="s">
        <v>34131</v>
      </c>
    </row>
    <row r="17305" spans="1:3" ht="30">
      <c r="A17305" s="29" t="s">
        <v>5568</v>
      </c>
      <c r="B17305" s="29" t="s">
        <v>5568</v>
      </c>
      <c r="C17305" s="29" t="s">
        <v>34131</v>
      </c>
    </row>
    <row r="17306" spans="1:3">
      <c r="A17306" s="29" t="s">
        <v>34132</v>
      </c>
      <c r="B17306" s="29" t="s">
        <v>34132</v>
      </c>
      <c r="C17306" s="29" t="s">
        <v>34133</v>
      </c>
    </row>
    <row r="17307" spans="1:3">
      <c r="A17307" s="29" t="s">
        <v>34134</v>
      </c>
      <c r="B17307" s="29" t="s">
        <v>34134</v>
      </c>
      <c r="C17307" s="29" t="s">
        <v>34133</v>
      </c>
    </row>
    <row r="17308" spans="1:3">
      <c r="A17308" s="29" t="s">
        <v>34135</v>
      </c>
      <c r="B17308" s="29" t="s">
        <v>34135</v>
      </c>
      <c r="C17308" s="29" t="s">
        <v>34136</v>
      </c>
    </row>
    <row r="17309" spans="1:3">
      <c r="A17309" s="29" t="s">
        <v>34137</v>
      </c>
      <c r="B17309" s="29" t="s">
        <v>34137</v>
      </c>
      <c r="C17309" s="29" t="s">
        <v>34138</v>
      </c>
    </row>
    <row r="17310" spans="1:3">
      <c r="A17310" s="29" t="s">
        <v>34139</v>
      </c>
      <c r="B17310" s="29" t="s">
        <v>34139</v>
      </c>
      <c r="C17310" s="29" t="s">
        <v>34140</v>
      </c>
    </row>
    <row r="17311" spans="1:3" ht="30">
      <c r="A17311" s="29" t="s">
        <v>34141</v>
      </c>
      <c r="B17311" s="29" t="s">
        <v>34141</v>
      </c>
      <c r="C17311" s="29" t="s">
        <v>34142</v>
      </c>
    </row>
    <row r="17312" spans="1:3">
      <c r="A17312" s="29" t="s">
        <v>34143</v>
      </c>
      <c r="B17312" s="29" t="s">
        <v>34143</v>
      </c>
      <c r="C17312" s="29" t="s">
        <v>34144</v>
      </c>
    </row>
    <row r="17313" spans="1:3">
      <c r="A17313" s="29" t="s">
        <v>34145</v>
      </c>
      <c r="B17313" s="29" t="s">
        <v>34145</v>
      </c>
      <c r="C17313" s="29" t="s">
        <v>34146</v>
      </c>
    </row>
    <row r="17314" spans="1:3">
      <c r="A17314" s="29" t="s">
        <v>5582</v>
      </c>
      <c r="B17314" s="29" t="s">
        <v>5582</v>
      </c>
      <c r="C17314" s="29" t="s">
        <v>34147</v>
      </c>
    </row>
    <row r="17315" spans="1:3">
      <c r="A17315" s="29" t="s">
        <v>5584</v>
      </c>
      <c r="B17315" s="29" t="s">
        <v>5584</v>
      </c>
      <c r="C17315" s="29" t="s">
        <v>34147</v>
      </c>
    </row>
    <row r="17316" spans="1:3">
      <c r="A17316" s="29" t="s">
        <v>34148</v>
      </c>
      <c r="B17316" s="29" t="s">
        <v>34148</v>
      </c>
      <c r="C17316" s="29" t="s">
        <v>34149</v>
      </c>
    </row>
    <row r="17317" spans="1:3">
      <c r="A17317" s="29" t="s">
        <v>34150</v>
      </c>
      <c r="B17317" s="29" t="s">
        <v>34150</v>
      </c>
      <c r="C17317" s="29" t="s">
        <v>34149</v>
      </c>
    </row>
    <row r="17318" spans="1:3">
      <c r="A17318" s="29" t="s">
        <v>34151</v>
      </c>
      <c r="B17318" s="29" t="s">
        <v>34151</v>
      </c>
      <c r="C17318" s="29" t="s">
        <v>34152</v>
      </c>
    </row>
    <row r="17319" spans="1:3">
      <c r="A17319" s="29" t="s">
        <v>34153</v>
      </c>
      <c r="B17319" s="29" t="s">
        <v>34153</v>
      </c>
      <c r="C17319" s="29" t="s">
        <v>34152</v>
      </c>
    </row>
    <row r="17320" spans="1:3" ht="30">
      <c r="A17320" s="29" t="s">
        <v>5588</v>
      </c>
      <c r="B17320" s="29" t="s">
        <v>5588</v>
      </c>
      <c r="C17320" s="29" t="s">
        <v>34154</v>
      </c>
    </row>
    <row r="17321" spans="1:3" ht="30">
      <c r="A17321" s="29" t="s">
        <v>5593</v>
      </c>
      <c r="B17321" s="29" t="s">
        <v>5593</v>
      </c>
      <c r="C17321" s="29" t="s">
        <v>34154</v>
      </c>
    </row>
    <row r="17322" spans="1:3" ht="30">
      <c r="A17322" s="29" t="s">
        <v>34155</v>
      </c>
      <c r="B17322" s="29" t="s">
        <v>34155</v>
      </c>
      <c r="C17322" s="29" t="s">
        <v>34156</v>
      </c>
    </row>
    <row r="17323" spans="1:3" ht="30">
      <c r="A17323" s="29" t="s">
        <v>34157</v>
      </c>
      <c r="B17323" s="29" t="s">
        <v>34157</v>
      </c>
      <c r="C17323" s="29" t="s">
        <v>34156</v>
      </c>
    </row>
    <row r="17324" spans="1:3" ht="30">
      <c r="A17324" s="29" t="s">
        <v>34158</v>
      </c>
      <c r="B17324" s="29" t="s">
        <v>34158</v>
      </c>
      <c r="C17324" s="29" t="s">
        <v>34159</v>
      </c>
    </row>
    <row r="17325" spans="1:3" ht="30">
      <c r="A17325" s="29" t="s">
        <v>34160</v>
      </c>
      <c r="B17325" s="29" t="s">
        <v>34160</v>
      </c>
      <c r="C17325" s="29" t="s">
        <v>34159</v>
      </c>
    </row>
    <row r="17326" spans="1:3" ht="30">
      <c r="A17326" s="29" t="s">
        <v>34161</v>
      </c>
      <c r="B17326" s="29" t="s">
        <v>34161</v>
      </c>
      <c r="C17326" s="29" t="s">
        <v>34162</v>
      </c>
    </row>
    <row r="17327" spans="1:3" ht="30">
      <c r="A17327" s="29" t="s">
        <v>34163</v>
      </c>
      <c r="B17327" s="29" t="s">
        <v>34163</v>
      </c>
      <c r="C17327" s="29" t="s">
        <v>34162</v>
      </c>
    </row>
    <row r="17328" spans="1:3" ht="30">
      <c r="A17328" s="29" t="s">
        <v>5600</v>
      </c>
      <c r="B17328" s="29" t="s">
        <v>5600</v>
      </c>
      <c r="C17328" s="29" t="s">
        <v>34164</v>
      </c>
    </row>
    <row r="17329" spans="1:3" ht="30">
      <c r="A17329" s="29" t="s">
        <v>5602</v>
      </c>
      <c r="B17329" s="29" t="s">
        <v>5602</v>
      </c>
      <c r="C17329" s="29" t="s">
        <v>34164</v>
      </c>
    </row>
    <row r="17330" spans="1:3">
      <c r="A17330" s="29" t="s">
        <v>34165</v>
      </c>
      <c r="B17330" s="29" t="s">
        <v>34165</v>
      </c>
      <c r="C17330" s="29" t="s">
        <v>34166</v>
      </c>
    </row>
    <row r="17331" spans="1:3">
      <c r="A17331" s="29" t="s">
        <v>34167</v>
      </c>
      <c r="B17331" s="29" t="s">
        <v>34167</v>
      </c>
      <c r="C17331" s="29" t="s">
        <v>34166</v>
      </c>
    </row>
    <row r="17332" spans="1:3">
      <c r="A17332" s="29" t="s">
        <v>34168</v>
      </c>
      <c r="B17332" s="29" t="s">
        <v>34168</v>
      </c>
      <c r="C17332" s="29" t="s">
        <v>34169</v>
      </c>
    </row>
    <row r="17333" spans="1:3">
      <c r="A17333" s="29" t="s">
        <v>34170</v>
      </c>
      <c r="B17333" s="29" t="s">
        <v>34170</v>
      </c>
      <c r="C17333" s="29" t="s">
        <v>34169</v>
      </c>
    </row>
    <row r="17334" spans="1:3">
      <c r="A17334" s="29" t="s">
        <v>34171</v>
      </c>
      <c r="B17334" s="29" t="s">
        <v>34171</v>
      </c>
      <c r="C17334" s="29" t="s">
        <v>34172</v>
      </c>
    </row>
    <row r="17335" spans="1:3">
      <c r="A17335" s="29" t="s">
        <v>34173</v>
      </c>
      <c r="B17335" s="29" t="s">
        <v>34173</v>
      </c>
      <c r="C17335" s="29" t="s">
        <v>34172</v>
      </c>
    </row>
    <row r="17336" spans="1:3" ht="30">
      <c r="A17336" s="29" t="s">
        <v>34174</v>
      </c>
      <c r="B17336" s="29" t="s">
        <v>34174</v>
      </c>
      <c r="C17336" s="29" t="s">
        <v>34175</v>
      </c>
    </row>
    <row r="17337" spans="1:3" ht="30">
      <c r="A17337" s="29" t="s">
        <v>34176</v>
      </c>
      <c r="B17337" s="29" t="s">
        <v>34176</v>
      </c>
      <c r="C17337" s="29" t="s">
        <v>34175</v>
      </c>
    </row>
    <row r="17338" spans="1:3" ht="30">
      <c r="A17338" s="29" t="s">
        <v>5613</v>
      </c>
      <c r="B17338" s="29" t="s">
        <v>5613</v>
      </c>
      <c r="C17338" s="29" t="s">
        <v>34177</v>
      </c>
    </row>
    <row r="17339" spans="1:3" ht="30">
      <c r="A17339" s="29" t="s">
        <v>5615</v>
      </c>
      <c r="B17339" s="29" t="s">
        <v>5615</v>
      </c>
      <c r="C17339" s="29" t="s">
        <v>34178</v>
      </c>
    </row>
    <row r="17340" spans="1:3">
      <c r="A17340" s="29" t="s">
        <v>34179</v>
      </c>
      <c r="B17340" s="29" t="s">
        <v>34179</v>
      </c>
      <c r="C17340" s="29" t="s">
        <v>34180</v>
      </c>
    </row>
    <row r="17341" spans="1:3">
      <c r="A17341" s="29"/>
      <c r="B17341" s="29" t="s">
        <v>34179</v>
      </c>
      <c r="C17341" s="29" t="s">
        <v>655</v>
      </c>
    </row>
    <row r="17342" spans="1:3" ht="30">
      <c r="A17342" s="29"/>
      <c r="B17342" s="29" t="s">
        <v>34179</v>
      </c>
      <c r="C17342" s="29" t="s">
        <v>34181</v>
      </c>
    </row>
    <row r="17343" spans="1:3">
      <c r="A17343" s="29" t="s">
        <v>34182</v>
      </c>
      <c r="B17343" s="29" t="s">
        <v>34182</v>
      </c>
      <c r="C17343" s="29" t="s">
        <v>34180</v>
      </c>
    </row>
    <row r="17344" spans="1:3">
      <c r="A17344" s="29" t="s">
        <v>34183</v>
      </c>
      <c r="B17344" s="29" t="s">
        <v>34183</v>
      </c>
      <c r="C17344" s="29" t="s">
        <v>34184</v>
      </c>
    </row>
    <row r="17345" spans="1:3">
      <c r="A17345" s="29" t="s">
        <v>34185</v>
      </c>
      <c r="B17345" s="29" t="s">
        <v>34185</v>
      </c>
      <c r="C17345" s="29" t="s">
        <v>34184</v>
      </c>
    </row>
    <row r="17346" spans="1:3">
      <c r="A17346" s="29" t="s">
        <v>34186</v>
      </c>
      <c r="B17346" s="29" t="s">
        <v>34186</v>
      </c>
      <c r="C17346" s="29" t="s">
        <v>34187</v>
      </c>
    </row>
    <row r="17347" spans="1:3">
      <c r="A17347" s="29" t="s">
        <v>34188</v>
      </c>
      <c r="B17347" s="29" t="s">
        <v>34188</v>
      </c>
      <c r="C17347" s="29" t="s">
        <v>34187</v>
      </c>
    </row>
    <row r="17348" spans="1:3">
      <c r="A17348" s="29" t="s">
        <v>5621</v>
      </c>
      <c r="B17348" s="29" t="s">
        <v>5621</v>
      </c>
      <c r="C17348" s="29" t="s">
        <v>34189</v>
      </c>
    </row>
    <row r="17349" spans="1:3">
      <c r="A17349" s="29" t="s">
        <v>5623</v>
      </c>
      <c r="B17349" s="29" t="s">
        <v>5623</v>
      </c>
      <c r="C17349" s="29" t="s">
        <v>34189</v>
      </c>
    </row>
    <row r="17350" spans="1:3">
      <c r="A17350" s="29" t="s">
        <v>34190</v>
      </c>
      <c r="B17350" s="29" t="s">
        <v>34190</v>
      </c>
      <c r="C17350" s="29" t="s">
        <v>34191</v>
      </c>
    </row>
    <row r="17351" spans="1:3">
      <c r="A17351" s="29" t="s">
        <v>34192</v>
      </c>
      <c r="B17351" s="29" t="s">
        <v>34192</v>
      </c>
      <c r="C17351" s="29" t="s">
        <v>34191</v>
      </c>
    </row>
    <row r="17352" spans="1:3">
      <c r="A17352" s="29" t="s">
        <v>34193</v>
      </c>
      <c r="B17352" s="29" t="s">
        <v>34193</v>
      </c>
      <c r="C17352" s="29" t="s">
        <v>34194</v>
      </c>
    </row>
    <row r="17353" spans="1:3">
      <c r="A17353" s="29" t="s">
        <v>34195</v>
      </c>
      <c r="B17353" s="29" t="s">
        <v>34195</v>
      </c>
      <c r="C17353" s="29" t="s">
        <v>34196</v>
      </c>
    </row>
    <row r="17354" spans="1:3">
      <c r="A17354" s="29" t="s">
        <v>34197</v>
      </c>
      <c r="B17354" s="29" t="s">
        <v>34197</v>
      </c>
      <c r="C17354" s="29" t="s">
        <v>34198</v>
      </c>
    </row>
    <row r="17355" spans="1:3">
      <c r="A17355" s="29" t="s">
        <v>34199</v>
      </c>
      <c r="B17355" s="29" t="s">
        <v>34199</v>
      </c>
      <c r="C17355" s="29" t="s">
        <v>34200</v>
      </c>
    </row>
    <row r="17356" spans="1:3">
      <c r="A17356" s="29" t="s">
        <v>34201</v>
      </c>
      <c r="B17356" s="29" t="s">
        <v>34201</v>
      </c>
      <c r="C17356" s="29" t="s">
        <v>34202</v>
      </c>
    </row>
    <row r="17357" spans="1:3">
      <c r="A17357" s="29" t="s">
        <v>34203</v>
      </c>
      <c r="B17357" s="29" t="s">
        <v>34203</v>
      </c>
      <c r="C17357" s="29" t="s">
        <v>34202</v>
      </c>
    </row>
    <row r="17358" spans="1:3">
      <c r="A17358" s="29" t="s">
        <v>5635</v>
      </c>
      <c r="B17358" s="29" t="s">
        <v>5635</v>
      </c>
      <c r="C17358" s="29" t="s">
        <v>34204</v>
      </c>
    </row>
    <row r="17359" spans="1:3">
      <c r="A17359" s="29" t="s">
        <v>5640</v>
      </c>
      <c r="B17359" s="29" t="s">
        <v>5640</v>
      </c>
      <c r="C17359" s="29" t="s">
        <v>34204</v>
      </c>
    </row>
    <row r="17360" spans="1:3" ht="30">
      <c r="A17360" s="29" t="s">
        <v>5642</v>
      </c>
      <c r="B17360" s="29" t="s">
        <v>5642</v>
      </c>
      <c r="C17360" s="29" t="s">
        <v>34205</v>
      </c>
    </row>
    <row r="17361" spans="1:3">
      <c r="A17361" s="29" t="s">
        <v>34206</v>
      </c>
      <c r="B17361" s="29" t="s">
        <v>34206</v>
      </c>
      <c r="C17361" s="29" t="s">
        <v>34207</v>
      </c>
    </row>
    <row r="17362" spans="1:3">
      <c r="A17362" s="29" t="s">
        <v>34208</v>
      </c>
      <c r="B17362" s="29" t="s">
        <v>34208</v>
      </c>
      <c r="C17362" s="29" t="s">
        <v>34209</v>
      </c>
    </row>
    <row r="17363" spans="1:3">
      <c r="A17363" s="29" t="s">
        <v>34210</v>
      </c>
      <c r="B17363" s="29" t="s">
        <v>34210</v>
      </c>
      <c r="C17363" s="29" t="s">
        <v>34211</v>
      </c>
    </row>
    <row r="17364" spans="1:3">
      <c r="A17364" s="29" t="s">
        <v>34212</v>
      </c>
      <c r="B17364" s="29" t="s">
        <v>34212</v>
      </c>
      <c r="C17364" s="29" t="s">
        <v>34213</v>
      </c>
    </row>
    <row r="17365" spans="1:3" ht="45">
      <c r="A17365" s="29" t="s">
        <v>5644</v>
      </c>
      <c r="B17365" s="29" t="s">
        <v>5644</v>
      </c>
      <c r="C17365" s="29" t="s">
        <v>34214</v>
      </c>
    </row>
    <row r="17366" spans="1:3" ht="45">
      <c r="A17366" s="29" t="s">
        <v>34215</v>
      </c>
      <c r="B17366" s="29" t="s">
        <v>34215</v>
      </c>
      <c r="C17366" s="29" t="s">
        <v>34214</v>
      </c>
    </row>
    <row r="17367" spans="1:3">
      <c r="A17367" s="29" t="s">
        <v>34216</v>
      </c>
      <c r="B17367" s="29" t="s">
        <v>34216</v>
      </c>
      <c r="C17367" s="29" t="s">
        <v>34217</v>
      </c>
    </row>
    <row r="17368" spans="1:3">
      <c r="A17368" s="29"/>
      <c r="B17368" s="29" t="s">
        <v>34216</v>
      </c>
      <c r="C17368" s="29" t="s">
        <v>655</v>
      </c>
    </row>
    <row r="17369" spans="1:3" ht="45">
      <c r="A17369" s="29"/>
      <c r="B17369" s="29" t="s">
        <v>34216</v>
      </c>
      <c r="C17369" s="29" t="s">
        <v>34218</v>
      </c>
    </row>
    <row r="17370" spans="1:3">
      <c r="A17370" s="29" t="s">
        <v>34219</v>
      </c>
      <c r="B17370" s="29" t="s">
        <v>34219</v>
      </c>
      <c r="C17370" s="29" t="s">
        <v>34220</v>
      </c>
    </row>
    <row r="17371" spans="1:3">
      <c r="A17371" s="29" t="s">
        <v>34221</v>
      </c>
      <c r="B17371" s="29" t="s">
        <v>34221</v>
      </c>
      <c r="C17371" s="29" t="s">
        <v>34222</v>
      </c>
    </row>
    <row r="17372" spans="1:3">
      <c r="A17372" s="29" t="s">
        <v>34223</v>
      </c>
      <c r="B17372" s="29" t="s">
        <v>34223</v>
      </c>
      <c r="C17372" s="29" t="s">
        <v>34224</v>
      </c>
    </row>
    <row r="17373" spans="1:3">
      <c r="A17373" s="29" t="s">
        <v>34225</v>
      </c>
      <c r="B17373" s="29" t="s">
        <v>34225</v>
      </c>
      <c r="C17373" s="29" t="s">
        <v>34226</v>
      </c>
    </row>
    <row r="17374" spans="1:3">
      <c r="A17374" s="29" t="s">
        <v>5664</v>
      </c>
      <c r="B17374" s="29" t="s">
        <v>5664</v>
      </c>
      <c r="C17374" s="29" t="s">
        <v>34227</v>
      </c>
    </row>
    <row r="17375" spans="1:3">
      <c r="A17375" s="29" t="s">
        <v>34228</v>
      </c>
      <c r="B17375" s="29" t="s">
        <v>34228</v>
      </c>
      <c r="C17375" s="29" t="s">
        <v>34227</v>
      </c>
    </row>
    <row r="17376" spans="1:3">
      <c r="A17376" s="29" t="s">
        <v>34229</v>
      </c>
      <c r="B17376" s="29" t="s">
        <v>34229</v>
      </c>
      <c r="C17376" s="29" t="s">
        <v>34227</v>
      </c>
    </row>
    <row r="17377" spans="1:3">
      <c r="A17377" s="29" t="s">
        <v>34230</v>
      </c>
      <c r="B17377" s="29" t="s">
        <v>34230</v>
      </c>
      <c r="C17377" s="29" t="s">
        <v>34227</v>
      </c>
    </row>
    <row r="17378" spans="1:3">
      <c r="A17378" s="29" t="s">
        <v>5666</v>
      </c>
      <c r="B17378" s="29" t="s">
        <v>5666</v>
      </c>
      <c r="C17378" s="29" t="s">
        <v>34231</v>
      </c>
    </row>
    <row r="17379" spans="1:3">
      <c r="A17379" s="29" t="s">
        <v>5668</v>
      </c>
      <c r="B17379" s="29" t="s">
        <v>5668</v>
      </c>
      <c r="C17379" s="29" t="s">
        <v>34232</v>
      </c>
    </row>
    <row r="17380" spans="1:3">
      <c r="A17380" s="29" t="s">
        <v>5675</v>
      </c>
      <c r="B17380" s="29" t="s">
        <v>5675</v>
      </c>
      <c r="C17380" s="29" t="s">
        <v>34233</v>
      </c>
    </row>
    <row r="17381" spans="1:3">
      <c r="A17381" s="29" t="s">
        <v>5677</v>
      </c>
      <c r="B17381" s="29" t="s">
        <v>5677</v>
      </c>
      <c r="C17381" s="29" t="s">
        <v>34234</v>
      </c>
    </row>
    <row r="17382" spans="1:3">
      <c r="A17382" s="29"/>
      <c r="B17382" s="29" t="s">
        <v>5677</v>
      </c>
      <c r="C17382" s="29" t="s">
        <v>669</v>
      </c>
    </row>
    <row r="17383" spans="1:3">
      <c r="A17383" s="29"/>
      <c r="B17383" s="29" t="s">
        <v>5677</v>
      </c>
      <c r="C17383" s="29" t="s">
        <v>34235</v>
      </c>
    </row>
    <row r="17384" spans="1:3">
      <c r="A17384" s="29" t="s">
        <v>34236</v>
      </c>
      <c r="B17384" s="29" t="s">
        <v>34236</v>
      </c>
      <c r="C17384" s="29" t="s">
        <v>34234</v>
      </c>
    </row>
    <row r="17385" spans="1:3">
      <c r="A17385" s="29" t="s">
        <v>5679</v>
      </c>
      <c r="B17385" s="29" t="s">
        <v>5679</v>
      </c>
      <c r="C17385" s="29" t="s">
        <v>34237</v>
      </c>
    </row>
    <row r="17386" spans="1:3">
      <c r="A17386" s="29" t="s">
        <v>34238</v>
      </c>
      <c r="B17386" s="29" t="s">
        <v>34238</v>
      </c>
      <c r="C17386" s="29" t="s">
        <v>34237</v>
      </c>
    </row>
    <row r="17387" spans="1:3">
      <c r="A17387" s="29" t="s">
        <v>5682</v>
      </c>
      <c r="B17387" s="29" t="s">
        <v>5682</v>
      </c>
      <c r="C17387" s="29" t="s">
        <v>34239</v>
      </c>
    </row>
    <row r="17388" spans="1:3">
      <c r="A17388" s="29" t="s">
        <v>34240</v>
      </c>
      <c r="B17388" s="29" t="s">
        <v>34240</v>
      </c>
      <c r="C17388" s="29" t="s">
        <v>34239</v>
      </c>
    </row>
    <row r="17389" spans="1:3">
      <c r="A17389" s="29" t="s">
        <v>5684</v>
      </c>
      <c r="B17389" s="29" t="s">
        <v>5684</v>
      </c>
      <c r="C17389" s="29" t="s">
        <v>34241</v>
      </c>
    </row>
    <row r="17390" spans="1:3">
      <c r="A17390" s="29"/>
      <c r="B17390" s="29" t="s">
        <v>5684</v>
      </c>
      <c r="C17390" s="29" t="s">
        <v>669</v>
      </c>
    </row>
    <row r="17391" spans="1:3">
      <c r="A17391" s="29"/>
      <c r="B17391" s="29" t="s">
        <v>5684</v>
      </c>
      <c r="C17391" s="29" t="s">
        <v>34242</v>
      </c>
    </row>
    <row r="17392" spans="1:3">
      <c r="A17392" s="29" t="s">
        <v>34243</v>
      </c>
      <c r="B17392" s="29" t="s">
        <v>34243</v>
      </c>
      <c r="C17392" s="29" t="s">
        <v>34241</v>
      </c>
    </row>
    <row r="17393" spans="1:3">
      <c r="A17393" s="29" t="s">
        <v>5688</v>
      </c>
      <c r="B17393" s="29" t="s">
        <v>5688</v>
      </c>
      <c r="C17393" s="29" t="s">
        <v>34244</v>
      </c>
    </row>
    <row r="17394" spans="1:3">
      <c r="A17394" s="29" t="s">
        <v>34245</v>
      </c>
      <c r="B17394" s="29" t="s">
        <v>34245</v>
      </c>
      <c r="C17394" s="29" t="s">
        <v>34244</v>
      </c>
    </row>
    <row r="17395" spans="1:3">
      <c r="A17395" s="29" t="s">
        <v>5690</v>
      </c>
      <c r="B17395" s="29" t="s">
        <v>5690</v>
      </c>
      <c r="C17395" s="29" t="s">
        <v>34246</v>
      </c>
    </row>
    <row r="17396" spans="1:3">
      <c r="A17396" s="29" t="s">
        <v>34247</v>
      </c>
      <c r="B17396" s="29" t="s">
        <v>34247</v>
      </c>
      <c r="C17396" s="29" t="s">
        <v>34246</v>
      </c>
    </row>
    <row r="17397" spans="1:3">
      <c r="A17397" s="29" t="s">
        <v>34248</v>
      </c>
      <c r="B17397" s="29" t="s">
        <v>34248</v>
      </c>
      <c r="C17397" s="29" t="s">
        <v>34246</v>
      </c>
    </row>
    <row r="17398" spans="1:3">
      <c r="A17398" s="29" t="s">
        <v>5692</v>
      </c>
      <c r="B17398" s="29" t="s">
        <v>5692</v>
      </c>
      <c r="C17398" s="29" t="s">
        <v>34249</v>
      </c>
    </row>
    <row r="17399" spans="1:3">
      <c r="A17399" s="29" t="s">
        <v>34250</v>
      </c>
      <c r="B17399" s="29" t="s">
        <v>34250</v>
      </c>
      <c r="C17399" s="29" t="s">
        <v>34249</v>
      </c>
    </row>
    <row r="17400" spans="1:3">
      <c r="A17400" s="29" t="s">
        <v>34251</v>
      </c>
      <c r="B17400" s="29" t="s">
        <v>34251</v>
      </c>
      <c r="C17400" s="29" t="s">
        <v>34249</v>
      </c>
    </row>
    <row r="17401" spans="1:3">
      <c r="A17401" s="29"/>
      <c r="B17401" s="29" t="s">
        <v>34251</v>
      </c>
      <c r="C17401" s="29" t="s">
        <v>657</v>
      </c>
    </row>
    <row r="17402" spans="1:3">
      <c r="A17402" s="29"/>
      <c r="B17402" s="29" t="s">
        <v>34251</v>
      </c>
      <c r="C17402" s="29" t="s">
        <v>34252</v>
      </c>
    </row>
    <row r="17403" spans="1:3">
      <c r="A17403" s="29" t="s">
        <v>34253</v>
      </c>
      <c r="B17403" s="29" t="s">
        <v>34253</v>
      </c>
      <c r="C17403" s="29" t="s">
        <v>34249</v>
      </c>
    </row>
    <row r="17404" spans="1:3">
      <c r="A17404" s="29" t="s">
        <v>5695</v>
      </c>
      <c r="B17404" s="29" t="s">
        <v>5695</v>
      </c>
      <c r="C17404" s="29" t="s">
        <v>34254</v>
      </c>
    </row>
    <row r="17405" spans="1:3">
      <c r="A17405" s="29" t="s">
        <v>34255</v>
      </c>
      <c r="B17405" s="29" t="s">
        <v>34255</v>
      </c>
      <c r="C17405" s="29" t="s">
        <v>34254</v>
      </c>
    </row>
    <row r="17406" spans="1:3">
      <c r="A17406" s="29" t="s">
        <v>34256</v>
      </c>
      <c r="B17406" s="29" t="s">
        <v>34256</v>
      </c>
      <c r="C17406" s="29" t="s">
        <v>34254</v>
      </c>
    </row>
    <row r="17407" spans="1:3">
      <c r="A17407" s="29"/>
      <c r="B17407" s="29" t="s">
        <v>34256</v>
      </c>
      <c r="C17407" s="29" t="s">
        <v>657</v>
      </c>
    </row>
    <row r="17408" spans="1:3">
      <c r="A17408" s="29"/>
      <c r="B17408" s="29" t="s">
        <v>34256</v>
      </c>
      <c r="C17408" s="29" t="s">
        <v>34257</v>
      </c>
    </row>
    <row r="17409" spans="1:3">
      <c r="A17409" s="29" t="s">
        <v>34258</v>
      </c>
      <c r="B17409" s="29" t="s">
        <v>34258</v>
      </c>
      <c r="C17409" s="29" t="s">
        <v>34254</v>
      </c>
    </row>
    <row r="17410" spans="1:3">
      <c r="A17410" s="29" t="s">
        <v>5697</v>
      </c>
      <c r="B17410" s="29" t="s">
        <v>5697</v>
      </c>
      <c r="C17410" s="29" t="s">
        <v>34259</v>
      </c>
    </row>
    <row r="17411" spans="1:3">
      <c r="A17411" s="29" t="s">
        <v>34260</v>
      </c>
      <c r="B17411" s="29" t="s">
        <v>34260</v>
      </c>
      <c r="C17411" s="29" t="s">
        <v>34259</v>
      </c>
    </row>
    <row r="17412" spans="1:3">
      <c r="A17412" s="29" t="s">
        <v>34261</v>
      </c>
      <c r="B17412" s="29" t="s">
        <v>34261</v>
      </c>
      <c r="C17412" s="29" t="s">
        <v>34259</v>
      </c>
    </row>
    <row r="17413" spans="1:3">
      <c r="A17413" s="29" t="s">
        <v>34262</v>
      </c>
      <c r="B17413" s="29" t="s">
        <v>34262</v>
      </c>
      <c r="C17413" s="29" t="s">
        <v>34259</v>
      </c>
    </row>
    <row r="17414" spans="1:3">
      <c r="A17414" s="29" t="s">
        <v>5699</v>
      </c>
      <c r="B17414" s="29" t="s">
        <v>5699</v>
      </c>
      <c r="C17414" s="29" t="s">
        <v>34263</v>
      </c>
    </row>
    <row r="17415" spans="1:3">
      <c r="A17415" s="29" t="s">
        <v>5701</v>
      </c>
      <c r="B17415" s="29" t="s">
        <v>5701</v>
      </c>
      <c r="C17415" s="29" t="s">
        <v>34264</v>
      </c>
    </row>
    <row r="17416" spans="1:3">
      <c r="A17416" s="29" t="s">
        <v>5705</v>
      </c>
      <c r="B17416" s="29" t="s">
        <v>5705</v>
      </c>
      <c r="C17416" s="29" t="s">
        <v>34264</v>
      </c>
    </row>
    <row r="17417" spans="1:3">
      <c r="A17417" s="29" t="s">
        <v>5707</v>
      </c>
      <c r="B17417" s="29" t="s">
        <v>5707</v>
      </c>
      <c r="C17417" s="29" t="s">
        <v>34265</v>
      </c>
    </row>
    <row r="17418" spans="1:3">
      <c r="A17418" s="29"/>
      <c r="B17418" s="29" t="s">
        <v>5707</v>
      </c>
      <c r="C17418" s="29" t="s">
        <v>657</v>
      </c>
    </row>
    <row r="17419" spans="1:3">
      <c r="A17419" s="29"/>
      <c r="B17419" s="29" t="s">
        <v>5707</v>
      </c>
      <c r="C17419" s="29" t="s">
        <v>34266</v>
      </c>
    </row>
    <row r="17420" spans="1:3">
      <c r="A17420" s="29" t="s">
        <v>34267</v>
      </c>
      <c r="B17420" s="29" t="s">
        <v>34267</v>
      </c>
      <c r="C17420" s="29" t="s">
        <v>34268</v>
      </c>
    </row>
    <row r="17421" spans="1:3">
      <c r="A17421" s="29" t="s">
        <v>34269</v>
      </c>
      <c r="B17421" s="29" t="s">
        <v>34269</v>
      </c>
      <c r="C17421" s="29" t="s">
        <v>34270</v>
      </c>
    </row>
    <row r="17422" spans="1:3">
      <c r="A17422" s="29" t="s">
        <v>34271</v>
      </c>
      <c r="B17422" s="29" t="s">
        <v>34271</v>
      </c>
      <c r="C17422" s="29" t="s">
        <v>34272</v>
      </c>
    </row>
    <row r="17423" spans="1:3">
      <c r="A17423" s="29" t="s">
        <v>5709</v>
      </c>
      <c r="B17423" s="29" t="s">
        <v>5709</v>
      </c>
      <c r="C17423" s="29" t="s">
        <v>34273</v>
      </c>
    </row>
    <row r="17424" spans="1:3">
      <c r="A17424" s="29" t="s">
        <v>34274</v>
      </c>
      <c r="B17424" s="29" t="s">
        <v>34274</v>
      </c>
      <c r="C17424" s="29" t="s">
        <v>34273</v>
      </c>
    </row>
    <row r="17425" spans="1:3">
      <c r="A17425" s="29" t="s">
        <v>5716</v>
      </c>
      <c r="B17425" s="29" t="s">
        <v>5716</v>
      </c>
      <c r="C17425" s="29" t="s">
        <v>34275</v>
      </c>
    </row>
    <row r="17426" spans="1:3">
      <c r="A17426" s="29" t="s">
        <v>5718</v>
      </c>
      <c r="B17426" s="29" t="s">
        <v>5718</v>
      </c>
      <c r="C17426" s="29" t="s">
        <v>34275</v>
      </c>
    </row>
    <row r="17427" spans="1:3">
      <c r="A17427" s="29" t="s">
        <v>34276</v>
      </c>
      <c r="B17427" s="29" t="s">
        <v>34276</v>
      </c>
      <c r="C17427" s="29" t="s">
        <v>34277</v>
      </c>
    </row>
    <row r="17428" spans="1:3">
      <c r="A17428" s="29" t="s">
        <v>34278</v>
      </c>
      <c r="B17428" s="29" t="s">
        <v>34278</v>
      </c>
      <c r="C17428" s="29" t="s">
        <v>34277</v>
      </c>
    </row>
    <row r="17429" spans="1:3">
      <c r="A17429" s="29" t="s">
        <v>34279</v>
      </c>
      <c r="B17429" s="29" t="s">
        <v>34279</v>
      </c>
      <c r="C17429" s="29" t="s">
        <v>34280</v>
      </c>
    </row>
    <row r="17430" spans="1:3">
      <c r="A17430" s="29" t="s">
        <v>34281</v>
      </c>
      <c r="B17430" s="29" t="s">
        <v>34281</v>
      </c>
      <c r="C17430" s="29" t="s">
        <v>34282</v>
      </c>
    </row>
    <row r="17431" spans="1:3">
      <c r="A17431" s="29" t="s">
        <v>34283</v>
      </c>
      <c r="B17431" s="29" t="s">
        <v>34283</v>
      </c>
      <c r="C17431" s="29" t="s">
        <v>34284</v>
      </c>
    </row>
    <row r="17432" spans="1:3">
      <c r="A17432" s="29" t="s">
        <v>5724</v>
      </c>
      <c r="B17432" s="29" t="s">
        <v>5724</v>
      </c>
      <c r="C17432" s="29" t="s">
        <v>34285</v>
      </c>
    </row>
    <row r="17433" spans="1:3">
      <c r="A17433" s="29" t="s">
        <v>5729</v>
      </c>
      <c r="B17433" s="29" t="s">
        <v>5729</v>
      </c>
      <c r="C17433" s="29" t="s">
        <v>34285</v>
      </c>
    </row>
    <row r="17434" spans="1:3">
      <c r="A17434" s="29" t="s">
        <v>34286</v>
      </c>
      <c r="B17434" s="29" t="s">
        <v>34286</v>
      </c>
      <c r="C17434" s="29" t="s">
        <v>34287</v>
      </c>
    </row>
    <row r="17435" spans="1:3">
      <c r="A17435" s="29" t="s">
        <v>34288</v>
      </c>
      <c r="B17435" s="29" t="s">
        <v>34288</v>
      </c>
      <c r="C17435" s="29" t="s">
        <v>34287</v>
      </c>
    </row>
    <row r="17436" spans="1:3">
      <c r="A17436" s="29" t="s">
        <v>34289</v>
      </c>
      <c r="B17436" s="29" t="s">
        <v>34289</v>
      </c>
      <c r="C17436" s="29" t="s">
        <v>34290</v>
      </c>
    </row>
    <row r="17437" spans="1:3">
      <c r="A17437" s="29" t="s">
        <v>34291</v>
      </c>
      <c r="B17437" s="29" t="s">
        <v>34291</v>
      </c>
      <c r="C17437" s="29" t="s">
        <v>34290</v>
      </c>
    </row>
    <row r="17438" spans="1:3">
      <c r="A17438" s="29" t="s">
        <v>34292</v>
      </c>
      <c r="B17438" s="29" t="s">
        <v>34292</v>
      </c>
      <c r="C17438" s="29" t="s">
        <v>34293</v>
      </c>
    </row>
    <row r="17439" spans="1:3">
      <c r="A17439" s="29" t="s">
        <v>34294</v>
      </c>
      <c r="B17439" s="29" t="s">
        <v>34294</v>
      </c>
      <c r="C17439" s="29" t="s">
        <v>34293</v>
      </c>
    </row>
    <row r="17440" spans="1:3">
      <c r="A17440" s="29" t="s">
        <v>5736</v>
      </c>
      <c r="B17440" s="29" t="s">
        <v>5736</v>
      </c>
      <c r="C17440" s="29" t="s">
        <v>34295</v>
      </c>
    </row>
    <row r="17441" spans="1:3">
      <c r="A17441" s="29" t="s">
        <v>5741</v>
      </c>
      <c r="B17441" s="29" t="s">
        <v>5741</v>
      </c>
      <c r="C17441" s="29" t="s">
        <v>34295</v>
      </c>
    </row>
    <row r="17442" spans="1:3">
      <c r="A17442" s="29" t="s">
        <v>34296</v>
      </c>
      <c r="B17442" s="29" t="s">
        <v>34296</v>
      </c>
      <c r="C17442" s="29" t="s">
        <v>34297</v>
      </c>
    </row>
    <row r="17443" spans="1:3">
      <c r="A17443" s="29" t="s">
        <v>34298</v>
      </c>
      <c r="B17443" s="29" t="s">
        <v>34298</v>
      </c>
      <c r="C17443" s="29" t="s">
        <v>34297</v>
      </c>
    </row>
    <row r="17444" spans="1:3">
      <c r="A17444" s="29" t="s">
        <v>34299</v>
      </c>
      <c r="B17444" s="29" t="s">
        <v>34299</v>
      </c>
      <c r="C17444" s="29" t="s">
        <v>34300</v>
      </c>
    </row>
    <row r="17445" spans="1:3">
      <c r="A17445" s="29" t="s">
        <v>34301</v>
      </c>
      <c r="B17445" s="29" t="s">
        <v>34301</v>
      </c>
      <c r="C17445" s="29" t="s">
        <v>34302</v>
      </c>
    </row>
    <row r="17446" spans="1:3">
      <c r="A17446" s="29" t="s">
        <v>34303</v>
      </c>
      <c r="B17446" s="29" t="s">
        <v>34303</v>
      </c>
      <c r="C17446" s="29" t="s">
        <v>34304</v>
      </c>
    </row>
    <row r="17447" spans="1:3">
      <c r="A17447" s="29" t="s">
        <v>34305</v>
      </c>
      <c r="B17447" s="29" t="s">
        <v>34305</v>
      </c>
      <c r="C17447" s="29" t="s">
        <v>34306</v>
      </c>
    </row>
    <row r="17448" spans="1:3">
      <c r="A17448" s="29" t="s">
        <v>5753</v>
      </c>
      <c r="B17448" s="29" t="s">
        <v>5753</v>
      </c>
      <c r="C17448" s="29" t="s">
        <v>34307</v>
      </c>
    </row>
    <row r="17449" spans="1:3">
      <c r="A17449" s="29" t="s">
        <v>34308</v>
      </c>
      <c r="B17449" s="29" t="s">
        <v>34308</v>
      </c>
      <c r="C17449" s="29" t="s">
        <v>34307</v>
      </c>
    </row>
    <row r="17450" spans="1:3">
      <c r="A17450" s="29" t="s">
        <v>34309</v>
      </c>
      <c r="B17450" s="29" t="s">
        <v>34309</v>
      </c>
      <c r="C17450" s="29" t="s">
        <v>34307</v>
      </c>
    </row>
    <row r="17451" spans="1:3">
      <c r="A17451" s="29" t="s">
        <v>34310</v>
      </c>
      <c r="B17451" s="29" t="s">
        <v>34310</v>
      </c>
      <c r="C17451" s="29" t="s">
        <v>34307</v>
      </c>
    </row>
    <row r="17452" spans="1:3">
      <c r="A17452" s="29" t="s">
        <v>5755</v>
      </c>
      <c r="B17452" s="29" t="s">
        <v>5755</v>
      </c>
      <c r="C17452" s="29" t="s">
        <v>34311</v>
      </c>
    </row>
    <row r="17453" spans="1:3">
      <c r="A17453" s="29" t="s">
        <v>5759</v>
      </c>
      <c r="B17453" s="29" t="s">
        <v>5759</v>
      </c>
      <c r="C17453" s="29" t="s">
        <v>34311</v>
      </c>
    </row>
    <row r="17454" spans="1:3">
      <c r="A17454" s="29" t="s">
        <v>34312</v>
      </c>
      <c r="B17454" s="29" t="s">
        <v>34312</v>
      </c>
      <c r="C17454" s="29" t="s">
        <v>34313</v>
      </c>
    </row>
    <row r="17455" spans="1:3">
      <c r="A17455" s="29" t="s">
        <v>34314</v>
      </c>
      <c r="B17455" s="29" t="s">
        <v>34314</v>
      </c>
      <c r="C17455" s="29" t="s">
        <v>34313</v>
      </c>
    </row>
    <row r="17456" spans="1:3">
      <c r="A17456" s="29" t="s">
        <v>34315</v>
      </c>
      <c r="B17456" s="29" t="s">
        <v>34315</v>
      </c>
      <c r="C17456" s="29" t="s">
        <v>34316</v>
      </c>
    </row>
    <row r="17457" spans="1:3">
      <c r="A17457" s="29" t="s">
        <v>34317</v>
      </c>
      <c r="B17457" s="29" t="s">
        <v>34317</v>
      </c>
      <c r="C17457" s="29" t="s">
        <v>34316</v>
      </c>
    </row>
    <row r="17458" spans="1:3">
      <c r="A17458" s="29" t="s">
        <v>34318</v>
      </c>
      <c r="B17458" s="29" t="s">
        <v>34318</v>
      </c>
      <c r="C17458" s="29" t="s">
        <v>34319</v>
      </c>
    </row>
    <row r="17459" spans="1:3">
      <c r="A17459" s="29" t="s">
        <v>34320</v>
      </c>
      <c r="B17459" s="29" t="s">
        <v>34320</v>
      </c>
      <c r="C17459" s="29" t="s">
        <v>34319</v>
      </c>
    </row>
    <row r="17460" spans="1:3">
      <c r="A17460" s="29" t="s">
        <v>5768</v>
      </c>
      <c r="B17460" s="29" t="s">
        <v>5768</v>
      </c>
      <c r="C17460" s="29" t="s">
        <v>34321</v>
      </c>
    </row>
    <row r="17461" spans="1:3">
      <c r="A17461" s="29" t="s">
        <v>34322</v>
      </c>
      <c r="B17461" s="29" t="s">
        <v>34322</v>
      </c>
      <c r="C17461" s="29" t="s">
        <v>34321</v>
      </c>
    </row>
    <row r="17462" spans="1:3">
      <c r="A17462" s="29" t="s">
        <v>34323</v>
      </c>
      <c r="B17462" s="29" t="s">
        <v>34323</v>
      </c>
      <c r="C17462" s="29" t="s">
        <v>34321</v>
      </c>
    </row>
    <row r="17463" spans="1:3">
      <c r="A17463" s="29" t="s">
        <v>34324</v>
      </c>
      <c r="B17463" s="29" t="s">
        <v>34324</v>
      </c>
      <c r="C17463" s="29" t="s">
        <v>34321</v>
      </c>
    </row>
    <row r="17464" spans="1:3">
      <c r="A17464" s="29" t="s">
        <v>5770</v>
      </c>
      <c r="B17464" s="29" t="s">
        <v>5770</v>
      </c>
      <c r="C17464" s="29" t="s">
        <v>34325</v>
      </c>
    </row>
    <row r="17465" spans="1:3">
      <c r="A17465" s="29" t="s">
        <v>5773</v>
      </c>
      <c r="B17465" s="29" t="s">
        <v>5773</v>
      </c>
      <c r="C17465" s="29" t="s">
        <v>34326</v>
      </c>
    </row>
    <row r="17466" spans="1:3">
      <c r="A17466" s="29" t="s">
        <v>34327</v>
      </c>
      <c r="B17466" s="29" t="s">
        <v>34327</v>
      </c>
      <c r="C17466" s="29" t="s">
        <v>34326</v>
      </c>
    </row>
    <row r="17467" spans="1:3">
      <c r="A17467" s="29" t="s">
        <v>34328</v>
      </c>
      <c r="B17467" s="29" t="s">
        <v>34328</v>
      </c>
      <c r="C17467" s="29" t="s">
        <v>34326</v>
      </c>
    </row>
    <row r="17468" spans="1:3">
      <c r="A17468" s="29"/>
      <c r="B17468" s="29" t="s">
        <v>34328</v>
      </c>
      <c r="C17468" s="29" t="s">
        <v>657</v>
      </c>
    </row>
    <row r="17469" spans="1:3">
      <c r="A17469" s="29"/>
      <c r="B17469" s="29" t="s">
        <v>34328</v>
      </c>
      <c r="C17469" s="29" t="s">
        <v>34329</v>
      </c>
    </row>
    <row r="17470" spans="1:3">
      <c r="A17470" s="29"/>
      <c r="B17470" s="29" t="s">
        <v>34328</v>
      </c>
      <c r="C17470" s="29" t="s">
        <v>34330</v>
      </c>
    </row>
    <row r="17471" spans="1:3">
      <c r="A17471" s="29" t="s">
        <v>5775</v>
      </c>
      <c r="B17471" s="29" t="s">
        <v>5775</v>
      </c>
      <c r="C17471" s="29" t="s">
        <v>34331</v>
      </c>
    </row>
    <row r="17472" spans="1:3">
      <c r="A17472" s="29" t="s">
        <v>5777</v>
      </c>
      <c r="B17472" s="29" t="s">
        <v>5777</v>
      </c>
      <c r="C17472" s="29" t="s">
        <v>34332</v>
      </c>
    </row>
    <row r="17473" spans="1:3">
      <c r="A17473" s="29" t="s">
        <v>34333</v>
      </c>
      <c r="B17473" s="29" t="s">
        <v>34333</v>
      </c>
      <c r="C17473" s="29" t="s">
        <v>34332</v>
      </c>
    </row>
    <row r="17474" spans="1:3">
      <c r="A17474" s="29" t="s">
        <v>5789</v>
      </c>
      <c r="B17474" s="29" t="s">
        <v>5789</v>
      </c>
      <c r="C17474" s="29" t="s">
        <v>34334</v>
      </c>
    </row>
    <row r="17475" spans="1:3">
      <c r="A17475" s="29" t="s">
        <v>34335</v>
      </c>
      <c r="B17475" s="29" t="s">
        <v>34335</v>
      </c>
      <c r="C17475" s="29" t="s">
        <v>34336</v>
      </c>
    </row>
    <row r="17476" spans="1:3">
      <c r="A17476" s="29" t="s">
        <v>34337</v>
      </c>
      <c r="B17476" s="29" t="s">
        <v>34337</v>
      </c>
      <c r="C17476" s="29" t="s">
        <v>34338</v>
      </c>
    </row>
    <row r="17477" spans="1:3">
      <c r="A17477" s="29" t="s">
        <v>34339</v>
      </c>
      <c r="B17477" s="29" t="s">
        <v>34339</v>
      </c>
      <c r="C17477" s="29" t="s">
        <v>34340</v>
      </c>
    </row>
    <row r="17478" spans="1:3">
      <c r="A17478" s="29" t="s">
        <v>34341</v>
      </c>
      <c r="B17478" s="29" t="s">
        <v>34341</v>
      </c>
      <c r="C17478" s="29" t="s">
        <v>34342</v>
      </c>
    </row>
    <row r="17479" spans="1:3">
      <c r="A17479" s="29" t="s">
        <v>34343</v>
      </c>
      <c r="B17479" s="29" t="s">
        <v>34343</v>
      </c>
      <c r="C17479" s="29" t="s">
        <v>34334</v>
      </c>
    </row>
    <row r="17480" spans="1:3">
      <c r="A17480" s="29" t="s">
        <v>5792</v>
      </c>
      <c r="B17480" s="29" t="s">
        <v>5792</v>
      </c>
      <c r="C17480" s="29" t="s">
        <v>34344</v>
      </c>
    </row>
    <row r="17481" spans="1:3">
      <c r="A17481" s="29" t="s">
        <v>5794</v>
      </c>
      <c r="B17481" s="29" t="s">
        <v>5794</v>
      </c>
      <c r="C17481" s="29" t="s">
        <v>34344</v>
      </c>
    </row>
    <row r="17482" spans="1:3">
      <c r="A17482" s="29" t="s">
        <v>34345</v>
      </c>
      <c r="B17482" s="29" t="s">
        <v>34345</v>
      </c>
      <c r="C17482" s="29" t="s">
        <v>34346</v>
      </c>
    </row>
    <row r="17483" spans="1:3">
      <c r="A17483" s="29" t="s">
        <v>34347</v>
      </c>
      <c r="B17483" s="29" t="s">
        <v>34347</v>
      </c>
      <c r="C17483" s="29" t="s">
        <v>34346</v>
      </c>
    </row>
    <row r="17484" spans="1:3">
      <c r="A17484" s="29" t="s">
        <v>34348</v>
      </c>
      <c r="B17484" s="29" t="s">
        <v>34348</v>
      </c>
      <c r="C17484" s="29" t="s">
        <v>34349</v>
      </c>
    </row>
    <row r="17485" spans="1:3">
      <c r="A17485" s="29" t="s">
        <v>34350</v>
      </c>
      <c r="B17485" s="29" t="s">
        <v>34350</v>
      </c>
      <c r="C17485" s="29" t="s">
        <v>34349</v>
      </c>
    </row>
    <row r="17486" spans="1:3">
      <c r="A17486" s="29" t="s">
        <v>5798</v>
      </c>
      <c r="B17486" s="29" t="s">
        <v>5798</v>
      </c>
      <c r="C17486" s="29" t="s">
        <v>34351</v>
      </c>
    </row>
    <row r="17487" spans="1:3">
      <c r="A17487" s="29" t="s">
        <v>5801</v>
      </c>
      <c r="B17487" s="29" t="s">
        <v>5801</v>
      </c>
      <c r="C17487" s="29" t="s">
        <v>34352</v>
      </c>
    </row>
    <row r="17488" spans="1:3">
      <c r="A17488" s="29" t="s">
        <v>5808</v>
      </c>
      <c r="B17488" s="29" t="s">
        <v>5808</v>
      </c>
      <c r="C17488" s="29" t="s">
        <v>34352</v>
      </c>
    </row>
    <row r="17489" spans="1:3">
      <c r="A17489" s="29" t="s">
        <v>34353</v>
      </c>
      <c r="B17489" s="29" t="s">
        <v>34353</v>
      </c>
      <c r="C17489" s="29" t="s">
        <v>34354</v>
      </c>
    </row>
    <row r="17490" spans="1:3">
      <c r="A17490" s="29" t="s">
        <v>34355</v>
      </c>
      <c r="B17490" s="29" t="s">
        <v>34355</v>
      </c>
      <c r="C17490" s="29" t="s">
        <v>34354</v>
      </c>
    </row>
    <row r="17491" spans="1:3">
      <c r="A17491" s="29" t="s">
        <v>34356</v>
      </c>
      <c r="B17491" s="29" t="s">
        <v>34356</v>
      </c>
      <c r="C17491" s="29" t="s">
        <v>34357</v>
      </c>
    </row>
    <row r="17492" spans="1:3">
      <c r="A17492" s="29" t="s">
        <v>34358</v>
      </c>
      <c r="B17492" s="29" t="s">
        <v>34358</v>
      </c>
      <c r="C17492" s="29" t="s">
        <v>34357</v>
      </c>
    </row>
    <row r="17493" spans="1:3">
      <c r="A17493" s="29" t="s">
        <v>34359</v>
      </c>
      <c r="B17493" s="29" t="s">
        <v>34359</v>
      </c>
      <c r="C17493" s="29" t="s">
        <v>34360</v>
      </c>
    </row>
    <row r="17494" spans="1:3">
      <c r="A17494" s="29" t="s">
        <v>34361</v>
      </c>
      <c r="B17494" s="29" t="s">
        <v>34361</v>
      </c>
      <c r="C17494" s="29" t="s">
        <v>34360</v>
      </c>
    </row>
    <row r="17495" spans="1:3">
      <c r="A17495" s="29" t="s">
        <v>34362</v>
      </c>
      <c r="B17495" s="29" t="s">
        <v>34362</v>
      </c>
      <c r="C17495" s="29" t="s">
        <v>34363</v>
      </c>
    </row>
    <row r="17496" spans="1:3">
      <c r="A17496" s="29" t="s">
        <v>34364</v>
      </c>
      <c r="B17496" s="29" t="s">
        <v>34364</v>
      </c>
      <c r="C17496" s="29" t="s">
        <v>34363</v>
      </c>
    </row>
    <row r="17497" spans="1:3">
      <c r="A17497" s="29" t="s">
        <v>5817</v>
      </c>
      <c r="B17497" s="29" t="s">
        <v>5817</v>
      </c>
      <c r="C17497" s="29" t="s">
        <v>34365</v>
      </c>
    </row>
    <row r="17498" spans="1:3">
      <c r="A17498" s="29" t="s">
        <v>5827</v>
      </c>
      <c r="B17498" s="29" t="s">
        <v>5827</v>
      </c>
      <c r="C17498" s="29" t="s">
        <v>34365</v>
      </c>
    </row>
    <row r="17499" spans="1:3">
      <c r="A17499" s="29" t="s">
        <v>5829</v>
      </c>
      <c r="B17499" s="29" t="s">
        <v>5829</v>
      </c>
      <c r="C17499" s="29" t="s">
        <v>34366</v>
      </c>
    </row>
    <row r="17500" spans="1:3">
      <c r="A17500" s="29" t="s">
        <v>34367</v>
      </c>
      <c r="B17500" s="29" t="s">
        <v>34367</v>
      </c>
      <c r="C17500" s="29" t="s">
        <v>34368</v>
      </c>
    </row>
    <row r="17501" spans="1:3">
      <c r="A17501" s="29"/>
      <c r="B17501" s="29" t="s">
        <v>34367</v>
      </c>
      <c r="C17501" s="29" t="s">
        <v>655</v>
      </c>
    </row>
    <row r="17502" spans="1:3">
      <c r="A17502" s="29"/>
      <c r="B17502" s="29" t="s">
        <v>34367</v>
      </c>
      <c r="C17502" s="29" t="s">
        <v>34369</v>
      </c>
    </row>
    <row r="17503" spans="1:3">
      <c r="A17503" s="29"/>
      <c r="B17503" s="29" t="s">
        <v>34367</v>
      </c>
      <c r="C17503" s="29" t="s">
        <v>34370</v>
      </c>
    </row>
    <row r="17504" spans="1:3">
      <c r="A17504" s="29"/>
      <c r="B17504" s="29" t="s">
        <v>34367</v>
      </c>
      <c r="C17504" s="29" t="s">
        <v>669</v>
      </c>
    </row>
    <row r="17505" spans="1:3">
      <c r="A17505" s="29"/>
      <c r="B17505" s="29" t="s">
        <v>34367</v>
      </c>
      <c r="C17505" s="29" t="s">
        <v>34371</v>
      </c>
    </row>
    <row r="17506" spans="1:3">
      <c r="A17506" s="29" t="s">
        <v>34372</v>
      </c>
      <c r="B17506" s="29" t="s">
        <v>34372</v>
      </c>
      <c r="C17506" s="29" t="s">
        <v>34373</v>
      </c>
    </row>
    <row r="17507" spans="1:3">
      <c r="A17507" s="29"/>
      <c r="B17507" s="29" t="s">
        <v>34372</v>
      </c>
      <c r="C17507" s="29" t="s">
        <v>657</v>
      </c>
    </row>
    <row r="17508" spans="1:3">
      <c r="A17508" s="29"/>
      <c r="B17508" s="29" t="s">
        <v>34372</v>
      </c>
      <c r="C17508" s="29" t="s">
        <v>34374</v>
      </c>
    </row>
    <row r="17509" spans="1:3">
      <c r="A17509" s="29" t="s">
        <v>34375</v>
      </c>
      <c r="B17509" s="29" t="s">
        <v>34375</v>
      </c>
      <c r="C17509" s="29" t="s">
        <v>34376</v>
      </c>
    </row>
    <row r="17510" spans="1:3">
      <c r="A17510" s="29"/>
      <c r="B17510" s="29" t="s">
        <v>34375</v>
      </c>
      <c r="C17510" s="29" t="s">
        <v>655</v>
      </c>
    </row>
    <row r="17511" spans="1:3">
      <c r="A17511" s="29"/>
      <c r="B17511" s="29" t="s">
        <v>34375</v>
      </c>
      <c r="C17511" s="29" t="s">
        <v>34377</v>
      </c>
    </row>
    <row r="17512" spans="1:3">
      <c r="A17512" s="29"/>
      <c r="B17512" s="29" t="s">
        <v>34375</v>
      </c>
      <c r="C17512" s="29" t="s">
        <v>34378</v>
      </c>
    </row>
    <row r="17513" spans="1:3">
      <c r="A17513" s="29" t="s">
        <v>34379</v>
      </c>
      <c r="B17513" s="29" t="s">
        <v>34379</v>
      </c>
      <c r="C17513" s="29" t="s">
        <v>34380</v>
      </c>
    </row>
    <row r="17514" spans="1:3">
      <c r="A17514" s="29"/>
      <c r="B17514" s="29" t="s">
        <v>34379</v>
      </c>
      <c r="C17514" s="29" t="s">
        <v>657</v>
      </c>
    </row>
    <row r="17515" spans="1:3">
      <c r="A17515" s="29"/>
      <c r="B17515" s="29" t="s">
        <v>34379</v>
      </c>
      <c r="C17515" s="29" t="s">
        <v>34381</v>
      </c>
    </row>
    <row r="17516" spans="1:3">
      <c r="A17516" s="29"/>
      <c r="B17516" s="29" t="s">
        <v>34379</v>
      </c>
      <c r="C17516" s="29" t="s">
        <v>669</v>
      </c>
    </row>
    <row r="17517" spans="1:3">
      <c r="A17517" s="29"/>
      <c r="B17517" s="29" t="s">
        <v>34379</v>
      </c>
      <c r="C17517" s="29" t="s">
        <v>34382</v>
      </c>
    </row>
    <row r="17518" spans="1:3">
      <c r="A17518" s="29" t="s">
        <v>5834</v>
      </c>
      <c r="B17518" s="29" t="s">
        <v>5834</v>
      </c>
      <c r="C17518" s="29" t="s">
        <v>34383</v>
      </c>
    </row>
    <row r="17519" spans="1:3">
      <c r="A17519" s="29" t="s">
        <v>34384</v>
      </c>
      <c r="B17519" s="29" t="s">
        <v>34384</v>
      </c>
      <c r="C17519" s="29" t="s">
        <v>34383</v>
      </c>
    </row>
    <row r="17520" spans="1:3">
      <c r="A17520" s="29" t="s">
        <v>5848</v>
      </c>
      <c r="B17520" s="29" t="s">
        <v>5848</v>
      </c>
      <c r="C17520" s="29" t="s">
        <v>34385</v>
      </c>
    </row>
    <row r="17521" spans="1:3">
      <c r="A17521" s="29" t="s">
        <v>5857</v>
      </c>
      <c r="B17521" s="29" t="s">
        <v>5857</v>
      </c>
      <c r="C17521" s="29" t="s">
        <v>34385</v>
      </c>
    </row>
    <row r="17522" spans="1:3">
      <c r="A17522" s="29" t="s">
        <v>34386</v>
      </c>
      <c r="B17522" s="29" t="s">
        <v>34386</v>
      </c>
      <c r="C17522" s="29" t="s">
        <v>34387</v>
      </c>
    </row>
    <row r="17523" spans="1:3">
      <c r="A17523" s="29" t="s">
        <v>34388</v>
      </c>
      <c r="B17523" s="29" t="s">
        <v>34388</v>
      </c>
      <c r="C17523" s="29" t="s">
        <v>34387</v>
      </c>
    </row>
    <row r="17524" spans="1:3">
      <c r="A17524" s="29" t="s">
        <v>34389</v>
      </c>
      <c r="B17524" s="29" t="s">
        <v>34389</v>
      </c>
      <c r="C17524" s="29" t="s">
        <v>34390</v>
      </c>
    </row>
    <row r="17525" spans="1:3">
      <c r="A17525" s="29"/>
      <c r="B17525" s="29" t="s">
        <v>34389</v>
      </c>
      <c r="C17525" s="29" t="s">
        <v>657</v>
      </c>
    </row>
    <row r="17526" spans="1:3">
      <c r="A17526" s="29"/>
      <c r="B17526" s="29" t="s">
        <v>34389</v>
      </c>
      <c r="C17526" s="29" t="s">
        <v>34391</v>
      </c>
    </row>
    <row r="17527" spans="1:3">
      <c r="A17527" s="29" t="s">
        <v>34392</v>
      </c>
      <c r="B17527" s="29" t="s">
        <v>34392</v>
      </c>
      <c r="C17527" s="29" t="s">
        <v>34390</v>
      </c>
    </row>
    <row r="17528" spans="1:3" ht="30">
      <c r="A17528" s="29" t="s">
        <v>34393</v>
      </c>
      <c r="B17528" s="29" t="s">
        <v>34393</v>
      </c>
      <c r="C17528" s="29" t="s">
        <v>34394</v>
      </c>
    </row>
    <row r="17529" spans="1:3" ht="30">
      <c r="A17529" s="29" t="s">
        <v>34395</v>
      </c>
      <c r="B17529" s="29" t="s">
        <v>34395</v>
      </c>
      <c r="C17529" s="29" t="s">
        <v>34394</v>
      </c>
    </row>
    <row r="17530" spans="1:3">
      <c r="A17530" s="29" t="s">
        <v>34396</v>
      </c>
      <c r="B17530" s="29" t="s">
        <v>34396</v>
      </c>
      <c r="C17530" s="29" t="s">
        <v>34397</v>
      </c>
    </row>
    <row r="17531" spans="1:3">
      <c r="A17531" s="29" t="s">
        <v>34398</v>
      </c>
      <c r="B17531" s="29" t="s">
        <v>34398</v>
      </c>
      <c r="C17531" s="29" t="s">
        <v>34397</v>
      </c>
    </row>
    <row r="17532" spans="1:3">
      <c r="A17532" s="29" t="s">
        <v>5866</v>
      </c>
      <c r="B17532" s="29" t="s">
        <v>5866</v>
      </c>
      <c r="C17532" s="29" t="s">
        <v>34399</v>
      </c>
    </row>
    <row r="17533" spans="1:3">
      <c r="A17533" s="29" t="s">
        <v>5870</v>
      </c>
      <c r="B17533" s="29" t="s">
        <v>5870</v>
      </c>
      <c r="C17533" s="29" t="s">
        <v>34399</v>
      </c>
    </row>
    <row r="17534" spans="1:3">
      <c r="A17534" s="29" t="s">
        <v>34400</v>
      </c>
      <c r="B17534" s="29" t="s">
        <v>34400</v>
      </c>
      <c r="C17534" s="29" t="s">
        <v>34401</v>
      </c>
    </row>
    <row r="17535" spans="1:3">
      <c r="A17535" s="29"/>
      <c r="B17535" s="29" t="s">
        <v>34400</v>
      </c>
      <c r="C17535" s="29" t="s">
        <v>669</v>
      </c>
    </row>
    <row r="17536" spans="1:3">
      <c r="A17536" s="29"/>
      <c r="B17536" s="29" t="s">
        <v>34400</v>
      </c>
      <c r="C17536" s="29" t="s">
        <v>34402</v>
      </c>
    </row>
    <row r="17537" spans="1:3">
      <c r="A17537" s="29" t="s">
        <v>34403</v>
      </c>
      <c r="B17537" s="29" t="s">
        <v>34403</v>
      </c>
      <c r="C17537" s="29" t="s">
        <v>34401</v>
      </c>
    </row>
    <row r="17538" spans="1:3">
      <c r="A17538" s="29" t="s">
        <v>34404</v>
      </c>
      <c r="B17538" s="29" t="s">
        <v>34404</v>
      </c>
      <c r="C17538" s="29" t="s">
        <v>34405</v>
      </c>
    </row>
    <row r="17539" spans="1:3">
      <c r="A17539" s="29" t="s">
        <v>34406</v>
      </c>
      <c r="B17539" s="29" t="s">
        <v>34406</v>
      </c>
      <c r="C17539" s="29" t="s">
        <v>34405</v>
      </c>
    </row>
    <row r="17540" spans="1:3">
      <c r="A17540" s="29" t="s">
        <v>5877</v>
      </c>
      <c r="B17540" s="29" t="s">
        <v>5877</v>
      </c>
      <c r="C17540" s="29" t="s">
        <v>34407</v>
      </c>
    </row>
    <row r="17541" spans="1:3">
      <c r="A17541" s="29" t="s">
        <v>5880</v>
      </c>
      <c r="B17541" s="29" t="s">
        <v>5880</v>
      </c>
      <c r="C17541" s="29" t="s">
        <v>34407</v>
      </c>
    </row>
    <row r="17542" spans="1:3">
      <c r="A17542" s="29" t="s">
        <v>34408</v>
      </c>
      <c r="B17542" s="29" t="s">
        <v>34408</v>
      </c>
      <c r="C17542" s="29" t="s">
        <v>34407</v>
      </c>
    </row>
    <row r="17543" spans="1:3">
      <c r="A17543" s="29"/>
      <c r="B17543" s="29" t="s">
        <v>34408</v>
      </c>
      <c r="C17543" s="29" t="s">
        <v>655</v>
      </c>
    </row>
    <row r="17544" spans="1:3">
      <c r="A17544" s="29"/>
      <c r="B17544" s="29" t="s">
        <v>34408</v>
      </c>
      <c r="C17544" s="29" t="s">
        <v>34409</v>
      </c>
    </row>
    <row r="17545" spans="1:3">
      <c r="A17545" s="29" t="s">
        <v>34410</v>
      </c>
      <c r="B17545" s="29" t="s">
        <v>34410</v>
      </c>
      <c r="C17545" s="29" t="s">
        <v>34411</v>
      </c>
    </row>
    <row r="17546" spans="1:3">
      <c r="A17546" s="29" t="s">
        <v>34412</v>
      </c>
      <c r="B17546" s="29" t="s">
        <v>34412</v>
      </c>
      <c r="C17546" s="29" t="s">
        <v>34413</v>
      </c>
    </row>
    <row r="17547" spans="1:3">
      <c r="A17547" s="29" t="s">
        <v>5884</v>
      </c>
      <c r="B17547" s="29" t="s">
        <v>5884</v>
      </c>
      <c r="C17547" s="29" t="s">
        <v>34414</v>
      </c>
    </row>
    <row r="17548" spans="1:3">
      <c r="A17548" s="29" t="s">
        <v>5887</v>
      </c>
      <c r="B17548" s="29" t="s">
        <v>5887</v>
      </c>
      <c r="C17548" s="29" t="s">
        <v>34414</v>
      </c>
    </row>
    <row r="17549" spans="1:3">
      <c r="A17549" s="29" t="s">
        <v>34415</v>
      </c>
      <c r="B17549" s="29" t="s">
        <v>34415</v>
      </c>
      <c r="C17549" s="29" t="s">
        <v>34416</v>
      </c>
    </row>
    <row r="17550" spans="1:3">
      <c r="A17550" s="29" t="s">
        <v>34417</v>
      </c>
      <c r="B17550" s="29" t="s">
        <v>34417</v>
      </c>
      <c r="C17550" s="29" t="s">
        <v>34416</v>
      </c>
    </row>
    <row r="17551" spans="1:3">
      <c r="A17551" s="29" t="s">
        <v>34418</v>
      </c>
      <c r="B17551" s="29" t="s">
        <v>34418</v>
      </c>
      <c r="C17551" s="29" t="s">
        <v>34419</v>
      </c>
    </row>
    <row r="17552" spans="1:3">
      <c r="A17552" s="29" t="s">
        <v>34420</v>
      </c>
      <c r="B17552" s="29" t="s">
        <v>34420</v>
      </c>
      <c r="C17552" s="29" t="s">
        <v>34419</v>
      </c>
    </row>
    <row r="17553" spans="1:3">
      <c r="A17553" s="29" t="s">
        <v>5891</v>
      </c>
      <c r="B17553" s="29" t="s">
        <v>5891</v>
      </c>
      <c r="C17553" s="29" t="s">
        <v>34421</v>
      </c>
    </row>
    <row r="17554" spans="1:3">
      <c r="A17554" s="29" t="s">
        <v>5897</v>
      </c>
      <c r="B17554" s="29" t="s">
        <v>5897</v>
      </c>
      <c r="C17554" s="29" t="s">
        <v>34422</v>
      </c>
    </row>
    <row r="17555" spans="1:3">
      <c r="A17555" s="29" t="s">
        <v>34423</v>
      </c>
      <c r="B17555" s="29" t="s">
        <v>34423</v>
      </c>
      <c r="C17555" s="29" t="s">
        <v>34424</v>
      </c>
    </row>
    <row r="17556" spans="1:3">
      <c r="A17556" s="29" t="s">
        <v>34425</v>
      </c>
      <c r="B17556" s="29" t="s">
        <v>34425</v>
      </c>
      <c r="C17556" s="29" t="s">
        <v>34424</v>
      </c>
    </row>
    <row r="17557" spans="1:3">
      <c r="A17557" s="29" t="s">
        <v>34426</v>
      </c>
      <c r="B17557" s="29" t="s">
        <v>34426</v>
      </c>
      <c r="C17557" s="29" t="s">
        <v>34427</v>
      </c>
    </row>
    <row r="17558" spans="1:3">
      <c r="A17558" s="29" t="s">
        <v>34428</v>
      </c>
      <c r="B17558" s="29" t="s">
        <v>34428</v>
      </c>
      <c r="C17558" s="29" t="s">
        <v>34427</v>
      </c>
    </row>
    <row r="17559" spans="1:3">
      <c r="A17559" s="29" t="s">
        <v>34429</v>
      </c>
      <c r="B17559" s="29" t="s">
        <v>34429</v>
      </c>
      <c r="C17559" s="29" t="s">
        <v>34430</v>
      </c>
    </row>
    <row r="17560" spans="1:3">
      <c r="A17560" s="29" t="s">
        <v>34431</v>
      </c>
      <c r="B17560" s="29" t="s">
        <v>34431</v>
      </c>
      <c r="C17560" s="29" t="s">
        <v>34430</v>
      </c>
    </row>
    <row r="17561" spans="1:3">
      <c r="A17561" s="29" t="s">
        <v>5904</v>
      </c>
      <c r="B17561" s="29" t="s">
        <v>5904</v>
      </c>
      <c r="C17561" s="29" t="s">
        <v>34432</v>
      </c>
    </row>
    <row r="17562" spans="1:3">
      <c r="A17562" s="29" t="s">
        <v>5906</v>
      </c>
      <c r="B17562" s="29" t="s">
        <v>5906</v>
      </c>
      <c r="C17562" s="29" t="s">
        <v>34432</v>
      </c>
    </row>
    <row r="17563" spans="1:3">
      <c r="A17563" s="29" t="s">
        <v>34433</v>
      </c>
      <c r="B17563" s="29" t="s">
        <v>34433</v>
      </c>
      <c r="C17563" s="29" t="s">
        <v>34432</v>
      </c>
    </row>
    <row r="17564" spans="1:3">
      <c r="A17564" s="29" t="s">
        <v>34434</v>
      </c>
      <c r="B17564" s="29" t="s">
        <v>34434</v>
      </c>
      <c r="C17564" s="29" t="s">
        <v>34435</v>
      </c>
    </row>
    <row r="17565" spans="1:3">
      <c r="A17565" s="29" t="s">
        <v>34436</v>
      </c>
      <c r="B17565" s="29" t="s">
        <v>34436</v>
      </c>
      <c r="C17565" s="29" t="s">
        <v>34437</v>
      </c>
    </row>
    <row r="17566" spans="1:3">
      <c r="A17566" s="29" t="s">
        <v>47614</v>
      </c>
      <c r="B17566" s="29" t="s">
        <v>47614</v>
      </c>
      <c r="C17566" s="29" t="s">
        <v>47615</v>
      </c>
    </row>
    <row r="17567" spans="1:3">
      <c r="A17567" s="29" t="s">
        <v>47616</v>
      </c>
      <c r="B17567" s="29" t="s">
        <v>47616</v>
      </c>
      <c r="C17567" s="29" t="s">
        <v>47617</v>
      </c>
    </row>
    <row r="17568" spans="1:3">
      <c r="A17568" s="29" t="s">
        <v>47618</v>
      </c>
      <c r="B17568" s="29" t="s">
        <v>47618</v>
      </c>
      <c r="C17568" s="29" t="s">
        <v>47619</v>
      </c>
    </row>
    <row r="17569" spans="1:3">
      <c r="A17569" s="29" t="s">
        <v>5910</v>
      </c>
      <c r="B17569" s="29" t="s">
        <v>5910</v>
      </c>
      <c r="C17569" s="29" t="s">
        <v>34438</v>
      </c>
    </row>
    <row r="17570" spans="1:3" ht="30">
      <c r="A17570" s="29" t="s">
        <v>5919</v>
      </c>
      <c r="B17570" s="29" t="s">
        <v>5919</v>
      </c>
      <c r="C17570" s="29" t="s">
        <v>34439</v>
      </c>
    </row>
    <row r="17571" spans="1:3">
      <c r="A17571" s="29" t="s">
        <v>34440</v>
      </c>
      <c r="B17571" s="29" t="s">
        <v>34440</v>
      </c>
      <c r="C17571" s="29" t="s">
        <v>34441</v>
      </c>
    </row>
    <row r="17572" spans="1:3">
      <c r="A17572" s="29" t="s">
        <v>34442</v>
      </c>
      <c r="B17572" s="29" t="s">
        <v>34442</v>
      </c>
      <c r="C17572" s="29" t="s">
        <v>34441</v>
      </c>
    </row>
    <row r="17573" spans="1:3">
      <c r="A17573" s="29" t="s">
        <v>34443</v>
      </c>
      <c r="B17573" s="29" t="s">
        <v>34443</v>
      </c>
      <c r="C17573" s="29" t="s">
        <v>34444</v>
      </c>
    </row>
    <row r="17574" spans="1:3">
      <c r="A17574" s="29" t="s">
        <v>34445</v>
      </c>
      <c r="B17574" s="29" t="s">
        <v>34445</v>
      </c>
      <c r="C17574" s="29" t="s">
        <v>34444</v>
      </c>
    </row>
    <row r="17575" spans="1:3">
      <c r="A17575" s="29" t="s">
        <v>34446</v>
      </c>
      <c r="B17575" s="29" t="s">
        <v>34446</v>
      </c>
      <c r="C17575" s="29" t="s">
        <v>34447</v>
      </c>
    </row>
    <row r="17576" spans="1:3">
      <c r="A17576" s="29" t="s">
        <v>34448</v>
      </c>
      <c r="B17576" s="29" t="s">
        <v>34448</v>
      </c>
      <c r="C17576" s="29" t="s">
        <v>34447</v>
      </c>
    </row>
    <row r="17577" spans="1:3">
      <c r="A17577" s="29" t="s">
        <v>5921</v>
      </c>
      <c r="B17577" s="29" t="s">
        <v>5921</v>
      </c>
      <c r="C17577" s="29" t="s">
        <v>34449</v>
      </c>
    </row>
    <row r="17578" spans="1:3">
      <c r="A17578" s="29" t="s">
        <v>34450</v>
      </c>
      <c r="B17578" s="29" t="s">
        <v>34450</v>
      </c>
      <c r="C17578" s="29" t="s">
        <v>34451</v>
      </c>
    </row>
    <row r="17579" spans="1:3">
      <c r="A17579" s="29" t="s">
        <v>34452</v>
      </c>
      <c r="B17579" s="29" t="s">
        <v>34452</v>
      </c>
      <c r="C17579" s="29" t="s">
        <v>34451</v>
      </c>
    </row>
    <row r="17580" spans="1:3">
      <c r="A17580" s="29" t="s">
        <v>34453</v>
      </c>
      <c r="B17580" s="29" t="s">
        <v>34453</v>
      </c>
      <c r="C17580" s="29" t="s">
        <v>34454</v>
      </c>
    </row>
    <row r="17581" spans="1:3">
      <c r="A17581" s="29" t="s">
        <v>34455</v>
      </c>
      <c r="B17581" s="29" t="s">
        <v>34455</v>
      </c>
      <c r="C17581" s="29" t="s">
        <v>34454</v>
      </c>
    </row>
    <row r="17582" spans="1:3">
      <c r="A17582" s="29" t="s">
        <v>34456</v>
      </c>
      <c r="B17582" s="29" t="s">
        <v>34456</v>
      </c>
      <c r="C17582" s="29" t="s">
        <v>34457</v>
      </c>
    </row>
    <row r="17583" spans="1:3">
      <c r="A17583" s="29" t="s">
        <v>34458</v>
      </c>
      <c r="B17583" s="29" t="s">
        <v>34458</v>
      </c>
      <c r="C17583" s="29" t="s">
        <v>34457</v>
      </c>
    </row>
    <row r="17584" spans="1:3">
      <c r="A17584" s="29" t="s">
        <v>5923</v>
      </c>
      <c r="B17584" s="29" t="s">
        <v>5923</v>
      </c>
      <c r="C17584" s="29" t="s">
        <v>34459</v>
      </c>
    </row>
    <row r="17585" spans="1:3">
      <c r="A17585" s="29" t="s">
        <v>5926</v>
      </c>
      <c r="B17585" s="29" t="s">
        <v>5926</v>
      </c>
      <c r="C17585" s="29" t="s">
        <v>34460</v>
      </c>
    </row>
    <row r="17586" spans="1:3">
      <c r="A17586" s="29" t="s">
        <v>34461</v>
      </c>
      <c r="B17586" s="29" t="s">
        <v>34461</v>
      </c>
      <c r="C17586" s="29" t="s">
        <v>34460</v>
      </c>
    </row>
    <row r="17587" spans="1:3">
      <c r="A17587" s="29" t="s">
        <v>5928</v>
      </c>
      <c r="B17587" s="29" t="s">
        <v>5928</v>
      </c>
      <c r="C17587" s="29" t="s">
        <v>34462</v>
      </c>
    </row>
    <row r="17588" spans="1:3">
      <c r="A17588" s="29" t="s">
        <v>34463</v>
      </c>
      <c r="B17588" s="29" t="s">
        <v>34463</v>
      </c>
      <c r="C17588" s="29" t="s">
        <v>34462</v>
      </c>
    </row>
    <row r="17589" spans="1:3">
      <c r="A17589" s="29" t="s">
        <v>5930</v>
      </c>
      <c r="B17589" s="29" t="s">
        <v>5930</v>
      </c>
      <c r="C17589" s="29" t="s">
        <v>34464</v>
      </c>
    </row>
    <row r="17590" spans="1:3">
      <c r="A17590" s="29" t="s">
        <v>34465</v>
      </c>
      <c r="B17590" s="29" t="s">
        <v>34465</v>
      </c>
      <c r="C17590" s="29" t="s">
        <v>34464</v>
      </c>
    </row>
    <row r="17591" spans="1:3">
      <c r="A17591" s="29" t="s">
        <v>34466</v>
      </c>
      <c r="B17591" s="29" t="s">
        <v>34466</v>
      </c>
      <c r="C17591" s="29" t="s">
        <v>34467</v>
      </c>
    </row>
    <row r="17592" spans="1:3">
      <c r="A17592" s="29" t="s">
        <v>34468</v>
      </c>
      <c r="B17592" s="29" t="s">
        <v>34468</v>
      </c>
      <c r="C17592" s="29" t="s">
        <v>34467</v>
      </c>
    </row>
    <row r="17593" spans="1:3">
      <c r="A17593" s="29" t="s">
        <v>34469</v>
      </c>
      <c r="B17593" s="29" t="s">
        <v>34469</v>
      </c>
      <c r="C17593" s="29" t="s">
        <v>34470</v>
      </c>
    </row>
    <row r="17594" spans="1:3">
      <c r="A17594" s="29" t="s">
        <v>34471</v>
      </c>
      <c r="B17594" s="29" t="s">
        <v>34471</v>
      </c>
      <c r="C17594" s="29" t="s">
        <v>34470</v>
      </c>
    </row>
    <row r="17595" spans="1:3">
      <c r="A17595" s="29" t="s">
        <v>34472</v>
      </c>
      <c r="B17595" s="29" t="s">
        <v>34472</v>
      </c>
      <c r="C17595" s="29" t="s">
        <v>34473</v>
      </c>
    </row>
    <row r="17596" spans="1:3">
      <c r="A17596" s="29" t="s">
        <v>34474</v>
      </c>
      <c r="B17596" s="29" t="s">
        <v>34474</v>
      </c>
      <c r="C17596" s="29" t="s">
        <v>34473</v>
      </c>
    </row>
    <row r="17597" spans="1:3">
      <c r="A17597" s="29" t="s">
        <v>34475</v>
      </c>
      <c r="B17597" s="29" t="s">
        <v>34475</v>
      </c>
      <c r="C17597" s="29" t="s">
        <v>34476</v>
      </c>
    </row>
    <row r="17598" spans="1:3">
      <c r="A17598" s="29" t="s">
        <v>34477</v>
      </c>
      <c r="B17598" s="29" t="s">
        <v>34477</v>
      </c>
      <c r="C17598" s="29" t="s">
        <v>34476</v>
      </c>
    </row>
    <row r="17599" spans="1:3">
      <c r="A17599" s="29" t="s">
        <v>5951</v>
      </c>
      <c r="B17599" s="29" t="s">
        <v>5951</v>
      </c>
      <c r="C17599" s="29" t="s">
        <v>34478</v>
      </c>
    </row>
    <row r="17600" spans="1:3">
      <c r="A17600" s="29" t="s">
        <v>5954</v>
      </c>
      <c r="B17600" s="29" t="s">
        <v>5954</v>
      </c>
      <c r="C17600" s="29" t="s">
        <v>34479</v>
      </c>
    </row>
    <row r="17601" spans="1:3">
      <c r="A17601" s="29" t="s">
        <v>5960</v>
      </c>
      <c r="B17601" s="29" t="s">
        <v>5960</v>
      </c>
      <c r="C17601" s="29" t="s">
        <v>34479</v>
      </c>
    </row>
    <row r="17602" spans="1:3">
      <c r="A17602" s="29" t="s">
        <v>34480</v>
      </c>
      <c r="B17602" s="29" t="s">
        <v>34480</v>
      </c>
      <c r="C17602" s="29" t="s">
        <v>34479</v>
      </c>
    </row>
    <row r="17603" spans="1:3">
      <c r="A17603" s="29" t="s">
        <v>34481</v>
      </c>
      <c r="B17603" s="29" t="s">
        <v>34481</v>
      </c>
      <c r="C17603" s="29" t="s">
        <v>34482</v>
      </c>
    </row>
    <row r="17604" spans="1:3">
      <c r="A17604" s="29" t="s">
        <v>34483</v>
      </c>
      <c r="B17604" s="29" t="s">
        <v>34483</v>
      </c>
      <c r="C17604" s="29" t="s">
        <v>34484</v>
      </c>
    </row>
    <row r="17605" spans="1:3">
      <c r="A17605" s="29" t="s">
        <v>5963</v>
      </c>
      <c r="B17605" s="29" t="s">
        <v>5963</v>
      </c>
      <c r="C17605" s="29" t="s">
        <v>34485</v>
      </c>
    </row>
    <row r="17606" spans="1:3">
      <c r="A17606" s="29" t="s">
        <v>5973</v>
      </c>
      <c r="B17606" s="29" t="s">
        <v>5973</v>
      </c>
      <c r="C17606" s="29" t="s">
        <v>34485</v>
      </c>
    </row>
    <row r="17607" spans="1:3">
      <c r="A17607" s="29" t="s">
        <v>34486</v>
      </c>
      <c r="B17607" s="29" t="s">
        <v>34486</v>
      </c>
      <c r="C17607" s="29" t="s">
        <v>34487</v>
      </c>
    </row>
    <row r="17608" spans="1:3">
      <c r="A17608" s="29" t="s">
        <v>34488</v>
      </c>
      <c r="B17608" s="29" t="s">
        <v>34488</v>
      </c>
      <c r="C17608" s="29" t="s">
        <v>34487</v>
      </c>
    </row>
    <row r="17609" spans="1:3">
      <c r="A17609" s="29" t="s">
        <v>34489</v>
      </c>
      <c r="B17609" s="29" t="s">
        <v>34489</v>
      </c>
      <c r="C17609" s="29" t="s">
        <v>34490</v>
      </c>
    </row>
    <row r="17610" spans="1:3">
      <c r="A17610" s="29" t="s">
        <v>34491</v>
      </c>
      <c r="B17610" s="29" t="s">
        <v>34491</v>
      </c>
      <c r="C17610" s="29" t="s">
        <v>34490</v>
      </c>
    </row>
    <row r="17611" spans="1:3" ht="30">
      <c r="A17611" s="29" t="s">
        <v>34492</v>
      </c>
      <c r="B17611" s="29" t="s">
        <v>34492</v>
      </c>
      <c r="C17611" s="29" t="s">
        <v>34493</v>
      </c>
    </row>
    <row r="17612" spans="1:3" ht="30">
      <c r="A17612" s="29" t="s">
        <v>34494</v>
      </c>
      <c r="B17612" s="29" t="s">
        <v>34494</v>
      </c>
      <c r="C17612" s="29" t="s">
        <v>34493</v>
      </c>
    </row>
    <row r="17613" spans="1:3">
      <c r="A17613" s="29" t="s">
        <v>5979</v>
      </c>
      <c r="B17613" s="29" t="s">
        <v>5979</v>
      </c>
      <c r="C17613" s="29" t="s">
        <v>34495</v>
      </c>
    </row>
    <row r="17614" spans="1:3">
      <c r="A17614" s="29" t="s">
        <v>5982</v>
      </c>
      <c r="B17614" s="29" t="s">
        <v>5982</v>
      </c>
      <c r="C17614" s="29" t="s">
        <v>34496</v>
      </c>
    </row>
    <row r="17615" spans="1:3">
      <c r="A17615" s="29" t="s">
        <v>5986</v>
      </c>
      <c r="B17615" s="29" t="s">
        <v>5986</v>
      </c>
      <c r="C17615" s="29" t="s">
        <v>34496</v>
      </c>
    </row>
    <row r="17616" spans="1:3">
      <c r="A17616" s="29" t="s">
        <v>34497</v>
      </c>
      <c r="B17616" s="29" t="s">
        <v>34497</v>
      </c>
      <c r="C17616" s="29" t="s">
        <v>34498</v>
      </c>
    </row>
    <row r="17617" spans="1:3">
      <c r="A17617" s="29" t="s">
        <v>34499</v>
      </c>
      <c r="B17617" s="29" t="s">
        <v>34499</v>
      </c>
      <c r="C17617" s="29" t="s">
        <v>34498</v>
      </c>
    </row>
    <row r="17618" spans="1:3">
      <c r="A17618" s="29" t="s">
        <v>34500</v>
      </c>
      <c r="B17618" s="29" t="s">
        <v>34500</v>
      </c>
      <c r="C17618" s="29" t="s">
        <v>34501</v>
      </c>
    </row>
    <row r="17619" spans="1:3">
      <c r="A17619" s="29" t="s">
        <v>34502</v>
      </c>
      <c r="B17619" s="29" t="s">
        <v>34502</v>
      </c>
      <c r="C17619" s="29" t="s">
        <v>34501</v>
      </c>
    </row>
    <row r="17620" spans="1:3">
      <c r="A17620" s="29" t="s">
        <v>5990</v>
      </c>
      <c r="B17620" s="29" t="s">
        <v>5990</v>
      </c>
      <c r="C17620" s="29" t="s">
        <v>34503</v>
      </c>
    </row>
    <row r="17621" spans="1:3">
      <c r="A17621" s="29" t="s">
        <v>5994</v>
      </c>
      <c r="B17621" s="29" t="s">
        <v>5994</v>
      </c>
      <c r="C17621" s="29" t="s">
        <v>34503</v>
      </c>
    </row>
    <row r="17622" spans="1:3">
      <c r="A17622" s="29" t="s">
        <v>34504</v>
      </c>
      <c r="B17622" s="29" t="s">
        <v>34504</v>
      </c>
      <c r="C17622" s="29" t="s">
        <v>34505</v>
      </c>
    </row>
    <row r="17623" spans="1:3">
      <c r="A17623" s="29" t="s">
        <v>34506</v>
      </c>
      <c r="B17623" s="29" t="s">
        <v>34506</v>
      </c>
      <c r="C17623" s="29" t="s">
        <v>34505</v>
      </c>
    </row>
    <row r="17624" spans="1:3">
      <c r="A17624" s="29" t="s">
        <v>34507</v>
      </c>
      <c r="B17624" s="29" t="s">
        <v>34507</v>
      </c>
      <c r="C17624" s="29" t="s">
        <v>34508</v>
      </c>
    </row>
    <row r="17625" spans="1:3">
      <c r="A17625" s="29" t="s">
        <v>34509</v>
      </c>
      <c r="B17625" s="29" t="s">
        <v>34509</v>
      </c>
      <c r="C17625" s="29" t="s">
        <v>34508</v>
      </c>
    </row>
    <row r="17626" spans="1:3">
      <c r="A17626" s="29" t="s">
        <v>34510</v>
      </c>
      <c r="B17626" s="29" t="s">
        <v>34510</v>
      </c>
      <c r="C17626" s="29" t="s">
        <v>34511</v>
      </c>
    </row>
    <row r="17627" spans="1:3">
      <c r="A17627" s="29" t="s">
        <v>34512</v>
      </c>
      <c r="B17627" s="29" t="s">
        <v>34512</v>
      </c>
      <c r="C17627" s="29" t="s">
        <v>34511</v>
      </c>
    </row>
    <row r="17628" spans="1:3">
      <c r="A17628" s="29" t="s">
        <v>6000</v>
      </c>
      <c r="B17628" s="29" t="s">
        <v>6000</v>
      </c>
      <c r="C17628" s="29" t="s">
        <v>34513</v>
      </c>
    </row>
    <row r="17629" spans="1:3">
      <c r="A17629" s="29" t="s">
        <v>34514</v>
      </c>
      <c r="B17629" s="29" t="s">
        <v>34514</v>
      </c>
      <c r="C17629" s="29" t="s">
        <v>34513</v>
      </c>
    </row>
    <row r="17630" spans="1:3">
      <c r="A17630" s="29" t="s">
        <v>34515</v>
      </c>
      <c r="B17630" s="29" t="s">
        <v>34515</v>
      </c>
      <c r="C17630" s="29" t="s">
        <v>34513</v>
      </c>
    </row>
    <row r="17631" spans="1:3">
      <c r="A17631" s="29" t="s">
        <v>34516</v>
      </c>
      <c r="B17631" s="29" t="s">
        <v>34516</v>
      </c>
      <c r="C17631" s="29" t="s">
        <v>34513</v>
      </c>
    </row>
    <row r="17632" spans="1:3">
      <c r="A17632" s="29" t="s">
        <v>6002</v>
      </c>
      <c r="B17632" s="29" t="s">
        <v>6002</v>
      </c>
      <c r="C17632" s="29" t="s">
        <v>34517</v>
      </c>
    </row>
    <row r="17633" spans="1:3">
      <c r="A17633" s="29" t="s">
        <v>34518</v>
      </c>
      <c r="B17633" s="29" t="s">
        <v>34518</v>
      </c>
      <c r="C17633" s="29" t="s">
        <v>34517</v>
      </c>
    </row>
    <row r="17634" spans="1:3">
      <c r="A17634" s="29" t="s">
        <v>34519</v>
      </c>
      <c r="B17634" s="29" t="s">
        <v>34519</v>
      </c>
      <c r="C17634" s="29" t="s">
        <v>34517</v>
      </c>
    </row>
    <row r="17635" spans="1:3">
      <c r="A17635" s="29" t="s">
        <v>34520</v>
      </c>
      <c r="B17635" s="29" t="s">
        <v>34520</v>
      </c>
      <c r="C17635" s="29" t="s">
        <v>34517</v>
      </c>
    </row>
    <row r="17636" spans="1:3">
      <c r="A17636" s="29" t="s">
        <v>6005</v>
      </c>
      <c r="B17636" s="29" t="s">
        <v>6005</v>
      </c>
      <c r="C17636" s="29" t="s">
        <v>34521</v>
      </c>
    </row>
    <row r="17637" spans="1:3">
      <c r="A17637" s="29" t="s">
        <v>34522</v>
      </c>
      <c r="B17637" s="29" t="s">
        <v>34522</v>
      </c>
      <c r="C17637" s="29" t="s">
        <v>34521</v>
      </c>
    </row>
    <row r="17638" spans="1:3">
      <c r="A17638" s="29" t="s">
        <v>34523</v>
      </c>
      <c r="B17638" s="29" t="s">
        <v>34523</v>
      </c>
      <c r="C17638" s="29" t="s">
        <v>34521</v>
      </c>
    </row>
    <row r="17639" spans="1:3">
      <c r="A17639" s="29" t="s">
        <v>34524</v>
      </c>
      <c r="B17639" s="29" t="s">
        <v>34524</v>
      </c>
      <c r="C17639" s="29" t="s">
        <v>34521</v>
      </c>
    </row>
    <row r="17640" spans="1:3">
      <c r="A17640" s="29" t="s">
        <v>6008</v>
      </c>
      <c r="B17640" s="29" t="s">
        <v>6008</v>
      </c>
      <c r="C17640" s="29" t="s">
        <v>34525</v>
      </c>
    </row>
    <row r="17641" spans="1:3">
      <c r="A17641" s="29" t="s">
        <v>34526</v>
      </c>
      <c r="B17641" s="29" t="s">
        <v>34526</v>
      </c>
      <c r="C17641" s="29" t="s">
        <v>34525</v>
      </c>
    </row>
    <row r="17642" spans="1:3">
      <c r="A17642" s="29" t="s">
        <v>34527</v>
      </c>
      <c r="B17642" s="29" t="s">
        <v>34527</v>
      </c>
      <c r="C17642" s="29" t="s">
        <v>34525</v>
      </c>
    </row>
    <row r="17643" spans="1:3">
      <c r="A17643" s="29" t="s">
        <v>34528</v>
      </c>
      <c r="B17643" s="29" t="s">
        <v>34528</v>
      </c>
      <c r="C17643" s="29" t="s">
        <v>34525</v>
      </c>
    </row>
    <row r="17644" spans="1:3">
      <c r="A17644" s="29" t="s">
        <v>6013</v>
      </c>
      <c r="B17644" s="29" t="s">
        <v>6013</v>
      </c>
      <c r="C17644" s="29" t="s">
        <v>34529</v>
      </c>
    </row>
    <row r="17645" spans="1:3">
      <c r="A17645" s="29" t="s">
        <v>6021</v>
      </c>
      <c r="B17645" s="29" t="s">
        <v>6021</v>
      </c>
      <c r="C17645" s="29" t="s">
        <v>34529</v>
      </c>
    </row>
    <row r="17646" spans="1:3">
      <c r="A17646" s="29" t="s">
        <v>34530</v>
      </c>
      <c r="B17646" s="29" t="s">
        <v>34530</v>
      </c>
      <c r="C17646" s="29" t="s">
        <v>34531</v>
      </c>
    </row>
    <row r="17647" spans="1:3">
      <c r="A17647" s="29" t="s">
        <v>34532</v>
      </c>
      <c r="B17647" s="29" t="s">
        <v>34532</v>
      </c>
      <c r="C17647" s="29" t="s">
        <v>34531</v>
      </c>
    </row>
    <row r="17648" spans="1:3">
      <c r="A17648" s="29" t="s">
        <v>34533</v>
      </c>
      <c r="B17648" s="29" t="s">
        <v>34533</v>
      </c>
      <c r="C17648" s="29" t="s">
        <v>34534</v>
      </c>
    </row>
    <row r="17649" spans="1:3">
      <c r="A17649" s="29" t="s">
        <v>34535</v>
      </c>
      <c r="B17649" s="29" t="s">
        <v>34535</v>
      </c>
      <c r="C17649" s="29" t="s">
        <v>34534</v>
      </c>
    </row>
    <row r="17650" spans="1:3">
      <c r="A17650" s="29" t="s">
        <v>34536</v>
      </c>
      <c r="B17650" s="29" t="s">
        <v>34536</v>
      </c>
      <c r="C17650" s="29" t="s">
        <v>34537</v>
      </c>
    </row>
    <row r="17651" spans="1:3">
      <c r="A17651" s="29" t="s">
        <v>34538</v>
      </c>
      <c r="B17651" s="29" t="s">
        <v>34538</v>
      </c>
      <c r="C17651" s="29" t="s">
        <v>34537</v>
      </c>
    </row>
    <row r="17652" spans="1:3">
      <c r="A17652" s="29" t="s">
        <v>34539</v>
      </c>
      <c r="B17652" s="29" t="s">
        <v>34539</v>
      </c>
      <c r="C17652" s="29" t="s">
        <v>34540</v>
      </c>
    </row>
    <row r="17653" spans="1:3">
      <c r="A17653" s="29" t="s">
        <v>34541</v>
      </c>
      <c r="B17653" s="29" t="s">
        <v>34541</v>
      </c>
      <c r="C17653" s="29" t="s">
        <v>34540</v>
      </c>
    </row>
    <row r="17654" spans="1:3">
      <c r="A17654" s="29" t="s">
        <v>34542</v>
      </c>
      <c r="B17654" s="29" t="s">
        <v>34542</v>
      </c>
      <c r="C17654" s="29" t="s">
        <v>34543</v>
      </c>
    </row>
    <row r="17655" spans="1:3">
      <c r="A17655" s="29" t="s">
        <v>34544</v>
      </c>
      <c r="B17655" s="29" t="s">
        <v>34544</v>
      </c>
      <c r="C17655" s="29" t="s">
        <v>34543</v>
      </c>
    </row>
    <row r="17656" spans="1:3">
      <c r="A17656" s="29" t="s">
        <v>34545</v>
      </c>
      <c r="B17656" s="29" t="s">
        <v>34545</v>
      </c>
      <c r="C17656" s="29" t="s">
        <v>34546</v>
      </c>
    </row>
    <row r="17657" spans="1:3">
      <c r="A17657" s="29" t="s">
        <v>34547</v>
      </c>
      <c r="B17657" s="29" t="s">
        <v>34547</v>
      </c>
      <c r="C17657" s="29" t="s">
        <v>34546</v>
      </c>
    </row>
    <row r="17658" spans="1:3">
      <c r="A17658" s="29" t="s">
        <v>34548</v>
      </c>
      <c r="B17658" s="29" t="s">
        <v>34548</v>
      </c>
      <c r="C17658" s="29" t="s">
        <v>34549</v>
      </c>
    </row>
    <row r="17659" spans="1:3">
      <c r="A17659" s="29" t="s">
        <v>34550</v>
      </c>
      <c r="B17659" s="29" t="s">
        <v>34550</v>
      </c>
      <c r="C17659" s="29" t="s">
        <v>34551</v>
      </c>
    </row>
    <row r="17660" spans="1:3">
      <c r="A17660" s="29" t="s">
        <v>34552</v>
      </c>
      <c r="B17660" s="29" t="s">
        <v>34552</v>
      </c>
      <c r="C17660" s="29" t="s">
        <v>34553</v>
      </c>
    </row>
    <row r="17661" spans="1:3">
      <c r="A17661" s="29" t="s">
        <v>34554</v>
      </c>
      <c r="B17661" s="29" t="s">
        <v>34554</v>
      </c>
      <c r="C17661" s="29" t="s">
        <v>34555</v>
      </c>
    </row>
    <row r="17662" spans="1:3">
      <c r="A17662" s="29" t="s">
        <v>34556</v>
      </c>
      <c r="B17662" s="29" t="s">
        <v>34556</v>
      </c>
      <c r="C17662" s="29" t="s">
        <v>34557</v>
      </c>
    </row>
    <row r="17663" spans="1:3">
      <c r="A17663" s="29" t="s">
        <v>34558</v>
      </c>
      <c r="B17663" s="29" t="s">
        <v>34558</v>
      </c>
      <c r="C17663" s="29" t="s">
        <v>34559</v>
      </c>
    </row>
    <row r="17664" spans="1:3">
      <c r="A17664" s="29" t="s">
        <v>34560</v>
      </c>
      <c r="B17664" s="29" t="s">
        <v>34560</v>
      </c>
      <c r="C17664" s="29" t="s">
        <v>34561</v>
      </c>
    </row>
    <row r="17665" spans="1:3" ht="30">
      <c r="A17665" s="29" t="s">
        <v>34562</v>
      </c>
      <c r="B17665" s="29" t="s">
        <v>34562</v>
      </c>
      <c r="C17665" s="29" t="s">
        <v>34563</v>
      </c>
    </row>
    <row r="17666" spans="1:3">
      <c r="A17666" s="29" t="s">
        <v>6039</v>
      </c>
      <c r="B17666" s="29" t="s">
        <v>6039</v>
      </c>
      <c r="C17666" s="29" t="s">
        <v>34564</v>
      </c>
    </row>
    <row r="17667" spans="1:3">
      <c r="A17667" s="29" t="s">
        <v>6042</v>
      </c>
      <c r="B17667" s="29" t="s">
        <v>6042</v>
      </c>
      <c r="C17667" s="29" t="s">
        <v>34565</v>
      </c>
    </row>
    <row r="17668" spans="1:3">
      <c r="A17668" s="29" t="s">
        <v>6044</v>
      </c>
      <c r="B17668" s="29" t="s">
        <v>6044</v>
      </c>
      <c r="C17668" s="29" t="s">
        <v>34566</v>
      </c>
    </row>
    <row r="17669" spans="1:3">
      <c r="A17669" s="29" t="s">
        <v>34567</v>
      </c>
      <c r="B17669" s="29" t="s">
        <v>34567</v>
      </c>
      <c r="C17669" s="29" t="s">
        <v>34568</v>
      </c>
    </row>
    <row r="17670" spans="1:3">
      <c r="A17670" s="29" t="s">
        <v>34569</v>
      </c>
      <c r="B17670" s="29" t="s">
        <v>34569</v>
      </c>
      <c r="C17670" s="29" t="s">
        <v>34568</v>
      </c>
    </row>
    <row r="17671" spans="1:3">
      <c r="A17671" s="29" t="s">
        <v>34570</v>
      </c>
      <c r="B17671" s="29" t="s">
        <v>34570</v>
      </c>
      <c r="C17671" s="29" t="s">
        <v>34571</v>
      </c>
    </row>
    <row r="17672" spans="1:3">
      <c r="A17672" s="29" t="s">
        <v>34572</v>
      </c>
      <c r="B17672" s="29" t="s">
        <v>34572</v>
      </c>
      <c r="C17672" s="29" t="s">
        <v>34571</v>
      </c>
    </row>
    <row r="17673" spans="1:3">
      <c r="A17673" s="29" t="s">
        <v>34573</v>
      </c>
      <c r="B17673" s="29" t="s">
        <v>34573</v>
      </c>
      <c r="C17673" s="29" t="s">
        <v>34574</v>
      </c>
    </row>
    <row r="17674" spans="1:3">
      <c r="A17674" s="29" t="s">
        <v>34575</v>
      </c>
      <c r="B17674" s="29" t="s">
        <v>34575</v>
      </c>
      <c r="C17674" s="29" t="s">
        <v>47620</v>
      </c>
    </row>
    <row r="17675" spans="1:3">
      <c r="A17675" s="29" t="s">
        <v>34576</v>
      </c>
      <c r="B17675" s="29" t="s">
        <v>34576</v>
      </c>
      <c r="C17675" s="29" t="s">
        <v>34577</v>
      </c>
    </row>
    <row r="17676" spans="1:3">
      <c r="A17676" s="29" t="s">
        <v>34578</v>
      </c>
      <c r="B17676" s="29" t="s">
        <v>34578</v>
      </c>
      <c r="C17676" s="29" t="s">
        <v>34579</v>
      </c>
    </row>
    <row r="17677" spans="1:3">
      <c r="A17677" s="29" t="s">
        <v>34580</v>
      </c>
      <c r="B17677" s="29" t="s">
        <v>34580</v>
      </c>
      <c r="C17677" s="29" t="s">
        <v>34581</v>
      </c>
    </row>
    <row r="17678" spans="1:3">
      <c r="A17678" s="29" t="s">
        <v>34582</v>
      </c>
      <c r="B17678" s="29" t="s">
        <v>34582</v>
      </c>
      <c r="C17678" s="29" t="s">
        <v>34583</v>
      </c>
    </row>
    <row r="17679" spans="1:3">
      <c r="A17679" s="29" t="s">
        <v>34584</v>
      </c>
      <c r="B17679" s="29" t="s">
        <v>34584</v>
      </c>
      <c r="C17679" s="29" t="s">
        <v>34585</v>
      </c>
    </row>
    <row r="17680" spans="1:3">
      <c r="A17680" s="29" t="s">
        <v>34586</v>
      </c>
      <c r="B17680" s="29" t="s">
        <v>34586</v>
      </c>
      <c r="C17680" s="29" t="s">
        <v>34587</v>
      </c>
    </row>
    <row r="17681" spans="1:3">
      <c r="A17681" s="29" t="s">
        <v>6059</v>
      </c>
      <c r="B17681" s="29" t="s">
        <v>6059</v>
      </c>
      <c r="C17681" s="29" t="s">
        <v>34588</v>
      </c>
    </row>
    <row r="17682" spans="1:3">
      <c r="A17682" s="29" t="s">
        <v>6066</v>
      </c>
      <c r="B17682" s="29" t="s">
        <v>6066</v>
      </c>
      <c r="C17682" s="29" t="s">
        <v>34588</v>
      </c>
    </row>
    <row r="17683" spans="1:3">
      <c r="A17683" s="29" t="s">
        <v>6068</v>
      </c>
      <c r="B17683" s="29" t="s">
        <v>6068</v>
      </c>
      <c r="C17683" s="29" t="s">
        <v>34589</v>
      </c>
    </row>
    <row r="17684" spans="1:3">
      <c r="A17684" s="29" t="s">
        <v>34590</v>
      </c>
      <c r="B17684" s="29" t="s">
        <v>34590</v>
      </c>
      <c r="C17684" s="29" t="s">
        <v>34589</v>
      </c>
    </row>
    <row r="17685" spans="1:3">
      <c r="A17685" s="29" t="s">
        <v>6070</v>
      </c>
      <c r="B17685" s="29" t="s">
        <v>6070</v>
      </c>
      <c r="C17685" s="29" t="s">
        <v>34591</v>
      </c>
    </row>
    <row r="17686" spans="1:3">
      <c r="A17686" s="29" t="s">
        <v>34592</v>
      </c>
      <c r="B17686" s="29" t="s">
        <v>34592</v>
      </c>
      <c r="C17686" s="29" t="s">
        <v>34591</v>
      </c>
    </row>
    <row r="17687" spans="1:3">
      <c r="A17687" s="29" t="s">
        <v>34593</v>
      </c>
      <c r="B17687" s="29" t="s">
        <v>34593</v>
      </c>
      <c r="C17687" s="29" t="s">
        <v>34594</v>
      </c>
    </row>
    <row r="17688" spans="1:3">
      <c r="A17688" s="29" t="s">
        <v>34595</v>
      </c>
      <c r="B17688" s="29" t="s">
        <v>34595</v>
      </c>
      <c r="C17688" s="29" t="s">
        <v>34594</v>
      </c>
    </row>
    <row r="17689" spans="1:3">
      <c r="A17689" s="29" t="s">
        <v>34596</v>
      </c>
      <c r="B17689" s="29" t="s">
        <v>34596</v>
      </c>
      <c r="C17689" s="29" t="s">
        <v>34597</v>
      </c>
    </row>
    <row r="17690" spans="1:3">
      <c r="A17690" s="29" t="s">
        <v>34598</v>
      </c>
      <c r="B17690" s="29" t="s">
        <v>34598</v>
      </c>
      <c r="C17690" s="29" t="s">
        <v>34599</v>
      </c>
    </row>
    <row r="17691" spans="1:3">
      <c r="A17691" s="29" t="s">
        <v>34600</v>
      </c>
      <c r="B17691" s="29" t="s">
        <v>34600</v>
      </c>
      <c r="C17691" s="29" t="s">
        <v>34601</v>
      </c>
    </row>
    <row r="17692" spans="1:3">
      <c r="A17692" s="29" t="s">
        <v>6080</v>
      </c>
      <c r="B17692" s="29" t="s">
        <v>6080</v>
      </c>
      <c r="C17692" s="29" t="s">
        <v>34602</v>
      </c>
    </row>
    <row r="17693" spans="1:3">
      <c r="A17693" s="29" t="s">
        <v>6090</v>
      </c>
      <c r="B17693" s="29" t="s">
        <v>6090</v>
      </c>
      <c r="C17693" s="29" t="s">
        <v>34602</v>
      </c>
    </row>
    <row r="17694" spans="1:3">
      <c r="A17694" s="29" t="s">
        <v>34603</v>
      </c>
      <c r="B17694" s="29" t="s">
        <v>34603</v>
      </c>
      <c r="C17694" s="29" t="s">
        <v>34604</v>
      </c>
    </row>
    <row r="17695" spans="1:3">
      <c r="A17695" s="29" t="s">
        <v>34605</v>
      </c>
      <c r="B17695" s="29" t="s">
        <v>34605</v>
      </c>
      <c r="C17695" s="29" t="s">
        <v>34604</v>
      </c>
    </row>
    <row r="17696" spans="1:3">
      <c r="A17696" s="29" t="s">
        <v>34606</v>
      </c>
      <c r="B17696" s="29" t="s">
        <v>34606</v>
      </c>
      <c r="C17696" s="29" t="s">
        <v>34607</v>
      </c>
    </row>
    <row r="17697" spans="1:3">
      <c r="A17697" s="29" t="s">
        <v>34608</v>
      </c>
      <c r="B17697" s="29" t="s">
        <v>34608</v>
      </c>
      <c r="C17697" s="29" t="s">
        <v>34607</v>
      </c>
    </row>
    <row r="17698" spans="1:3">
      <c r="A17698" s="29" t="s">
        <v>34609</v>
      </c>
      <c r="B17698" s="29" t="s">
        <v>34609</v>
      </c>
      <c r="C17698" s="29" t="s">
        <v>34610</v>
      </c>
    </row>
    <row r="17699" spans="1:3">
      <c r="A17699" s="29" t="s">
        <v>34611</v>
      </c>
      <c r="B17699" s="29" t="s">
        <v>34611</v>
      </c>
      <c r="C17699" s="29" t="s">
        <v>34610</v>
      </c>
    </row>
    <row r="17700" spans="1:3">
      <c r="A17700" s="29" t="s">
        <v>34612</v>
      </c>
      <c r="B17700" s="29" t="s">
        <v>34612</v>
      </c>
      <c r="C17700" s="29" t="s">
        <v>34613</v>
      </c>
    </row>
    <row r="17701" spans="1:3">
      <c r="A17701" s="29" t="s">
        <v>34614</v>
      </c>
      <c r="B17701" s="29" t="s">
        <v>34614</v>
      </c>
      <c r="C17701" s="29" t="s">
        <v>34613</v>
      </c>
    </row>
    <row r="17702" spans="1:3">
      <c r="A17702" s="29" t="s">
        <v>34615</v>
      </c>
      <c r="B17702" s="29" t="s">
        <v>34615</v>
      </c>
      <c r="C17702" s="29" t="s">
        <v>34616</v>
      </c>
    </row>
    <row r="17703" spans="1:3">
      <c r="A17703" s="29" t="s">
        <v>34617</v>
      </c>
      <c r="B17703" s="29" t="s">
        <v>34617</v>
      </c>
      <c r="C17703" s="29" t="s">
        <v>34616</v>
      </c>
    </row>
    <row r="17704" spans="1:3">
      <c r="A17704" s="29" t="s">
        <v>34618</v>
      </c>
      <c r="B17704" s="29" t="s">
        <v>34618</v>
      </c>
      <c r="C17704" s="29" t="s">
        <v>34619</v>
      </c>
    </row>
    <row r="17705" spans="1:3">
      <c r="A17705" s="29" t="s">
        <v>34620</v>
      </c>
      <c r="B17705" s="29" t="s">
        <v>34620</v>
      </c>
      <c r="C17705" s="29" t="s">
        <v>34619</v>
      </c>
    </row>
    <row r="17706" spans="1:3">
      <c r="A17706" s="29" t="s">
        <v>34621</v>
      </c>
      <c r="B17706" s="29" t="s">
        <v>34621</v>
      </c>
      <c r="C17706" s="29" t="s">
        <v>34622</v>
      </c>
    </row>
    <row r="17707" spans="1:3">
      <c r="A17707" s="29" t="s">
        <v>34623</v>
      </c>
      <c r="B17707" s="29" t="s">
        <v>34623</v>
      </c>
      <c r="C17707" s="29" t="s">
        <v>34622</v>
      </c>
    </row>
    <row r="17708" spans="1:3">
      <c r="A17708" s="29" t="s">
        <v>34624</v>
      </c>
      <c r="B17708" s="29" t="s">
        <v>34624</v>
      </c>
      <c r="C17708" s="29" t="s">
        <v>34625</v>
      </c>
    </row>
    <row r="17709" spans="1:3">
      <c r="A17709" s="29" t="s">
        <v>34626</v>
      </c>
      <c r="B17709" s="29" t="s">
        <v>34626</v>
      </c>
      <c r="C17709" s="29" t="s">
        <v>34625</v>
      </c>
    </row>
    <row r="17710" spans="1:3">
      <c r="A17710" s="29" t="s">
        <v>6106</v>
      </c>
      <c r="B17710" s="29" t="s">
        <v>6106</v>
      </c>
      <c r="C17710" s="29" t="s">
        <v>34627</v>
      </c>
    </row>
    <row r="17711" spans="1:3">
      <c r="A17711" s="29" t="s">
        <v>6114</v>
      </c>
      <c r="B17711" s="29" t="s">
        <v>6114</v>
      </c>
      <c r="C17711" s="29" t="s">
        <v>34627</v>
      </c>
    </row>
    <row r="17712" spans="1:3">
      <c r="A17712" s="29" t="s">
        <v>34628</v>
      </c>
      <c r="B17712" s="29" t="s">
        <v>34628</v>
      </c>
      <c r="C17712" s="29" t="s">
        <v>34629</v>
      </c>
    </row>
    <row r="17713" spans="1:3">
      <c r="A17713" s="29" t="s">
        <v>34630</v>
      </c>
      <c r="B17713" s="29" t="s">
        <v>34630</v>
      </c>
      <c r="C17713" s="29" t="s">
        <v>34629</v>
      </c>
    </row>
    <row r="17714" spans="1:3">
      <c r="A17714" s="29" t="s">
        <v>34631</v>
      </c>
      <c r="B17714" s="29" t="s">
        <v>34631</v>
      </c>
      <c r="C17714" s="29" t="s">
        <v>34632</v>
      </c>
    </row>
    <row r="17715" spans="1:3">
      <c r="A17715" s="29" t="s">
        <v>34633</v>
      </c>
      <c r="B17715" s="29" t="s">
        <v>34633</v>
      </c>
      <c r="C17715" s="29" t="s">
        <v>34632</v>
      </c>
    </row>
    <row r="17716" spans="1:3">
      <c r="A17716" s="29" t="s">
        <v>34634</v>
      </c>
      <c r="B17716" s="29" t="s">
        <v>34634</v>
      </c>
      <c r="C17716" s="29" t="s">
        <v>34635</v>
      </c>
    </row>
    <row r="17717" spans="1:3">
      <c r="A17717" s="29" t="s">
        <v>34636</v>
      </c>
      <c r="B17717" s="29" t="s">
        <v>34636</v>
      </c>
      <c r="C17717" s="29" t="s">
        <v>34635</v>
      </c>
    </row>
    <row r="17718" spans="1:3">
      <c r="A17718" s="29" t="s">
        <v>6120</v>
      </c>
      <c r="B17718" s="29" t="s">
        <v>6120</v>
      </c>
      <c r="C17718" s="29" t="s">
        <v>34637</v>
      </c>
    </row>
    <row r="17719" spans="1:3">
      <c r="A17719" s="29" t="s">
        <v>6124</v>
      </c>
      <c r="B17719" s="29" t="s">
        <v>6124</v>
      </c>
      <c r="C17719" s="29" t="s">
        <v>34637</v>
      </c>
    </row>
    <row r="17720" spans="1:3">
      <c r="A17720" s="29" t="s">
        <v>34638</v>
      </c>
      <c r="B17720" s="29" t="s">
        <v>34638</v>
      </c>
      <c r="C17720" s="29" t="s">
        <v>34639</v>
      </c>
    </row>
    <row r="17721" spans="1:3">
      <c r="A17721" s="29" t="s">
        <v>34640</v>
      </c>
      <c r="B17721" s="29" t="s">
        <v>34640</v>
      </c>
      <c r="C17721" s="29" t="s">
        <v>34639</v>
      </c>
    </row>
    <row r="17722" spans="1:3">
      <c r="A17722" s="29" t="s">
        <v>34641</v>
      </c>
      <c r="B17722" s="29" t="s">
        <v>34641</v>
      </c>
      <c r="C17722" s="29" t="s">
        <v>34642</v>
      </c>
    </row>
    <row r="17723" spans="1:3">
      <c r="A17723" s="29" t="s">
        <v>34643</v>
      </c>
      <c r="B17723" s="29" t="s">
        <v>34643</v>
      </c>
      <c r="C17723" s="29" t="s">
        <v>34642</v>
      </c>
    </row>
    <row r="17724" spans="1:3">
      <c r="A17724" s="29" t="s">
        <v>6128</v>
      </c>
      <c r="B17724" s="29" t="s">
        <v>6128</v>
      </c>
      <c r="C17724" s="29" t="s">
        <v>34644</v>
      </c>
    </row>
    <row r="17725" spans="1:3">
      <c r="A17725" s="29" t="s">
        <v>6135</v>
      </c>
      <c r="B17725" s="29" t="s">
        <v>6135</v>
      </c>
      <c r="C17725" s="29" t="s">
        <v>34644</v>
      </c>
    </row>
    <row r="17726" spans="1:3">
      <c r="A17726" s="29" t="s">
        <v>34645</v>
      </c>
      <c r="B17726" s="29" t="s">
        <v>34645</v>
      </c>
      <c r="C17726" s="29" t="s">
        <v>34646</v>
      </c>
    </row>
    <row r="17727" spans="1:3">
      <c r="A17727" s="29" t="s">
        <v>34647</v>
      </c>
      <c r="B17727" s="29" t="s">
        <v>34647</v>
      </c>
      <c r="C17727" s="29" t="s">
        <v>34646</v>
      </c>
    </row>
    <row r="17728" spans="1:3">
      <c r="A17728" s="29" t="s">
        <v>34648</v>
      </c>
      <c r="B17728" s="29" t="s">
        <v>34648</v>
      </c>
      <c r="C17728" s="29" t="s">
        <v>34649</v>
      </c>
    </row>
    <row r="17729" spans="1:3">
      <c r="A17729" s="29"/>
      <c r="B17729" s="29" t="s">
        <v>34648</v>
      </c>
      <c r="C17729" s="29" t="s">
        <v>655</v>
      </c>
    </row>
    <row r="17730" spans="1:3">
      <c r="A17730" s="29"/>
      <c r="B17730" s="29" t="s">
        <v>34648</v>
      </c>
      <c r="C17730" s="29" t="s">
        <v>34650</v>
      </c>
    </row>
    <row r="17731" spans="1:3">
      <c r="A17731" s="29" t="s">
        <v>34651</v>
      </c>
      <c r="B17731" s="29" t="s">
        <v>34651</v>
      </c>
      <c r="C17731" s="29" t="s">
        <v>34649</v>
      </c>
    </row>
    <row r="17732" spans="1:3">
      <c r="A17732" s="29" t="s">
        <v>34652</v>
      </c>
      <c r="B17732" s="29" t="s">
        <v>34652</v>
      </c>
      <c r="C17732" s="29" t="s">
        <v>34653</v>
      </c>
    </row>
    <row r="17733" spans="1:3">
      <c r="A17733" s="29" t="s">
        <v>34654</v>
      </c>
      <c r="B17733" s="29" t="s">
        <v>34654</v>
      </c>
      <c r="C17733" s="29" t="s">
        <v>34653</v>
      </c>
    </row>
    <row r="17734" spans="1:3">
      <c r="A17734" s="29" t="s">
        <v>34655</v>
      </c>
      <c r="B17734" s="29" t="s">
        <v>34655</v>
      </c>
      <c r="C17734" s="29" t="s">
        <v>34656</v>
      </c>
    </row>
    <row r="17735" spans="1:3">
      <c r="A17735" s="29" t="s">
        <v>34657</v>
      </c>
      <c r="B17735" s="29" t="s">
        <v>34657</v>
      </c>
      <c r="C17735" s="29" t="s">
        <v>34658</v>
      </c>
    </row>
    <row r="17736" spans="1:3">
      <c r="A17736" s="29" t="s">
        <v>34659</v>
      </c>
      <c r="B17736" s="29" t="s">
        <v>34659</v>
      </c>
      <c r="C17736" s="29" t="s">
        <v>34660</v>
      </c>
    </row>
    <row r="17737" spans="1:3">
      <c r="A17737" s="29" t="s">
        <v>6144</v>
      </c>
      <c r="B17737" s="29" t="s">
        <v>6144</v>
      </c>
      <c r="C17737" s="29" t="s">
        <v>34661</v>
      </c>
    </row>
    <row r="17738" spans="1:3">
      <c r="A17738" s="29" t="s">
        <v>34662</v>
      </c>
      <c r="B17738" s="29" t="s">
        <v>34662</v>
      </c>
      <c r="C17738" s="29" t="s">
        <v>34661</v>
      </c>
    </row>
    <row r="17739" spans="1:3">
      <c r="A17739" s="29" t="s">
        <v>34663</v>
      </c>
      <c r="B17739" s="29" t="s">
        <v>34663</v>
      </c>
      <c r="C17739" s="29" t="s">
        <v>34661</v>
      </c>
    </row>
    <row r="17740" spans="1:3">
      <c r="A17740" s="29" t="s">
        <v>34664</v>
      </c>
      <c r="B17740" s="29" t="s">
        <v>34664</v>
      </c>
      <c r="C17740" s="29" t="s">
        <v>34661</v>
      </c>
    </row>
    <row r="17741" spans="1:3">
      <c r="A17741" s="29" t="s">
        <v>6156</v>
      </c>
      <c r="B17741" s="29" t="s">
        <v>6156</v>
      </c>
      <c r="C17741" s="29" t="s">
        <v>34665</v>
      </c>
    </row>
    <row r="17742" spans="1:3">
      <c r="A17742" s="29" t="s">
        <v>6158</v>
      </c>
      <c r="B17742" s="29" t="s">
        <v>6158</v>
      </c>
      <c r="C17742" s="29" t="s">
        <v>34665</v>
      </c>
    </row>
    <row r="17743" spans="1:3">
      <c r="A17743" s="29" t="s">
        <v>34666</v>
      </c>
      <c r="B17743" s="29" t="s">
        <v>34666</v>
      </c>
      <c r="C17743" s="29" t="s">
        <v>34665</v>
      </c>
    </row>
    <row r="17744" spans="1:3">
      <c r="A17744" s="29" t="s">
        <v>34667</v>
      </c>
      <c r="B17744" s="29" t="s">
        <v>34667</v>
      </c>
      <c r="C17744" s="29" t="s">
        <v>34665</v>
      </c>
    </row>
    <row r="17745" spans="1:3">
      <c r="A17745" s="29" t="s">
        <v>34668</v>
      </c>
      <c r="B17745" s="29" t="s">
        <v>34668</v>
      </c>
      <c r="C17745" s="29" t="s">
        <v>34665</v>
      </c>
    </row>
    <row r="17746" spans="1:3">
      <c r="A17746" s="29" t="s">
        <v>478</v>
      </c>
      <c r="B17746" s="29" t="s">
        <v>478</v>
      </c>
      <c r="C17746" s="29" t="s">
        <v>34669</v>
      </c>
    </row>
    <row r="17747" spans="1:3">
      <c r="A17747" s="29" t="s">
        <v>6164</v>
      </c>
      <c r="B17747" s="29" t="s">
        <v>6164</v>
      </c>
      <c r="C17747" s="29" t="s">
        <v>34670</v>
      </c>
    </row>
    <row r="17748" spans="1:3" ht="30">
      <c r="A17748" s="29" t="s">
        <v>6167</v>
      </c>
      <c r="B17748" s="29" t="s">
        <v>6167</v>
      </c>
      <c r="C17748" s="29" t="s">
        <v>34671</v>
      </c>
    </row>
    <row r="17749" spans="1:3">
      <c r="A17749" s="29" t="s">
        <v>6170</v>
      </c>
      <c r="B17749" s="29" t="s">
        <v>6170</v>
      </c>
      <c r="C17749" s="29" t="s">
        <v>34672</v>
      </c>
    </row>
    <row r="17750" spans="1:3">
      <c r="A17750" s="29" t="s">
        <v>34673</v>
      </c>
      <c r="B17750" s="29" t="s">
        <v>34673</v>
      </c>
      <c r="C17750" s="29" t="s">
        <v>34672</v>
      </c>
    </row>
    <row r="17751" spans="1:3">
      <c r="A17751" s="29" t="s">
        <v>34674</v>
      </c>
      <c r="B17751" s="29" t="s">
        <v>34674</v>
      </c>
      <c r="C17751" s="29" t="s">
        <v>34672</v>
      </c>
    </row>
    <row r="17752" spans="1:3">
      <c r="A17752" s="29" t="s">
        <v>6172</v>
      </c>
      <c r="B17752" s="29" t="s">
        <v>6172</v>
      </c>
      <c r="C17752" s="29" t="s">
        <v>34675</v>
      </c>
    </row>
    <row r="17753" spans="1:3">
      <c r="A17753" s="29" t="s">
        <v>34676</v>
      </c>
      <c r="B17753" s="29" t="s">
        <v>34676</v>
      </c>
      <c r="C17753" s="29" t="s">
        <v>34675</v>
      </c>
    </row>
    <row r="17754" spans="1:3">
      <c r="A17754" s="29" t="s">
        <v>34677</v>
      </c>
      <c r="B17754" s="29" t="s">
        <v>34677</v>
      </c>
      <c r="C17754" s="29" t="s">
        <v>34675</v>
      </c>
    </row>
    <row r="17755" spans="1:3" ht="30">
      <c r="A17755" s="29" t="s">
        <v>6174</v>
      </c>
      <c r="B17755" s="29" t="s">
        <v>6174</v>
      </c>
      <c r="C17755" s="29" t="s">
        <v>34678</v>
      </c>
    </row>
    <row r="17756" spans="1:3" ht="30">
      <c r="A17756" s="29" t="s">
        <v>34679</v>
      </c>
      <c r="B17756" s="29" t="s">
        <v>34679</v>
      </c>
      <c r="C17756" s="29" t="s">
        <v>34678</v>
      </c>
    </row>
    <row r="17757" spans="1:3" ht="30">
      <c r="A17757" s="29" t="s">
        <v>34680</v>
      </c>
      <c r="B17757" s="29" t="s">
        <v>34680</v>
      </c>
      <c r="C17757" s="29" t="s">
        <v>34678</v>
      </c>
    </row>
    <row r="17758" spans="1:3">
      <c r="A17758" s="29" t="s">
        <v>6176</v>
      </c>
      <c r="B17758" s="29" t="s">
        <v>6176</v>
      </c>
      <c r="C17758" s="29" t="s">
        <v>34681</v>
      </c>
    </row>
    <row r="17759" spans="1:3" ht="30">
      <c r="A17759" s="29" t="s">
        <v>6180</v>
      </c>
      <c r="B17759" s="29" t="s">
        <v>6180</v>
      </c>
      <c r="C17759" s="29" t="s">
        <v>34682</v>
      </c>
    </row>
    <row r="17760" spans="1:3" ht="30">
      <c r="A17760" s="29" t="s">
        <v>34683</v>
      </c>
      <c r="B17760" s="29" t="s">
        <v>34683</v>
      </c>
      <c r="C17760" s="29" t="s">
        <v>34682</v>
      </c>
    </row>
    <row r="17761" spans="1:3" ht="30">
      <c r="A17761" s="29" t="s">
        <v>34684</v>
      </c>
      <c r="B17761" s="29" t="s">
        <v>34684</v>
      </c>
      <c r="C17761" s="29" t="s">
        <v>34682</v>
      </c>
    </row>
    <row r="17762" spans="1:3">
      <c r="A17762" s="29" t="s">
        <v>6182</v>
      </c>
      <c r="B17762" s="29" t="s">
        <v>6182</v>
      </c>
      <c r="C17762" s="29" t="s">
        <v>34685</v>
      </c>
    </row>
    <row r="17763" spans="1:3">
      <c r="A17763" s="29" t="s">
        <v>34686</v>
      </c>
      <c r="B17763" s="29" t="s">
        <v>34686</v>
      </c>
      <c r="C17763" s="29" t="s">
        <v>34685</v>
      </c>
    </row>
    <row r="17764" spans="1:3">
      <c r="A17764" s="29" t="s">
        <v>34687</v>
      </c>
      <c r="B17764" s="29" t="s">
        <v>34687</v>
      </c>
      <c r="C17764" s="29" t="s">
        <v>34685</v>
      </c>
    </row>
    <row r="17765" spans="1:3">
      <c r="A17765" s="29" t="s">
        <v>6184</v>
      </c>
      <c r="B17765" s="29" t="s">
        <v>6184</v>
      </c>
      <c r="C17765" s="29" t="s">
        <v>34688</v>
      </c>
    </row>
    <row r="17766" spans="1:3">
      <c r="A17766" s="29" t="s">
        <v>6186</v>
      </c>
      <c r="B17766" s="29" t="s">
        <v>6186</v>
      </c>
      <c r="C17766" s="29" t="s">
        <v>34689</v>
      </c>
    </row>
    <row r="17767" spans="1:3">
      <c r="A17767" s="29" t="s">
        <v>6190</v>
      </c>
      <c r="B17767" s="29" t="s">
        <v>6190</v>
      </c>
      <c r="C17767" s="29" t="s">
        <v>34690</v>
      </c>
    </row>
    <row r="17768" spans="1:3">
      <c r="A17768" s="29" t="s">
        <v>34691</v>
      </c>
      <c r="B17768" s="29" t="s">
        <v>34691</v>
      </c>
      <c r="C17768" s="29" t="s">
        <v>34690</v>
      </c>
    </row>
    <row r="17769" spans="1:3">
      <c r="A17769" s="29" t="s">
        <v>34692</v>
      </c>
      <c r="B17769" s="29" t="s">
        <v>34692</v>
      </c>
      <c r="C17769" s="29" t="s">
        <v>34690</v>
      </c>
    </row>
    <row r="17770" spans="1:3">
      <c r="A17770" s="29" t="s">
        <v>6192</v>
      </c>
      <c r="B17770" s="29" t="s">
        <v>6192</v>
      </c>
      <c r="C17770" s="29" t="s">
        <v>34693</v>
      </c>
    </row>
    <row r="17771" spans="1:3">
      <c r="A17771" s="29" t="s">
        <v>34694</v>
      </c>
      <c r="B17771" s="29" t="s">
        <v>34694</v>
      </c>
      <c r="C17771" s="29" t="s">
        <v>34693</v>
      </c>
    </row>
    <row r="17772" spans="1:3">
      <c r="A17772" s="29" t="s">
        <v>34695</v>
      </c>
      <c r="B17772" s="29" t="s">
        <v>34695</v>
      </c>
      <c r="C17772" s="29" t="s">
        <v>34693</v>
      </c>
    </row>
    <row r="17773" spans="1:3">
      <c r="A17773" s="29" t="s">
        <v>6194</v>
      </c>
      <c r="B17773" s="29" t="s">
        <v>6194</v>
      </c>
      <c r="C17773" s="29" t="s">
        <v>34696</v>
      </c>
    </row>
    <row r="17774" spans="1:3">
      <c r="A17774" s="29" t="s">
        <v>6197</v>
      </c>
      <c r="B17774" s="29" t="s">
        <v>6197</v>
      </c>
      <c r="C17774" s="29" t="s">
        <v>34697</v>
      </c>
    </row>
    <row r="17775" spans="1:3">
      <c r="A17775" s="29" t="s">
        <v>34698</v>
      </c>
      <c r="B17775" s="29" t="s">
        <v>34698</v>
      </c>
      <c r="C17775" s="29" t="s">
        <v>34697</v>
      </c>
    </row>
    <row r="17776" spans="1:3">
      <c r="A17776" s="29" t="s">
        <v>34699</v>
      </c>
      <c r="B17776" s="29" t="s">
        <v>34699</v>
      </c>
      <c r="C17776" s="29" t="s">
        <v>34697</v>
      </c>
    </row>
    <row r="17777" spans="1:3">
      <c r="A17777" s="29" t="s">
        <v>6199</v>
      </c>
      <c r="B17777" s="29" t="s">
        <v>6199</v>
      </c>
      <c r="C17777" s="29" t="s">
        <v>34700</v>
      </c>
    </row>
    <row r="17778" spans="1:3">
      <c r="A17778" s="29" t="s">
        <v>34701</v>
      </c>
      <c r="B17778" s="29" t="s">
        <v>34701</v>
      </c>
      <c r="C17778" s="29" t="s">
        <v>34700</v>
      </c>
    </row>
    <row r="17779" spans="1:3">
      <c r="A17779" s="29" t="s">
        <v>34702</v>
      </c>
      <c r="B17779" s="29" t="s">
        <v>34702</v>
      </c>
      <c r="C17779" s="29" t="s">
        <v>34700</v>
      </c>
    </row>
    <row r="17780" spans="1:3">
      <c r="A17780" s="29" t="s">
        <v>6201</v>
      </c>
      <c r="B17780" s="29" t="s">
        <v>6201</v>
      </c>
      <c r="C17780" s="29" t="s">
        <v>34703</v>
      </c>
    </row>
    <row r="17781" spans="1:3">
      <c r="A17781" s="29" t="s">
        <v>34704</v>
      </c>
      <c r="B17781" s="29" t="s">
        <v>34704</v>
      </c>
      <c r="C17781" s="29" t="s">
        <v>34703</v>
      </c>
    </row>
    <row r="17782" spans="1:3">
      <c r="A17782" s="29" t="s">
        <v>34705</v>
      </c>
      <c r="B17782" s="29" t="s">
        <v>34705</v>
      </c>
      <c r="C17782" s="29" t="s">
        <v>34703</v>
      </c>
    </row>
    <row r="17783" spans="1:3">
      <c r="A17783" s="29" t="s">
        <v>6203</v>
      </c>
      <c r="B17783" s="29" t="s">
        <v>6203</v>
      </c>
      <c r="C17783" s="29" t="s">
        <v>34706</v>
      </c>
    </row>
    <row r="17784" spans="1:3">
      <c r="A17784" s="29" t="s">
        <v>6206</v>
      </c>
      <c r="B17784" s="29" t="s">
        <v>6206</v>
      </c>
      <c r="C17784" s="29" t="s">
        <v>34707</v>
      </c>
    </row>
    <row r="17785" spans="1:3">
      <c r="A17785" s="29" t="s">
        <v>34708</v>
      </c>
      <c r="B17785" s="29" t="s">
        <v>34708</v>
      </c>
      <c r="C17785" s="29" t="s">
        <v>34707</v>
      </c>
    </row>
    <row r="17786" spans="1:3">
      <c r="A17786" s="29" t="s">
        <v>34709</v>
      </c>
      <c r="B17786" s="29" t="s">
        <v>34709</v>
      </c>
      <c r="C17786" s="29" t="s">
        <v>34707</v>
      </c>
    </row>
    <row r="17787" spans="1:3">
      <c r="A17787" s="29" t="s">
        <v>6208</v>
      </c>
      <c r="B17787" s="29" t="s">
        <v>6208</v>
      </c>
      <c r="C17787" s="29" t="s">
        <v>34710</v>
      </c>
    </row>
    <row r="17788" spans="1:3">
      <c r="A17788" s="29" t="s">
        <v>34711</v>
      </c>
      <c r="B17788" s="29" t="s">
        <v>34711</v>
      </c>
      <c r="C17788" s="29" t="s">
        <v>34710</v>
      </c>
    </row>
    <row r="17789" spans="1:3">
      <c r="A17789" s="29" t="s">
        <v>34712</v>
      </c>
      <c r="B17789" s="29" t="s">
        <v>34712</v>
      </c>
      <c r="C17789" s="29" t="s">
        <v>34710</v>
      </c>
    </row>
    <row r="17790" spans="1:3">
      <c r="A17790" s="29" t="s">
        <v>6210</v>
      </c>
      <c r="B17790" s="29" t="s">
        <v>6210</v>
      </c>
      <c r="C17790" s="29" t="s">
        <v>34713</v>
      </c>
    </row>
    <row r="17791" spans="1:3">
      <c r="A17791" s="29" t="s">
        <v>6212</v>
      </c>
      <c r="B17791" s="29" t="s">
        <v>6212</v>
      </c>
      <c r="C17791" s="29" t="s">
        <v>34714</v>
      </c>
    </row>
    <row r="17792" spans="1:3">
      <c r="A17792" s="29" t="s">
        <v>34715</v>
      </c>
      <c r="B17792" s="29" t="s">
        <v>34715</v>
      </c>
      <c r="C17792" s="29" t="s">
        <v>34714</v>
      </c>
    </row>
    <row r="17793" spans="1:3">
      <c r="A17793" s="29" t="s">
        <v>34716</v>
      </c>
      <c r="B17793" s="29" t="s">
        <v>34716</v>
      </c>
      <c r="C17793" s="29" t="s">
        <v>34714</v>
      </c>
    </row>
    <row r="17794" spans="1:3">
      <c r="A17794" s="29" t="s">
        <v>6214</v>
      </c>
      <c r="B17794" s="29" t="s">
        <v>6214</v>
      </c>
      <c r="C17794" s="29" t="s">
        <v>34717</v>
      </c>
    </row>
    <row r="17795" spans="1:3">
      <c r="A17795" s="29" t="s">
        <v>6216</v>
      </c>
      <c r="B17795" s="29" t="s">
        <v>6216</v>
      </c>
      <c r="C17795" s="29" t="s">
        <v>34718</v>
      </c>
    </row>
    <row r="17796" spans="1:3">
      <c r="A17796" s="29" t="s">
        <v>34719</v>
      </c>
      <c r="B17796" s="29" t="s">
        <v>34719</v>
      </c>
      <c r="C17796" s="29" t="s">
        <v>34718</v>
      </c>
    </row>
    <row r="17797" spans="1:3">
      <c r="A17797" s="29" t="s">
        <v>6218</v>
      </c>
      <c r="B17797" s="29" t="s">
        <v>6218</v>
      </c>
      <c r="C17797" s="29" t="s">
        <v>34720</v>
      </c>
    </row>
    <row r="17798" spans="1:3">
      <c r="A17798" s="29" t="s">
        <v>34721</v>
      </c>
      <c r="B17798" s="29" t="s">
        <v>34721</v>
      </c>
      <c r="C17798" s="29" t="s">
        <v>34720</v>
      </c>
    </row>
    <row r="17799" spans="1:3">
      <c r="A17799" s="29" t="s">
        <v>6220</v>
      </c>
      <c r="B17799" s="29" t="s">
        <v>6220</v>
      </c>
      <c r="C17799" s="29" t="s">
        <v>34722</v>
      </c>
    </row>
    <row r="17800" spans="1:3">
      <c r="A17800" s="29" t="s">
        <v>34723</v>
      </c>
      <c r="B17800" s="29" t="s">
        <v>34723</v>
      </c>
      <c r="C17800" s="29" t="s">
        <v>34722</v>
      </c>
    </row>
    <row r="17801" spans="1:3">
      <c r="A17801" s="29" t="s">
        <v>34724</v>
      </c>
      <c r="B17801" s="29" t="s">
        <v>34724</v>
      </c>
      <c r="C17801" s="29" t="s">
        <v>34722</v>
      </c>
    </row>
    <row r="17802" spans="1:3">
      <c r="A17802" s="29" t="s">
        <v>6222</v>
      </c>
      <c r="B17802" s="29" t="s">
        <v>6222</v>
      </c>
      <c r="C17802" s="29" t="s">
        <v>34725</v>
      </c>
    </row>
    <row r="17803" spans="1:3">
      <c r="A17803" s="29" t="s">
        <v>6225</v>
      </c>
      <c r="B17803" s="29" t="s">
        <v>6225</v>
      </c>
      <c r="C17803" s="29" t="s">
        <v>34726</v>
      </c>
    </row>
    <row r="17804" spans="1:3">
      <c r="A17804" s="29" t="s">
        <v>6227</v>
      </c>
      <c r="B17804" s="29" t="s">
        <v>6227</v>
      </c>
      <c r="C17804" s="29" t="s">
        <v>34727</v>
      </c>
    </row>
    <row r="17805" spans="1:3">
      <c r="A17805" s="29" t="s">
        <v>34728</v>
      </c>
      <c r="B17805" s="29" t="s">
        <v>34728</v>
      </c>
      <c r="C17805" s="29" t="s">
        <v>34727</v>
      </c>
    </row>
    <row r="17806" spans="1:3">
      <c r="A17806" s="29" t="s">
        <v>6229</v>
      </c>
      <c r="B17806" s="29" t="s">
        <v>6229</v>
      </c>
      <c r="C17806" s="29" t="s">
        <v>34729</v>
      </c>
    </row>
    <row r="17807" spans="1:3">
      <c r="A17807" s="29" t="s">
        <v>34730</v>
      </c>
      <c r="B17807" s="29" t="s">
        <v>34730</v>
      </c>
      <c r="C17807" s="29" t="s">
        <v>34729</v>
      </c>
    </row>
    <row r="17808" spans="1:3">
      <c r="A17808" s="29" t="s">
        <v>6231</v>
      </c>
      <c r="B17808" s="29" t="s">
        <v>6231</v>
      </c>
      <c r="C17808" s="29" t="s">
        <v>34731</v>
      </c>
    </row>
    <row r="17809" spans="1:3">
      <c r="A17809" s="29" t="s">
        <v>34732</v>
      </c>
      <c r="B17809" s="29" t="s">
        <v>34732</v>
      </c>
      <c r="C17809" s="29" t="s">
        <v>34731</v>
      </c>
    </row>
    <row r="17810" spans="1:3">
      <c r="A17810" s="29" t="s">
        <v>34733</v>
      </c>
      <c r="B17810" s="29" t="s">
        <v>34733</v>
      </c>
      <c r="C17810" s="29" t="s">
        <v>34731</v>
      </c>
    </row>
    <row r="17811" spans="1:3">
      <c r="A17811" s="29" t="s">
        <v>6233</v>
      </c>
      <c r="B17811" s="29" t="s">
        <v>6233</v>
      </c>
      <c r="C17811" s="29" t="s">
        <v>34734</v>
      </c>
    </row>
    <row r="17812" spans="1:3">
      <c r="A17812" s="29" t="s">
        <v>34735</v>
      </c>
      <c r="B17812" s="29" t="s">
        <v>34735</v>
      </c>
      <c r="C17812" s="29" t="s">
        <v>34734</v>
      </c>
    </row>
    <row r="17813" spans="1:3">
      <c r="A17813" s="29" t="s">
        <v>34736</v>
      </c>
      <c r="B17813" s="29" t="s">
        <v>34736</v>
      </c>
      <c r="C17813" s="29" t="s">
        <v>34734</v>
      </c>
    </row>
    <row r="17814" spans="1:3">
      <c r="A17814" s="29" t="s">
        <v>34737</v>
      </c>
      <c r="B17814" s="29" t="s">
        <v>34737</v>
      </c>
      <c r="C17814" s="29" t="s">
        <v>34734</v>
      </c>
    </row>
    <row r="17815" spans="1:3">
      <c r="A17815" s="29" t="s">
        <v>6235</v>
      </c>
      <c r="B17815" s="29" t="s">
        <v>6235</v>
      </c>
      <c r="C17815" s="29" t="s">
        <v>34738</v>
      </c>
    </row>
    <row r="17816" spans="1:3">
      <c r="A17816" s="29" t="s">
        <v>6239</v>
      </c>
      <c r="B17816" s="29" t="s">
        <v>6239</v>
      </c>
      <c r="C17816" s="29" t="s">
        <v>34739</v>
      </c>
    </row>
    <row r="17817" spans="1:3">
      <c r="A17817" s="29" t="s">
        <v>6241</v>
      </c>
      <c r="B17817" s="29" t="s">
        <v>6241</v>
      </c>
      <c r="C17817" s="29" t="s">
        <v>34740</v>
      </c>
    </row>
    <row r="17818" spans="1:3">
      <c r="A17818" s="29" t="s">
        <v>34741</v>
      </c>
      <c r="B17818" s="29" t="s">
        <v>34741</v>
      </c>
      <c r="C17818" s="29" t="s">
        <v>34740</v>
      </c>
    </row>
    <row r="17819" spans="1:3">
      <c r="A17819" s="29" t="s">
        <v>6243</v>
      </c>
      <c r="B17819" s="29" t="s">
        <v>6243</v>
      </c>
      <c r="C17819" s="29" t="s">
        <v>34742</v>
      </c>
    </row>
    <row r="17820" spans="1:3">
      <c r="A17820" s="29" t="s">
        <v>34743</v>
      </c>
      <c r="B17820" s="29" t="s">
        <v>34743</v>
      </c>
      <c r="C17820" s="29" t="s">
        <v>34742</v>
      </c>
    </row>
    <row r="17821" spans="1:3">
      <c r="A17821" s="29" t="s">
        <v>6245</v>
      </c>
      <c r="B17821" s="29" t="s">
        <v>6245</v>
      </c>
      <c r="C17821" s="29" t="s">
        <v>34744</v>
      </c>
    </row>
    <row r="17822" spans="1:3">
      <c r="A17822" s="29" t="s">
        <v>6247</v>
      </c>
      <c r="B17822" s="29" t="s">
        <v>6247</v>
      </c>
      <c r="C17822" s="29" t="s">
        <v>34745</v>
      </c>
    </row>
    <row r="17823" spans="1:3">
      <c r="A17823" s="29" t="s">
        <v>34746</v>
      </c>
      <c r="B17823" s="29" t="s">
        <v>34746</v>
      </c>
      <c r="C17823" s="29" t="s">
        <v>34745</v>
      </c>
    </row>
    <row r="17824" spans="1:3">
      <c r="A17824" s="29" t="s">
        <v>6249</v>
      </c>
      <c r="B17824" s="29" t="s">
        <v>6249</v>
      </c>
      <c r="C17824" s="29" t="s">
        <v>34747</v>
      </c>
    </row>
    <row r="17825" spans="1:3">
      <c r="A17825" s="29" t="s">
        <v>34748</v>
      </c>
      <c r="B17825" s="29" t="s">
        <v>34748</v>
      </c>
      <c r="C17825" s="29" t="s">
        <v>34747</v>
      </c>
    </row>
    <row r="17826" spans="1:3">
      <c r="A17826" s="29" t="s">
        <v>6251</v>
      </c>
      <c r="B17826" s="29" t="s">
        <v>6251</v>
      </c>
      <c r="C17826" s="29" t="s">
        <v>34749</v>
      </c>
    </row>
    <row r="17827" spans="1:3">
      <c r="A17827" s="29" t="s">
        <v>6252</v>
      </c>
      <c r="B17827" s="29" t="s">
        <v>6252</v>
      </c>
      <c r="C17827" s="29" t="s">
        <v>34750</v>
      </c>
    </row>
    <row r="17828" spans="1:3">
      <c r="A17828" s="29" t="s">
        <v>34751</v>
      </c>
      <c r="B17828" s="29" t="s">
        <v>34751</v>
      </c>
      <c r="C17828" s="29" t="s">
        <v>34750</v>
      </c>
    </row>
    <row r="17829" spans="1:3">
      <c r="A17829" s="29" t="s">
        <v>6254</v>
      </c>
      <c r="B17829" s="29" t="s">
        <v>6254</v>
      </c>
      <c r="C17829" s="29" t="s">
        <v>34752</v>
      </c>
    </row>
    <row r="17830" spans="1:3">
      <c r="A17830" s="29" t="s">
        <v>34753</v>
      </c>
      <c r="B17830" s="29" t="s">
        <v>34753</v>
      </c>
      <c r="C17830" s="29" t="s">
        <v>34752</v>
      </c>
    </row>
    <row r="17831" spans="1:3">
      <c r="A17831" s="29" t="s">
        <v>6256</v>
      </c>
      <c r="B17831" s="29" t="s">
        <v>6256</v>
      </c>
      <c r="C17831" s="29" t="s">
        <v>34754</v>
      </c>
    </row>
    <row r="17832" spans="1:3">
      <c r="A17832" s="29" t="s">
        <v>34755</v>
      </c>
      <c r="B17832" s="29" t="s">
        <v>34755</v>
      </c>
      <c r="C17832" s="29" t="s">
        <v>34754</v>
      </c>
    </row>
    <row r="17833" spans="1:3">
      <c r="A17833" s="29" t="s">
        <v>6258</v>
      </c>
      <c r="B17833" s="29" t="s">
        <v>6258</v>
      </c>
      <c r="C17833" s="29" t="s">
        <v>34756</v>
      </c>
    </row>
    <row r="17834" spans="1:3">
      <c r="A17834" s="29" t="s">
        <v>34757</v>
      </c>
      <c r="B17834" s="29" t="s">
        <v>34757</v>
      </c>
      <c r="C17834" s="29" t="s">
        <v>34756</v>
      </c>
    </row>
    <row r="17835" spans="1:3">
      <c r="A17835" s="29" t="s">
        <v>6260</v>
      </c>
      <c r="B17835" s="29" t="s">
        <v>6260</v>
      </c>
      <c r="C17835" s="29" t="s">
        <v>34758</v>
      </c>
    </row>
    <row r="17836" spans="1:3">
      <c r="A17836" s="29" t="s">
        <v>34759</v>
      </c>
      <c r="B17836" s="29" t="s">
        <v>34759</v>
      </c>
      <c r="C17836" s="29" t="s">
        <v>34758</v>
      </c>
    </row>
    <row r="17837" spans="1:3">
      <c r="A17837" s="29" t="s">
        <v>6262</v>
      </c>
      <c r="B17837" s="29" t="s">
        <v>6262</v>
      </c>
      <c r="C17837" s="29" t="s">
        <v>34760</v>
      </c>
    </row>
    <row r="17838" spans="1:3">
      <c r="A17838" s="29" t="s">
        <v>34761</v>
      </c>
      <c r="B17838" s="29" t="s">
        <v>34761</v>
      </c>
      <c r="C17838" s="29" t="s">
        <v>34760</v>
      </c>
    </row>
    <row r="17839" spans="1:3">
      <c r="A17839" s="29" t="s">
        <v>6264</v>
      </c>
      <c r="B17839" s="29" t="s">
        <v>6264</v>
      </c>
      <c r="C17839" s="29" t="s">
        <v>34762</v>
      </c>
    </row>
    <row r="17840" spans="1:3">
      <c r="A17840" s="29" t="s">
        <v>34763</v>
      </c>
      <c r="B17840" s="29" t="s">
        <v>34763</v>
      </c>
      <c r="C17840" s="29" t="s">
        <v>34762</v>
      </c>
    </row>
    <row r="17841" spans="1:3">
      <c r="A17841" s="29" t="s">
        <v>6266</v>
      </c>
      <c r="B17841" s="29" t="s">
        <v>6266</v>
      </c>
      <c r="C17841" s="29" t="s">
        <v>34764</v>
      </c>
    </row>
    <row r="17842" spans="1:3">
      <c r="A17842" s="29" t="s">
        <v>6268</v>
      </c>
      <c r="B17842" s="29" t="s">
        <v>6268</v>
      </c>
      <c r="C17842" s="29" t="s">
        <v>34764</v>
      </c>
    </row>
    <row r="17843" spans="1:3">
      <c r="A17843" s="29" t="s">
        <v>6273</v>
      </c>
      <c r="B17843" s="29" t="s">
        <v>6273</v>
      </c>
      <c r="C17843" s="29" t="s">
        <v>34764</v>
      </c>
    </row>
    <row r="17844" spans="1:3">
      <c r="A17844" s="29" t="s">
        <v>34765</v>
      </c>
      <c r="B17844" s="29" t="s">
        <v>34765</v>
      </c>
      <c r="C17844" s="29" t="s">
        <v>34764</v>
      </c>
    </row>
    <row r="17845" spans="1:3">
      <c r="A17845" s="29" t="s">
        <v>34766</v>
      </c>
      <c r="B17845" s="29" t="s">
        <v>34766</v>
      </c>
      <c r="C17845" s="29" t="s">
        <v>34764</v>
      </c>
    </row>
    <row r="17846" spans="1:3" ht="30">
      <c r="A17846" s="29" t="s">
        <v>6278</v>
      </c>
      <c r="B17846" s="29" t="s">
        <v>6278</v>
      </c>
      <c r="C17846" s="29" t="s">
        <v>34767</v>
      </c>
    </row>
    <row r="17847" spans="1:3" ht="30">
      <c r="A17847" s="29" t="s">
        <v>34768</v>
      </c>
      <c r="B17847" s="29" t="s">
        <v>34768</v>
      </c>
      <c r="C17847" s="29" t="s">
        <v>34767</v>
      </c>
    </row>
    <row r="17848" spans="1:3" ht="30">
      <c r="A17848" s="29" t="s">
        <v>34769</v>
      </c>
      <c r="B17848" s="29" t="s">
        <v>34769</v>
      </c>
      <c r="C17848" s="29" t="s">
        <v>34767</v>
      </c>
    </row>
    <row r="17849" spans="1:3">
      <c r="A17849" s="29" t="s">
        <v>6280</v>
      </c>
      <c r="B17849" s="29" t="s">
        <v>6280</v>
      </c>
      <c r="C17849" s="29" t="s">
        <v>34770</v>
      </c>
    </row>
    <row r="17850" spans="1:3" ht="30">
      <c r="A17850" s="29" t="s">
        <v>6283</v>
      </c>
      <c r="B17850" s="29" t="s">
        <v>6283</v>
      </c>
      <c r="C17850" s="29" t="s">
        <v>34771</v>
      </c>
    </row>
    <row r="17851" spans="1:3">
      <c r="A17851" s="29" t="s">
        <v>6291</v>
      </c>
      <c r="B17851" s="29" t="s">
        <v>6291</v>
      </c>
      <c r="C17851" s="29" t="s">
        <v>34772</v>
      </c>
    </row>
    <row r="17852" spans="1:3">
      <c r="A17852" s="29" t="s">
        <v>34773</v>
      </c>
      <c r="B17852" s="29" t="s">
        <v>34773</v>
      </c>
      <c r="C17852" s="29" t="s">
        <v>34772</v>
      </c>
    </row>
    <row r="17853" spans="1:3">
      <c r="A17853" s="29" t="s">
        <v>34774</v>
      </c>
      <c r="B17853" s="29" t="s">
        <v>34774</v>
      </c>
      <c r="C17853" s="29" t="s">
        <v>34772</v>
      </c>
    </row>
    <row r="17854" spans="1:3">
      <c r="A17854" s="29" t="s">
        <v>6293</v>
      </c>
      <c r="B17854" s="29" t="s">
        <v>6293</v>
      </c>
      <c r="C17854" s="29" t="s">
        <v>34775</v>
      </c>
    </row>
    <row r="17855" spans="1:3">
      <c r="A17855" s="29" t="s">
        <v>34776</v>
      </c>
      <c r="B17855" s="29" t="s">
        <v>34776</v>
      </c>
      <c r="C17855" s="29" t="s">
        <v>34775</v>
      </c>
    </row>
    <row r="17856" spans="1:3">
      <c r="A17856" s="29" t="s">
        <v>34777</v>
      </c>
      <c r="B17856" s="29" t="s">
        <v>34777</v>
      </c>
      <c r="C17856" s="29" t="s">
        <v>34775</v>
      </c>
    </row>
    <row r="17857" spans="1:3">
      <c r="A17857" s="29" t="s">
        <v>6295</v>
      </c>
      <c r="B17857" s="29" t="s">
        <v>6295</v>
      </c>
      <c r="C17857" s="29" t="s">
        <v>34778</v>
      </c>
    </row>
    <row r="17858" spans="1:3">
      <c r="A17858" s="29" t="s">
        <v>34779</v>
      </c>
      <c r="B17858" s="29" t="s">
        <v>34779</v>
      </c>
      <c r="C17858" s="29" t="s">
        <v>34778</v>
      </c>
    </row>
    <row r="17859" spans="1:3">
      <c r="A17859" s="29" t="s">
        <v>34780</v>
      </c>
      <c r="B17859" s="29" t="s">
        <v>34780</v>
      </c>
      <c r="C17859" s="29" t="s">
        <v>34778</v>
      </c>
    </row>
    <row r="17860" spans="1:3">
      <c r="A17860" s="29" t="s">
        <v>6297</v>
      </c>
      <c r="B17860" s="29" t="s">
        <v>6297</v>
      </c>
      <c r="C17860" s="29" t="s">
        <v>34781</v>
      </c>
    </row>
    <row r="17861" spans="1:3">
      <c r="A17861" s="29" t="s">
        <v>34782</v>
      </c>
      <c r="B17861" s="29" t="s">
        <v>34782</v>
      </c>
      <c r="C17861" s="29" t="s">
        <v>34781</v>
      </c>
    </row>
    <row r="17862" spans="1:3">
      <c r="A17862" s="29" t="s">
        <v>34783</v>
      </c>
      <c r="B17862" s="29" t="s">
        <v>34783</v>
      </c>
      <c r="C17862" s="29" t="s">
        <v>34781</v>
      </c>
    </row>
    <row r="17863" spans="1:3">
      <c r="A17863" s="29" t="s">
        <v>34784</v>
      </c>
      <c r="B17863" s="29" t="s">
        <v>34784</v>
      </c>
      <c r="C17863" s="29" t="s">
        <v>34785</v>
      </c>
    </row>
    <row r="17864" spans="1:3">
      <c r="A17864" s="29" t="s">
        <v>34786</v>
      </c>
      <c r="B17864" s="29" t="s">
        <v>34786</v>
      </c>
      <c r="C17864" s="29" t="s">
        <v>34785</v>
      </c>
    </row>
    <row r="17865" spans="1:3">
      <c r="A17865" s="29" t="s">
        <v>34787</v>
      </c>
      <c r="B17865" s="29" t="s">
        <v>34787</v>
      </c>
      <c r="C17865" s="29" t="s">
        <v>34785</v>
      </c>
    </row>
    <row r="17866" spans="1:3" ht="30">
      <c r="A17866" s="29" t="s">
        <v>6299</v>
      </c>
      <c r="B17866" s="29" t="s">
        <v>6299</v>
      </c>
      <c r="C17866" s="29" t="s">
        <v>34788</v>
      </c>
    </row>
    <row r="17867" spans="1:3" ht="30">
      <c r="A17867" s="29" t="s">
        <v>34789</v>
      </c>
      <c r="B17867" s="29" t="s">
        <v>34789</v>
      </c>
      <c r="C17867" s="29" t="s">
        <v>34788</v>
      </c>
    </row>
    <row r="17868" spans="1:3" ht="30">
      <c r="A17868" s="29" t="s">
        <v>34790</v>
      </c>
      <c r="B17868" s="29" t="s">
        <v>34790</v>
      </c>
      <c r="C17868" s="29" t="s">
        <v>34788</v>
      </c>
    </row>
    <row r="17869" spans="1:3" ht="30">
      <c r="A17869" s="29" t="s">
        <v>34791</v>
      </c>
      <c r="B17869" s="29" t="s">
        <v>34791</v>
      </c>
      <c r="C17869" s="29" t="s">
        <v>34788</v>
      </c>
    </row>
    <row r="17870" spans="1:3">
      <c r="A17870" s="29" t="s">
        <v>6301</v>
      </c>
      <c r="B17870" s="29" t="s">
        <v>6301</v>
      </c>
      <c r="C17870" s="29" t="s">
        <v>34792</v>
      </c>
    </row>
    <row r="17871" spans="1:3">
      <c r="A17871" s="29" t="s">
        <v>34793</v>
      </c>
      <c r="B17871" s="29" t="s">
        <v>34793</v>
      </c>
      <c r="C17871" s="29" t="s">
        <v>34792</v>
      </c>
    </row>
    <row r="17872" spans="1:3">
      <c r="A17872" s="29" t="s">
        <v>34794</v>
      </c>
      <c r="B17872" s="29" t="s">
        <v>34794</v>
      </c>
      <c r="C17872" s="29" t="s">
        <v>34792</v>
      </c>
    </row>
    <row r="17873" spans="1:3">
      <c r="A17873" s="29" t="s">
        <v>34795</v>
      </c>
      <c r="B17873" s="29" t="s">
        <v>34795</v>
      </c>
      <c r="C17873" s="29" t="s">
        <v>34792</v>
      </c>
    </row>
    <row r="17874" spans="1:3">
      <c r="A17874" s="29" t="s">
        <v>6306</v>
      </c>
      <c r="B17874" s="29" t="s">
        <v>6306</v>
      </c>
      <c r="C17874" s="29" t="s">
        <v>34796</v>
      </c>
    </row>
    <row r="17875" spans="1:3">
      <c r="A17875" s="29" t="s">
        <v>6309</v>
      </c>
      <c r="B17875" s="29" t="s">
        <v>6309</v>
      </c>
      <c r="C17875" s="29" t="s">
        <v>34797</v>
      </c>
    </row>
    <row r="17876" spans="1:3">
      <c r="A17876" s="29" t="s">
        <v>6317</v>
      </c>
      <c r="B17876" s="29" t="s">
        <v>6317</v>
      </c>
      <c r="C17876" s="29" t="s">
        <v>34797</v>
      </c>
    </row>
    <row r="17877" spans="1:3">
      <c r="A17877" s="29" t="s">
        <v>34798</v>
      </c>
      <c r="B17877" s="29" t="s">
        <v>34798</v>
      </c>
      <c r="C17877" s="29" t="s">
        <v>34797</v>
      </c>
    </row>
    <row r="17878" spans="1:3">
      <c r="A17878" s="29" t="s">
        <v>34799</v>
      </c>
      <c r="B17878" s="29" t="s">
        <v>34799</v>
      </c>
      <c r="C17878" s="29" t="s">
        <v>34797</v>
      </c>
    </row>
    <row r="17879" spans="1:3">
      <c r="A17879" s="29" t="s">
        <v>6318</v>
      </c>
      <c r="B17879" s="29" t="s">
        <v>6318</v>
      </c>
      <c r="C17879" s="29" t="s">
        <v>34800</v>
      </c>
    </row>
    <row r="17880" spans="1:3">
      <c r="A17880" s="29" t="s">
        <v>34801</v>
      </c>
      <c r="B17880" s="29" t="s">
        <v>34801</v>
      </c>
      <c r="C17880" s="29" t="s">
        <v>34800</v>
      </c>
    </row>
    <row r="17881" spans="1:3">
      <c r="A17881" s="29" t="s">
        <v>34802</v>
      </c>
      <c r="B17881" s="29" t="s">
        <v>34802</v>
      </c>
      <c r="C17881" s="29" t="s">
        <v>34800</v>
      </c>
    </row>
    <row r="17882" spans="1:3" ht="30">
      <c r="A17882" s="29" t="s">
        <v>6320</v>
      </c>
      <c r="B17882" s="29" t="s">
        <v>6320</v>
      </c>
      <c r="C17882" s="29" t="s">
        <v>34803</v>
      </c>
    </row>
    <row r="17883" spans="1:3">
      <c r="A17883" s="29" t="s">
        <v>6329</v>
      </c>
      <c r="B17883" s="29" t="s">
        <v>6329</v>
      </c>
      <c r="C17883" s="29" t="s">
        <v>34804</v>
      </c>
    </row>
    <row r="17884" spans="1:3">
      <c r="A17884" s="29" t="s">
        <v>34805</v>
      </c>
      <c r="B17884" s="29" t="s">
        <v>34805</v>
      </c>
      <c r="C17884" s="29" t="s">
        <v>34804</v>
      </c>
    </row>
    <row r="17885" spans="1:3">
      <c r="A17885" s="29" t="s">
        <v>34806</v>
      </c>
      <c r="B17885" s="29" t="s">
        <v>34806</v>
      </c>
      <c r="C17885" s="29" t="s">
        <v>34804</v>
      </c>
    </row>
    <row r="17886" spans="1:3">
      <c r="A17886" s="29" t="s">
        <v>6331</v>
      </c>
      <c r="B17886" s="29" t="s">
        <v>6331</v>
      </c>
      <c r="C17886" s="29" t="s">
        <v>34807</v>
      </c>
    </row>
    <row r="17887" spans="1:3">
      <c r="A17887" s="29" t="s">
        <v>34808</v>
      </c>
      <c r="B17887" s="29" t="s">
        <v>34808</v>
      </c>
      <c r="C17887" s="29" t="s">
        <v>34807</v>
      </c>
    </row>
    <row r="17888" spans="1:3">
      <c r="A17888" s="29" t="s">
        <v>34809</v>
      </c>
      <c r="B17888" s="29" t="s">
        <v>34809</v>
      </c>
      <c r="C17888" s="29" t="s">
        <v>34807</v>
      </c>
    </row>
    <row r="17889" spans="1:3">
      <c r="A17889" s="29" t="s">
        <v>6333</v>
      </c>
      <c r="B17889" s="29" t="s">
        <v>6333</v>
      </c>
      <c r="C17889" s="29" t="s">
        <v>34810</v>
      </c>
    </row>
    <row r="17890" spans="1:3">
      <c r="A17890" s="29" t="s">
        <v>34811</v>
      </c>
      <c r="B17890" s="29" t="s">
        <v>34811</v>
      </c>
      <c r="C17890" s="29" t="s">
        <v>34810</v>
      </c>
    </row>
    <row r="17891" spans="1:3">
      <c r="A17891" s="29" t="s">
        <v>34812</v>
      </c>
      <c r="B17891" s="29" t="s">
        <v>34812</v>
      </c>
      <c r="C17891" s="29" t="s">
        <v>34810</v>
      </c>
    </row>
    <row r="17892" spans="1:3">
      <c r="A17892" s="29" t="s">
        <v>6335</v>
      </c>
      <c r="B17892" s="29" t="s">
        <v>6335</v>
      </c>
      <c r="C17892" s="29" t="s">
        <v>34813</v>
      </c>
    </row>
    <row r="17893" spans="1:3">
      <c r="A17893" s="29" t="s">
        <v>34814</v>
      </c>
      <c r="B17893" s="29" t="s">
        <v>34814</v>
      </c>
      <c r="C17893" s="29" t="s">
        <v>34813</v>
      </c>
    </row>
    <row r="17894" spans="1:3">
      <c r="A17894" s="29" t="s">
        <v>34815</v>
      </c>
      <c r="B17894" s="29" t="s">
        <v>34815</v>
      </c>
      <c r="C17894" s="29" t="s">
        <v>34813</v>
      </c>
    </row>
    <row r="17895" spans="1:3">
      <c r="A17895" s="29" t="s">
        <v>6337</v>
      </c>
      <c r="B17895" s="29" t="s">
        <v>6337</v>
      </c>
      <c r="C17895" s="29" t="s">
        <v>34816</v>
      </c>
    </row>
    <row r="17896" spans="1:3">
      <c r="A17896" s="29" t="s">
        <v>34817</v>
      </c>
      <c r="B17896" s="29" t="s">
        <v>34817</v>
      </c>
      <c r="C17896" s="29" t="s">
        <v>34816</v>
      </c>
    </row>
    <row r="17897" spans="1:3">
      <c r="A17897" s="29" t="s">
        <v>34818</v>
      </c>
      <c r="B17897" s="29" t="s">
        <v>34818</v>
      </c>
      <c r="C17897" s="29" t="s">
        <v>34816</v>
      </c>
    </row>
    <row r="17898" spans="1:3">
      <c r="A17898" s="29" t="s">
        <v>6339</v>
      </c>
      <c r="B17898" s="29" t="s">
        <v>6339</v>
      </c>
      <c r="C17898" s="29" t="s">
        <v>34819</v>
      </c>
    </row>
    <row r="17899" spans="1:3">
      <c r="A17899" s="29" t="s">
        <v>34820</v>
      </c>
      <c r="B17899" s="29" t="s">
        <v>34820</v>
      </c>
      <c r="C17899" s="29" t="s">
        <v>34819</v>
      </c>
    </row>
    <row r="17900" spans="1:3">
      <c r="A17900" s="29" t="s">
        <v>34821</v>
      </c>
      <c r="B17900" s="29" t="s">
        <v>34821</v>
      </c>
      <c r="C17900" s="29" t="s">
        <v>34819</v>
      </c>
    </row>
    <row r="17901" spans="1:3">
      <c r="A17901" s="29" t="s">
        <v>6341</v>
      </c>
      <c r="B17901" s="29" t="s">
        <v>6341</v>
      </c>
      <c r="C17901" s="29" t="s">
        <v>34822</v>
      </c>
    </row>
    <row r="17902" spans="1:3">
      <c r="A17902" s="29" t="s">
        <v>6343</v>
      </c>
      <c r="B17902" s="29" t="s">
        <v>6343</v>
      </c>
      <c r="C17902" s="29" t="s">
        <v>34823</v>
      </c>
    </row>
    <row r="17903" spans="1:3">
      <c r="A17903" s="29" t="s">
        <v>34824</v>
      </c>
      <c r="B17903" s="29" t="s">
        <v>34824</v>
      </c>
      <c r="C17903" s="29" t="s">
        <v>34823</v>
      </c>
    </row>
    <row r="17904" spans="1:3">
      <c r="A17904" s="29" t="s">
        <v>6345</v>
      </c>
      <c r="B17904" s="29" t="s">
        <v>6345</v>
      </c>
      <c r="C17904" s="29" t="s">
        <v>34825</v>
      </c>
    </row>
    <row r="17905" spans="1:3">
      <c r="A17905" s="29" t="s">
        <v>34826</v>
      </c>
      <c r="B17905" s="29" t="s">
        <v>34826</v>
      </c>
      <c r="C17905" s="29" t="s">
        <v>34825</v>
      </c>
    </row>
    <row r="17906" spans="1:3">
      <c r="A17906" s="29" t="s">
        <v>6347</v>
      </c>
      <c r="B17906" s="29" t="s">
        <v>6347</v>
      </c>
      <c r="C17906" s="29" t="s">
        <v>34827</v>
      </c>
    </row>
    <row r="17907" spans="1:3">
      <c r="A17907" s="29" t="s">
        <v>34828</v>
      </c>
      <c r="B17907" s="29" t="s">
        <v>34828</v>
      </c>
      <c r="C17907" s="29" t="s">
        <v>34827</v>
      </c>
    </row>
    <row r="17908" spans="1:3">
      <c r="A17908" s="29" t="s">
        <v>6349</v>
      </c>
      <c r="B17908" s="29" t="s">
        <v>6349</v>
      </c>
      <c r="C17908" s="29" t="s">
        <v>34829</v>
      </c>
    </row>
    <row r="17909" spans="1:3">
      <c r="A17909" s="29" t="s">
        <v>34830</v>
      </c>
      <c r="B17909" s="29" t="s">
        <v>34830</v>
      </c>
      <c r="C17909" s="29" t="s">
        <v>34829</v>
      </c>
    </row>
    <row r="17910" spans="1:3">
      <c r="A17910" s="29" t="s">
        <v>6351</v>
      </c>
      <c r="B17910" s="29" t="s">
        <v>6351</v>
      </c>
      <c r="C17910" s="29" t="s">
        <v>34831</v>
      </c>
    </row>
    <row r="17911" spans="1:3">
      <c r="A17911" s="29" t="s">
        <v>34832</v>
      </c>
      <c r="B17911" s="29" t="s">
        <v>34832</v>
      </c>
      <c r="C17911" s="29" t="s">
        <v>34831</v>
      </c>
    </row>
    <row r="17912" spans="1:3">
      <c r="A17912" s="29" t="s">
        <v>6353</v>
      </c>
      <c r="B17912" s="29" t="s">
        <v>6353</v>
      </c>
      <c r="C17912" s="29" t="s">
        <v>34833</v>
      </c>
    </row>
    <row r="17913" spans="1:3">
      <c r="A17913" s="29" t="s">
        <v>6359</v>
      </c>
      <c r="B17913" s="29" t="s">
        <v>6359</v>
      </c>
      <c r="C17913" s="29" t="s">
        <v>34834</v>
      </c>
    </row>
    <row r="17914" spans="1:3">
      <c r="A17914" s="29" t="s">
        <v>34835</v>
      </c>
      <c r="B17914" s="29" t="s">
        <v>34835</v>
      </c>
      <c r="C17914" s="29" t="s">
        <v>34834</v>
      </c>
    </row>
    <row r="17915" spans="1:3">
      <c r="A17915" s="29" t="s">
        <v>34836</v>
      </c>
      <c r="B17915" s="29" t="s">
        <v>34836</v>
      </c>
      <c r="C17915" s="29" t="s">
        <v>34834</v>
      </c>
    </row>
    <row r="17916" spans="1:3">
      <c r="A17916" s="29" t="s">
        <v>6361</v>
      </c>
      <c r="B17916" s="29" t="s">
        <v>6361</v>
      </c>
      <c r="C17916" s="29" t="s">
        <v>34837</v>
      </c>
    </row>
    <row r="17917" spans="1:3">
      <c r="A17917" s="29" t="s">
        <v>34838</v>
      </c>
      <c r="B17917" s="29" t="s">
        <v>34838</v>
      </c>
      <c r="C17917" s="29" t="s">
        <v>34837</v>
      </c>
    </row>
    <row r="17918" spans="1:3">
      <c r="A17918" s="29" t="s">
        <v>34839</v>
      </c>
      <c r="B17918" s="29" t="s">
        <v>34839</v>
      </c>
      <c r="C17918" s="29" t="s">
        <v>34837</v>
      </c>
    </row>
    <row r="17919" spans="1:3">
      <c r="A17919" s="29" t="s">
        <v>6363</v>
      </c>
      <c r="B17919" s="29" t="s">
        <v>6363</v>
      </c>
      <c r="C17919" s="29" t="s">
        <v>34840</v>
      </c>
    </row>
    <row r="17920" spans="1:3">
      <c r="A17920" s="29" t="s">
        <v>34841</v>
      </c>
      <c r="B17920" s="29" t="s">
        <v>34841</v>
      </c>
      <c r="C17920" s="29" t="s">
        <v>34840</v>
      </c>
    </row>
    <row r="17921" spans="1:3">
      <c r="A17921" s="29" t="s">
        <v>34842</v>
      </c>
      <c r="B17921" s="29" t="s">
        <v>34842</v>
      </c>
      <c r="C17921" s="29" t="s">
        <v>34840</v>
      </c>
    </row>
    <row r="17922" spans="1:3">
      <c r="A17922" s="29" t="s">
        <v>6365</v>
      </c>
      <c r="B17922" s="29" t="s">
        <v>6365</v>
      </c>
      <c r="C17922" s="29" t="s">
        <v>34843</v>
      </c>
    </row>
    <row r="17923" spans="1:3">
      <c r="A17923" s="29" t="s">
        <v>34844</v>
      </c>
      <c r="B17923" s="29" t="s">
        <v>34844</v>
      </c>
      <c r="C17923" s="29" t="s">
        <v>34843</v>
      </c>
    </row>
    <row r="17924" spans="1:3">
      <c r="A17924" s="29" t="s">
        <v>34845</v>
      </c>
      <c r="B17924" s="29" t="s">
        <v>34845</v>
      </c>
      <c r="C17924" s="29" t="s">
        <v>34843</v>
      </c>
    </row>
    <row r="17925" spans="1:3">
      <c r="A17925" s="29" t="s">
        <v>34846</v>
      </c>
      <c r="B17925" s="29" t="s">
        <v>34846</v>
      </c>
      <c r="C17925" s="29" t="s">
        <v>34843</v>
      </c>
    </row>
    <row r="17926" spans="1:3">
      <c r="A17926" s="29" t="s">
        <v>6368</v>
      </c>
      <c r="B17926" s="29" t="s">
        <v>6368</v>
      </c>
      <c r="C17926" s="29" t="s">
        <v>34847</v>
      </c>
    </row>
    <row r="17927" spans="1:3">
      <c r="A17927" s="29" t="s">
        <v>6379</v>
      </c>
      <c r="B17927" s="29" t="s">
        <v>6379</v>
      </c>
      <c r="C17927" s="29" t="s">
        <v>34848</v>
      </c>
    </row>
    <row r="17928" spans="1:3">
      <c r="A17928" s="29" t="s">
        <v>34849</v>
      </c>
      <c r="B17928" s="29" t="s">
        <v>34849</v>
      </c>
      <c r="C17928" s="29" t="s">
        <v>34848</v>
      </c>
    </row>
    <row r="17929" spans="1:3">
      <c r="A17929" s="29" t="s">
        <v>34850</v>
      </c>
      <c r="B17929" s="29" t="s">
        <v>34850</v>
      </c>
      <c r="C17929" s="29" t="s">
        <v>34848</v>
      </c>
    </row>
    <row r="17930" spans="1:3" ht="30">
      <c r="A17930" s="29" t="s">
        <v>6381</v>
      </c>
      <c r="B17930" s="29" t="s">
        <v>6381</v>
      </c>
      <c r="C17930" s="29" t="s">
        <v>34851</v>
      </c>
    </row>
    <row r="17931" spans="1:3" ht="30">
      <c r="A17931" s="29" t="s">
        <v>34852</v>
      </c>
      <c r="B17931" s="29" t="s">
        <v>34852</v>
      </c>
      <c r="C17931" s="29" t="s">
        <v>34851</v>
      </c>
    </row>
    <row r="17932" spans="1:3" ht="30">
      <c r="A17932" s="29" t="s">
        <v>34853</v>
      </c>
      <c r="B17932" s="29" t="s">
        <v>34853</v>
      </c>
      <c r="C17932" s="29" t="s">
        <v>34851</v>
      </c>
    </row>
    <row r="17933" spans="1:3">
      <c r="A17933" s="29" t="s">
        <v>6383</v>
      </c>
      <c r="B17933" s="29" t="s">
        <v>6383</v>
      </c>
      <c r="C17933" s="29" t="s">
        <v>34854</v>
      </c>
    </row>
    <row r="17934" spans="1:3">
      <c r="A17934" s="29" t="s">
        <v>34855</v>
      </c>
      <c r="B17934" s="29" t="s">
        <v>34855</v>
      </c>
      <c r="C17934" s="29" t="s">
        <v>34854</v>
      </c>
    </row>
    <row r="17935" spans="1:3">
      <c r="A17935" s="29" t="s">
        <v>34856</v>
      </c>
      <c r="B17935" s="29" t="s">
        <v>34856</v>
      </c>
      <c r="C17935" s="29" t="s">
        <v>34854</v>
      </c>
    </row>
    <row r="17936" spans="1:3">
      <c r="A17936" s="29" t="s">
        <v>6385</v>
      </c>
      <c r="B17936" s="29" t="s">
        <v>6385</v>
      </c>
      <c r="C17936" s="29" t="s">
        <v>34857</v>
      </c>
    </row>
    <row r="17937" spans="1:3">
      <c r="A17937" s="29" t="s">
        <v>34858</v>
      </c>
      <c r="B17937" s="29" t="s">
        <v>34858</v>
      </c>
      <c r="C17937" s="29" t="s">
        <v>34857</v>
      </c>
    </row>
    <row r="17938" spans="1:3">
      <c r="A17938" s="29" t="s">
        <v>34859</v>
      </c>
      <c r="B17938" s="29" t="s">
        <v>34859</v>
      </c>
      <c r="C17938" s="29" t="s">
        <v>34857</v>
      </c>
    </row>
    <row r="17939" spans="1:3">
      <c r="A17939" s="29" t="s">
        <v>6387</v>
      </c>
      <c r="B17939" s="29" t="s">
        <v>6387</v>
      </c>
      <c r="C17939" s="29" t="s">
        <v>34860</v>
      </c>
    </row>
    <row r="17940" spans="1:3">
      <c r="A17940" s="29" t="s">
        <v>34861</v>
      </c>
      <c r="B17940" s="29" t="s">
        <v>34861</v>
      </c>
      <c r="C17940" s="29" t="s">
        <v>34860</v>
      </c>
    </row>
    <row r="17941" spans="1:3">
      <c r="A17941" s="29" t="s">
        <v>34862</v>
      </c>
      <c r="B17941" s="29" t="s">
        <v>34862</v>
      </c>
      <c r="C17941" s="29" t="s">
        <v>34860</v>
      </c>
    </row>
    <row r="17942" spans="1:3">
      <c r="A17942" s="29" t="s">
        <v>6389</v>
      </c>
      <c r="B17942" s="29" t="s">
        <v>6389</v>
      </c>
      <c r="C17942" s="29" t="s">
        <v>34863</v>
      </c>
    </row>
    <row r="17943" spans="1:3">
      <c r="A17943" s="29" t="s">
        <v>34864</v>
      </c>
      <c r="B17943" s="29" t="s">
        <v>34864</v>
      </c>
      <c r="C17943" s="29" t="s">
        <v>34863</v>
      </c>
    </row>
    <row r="17944" spans="1:3">
      <c r="A17944" s="29" t="s">
        <v>34865</v>
      </c>
      <c r="B17944" s="29" t="s">
        <v>34865</v>
      </c>
      <c r="C17944" s="29" t="s">
        <v>34863</v>
      </c>
    </row>
    <row r="17945" spans="1:3">
      <c r="A17945" s="29" t="s">
        <v>6391</v>
      </c>
      <c r="B17945" s="29" t="s">
        <v>6391</v>
      </c>
      <c r="C17945" s="29" t="s">
        <v>34866</v>
      </c>
    </row>
    <row r="17946" spans="1:3">
      <c r="A17946" s="29" t="s">
        <v>34867</v>
      </c>
      <c r="B17946" s="29" t="s">
        <v>34867</v>
      </c>
      <c r="C17946" s="29" t="s">
        <v>34866</v>
      </c>
    </row>
    <row r="17947" spans="1:3">
      <c r="A17947" s="29" t="s">
        <v>34868</v>
      </c>
      <c r="B17947" s="29" t="s">
        <v>34868</v>
      </c>
      <c r="C17947" s="29" t="s">
        <v>34866</v>
      </c>
    </row>
    <row r="17948" spans="1:3">
      <c r="A17948" s="29" t="s">
        <v>6393</v>
      </c>
      <c r="B17948" s="29" t="s">
        <v>6393</v>
      </c>
      <c r="C17948" s="29" t="s">
        <v>34869</v>
      </c>
    </row>
    <row r="17949" spans="1:3">
      <c r="A17949" s="29" t="s">
        <v>34870</v>
      </c>
      <c r="B17949" s="29" t="s">
        <v>34870</v>
      </c>
      <c r="C17949" s="29" t="s">
        <v>34869</v>
      </c>
    </row>
    <row r="17950" spans="1:3">
      <c r="A17950" s="29" t="s">
        <v>34871</v>
      </c>
      <c r="B17950" s="29" t="s">
        <v>34871</v>
      </c>
      <c r="C17950" s="29" t="s">
        <v>34869</v>
      </c>
    </row>
    <row r="17951" spans="1:3">
      <c r="A17951" s="29" t="s">
        <v>6395</v>
      </c>
      <c r="B17951" s="29" t="s">
        <v>6395</v>
      </c>
      <c r="C17951" s="29" t="s">
        <v>34872</v>
      </c>
    </row>
    <row r="17952" spans="1:3">
      <c r="A17952" s="29" t="s">
        <v>6398</v>
      </c>
      <c r="B17952" s="29" t="s">
        <v>6398</v>
      </c>
      <c r="C17952" s="29" t="s">
        <v>34873</v>
      </c>
    </row>
    <row r="17953" spans="1:3">
      <c r="A17953" s="29" t="s">
        <v>34874</v>
      </c>
      <c r="B17953" s="29" t="s">
        <v>34874</v>
      </c>
      <c r="C17953" s="29" t="s">
        <v>34873</v>
      </c>
    </row>
    <row r="17954" spans="1:3">
      <c r="A17954" s="29" t="s">
        <v>34875</v>
      </c>
      <c r="B17954" s="29" t="s">
        <v>34875</v>
      </c>
      <c r="C17954" s="29" t="s">
        <v>34873</v>
      </c>
    </row>
    <row r="17955" spans="1:3">
      <c r="A17955" s="29" t="s">
        <v>34876</v>
      </c>
      <c r="B17955" s="29" t="s">
        <v>34876</v>
      </c>
      <c r="C17955" s="29" t="s">
        <v>34873</v>
      </c>
    </row>
    <row r="17956" spans="1:3">
      <c r="A17956" s="29" t="s">
        <v>6402</v>
      </c>
      <c r="B17956" s="29" t="s">
        <v>6402</v>
      </c>
      <c r="C17956" s="29" t="s">
        <v>34877</v>
      </c>
    </row>
    <row r="17957" spans="1:3">
      <c r="A17957" s="29" t="s">
        <v>6405</v>
      </c>
      <c r="B17957" s="29" t="s">
        <v>6405</v>
      </c>
      <c r="C17957" s="29" t="s">
        <v>34878</v>
      </c>
    </row>
    <row r="17958" spans="1:3">
      <c r="A17958" s="29" t="s">
        <v>34879</v>
      </c>
      <c r="B17958" s="29" t="s">
        <v>34879</v>
      </c>
      <c r="C17958" s="29" t="s">
        <v>34878</v>
      </c>
    </row>
    <row r="17959" spans="1:3">
      <c r="A17959" s="29" t="s">
        <v>34880</v>
      </c>
      <c r="B17959" s="29" t="s">
        <v>34880</v>
      </c>
      <c r="C17959" s="29" t="s">
        <v>34878</v>
      </c>
    </row>
    <row r="17960" spans="1:3">
      <c r="A17960" s="29" t="s">
        <v>6407</v>
      </c>
      <c r="B17960" s="29" t="s">
        <v>6407</v>
      </c>
      <c r="C17960" s="29" t="s">
        <v>34881</v>
      </c>
    </row>
    <row r="17961" spans="1:3">
      <c r="A17961" s="29" t="s">
        <v>34882</v>
      </c>
      <c r="B17961" s="29" t="s">
        <v>34882</v>
      </c>
      <c r="C17961" s="29" t="s">
        <v>34881</v>
      </c>
    </row>
    <row r="17962" spans="1:3">
      <c r="A17962" s="29" t="s">
        <v>34883</v>
      </c>
      <c r="B17962" s="29" t="s">
        <v>34883</v>
      </c>
      <c r="C17962" s="29" t="s">
        <v>34881</v>
      </c>
    </row>
    <row r="17963" spans="1:3">
      <c r="A17963" s="29" t="s">
        <v>6409</v>
      </c>
      <c r="B17963" s="29" t="s">
        <v>6409</v>
      </c>
      <c r="C17963" s="29" t="s">
        <v>34884</v>
      </c>
    </row>
    <row r="17964" spans="1:3">
      <c r="A17964" s="29" t="s">
        <v>6414</v>
      </c>
      <c r="B17964" s="29" t="s">
        <v>6414</v>
      </c>
      <c r="C17964" s="29" t="s">
        <v>34885</v>
      </c>
    </row>
    <row r="17965" spans="1:3">
      <c r="A17965" s="29" t="s">
        <v>34886</v>
      </c>
      <c r="B17965" s="29" t="s">
        <v>34886</v>
      </c>
      <c r="C17965" s="29" t="s">
        <v>34885</v>
      </c>
    </row>
    <row r="17966" spans="1:3">
      <c r="A17966" s="29" t="s">
        <v>34887</v>
      </c>
      <c r="B17966" s="29" t="s">
        <v>34887</v>
      </c>
      <c r="C17966" s="29" t="s">
        <v>34885</v>
      </c>
    </row>
    <row r="17967" spans="1:3">
      <c r="A17967" s="29" t="s">
        <v>6416</v>
      </c>
      <c r="B17967" s="29" t="s">
        <v>6416</v>
      </c>
      <c r="C17967" s="29" t="s">
        <v>34888</v>
      </c>
    </row>
    <row r="17968" spans="1:3">
      <c r="A17968" s="29" t="s">
        <v>34889</v>
      </c>
      <c r="B17968" s="29" t="s">
        <v>34889</v>
      </c>
      <c r="C17968" s="29" t="s">
        <v>34888</v>
      </c>
    </row>
    <row r="17969" spans="1:3">
      <c r="A17969" s="29" t="s">
        <v>34890</v>
      </c>
      <c r="B17969" s="29" t="s">
        <v>34890</v>
      </c>
      <c r="C17969" s="29" t="s">
        <v>34888</v>
      </c>
    </row>
    <row r="17970" spans="1:3">
      <c r="A17970" s="29" t="s">
        <v>6418</v>
      </c>
      <c r="B17970" s="29" t="s">
        <v>6418</v>
      </c>
      <c r="C17970" s="29" t="s">
        <v>34891</v>
      </c>
    </row>
    <row r="17971" spans="1:3">
      <c r="A17971" s="29" t="s">
        <v>6421</v>
      </c>
      <c r="B17971" s="29" t="s">
        <v>6421</v>
      </c>
      <c r="C17971" s="29" t="s">
        <v>34891</v>
      </c>
    </row>
    <row r="17972" spans="1:3">
      <c r="A17972" s="29" t="s">
        <v>34892</v>
      </c>
      <c r="B17972" s="29" t="s">
        <v>34892</v>
      </c>
      <c r="C17972" s="29" t="s">
        <v>34891</v>
      </c>
    </row>
    <row r="17973" spans="1:3">
      <c r="A17973" s="29" t="s">
        <v>34893</v>
      </c>
      <c r="B17973" s="29" t="s">
        <v>34893</v>
      </c>
      <c r="C17973" s="29" t="s">
        <v>34891</v>
      </c>
    </row>
    <row r="17974" spans="1:3">
      <c r="A17974" s="29" t="s">
        <v>6422</v>
      </c>
      <c r="B17974" s="29" t="s">
        <v>6422</v>
      </c>
      <c r="C17974" s="29" t="s">
        <v>34894</v>
      </c>
    </row>
    <row r="17975" spans="1:3">
      <c r="A17975" s="29" t="s">
        <v>34895</v>
      </c>
      <c r="B17975" s="29" t="s">
        <v>34895</v>
      </c>
      <c r="C17975" s="29" t="s">
        <v>34894</v>
      </c>
    </row>
    <row r="17976" spans="1:3">
      <c r="A17976" s="29" t="s">
        <v>34896</v>
      </c>
      <c r="B17976" s="29" t="s">
        <v>34896</v>
      </c>
      <c r="C17976" s="29" t="s">
        <v>34894</v>
      </c>
    </row>
    <row r="17977" spans="1:3">
      <c r="A17977" s="29" t="s">
        <v>6424</v>
      </c>
      <c r="B17977" s="29" t="s">
        <v>6424</v>
      </c>
      <c r="C17977" s="29" t="s">
        <v>34897</v>
      </c>
    </row>
    <row r="17978" spans="1:3">
      <c r="A17978" s="29" t="s">
        <v>34898</v>
      </c>
      <c r="B17978" s="29" t="s">
        <v>34898</v>
      </c>
      <c r="C17978" s="29" t="s">
        <v>34897</v>
      </c>
    </row>
    <row r="17979" spans="1:3">
      <c r="A17979" s="29" t="s">
        <v>34899</v>
      </c>
      <c r="B17979" s="29" t="s">
        <v>34899</v>
      </c>
      <c r="C17979" s="29" t="s">
        <v>34897</v>
      </c>
    </row>
    <row r="17980" spans="1:3">
      <c r="A17980" s="29" t="s">
        <v>6426</v>
      </c>
      <c r="B17980" s="29" t="s">
        <v>6426</v>
      </c>
      <c r="C17980" s="29" t="s">
        <v>34900</v>
      </c>
    </row>
    <row r="17981" spans="1:3">
      <c r="A17981" s="29" t="s">
        <v>34901</v>
      </c>
      <c r="B17981" s="29" t="s">
        <v>34901</v>
      </c>
      <c r="C17981" s="29" t="s">
        <v>34900</v>
      </c>
    </row>
    <row r="17982" spans="1:3">
      <c r="A17982" s="29" t="s">
        <v>34902</v>
      </c>
      <c r="B17982" s="29" t="s">
        <v>34902</v>
      </c>
      <c r="C17982" s="29" t="s">
        <v>34900</v>
      </c>
    </row>
    <row r="17983" spans="1:3">
      <c r="A17983" s="29" t="s">
        <v>6428</v>
      </c>
      <c r="B17983" s="29" t="s">
        <v>6428</v>
      </c>
      <c r="C17983" s="29" t="s">
        <v>34903</v>
      </c>
    </row>
    <row r="17984" spans="1:3">
      <c r="A17984" s="29" t="s">
        <v>34904</v>
      </c>
      <c r="B17984" s="29" t="s">
        <v>34904</v>
      </c>
      <c r="C17984" s="29" t="s">
        <v>34903</v>
      </c>
    </row>
    <row r="17985" spans="1:3">
      <c r="A17985" s="29" t="s">
        <v>34905</v>
      </c>
      <c r="B17985" s="29" t="s">
        <v>34905</v>
      </c>
      <c r="C17985" s="29" t="s">
        <v>34903</v>
      </c>
    </row>
    <row r="17986" spans="1:3">
      <c r="A17986" s="29" t="s">
        <v>6430</v>
      </c>
      <c r="B17986" s="29" t="s">
        <v>6430</v>
      </c>
      <c r="C17986" s="29" t="s">
        <v>34906</v>
      </c>
    </row>
    <row r="17987" spans="1:3">
      <c r="A17987" s="29" t="s">
        <v>34907</v>
      </c>
      <c r="B17987" s="29" t="s">
        <v>34907</v>
      </c>
      <c r="C17987" s="29" t="s">
        <v>34906</v>
      </c>
    </row>
    <row r="17988" spans="1:3">
      <c r="A17988" s="29" t="s">
        <v>34908</v>
      </c>
      <c r="B17988" s="29" t="s">
        <v>34908</v>
      </c>
      <c r="C17988" s="29" t="s">
        <v>34906</v>
      </c>
    </row>
    <row r="17989" spans="1:3">
      <c r="A17989" s="29"/>
      <c r="B17989" s="29" t="s">
        <v>34908</v>
      </c>
      <c r="C17989" s="29" t="s">
        <v>655</v>
      </c>
    </row>
    <row r="17990" spans="1:3">
      <c r="A17990" s="29"/>
      <c r="B17990" s="29" t="s">
        <v>34908</v>
      </c>
      <c r="C17990" s="29" t="s">
        <v>34909</v>
      </c>
    </row>
    <row r="17991" spans="1:3">
      <c r="A17991" s="29"/>
      <c r="B17991" s="29" t="s">
        <v>34908</v>
      </c>
      <c r="C17991" s="29" t="s">
        <v>669</v>
      </c>
    </row>
    <row r="17992" spans="1:3">
      <c r="A17992" s="29"/>
      <c r="B17992" s="29" t="s">
        <v>34908</v>
      </c>
      <c r="C17992" s="29" t="s">
        <v>34910</v>
      </c>
    </row>
    <row r="17993" spans="1:3">
      <c r="A17993" s="29"/>
      <c r="B17993" s="29" t="s">
        <v>34908</v>
      </c>
      <c r="C17993" s="29" t="s">
        <v>34911</v>
      </c>
    </row>
    <row r="17994" spans="1:3">
      <c r="A17994" s="29" t="s">
        <v>34912</v>
      </c>
      <c r="B17994" s="29" t="s">
        <v>34912</v>
      </c>
      <c r="C17994" s="29" t="s">
        <v>34906</v>
      </c>
    </row>
    <row r="17995" spans="1:3">
      <c r="A17995" s="29" t="s">
        <v>6435</v>
      </c>
      <c r="B17995" s="29" t="s">
        <v>6435</v>
      </c>
      <c r="C17995" s="29" t="s">
        <v>34913</v>
      </c>
    </row>
    <row r="17996" spans="1:3">
      <c r="A17996" s="29" t="s">
        <v>6439</v>
      </c>
      <c r="B17996" s="29" t="s">
        <v>6439</v>
      </c>
      <c r="C17996" s="29" t="s">
        <v>34914</v>
      </c>
    </row>
    <row r="17997" spans="1:3">
      <c r="A17997" s="29" t="s">
        <v>6445</v>
      </c>
      <c r="B17997" s="29" t="s">
        <v>6445</v>
      </c>
      <c r="C17997" s="29" t="s">
        <v>34915</v>
      </c>
    </row>
    <row r="17998" spans="1:3">
      <c r="A17998" s="29" t="s">
        <v>34916</v>
      </c>
      <c r="B17998" s="29" t="s">
        <v>34916</v>
      </c>
      <c r="C17998" s="29" t="s">
        <v>34915</v>
      </c>
    </row>
    <row r="17999" spans="1:3">
      <c r="A17999" s="29" t="s">
        <v>34917</v>
      </c>
      <c r="B17999" s="29" t="s">
        <v>34917</v>
      </c>
      <c r="C17999" s="29" t="s">
        <v>34915</v>
      </c>
    </row>
    <row r="18000" spans="1:3">
      <c r="A18000" s="29" t="s">
        <v>6447</v>
      </c>
      <c r="B18000" s="29" t="s">
        <v>6447</v>
      </c>
      <c r="C18000" s="29" t="s">
        <v>34918</v>
      </c>
    </row>
    <row r="18001" spans="1:3">
      <c r="A18001" s="29" t="s">
        <v>34919</v>
      </c>
      <c r="B18001" s="29" t="s">
        <v>34919</v>
      </c>
      <c r="C18001" s="29" t="s">
        <v>34918</v>
      </c>
    </row>
    <row r="18002" spans="1:3">
      <c r="A18002" s="29" t="s">
        <v>34920</v>
      </c>
      <c r="B18002" s="29" t="s">
        <v>34920</v>
      </c>
      <c r="C18002" s="29" t="s">
        <v>34918</v>
      </c>
    </row>
    <row r="18003" spans="1:3">
      <c r="A18003" s="29" t="s">
        <v>6449</v>
      </c>
      <c r="B18003" s="29" t="s">
        <v>6449</v>
      </c>
      <c r="C18003" s="29" t="s">
        <v>34921</v>
      </c>
    </row>
    <row r="18004" spans="1:3">
      <c r="A18004" s="29" t="s">
        <v>34922</v>
      </c>
      <c r="B18004" s="29" t="s">
        <v>34922</v>
      </c>
      <c r="C18004" s="29" t="s">
        <v>34921</v>
      </c>
    </row>
    <row r="18005" spans="1:3">
      <c r="A18005" s="29" t="s">
        <v>34923</v>
      </c>
      <c r="B18005" s="29" t="s">
        <v>34923</v>
      </c>
      <c r="C18005" s="29" t="s">
        <v>34921</v>
      </c>
    </row>
    <row r="18006" spans="1:3">
      <c r="A18006" s="29" t="s">
        <v>6451</v>
      </c>
      <c r="B18006" s="29" t="s">
        <v>6451</v>
      </c>
      <c r="C18006" s="29" t="s">
        <v>34924</v>
      </c>
    </row>
    <row r="18007" spans="1:3">
      <c r="A18007" s="29" t="s">
        <v>34925</v>
      </c>
      <c r="B18007" s="29" t="s">
        <v>34925</v>
      </c>
      <c r="C18007" s="29" t="s">
        <v>34924</v>
      </c>
    </row>
    <row r="18008" spans="1:3">
      <c r="A18008" s="29" t="s">
        <v>34926</v>
      </c>
      <c r="B18008" s="29" t="s">
        <v>34926</v>
      </c>
      <c r="C18008" s="29" t="s">
        <v>34924</v>
      </c>
    </row>
    <row r="18009" spans="1:3">
      <c r="A18009" s="29" t="s">
        <v>6453</v>
      </c>
      <c r="B18009" s="29" t="s">
        <v>6453</v>
      </c>
      <c r="C18009" s="29" t="s">
        <v>34927</v>
      </c>
    </row>
    <row r="18010" spans="1:3">
      <c r="A18010" s="29" t="s">
        <v>34928</v>
      </c>
      <c r="B18010" s="29" t="s">
        <v>34928</v>
      </c>
      <c r="C18010" s="29" t="s">
        <v>34927</v>
      </c>
    </row>
    <row r="18011" spans="1:3">
      <c r="A18011" s="29" t="s">
        <v>34929</v>
      </c>
      <c r="B18011" s="29" t="s">
        <v>34929</v>
      </c>
      <c r="C18011" s="29" t="s">
        <v>34927</v>
      </c>
    </row>
    <row r="18012" spans="1:3">
      <c r="A18012" s="29" t="s">
        <v>6455</v>
      </c>
      <c r="B18012" s="29" t="s">
        <v>6455</v>
      </c>
      <c r="C18012" s="29" t="s">
        <v>34930</v>
      </c>
    </row>
    <row r="18013" spans="1:3">
      <c r="A18013" s="29" t="s">
        <v>34931</v>
      </c>
      <c r="B18013" s="29" t="s">
        <v>34931</v>
      </c>
      <c r="C18013" s="29" t="s">
        <v>34930</v>
      </c>
    </row>
    <row r="18014" spans="1:3">
      <c r="A18014" s="29" t="s">
        <v>34932</v>
      </c>
      <c r="B18014" s="29" t="s">
        <v>34932</v>
      </c>
      <c r="C18014" s="29" t="s">
        <v>34930</v>
      </c>
    </row>
    <row r="18015" spans="1:3">
      <c r="A18015" s="29" t="s">
        <v>6457</v>
      </c>
      <c r="B18015" s="29" t="s">
        <v>6457</v>
      </c>
      <c r="C18015" s="29" t="s">
        <v>34933</v>
      </c>
    </row>
    <row r="18016" spans="1:3">
      <c r="A18016" s="29" t="s">
        <v>34934</v>
      </c>
      <c r="B18016" s="29" t="s">
        <v>34934</v>
      </c>
      <c r="C18016" s="29" t="s">
        <v>34933</v>
      </c>
    </row>
    <row r="18017" spans="1:3">
      <c r="A18017" s="29" t="s">
        <v>34935</v>
      </c>
      <c r="B18017" s="29" t="s">
        <v>34935</v>
      </c>
      <c r="C18017" s="29" t="s">
        <v>34933</v>
      </c>
    </row>
    <row r="18018" spans="1:3" ht="30">
      <c r="A18018" s="29" t="s">
        <v>6459</v>
      </c>
      <c r="B18018" s="29" t="s">
        <v>6459</v>
      </c>
      <c r="C18018" s="29" t="s">
        <v>34936</v>
      </c>
    </row>
    <row r="18019" spans="1:3" ht="30">
      <c r="A18019" s="29" t="s">
        <v>34937</v>
      </c>
      <c r="B18019" s="29" t="s">
        <v>34937</v>
      </c>
      <c r="C18019" s="29" t="s">
        <v>34936</v>
      </c>
    </row>
    <row r="18020" spans="1:3" ht="30">
      <c r="A18020" s="29" t="s">
        <v>34938</v>
      </c>
      <c r="B18020" s="29" t="s">
        <v>34938</v>
      </c>
      <c r="C18020" s="29" t="s">
        <v>34936</v>
      </c>
    </row>
    <row r="18021" spans="1:3">
      <c r="A18021" s="29" t="s">
        <v>6461</v>
      </c>
      <c r="B18021" s="29" t="s">
        <v>6461</v>
      </c>
      <c r="C18021" s="29" t="s">
        <v>34939</v>
      </c>
    </row>
    <row r="18022" spans="1:3">
      <c r="A18022" s="29" t="s">
        <v>6467</v>
      </c>
      <c r="B18022" s="29" t="s">
        <v>6467</v>
      </c>
      <c r="C18022" s="29" t="s">
        <v>34940</v>
      </c>
    </row>
    <row r="18023" spans="1:3">
      <c r="A18023" s="29" t="s">
        <v>34941</v>
      </c>
      <c r="B18023" s="29" t="s">
        <v>34941</v>
      </c>
      <c r="C18023" s="29" t="s">
        <v>34940</v>
      </c>
    </row>
    <row r="18024" spans="1:3">
      <c r="A18024" s="29"/>
      <c r="B18024" s="29" t="s">
        <v>34941</v>
      </c>
      <c r="C18024" s="29" t="s">
        <v>669</v>
      </c>
    </row>
    <row r="18025" spans="1:3">
      <c r="A18025" s="29"/>
      <c r="B18025" s="29" t="s">
        <v>34941</v>
      </c>
      <c r="C18025" s="29" t="s">
        <v>34942</v>
      </c>
    </row>
    <row r="18026" spans="1:3">
      <c r="A18026" s="29" t="s">
        <v>34943</v>
      </c>
      <c r="B18026" s="29" t="s">
        <v>34943</v>
      </c>
      <c r="C18026" s="29" t="s">
        <v>34940</v>
      </c>
    </row>
    <row r="18027" spans="1:3">
      <c r="A18027" s="29" t="s">
        <v>6469</v>
      </c>
      <c r="B18027" s="29" t="s">
        <v>6469</v>
      </c>
      <c r="C18027" s="29" t="s">
        <v>34944</v>
      </c>
    </row>
    <row r="18028" spans="1:3">
      <c r="A18028" s="29" t="s">
        <v>34945</v>
      </c>
      <c r="B18028" s="29" t="s">
        <v>34945</v>
      </c>
      <c r="C18028" s="29" t="s">
        <v>34944</v>
      </c>
    </row>
    <row r="18029" spans="1:3">
      <c r="A18029" s="29" t="s">
        <v>34946</v>
      </c>
      <c r="B18029" s="29" t="s">
        <v>34946</v>
      </c>
      <c r="C18029" s="29" t="s">
        <v>34944</v>
      </c>
    </row>
    <row r="18030" spans="1:3">
      <c r="A18030" s="29" t="s">
        <v>6471</v>
      </c>
      <c r="B18030" s="29" t="s">
        <v>6471</v>
      </c>
      <c r="C18030" s="29" t="s">
        <v>34947</v>
      </c>
    </row>
    <row r="18031" spans="1:3">
      <c r="A18031" s="29" t="s">
        <v>34948</v>
      </c>
      <c r="B18031" s="29" t="s">
        <v>34948</v>
      </c>
      <c r="C18031" s="29" t="s">
        <v>34947</v>
      </c>
    </row>
    <row r="18032" spans="1:3">
      <c r="A18032" s="29" t="s">
        <v>34949</v>
      </c>
      <c r="B18032" s="29" t="s">
        <v>34949</v>
      </c>
      <c r="C18032" s="29" t="s">
        <v>34947</v>
      </c>
    </row>
    <row r="18033" spans="1:3">
      <c r="A18033" s="29" t="s">
        <v>34950</v>
      </c>
      <c r="B18033" s="29" t="s">
        <v>34950</v>
      </c>
      <c r="C18033" s="29" t="s">
        <v>34947</v>
      </c>
    </row>
    <row r="18034" spans="1:3">
      <c r="A18034" s="29" t="s">
        <v>6474</v>
      </c>
      <c r="B18034" s="29" t="s">
        <v>6474</v>
      </c>
      <c r="C18034" s="29" t="s">
        <v>34951</v>
      </c>
    </row>
    <row r="18035" spans="1:3">
      <c r="A18035" s="29" t="s">
        <v>6476</v>
      </c>
      <c r="B18035" s="29" t="s">
        <v>6476</v>
      </c>
      <c r="C18035" s="29" t="s">
        <v>34951</v>
      </c>
    </row>
    <row r="18036" spans="1:3">
      <c r="A18036" s="29" t="s">
        <v>34952</v>
      </c>
      <c r="B18036" s="29" t="s">
        <v>34952</v>
      </c>
      <c r="C18036" s="29" t="s">
        <v>34953</v>
      </c>
    </row>
    <row r="18037" spans="1:3">
      <c r="A18037" s="29" t="s">
        <v>34954</v>
      </c>
      <c r="B18037" s="29" t="s">
        <v>34954</v>
      </c>
      <c r="C18037" s="29" t="s">
        <v>34953</v>
      </c>
    </row>
    <row r="18038" spans="1:3">
      <c r="A18038" s="29" t="s">
        <v>6478</v>
      </c>
      <c r="B18038" s="29" t="s">
        <v>6478</v>
      </c>
      <c r="C18038" s="29" t="s">
        <v>34955</v>
      </c>
    </row>
    <row r="18039" spans="1:3">
      <c r="A18039" s="29" t="s">
        <v>34956</v>
      </c>
      <c r="B18039" s="29" t="s">
        <v>34956</v>
      </c>
      <c r="C18039" s="29" t="s">
        <v>34955</v>
      </c>
    </row>
    <row r="18040" spans="1:3">
      <c r="A18040" s="29" t="s">
        <v>34957</v>
      </c>
      <c r="B18040" s="29" t="s">
        <v>34957</v>
      </c>
      <c r="C18040" s="29" t="s">
        <v>34955</v>
      </c>
    </row>
    <row r="18041" spans="1:3">
      <c r="A18041" s="29" t="s">
        <v>6480</v>
      </c>
      <c r="B18041" s="29" t="s">
        <v>6480</v>
      </c>
      <c r="C18041" s="29" t="s">
        <v>34958</v>
      </c>
    </row>
    <row r="18042" spans="1:3">
      <c r="A18042" s="29" t="s">
        <v>6483</v>
      </c>
      <c r="B18042" s="29" t="s">
        <v>6483</v>
      </c>
      <c r="C18042" s="29" t="s">
        <v>34959</v>
      </c>
    </row>
    <row r="18043" spans="1:3">
      <c r="A18043" s="29" t="s">
        <v>34960</v>
      </c>
      <c r="B18043" s="29" t="s">
        <v>34960</v>
      </c>
      <c r="C18043" s="29" t="s">
        <v>34959</v>
      </c>
    </row>
    <row r="18044" spans="1:3">
      <c r="A18044" s="29" t="s">
        <v>34961</v>
      </c>
      <c r="B18044" s="29" t="s">
        <v>34961</v>
      </c>
      <c r="C18044" s="29" t="s">
        <v>34959</v>
      </c>
    </row>
    <row r="18045" spans="1:3">
      <c r="A18045" s="29" t="s">
        <v>6485</v>
      </c>
      <c r="B18045" s="29" t="s">
        <v>6485</v>
      </c>
      <c r="C18045" s="29" t="s">
        <v>34962</v>
      </c>
    </row>
    <row r="18046" spans="1:3">
      <c r="A18046" s="29" t="s">
        <v>34963</v>
      </c>
      <c r="B18046" s="29" t="s">
        <v>34963</v>
      </c>
      <c r="C18046" s="29" t="s">
        <v>34962</v>
      </c>
    </row>
    <row r="18047" spans="1:3">
      <c r="A18047" s="29" t="s">
        <v>34964</v>
      </c>
      <c r="B18047" s="29" t="s">
        <v>34964</v>
      </c>
      <c r="C18047" s="29" t="s">
        <v>34962</v>
      </c>
    </row>
    <row r="18048" spans="1:3">
      <c r="A18048" s="29" t="s">
        <v>6487</v>
      </c>
      <c r="B18048" s="29" t="s">
        <v>6487</v>
      </c>
      <c r="C18048" s="29" t="s">
        <v>34965</v>
      </c>
    </row>
    <row r="18049" spans="1:3">
      <c r="A18049" s="29" t="s">
        <v>34966</v>
      </c>
      <c r="B18049" s="29" t="s">
        <v>34966</v>
      </c>
      <c r="C18049" s="29" t="s">
        <v>34965</v>
      </c>
    </row>
    <row r="18050" spans="1:3">
      <c r="A18050" s="29" t="s">
        <v>34967</v>
      </c>
      <c r="B18050" s="29" t="s">
        <v>34967</v>
      </c>
      <c r="C18050" s="29" t="s">
        <v>34965</v>
      </c>
    </row>
    <row r="18051" spans="1:3" ht="30">
      <c r="A18051" s="29" t="s">
        <v>6489</v>
      </c>
      <c r="B18051" s="29" t="s">
        <v>6489</v>
      </c>
      <c r="C18051" s="29" t="s">
        <v>34968</v>
      </c>
    </row>
    <row r="18052" spans="1:3">
      <c r="A18052" s="29" t="s">
        <v>6491</v>
      </c>
      <c r="B18052" s="29" t="s">
        <v>6491</v>
      </c>
      <c r="C18052" s="29" t="s">
        <v>34969</v>
      </c>
    </row>
    <row r="18053" spans="1:3">
      <c r="A18053" s="29" t="s">
        <v>34970</v>
      </c>
      <c r="B18053" s="29" t="s">
        <v>34970</v>
      </c>
      <c r="C18053" s="29" t="s">
        <v>34969</v>
      </c>
    </row>
    <row r="18054" spans="1:3">
      <c r="A18054" s="29" t="s">
        <v>34971</v>
      </c>
      <c r="B18054" s="29" t="s">
        <v>34971</v>
      </c>
      <c r="C18054" s="29" t="s">
        <v>34969</v>
      </c>
    </row>
    <row r="18055" spans="1:3">
      <c r="A18055" s="29" t="s">
        <v>6493</v>
      </c>
      <c r="B18055" s="29" t="s">
        <v>6493</v>
      </c>
      <c r="C18055" s="29" t="s">
        <v>34972</v>
      </c>
    </row>
    <row r="18056" spans="1:3">
      <c r="A18056" s="29" t="s">
        <v>34973</v>
      </c>
      <c r="B18056" s="29" t="s">
        <v>34973</v>
      </c>
      <c r="C18056" s="29" t="s">
        <v>34972</v>
      </c>
    </row>
    <row r="18057" spans="1:3">
      <c r="A18057" s="29" t="s">
        <v>34974</v>
      </c>
      <c r="B18057" s="29" t="s">
        <v>34974</v>
      </c>
      <c r="C18057" s="29" t="s">
        <v>34972</v>
      </c>
    </row>
    <row r="18058" spans="1:3">
      <c r="A18058" s="29" t="s">
        <v>6495</v>
      </c>
      <c r="B18058" s="29" t="s">
        <v>6495</v>
      </c>
      <c r="C18058" s="29" t="s">
        <v>34975</v>
      </c>
    </row>
    <row r="18059" spans="1:3">
      <c r="A18059" s="29" t="s">
        <v>6497</v>
      </c>
      <c r="B18059" s="29" t="s">
        <v>6497</v>
      </c>
      <c r="C18059" s="29" t="s">
        <v>34976</v>
      </c>
    </row>
    <row r="18060" spans="1:3">
      <c r="A18060" s="29" t="s">
        <v>34977</v>
      </c>
      <c r="B18060" s="29" t="s">
        <v>34977</v>
      </c>
      <c r="C18060" s="29" t="s">
        <v>34976</v>
      </c>
    </row>
    <row r="18061" spans="1:3">
      <c r="A18061" s="29" t="s">
        <v>34978</v>
      </c>
      <c r="B18061" s="29" t="s">
        <v>34978</v>
      </c>
      <c r="C18061" s="29" t="s">
        <v>34976</v>
      </c>
    </row>
    <row r="18062" spans="1:3">
      <c r="A18062" s="29" t="s">
        <v>6499</v>
      </c>
      <c r="B18062" s="29" t="s">
        <v>6499</v>
      </c>
      <c r="C18062" s="29" t="s">
        <v>34979</v>
      </c>
    </row>
    <row r="18063" spans="1:3">
      <c r="A18063" s="29" t="s">
        <v>34980</v>
      </c>
      <c r="B18063" s="29" t="s">
        <v>34980</v>
      </c>
      <c r="C18063" s="29" t="s">
        <v>34979</v>
      </c>
    </row>
    <row r="18064" spans="1:3">
      <c r="A18064" s="29" t="s">
        <v>34981</v>
      </c>
      <c r="B18064" s="29" t="s">
        <v>34981</v>
      </c>
      <c r="C18064" s="29" t="s">
        <v>34979</v>
      </c>
    </row>
    <row r="18065" spans="1:3">
      <c r="A18065" s="29" t="s">
        <v>47621</v>
      </c>
      <c r="B18065" s="29" t="s">
        <v>47621</v>
      </c>
      <c r="C18065" s="29" t="s">
        <v>47622</v>
      </c>
    </row>
    <row r="18066" spans="1:3">
      <c r="A18066" s="29" t="s">
        <v>47623</v>
      </c>
      <c r="B18066" s="29" t="s">
        <v>47623</v>
      </c>
      <c r="C18066" s="29" t="s">
        <v>47624</v>
      </c>
    </row>
    <row r="18067" spans="1:3">
      <c r="A18067" s="29" t="s">
        <v>47625</v>
      </c>
      <c r="B18067" s="29" t="s">
        <v>47625</v>
      </c>
      <c r="C18067" s="29" t="s">
        <v>47626</v>
      </c>
    </row>
    <row r="18068" spans="1:3">
      <c r="A18068" s="29" t="s">
        <v>6501</v>
      </c>
      <c r="B18068" s="29" t="s">
        <v>6501</v>
      </c>
      <c r="C18068" s="29" t="s">
        <v>34982</v>
      </c>
    </row>
    <row r="18069" spans="1:3">
      <c r="A18069" s="29" t="s">
        <v>6503</v>
      </c>
      <c r="B18069" s="29" t="s">
        <v>6503</v>
      </c>
      <c r="C18069" s="29" t="s">
        <v>34983</v>
      </c>
    </row>
    <row r="18070" spans="1:3">
      <c r="A18070" s="29" t="s">
        <v>34984</v>
      </c>
      <c r="B18070" s="29" t="s">
        <v>34984</v>
      </c>
      <c r="C18070" s="29" t="s">
        <v>34983</v>
      </c>
    </row>
    <row r="18071" spans="1:3">
      <c r="A18071" s="29" t="s">
        <v>34985</v>
      </c>
      <c r="B18071" s="29" t="s">
        <v>34985</v>
      </c>
      <c r="C18071" s="29" t="s">
        <v>34983</v>
      </c>
    </row>
    <row r="18072" spans="1:3">
      <c r="A18072" s="29" t="s">
        <v>6505</v>
      </c>
      <c r="B18072" s="29" t="s">
        <v>6505</v>
      </c>
      <c r="C18072" s="29" t="s">
        <v>34986</v>
      </c>
    </row>
    <row r="18073" spans="1:3">
      <c r="A18073" s="29" t="s">
        <v>34987</v>
      </c>
      <c r="B18073" s="29" t="s">
        <v>34987</v>
      </c>
      <c r="C18073" s="29" t="s">
        <v>34986</v>
      </c>
    </row>
    <row r="18074" spans="1:3">
      <c r="A18074" s="29" t="s">
        <v>44693</v>
      </c>
      <c r="B18074" s="29" t="s">
        <v>44693</v>
      </c>
      <c r="C18074" s="29" t="s">
        <v>44694</v>
      </c>
    </row>
    <row r="18075" spans="1:3">
      <c r="A18075" s="29" t="s">
        <v>44695</v>
      </c>
      <c r="B18075" s="29" t="s">
        <v>44695</v>
      </c>
      <c r="C18075" s="29" t="s">
        <v>44696</v>
      </c>
    </row>
    <row r="18076" spans="1:3">
      <c r="A18076" s="29" t="s">
        <v>6507</v>
      </c>
      <c r="B18076" s="29" t="s">
        <v>6507</v>
      </c>
      <c r="C18076" s="29" t="s">
        <v>34988</v>
      </c>
    </row>
    <row r="18077" spans="1:3">
      <c r="A18077" s="29" t="s">
        <v>34989</v>
      </c>
      <c r="B18077" s="29" t="s">
        <v>34989</v>
      </c>
      <c r="C18077" s="29" t="s">
        <v>34988</v>
      </c>
    </row>
    <row r="18078" spans="1:3">
      <c r="A18078" s="29" t="s">
        <v>34990</v>
      </c>
      <c r="B18078" s="29" t="s">
        <v>34990</v>
      </c>
      <c r="C18078" s="29" t="s">
        <v>34988</v>
      </c>
    </row>
    <row r="18079" spans="1:3" ht="30">
      <c r="A18079" s="29" t="s">
        <v>6509</v>
      </c>
      <c r="B18079" s="29" t="s">
        <v>6509</v>
      </c>
      <c r="C18079" s="29" t="s">
        <v>34991</v>
      </c>
    </row>
    <row r="18080" spans="1:3">
      <c r="A18080" s="29"/>
      <c r="B18080" s="29" t="s">
        <v>6509</v>
      </c>
      <c r="C18080" s="29" t="s">
        <v>669</v>
      </c>
    </row>
    <row r="18081" spans="1:3">
      <c r="A18081" s="29"/>
      <c r="B18081" s="29" t="s">
        <v>6509</v>
      </c>
      <c r="C18081" s="29" t="s">
        <v>44697</v>
      </c>
    </row>
    <row r="18082" spans="1:3" ht="30">
      <c r="A18082" s="29" t="s">
        <v>34992</v>
      </c>
      <c r="B18082" s="29" t="s">
        <v>34992</v>
      </c>
      <c r="C18082" s="29" t="s">
        <v>34991</v>
      </c>
    </row>
    <row r="18083" spans="1:3" ht="30">
      <c r="A18083" s="29" t="s">
        <v>34993</v>
      </c>
      <c r="B18083" s="29" t="s">
        <v>34993</v>
      </c>
      <c r="C18083" s="29" t="s">
        <v>34991</v>
      </c>
    </row>
    <row r="18084" spans="1:3" ht="30">
      <c r="A18084" s="29" t="s">
        <v>6511</v>
      </c>
      <c r="B18084" s="29" t="s">
        <v>6511</v>
      </c>
      <c r="C18084" s="29" t="s">
        <v>34994</v>
      </c>
    </row>
    <row r="18085" spans="1:3" ht="30">
      <c r="A18085" s="29" t="s">
        <v>34995</v>
      </c>
      <c r="B18085" s="29" t="s">
        <v>34995</v>
      </c>
      <c r="C18085" s="29" t="s">
        <v>34994</v>
      </c>
    </row>
    <row r="18086" spans="1:3" ht="30">
      <c r="A18086" s="29" t="s">
        <v>34996</v>
      </c>
      <c r="B18086" s="29" t="s">
        <v>34996</v>
      </c>
      <c r="C18086" s="29" t="s">
        <v>34994</v>
      </c>
    </row>
    <row r="18087" spans="1:3" ht="30">
      <c r="A18087" s="29" t="s">
        <v>6513</v>
      </c>
      <c r="B18087" s="29" t="s">
        <v>6513</v>
      </c>
      <c r="C18087" s="29" t="s">
        <v>34997</v>
      </c>
    </row>
    <row r="18088" spans="1:3" ht="30">
      <c r="A18088" s="29" t="s">
        <v>6515</v>
      </c>
      <c r="B18088" s="29" t="s">
        <v>6515</v>
      </c>
      <c r="C18088" s="29" t="s">
        <v>34998</v>
      </c>
    </row>
    <row r="18089" spans="1:3" ht="30">
      <c r="A18089" s="29" t="s">
        <v>34999</v>
      </c>
      <c r="B18089" s="29" t="s">
        <v>34999</v>
      </c>
      <c r="C18089" s="29" t="s">
        <v>34998</v>
      </c>
    </row>
    <row r="18090" spans="1:3">
      <c r="A18090" s="29" t="s">
        <v>6517</v>
      </c>
      <c r="B18090" s="29" t="s">
        <v>6517</v>
      </c>
      <c r="C18090" s="29" t="s">
        <v>35000</v>
      </c>
    </row>
    <row r="18091" spans="1:3">
      <c r="A18091" s="29" t="s">
        <v>35001</v>
      </c>
      <c r="B18091" s="29" t="s">
        <v>35001</v>
      </c>
      <c r="C18091" s="29" t="s">
        <v>35000</v>
      </c>
    </row>
    <row r="18092" spans="1:3">
      <c r="A18092" s="29" t="s">
        <v>6519</v>
      </c>
      <c r="B18092" s="29" t="s">
        <v>6519</v>
      </c>
      <c r="C18092" s="29" t="s">
        <v>35002</v>
      </c>
    </row>
    <row r="18093" spans="1:3">
      <c r="A18093" s="29" t="s">
        <v>35003</v>
      </c>
      <c r="B18093" s="29" t="s">
        <v>35003</v>
      </c>
      <c r="C18093" s="29" t="s">
        <v>35002</v>
      </c>
    </row>
    <row r="18094" spans="1:3">
      <c r="A18094" s="29" t="s">
        <v>6521</v>
      </c>
      <c r="B18094" s="29" t="s">
        <v>6521</v>
      </c>
      <c r="C18094" s="29" t="s">
        <v>35004</v>
      </c>
    </row>
    <row r="18095" spans="1:3">
      <c r="A18095" s="29" t="s">
        <v>35005</v>
      </c>
      <c r="B18095" s="29" t="s">
        <v>35005</v>
      </c>
      <c r="C18095" s="29" t="s">
        <v>35004</v>
      </c>
    </row>
    <row r="18096" spans="1:3">
      <c r="A18096" s="29" t="s">
        <v>35006</v>
      </c>
      <c r="B18096" s="29" t="s">
        <v>35006</v>
      </c>
      <c r="C18096" s="29" t="s">
        <v>35004</v>
      </c>
    </row>
    <row r="18097" spans="1:3">
      <c r="A18097" s="29" t="s">
        <v>6523</v>
      </c>
      <c r="B18097" s="29" t="s">
        <v>6523</v>
      </c>
      <c r="C18097" s="29" t="s">
        <v>35007</v>
      </c>
    </row>
    <row r="18098" spans="1:3">
      <c r="A18098" s="29" t="s">
        <v>35008</v>
      </c>
      <c r="B18098" s="29" t="s">
        <v>35008</v>
      </c>
      <c r="C18098" s="29" t="s">
        <v>35007</v>
      </c>
    </row>
    <row r="18099" spans="1:3">
      <c r="A18099" s="29" t="s">
        <v>35009</v>
      </c>
      <c r="B18099" s="29" t="s">
        <v>35009</v>
      </c>
      <c r="C18099" s="29" t="s">
        <v>35007</v>
      </c>
    </row>
    <row r="18100" spans="1:3">
      <c r="A18100" s="29" t="s">
        <v>6525</v>
      </c>
      <c r="B18100" s="29" t="s">
        <v>6525</v>
      </c>
      <c r="C18100" s="29" t="s">
        <v>35010</v>
      </c>
    </row>
    <row r="18101" spans="1:3">
      <c r="A18101" s="29" t="s">
        <v>35011</v>
      </c>
      <c r="B18101" s="29" t="s">
        <v>35011</v>
      </c>
      <c r="C18101" s="29" t="s">
        <v>35010</v>
      </c>
    </row>
    <row r="18102" spans="1:3">
      <c r="A18102" s="29" t="s">
        <v>35012</v>
      </c>
      <c r="B18102" s="29" t="s">
        <v>35012</v>
      </c>
      <c r="C18102" s="29" t="s">
        <v>35010</v>
      </c>
    </row>
    <row r="18103" spans="1:3">
      <c r="A18103" s="29" t="s">
        <v>6527</v>
      </c>
      <c r="B18103" s="29" t="s">
        <v>6527</v>
      </c>
      <c r="C18103" s="29" t="s">
        <v>35013</v>
      </c>
    </row>
    <row r="18104" spans="1:3">
      <c r="A18104" s="29" t="s">
        <v>6536</v>
      </c>
      <c r="B18104" s="29" t="s">
        <v>6536</v>
      </c>
      <c r="C18104" s="29" t="s">
        <v>35014</v>
      </c>
    </row>
    <row r="18105" spans="1:3">
      <c r="A18105" s="29" t="s">
        <v>35015</v>
      </c>
      <c r="B18105" s="29" t="s">
        <v>35015</v>
      </c>
      <c r="C18105" s="29" t="s">
        <v>35014</v>
      </c>
    </row>
    <row r="18106" spans="1:3">
      <c r="A18106" s="29" t="s">
        <v>35016</v>
      </c>
      <c r="B18106" s="29" t="s">
        <v>35016</v>
      </c>
      <c r="C18106" s="29" t="s">
        <v>35014</v>
      </c>
    </row>
    <row r="18107" spans="1:3">
      <c r="A18107" s="29" t="s">
        <v>6538</v>
      </c>
      <c r="B18107" s="29" t="s">
        <v>6538</v>
      </c>
      <c r="C18107" s="29" t="s">
        <v>35017</v>
      </c>
    </row>
    <row r="18108" spans="1:3">
      <c r="A18108" s="29" t="s">
        <v>35018</v>
      </c>
      <c r="B18108" s="29" t="s">
        <v>35018</v>
      </c>
      <c r="C18108" s="29" t="s">
        <v>35017</v>
      </c>
    </row>
    <row r="18109" spans="1:3">
      <c r="A18109" s="29" t="s">
        <v>35019</v>
      </c>
      <c r="B18109" s="29" t="s">
        <v>35019</v>
      </c>
      <c r="C18109" s="29" t="s">
        <v>35017</v>
      </c>
    </row>
    <row r="18110" spans="1:3">
      <c r="A18110" s="29" t="s">
        <v>6540</v>
      </c>
      <c r="B18110" s="29" t="s">
        <v>6540</v>
      </c>
      <c r="C18110" s="29" t="s">
        <v>35020</v>
      </c>
    </row>
    <row r="18111" spans="1:3">
      <c r="A18111" s="29" t="s">
        <v>35021</v>
      </c>
      <c r="B18111" s="29" t="s">
        <v>35021</v>
      </c>
      <c r="C18111" s="29" t="s">
        <v>35020</v>
      </c>
    </row>
    <row r="18112" spans="1:3">
      <c r="A18112" s="29" t="s">
        <v>35022</v>
      </c>
      <c r="B18112" s="29" t="s">
        <v>35022</v>
      </c>
      <c r="C18112" s="29" t="s">
        <v>35020</v>
      </c>
    </row>
    <row r="18113" spans="1:3">
      <c r="A18113" s="29" t="s">
        <v>6542</v>
      </c>
      <c r="B18113" s="29" t="s">
        <v>6542</v>
      </c>
      <c r="C18113" s="29" t="s">
        <v>35023</v>
      </c>
    </row>
    <row r="18114" spans="1:3">
      <c r="A18114" s="29" t="s">
        <v>35024</v>
      </c>
      <c r="B18114" s="29" t="s">
        <v>35024</v>
      </c>
      <c r="C18114" s="29" t="s">
        <v>35023</v>
      </c>
    </row>
    <row r="18115" spans="1:3">
      <c r="A18115" s="29" t="s">
        <v>35025</v>
      </c>
      <c r="B18115" s="29" t="s">
        <v>35025</v>
      </c>
      <c r="C18115" s="29" t="s">
        <v>35023</v>
      </c>
    </row>
    <row r="18116" spans="1:3">
      <c r="A18116" s="29" t="s">
        <v>6544</v>
      </c>
      <c r="B18116" s="29" t="s">
        <v>6544</v>
      </c>
      <c r="C18116" s="29" t="s">
        <v>35026</v>
      </c>
    </row>
    <row r="18117" spans="1:3">
      <c r="A18117" s="29" t="s">
        <v>6547</v>
      </c>
      <c r="B18117" s="29" t="s">
        <v>6547</v>
      </c>
      <c r="C18117" s="29" t="s">
        <v>35027</v>
      </c>
    </row>
    <row r="18118" spans="1:3">
      <c r="A18118" s="29" t="s">
        <v>6549</v>
      </c>
      <c r="B18118" s="29" t="s">
        <v>6549</v>
      </c>
      <c r="C18118" s="29" t="s">
        <v>35027</v>
      </c>
    </row>
    <row r="18119" spans="1:3">
      <c r="A18119" s="29" t="s">
        <v>35028</v>
      </c>
      <c r="B18119" s="29" t="s">
        <v>35028</v>
      </c>
      <c r="C18119" s="29" t="s">
        <v>35027</v>
      </c>
    </row>
    <row r="18120" spans="1:3">
      <c r="A18120" s="29" t="s">
        <v>35029</v>
      </c>
      <c r="B18120" s="29" t="s">
        <v>35029</v>
      </c>
      <c r="C18120" s="29" t="s">
        <v>35030</v>
      </c>
    </row>
    <row r="18121" spans="1:3">
      <c r="A18121" s="29" t="s">
        <v>35031</v>
      </c>
      <c r="B18121" s="29" t="s">
        <v>35031</v>
      </c>
      <c r="C18121" s="29" t="s">
        <v>35032</v>
      </c>
    </row>
    <row r="18122" spans="1:3">
      <c r="A18122" s="29" t="s">
        <v>6553</v>
      </c>
      <c r="B18122" s="29" t="s">
        <v>6553</v>
      </c>
      <c r="C18122" s="29" t="s">
        <v>35033</v>
      </c>
    </row>
    <row r="18123" spans="1:3">
      <c r="A18123" s="29" t="s">
        <v>6555</v>
      </c>
      <c r="B18123" s="29" t="s">
        <v>6555</v>
      </c>
      <c r="C18123" s="29" t="s">
        <v>35033</v>
      </c>
    </row>
    <row r="18124" spans="1:3">
      <c r="A18124" s="29" t="s">
        <v>35034</v>
      </c>
      <c r="B18124" s="29" t="s">
        <v>35034</v>
      </c>
      <c r="C18124" s="29" t="s">
        <v>35035</v>
      </c>
    </row>
    <row r="18125" spans="1:3">
      <c r="A18125" s="29" t="s">
        <v>35036</v>
      </c>
      <c r="B18125" s="29" t="s">
        <v>35036</v>
      </c>
      <c r="C18125" s="29" t="s">
        <v>35037</v>
      </c>
    </row>
    <row r="18126" spans="1:3">
      <c r="A18126" s="29" t="s">
        <v>35038</v>
      </c>
      <c r="B18126" s="29" t="s">
        <v>35038</v>
      </c>
      <c r="C18126" s="29" t="s">
        <v>35039</v>
      </c>
    </row>
    <row r="18127" spans="1:3">
      <c r="A18127" s="29" t="s">
        <v>6559</v>
      </c>
      <c r="B18127" s="29" t="s">
        <v>6559</v>
      </c>
      <c r="C18127" s="29" t="s">
        <v>35040</v>
      </c>
    </row>
    <row r="18128" spans="1:3">
      <c r="A18128" s="29" t="s">
        <v>6562</v>
      </c>
      <c r="B18128" s="29" t="s">
        <v>6562</v>
      </c>
      <c r="C18128" s="29" t="s">
        <v>35040</v>
      </c>
    </row>
    <row r="18129" spans="1:3">
      <c r="A18129" s="29" t="s">
        <v>35041</v>
      </c>
      <c r="B18129" s="29" t="s">
        <v>35041</v>
      </c>
      <c r="C18129" s="29" t="s">
        <v>35040</v>
      </c>
    </row>
    <row r="18130" spans="1:3">
      <c r="A18130" s="29"/>
      <c r="B18130" s="29" t="s">
        <v>35041</v>
      </c>
      <c r="C18130" s="29" t="s">
        <v>655</v>
      </c>
    </row>
    <row r="18131" spans="1:3" ht="30">
      <c r="A18131" s="29"/>
      <c r="B18131" s="29" t="s">
        <v>35041</v>
      </c>
      <c r="C18131" s="29" t="s">
        <v>35042</v>
      </c>
    </row>
    <row r="18132" spans="1:3">
      <c r="A18132" s="29" t="s">
        <v>35043</v>
      </c>
      <c r="B18132" s="29" t="s">
        <v>35043</v>
      </c>
      <c r="C18132" s="29" t="s">
        <v>35044</v>
      </c>
    </row>
    <row r="18133" spans="1:3">
      <c r="A18133" s="29" t="s">
        <v>35045</v>
      </c>
      <c r="B18133" s="29" t="s">
        <v>35045</v>
      </c>
      <c r="C18133" s="29" t="s">
        <v>35046</v>
      </c>
    </row>
    <row r="18134" spans="1:3">
      <c r="A18134" s="29" t="s">
        <v>6566</v>
      </c>
      <c r="B18134" s="29" t="s">
        <v>6566</v>
      </c>
      <c r="C18134" s="29" t="s">
        <v>35047</v>
      </c>
    </row>
    <row r="18135" spans="1:3">
      <c r="A18135" s="29" t="s">
        <v>6569</v>
      </c>
      <c r="B18135" s="29" t="s">
        <v>6569</v>
      </c>
      <c r="C18135" s="29" t="s">
        <v>35048</v>
      </c>
    </row>
    <row r="18136" spans="1:3">
      <c r="A18136" s="29" t="s">
        <v>6577</v>
      </c>
      <c r="B18136" s="29" t="s">
        <v>6577</v>
      </c>
      <c r="C18136" s="29" t="s">
        <v>35049</v>
      </c>
    </row>
    <row r="18137" spans="1:3">
      <c r="A18137" s="29" t="s">
        <v>35050</v>
      </c>
      <c r="B18137" s="29" t="s">
        <v>35050</v>
      </c>
      <c r="C18137" s="29" t="s">
        <v>35049</v>
      </c>
    </row>
    <row r="18138" spans="1:3">
      <c r="A18138" s="29" t="s">
        <v>35051</v>
      </c>
      <c r="B18138" s="29" t="s">
        <v>35051</v>
      </c>
      <c r="C18138" s="29" t="s">
        <v>35049</v>
      </c>
    </row>
    <row r="18139" spans="1:3">
      <c r="A18139" s="29" t="s">
        <v>6579</v>
      </c>
      <c r="B18139" s="29" t="s">
        <v>6579</v>
      </c>
      <c r="C18139" s="29" t="s">
        <v>35052</v>
      </c>
    </row>
    <row r="18140" spans="1:3">
      <c r="A18140" s="29" t="s">
        <v>35053</v>
      </c>
      <c r="B18140" s="29" t="s">
        <v>35053</v>
      </c>
      <c r="C18140" s="29" t="s">
        <v>35052</v>
      </c>
    </row>
    <row r="18141" spans="1:3">
      <c r="A18141" s="29" t="s">
        <v>35054</v>
      </c>
      <c r="B18141" s="29" t="s">
        <v>35054</v>
      </c>
      <c r="C18141" s="29" t="s">
        <v>35052</v>
      </c>
    </row>
    <row r="18142" spans="1:3">
      <c r="A18142" s="29" t="s">
        <v>6581</v>
      </c>
      <c r="B18142" s="29" t="s">
        <v>6581</v>
      </c>
      <c r="C18142" s="29" t="s">
        <v>35055</v>
      </c>
    </row>
    <row r="18143" spans="1:3">
      <c r="A18143" s="29" t="s">
        <v>35056</v>
      </c>
      <c r="B18143" s="29" t="s">
        <v>35056</v>
      </c>
      <c r="C18143" s="29" t="s">
        <v>35055</v>
      </c>
    </row>
    <row r="18144" spans="1:3">
      <c r="A18144" s="29" t="s">
        <v>35057</v>
      </c>
      <c r="B18144" s="29" t="s">
        <v>35057</v>
      </c>
      <c r="C18144" s="29" t="s">
        <v>35055</v>
      </c>
    </row>
    <row r="18145" spans="1:3">
      <c r="A18145" s="29" t="s">
        <v>6583</v>
      </c>
      <c r="B18145" s="29" t="s">
        <v>6583</v>
      </c>
      <c r="C18145" s="29" t="s">
        <v>35058</v>
      </c>
    </row>
    <row r="18146" spans="1:3">
      <c r="A18146" s="29" t="s">
        <v>35059</v>
      </c>
      <c r="B18146" s="29" t="s">
        <v>35059</v>
      </c>
      <c r="C18146" s="29" t="s">
        <v>35058</v>
      </c>
    </row>
    <row r="18147" spans="1:3">
      <c r="A18147" s="29" t="s">
        <v>35060</v>
      </c>
      <c r="B18147" s="29" t="s">
        <v>35060</v>
      </c>
      <c r="C18147" s="29" t="s">
        <v>35058</v>
      </c>
    </row>
    <row r="18148" spans="1:3">
      <c r="A18148" s="29" t="s">
        <v>6585</v>
      </c>
      <c r="B18148" s="29" t="s">
        <v>6585</v>
      </c>
      <c r="C18148" s="29" t="s">
        <v>35061</v>
      </c>
    </row>
    <row r="18149" spans="1:3">
      <c r="A18149" s="29"/>
      <c r="B18149" s="29" t="s">
        <v>6585</v>
      </c>
      <c r="C18149" s="29" t="s">
        <v>655</v>
      </c>
    </row>
    <row r="18150" spans="1:3" ht="45">
      <c r="A18150" s="29"/>
      <c r="B18150" s="29" t="s">
        <v>6585</v>
      </c>
      <c r="C18150" s="29" t="s">
        <v>35062</v>
      </c>
    </row>
    <row r="18151" spans="1:3" ht="30">
      <c r="A18151" s="29"/>
      <c r="B18151" s="29" t="s">
        <v>6585</v>
      </c>
      <c r="C18151" s="29" t="s">
        <v>6589</v>
      </c>
    </row>
    <row r="18152" spans="1:3">
      <c r="A18152" s="29"/>
      <c r="B18152" s="29" t="s">
        <v>6585</v>
      </c>
      <c r="C18152" s="29" t="s">
        <v>6590</v>
      </c>
    </row>
    <row r="18153" spans="1:3">
      <c r="A18153" s="29" t="s">
        <v>6591</v>
      </c>
      <c r="B18153" s="29" t="s">
        <v>6591</v>
      </c>
      <c r="C18153" s="29" t="s">
        <v>35063</v>
      </c>
    </row>
    <row r="18154" spans="1:3">
      <c r="A18154" s="29" t="s">
        <v>35064</v>
      </c>
      <c r="B18154" s="29" t="s">
        <v>35064</v>
      </c>
      <c r="C18154" s="29" t="s">
        <v>35063</v>
      </c>
    </row>
    <row r="18155" spans="1:3">
      <c r="A18155" s="29" t="s">
        <v>35065</v>
      </c>
      <c r="B18155" s="29" t="s">
        <v>35065</v>
      </c>
      <c r="C18155" s="29" t="s">
        <v>35063</v>
      </c>
    </row>
    <row r="18156" spans="1:3">
      <c r="A18156" s="29" t="s">
        <v>6593</v>
      </c>
      <c r="B18156" s="29" t="s">
        <v>6593</v>
      </c>
      <c r="C18156" s="29" t="s">
        <v>35066</v>
      </c>
    </row>
    <row r="18157" spans="1:3">
      <c r="A18157" s="29" t="s">
        <v>35067</v>
      </c>
      <c r="B18157" s="29" t="s">
        <v>35067</v>
      </c>
      <c r="C18157" s="29" t="s">
        <v>35066</v>
      </c>
    </row>
    <row r="18158" spans="1:3">
      <c r="A18158" s="29" t="s">
        <v>35068</v>
      </c>
      <c r="B18158" s="29" t="s">
        <v>35068</v>
      </c>
      <c r="C18158" s="29" t="s">
        <v>35066</v>
      </c>
    </row>
    <row r="18159" spans="1:3">
      <c r="A18159" s="29" t="s">
        <v>6595</v>
      </c>
      <c r="B18159" s="29" t="s">
        <v>6595</v>
      </c>
      <c r="C18159" s="29" t="s">
        <v>35069</v>
      </c>
    </row>
    <row r="18160" spans="1:3">
      <c r="A18160" s="29" t="s">
        <v>35070</v>
      </c>
      <c r="B18160" s="29" t="s">
        <v>35070</v>
      </c>
      <c r="C18160" s="29" t="s">
        <v>35069</v>
      </c>
    </row>
    <row r="18161" spans="1:3">
      <c r="A18161" s="29" t="s">
        <v>35071</v>
      </c>
      <c r="B18161" s="29" t="s">
        <v>35071</v>
      </c>
      <c r="C18161" s="29" t="s">
        <v>35069</v>
      </c>
    </row>
    <row r="18162" spans="1:3">
      <c r="A18162" s="29" t="s">
        <v>6597</v>
      </c>
      <c r="B18162" s="29" t="s">
        <v>6597</v>
      </c>
      <c r="C18162" s="29" t="s">
        <v>35072</v>
      </c>
    </row>
    <row r="18163" spans="1:3">
      <c r="A18163" s="29" t="s">
        <v>35073</v>
      </c>
      <c r="B18163" s="29" t="s">
        <v>35073</v>
      </c>
      <c r="C18163" s="29" t="s">
        <v>35072</v>
      </c>
    </row>
    <row r="18164" spans="1:3">
      <c r="A18164" s="29" t="s">
        <v>35074</v>
      </c>
      <c r="B18164" s="29" t="s">
        <v>35074</v>
      </c>
      <c r="C18164" s="29" t="s">
        <v>35072</v>
      </c>
    </row>
    <row r="18165" spans="1:3">
      <c r="A18165" s="29" t="s">
        <v>6599</v>
      </c>
      <c r="B18165" s="29" t="s">
        <v>6599</v>
      </c>
      <c r="C18165" s="29" t="s">
        <v>35075</v>
      </c>
    </row>
    <row r="18166" spans="1:3">
      <c r="A18166" s="29" t="s">
        <v>35076</v>
      </c>
      <c r="B18166" s="29" t="s">
        <v>35076</v>
      </c>
      <c r="C18166" s="29" t="s">
        <v>35075</v>
      </c>
    </row>
    <row r="18167" spans="1:3">
      <c r="A18167" s="29" t="s">
        <v>35077</v>
      </c>
      <c r="B18167" s="29" t="s">
        <v>35077</v>
      </c>
      <c r="C18167" s="29" t="s">
        <v>35075</v>
      </c>
    </row>
    <row r="18168" spans="1:3">
      <c r="A18168" s="29" t="s">
        <v>35078</v>
      </c>
      <c r="B18168" s="29" t="s">
        <v>35078</v>
      </c>
      <c r="C18168" s="29" t="s">
        <v>35079</v>
      </c>
    </row>
    <row r="18169" spans="1:3">
      <c r="A18169" s="29" t="s">
        <v>35080</v>
      </c>
      <c r="B18169" s="29" t="s">
        <v>35080</v>
      </c>
      <c r="C18169" s="29" t="s">
        <v>35079</v>
      </c>
    </row>
    <row r="18170" spans="1:3">
      <c r="A18170" s="29" t="s">
        <v>35081</v>
      </c>
      <c r="B18170" s="29" t="s">
        <v>35081</v>
      </c>
      <c r="C18170" s="29" t="s">
        <v>35079</v>
      </c>
    </row>
    <row r="18171" spans="1:3">
      <c r="A18171" s="29" t="s">
        <v>6601</v>
      </c>
      <c r="B18171" s="29" t="s">
        <v>6601</v>
      </c>
      <c r="C18171" s="29" t="s">
        <v>35082</v>
      </c>
    </row>
    <row r="18172" spans="1:3">
      <c r="A18172" s="29" t="s">
        <v>9696</v>
      </c>
      <c r="B18172" s="29" t="s">
        <v>9696</v>
      </c>
      <c r="C18172" s="29" t="s">
        <v>35083</v>
      </c>
    </row>
    <row r="18173" spans="1:3">
      <c r="A18173" s="29" t="s">
        <v>6612</v>
      </c>
      <c r="B18173" s="29" t="s">
        <v>6612</v>
      </c>
      <c r="C18173" s="29" t="s">
        <v>35084</v>
      </c>
    </row>
    <row r="18174" spans="1:3">
      <c r="A18174" s="29" t="s">
        <v>6614</v>
      </c>
      <c r="B18174" s="29" t="s">
        <v>6614</v>
      </c>
      <c r="C18174" s="29" t="s">
        <v>35084</v>
      </c>
    </row>
    <row r="18175" spans="1:3">
      <c r="A18175" s="29" t="s">
        <v>6622</v>
      </c>
      <c r="B18175" s="29" t="s">
        <v>6622</v>
      </c>
      <c r="C18175" s="29" t="s">
        <v>35084</v>
      </c>
    </row>
    <row r="18176" spans="1:3">
      <c r="A18176" s="29" t="s">
        <v>6624</v>
      </c>
      <c r="B18176" s="29" t="s">
        <v>6624</v>
      </c>
      <c r="C18176" s="29" t="s">
        <v>35085</v>
      </c>
    </row>
    <row r="18177" spans="1:3">
      <c r="A18177" s="29" t="s">
        <v>35086</v>
      </c>
      <c r="B18177" s="29" t="s">
        <v>35086</v>
      </c>
      <c r="C18177" s="29" t="s">
        <v>35085</v>
      </c>
    </row>
    <row r="18178" spans="1:3">
      <c r="A18178" s="29" t="s">
        <v>35087</v>
      </c>
      <c r="B18178" s="29" t="s">
        <v>35087</v>
      </c>
      <c r="C18178" s="29" t="s">
        <v>35088</v>
      </c>
    </row>
    <row r="18179" spans="1:3">
      <c r="A18179" s="29"/>
      <c r="B18179" s="29" t="s">
        <v>35087</v>
      </c>
      <c r="C18179" s="29" t="s">
        <v>655</v>
      </c>
    </row>
    <row r="18180" spans="1:3">
      <c r="A18180" s="29"/>
      <c r="B18180" s="29" t="s">
        <v>35087</v>
      </c>
      <c r="C18180" s="29" t="s">
        <v>35089</v>
      </c>
    </row>
    <row r="18181" spans="1:3">
      <c r="A18181" s="29"/>
      <c r="B18181" s="29" t="s">
        <v>35087</v>
      </c>
      <c r="C18181" s="29" t="s">
        <v>35090</v>
      </c>
    </row>
    <row r="18182" spans="1:3">
      <c r="A18182" s="29"/>
      <c r="B18182" s="29" t="s">
        <v>35087</v>
      </c>
      <c r="C18182" s="29" t="s">
        <v>669</v>
      </c>
    </row>
    <row r="18183" spans="1:3">
      <c r="A18183" s="29"/>
      <c r="B18183" s="29" t="s">
        <v>35087</v>
      </c>
      <c r="C18183" s="29" t="s">
        <v>35091</v>
      </c>
    </row>
    <row r="18184" spans="1:3" ht="30">
      <c r="A18184" s="29"/>
      <c r="B18184" s="29" t="s">
        <v>35087</v>
      </c>
      <c r="C18184" s="29" t="s">
        <v>35092</v>
      </c>
    </row>
    <row r="18185" spans="1:3">
      <c r="A18185" s="29"/>
      <c r="B18185" s="29" t="s">
        <v>35087</v>
      </c>
      <c r="C18185" s="29" t="s">
        <v>35093</v>
      </c>
    </row>
    <row r="18186" spans="1:3">
      <c r="A18186" s="29"/>
      <c r="B18186" s="29" t="s">
        <v>35087</v>
      </c>
      <c r="C18186" s="29" t="s">
        <v>35094</v>
      </c>
    </row>
    <row r="18187" spans="1:3">
      <c r="A18187" s="29" t="s">
        <v>35095</v>
      </c>
      <c r="B18187" s="29" t="s">
        <v>35095</v>
      </c>
      <c r="C18187" s="29" t="s">
        <v>35096</v>
      </c>
    </row>
    <row r="18188" spans="1:3">
      <c r="A18188" s="29" t="s">
        <v>35097</v>
      </c>
      <c r="B18188" s="29" t="s">
        <v>35097</v>
      </c>
      <c r="C18188" s="29" t="s">
        <v>35098</v>
      </c>
    </row>
    <row r="18189" spans="1:3">
      <c r="A18189" s="29" t="s">
        <v>35099</v>
      </c>
      <c r="B18189" s="29" t="s">
        <v>35099</v>
      </c>
      <c r="C18189" s="29" t="s">
        <v>35100</v>
      </c>
    </row>
    <row r="18190" spans="1:3">
      <c r="A18190" s="29" t="s">
        <v>35101</v>
      </c>
      <c r="B18190" s="29" t="s">
        <v>35101</v>
      </c>
      <c r="C18190" s="29" t="s">
        <v>35102</v>
      </c>
    </row>
    <row r="18191" spans="1:3">
      <c r="A18191" s="29" t="s">
        <v>6630</v>
      </c>
      <c r="B18191" s="29" t="s">
        <v>6630</v>
      </c>
      <c r="C18191" s="29" t="s">
        <v>35103</v>
      </c>
    </row>
    <row r="18192" spans="1:3">
      <c r="A18192" s="29" t="s">
        <v>6632</v>
      </c>
      <c r="B18192" s="29" t="s">
        <v>6632</v>
      </c>
      <c r="C18192" s="29" t="s">
        <v>35103</v>
      </c>
    </row>
    <row r="18193" spans="1:3">
      <c r="A18193" s="29" t="s">
        <v>6637</v>
      </c>
      <c r="B18193" s="29" t="s">
        <v>6637</v>
      </c>
      <c r="C18193" s="29" t="s">
        <v>35103</v>
      </c>
    </row>
    <row r="18194" spans="1:3">
      <c r="A18194" s="29"/>
      <c r="B18194" s="29" t="s">
        <v>6637</v>
      </c>
      <c r="C18194" s="29" t="s">
        <v>655</v>
      </c>
    </row>
    <row r="18195" spans="1:3">
      <c r="A18195" s="29"/>
      <c r="B18195" s="29" t="s">
        <v>6637</v>
      </c>
      <c r="C18195" s="29" t="s">
        <v>6633</v>
      </c>
    </row>
    <row r="18196" spans="1:3">
      <c r="A18196" s="29"/>
      <c r="B18196" s="29" t="s">
        <v>6637</v>
      </c>
      <c r="C18196" s="29" t="s">
        <v>669</v>
      </c>
    </row>
    <row r="18197" spans="1:3">
      <c r="A18197" s="29"/>
      <c r="B18197" s="29" t="s">
        <v>6637</v>
      </c>
      <c r="C18197" s="29" t="s">
        <v>35104</v>
      </c>
    </row>
    <row r="18198" spans="1:3" ht="30">
      <c r="A18198" s="29"/>
      <c r="B18198" s="29" t="s">
        <v>6637</v>
      </c>
      <c r="C18198" s="29" t="s">
        <v>35105</v>
      </c>
    </row>
    <row r="18199" spans="1:3">
      <c r="A18199" s="29"/>
      <c r="B18199" s="29" t="s">
        <v>6637</v>
      </c>
      <c r="C18199" s="29" t="s">
        <v>35106</v>
      </c>
    </row>
    <row r="18200" spans="1:3">
      <c r="A18200" s="29" t="s">
        <v>35107</v>
      </c>
      <c r="B18200" s="29" t="s">
        <v>35107</v>
      </c>
      <c r="C18200" s="29" t="s">
        <v>35108</v>
      </c>
    </row>
    <row r="18201" spans="1:3">
      <c r="A18201" s="29"/>
      <c r="B18201" s="29" t="s">
        <v>35107</v>
      </c>
      <c r="C18201" s="29" t="s">
        <v>655</v>
      </c>
    </row>
    <row r="18202" spans="1:3">
      <c r="A18202" s="29"/>
      <c r="B18202" s="29" t="s">
        <v>35107</v>
      </c>
      <c r="C18202" s="29" t="s">
        <v>35109</v>
      </c>
    </row>
    <row r="18203" spans="1:3">
      <c r="A18203" s="29" t="s">
        <v>35110</v>
      </c>
      <c r="B18203" s="29" t="s">
        <v>35110</v>
      </c>
      <c r="C18203" s="29" t="s">
        <v>35108</v>
      </c>
    </row>
    <row r="18204" spans="1:3">
      <c r="A18204" s="29" t="s">
        <v>35111</v>
      </c>
      <c r="B18204" s="29" t="s">
        <v>35111</v>
      </c>
      <c r="C18204" s="29" t="s">
        <v>35112</v>
      </c>
    </row>
    <row r="18205" spans="1:3">
      <c r="A18205" s="29"/>
      <c r="B18205" s="29" t="s">
        <v>35111</v>
      </c>
      <c r="C18205" s="29" t="s">
        <v>655</v>
      </c>
    </row>
    <row r="18206" spans="1:3">
      <c r="A18206" s="29"/>
      <c r="B18206" s="29" t="s">
        <v>35111</v>
      </c>
      <c r="C18206" s="29" t="s">
        <v>47627</v>
      </c>
    </row>
    <row r="18207" spans="1:3">
      <c r="A18207" s="29" t="s">
        <v>35113</v>
      </c>
      <c r="B18207" s="29" t="s">
        <v>35113</v>
      </c>
      <c r="C18207" s="29" t="s">
        <v>35112</v>
      </c>
    </row>
    <row r="18208" spans="1:3">
      <c r="A18208" s="29" t="s">
        <v>35114</v>
      </c>
      <c r="B18208" s="29" t="s">
        <v>35114</v>
      </c>
      <c r="C18208" s="29" t="s">
        <v>35115</v>
      </c>
    </row>
    <row r="18209" spans="1:3">
      <c r="A18209" s="29"/>
      <c r="B18209" s="29" t="s">
        <v>35114</v>
      </c>
      <c r="C18209" s="29" t="s">
        <v>655</v>
      </c>
    </row>
    <row r="18210" spans="1:3">
      <c r="A18210" s="29"/>
      <c r="B18210" s="29" t="s">
        <v>35114</v>
      </c>
      <c r="C18210" s="29" t="s">
        <v>35116</v>
      </c>
    </row>
    <row r="18211" spans="1:3">
      <c r="A18211" s="29" t="s">
        <v>35117</v>
      </c>
      <c r="B18211" s="29" t="s">
        <v>35117</v>
      </c>
      <c r="C18211" s="29" t="s">
        <v>35115</v>
      </c>
    </row>
    <row r="18212" spans="1:3">
      <c r="A18212" s="29" t="s">
        <v>35118</v>
      </c>
      <c r="B18212" s="29" t="s">
        <v>35118</v>
      </c>
      <c r="C18212" s="29" t="s">
        <v>35119</v>
      </c>
    </row>
    <row r="18213" spans="1:3">
      <c r="A18213" s="29"/>
      <c r="B18213" s="29" t="s">
        <v>35118</v>
      </c>
      <c r="C18213" s="29" t="s">
        <v>655</v>
      </c>
    </row>
    <row r="18214" spans="1:3" ht="30">
      <c r="A18214" s="29"/>
      <c r="B18214" s="29" t="s">
        <v>35118</v>
      </c>
      <c r="C18214" s="29" t="s">
        <v>35120</v>
      </c>
    </row>
    <row r="18215" spans="1:3">
      <c r="A18215" s="29" t="s">
        <v>35121</v>
      </c>
      <c r="B18215" s="29" t="s">
        <v>35121</v>
      </c>
      <c r="C18215" s="29" t="s">
        <v>35119</v>
      </c>
    </row>
    <row r="18216" spans="1:3">
      <c r="A18216" s="29" t="s">
        <v>35122</v>
      </c>
      <c r="B18216" s="29" t="s">
        <v>35122</v>
      </c>
      <c r="C18216" s="29" t="s">
        <v>35123</v>
      </c>
    </row>
    <row r="18217" spans="1:3">
      <c r="A18217" s="29"/>
      <c r="B18217" s="29" t="s">
        <v>35122</v>
      </c>
      <c r="C18217" s="29" t="s">
        <v>655</v>
      </c>
    </row>
    <row r="18218" spans="1:3">
      <c r="A18218" s="29"/>
      <c r="B18218" s="29" t="s">
        <v>35122</v>
      </c>
      <c r="C18218" s="29" t="s">
        <v>35124</v>
      </c>
    </row>
    <row r="18219" spans="1:3">
      <c r="A18219" s="29"/>
      <c r="B18219" s="29" t="s">
        <v>35122</v>
      </c>
      <c r="C18219" s="29" t="s">
        <v>35125</v>
      </c>
    </row>
    <row r="18220" spans="1:3">
      <c r="A18220" s="29" t="s">
        <v>35126</v>
      </c>
      <c r="B18220" s="29" t="s">
        <v>35126</v>
      </c>
      <c r="C18220" s="29" t="s">
        <v>35123</v>
      </c>
    </row>
    <row r="18221" spans="1:3">
      <c r="A18221" s="29" t="s">
        <v>35127</v>
      </c>
      <c r="B18221" s="29" t="s">
        <v>35127</v>
      </c>
      <c r="C18221" s="29" t="s">
        <v>35128</v>
      </c>
    </row>
    <row r="18222" spans="1:3">
      <c r="A18222" s="29"/>
      <c r="B18222" s="29" t="s">
        <v>35127</v>
      </c>
      <c r="C18222" s="29" t="s">
        <v>655</v>
      </c>
    </row>
    <row r="18223" spans="1:3">
      <c r="A18223" s="29"/>
      <c r="B18223" s="29" t="s">
        <v>35127</v>
      </c>
      <c r="C18223" s="29" t="s">
        <v>35129</v>
      </c>
    </row>
    <row r="18224" spans="1:3">
      <c r="A18224" s="29" t="s">
        <v>35130</v>
      </c>
      <c r="B18224" s="29" t="s">
        <v>35130</v>
      </c>
      <c r="C18224" s="29" t="s">
        <v>35128</v>
      </c>
    </row>
    <row r="18225" spans="1:3">
      <c r="A18225" s="29" t="s">
        <v>35131</v>
      </c>
      <c r="B18225" s="29" t="s">
        <v>35131</v>
      </c>
      <c r="C18225" s="29" t="s">
        <v>35132</v>
      </c>
    </row>
    <row r="18226" spans="1:3">
      <c r="A18226" s="29"/>
      <c r="B18226" s="29" t="s">
        <v>35131</v>
      </c>
      <c r="C18226" s="29" t="s">
        <v>655</v>
      </c>
    </row>
    <row r="18227" spans="1:3">
      <c r="A18227" s="29"/>
      <c r="B18227" s="29" t="s">
        <v>35131</v>
      </c>
      <c r="C18227" s="29" t="s">
        <v>35133</v>
      </c>
    </row>
    <row r="18228" spans="1:3">
      <c r="A18228" s="29"/>
      <c r="B18228" s="29" t="s">
        <v>35131</v>
      </c>
      <c r="C18228" s="29" t="s">
        <v>35134</v>
      </c>
    </row>
    <row r="18229" spans="1:3">
      <c r="A18229" s="29"/>
      <c r="B18229" s="29" t="s">
        <v>35131</v>
      </c>
      <c r="C18229" s="29" t="s">
        <v>35135</v>
      </c>
    </row>
    <row r="18230" spans="1:3">
      <c r="A18230" s="29"/>
      <c r="B18230" s="29" t="s">
        <v>35131</v>
      </c>
      <c r="C18230" s="29" t="s">
        <v>669</v>
      </c>
    </row>
    <row r="18231" spans="1:3">
      <c r="A18231" s="29"/>
      <c r="B18231" s="29" t="s">
        <v>35131</v>
      </c>
      <c r="C18231" s="29" t="s">
        <v>35136</v>
      </c>
    </row>
    <row r="18232" spans="1:3">
      <c r="A18232" s="29" t="s">
        <v>35137</v>
      </c>
      <c r="B18232" s="29" t="s">
        <v>35137</v>
      </c>
      <c r="C18232" s="29" t="s">
        <v>35138</v>
      </c>
    </row>
    <row r="18233" spans="1:3">
      <c r="A18233" s="29"/>
      <c r="B18233" s="29" t="s">
        <v>35137</v>
      </c>
      <c r="C18233" s="29" t="s">
        <v>655</v>
      </c>
    </row>
    <row r="18234" spans="1:3" ht="30">
      <c r="A18234" s="29"/>
      <c r="B18234" s="29" t="s">
        <v>35137</v>
      </c>
      <c r="C18234" s="29" t="s">
        <v>35139</v>
      </c>
    </row>
    <row r="18235" spans="1:3">
      <c r="A18235" s="29" t="s">
        <v>44698</v>
      </c>
      <c r="B18235" s="29" t="s">
        <v>44698</v>
      </c>
      <c r="C18235" s="29" t="s">
        <v>44699</v>
      </c>
    </row>
    <row r="18236" spans="1:3">
      <c r="A18236" s="29"/>
      <c r="B18236" s="29" t="s">
        <v>44698</v>
      </c>
      <c r="C18236" s="29" t="s">
        <v>655</v>
      </c>
    </row>
    <row r="18237" spans="1:3">
      <c r="A18237" s="29"/>
      <c r="B18237" s="29" t="s">
        <v>44698</v>
      </c>
      <c r="C18237" s="29" t="s">
        <v>44700</v>
      </c>
    </row>
    <row r="18238" spans="1:3">
      <c r="A18238" s="29"/>
      <c r="B18238" s="29" t="s">
        <v>44698</v>
      </c>
      <c r="C18238" s="29" t="s">
        <v>44701</v>
      </c>
    </row>
    <row r="18239" spans="1:3">
      <c r="A18239" s="29" t="s">
        <v>44702</v>
      </c>
      <c r="B18239" s="29" t="s">
        <v>44702</v>
      </c>
      <c r="C18239" s="29" t="s">
        <v>44703</v>
      </c>
    </row>
    <row r="18240" spans="1:3">
      <c r="A18240" s="29" t="s">
        <v>35140</v>
      </c>
      <c r="B18240" s="29" t="s">
        <v>35140</v>
      </c>
      <c r="C18240" s="29" t="s">
        <v>35141</v>
      </c>
    </row>
    <row r="18241" spans="1:3">
      <c r="A18241" s="29" t="s">
        <v>6642</v>
      </c>
      <c r="B18241" s="29" t="s">
        <v>6642</v>
      </c>
      <c r="C18241" s="29" t="s">
        <v>35142</v>
      </c>
    </row>
    <row r="18242" spans="1:3">
      <c r="A18242" s="29" t="s">
        <v>6646</v>
      </c>
      <c r="B18242" s="29" t="s">
        <v>6646</v>
      </c>
      <c r="C18242" s="29" t="s">
        <v>46064</v>
      </c>
    </row>
    <row r="18243" spans="1:3">
      <c r="A18243" s="29" t="s">
        <v>6647</v>
      </c>
      <c r="B18243" s="29" t="s">
        <v>6647</v>
      </c>
      <c r="C18243" s="29" t="s">
        <v>35143</v>
      </c>
    </row>
    <row r="18244" spans="1:3">
      <c r="A18244" s="29" t="s">
        <v>35144</v>
      </c>
      <c r="B18244" s="29" t="s">
        <v>35144</v>
      </c>
      <c r="C18244" s="29" t="s">
        <v>35143</v>
      </c>
    </row>
    <row r="18245" spans="1:3">
      <c r="A18245" s="29"/>
      <c r="B18245" s="29" t="s">
        <v>35144</v>
      </c>
      <c r="C18245" s="29" t="s">
        <v>655</v>
      </c>
    </row>
    <row r="18246" spans="1:3" ht="45">
      <c r="A18246" s="29"/>
      <c r="B18246" s="29" t="s">
        <v>35144</v>
      </c>
      <c r="C18246" s="29" t="s">
        <v>44704</v>
      </c>
    </row>
    <row r="18247" spans="1:3" ht="30">
      <c r="A18247" s="29"/>
      <c r="B18247" s="29" t="s">
        <v>35144</v>
      </c>
      <c r="C18247" s="29" t="s">
        <v>35145</v>
      </c>
    </row>
    <row r="18248" spans="1:3">
      <c r="A18248" s="29"/>
      <c r="B18248" s="29" t="s">
        <v>35144</v>
      </c>
      <c r="C18248" s="29" t="s">
        <v>35146</v>
      </c>
    </row>
    <row r="18249" spans="1:3">
      <c r="A18249" s="29"/>
      <c r="B18249" s="29" t="s">
        <v>35144</v>
      </c>
      <c r="C18249" s="29" t="s">
        <v>669</v>
      </c>
    </row>
    <row r="18250" spans="1:3">
      <c r="A18250" s="29"/>
      <c r="B18250" s="29" t="s">
        <v>35144</v>
      </c>
      <c r="C18250" s="29" t="s">
        <v>35147</v>
      </c>
    </row>
    <row r="18251" spans="1:3">
      <c r="A18251" s="29"/>
      <c r="B18251" s="29" t="s">
        <v>35144</v>
      </c>
      <c r="C18251" s="29" t="s">
        <v>35148</v>
      </c>
    </row>
    <row r="18252" spans="1:3">
      <c r="A18252" s="29" t="s">
        <v>35149</v>
      </c>
      <c r="B18252" s="29" t="s">
        <v>35149</v>
      </c>
      <c r="C18252" s="29" t="s">
        <v>35150</v>
      </c>
    </row>
    <row r="18253" spans="1:3">
      <c r="A18253" s="29" t="s">
        <v>35151</v>
      </c>
      <c r="B18253" s="29" t="s">
        <v>35151</v>
      </c>
      <c r="C18253" s="29" t="s">
        <v>35152</v>
      </c>
    </row>
    <row r="18254" spans="1:3" ht="30">
      <c r="A18254" s="29" t="s">
        <v>6653</v>
      </c>
      <c r="B18254" s="29" t="s">
        <v>6653</v>
      </c>
      <c r="C18254" s="29" t="s">
        <v>46065</v>
      </c>
    </row>
    <row r="18255" spans="1:3">
      <c r="A18255" s="29" t="s">
        <v>6654</v>
      </c>
      <c r="B18255" s="29" t="s">
        <v>6654</v>
      </c>
      <c r="C18255" s="29" t="s">
        <v>46066</v>
      </c>
    </row>
    <row r="18256" spans="1:3">
      <c r="A18256" s="29"/>
      <c r="B18256" s="29" t="s">
        <v>6654</v>
      </c>
      <c r="C18256" s="29" t="s">
        <v>655</v>
      </c>
    </row>
    <row r="18257" spans="1:3" ht="30">
      <c r="A18257" s="29"/>
      <c r="B18257" s="29" t="s">
        <v>6654</v>
      </c>
      <c r="C18257" s="29" t="s">
        <v>46067</v>
      </c>
    </row>
    <row r="18258" spans="1:3">
      <c r="A18258" s="29"/>
      <c r="B18258" s="29" t="s">
        <v>6654</v>
      </c>
      <c r="C18258" s="29" t="s">
        <v>35153</v>
      </c>
    </row>
    <row r="18259" spans="1:3" ht="30">
      <c r="A18259" s="29"/>
      <c r="B18259" s="29" t="s">
        <v>6654</v>
      </c>
      <c r="C18259" s="29" t="s">
        <v>46068</v>
      </c>
    </row>
    <row r="18260" spans="1:3">
      <c r="A18260" s="29"/>
      <c r="B18260" s="29" t="s">
        <v>6654</v>
      </c>
      <c r="C18260" s="29" t="s">
        <v>46069</v>
      </c>
    </row>
    <row r="18261" spans="1:3">
      <c r="A18261" s="29"/>
      <c r="B18261" s="29" t="s">
        <v>6654</v>
      </c>
      <c r="C18261" s="29" t="s">
        <v>35154</v>
      </c>
    </row>
    <row r="18262" spans="1:3">
      <c r="A18262" s="29" t="s">
        <v>35155</v>
      </c>
      <c r="B18262" s="29" t="s">
        <v>35155</v>
      </c>
      <c r="C18262" s="29" t="s">
        <v>46070</v>
      </c>
    </row>
    <row r="18263" spans="1:3">
      <c r="A18263" s="29" t="s">
        <v>35156</v>
      </c>
      <c r="B18263" s="29" t="s">
        <v>35156</v>
      </c>
      <c r="C18263" s="29" t="s">
        <v>46071</v>
      </c>
    </row>
    <row r="18264" spans="1:3">
      <c r="A18264" s="29" t="s">
        <v>35157</v>
      </c>
      <c r="B18264" s="29" t="s">
        <v>35157</v>
      </c>
      <c r="C18264" s="29" t="s">
        <v>46072</v>
      </c>
    </row>
    <row r="18265" spans="1:3">
      <c r="A18265" s="29" t="s">
        <v>35158</v>
      </c>
      <c r="B18265" s="29" t="s">
        <v>35158</v>
      </c>
      <c r="C18265" s="29" t="s">
        <v>46073</v>
      </c>
    </row>
    <row r="18266" spans="1:3" ht="30">
      <c r="A18266" s="29" t="s">
        <v>35159</v>
      </c>
      <c r="B18266" s="29" t="s">
        <v>35159</v>
      </c>
      <c r="C18266" s="29" t="s">
        <v>35160</v>
      </c>
    </row>
    <row r="18267" spans="1:3">
      <c r="A18267" s="29" t="s">
        <v>35161</v>
      </c>
      <c r="B18267" s="29" t="s">
        <v>35161</v>
      </c>
      <c r="C18267" s="29" t="s">
        <v>46074</v>
      </c>
    </row>
    <row r="18268" spans="1:3">
      <c r="A18268" s="29" t="s">
        <v>6655</v>
      </c>
      <c r="B18268" s="29" t="s">
        <v>6655</v>
      </c>
      <c r="C18268" s="29" t="s">
        <v>46075</v>
      </c>
    </row>
    <row r="18269" spans="1:3">
      <c r="A18269" s="29"/>
      <c r="B18269" s="29" t="s">
        <v>6655</v>
      </c>
      <c r="C18269" s="29" t="s">
        <v>655</v>
      </c>
    </row>
    <row r="18270" spans="1:3">
      <c r="A18270" s="29"/>
      <c r="B18270" s="29" t="s">
        <v>6655</v>
      </c>
      <c r="C18270" s="29" t="s">
        <v>46076</v>
      </c>
    </row>
    <row r="18271" spans="1:3">
      <c r="A18271" s="29" t="s">
        <v>35162</v>
      </c>
      <c r="B18271" s="29" t="s">
        <v>35162</v>
      </c>
      <c r="C18271" s="29" t="s">
        <v>46075</v>
      </c>
    </row>
    <row r="18272" spans="1:3">
      <c r="A18272" s="29" t="s">
        <v>6660</v>
      </c>
      <c r="B18272" s="29" t="s">
        <v>6660</v>
      </c>
      <c r="C18272" s="29" t="s">
        <v>46077</v>
      </c>
    </row>
    <row r="18273" spans="1:3">
      <c r="A18273" s="29" t="s">
        <v>35163</v>
      </c>
      <c r="B18273" s="29" t="s">
        <v>35163</v>
      </c>
      <c r="C18273" s="29" t="s">
        <v>46078</v>
      </c>
    </row>
    <row r="18274" spans="1:3">
      <c r="A18274" s="29" t="s">
        <v>35164</v>
      </c>
      <c r="B18274" s="29" t="s">
        <v>35164</v>
      </c>
      <c r="C18274" s="29" t="s">
        <v>46078</v>
      </c>
    </row>
    <row r="18275" spans="1:3">
      <c r="A18275" s="29"/>
      <c r="B18275" s="29" t="s">
        <v>35164</v>
      </c>
      <c r="C18275" s="29" t="s">
        <v>655</v>
      </c>
    </row>
    <row r="18276" spans="1:3">
      <c r="A18276" s="29"/>
      <c r="B18276" s="29" t="s">
        <v>35164</v>
      </c>
      <c r="C18276" s="29" t="s">
        <v>46079</v>
      </c>
    </row>
    <row r="18277" spans="1:3">
      <c r="A18277" s="29"/>
      <c r="B18277" s="29" t="s">
        <v>35164</v>
      </c>
      <c r="C18277" s="29" t="s">
        <v>46080</v>
      </c>
    </row>
    <row r="18278" spans="1:3">
      <c r="A18278" s="29"/>
      <c r="B18278" s="29" t="s">
        <v>35164</v>
      </c>
      <c r="C18278" s="29" t="s">
        <v>35165</v>
      </c>
    </row>
    <row r="18279" spans="1:3">
      <c r="A18279" s="29"/>
      <c r="B18279" s="29" t="s">
        <v>35164</v>
      </c>
      <c r="C18279" s="29" t="s">
        <v>669</v>
      </c>
    </row>
    <row r="18280" spans="1:3">
      <c r="A18280" s="29"/>
      <c r="B18280" s="29" t="s">
        <v>35164</v>
      </c>
      <c r="C18280" s="29" t="s">
        <v>35166</v>
      </c>
    </row>
    <row r="18281" spans="1:3">
      <c r="A18281" s="29"/>
      <c r="B18281" s="29" t="s">
        <v>35164</v>
      </c>
      <c r="C18281" s="29" t="s">
        <v>46081</v>
      </c>
    </row>
    <row r="18282" spans="1:3">
      <c r="A18282" s="29"/>
      <c r="B18282" s="29" t="s">
        <v>35164</v>
      </c>
      <c r="C18282" s="29" t="s">
        <v>35167</v>
      </c>
    </row>
    <row r="18283" spans="1:3">
      <c r="A18283" s="29" t="s">
        <v>35168</v>
      </c>
      <c r="B18283" s="29" t="s">
        <v>35168</v>
      </c>
      <c r="C18283" s="29" t="s">
        <v>46078</v>
      </c>
    </row>
    <row r="18284" spans="1:3">
      <c r="A18284" s="29" t="s">
        <v>35169</v>
      </c>
      <c r="B18284" s="29" t="s">
        <v>35169</v>
      </c>
      <c r="C18284" s="29" t="s">
        <v>46082</v>
      </c>
    </row>
    <row r="18285" spans="1:3">
      <c r="A18285" s="29"/>
      <c r="B18285" s="29" t="s">
        <v>35169</v>
      </c>
      <c r="C18285" s="29" t="s">
        <v>655</v>
      </c>
    </row>
    <row r="18286" spans="1:3">
      <c r="A18286" s="29"/>
      <c r="B18286" s="29" t="s">
        <v>35169</v>
      </c>
      <c r="C18286" s="29" t="s">
        <v>46083</v>
      </c>
    </row>
    <row r="18287" spans="1:3" ht="30">
      <c r="A18287" s="29"/>
      <c r="B18287" s="29" t="s">
        <v>35169</v>
      </c>
      <c r="C18287" s="29" t="s">
        <v>46084</v>
      </c>
    </row>
    <row r="18288" spans="1:3">
      <c r="A18288" s="29" t="s">
        <v>35171</v>
      </c>
      <c r="B18288" s="29" t="s">
        <v>35171</v>
      </c>
      <c r="C18288" s="29" t="s">
        <v>35170</v>
      </c>
    </row>
    <row r="18289" spans="1:3">
      <c r="A18289" s="29" t="s">
        <v>6661</v>
      </c>
      <c r="B18289" s="29" t="s">
        <v>6661</v>
      </c>
      <c r="C18289" s="29" t="s">
        <v>35172</v>
      </c>
    </row>
    <row r="18290" spans="1:3" ht="30">
      <c r="A18290" s="29" t="s">
        <v>6664</v>
      </c>
      <c r="B18290" s="29" t="s">
        <v>6664</v>
      </c>
      <c r="C18290" s="29" t="s">
        <v>46085</v>
      </c>
    </row>
    <row r="18291" spans="1:3" ht="30">
      <c r="A18291" s="29" t="s">
        <v>6665</v>
      </c>
      <c r="B18291" s="29" t="s">
        <v>6665</v>
      </c>
      <c r="C18291" s="29" t="s">
        <v>46086</v>
      </c>
    </row>
    <row r="18292" spans="1:3">
      <c r="A18292" s="29"/>
      <c r="B18292" s="29" t="s">
        <v>6665</v>
      </c>
      <c r="C18292" s="29" t="s">
        <v>655</v>
      </c>
    </row>
    <row r="18293" spans="1:3">
      <c r="A18293" s="29"/>
      <c r="B18293" s="29" t="s">
        <v>6665</v>
      </c>
      <c r="C18293" s="29" t="s">
        <v>46087</v>
      </c>
    </row>
    <row r="18294" spans="1:3">
      <c r="A18294" s="29"/>
      <c r="B18294" s="29" t="s">
        <v>6665</v>
      </c>
      <c r="C18294" s="29" t="s">
        <v>46088</v>
      </c>
    </row>
    <row r="18295" spans="1:3">
      <c r="A18295" s="29"/>
      <c r="B18295" s="29" t="s">
        <v>6665</v>
      </c>
      <c r="C18295" s="29" t="s">
        <v>35173</v>
      </c>
    </row>
    <row r="18296" spans="1:3">
      <c r="A18296" s="29" t="s">
        <v>35174</v>
      </c>
      <c r="B18296" s="29" t="s">
        <v>35174</v>
      </c>
      <c r="C18296" s="29" t="s">
        <v>46089</v>
      </c>
    </row>
    <row r="18297" spans="1:3">
      <c r="A18297" s="29" t="s">
        <v>46090</v>
      </c>
      <c r="B18297" s="29" t="s">
        <v>46090</v>
      </c>
      <c r="C18297" s="29" t="s">
        <v>46091</v>
      </c>
    </row>
    <row r="18298" spans="1:3">
      <c r="A18298" s="29" t="s">
        <v>46092</v>
      </c>
      <c r="B18298" s="29" t="s">
        <v>46092</v>
      </c>
      <c r="C18298" s="29" t="s">
        <v>46093</v>
      </c>
    </row>
    <row r="18299" spans="1:3">
      <c r="A18299" s="29" t="s">
        <v>46094</v>
      </c>
      <c r="B18299" s="29" t="s">
        <v>46094</v>
      </c>
      <c r="C18299" s="29" t="s">
        <v>46095</v>
      </c>
    </row>
    <row r="18300" spans="1:3">
      <c r="A18300" s="29" t="s">
        <v>6666</v>
      </c>
      <c r="B18300" s="29" t="s">
        <v>6666</v>
      </c>
      <c r="C18300" s="29" t="s">
        <v>46096</v>
      </c>
    </row>
    <row r="18301" spans="1:3">
      <c r="A18301" s="29"/>
      <c r="B18301" s="29" t="s">
        <v>6666</v>
      </c>
      <c r="C18301" s="29" t="s">
        <v>655</v>
      </c>
    </row>
    <row r="18302" spans="1:3" ht="30">
      <c r="A18302" s="29"/>
      <c r="B18302" s="29" t="s">
        <v>6666</v>
      </c>
      <c r="C18302" s="29" t="s">
        <v>46097</v>
      </c>
    </row>
    <row r="18303" spans="1:3">
      <c r="A18303" s="29" t="s">
        <v>35175</v>
      </c>
      <c r="B18303" s="29" t="s">
        <v>35175</v>
      </c>
      <c r="C18303" s="29" t="s">
        <v>46096</v>
      </c>
    </row>
    <row r="18304" spans="1:3">
      <c r="A18304" s="29" t="s">
        <v>6667</v>
      </c>
      <c r="B18304" s="29" t="s">
        <v>6667</v>
      </c>
      <c r="C18304" s="29" t="s">
        <v>46098</v>
      </c>
    </row>
    <row r="18305" spans="1:3">
      <c r="A18305" s="29"/>
      <c r="B18305" s="29" t="s">
        <v>6667</v>
      </c>
      <c r="C18305" s="29" t="s">
        <v>655</v>
      </c>
    </row>
    <row r="18306" spans="1:3" ht="30">
      <c r="A18306" s="29"/>
      <c r="B18306" s="29" t="s">
        <v>6667</v>
      </c>
      <c r="C18306" s="29" t="s">
        <v>46099</v>
      </c>
    </row>
    <row r="18307" spans="1:3">
      <c r="A18307" s="29"/>
      <c r="B18307" s="29" t="s">
        <v>6667</v>
      </c>
      <c r="C18307" s="29" t="s">
        <v>669</v>
      </c>
    </row>
    <row r="18308" spans="1:3">
      <c r="A18308" s="29"/>
      <c r="B18308" s="29" t="s">
        <v>6667</v>
      </c>
      <c r="C18308" s="29" t="s">
        <v>46100</v>
      </c>
    </row>
    <row r="18309" spans="1:3">
      <c r="A18309" s="29"/>
      <c r="B18309" s="29" t="s">
        <v>6667</v>
      </c>
      <c r="C18309" s="29" t="s">
        <v>46101</v>
      </c>
    </row>
    <row r="18310" spans="1:3">
      <c r="A18310" s="29"/>
      <c r="B18310" s="29" t="s">
        <v>6667</v>
      </c>
      <c r="C18310" s="29" t="s">
        <v>46102</v>
      </c>
    </row>
    <row r="18311" spans="1:3">
      <c r="A18311" s="29" t="s">
        <v>35176</v>
      </c>
      <c r="B18311" s="29" t="s">
        <v>35176</v>
      </c>
      <c r="C18311" s="29" t="s">
        <v>46098</v>
      </c>
    </row>
    <row r="18312" spans="1:3">
      <c r="A18312" s="29" t="s">
        <v>6668</v>
      </c>
      <c r="B18312" s="29" t="s">
        <v>6668</v>
      </c>
      <c r="C18312" s="29" t="s">
        <v>35177</v>
      </c>
    </row>
    <row r="18313" spans="1:3">
      <c r="A18313" s="29" t="s">
        <v>35178</v>
      </c>
      <c r="B18313" s="29" t="s">
        <v>35178</v>
      </c>
      <c r="C18313" s="29" t="s">
        <v>35177</v>
      </c>
    </row>
    <row r="18314" spans="1:3">
      <c r="A18314" s="29"/>
      <c r="B18314" s="29" t="s">
        <v>35178</v>
      </c>
      <c r="C18314" s="29" t="s">
        <v>655</v>
      </c>
    </row>
    <row r="18315" spans="1:3" ht="30">
      <c r="A18315" s="29"/>
      <c r="B18315" s="29" t="s">
        <v>35178</v>
      </c>
      <c r="C18315" s="29" t="s">
        <v>35179</v>
      </c>
    </row>
    <row r="18316" spans="1:3">
      <c r="A18316" s="29"/>
      <c r="B18316" s="29" t="s">
        <v>35178</v>
      </c>
      <c r="C18316" s="29" t="s">
        <v>669</v>
      </c>
    </row>
    <row r="18317" spans="1:3" ht="30">
      <c r="A18317" s="29"/>
      <c r="B18317" s="29" t="s">
        <v>35178</v>
      </c>
      <c r="C18317" s="29" t="s">
        <v>35180</v>
      </c>
    </row>
    <row r="18318" spans="1:3">
      <c r="A18318" s="29" t="s">
        <v>35181</v>
      </c>
      <c r="B18318" s="29" t="s">
        <v>35181</v>
      </c>
      <c r="C18318" s="29" t="s">
        <v>35177</v>
      </c>
    </row>
    <row r="18319" spans="1:3">
      <c r="A18319" s="29" t="s">
        <v>6670</v>
      </c>
      <c r="B18319" s="29" t="s">
        <v>6670</v>
      </c>
      <c r="C18319" s="29" t="s">
        <v>46103</v>
      </c>
    </row>
    <row r="18320" spans="1:3">
      <c r="A18320" s="29" t="s">
        <v>6671</v>
      </c>
      <c r="B18320" s="29" t="s">
        <v>6671</v>
      </c>
      <c r="C18320" s="29" t="s">
        <v>46104</v>
      </c>
    </row>
    <row r="18321" spans="1:3">
      <c r="A18321" s="29"/>
      <c r="B18321" s="29" t="s">
        <v>6671</v>
      </c>
      <c r="C18321" s="29" t="s">
        <v>655</v>
      </c>
    </row>
    <row r="18322" spans="1:3" ht="30">
      <c r="A18322" s="29"/>
      <c r="B18322" s="29" t="s">
        <v>6671</v>
      </c>
      <c r="C18322" s="29" t="s">
        <v>46105</v>
      </c>
    </row>
    <row r="18323" spans="1:3" ht="30">
      <c r="A18323" s="29"/>
      <c r="B18323" s="29" t="s">
        <v>6671</v>
      </c>
      <c r="C18323" s="29" t="s">
        <v>35182</v>
      </c>
    </row>
    <row r="18324" spans="1:3">
      <c r="A18324" s="29"/>
      <c r="B18324" s="29" t="s">
        <v>6671</v>
      </c>
      <c r="C18324" s="29" t="s">
        <v>669</v>
      </c>
    </row>
    <row r="18325" spans="1:3" ht="30">
      <c r="A18325" s="29"/>
      <c r="B18325" s="29" t="s">
        <v>6671</v>
      </c>
      <c r="C18325" s="29" t="s">
        <v>46106</v>
      </c>
    </row>
    <row r="18326" spans="1:3" ht="30">
      <c r="A18326" s="29"/>
      <c r="B18326" s="29" t="s">
        <v>6671</v>
      </c>
      <c r="C18326" s="29" t="s">
        <v>46107</v>
      </c>
    </row>
    <row r="18327" spans="1:3">
      <c r="A18327" s="29" t="s">
        <v>35183</v>
      </c>
      <c r="B18327" s="29" t="s">
        <v>35183</v>
      </c>
      <c r="C18327" s="29" t="s">
        <v>46104</v>
      </c>
    </row>
    <row r="18328" spans="1:3">
      <c r="A18328" s="29" t="s">
        <v>6672</v>
      </c>
      <c r="B18328" s="29" t="s">
        <v>6672</v>
      </c>
      <c r="C18328" s="29" t="s">
        <v>46108</v>
      </c>
    </row>
    <row r="18329" spans="1:3">
      <c r="A18329" s="29"/>
      <c r="B18329" s="29" t="s">
        <v>6672</v>
      </c>
      <c r="C18329" s="29" t="s">
        <v>655</v>
      </c>
    </row>
    <row r="18330" spans="1:3">
      <c r="A18330" s="29"/>
      <c r="B18330" s="29" t="s">
        <v>6672</v>
      </c>
      <c r="C18330" s="29" t="s">
        <v>46109</v>
      </c>
    </row>
    <row r="18331" spans="1:3">
      <c r="A18331" s="29" t="s">
        <v>35184</v>
      </c>
      <c r="B18331" s="29" t="s">
        <v>35184</v>
      </c>
      <c r="C18331" s="29" t="s">
        <v>46108</v>
      </c>
    </row>
    <row r="18332" spans="1:3" ht="30">
      <c r="A18332" s="29" t="s">
        <v>6673</v>
      </c>
      <c r="B18332" s="29" t="s">
        <v>6673</v>
      </c>
      <c r="C18332" s="29" t="s">
        <v>46110</v>
      </c>
    </row>
    <row r="18333" spans="1:3">
      <c r="A18333" s="29"/>
      <c r="B18333" s="29" t="s">
        <v>6673</v>
      </c>
      <c r="C18333" s="29" t="s">
        <v>655</v>
      </c>
    </row>
    <row r="18334" spans="1:3" ht="30">
      <c r="A18334" s="29"/>
      <c r="B18334" s="29" t="s">
        <v>6673</v>
      </c>
      <c r="C18334" s="29" t="s">
        <v>46111</v>
      </c>
    </row>
    <row r="18335" spans="1:3" ht="30">
      <c r="A18335" s="29"/>
      <c r="B18335" s="29" t="s">
        <v>6673</v>
      </c>
      <c r="C18335" s="29" t="s">
        <v>46112</v>
      </c>
    </row>
    <row r="18336" spans="1:3" ht="30">
      <c r="A18336" s="29"/>
      <c r="B18336" s="29" t="s">
        <v>6673</v>
      </c>
      <c r="C18336" s="29" t="s">
        <v>46113</v>
      </c>
    </row>
    <row r="18337" spans="1:3">
      <c r="A18337" s="29"/>
      <c r="B18337" s="29" t="s">
        <v>6673</v>
      </c>
      <c r="C18337" s="29" t="s">
        <v>669</v>
      </c>
    </row>
    <row r="18338" spans="1:3">
      <c r="A18338" s="29"/>
      <c r="B18338" s="29" t="s">
        <v>6673</v>
      </c>
      <c r="C18338" s="29" t="s">
        <v>46114</v>
      </c>
    </row>
    <row r="18339" spans="1:3" ht="30">
      <c r="A18339" s="29" t="s">
        <v>35185</v>
      </c>
      <c r="B18339" s="29" t="s">
        <v>35185</v>
      </c>
      <c r="C18339" s="29" t="s">
        <v>46115</v>
      </c>
    </row>
    <row r="18340" spans="1:3" ht="30">
      <c r="A18340" s="29" t="s">
        <v>6674</v>
      </c>
      <c r="B18340" s="29" t="s">
        <v>6674</v>
      </c>
      <c r="C18340" s="29" t="s">
        <v>46116</v>
      </c>
    </row>
    <row r="18341" spans="1:3">
      <c r="A18341" s="29"/>
      <c r="B18341" s="29" t="s">
        <v>6674</v>
      </c>
      <c r="C18341" s="29" t="s">
        <v>655</v>
      </c>
    </row>
    <row r="18342" spans="1:3" ht="30">
      <c r="A18342" s="29"/>
      <c r="B18342" s="29" t="s">
        <v>6674</v>
      </c>
      <c r="C18342" s="29" t="s">
        <v>46117</v>
      </c>
    </row>
    <row r="18343" spans="1:3" ht="30">
      <c r="A18343" s="29"/>
      <c r="B18343" s="29" t="s">
        <v>6674</v>
      </c>
      <c r="C18343" s="29" t="s">
        <v>46118</v>
      </c>
    </row>
    <row r="18344" spans="1:3" ht="30">
      <c r="A18344" s="29"/>
      <c r="B18344" s="29" t="s">
        <v>6674</v>
      </c>
      <c r="C18344" s="29" t="s">
        <v>46113</v>
      </c>
    </row>
    <row r="18345" spans="1:3">
      <c r="A18345" s="29"/>
      <c r="B18345" s="29" t="s">
        <v>6674</v>
      </c>
      <c r="C18345" s="29" t="s">
        <v>669</v>
      </c>
    </row>
    <row r="18346" spans="1:3">
      <c r="A18346" s="29"/>
      <c r="B18346" s="29" t="s">
        <v>6674</v>
      </c>
      <c r="C18346" s="29" t="s">
        <v>46114</v>
      </c>
    </row>
    <row r="18347" spans="1:3" ht="30">
      <c r="A18347" s="29" t="s">
        <v>35186</v>
      </c>
      <c r="B18347" s="29" t="s">
        <v>35186</v>
      </c>
      <c r="C18347" s="29" t="s">
        <v>46119</v>
      </c>
    </row>
    <row r="18348" spans="1:3">
      <c r="A18348" s="29" t="s">
        <v>6675</v>
      </c>
      <c r="B18348" s="29" t="s">
        <v>6675</v>
      </c>
      <c r="C18348" s="29" t="s">
        <v>35187</v>
      </c>
    </row>
    <row r="18349" spans="1:3">
      <c r="A18349" s="29"/>
      <c r="B18349" s="29" t="s">
        <v>6675</v>
      </c>
      <c r="C18349" s="29" t="s">
        <v>655</v>
      </c>
    </row>
    <row r="18350" spans="1:3" ht="30">
      <c r="A18350" s="29"/>
      <c r="B18350" s="29" t="s">
        <v>6675</v>
      </c>
      <c r="C18350" s="29" t="s">
        <v>35188</v>
      </c>
    </row>
    <row r="18351" spans="1:3">
      <c r="A18351" s="29"/>
      <c r="B18351" s="29" t="s">
        <v>6675</v>
      </c>
      <c r="C18351" s="29" t="s">
        <v>669</v>
      </c>
    </row>
    <row r="18352" spans="1:3">
      <c r="A18352" s="29"/>
      <c r="B18352" s="29" t="s">
        <v>6675</v>
      </c>
      <c r="C18352" s="29" t="s">
        <v>35189</v>
      </c>
    </row>
    <row r="18353" spans="1:3">
      <c r="A18353" s="29" t="s">
        <v>35190</v>
      </c>
      <c r="B18353" s="29" t="s">
        <v>35190</v>
      </c>
      <c r="C18353" s="29" t="s">
        <v>35187</v>
      </c>
    </row>
    <row r="18354" spans="1:3">
      <c r="A18354" s="29" t="s">
        <v>6677</v>
      </c>
      <c r="B18354" s="29" t="s">
        <v>6677</v>
      </c>
      <c r="C18354" s="29" t="s">
        <v>46120</v>
      </c>
    </row>
    <row r="18355" spans="1:3">
      <c r="A18355" s="29"/>
      <c r="B18355" s="29" t="s">
        <v>6677</v>
      </c>
      <c r="C18355" s="29" t="s">
        <v>655</v>
      </c>
    </row>
    <row r="18356" spans="1:3">
      <c r="A18356" s="29"/>
      <c r="B18356" s="29" t="s">
        <v>6677</v>
      </c>
      <c r="C18356" s="29" t="s">
        <v>35191</v>
      </c>
    </row>
    <row r="18357" spans="1:3">
      <c r="A18357" s="29"/>
      <c r="B18357" s="29" t="s">
        <v>6677</v>
      </c>
      <c r="C18357" s="29" t="s">
        <v>35173</v>
      </c>
    </row>
    <row r="18358" spans="1:3">
      <c r="A18358" s="29"/>
      <c r="B18358" s="29" t="s">
        <v>6677</v>
      </c>
      <c r="C18358" s="29" t="s">
        <v>669</v>
      </c>
    </row>
    <row r="18359" spans="1:3">
      <c r="A18359" s="29"/>
      <c r="B18359" s="29" t="s">
        <v>6677</v>
      </c>
      <c r="C18359" s="29" t="s">
        <v>35192</v>
      </c>
    </row>
    <row r="18360" spans="1:3">
      <c r="A18360" s="29" t="s">
        <v>35193</v>
      </c>
      <c r="B18360" s="29" t="s">
        <v>35193</v>
      </c>
      <c r="C18360" s="29" t="s">
        <v>46120</v>
      </c>
    </row>
    <row r="18361" spans="1:3">
      <c r="A18361" s="29" t="s">
        <v>6679</v>
      </c>
      <c r="B18361" s="29" t="s">
        <v>6679</v>
      </c>
      <c r="C18361" s="29" t="s">
        <v>35194</v>
      </c>
    </row>
    <row r="18362" spans="1:3">
      <c r="A18362" s="29" t="s">
        <v>6682</v>
      </c>
      <c r="B18362" s="29" t="s">
        <v>6682</v>
      </c>
      <c r="C18362" s="29" t="s">
        <v>35195</v>
      </c>
    </row>
    <row r="18363" spans="1:3">
      <c r="A18363" s="29" t="s">
        <v>6687</v>
      </c>
      <c r="B18363" s="29" t="s">
        <v>6687</v>
      </c>
      <c r="C18363" s="29" t="s">
        <v>35195</v>
      </c>
    </row>
    <row r="18364" spans="1:3">
      <c r="A18364" s="29"/>
      <c r="B18364" s="29" t="s">
        <v>6687</v>
      </c>
      <c r="C18364" s="29" t="s">
        <v>669</v>
      </c>
    </row>
    <row r="18365" spans="1:3">
      <c r="A18365" s="29"/>
      <c r="B18365" s="29" t="s">
        <v>6687</v>
      </c>
      <c r="C18365" s="29" t="s">
        <v>35196</v>
      </c>
    </row>
    <row r="18366" spans="1:3">
      <c r="A18366" s="29" t="s">
        <v>35197</v>
      </c>
      <c r="B18366" s="29" t="s">
        <v>35197</v>
      </c>
      <c r="C18366" s="29" t="s">
        <v>35198</v>
      </c>
    </row>
    <row r="18367" spans="1:3">
      <c r="A18367" s="29"/>
      <c r="B18367" s="29" t="s">
        <v>35197</v>
      </c>
      <c r="C18367" s="29" t="s">
        <v>655</v>
      </c>
    </row>
    <row r="18368" spans="1:3" ht="30">
      <c r="A18368" s="29"/>
      <c r="B18368" s="29" t="s">
        <v>35197</v>
      </c>
      <c r="C18368" s="29" t="s">
        <v>35199</v>
      </c>
    </row>
    <row r="18369" spans="1:3">
      <c r="A18369" s="29" t="s">
        <v>35200</v>
      </c>
      <c r="B18369" s="29" t="s">
        <v>35200</v>
      </c>
      <c r="C18369" s="29" t="s">
        <v>35198</v>
      </c>
    </row>
    <row r="18370" spans="1:3">
      <c r="A18370" s="29" t="s">
        <v>35201</v>
      </c>
      <c r="B18370" s="29" t="s">
        <v>35201</v>
      </c>
      <c r="C18370" s="29" t="s">
        <v>47628</v>
      </c>
    </row>
    <row r="18371" spans="1:3" ht="30">
      <c r="A18371" s="29"/>
      <c r="B18371" s="29" t="s">
        <v>35201</v>
      </c>
      <c r="C18371" s="29" t="s">
        <v>47629</v>
      </c>
    </row>
    <row r="18372" spans="1:3">
      <c r="A18372" s="29" t="s">
        <v>35203</v>
      </c>
      <c r="B18372" s="29" t="s">
        <v>35203</v>
      </c>
      <c r="C18372" s="29" t="s">
        <v>35202</v>
      </c>
    </row>
    <row r="18373" spans="1:3">
      <c r="A18373" s="29" t="s">
        <v>35204</v>
      </c>
      <c r="B18373" s="29" t="s">
        <v>35204</v>
      </c>
      <c r="C18373" s="29" t="s">
        <v>35205</v>
      </c>
    </row>
    <row r="18374" spans="1:3">
      <c r="A18374" s="29"/>
      <c r="B18374" s="29" t="s">
        <v>35204</v>
      </c>
      <c r="C18374" s="29" t="s">
        <v>655</v>
      </c>
    </row>
    <row r="18375" spans="1:3">
      <c r="A18375" s="29"/>
      <c r="B18375" s="29" t="s">
        <v>35204</v>
      </c>
      <c r="C18375" s="29" t="s">
        <v>35206</v>
      </c>
    </row>
    <row r="18376" spans="1:3">
      <c r="A18376" s="29"/>
      <c r="B18376" s="29" t="s">
        <v>35204</v>
      </c>
      <c r="C18376" s="29" t="s">
        <v>669</v>
      </c>
    </row>
    <row r="18377" spans="1:3">
      <c r="A18377" s="29"/>
      <c r="B18377" s="29" t="s">
        <v>35204</v>
      </c>
      <c r="C18377" s="29" t="s">
        <v>35207</v>
      </c>
    </row>
    <row r="18378" spans="1:3">
      <c r="A18378" s="29" t="s">
        <v>35208</v>
      </c>
      <c r="B18378" s="29" t="s">
        <v>35208</v>
      </c>
      <c r="C18378" s="29" t="s">
        <v>35205</v>
      </c>
    </row>
    <row r="18379" spans="1:3">
      <c r="A18379" s="29" t="s">
        <v>35209</v>
      </c>
      <c r="B18379" s="29" t="s">
        <v>35209</v>
      </c>
      <c r="C18379" s="29" t="s">
        <v>35210</v>
      </c>
    </row>
    <row r="18380" spans="1:3">
      <c r="A18380" s="29"/>
      <c r="B18380" s="29" t="s">
        <v>35209</v>
      </c>
      <c r="C18380" s="29" t="s">
        <v>655</v>
      </c>
    </row>
    <row r="18381" spans="1:3" ht="30">
      <c r="A18381" s="29"/>
      <c r="B18381" s="29" t="s">
        <v>35209</v>
      </c>
      <c r="C18381" s="29" t="s">
        <v>35211</v>
      </c>
    </row>
    <row r="18382" spans="1:3">
      <c r="A18382" s="29" t="s">
        <v>35212</v>
      </c>
      <c r="B18382" s="29" t="s">
        <v>35212</v>
      </c>
      <c r="C18382" s="29" t="s">
        <v>35210</v>
      </c>
    </row>
    <row r="18383" spans="1:3">
      <c r="A18383" s="29" t="s">
        <v>35213</v>
      </c>
      <c r="B18383" s="29" t="s">
        <v>35213</v>
      </c>
      <c r="C18383" s="29" t="s">
        <v>35214</v>
      </c>
    </row>
    <row r="18384" spans="1:3">
      <c r="A18384" s="29"/>
      <c r="B18384" s="29" t="s">
        <v>35213</v>
      </c>
      <c r="C18384" s="29" t="s">
        <v>655</v>
      </c>
    </row>
    <row r="18385" spans="1:3">
      <c r="A18385" s="29"/>
      <c r="B18385" s="29" t="s">
        <v>35213</v>
      </c>
      <c r="C18385" s="29" t="s">
        <v>35215</v>
      </c>
    </row>
    <row r="18386" spans="1:3">
      <c r="A18386" s="29" t="s">
        <v>35216</v>
      </c>
      <c r="B18386" s="29" t="s">
        <v>35216</v>
      </c>
      <c r="C18386" s="29" t="s">
        <v>35214</v>
      </c>
    </row>
    <row r="18387" spans="1:3">
      <c r="A18387" s="29" t="s">
        <v>35217</v>
      </c>
      <c r="B18387" s="29" t="s">
        <v>35217</v>
      </c>
      <c r="C18387" s="29" t="s">
        <v>35218</v>
      </c>
    </row>
    <row r="18388" spans="1:3">
      <c r="A18388" s="29"/>
      <c r="B18388" s="29" t="s">
        <v>35217</v>
      </c>
      <c r="C18388" s="29" t="s">
        <v>655</v>
      </c>
    </row>
    <row r="18389" spans="1:3">
      <c r="A18389" s="29"/>
      <c r="B18389" s="29" t="s">
        <v>35217</v>
      </c>
      <c r="C18389" s="29" t="s">
        <v>35219</v>
      </c>
    </row>
    <row r="18390" spans="1:3">
      <c r="A18390" s="29" t="s">
        <v>35220</v>
      </c>
      <c r="B18390" s="29" t="s">
        <v>35220</v>
      </c>
      <c r="C18390" s="29" t="s">
        <v>35218</v>
      </c>
    </row>
    <row r="18391" spans="1:3">
      <c r="A18391" s="29" t="s">
        <v>35221</v>
      </c>
      <c r="B18391" s="29" t="s">
        <v>35221</v>
      </c>
      <c r="C18391" s="29" t="s">
        <v>35222</v>
      </c>
    </row>
    <row r="18392" spans="1:3">
      <c r="A18392" s="29"/>
      <c r="B18392" s="29" t="s">
        <v>35221</v>
      </c>
      <c r="C18392" s="29" t="s">
        <v>655</v>
      </c>
    </row>
    <row r="18393" spans="1:3">
      <c r="A18393" s="29"/>
      <c r="B18393" s="29" t="s">
        <v>35221</v>
      </c>
      <c r="C18393" s="29" t="s">
        <v>35223</v>
      </c>
    </row>
    <row r="18394" spans="1:3">
      <c r="A18394" s="29" t="s">
        <v>35224</v>
      </c>
      <c r="B18394" s="29" t="s">
        <v>35224</v>
      </c>
      <c r="C18394" s="29" t="s">
        <v>35222</v>
      </c>
    </row>
    <row r="18395" spans="1:3">
      <c r="A18395" s="29" t="s">
        <v>35225</v>
      </c>
      <c r="B18395" s="29" t="s">
        <v>35225</v>
      </c>
      <c r="C18395" s="29" t="s">
        <v>35226</v>
      </c>
    </row>
    <row r="18396" spans="1:3">
      <c r="A18396" s="29"/>
      <c r="B18396" s="29" t="s">
        <v>35225</v>
      </c>
      <c r="C18396" s="29" t="s">
        <v>655</v>
      </c>
    </row>
    <row r="18397" spans="1:3" ht="30">
      <c r="A18397" s="29"/>
      <c r="B18397" s="29" t="s">
        <v>35225</v>
      </c>
      <c r="C18397" s="29" t="s">
        <v>35227</v>
      </c>
    </row>
    <row r="18398" spans="1:3">
      <c r="A18398" s="29"/>
      <c r="B18398" s="29" t="s">
        <v>35225</v>
      </c>
      <c r="C18398" s="29" t="s">
        <v>669</v>
      </c>
    </row>
    <row r="18399" spans="1:3">
      <c r="A18399" s="29"/>
      <c r="B18399" s="29" t="s">
        <v>35225</v>
      </c>
      <c r="C18399" s="29" t="s">
        <v>35228</v>
      </c>
    </row>
    <row r="18400" spans="1:3">
      <c r="A18400" s="29" t="s">
        <v>35229</v>
      </c>
      <c r="B18400" s="29" t="s">
        <v>35229</v>
      </c>
      <c r="C18400" s="29" t="s">
        <v>35226</v>
      </c>
    </row>
    <row r="18401" spans="1:3">
      <c r="A18401" s="29" t="s">
        <v>35230</v>
      </c>
      <c r="B18401" s="29" t="s">
        <v>35230</v>
      </c>
      <c r="C18401" s="29" t="s">
        <v>35231</v>
      </c>
    </row>
    <row r="18402" spans="1:3">
      <c r="A18402" s="29"/>
      <c r="B18402" s="29" t="s">
        <v>35230</v>
      </c>
      <c r="C18402" s="29" t="s">
        <v>655</v>
      </c>
    </row>
    <row r="18403" spans="1:3">
      <c r="A18403" s="29"/>
      <c r="B18403" s="29" t="s">
        <v>35230</v>
      </c>
      <c r="C18403" s="29" t="s">
        <v>35232</v>
      </c>
    </row>
    <row r="18404" spans="1:3" ht="30">
      <c r="A18404" s="29"/>
      <c r="B18404" s="29" t="s">
        <v>35230</v>
      </c>
      <c r="C18404" s="29" t="s">
        <v>35233</v>
      </c>
    </row>
    <row r="18405" spans="1:3">
      <c r="A18405" s="29"/>
      <c r="B18405" s="29" t="s">
        <v>35230</v>
      </c>
      <c r="C18405" s="29" t="s">
        <v>35234</v>
      </c>
    </row>
    <row r="18406" spans="1:3">
      <c r="A18406" s="29" t="s">
        <v>46121</v>
      </c>
      <c r="B18406" s="29" t="s">
        <v>46121</v>
      </c>
      <c r="C18406" s="29" t="s">
        <v>45894</v>
      </c>
    </row>
    <row r="18407" spans="1:3">
      <c r="A18407" s="29" t="s">
        <v>44705</v>
      </c>
      <c r="B18407" s="29" t="s">
        <v>44705</v>
      </c>
      <c r="C18407" s="29" t="s">
        <v>44706</v>
      </c>
    </row>
    <row r="18408" spans="1:3">
      <c r="A18408" s="29"/>
      <c r="B18408" s="29" t="s">
        <v>44705</v>
      </c>
      <c r="C18408" s="29" t="s">
        <v>655</v>
      </c>
    </row>
    <row r="18409" spans="1:3">
      <c r="A18409" s="29"/>
      <c r="B18409" s="29" t="s">
        <v>44705</v>
      </c>
      <c r="C18409" s="29" t="s">
        <v>44700</v>
      </c>
    </row>
    <row r="18410" spans="1:3">
      <c r="A18410" s="29"/>
      <c r="B18410" s="29" t="s">
        <v>44705</v>
      </c>
      <c r="C18410" s="29" t="s">
        <v>44701</v>
      </c>
    </row>
    <row r="18411" spans="1:3">
      <c r="A18411" s="29" t="s">
        <v>41056</v>
      </c>
      <c r="B18411" s="29" t="s">
        <v>41056</v>
      </c>
      <c r="C18411" s="29" t="s">
        <v>41057</v>
      </c>
    </row>
    <row r="18412" spans="1:3">
      <c r="A18412" s="29" t="s">
        <v>6689</v>
      </c>
      <c r="B18412" s="29" t="s">
        <v>6689</v>
      </c>
      <c r="C18412" s="29" t="s">
        <v>35235</v>
      </c>
    </row>
    <row r="18413" spans="1:3">
      <c r="A18413" s="29" t="s">
        <v>35236</v>
      </c>
      <c r="B18413" s="29" t="s">
        <v>35236</v>
      </c>
      <c r="C18413" s="29" t="s">
        <v>35235</v>
      </c>
    </row>
    <row r="18414" spans="1:3">
      <c r="A18414" s="29"/>
      <c r="B18414" s="29" t="s">
        <v>35236</v>
      </c>
      <c r="C18414" s="29" t="s">
        <v>655</v>
      </c>
    </row>
    <row r="18415" spans="1:3">
      <c r="A18415" s="29"/>
      <c r="B18415" s="29" t="s">
        <v>35236</v>
      </c>
      <c r="C18415" s="29" t="s">
        <v>35237</v>
      </c>
    </row>
    <row r="18416" spans="1:3">
      <c r="A18416" s="29"/>
      <c r="B18416" s="29" t="s">
        <v>35236</v>
      </c>
      <c r="C18416" s="29" t="s">
        <v>669</v>
      </c>
    </row>
    <row r="18417" spans="1:3">
      <c r="A18417" s="29"/>
      <c r="B18417" s="29" t="s">
        <v>35236</v>
      </c>
      <c r="C18417" s="29" t="s">
        <v>35238</v>
      </c>
    </row>
    <row r="18418" spans="1:3">
      <c r="A18418" s="29"/>
      <c r="B18418" s="29" t="s">
        <v>35236</v>
      </c>
      <c r="C18418" s="29" t="s">
        <v>35239</v>
      </c>
    </row>
    <row r="18419" spans="1:3">
      <c r="A18419" s="29" t="s">
        <v>35240</v>
      </c>
      <c r="B18419" s="29" t="s">
        <v>35240</v>
      </c>
      <c r="C18419" s="29" t="s">
        <v>35235</v>
      </c>
    </row>
    <row r="18420" spans="1:3">
      <c r="A18420" s="29" t="s">
        <v>6693</v>
      </c>
      <c r="B18420" s="29" t="s">
        <v>6693</v>
      </c>
      <c r="C18420" s="29" t="s">
        <v>35241</v>
      </c>
    </row>
    <row r="18421" spans="1:3">
      <c r="A18421" s="29" t="s">
        <v>35242</v>
      </c>
      <c r="B18421" s="29" t="s">
        <v>35242</v>
      </c>
      <c r="C18421" s="29" t="s">
        <v>35241</v>
      </c>
    </row>
    <row r="18422" spans="1:3">
      <c r="A18422" s="29" t="s">
        <v>35243</v>
      </c>
      <c r="B18422" s="29" t="s">
        <v>35243</v>
      </c>
      <c r="C18422" s="29" t="s">
        <v>35244</v>
      </c>
    </row>
    <row r="18423" spans="1:3">
      <c r="A18423" s="29"/>
      <c r="B18423" s="29" t="s">
        <v>35243</v>
      </c>
      <c r="C18423" s="29" t="s">
        <v>655</v>
      </c>
    </row>
    <row r="18424" spans="1:3" ht="30">
      <c r="A18424" s="29"/>
      <c r="B18424" s="29" t="s">
        <v>35243</v>
      </c>
      <c r="C18424" s="29" t="s">
        <v>35245</v>
      </c>
    </row>
    <row r="18425" spans="1:3">
      <c r="A18425" s="29" t="s">
        <v>35246</v>
      </c>
      <c r="B18425" s="29" t="s">
        <v>35246</v>
      </c>
      <c r="C18425" s="29" t="s">
        <v>35244</v>
      </c>
    </row>
    <row r="18426" spans="1:3">
      <c r="A18426" s="29" t="s">
        <v>35247</v>
      </c>
      <c r="B18426" s="29" t="s">
        <v>35247</v>
      </c>
      <c r="C18426" s="29" t="s">
        <v>35248</v>
      </c>
    </row>
    <row r="18427" spans="1:3">
      <c r="A18427" s="29"/>
      <c r="B18427" s="29" t="s">
        <v>35247</v>
      </c>
      <c r="C18427" s="29" t="s">
        <v>655</v>
      </c>
    </row>
    <row r="18428" spans="1:3" ht="30">
      <c r="A18428" s="29"/>
      <c r="B18428" s="29" t="s">
        <v>35247</v>
      </c>
      <c r="C18428" s="29" t="s">
        <v>35249</v>
      </c>
    </row>
    <row r="18429" spans="1:3">
      <c r="A18429" s="29" t="s">
        <v>35250</v>
      </c>
      <c r="B18429" s="29" t="s">
        <v>35250</v>
      </c>
      <c r="C18429" s="29" t="s">
        <v>35248</v>
      </c>
    </row>
    <row r="18430" spans="1:3">
      <c r="A18430" s="29" t="s">
        <v>6696</v>
      </c>
      <c r="B18430" s="29" t="s">
        <v>6696</v>
      </c>
      <c r="C18430" s="29" t="s">
        <v>35251</v>
      </c>
    </row>
    <row r="18431" spans="1:3">
      <c r="A18431" s="29" t="s">
        <v>6698</v>
      </c>
      <c r="B18431" s="29" t="s">
        <v>6698</v>
      </c>
      <c r="C18431" s="29" t="s">
        <v>35251</v>
      </c>
    </row>
    <row r="18432" spans="1:3">
      <c r="A18432" s="29" t="s">
        <v>6700</v>
      </c>
      <c r="B18432" s="29" t="s">
        <v>6700</v>
      </c>
      <c r="C18432" s="29" t="s">
        <v>35251</v>
      </c>
    </row>
    <row r="18433" spans="1:3">
      <c r="A18433" s="29"/>
      <c r="B18433" s="29" t="s">
        <v>6700</v>
      </c>
      <c r="C18433" s="29" t="s">
        <v>657</v>
      </c>
    </row>
    <row r="18434" spans="1:3">
      <c r="A18434" s="29"/>
      <c r="B18434" s="29" t="s">
        <v>6700</v>
      </c>
      <c r="C18434" s="29" t="s">
        <v>47630</v>
      </c>
    </row>
    <row r="18435" spans="1:3">
      <c r="A18435" s="29" t="s">
        <v>6702</v>
      </c>
      <c r="B18435" s="29" t="s">
        <v>6702</v>
      </c>
      <c r="C18435" s="29" t="s">
        <v>47631</v>
      </c>
    </row>
    <row r="18436" spans="1:3">
      <c r="A18436" s="29" t="s">
        <v>35252</v>
      </c>
      <c r="B18436" s="29" t="s">
        <v>35252</v>
      </c>
      <c r="C18436" s="29" t="s">
        <v>47632</v>
      </c>
    </row>
    <row r="18437" spans="1:3">
      <c r="A18437" s="29" t="s">
        <v>35253</v>
      </c>
      <c r="B18437" s="29" t="s">
        <v>35253</v>
      </c>
      <c r="C18437" s="29" t="s">
        <v>35254</v>
      </c>
    </row>
    <row r="18438" spans="1:3">
      <c r="A18438" s="29" t="s">
        <v>6704</v>
      </c>
      <c r="B18438" s="29" t="s">
        <v>6704</v>
      </c>
      <c r="C18438" s="29" t="s">
        <v>35255</v>
      </c>
    </row>
    <row r="18439" spans="1:3">
      <c r="A18439" s="29"/>
      <c r="B18439" s="29" t="s">
        <v>6704</v>
      </c>
      <c r="C18439" s="29" t="s">
        <v>669</v>
      </c>
    </row>
    <row r="18440" spans="1:3">
      <c r="A18440" s="29"/>
      <c r="B18440" s="29" t="s">
        <v>6704</v>
      </c>
      <c r="C18440" s="29" t="s">
        <v>35256</v>
      </c>
    </row>
    <row r="18441" spans="1:3">
      <c r="A18441" s="29"/>
      <c r="B18441" s="29" t="s">
        <v>6704</v>
      </c>
      <c r="C18441" s="29" t="s">
        <v>35257</v>
      </c>
    </row>
    <row r="18442" spans="1:3">
      <c r="A18442" s="29" t="s">
        <v>35258</v>
      </c>
      <c r="B18442" s="29" t="s">
        <v>35258</v>
      </c>
      <c r="C18442" s="29" t="s">
        <v>35259</v>
      </c>
    </row>
    <row r="18443" spans="1:3">
      <c r="A18443" s="29" t="s">
        <v>35260</v>
      </c>
      <c r="B18443" s="29" t="s">
        <v>35260</v>
      </c>
      <c r="C18443" s="29" t="s">
        <v>35261</v>
      </c>
    </row>
    <row r="18444" spans="1:3">
      <c r="A18444" s="29" t="s">
        <v>35262</v>
      </c>
      <c r="B18444" s="29" t="s">
        <v>35262</v>
      </c>
      <c r="C18444" s="29" t="s">
        <v>35263</v>
      </c>
    </row>
    <row r="18445" spans="1:3">
      <c r="A18445" s="29"/>
      <c r="B18445" s="29" t="s">
        <v>35262</v>
      </c>
      <c r="C18445" s="29" t="s">
        <v>655</v>
      </c>
    </row>
    <row r="18446" spans="1:3" ht="30">
      <c r="A18446" s="29"/>
      <c r="B18446" s="29" t="s">
        <v>35262</v>
      </c>
      <c r="C18446" s="29" t="s">
        <v>47633</v>
      </c>
    </row>
    <row r="18447" spans="1:3">
      <c r="A18447" s="29"/>
      <c r="B18447" s="29" t="s">
        <v>35262</v>
      </c>
      <c r="C18447" s="29" t="s">
        <v>47634</v>
      </c>
    </row>
    <row r="18448" spans="1:3">
      <c r="A18448" s="29"/>
      <c r="B18448" s="29" t="s">
        <v>35262</v>
      </c>
      <c r="C18448" s="29" t="s">
        <v>669</v>
      </c>
    </row>
    <row r="18449" spans="1:3">
      <c r="A18449" s="29"/>
      <c r="B18449" s="29" t="s">
        <v>35262</v>
      </c>
      <c r="C18449" s="29" t="s">
        <v>35264</v>
      </c>
    </row>
    <row r="18450" spans="1:3">
      <c r="A18450" s="29" t="s">
        <v>35265</v>
      </c>
      <c r="B18450" s="29" t="s">
        <v>35265</v>
      </c>
      <c r="C18450" s="29" t="s">
        <v>47635</v>
      </c>
    </row>
    <row r="18451" spans="1:3">
      <c r="A18451" s="29" t="s">
        <v>47636</v>
      </c>
      <c r="B18451" s="29" t="s">
        <v>47636</v>
      </c>
      <c r="C18451" s="29" t="s">
        <v>47637</v>
      </c>
    </row>
    <row r="18452" spans="1:3">
      <c r="A18452" s="29" t="s">
        <v>47638</v>
      </c>
      <c r="B18452" s="29" t="s">
        <v>47638</v>
      </c>
      <c r="C18452" s="29" t="s">
        <v>35263</v>
      </c>
    </row>
    <row r="18453" spans="1:3">
      <c r="A18453" s="29" t="s">
        <v>9697</v>
      </c>
      <c r="B18453" s="29" t="s">
        <v>9697</v>
      </c>
      <c r="C18453" s="29" t="s">
        <v>35266</v>
      </c>
    </row>
    <row r="18454" spans="1:3">
      <c r="A18454" s="29" t="s">
        <v>6718</v>
      </c>
      <c r="B18454" s="29" t="s">
        <v>6718</v>
      </c>
      <c r="C18454" s="29" t="s">
        <v>35267</v>
      </c>
    </row>
    <row r="18455" spans="1:3">
      <c r="A18455" s="29" t="s">
        <v>6721</v>
      </c>
      <c r="B18455" s="29" t="s">
        <v>6721</v>
      </c>
      <c r="C18455" s="29" t="s">
        <v>35267</v>
      </c>
    </row>
    <row r="18456" spans="1:3">
      <c r="A18456" s="29" t="s">
        <v>6726</v>
      </c>
      <c r="B18456" s="29" t="s">
        <v>6726</v>
      </c>
      <c r="C18456" s="29" t="s">
        <v>35267</v>
      </c>
    </row>
    <row r="18457" spans="1:3">
      <c r="A18457" s="29" t="s">
        <v>6728</v>
      </c>
      <c r="B18457" s="29" t="s">
        <v>6728</v>
      </c>
      <c r="C18457" s="29" t="s">
        <v>35268</v>
      </c>
    </row>
    <row r="18458" spans="1:3">
      <c r="A18458" s="29"/>
      <c r="B18458" s="29" t="s">
        <v>6728</v>
      </c>
      <c r="C18458" s="29" t="s">
        <v>655</v>
      </c>
    </row>
    <row r="18459" spans="1:3" ht="30">
      <c r="A18459" s="29"/>
      <c r="B18459" s="29" t="s">
        <v>6728</v>
      </c>
      <c r="C18459" s="29" t="s">
        <v>35269</v>
      </c>
    </row>
    <row r="18460" spans="1:3">
      <c r="A18460" s="29"/>
      <c r="B18460" s="29" t="s">
        <v>6728</v>
      </c>
      <c r="C18460" s="29" t="s">
        <v>35270</v>
      </c>
    </row>
    <row r="18461" spans="1:3">
      <c r="A18461" s="29" t="s">
        <v>35271</v>
      </c>
      <c r="B18461" s="29" t="s">
        <v>35271</v>
      </c>
      <c r="C18461" s="29" t="s">
        <v>35272</v>
      </c>
    </row>
    <row r="18462" spans="1:3">
      <c r="A18462" s="29" t="s">
        <v>35273</v>
      </c>
      <c r="B18462" s="29" t="s">
        <v>35273</v>
      </c>
      <c r="C18462" s="29" t="s">
        <v>35274</v>
      </c>
    </row>
    <row r="18463" spans="1:3">
      <c r="A18463" s="29" t="s">
        <v>35275</v>
      </c>
      <c r="B18463" s="29" t="s">
        <v>35275</v>
      </c>
      <c r="C18463" s="29" t="s">
        <v>35276</v>
      </c>
    </row>
    <row r="18464" spans="1:3">
      <c r="A18464" s="29" t="s">
        <v>35277</v>
      </c>
      <c r="B18464" s="29" t="s">
        <v>35277</v>
      </c>
      <c r="C18464" s="29" t="s">
        <v>35278</v>
      </c>
    </row>
    <row r="18465" spans="1:3">
      <c r="A18465" s="29" t="s">
        <v>35279</v>
      </c>
      <c r="B18465" s="29" t="s">
        <v>35279</v>
      </c>
      <c r="C18465" s="29" t="s">
        <v>35280</v>
      </c>
    </row>
    <row r="18466" spans="1:3">
      <c r="A18466" s="29" t="s">
        <v>35281</v>
      </c>
      <c r="B18466" s="29" t="s">
        <v>35281</v>
      </c>
      <c r="C18466" s="29" t="s">
        <v>35282</v>
      </c>
    </row>
    <row r="18467" spans="1:3">
      <c r="A18467" s="29" t="s">
        <v>6730</v>
      </c>
      <c r="B18467" s="29" t="s">
        <v>6730</v>
      </c>
      <c r="C18467" s="29" t="s">
        <v>35283</v>
      </c>
    </row>
    <row r="18468" spans="1:3">
      <c r="A18468" s="29"/>
      <c r="B18468" s="29" t="s">
        <v>6730</v>
      </c>
      <c r="C18468" s="29" t="s">
        <v>655</v>
      </c>
    </row>
    <row r="18469" spans="1:3">
      <c r="A18469" s="29"/>
      <c r="B18469" s="29" t="s">
        <v>6730</v>
      </c>
      <c r="C18469" s="29" t="s">
        <v>35284</v>
      </c>
    </row>
    <row r="18470" spans="1:3">
      <c r="A18470" s="29"/>
      <c r="B18470" s="29" t="s">
        <v>6730</v>
      </c>
      <c r="C18470" s="29" t="s">
        <v>35285</v>
      </c>
    </row>
    <row r="18471" spans="1:3">
      <c r="A18471" s="29" t="s">
        <v>35286</v>
      </c>
      <c r="B18471" s="29" t="s">
        <v>35286</v>
      </c>
      <c r="C18471" s="29" t="s">
        <v>35283</v>
      </c>
    </row>
    <row r="18472" spans="1:3">
      <c r="A18472" s="29" t="s">
        <v>35287</v>
      </c>
      <c r="B18472" s="29" t="s">
        <v>35287</v>
      </c>
      <c r="C18472" s="29" t="s">
        <v>35288</v>
      </c>
    </row>
    <row r="18473" spans="1:3">
      <c r="A18473" s="29"/>
      <c r="B18473" s="29" t="s">
        <v>35287</v>
      </c>
      <c r="C18473" s="29" t="s">
        <v>655</v>
      </c>
    </row>
    <row r="18474" spans="1:3" ht="30">
      <c r="A18474" s="29"/>
      <c r="B18474" s="29" t="s">
        <v>35287</v>
      </c>
      <c r="C18474" s="29" t="s">
        <v>35289</v>
      </c>
    </row>
    <row r="18475" spans="1:3">
      <c r="A18475" s="29"/>
      <c r="B18475" s="29" t="s">
        <v>35287</v>
      </c>
      <c r="C18475" s="29" t="s">
        <v>35290</v>
      </c>
    </row>
    <row r="18476" spans="1:3">
      <c r="A18476" s="29"/>
      <c r="B18476" s="29" t="s">
        <v>35287</v>
      </c>
      <c r="C18476" s="29" t="s">
        <v>35270</v>
      </c>
    </row>
    <row r="18477" spans="1:3">
      <c r="A18477" s="29" t="s">
        <v>35291</v>
      </c>
      <c r="B18477" s="29" t="s">
        <v>35291</v>
      </c>
      <c r="C18477" s="29" t="s">
        <v>35292</v>
      </c>
    </row>
    <row r="18478" spans="1:3">
      <c r="A18478" s="29" t="s">
        <v>35293</v>
      </c>
      <c r="B18478" s="29" t="s">
        <v>35293</v>
      </c>
      <c r="C18478" s="29" t="s">
        <v>35294</v>
      </c>
    </row>
    <row r="18479" spans="1:3">
      <c r="A18479" s="29" t="s">
        <v>35295</v>
      </c>
      <c r="B18479" s="29" t="s">
        <v>35295</v>
      </c>
      <c r="C18479" s="29" t="s">
        <v>35296</v>
      </c>
    </row>
    <row r="18480" spans="1:3">
      <c r="A18480" s="29" t="s">
        <v>35297</v>
      </c>
      <c r="B18480" s="29" t="s">
        <v>35297</v>
      </c>
      <c r="C18480" s="29" t="s">
        <v>35298</v>
      </c>
    </row>
    <row r="18481" spans="1:3">
      <c r="A18481" s="29" t="s">
        <v>35299</v>
      </c>
      <c r="B18481" s="29" t="s">
        <v>35299</v>
      </c>
      <c r="C18481" s="29" t="s">
        <v>35300</v>
      </c>
    </row>
    <row r="18482" spans="1:3">
      <c r="A18482" s="29" t="s">
        <v>35301</v>
      </c>
      <c r="B18482" s="29" t="s">
        <v>35301</v>
      </c>
      <c r="C18482" s="29" t="s">
        <v>35302</v>
      </c>
    </row>
    <row r="18483" spans="1:3">
      <c r="A18483" s="29" t="s">
        <v>6732</v>
      </c>
      <c r="B18483" s="29" t="s">
        <v>6732</v>
      </c>
      <c r="C18483" s="29" t="s">
        <v>35303</v>
      </c>
    </row>
    <row r="18484" spans="1:3">
      <c r="A18484" s="29" t="s">
        <v>35304</v>
      </c>
      <c r="B18484" s="29" t="s">
        <v>35304</v>
      </c>
      <c r="C18484" s="29" t="s">
        <v>35303</v>
      </c>
    </row>
    <row r="18485" spans="1:3">
      <c r="A18485" s="29"/>
      <c r="B18485" s="29" t="s">
        <v>35304</v>
      </c>
      <c r="C18485" s="29" t="s">
        <v>655</v>
      </c>
    </row>
    <row r="18486" spans="1:3">
      <c r="A18486" s="29"/>
      <c r="B18486" s="29" t="s">
        <v>35304</v>
      </c>
      <c r="C18486" s="29" t="s">
        <v>35305</v>
      </c>
    </row>
    <row r="18487" spans="1:3">
      <c r="A18487" s="29"/>
      <c r="B18487" s="29" t="s">
        <v>35304</v>
      </c>
      <c r="C18487" s="29" t="s">
        <v>669</v>
      </c>
    </row>
    <row r="18488" spans="1:3">
      <c r="A18488" s="29"/>
      <c r="B18488" s="29" t="s">
        <v>35304</v>
      </c>
      <c r="C18488" s="29" t="s">
        <v>35306</v>
      </c>
    </row>
    <row r="18489" spans="1:3">
      <c r="A18489" s="29"/>
      <c r="B18489" s="29" t="s">
        <v>35304</v>
      </c>
      <c r="C18489" s="29" t="s">
        <v>35307</v>
      </c>
    </row>
    <row r="18490" spans="1:3">
      <c r="A18490" s="29"/>
      <c r="B18490" s="29" t="s">
        <v>35304</v>
      </c>
      <c r="C18490" s="29" t="s">
        <v>35308</v>
      </c>
    </row>
    <row r="18491" spans="1:3">
      <c r="A18491" s="29" t="s">
        <v>35309</v>
      </c>
      <c r="B18491" s="29" t="s">
        <v>35309</v>
      </c>
      <c r="C18491" s="29" t="s">
        <v>35310</v>
      </c>
    </row>
    <row r="18492" spans="1:3">
      <c r="A18492" s="29" t="s">
        <v>35311</v>
      </c>
      <c r="B18492" s="29" t="s">
        <v>35311</v>
      </c>
      <c r="C18492" s="29" t="s">
        <v>35312</v>
      </c>
    </row>
    <row r="18493" spans="1:3">
      <c r="A18493" s="29" t="s">
        <v>35313</v>
      </c>
      <c r="B18493" s="29" t="s">
        <v>35313</v>
      </c>
      <c r="C18493" s="29" t="s">
        <v>35314</v>
      </c>
    </row>
    <row r="18494" spans="1:3">
      <c r="A18494" s="29" t="s">
        <v>174</v>
      </c>
      <c r="B18494" s="29" t="s">
        <v>174</v>
      </c>
      <c r="C18494" s="29" t="s">
        <v>35315</v>
      </c>
    </row>
    <row r="18495" spans="1:3">
      <c r="A18495" s="29" t="s">
        <v>180</v>
      </c>
      <c r="B18495" s="29" t="s">
        <v>180</v>
      </c>
      <c r="C18495" s="29" t="s">
        <v>35315</v>
      </c>
    </row>
    <row r="18496" spans="1:3">
      <c r="A18496" s="29" t="s">
        <v>181</v>
      </c>
      <c r="B18496" s="29" t="s">
        <v>181</v>
      </c>
      <c r="C18496" s="29" t="s">
        <v>35315</v>
      </c>
    </row>
    <row r="18497" spans="1:3">
      <c r="A18497" s="29"/>
      <c r="B18497" s="29" t="s">
        <v>181</v>
      </c>
      <c r="C18497" s="29" t="s">
        <v>669</v>
      </c>
    </row>
    <row r="18498" spans="1:3">
      <c r="A18498" s="29"/>
      <c r="B18498" s="29" t="s">
        <v>181</v>
      </c>
      <c r="C18498" s="29" t="s">
        <v>35316</v>
      </c>
    </row>
    <row r="18499" spans="1:3">
      <c r="A18499" s="29" t="s">
        <v>6752</v>
      </c>
      <c r="B18499" s="29" t="s">
        <v>6752</v>
      </c>
      <c r="C18499" s="29" t="s">
        <v>35317</v>
      </c>
    </row>
    <row r="18500" spans="1:3">
      <c r="A18500" s="29"/>
      <c r="B18500" s="29" t="s">
        <v>6752</v>
      </c>
      <c r="C18500" s="29" t="s">
        <v>655</v>
      </c>
    </row>
    <row r="18501" spans="1:3">
      <c r="A18501" s="29"/>
      <c r="B18501" s="29" t="s">
        <v>6752</v>
      </c>
      <c r="C18501" s="29" t="s">
        <v>35318</v>
      </c>
    </row>
    <row r="18502" spans="1:3">
      <c r="A18502" s="29"/>
      <c r="B18502" s="29" t="s">
        <v>6752</v>
      </c>
      <c r="C18502" s="29" t="s">
        <v>669</v>
      </c>
    </row>
    <row r="18503" spans="1:3">
      <c r="A18503" s="29"/>
      <c r="B18503" s="29" t="s">
        <v>6752</v>
      </c>
      <c r="C18503" s="29" t="s">
        <v>35319</v>
      </c>
    </row>
    <row r="18504" spans="1:3">
      <c r="A18504" s="29" t="s">
        <v>35320</v>
      </c>
      <c r="B18504" s="29" t="s">
        <v>35320</v>
      </c>
      <c r="C18504" s="29" t="s">
        <v>35321</v>
      </c>
    </row>
    <row r="18505" spans="1:3">
      <c r="A18505" s="29" t="s">
        <v>35322</v>
      </c>
      <c r="B18505" s="29" t="s">
        <v>35322</v>
      </c>
      <c r="C18505" s="29" t="s">
        <v>35323</v>
      </c>
    </row>
    <row r="18506" spans="1:3">
      <c r="A18506" s="29" t="s">
        <v>6754</v>
      </c>
      <c r="B18506" s="29" t="s">
        <v>6754</v>
      </c>
      <c r="C18506" s="29" t="s">
        <v>47639</v>
      </c>
    </row>
    <row r="18507" spans="1:3">
      <c r="A18507" s="29" t="s">
        <v>35324</v>
      </c>
      <c r="B18507" s="29" t="s">
        <v>35324</v>
      </c>
      <c r="C18507" s="29" t="s">
        <v>47640</v>
      </c>
    </row>
    <row r="18508" spans="1:3">
      <c r="A18508" s="29" t="s">
        <v>35325</v>
      </c>
      <c r="B18508" s="29" t="s">
        <v>35325</v>
      </c>
      <c r="C18508" s="29" t="s">
        <v>47641</v>
      </c>
    </row>
    <row r="18509" spans="1:3">
      <c r="A18509" s="29" t="s">
        <v>6755</v>
      </c>
      <c r="B18509" s="29" t="s">
        <v>6755</v>
      </c>
      <c r="C18509" s="29" t="s">
        <v>35326</v>
      </c>
    </row>
    <row r="18510" spans="1:3">
      <c r="A18510" s="29"/>
      <c r="B18510" s="29" t="s">
        <v>6755</v>
      </c>
      <c r="C18510" s="29" t="s">
        <v>655</v>
      </c>
    </row>
    <row r="18511" spans="1:3" ht="30">
      <c r="A18511" s="29"/>
      <c r="B18511" s="29" t="s">
        <v>6755</v>
      </c>
      <c r="C18511" s="29" t="s">
        <v>35327</v>
      </c>
    </row>
    <row r="18512" spans="1:3">
      <c r="A18512" s="29" t="s">
        <v>35328</v>
      </c>
      <c r="B18512" s="29" t="s">
        <v>35328</v>
      </c>
      <c r="C18512" s="29" t="s">
        <v>35329</v>
      </c>
    </row>
    <row r="18513" spans="1:3">
      <c r="A18513" s="29" t="s">
        <v>35330</v>
      </c>
      <c r="B18513" s="29" t="s">
        <v>35330</v>
      </c>
      <c r="C18513" s="29" t="s">
        <v>35331</v>
      </c>
    </row>
    <row r="18514" spans="1:3">
      <c r="A18514" s="29" t="s">
        <v>6757</v>
      </c>
      <c r="B18514" s="29" t="s">
        <v>6757</v>
      </c>
      <c r="C18514" s="29" t="s">
        <v>35332</v>
      </c>
    </row>
    <row r="18515" spans="1:3">
      <c r="A18515" s="29"/>
      <c r="B18515" s="29" t="s">
        <v>6757</v>
      </c>
      <c r="C18515" s="29" t="s">
        <v>655</v>
      </c>
    </row>
    <row r="18516" spans="1:3" ht="30">
      <c r="A18516" s="29"/>
      <c r="B18516" s="29" t="s">
        <v>6757</v>
      </c>
      <c r="C18516" s="29" t="s">
        <v>35333</v>
      </c>
    </row>
    <row r="18517" spans="1:3">
      <c r="A18517" s="29" t="s">
        <v>35334</v>
      </c>
      <c r="B18517" s="29" t="s">
        <v>35334</v>
      </c>
      <c r="C18517" s="29" t="s">
        <v>35335</v>
      </c>
    </row>
    <row r="18518" spans="1:3">
      <c r="A18518" s="29" t="s">
        <v>35336</v>
      </c>
      <c r="B18518" s="29" t="s">
        <v>35336</v>
      </c>
      <c r="C18518" s="29" t="s">
        <v>35337</v>
      </c>
    </row>
    <row r="18519" spans="1:3">
      <c r="A18519" s="29" t="s">
        <v>6759</v>
      </c>
      <c r="B18519" s="29" t="s">
        <v>6759</v>
      </c>
      <c r="C18519" s="29" t="s">
        <v>35338</v>
      </c>
    </row>
    <row r="18520" spans="1:3">
      <c r="A18520" s="29"/>
      <c r="B18520" s="29" t="s">
        <v>6759</v>
      </c>
      <c r="C18520" s="29" t="s">
        <v>655</v>
      </c>
    </row>
    <row r="18521" spans="1:3" ht="30">
      <c r="A18521" s="29"/>
      <c r="B18521" s="29" t="s">
        <v>6759</v>
      </c>
      <c r="C18521" s="29" t="s">
        <v>35339</v>
      </c>
    </row>
    <row r="18522" spans="1:3">
      <c r="A18522" s="29" t="s">
        <v>35340</v>
      </c>
      <c r="B18522" s="29" t="s">
        <v>35340</v>
      </c>
      <c r="C18522" s="29" t="s">
        <v>35341</v>
      </c>
    </row>
    <row r="18523" spans="1:3">
      <c r="A18523" s="29" t="s">
        <v>35342</v>
      </c>
      <c r="B18523" s="29" t="s">
        <v>35342</v>
      </c>
      <c r="C18523" s="29" t="s">
        <v>35343</v>
      </c>
    </row>
    <row r="18524" spans="1:3">
      <c r="A18524" s="29" t="s">
        <v>6761</v>
      </c>
      <c r="B18524" s="29" t="s">
        <v>6761</v>
      </c>
      <c r="C18524" s="29" t="s">
        <v>35344</v>
      </c>
    </row>
    <row r="18525" spans="1:3">
      <c r="A18525" s="29"/>
      <c r="B18525" s="29" t="s">
        <v>6761</v>
      </c>
      <c r="C18525" s="29" t="s">
        <v>655</v>
      </c>
    </row>
    <row r="18526" spans="1:3">
      <c r="A18526" s="29"/>
      <c r="B18526" s="29" t="s">
        <v>6761</v>
      </c>
      <c r="C18526" s="29" t="s">
        <v>35345</v>
      </c>
    </row>
    <row r="18527" spans="1:3">
      <c r="A18527" s="29"/>
      <c r="B18527" s="29" t="s">
        <v>6761</v>
      </c>
      <c r="C18527" s="29" t="s">
        <v>35346</v>
      </c>
    </row>
    <row r="18528" spans="1:3">
      <c r="A18528" s="29" t="s">
        <v>35347</v>
      </c>
      <c r="B18528" s="29" t="s">
        <v>35347</v>
      </c>
      <c r="C18528" s="29" t="s">
        <v>35348</v>
      </c>
    </row>
    <row r="18529" spans="1:3">
      <c r="A18529" s="29" t="s">
        <v>44707</v>
      </c>
      <c r="B18529" s="29" t="s">
        <v>44707</v>
      </c>
      <c r="C18529" s="29" t="s">
        <v>44708</v>
      </c>
    </row>
    <row r="18530" spans="1:3">
      <c r="A18530" s="29"/>
      <c r="B18530" s="29" t="s">
        <v>44707</v>
      </c>
      <c r="C18530" s="29" t="s">
        <v>655</v>
      </c>
    </row>
    <row r="18531" spans="1:3">
      <c r="A18531" s="29"/>
      <c r="B18531" s="29" t="s">
        <v>44707</v>
      </c>
      <c r="C18531" s="29" t="s">
        <v>44700</v>
      </c>
    </row>
    <row r="18532" spans="1:3">
      <c r="A18532" s="29"/>
      <c r="B18532" s="29" t="s">
        <v>44707</v>
      </c>
      <c r="C18532" s="29" t="s">
        <v>44701</v>
      </c>
    </row>
    <row r="18533" spans="1:3">
      <c r="A18533" s="29" t="s">
        <v>44709</v>
      </c>
      <c r="B18533" s="29" t="s">
        <v>44709</v>
      </c>
      <c r="C18533" s="29" t="s">
        <v>44710</v>
      </c>
    </row>
    <row r="18534" spans="1:3">
      <c r="A18534" s="29" t="s">
        <v>35349</v>
      </c>
      <c r="B18534" s="29" t="s">
        <v>35349</v>
      </c>
      <c r="C18534" s="29" t="s">
        <v>35350</v>
      </c>
    </row>
    <row r="18535" spans="1:3">
      <c r="A18535" s="29" t="s">
        <v>44711</v>
      </c>
      <c r="B18535" s="29" t="s">
        <v>44711</v>
      </c>
      <c r="C18535" s="29" t="s">
        <v>44712</v>
      </c>
    </row>
    <row r="18536" spans="1:3">
      <c r="A18536" s="29"/>
      <c r="B18536" s="29" t="s">
        <v>44711</v>
      </c>
      <c r="C18536" s="29" t="s">
        <v>655</v>
      </c>
    </row>
    <row r="18537" spans="1:3">
      <c r="A18537" s="29"/>
      <c r="B18537" s="29" t="s">
        <v>44711</v>
      </c>
      <c r="C18537" s="29" t="s">
        <v>44700</v>
      </c>
    </row>
    <row r="18538" spans="1:3">
      <c r="A18538" s="29"/>
      <c r="B18538" s="29" t="s">
        <v>44711</v>
      </c>
      <c r="C18538" s="29" t="s">
        <v>44701</v>
      </c>
    </row>
    <row r="18539" spans="1:3">
      <c r="A18539" s="29" t="s">
        <v>44713</v>
      </c>
      <c r="B18539" s="29" t="s">
        <v>44713</v>
      </c>
      <c r="C18539" s="29" t="s">
        <v>44714</v>
      </c>
    </row>
    <row r="18540" spans="1:3">
      <c r="A18540" s="29" t="s">
        <v>475</v>
      </c>
      <c r="B18540" s="29" t="s">
        <v>475</v>
      </c>
      <c r="C18540" s="29" t="s">
        <v>35351</v>
      </c>
    </row>
    <row r="18541" spans="1:3">
      <c r="A18541" s="29" t="s">
        <v>6764</v>
      </c>
      <c r="B18541" s="29" t="s">
        <v>6764</v>
      </c>
      <c r="C18541" s="29" t="s">
        <v>35352</v>
      </c>
    </row>
    <row r="18542" spans="1:3">
      <c r="A18542" s="29"/>
      <c r="B18542" s="29" t="s">
        <v>6764</v>
      </c>
      <c r="C18542" s="29" t="s">
        <v>655</v>
      </c>
    </row>
    <row r="18543" spans="1:3" ht="30">
      <c r="A18543" s="29"/>
      <c r="B18543" s="29" t="s">
        <v>6764</v>
      </c>
      <c r="C18543" s="29" t="s">
        <v>35353</v>
      </c>
    </row>
    <row r="18544" spans="1:3">
      <c r="A18544" s="29"/>
      <c r="B18544" s="29" t="s">
        <v>6764</v>
      </c>
      <c r="C18544" s="29" t="s">
        <v>669</v>
      </c>
    </row>
    <row r="18545" spans="1:3">
      <c r="A18545" s="29"/>
      <c r="B18545" s="29" t="s">
        <v>6764</v>
      </c>
      <c r="C18545" s="29" t="s">
        <v>35354</v>
      </c>
    </row>
    <row r="18546" spans="1:3">
      <c r="A18546" s="29"/>
      <c r="B18546" s="29" t="s">
        <v>6764</v>
      </c>
      <c r="C18546" s="29" t="s">
        <v>35308</v>
      </c>
    </row>
    <row r="18547" spans="1:3">
      <c r="A18547" s="29" t="s">
        <v>35355</v>
      </c>
      <c r="B18547" s="29" t="s">
        <v>35355</v>
      </c>
      <c r="C18547" s="29" t="s">
        <v>35356</v>
      </c>
    </row>
    <row r="18548" spans="1:3">
      <c r="A18548" s="29" t="s">
        <v>35357</v>
      </c>
      <c r="B18548" s="29" t="s">
        <v>35357</v>
      </c>
      <c r="C18548" s="29" t="s">
        <v>35358</v>
      </c>
    </row>
    <row r="18549" spans="1:3">
      <c r="A18549" s="29" t="s">
        <v>6766</v>
      </c>
      <c r="B18549" s="29" t="s">
        <v>6766</v>
      </c>
      <c r="C18549" s="29" t="s">
        <v>35359</v>
      </c>
    </row>
    <row r="18550" spans="1:3">
      <c r="A18550" s="29"/>
      <c r="B18550" s="29" t="s">
        <v>6766</v>
      </c>
      <c r="C18550" s="29" t="s">
        <v>655</v>
      </c>
    </row>
    <row r="18551" spans="1:3">
      <c r="A18551" s="29"/>
      <c r="B18551" s="29" t="s">
        <v>6766</v>
      </c>
      <c r="C18551" s="29" t="s">
        <v>35360</v>
      </c>
    </row>
    <row r="18552" spans="1:3">
      <c r="A18552" s="29"/>
      <c r="B18552" s="29" t="s">
        <v>6766</v>
      </c>
      <c r="C18552" s="29" t="s">
        <v>35361</v>
      </c>
    </row>
    <row r="18553" spans="1:3">
      <c r="A18553" s="29"/>
      <c r="B18553" s="29" t="s">
        <v>6766</v>
      </c>
      <c r="C18553" s="29" t="s">
        <v>35362</v>
      </c>
    </row>
    <row r="18554" spans="1:3">
      <c r="A18554" s="29" t="s">
        <v>35363</v>
      </c>
      <c r="B18554" s="29" t="s">
        <v>35363</v>
      </c>
      <c r="C18554" s="29" t="s">
        <v>35364</v>
      </c>
    </row>
    <row r="18555" spans="1:3">
      <c r="A18555" s="29" t="s">
        <v>35365</v>
      </c>
      <c r="B18555" s="29" t="s">
        <v>35365</v>
      </c>
      <c r="C18555" s="29" t="s">
        <v>35366</v>
      </c>
    </row>
    <row r="18556" spans="1:3">
      <c r="A18556" s="29" t="s">
        <v>413</v>
      </c>
      <c r="B18556" s="29" t="s">
        <v>413</v>
      </c>
      <c r="C18556" s="29" t="s">
        <v>35367</v>
      </c>
    </row>
    <row r="18557" spans="1:3">
      <c r="A18557" s="29" t="s">
        <v>6789</v>
      </c>
      <c r="B18557" s="29" t="s">
        <v>6789</v>
      </c>
      <c r="C18557" s="29" t="s">
        <v>35367</v>
      </c>
    </row>
    <row r="18558" spans="1:3">
      <c r="A18558" s="29" t="s">
        <v>6792</v>
      </c>
      <c r="B18558" s="29" t="s">
        <v>6792</v>
      </c>
      <c r="C18558" s="29" t="s">
        <v>35367</v>
      </c>
    </row>
    <row r="18559" spans="1:3">
      <c r="A18559" s="29" t="s">
        <v>35368</v>
      </c>
      <c r="B18559" s="29" t="s">
        <v>35368</v>
      </c>
      <c r="C18559" s="29" t="s">
        <v>35369</v>
      </c>
    </row>
    <row r="18560" spans="1:3">
      <c r="A18560" s="29"/>
      <c r="B18560" s="29" t="s">
        <v>35368</v>
      </c>
      <c r="C18560" s="29" t="s">
        <v>655</v>
      </c>
    </row>
    <row r="18561" spans="1:3" ht="30">
      <c r="A18561" s="29"/>
      <c r="B18561" s="29" t="s">
        <v>35368</v>
      </c>
      <c r="C18561" s="29" t="s">
        <v>35370</v>
      </c>
    </row>
    <row r="18562" spans="1:3">
      <c r="A18562" s="29"/>
      <c r="B18562" s="29" t="s">
        <v>35368</v>
      </c>
      <c r="C18562" s="29" t="s">
        <v>35146</v>
      </c>
    </row>
    <row r="18563" spans="1:3">
      <c r="A18563" s="29" t="s">
        <v>35371</v>
      </c>
      <c r="B18563" s="29" t="s">
        <v>35371</v>
      </c>
      <c r="C18563" s="29" t="s">
        <v>35369</v>
      </c>
    </row>
    <row r="18564" spans="1:3">
      <c r="A18564" s="29" t="s">
        <v>35372</v>
      </c>
      <c r="B18564" s="29" t="s">
        <v>35372</v>
      </c>
      <c r="C18564" s="29" t="s">
        <v>35373</v>
      </c>
    </row>
    <row r="18565" spans="1:3">
      <c r="A18565" s="29"/>
      <c r="B18565" s="29" t="s">
        <v>35372</v>
      </c>
      <c r="C18565" s="29" t="s">
        <v>655</v>
      </c>
    </row>
    <row r="18566" spans="1:3" ht="30">
      <c r="A18566" s="29"/>
      <c r="B18566" s="29" t="s">
        <v>35372</v>
      </c>
      <c r="C18566" s="29" t="s">
        <v>35374</v>
      </c>
    </row>
    <row r="18567" spans="1:3">
      <c r="A18567" s="29" t="s">
        <v>35375</v>
      </c>
      <c r="B18567" s="29" t="s">
        <v>35375</v>
      </c>
      <c r="C18567" s="29" t="s">
        <v>35373</v>
      </c>
    </row>
    <row r="18568" spans="1:3">
      <c r="A18568" s="29" t="s">
        <v>35376</v>
      </c>
      <c r="B18568" s="29" t="s">
        <v>35376</v>
      </c>
      <c r="C18568" s="29" t="s">
        <v>35377</v>
      </c>
    </row>
    <row r="18569" spans="1:3">
      <c r="A18569" s="29" t="s">
        <v>35378</v>
      </c>
      <c r="B18569" s="29" t="s">
        <v>35378</v>
      </c>
      <c r="C18569" s="29" t="s">
        <v>35377</v>
      </c>
    </row>
    <row r="18570" spans="1:3">
      <c r="A18570" s="29" t="s">
        <v>35379</v>
      </c>
      <c r="B18570" s="29" t="s">
        <v>35379</v>
      </c>
      <c r="C18570" s="29" t="s">
        <v>35380</v>
      </c>
    </row>
    <row r="18571" spans="1:3">
      <c r="A18571" s="29"/>
      <c r="B18571" s="29" t="s">
        <v>35379</v>
      </c>
      <c r="C18571" s="29" t="s">
        <v>655</v>
      </c>
    </row>
    <row r="18572" spans="1:3" ht="30">
      <c r="A18572" s="29"/>
      <c r="B18572" s="29" t="s">
        <v>35379</v>
      </c>
      <c r="C18572" s="29" t="s">
        <v>35381</v>
      </c>
    </row>
    <row r="18573" spans="1:3">
      <c r="A18573" s="29"/>
      <c r="B18573" s="29" t="s">
        <v>35379</v>
      </c>
      <c r="C18573" s="29" t="s">
        <v>35382</v>
      </c>
    </row>
    <row r="18574" spans="1:3">
      <c r="A18574" s="29" t="s">
        <v>35383</v>
      </c>
      <c r="B18574" s="29" t="s">
        <v>35383</v>
      </c>
      <c r="C18574" s="29" t="s">
        <v>35380</v>
      </c>
    </row>
    <row r="18575" spans="1:3">
      <c r="A18575" s="29" t="s">
        <v>364</v>
      </c>
      <c r="B18575" s="29" t="s">
        <v>364</v>
      </c>
      <c r="C18575" s="29" t="s">
        <v>35384</v>
      </c>
    </row>
    <row r="18576" spans="1:3">
      <c r="A18576" s="29" t="s">
        <v>35385</v>
      </c>
      <c r="B18576" s="29" t="s">
        <v>35385</v>
      </c>
      <c r="C18576" s="29" t="s">
        <v>35384</v>
      </c>
    </row>
    <row r="18577" spans="1:3">
      <c r="A18577" s="29"/>
      <c r="B18577" s="29" t="s">
        <v>35385</v>
      </c>
      <c r="C18577" s="29" t="s">
        <v>655</v>
      </c>
    </row>
    <row r="18578" spans="1:3">
      <c r="A18578" s="29"/>
      <c r="B18578" s="29" t="s">
        <v>35385</v>
      </c>
      <c r="C18578" s="29" t="s">
        <v>35386</v>
      </c>
    </row>
    <row r="18579" spans="1:3">
      <c r="A18579" s="29"/>
      <c r="B18579" s="29" t="s">
        <v>35385</v>
      </c>
      <c r="C18579" s="29" t="s">
        <v>669</v>
      </c>
    </row>
    <row r="18580" spans="1:3">
      <c r="A18580" s="29"/>
      <c r="B18580" s="29" t="s">
        <v>35385</v>
      </c>
      <c r="C18580" s="29" t="s">
        <v>35387</v>
      </c>
    </row>
    <row r="18581" spans="1:3">
      <c r="A18581" s="29"/>
      <c r="B18581" s="29" t="s">
        <v>35385</v>
      </c>
      <c r="C18581" s="29" t="s">
        <v>35388</v>
      </c>
    </row>
    <row r="18582" spans="1:3">
      <c r="A18582" s="29"/>
      <c r="B18582" s="29" t="s">
        <v>35385</v>
      </c>
      <c r="C18582" s="29" t="s">
        <v>35308</v>
      </c>
    </row>
    <row r="18583" spans="1:3">
      <c r="A18583" s="29" t="s">
        <v>35389</v>
      </c>
      <c r="B18583" s="29" t="s">
        <v>35389</v>
      </c>
      <c r="C18583" s="29" t="s">
        <v>35384</v>
      </c>
    </row>
    <row r="18584" spans="1:3">
      <c r="A18584" s="29" t="s">
        <v>6795</v>
      </c>
      <c r="B18584" s="29" t="s">
        <v>6795</v>
      </c>
      <c r="C18584" s="29" t="s">
        <v>35390</v>
      </c>
    </row>
    <row r="18585" spans="1:3">
      <c r="A18585" s="29" t="s">
        <v>316</v>
      </c>
      <c r="B18585" s="29" t="s">
        <v>316</v>
      </c>
      <c r="C18585" s="29" t="s">
        <v>35390</v>
      </c>
    </row>
    <row r="18586" spans="1:3">
      <c r="A18586" s="29" t="s">
        <v>6800</v>
      </c>
      <c r="B18586" s="29" t="s">
        <v>6800</v>
      </c>
      <c r="C18586" s="29" t="s">
        <v>35390</v>
      </c>
    </row>
    <row r="18587" spans="1:3">
      <c r="A18587" s="29"/>
      <c r="B18587" s="29" t="s">
        <v>6800</v>
      </c>
      <c r="C18587" s="29" t="s">
        <v>669</v>
      </c>
    </row>
    <row r="18588" spans="1:3">
      <c r="A18588" s="29"/>
      <c r="B18588" s="29" t="s">
        <v>6800</v>
      </c>
      <c r="C18588" s="29" t="s">
        <v>35316</v>
      </c>
    </row>
    <row r="18589" spans="1:3">
      <c r="A18589" s="29" t="s">
        <v>35391</v>
      </c>
      <c r="B18589" s="29" t="s">
        <v>35391</v>
      </c>
      <c r="C18589" s="29" t="s">
        <v>35392</v>
      </c>
    </row>
    <row r="18590" spans="1:3">
      <c r="A18590" s="29"/>
      <c r="B18590" s="29" t="s">
        <v>35391</v>
      </c>
      <c r="C18590" s="29" t="s">
        <v>655</v>
      </c>
    </row>
    <row r="18591" spans="1:3">
      <c r="A18591" s="29"/>
      <c r="B18591" s="29" t="s">
        <v>35391</v>
      </c>
      <c r="C18591" s="29" t="s">
        <v>35393</v>
      </c>
    </row>
    <row r="18592" spans="1:3">
      <c r="A18592" s="29" t="s">
        <v>35394</v>
      </c>
      <c r="B18592" s="29" t="s">
        <v>35394</v>
      </c>
      <c r="C18592" s="29" t="s">
        <v>35392</v>
      </c>
    </row>
    <row r="18593" spans="1:3">
      <c r="A18593" s="29" t="s">
        <v>35395</v>
      </c>
      <c r="B18593" s="29" t="s">
        <v>35395</v>
      </c>
      <c r="C18593" s="29" t="s">
        <v>47642</v>
      </c>
    </row>
    <row r="18594" spans="1:3">
      <c r="A18594" s="29" t="s">
        <v>35396</v>
      </c>
      <c r="B18594" s="29" t="s">
        <v>35396</v>
      </c>
      <c r="C18594" s="29" t="s">
        <v>47642</v>
      </c>
    </row>
    <row r="18595" spans="1:3">
      <c r="A18595" s="29" t="s">
        <v>35397</v>
      </c>
      <c r="B18595" s="29" t="s">
        <v>35397</v>
      </c>
      <c r="C18595" s="29" t="s">
        <v>35398</v>
      </c>
    </row>
    <row r="18596" spans="1:3">
      <c r="A18596" s="29"/>
      <c r="B18596" s="29" t="s">
        <v>35397</v>
      </c>
      <c r="C18596" s="29" t="s">
        <v>655</v>
      </c>
    </row>
    <row r="18597" spans="1:3" ht="30">
      <c r="A18597" s="29"/>
      <c r="B18597" s="29" t="s">
        <v>35397</v>
      </c>
      <c r="C18597" s="29" t="s">
        <v>35399</v>
      </c>
    </row>
    <row r="18598" spans="1:3">
      <c r="A18598" s="29" t="s">
        <v>35400</v>
      </c>
      <c r="B18598" s="29" t="s">
        <v>35400</v>
      </c>
      <c r="C18598" s="29" t="s">
        <v>35398</v>
      </c>
    </row>
    <row r="18599" spans="1:3">
      <c r="A18599" s="29" t="s">
        <v>35401</v>
      </c>
      <c r="B18599" s="29" t="s">
        <v>35401</v>
      </c>
      <c r="C18599" s="29" t="s">
        <v>35402</v>
      </c>
    </row>
    <row r="18600" spans="1:3">
      <c r="A18600" s="29"/>
      <c r="B18600" s="29" t="s">
        <v>35401</v>
      </c>
      <c r="C18600" s="29" t="s">
        <v>655</v>
      </c>
    </row>
    <row r="18601" spans="1:3" ht="30">
      <c r="A18601" s="29"/>
      <c r="B18601" s="29" t="s">
        <v>35401</v>
      </c>
      <c r="C18601" s="29" t="s">
        <v>35403</v>
      </c>
    </row>
    <row r="18602" spans="1:3">
      <c r="A18602" s="29" t="s">
        <v>35404</v>
      </c>
      <c r="B18602" s="29" t="s">
        <v>35404</v>
      </c>
      <c r="C18602" s="29" t="s">
        <v>35402</v>
      </c>
    </row>
    <row r="18603" spans="1:3">
      <c r="A18603" s="29" t="s">
        <v>35405</v>
      </c>
      <c r="B18603" s="29" t="s">
        <v>35405</v>
      </c>
      <c r="C18603" s="29" t="s">
        <v>35406</v>
      </c>
    </row>
    <row r="18604" spans="1:3">
      <c r="A18604" s="29"/>
      <c r="B18604" s="29" t="s">
        <v>35405</v>
      </c>
      <c r="C18604" s="29" t="s">
        <v>655</v>
      </c>
    </row>
    <row r="18605" spans="1:3">
      <c r="A18605" s="29"/>
      <c r="B18605" s="29" t="s">
        <v>35405</v>
      </c>
      <c r="C18605" s="29" t="s">
        <v>35407</v>
      </c>
    </row>
    <row r="18606" spans="1:3">
      <c r="A18606" s="29" t="s">
        <v>46122</v>
      </c>
      <c r="B18606" s="29" t="s">
        <v>46122</v>
      </c>
      <c r="C18606" s="29" t="s">
        <v>45894</v>
      </c>
    </row>
    <row r="18607" spans="1:3">
      <c r="A18607" s="29" t="s">
        <v>44715</v>
      </c>
      <c r="B18607" s="29" t="s">
        <v>44715</v>
      </c>
      <c r="C18607" s="29" t="s">
        <v>44716</v>
      </c>
    </row>
    <row r="18608" spans="1:3">
      <c r="A18608" s="29"/>
      <c r="B18608" s="29" t="s">
        <v>44715</v>
      </c>
      <c r="C18608" s="29" t="s">
        <v>655</v>
      </c>
    </row>
    <row r="18609" spans="1:3">
      <c r="A18609" s="29"/>
      <c r="B18609" s="29" t="s">
        <v>44715</v>
      </c>
      <c r="C18609" s="29" t="s">
        <v>44700</v>
      </c>
    </row>
    <row r="18610" spans="1:3">
      <c r="A18610" s="29"/>
      <c r="B18610" s="29" t="s">
        <v>44715</v>
      </c>
      <c r="C18610" s="29" t="s">
        <v>44701</v>
      </c>
    </row>
    <row r="18611" spans="1:3">
      <c r="A18611" s="29" t="s">
        <v>41061</v>
      </c>
      <c r="B18611" s="29" t="s">
        <v>41061</v>
      </c>
      <c r="C18611" s="29" t="s">
        <v>41062</v>
      </c>
    </row>
    <row r="18612" spans="1:3">
      <c r="A18612" s="29" t="s">
        <v>6802</v>
      </c>
      <c r="B18612" s="29" t="s">
        <v>6802</v>
      </c>
      <c r="C18612" s="29" t="s">
        <v>35408</v>
      </c>
    </row>
    <row r="18613" spans="1:3">
      <c r="A18613" s="29" t="s">
        <v>35409</v>
      </c>
      <c r="B18613" s="29" t="s">
        <v>35409</v>
      </c>
      <c r="C18613" s="29" t="s">
        <v>35410</v>
      </c>
    </row>
    <row r="18614" spans="1:3">
      <c r="A18614" s="29"/>
      <c r="B18614" s="29" t="s">
        <v>35409</v>
      </c>
      <c r="C18614" s="29" t="s">
        <v>655</v>
      </c>
    </row>
    <row r="18615" spans="1:3" ht="30">
      <c r="A18615" s="29"/>
      <c r="B18615" s="29" t="s">
        <v>35409</v>
      </c>
      <c r="C18615" s="29" t="s">
        <v>35411</v>
      </c>
    </row>
    <row r="18616" spans="1:3">
      <c r="A18616" s="29"/>
      <c r="B18616" s="29" t="s">
        <v>35409</v>
      </c>
      <c r="C18616" s="29" t="s">
        <v>669</v>
      </c>
    </row>
    <row r="18617" spans="1:3">
      <c r="A18617" s="29"/>
      <c r="B18617" s="29" t="s">
        <v>35409</v>
      </c>
      <c r="C18617" s="29" t="s">
        <v>35412</v>
      </c>
    </row>
    <row r="18618" spans="1:3">
      <c r="A18618" s="29"/>
      <c r="B18618" s="29" t="s">
        <v>35409</v>
      </c>
      <c r="C18618" s="29" t="s">
        <v>35308</v>
      </c>
    </row>
    <row r="18619" spans="1:3">
      <c r="A18619" s="29" t="s">
        <v>35413</v>
      </c>
      <c r="B18619" s="29" t="s">
        <v>35413</v>
      </c>
      <c r="C18619" s="29" t="s">
        <v>35410</v>
      </c>
    </row>
    <row r="18620" spans="1:3">
      <c r="A18620" s="29" t="s">
        <v>35414</v>
      </c>
      <c r="B18620" s="29" t="s">
        <v>35414</v>
      </c>
      <c r="C18620" s="29" t="s">
        <v>35415</v>
      </c>
    </row>
    <row r="18621" spans="1:3">
      <c r="A18621" s="29"/>
      <c r="B18621" s="29" t="s">
        <v>35414</v>
      </c>
      <c r="C18621" s="29" t="s">
        <v>655</v>
      </c>
    </row>
    <row r="18622" spans="1:3">
      <c r="A18622" s="29"/>
      <c r="B18622" s="29" t="s">
        <v>35414</v>
      </c>
      <c r="C18622" s="29" t="s">
        <v>35416</v>
      </c>
    </row>
    <row r="18623" spans="1:3">
      <c r="A18623" s="29"/>
      <c r="B18623" s="29" t="s">
        <v>35414</v>
      </c>
      <c r="C18623" s="29" t="s">
        <v>35417</v>
      </c>
    </row>
    <row r="18624" spans="1:3">
      <c r="A18624" s="29"/>
      <c r="B18624" s="29" t="s">
        <v>35414</v>
      </c>
      <c r="C18624" s="29" t="s">
        <v>669</v>
      </c>
    </row>
    <row r="18625" spans="1:3">
      <c r="A18625" s="29"/>
      <c r="B18625" s="29" t="s">
        <v>35414</v>
      </c>
      <c r="C18625" s="29" t="s">
        <v>35418</v>
      </c>
    </row>
    <row r="18626" spans="1:3">
      <c r="A18626" s="29" t="s">
        <v>35419</v>
      </c>
      <c r="B18626" s="29" t="s">
        <v>35419</v>
      </c>
      <c r="C18626" s="29" t="s">
        <v>35420</v>
      </c>
    </row>
    <row r="18627" spans="1:3">
      <c r="A18627" s="29" t="s">
        <v>35421</v>
      </c>
      <c r="B18627" s="29" t="s">
        <v>35421</v>
      </c>
      <c r="C18627" s="29" t="s">
        <v>35422</v>
      </c>
    </row>
    <row r="18628" spans="1:3">
      <c r="A18628" s="29" t="s">
        <v>327</v>
      </c>
      <c r="B18628" s="29" t="s">
        <v>327</v>
      </c>
      <c r="C18628" s="29" t="s">
        <v>35423</v>
      </c>
    </row>
    <row r="18629" spans="1:3">
      <c r="A18629" s="29" t="s">
        <v>6813</v>
      </c>
      <c r="B18629" s="29" t="s">
        <v>6813</v>
      </c>
      <c r="C18629" s="29" t="s">
        <v>35424</v>
      </c>
    </row>
    <row r="18630" spans="1:3">
      <c r="A18630" s="29" t="s">
        <v>6815</v>
      </c>
      <c r="B18630" s="29" t="s">
        <v>6815</v>
      </c>
      <c r="C18630" s="29" t="s">
        <v>35424</v>
      </c>
    </row>
    <row r="18631" spans="1:3">
      <c r="A18631" s="29" t="s">
        <v>6821</v>
      </c>
      <c r="B18631" s="29" t="s">
        <v>6821</v>
      </c>
      <c r="C18631" s="29" t="s">
        <v>35424</v>
      </c>
    </row>
    <row r="18632" spans="1:3">
      <c r="A18632" s="29" t="s">
        <v>35425</v>
      </c>
      <c r="B18632" s="29" t="s">
        <v>35425</v>
      </c>
      <c r="C18632" s="29" t="s">
        <v>35426</v>
      </c>
    </row>
    <row r="18633" spans="1:3">
      <c r="A18633" s="29"/>
      <c r="B18633" s="29" t="s">
        <v>35425</v>
      </c>
      <c r="C18633" s="29" t="s">
        <v>655</v>
      </c>
    </row>
    <row r="18634" spans="1:3" ht="30">
      <c r="A18634" s="29"/>
      <c r="B18634" s="29" t="s">
        <v>35425</v>
      </c>
      <c r="C18634" s="29" t="s">
        <v>35427</v>
      </c>
    </row>
    <row r="18635" spans="1:3">
      <c r="A18635" s="29"/>
      <c r="B18635" s="29" t="s">
        <v>35425</v>
      </c>
      <c r="C18635" s="29" t="s">
        <v>35428</v>
      </c>
    </row>
    <row r="18636" spans="1:3">
      <c r="A18636" s="29" t="s">
        <v>35429</v>
      </c>
      <c r="B18636" s="29" t="s">
        <v>35429</v>
      </c>
      <c r="C18636" s="29" t="s">
        <v>35426</v>
      </c>
    </row>
    <row r="18637" spans="1:3" ht="30">
      <c r="A18637" s="29" t="s">
        <v>35430</v>
      </c>
      <c r="B18637" s="29" t="s">
        <v>35430</v>
      </c>
      <c r="C18637" s="29" t="s">
        <v>35431</v>
      </c>
    </row>
    <row r="18638" spans="1:3">
      <c r="A18638" s="29"/>
      <c r="B18638" s="29" t="s">
        <v>35430</v>
      </c>
      <c r="C18638" s="29" t="s">
        <v>655</v>
      </c>
    </row>
    <row r="18639" spans="1:3" ht="30">
      <c r="A18639" s="29"/>
      <c r="B18639" s="29" t="s">
        <v>35430</v>
      </c>
      <c r="C18639" s="29" t="s">
        <v>35432</v>
      </c>
    </row>
    <row r="18640" spans="1:3">
      <c r="A18640" s="29"/>
      <c r="B18640" s="29" t="s">
        <v>35430</v>
      </c>
      <c r="C18640" s="29" t="s">
        <v>35433</v>
      </c>
    </row>
    <row r="18641" spans="1:3">
      <c r="A18641" s="29"/>
      <c r="B18641" s="29" t="s">
        <v>35430</v>
      </c>
      <c r="C18641" s="29" t="s">
        <v>669</v>
      </c>
    </row>
    <row r="18642" spans="1:3">
      <c r="A18642" s="29"/>
      <c r="B18642" s="29" t="s">
        <v>35430</v>
      </c>
      <c r="C18642" s="29" t="s">
        <v>35434</v>
      </c>
    </row>
    <row r="18643" spans="1:3">
      <c r="A18643" s="29"/>
      <c r="B18643" s="29" t="s">
        <v>35430</v>
      </c>
      <c r="C18643" s="29" t="s">
        <v>35435</v>
      </c>
    </row>
    <row r="18644" spans="1:3" ht="30">
      <c r="A18644" s="29" t="s">
        <v>35436</v>
      </c>
      <c r="B18644" s="29" t="s">
        <v>35436</v>
      </c>
      <c r="C18644" s="29" t="s">
        <v>35431</v>
      </c>
    </row>
    <row r="18645" spans="1:3">
      <c r="A18645" s="29" t="s">
        <v>35437</v>
      </c>
      <c r="B18645" s="29" t="s">
        <v>35437</v>
      </c>
      <c r="C18645" s="29" t="s">
        <v>35438</v>
      </c>
    </row>
    <row r="18646" spans="1:3">
      <c r="A18646" s="29"/>
      <c r="B18646" s="29" t="s">
        <v>35437</v>
      </c>
      <c r="C18646" s="29" t="s">
        <v>655</v>
      </c>
    </row>
    <row r="18647" spans="1:3" ht="30">
      <c r="A18647" s="29"/>
      <c r="B18647" s="29" t="s">
        <v>35437</v>
      </c>
      <c r="C18647" s="29" t="s">
        <v>35439</v>
      </c>
    </row>
    <row r="18648" spans="1:3">
      <c r="A18648" s="29"/>
      <c r="B18648" s="29" t="s">
        <v>35437</v>
      </c>
      <c r="C18648" s="29" t="s">
        <v>35433</v>
      </c>
    </row>
    <row r="18649" spans="1:3">
      <c r="A18649" s="29" t="s">
        <v>35440</v>
      </c>
      <c r="B18649" s="29" t="s">
        <v>35440</v>
      </c>
      <c r="C18649" s="29" t="s">
        <v>35438</v>
      </c>
    </row>
    <row r="18650" spans="1:3">
      <c r="A18650" s="29" t="s">
        <v>35441</v>
      </c>
      <c r="B18650" s="29" t="s">
        <v>35441</v>
      </c>
      <c r="C18650" s="29" t="s">
        <v>35442</v>
      </c>
    </row>
    <row r="18651" spans="1:3">
      <c r="A18651" s="29"/>
      <c r="B18651" s="29" t="s">
        <v>35441</v>
      </c>
      <c r="C18651" s="29" t="s">
        <v>655</v>
      </c>
    </row>
    <row r="18652" spans="1:3" ht="30">
      <c r="A18652" s="29"/>
      <c r="B18652" s="29" t="s">
        <v>35441</v>
      </c>
      <c r="C18652" s="29" t="s">
        <v>35443</v>
      </c>
    </row>
    <row r="18653" spans="1:3">
      <c r="A18653" s="29"/>
      <c r="B18653" s="29" t="s">
        <v>35441</v>
      </c>
      <c r="C18653" s="29" t="s">
        <v>35433</v>
      </c>
    </row>
    <row r="18654" spans="1:3">
      <c r="A18654" s="29"/>
      <c r="B18654" s="29" t="s">
        <v>35441</v>
      </c>
      <c r="C18654" s="29" t="s">
        <v>669</v>
      </c>
    </row>
    <row r="18655" spans="1:3">
      <c r="A18655" s="29"/>
      <c r="B18655" s="29" t="s">
        <v>35441</v>
      </c>
      <c r="C18655" s="29" t="s">
        <v>35434</v>
      </c>
    </row>
    <row r="18656" spans="1:3">
      <c r="A18656" s="29"/>
      <c r="B18656" s="29" t="s">
        <v>35441</v>
      </c>
      <c r="C18656" s="29" t="s">
        <v>35435</v>
      </c>
    </row>
    <row r="18657" spans="1:3">
      <c r="A18657" s="29" t="s">
        <v>35444</v>
      </c>
      <c r="B18657" s="29" t="s">
        <v>35444</v>
      </c>
      <c r="C18657" s="29" t="s">
        <v>35442</v>
      </c>
    </row>
    <row r="18658" spans="1:3">
      <c r="A18658" s="29" t="s">
        <v>35445</v>
      </c>
      <c r="B18658" s="29" t="s">
        <v>35445</v>
      </c>
      <c r="C18658" s="29" t="s">
        <v>35446</v>
      </c>
    </row>
    <row r="18659" spans="1:3">
      <c r="A18659" s="29" t="s">
        <v>35447</v>
      </c>
      <c r="B18659" s="29" t="s">
        <v>35447</v>
      </c>
      <c r="C18659" s="29" t="s">
        <v>35446</v>
      </c>
    </row>
    <row r="18660" spans="1:3">
      <c r="A18660" s="29" t="s">
        <v>6823</v>
      </c>
      <c r="B18660" s="29" t="s">
        <v>6823</v>
      </c>
      <c r="C18660" s="29" t="s">
        <v>35448</v>
      </c>
    </row>
    <row r="18661" spans="1:3">
      <c r="A18661" s="29" t="s">
        <v>35449</v>
      </c>
      <c r="B18661" s="29" t="s">
        <v>35449</v>
      </c>
      <c r="C18661" s="29" t="s">
        <v>35448</v>
      </c>
    </row>
    <row r="18662" spans="1:3">
      <c r="A18662" s="29"/>
      <c r="B18662" s="29" t="s">
        <v>35449</v>
      </c>
      <c r="C18662" s="29" t="s">
        <v>655</v>
      </c>
    </row>
    <row r="18663" spans="1:3" ht="30">
      <c r="A18663" s="29"/>
      <c r="B18663" s="29" t="s">
        <v>35449</v>
      </c>
      <c r="C18663" s="29" t="s">
        <v>35450</v>
      </c>
    </row>
    <row r="18664" spans="1:3">
      <c r="A18664" s="29"/>
      <c r="B18664" s="29" t="s">
        <v>35449</v>
      </c>
      <c r="C18664" s="29" t="s">
        <v>35451</v>
      </c>
    </row>
    <row r="18665" spans="1:3">
      <c r="A18665" s="29"/>
      <c r="B18665" s="29" t="s">
        <v>35449</v>
      </c>
      <c r="C18665" s="29" t="s">
        <v>669</v>
      </c>
    </row>
    <row r="18666" spans="1:3">
      <c r="A18666" s="29"/>
      <c r="B18666" s="29" t="s">
        <v>35449</v>
      </c>
      <c r="C18666" s="29" t="s">
        <v>35452</v>
      </c>
    </row>
    <row r="18667" spans="1:3">
      <c r="A18667" s="29" t="s">
        <v>35453</v>
      </c>
      <c r="B18667" s="29" t="s">
        <v>35453</v>
      </c>
      <c r="C18667" s="29" t="s">
        <v>35448</v>
      </c>
    </row>
    <row r="18668" spans="1:3">
      <c r="A18668" s="29" t="s">
        <v>6827</v>
      </c>
      <c r="B18668" s="29" t="s">
        <v>6827</v>
      </c>
      <c r="C18668" s="29" t="s">
        <v>35454</v>
      </c>
    </row>
    <row r="18669" spans="1:3">
      <c r="A18669" s="29" t="s">
        <v>6829</v>
      </c>
      <c r="B18669" s="29" t="s">
        <v>6829</v>
      </c>
      <c r="C18669" s="29" t="s">
        <v>35455</v>
      </c>
    </row>
    <row r="18670" spans="1:3">
      <c r="A18670" s="29" t="s">
        <v>6834</v>
      </c>
      <c r="B18670" s="29" t="s">
        <v>6834</v>
      </c>
      <c r="C18670" s="29" t="s">
        <v>35455</v>
      </c>
    </row>
    <row r="18671" spans="1:3">
      <c r="A18671" s="29"/>
      <c r="B18671" s="29" t="s">
        <v>6834</v>
      </c>
      <c r="C18671" s="29" t="s">
        <v>669</v>
      </c>
    </row>
    <row r="18672" spans="1:3">
      <c r="A18672" s="29"/>
      <c r="B18672" s="29" t="s">
        <v>6834</v>
      </c>
      <c r="C18672" s="29" t="s">
        <v>35456</v>
      </c>
    </row>
    <row r="18673" spans="1:3">
      <c r="A18673" s="29" t="s">
        <v>35457</v>
      </c>
      <c r="B18673" s="29" t="s">
        <v>35457</v>
      </c>
      <c r="C18673" s="29" t="s">
        <v>35458</v>
      </c>
    </row>
    <row r="18674" spans="1:3">
      <c r="A18674" s="29"/>
      <c r="B18674" s="29" t="s">
        <v>35457</v>
      </c>
      <c r="C18674" s="29" t="s">
        <v>655</v>
      </c>
    </row>
    <row r="18675" spans="1:3" ht="30">
      <c r="A18675" s="29"/>
      <c r="B18675" s="29" t="s">
        <v>35457</v>
      </c>
      <c r="C18675" s="29" t="s">
        <v>35459</v>
      </c>
    </row>
    <row r="18676" spans="1:3">
      <c r="A18676" s="29" t="s">
        <v>35460</v>
      </c>
      <c r="B18676" s="29" t="s">
        <v>35460</v>
      </c>
      <c r="C18676" s="29" t="s">
        <v>35458</v>
      </c>
    </row>
    <row r="18677" spans="1:3">
      <c r="A18677" s="29" t="s">
        <v>35461</v>
      </c>
      <c r="B18677" s="29" t="s">
        <v>35461</v>
      </c>
      <c r="C18677" s="29" t="s">
        <v>35462</v>
      </c>
    </row>
    <row r="18678" spans="1:3">
      <c r="A18678" s="29"/>
      <c r="B18678" s="29" t="s">
        <v>35461</v>
      </c>
      <c r="C18678" s="29" t="s">
        <v>655</v>
      </c>
    </row>
    <row r="18679" spans="1:3" ht="30">
      <c r="A18679" s="29"/>
      <c r="B18679" s="29" t="s">
        <v>35461</v>
      </c>
      <c r="C18679" s="29" t="s">
        <v>35463</v>
      </c>
    </row>
    <row r="18680" spans="1:3">
      <c r="A18680" s="29" t="s">
        <v>35464</v>
      </c>
      <c r="B18680" s="29" t="s">
        <v>35464</v>
      </c>
      <c r="C18680" s="29" t="s">
        <v>35462</v>
      </c>
    </row>
    <row r="18681" spans="1:3">
      <c r="A18681" s="29" t="s">
        <v>35465</v>
      </c>
      <c r="B18681" s="29" t="s">
        <v>35465</v>
      </c>
      <c r="C18681" s="29" t="s">
        <v>35466</v>
      </c>
    </row>
    <row r="18682" spans="1:3">
      <c r="A18682" s="29"/>
      <c r="B18682" s="29" t="s">
        <v>35465</v>
      </c>
      <c r="C18682" s="29" t="s">
        <v>655</v>
      </c>
    </row>
    <row r="18683" spans="1:3">
      <c r="A18683" s="29"/>
      <c r="B18683" s="29" t="s">
        <v>35465</v>
      </c>
      <c r="C18683" s="29" t="s">
        <v>35467</v>
      </c>
    </row>
    <row r="18684" spans="1:3">
      <c r="A18684" s="29" t="s">
        <v>35468</v>
      </c>
      <c r="B18684" s="29" t="s">
        <v>35468</v>
      </c>
      <c r="C18684" s="29" t="s">
        <v>35466</v>
      </c>
    </row>
    <row r="18685" spans="1:3">
      <c r="A18685" s="29" t="s">
        <v>35469</v>
      </c>
      <c r="B18685" s="29" t="s">
        <v>35469</v>
      </c>
      <c r="C18685" s="29" t="s">
        <v>35470</v>
      </c>
    </row>
    <row r="18686" spans="1:3">
      <c r="A18686" s="29"/>
      <c r="B18686" s="29" t="s">
        <v>35469</v>
      </c>
      <c r="C18686" s="29" t="s">
        <v>655</v>
      </c>
    </row>
    <row r="18687" spans="1:3" ht="30">
      <c r="A18687" s="29"/>
      <c r="B18687" s="29" t="s">
        <v>35469</v>
      </c>
      <c r="C18687" s="29" t="s">
        <v>35471</v>
      </c>
    </row>
    <row r="18688" spans="1:3">
      <c r="A18688" s="29"/>
      <c r="B18688" s="29" t="s">
        <v>35469</v>
      </c>
      <c r="C18688" s="29" t="s">
        <v>35472</v>
      </c>
    </row>
    <row r="18689" spans="1:3">
      <c r="A18689" s="29" t="s">
        <v>35473</v>
      </c>
      <c r="B18689" s="29" t="s">
        <v>35473</v>
      </c>
      <c r="C18689" s="29" t="s">
        <v>35470</v>
      </c>
    </row>
    <row r="18690" spans="1:3">
      <c r="A18690" s="29" t="s">
        <v>6836</v>
      </c>
      <c r="B18690" s="29" t="s">
        <v>6836</v>
      </c>
      <c r="C18690" s="29" t="s">
        <v>35474</v>
      </c>
    </row>
    <row r="18691" spans="1:3">
      <c r="A18691" s="29" t="s">
        <v>35475</v>
      </c>
      <c r="B18691" s="29" t="s">
        <v>35475</v>
      </c>
      <c r="C18691" s="29" t="s">
        <v>35474</v>
      </c>
    </row>
    <row r="18692" spans="1:3">
      <c r="A18692" s="29"/>
      <c r="B18692" s="29" t="s">
        <v>35475</v>
      </c>
      <c r="C18692" s="29" t="s">
        <v>655</v>
      </c>
    </row>
    <row r="18693" spans="1:3">
      <c r="A18693" s="29"/>
      <c r="B18693" s="29" t="s">
        <v>35475</v>
      </c>
      <c r="C18693" s="29" t="s">
        <v>35476</v>
      </c>
    </row>
    <row r="18694" spans="1:3">
      <c r="A18694" s="29"/>
      <c r="B18694" s="29" t="s">
        <v>35475</v>
      </c>
      <c r="C18694" s="29" t="s">
        <v>35451</v>
      </c>
    </row>
    <row r="18695" spans="1:3">
      <c r="A18695" s="29"/>
      <c r="B18695" s="29" t="s">
        <v>35475</v>
      </c>
      <c r="C18695" s="29" t="s">
        <v>669</v>
      </c>
    </row>
    <row r="18696" spans="1:3">
      <c r="A18696" s="29"/>
      <c r="B18696" s="29" t="s">
        <v>35475</v>
      </c>
      <c r="C18696" s="29" t="s">
        <v>35452</v>
      </c>
    </row>
    <row r="18697" spans="1:3">
      <c r="A18697" s="29" t="s">
        <v>35477</v>
      </c>
      <c r="B18697" s="29" t="s">
        <v>35477</v>
      </c>
      <c r="C18697" s="29" t="s">
        <v>35478</v>
      </c>
    </row>
    <row r="18698" spans="1:3">
      <c r="A18698" s="29" t="s">
        <v>35479</v>
      </c>
      <c r="B18698" s="29" t="s">
        <v>35479</v>
      </c>
      <c r="C18698" s="29" t="s">
        <v>35480</v>
      </c>
    </row>
    <row r="18699" spans="1:3">
      <c r="A18699" s="29" t="s">
        <v>6840</v>
      </c>
      <c r="B18699" s="29" t="s">
        <v>6840</v>
      </c>
      <c r="C18699" s="29" t="s">
        <v>35481</v>
      </c>
    </row>
    <row r="18700" spans="1:3">
      <c r="A18700" s="29" t="s">
        <v>6845</v>
      </c>
      <c r="B18700" s="29" t="s">
        <v>6845</v>
      </c>
      <c r="C18700" s="29" t="s">
        <v>35481</v>
      </c>
    </row>
    <row r="18701" spans="1:3">
      <c r="A18701" s="29" t="s">
        <v>35482</v>
      </c>
      <c r="B18701" s="29" t="s">
        <v>35482</v>
      </c>
      <c r="C18701" s="29" t="s">
        <v>35483</v>
      </c>
    </row>
    <row r="18702" spans="1:3">
      <c r="A18702" s="29" t="s">
        <v>35484</v>
      </c>
      <c r="B18702" s="29" t="s">
        <v>35484</v>
      </c>
      <c r="C18702" s="29" t="s">
        <v>35483</v>
      </c>
    </row>
    <row r="18703" spans="1:3">
      <c r="A18703" s="29" t="s">
        <v>35485</v>
      </c>
      <c r="B18703" s="29" t="s">
        <v>35485</v>
      </c>
      <c r="C18703" s="29" t="s">
        <v>35486</v>
      </c>
    </row>
    <row r="18704" spans="1:3">
      <c r="A18704" s="29"/>
      <c r="B18704" s="29" t="s">
        <v>35485</v>
      </c>
      <c r="C18704" s="29" t="s">
        <v>655</v>
      </c>
    </row>
    <row r="18705" spans="1:3">
      <c r="A18705" s="29"/>
      <c r="B18705" s="29" t="s">
        <v>35485</v>
      </c>
      <c r="C18705" s="29" t="s">
        <v>35487</v>
      </c>
    </row>
    <row r="18706" spans="1:3">
      <c r="A18706" s="29"/>
      <c r="B18706" s="29" t="s">
        <v>35485</v>
      </c>
      <c r="C18706" s="29" t="s">
        <v>35488</v>
      </c>
    </row>
    <row r="18707" spans="1:3">
      <c r="A18707" s="29"/>
      <c r="B18707" s="29" t="s">
        <v>35485</v>
      </c>
      <c r="C18707" s="29" t="s">
        <v>35489</v>
      </c>
    </row>
    <row r="18708" spans="1:3">
      <c r="A18708" s="29" t="s">
        <v>35490</v>
      </c>
      <c r="B18708" s="29" t="s">
        <v>35490</v>
      </c>
      <c r="C18708" s="29" t="s">
        <v>35486</v>
      </c>
    </row>
    <row r="18709" spans="1:3">
      <c r="A18709" s="29" t="s">
        <v>35491</v>
      </c>
      <c r="B18709" s="29" t="s">
        <v>35491</v>
      </c>
      <c r="C18709" s="29" t="s">
        <v>35492</v>
      </c>
    </row>
    <row r="18710" spans="1:3">
      <c r="A18710" s="29" t="s">
        <v>35493</v>
      </c>
      <c r="B18710" s="29" t="s">
        <v>35493</v>
      </c>
      <c r="C18710" s="29" t="s">
        <v>35494</v>
      </c>
    </row>
    <row r="18711" spans="1:3">
      <c r="A18711" s="29" t="s">
        <v>277</v>
      </c>
      <c r="B18711" s="29" t="s">
        <v>277</v>
      </c>
      <c r="C18711" s="29" t="s">
        <v>35495</v>
      </c>
    </row>
    <row r="18712" spans="1:3">
      <c r="A18712" s="29" t="s">
        <v>6857</v>
      </c>
      <c r="B18712" s="29" t="s">
        <v>6857</v>
      </c>
      <c r="C18712" s="29" t="s">
        <v>35496</v>
      </c>
    </row>
    <row r="18713" spans="1:3">
      <c r="A18713" s="29" t="s">
        <v>6859</v>
      </c>
      <c r="B18713" s="29" t="s">
        <v>6859</v>
      </c>
      <c r="C18713" s="29" t="s">
        <v>35496</v>
      </c>
    </row>
    <row r="18714" spans="1:3">
      <c r="A18714" s="29" t="s">
        <v>6861</v>
      </c>
      <c r="B18714" s="29" t="s">
        <v>6861</v>
      </c>
      <c r="C18714" s="29" t="s">
        <v>35496</v>
      </c>
    </row>
    <row r="18715" spans="1:3">
      <c r="A18715" s="29"/>
      <c r="B18715" s="29" t="s">
        <v>6861</v>
      </c>
      <c r="C18715" s="29" t="s">
        <v>657</v>
      </c>
    </row>
    <row r="18716" spans="1:3">
      <c r="A18716" s="29"/>
      <c r="B18716" s="29" t="s">
        <v>6861</v>
      </c>
      <c r="C18716" s="29" t="s">
        <v>35497</v>
      </c>
    </row>
    <row r="18717" spans="1:3">
      <c r="A18717" s="29" t="s">
        <v>35498</v>
      </c>
      <c r="B18717" s="29" t="s">
        <v>35498</v>
      </c>
      <c r="C18717" s="29" t="s">
        <v>35499</v>
      </c>
    </row>
    <row r="18718" spans="1:3">
      <c r="A18718" s="29"/>
      <c r="B18718" s="29" t="s">
        <v>35498</v>
      </c>
      <c r="C18718" s="29" t="s">
        <v>655</v>
      </c>
    </row>
    <row r="18719" spans="1:3">
      <c r="A18719" s="29"/>
      <c r="B18719" s="29" t="s">
        <v>35498</v>
      </c>
      <c r="C18719" s="29" t="s">
        <v>35500</v>
      </c>
    </row>
    <row r="18720" spans="1:3">
      <c r="A18720" s="29"/>
      <c r="B18720" s="29" t="s">
        <v>35498</v>
      </c>
      <c r="C18720" s="29" t="s">
        <v>669</v>
      </c>
    </row>
    <row r="18721" spans="1:3" ht="30">
      <c r="A18721" s="29"/>
      <c r="B18721" s="29" t="s">
        <v>35498</v>
      </c>
      <c r="C18721" s="29" t="s">
        <v>35501</v>
      </c>
    </row>
    <row r="18722" spans="1:3">
      <c r="A18722" s="29" t="s">
        <v>35502</v>
      </c>
      <c r="B18722" s="29" t="s">
        <v>35502</v>
      </c>
      <c r="C18722" s="29" t="s">
        <v>35499</v>
      </c>
    </row>
    <row r="18723" spans="1:3">
      <c r="A18723" s="29" t="s">
        <v>35503</v>
      </c>
      <c r="B18723" s="29" t="s">
        <v>35503</v>
      </c>
      <c r="C18723" s="29" t="s">
        <v>35504</v>
      </c>
    </row>
    <row r="18724" spans="1:3">
      <c r="A18724" s="29"/>
      <c r="B18724" s="29" t="s">
        <v>35503</v>
      </c>
      <c r="C18724" s="29" t="s">
        <v>655</v>
      </c>
    </row>
    <row r="18725" spans="1:3">
      <c r="A18725" s="29"/>
      <c r="B18725" s="29" t="s">
        <v>35503</v>
      </c>
      <c r="C18725" s="29" t="s">
        <v>35505</v>
      </c>
    </row>
    <row r="18726" spans="1:3">
      <c r="A18726" s="29" t="s">
        <v>35506</v>
      </c>
      <c r="B18726" s="29" t="s">
        <v>35506</v>
      </c>
      <c r="C18726" s="29" t="s">
        <v>35507</v>
      </c>
    </row>
    <row r="18727" spans="1:3">
      <c r="A18727" s="29" t="s">
        <v>35508</v>
      </c>
      <c r="B18727" s="29" t="s">
        <v>35508</v>
      </c>
      <c r="C18727" s="29" t="s">
        <v>35509</v>
      </c>
    </row>
    <row r="18728" spans="1:3">
      <c r="A18728" s="29" t="s">
        <v>35510</v>
      </c>
      <c r="B18728" s="29" t="s">
        <v>35510</v>
      </c>
      <c r="C18728" s="29" t="s">
        <v>35511</v>
      </c>
    </row>
    <row r="18729" spans="1:3">
      <c r="A18729" s="29" t="s">
        <v>35512</v>
      </c>
      <c r="B18729" s="29" t="s">
        <v>35512</v>
      </c>
      <c r="C18729" s="29" t="s">
        <v>35513</v>
      </c>
    </row>
    <row r="18730" spans="1:3">
      <c r="A18730" s="29"/>
      <c r="B18730" s="29" t="s">
        <v>35512</v>
      </c>
      <c r="C18730" s="29" t="s">
        <v>655</v>
      </c>
    </row>
    <row r="18731" spans="1:3">
      <c r="A18731" s="29"/>
      <c r="B18731" s="29" t="s">
        <v>35512</v>
      </c>
      <c r="C18731" s="29" t="s">
        <v>35514</v>
      </c>
    </row>
    <row r="18732" spans="1:3">
      <c r="A18732" s="29"/>
      <c r="B18732" s="29" t="s">
        <v>35512</v>
      </c>
      <c r="C18732" s="29" t="s">
        <v>35515</v>
      </c>
    </row>
    <row r="18733" spans="1:3">
      <c r="A18733" s="29" t="s">
        <v>35516</v>
      </c>
      <c r="B18733" s="29" t="s">
        <v>35516</v>
      </c>
      <c r="C18733" s="29" t="s">
        <v>35513</v>
      </c>
    </row>
    <row r="18734" spans="1:3">
      <c r="A18734" s="29" t="s">
        <v>35517</v>
      </c>
      <c r="B18734" s="29" t="s">
        <v>35517</v>
      </c>
      <c r="C18734" s="29" t="s">
        <v>35518</v>
      </c>
    </row>
    <row r="18735" spans="1:3">
      <c r="A18735" s="29"/>
      <c r="B18735" s="29" t="s">
        <v>35517</v>
      </c>
      <c r="C18735" s="29" t="s">
        <v>669</v>
      </c>
    </row>
    <row r="18736" spans="1:3">
      <c r="A18736" s="29"/>
      <c r="B18736" s="29" t="s">
        <v>35517</v>
      </c>
      <c r="C18736" s="29" t="s">
        <v>35519</v>
      </c>
    </row>
    <row r="18737" spans="1:3">
      <c r="A18737" s="29"/>
      <c r="B18737" s="29" t="s">
        <v>35517</v>
      </c>
      <c r="C18737" s="29" t="s">
        <v>35520</v>
      </c>
    </row>
    <row r="18738" spans="1:3">
      <c r="A18738" s="29"/>
      <c r="B18738" s="29" t="s">
        <v>35517</v>
      </c>
      <c r="C18738" s="29" t="s">
        <v>35521</v>
      </c>
    </row>
    <row r="18739" spans="1:3">
      <c r="A18739" s="29" t="s">
        <v>46123</v>
      </c>
      <c r="B18739" s="29" t="s">
        <v>46123</v>
      </c>
      <c r="C18739" s="29" t="s">
        <v>45894</v>
      </c>
    </row>
    <row r="18740" spans="1:3">
      <c r="A18740" s="29" t="s">
        <v>44717</v>
      </c>
      <c r="B18740" s="29" t="s">
        <v>44717</v>
      </c>
      <c r="C18740" s="29" t="s">
        <v>44718</v>
      </c>
    </row>
    <row r="18741" spans="1:3">
      <c r="A18741" s="29" t="s">
        <v>44719</v>
      </c>
      <c r="B18741" s="29" t="s">
        <v>44719</v>
      </c>
      <c r="C18741" s="29" t="s">
        <v>44720</v>
      </c>
    </row>
    <row r="18742" spans="1:3">
      <c r="A18742" s="29" t="s">
        <v>6875</v>
      </c>
      <c r="B18742" s="29" t="s">
        <v>6875</v>
      </c>
      <c r="C18742" s="29" t="s">
        <v>35522</v>
      </c>
    </row>
    <row r="18743" spans="1:3">
      <c r="A18743" s="29" t="s">
        <v>6879</v>
      </c>
      <c r="B18743" s="29" t="s">
        <v>6879</v>
      </c>
      <c r="C18743" s="29" t="s">
        <v>35523</v>
      </c>
    </row>
    <row r="18744" spans="1:3">
      <c r="A18744" s="29" t="s">
        <v>6886</v>
      </c>
      <c r="B18744" s="29" t="s">
        <v>6886</v>
      </c>
      <c r="C18744" s="29" t="s">
        <v>35524</v>
      </c>
    </row>
    <row r="18745" spans="1:3">
      <c r="A18745" s="29" t="s">
        <v>6888</v>
      </c>
      <c r="B18745" s="29" t="s">
        <v>6888</v>
      </c>
      <c r="C18745" s="29" t="s">
        <v>35525</v>
      </c>
    </row>
    <row r="18746" spans="1:3">
      <c r="A18746" s="29"/>
      <c r="B18746" s="29" t="s">
        <v>6888</v>
      </c>
      <c r="C18746" s="29" t="s">
        <v>655</v>
      </c>
    </row>
    <row r="18747" spans="1:3" ht="30">
      <c r="A18747" s="29"/>
      <c r="B18747" s="29" t="s">
        <v>6888</v>
      </c>
      <c r="C18747" s="29" t="s">
        <v>35526</v>
      </c>
    </row>
    <row r="18748" spans="1:3">
      <c r="A18748" s="29" t="s">
        <v>35527</v>
      </c>
      <c r="B18748" s="29" t="s">
        <v>35527</v>
      </c>
      <c r="C18748" s="29" t="s">
        <v>35525</v>
      </c>
    </row>
    <row r="18749" spans="1:3">
      <c r="A18749" s="29" t="s">
        <v>6901</v>
      </c>
      <c r="B18749" s="29" t="s">
        <v>6901</v>
      </c>
      <c r="C18749" s="29" t="s">
        <v>35528</v>
      </c>
    </row>
    <row r="18750" spans="1:3">
      <c r="A18750" s="29"/>
      <c r="B18750" s="29" t="s">
        <v>6901</v>
      </c>
      <c r="C18750" s="29" t="s">
        <v>655</v>
      </c>
    </row>
    <row r="18751" spans="1:3">
      <c r="A18751" s="29"/>
      <c r="B18751" s="29" t="s">
        <v>6901</v>
      </c>
      <c r="C18751" s="29" t="s">
        <v>6893</v>
      </c>
    </row>
    <row r="18752" spans="1:3">
      <c r="A18752" s="29"/>
      <c r="B18752" s="29" t="s">
        <v>6901</v>
      </c>
      <c r="C18752" s="29" t="s">
        <v>6894</v>
      </c>
    </row>
    <row r="18753" spans="1:3">
      <c r="A18753" s="29"/>
      <c r="B18753" s="29" t="s">
        <v>6901</v>
      </c>
      <c r="C18753" s="29" t="s">
        <v>6895</v>
      </c>
    </row>
    <row r="18754" spans="1:3">
      <c r="A18754" s="29"/>
      <c r="B18754" s="29" t="s">
        <v>6901</v>
      </c>
      <c r="C18754" s="29" t="s">
        <v>669</v>
      </c>
    </row>
    <row r="18755" spans="1:3">
      <c r="A18755" s="29"/>
      <c r="B18755" s="29" t="s">
        <v>6901</v>
      </c>
      <c r="C18755" s="29" t="s">
        <v>6896</v>
      </c>
    </row>
    <row r="18756" spans="1:3">
      <c r="A18756" s="29"/>
      <c r="B18756" s="29" t="s">
        <v>6901</v>
      </c>
      <c r="C18756" s="29" t="s">
        <v>6897</v>
      </c>
    </row>
    <row r="18757" spans="1:3">
      <c r="A18757" s="29"/>
      <c r="B18757" s="29" t="s">
        <v>6901</v>
      </c>
      <c r="C18757" s="29" t="s">
        <v>6898</v>
      </c>
    </row>
    <row r="18758" spans="1:3">
      <c r="A18758" s="29" t="s">
        <v>35529</v>
      </c>
      <c r="B18758" s="29" t="s">
        <v>35529</v>
      </c>
      <c r="C18758" s="29" t="s">
        <v>35530</v>
      </c>
    </row>
    <row r="18759" spans="1:3">
      <c r="A18759" s="29" t="s">
        <v>35531</v>
      </c>
      <c r="B18759" s="29" t="s">
        <v>35531</v>
      </c>
      <c r="C18759" s="29" t="s">
        <v>35532</v>
      </c>
    </row>
    <row r="18760" spans="1:3">
      <c r="A18760" s="29" t="s">
        <v>35533</v>
      </c>
      <c r="B18760" s="29" t="s">
        <v>35533</v>
      </c>
      <c r="C18760" s="29" t="s">
        <v>35534</v>
      </c>
    </row>
    <row r="18761" spans="1:3">
      <c r="A18761" s="29" t="s">
        <v>35535</v>
      </c>
      <c r="B18761" s="29" t="s">
        <v>35535</v>
      </c>
      <c r="C18761" s="29" t="s">
        <v>35536</v>
      </c>
    </row>
    <row r="18762" spans="1:3">
      <c r="A18762" s="29" t="s">
        <v>35537</v>
      </c>
      <c r="B18762" s="29" t="s">
        <v>35537</v>
      </c>
      <c r="C18762" s="29" t="s">
        <v>35538</v>
      </c>
    </row>
    <row r="18763" spans="1:3">
      <c r="A18763" s="29" t="s">
        <v>35539</v>
      </c>
      <c r="B18763" s="29" t="s">
        <v>35539</v>
      </c>
      <c r="C18763" s="29" t="s">
        <v>35540</v>
      </c>
    </row>
    <row r="18764" spans="1:3">
      <c r="A18764" s="29" t="s">
        <v>35541</v>
      </c>
      <c r="B18764" s="29" t="s">
        <v>35541</v>
      </c>
      <c r="C18764" s="29" t="s">
        <v>35542</v>
      </c>
    </row>
    <row r="18765" spans="1:3">
      <c r="A18765" s="29" t="s">
        <v>35543</v>
      </c>
      <c r="B18765" s="29" t="s">
        <v>35543</v>
      </c>
      <c r="C18765" s="29" t="s">
        <v>35544</v>
      </c>
    </row>
    <row r="18766" spans="1:3">
      <c r="A18766" s="29" t="s">
        <v>35545</v>
      </c>
      <c r="B18766" s="29" t="s">
        <v>35545</v>
      </c>
      <c r="C18766" s="29" t="s">
        <v>35546</v>
      </c>
    </row>
    <row r="18767" spans="1:3">
      <c r="A18767" s="29" t="s">
        <v>35547</v>
      </c>
      <c r="B18767" s="29" t="s">
        <v>35547</v>
      </c>
      <c r="C18767" s="29" t="s">
        <v>35548</v>
      </c>
    </row>
    <row r="18768" spans="1:3">
      <c r="A18768" s="29" t="s">
        <v>6903</v>
      </c>
      <c r="B18768" s="29" t="s">
        <v>6903</v>
      </c>
      <c r="C18768" s="29" t="s">
        <v>35549</v>
      </c>
    </row>
    <row r="18769" spans="1:3">
      <c r="A18769" s="29" t="s">
        <v>6905</v>
      </c>
      <c r="B18769" s="29" t="s">
        <v>6905</v>
      </c>
      <c r="C18769" s="29" t="s">
        <v>46124</v>
      </c>
    </row>
    <row r="18770" spans="1:3">
      <c r="A18770" s="29"/>
      <c r="B18770" s="29" t="s">
        <v>6905</v>
      </c>
      <c r="C18770" s="29" t="s">
        <v>655</v>
      </c>
    </row>
    <row r="18771" spans="1:3" ht="30">
      <c r="A18771" s="29"/>
      <c r="B18771" s="29" t="s">
        <v>6905</v>
      </c>
      <c r="C18771" s="29" t="s">
        <v>46125</v>
      </c>
    </row>
    <row r="18772" spans="1:3">
      <c r="A18772" s="29"/>
      <c r="B18772" s="29" t="s">
        <v>6905</v>
      </c>
      <c r="C18772" s="29" t="s">
        <v>669</v>
      </c>
    </row>
    <row r="18773" spans="1:3">
      <c r="A18773" s="29"/>
      <c r="B18773" s="29" t="s">
        <v>6905</v>
      </c>
      <c r="C18773" s="29" t="s">
        <v>35550</v>
      </c>
    </row>
    <row r="18774" spans="1:3">
      <c r="A18774" s="29" t="s">
        <v>35551</v>
      </c>
      <c r="B18774" s="29" t="s">
        <v>35551</v>
      </c>
      <c r="C18774" s="29" t="s">
        <v>46124</v>
      </c>
    </row>
    <row r="18775" spans="1:3">
      <c r="A18775" s="29" t="s">
        <v>6906</v>
      </c>
      <c r="B18775" s="29" t="s">
        <v>6906</v>
      </c>
      <c r="C18775" s="29" t="s">
        <v>35552</v>
      </c>
    </row>
    <row r="18776" spans="1:3">
      <c r="A18776" s="29"/>
      <c r="B18776" s="29" t="s">
        <v>6906</v>
      </c>
      <c r="C18776" s="29" t="s">
        <v>655</v>
      </c>
    </row>
    <row r="18777" spans="1:3">
      <c r="A18777" s="29"/>
      <c r="B18777" s="29" t="s">
        <v>6906</v>
      </c>
      <c r="C18777" s="29" t="s">
        <v>35553</v>
      </c>
    </row>
    <row r="18778" spans="1:3">
      <c r="A18778" s="29"/>
      <c r="B18778" s="29" t="s">
        <v>6906</v>
      </c>
      <c r="C18778" s="29" t="s">
        <v>669</v>
      </c>
    </row>
    <row r="18779" spans="1:3">
      <c r="A18779" s="29"/>
      <c r="B18779" s="29" t="s">
        <v>6906</v>
      </c>
      <c r="C18779" s="29" t="s">
        <v>35554</v>
      </c>
    </row>
    <row r="18780" spans="1:3">
      <c r="A18780" s="29" t="s">
        <v>35555</v>
      </c>
      <c r="B18780" s="29" t="s">
        <v>35555</v>
      </c>
      <c r="C18780" s="29" t="s">
        <v>35552</v>
      </c>
    </row>
    <row r="18781" spans="1:3">
      <c r="A18781" s="29" t="s">
        <v>6910</v>
      </c>
      <c r="B18781" s="29" t="s">
        <v>6910</v>
      </c>
      <c r="C18781" s="29" t="s">
        <v>35556</v>
      </c>
    </row>
    <row r="18782" spans="1:3">
      <c r="A18782" s="29" t="s">
        <v>35557</v>
      </c>
      <c r="B18782" s="29" t="s">
        <v>35557</v>
      </c>
      <c r="C18782" s="29" t="s">
        <v>35556</v>
      </c>
    </row>
    <row r="18783" spans="1:3">
      <c r="A18783" s="29" t="s">
        <v>6915</v>
      </c>
      <c r="B18783" s="29" t="s">
        <v>6915</v>
      </c>
      <c r="C18783" s="29" t="s">
        <v>35558</v>
      </c>
    </row>
    <row r="18784" spans="1:3">
      <c r="A18784" s="29"/>
      <c r="B18784" s="29" t="s">
        <v>6915</v>
      </c>
      <c r="C18784" s="29" t="s">
        <v>655</v>
      </c>
    </row>
    <row r="18785" spans="1:3">
      <c r="A18785" s="29"/>
      <c r="B18785" s="29" t="s">
        <v>6915</v>
      </c>
      <c r="C18785" s="29" t="s">
        <v>44721</v>
      </c>
    </row>
    <row r="18786" spans="1:3">
      <c r="A18786" s="29"/>
      <c r="B18786" s="29" t="s">
        <v>6915</v>
      </c>
      <c r="C18786" s="29" t="s">
        <v>44722</v>
      </c>
    </row>
    <row r="18787" spans="1:3">
      <c r="A18787" s="29"/>
      <c r="B18787" s="29" t="s">
        <v>6915</v>
      </c>
      <c r="C18787" s="29" t="s">
        <v>35559</v>
      </c>
    </row>
    <row r="18788" spans="1:3">
      <c r="A18788" s="29"/>
      <c r="B18788" s="29" t="s">
        <v>6915</v>
      </c>
      <c r="C18788" s="29" t="s">
        <v>669</v>
      </c>
    </row>
    <row r="18789" spans="1:3">
      <c r="A18789" s="29"/>
      <c r="B18789" s="29" t="s">
        <v>6915</v>
      </c>
      <c r="C18789" s="29" t="s">
        <v>35560</v>
      </c>
    </row>
    <row r="18790" spans="1:3">
      <c r="A18790" s="29"/>
      <c r="B18790" s="29" t="s">
        <v>6915</v>
      </c>
      <c r="C18790" s="29" t="s">
        <v>35561</v>
      </c>
    </row>
    <row r="18791" spans="1:3">
      <c r="A18791" s="29" t="s">
        <v>35562</v>
      </c>
      <c r="B18791" s="29" t="s">
        <v>35562</v>
      </c>
      <c r="C18791" s="29" t="s">
        <v>35558</v>
      </c>
    </row>
    <row r="18792" spans="1:3">
      <c r="A18792" s="29" t="s">
        <v>6918</v>
      </c>
      <c r="B18792" s="29" t="s">
        <v>6918</v>
      </c>
      <c r="C18792" s="29" t="s">
        <v>35563</v>
      </c>
    </row>
    <row r="18793" spans="1:3">
      <c r="A18793" s="29"/>
      <c r="B18793" s="29" t="s">
        <v>6918</v>
      </c>
      <c r="C18793" s="29" t="s">
        <v>655</v>
      </c>
    </row>
    <row r="18794" spans="1:3">
      <c r="A18794" s="29"/>
      <c r="B18794" s="29" t="s">
        <v>6918</v>
      </c>
      <c r="C18794" s="29" t="s">
        <v>35564</v>
      </c>
    </row>
    <row r="18795" spans="1:3">
      <c r="A18795" s="29"/>
      <c r="B18795" s="29" t="s">
        <v>6918</v>
      </c>
      <c r="C18795" s="29" t="s">
        <v>35565</v>
      </c>
    </row>
    <row r="18796" spans="1:3">
      <c r="A18796" s="29" t="s">
        <v>35566</v>
      </c>
      <c r="B18796" s="29" t="s">
        <v>35566</v>
      </c>
      <c r="C18796" s="29" t="s">
        <v>35563</v>
      </c>
    </row>
    <row r="18797" spans="1:3">
      <c r="A18797" s="29" t="s">
        <v>6920</v>
      </c>
      <c r="B18797" s="29" t="s">
        <v>6920</v>
      </c>
      <c r="C18797" s="29" t="s">
        <v>35567</v>
      </c>
    </row>
    <row r="18798" spans="1:3">
      <c r="A18798" s="29"/>
      <c r="B18798" s="29" t="s">
        <v>6920</v>
      </c>
      <c r="C18798" s="29" t="s">
        <v>669</v>
      </c>
    </row>
    <row r="18799" spans="1:3">
      <c r="A18799" s="29"/>
      <c r="B18799" s="29" t="s">
        <v>6920</v>
      </c>
      <c r="C18799" s="29" t="s">
        <v>35568</v>
      </c>
    </row>
    <row r="18800" spans="1:3">
      <c r="A18800" s="29" t="s">
        <v>35569</v>
      </c>
      <c r="B18800" s="29" t="s">
        <v>35569</v>
      </c>
      <c r="C18800" s="29" t="s">
        <v>35567</v>
      </c>
    </row>
    <row r="18801" spans="1:3">
      <c r="A18801" s="29" t="s">
        <v>6922</v>
      </c>
      <c r="B18801" s="29" t="s">
        <v>6922</v>
      </c>
      <c r="C18801" s="29" t="s">
        <v>35570</v>
      </c>
    </row>
    <row r="18802" spans="1:3">
      <c r="A18802" s="29" t="s">
        <v>35571</v>
      </c>
      <c r="B18802" s="29" t="s">
        <v>35571</v>
      </c>
      <c r="C18802" s="29" t="s">
        <v>35570</v>
      </c>
    </row>
    <row r="18803" spans="1:3">
      <c r="A18803" s="29"/>
      <c r="B18803" s="29" t="s">
        <v>35571</v>
      </c>
      <c r="C18803" s="29" t="s">
        <v>657</v>
      </c>
    </row>
    <row r="18804" spans="1:3">
      <c r="A18804" s="29"/>
      <c r="B18804" s="29" t="s">
        <v>35571</v>
      </c>
      <c r="C18804" s="29" t="s">
        <v>35572</v>
      </c>
    </row>
    <row r="18805" spans="1:3">
      <c r="A18805" s="29" t="s">
        <v>35573</v>
      </c>
      <c r="B18805" s="29" t="s">
        <v>35573</v>
      </c>
      <c r="C18805" s="29" t="s">
        <v>35570</v>
      </c>
    </row>
    <row r="18806" spans="1:3">
      <c r="A18806" s="29" t="s">
        <v>6924</v>
      </c>
      <c r="B18806" s="29" t="s">
        <v>6924</v>
      </c>
      <c r="C18806" s="29" t="s">
        <v>35574</v>
      </c>
    </row>
    <row r="18807" spans="1:3">
      <c r="A18807" s="29" t="s">
        <v>6931</v>
      </c>
      <c r="B18807" s="29" t="s">
        <v>6931</v>
      </c>
      <c r="C18807" s="29" t="s">
        <v>35574</v>
      </c>
    </row>
    <row r="18808" spans="1:3">
      <c r="A18808" s="29" t="s">
        <v>6933</v>
      </c>
      <c r="B18808" s="29" t="s">
        <v>6933</v>
      </c>
      <c r="C18808" s="29" t="s">
        <v>35575</v>
      </c>
    </row>
    <row r="18809" spans="1:3">
      <c r="A18809" s="29"/>
      <c r="B18809" s="29" t="s">
        <v>6933</v>
      </c>
      <c r="C18809" s="29" t="s">
        <v>655</v>
      </c>
    </row>
    <row r="18810" spans="1:3" ht="30">
      <c r="A18810" s="29"/>
      <c r="B18810" s="29" t="s">
        <v>6933</v>
      </c>
      <c r="C18810" s="29" t="s">
        <v>35576</v>
      </c>
    </row>
    <row r="18811" spans="1:3">
      <c r="A18811" s="29"/>
      <c r="B18811" s="29" t="s">
        <v>6933</v>
      </c>
      <c r="C18811" s="29" t="s">
        <v>35577</v>
      </c>
    </row>
    <row r="18812" spans="1:3" ht="30">
      <c r="A18812" s="29"/>
      <c r="B18812" s="29" t="s">
        <v>6933</v>
      </c>
      <c r="C18812" s="29" t="s">
        <v>35578</v>
      </c>
    </row>
    <row r="18813" spans="1:3">
      <c r="A18813" s="29"/>
      <c r="B18813" s="29" t="s">
        <v>6933</v>
      </c>
      <c r="C18813" s="29" t="s">
        <v>669</v>
      </c>
    </row>
    <row r="18814" spans="1:3">
      <c r="A18814" s="29"/>
      <c r="B18814" s="29" t="s">
        <v>6933</v>
      </c>
      <c r="C18814" s="29" t="s">
        <v>35579</v>
      </c>
    </row>
    <row r="18815" spans="1:3">
      <c r="A18815" s="29"/>
      <c r="B18815" s="29" t="s">
        <v>6933</v>
      </c>
      <c r="C18815" s="29" t="s">
        <v>35580</v>
      </c>
    </row>
    <row r="18816" spans="1:3">
      <c r="A18816" s="29"/>
      <c r="B18816" s="29" t="s">
        <v>6933</v>
      </c>
      <c r="C18816" s="29" t="s">
        <v>35581</v>
      </c>
    </row>
    <row r="18817" spans="1:3">
      <c r="A18817" s="29"/>
      <c r="B18817" s="29" t="s">
        <v>6933</v>
      </c>
      <c r="C18817" s="29" t="s">
        <v>35582</v>
      </c>
    </row>
    <row r="18818" spans="1:3">
      <c r="A18818" s="29"/>
      <c r="B18818" s="29" t="s">
        <v>6933</v>
      </c>
      <c r="C18818" s="29" t="s">
        <v>35583</v>
      </c>
    </row>
    <row r="18819" spans="1:3">
      <c r="A18819" s="29" t="s">
        <v>35584</v>
      </c>
      <c r="B18819" s="29" t="s">
        <v>35584</v>
      </c>
      <c r="C18819" s="29" t="s">
        <v>35575</v>
      </c>
    </row>
    <row r="18820" spans="1:3">
      <c r="A18820" s="29" t="s">
        <v>6935</v>
      </c>
      <c r="B18820" s="29" t="s">
        <v>6935</v>
      </c>
      <c r="C18820" s="29" t="s">
        <v>35585</v>
      </c>
    </row>
    <row r="18821" spans="1:3">
      <c r="A18821" s="29"/>
      <c r="B18821" s="29" t="s">
        <v>6935</v>
      </c>
      <c r="C18821" s="29" t="s">
        <v>655</v>
      </c>
    </row>
    <row r="18822" spans="1:3" ht="30">
      <c r="A18822" s="29"/>
      <c r="B18822" s="29" t="s">
        <v>6935</v>
      </c>
      <c r="C18822" s="29" t="s">
        <v>35586</v>
      </c>
    </row>
    <row r="18823" spans="1:3">
      <c r="A18823" s="29"/>
      <c r="B18823" s="29" t="s">
        <v>6935</v>
      </c>
      <c r="C18823" s="29" t="s">
        <v>35577</v>
      </c>
    </row>
    <row r="18824" spans="1:3" ht="30">
      <c r="A18824" s="29"/>
      <c r="B18824" s="29" t="s">
        <v>6935</v>
      </c>
      <c r="C18824" s="29" t="s">
        <v>35587</v>
      </c>
    </row>
    <row r="18825" spans="1:3" ht="30">
      <c r="A18825" s="29"/>
      <c r="B18825" s="29" t="s">
        <v>6935</v>
      </c>
      <c r="C18825" s="29" t="s">
        <v>35588</v>
      </c>
    </row>
    <row r="18826" spans="1:3">
      <c r="A18826" s="29"/>
      <c r="B18826" s="29" t="s">
        <v>6935</v>
      </c>
      <c r="C18826" s="29" t="s">
        <v>669</v>
      </c>
    </row>
    <row r="18827" spans="1:3">
      <c r="A18827" s="29"/>
      <c r="B18827" s="29" t="s">
        <v>6935</v>
      </c>
      <c r="C18827" s="29" t="s">
        <v>35579</v>
      </c>
    </row>
    <row r="18828" spans="1:3">
      <c r="A18828" s="29"/>
      <c r="B18828" s="29" t="s">
        <v>6935</v>
      </c>
      <c r="C18828" s="29" t="s">
        <v>35580</v>
      </c>
    </row>
    <row r="18829" spans="1:3">
      <c r="A18829" s="29"/>
      <c r="B18829" s="29" t="s">
        <v>6935</v>
      </c>
      <c r="C18829" s="29" t="s">
        <v>35581</v>
      </c>
    </row>
    <row r="18830" spans="1:3">
      <c r="A18830" s="29"/>
      <c r="B18830" s="29" t="s">
        <v>6935</v>
      </c>
      <c r="C18830" s="29" t="s">
        <v>35589</v>
      </c>
    </row>
    <row r="18831" spans="1:3">
      <c r="A18831" s="29" t="s">
        <v>35590</v>
      </c>
      <c r="B18831" s="29" t="s">
        <v>35590</v>
      </c>
      <c r="C18831" s="29" t="s">
        <v>35585</v>
      </c>
    </row>
    <row r="18832" spans="1:3">
      <c r="A18832" s="29" t="s">
        <v>6937</v>
      </c>
      <c r="B18832" s="29" t="s">
        <v>6937</v>
      </c>
      <c r="C18832" s="29" t="s">
        <v>35591</v>
      </c>
    </row>
    <row r="18833" spans="1:3">
      <c r="A18833" s="29"/>
      <c r="B18833" s="29" t="s">
        <v>6937</v>
      </c>
      <c r="C18833" s="29" t="s">
        <v>655</v>
      </c>
    </row>
    <row r="18834" spans="1:3" ht="30">
      <c r="A18834" s="29"/>
      <c r="B18834" s="29" t="s">
        <v>6937</v>
      </c>
      <c r="C18834" s="29" t="s">
        <v>35592</v>
      </c>
    </row>
    <row r="18835" spans="1:3">
      <c r="A18835" s="29"/>
      <c r="B18835" s="29" t="s">
        <v>6937</v>
      </c>
      <c r="C18835" s="29" t="s">
        <v>35593</v>
      </c>
    </row>
    <row r="18836" spans="1:3">
      <c r="A18836" s="29"/>
      <c r="B18836" s="29" t="s">
        <v>6937</v>
      </c>
      <c r="C18836" s="29" t="s">
        <v>669</v>
      </c>
    </row>
    <row r="18837" spans="1:3">
      <c r="A18837" s="29"/>
      <c r="B18837" s="29" t="s">
        <v>6937</v>
      </c>
      <c r="C18837" s="29" t="s">
        <v>35594</v>
      </c>
    </row>
    <row r="18838" spans="1:3">
      <c r="A18838" s="29" t="s">
        <v>35595</v>
      </c>
      <c r="B18838" s="29" t="s">
        <v>35595</v>
      </c>
      <c r="C18838" s="29" t="s">
        <v>35596</v>
      </c>
    </row>
    <row r="18839" spans="1:3">
      <c r="A18839" s="29" t="s">
        <v>35597</v>
      </c>
      <c r="B18839" s="29" t="s">
        <v>35597</v>
      </c>
      <c r="C18839" s="29" t="s">
        <v>35598</v>
      </c>
    </row>
    <row r="18840" spans="1:3">
      <c r="A18840" s="29" t="s">
        <v>6939</v>
      </c>
      <c r="B18840" s="29" t="s">
        <v>6939</v>
      </c>
      <c r="C18840" s="29" t="s">
        <v>35599</v>
      </c>
    </row>
    <row r="18841" spans="1:3">
      <c r="A18841" s="29"/>
      <c r="B18841" s="29" t="s">
        <v>6939</v>
      </c>
      <c r="C18841" s="29" t="s">
        <v>655</v>
      </c>
    </row>
    <row r="18842" spans="1:3" ht="30">
      <c r="A18842" s="29"/>
      <c r="B18842" s="29" t="s">
        <v>6939</v>
      </c>
      <c r="C18842" s="29" t="s">
        <v>35600</v>
      </c>
    </row>
    <row r="18843" spans="1:3">
      <c r="A18843" s="29"/>
      <c r="B18843" s="29" t="s">
        <v>6939</v>
      </c>
      <c r="C18843" s="29" t="s">
        <v>35601</v>
      </c>
    </row>
    <row r="18844" spans="1:3">
      <c r="A18844" s="29"/>
      <c r="B18844" s="29" t="s">
        <v>6939</v>
      </c>
      <c r="C18844" s="29" t="s">
        <v>669</v>
      </c>
    </row>
    <row r="18845" spans="1:3">
      <c r="A18845" s="29"/>
      <c r="B18845" s="29" t="s">
        <v>6939</v>
      </c>
      <c r="C18845" s="29" t="s">
        <v>35602</v>
      </c>
    </row>
    <row r="18846" spans="1:3">
      <c r="A18846" s="29" t="s">
        <v>35603</v>
      </c>
      <c r="B18846" s="29" t="s">
        <v>35603</v>
      </c>
      <c r="C18846" s="29" t="s">
        <v>35604</v>
      </c>
    </row>
    <row r="18847" spans="1:3">
      <c r="A18847" s="29" t="s">
        <v>35605</v>
      </c>
      <c r="B18847" s="29" t="s">
        <v>35605</v>
      </c>
      <c r="C18847" s="29" t="s">
        <v>35606</v>
      </c>
    </row>
    <row r="18848" spans="1:3">
      <c r="A18848" s="29" t="s">
        <v>6942</v>
      </c>
      <c r="B18848" s="29" t="s">
        <v>6942</v>
      </c>
      <c r="C18848" s="29" t="s">
        <v>35607</v>
      </c>
    </row>
    <row r="18849" spans="1:3">
      <c r="A18849" s="29"/>
      <c r="B18849" s="29" t="s">
        <v>6942</v>
      </c>
      <c r="C18849" s="29" t="s">
        <v>655</v>
      </c>
    </row>
    <row r="18850" spans="1:3">
      <c r="A18850" s="29"/>
      <c r="B18850" s="29" t="s">
        <v>6942</v>
      </c>
      <c r="C18850" s="29" t="s">
        <v>35608</v>
      </c>
    </row>
    <row r="18851" spans="1:3">
      <c r="A18851" s="29"/>
      <c r="B18851" s="29" t="s">
        <v>6942</v>
      </c>
      <c r="C18851" s="29" t="s">
        <v>35609</v>
      </c>
    </row>
    <row r="18852" spans="1:3" ht="30">
      <c r="A18852" s="29"/>
      <c r="B18852" s="29" t="s">
        <v>6942</v>
      </c>
      <c r="C18852" s="29" t="s">
        <v>35610</v>
      </c>
    </row>
    <row r="18853" spans="1:3">
      <c r="A18853" s="29"/>
      <c r="B18853" s="29" t="s">
        <v>6942</v>
      </c>
      <c r="C18853" s="29" t="s">
        <v>669</v>
      </c>
    </row>
    <row r="18854" spans="1:3">
      <c r="A18854" s="29"/>
      <c r="B18854" s="29" t="s">
        <v>6942</v>
      </c>
      <c r="C18854" s="29" t="s">
        <v>35611</v>
      </c>
    </row>
    <row r="18855" spans="1:3">
      <c r="A18855" s="29"/>
      <c r="B18855" s="29" t="s">
        <v>6942</v>
      </c>
      <c r="C18855" s="29" t="s">
        <v>35612</v>
      </c>
    </row>
    <row r="18856" spans="1:3">
      <c r="A18856" s="29"/>
      <c r="B18856" s="29" t="s">
        <v>6942</v>
      </c>
      <c r="C18856" s="29" t="s">
        <v>35613</v>
      </c>
    </row>
    <row r="18857" spans="1:3">
      <c r="A18857" s="29"/>
      <c r="B18857" s="29" t="s">
        <v>6942</v>
      </c>
      <c r="C18857" s="29" t="s">
        <v>35614</v>
      </c>
    </row>
    <row r="18858" spans="1:3">
      <c r="A18858" s="29" t="s">
        <v>35615</v>
      </c>
      <c r="B18858" s="29" t="s">
        <v>35615</v>
      </c>
      <c r="C18858" s="29" t="s">
        <v>35607</v>
      </c>
    </row>
    <row r="18859" spans="1:3">
      <c r="A18859" s="29" t="s">
        <v>6944</v>
      </c>
      <c r="B18859" s="29" t="s">
        <v>6944</v>
      </c>
      <c r="C18859" s="29" t="s">
        <v>35616</v>
      </c>
    </row>
    <row r="18860" spans="1:3">
      <c r="A18860" s="29"/>
      <c r="B18860" s="29" t="s">
        <v>6944</v>
      </c>
      <c r="C18860" s="29" t="s">
        <v>655</v>
      </c>
    </row>
    <row r="18861" spans="1:3">
      <c r="A18861" s="29"/>
      <c r="B18861" s="29" t="s">
        <v>6944</v>
      </c>
      <c r="C18861" s="29" t="s">
        <v>35617</v>
      </c>
    </row>
    <row r="18862" spans="1:3">
      <c r="A18862" s="29"/>
      <c r="B18862" s="29" t="s">
        <v>6944</v>
      </c>
      <c r="C18862" s="29" t="s">
        <v>35618</v>
      </c>
    </row>
    <row r="18863" spans="1:3" ht="30">
      <c r="A18863" s="29"/>
      <c r="B18863" s="29" t="s">
        <v>6944</v>
      </c>
      <c r="C18863" s="29" t="s">
        <v>35610</v>
      </c>
    </row>
    <row r="18864" spans="1:3">
      <c r="A18864" s="29"/>
      <c r="B18864" s="29" t="s">
        <v>6944</v>
      </c>
      <c r="C18864" s="29" t="s">
        <v>669</v>
      </c>
    </row>
    <row r="18865" spans="1:3">
      <c r="A18865" s="29"/>
      <c r="B18865" s="29" t="s">
        <v>6944</v>
      </c>
      <c r="C18865" s="29" t="s">
        <v>35619</v>
      </c>
    </row>
    <row r="18866" spans="1:3">
      <c r="A18866" s="29"/>
      <c r="B18866" s="29" t="s">
        <v>6944</v>
      </c>
      <c r="C18866" s="29" t="s">
        <v>35612</v>
      </c>
    </row>
    <row r="18867" spans="1:3">
      <c r="A18867" s="29"/>
      <c r="B18867" s="29" t="s">
        <v>6944</v>
      </c>
      <c r="C18867" s="29" t="s">
        <v>35620</v>
      </c>
    </row>
    <row r="18868" spans="1:3">
      <c r="A18868" s="29"/>
      <c r="B18868" s="29" t="s">
        <v>6944</v>
      </c>
      <c r="C18868" s="29" t="s">
        <v>35621</v>
      </c>
    </row>
    <row r="18869" spans="1:3">
      <c r="A18869" s="29" t="s">
        <v>35622</v>
      </c>
      <c r="B18869" s="29" t="s">
        <v>35622</v>
      </c>
      <c r="C18869" s="29" t="s">
        <v>35623</v>
      </c>
    </row>
    <row r="18870" spans="1:3">
      <c r="A18870" s="29" t="s">
        <v>35624</v>
      </c>
      <c r="B18870" s="29" t="s">
        <v>35624</v>
      </c>
      <c r="C18870" s="29" t="s">
        <v>35625</v>
      </c>
    </row>
    <row r="18871" spans="1:3">
      <c r="A18871" s="29" t="s">
        <v>6950</v>
      </c>
      <c r="B18871" s="29" t="s">
        <v>6950</v>
      </c>
      <c r="C18871" s="29" t="s">
        <v>35626</v>
      </c>
    </row>
    <row r="18872" spans="1:3">
      <c r="A18872" s="29"/>
      <c r="B18872" s="29" t="s">
        <v>6950</v>
      </c>
      <c r="C18872" s="29" t="s">
        <v>655</v>
      </c>
    </row>
    <row r="18873" spans="1:3" ht="45">
      <c r="A18873" s="29"/>
      <c r="B18873" s="29" t="s">
        <v>6950</v>
      </c>
      <c r="C18873" s="29" t="s">
        <v>35627</v>
      </c>
    </row>
    <row r="18874" spans="1:3">
      <c r="A18874" s="29"/>
      <c r="B18874" s="29" t="s">
        <v>6950</v>
      </c>
      <c r="C18874" s="29" t="s">
        <v>669</v>
      </c>
    </row>
    <row r="18875" spans="1:3">
      <c r="A18875" s="29"/>
      <c r="B18875" s="29" t="s">
        <v>6950</v>
      </c>
      <c r="C18875" s="29" t="s">
        <v>35628</v>
      </c>
    </row>
    <row r="18876" spans="1:3">
      <c r="A18876" s="29"/>
      <c r="B18876" s="29" t="s">
        <v>6950</v>
      </c>
      <c r="C18876" s="29" t="s">
        <v>35629</v>
      </c>
    </row>
    <row r="18877" spans="1:3" ht="45">
      <c r="A18877" s="29"/>
      <c r="B18877" s="29" t="s">
        <v>6950</v>
      </c>
      <c r="C18877" s="29" t="s">
        <v>35630</v>
      </c>
    </row>
    <row r="18878" spans="1:3">
      <c r="A18878" s="29" t="s">
        <v>35631</v>
      </c>
      <c r="B18878" s="29" t="s">
        <v>35631</v>
      </c>
      <c r="C18878" s="29" t="s">
        <v>35632</v>
      </c>
    </row>
    <row r="18879" spans="1:3">
      <c r="A18879" s="29" t="s">
        <v>35633</v>
      </c>
      <c r="B18879" s="29" t="s">
        <v>35633</v>
      </c>
      <c r="C18879" s="29" t="s">
        <v>35634</v>
      </c>
    </row>
    <row r="18880" spans="1:3">
      <c r="A18880" s="29" t="s">
        <v>35635</v>
      </c>
      <c r="B18880" s="29" t="s">
        <v>35635</v>
      </c>
      <c r="C18880" s="29" t="s">
        <v>35636</v>
      </c>
    </row>
    <row r="18881" spans="1:3">
      <c r="A18881" s="29" t="s">
        <v>35637</v>
      </c>
      <c r="B18881" s="29" t="s">
        <v>35637</v>
      </c>
      <c r="C18881" s="29" t="s">
        <v>35638</v>
      </c>
    </row>
    <row r="18882" spans="1:3">
      <c r="A18882" s="29" t="s">
        <v>35639</v>
      </c>
      <c r="B18882" s="29" t="s">
        <v>35639</v>
      </c>
      <c r="C18882" s="29" t="s">
        <v>35640</v>
      </c>
    </row>
    <row r="18883" spans="1:3">
      <c r="A18883" s="29" t="s">
        <v>35641</v>
      </c>
      <c r="B18883" s="29" t="s">
        <v>35641</v>
      </c>
      <c r="C18883" s="29" t="s">
        <v>35642</v>
      </c>
    </row>
    <row r="18884" spans="1:3">
      <c r="A18884" s="29" t="s">
        <v>35643</v>
      </c>
      <c r="B18884" s="29" t="s">
        <v>35643</v>
      </c>
      <c r="C18884" s="29" t="s">
        <v>35644</v>
      </c>
    </row>
    <row r="18885" spans="1:3">
      <c r="A18885" s="29" t="s">
        <v>35645</v>
      </c>
      <c r="B18885" s="29" t="s">
        <v>35645</v>
      </c>
      <c r="C18885" s="29" t="s">
        <v>35646</v>
      </c>
    </row>
    <row r="18886" spans="1:3">
      <c r="A18886" s="29" t="s">
        <v>35647</v>
      </c>
      <c r="B18886" s="29" t="s">
        <v>35647</v>
      </c>
      <c r="C18886" s="29" t="s">
        <v>35648</v>
      </c>
    </row>
    <row r="18887" spans="1:3" ht="30">
      <c r="A18887" s="29" t="s">
        <v>35649</v>
      </c>
      <c r="B18887" s="29" t="s">
        <v>35649</v>
      </c>
      <c r="C18887" s="29" t="s">
        <v>35650</v>
      </c>
    </row>
    <row r="18888" spans="1:3" ht="30">
      <c r="A18888" s="29" t="s">
        <v>35651</v>
      </c>
      <c r="B18888" s="29" t="s">
        <v>35651</v>
      </c>
      <c r="C18888" s="29" t="s">
        <v>35652</v>
      </c>
    </row>
    <row r="18889" spans="1:3" ht="30">
      <c r="A18889" s="29" t="s">
        <v>35653</v>
      </c>
      <c r="B18889" s="29" t="s">
        <v>35653</v>
      </c>
      <c r="C18889" s="29" t="s">
        <v>35654</v>
      </c>
    </row>
    <row r="18890" spans="1:3">
      <c r="A18890" s="29" t="s">
        <v>35655</v>
      </c>
      <c r="B18890" s="29" t="s">
        <v>35655</v>
      </c>
      <c r="C18890" s="29" t="s">
        <v>35626</v>
      </c>
    </row>
    <row r="18891" spans="1:3">
      <c r="A18891" s="29" t="s">
        <v>35656</v>
      </c>
      <c r="B18891" s="29" t="s">
        <v>35656</v>
      </c>
      <c r="C18891" s="29" t="s">
        <v>35657</v>
      </c>
    </row>
    <row r="18892" spans="1:3">
      <c r="A18892" s="29" t="s">
        <v>35658</v>
      </c>
      <c r="B18892" s="29" t="s">
        <v>35658</v>
      </c>
      <c r="C18892" s="29" t="s">
        <v>35659</v>
      </c>
    </row>
    <row r="18893" spans="1:3">
      <c r="A18893" s="29" t="s">
        <v>6972</v>
      </c>
      <c r="B18893" s="29" t="s">
        <v>6972</v>
      </c>
      <c r="C18893" s="29" t="s">
        <v>35660</v>
      </c>
    </row>
    <row r="18894" spans="1:3">
      <c r="A18894" s="29" t="s">
        <v>6978</v>
      </c>
      <c r="B18894" s="29" t="s">
        <v>6978</v>
      </c>
      <c r="C18894" s="29" t="s">
        <v>35661</v>
      </c>
    </row>
    <row r="18895" spans="1:3">
      <c r="A18895" s="29" t="s">
        <v>6980</v>
      </c>
      <c r="B18895" s="29" t="s">
        <v>6980</v>
      </c>
      <c r="C18895" s="29" t="s">
        <v>35662</v>
      </c>
    </row>
    <row r="18896" spans="1:3">
      <c r="A18896" s="29"/>
      <c r="B18896" s="29" t="s">
        <v>6980</v>
      </c>
      <c r="C18896" s="29" t="s">
        <v>655</v>
      </c>
    </row>
    <row r="18897" spans="1:3">
      <c r="A18897" s="29"/>
      <c r="B18897" s="29" t="s">
        <v>6980</v>
      </c>
      <c r="C18897" s="29" t="s">
        <v>35663</v>
      </c>
    </row>
    <row r="18898" spans="1:3">
      <c r="A18898" s="29"/>
      <c r="B18898" s="29" t="s">
        <v>6980</v>
      </c>
      <c r="C18898" s="29" t="s">
        <v>669</v>
      </c>
    </row>
    <row r="18899" spans="1:3" ht="30">
      <c r="A18899" s="29"/>
      <c r="B18899" s="29" t="s">
        <v>6980</v>
      </c>
      <c r="C18899" s="29" t="s">
        <v>35664</v>
      </c>
    </row>
    <row r="18900" spans="1:3">
      <c r="A18900" s="29" t="s">
        <v>35665</v>
      </c>
      <c r="B18900" s="29" t="s">
        <v>35665</v>
      </c>
      <c r="C18900" s="29" t="s">
        <v>35662</v>
      </c>
    </row>
    <row r="18901" spans="1:3">
      <c r="A18901" s="29" t="s">
        <v>6982</v>
      </c>
      <c r="B18901" s="29" t="s">
        <v>6982</v>
      </c>
      <c r="C18901" s="29" t="s">
        <v>35666</v>
      </c>
    </row>
    <row r="18902" spans="1:3">
      <c r="A18902" s="29"/>
      <c r="B18902" s="29" t="s">
        <v>6982</v>
      </c>
      <c r="C18902" s="29" t="s">
        <v>655</v>
      </c>
    </row>
    <row r="18903" spans="1:3" ht="30">
      <c r="A18903" s="29"/>
      <c r="B18903" s="29" t="s">
        <v>6982</v>
      </c>
      <c r="C18903" s="29" t="s">
        <v>35667</v>
      </c>
    </row>
    <row r="18904" spans="1:3">
      <c r="A18904" s="29"/>
      <c r="B18904" s="29" t="s">
        <v>6982</v>
      </c>
      <c r="C18904" s="29" t="s">
        <v>35668</v>
      </c>
    </row>
    <row r="18905" spans="1:3">
      <c r="A18905" s="29"/>
      <c r="B18905" s="29" t="s">
        <v>6982</v>
      </c>
      <c r="C18905" s="29" t="s">
        <v>669</v>
      </c>
    </row>
    <row r="18906" spans="1:3">
      <c r="A18906" s="29"/>
      <c r="B18906" s="29" t="s">
        <v>6982</v>
      </c>
      <c r="C18906" s="29" t="s">
        <v>35669</v>
      </c>
    </row>
    <row r="18907" spans="1:3" ht="30">
      <c r="A18907" s="29" t="s">
        <v>35670</v>
      </c>
      <c r="B18907" s="29" t="s">
        <v>35670</v>
      </c>
      <c r="C18907" s="29" t="s">
        <v>35671</v>
      </c>
    </row>
    <row r="18908" spans="1:3">
      <c r="A18908" s="29" t="s">
        <v>35672</v>
      </c>
      <c r="B18908" s="29" t="s">
        <v>35672</v>
      </c>
      <c r="C18908" s="29" t="s">
        <v>35673</v>
      </c>
    </row>
    <row r="18909" spans="1:3">
      <c r="A18909" s="29" t="s">
        <v>6987</v>
      </c>
      <c r="B18909" s="29" t="s">
        <v>6987</v>
      </c>
      <c r="C18909" s="29" t="s">
        <v>35674</v>
      </c>
    </row>
    <row r="18910" spans="1:3">
      <c r="A18910" s="29"/>
      <c r="B18910" s="29" t="s">
        <v>6987</v>
      </c>
      <c r="C18910" s="29" t="s">
        <v>655</v>
      </c>
    </row>
    <row r="18911" spans="1:3">
      <c r="A18911" s="29"/>
      <c r="B18911" s="29" t="s">
        <v>6987</v>
      </c>
      <c r="C18911" s="29" t="s">
        <v>35675</v>
      </c>
    </row>
    <row r="18912" spans="1:3">
      <c r="A18912" s="29"/>
      <c r="B18912" s="29" t="s">
        <v>6987</v>
      </c>
      <c r="C18912" s="29" t="s">
        <v>35676</v>
      </c>
    </row>
    <row r="18913" spans="1:3">
      <c r="A18913" s="29"/>
      <c r="B18913" s="29" t="s">
        <v>6987</v>
      </c>
      <c r="C18913" s="29" t="s">
        <v>35677</v>
      </c>
    </row>
    <row r="18914" spans="1:3">
      <c r="A18914" s="29"/>
      <c r="B18914" s="29" t="s">
        <v>6987</v>
      </c>
      <c r="C18914" s="29" t="s">
        <v>35678</v>
      </c>
    </row>
    <row r="18915" spans="1:3">
      <c r="A18915" s="29"/>
      <c r="B18915" s="29" t="s">
        <v>6987</v>
      </c>
      <c r="C18915" s="29" t="s">
        <v>669</v>
      </c>
    </row>
    <row r="18916" spans="1:3">
      <c r="A18916" s="29"/>
      <c r="B18916" s="29" t="s">
        <v>6987</v>
      </c>
      <c r="C18916" s="29" t="s">
        <v>35679</v>
      </c>
    </row>
    <row r="18917" spans="1:3">
      <c r="A18917" s="29"/>
      <c r="B18917" s="29" t="s">
        <v>6987</v>
      </c>
      <c r="C18917" s="29" t="s">
        <v>35680</v>
      </c>
    </row>
    <row r="18918" spans="1:3">
      <c r="A18918" s="29"/>
      <c r="B18918" s="29" t="s">
        <v>6987</v>
      </c>
      <c r="C18918" s="29" t="s">
        <v>35681</v>
      </c>
    </row>
    <row r="18919" spans="1:3">
      <c r="A18919" s="29"/>
      <c r="B18919" s="29" t="s">
        <v>6987</v>
      </c>
      <c r="C18919" s="29" t="s">
        <v>35682</v>
      </c>
    </row>
    <row r="18920" spans="1:3">
      <c r="A18920" s="29"/>
      <c r="B18920" s="29" t="s">
        <v>6987</v>
      </c>
      <c r="C18920" s="29" t="s">
        <v>35683</v>
      </c>
    </row>
    <row r="18921" spans="1:3">
      <c r="A18921" s="29" t="s">
        <v>35684</v>
      </c>
      <c r="B18921" s="29" t="s">
        <v>35684</v>
      </c>
      <c r="C18921" s="29" t="s">
        <v>35685</v>
      </c>
    </row>
    <row r="18922" spans="1:3">
      <c r="A18922" s="29" t="s">
        <v>35686</v>
      </c>
      <c r="B18922" s="29" t="s">
        <v>35686</v>
      </c>
      <c r="C18922" s="29" t="s">
        <v>35687</v>
      </c>
    </row>
    <row r="18923" spans="1:3">
      <c r="A18923" s="29" t="s">
        <v>35688</v>
      </c>
      <c r="B18923" s="29" t="s">
        <v>35688</v>
      </c>
      <c r="C18923" s="29" t="s">
        <v>35689</v>
      </c>
    </row>
    <row r="18924" spans="1:3">
      <c r="A18924" s="29" t="s">
        <v>35690</v>
      </c>
      <c r="B18924" s="29" t="s">
        <v>35690</v>
      </c>
      <c r="C18924" s="29" t="s">
        <v>35691</v>
      </c>
    </row>
    <row r="18925" spans="1:3">
      <c r="A18925" s="29" t="s">
        <v>35692</v>
      </c>
      <c r="B18925" s="29" t="s">
        <v>35692</v>
      </c>
      <c r="C18925" s="29" t="s">
        <v>35693</v>
      </c>
    </row>
    <row r="18926" spans="1:3">
      <c r="A18926" s="29" t="s">
        <v>35694</v>
      </c>
      <c r="B18926" s="29" t="s">
        <v>35694</v>
      </c>
      <c r="C18926" s="29" t="s">
        <v>35695</v>
      </c>
    </row>
    <row r="18927" spans="1:3">
      <c r="A18927" s="29" t="s">
        <v>35696</v>
      </c>
      <c r="B18927" s="29" t="s">
        <v>35696</v>
      </c>
      <c r="C18927" s="29" t="s">
        <v>35697</v>
      </c>
    </row>
    <row r="18928" spans="1:3">
      <c r="A18928" s="29" t="s">
        <v>35698</v>
      </c>
      <c r="B18928" s="29" t="s">
        <v>35698</v>
      </c>
      <c r="C18928" s="29" t="s">
        <v>35699</v>
      </c>
    </row>
    <row r="18929" spans="1:3">
      <c r="A18929" s="29" t="s">
        <v>6989</v>
      </c>
      <c r="B18929" s="29" t="s">
        <v>6989</v>
      </c>
      <c r="C18929" s="29" t="s">
        <v>35700</v>
      </c>
    </row>
    <row r="18930" spans="1:3">
      <c r="A18930" s="29" t="s">
        <v>35701</v>
      </c>
      <c r="B18930" s="29" t="s">
        <v>35701</v>
      </c>
      <c r="C18930" s="29" t="s">
        <v>35700</v>
      </c>
    </row>
    <row r="18931" spans="1:3">
      <c r="A18931" s="29" t="s">
        <v>35702</v>
      </c>
      <c r="B18931" s="29" t="s">
        <v>35702</v>
      </c>
      <c r="C18931" s="29" t="s">
        <v>35703</v>
      </c>
    </row>
    <row r="18932" spans="1:3" ht="30">
      <c r="A18932" s="29" t="s">
        <v>35704</v>
      </c>
      <c r="B18932" s="29" t="s">
        <v>35704</v>
      </c>
      <c r="C18932" s="29" t="s">
        <v>35705</v>
      </c>
    </row>
    <row r="18933" spans="1:3">
      <c r="A18933" s="29" t="s">
        <v>35706</v>
      </c>
      <c r="B18933" s="29" t="s">
        <v>35706</v>
      </c>
      <c r="C18933" s="29" t="s">
        <v>35707</v>
      </c>
    </row>
    <row r="18934" spans="1:3">
      <c r="A18934" s="29" t="s">
        <v>35708</v>
      </c>
      <c r="B18934" s="29" t="s">
        <v>35708</v>
      </c>
      <c r="C18934" s="29" t="s">
        <v>35709</v>
      </c>
    </row>
    <row r="18935" spans="1:3">
      <c r="A18935" s="29" t="s">
        <v>6999</v>
      </c>
      <c r="B18935" s="29" t="s">
        <v>6999</v>
      </c>
      <c r="C18935" s="29" t="s">
        <v>35710</v>
      </c>
    </row>
    <row r="18936" spans="1:3">
      <c r="A18936" s="29" t="s">
        <v>7006</v>
      </c>
      <c r="B18936" s="29" t="s">
        <v>7006</v>
      </c>
      <c r="C18936" s="29" t="s">
        <v>35710</v>
      </c>
    </row>
    <row r="18937" spans="1:3">
      <c r="A18937" s="29" t="s">
        <v>35711</v>
      </c>
      <c r="B18937" s="29" t="s">
        <v>35711</v>
      </c>
      <c r="C18937" s="29" t="s">
        <v>35712</v>
      </c>
    </row>
    <row r="18938" spans="1:3">
      <c r="A18938" s="29"/>
      <c r="B18938" s="29" t="s">
        <v>35711</v>
      </c>
      <c r="C18938" s="29" t="s">
        <v>655</v>
      </c>
    </row>
    <row r="18939" spans="1:3">
      <c r="A18939" s="29"/>
      <c r="B18939" s="29" t="s">
        <v>35711</v>
      </c>
      <c r="C18939" s="29" t="s">
        <v>35713</v>
      </c>
    </row>
    <row r="18940" spans="1:3" ht="30">
      <c r="A18940" s="29"/>
      <c r="B18940" s="29" t="s">
        <v>35711</v>
      </c>
      <c r="C18940" s="29" t="s">
        <v>35714</v>
      </c>
    </row>
    <row r="18941" spans="1:3">
      <c r="A18941" s="29" t="s">
        <v>35715</v>
      </c>
      <c r="B18941" s="29" t="s">
        <v>35715</v>
      </c>
      <c r="C18941" s="29" t="s">
        <v>35716</v>
      </c>
    </row>
    <row r="18942" spans="1:3">
      <c r="A18942" s="29" t="s">
        <v>35717</v>
      </c>
      <c r="B18942" s="29" t="s">
        <v>35717</v>
      </c>
      <c r="C18942" s="29" t="s">
        <v>35718</v>
      </c>
    </row>
    <row r="18943" spans="1:3">
      <c r="A18943" s="29" t="s">
        <v>35719</v>
      </c>
      <c r="B18943" s="29" t="s">
        <v>35719</v>
      </c>
      <c r="C18943" s="29" t="s">
        <v>35720</v>
      </c>
    </row>
    <row r="18944" spans="1:3">
      <c r="A18944" s="29"/>
      <c r="B18944" s="29" t="s">
        <v>35719</v>
      </c>
      <c r="C18944" s="29" t="s">
        <v>655</v>
      </c>
    </row>
    <row r="18945" spans="1:3">
      <c r="A18945" s="29"/>
      <c r="B18945" s="29" t="s">
        <v>35719</v>
      </c>
      <c r="C18945" s="29" t="s">
        <v>35721</v>
      </c>
    </row>
    <row r="18946" spans="1:3" ht="30">
      <c r="A18946" s="29"/>
      <c r="B18946" s="29" t="s">
        <v>35719</v>
      </c>
      <c r="C18946" s="29" t="s">
        <v>35722</v>
      </c>
    </row>
    <row r="18947" spans="1:3">
      <c r="A18947" s="29" t="s">
        <v>35723</v>
      </c>
      <c r="B18947" s="29" t="s">
        <v>35723</v>
      </c>
      <c r="C18947" s="29" t="s">
        <v>35724</v>
      </c>
    </row>
    <row r="18948" spans="1:3" ht="30">
      <c r="A18948" s="29" t="s">
        <v>35725</v>
      </c>
      <c r="B18948" s="29" t="s">
        <v>35725</v>
      </c>
      <c r="C18948" s="29" t="s">
        <v>35726</v>
      </c>
    </row>
    <row r="18949" spans="1:3">
      <c r="A18949" s="29" t="s">
        <v>35727</v>
      </c>
      <c r="B18949" s="29" t="s">
        <v>35727</v>
      </c>
      <c r="C18949" s="29" t="s">
        <v>35728</v>
      </c>
    </row>
    <row r="18950" spans="1:3">
      <c r="A18950" s="29"/>
      <c r="B18950" s="29" t="s">
        <v>35727</v>
      </c>
      <c r="C18950" s="29" t="s">
        <v>655</v>
      </c>
    </row>
    <row r="18951" spans="1:3" ht="30">
      <c r="A18951" s="29"/>
      <c r="B18951" s="29" t="s">
        <v>35727</v>
      </c>
      <c r="C18951" s="29" t="s">
        <v>35729</v>
      </c>
    </row>
    <row r="18952" spans="1:3">
      <c r="A18952" s="29" t="s">
        <v>35730</v>
      </c>
      <c r="B18952" s="29" t="s">
        <v>35730</v>
      </c>
      <c r="C18952" s="29" t="s">
        <v>35728</v>
      </c>
    </row>
    <row r="18953" spans="1:3">
      <c r="A18953" s="29" t="s">
        <v>35731</v>
      </c>
      <c r="B18953" s="29" t="s">
        <v>35731</v>
      </c>
      <c r="C18953" s="29" t="s">
        <v>35732</v>
      </c>
    </row>
    <row r="18954" spans="1:3">
      <c r="A18954" s="29"/>
      <c r="B18954" s="29" t="s">
        <v>35731</v>
      </c>
      <c r="C18954" s="29" t="s">
        <v>655</v>
      </c>
    </row>
    <row r="18955" spans="1:3">
      <c r="A18955" s="29"/>
      <c r="B18955" s="29" t="s">
        <v>35731</v>
      </c>
      <c r="C18955" s="29" t="s">
        <v>35733</v>
      </c>
    </row>
    <row r="18956" spans="1:3">
      <c r="A18956" s="29"/>
      <c r="B18956" s="29" t="s">
        <v>35731</v>
      </c>
      <c r="C18956" s="29" t="s">
        <v>35734</v>
      </c>
    </row>
    <row r="18957" spans="1:3">
      <c r="A18957" s="29"/>
      <c r="B18957" s="29" t="s">
        <v>35731</v>
      </c>
      <c r="C18957" s="29" t="s">
        <v>657</v>
      </c>
    </row>
    <row r="18958" spans="1:3" ht="30">
      <c r="A18958" s="29"/>
      <c r="B18958" s="29" t="s">
        <v>35731</v>
      </c>
      <c r="C18958" s="29" t="s">
        <v>35735</v>
      </c>
    </row>
    <row r="18959" spans="1:3">
      <c r="A18959" s="29" t="s">
        <v>35736</v>
      </c>
      <c r="B18959" s="29" t="s">
        <v>35736</v>
      </c>
      <c r="C18959" s="29" t="s">
        <v>35737</v>
      </c>
    </row>
    <row r="18960" spans="1:3">
      <c r="A18960" s="29" t="s">
        <v>35738</v>
      </c>
      <c r="B18960" s="29" t="s">
        <v>35738</v>
      </c>
      <c r="C18960" s="29" t="s">
        <v>35739</v>
      </c>
    </row>
    <row r="18961" spans="1:3">
      <c r="A18961" s="29" t="s">
        <v>35740</v>
      </c>
      <c r="B18961" s="29" t="s">
        <v>35740</v>
      </c>
      <c r="C18961" s="29" t="s">
        <v>35741</v>
      </c>
    </row>
    <row r="18962" spans="1:3">
      <c r="A18962" s="29" t="s">
        <v>7009</v>
      </c>
      <c r="B18962" s="29" t="s">
        <v>7009</v>
      </c>
      <c r="C18962" s="29" t="s">
        <v>35742</v>
      </c>
    </row>
    <row r="18963" spans="1:3">
      <c r="A18963" s="29" t="s">
        <v>35743</v>
      </c>
      <c r="B18963" s="29" t="s">
        <v>35743</v>
      </c>
      <c r="C18963" s="29" t="s">
        <v>35744</v>
      </c>
    </row>
    <row r="18964" spans="1:3">
      <c r="A18964" s="29" t="s">
        <v>35745</v>
      </c>
      <c r="B18964" s="29" t="s">
        <v>35745</v>
      </c>
      <c r="C18964" s="29" t="s">
        <v>35746</v>
      </c>
    </row>
    <row r="18965" spans="1:3">
      <c r="A18965" s="29" t="s">
        <v>35747</v>
      </c>
      <c r="B18965" s="29" t="s">
        <v>35747</v>
      </c>
      <c r="C18965" s="29" t="s">
        <v>35746</v>
      </c>
    </row>
    <row r="18966" spans="1:3">
      <c r="A18966" s="29" t="s">
        <v>35748</v>
      </c>
      <c r="B18966" s="29" t="s">
        <v>35748</v>
      </c>
      <c r="C18966" s="29" t="s">
        <v>35749</v>
      </c>
    </row>
    <row r="18967" spans="1:3">
      <c r="A18967" s="29"/>
      <c r="B18967" s="29" t="s">
        <v>35748</v>
      </c>
      <c r="C18967" s="29" t="s">
        <v>655</v>
      </c>
    </row>
    <row r="18968" spans="1:3">
      <c r="A18968" s="29"/>
      <c r="B18968" s="29" t="s">
        <v>35748</v>
      </c>
      <c r="C18968" s="29" t="s">
        <v>35750</v>
      </c>
    </row>
    <row r="18969" spans="1:3">
      <c r="A18969" s="29"/>
      <c r="B18969" s="29" t="s">
        <v>35748</v>
      </c>
      <c r="C18969" s="29" t="s">
        <v>35751</v>
      </c>
    </row>
    <row r="18970" spans="1:3">
      <c r="A18970" s="29" t="s">
        <v>35752</v>
      </c>
      <c r="B18970" s="29" t="s">
        <v>35752</v>
      </c>
      <c r="C18970" s="29" t="s">
        <v>35749</v>
      </c>
    </row>
    <row r="18971" spans="1:3">
      <c r="A18971" s="29" t="s">
        <v>35753</v>
      </c>
      <c r="B18971" s="29" t="s">
        <v>35753</v>
      </c>
      <c r="C18971" s="29" t="s">
        <v>35754</v>
      </c>
    </row>
    <row r="18972" spans="1:3">
      <c r="A18972" s="29"/>
      <c r="B18972" s="29" t="s">
        <v>35753</v>
      </c>
      <c r="C18972" s="29" t="s">
        <v>655</v>
      </c>
    </row>
    <row r="18973" spans="1:3" ht="30">
      <c r="A18973" s="29"/>
      <c r="B18973" s="29" t="s">
        <v>35753</v>
      </c>
      <c r="C18973" s="29" t="s">
        <v>35755</v>
      </c>
    </row>
    <row r="18974" spans="1:3">
      <c r="A18974" s="29"/>
      <c r="B18974" s="29" t="s">
        <v>35753</v>
      </c>
      <c r="C18974" s="29" t="s">
        <v>35756</v>
      </c>
    </row>
    <row r="18975" spans="1:3">
      <c r="A18975" s="29" t="s">
        <v>35757</v>
      </c>
      <c r="B18975" s="29" t="s">
        <v>35757</v>
      </c>
      <c r="C18975" s="29" t="s">
        <v>35758</v>
      </c>
    </row>
    <row r="18976" spans="1:3">
      <c r="A18976" s="29" t="s">
        <v>35759</v>
      </c>
      <c r="B18976" s="29" t="s">
        <v>35759</v>
      </c>
      <c r="C18976" s="29" t="s">
        <v>35760</v>
      </c>
    </row>
    <row r="18977" spans="1:3">
      <c r="A18977" s="29" t="s">
        <v>35761</v>
      </c>
      <c r="B18977" s="29" t="s">
        <v>35761</v>
      </c>
      <c r="C18977" s="29" t="s">
        <v>35762</v>
      </c>
    </row>
    <row r="18978" spans="1:3">
      <c r="A18978" s="29" t="s">
        <v>35763</v>
      </c>
      <c r="B18978" s="29" t="s">
        <v>35763</v>
      </c>
      <c r="C18978" s="29" t="s">
        <v>35762</v>
      </c>
    </row>
    <row r="18979" spans="1:3">
      <c r="A18979" s="29"/>
      <c r="B18979" s="29" t="s">
        <v>35763</v>
      </c>
      <c r="C18979" s="29" t="s">
        <v>655</v>
      </c>
    </row>
    <row r="18980" spans="1:3">
      <c r="A18980" s="29"/>
      <c r="B18980" s="29" t="s">
        <v>35763</v>
      </c>
      <c r="C18980" s="29" t="s">
        <v>35764</v>
      </c>
    </row>
    <row r="18981" spans="1:3" ht="30">
      <c r="A18981" s="29"/>
      <c r="B18981" s="29" t="s">
        <v>35763</v>
      </c>
      <c r="C18981" s="29" t="s">
        <v>35765</v>
      </c>
    </row>
    <row r="18982" spans="1:3">
      <c r="A18982" s="29" t="s">
        <v>35766</v>
      </c>
      <c r="B18982" s="29" t="s">
        <v>35766</v>
      </c>
      <c r="C18982" s="29" t="s">
        <v>35762</v>
      </c>
    </row>
    <row r="18983" spans="1:3">
      <c r="A18983" s="29" t="s">
        <v>304</v>
      </c>
      <c r="B18983" s="29" t="s">
        <v>304</v>
      </c>
      <c r="C18983" s="29" t="s">
        <v>35767</v>
      </c>
    </row>
    <row r="18984" spans="1:3">
      <c r="A18984" s="29" t="s">
        <v>7025</v>
      </c>
      <c r="B18984" s="29" t="s">
        <v>7025</v>
      </c>
      <c r="C18984" s="29" t="s">
        <v>35768</v>
      </c>
    </row>
    <row r="18985" spans="1:3">
      <c r="A18985" s="29" t="s">
        <v>7027</v>
      </c>
      <c r="B18985" s="29" t="s">
        <v>7027</v>
      </c>
      <c r="C18985" s="29" t="s">
        <v>35768</v>
      </c>
    </row>
    <row r="18986" spans="1:3">
      <c r="A18986" s="29" t="s">
        <v>7031</v>
      </c>
      <c r="B18986" s="29" t="s">
        <v>7031</v>
      </c>
      <c r="C18986" s="29" t="s">
        <v>35768</v>
      </c>
    </row>
    <row r="18987" spans="1:3">
      <c r="A18987" s="29"/>
      <c r="B18987" s="29" t="s">
        <v>7031</v>
      </c>
      <c r="C18987" s="29" t="s">
        <v>669</v>
      </c>
    </row>
    <row r="18988" spans="1:3" ht="30">
      <c r="A18988" s="29"/>
      <c r="B18988" s="29" t="s">
        <v>7031</v>
      </c>
      <c r="C18988" s="29" t="s">
        <v>35769</v>
      </c>
    </row>
    <row r="18989" spans="1:3">
      <c r="A18989" s="29" t="s">
        <v>35770</v>
      </c>
      <c r="B18989" s="29" t="s">
        <v>35770</v>
      </c>
      <c r="C18989" s="29" t="s">
        <v>35771</v>
      </c>
    </row>
    <row r="18990" spans="1:3">
      <c r="A18990" s="29"/>
      <c r="B18990" s="29" t="s">
        <v>35770</v>
      </c>
      <c r="C18990" s="29" t="s">
        <v>655</v>
      </c>
    </row>
    <row r="18991" spans="1:3" ht="30">
      <c r="A18991" s="29"/>
      <c r="B18991" s="29" t="s">
        <v>35770</v>
      </c>
      <c r="C18991" s="29" t="s">
        <v>35772</v>
      </c>
    </row>
    <row r="18992" spans="1:3">
      <c r="A18992" s="29" t="s">
        <v>35773</v>
      </c>
      <c r="B18992" s="29" t="s">
        <v>35773</v>
      </c>
      <c r="C18992" s="29" t="s">
        <v>35771</v>
      </c>
    </row>
    <row r="18993" spans="1:3">
      <c r="A18993" s="29" t="s">
        <v>35774</v>
      </c>
      <c r="B18993" s="29" t="s">
        <v>35774</v>
      </c>
      <c r="C18993" s="29" t="s">
        <v>35775</v>
      </c>
    </row>
    <row r="18994" spans="1:3">
      <c r="A18994" s="29"/>
      <c r="B18994" s="29" t="s">
        <v>35774</v>
      </c>
      <c r="C18994" s="29" t="s">
        <v>655</v>
      </c>
    </row>
    <row r="18995" spans="1:3" ht="30">
      <c r="A18995" s="29"/>
      <c r="B18995" s="29" t="s">
        <v>35774</v>
      </c>
      <c r="C18995" s="29" t="s">
        <v>35776</v>
      </c>
    </row>
    <row r="18996" spans="1:3">
      <c r="A18996" s="29" t="s">
        <v>35777</v>
      </c>
      <c r="B18996" s="29" t="s">
        <v>35777</v>
      </c>
      <c r="C18996" s="29" t="s">
        <v>35775</v>
      </c>
    </row>
    <row r="18997" spans="1:3">
      <c r="A18997" s="29" t="s">
        <v>35778</v>
      </c>
      <c r="B18997" s="29" t="s">
        <v>35778</v>
      </c>
      <c r="C18997" s="29" t="s">
        <v>35779</v>
      </c>
    </row>
    <row r="18998" spans="1:3">
      <c r="A18998" s="29"/>
      <c r="B18998" s="29" t="s">
        <v>35778</v>
      </c>
      <c r="C18998" s="29" t="s">
        <v>655</v>
      </c>
    </row>
    <row r="18999" spans="1:3" ht="30">
      <c r="A18999" s="29"/>
      <c r="B18999" s="29" t="s">
        <v>35778</v>
      </c>
      <c r="C18999" s="29" t="s">
        <v>35780</v>
      </c>
    </row>
    <row r="19000" spans="1:3">
      <c r="A19000" s="29" t="s">
        <v>35781</v>
      </c>
      <c r="B19000" s="29" t="s">
        <v>35781</v>
      </c>
      <c r="C19000" s="29" t="s">
        <v>35782</v>
      </c>
    </row>
    <row r="19001" spans="1:3">
      <c r="A19001" s="29" t="s">
        <v>35783</v>
      </c>
      <c r="B19001" s="29" t="s">
        <v>35783</v>
      </c>
      <c r="C19001" s="29" t="s">
        <v>35784</v>
      </c>
    </row>
    <row r="19002" spans="1:3">
      <c r="A19002" s="29" t="s">
        <v>35785</v>
      </c>
      <c r="B19002" s="29" t="s">
        <v>35785</v>
      </c>
      <c r="C19002" s="29" t="s">
        <v>35786</v>
      </c>
    </row>
    <row r="19003" spans="1:3">
      <c r="A19003" s="29" t="s">
        <v>35787</v>
      </c>
      <c r="B19003" s="29" t="s">
        <v>35787</v>
      </c>
      <c r="C19003" s="29" t="s">
        <v>35788</v>
      </c>
    </row>
    <row r="19004" spans="1:3">
      <c r="A19004" s="29" t="s">
        <v>35789</v>
      </c>
      <c r="B19004" s="29" t="s">
        <v>35789</v>
      </c>
      <c r="C19004" s="29" t="s">
        <v>35790</v>
      </c>
    </row>
    <row r="19005" spans="1:3">
      <c r="A19005" s="29" t="s">
        <v>35791</v>
      </c>
      <c r="B19005" s="29" t="s">
        <v>35791</v>
      </c>
      <c r="C19005" s="29" t="s">
        <v>35792</v>
      </c>
    </row>
    <row r="19006" spans="1:3">
      <c r="A19006" s="29" t="s">
        <v>35793</v>
      </c>
      <c r="B19006" s="29" t="s">
        <v>35793</v>
      </c>
      <c r="C19006" s="29" t="s">
        <v>35794</v>
      </c>
    </row>
    <row r="19007" spans="1:3">
      <c r="A19007" s="29" t="s">
        <v>35795</v>
      </c>
      <c r="B19007" s="29" t="s">
        <v>35795</v>
      </c>
      <c r="C19007" s="29" t="s">
        <v>35796</v>
      </c>
    </row>
    <row r="19008" spans="1:3">
      <c r="A19008" s="29" t="s">
        <v>35797</v>
      </c>
      <c r="B19008" s="29" t="s">
        <v>35797</v>
      </c>
      <c r="C19008" s="29" t="s">
        <v>35798</v>
      </c>
    </row>
    <row r="19009" spans="1:3">
      <c r="A19009" s="29" t="s">
        <v>35799</v>
      </c>
      <c r="B19009" s="29" t="s">
        <v>35799</v>
      </c>
      <c r="C19009" s="29" t="s">
        <v>35800</v>
      </c>
    </row>
    <row r="19010" spans="1:3">
      <c r="A19010" s="29" t="s">
        <v>35801</v>
      </c>
      <c r="B19010" s="29" t="s">
        <v>35801</v>
      </c>
      <c r="C19010" s="29" t="s">
        <v>35802</v>
      </c>
    </row>
    <row r="19011" spans="1:3">
      <c r="A19011" s="29"/>
      <c r="B19011" s="29" t="s">
        <v>35801</v>
      </c>
      <c r="C19011" s="29" t="s">
        <v>655</v>
      </c>
    </row>
    <row r="19012" spans="1:3" ht="30">
      <c r="A19012" s="29"/>
      <c r="B19012" s="29" t="s">
        <v>35801</v>
      </c>
      <c r="C19012" s="29" t="s">
        <v>35803</v>
      </c>
    </row>
    <row r="19013" spans="1:3">
      <c r="A19013" s="29" t="s">
        <v>35804</v>
      </c>
      <c r="B19013" s="29" t="s">
        <v>35804</v>
      </c>
      <c r="C19013" s="29" t="s">
        <v>35802</v>
      </c>
    </row>
    <row r="19014" spans="1:3">
      <c r="A19014" s="29" t="s">
        <v>35805</v>
      </c>
      <c r="B19014" s="29" t="s">
        <v>35805</v>
      </c>
      <c r="C19014" s="29" t="s">
        <v>35806</v>
      </c>
    </row>
    <row r="19015" spans="1:3">
      <c r="A19015" s="29"/>
      <c r="B19015" s="29" t="s">
        <v>35805</v>
      </c>
      <c r="C19015" s="29" t="s">
        <v>655</v>
      </c>
    </row>
    <row r="19016" spans="1:3">
      <c r="A19016" s="29"/>
      <c r="B19016" s="29" t="s">
        <v>35805</v>
      </c>
      <c r="C19016" s="29" t="s">
        <v>35807</v>
      </c>
    </row>
    <row r="19017" spans="1:3">
      <c r="A19017" s="29"/>
      <c r="B19017" s="29" t="s">
        <v>35805</v>
      </c>
      <c r="C19017" s="29" t="s">
        <v>35808</v>
      </c>
    </row>
    <row r="19018" spans="1:3">
      <c r="A19018" s="29"/>
      <c r="B19018" s="29" t="s">
        <v>35805</v>
      </c>
      <c r="C19018" s="29" t="s">
        <v>35809</v>
      </c>
    </row>
    <row r="19019" spans="1:3">
      <c r="A19019" s="29"/>
      <c r="B19019" s="29" t="s">
        <v>35805</v>
      </c>
      <c r="C19019" s="29" t="s">
        <v>35810</v>
      </c>
    </row>
    <row r="19020" spans="1:3">
      <c r="A19020" s="29" t="s">
        <v>35811</v>
      </c>
      <c r="B19020" s="29" t="s">
        <v>35811</v>
      </c>
      <c r="C19020" s="29" t="s">
        <v>35806</v>
      </c>
    </row>
    <row r="19021" spans="1:3">
      <c r="A19021" s="29" t="s">
        <v>7049</v>
      </c>
      <c r="B19021" s="29" t="s">
        <v>7049</v>
      </c>
      <c r="C19021" s="29" t="s">
        <v>35812</v>
      </c>
    </row>
    <row r="19022" spans="1:3">
      <c r="A19022" s="29" t="s">
        <v>7051</v>
      </c>
      <c r="B19022" s="29" t="s">
        <v>7051</v>
      </c>
      <c r="C19022" s="29" t="s">
        <v>35812</v>
      </c>
    </row>
    <row r="19023" spans="1:3">
      <c r="A19023" s="29" t="s">
        <v>7057</v>
      </c>
      <c r="B19023" s="29" t="s">
        <v>7057</v>
      </c>
      <c r="C19023" s="29" t="s">
        <v>35812</v>
      </c>
    </row>
    <row r="19024" spans="1:3">
      <c r="A19024" s="29" t="s">
        <v>35813</v>
      </c>
      <c r="B19024" s="29" t="s">
        <v>35813</v>
      </c>
      <c r="C19024" s="29" t="s">
        <v>35814</v>
      </c>
    </row>
    <row r="19025" spans="1:3">
      <c r="A19025" s="29"/>
      <c r="B19025" s="29" t="s">
        <v>35813</v>
      </c>
      <c r="C19025" s="29" t="s">
        <v>655</v>
      </c>
    </row>
    <row r="19026" spans="1:3" ht="30">
      <c r="A19026" s="29"/>
      <c r="B19026" s="29" t="s">
        <v>35813</v>
      </c>
      <c r="C19026" s="29" t="s">
        <v>35815</v>
      </c>
    </row>
    <row r="19027" spans="1:3">
      <c r="A19027" s="29"/>
      <c r="B19027" s="29" t="s">
        <v>35813</v>
      </c>
      <c r="C19027" s="29" t="s">
        <v>35816</v>
      </c>
    </row>
    <row r="19028" spans="1:3">
      <c r="A19028" s="29"/>
      <c r="B19028" s="29" t="s">
        <v>35813</v>
      </c>
      <c r="C19028" s="29" t="s">
        <v>657</v>
      </c>
    </row>
    <row r="19029" spans="1:3">
      <c r="A19029" s="29"/>
      <c r="B19029" s="29" t="s">
        <v>35813</v>
      </c>
      <c r="C19029" s="29" t="s">
        <v>35817</v>
      </c>
    </row>
    <row r="19030" spans="1:3">
      <c r="A19030" s="29"/>
      <c r="B19030" s="29" t="s">
        <v>35813</v>
      </c>
      <c r="C19030" s="29" t="s">
        <v>669</v>
      </c>
    </row>
    <row r="19031" spans="1:3">
      <c r="A19031" s="29"/>
      <c r="B19031" s="29" t="s">
        <v>35813</v>
      </c>
      <c r="C19031" s="29" t="s">
        <v>35818</v>
      </c>
    </row>
    <row r="19032" spans="1:3">
      <c r="A19032" s="29" t="s">
        <v>35819</v>
      </c>
      <c r="B19032" s="29" t="s">
        <v>35819</v>
      </c>
      <c r="C19032" s="29" t="s">
        <v>35820</v>
      </c>
    </row>
    <row r="19033" spans="1:3">
      <c r="A19033" s="29"/>
      <c r="B19033" s="29" t="s">
        <v>35819</v>
      </c>
      <c r="C19033" s="29" t="s">
        <v>655</v>
      </c>
    </row>
    <row r="19034" spans="1:3" ht="45">
      <c r="A19034" s="29"/>
      <c r="B19034" s="29" t="s">
        <v>35819</v>
      </c>
      <c r="C19034" s="29" t="s">
        <v>35821</v>
      </c>
    </row>
    <row r="19035" spans="1:3">
      <c r="A19035" s="29" t="s">
        <v>35822</v>
      </c>
      <c r="B19035" s="29" t="s">
        <v>35822</v>
      </c>
      <c r="C19035" s="29" t="s">
        <v>35823</v>
      </c>
    </row>
    <row r="19036" spans="1:3">
      <c r="A19036" s="29" t="s">
        <v>35824</v>
      </c>
      <c r="B19036" s="29" t="s">
        <v>35824</v>
      </c>
      <c r="C19036" s="29" t="s">
        <v>35825</v>
      </c>
    </row>
    <row r="19037" spans="1:3">
      <c r="A19037" s="29"/>
      <c r="B19037" s="29" t="s">
        <v>35824</v>
      </c>
      <c r="C19037" s="29" t="s">
        <v>655</v>
      </c>
    </row>
    <row r="19038" spans="1:3" ht="30">
      <c r="A19038" s="29"/>
      <c r="B19038" s="29" t="s">
        <v>35824</v>
      </c>
      <c r="C19038" s="29" t="s">
        <v>35826</v>
      </c>
    </row>
    <row r="19039" spans="1:3">
      <c r="A19039" s="29" t="s">
        <v>35827</v>
      </c>
      <c r="B19039" s="29" t="s">
        <v>35827</v>
      </c>
      <c r="C19039" s="29" t="s">
        <v>35828</v>
      </c>
    </row>
    <row r="19040" spans="1:3">
      <c r="A19040" s="29"/>
      <c r="B19040" s="29" t="s">
        <v>35827</v>
      </c>
      <c r="C19040" s="29" t="s">
        <v>655</v>
      </c>
    </row>
    <row r="19041" spans="1:3">
      <c r="A19041" s="29"/>
      <c r="B19041" s="29" t="s">
        <v>35827</v>
      </c>
      <c r="C19041" s="29" t="s">
        <v>35829</v>
      </c>
    </row>
    <row r="19042" spans="1:3">
      <c r="A19042" s="29" t="s">
        <v>35830</v>
      </c>
      <c r="B19042" s="29" t="s">
        <v>35830</v>
      </c>
      <c r="C19042" s="29" t="s">
        <v>35831</v>
      </c>
    </row>
    <row r="19043" spans="1:3">
      <c r="A19043" s="29" t="s">
        <v>35832</v>
      </c>
      <c r="B19043" s="29" t="s">
        <v>35832</v>
      </c>
      <c r="C19043" s="29" t="s">
        <v>35833</v>
      </c>
    </row>
    <row r="19044" spans="1:3">
      <c r="A19044" s="29" t="s">
        <v>35834</v>
      </c>
      <c r="B19044" s="29" t="s">
        <v>35834</v>
      </c>
      <c r="C19044" s="29" t="s">
        <v>35833</v>
      </c>
    </row>
    <row r="19045" spans="1:3">
      <c r="A19045" s="29" t="s">
        <v>35835</v>
      </c>
      <c r="B19045" s="29" t="s">
        <v>35835</v>
      </c>
      <c r="C19045" s="29" t="s">
        <v>35836</v>
      </c>
    </row>
    <row r="19046" spans="1:3">
      <c r="A19046" s="29"/>
      <c r="B19046" s="29" t="s">
        <v>35835</v>
      </c>
      <c r="C19046" s="29" t="s">
        <v>655</v>
      </c>
    </row>
    <row r="19047" spans="1:3">
      <c r="A19047" s="29"/>
      <c r="B19047" s="29" t="s">
        <v>35835</v>
      </c>
      <c r="C19047" s="29" t="s">
        <v>35837</v>
      </c>
    </row>
    <row r="19048" spans="1:3">
      <c r="A19048" s="29"/>
      <c r="B19048" s="29" t="s">
        <v>35835</v>
      </c>
      <c r="C19048" s="29" t="s">
        <v>35838</v>
      </c>
    </row>
    <row r="19049" spans="1:3">
      <c r="A19049" s="29"/>
      <c r="B19049" s="29" t="s">
        <v>35835</v>
      </c>
      <c r="C19049" s="29" t="s">
        <v>669</v>
      </c>
    </row>
    <row r="19050" spans="1:3">
      <c r="A19050" s="29"/>
      <c r="B19050" s="29" t="s">
        <v>35835</v>
      </c>
      <c r="C19050" s="29" t="s">
        <v>35839</v>
      </c>
    </row>
    <row r="19051" spans="1:3">
      <c r="A19051" s="29" t="s">
        <v>35840</v>
      </c>
      <c r="B19051" s="29" t="s">
        <v>35840</v>
      </c>
      <c r="C19051" s="29" t="s">
        <v>35841</v>
      </c>
    </row>
    <row r="19052" spans="1:3">
      <c r="A19052" s="29" t="s">
        <v>35842</v>
      </c>
      <c r="B19052" s="29" t="s">
        <v>35842</v>
      </c>
      <c r="C19052" s="29" t="s">
        <v>35843</v>
      </c>
    </row>
    <row r="19053" spans="1:3">
      <c r="A19053" s="29" t="s">
        <v>7078</v>
      </c>
      <c r="B19053" s="29" t="s">
        <v>7078</v>
      </c>
      <c r="C19053" s="29" t="s">
        <v>35844</v>
      </c>
    </row>
    <row r="19054" spans="1:3">
      <c r="A19054" s="29" t="s">
        <v>9698</v>
      </c>
      <c r="B19054" s="29" t="s">
        <v>9698</v>
      </c>
      <c r="C19054" s="29" t="s">
        <v>35845</v>
      </c>
    </row>
    <row r="19055" spans="1:3">
      <c r="A19055" s="29" t="s">
        <v>7089</v>
      </c>
      <c r="B19055" s="29" t="s">
        <v>7089</v>
      </c>
      <c r="C19055" s="29" t="s">
        <v>35846</v>
      </c>
    </row>
    <row r="19056" spans="1:3">
      <c r="A19056" s="29" t="s">
        <v>7091</v>
      </c>
      <c r="B19056" s="29" t="s">
        <v>7091</v>
      </c>
      <c r="C19056" s="29" t="s">
        <v>35846</v>
      </c>
    </row>
    <row r="19057" spans="1:3" ht="30">
      <c r="A19057" s="29" t="s">
        <v>35847</v>
      </c>
      <c r="B19057" s="29" t="s">
        <v>35847</v>
      </c>
      <c r="C19057" s="29" t="s">
        <v>47643</v>
      </c>
    </row>
    <row r="19058" spans="1:3" ht="30">
      <c r="A19058" s="29" t="s">
        <v>35848</v>
      </c>
      <c r="B19058" s="29" t="s">
        <v>35848</v>
      </c>
      <c r="C19058" s="29" t="s">
        <v>47643</v>
      </c>
    </row>
    <row r="19059" spans="1:3">
      <c r="A19059" s="29"/>
      <c r="B19059" s="29" t="s">
        <v>35848</v>
      </c>
      <c r="C19059" s="29" t="s">
        <v>655</v>
      </c>
    </row>
    <row r="19060" spans="1:3" ht="60">
      <c r="A19060" s="29"/>
      <c r="B19060" s="29" t="s">
        <v>35848</v>
      </c>
      <c r="C19060" s="29" t="s">
        <v>47644</v>
      </c>
    </row>
    <row r="19061" spans="1:3" ht="30">
      <c r="A19061" s="29" t="s">
        <v>35849</v>
      </c>
      <c r="B19061" s="29" t="s">
        <v>35849</v>
      </c>
      <c r="C19061" s="29" t="s">
        <v>47643</v>
      </c>
    </row>
    <row r="19062" spans="1:3">
      <c r="A19062" s="29" t="s">
        <v>7094</v>
      </c>
      <c r="B19062" s="29" t="s">
        <v>7094</v>
      </c>
      <c r="C19062" s="29" t="s">
        <v>35850</v>
      </c>
    </row>
    <row r="19063" spans="1:3">
      <c r="A19063" s="29" t="s">
        <v>7096</v>
      </c>
      <c r="B19063" s="29" t="s">
        <v>7096</v>
      </c>
      <c r="C19063" s="29" t="s">
        <v>35850</v>
      </c>
    </row>
    <row r="19064" spans="1:3">
      <c r="A19064" s="29" t="s">
        <v>35851</v>
      </c>
      <c r="B19064" s="29" t="s">
        <v>35851</v>
      </c>
      <c r="C19064" s="29" t="s">
        <v>35850</v>
      </c>
    </row>
    <row r="19065" spans="1:3">
      <c r="A19065" s="29" t="s">
        <v>35852</v>
      </c>
      <c r="B19065" s="29" t="s">
        <v>35852</v>
      </c>
      <c r="C19065" s="29" t="s">
        <v>35853</v>
      </c>
    </row>
    <row r="19066" spans="1:3">
      <c r="A19066" s="29"/>
      <c r="B19066" s="29" t="s">
        <v>35852</v>
      </c>
      <c r="C19066" s="29" t="s">
        <v>655</v>
      </c>
    </row>
    <row r="19067" spans="1:3" ht="30">
      <c r="A19067" s="29"/>
      <c r="B19067" s="29" t="s">
        <v>35852</v>
      </c>
      <c r="C19067" s="29" t="s">
        <v>47645</v>
      </c>
    </row>
    <row r="19068" spans="1:3">
      <c r="A19068" s="29"/>
      <c r="B19068" s="29" t="s">
        <v>35852</v>
      </c>
      <c r="C19068" s="29" t="s">
        <v>47646</v>
      </c>
    </row>
    <row r="19069" spans="1:3">
      <c r="A19069" s="29"/>
      <c r="B19069" s="29" t="s">
        <v>35852</v>
      </c>
      <c r="C19069" s="29" t="s">
        <v>669</v>
      </c>
    </row>
    <row r="19070" spans="1:3">
      <c r="A19070" s="29"/>
      <c r="B19070" s="29" t="s">
        <v>35852</v>
      </c>
      <c r="C19070" s="29" t="s">
        <v>47647</v>
      </c>
    </row>
    <row r="19071" spans="1:3">
      <c r="A19071" s="29" t="s">
        <v>35854</v>
      </c>
      <c r="B19071" s="29" t="s">
        <v>35854</v>
      </c>
      <c r="C19071" s="29" t="s">
        <v>35853</v>
      </c>
    </row>
    <row r="19072" spans="1:3">
      <c r="A19072" s="29" t="s">
        <v>35855</v>
      </c>
      <c r="B19072" s="29" t="s">
        <v>35855</v>
      </c>
      <c r="C19072" s="29" t="s">
        <v>47648</v>
      </c>
    </row>
    <row r="19073" spans="1:3">
      <c r="A19073" s="29"/>
      <c r="B19073" s="29" t="s">
        <v>35855</v>
      </c>
      <c r="C19073" s="29" t="s">
        <v>655</v>
      </c>
    </row>
    <row r="19074" spans="1:3" ht="30">
      <c r="A19074" s="29"/>
      <c r="B19074" s="29" t="s">
        <v>35855</v>
      </c>
      <c r="C19074" s="29" t="s">
        <v>47649</v>
      </c>
    </row>
    <row r="19075" spans="1:3">
      <c r="A19075" s="29" t="s">
        <v>35856</v>
      </c>
      <c r="B19075" s="29" t="s">
        <v>35856</v>
      </c>
      <c r="C19075" s="29" t="s">
        <v>47648</v>
      </c>
    </row>
    <row r="19076" spans="1:3">
      <c r="A19076" s="29" t="s">
        <v>35857</v>
      </c>
      <c r="B19076" s="29" t="s">
        <v>35857</v>
      </c>
      <c r="C19076" s="29" t="s">
        <v>35858</v>
      </c>
    </row>
    <row r="19077" spans="1:3">
      <c r="A19077" s="29"/>
      <c r="B19077" s="29" t="s">
        <v>35857</v>
      </c>
      <c r="C19077" s="29" t="s">
        <v>655</v>
      </c>
    </row>
    <row r="19078" spans="1:3" ht="45">
      <c r="A19078" s="29"/>
      <c r="B19078" s="29" t="s">
        <v>35857</v>
      </c>
      <c r="C19078" s="29" t="s">
        <v>47650</v>
      </c>
    </row>
    <row r="19079" spans="1:3">
      <c r="A19079" s="29" t="s">
        <v>35859</v>
      </c>
      <c r="B19079" s="29" t="s">
        <v>35859</v>
      </c>
      <c r="C19079" s="29" t="s">
        <v>35858</v>
      </c>
    </row>
    <row r="19080" spans="1:3">
      <c r="A19080" s="29" t="s">
        <v>7099</v>
      </c>
      <c r="B19080" s="29" t="s">
        <v>7099</v>
      </c>
      <c r="C19080" s="29" t="s">
        <v>35860</v>
      </c>
    </row>
    <row r="19081" spans="1:3">
      <c r="A19081" s="29" t="s">
        <v>7101</v>
      </c>
      <c r="B19081" s="29" t="s">
        <v>7101</v>
      </c>
      <c r="C19081" s="29" t="s">
        <v>35860</v>
      </c>
    </row>
    <row r="19082" spans="1:3">
      <c r="A19082" s="29" t="s">
        <v>35861</v>
      </c>
      <c r="B19082" s="29" t="s">
        <v>35861</v>
      </c>
      <c r="C19082" s="29" t="s">
        <v>35860</v>
      </c>
    </row>
    <row r="19083" spans="1:3">
      <c r="A19083" s="29" t="s">
        <v>35862</v>
      </c>
      <c r="B19083" s="29" t="s">
        <v>35862</v>
      </c>
      <c r="C19083" s="29" t="s">
        <v>35863</v>
      </c>
    </row>
    <row r="19084" spans="1:3">
      <c r="A19084" s="29"/>
      <c r="B19084" s="29" t="s">
        <v>35862</v>
      </c>
      <c r="C19084" s="29" t="s">
        <v>655</v>
      </c>
    </row>
    <row r="19085" spans="1:3" ht="45">
      <c r="A19085" s="29"/>
      <c r="B19085" s="29" t="s">
        <v>35862</v>
      </c>
      <c r="C19085" s="29" t="s">
        <v>35864</v>
      </c>
    </row>
    <row r="19086" spans="1:3">
      <c r="A19086" s="29"/>
      <c r="B19086" s="29" t="s">
        <v>35862</v>
      </c>
      <c r="C19086" s="29" t="s">
        <v>669</v>
      </c>
    </row>
    <row r="19087" spans="1:3">
      <c r="A19087" s="29"/>
      <c r="B19087" s="29" t="s">
        <v>35862</v>
      </c>
      <c r="C19087" s="29" t="s">
        <v>47651</v>
      </c>
    </row>
    <row r="19088" spans="1:3">
      <c r="A19088" s="29"/>
      <c r="B19088" s="29" t="s">
        <v>35862</v>
      </c>
      <c r="C19088" s="29" t="s">
        <v>47647</v>
      </c>
    </row>
    <row r="19089" spans="1:3">
      <c r="A19089" s="29" t="s">
        <v>35865</v>
      </c>
      <c r="B19089" s="29" t="s">
        <v>35865</v>
      </c>
      <c r="C19089" s="29" t="s">
        <v>35863</v>
      </c>
    </row>
    <row r="19090" spans="1:3">
      <c r="A19090" s="29" t="s">
        <v>35866</v>
      </c>
      <c r="B19090" s="29" t="s">
        <v>35866</v>
      </c>
      <c r="C19090" s="29" t="s">
        <v>35867</v>
      </c>
    </row>
    <row r="19091" spans="1:3">
      <c r="A19091" s="29"/>
      <c r="B19091" s="29" t="s">
        <v>35866</v>
      </c>
      <c r="C19091" s="29" t="s">
        <v>655</v>
      </c>
    </row>
    <row r="19092" spans="1:3" ht="30">
      <c r="A19092" s="29"/>
      <c r="B19092" s="29" t="s">
        <v>35866</v>
      </c>
      <c r="C19092" s="29" t="s">
        <v>35868</v>
      </c>
    </row>
    <row r="19093" spans="1:3">
      <c r="A19093" s="29" t="s">
        <v>35869</v>
      </c>
      <c r="B19093" s="29" t="s">
        <v>35869</v>
      </c>
      <c r="C19093" s="29" t="s">
        <v>35867</v>
      </c>
    </row>
    <row r="19094" spans="1:3">
      <c r="A19094" s="29" t="s">
        <v>7105</v>
      </c>
      <c r="B19094" s="29" t="s">
        <v>7105</v>
      </c>
      <c r="C19094" s="29" t="s">
        <v>35870</v>
      </c>
    </row>
    <row r="19095" spans="1:3">
      <c r="A19095" s="29" t="s">
        <v>7107</v>
      </c>
      <c r="B19095" s="29" t="s">
        <v>7107</v>
      </c>
      <c r="C19095" s="29" t="s">
        <v>35870</v>
      </c>
    </row>
    <row r="19096" spans="1:3">
      <c r="A19096" s="29" t="s">
        <v>35871</v>
      </c>
      <c r="B19096" s="29" t="s">
        <v>35871</v>
      </c>
      <c r="C19096" s="29" t="s">
        <v>35870</v>
      </c>
    </row>
    <row r="19097" spans="1:3">
      <c r="A19097" s="29" t="s">
        <v>35872</v>
      </c>
      <c r="B19097" s="29" t="s">
        <v>35872</v>
      </c>
      <c r="C19097" s="29" t="s">
        <v>35873</v>
      </c>
    </row>
    <row r="19098" spans="1:3">
      <c r="A19098" s="29"/>
      <c r="B19098" s="29" t="s">
        <v>35872</v>
      </c>
      <c r="C19098" s="29" t="s">
        <v>655</v>
      </c>
    </row>
    <row r="19099" spans="1:3">
      <c r="A19099" s="29"/>
      <c r="B19099" s="29" t="s">
        <v>35872</v>
      </c>
      <c r="C19099" s="29" t="s">
        <v>35874</v>
      </c>
    </row>
    <row r="19100" spans="1:3">
      <c r="A19100" s="29"/>
      <c r="B19100" s="29" t="s">
        <v>35872</v>
      </c>
      <c r="C19100" s="29" t="s">
        <v>669</v>
      </c>
    </row>
    <row r="19101" spans="1:3" ht="30">
      <c r="A19101" s="29"/>
      <c r="B19101" s="29" t="s">
        <v>35872</v>
      </c>
      <c r="C19101" s="29" t="s">
        <v>35875</v>
      </c>
    </row>
    <row r="19102" spans="1:3">
      <c r="A19102" s="29" t="s">
        <v>35876</v>
      </c>
      <c r="B19102" s="29" t="s">
        <v>35876</v>
      </c>
      <c r="C19102" s="29" t="s">
        <v>35873</v>
      </c>
    </row>
    <row r="19103" spans="1:3">
      <c r="A19103" s="29" t="s">
        <v>35877</v>
      </c>
      <c r="B19103" s="29" t="s">
        <v>35877</v>
      </c>
      <c r="C19103" s="29" t="s">
        <v>35878</v>
      </c>
    </row>
    <row r="19104" spans="1:3">
      <c r="A19104" s="29"/>
      <c r="B19104" s="29" t="s">
        <v>35877</v>
      </c>
      <c r="C19104" s="29" t="s">
        <v>655</v>
      </c>
    </row>
    <row r="19105" spans="1:3" ht="30">
      <c r="A19105" s="29"/>
      <c r="B19105" s="29" t="s">
        <v>35877</v>
      </c>
      <c r="C19105" s="29" t="s">
        <v>35879</v>
      </c>
    </row>
    <row r="19106" spans="1:3">
      <c r="A19106" s="29" t="s">
        <v>35880</v>
      </c>
      <c r="B19106" s="29" t="s">
        <v>35880</v>
      </c>
      <c r="C19106" s="29" t="s">
        <v>35878</v>
      </c>
    </row>
    <row r="19107" spans="1:3">
      <c r="A19107" s="29" t="s">
        <v>35881</v>
      </c>
      <c r="B19107" s="29" t="s">
        <v>35881</v>
      </c>
      <c r="C19107" s="29" t="s">
        <v>35882</v>
      </c>
    </row>
    <row r="19108" spans="1:3">
      <c r="A19108" s="29" t="s">
        <v>35883</v>
      </c>
      <c r="B19108" s="29" t="s">
        <v>35883</v>
      </c>
      <c r="C19108" s="29" t="s">
        <v>35884</v>
      </c>
    </row>
    <row r="19109" spans="1:3">
      <c r="A19109" s="29" t="s">
        <v>35885</v>
      </c>
      <c r="B19109" s="29" t="s">
        <v>35885</v>
      </c>
      <c r="C19109" s="29" t="s">
        <v>35886</v>
      </c>
    </row>
    <row r="19110" spans="1:3">
      <c r="A19110" s="29" t="s">
        <v>35887</v>
      </c>
      <c r="B19110" s="29" t="s">
        <v>35887</v>
      </c>
      <c r="C19110" s="29" t="s">
        <v>35888</v>
      </c>
    </row>
    <row r="19111" spans="1:3">
      <c r="A19111" s="29" t="s">
        <v>35889</v>
      </c>
      <c r="B19111" s="29" t="s">
        <v>35889</v>
      </c>
      <c r="C19111" s="29" t="s">
        <v>35890</v>
      </c>
    </row>
    <row r="19112" spans="1:3">
      <c r="A19112" s="29"/>
      <c r="B19112" s="29" t="s">
        <v>35889</v>
      </c>
      <c r="C19112" s="29" t="s">
        <v>655</v>
      </c>
    </row>
    <row r="19113" spans="1:3">
      <c r="A19113" s="29"/>
      <c r="B19113" s="29" t="s">
        <v>35889</v>
      </c>
      <c r="C19113" s="29" t="s">
        <v>35891</v>
      </c>
    </row>
    <row r="19114" spans="1:3">
      <c r="A19114" s="29"/>
      <c r="B19114" s="29" t="s">
        <v>35889</v>
      </c>
      <c r="C19114" s="29" t="s">
        <v>669</v>
      </c>
    </row>
    <row r="19115" spans="1:3">
      <c r="A19115" s="29"/>
      <c r="B19115" s="29" t="s">
        <v>35889</v>
      </c>
      <c r="C19115" s="29" t="s">
        <v>35892</v>
      </c>
    </row>
    <row r="19116" spans="1:3">
      <c r="A19116" s="29"/>
      <c r="B19116" s="29" t="s">
        <v>35889</v>
      </c>
      <c r="C19116" s="29" t="s">
        <v>35893</v>
      </c>
    </row>
    <row r="19117" spans="1:3">
      <c r="A19117" s="29" t="s">
        <v>35894</v>
      </c>
      <c r="B19117" s="29" t="s">
        <v>35894</v>
      </c>
      <c r="C19117" s="29" t="s">
        <v>35890</v>
      </c>
    </row>
    <row r="19118" spans="1:3">
      <c r="A19118" s="29" t="s">
        <v>7110</v>
      </c>
      <c r="B19118" s="29" t="s">
        <v>7110</v>
      </c>
      <c r="C19118" s="29" t="s">
        <v>35895</v>
      </c>
    </row>
    <row r="19119" spans="1:3">
      <c r="A19119" s="29" t="s">
        <v>7116</v>
      </c>
      <c r="B19119" s="29" t="s">
        <v>7116</v>
      </c>
      <c r="C19119" s="29" t="s">
        <v>35896</v>
      </c>
    </row>
    <row r="19120" spans="1:3">
      <c r="A19120" s="29" t="s">
        <v>7118</v>
      </c>
      <c r="B19120" s="29" t="s">
        <v>7118</v>
      </c>
      <c r="C19120" s="29" t="s">
        <v>35896</v>
      </c>
    </row>
    <row r="19121" spans="1:3">
      <c r="A19121" s="29" t="s">
        <v>7123</v>
      </c>
      <c r="B19121" s="29" t="s">
        <v>7123</v>
      </c>
      <c r="C19121" s="29" t="s">
        <v>35896</v>
      </c>
    </row>
    <row r="19122" spans="1:3">
      <c r="A19122" s="29"/>
      <c r="B19122" s="29" t="s">
        <v>7123</v>
      </c>
      <c r="C19122" s="29" t="s">
        <v>669</v>
      </c>
    </row>
    <row r="19123" spans="1:3">
      <c r="A19123" s="29"/>
      <c r="B19123" s="29" t="s">
        <v>7123</v>
      </c>
      <c r="C19123" s="29" t="s">
        <v>35897</v>
      </c>
    </row>
    <row r="19124" spans="1:3">
      <c r="A19124" s="29" t="s">
        <v>35898</v>
      </c>
      <c r="B19124" s="29" t="s">
        <v>35898</v>
      </c>
      <c r="C19124" s="29" t="s">
        <v>35899</v>
      </c>
    </row>
    <row r="19125" spans="1:3">
      <c r="A19125" s="29"/>
      <c r="B19125" s="29" t="s">
        <v>35898</v>
      </c>
      <c r="C19125" s="29" t="s">
        <v>655</v>
      </c>
    </row>
    <row r="19126" spans="1:3" ht="45">
      <c r="A19126" s="29"/>
      <c r="B19126" s="29" t="s">
        <v>35898</v>
      </c>
      <c r="C19126" s="29" t="s">
        <v>35900</v>
      </c>
    </row>
    <row r="19127" spans="1:3">
      <c r="A19127" s="29"/>
      <c r="B19127" s="29" t="s">
        <v>35898</v>
      </c>
      <c r="C19127" s="29" t="s">
        <v>35901</v>
      </c>
    </row>
    <row r="19128" spans="1:3" ht="30">
      <c r="A19128" s="29"/>
      <c r="B19128" s="29" t="s">
        <v>35898</v>
      </c>
      <c r="C19128" s="29" t="s">
        <v>35902</v>
      </c>
    </row>
    <row r="19129" spans="1:3">
      <c r="A19129" s="29" t="s">
        <v>35903</v>
      </c>
      <c r="B19129" s="29" t="s">
        <v>35903</v>
      </c>
      <c r="C19129" s="29" t="s">
        <v>35904</v>
      </c>
    </row>
    <row r="19130" spans="1:3">
      <c r="A19130" s="29" t="s">
        <v>35905</v>
      </c>
      <c r="B19130" s="29" t="s">
        <v>35905</v>
      </c>
      <c r="C19130" s="29" t="s">
        <v>35906</v>
      </c>
    </row>
    <row r="19131" spans="1:3">
      <c r="A19131" s="29" t="s">
        <v>35907</v>
      </c>
      <c r="B19131" s="29" t="s">
        <v>35907</v>
      </c>
      <c r="C19131" s="29" t="s">
        <v>35908</v>
      </c>
    </row>
    <row r="19132" spans="1:3">
      <c r="A19132" s="29" t="s">
        <v>35909</v>
      </c>
      <c r="B19132" s="29" t="s">
        <v>35909</v>
      </c>
      <c r="C19132" s="29" t="s">
        <v>35910</v>
      </c>
    </row>
    <row r="19133" spans="1:3">
      <c r="A19133" s="29" t="s">
        <v>35911</v>
      </c>
      <c r="B19133" s="29" t="s">
        <v>35911</v>
      </c>
      <c r="C19133" s="29" t="s">
        <v>35912</v>
      </c>
    </row>
    <row r="19134" spans="1:3">
      <c r="A19134" s="29" t="s">
        <v>35913</v>
      </c>
      <c r="B19134" s="29" t="s">
        <v>35913</v>
      </c>
      <c r="C19134" s="29" t="s">
        <v>35914</v>
      </c>
    </row>
    <row r="19135" spans="1:3">
      <c r="A19135" s="29" t="s">
        <v>35915</v>
      </c>
      <c r="B19135" s="29" t="s">
        <v>35915</v>
      </c>
      <c r="C19135" s="29" t="s">
        <v>35916</v>
      </c>
    </row>
    <row r="19136" spans="1:3">
      <c r="A19136" s="29" t="s">
        <v>35917</v>
      </c>
      <c r="B19136" s="29" t="s">
        <v>35917</v>
      </c>
      <c r="C19136" s="29" t="s">
        <v>35918</v>
      </c>
    </row>
    <row r="19137" spans="1:3">
      <c r="A19137" s="29" t="s">
        <v>35919</v>
      </c>
      <c r="B19137" s="29" t="s">
        <v>35919</v>
      </c>
      <c r="C19137" s="29" t="s">
        <v>35920</v>
      </c>
    </row>
    <row r="19138" spans="1:3">
      <c r="A19138" s="29"/>
      <c r="B19138" s="29" t="s">
        <v>35919</v>
      </c>
      <c r="C19138" s="29" t="s">
        <v>655</v>
      </c>
    </row>
    <row r="19139" spans="1:3" ht="30">
      <c r="A19139" s="29"/>
      <c r="B19139" s="29" t="s">
        <v>35919</v>
      </c>
      <c r="C19139" s="29" t="s">
        <v>35921</v>
      </c>
    </row>
    <row r="19140" spans="1:3" ht="30">
      <c r="A19140" s="29"/>
      <c r="B19140" s="29" t="s">
        <v>35919</v>
      </c>
      <c r="C19140" s="29" t="s">
        <v>35902</v>
      </c>
    </row>
    <row r="19141" spans="1:3">
      <c r="A19141" s="29"/>
      <c r="B19141" s="29" t="s">
        <v>35919</v>
      </c>
      <c r="C19141" s="29" t="s">
        <v>657</v>
      </c>
    </row>
    <row r="19142" spans="1:3">
      <c r="A19142" s="29"/>
      <c r="B19142" s="29" t="s">
        <v>35919</v>
      </c>
      <c r="C19142" s="29" t="s">
        <v>35922</v>
      </c>
    </row>
    <row r="19143" spans="1:3">
      <c r="A19143" s="29" t="s">
        <v>35923</v>
      </c>
      <c r="B19143" s="29" t="s">
        <v>35923</v>
      </c>
      <c r="C19143" s="29" t="s">
        <v>35924</v>
      </c>
    </row>
    <row r="19144" spans="1:3">
      <c r="A19144" s="29" t="s">
        <v>35925</v>
      </c>
      <c r="B19144" s="29" t="s">
        <v>35925</v>
      </c>
      <c r="C19144" s="29" t="s">
        <v>35926</v>
      </c>
    </row>
    <row r="19145" spans="1:3">
      <c r="A19145" s="29" t="s">
        <v>35927</v>
      </c>
      <c r="B19145" s="29" t="s">
        <v>35927</v>
      </c>
      <c r="C19145" s="29" t="s">
        <v>35928</v>
      </c>
    </row>
    <row r="19146" spans="1:3">
      <c r="A19146" s="29" t="s">
        <v>35929</v>
      </c>
      <c r="B19146" s="29" t="s">
        <v>35929</v>
      </c>
      <c r="C19146" s="29" t="s">
        <v>35930</v>
      </c>
    </row>
    <row r="19147" spans="1:3">
      <c r="A19147" s="29" t="s">
        <v>35931</v>
      </c>
      <c r="B19147" s="29" t="s">
        <v>35931</v>
      </c>
      <c r="C19147" s="29" t="s">
        <v>35932</v>
      </c>
    </row>
    <row r="19148" spans="1:3">
      <c r="A19148" s="29" t="s">
        <v>35933</v>
      </c>
      <c r="B19148" s="29" t="s">
        <v>35933</v>
      </c>
      <c r="C19148" s="29" t="s">
        <v>35934</v>
      </c>
    </row>
    <row r="19149" spans="1:3">
      <c r="A19149" s="29" t="s">
        <v>35935</v>
      </c>
      <c r="B19149" s="29" t="s">
        <v>35935</v>
      </c>
      <c r="C19149" s="29" t="s">
        <v>35936</v>
      </c>
    </row>
    <row r="19150" spans="1:3">
      <c r="A19150" s="29" t="s">
        <v>35937</v>
      </c>
      <c r="B19150" s="29" t="s">
        <v>35937</v>
      </c>
      <c r="C19150" s="29" t="s">
        <v>35938</v>
      </c>
    </row>
    <row r="19151" spans="1:3">
      <c r="A19151" s="29"/>
      <c r="B19151" s="29" t="s">
        <v>35937</v>
      </c>
      <c r="C19151" s="29" t="s">
        <v>655</v>
      </c>
    </row>
    <row r="19152" spans="1:3" ht="30">
      <c r="A19152" s="29"/>
      <c r="B19152" s="29" t="s">
        <v>35937</v>
      </c>
      <c r="C19152" s="29" t="s">
        <v>35939</v>
      </c>
    </row>
    <row r="19153" spans="1:3">
      <c r="A19153" s="29"/>
      <c r="B19153" s="29" t="s">
        <v>35937</v>
      </c>
      <c r="C19153" s="29" t="s">
        <v>669</v>
      </c>
    </row>
    <row r="19154" spans="1:3" ht="30">
      <c r="A19154" s="29"/>
      <c r="B19154" s="29" t="s">
        <v>35937</v>
      </c>
      <c r="C19154" s="29" t="s">
        <v>35940</v>
      </c>
    </row>
    <row r="19155" spans="1:3">
      <c r="A19155" s="29"/>
      <c r="B19155" s="29" t="s">
        <v>35937</v>
      </c>
      <c r="C19155" s="29" t="s">
        <v>35941</v>
      </c>
    </row>
    <row r="19156" spans="1:3">
      <c r="A19156" s="29" t="s">
        <v>35942</v>
      </c>
      <c r="B19156" s="29" t="s">
        <v>35942</v>
      </c>
      <c r="C19156" s="29" t="s">
        <v>35943</v>
      </c>
    </row>
    <row r="19157" spans="1:3">
      <c r="A19157" s="29" t="s">
        <v>35944</v>
      </c>
      <c r="B19157" s="29" t="s">
        <v>35944</v>
      </c>
      <c r="C19157" s="29" t="s">
        <v>35945</v>
      </c>
    </row>
    <row r="19158" spans="1:3">
      <c r="A19158" s="29" t="s">
        <v>35946</v>
      </c>
      <c r="B19158" s="29" t="s">
        <v>35946</v>
      </c>
      <c r="C19158" s="29" t="s">
        <v>35947</v>
      </c>
    </row>
    <row r="19159" spans="1:3">
      <c r="A19159" s="29" t="s">
        <v>35948</v>
      </c>
      <c r="B19159" s="29" t="s">
        <v>35948</v>
      </c>
      <c r="C19159" s="29" t="s">
        <v>35949</v>
      </c>
    </row>
    <row r="19160" spans="1:3">
      <c r="A19160" s="29"/>
      <c r="B19160" s="29" t="s">
        <v>35948</v>
      </c>
      <c r="C19160" s="29" t="s">
        <v>655</v>
      </c>
    </row>
    <row r="19161" spans="1:3" ht="30">
      <c r="A19161" s="29"/>
      <c r="B19161" s="29" t="s">
        <v>35948</v>
      </c>
      <c r="C19161" s="29" t="s">
        <v>35950</v>
      </c>
    </row>
    <row r="19162" spans="1:3">
      <c r="A19162" s="29"/>
      <c r="B19162" s="29" t="s">
        <v>35948</v>
      </c>
      <c r="C19162" s="29" t="s">
        <v>35951</v>
      </c>
    </row>
    <row r="19163" spans="1:3">
      <c r="A19163" s="29"/>
      <c r="B19163" s="29" t="s">
        <v>35948</v>
      </c>
      <c r="C19163" s="29" t="s">
        <v>35952</v>
      </c>
    </row>
    <row r="19164" spans="1:3">
      <c r="A19164" s="29"/>
      <c r="B19164" s="29" t="s">
        <v>35948</v>
      </c>
      <c r="C19164" s="29" t="s">
        <v>35953</v>
      </c>
    </row>
    <row r="19165" spans="1:3">
      <c r="A19165" s="29"/>
      <c r="B19165" s="29" t="s">
        <v>35948</v>
      </c>
      <c r="C19165" s="29" t="s">
        <v>35954</v>
      </c>
    </row>
    <row r="19166" spans="1:3">
      <c r="A19166" s="29"/>
      <c r="B19166" s="29" t="s">
        <v>35948</v>
      </c>
      <c r="C19166" s="29" t="s">
        <v>35955</v>
      </c>
    </row>
    <row r="19167" spans="1:3">
      <c r="A19167" s="29" t="s">
        <v>35956</v>
      </c>
      <c r="B19167" s="29" t="s">
        <v>35956</v>
      </c>
      <c r="C19167" s="29" t="s">
        <v>35957</v>
      </c>
    </row>
    <row r="19168" spans="1:3">
      <c r="A19168" s="29" t="s">
        <v>35958</v>
      </c>
      <c r="B19168" s="29" t="s">
        <v>35958</v>
      </c>
      <c r="C19168" s="29" t="s">
        <v>35959</v>
      </c>
    </row>
    <row r="19169" spans="1:3">
      <c r="A19169" s="29" t="s">
        <v>35960</v>
      </c>
      <c r="B19169" s="29" t="s">
        <v>35960</v>
      </c>
      <c r="C19169" s="29" t="s">
        <v>35961</v>
      </c>
    </row>
    <row r="19170" spans="1:3">
      <c r="A19170" s="29" t="s">
        <v>35962</v>
      </c>
      <c r="B19170" s="29" t="s">
        <v>35962</v>
      </c>
      <c r="C19170" s="29" t="s">
        <v>35963</v>
      </c>
    </row>
    <row r="19171" spans="1:3">
      <c r="A19171" s="29" t="s">
        <v>35964</v>
      </c>
      <c r="B19171" s="29" t="s">
        <v>35964</v>
      </c>
      <c r="C19171" s="29" t="s">
        <v>35965</v>
      </c>
    </row>
    <row r="19172" spans="1:3">
      <c r="A19172" s="29" t="s">
        <v>35966</v>
      </c>
      <c r="B19172" s="29" t="s">
        <v>35966</v>
      </c>
      <c r="C19172" s="29" t="s">
        <v>35967</v>
      </c>
    </row>
    <row r="19173" spans="1:3" ht="30">
      <c r="A19173" s="29" t="s">
        <v>35968</v>
      </c>
      <c r="B19173" s="29" t="s">
        <v>35968</v>
      </c>
      <c r="C19173" s="29" t="s">
        <v>35969</v>
      </c>
    </row>
    <row r="19174" spans="1:3">
      <c r="A19174" s="29" t="s">
        <v>7139</v>
      </c>
      <c r="B19174" s="29" t="s">
        <v>7139</v>
      </c>
      <c r="C19174" s="29" t="s">
        <v>35970</v>
      </c>
    </row>
    <row r="19175" spans="1:3">
      <c r="A19175" s="29" t="s">
        <v>7141</v>
      </c>
      <c r="B19175" s="29" t="s">
        <v>7141</v>
      </c>
      <c r="C19175" s="29" t="s">
        <v>35971</v>
      </c>
    </row>
    <row r="19176" spans="1:3">
      <c r="A19176" s="29" t="s">
        <v>35972</v>
      </c>
      <c r="B19176" s="29" t="s">
        <v>35972</v>
      </c>
      <c r="C19176" s="29" t="s">
        <v>35971</v>
      </c>
    </row>
    <row r="19177" spans="1:3">
      <c r="A19177" s="29" t="s">
        <v>35973</v>
      </c>
      <c r="B19177" s="29" t="s">
        <v>35973</v>
      </c>
      <c r="C19177" s="29" t="s">
        <v>35974</v>
      </c>
    </row>
    <row r="19178" spans="1:3">
      <c r="A19178" s="29"/>
      <c r="B19178" s="29" t="s">
        <v>35973</v>
      </c>
      <c r="C19178" s="29" t="s">
        <v>655</v>
      </c>
    </row>
    <row r="19179" spans="1:3" ht="30">
      <c r="A19179" s="29"/>
      <c r="B19179" s="29" t="s">
        <v>35973</v>
      </c>
      <c r="C19179" s="29" t="s">
        <v>35975</v>
      </c>
    </row>
    <row r="19180" spans="1:3">
      <c r="A19180" s="29" t="s">
        <v>35976</v>
      </c>
      <c r="B19180" s="29" t="s">
        <v>35976</v>
      </c>
      <c r="C19180" s="29" t="s">
        <v>35974</v>
      </c>
    </row>
    <row r="19181" spans="1:3">
      <c r="A19181" s="29" t="s">
        <v>35977</v>
      </c>
      <c r="B19181" s="29" t="s">
        <v>35977</v>
      </c>
      <c r="C19181" s="29" t="s">
        <v>35978</v>
      </c>
    </row>
    <row r="19182" spans="1:3">
      <c r="A19182" s="29"/>
      <c r="B19182" s="29" t="s">
        <v>35977</v>
      </c>
      <c r="C19182" s="29" t="s">
        <v>655</v>
      </c>
    </row>
    <row r="19183" spans="1:3" ht="45">
      <c r="A19183" s="29"/>
      <c r="B19183" s="29" t="s">
        <v>35977</v>
      </c>
      <c r="C19183" s="29" t="s">
        <v>35979</v>
      </c>
    </row>
    <row r="19184" spans="1:3">
      <c r="A19184" s="29" t="s">
        <v>35980</v>
      </c>
      <c r="B19184" s="29" t="s">
        <v>35980</v>
      </c>
      <c r="C19184" s="29" t="s">
        <v>35978</v>
      </c>
    </row>
    <row r="19185" spans="1:3">
      <c r="A19185" s="29" t="s">
        <v>7146</v>
      </c>
      <c r="B19185" s="29" t="s">
        <v>7146</v>
      </c>
      <c r="C19185" s="29" t="s">
        <v>35949</v>
      </c>
    </row>
    <row r="19186" spans="1:3">
      <c r="A19186" s="29" t="s">
        <v>7154</v>
      </c>
      <c r="B19186" s="29" t="s">
        <v>7154</v>
      </c>
      <c r="C19186" s="29" t="s">
        <v>35981</v>
      </c>
    </row>
    <row r="19187" spans="1:3">
      <c r="A19187" s="29" t="s">
        <v>35982</v>
      </c>
      <c r="B19187" s="29" t="s">
        <v>35982</v>
      </c>
      <c r="C19187" s="29" t="s">
        <v>35983</v>
      </c>
    </row>
    <row r="19188" spans="1:3">
      <c r="A19188" s="29"/>
      <c r="B19188" s="29" t="s">
        <v>35982</v>
      </c>
      <c r="C19188" s="29" t="s">
        <v>655</v>
      </c>
    </row>
    <row r="19189" spans="1:3" ht="30">
      <c r="A19189" s="29"/>
      <c r="B19189" s="29" t="s">
        <v>35982</v>
      </c>
      <c r="C19189" s="29" t="s">
        <v>35984</v>
      </c>
    </row>
    <row r="19190" spans="1:3">
      <c r="A19190" s="29" t="s">
        <v>35985</v>
      </c>
      <c r="B19190" s="29" t="s">
        <v>35985</v>
      </c>
      <c r="C19190" s="29" t="s">
        <v>35983</v>
      </c>
    </row>
    <row r="19191" spans="1:3">
      <c r="A19191" s="29" t="s">
        <v>35986</v>
      </c>
      <c r="B19191" s="29" t="s">
        <v>35986</v>
      </c>
      <c r="C19191" s="29" t="s">
        <v>35987</v>
      </c>
    </row>
    <row r="19192" spans="1:3">
      <c r="A19192" s="29"/>
      <c r="B19192" s="29" t="s">
        <v>35986</v>
      </c>
      <c r="C19192" s="29" t="s">
        <v>655</v>
      </c>
    </row>
    <row r="19193" spans="1:3" ht="30">
      <c r="A19193" s="29"/>
      <c r="B19193" s="29" t="s">
        <v>35986</v>
      </c>
      <c r="C19193" s="29" t="s">
        <v>35988</v>
      </c>
    </row>
    <row r="19194" spans="1:3">
      <c r="A19194" s="29"/>
      <c r="B19194" s="29" t="s">
        <v>35986</v>
      </c>
      <c r="C19194" s="29" t="s">
        <v>669</v>
      </c>
    </row>
    <row r="19195" spans="1:3">
      <c r="A19195" s="29"/>
      <c r="B19195" s="29" t="s">
        <v>35986</v>
      </c>
      <c r="C19195" s="29" t="s">
        <v>35989</v>
      </c>
    </row>
    <row r="19196" spans="1:3">
      <c r="A19196" s="29" t="s">
        <v>35990</v>
      </c>
      <c r="B19196" s="29" t="s">
        <v>35990</v>
      </c>
      <c r="C19196" s="29" t="s">
        <v>35987</v>
      </c>
    </row>
    <row r="19197" spans="1:3">
      <c r="A19197" s="29" t="s">
        <v>7156</v>
      </c>
      <c r="B19197" s="29" t="s">
        <v>7156</v>
      </c>
      <c r="C19197" s="29" t="s">
        <v>35991</v>
      </c>
    </row>
    <row r="19198" spans="1:3">
      <c r="A19198" s="29" t="s">
        <v>35992</v>
      </c>
      <c r="B19198" s="29" t="s">
        <v>35992</v>
      </c>
      <c r="C19198" s="29" t="s">
        <v>35991</v>
      </c>
    </row>
    <row r="19199" spans="1:3">
      <c r="A19199" s="29"/>
      <c r="B19199" s="29" t="s">
        <v>35992</v>
      </c>
      <c r="C19199" s="29" t="s">
        <v>655</v>
      </c>
    </row>
    <row r="19200" spans="1:3" ht="30">
      <c r="A19200" s="29"/>
      <c r="B19200" s="29" t="s">
        <v>35992</v>
      </c>
      <c r="C19200" s="29" t="s">
        <v>35993</v>
      </c>
    </row>
    <row r="19201" spans="1:3" ht="45">
      <c r="A19201" s="29"/>
      <c r="B19201" s="29" t="s">
        <v>35992</v>
      </c>
      <c r="C19201" s="29" t="s">
        <v>44723</v>
      </c>
    </row>
    <row r="19202" spans="1:3">
      <c r="A19202" s="29"/>
      <c r="B19202" s="29" t="s">
        <v>35992</v>
      </c>
      <c r="C19202" s="29" t="s">
        <v>35994</v>
      </c>
    </row>
    <row r="19203" spans="1:3">
      <c r="A19203" s="29" t="s">
        <v>35995</v>
      </c>
      <c r="B19203" s="29" t="s">
        <v>35995</v>
      </c>
      <c r="C19203" s="29" t="s">
        <v>35996</v>
      </c>
    </row>
    <row r="19204" spans="1:3">
      <c r="A19204" s="29" t="s">
        <v>35997</v>
      </c>
      <c r="B19204" s="29" t="s">
        <v>35997</v>
      </c>
      <c r="C19204" s="29" t="s">
        <v>35998</v>
      </c>
    </row>
    <row r="19205" spans="1:3">
      <c r="A19205" s="29" t="s">
        <v>35999</v>
      </c>
      <c r="B19205" s="29" t="s">
        <v>35999</v>
      </c>
      <c r="C19205" s="29" t="s">
        <v>36000</v>
      </c>
    </row>
    <row r="19206" spans="1:3">
      <c r="A19206" s="29" t="s">
        <v>36001</v>
      </c>
      <c r="B19206" s="29" t="s">
        <v>36001</v>
      </c>
      <c r="C19206" s="29" t="s">
        <v>36002</v>
      </c>
    </row>
    <row r="19207" spans="1:3">
      <c r="A19207" s="29" t="s">
        <v>36003</v>
      </c>
      <c r="B19207" s="29" t="s">
        <v>36003</v>
      </c>
      <c r="C19207" s="29" t="s">
        <v>36004</v>
      </c>
    </row>
    <row r="19208" spans="1:3">
      <c r="A19208" s="29" t="s">
        <v>7162</v>
      </c>
      <c r="B19208" s="29" t="s">
        <v>7162</v>
      </c>
      <c r="C19208" s="29" t="s">
        <v>36005</v>
      </c>
    </row>
    <row r="19209" spans="1:3">
      <c r="A19209" s="29" t="s">
        <v>7164</v>
      </c>
      <c r="B19209" s="29" t="s">
        <v>7164</v>
      </c>
      <c r="C19209" s="29" t="s">
        <v>36005</v>
      </c>
    </row>
    <row r="19210" spans="1:3">
      <c r="A19210" s="29" t="s">
        <v>36006</v>
      </c>
      <c r="B19210" s="29" t="s">
        <v>36006</v>
      </c>
      <c r="C19210" s="29" t="s">
        <v>36005</v>
      </c>
    </row>
    <row r="19211" spans="1:3">
      <c r="A19211" s="29" t="s">
        <v>36007</v>
      </c>
      <c r="B19211" s="29" t="s">
        <v>36007</v>
      </c>
      <c r="C19211" s="29" t="s">
        <v>36005</v>
      </c>
    </row>
    <row r="19212" spans="1:3">
      <c r="A19212" s="29"/>
      <c r="B19212" s="29" t="s">
        <v>36007</v>
      </c>
      <c r="C19212" s="29" t="s">
        <v>655</v>
      </c>
    </row>
    <row r="19213" spans="1:3" ht="45">
      <c r="A19213" s="29"/>
      <c r="B19213" s="29" t="s">
        <v>36007</v>
      </c>
      <c r="C19213" s="29" t="s">
        <v>36008</v>
      </c>
    </row>
    <row r="19214" spans="1:3">
      <c r="A19214" s="29"/>
      <c r="B19214" s="29" t="s">
        <v>36007</v>
      </c>
      <c r="C19214" s="29" t="s">
        <v>669</v>
      </c>
    </row>
    <row r="19215" spans="1:3">
      <c r="A19215" s="29"/>
      <c r="B19215" s="29" t="s">
        <v>36007</v>
      </c>
      <c r="C19215" s="29" t="s">
        <v>36009</v>
      </c>
    </row>
    <row r="19216" spans="1:3">
      <c r="A19216" s="29"/>
      <c r="B19216" s="29" t="s">
        <v>36007</v>
      </c>
      <c r="C19216" s="29" t="s">
        <v>36010</v>
      </c>
    </row>
    <row r="19217" spans="1:3">
      <c r="A19217" s="29"/>
      <c r="B19217" s="29" t="s">
        <v>36007</v>
      </c>
      <c r="C19217" s="29" t="s">
        <v>36011</v>
      </c>
    </row>
    <row r="19218" spans="1:3">
      <c r="A19218" s="29"/>
      <c r="B19218" s="29" t="s">
        <v>36007</v>
      </c>
      <c r="C19218" s="29" t="s">
        <v>36012</v>
      </c>
    </row>
    <row r="19219" spans="1:3">
      <c r="A19219" s="29"/>
      <c r="B19219" s="29" t="s">
        <v>36007</v>
      </c>
      <c r="C19219" s="29" t="s">
        <v>36013</v>
      </c>
    </row>
    <row r="19220" spans="1:3">
      <c r="A19220" s="29" t="s">
        <v>36014</v>
      </c>
      <c r="B19220" s="29" t="s">
        <v>36014</v>
      </c>
      <c r="C19220" s="29" t="s">
        <v>36015</v>
      </c>
    </row>
    <row r="19221" spans="1:3">
      <c r="A19221" s="29" t="s">
        <v>36016</v>
      </c>
      <c r="B19221" s="29" t="s">
        <v>36016</v>
      </c>
      <c r="C19221" s="29" t="s">
        <v>36017</v>
      </c>
    </row>
    <row r="19222" spans="1:3">
      <c r="A19222" s="29" t="s">
        <v>36018</v>
      </c>
      <c r="B19222" s="29" t="s">
        <v>36018</v>
      </c>
      <c r="C19222" s="29" t="s">
        <v>36019</v>
      </c>
    </row>
    <row r="19223" spans="1:3">
      <c r="A19223" s="29" t="s">
        <v>36020</v>
      </c>
      <c r="B19223" s="29" t="s">
        <v>36020</v>
      </c>
      <c r="C19223" s="29" t="s">
        <v>36021</v>
      </c>
    </row>
    <row r="19224" spans="1:3">
      <c r="A19224" s="29" t="s">
        <v>36022</v>
      </c>
      <c r="B19224" s="29" t="s">
        <v>36022</v>
      </c>
      <c r="C19224" s="29" t="s">
        <v>36023</v>
      </c>
    </row>
    <row r="19225" spans="1:3">
      <c r="A19225" s="29" t="s">
        <v>36024</v>
      </c>
      <c r="B19225" s="29" t="s">
        <v>36024</v>
      </c>
      <c r="C19225" s="29" t="s">
        <v>36025</v>
      </c>
    </row>
    <row r="19226" spans="1:3">
      <c r="A19226" s="29" t="s">
        <v>7170</v>
      </c>
      <c r="B19226" s="29" t="s">
        <v>7170</v>
      </c>
      <c r="C19226" s="29" t="s">
        <v>36026</v>
      </c>
    </row>
    <row r="19227" spans="1:3">
      <c r="A19227" s="29" t="s">
        <v>328</v>
      </c>
      <c r="B19227" s="29" t="s">
        <v>328</v>
      </c>
      <c r="C19227" s="29" t="s">
        <v>36027</v>
      </c>
    </row>
    <row r="19228" spans="1:3">
      <c r="A19228" s="29" t="s">
        <v>7185</v>
      </c>
      <c r="B19228" s="29" t="s">
        <v>7185</v>
      </c>
      <c r="C19228" s="29" t="s">
        <v>36028</v>
      </c>
    </row>
    <row r="19229" spans="1:3">
      <c r="A19229" s="29" t="s">
        <v>7188</v>
      </c>
      <c r="B19229" s="29" t="s">
        <v>7188</v>
      </c>
      <c r="C19229" s="29" t="s">
        <v>36029</v>
      </c>
    </row>
    <row r="19230" spans="1:3">
      <c r="A19230" s="29" t="s">
        <v>7195</v>
      </c>
      <c r="B19230" s="29" t="s">
        <v>7195</v>
      </c>
      <c r="C19230" s="29" t="s">
        <v>36030</v>
      </c>
    </row>
    <row r="19231" spans="1:3">
      <c r="A19231" s="29" t="s">
        <v>36031</v>
      </c>
      <c r="B19231" s="29" t="s">
        <v>36031</v>
      </c>
      <c r="C19231" s="29" t="s">
        <v>36035</v>
      </c>
    </row>
    <row r="19232" spans="1:3">
      <c r="A19232" s="29"/>
      <c r="B19232" s="29" t="s">
        <v>36031</v>
      </c>
      <c r="C19232" s="29" t="s">
        <v>655</v>
      </c>
    </row>
    <row r="19233" spans="1:3" ht="30">
      <c r="A19233" s="29"/>
      <c r="B19233" s="29" t="s">
        <v>36031</v>
      </c>
      <c r="C19233" s="29" t="s">
        <v>36032</v>
      </c>
    </row>
    <row r="19234" spans="1:3" ht="30">
      <c r="A19234" s="29"/>
      <c r="B19234" s="29" t="s">
        <v>36031</v>
      </c>
      <c r="C19234" s="29" t="s">
        <v>36033</v>
      </c>
    </row>
    <row r="19235" spans="1:3">
      <c r="A19235" s="29" t="s">
        <v>36034</v>
      </c>
      <c r="B19235" s="29" t="s">
        <v>36034</v>
      </c>
      <c r="C19235" s="29" t="s">
        <v>36035</v>
      </c>
    </row>
    <row r="19236" spans="1:3">
      <c r="A19236" s="29" t="s">
        <v>36036</v>
      </c>
      <c r="B19236" s="29" t="s">
        <v>36036</v>
      </c>
      <c r="C19236" s="29" t="s">
        <v>36037</v>
      </c>
    </row>
    <row r="19237" spans="1:3">
      <c r="A19237" s="29"/>
      <c r="B19237" s="29" t="s">
        <v>36036</v>
      </c>
      <c r="C19237" s="29" t="s">
        <v>655</v>
      </c>
    </row>
    <row r="19238" spans="1:3" ht="45">
      <c r="A19238" s="29"/>
      <c r="B19238" s="29" t="s">
        <v>36036</v>
      </c>
      <c r="C19238" s="29" t="s">
        <v>36038</v>
      </c>
    </row>
    <row r="19239" spans="1:3">
      <c r="A19239" s="29" t="s">
        <v>36039</v>
      </c>
      <c r="B19239" s="29" t="s">
        <v>36039</v>
      </c>
      <c r="C19239" s="29" t="s">
        <v>36037</v>
      </c>
    </row>
    <row r="19240" spans="1:3">
      <c r="A19240" s="29" t="s">
        <v>36040</v>
      </c>
      <c r="B19240" s="29" t="s">
        <v>36040</v>
      </c>
      <c r="C19240" s="29" t="s">
        <v>36041</v>
      </c>
    </row>
    <row r="19241" spans="1:3">
      <c r="A19241" s="29"/>
      <c r="B19241" s="29" t="s">
        <v>36040</v>
      </c>
      <c r="C19241" s="29" t="s">
        <v>655</v>
      </c>
    </row>
    <row r="19242" spans="1:3" ht="30">
      <c r="A19242" s="29"/>
      <c r="B19242" s="29" t="s">
        <v>36040</v>
      </c>
      <c r="C19242" s="29" t="s">
        <v>36042</v>
      </c>
    </row>
    <row r="19243" spans="1:3">
      <c r="A19243" s="29"/>
      <c r="B19243" s="29" t="s">
        <v>36040</v>
      </c>
      <c r="C19243" s="29" t="s">
        <v>36043</v>
      </c>
    </row>
    <row r="19244" spans="1:3">
      <c r="A19244" s="29"/>
      <c r="B19244" s="29" t="s">
        <v>36040</v>
      </c>
      <c r="C19244" s="29" t="s">
        <v>36044</v>
      </c>
    </row>
    <row r="19245" spans="1:3">
      <c r="A19245" s="29"/>
      <c r="B19245" s="29" t="s">
        <v>36040</v>
      </c>
      <c r="C19245" s="29" t="s">
        <v>36045</v>
      </c>
    </row>
    <row r="19246" spans="1:3">
      <c r="A19246" s="29"/>
      <c r="B19246" s="29" t="s">
        <v>36040</v>
      </c>
      <c r="C19246" s="29" t="s">
        <v>36046</v>
      </c>
    </row>
    <row r="19247" spans="1:3">
      <c r="A19247" s="29"/>
      <c r="B19247" s="29" t="s">
        <v>36040</v>
      </c>
      <c r="C19247" s="29" t="s">
        <v>669</v>
      </c>
    </row>
    <row r="19248" spans="1:3">
      <c r="A19248" s="29"/>
      <c r="B19248" s="29" t="s">
        <v>36040</v>
      </c>
      <c r="C19248" s="29" t="s">
        <v>36047</v>
      </c>
    </row>
    <row r="19249" spans="1:3">
      <c r="A19249" s="29" t="s">
        <v>36048</v>
      </c>
      <c r="B19249" s="29" t="s">
        <v>36048</v>
      </c>
      <c r="C19249" s="29" t="s">
        <v>36041</v>
      </c>
    </row>
    <row r="19250" spans="1:3">
      <c r="A19250" s="29" t="s">
        <v>36049</v>
      </c>
      <c r="B19250" s="29" t="s">
        <v>36049</v>
      </c>
      <c r="C19250" s="29" t="s">
        <v>36050</v>
      </c>
    </row>
    <row r="19251" spans="1:3">
      <c r="A19251" s="29"/>
      <c r="B19251" s="29" t="s">
        <v>36049</v>
      </c>
      <c r="C19251" s="29" t="s">
        <v>655</v>
      </c>
    </row>
    <row r="19252" spans="1:3" ht="30">
      <c r="A19252" s="29"/>
      <c r="B19252" s="29" t="s">
        <v>36049</v>
      </c>
      <c r="C19252" s="29" t="s">
        <v>36051</v>
      </c>
    </row>
    <row r="19253" spans="1:3">
      <c r="A19253" s="29"/>
      <c r="B19253" s="29" t="s">
        <v>36049</v>
      </c>
      <c r="C19253" s="29" t="s">
        <v>669</v>
      </c>
    </row>
    <row r="19254" spans="1:3">
      <c r="A19254" s="29"/>
      <c r="B19254" s="29" t="s">
        <v>36049</v>
      </c>
      <c r="C19254" s="29" t="s">
        <v>36052</v>
      </c>
    </row>
    <row r="19255" spans="1:3">
      <c r="A19255" s="29" t="s">
        <v>36053</v>
      </c>
      <c r="B19255" s="29" t="s">
        <v>36053</v>
      </c>
      <c r="C19255" s="29" t="s">
        <v>36050</v>
      </c>
    </row>
    <row r="19256" spans="1:3">
      <c r="A19256" s="29" t="s">
        <v>36054</v>
      </c>
      <c r="B19256" s="29" t="s">
        <v>36054</v>
      </c>
      <c r="C19256" s="29" t="s">
        <v>36055</v>
      </c>
    </row>
    <row r="19257" spans="1:3">
      <c r="A19257" s="29" t="s">
        <v>36056</v>
      </c>
      <c r="B19257" s="29" t="s">
        <v>36056</v>
      </c>
      <c r="C19257" s="29" t="s">
        <v>36055</v>
      </c>
    </row>
    <row r="19258" spans="1:3">
      <c r="A19258" s="29" t="s">
        <v>36057</v>
      </c>
      <c r="B19258" s="29" t="s">
        <v>36057</v>
      </c>
      <c r="C19258" s="29" t="s">
        <v>36058</v>
      </c>
    </row>
    <row r="19259" spans="1:3">
      <c r="A19259" s="29"/>
      <c r="B19259" s="29" t="s">
        <v>36057</v>
      </c>
      <c r="C19259" s="29" t="s">
        <v>669</v>
      </c>
    </row>
    <row r="19260" spans="1:3">
      <c r="A19260" s="29"/>
      <c r="B19260" s="29" t="s">
        <v>36057</v>
      </c>
      <c r="C19260" s="29" t="s">
        <v>36059</v>
      </c>
    </row>
    <row r="19261" spans="1:3">
      <c r="A19261" s="29" t="s">
        <v>36060</v>
      </c>
      <c r="B19261" s="29" t="s">
        <v>36060</v>
      </c>
      <c r="C19261" s="29" t="s">
        <v>36058</v>
      </c>
    </row>
    <row r="19262" spans="1:3">
      <c r="A19262" s="29" t="s">
        <v>36061</v>
      </c>
      <c r="B19262" s="29" t="s">
        <v>36061</v>
      </c>
      <c r="C19262" s="29" t="s">
        <v>36062</v>
      </c>
    </row>
    <row r="19263" spans="1:3">
      <c r="A19263" s="29"/>
      <c r="B19263" s="29" t="s">
        <v>36061</v>
      </c>
      <c r="C19263" s="29" t="s">
        <v>655</v>
      </c>
    </row>
    <row r="19264" spans="1:3">
      <c r="A19264" s="29"/>
      <c r="B19264" s="29" t="s">
        <v>36061</v>
      </c>
      <c r="C19264" s="29" t="s">
        <v>36063</v>
      </c>
    </row>
    <row r="19265" spans="1:3" ht="45">
      <c r="A19265" s="29"/>
      <c r="B19265" s="29" t="s">
        <v>36061</v>
      </c>
      <c r="C19265" s="29" t="s">
        <v>36064</v>
      </c>
    </row>
    <row r="19266" spans="1:3">
      <c r="A19266" s="29"/>
      <c r="B19266" s="29" t="s">
        <v>36061</v>
      </c>
      <c r="C19266" s="29" t="s">
        <v>669</v>
      </c>
    </row>
    <row r="19267" spans="1:3">
      <c r="A19267" s="29"/>
      <c r="B19267" s="29" t="s">
        <v>36061</v>
      </c>
      <c r="C19267" s="29" t="s">
        <v>36065</v>
      </c>
    </row>
    <row r="19268" spans="1:3">
      <c r="A19268" s="29" t="s">
        <v>36066</v>
      </c>
      <c r="B19268" s="29" t="s">
        <v>36066</v>
      </c>
      <c r="C19268" s="29" t="s">
        <v>36062</v>
      </c>
    </row>
    <row r="19269" spans="1:3">
      <c r="A19269" s="29" t="s">
        <v>7197</v>
      </c>
      <c r="B19269" s="29" t="s">
        <v>7197</v>
      </c>
      <c r="C19269" s="29" t="s">
        <v>36067</v>
      </c>
    </row>
    <row r="19270" spans="1:3">
      <c r="A19270" s="29" t="s">
        <v>36068</v>
      </c>
      <c r="B19270" s="29" t="s">
        <v>36068</v>
      </c>
      <c r="C19270" s="29" t="s">
        <v>36067</v>
      </c>
    </row>
    <row r="19271" spans="1:3">
      <c r="A19271" s="29"/>
      <c r="B19271" s="29" t="s">
        <v>36068</v>
      </c>
      <c r="C19271" s="29" t="s">
        <v>655</v>
      </c>
    </row>
    <row r="19272" spans="1:3">
      <c r="A19272" s="29"/>
      <c r="B19272" s="29" t="s">
        <v>36068</v>
      </c>
      <c r="C19272" s="29" t="s">
        <v>36069</v>
      </c>
    </row>
    <row r="19273" spans="1:3" ht="30">
      <c r="A19273" s="29"/>
      <c r="B19273" s="29" t="s">
        <v>36068</v>
      </c>
      <c r="C19273" s="29" t="s">
        <v>36070</v>
      </c>
    </row>
    <row r="19274" spans="1:3">
      <c r="A19274" s="29" t="s">
        <v>36071</v>
      </c>
      <c r="B19274" s="29" t="s">
        <v>36071</v>
      </c>
      <c r="C19274" s="29" t="s">
        <v>36072</v>
      </c>
    </row>
    <row r="19275" spans="1:3">
      <c r="A19275" s="29" t="s">
        <v>36073</v>
      </c>
      <c r="B19275" s="29" t="s">
        <v>36073</v>
      </c>
      <c r="C19275" s="29" t="s">
        <v>36074</v>
      </c>
    </row>
    <row r="19276" spans="1:3">
      <c r="A19276" s="29" t="s">
        <v>7199</v>
      </c>
      <c r="B19276" s="29" t="s">
        <v>7199</v>
      </c>
      <c r="C19276" s="29" t="s">
        <v>36075</v>
      </c>
    </row>
    <row r="19277" spans="1:3">
      <c r="A19277" s="29" t="s">
        <v>36076</v>
      </c>
      <c r="B19277" s="29" t="s">
        <v>36076</v>
      </c>
      <c r="C19277" s="29" t="s">
        <v>36075</v>
      </c>
    </row>
    <row r="19278" spans="1:3">
      <c r="A19278" s="29"/>
      <c r="B19278" s="29" t="s">
        <v>36076</v>
      </c>
      <c r="C19278" s="29" t="s">
        <v>655</v>
      </c>
    </row>
    <row r="19279" spans="1:3" ht="30">
      <c r="A19279" s="29"/>
      <c r="B19279" s="29" t="s">
        <v>36076</v>
      </c>
      <c r="C19279" s="29" t="s">
        <v>36077</v>
      </c>
    </row>
    <row r="19280" spans="1:3">
      <c r="A19280" s="29" t="s">
        <v>36078</v>
      </c>
      <c r="B19280" s="29" t="s">
        <v>36078</v>
      </c>
      <c r="C19280" s="29" t="s">
        <v>36079</v>
      </c>
    </row>
    <row r="19281" spans="1:3">
      <c r="A19281" s="29" t="s">
        <v>36080</v>
      </c>
      <c r="B19281" s="29" t="s">
        <v>36080</v>
      </c>
      <c r="C19281" s="29" t="s">
        <v>36081</v>
      </c>
    </row>
    <row r="19282" spans="1:3">
      <c r="A19282" s="29" t="s">
        <v>36082</v>
      </c>
      <c r="B19282" s="29" t="s">
        <v>36082</v>
      </c>
      <c r="C19282" s="29" t="s">
        <v>36083</v>
      </c>
    </row>
    <row r="19283" spans="1:3">
      <c r="A19283" s="29" t="s">
        <v>36084</v>
      </c>
      <c r="B19283" s="29" t="s">
        <v>36084</v>
      </c>
      <c r="C19283" s="29" t="s">
        <v>36085</v>
      </c>
    </row>
    <row r="19284" spans="1:3">
      <c r="A19284" s="29" t="s">
        <v>36086</v>
      </c>
      <c r="B19284" s="29" t="s">
        <v>36086</v>
      </c>
      <c r="C19284" s="29" t="s">
        <v>36087</v>
      </c>
    </row>
    <row r="19285" spans="1:3">
      <c r="A19285" s="29" t="s">
        <v>36088</v>
      </c>
      <c r="B19285" s="29" t="s">
        <v>36088</v>
      </c>
      <c r="C19285" s="29" t="s">
        <v>36089</v>
      </c>
    </row>
    <row r="19286" spans="1:3">
      <c r="A19286" s="29" t="s">
        <v>36090</v>
      </c>
      <c r="B19286" s="29" t="s">
        <v>36090</v>
      </c>
      <c r="C19286" s="29" t="s">
        <v>36091</v>
      </c>
    </row>
    <row r="19287" spans="1:3">
      <c r="A19287" s="29" t="s">
        <v>7201</v>
      </c>
      <c r="B19287" s="29" t="s">
        <v>7201</v>
      </c>
      <c r="C19287" s="29" t="s">
        <v>36092</v>
      </c>
    </row>
    <row r="19288" spans="1:3">
      <c r="A19288" s="29" t="s">
        <v>36093</v>
      </c>
      <c r="B19288" s="29" t="s">
        <v>36093</v>
      </c>
      <c r="C19288" s="29" t="s">
        <v>36094</v>
      </c>
    </row>
    <row r="19289" spans="1:3">
      <c r="A19289" s="29" t="s">
        <v>36095</v>
      </c>
      <c r="B19289" s="29" t="s">
        <v>36095</v>
      </c>
      <c r="C19289" s="29" t="s">
        <v>36094</v>
      </c>
    </row>
    <row r="19290" spans="1:3">
      <c r="A19290" s="29" t="s">
        <v>36096</v>
      </c>
      <c r="B19290" s="29" t="s">
        <v>36096</v>
      </c>
      <c r="C19290" s="29" t="s">
        <v>36097</v>
      </c>
    </row>
    <row r="19291" spans="1:3">
      <c r="A19291" s="29" t="s">
        <v>36098</v>
      </c>
      <c r="B19291" s="29" t="s">
        <v>36098</v>
      </c>
      <c r="C19291" s="29" t="s">
        <v>36097</v>
      </c>
    </row>
    <row r="19292" spans="1:3">
      <c r="A19292" s="29" t="s">
        <v>36099</v>
      </c>
      <c r="B19292" s="29" t="s">
        <v>36099</v>
      </c>
      <c r="C19292" s="29" t="s">
        <v>36100</v>
      </c>
    </row>
    <row r="19293" spans="1:3">
      <c r="A19293" s="29" t="s">
        <v>36101</v>
      </c>
      <c r="B19293" s="29" t="s">
        <v>36101</v>
      </c>
      <c r="C19293" s="29" t="s">
        <v>36100</v>
      </c>
    </row>
    <row r="19294" spans="1:3">
      <c r="A19294" s="29" t="s">
        <v>36102</v>
      </c>
      <c r="B19294" s="29" t="s">
        <v>36102</v>
      </c>
      <c r="C19294" s="29" t="s">
        <v>36100</v>
      </c>
    </row>
    <row r="19295" spans="1:3">
      <c r="A19295" s="29" t="s">
        <v>36103</v>
      </c>
      <c r="B19295" s="29" t="s">
        <v>36103</v>
      </c>
      <c r="C19295" s="29" t="s">
        <v>36104</v>
      </c>
    </row>
    <row r="19296" spans="1:3">
      <c r="A19296" s="29" t="s">
        <v>36105</v>
      </c>
      <c r="B19296" s="29" t="s">
        <v>36105</v>
      </c>
      <c r="C19296" s="29" t="s">
        <v>36104</v>
      </c>
    </row>
    <row r="19297" spans="1:3">
      <c r="A19297" s="29"/>
      <c r="B19297" s="29" t="s">
        <v>36105</v>
      </c>
      <c r="C19297" s="29" t="s">
        <v>655</v>
      </c>
    </row>
    <row r="19298" spans="1:3" ht="30">
      <c r="A19298" s="29"/>
      <c r="B19298" s="29" t="s">
        <v>36105</v>
      </c>
      <c r="C19298" s="29" t="s">
        <v>36106</v>
      </c>
    </row>
    <row r="19299" spans="1:3">
      <c r="A19299" s="29"/>
      <c r="B19299" s="29" t="s">
        <v>36105</v>
      </c>
      <c r="C19299" s="29" t="s">
        <v>669</v>
      </c>
    </row>
    <row r="19300" spans="1:3">
      <c r="A19300" s="29"/>
      <c r="B19300" s="29" t="s">
        <v>36105</v>
      </c>
      <c r="C19300" s="29" t="s">
        <v>36107</v>
      </c>
    </row>
    <row r="19301" spans="1:3">
      <c r="A19301" s="29" t="s">
        <v>36108</v>
      </c>
      <c r="B19301" s="29" t="s">
        <v>36108</v>
      </c>
      <c r="C19301" s="29" t="s">
        <v>36104</v>
      </c>
    </row>
    <row r="19302" spans="1:3">
      <c r="A19302" s="29" t="s">
        <v>7203</v>
      </c>
      <c r="B19302" s="29" t="s">
        <v>7203</v>
      </c>
      <c r="C19302" s="29" t="s">
        <v>36109</v>
      </c>
    </row>
    <row r="19303" spans="1:3">
      <c r="A19303" s="29" t="s">
        <v>7210</v>
      </c>
      <c r="B19303" s="29" t="s">
        <v>7210</v>
      </c>
      <c r="C19303" s="29" t="s">
        <v>36110</v>
      </c>
    </row>
    <row r="19304" spans="1:3">
      <c r="A19304" s="29" t="s">
        <v>36111</v>
      </c>
      <c r="B19304" s="29" t="s">
        <v>36111</v>
      </c>
      <c r="C19304" s="29" t="s">
        <v>36110</v>
      </c>
    </row>
    <row r="19305" spans="1:3">
      <c r="A19305" s="29"/>
      <c r="B19305" s="29" t="s">
        <v>36111</v>
      </c>
      <c r="C19305" s="29" t="s">
        <v>655</v>
      </c>
    </row>
    <row r="19306" spans="1:3">
      <c r="A19306" s="29"/>
      <c r="B19306" s="29" t="s">
        <v>36111</v>
      </c>
      <c r="C19306" s="29" t="s">
        <v>36112</v>
      </c>
    </row>
    <row r="19307" spans="1:3">
      <c r="A19307" s="29"/>
      <c r="B19307" s="29" t="s">
        <v>36111</v>
      </c>
      <c r="C19307" s="29" t="s">
        <v>36113</v>
      </c>
    </row>
    <row r="19308" spans="1:3">
      <c r="A19308" s="29"/>
      <c r="B19308" s="29" t="s">
        <v>36111</v>
      </c>
      <c r="C19308" s="29" t="s">
        <v>36118</v>
      </c>
    </row>
    <row r="19309" spans="1:3">
      <c r="A19309" s="29"/>
      <c r="B19309" s="29" t="s">
        <v>36111</v>
      </c>
      <c r="C19309" s="29" t="s">
        <v>669</v>
      </c>
    </row>
    <row r="19310" spans="1:3">
      <c r="A19310" s="29"/>
      <c r="B19310" s="29" t="s">
        <v>36111</v>
      </c>
      <c r="C19310" s="29" t="s">
        <v>36114</v>
      </c>
    </row>
    <row r="19311" spans="1:3">
      <c r="A19311" s="29" t="s">
        <v>36115</v>
      </c>
      <c r="B19311" s="29" t="s">
        <v>36115</v>
      </c>
      <c r="C19311" s="29" t="s">
        <v>36110</v>
      </c>
    </row>
    <row r="19312" spans="1:3">
      <c r="A19312" s="29" t="s">
        <v>7212</v>
      </c>
      <c r="B19312" s="29" t="s">
        <v>7212</v>
      </c>
      <c r="C19312" s="29" t="s">
        <v>36116</v>
      </c>
    </row>
    <row r="19313" spans="1:3">
      <c r="A19313" s="29" t="s">
        <v>36117</v>
      </c>
      <c r="B19313" s="29" t="s">
        <v>36117</v>
      </c>
      <c r="C19313" s="29" t="s">
        <v>36116</v>
      </c>
    </row>
    <row r="19314" spans="1:3">
      <c r="A19314" s="29"/>
      <c r="B19314" s="29" t="s">
        <v>36117</v>
      </c>
      <c r="C19314" s="29" t="s">
        <v>655</v>
      </c>
    </row>
    <row r="19315" spans="1:3">
      <c r="A19315" s="29"/>
      <c r="B19315" s="29" t="s">
        <v>36117</v>
      </c>
      <c r="C19315" s="29" t="s">
        <v>44724</v>
      </c>
    </row>
    <row r="19316" spans="1:3" ht="30">
      <c r="A19316" s="29"/>
      <c r="B19316" s="29" t="s">
        <v>36117</v>
      </c>
      <c r="C19316" s="29" t="s">
        <v>44725</v>
      </c>
    </row>
    <row r="19317" spans="1:3">
      <c r="A19317" s="29" t="s">
        <v>36119</v>
      </c>
      <c r="B19317" s="29" t="s">
        <v>36119</v>
      </c>
      <c r="C19317" s="29" t="s">
        <v>36116</v>
      </c>
    </row>
    <row r="19318" spans="1:3">
      <c r="A19318" s="29" t="s">
        <v>36120</v>
      </c>
      <c r="B19318" s="29" t="s">
        <v>36120</v>
      </c>
      <c r="C19318" s="29" t="s">
        <v>36121</v>
      </c>
    </row>
    <row r="19319" spans="1:3">
      <c r="A19319" s="29" t="s">
        <v>36122</v>
      </c>
      <c r="B19319" s="29" t="s">
        <v>36122</v>
      </c>
      <c r="C19319" s="29" t="s">
        <v>36121</v>
      </c>
    </row>
    <row r="19320" spans="1:3">
      <c r="A19320" s="29" t="s">
        <v>36123</v>
      </c>
      <c r="B19320" s="29" t="s">
        <v>36123</v>
      </c>
      <c r="C19320" s="29" t="s">
        <v>36121</v>
      </c>
    </row>
    <row r="19321" spans="1:3">
      <c r="A19321" s="29" t="s">
        <v>7214</v>
      </c>
      <c r="B19321" s="29" t="s">
        <v>7214</v>
      </c>
      <c r="C19321" s="29" t="s">
        <v>36124</v>
      </c>
    </row>
    <row r="19322" spans="1:3">
      <c r="A19322" s="29" t="s">
        <v>7219</v>
      </c>
      <c r="B19322" s="29" t="s">
        <v>7219</v>
      </c>
      <c r="C19322" s="29" t="s">
        <v>36125</v>
      </c>
    </row>
    <row r="19323" spans="1:3">
      <c r="A19323" s="29" t="s">
        <v>36126</v>
      </c>
      <c r="B19323" s="29" t="s">
        <v>36126</v>
      </c>
      <c r="C19323" s="29" t="s">
        <v>36125</v>
      </c>
    </row>
    <row r="19324" spans="1:3">
      <c r="A19324" s="29"/>
      <c r="B19324" s="29" t="s">
        <v>36126</v>
      </c>
      <c r="C19324" s="29" t="s">
        <v>655</v>
      </c>
    </row>
    <row r="19325" spans="1:3">
      <c r="A19325" s="29"/>
      <c r="B19325" s="29" t="s">
        <v>36126</v>
      </c>
      <c r="C19325" s="29" t="s">
        <v>36127</v>
      </c>
    </row>
    <row r="19326" spans="1:3">
      <c r="A19326" s="29"/>
      <c r="B19326" s="29" t="s">
        <v>36126</v>
      </c>
      <c r="C19326" s="29" t="s">
        <v>36128</v>
      </c>
    </row>
    <row r="19327" spans="1:3">
      <c r="A19327" s="29" t="s">
        <v>36129</v>
      </c>
      <c r="B19327" s="29" t="s">
        <v>36129</v>
      </c>
      <c r="C19327" s="29" t="s">
        <v>36125</v>
      </c>
    </row>
    <row r="19328" spans="1:3">
      <c r="A19328" s="29" t="s">
        <v>7221</v>
      </c>
      <c r="B19328" s="29" t="s">
        <v>7221</v>
      </c>
      <c r="C19328" s="29" t="s">
        <v>36130</v>
      </c>
    </row>
    <row r="19329" spans="1:3">
      <c r="A19329" s="29" t="s">
        <v>36131</v>
      </c>
      <c r="B19329" s="29" t="s">
        <v>36131</v>
      </c>
      <c r="C19329" s="29" t="s">
        <v>36130</v>
      </c>
    </row>
    <row r="19330" spans="1:3">
      <c r="A19330" s="29"/>
      <c r="B19330" s="29" t="s">
        <v>36131</v>
      </c>
      <c r="C19330" s="29" t="s">
        <v>655</v>
      </c>
    </row>
    <row r="19331" spans="1:3" ht="45">
      <c r="A19331" s="29"/>
      <c r="B19331" s="29" t="s">
        <v>36131</v>
      </c>
      <c r="C19331" s="29" t="s">
        <v>36132</v>
      </c>
    </row>
    <row r="19332" spans="1:3">
      <c r="A19332" s="29"/>
      <c r="B19332" s="29" t="s">
        <v>36131</v>
      </c>
      <c r="C19332" s="29" t="s">
        <v>669</v>
      </c>
    </row>
    <row r="19333" spans="1:3">
      <c r="A19333" s="29"/>
      <c r="B19333" s="29" t="s">
        <v>36131</v>
      </c>
      <c r="C19333" s="29" t="s">
        <v>36133</v>
      </c>
    </row>
    <row r="19334" spans="1:3">
      <c r="A19334" s="29" t="s">
        <v>36134</v>
      </c>
      <c r="B19334" s="29" t="s">
        <v>36134</v>
      </c>
      <c r="C19334" s="29" t="s">
        <v>36130</v>
      </c>
    </row>
    <row r="19335" spans="1:3">
      <c r="A19335" s="29" t="s">
        <v>36135</v>
      </c>
      <c r="B19335" s="29" t="s">
        <v>36135</v>
      </c>
      <c r="C19335" s="29" t="s">
        <v>36136</v>
      </c>
    </row>
    <row r="19336" spans="1:3">
      <c r="A19336" s="29" t="s">
        <v>36137</v>
      </c>
      <c r="B19336" s="29" t="s">
        <v>36137</v>
      </c>
      <c r="C19336" s="29" t="s">
        <v>36138</v>
      </c>
    </row>
    <row r="19337" spans="1:3">
      <c r="A19337" s="29" t="s">
        <v>36139</v>
      </c>
      <c r="B19337" s="29" t="s">
        <v>36139</v>
      </c>
      <c r="C19337" s="29" t="s">
        <v>36138</v>
      </c>
    </row>
    <row r="19338" spans="1:3">
      <c r="A19338" s="29" t="s">
        <v>36140</v>
      </c>
      <c r="B19338" s="29" t="s">
        <v>36140</v>
      </c>
      <c r="C19338" s="29" t="s">
        <v>36141</v>
      </c>
    </row>
    <row r="19339" spans="1:3">
      <c r="A19339" s="29" t="s">
        <v>36142</v>
      </c>
      <c r="B19339" s="29" t="s">
        <v>36142</v>
      </c>
      <c r="C19339" s="29" t="s">
        <v>36141</v>
      </c>
    </row>
    <row r="19340" spans="1:3">
      <c r="A19340" s="29" t="s">
        <v>7223</v>
      </c>
      <c r="B19340" s="29" t="s">
        <v>7223</v>
      </c>
      <c r="C19340" s="29" t="s">
        <v>36143</v>
      </c>
    </row>
    <row r="19341" spans="1:3">
      <c r="A19341" s="29"/>
      <c r="B19341" s="29" t="s">
        <v>7223</v>
      </c>
      <c r="C19341" s="29" t="s">
        <v>655</v>
      </c>
    </row>
    <row r="19342" spans="1:3">
      <c r="A19342" s="29"/>
      <c r="B19342" s="29" t="s">
        <v>7223</v>
      </c>
      <c r="C19342" s="29" t="s">
        <v>36144</v>
      </c>
    </row>
    <row r="19343" spans="1:3">
      <c r="A19343" s="29"/>
      <c r="B19343" s="29" t="s">
        <v>7223</v>
      </c>
      <c r="C19343" s="29" t="s">
        <v>669</v>
      </c>
    </row>
    <row r="19344" spans="1:3">
      <c r="A19344" s="29"/>
      <c r="B19344" s="29" t="s">
        <v>7223</v>
      </c>
      <c r="C19344" s="29" t="s">
        <v>36145</v>
      </c>
    </row>
    <row r="19345" spans="1:3">
      <c r="A19345" s="29" t="s">
        <v>7228</v>
      </c>
      <c r="B19345" s="29" t="s">
        <v>7228</v>
      </c>
      <c r="C19345" s="29" t="s">
        <v>36146</v>
      </c>
    </row>
    <row r="19346" spans="1:3">
      <c r="A19346" s="29"/>
      <c r="B19346" s="29" t="s">
        <v>7228</v>
      </c>
      <c r="C19346" s="29" t="s">
        <v>669</v>
      </c>
    </row>
    <row r="19347" spans="1:3">
      <c r="A19347" s="29"/>
      <c r="B19347" s="29" t="s">
        <v>7228</v>
      </c>
      <c r="C19347" s="29" t="s">
        <v>36147</v>
      </c>
    </row>
    <row r="19348" spans="1:3">
      <c r="A19348" s="29" t="s">
        <v>36148</v>
      </c>
      <c r="B19348" s="29" t="s">
        <v>36148</v>
      </c>
      <c r="C19348" s="29" t="s">
        <v>36149</v>
      </c>
    </row>
    <row r="19349" spans="1:3">
      <c r="A19349" s="29"/>
      <c r="B19349" s="29" t="s">
        <v>36148</v>
      </c>
      <c r="C19349" s="29" t="s">
        <v>655</v>
      </c>
    </row>
    <row r="19350" spans="1:3">
      <c r="A19350" s="29"/>
      <c r="B19350" s="29" t="s">
        <v>36148</v>
      </c>
      <c r="C19350" s="29" t="s">
        <v>36150</v>
      </c>
    </row>
    <row r="19351" spans="1:3" ht="30">
      <c r="A19351" s="29"/>
      <c r="B19351" s="29" t="s">
        <v>36148</v>
      </c>
      <c r="C19351" s="29" t="s">
        <v>36151</v>
      </c>
    </row>
    <row r="19352" spans="1:3">
      <c r="A19352" s="29" t="s">
        <v>36152</v>
      </c>
      <c r="B19352" s="29" t="s">
        <v>36152</v>
      </c>
      <c r="C19352" s="29" t="s">
        <v>36153</v>
      </c>
    </row>
    <row r="19353" spans="1:3">
      <c r="A19353" s="29" t="s">
        <v>36154</v>
      </c>
      <c r="B19353" s="29" t="s">
        <v>36154</v>
      </c>
      <c r="C19353" s="29" t="s">
        <v>36155</v>
      </c>
    </row>
    <row r="19354" spans="1:3">
      <c r="A19354" s="29" t="s">
        <v>36156</v>
      </c>
      <c r="B19354" s="29" t="s">
        <v>36156</v>
      </c>
      <c r="C19354" s="29" t="s">
        <v>36157</v>
      </c>
    </row>
    <row r="19355" spans="1:3">
      <c r="A19355" s="29" t="s">
        <v>36158</v>
      </c>
      <c r="B19355" s="29" t="s">
        <v>36158</v>
      </c>
      <c r="C19355" s="29" t="s">
        <v>36157</v>
      </c>
    </row>
    <row r="19356" spans="1:3">
      <c r="A19356" s="29" t="s">
        <v>36159</v>
      </c>
      <c r="B19356" s="29" t="s">
        <v>36159</v>
      </c>
      <c r="C19356" s="29" t="s">
        <v>36160</v>
      </c>
    </row>
    <row r="19357" spans="1:3">
      <c r="A19357" s="29" t="s">
        <v>36161</v>
      </c>
      <c r="B19357" s="29" t="s">
        <v>36161</v>
      </c>
      <c r="C19357" s="29" t="s">
        <v>36160</v>
      </c>
    </row>
    <row r="19358" spans="1:3">
      <c r="A19358" s="29" t="s">
        <v>7230</v>
      </c>
      <c r="B19358" s="29" t="s">
        <v>7230</v>
      </c>
      <c r="C19358" s="29" t="s">
        <v>36162</v>
      </c>
    </row>
    <row r="19359" spans="1:3">
      <c r="A19359" s="29" t="s">
        <v>36163</v>
      </c>
      <c r="B19359" s="29" t="s">
        <v>36163</v>
      </c>
      <c r="C19359" s="29" t="s">
        <v>36162</v>
      </c>
    </row>
    <row r="19360" spans="1:3">
      <c r="A19360" s="29"/>
      <c r="B19360" s="29" t="s">
        <v>36163</v>
      </c>
      <c r="C19360" s="29" t="s">
        <v>655</v>
      </c>
    </row>
    <row r="19361" spans="1:3" ht="45">
      <c r="A19361" s="29"/>
      <c r="B19361" s="29" t="s">
        <v>36163</v>
      </c>
      <c r="C19361" s="29" t="s">
        <v>36164</v>
      </c>
    </row>
    <row r="19362" spans="1:3">
      <c r="A19362" s="29"/>
      <c r="B19362" s="29" t="s">
        <v>36163</v>
      </c>
      <c r="C19362" s="29" t="s">
        <v>36165</v>
      </c>
    </row>
    <row r="19363" spans="1:3">
      <c r="A19363" s="29"/>
      <c r="B19363" s="29" t="s">
        <v>36163</v>
      </c>
      <c r="C19363" s="29" t="s">
        <v>669</v>
      </c>
    </row>
    <row r="19364" spans="1:3">
      <c r="A19364" s="29"/>
      <c r="B19364" s="29" t="s">
        <v>36163</v>
      </c>
      <c r="C19364" s="29" t="s">
        <v>36133</v>
      </c>
    </row>
    <row r="19365" spans="1:3">
      <c r="A19365" s="29" t="s">
        <v>36166</v>
      </c>
      <c r="B19365" s="29" t="s">
        <v>36166</v>
      </c>
      <c r="C19365" s="29" t="s">
        <v>36162</v>
      </c>
    </row>
    <row r="19366" spans="1:3">
      <c r="A19366" s="29" t="s">
        <v>36167</v>
      </c>
      <c r="B19366" s="29" t="s">
        <v>36167</v>
      </c>
      <c r="C19366" s="29" t="s">
        <v>36168</v>
      </c>
    </row>
    <row r="19367" spans="1:3">
      <c r="A19367" s="29" t="s">
        <v>36169</v>
      </c>
      <c r="B19367" s="29" t="s">
        <v>36169</v>
      </c>
      <c r="C19367" s="29" t="s">
        <v>36170</v>
      </c>
    </row>
    <row r="19368" spans="1:3">
      <c r="A19368" s="29" t="s">
        <v>36171</v>
      </c>
      <c r="B19368" s="29" t="s">
        <v>36171</v>
      </c>
      <c r="C19368" s="29" t="s">
        <v>36170</v>
      </c>
    </row>
    <row r="19369" spans="1:3">
      <c r="A19369" s="29" t="s">
        <v>36172</v>
      </c>
      <c r="B19369" s="29" t="s">
        <v>36172</v>
      </c>
      <c r="C19369" s="29" t="s">
        <v>36173</v>
      </c>
    </row>
    <row r="19370" spans="1:3">
      <c r="A19370" s="29" t="s">
        <v>36174</v>
      </c>
      <c r="B19370" s="29" t="s">
        <v>36174</v>
      </c>
      <c r="C19370" s="29" t="s">
        <v>36173</v>
      </c>
    </row>
    <row r="19371" spans="1:3">
      <c r="A19371" s="29" t="s">
        <v>36175</v>
      </c>
      <c r="B19371" s="29" t="s">
        <v>36175</v>
      </c>
      <c r="C19371" s="29" t="s">
        <v>36176</v>
      </c>
    </row>
    <row r="19372" spans="1:3">
      <c r="A19372" s="29" t="s">
        <v>36177</v>
      </c>
      <c r="B19372" s="29" t="s">
        <v>36177</v>
      </c>
      <c r="C19372" s="29" t="s">
        <v>36176</v>
      </c>
    </row>
    <row r="19373" spans="1:3">
      <c r="A19373" s="29" t="s">
        <v>36178</v>
      </c>
      <c r="B19373" s="29" t="s">
        <v>36178</v>
      </c>
      <c r="C19373" s="29" t="s">
        <v>36176</v>
      </c>
    </row>
    <row r="19374" spans="1:3">
      <c r="A19374" s="29" t="s">
        <v>7232</v>
      </c>
      <c r="B19374" s="29" t="s">
        <v>7232</v>
      </c>
      <c r="C19374" s="29" t="s">
        <v>36179</v>
      </c>
    </row>
    <row r="19375" spans="1:3">
      <c r="A19375" s="29" t="s">
        <v>36180</v>
      </c>
      <c r="B19375" s="29" t="s">
        <v>36180</v>
      </c>
      <c r="C19375" s="29" t="s">
        <v>36181</v>
      </c>
    </row>
    <row r="19376" spans="1:3">
      <c r="A19376" s="29" t="s">
        <v>36182</v>
      </c>
      <c r="B19376" s="29" t="s">
        <v>36182</v>
      </c>
      <c r="C19376" s="29" t="s">
        <v>36183</v>
      </c>
    </row>
    <row r="19377" spans="1:3">
      <c r="A19377" s="29" t="s">
        <v>44726</v>
      </c>
      <c r="B19377" s="29" t="s">
        <v>44726</v>
      </c>
      <c r="C19377" s="29" t="s">
        <v>44727</v>
      </c>
    </row>
    <row r="19378" spans="1:3">
      <c r="A19378" s="29" t="s">
        <v>44728</v>
      </c>
      <c r="B19378" s="29" t="s">
        <v>44728</v>
      </c>
      <c r="C19378" s="29" t="s">
        <v>44729</v>
      </c>
    </row>
    <row r="19379" spans="1:3">
      <c r="A19379" s="29"/>
      <c r="B19379" s="29" t="s">
        <v>44728</v>
      </c>
      <c r="C19379" s="29" t="s">
        <v>657</v>
      </c>
    </row>
    <row r="19380" spans="1:3">
      <c r="A19380" s="29"/>
      <c r="B19380" s="29" t="s">
        <v>44728</v>
      </c>
      <c r="C19380" s="29" t="s">
        <v>44730</v>
      </c>
    </row>
    <row r="19381" spans="1:3">
      <c r="A19381" s="29" t="s">
        <v>36184</v>
      </c>
      <c r="B19381" s="29" t="s">
        <v>36184</v>
      </c>
      <c r="C19381" s="29" t="s">
        <v>36185</v>
      </c>
    </row>
    <row r="19382" spans="1:3">
      <c r="A19382" s="29" t="s">
        <v>36186</v>
      </c>
      <c r="B19382" s="29" t="s">
        <v>36186</v>
      </c>
      <c r="C19382" s="29" t="s">
        <v>36185</v>
      </c>
    </row>
    <row r="19383" spans="1:3">
      <c r="A19383" s="29" t="s">
        <v>36187</v>
      </c>
      <c r="B19383" s="29" t="s">
        <v>36187</v>
      </c>
      <c r="C19383" s="29" t="s">
        <v>36188</v>
      </c>
    </row>
    <row r="19384" spans="1:3">
      <c r="A19384" s="29" t="s">
        <v>36189</v>
      </c>
      <c r="B19384" s="29" t="s">
        <v>36189</v>
      </c>
      <c r="C19384" s="29" t="s">
        <v>36190</v>
      </c>
    </row>
    <row r="19385" spans="1:3">
      <c r="A19385" s="29" t="s">
        <v>36191</v>
      </c>
      <c r="B19385" s="29" t="s">
        <v>36191</v>
      </c>
      <c r="C19385" s="29" t="s">
        <v>36192</v>
      </c>
    </row>
    <row r="19386" spans="1:3">
      <c r="A19386" s="29" t="s">
        <v>36193</v>
      </c>
      <c r="B19386" s="29" t="s">
        <v>36193</v>
      </c>
      <c r="C19386" s="29" t="s">
        <v>36194</v>
      </c>
    </row>
    <row r="19387" spans="1:3">
      <c r="A19387" s="29" t="s">
        <v>36195</v>
      </c>
      <c r="B19387" s="29" t="s">
        <v>36195</v>
      </c>
      <c r="C19387" s="29" t="s">
        <v>36196</v>
      </c>
    </row>
    <row r="19388" spans="1:3">
      <c r="A19388" s="29" t="s">
        <v>36197</v>
      </c>
      <c r="B19388" s="29" t="s">
        <v>36197</v>
      </c>
      <c r="C19388" s="29" t="s">
        <v>36198</v>
      </c>
    </row>
    <row r="19389" spans="1:3">
      <c r="A19389" s="29" t="s">
        <v>36199</v>
      </c>
      <c r="B19389" s="29" t="s">
        <v>36199</v>
      </c>
      <c r="C19389" s="29" t="s">
        <v>36200</v>
      </c>
    </row>
    <row r="19390" spans="1:3">
      <c r="A19390" s="29" t="s">
        <v>36201</v>
      </c>
      <c r="B19390" s="29" t="s">
        <v>36201</v>
      </c>
      <c r="C19390" s="29" t="s">
        <v>36202</v>
      </c>
    </row>
    <row r="19391" spans="1:3">
      <c r="A19391" s="29"/>
      <c r="B19391" s="29" t="s">
        <v>36201</v>
      </c>
      <c r="C19391" s="29" t="s">
        <v>669</v>
      </c>
    </row>
    <row r="19392" spans="1:3">
      <c r="A19392" s="29"/>
      <c r="B19392" s="29" t="s">
        <v>36201</v>
      </c>
      <c r="C19392" s="29" t="s">
        <v>36203</v>
      </c>
    </row>
    <row r="19393" spans="1:3">
      <c r="A19393" s="29" t="s">
        <v>36204</v>
      </c>
      <c r="B19393" s="29" t="s">
        <v>36204</v>
      </c>
      <c r="C19393" s="29" t="s">
        <v>36202</v>
      </c>
    </row>
    <row r="19394" spans="1:3">
      <c r="A19394" s="29" t="s">
        <v>36205</v>
      </c>
      <c r="B19394" s="29" t="s">
        <v>36205</v>
      </c>
      <c r="C19394" s="29" t="s">
        <v>36206</v>
      </c>
    </row>
    <row r="19395" spans="1:3">
      <c r="A19395" s="29" t="s">
        <v>36207</v>
      </c>
      <c r="B19395" s="29" t="s">
        <v>36207</v>
      </c>
      <c r="C19395" s="29" t="s">
        <v>36208</v>
      </c>
    </row>
    <row r="19396" spans="1:3">
      <c r="A19396" s="29" t="s">
        <v>36209</v>
      </c>
      <c r="B19396" s="29" t="s">
        <v>36209</v>
      </c>
      <c r="C19396" s="29" t="s">
        <v>36210</v>
      </c>
    </row>
    <row r="19397" spans="1:3">
      <c r="A19397" s="29" t="s">
        <v>36211</v>
      </c>
      <c r="B19397" s="29" t="s">
        <v>36211</v>
      </c>
      <c r="C19397" s="29" t="s">
        <v>36212</v>
      </c>
    </row>
    <row r="19398" spans="1:3">
      <c r="A19398" s="29" t="s">
        <v>36213</v>
      </c>
      <c r="B19398" s="29" t="s">
        <v>36213</v>
      </c>
      <c r="C19398" s="29" t="s">
        <v>36214</v>
      </c>
    </row>
    <row r="19399" spans="1:3">
      <c r="A19399" s="29"/>
      <c r="B19399" s="29" t="s">
        <v>36213</v>
      </c>
      <c r="C19399" s="29" t="s">
        <v>655</v>
      </c>
    </row>
    <row r="19400" spans="1:3" ht="30">
      <c r="A19400" s="29"/>
      <c r="B19400" s="29" t="s">
        <v>36213</v>
      </c>
      <c r="C19400" s="29" t="s">
        <v>36215</v>
      </c>
    </row>
    <row r="19401" spans="1:3">
      <c r="A19401" s="29"/>
      <c r="B19401" s="29" t="s">
        <v>36213</v>
      </c>
      <c r="C19401" s="29" t="s">
        <v>36216</v>
      </c>
    </row>
    <row r="19402" spans="1:3">
      <c r="A19402" s="29"/>
      <c r="B19402" s="29" t="s">
        <v>36213</v>
      </c>
      <c r="C19402" s="29" t="s">
        <v>669</v>
      </c>
    </row>
    <row r="19403" spans="1:3">
      <c r="A19403" s="29"/>
      <c r="B19403" s="29" t="s">
        <v>36213</v>
      </c>
      <c r="C19403" s="29" t="s">
        <v>36217</v>
      </c>
    </row>
    <row r="19404" spans="1:3">
      <c r="A19404" s="29"/>
      <c r="B19404" s="29" t="s">
        <v>36213</v>
      </c>
      <c r="C19404" s="29" t="s">
        <v>36218</v>
      </c>
    </row>
    <row r="19405" spans="1:3">
      <c r="A19405" s="29" t="s">
        <v>36219</v>
      </c>
      <c r="B19405" s="29" t="s">
        <v>36219</v>
      </c>
      <c r="C19405" s="29" t="s">
        <v>36214</v>
      </c>
    </row>
    <row r="19406" spans="1:3">
      <c r="A19406" s="29" t="s">
        <v>36220</v>
      </c>
      <c r="B19406" s="29" t="s">
        <v>36220</v>
      </c>
      <c r="C19406" s="29" t="s">
        <v>36221</v>
      </c>
    </row>
    <row r="19407" spans="1:3">
      <c r="A19407" s="29"/>
      <c r="B19407" s="29" t="s">
        <v>36220</v>
      </c>
      <c r="C19407" s="29" t="s">
        <v>655</v>
      </c>
    </row>
    <row r="19408" spans="1:3" ht="30">
      <c r="A19408" s="29"/>
      <c r="B19408" s="29" t="s">
        <v>36220</v>
      </c>
      <c r="C19408" s="29" t="s">
        <v>36222</v>
      </c>
    </row>
    <row r="19409" spans="1:3">
      <c r="A19409" s="29"/>
      <c r="B19409" s="29" t="s">
        <v>36220</v>
      </c>
      <c r="C19409" s="29" t="s">
        <v>669</v>
      </c>
    </row>
    <row r="19410" spans="1:3">
      <c r="A19410" s="29"/>
      <c r="B19410" s="29" t="s">
        <v>36220</v>
      </c>
      <c r="C19410" s="29" t="s">
        <v>36223</v>
      </c>
    </row>
    <row r="19411" spans="1:3">
      <c r="A19411" s="29" t="s">
        <v>36224</v>
      </c>
      <c r="B19411" s="29" t="s">
        <v>36224</v>
      </c>
      <c r="C19411" s="29" t="s">
        <v>36221</v>
      </c>
    </row>
    <row r="19412" spans="1:3">
      <c r="A19412" s="29" t="s">
        <v>36225</v>
      </c>
      <c r="B19412" s="29" t="s">
        <v>36225</v>
      </c>
      <c r="C19412" s="29" t="s">
        <v>36226</v>
      </c>
    </row>
    <row r="19413" spans="1:3">
      <c r="A19413" s="29" t="s">
        <v>36227</v>
      </c>
      <c r="B19413" s="29" t="s">
        <v>36227</v>
      </c>
      <c r="C19413" s="29" t="s">
        <v>36226</v>
      </c>
    </row>
    <row r="19414" spans="1:3">
      <c r="A19414" s="29"/>
      <c r="B19414" s="29" t="s">
        <v>36227</v>
      </c>
      <c r="C19414" s="29" t="s">
        <v>655</v>
      </c>
    </row>
    <row r="19415" spans="1:3" ht="30">
      <c r="A19415" s="29"/>
      <c r="B19415" s="29" t="s">
        <v>36227</v>
      </c>
      <c r="C19415" s="29" t="s">
        <v>36228</v>
      </c>
    </row>
    <row r="19416" spans="1:3" ht="30">
      <c r="A19416" s="29"/>
      <c r="B19416" s="29" t="s">
        <v>36227</v>
      </c>
      <c r="C19416" s="29" t="s">
        <v>36229</v>
      </c>
    </row>
    <row r="19417" spans="1:3">
      <c r="A19417" s="29" t="s">
        <v>36230</v>
      </c>
      <c r="B19417" s="29" t="s">
        <v>36230</v>
      </c>
      <c r="C19417" s="29" t="s">
        <v>36226</v>
      </c>
    </row>
    <row r="19418" spans="1:3">
      <c r="A19418" s="29" t="s">
        <v>7236</v>
      </c>
      <c r="B19418" s="29" t="s">
        <v>7236</v>
      </c>
      <c r="C19418" s="29" t="s">
        <v>36231</v>
      </c>
    </row>
    <row r="19419" spans="1:3">
      <c r="A19419" s="29" t="s">
        <v>7238</v>
      </c>
      <c r="B19419" s="29" t="s">
        <v>7238</v>
      </c>
      <c r="C19419" s="29" t="s">
        <v>36232</v>
      </c>
    </row>
    <row r="19420" spans="1:3">
      <c r="A19420" s="29" t="s">
        <v>36233</v>
      </c>
      <c r="B19420" s="29" t="s">
        <v>36233</v>
      </c>
      <c r="C19420" s="29" t="s">
        <v>36234</v>
      </c>
    </row>
    <row r="19421" spans="1:3">
      <c r="A19421" s="29" t="s">
        <v>36235</v>
      </c>
      <c r="B19421" s="29" t="s">
        <v>36235</v>
      </c>
      <c r="C19421" s="29" t="s">
        <v>36234</v>
      </c>
    </row>
    <row r="19422" spans="1:3">
      <c r="A19422" s="29" t="s">
        <v>36236</v>
      </c>
      <c r="B19422" s="29" t="s">
        <v>36236</v>
      </c>
      <c r="C19422" s="29" t="s">
        <v>36234</v>
      </c>
    </row>
    <row r="19423" spans="1:3">
      <c r="A19423" s="29" t="s">
        <v>36237</v>
      </c>
      <c r="B19423" s="29" t="s">
        <v>36237</v>
      </c>
      <c r="C19423" s="29" t="s">
        <v>36238</v>
      </c>
    </row>
    <row r="19424" spans="1:3">
      <c r="A19424" s="29" t="s">
        <v>36239</v>
      </c>
      <c r="B19424" s="29" t="s">
        <v>36239</v>
      </c>
      <c r="C19424" s="29" t="s">
        <v>36238</v>
      </c>
    </row>
    <row r="19425" spans="1:3">
      <c r="A19425" s="29"/>
      <c r="B19425" s="29" t="s">
        <v>36239</v>
      </c>
      <c r="C19425" s="29" t="s">
        <v>655</v>
      </c>
    </row>
    <row r="19426" spans="1:3">
      <c r="A19426" s="29"/>
      <c r="B19426" s="29" t="s">
        <v>36239</v>
      </c>
      <c r="C19426" s="29" t="s">
        <v>36240</v>
      </c>
    </row>
    <row r="19427" spans="1:3">
      <c r="A19427" s="29" t="s">
        <v>36241</v>
      </c>
      <c r="B19427" s="29" t="s">
        <v>36241</v>
      </c>
      <c r="C19427" s="29" t="s">
        <v>36238</v>
      </c>
    </row>
    <row r="19428" spans="1:3">
      <c r="A19428" s="29" t="s">
        <v>36242</v>
      </c>
      <c r="B19428" s="29" t="s">
        <v>36242</v>
      </c>
      <c r="C19428" s="29" t="s">
        <v>36243</v>
      </c>
    </row>
    <row r="19429" spans="1:3">
      <c r="A19429" s="29" t="s">
        <v>36244</v>
      </c>
      <c r="B19429" s="29" t="s">
        <v>36244</v>
      </c>
      <c r="C19429" s="29" t="s">
        <v>36243</v>
      </c>
    </row>
    <row r="19430" spans="1:3">
      <c r="A19430" s="29"/>
      <c r="B19430" s="29" t="s">
        <v>36244</v>
      </c>
      <c r="C19430" s="29" t="s">
        <v>655</v>
      </c>
    </row>
    <row r="19431" spans="1:3" ht="30">
      <c r="A19431" s="29"/>
      <c r="B19431" s="29" t="s">
        <v>36244</v>
      </c>
      <c r="C19431" s="29" t="s">
        <v>36245</v>
      </c>
    </row>
    <row r="19432" spans="1:3">
      <c r="A19432" s="29"/>
      <c r="B19432" s="29" t="s">
        <v>36244</v>
      </c>
      <c r="C19432" s="29" t="s">
        <v>36246</v>
      </c>
    </row>
    <row r="19433" spans="1:3">
      <c r="A19433" s="29" t="s">
        <v>36247</v>
      </c>
      <c r="B19433" s="29" t="s">
        <v>36247</v>
      </c>
      <c r="C19433" s="29" t="s">
        <v>36243</v>
      </c>
    </row>
    <row r="19434" spans="1:3">
      <c r="A19434" s="29" t="s">
        <v>36248</v>
      </c>
      <c r="B19434" s="29" t="s">
        <v>36248</v>
      </c>
      <c r="C19434" s="29" t="s">
        <v>36249</v>
      </c>
    </row>
    <row r="19435" spans="1:3">
      <c r="A19435" s="29" t="s">
        <v>36250</v>
      </c>
      <c r="B19435" s="29" t="s">
        <v>36250</v>
      </c>
      <c r="C19435" s="29" t="s">
        <v>36249</v>
      </c>
    </row>
    <row r="19436" spans="1:3">
      <c r="A19436" s="29"/>
      <c r="B19436" s="29" t="s">
        <v>36250</v>
      </c>
      <c r="C19436" s="29" t="s">
        <v>655</v>
      </c>
    </row>
    <row r="19437" spans="1:3" ht="30">
      <c r="A19437" s="29"/>
      <c r="B19437" s="29" t="s">
        <v>36250</v>
      </c>
      <c r="C19437" s="29" t="s">
        <v>36251</v>
      </c>
    </row>
    <row r="19438" spans="1:3">
      <c r="A19438" s="29"/>
      <c r="B19438" s="29" t="s">
        <v>36250</v>
      </c>
      <c r="C19438" s="29" t="s">
        <v>669</v>
      </c>
    </row>
    <row r="19439" spans="1:3">
      <c r="A19439" s="29"/>
      <c r="B19439" s="29" t="s">
        <v>36250</v>
      </c>
      <c r="C19439" s="29" t="s">
        <v>36252</v>
      </c>
    </row>
    <row r="19440" spans="1:3">
      <c r="A19440" s="29"/>
      <c r="B19440" s="29" t="s">
        <v>36250</v>
      </c>
      <c r="C19440" s="29" t="s">
        <v>36253</v>
      </c>
    </row>
    <row r="19441" spans="1:3" ht="30">
      <c r="A19441" s="29"/>
      <c r="B19441" s="29" t="s">
        <v>36250</v>
      </c>
      <c r="C19441" s="29" t="s">
        <v>36254</v>
      </c>
    </row>
    <row r="19442" spans="1:3">
      <c r="A19442" s="29" t="s">
        <v>36255</v>
      </c>
      <c r="B19442" s="29" t="s">
        <v>36255</v>
      </c>
      <c r="C19442" s="29" t="s">
        <v>36249</v>
      </c>
    </row>
    <row r="19443" spans="1:3">
      <c r="A19443" s="29" t="s">
        <v>7241</v>
      </c>
      <c r="B19443" s="29" t="s">
        <v>7241</v>
      </c>
      <c r="C19443" s="29" t="s">
        <v>36256</v>
      </c>
    </row>
    <row r="19444" spans="1:3">
      <c r="A19444" s="29" t="s">
        <v>36257</v>
      </c>
      <c r="B19444" s="29" t="s">
        <v>36257</v>
      </c>
      <c r="C19444" s="29" t="s">
        <v>36258</v>
      </c>
    </row>
    <row r="19445" spans="1:3">
      <c r="A19445" s="29" t="s">
        <v>36259</v>
      </c>
      <c r="B19445" s="29" t="s">
        <v>36259</v>
      </c>
      <c r="C19445" s="29" t="s">
        <v>36260</v>
      </c>
    </row>
    <row r="19446" spans="1:3">
      <c r="A19446" s="29"/>
      <c r="B19446" s="29" t="s">
        <v>36259</v>
      </c>
      <c r="C19446" s="29" t="s">
        <v>655</v>
      </c>
    </row>
    <row r="19447" spans="1:3" ht="30">
      <c r="A19447" s="29"/>
      <c r="B19447" s="29" t="s">
        <v>36259</v>
      </c>
      <c r="C19447" s="29" t="s">
        <v>36261</v>
      </c>
    </row>
    <row r="19448" spans="1:3">
      <c r="A19448" s="29"/>
      <c r="B19448" s="29" t="s">
        <v>36259</v>
      </c>
      <c r="C19448" s="29" t="s">
        <v>36262</v>
      </c>
    </row>
    <row r="19449" spans="1:3">
      <c r="A19449" s="29" t="s">
        <v>36263</v>
      </c>
      <c r="B19449" s="29" t="s">
        <v>36263</v>
      </c>
      <c r="C19449" s="29" t="s">
        <v>36260</v>
      </c>
    </row>
    <row r="19450" spans="1:3">
      <c r="A19450" s="29" t="s">
        <v>36264</v>
      </c>
      <c r="B19450" s="29" t="s">
        <v>36264</v>
      </c>
      <c r="C19450" s="29" t="s">
        <v>36265</v>
      </c>
    </row>
    <row r="19451" spans="1:3">
      <c r="A19451" s="29"/>
      <c r="B19451" s="29" t="s">
        <v>36264</v>
      </c>
      <c r="C19451" s="29" t="s">
        <v>655</v>
      </c>
    </row>
    <row r="19452" spans="1:3" ht="45">
      <c r="A19452" s="29"/>
      <c r="B19452" s="29" t="s">
        <v>36264</v>
      </c>
      <c r="C19452" s="29" t="s">
        <v>36266</v>
      </c>
    </row>
    <row r="19453" spans="1:3" ht="30">
      <c r="A19453" s="29"/>
      <c r="B19453" s="29" t="s">
        <v>36264</v>
      </c>
      <c r="C19453" s="29" t="s">
        <v>36267</v>
      </c>
    </row>
    <row r="19454" spans="1:3">
      <c r="A19454" s="29" t="s">
        <v>36268</v>
      </c>
      <c r="B19454" s="29" t="s">
        <v>36268</v>
      </c>
      <c r="C19454" s="29" t="s">
        <v>36265</v>
      </c>
    </row>
    <row r="19455" spans="1:3">
      <c r="A19455" s="29" t="s">
        <v>36269</v>
      </c>
      <c r="B19455" s="29" t="s">
        <v>36269</v>
      </c>
      <c r="C19455" s="29" t="s">
        <v>36270</v>
      </c>
    </row>
    <row r="19456" spans="1:3">
      <c r="A19456" s="29"/>
      <c r="B19456" s="29" t="s">
        <v>36269</v>
      </c>
      <c r="C19456" s="29" t="s">
        <v>655</v>
      </c>
    </row>
    <row r="19457" spans="1:3" ht="30">
      <c r="A19457" s="29"/>
      <c r="B19457" s="29" t="s">
        <v>36269</v>
      </c>
      <c r="C19457" s="29" t="s">
        <v>36271</v>
      </c>
    </row>
    <row r="19458" spans="1:3" ht="30">
      <c r="A19458" s="29"/>
      <c r="B19458" s="29" t="s">
        <v>36269</v>
      </c>
      <c r="C19458" s="29" t="s">
        <v>36272</v>
      </c>
    </row>
    <row r="19459" spans="1:3">
      <c r="A19459" s="29" t="s">
        <v>36273</v>
      </c>
      <c r="B19459" s="29" t="s">
        <v>36273</v>
      </c>
      <c r="C19459" s="29" t="s">
        <v>36270</v>
      </c>
    </row>
    <row r="19460" spans="1:3">
      <c r="A19460" s="29" t="s">
        <v>36274</v>
      </c>
      <c r="B19460" s="29" t="s">
        <v>36274</v>
      </c>
      <c r="C19460" s="29" t="s">
        <v>36275</v>
      </c>
    </row>
    <row r="19461" spans="1:3">
      <c r="A19461" s="29"/>
      <c r="B19461" s="29" t="s">
        <v>36274</v>
      </c>
      <c r="C19461" s="29" t="s">
        <v>655</v>
      </c>
    </row>
    <row r="19462" spans="1:3">
      <c r="A19462" s="29"/>
      <c r="B19462" s="29" t="s">
        <v>36274</v>
      </c>
      <c r="C19462" s="29" t="s">
        <v>36276</v>
      </c>
    </row>
    <row r="19463" spans="1:3" ht="30">
      <c r="A19463" s="29"/>
      <c r="B19463" s="29" t="s">
        <v>36274</v>
      </c>
      <c r="C19463" s="29" t="s">
        <v>36277</v>
      </c>
    </row>
    <row r="19464" spans="1:3">
      <c r="A19464" s="29" t="s">
        <v>36278</v>
      </c>
      <c r="B19464" s="29" t="s">
        <v>36278</v>
      </c>
      <c r="C19464" s="29" t="s">
        <v>36275</v>
      </c>
    </row>
    <row r="19465" spans="1:3">
      <c r="A19465" s="29" t="s">
        <v>36279</v>
      </c>
      <c r="B19465" s="29" t="s">
        <v>36279</v>
      </c>
      <c r="C19465" s="29" t="s">
        <v>36280</v>
      </c>
    </row>
    <row r="19466" spans="1:3">
      <c r="A19466" s="29" t="s">
        <v>36281</v>
      </c>
      <c r="B19466" s="29" t="s">
        <v>36281</v>
      </c>
      <c r="C19466" s="29" t="s">
        <v>36282</v>
      </c>
    </row>
    <row r="19467" spans="1:3">
      <c r="A19467" s="29"/>
      <c r="B19467" s="29" t="s">
        <v>36281</v>
      </c>
      <c r="C19467" s="29" t="s">
        <v>655</v>
      </c>
    </row>
    <row r="19468" spans="1:3" ht="30">
      <c r="A19468" s="29"/>
      <c r="B19468" s="29" t="s">
        <v>36281</v>
      </c>
      <c r="C19468" s="29" t="s">
        <v>36283</v>
      </c>
    </row>
    <row r="19469" spans="1:3" ht="45">
      <c r="A19469" s="29"/>
      <c r="B19469" s="29" t="s">
        <v>36281</v>
      </c>
      <c r="C19469" s="29" t="s">
        <v>36284</v>
      </c>
    </row>
    <row r="19470" spans="1:3">
      <c r="A19470" s="29" t="s">
        <v>36285</v>
      </c>
      <c r="B19470" s="29" t="s">
        <v>36285</v>
      </c>
      <c r="C19470" s="29" t="s">
        <v>36282</v>
      </c>
    </row>
    <row r="19471" spans="1:3">
      <c r="A19471" s="29" t="s">
        <v>36286</v>
      </c>
      <c r="B19471" s="29" t="s">
        <v>36286</v>
      </c>
      <c r="C19471" s="29" t="s">
        <v>36287</v>
      </c>
    </row>
    <row r="19472" spans="1:3">
      <c r="A19472" s="29"/>
      <c r="B19472" s="29" t="s">
        <v>36286</v>
      </c>
      <c r="C19472" s="29" t="s">
        <v>657</v>
      </c>
    </row>
    <row r="19473" spans="1:3" ht="45">
      <c r="A19473" s="29"/>
      <c r="B19473" s="29" t="s">
        <v>36286</v>
      </c>
      <c r="C19473" s="29" t="s">
        <v>44731</v>
      </c>
    </row>
    <row r="19474" spans="1:3" ht="60">
      <c r="A19474" s="29"/>
      <c r="B19474" s="29" t="s">
        <v>36286</v>
      </c>
      <c r="C19474" s="29" t="s">
        <v>36288</v>
      </c>
    </row>
    <row r="19475" spans="1:3">
      <c r="A19475" s="29"/>
      <c r="B19475" s="29" t="s">
        <v>36286</v>
      </c>
      <c r="C19475" s="29" t="s">
        <v>36289</v>
      </c>
    </row>
    <row r="19476" spans="1:3">
      <c r="A19476" s="29" t="s">
        <v>36290</v>
      </c>
      <c r="B19476" s="29" t="s">
        <v>36290</v>
      </c>
      <c r="C19476" s="29" t="s">
        <v>36287</v>
      </c>
    </row>
    <row r="19477" spans="1:3">
      <c r="A19477" s="29" t="s">
        <v>36291</v>
      </c>
      <c r="B19477" s="29" t="s">
        <v>36291</v>
      </c>
      <c r="C19477" s="29" t="s">
        <v>36292</v>
      </c>
    </row>
    <row r="19478" spans="1:3">
      <c r="A19478" s="29"/>
      <c r="B19478" s="29" t="s">
        <v>36291</v>
      </c>
      <c r="C19478" s="29" t="s">
        <v>655</v>
      </c>
    </row>
    <row r="19479" spans="1:3" ht="30">
      <c r="A19479" s="29"/>
      <c r="B19479" s="29" t="s">
        <v>36291</v>
      </c>
      <c r="C19479" s="29" t="s">
        <v>36293</v>
      </c>
    </row>
    <row r="19480" spans="1:3">
      <c r="A19480" s="29" t="s">
        <v>36294</v>
      </c>
      <c r="B19480" s="29" t="s">
        <v>36294</v>
      </c>
      <c r="C19480" s="29" t="s">
        <v>36295</v>
      </c>
    </row>
    <row r="19481" spans="1:3">
      <c r="A19481" s="29" t="s">
        <v>36296</v>
      </c>
      <c r="B19481" s="29" t="s">
        <v>36296</v>
      </c>
      <c r="C19481" s="29" t="s">
        <v>36295</v>
      </c>
    </row>
    <row r="19482" spans="1:3">
      <c r="A19482" s="29" t="s">
        <v>36297</v>
      </c>
      <c r="B19482" s="29" t="s">
        <v>36297</v>
      </c>
      <c r="C19482" s="29" t="s">
        <v>36298</v>
      </c>
    </row>
    <row r="19483" spans="1:3">
      <c r="A19483" s="29" t="s">
        <v>36299</v>
      </c>
      <c r="B19483" s="29" t="s">
        <v>36299</v>
      </c>
      <c r="C19483" s="29" t="s">
        <v>36298</v>
      </c>
    </row>
    <row r="19484" spans="1:3">
      <c r="A19484" s="29" t="s">
        <v>36300</v>
      </c>
      <c r="B19484" s="29" t="s">
        <v>36300</v>
      </c>
      <c r="C19484" s="29" t="s">
        <v>36301</v>
      </c>
    </row>
    <row r="19485" spans="1:3">
      <c r="A19485" s="29" t="s">
        <v>36302</v>
      </c>
      <c r="B19485" s="29" t="s">
        <v>36302</v>
      </c>
      <c r="C19485" s="29" t="s">
        <v>36303</v>
      </c>
    </row>
    <row r="19486" spans="1:3">
      <c r="A19486" s="29"/>
      <c r="B19486" s="29" t="s">
        <v>36302</v>
      </c>
      <c r="C19486" s="29" t="s">
        <v>655</v>
      </c>
    </row>
    <row r="19487" spans="1:3">
      <c r="A19487" s="29"/>
      <c r="B19487" s="29" t="s">
        <v>36302</v>
      </c>
      <c r="C19487" s="29" t="s">
        <v>36304</v>
      </c>
    </row>
    <row r="19488" spans="1:3">
      <c r="A19488" s="29"/>
      <c r="B19488" s="29" t="s">
        <v>36302</v>
      </c>
      <c r="C19488" s="29" t="s">
        <v>669</v>
      </c>
    </row>
    <row r="19489" spans="1:3">
      <c r="A19489" s="29"/>
      <c r="B19489" s="29" t="s">
        <v>36302</v>
      </c>
      <c r="C19489" s="29" t="s">
        <v>36305</v>
      </c>
    </row>
    <row r="19490" spans="1:3">
      <c r="A19490" s="29"/>
      <c r="B19490" s="29" t="s">
        <v>36302</v>
      </c>
      <c r="C19490" s="29" t="s">
        <v>36306</v>
      </c>
    </row>
    <row r="19491" spans="1:3">
      <c r="A19491" s="29" t="s">
        <v>36307</v>
      </c>
      <c r="B19491" s="29" t="s">
        <v>36307</v>
      </c>
      <c r="C19491" s="29" t="s">
        <v>36303</v>
      </c>
    </row>
    <row r="19492" spans="1:3">
      <c r="A19492" s="29" t="s">
        <v>36308</v>
      </c>
      <c r="B19492" s="29" t="s">
        <v>36308</v>
      </c>
      <c r="C19492" s="29" t="s">
        <v>36309</v>
      </c>
    </row>
    <row r="19493" spans="1:3">
      <c r="A19493" s="29" t="s">
        <v>36310</v>
      </c>
      <c r="B19493" s="29" t="s">
        <v>36310</v>
      </c>
      <c r="C19493" s="29" t="s">
        <v>36309</v>
      </c>
    </row>
    <row r="19494" spans="1:3">
      <c r="A19494" s="29"/>
      <c r="B19494" s="29" t="s">
        <v>36310</v>
      </c>
      <c r="C19494" s="29" t="s">
        <v>655</v>
      </c>
    </row>
    <row r="19495" spans="1:3" ht="30">
      <c r="A19495" s="29"/>
      <c r="B19495" s="29" t="s">
        <v>36310</v>
      </c>
      <c r="C19495" s="29" t="s">
        <v>36311</v>
      </c>
    </row>
    <row r="19496" spans="1:3" ht="30">
      <c r="A19496" s="29"/>
      <c r="B19496" s="29" t="s">
        <v>36310</v>
      </c>
      <c r="C19496" s="29" t="s">
        <v>36312</v>
      </c>
    </row>
    <row r="19497" spans="1:3">
      <c r="A19497" s="29"/>
      <c r="B19497" s="29" t="s">
        <v>36310</v>
      </c>
      <c r="C19497" s="29" t="s">
        <v>669</v>
      </c>
    </row>
    <row r="19498" spans="1:3" ht="30">
      <c r="A19498" s="29"/>
      <c r="B19498" s="29" t="s">
        <v>36310</v>
      </c>
      <c r="C19498" s="29" t="s">
        <v>44732</v>
      </c>
    </row>
    <row r="19499" spans="1:3">
      <c r="A19499" s="29" t="s">
        <v>36313</v>
      </c>
      <c r="B19499" s="29" t="s">
        <v>36313</v>
      </c>
      <c r="C19499" s="29" t="s">
        <v>36309</v>
      </c>
    </row>
    <row r="19500" spans="1:3">
      <c r="A19500" s="29" t="s">
        <v>7248</v>
      </c>
      <c r="B19500" s="29" t="s">
        <v>7248</v>
      </c>
      <c r="C19500" s="29" t="s">
        <v>36314</v>
      </c>
    </row>
    <row r="19501" spans="1:3">
      <c r="A19501" s="29" t="s">
        <v>7254</v>
      </c>
      <c r="B19501" s="29" t="s">
        <v>7254</v>
      </c>
      <c r="C19501" s="29" t="s">
        <v>36315</v>
      </c>
    </row>
    <row r="19502" spans="1:3">
      <c r="A19502" s="29" t="s">
        <v>7260</v>
      </c>
      <c r="B19502" s="29" t="s">
        <v>7260</v>
      </c>
      <c r="C19502" s="29" t="s">
        <v>36315</v>
      </c>
    </row>
    <row r="19503" spans="1:3">
      <c r="A19503" s="29" t="s">
        <v>36316</v>
      </c>
      <c r="B19503" s="29" t="s">
        <v>36316</v>
      </c>
      <c r="C19503" s="29" t="s">
        <v>36315</v>
      </c>
    </row>
    <row r="19504" spans="1:3">
      <c r="A19504" s="29" t="s">
        <v>36317</v>
      </c>
      <c r="B19504" s="29" t="s">
        <v>36317</v>
      </c>
      <c r="C19504" s="29" t="s">
        <v>36318</v>
      </c>
    </row>
    <row r="19505" spans="1:3">
      <c r="A19505" s="29"/>
      <c r="B19505" s="29" t="s">
        <v>36317</v>
      </c>
      <c r="C19505" s="29" t="s">
        <v>655</v>
      </c>
    </row>
    <row r="19506" spans="1:3">
      <c r="A19506" s="29"/>
      <c r="B19506" s="29" t="s">
        <v>36317</v>
      </c>
      <c r="C19506" s="29" t="s">
        <v>36319</v>
      </c>
    </row>
    <row r="19507" spans="1:3" ht="30">
      <c r="A19507" s="29"/>
      <c r="B19507" s="29" t="s">
        <v>36317</v>
      </c>
      <c r="C19507" s="29" t="s">
        <v>36320</v>
      </c>
    </row>
    <row r="19508" spans="1:3">
      <c r="A19508" s="29"/>
      <c r="B19508" s="29" t="s">
        <v>36317</v>
      </c>
      <c r="C19508" s="29" t="s">
        <v>669</v>
      </c>
    </row>
    <row r="19509" spans="1:3">
      <c r="A19509" s="29"/>
      <c r="B19509" s="29" t="s">
        <v>36317</v>
      </c>
      <c r="C19509" s="29" t="s">
        <v>36321</v>
      </c>
    </row>
    <row r="19510" spans="1:3">
      <c r="A19510" s="29" t="s">
        <v>36322</v>
      </c>
      <c r="B19510" s="29" t="s">
        <v>36322</v>
      </c>
      <c r="C19510" s="29" t="s">
        <v>47652</v>
      </c>
    </row>
    <row r="19511" spans="1:3">
      <c r="A19511" s="29" t="s">
        <v>47653</v>
      </c>
      <c r="B19511" s="29" t="s">
        <v>47653</v>
      </c>
      <c r="C19511" s="29" t="s">
        <v>47654</v>
      </c>
    </row>
    <row r="19512" spans="1:3">
      <c r="A19512" s="29" t="s">
        <v>47655</v>
      </c>
      <c r="B19512" s="29" t="s">
        <v>47655</v>
      </c>
      <c r="C19512" s="29" t="s">
        <v>47656</v>
      </c>
    </row>
    <row r="19513" spans="1:3">
      <c r="A19513" s="29" t="s">
        <v>36323</v>
      </c>
      <c r="B19513" s="29" t="s">
        <v>36323</v>
      </c>
      <c r="C19513" s="29" t="s">
        <v>36324</v>
      </c>
    </row>
    <row r="19514" spans="1:3">
      <c r="A19514" s="29" t="s">
        <v>36325</v>
      </c>
      <c r="B19514" s="29" t="s">
        <v>36325</v>
      </c>
      <c r="C19514" s="29" t="s">
        <v>36324</v>
      </c>
    </row>
    <row r="19515" spans="1:3">
      <c r="A19515" s="29" t="s">
        <v>36326</v>
      </c>
      <c r="B19515" s="29" t="s">
        <v>36326</v>
      </c>
      <c r="C19515" s="29" t="s">
        <v>36327</v>
      </c>
    </row>
    <row r="19516" spans="1:3">
      <c r="A19516" s="29"/>
      <c r="B19516" s="29" t="s">
        <v>36326</v>
      </c>
      <c r="C19516" s="29" t="s">
        <v>655</v>
      </c>
    </row>
    <row r="19517" spans="1:3" ht="30">
      <c r="A19517" s="29"/>
      <c r="B19517" s="29" t="s">
        <v>36326</v>
      </c>
      <c r="C19517" s="29" t="s">
        <v>36328</v>
      </c>
    </row>
    <row r="19518" spans="1:3">
      <c r="A19518" s="29"/>
      <c r="B19518" s="29" t="s">
        <v>36326</v>
      </c>
      <c r="C19518" s="29" t="s">
        <v>669</v>
      </c>
    </row>
    <row r="19519" spans="1:3">
      <c r="A19519" s="29"/>
      <c r="B19519" s="29" t="s">
        <v>36326</v>
      </c>
      <c r="C19519" s="29" t="s">
        <v>36329</v>
      </c>
    </row>
    <row r="19520" spans="1:3">
      <c r="A19520" s="29" t="s">
        <v>36330</v>
      </c>
      <c r="B19520" s="29" t="s">
        <v>36330</v>
      </c>
      <c r="C19520" s="29" t="s">
        <v>36327</v>
      </c>
    </row>
    <row r="19521" spans="1:3">
      <c r="A19521" s="29" t="s">
        <v>36331</v>
      </c>
      <c r="B19521" s="29" t="s">
        <v>36331</v>
      </c>
      <c r="C19521" s="29" t="s">
        <v>36332</v>
      </c>
    </row>
    <row r="19522" spans="1:3">
      <c r="A19522" s="29" t="s">
        <v>36333</v>
      </c>
      <c r="B19522" s="29" t="s">
        <v>36333</v>
      </c>
      <c r="C19522" s="29" t="s">
        <v>36334</v>
      </c>
    </row>
    <row r="19523" spans="1:3">
      <c r="A19523" s="29"/>
      <c r="B19523" s="29" t="s">
        <v>36333</v>
      </c>
      <c r="C19523" s="29" t="s">
        <v>655</v>
      </c>
    </row>
    <row r="19524" spans="1:3" ht="30">
      <c r="A19524" s="29"/>
      <c r="B19524" s="29" t="s">
        <v>36333</v>
      </c>
      <c r="C19524" s="29" t="s">
        <v>36335</v>
      </c>
    </row>
    <row r="19525" spans="1:3">
      <c r="A19525" s="29"/>
      <c r="B19525" s="29" t="s">
        <v>36333</v>
      </c>
      <c r="C19525" s="29" t="s">
        <v>36336</v>
      </c>
    </row>
    <row r="19526" spans="1:3">
      <c r="A19526" s="29" t="s">
        <v>36337</v>
      </c>
      <c r="B19526" s="29" t="s">
        <v>36337</v>
      </c>
      <c r="C19526" s="29" t="s">
        <v>36334</v>
      </c>
    </row>
    <row r="19527" spans="1:3">
      <c r="A19527" s="29" t="s">
        <v>36338</v>
      </c>
      <c r="B19527" s="29" t="s">
        <v>36338</v>
      </c>
      <c r="C19527" s="29" t="s">
        <v>36339</v>
      </c>
    </row>
    <row r="19528" spans="1:3">
      <c r="A19528" s="29" t="s">
        <v>36340</v>
      </c>
      <c r="B19528" s="29" t="s">
        <v>36340</v>
      </c>
      <c r="C19528" s="29" t="s">
        <v>36339</v>
      </c>
    </row>
    <row r="19529" spans="1:3">
      <c r="A19529" s="29" t="s">
        <v>36341</v>
      </c>
      <c r="B19529" s="29" t="s">
        <v>36341</v>
      </c>
      <c r="C19529" s="29" t="s">
        <v>36342</v>
      </c>
    </row>
    <row r="19530" spans="1:3">
      <c r="A19530" s="29"/>
      <c r="B19530" s="29" t="s">
        <v>36341</v>
      </c>
      <c r="C19530" s="29" t="s">
        <v>655</v>
      </c>
    </row>
    <row r="19531" spans="1:3" ht="30">
      <c r="A19531" s="29"/>
      <c r="B19531" s="29" t="s">
        <v>36341</v>
      </c>
      <c r="C19531" s="29" t="s">
        <v>36343</v>
      </c>
    </row>
    <row r="19532" spans="1:3">
      <c r="A19532" s="29"/>
      <c r="B19532" s="29" t="s">
        <v>36341</v>
      </c>
      <c r="C19532" s="29" t="s">
        <v>669</v>
      </c>
    </row>
    <row r="19533" spans="1:3">
      <c r="A19533" s="29"/>
      <c r="B19533" s="29" t="s">
        <v>36341</v>
      </c>
      <c r="C19533" s="29" t="s">
        <v>36344</v>
      </c>
    </row>
    <row r="19534" spans="1:3" ht="30">
      <c r="A19534" s="29"/>
      <c r="B19534" s="29" t="s">
        <v>36341</v>
      </c>
      <c r="C19534" s="29" t="s">
        <v>36345</v>
      </c>
    </row>
    <row r="19535" spans="1:3">
      <c r="A19535" s="29"/>
      <c r="B19535" s="29" t="s">
        <v>36341</v>
      </c>
      <c r="C19535" s="29" t="s">
        <v>36346</v>
      </c>
    </row>
    <row r="19536" spans="1:3">
      <c r="A19536" s="29" t="s">
        <v>36347</v>
      </c>
      <c r="B19536" s="29" t="s">
        <v>36347</v>
      </c>
      <c r="C19536" s="29" t="s">
        <v>36342</v>
      </c>
    </row>
    <row r="19537" spans="1:3">
      <c r="A19537" s="29" t="s">
        <v>36348</v>
      </c>
      <c r="B19537" s="29" t="s">
        <v>36348</v>
      </c>
      <c r="C19537" s="29" t="s">
        <v>36349</v>
      </c>
    </row>
    <row r="19538" spans="1:3">
      <c r="A19538" s="29"/>
      <c r="B19538" s="29" t="s">
        <v>36348</v>
      </c>
      <c r="C19538" s="29" t="s">
        <v>655</v>
      </c>
    </row>
    <row r="19539" spans="1:3">
      <c r="A19539" s="29"/>
      <c r="B19539" s="29" t="s">
        <v>36348</v>
      </c>
      <c r="C19539" s="29" t="s">
        <v>36350</v>
      </c>
    </row>
    <row r="19540" spans="1:3">
      <c r="A19540" s="29" t="s">
        <v>36351</v>
      </c>
      <c r="B19540" s="29" t="s">
        <v>36351</v>
      </c>
      <c r="C19540" s="29" t="s">
        <v>36349</v>
      </c>
    </row>
    <row r="19541" spans="1:3">
      <c r="A19541" s="29" t="s">
        <v>36352</v>
      </c>
      <c r="B19541" s="29" t="s">
        <v>36352</v>
      </c>
      <c r="C19541" s="29" t="s">
        <v>36353</v>
      </c>
    </row>
    <row r="19542" spans="1:3">
      <c r="A19542" s="29" t="s">
        <v>36354</v>
      </c>
      <c r="B19542" s="29" t="s">
        <v>36354</v>
      </c>
      <c r="C19542" s="29" t="s">
        <v>36353</v>
      </c>
    </row>
    <row r="19543" spans="1:3">
      <c r="A19543" s="29" t="s">
        <v>36355</v>
      </c>
      <c r="B19543" s="29" t="s">
        <v>36355</v>
      </c>
      <c r="C19543" s="29" t="s">
        <v>36353</v>
      </c>
    </row>
    <row r="19544" spans="1:3">
      <c r="A19544" s="29" t="s">
        <v>7274</v>
      </c>
      <c r="B19544" s="29" t="s">
        <v>7274</v>
      </c>
      <c r="C19544" s="29" t="s">
        <v>36356</v>
      </c>
    </row>
    <row r="19545" spans="1:3">
      <c r="A19545" s="29" t="s">
        <v>36357</v>
      </c>
      <c r="B19545" s="29" t="s">
        <v>36357</v>
      </c>
      <c r="C19545" s="29" t="s">
        <v>36356</v>
      </c>
    </row>
    <row r="19546" spans="1:3">
      <c r="A19546" s="29" t="s">
        <v>36358</v>
      </c>
      <c r="B19546" s="29" t="s">
        <v>36358</v>
      </c>
      <c r="C19546" s="29" t="s">
        <v>36359</v>
      </c>
    </row>
    <row r="19547" spans="1:3">
      <c r="A19547" s="29"/>
      <c r="B19547" s="29" t="s">
        <v>36358</v>
      </c>
      <c r="C19547" s="29" t="s">
        <v>655</v>
      </c>
    </row>
    <row r="19548" spans="1:3" ht="45">
      <c r="A19548" s="29"/>
      <c r="B19548" s="29" t="s">
        <v>36358</v>
      </c>
      <c r="C19548" s="29" t="s">
        <v>36360</v>
      </c>
    </row>
    <row r="19549" spans="1:3">
      <c r="A19549" s="29"/>
      <c r="B19549" s="29" t="s">
        <v>36358</v>
      </c>
      <c r="C19549" s="29" t="s">
        <v>36361</v>
      </c>
    </row>
    <row r="19550" spans="1:3">
      <c r="A19550" s="29" t="s">
        <v>36362</v>
      </c>
      <c r="B19550" s="29" t="s">
        <v>36362</v>
      </c>
      <c r="C19550" s="29" t="s">
        <v>36359</v>
      </c>
    </row>
    <row r="19551" spans="1:3">
      <c r="A19551" s="29" t="s">
        <v>36363</v>
      </c>
      <c r="B19551" s="29" t="s">
        <v>36363</v>
      </c>
      <c r="C19551" s="29" t="s">
        <v>36364</v>
      </c>
    </row>
    <row r="19552" spans="1:3">
      <c r="A19552" s="29"/>
      <c r="B19552" s="29" t="s">
        <v>36363</v>
      </c>
      <c r="C19552" s="29" t="s">
        <v>655</v>
      </c>
    </row>
    <row r="19553" spans="1:3" ht="45">
      <c r="A19553" s="29"/>
      <c r="B19553" s="29" t="s">
        <v>36363</v>
      </c>
      <c r="C19553" s="29" t="s">
        <v>36365</v>
      </c>
    </row>
    <row r="19554" spans="1:3">
      <c r="A19554" s="29"/>
      <c r="B19554" s="29" t="s">
        <v>36363</v>
      </c>
      <c r="C19554" s="29" t="s">
        <v>36366</v>
      </c>
    </row>
    <row r="19555" spans="1:3" ht="60">
      <c r="A19555" s="29"/>
      <c r="B19555" s="29" t="s">
        <v>36363</v>
      </c>
      <c r="C19555" s="29" t="s">
        <v>36367</v>
      </c>
    </row>
    <row r="19556" spans="1:3">
      <c r="A19556" s="29" t="s">
        <v>36368</v>
      </c>
      <c r="B19556" s="29" t="s">
        <v>36368</v>
      </c>
      <c r="C19556" s="29" t="s">
        <v>36364</v>
      </c>
    </row>
    <row r="19557" spans="1:3">
      <c r="A19557" s="29" t="s">
        <v>36369</v>
      </c>
      <c r="B19557" s="29" t="s">
        <v>36369</v>
      </c>
      <c r="C19557" s="29" t="s">
        <v>36370</v>
      </c>
    </row>
    <row r="19558" spans="1:3">
      <c r="A19558" s="29"/>
      <c r="B19558" s="29" t="s">
        <v>36369</v>
      </c>
      <c r="C19558" s="29" t="s">
        <v>655</v>
      </c>
    </row>
    <row r="19559" spans="1:3" ht="30">
      <c r="A19559" s="29"/>
      <c r="B19559" s="29" t="s">
        <v>36369</v>
      </c>
      <c r="C19559" s="29" t="s">
        <v>36371</v>
      </c>
    </row>
    <row r="19560" spans="1:3" ht="30">
      <c r="A19560" s="29"/>
      <c r="B19560" s="29" t="s">
        <v>36369</v>
      </c>
      <c r="C19560" s="29" t="s">
        <v>36372</v>
      </c>
    </row>
    <row r="19561" spans="1:3">
      <c r="A19561" s="29" t="s">
        <v>36373</v>
      </c>
      <c r="B19561" s="29" t="s">
        <v>36373</v>
      </c>
      <c r="C19561" s="29" t="s">
        <v>36370</v>
      </c>
    </row>
    <row r="19562" spans="1:3">
      <c r="A19562" s="29" t="s">
        <v>36374</v>
      </c>
      <c r="B19562" s="29" t="s">
        <v>36374</v>
      </c>
      <c r="C19562" s="29" t="s">
        <v>36375</v>
      </c>
    </row>
    <row r="19563" spans="1:3">
      <c r="A19563" s="29"/>
      <c r="B19563" s="29" t="s">
        <v>36374</v>
      </c>
      <c r="C19563" s="29" t="s">
        <v>655</v>
      </c>
    </row>
    <row r="19564" spans="1:3" ht="45">
      <c r="A19564" s="29"/>
      <c r="B19564" s="29" t="s">
        <v>36374</v>
      </c>
      <c r="C19564" s="29" t="s">
        <v>36376</v>
      </c>
    </row>
    <row r="19565" spans="1:3">
      <c r="A19565" s="29" t="s">
        <v>36377</v>
      </c>
      <c r="B19565" s="29" t="s">
        <v>36377</v>
      </c>
      <c r="C19565" s="29" t="s">
        <v>36375</v>
      </c>
    </row>
    <row r="19566" spans="1:3">
      <c r="A19566" s="29" t="s">
        <v>36378</v>
      </c>
      <c r="B19566" s="29" t="s">
        <v>36378</v>
      </c>
      <c r="C19566" s="29" t="s">
        <v>36379</v>
      </c>
    </row>
    <row r="19567" spans="1:3">
      <c r="A19567" s="29"/>
      <c r="B19567" s="29" t="s">
        <v>36378</v>
      </c>
      <c r="C19567" s="29" t="s">
        <v>655</v>
      </c>
    </row>
    <row r="19568" spans="1:3" ht="45">
      <c r="A19568" s="29"/>
      <c r="B19568" s="29" t="s">
        <v>36378</v>
      </c>
      <c r="C19568" s="29" t="s">
        <v>36380</v>
      </c>
    </row>
    <row r="19569" spans="1:3">
      <c r="A19569" s="29" t="s">
        <v>36381</v>
      </c>
      <c r="B19569" s="29" t="s">
        <v>36381</v>
      </c>
      <c r="C19569" s="29" t="s">
        <v>36379</v>
      </c>
    </row>
    <row r="19570" spans="1:3">
      <c r="A19570" s="29" t="s">
        <v>36382</v>
      </c>
      <c r="B19570" s="29" t="s">
        <v>36382</v>
      </c>
      <c r="C19570" s="29" t="s">
        <v>36383</v>
      </c>
    </row>
    <row r="19571" spans="1:3">
      <c r="A19571" s="29"/>
      <c r="B19571" s="29" t="s">
        <v>36382</v>
      </c>
      <c r="C19571" s="29" t="s">
        <v>655</v>
      </c>
    </row>
    <row r="19572" spans="1:3" ht="60">
      <c r="A19572" s="29"/>
      <c r="B19572" s="29" t="s">
        <v>36382</v>
      </c>
      <c r="C19572" s="29" t="s">
        <v>36384</v>
      </c>
    </row>
    <row r="19573" spans="1:3" ht="45">
      <c r="A19573" s="29"/>
      <c r="B19573" s="29" t="s">
        <v>36382</v>
      </c>
      <c r="C19573" s="29" t="s">
        <v>36385</v>
      </c>
    </row>
    <row r="19574" spans="1:3" ht="45">
      <c r="A19574" s="29"/>
      <c r="B19574" s="29" t="s">
        <v>36382</v>
      </c>
      <c r="C19574" s="29" t="s">
        <v>36386</v>
      </c>
    </row>
    <row r="19575" spans="1:3">
      <c r="A19575" s="29" t="s">
        <v>36387</v>
      </c>
      <c r="B19575" s="29" t="s">
        <v>36387</v>
      </c>
      <c r="C19575" s="29" t="s">
        <v>36383</v>
      </c>
    </row>
    <row r="19576" spans="1:3">
      <c r="A19576" s="29" t="s">
        <v>36388</v>
      </c>
      <c r="B19576" s="29" t="s">
        <v>36388</v>
      </c>
      <c r="C19576" s="29" t="s">
        <v>36389</v>
      </c>
    </row>
    <row r="19577" spans="1:3">
      <c r="A19577" s="29"/>
      <c r="B19577" s="29" t="s">
        <v>36388</v>
      </c>
      <c r="C19577" s="29" t="s">
        <v>655</v>
      </c>
    </row>
    <row r="19578" spans="1:3" ht="60">
      <c r="A19578" s="29"/>
      <c r="B19578" s="29" t="s">
        <v>36388</v>
      </c>
      <c r="C19578" s="29" t="s">
        <v>36390</v>
      </c>
    </row>
    <row r="19579" spans="1:3">
      <c r="A19579" s="29"/>
      <c r="B19579" s="29" t="s">
        <v>36388</v>
      </c>
      <c r="C19579" s="29" t="s">
        <v>36391</v>
      </c>
    </row>
    <row r="19580" spans="1:3" ht="30">
      <c r="A19580" s="29"/>
      <c r="B19580" s="29" t="s">
        <v>36388</v>
      </c>
      <c r="C19580" s="29" t="s">
        <v>36392</v>
      </c>
    </row>
    <row r="19581" spans="1:3" ht="30">
      <c r="A19581" s="29"/>
      <c r="B19581" s="29" t="s">
        <v>36388</v>
      </c>
      <c r="C19581" s="29" t="s">
        <v>36393</v>
      </c>
    </row>
    <row r="19582" spans="1:3" ht="30">
      <c r="A19582" s="29"/>
      <c r="B19582" s="29" t="s">
        <v>36388</v>
      </c>
      <c r="C19582" s="29" t="s">
        <v>36394</v>
      </c>
    </row>
    <row r="19583" spans="1:3">
      <c r="A19583" s="29" t="s">
        <v>36395</v>
      </c>
      <c r="B19583" s="29" t="s">
        <v>36395</v>
      </c>
      <c r="C19583" s="29" t="s">
        <v>36389</v>
      </c>
    </row>
    <row r="19584" spans="1:3">
      <c r="A19584" s="29" t="s">
        <v>36396</v>
      </c>
      <c r="B19584" s="29" t="s">
        <v>36396</v>
      </c>
      <c r="C19584" s="29" t="s">
        <v>36397</v>
      </c>
    </row>
    <row r="19585" spans="1:3">
      <c r="A19585" s="29"/>
      <c r="B19585" s="29" t="s">
        <v>36396</v>
      </c>
      <c r="C19585" s="29" t="s">
        <v>655</v>
      </c>
    </row>
    <row r="19586" spans="1:3" ht="30">
      <c r="A19586" s="29"/>
      <c r="B19586" s="29" t="s">
        <v>36396</v>
      </c>
      <c r="C19586" s="29" t="s">
        <v>36398</v>
      </c>
    </row>
    <row r="19587" spans="1:3">
      <c r="A19587" s="29" t="s">
        <v>36399</v>
      </c>
      <c r="B19587" s="29" t="s">
        <v>36399</v>
      </c>
      <c r="C19587" s="29" t="s">
        <v>36397</v>
      </c>
    </row>
    <row r="19588" spans="1:3">
      <c r="A19588" s="29" t="s">
        <v>7278</v>
      </c>
      <c r="B19588" s="29" t="s">
        <v>7278</v>
      </c>
      <c r="C19588" s="29" t="s">
        <v>36400</v>
      </c>
    </row>
    <row r="19589" spans="1:3">
      <c r="A19589" s="29" t="s">
        <v>36401</v>
      </c>
      <c r="B19589" s="29" t="s">
        <v>36401</v>
      </c>
      <c r="C19589" s="29" t="s">
        <v>36402</v>
      </c>
    </row>
    <row r="19590" spans="1:3">
      <c r="A19590" s="29" t="s">
        <v>36403</v>
      </c>
      <c r="B19590" s="29" t="s">
        <v>36403</v>
      </c>
      <c r="C19590" s="29" t="s">
        <v>36404</v>
      </c>
    </row>
    <row r="19591" spans="1:3">
      <c r="A19591" s="29"/>
      <c r="B19591" s="29" t="s">
        <v>36403</v>
      </c>
      <c r="C19591" s="29" t="s">
        <v>655</v>
      </c>
    </row>
    <row r="19592" spans="1:3" ht="30">
      <c r="A19592" s="29"/>
      <c r="B19592" s="29" t="s">
        <v>36403</v>
      </c>
      <c r="C19592" s="29" t="s">
        <v>36405</v>
      </c>
    </row>
    <row r="19593" spans="1:3">
      <c r="A19593" s="29"/>
      <c r="B19593" s="29" t="s">
        <v>36403</v>
      </c>
      <c r="C19593" s="29" t="s">
        <v>669</v>
      </c>
    </row>
    <row r="19594" spans="1:3">
      <c r="A19594" s="29"/>
      <c r="B19594" s="29" t="s">
        <v>36403</v>
      </c>
      <c r="C19594" s="29" t="s">
        <v>36406</v>
      </c>
    </row>
    <row r="19595" spans="1:3">
      <c r="A19595" s="29" t="s">
        <v>36407</v>
      </c>
      <c r="B19595" s="29" t="s">
        <v>36407</v>
      </c>
      <c r="C19595" s="29" t="s">
        <v>36404</v>
      </c>
    </row>
    <row r="19596" spans="1:3">
      <c r="A19596" s="29" t="s">
        <v>36408</v>
      </c>
      <c r="B19596" s="29" t="s">
        <v>36408</v>
      </c>
      <c r="C19596" s="29" t="s">
        <v>36409</v>
      </c>
    </row>
    <row r="19597" spans="1:3">
      <c r="A19597" s="29"/>
      <c r="B19597" s="29" t="s">
        <v>36408</v>
      </c>
      <c r="C19597" s="29" t="s">
        <v>655</v>
      </c>
    </row>
    <row r="19598" spans="1:3" ht="60">
      <c r="A19598" s="29"/>
      <c r="B19598" s="29" t="s">
        <v>36408</v>
      </c>
      <c r="C19598" s="29" t="s">
        <v>36410</v>
      </c>
    </row>
    <row r="19599" spans="1:3" ht="30">
      <c r="A19599" s="29"/>
      <c r="B19599" s="29" t="s">
        <v>36408</v>
      </c>
      <c r="C19599" s="29" t="s">
        <v>36411</v>
      </c>
    </row>
    <row r="19600" spans="1:3">
      <c r="A19600" s="29" t="s">
        <v>36412</v>
      </c>
      <c r="B19600" s="29" t="s">
        <v>36412</v>
      </c>
      <c r="C19600" s="29" t="s">
        <v>36409</v>
      </c>
    </row>
    <row r="19601" spans="1:3">
      <c r="A19601" s="29" t="s">
        <v>7285</v>
      </c>
      <c r="B19601" s="29" t="s">
        <v>7285</v>
      </c>
      <c r="C19601" s="29" t="s">
        <v>36413</v>
      </c>
    </row>
    <row r="19602" spans="1:3">
      <c r="A19602" s="29" t="s">
        <v>36414</v>
      </c>
      <c r="B19602" s="29" t="s">
        <v>36414</v>
      </c>
      <c r="C19602" s="29" t="s">
        <v>36413</v>
      </c>
    </row>
    <row r="19603" spans="1:3">
      <c r="A19603" s="29" t="s">
        <v>36415</v>
      </c>
      <c r="B19603" s="29" t="s">
        <v>36415</v>
      </c>
      <c r="C19603" s="29" t="s">
        <v>36413</v>
      </c>
    </row>
    <row r="19604" spans="1:3">
      <c r="A19604" s="29"/>
      <c r="B19604" s="29" t="s">
        <v>36415</v>
      </c>
      <c r="C19604" s="29" t="s">
        <v>655</v>
      </c>
    </row>
    <row r="19605" spans="1:3" ht="30">
      <c r="A19605" s="29"/>
      <c r="B19605" s="29" t="s">
        <v>36415</v>
      </c>
      <c r="C19605" s="29" t="s">
        <v>36416</v>
      </c>
    </row>
    <row r="19606" spans="1:3">
      <c r="A19606" s="29" t="s">
        <v>36417</v>
      </c>
      <c r="B19606" s="29" t="s">
        <v>36417</v>
      </c>
      <c r="C19606" s="29" t="s">
        <v>36413</v>
      </c>
    </row>
    <row r="19607" spans="1:3">
      <c r="A19607" s="29" t="s">
        <v>7289</v>
      </c>
      <c r="B19607" s="29" t="s">
        <v>7289</v>
      </c>
      <c r="C19607" s="29" t="s">
        <v>36418</v>
      </c>
    </row>
    <row r="19608" spans="1:3">
      <c r="A19608" s="29" t="s">
        <v>7291</v>
      </c>
      <c r="B19608" s="29" t="s">
        <v>7291</v>
      </c>
      <c r="C19608" s="29" t="s">
        <v>36418</v>
      </c>
    </row>
    <row r="19609" spans="1:3">
      <c r="A19609" s="29" t="s">
        <v>7299</v>
      </c>
      <c r="B19609" s="29" t="s">
        <v>7299</v>
      </c>
      <c r="C19609" s="29" t="s">
        <v>36419</v>
      </c>
    </row>
    <row r="19610" spans="1:3">
      <c r="A19610" s="29" t="s">
        <v>36420</v>
      </c>
      <c r="B19610" s="29" t="s">
        <v>36420</v>
      </c>
      <c r="C19610" s="29" t="s">
        <v>36421</v>
      </c>
    </row>
    <row r="19611" spans="1:3">
      <c r="A19611" s="29"/>
      <c r="B19611" s="29" t="s">
        <v>36420</v>
      </c>
      <c r="C19611" s="29" t="s">
        <v>655</v>
      </c>
    </row>
    <row r="19612" spans="1:3" ht="30">
      <c r="A19612" s="29"/>
      <c r="B19612" s="29" t="s">
        <v>36420</v>
      </c>
      <c r="C19612" s="29" t="s">
        <v>36422</v>
      </c>
    </row>
    <row r="19613" spans="1:3">
      <c r="A19613" s="29"/>
      <c r="B19613" s="29" t="s">
        <v>36420</v>
      </c>
      <c r="C19613" s="29" t="s">
        <v>669</v>
      </c>
    </row>
    <row r="19614" spans="1:3" ht="30">
      <c r="A19614" s="29"/>
      <c r="B19614" s="29" t="s">
        <v>36420</v>
      </c>
      <c r="C19614" s="29" t="s">
        <v>36423</v>
      </c>
    </row>
    <row r="19615" spans="1:3" ht="30">
      <c r="A19615" s="29"/>
      <c r="B19615" s="29" t="s">
        <v>36420</v>
      </c>
      <c r="C19615" s="29" t="s">
        <v>36424</v>
      </c>
    </row>
    <row r="19616" spans="1:3">
      <c r="A19616" s="29"/>
      <c r="B19616" s="29" t="s">
        <v>36420</v>
      </c>
      <c r="C19616" s="29" t="s">
        <v>36425</v>
      </c>
    </row>
    <row r="19617" spans="1:3">
      <c r="A19617" s="29" t="s">
        <v>36426</v>
      </c>
      <c r="B19617" s="29" t="s">
        <v>36426</v>
      </c>
      <c r="C19617" s="29" t="s">
        <v>36421</v>
      </c>
    </row>
    <row r="19618" spans="1:3">
      <c r="A19618" s="29" t="s">
        <v>36427</v>
      </c>
      <c r="B19618" s="29" t="s">
        <v>36427</v>
      </c>
      <c r="C19618" s="29" t="s">
        <v>36428</v>
      </c>
    </row>
    <row r="19619" spans="1:3">
      <c r="A19619" s="29"/>
      <c r="B19619" s="29" t="s">
        <v>36427</v>
      </c>
      <c r="C19619" s="29" t="s">
        <v>655</v>
      </c>
    </row>
    <row r="19620" spans="1:3" ht="30">
      <c r="A19620" s="29"/>
      <c r="B19620" s="29" t="s">
        <v>36427</v>
      </c>
      <c r="C19620" s="29" t="s">
        <v>36429</v>
      </c>
    </row>
    <row r="19621" spans="1:3">
      <c r="A19621" s="29"/>
      <c r="B19621" s="29" t="s">
        <v>36427</v>
      </c>
      <c r="C19621" s="29" t="s">
        <v>36430</v>
      </c>
    </row>
    <row r="19622" spans="1:3">
      <c r="A19622" s="29"/>
      <c r="B19622" s="29" t="s">
        <v>36427</v>
      </c>
      <c r="C19622" s="29" t="s">
        <v>669</v>
      </c>
    </row>
    <row r="19623" spans="1:3">
      <c r="A19623" s="29"/>
      <c r="B19623" s="29" t="s">
        <v>36427</v>
      </c>
      <c r="C19623" s="29" t="s">
        <v>36431</v>
      </c>
    </row>
    <row r="19624" spans="1:3">
      <c r="A19624" s="29" t="s">
        <v>36432</v>
      </c>
      <c r="B19624" s="29" t="s">
        <v>36432</v>
      </c>
      <c r="C19624" s="29" t="s">
        <v>36428</v>
      </c>
    </row>
    <row r="19625" spans="1:3">
      <c r="A19625" s="29" t="s">
        <v>36433</v>
      </c>
      <c r="B19625" s="29" t="s">
        <v>36433</v>
      </c>
      <c r="C19625" s="29" t="s">
        <v>36434</v>
      </c>
    </row>
    <row r="19626" spans="1:3">
      <c r="A19626" s="29"/>
      <c r="B19626" s="29" t="s">
        <v>36433</v>
      </c>
      <c r="C19626" s="29" t="s">
        <v>655</v>
      </c>
    </row>
    <row r="19627" spans="1:3">
      <c r="A19627" s="29"/>
      <c r="B19627" s="29" t="s">
        <v>36433</v>
      </c>
      <c r="C19627" s="29" t="s">
        <v>44733</v>
      </c>
    </row>
    <row r="19628" spans="1:3">
      <c r="A19628" s="29"/>
      <c r="B19628" s="29" t="s">
        <v>36433</v>
      </c>
      <c r="C19628" s="29" t="s">
        <v>669</v>
      </c>
    </row>
    <row r="19629" spans="1:3">
      <c r="A19629" s="29"/>
      <c r="B19629" s="29" t="s">
        <v>36433</v>
      </c>
      <c r="C19629" s="29" t="s">
        <v>36435</v>
      </c>
    </row>
    <row r="19630" spans="1:3">
      <c r="A19630" s="29" t="s">
        <v>36436</v>
      </c>
      <c r="B19630" s="29" t="s">
        <v>36436</v>
      </c>
      <c r="C19630" s="29" t="s">
        <v>36434</v>
      </c>
    </row>
    <row r="19631" spans="1:3">
      <c r="A19631" s="29" t="s">
        <v>7301</v>
      </c>
      <c r="B19631" s="29" t="s">
        <v>7301</v>
      </c>
      <c r="C19631" s="29" t="s">
        <v>36437</v>
      </c>
    </row>
    <row r="19632" spans="1:3">
      <c r="A19632" s="29" t="s">
        <v>36438</v>
      </c>
      <c r="B19632" s="29" t="s">
        <v>36438</v>
      </c>
      <c r="C19632" s="29" t="s">
        <v>36439</v>
      </c>
    </row>
    <row r="19633" spans="1:3">
      <c r="A19633" s="29" t="s">
        <v>36440</v>
      </c>
      <c r="B19633" s="29" t="s">
        <v>36440</v>
      </c>
      <c r="C19633" s="29" t="s">
        <v>36439</v>
      </c>
    </row>
    <row r="19634" spans="1:3">
      <c r="A19634" s="29" t="s">
        <v>36441</v>
      </c>
      <c r="B19634" s="29" t="s">
        <v>36441</v>
      </c>
      <c r="C19634" s="29" t="s">
        <v>36442</v>
      </c>
    </row>
    <row r="19635" spans="1:3">
      <c r="A19635" s="29"/>
      <c r="B19635" s="29" t="s">
        <v>36441</v>
      </c>
      <c r="C19635" s="29" t="s">
        <v>655</v>
      </c>
    </row>
    <row r="19636" spans="1:3" ht="30">
      <c r="A19636" s="29"/>
      <c r="B19636" s="29" t="s">
        <v>36441</v>
      </c>
      <c r="C19636" s="29" t="s">
        <v>36443</v>
      </c>
    </row>
    <row r="19637" spans="1:3">
      <c r="A19637" s="29"/>
      <c r="B19637" s="29" t="s">
        <v>36441</v>
      </c>
      <c r="C19637" s="29" t="s">
        <v>36444</v>
      </c>
    </row>
    <row r="19638" spans="1:3">
      <c r="A19638" s="29" t="s">
        <v>36445</v>
      </c>
      <c r="B19638" s="29" t="s">
        <v>36445</v>
      </c>
      <c r="C19638" s="29" t="s">
        <v>36442</v>
      </c>
    </row>
    <row r="19639" spans="1:3">
      <c r="A19639" s="29" t="s">
        <v>7303</v>
      </c>
      <c r="B19639" s="29" t="s">
        <v>7303</v>
      </c>
      <c r="C19639" s="29" t="s">
        <v>36446</v>
      </c>
    </row>
    <row r="19640" spans="1:3">
      <c r="A19640" s="29"/>
      <c r="B19640" s="29" t="s">
        <v>7303</v>
      </c>
      <c r="C19640" s="29" t="s">
        <v>669</v>
      </c>
    </row>
    <row r="19641" spans="1:3">
      <c r="A19641" s="29"/>
      <c r="B19641" s="29" t="s">
        <v>7303</v>
      </c>
      <c r="C19641" s="29" t="s">
        <v>36447</v>
      </c>
    </row>
    <row r="19642" spans="1:3">
      <c r="A19642" s="29"/>
      <c r="B19642" s="29" t="s">
        <v>7303</v>
      </c>
      <c r="C19642" s="29" t="s">
        <v>36448</v>
      </c>
    </row>
    <row r="19643" spans="1:3">
      <c r="A19643" s="29" t="s">
        <v>36449</v>
      </c>
      <c r="B19643" s="29" t="s">
        <v>36449</v>
      </c>
      <c r="C19643" s="29" t="s">
        <v>36450</v>
      </c>
    </row>
    <row r="19644" spans="1:3">
      <c r="A19644" s="29"/>
      <c r="B19644" s="29" t="s">
        <v>36449</v>
      </c>
      <c r="C19644" s="29" t="s">
        <v>655</v>
      </c>
    </row>
    <row r="19645" spans="1:3">
      <c r="A19645" s="29"/>
      <c r="B19645" s="29" t="s">
        <v>36449</v>
      </c>
      <c r="C19645" s="29" t="s">
        <v>36451</v>
      </c>
    </row>
    <row r="19646" spans="1:3" ht="45">
      <c r="A19646" s="29"/>
      <c r="B19646" s="29" t="s">
        <v>36449</v>
      </c>
      <c r="C19646" s="29" t="s">
        <v>44734</v>
      </c>
    </row>
    <row r="19647" spans="1:3">
      <c r="A19647" s="29" t="s">
        <v>36452</v>
      </c>
      <c r="B19647" s="29" t="s">
        <v>36452</v>
      </c>
      <c r="C19647" s="29" t="s">
        <v>36453</v>
      </c>
    </row>
    <row r="19648" spans="1:3">
      <c r="A19648" s="29" t="s">
        <v>36454</v>
      </c>
      <c r="B19648" s="29" t="s">
        <v>36454</v>
      </c>
      <c r="C19648" s="29" t="s">
        <v>36455</v>
      </c>
    </row>
    <row r="19649" spans="1:3">
      <c r="A19649" s="29" t="s">
        <v>36456</v>
      </c>
      <c r="B19649" s="29" t="s">
        <v>36456</v>
      </c>
      <c r="C19649" s="29" t="s">
        <v>36457</v>
      </c>
    </row>
    <row r="19650" spans="1:3">
      <c r="A19650" s="29" t="s">
        <v>36458</v>
      </c>
      <c r="B19650" s="29" t="s">
        <v>36458</v>
      </c>
      <c r="C19650" s="29" t="s">
        <v>36459</v>
      </c>
    </row>
    <row r="19651" spans="1:3">
      <c r="A19651" s="29" t="s">
        <v>36460</v>
      </c>
      <c r="B19651" s="29" t="s">
        <v>36460</v>
      </c>
      <c r="C19651" s="29" t="s">
        <v>36461</v>
      </c>
    </row>
    <row r="19652" spans="1:3">
      <c r="A19652" s="29" t="s">
        <v>36462</v>
      </c>
      <c r="B19652" s="29" t="s">
        <v>36462</v>
      </c>
      <c r="C19652" s="29" t="s">
        <v>36463</v>
      </c>
    </row>
    <row r="19653" spans="1:3">
      <c r="A19653" s="29" t="s">
        <v>36464</v>
      </c>
      <c r="B19653" s="29" t="s">
        <v>36464</v>
      </c>
      <c r="C19653" s="29" t="s">
        <v>36465</v>
      </c>
    </row>
    <row r="19654" spans="1:3">
      <c r="A19654" s="29" t="s">
        <v>36466</v>
      </c>
      <c r="B19654" s="29" t="s">
        <v>36466</v>
      </c>
      <c r="C19654" s="29" t="s">
        <v>36467</v>
      </c>
    </row>
    <row r="19655" spans="1:3">
      <c r="A19655" s="29" t="s">
        <v>36468</v>
      </c>
      <c r="B19655" s="29" t="s">
        <v>36468</v>
      </c>
      <c r="C19655" s="29" t="s">
        <v>36469</v>
      </c>
    </row>
    <row r="19656" spans="1:3">
      <c r="A19656" s="29" t="s">
        <v>36470</v>
      </c>
      <c r="B19656" s="29" t="s">
        <v>36470</v>
      </c>
      <c r="C19656" s="29" t="s">
        <v>36471</v>
      </c>
    </row>
    <row r="19657" spans="1:3">
      <c r="A19657" s="29" t="s">
        <v>36472</v>
      </c>
      <c r="B19657" s="29" t="s">
        <v>36472</v>
      </c>
      <c r="C19657" s="29" t="s">
        <v>36473</v>
      </c>
    </row>
    <row r="19658" spans="1:3">
      <c r="A19658" s="29" t="s">
        <v>36474</v>
      </c>
      <c r="B19658" s="29" t="s">
        <v>36474</v>
      </c>
      <c r="C19658" s="29" t="s">
        <v>36475</v>
      </c>
    </row>
    <row r="19659" spans="1:3">
      <c r="A19659" s="29" t="s">
        <v>36476</v>
      </c>
      <c r="B19659" s="29" t="s">
        <v>36476</v>
      </c>
      <c r="C19659" s="29" t="s">
        <v>36477</v>
      </c>
    </row>
    <row r="19660" spans="1:3">
      <c r="A19660" s="29" t="s">
        <v>36478</v>
      </c>
      <c r="B19660" s="29" t="s">
        <v>36478</v>
      </c>
      <c r="C19660" s="29" t="s">
        <v>36479</v>
      </c>
    </row>
    <row r="19661" spans="1:3">
      <c r="A19661" s="29" t="s">
        <v>36480</v>
      </c>
      <c r="B19661" s="29" t="s">
        <v>36480</v>
      </c>
      <c r="C19661" s="29" t="s">
        <v>36481</v>
      </c>
    </row>
    <row r="19662" spans="1:3">
      <c r="A19662" s="29" t="s">
        <v>36482</v>
      </c>
      <c r="B19662" s="29" t="s">
        <v>36482</v>
      </c>
      <c r="C19662" s="29" t="s">
        <v>36483</v>
      </c>
    </row>
    <row r="19663" spans="1:3">
      <c r="A19663" s="29"/>
      <c r="B19663" s="29" t="s">
        <v>36482</v>
      </c>
      <c r="C19663" s="29" t="s">
        <v>655</v>
      </c>
    </row>
    <row r="19664" spans="1:3">
      <c r="A19664" s="29"/>
      <c r="B19664" s="29" t="s">
        <v>36482</v>
      </c>
      <c r="C19664" s="29" t="s">
        <v>36484</v>
      </c>
    </row>
    <row r="19665" spans="1:3">
      <c r="A19665" s="29" t="s">
        <v>36485</v>
      </c>
      <c r="B19665" s="29" t="s">
        <v>36485</v>
      </c>
      <c r="C19665" s="29" t="s">
        <v>36486</v>
      </c>
    </row>
    <row r="19666" spans="1:3">
      <c r="A19666" s="29" t="s">
        <v>36487</v>
      </c>
      <c r="B19666" s="29" t="s">
        <v>36487</v>
      </c>
      <c r="C19666" s="29" t="s">
        <v>36488</v>
      </c>
    </row>
    <row r="19667" spans="1:3">
      <c r="A19667" s="29" t="s">
        <v>36489</v>
      </c>
      <c r="B19667" s="29" t="s">
        <v>36489</v>
      </c>
      <c r="C19667" s="29" t="s">
        <v>36490</v>
      </c>
    </row>
    <row r="19668" spans="1:3">
      <c r="A19668" s="29" t="s">
        <v>36491</v>
      </c>
      <c r="B19668" s="29" t="s">
        <v>36491</v>
      </c>
      <c r="C19668" s="29" t="s">
        <v>36492</v>
      </c>
    </row>
    <row r="19669" spans="1:3">
      <c r="A19669" s="29" t="s">
        <v>36493</v>
      </c>
      <c r="B19669" s="29" t="s">
        <v>36493</v>
      </c>
      <c r="C19669" s="29" t="s">
        <v>36494</v>
      </c>
    </row>
    <row r="19670" spans="1:3">
      <c r="A19670" s="29" t="s">
        <v>36495</v>
      </c>
      <c r="B19670" s="29" t="s">
        <v>36495</v>
      </c>
      <c r="C19670" s="29" t="s">
        <v>36496</v>
      </c>
    </row>
    <row r="19671" spans="1:3">
      <c r="A19671" s="29" t="s">
        <v>36497</v>
      </c>
      <c r="B19671" s="29" t="s">
        <v>36497</v>
      </c>
      <c r="C19671" s="29" t="s">
        <v>36498</v>
      </c>
    </row>
    <row r="19672" spans="1:3">
      <c r="A19672" s="29" t="s">
        <v>36499</v>
      </c>
      <c r="B19672" s="29" t="s">
        <v>36499</v>
      </c>
      <c r="C19672" s="29" t="s">
        <v>36500</v>
      </c>
    </row>
    <row r="19673" spans="1:3">
      <c r="A19673" s="29" t="s">
        <v>36501</v>
      </c>
      <c r="B19673" s="29" t="s">
        <v>36501</v>
      </c>
      <c r="C19673" s="29" t="s">
        <v>36502</v>
      </c>
    </row>
    <row r="19674" spans="1:3">
      <c r="A19674" s="29" t="s">
        <v>36503</v>
      </c>
      <c r="B19674" s="29" t="s">
        <v>36503</v>
      </c>
      <c r="C19674" s="29" t="s">
        <v>36504</v>
      </c>
    </row>
    <row r="19675" spans="1:3">
      <c r="A19675" s="29" t="s">
        <v>36505</v>
      </c>
      <c r="B19675" s="29" t="s">
        <v>36505</v>
      </c>
      <c r="C19675" s="29" t="s">
        <v>36506</v>
      </c>
    </row>
    <row r="19676" spans="1:3">
      <c r="A19676" s="29" t="s">
        <v>36507</v>
      </c>
      <c r="B19676" s="29" t="s">
        <v>36507</v>
      </c>
      <c r="C19676" s="29" t="s">
        <v>36508</v>
      </c>
    </row>
    <row r="19677" spans="1:3">
      <c r="A19677" s="29" t="s">
        <v>36509</v>
      </c>
      <c r="B19677" s="29" t="s">
        <v>36509</v>
      </c>
      <c r="C19677" s="29" t="s">
        <v>36510</v>
      </c>
    </row>
    <row r="19678" spans="1:3">
      <c r="A19678" s="29" t="s">
        <v>36511</v>
      </c>
      <c r="B19678" s="29" t="s">
        <v>36511</v>
      </c>
      <c r="C19678" s="29" t="s">
        <v>36512</v>
      </c>
    </row>
    <row r="19679" spans="1:3">
      <c r="A19679" s="29" t="s">
        <v>36513</v>
      </c>
      <c r="B19679" s="29" t="s">
        <v>36513</v>
      </c>
      <c r="C19679" s="29" t="s">
        <v>36514</v>
      </c>
    </row>
    <row r="19680" spans="1:3">
      <c r="A19680" s="29" t="s">
        <v>36515</v>
      </c>
      <c r="B19680" s="29" t="s">
        <v>36515</v>
      </c>
      <c r="C19680" s="29" t="s">
        <v>36514</v>
      </c>
    </row>
    <row r="19681" spans="1:3">
      <c r="A19681" s="29" t="s">
        <v>36516</v>
      </c>
      <c r="B19681" s="29" t="s">
        <v>36516</v>
      </c>
      <c r="C19681" s="29" t="s">
        <v>36517</v>
      </c>
    </row>
    <row r="19682" spans="1:3">
      <c r="A19682" s="29"/>
      <c r="B19682" s="29" t="s">
        <v>36516</v>
      </c>
      <c r="C19682" s="29" t="s">
        <v>36518</v>
      </c>
    </row>
    <row r="19683" spans="1:3">
      <c r="A19683" s="29"/>
      <c r="B19683" s="29" t="s">
        <v>36516</v>
      </c>
      <c r="C19683" s="29" t="s">
        <v>36519</v>
      </c>
    </row>
    <row r="19684" spans="1:3">
      <c r="A19684" s="29" t="s">
        <v>36520</v>
      </c>
      <c r="B19684" s="29" t="s">
        <v>36520</v>
      </c>
      <c r="C19684" s="29" t="s">
        <v>36517</v>
      </c>
    </row>
    <row r="19685" spans="1:3">
      <c r="A19685" s="29" t="s">
        <v>36521</v>
      </c>
      <c r="B19685" s="29" t="s">
        <v>36521</v>
      </c>
      <c r="C19685" s="29" t="s">
        <v>36522</v>
      </c>
    </row>
    <row r="19686" spans="1:3">
      <c r="A19686" s="29"/>
      <c r="B19686" s="29" t="s">
        <v>36521</v>
      </c>
      <c r="C19686" s="29" t="s">
        <v>655</v>
      </c>
    </row>
    <row r="19687" spans="1:3">
      <c r="A19687" s="29"/>
      <c r="B19687" s="29" t="s">
        <v>36521</v>
      </c>
      <c r="C19687" s="29" t="s">
        <v>36523</v>
      </c>
    </row>
    <row r="19688" spans="1:3">
      <c r="A19688" s="29" t="s">
        <v>36524</v>
      </c>
      <c r="B19688" s="29" t="s">
        <v>36524</v>
      </c>
      <c r="C19688" s="29" t="s">
        <v>36522</v>
      </c>
    </row>
    <row r="19689" spans="1:3">
      <c r="A19689" s="29" t="s">
        <v>36525</v>
      </c>
      <c r="B19689" s="29" t="s">
        <v>36525</v>
      </c>
      <c r="C19689" s="29" t="s">
        <v>36526</v>
      </c>
    </row>
    <row r="19690" spans="1:3">
      <c r="A19690" s="29" t="s">
        <v>36527</v>
      </c>
      <c r="B19690" s="29" t="s">
        <v>36527</v>
      </c>
      <c r="C19690" s="29" t="s">
        <v>36526</v>
      </c>
    </row>
    <row r="19691" spans="1:3">
      <c r="A19691" s="29"/>
      <c r="B19691" s="29" t="s">
        <v>36527</v>
      </c>
      <c r="C19691" s="29" t="s">
        <v>655</v>
      </c>
    </row>
    <row r="19692" spans="1:3" ht="30">
      <c r="A19692" s="29"/>
      <c r="B19692" s="29" t="s">
        <v>36527</v>
      </c>
      <c r="C19692" s="29" t="s">
        <v>36528</v>
      </c>
    </row>
    <row r="19693" spans="1:3">
      <c r="A19693" s="29"/>
      <c r="B19693" s="29" t="s">
        <v>36527</v>
      </c>
      <c r="C19693" s="29" t="s">
        <v>36518</v>
      </c>
    </row>
    <row r="19694" spans="1:3">
      <c r="A19694" s="29"/>
      <c r="B19694" s="29" t="s">
        <v>36527</v>
      </c>
      <c r="C19694" s="29" t="s">
        <v>36529</v>
      </c>
    </row>
    <row r="19695" spans="1:3">
      <c r="A19695" s="29" t="s">
        <v>36530</v>
      </c>
      <c r="B19695" s="29" t="s">
        <v>36530</v>
      </c>
      <c r="C19695" s="29" t="s">
        <v>36526</v>
      </c>
    </row>
    <row r="19696" spans="1:3">
      <c r="A19696" s="29" t="s">
        <v>9699</v>
      </c>
      <c r="B19696" s="29" t="s">
        <v>9699</v>
      </c>
      <c r="C19696" s="29" t="s">
        <v>36531</v>
      </c>
    </row>
    <row r="19697" spans="1:3">
      <c r="A19697" s="29" t="s">
        <v>7311</v>
      </c>
      <c r="B19697" s="29" t="s">
        <v>7311</v>
      </c>
      <c r="C19697" s="29" t="s">
        <v>36532</v>
      </c>
    </row>
    <row r="19698" spans="1:3">
      <c r="A19698" s="29" t="s">
        <v>7313</v>
      </c>
      <c r="B19698" s="29" t="s">
        <v>7313</v>
      </c>
      <c r="C19698" s="29" t="s">
        <v>36532</v>
      </c>
    </row>
    <row r="19699" spans="1:3">
      <c r="A19699" s="29" t="s">
        <v>36533</v>
      </c>
      <c r="B19699" s="29" t="s">
        <v>36533</v>
      </c>
      <c r="C19699" s="29" t="s">
        <v>36534</v>
      </c>
    </row>
    <row r="19700" spans="1:3">
      <c r="A19700" s="29" t="s">
        <v>36535</v>
      </c>
      <c r="B19700" s="29" t="s">
        <v>36535</v>
      </c>
      <c r="C19700" s="29" t="s">
        <v>36536</v>
      </c>
    </row>
    <row r="19701" spans="1:3">
      <c r="A19701" s="29"/>
      <c r="B19701" s="29" t="s">
        <v>36535</v>
      </c>
      <c r="C19701" s="29" t="s">
        <v>655</v>
      </c>
    </row>
    <row r="19702" spans="1:3">
      <c r="A19702" s="29"/>
      <c r="B19702" s="29" t="s">
        <v>36535</v>
      </c>
      <c r="C19702" s="29" t="s">
        <v>36537</v>
      </c>
    </row>
    <row r="19703" spans="1:3">
      <c r="A19703" s="29"/>
      <c r="B19703" s="29" t="s">
        <v>36535</v>
      </c>
      <c r="C19703" s="29" t="s">
        <v>36538</v>
      </c>
    </row>
    <row r="19704" spans="1:3">
      <c r="A19704" s="29"/>
      <c r="B19704" s="29" t="s">
        <v>36535</v>
      </c>
      <c r="C19704" s="29" t="s">
        <v>36539</v>
      </c>
    </row>
    <row r="19705" spans="1:3">
      <c r="A19705" s="29"/>
      <c r="B19705" s="29" t="s">
        <v>36535</v>
      </c>
      <c r="C19705" s="29" t="s">
        <v>669</v>
      </c>
    </row>
    <row r="19706" spans="1:3">
      <c r="A19706" s="29"/>
      <c r="B19706" s="29" t="s">
        <v>36535</v>
      </c>
      <c r="C19706" s="29" t="s">
        <v>36540</v>
      </c>
    </row>
    <row r="19707" spans="1:3">
      <c r="A19707" s="29" t="s">
        <v>36541</v>
      </c>
      <c r="B19707" s="29" t="s">
        <v>36541</v>
      </c>
      <c r="C19707" s="29" t="s">
        <v>36536</v>
      </c>
    </row>
    <row r="19708" spans="1:3">
      <c r="A19708" s="29" t="s">
        <v>419</v>
      </c>
      <c r="B19708" s="29" t="s">
        <v>419</v>
      </c>
      <c r="C19708" s="29" t="s">
        <v>36542</v>
      </c>
    </row>
    <row r="19709" spans="1:3">
      <c r="A19709" s="29"/>
      <c r="B19709" s="29" t="s">
        <v>419</v>
      </c>
      <c r="C19709" s="29" t="s">
        <v>655</v>
      </c>
    </row>
    <row r="19710" spans="1:3">
      <c r="A19710" s="29"/>
      <c r="B19710" s="29" t="s">
        <v>419</v>
      </c>
      <c r="C19710" s="29" t="s">
        <v>36543</v>
      </c>
    </row>
    <row r="19711" spans="1:3">
      <c r="A19711" s="29" t="s">
        <v>36544</v>
      </c>
      <c r="B19711" s="29" t="s">
        <v>36544</v>
      </c>
      <c r="C19711" s="29" t="s">
        <v>36542</v>
      </c>
    </row>
    <row r="19712" spans="1:3">
      <c r="A19712" s="29" t="s">
        <v>36545</v>
      </c>
      <c r="B19712" s="29" t="s">
        <v>36545</v>
      </c>
      <c r="C19712" s="29" t="s">
        <v>36546</v>
      </c>
    </row>
    <row r="19713" spans="1:3">
      <c r="A19713" s="29" t="s">
        <v>36547</v>
      </c>
      <c r="B19713" s="29" t="s">
        <v>36547</v>
      </c>
      <c r="C19713" s="29" t="s">
        <v>36546</v>
      </c>
    </row>
    <row r="19714" spans="1:3">
      <c r="A19714" s="29"/>
      <c r="B19714" s="29" t="s">
        <v>36547</v>
      </c>
      <c r="C19714" s="29" t="s">
        <v>655</v>
      </c>
    </row>
    <row r="19715" spans="1:3" ht="30">
      <c r="A19715" s="29"/>
      <c r="B19715" s="29" t="s">
        <v>36547</v>
      </c>
      <c r="C19715" s="29" t="s">
        <v>36548</v>
      </c>
    </row>
    <row r="19716" spans="1:3">
      <c r="A19716" s="29" t="s">
        <v>36549</v>
      </c>
      <c r="B19716" s="29" t="s">
        <v>36549</v>
      </c>
      <c r="C19716" s="29" t="s">
        <v>36546</v>
      </c>
    </row>
    <row r="19717" spans="1:3">
      <c r="A19717" s="29" t="s">
        <v>36550</v>
      </c>
      <c r="B19717" s="29" t="s">
        <v>36550</v>
      </c>
      <c r="C19717" s="29" t="s">
        <v>36551</v>
      </c>
    </row>
    <row r="19718" spans="1:3">
      <c r="A19718" s="29" t="s">
        <v>36552</v>
      </c>
      <c r="B19718" s="29" t="s">
        <v>36552</v>
      </c>
      <c r="C19718" s="29" t="s">
        <v>36551</v>
      </c>
    </row>
    <row r="19719" spans="1:3">
      <c r="A19719" s="29" t="s">
        <v>36553</v>
      </c>
      <c r="B19719" s="29" t="s">
        <v>36553</v>
      </c>
      <c r="C19719" s="29" t="s">
        <v>36551</v>
      </c>
    </row>
    <row r="19720" spans="1:3">
      <c r="A19720" s="29" t="s">
        <v>7322</v>
      </c>
      <c r="B19720" s="29" t="s">
        <v>7322</v>
      </c>
      <c r="C19720" s="29" t="s">
        <v>36554</v>
      </c>
    </row>
    <row r="19721" spans="1:3">
      <c r="A19721" s="29" t="s">
        <v>7324</v>
      </c>
      <c r="B19721" s="29" t="s">
        <v>7324</v>
      </c>
      <c r="C19721" s="29" t="s">
        <v>36554</v>
      </c>
    </row>
    <row r="19722" spans="1:3">
      <c r="A19722" s="29" t="s">
        <v>36555</v>
      </c>
      <c r="B19722" s="29" t="s">
        <v>36555</v>
      </c>
      <c r="C19722" s="29" t="s">
        <v>44735</v>
      </c>
    </row>
    <row r="19723" spans="1:3">
      <c r="A19723" s="29"/>
      <c r="B19723" s="29" t="s">
        <v>36555</v>
      </c>
      <c r="C19723" s="29" t="s">
        <v>669</v>
      </c>
    </row>
    <row r="19724" spans="1:3">
      <c r="A19724" s="29"/>
      <c r="B19724" s="29" t="s">
        <v>36555</v>
      </c>
      <c r="C19724" s="29" t="s">
        <v>36556</v>
      </c>
    </row>
    <row r="19725" spans="1:3">
      <c r="A19725" s="29"/>
      <c r="B19725" s="29" t="s">
        <v>36555</v>
      </c>
      <c r="C19725" s="29" t="s">
        <v>36557</v>
      </c>
    </row>
    <row r="19726" spans="1:3">
      <c r="A19726" s="29" t="s">
        <v>36558</v>
      </c>
      <c r="B19726" s="29" t="s">
        <v>36558</v>
      </c>
      <c r="C19726" s="29" t="s">
        <v>36559</v>
      </c>
    </row>
    <row r="19727" spans="1:3">
      <c r="A19727" s="29"/>
      <c r="B19727" s="29" t="s">
        <v>36558</v>
      </c>
      <c r="C19727" s="29" t="s">
        <v>655</v>
      </c>
    </row>
    <row r="19728" spans="1:3">
      <c r="A19728" s="29"/>
      <c r="B19728" s="29" t="s">
        <v>36558</v>
      </c>
      <c r="C19728" s="29" t="s">
        <v>36560</v>
      </c>
    </row>
    <row r="19729" spans="1:3">
      <c r="A19729" s="29"/>
      <c r="B19729" s="29" t="s">
        <v>36558</v>
      </c>
      <c r="C19729" s="29" t="s">
        <v>36561</v>
      </c>
    </row>
    <row r="19730" spans="1:3">
      <c r="A19730" s="29" t="s">
        <v>36562</v>
      </c>
      <c r="B19730" s="29" t="s">
        <v>36562</v>
      </c>
      <c r="C19730" s="29" t="s">
        <v>36559</v>
      </c>
    </row>
    <row r="19731" spans="1:3">
      <c r="A19731" s="29" t="s">
        <v>36563</v>
      </c>
      <c r="B19731" s="29" t="s">
        <v>36563</v>
      </c>
      <c r="C19731" s="29" t="s">
        <v>36564</v>
      </c>
    </row>
    <row r="19732" spans="1:3">
      <c r="A19732" s="29"/>
      <c r="B19732" s="29" t="s">
        <v>36563</v>
      </c>
      <c r="C19732" s="29" t="s">
        <v>655</v>
      </c>
    </row>
    <row r="19733" spans="1:3">
      <c r="A19733" s="29"/>
      <c r="B19733" s="29" t="s">
        <v>36563</v>
      </c>
      <c r="C19733" s="29" t="s">
        <v>36565</v>
      </c>
    </row>
    <row r="19734" spans="1:3">
      <c r="A19734" s="29"/>
      <c r="B19734" s="29" t="s">
        <v>36563</v>
      </c>
      <c r="C19734" s="29" t="s">
        <v>36566</v>
      </c>
    </row>
    <row r="19735" spans="1:3">
      <c r="A19735" s="29" t="s">
        <v>36567</v>
      </c>
      <c r="B19735" s="29" t="s">
        <v>36567</v>
      </c>
      <c r="C19735" s="29" t="s">
        <v>36564</v>
      </c>
    </row>
    <row r="19736" spans="1:3">
      <c r="A19736" s="29" t="s">
        <v>36568</v>
      </c>
      <c r="B19736" s="29" t="s">
        <v>36568</v>
      </c>
      <c r="C19736" s="29" t="s">
        <v>36569</v>
      </c>
    </row>
    <row r="19737" spans="1:3">
      <c r="A19737" s="29"/>
      <c r="B19737" s="29" t="s">
        <v>36568</v>
      </c>
      <c r="C19737" s="29" t="s">
        <v>655</v>
      </c>
    </row>
    <row r="19738" spans="1:3">
      <c r="A19738" s="29"/>
      <c r="B19738" s="29" t="s">
        <v>36568</v>
      </c>
      <c r="C19738" s="29" t="s">
        <v>36570</v>
      </c>
    </row>
    <row r="19739" spans="1:3">
      <c r="A19739" s="29"/>
      <c r="B19739" s="29" t="s">
        <v>36568</v>
      </c>
      <c r="C19739" s="29" t="s">
        <v>36571</v>
      </c>
    </row>
    <row r="19740" spans="1:3">
      <c r="A19740" s="29"/>
      <c r="B19740" s="29" t="s">
        <v>36568</v>
      </c>
      <c r="C19740" s="29" t="s">
        <v>36572</v>
      </c>
    </row>
    <row r="19741" spans="1:3">
      <c r="A19741" s="29" t="s">
        <v>36573</v>
      </c>
      <c r="B19741" s="29" t="s">
        <v>36573</v>
      </c>
      <c r="C19741" s="29" t="s">
        <v>36569</v>
      </c>
    </row>
    <row r="19742" spans="1:3">
      <c r="A19742" s="29" t="s">
        <v>36574</v>
      </c>
      <c r="B19742" s="29" t="s">
        <v>36574</v>
      </c>
      <c r="C19742" s="29" t="s">
        <v>36579</v>
      </c>
    </row>
    <row r="19743" spans="1:3">
      <c r="A19743" s="29"/>
      <c r="B19743" s="29" t="s">
        <v>36574</v>
      </c>
      <c r="C19743" s="29" t="s">
        <v>655</v>
      </c>
    </row>
    <row r="19744" spans="1:3">
      <c r="A19744" s="29"/>
      <c r="B19744" s="29" t="s">
        <v>36574</v>
      </c>
      <c r="C19744" s="29" t="s">
        <v>36575</v>
      </c>
    </row>
    <row r="19745" spans="1:3">
      <c r="A19745" s="29"/>
      <c r="B19745" s="29" t="s">
        <v>36574</v>
      </c>
      <c r="C19745" s="29" t="s">
        <v>36576</v>
      </c>
    </row>
    <row r="19746" spans="1:3">
      <c r="A19746" s="29"/>
      <c r="B19746" s="29" t="s">
        <v>36574</v>
      </c>
      <c r="C19746" s="29" t="s">
        <v>36577</v>
      </c>
    </row>
    <row r="19747" spans="1:3">
      <c r="A19747" s="29" t="s">
        <v>36578</v>
      </c>
      <c r="B19747" s="29" t="s">
        <v>36578</v>
      </c>
      <c r="C19747" s="29" t="s">
        <v>36579</v>
      </c>
    </row>
    <row r="19748" spans="1:3">
      <c r="A19748" s="29" t="s">
        <v>36580</v>
      </c>
      <c r="B19748" s="29" t="s">
        <v>36580</v>
      </c>
      <c r="C19748" s="29" t="s">
        <v>36581</v>
      </c>
    </row>
    <row r="19749" spans="1:3">
      <c r="A19749" s="29" t="s">
        <v>36582</v>
      </c>
      <c r="B19749" s="29" t="s">
        <v>36582</v>
      </c>
      <c r="C19749" s="29" t="s">
        <v>36581</v>
      </c>
    </row>
    <row r="19750" spans="1:3">
      <c r="A19750" s="29"/>
      <c r="B19750" s="29" t="s">
        <v>36582</v>
      </c>
      <c r="C19750" s="29" t="s">
        <v>655</v>
      </c>
    </row>
    <row r="19751" spans="1:3">
      <c r="A19751" s="29"/>
      <c r="B19751" s="29" t="s">
        <v>36582</v>
      </c>
      <c r="C19751" s="29" t="s">
        <v>36583</v>
      </c>
    </row>
    <row r="19752" spans="1:3">
      <c r="A19752" s="29" t="s">
        <v>36584</v>
      </c>
      <c r="B19752" s="29" t="s">
        <v>36584</v>
      </c>
      <c r="C19752" s="29" t="s">
        <v>36581</v>
      </c>
    </row>
    <row r="19753" spans="1:3">
      <c r="A19753" s="29" t="s">
        <v>36585</v>
      </c>
      <c r="B19753" s="29" t="s">
        <v>36585</v>
      </c>
      <c r="C19753" s="29" t="s">
        <v>36586</v>
      </c>
    </row>
    <row r="19754" spans="1:3">
      <c r="A19754" s="29" t="s">
        <v>36587</v>
      </c>
      <c r="B19754" s="29" t="s">
        <v>36587</v>
      </c>
      <c r="C19754" s="29" t="s">
        <v>36588</v>
      </c>
    </row>
    <row r="19755" spans="1:3">
      <c r="A19755" s="29"/>
      <c r="B19755" s="29" t="s">
        <v>36587</v>
      </c>
      <c r="C19755" s="29" t="s">
        <v>655</v>
      </c>
    </row>
    <row r="19756" spans="1:3" ht="30">
      <c r="A19756" s="29"/>
      <c r="B19756" s="29" t="s">
        <v>36587</v>
      </c>
      <c r="C19756" s="29" t="s">
        <v>36589</v>
      </c>
    </row>
    <row r="19757" spans="1:3">
      <c r="A19757" s="29" t="s">
        <v>36590</v>
      </c>
      <c r="B19757" s="29" t="s">
        <v>36590</v>
      </c>
      <c r="C19757" s="29" t="s">
        <v>36588</v>
      </c>
    </row>
    <row r="19758" spans="1:3">
      <c r="A19758" s="29" t="s">
        <v>36591</v>
      </c>
      <c r="B19758" s="29" t="s">
        <v>36591</v>
      </c>
      <c r="C19758" s="29" t="s">
        <v>36592</v>
      </c>
    </row>
    <row r="19759" spans="1:3">
      <c r="A19759" s="29"/>
      <c r="B19759" s="29" t="s">
        <v>36591</v>
      </c>
      <c r="C19759" s="29" t="s">
        <v>655</v>
      </c>
    </row>
    <row r="19760" spans="1:3" ht="30">
      <c r="A19760" s="29"/>
      <c r="B19760" s="29" t="s">
        <v>36591</v>
      </c>
      <c r="C19760" s="29" t="s">
        <v>36593</v>
      </c>
    </row>
    <row r="19761" spans="1:3">
      <c r="A19761" s="29" t="s">
        <v>36594</v>
      </c>
      <c r="B19761" s="29" t="s">
        <v>36594</v>
      </c>
      <c r="C19761" s="29" t="s">
        <v>36592</v>
      </c>
    </row>
    <row r="19762" spans="1:3">
      <c r="A19762" s="29" t="s">
        <v>36595</v>
      </c>
      <c r="B19762" s="29" t="s">
        <v>36595</v>
      </c>
      <c r="C19762" s="29" t="s">
        <v>36596</v>
      </c>
    </row>
    <row r="19763" spans="1:3">
      <c r="A19763" s="29" t="s">
        <v>36597</v>
      </c>
      <c r="B19763" s="29" t="s">
        <v>36597</v>
      </c>
      <c r="C19763" s="29" t="s">
        <v>36596</v>
      </c>
    </row>
    <row r="19764" spans="1:3">
      <c r="A19764" s="29" t="s">
        <v>36598</v>
      </c>
      <c r="B19764" s="29" t="s">
        <v>36598</v>
      </c>
      <c r="C19764" s="29" t="s">
        <v>36596</v>
      </c>
    </row>
    <row r="19765" spans="1:3">
      <c r="A19765" s="29" t="s">
        <v>7335</v>
      </c>
      <c r="B19765" s="29" t="s">
        <v>7335</v>
      </c>
      <c r="C19765" s="29" t="s">
        <v>36599</v>
      </c>
    </row>
    <row r="19766" spans="1:3">
      <c r="A19766" s="29" t="s">
        <v>7341</v>
      </c>
      <c r="B19766" s="29" t="s">
        <v>7341</v>
      </c>
      <c r="C19766" s="29" t="s">
        <v>36600</v>
      </c>
    </row>
    <row r="19767" spans="1:3">
      <c r="A19767" s="29" t="s">
        <v>7343</v>
      </c>
      <c r="B19767" s="29" t="s">
        <v>7343</v>
      </c>
      <c r="C19767" s="29" t="s">
        <v>36600</v>
      </c>
    </row>
    <row r="19768" spans="1:3">
      <c r="A19768" s="29" t="s">
        <v>7351</v>
      </c>
      <c r="B19768" s="29" t="s">
        <v>7351</v>
      </c>
      <c r="C19768" s="29" t="s">
        <v>36601</v>
      </c>
    </row>
    <row r="19769" spans="1:3">
      <c r="A19769" s="29" t="s">
        <v>36602</v>
      </c>
      <c r="B19769" s="29" t="s">
        <v>36602</v>
      </c>
      <c r="C19769" s="29" t="s">
        <v>36603</v>
      </c>
    </row>
    <row r="19770" spans="1:3">
      <c r="A19770" s="29"/>
      <c r="B19770" s="29" t="s">
        <v>36602</v>
      </c>
      <c r="C19770" s="29" t="s">
        <v>655</v>
      </c>
    </row>
    <row r="19771" spans="1:3">
      <c r="A19771" s="29"/>
      <c r="B19771" s="29" t="s">
        <v>36602</v>
      </c>
      <c r="C19771" s="29" t="s">
        <v>36604</v>
      </c>
    </row>
    <row r="19772" spans="1:3">
      <c r="A19772" s="29"/>
      <c r="B19772" s="29" t="s">
        <v>36602</v>
      </c>
      <c r="C19772" s="29" t="s">
        <v>36605</v>
      </c>
    </row>
    <row r="19773" spans="1:3" ht="30">
      <c r="A19773" s="29"/>
      <c r="B19773" s="29" t="s">
        <v>36602</v>
      </c>
      <c r="C19773" s="29" t="s">
        <v>36606</v>
      </c>
    </row>
    <row r="19774" spans="1:3">
      <c r="A19774" s="29"/>
      <c r="B19774" s="29" t="s">
        <v>36602</v>
      </c>
      <c r="C19774" s="29" t="s">
        <v>669</v>
      </c>
    </row>
    <row r="19775" spans="1:3">
      <c r="A19775" s="29"/>
      <c r="B19775" s="29" t="s">
        <v>36602</v>
      </c>
      <c r="C19775" s="29" t="s">
        <v>36607</v>
      </c>
    </row>
    <row r="19776" spans="1:3">
      <c r="A19776" s="29"/>
      <c r="B19776" s="29" t="s">
        <v>36602</v>
      </c>
      <c r="C19776" s="29" t="s">
        <v>36608</v>
      </c>
    </row>
    <row r="19777" spans="1:3">
      <c r="A19777" s="29"/>
      <c r="B19777" s="29" t="s">
        <v>36602</v>
      </c>
      <c r="C19777" s="29" t="s">
        <v>36609</v>
      </c>
    </row>
    <row r="19778" spans="1:3">
      <c r="A19778" s="29"/>
      <c r="B19778" s="29" t="s">
        <v>36602</v>
      </c>
      <c r="C19778" s="29" t="s">
        <v>36610</v>
      </c>
    </row>
    <row r="19779" spans="1:3">
      <c r="A19779" s="29" t="s">
        <v>36611</v>
      </c>
      <c r="B19779" s="29" t="s">
        <v>36611</v>
      </c>
      <c r="C19779" s="29" t="s">
        <v>36612</v>
      </c>
    </row>
    <row r="19780" spans="1:3">
      <c r="A19780" s="29" t="s">
        <v>36613</v>
      </c>
      <c r="B19780" s="29" t="s">
        <v>36613</v>
      </c>
      <c r="C19780" s="29" t="s">
        <v>36614</v>
      </c>
    </row>
    <row r="19781" spans="1:3">
      <c r="A19781" s="29" t="s">
        <v>36615</v>
      </c>
      <c r="B19781" s="29" t="s">
        <v>36615</v>
      </c>
      <c r="C19781" s="29" t="s">
        <v>36616</v>
      </c>
    </row>
    <row r="19782" spans="1:3">
      <c r="A19782" s="29" t="s">
        <v>36617</v>
      </c>
      <c r="B19782" s="29" t="s">
        <v>36617</v>
      </c>
      <c r="C19782" s="29" t="s">
        <v>36618</v>
      </c>
    </row>
    <row r="19783" spans="1:3">
      <c r="A19783" s="29" t="s">
        <v>36619</v>
      </c>
      <c r="B19783" s="29" t="s">
        <v>36619</v>
      </c>
      <c r="C19783" s="29" t="s">
        <v>36620</v>
      </c>
    </row>
    <row r="19784" spans="1:3">
      <c r="A19784" s="29"/>
      <c r="B19784" s="29" t="s">
        <v>36619</v>
      </c>
      <c r="C19784" s="29" t="s">
        <v>655</v>
      </c>
    </row>
    <row r="19785" spans="1:3" ht="60">
      <c r="A19785" s="29"/>
      <c r="B19785" s="29" t="s">
        <v>36619</v>
      </c>
      <c r="C19785" s="29" t="s">
        <v>44736</v>
      </c>
    </row>
    <row r="19786" spans="1:3">
      <c r="A19786" s="29" t="s">
        <v>36621</v>
      </c>
      <c r="B19786" s="29" t="s">
        <v>36621</v>
      </c>
      <c r="C19786" s="29" t="s">
        <v>36620</v>
      </c>
    </row>
    <row r="19787" spans="1:3">
      <c r="A19787" s="29" t="s">
        <v>36622</v>
      </c>
      <c r="B19787" s="29" t="s">
        <v>36622</v>
      </c>
      <c r="C19787" s="29" t="s">
        <v>36623</v>
      </c>
    </row>
    <row r="19788" spans="1:3">
      <c r="A19788" s="29"/>
      <c r="B19788" s="29" t="s">
        <v>36622</v>
      </c>
      <c r="C19788" s="29" t="s">
        <v>655</v>
      </c>
    </row>
    <row r="19789" spans="1:3">
      <c r="A19789" s="29"/>
      <c r="B19789" s="29" t="s">
        <v>36622</v>
      </c>
      <c r="C19789" s="29" t="s">
        <v>36624</v>
      </c>
    </row>
    <row r="19790" spans="1:3">
      <c r="A19790" s="29"/>
      <c r="B19790" s="29" t="s">
        <v>36622</v>
      </c>
      <c r="C19790" s="29" t="s">
        <v>669</v>
      </c>
    </row>
    <row r="19791" spans="1:3">
      <c r="A19791" s="29"/>
      <c r="B19791" s="29" t="s">
        <v>36622</v>
      </c>
      <c r="C19791" s="29" t="s">
        <v>36625</v>
      </c>
    </row>
    <row r="19792" spans="1:3">
      <c r="A19792" s="29" t="s">
        <v>36626</v>
      </c>
      <c r="B19792" s="29" t="s">
        <v>36626</v>
      </c>
      <c r="C19792" s="29" t="s">
        <v>36623</v>
      </c>
    </row>
    <row r="19793" spans="1:3">
      <c r="A19793" s="29" t="s">
        <v>7354</v>
      </c>
      <c r="B19793" s="29" t="s">
        <v>7354</v>
      </c>
      <c r="C19793" s="29" t="s">
        <v>36627</v>
      </c>
    </row>
    <row r="19794" spans="1:3">
      <c r="A19794" s="29" t="s">
        <v>36628</v>
      </c>
      <c r="B19794" s="29" t="s">
        <v>36628</v>
      </c>
      <c r="C19794" s="29" t="s">
        <v>36627</v>
      </c>
    </row>
    <row r="19795" spans="1:3">
      <c r="A19795" s="29"/>
      <c r="B19795" s="29" t="s">
        <v>36628</v>
      </c>
      <c r="C19795" s="29" t="s">
        <v>655</v>
      </c>
    </row>
    <row r="19796" spans="1:3" ht="30">
      <c r="A19796" s="29"/>
      <c r="B19796" s="29" t="s">
        <v>36628</v>
      </c>
      <c r="C19796" s="29" t="s">
        <v>36629</v>
      </c>
    </row>
    <row r="19797" spans="1:3">
      <c r="A19797" s="29"/>
      <c r="B19797" s="29" t="s">
        <v>36628</v>
      </c>
      <c r="C19797" s="29" t="s">
        <v>36630</v>
      </c>
    </row>
    <row r="19798" spans="1:3" ht="30">
      <c r="A19798" s="29"/>
      <c r="B19798" s="29" t="s">
        <v>36628</v>
      </c>
      <c r="C19798" s="29" t="s">
        <v>36631</v>
      </c>
    </row>
    <row r="19799" spans="1:3">
      <c r="A19799" s="29"/>
      <c r="B19799" s="29" t="s">
        <v>36628</v>
      </c>
      <c r="C19799" s="29" t="s">
        <v>36632</v>
      </c>
    </row>
    <row r="19800" spans="1:3">
      <c r="A19800" s="29"/>
      <c r="B19800" s="29" t="s">
        <v>36628</v>
      </c>
      <c r="C19800" s="29" t="s">
        <v>36633</v>
      </c>
    </row>
    <row r="19801" spans="1:3">
      <c r="A19801" s="29"/>
      <c r="B19801" s="29" t="s">
        <v>36628</v>
      </c>
      <c r="C19801" s="29" t="s">
        <v>669</v>
      </c>
    </row>
    <row r="19802" spans="1:3" ht="30">
      <c r="A19802" s="29"/>
      <c r="B19802" s="29" t="s">
        <v>36628</v>
      </c>
      <c r="C19802" s="29" t="s">
        <v>36634</v>
      </c>
    </row>
    <row r="19803" spans="1:3">
      <c r="A19803" s="29" t="s">
        <v>36635</v>
      </c>
      <c r="B19803" s="29" t="s">
        <v>36635</v>
      </c>
      <c r="C19803" s="29" t="s">
        <v>36636</v>
      </c>
    </row>
    <row r="19804" spans="1:3">
      <c r="A19804" s="29"/>
      <c r="B19804" s="29" t="s">
        <v>36635</v>
      </c>
      <c r="C19804" s="29" t="s">
        <v>655</v>
      </c>
    </row>
    <row r="19805" spans="1:3">
      <c r="A19805" s="29"/>
      <c r="B19805" s="29" t="s">
        <v>36635</v>
      </c>
      <c r="C19805" s="29" t="s">
        <v>7364</v>
      </c>
    </row>
    <row r="19806" spans="1:3">
      <c r="A19806" s="29"/>
      <c r="B19806" s="29" t="s">
        <v>36635</v>
      </c>
      <c r="C19806" s="29" t="s">
        <v>7365</v>
      </c>
    </row>
    <row r="19807" spans="1:3">
      <c r="A19807" s="29"/>
      <c r="B19807" s="29" t="s">
        <v>36635</v>
      </c>
      <c r="C19807" s="29" t="s">
        <v>7366</v>
      </c>
    </row>
    <row r="19808" spans="1:3">
      <c r="A19808" s="29" t="s">
        <v>36637</v>
      </c>
      <c r="B19808" s="29" t="s">
        <v>36637</v>
      </c>
      <c r="C19808" s="29" t="s">
        <v>36638</v>
      </c>
    </row>
    <row r="19809" spans="1:3">
      <c r="A19809" s="29"/>
      <c r="B19809" s="29" t="s">
        <v>36637</v>
      </c>
      <c r="C19809" s="29" t="s">
        <v>655</v>
      </c>
    </row>
    <row r="19810" spans="1:3">
      <c r="A19810" s="29"/>
      <c r="B19810" s="29" t="s">
        <v>36637</v>
      </c>
      <c r="C19810" s="29" t="s">
        <v>7369</v>
      </c>
    </row>
    <row r="19811" spans="1:3">
      <c r="A19811" s="29"/>
      <c r="B19811" s="29" t="s">
        <v>36637</v>
      </c>
      <c r="C19811" s="29" t="s">
        <v>7364</v>
      </c>
    </row>
    <row r="19812" spans="1:3">
      <c r="A19812" s="29"/>
      <c r="B19812" s="29" t="s">
        <v>36637</v>
      </c>
      <c r="C19812" s="29" t="s">
        <v>7365</v>
      </c>
    </row>
    <row r="19813" spans="1:3">
      <c r="A19813" s="29"/>
      <c r="B19813" s="29" t="s">
        <v>36637</v>
      </c>
      <c r="C19813" s="29" t="s">
        <v>7370</v>
      </c>
    </row>
    <row r="19814" spans="1:3">
      <c r="A19814" s="29"/>
      <c r="B19814" s="29" t="s">
        <v>36637</v>
      </c>
      <c r="C19814" s="29" t="s">
        <v>7371</v>
      </c>
    </row>
    <row r="19815" spans="1:3">
      <c r="A19815" s="29" t="s">
        <v>7356</v>
      </c>
      <c r="B19815" s="29" t="s">
        <v>7356</v>
      </c>
      <c r="C19815" s="29" t="s">
        <v>36639</v>
      </c>
    </row>
    <row r="19816" spans="1:3">
      <c r="A19816" s="29" t="s">
        <v>36640</v>
      </c>
      <c r="B19816" s="29" t="s">
        <v>36640</v>
      </c>
      <c r="C19816" s="29" t="s">
        <v>36639</v>
      </c>
    </row>
    <row r="19817" spans="1:3">
      <c r="A19817" s="29"/>
      <c r="B19817" s="29" t="s">
        <v>36640</v>
      </c>
      <c r="C19817" s="29" t="s">
        <v>655</v>
      </c>
    </row>
    <row r="19818" spans="1:3" ht="30">
      <c r="A19818" s="29"/>
      <c r="B19818" s="29" t="s">
        <v>36640</v>
      </c>
      <c r="C19818" s="29" t="s">
        <v>36641</v>
      </c>
    </row>
    <row r="19819" spans="1:3">
      <c r="A19819" s="29"/>
      <c r="B19819" s="29" t="s">
        <v>36640</v>
      </c>
      <c r="C19819" s="29" t="s">
        <v>669</v>
      </c>
    </row>
    <row r="19820" spans="1:3" ht="30">
      <c r="A19820" s="29"/>
      <c r="B19820" s="29" t="s">
        <v>36640</v>
      </c>
      <c r="C19820" s="29" t="s">
        <v>36642</v>
      </c>
    </row>
    <row r="19821" spans="1:3">
      <c r="A19821" s="29" t="s">
        <v>36643</v>
      </c>
      <c r="B19821" s="29" t="s">
        <v>36643</v>
      </c>
      <c r="C19821" s="29" t="s">
        <v>36644</v>
      </c>
    </row>
    <row r="19822" spans="1:3">
      <c r="A19822" s="29" t="s">
        <v>36645</v>
      </c>
      <c r="B19822" s="29" t="s">
        <v>36645</v>
      </c>
      <c r="C19822" s="29" t="s">
        <v>36646</v>
      </c>
    </row>
    <row r="19823" spans="1:3">
      <c r="A19823" s="29" t="s">
        <v>36647</v>
      </c>
      <c r="B19823" s="29" t="s">
        <v>36647</v>
      </c>
      <c r="C19823" s="29" t="s">
        <v>36648</v>
      </c>
    </row>
    <row r="19824" spans="1:3">
      <c r="A19824" s="29" t="s">
        <v>7358</v>
      </c>
      <c r="B19824" s="29" t="s">
        <v>7358</v>
      </c>
      <c r="C19824" s="29" t="s">
        <v>36649</v>
      </c>
    </row>
    <row r="19825" spans="1:3">
      <c r="A19825" s="29" t="s">
        <v>36650</v>
      </c>
      <c r="B19825" s="29" t="s">
        <v>36650</v>
      </c>
      <c r="C19825" s="29" t="s">
        <v>36651</v>
      </c>
    </row>
    <row r="19826" spans="1:3">
      <c r="A19826" s="29"/>
      <c r="B19826" s="29" t="s">
        <v>36650</v>
      </c>
      <c r="C19826" s="29" t="s">
        <v>655</v>
      </c>
    </row>
    <row r="19827" spans="1:3" ht="30">
      <c r="A19827" s="29"/>
      <c r="B19827" s="29" t="s">
        <v>36650</v>
      </c>
      <c r="C19827" s="29" t="s">
        <v>36652</v>
      </c>
    </row>
    <row r="19828" spans="1:3" ht="45">
      <c r="A19828" s="29"/>
      <c r="B19828" s="29" t="s">
        <v>36650</v>
      </c>
      <c r="C19828" s="29" t="s">
        <v>36653</v>
      </c>
    </row>
    <row r="19829" spans="1:3">
      <c r="A19829" s="29" t="s">
        <v>36654</v>
      </c>
      <c r="B19829" s="29" t="s">
        <v>36654</v>
      </c>
      <c r="C19829" s="29" t="s">
        <v>36651</v>
      </c>
    </row>
    <row r="19830" spans="1:3">
      <c r="A19830" s="29" t="s">
        <v>36655</v>
      </c>
      <c r="B19830" s="29" t="s">
        <v>36655</v>
      </c>
      <c r="C19830" s="29" t="s">
        <v>36656</v>
      </c>
    </row>
    <row r="19831" spans="1:3">
      <c r="A19831" s="29"/>
      <c r="B19831" s="29" t="s">
        <v>36655</v>
      </c>
      <c r="C19831" s="29" t="s">
        <v>655</v>
      </c>
    </row>
    <row r="19832" spans="1:3">
      <c r="A19832" s="29"/>
      <c r="B19832" s="29" t="s">
        <v>36655</v>
      </c>
      <c r="C19832" s="29" t="s">
        <v>36657</v>
      </c>
    </row>
    <row r="19833" spans="1:3" ht="75">
      <c r="A19833" s="29"/>
      <c r="B19833" s="29" t="s">
        <v>36655</v>
      </c>
      <c r="C19833" s="29" t="s">
        <v>36658</v>
      </c>
    </row>
    <row r="19834" spans="1:3">
      <c r="A19834" s="29" t="s">
        <v>36659</v>
      </c>
      <c r="B19834" s="29" t="s">
        <v>36659</v>
      </c>
      <c r="C19834" s="29" t="s">
        <v>36656</v>
      </c>
    </row>
    <row r="19835" spans="1:3">
      <c r="A19835" s="29" t="s">
        <v>36660</v>
      </c>
      <c r="B19835" s="29" t="s">
        <v>36660</v>
      </c>
      <c r="C19835" s="29" t="s">
        <v>36661</v>
      </c>
    </row>
    <row r="19836" spans="1:3">
      <c r="A19836" s="29"/>
      <c r="B19836" s="29" t="s">
        <v>36660</v>
      </c>
      <c r="C19836" s="29" t="s">
        <v>655</v>
      </c>
    </row>
    <row r="19837" spans="1:3">
      <c r="A19837" s="29"/>
      <c r="B19837" s="29" t="s">
        <v>36660</v>
      </c>
      <c r="C19837" s="29" t="s">
        <v>36662</v>
      </c>
    </row>
    <row r="19838" spans="1:3" ht="45">
      <c r="A19838" s="29"/>
      <c r="B19838" s="29" t="s">
        <v>36660</v>
      </c>
      <c r="C19838" s="29" t="s">
        <v>36663</v>
      </c>
    </row>
    <row r="19839" spans="1:3">
      <c r="A19839" s="29" t="s">
        <v>36664</v>
      </c>
      <c r="B19839" s="29" t="s">
        <v>36664</v>
      </c>
      <c r="C19839" s="29" t="s">
        <v>36661</v>
      </c>
    </row>
    <row r="19840" spans="1:3">
      <c r="A19840" s="29" t="s">
        <v>36665</v>
      </c>
      <c r="B19840" s="29" t="s">
        <v>36665</v>
      </c>
      <c r="C19840" s="29" t="s">
        <v>36666</v>
      </c>
    </row>
    <row r="19841" spans="1:3">
      <c r="A19841" s="29"/>
      <c r="B19841" s="29" t="s">
        <v>36665</v>
      </c>
      <c r="C19841" s="29" t="s">
        <v>655</v>
      </c>
    </row>
    <row r="19842" spans="1:3" ht="30">
      <c r="A19842" s="29"/>
      <c r="B19842" s="29" t="s">
        <v>36665</v>
      </c>
      <c r="C19842" s="29" t="s">
        <v>36667</v>
      </c>
    </row>
    <row r="19843" spans="1:3" ht="30">
      <c r="A19843" s="29"/>
      <c r="B19843" s="29" t="s">
        <v>36665</v>
      </c>
      <c r="C19843" s="29" t="s">
        <v>36668</v>
      </c>
    </row>
    <row r="19844" spans="1:3">
      <c r="A19844" s="29" t="s">
        <v>36669</v>
      </c>
      <c r="B19844" s="29" t="s">
        <v>36669</v>
      </c>
      <c r="C19844" s="29" t="s">
        <v>36666</v>
      </c>
    </row>
    <row r="19845" spans="1:3">
      <c r="A19845" s="29" t="s">
        <v>7360</v>
      </c>
      <c r="B19845" s="29" t="s">
        <v>7360</v>
      </c>
      <c r="C19845" s="29" t="s">
        <v>36670</v>
      </c>
    </row>
    <row r="19846" spans="1:3">
      <c r="A19846" s="29" t="s">
        <v>36671</v>
      </c>
      <c r="B19846" s="29" t="s">
        <v>36671</v>
      </c>
      <c r="C19846" s="29" t="s">
        <v>36672</v>
      </c>
    </row>
    <row r="19847" spans="1:3">
      <c r="A19847" s="29"/>
      <c r="B19847" s="29" t="s">
        <v>36671</v>
      </c>
      <c r="C19847" s="29" t="s">
        <v>655</v>
      </c>
    </row>
    <row r="19848" spans="1:3">
      <c r="A19848" s="29"/>
      <c r="B19848" s="29" t="s">
        <v>36671</v>
      </c>
      <c r="C19848" s="29" t="s">
        <v>36673</v>
      </c>
    </row>
    <row r="19849" spans="1:3">
      <c r="A19849" s="29"/>
      <c r="B19849" s="29" t="s">
        <v>36671</v>
      </c>
      <c r="C19849" s="29" t="s">
        <v>36674</v>
      </c>
    </row>
    <row r="19850" spans="1:3">
      <c r="A19850" s="29"/>
      <c r="B19850" s="29" t="s">
        <v>36671</v>
      </c>
      <c r="C19850" s="29" t="s">
        <v>36675</v>
      </c>
    </row>
    <row r="19851" spans="1:3">
      <c r="A19851" s="29" t="s">
        <v>36676</v>
      </c>
      <c r="B19851" s="29" t="s">
        <v>36676</v>
      </c>
      <c r="C19851" s="29" t="s">
        <v>36672</v>
      </c>
    </row>
    <row r="19852" spans="1:3">
      <c r="A19852" s="29" t="s">
        <v>36677</v>
      </c>
      <c r="B19852" s="29" t="s">
        <v>36677</v>
      </c>
      <c r="C19852" s="29" t="s">
        <v>36678</v>
      </c>
    </row>
    <row r="19853" spans="1:3">
      <c r="A19853" s="29"/>
      <c r="B19853" s="29" t="s">
        <v>36677</v>
      </c>
      <c r="C19853" s="29" t="s">
        <v>655</v>
      </c>
    </row>
    <row r="19854" spans="1:3">
      <c r="A19854" s="29"/>
      <c r="B19854" s="29" t="s">
        <v>36677</v>
      </c>
      <c r="C19854" s="29" t="s">
        <v>36673</v>
      </c>
    </row>
    <row r="19855" spans="1:3" ht="30">
      <c r="A19855" s="29"/>
      <c r="B19855" s="29" t="s">
        <v>36677</v>
      </c>
      <c r="C19855" s="29" t="s">
        <v>36679</v>
      </c>
    </row>
    <row r="19856" spans="1:3">
      <c r="A19856" s="29"/>
      <c r="B19856" s="29" t="s">
        <v>36677</v>
      </c>
      <c r="C19856" s="29" t="s">
        <v>36675</v>
      </c>
    </row>
    <row r="19857" spans="1:3">
      <c r="A19857" s="29" t="s">
        <v>36680</v>
      </c>
      <c r="B19857" s="29" t="s">
        <v>36680</v>
      </c>
      <c r="C19857" s="29" t="s">
        <v>36678</v>
      </c>
    </row>
    <row r="19858" spans="1:3">
      <c r="A19858" s="29" t="s">
        <v>36681</v>
      </c>
      <c r="B19858" s="29" t="s">
        <v>36681</v>
      </c>
      <c r="C19858" s="29" t="s">
        <v>36682</v>
      </c>
    </row>
    <row r="19859" spans="1:3">
      <c r="A19859" s="29"/>
      <c r="B19859" s="29" t="s">
        <v>36681</v>
      </c>
      <c r="C19859" s="29" t="s">
        <v>655</v>
      </c>
    </row>
    <row r="19860" spans="1:3" ht="30">
      <c r="A19860" s="29"/>
      <c r="B19860" s="29" t="s">
        <v>36681</v>
      </c>
      <c r="C19860" s="29" t="s">
        <v>36683</v>
      </c>
    </row>
    <row r="19861" spans="1:3">
      <c r="A19861" s="29" t="s">
        <v>36684</v>
      </c>
      <c r="B19861" s="29" t="s">
        <v>36684</v>
      </c>
      <c r="C19861" s="29" t="s">
        <v>36682</v>
      </c>
    </row>
    <row r="19862" spans="1:3">
      <c r="A19862" s="29" t="s">
        <v>7374</v>
      </c>
      <c r="B19862" s="29" t="s">
        <v>7374</v>
      </c>
      <c r="C19862" s="29" t="s">
        <v>36685</v>
      </c>
    </row>
    <row r="19863" spans="1:3">
      <c r="A19863" s="29" t="s">
        <v>7376</v>
      </c>
      <c r="B19863" s="29" t="s">
        <v>7376</v>
      </c>
      <c r="C19863" s="29" t="s">
        <v>36685</v>
      </c>
    </row>
    <row r="19864" spans="1:3">
      <c r="A19864" s="29" t="s">
        <v>7384</v>
      </c>
      <c r="B19864" s="29" t="s">
        <v>7384</v>
      </c>
      <c r="C19864" s="29" t="s">
        <v>36686</v>
      </c>
    </row>
    <row r="19865" spans="1:3">
      <c r="A19865" s="29" t="s">
        <v>36687</v>
      </c>
      <c r="B19865" s="29" t="s">
        <v>36687</v>
      </c>
      <c r="C19865" s="29" t="s">
        <v>36688</v>
      </c>
    </row>
    <row r="19866" spans="1:3">
      <c r="A19866" s="29"/>
      <c r="B19866" s="29" t="s">
        <v>36687</v>
      </c>
      <c r="C19866" s="29" t="s">
        <v>655</v>
      </c>
    </row>
    <row r="19867" spans="1:3">
      <c r="A19867" s="29"/>
      <c r="B19867" s="29" t="s">
        <v>36687</v>
      </c>
      <c r="C19867" s="29" t="s">
        <v>36689</v>
      </c>
    </row>
    <row r="19868" spans="1:3">
      <c r="A19868" s="29"/>
      <c r="B19868" s="29" t="s">
        <v>36687</v>
      </c>
      <c r="C19868" s="29" t="s">
        <v>36690</v>
      </c>
    </row>
    <row r="19869" spans="1:3">
      <c r="A19869" s="29"/>
      <c r="B19869" s="29" t="s">
        <v>36687</v>
      </c>
      <c r="C19869" s="29" t="s">
        <v>36691</v>
      </c>
    </row>
    <row r="19870" spans="1:3">
      <c r="A19870" s="29"/>
      <c r="B19870" s="29" t="s">
        <v>36687</v>
      </c>
      <c r="C19870" s="29" t="s">
        <v>669</v>
      </c>
    </row>
    <row r="19871" spans="1:3">
      <c r="A19871" s="29"/>
      <c r="B19871" s="29" t="s">
        <v>36687</v>
      </c>
      <c r="C19871" s="29" t="s">
        <v>36692</v>
      </c>
    </row>
    <row r="19872" spans="1:3">
      <c r="A19872" s="29"/>
      <c r="B19872" s="29" t="s">
        <v>36687</v>
      </c>
      <c r="C19872" s="29" t="s">
        <v>36693</v>
      </c>
    </row>
    <row r="19873" spans="1:3">
      <c r="A19873" s="29"/>
      <c r="B19873" s="29" t="s">
        <v>36687</v>
      </c>
      <c r="C19873" s="29" t="s">
        <v>36694</v>
      </c>
    </row>
    <row r="19874" spans="1:3">
      <c r="A19874" s="29"/>
      <c r="B19874" s="29" t="s">
        <v>36687</v>
      </c>
      <c r="C19874" s="29" t="s">
        <v>36695</v>
      </c>
    </row>
    <row r="19875" spans="1:3">
      <c r="A19875" s="29"/>
      <c r="B19875" s="29" t="s">
        <v>36687</v>
      </c>
      <c r="C19875" s="29" t="s">
        <v>36696</v>
      </c>
    </row>
    <row r="19876" spans="1:3">
      <c r="A19876" s="29" t="s">
        <v>36697</v>
      </c>
      <c r="B19876" s="29" t="s">
        <v>36697</v>
      </c>
      <c r="C19876" s="29" t="s">
        <v>36688</v>
      </c>
    </row>
    <row r="19877" spans="1:3">
      <c r="A19877" s="29" t="s">
        <v>36698</v>
      </c>
      <c r="B19877" s="29" t="s">
        <v>36698</v>
      </c>
      <c r="C19877" s="29" t="s">
        <v>36699</v>
      </c>
    </row>
    <row r="19878" spans="1:3">
      <c r="A19878" s="29"/>
      <c r="B19878" s="29" t="s">
        <v>36698</v>
      </c>
      <c r="C19878" s="29" t="s">
        <v>655</v>
      </c>
    </row>
    <row r="19879" spans="1:3">
      <c r="A19879" s="29"/>
      <c r="B19879" s="29" t="s">
        <v>36698</v>
      </c>
      <c r="C19879" s="29" t="s">
        <v>36700</v>
      </c>
    </row>
    <row r="19880" spans="1:3">
      <c r="A19880" s="29"/>
      <c r="B19880" s="29" t="s">
        <v>36698</v>
      </c>
      <c r="C19880" s="29" t="s">
        <v>36701</v>
      </c>
    </row>
    <row r="19881" spans="1:3" ht="30">
      <c r="A19881" s="29"/>
      <c r="B19881" s="29" t="s">
        <v>36698</v>
      </c>
      <c r="C19881" s="29" t="s">
        <v>36702</v>
      </c>
    </row>
    <row r="19882" spans="1:3">
      <c r="A19882" s="29" t="s">
        <v>36703</v>
      </c>
      <c r="B19882" s="29" t="s">
        <v>36703</v>
      </c>
      <c r="C19882" s="29" t="s">
        <v>36699</v>
      </c>
    </row>
    <row r="19883" spans="1:3">
      <c r="A19883" s="29" t="s">
        <v>36704</v>
      </c>
      <c r="B19883" s="29" t="s">
        <v>36704</v>
      </c>
      <c r="C19883" s="29" t="s">
        <v>36705</v>
      </c>
    </row>
    <row r="19884" spans="1:3">
      <c r="A19884" s="29"/>
      <c r="B19884" s="29" t="s">
        <v>36704</v>
      </c>
      <c r="C19884" s="29" t="s">
        <v>655</v>
      </c>
    </row>
    <row r="19885" spans="1:3">
      <c r="A19885" s="29"/>
      <c r="B19885" s="29" t="s">
        <v>36704</v>
      </c>
      <c r="C19885" s="29" t="s">
        <v>36706</v>
      </c>
    </row>
    <row r="19886" spans="1:3">
      <c r="A19886" s="29"/>
      <c r="B19886" s="29" t="s">
        <v>36704</v>
      </c>
      <c r="C19886" s="29" t="s">
        <v>669</v>
      </c>
    </row>
    <row r="19887" spans="1:3">
      <c r="A19887" s="29"/>
      <c r="B19887" s="29" t="s">
        <v>36704</v>
      </c>
      <c r="C19887" s="29" t="s">
        <v>36707</v>
      </c>
    </row>
    <row r="19888" spans="1:3">
      <c r="A19888" s="29" t="s">
        <v>36708</v>
      </c>
      <c r="B19888" s="29" t="s">
        <v>36708</v>
      </c>
      <c r="C19888" s="29" t="s">
        <v>36705</v>
      </c>
    </row>
    <row r="19889" spans="1:3">
      <c r="A19889" s="29" t="s">
        <v>483</v>
      </c>
      <c r="B19889" s="29" t="s">
        <v>483</v>
      </c>
      <c r="C19889" s="29" t="s">
        <v>36709</v>
      </c>
    </row>
    <row r="19890" spans="1:3">
      <c r="A19890" s="29" t="s">
        <v>36710</v>
      </c>
      <c r="B19890" s="29" t="s">
        <v>36710</v>
      </c>
      <c r="C19890" s="29" t="s">
        <v>36709</v>
      </c>
    </row>
    <row r="19891" spans="1:3">
      <c r="A19891" s="29"/>
      <c r="B19891" s="29" t="s">
        <v>36710</v>
      </c>
      <c r="C19891" s="29" t="s">
        <v>655</v>
      </c>
    </row>
    <row r="19892" spans="1:3" ht="30">
      <c r="A19892" s="29"/>
      <c r="B19892" s="29" t="s">
        <v>36710</v>
      </c>
      <c r="C19892" s="29" t="s">
        <v>36711</v>
      </c>
    </row>
    <row r="19893" spans="1:3">
      <c r="A19893" s="29"/>
      <c r="B19893" s="29" t="s">
        <v>36710</v>
      </c>
      <c r="C19893" s="29" t="s">
        <v>36630</v>
      </c>
    </row>
    <row r="19894" spans="1:3" ht="30">
      <c r="A19894" s="29"/>
      <c r="B19894" s="29" t="s">
        <v>36710</v>
      </c>
      <c r="C19894" s="29" t="s">
        <v>36631</v>
      </c>
    </row>
    <row r="19895" spans="1:3">
      <c r="A19895" s="29"/>
      <c r="B19895" s="29" t="s">
        <v>36710</v>
      </c>
      <c r="C19895" s="29" t="s">
        <v>36632</v>
      </c>
    </row>
    <row r="19896" spans="1:3">
      <c r="A19896" s="29"/>
      <c r="B19896" s="29" t="s">
        <v>36710</v>
      </c>
      <c r="C19896" s="29" t="s">
        <v>36633</v>
      </c>
    </row>
    <row r="19897" spans="1:3">
      <c r="A19897" s="29"/>
      <c r="B19897" s="29" t="s">
        <v>36710</v>
      </c>
      <c r="C19897" s="29" t="s">
        <v>669</v>
      </c>
    </row>
    <row r="19898" spans="1:3" ht="30">
      <c r="A19898" s="29"/>
      <c r="B19898" s="29" t="s">
        <v>36710</v>
      </c>
      <c r="C19898" s="29" t="s">
        <v>36712</v>
      </c>
    </row>
    <row r="19899" spans="1:3">
      <c r="A19899" s="29" t="s">
        <v>36713</v>
      </c>
      <c r="B19899" s="29" t="s">
        <v>36713</v>
      </c>
      <c r="C19899" s="29" t="s">
        <v>36709</v>
      </c>
    </row>
    <row r="19900" spans="1:3">
      <c r="A19900" s="29" t="s">
        <v>7387</v>
      </c>
      <c r="B19900" s="29" t="s">
        <v>7387</v>
      </c>
      <c r="C19900" s="29" t="s">
        <v>36714</v>
      </c>
    </row>
    <row r="19901" spans="1:3">
      <c r="A19901" s="29" t="s">
        <v>36715</v>
      </c>
      <c r="B19901" s="29" t="s">
        <v>36715</v>
      </c>
      <c r="C19901" s="29" t="s">
        <v>36714</v>
      </c>
    </row>
    <row r="19902" spans="1:3">
      <c r="A19902" s="29"/>
      <c r="B19902" s="29" t="s">
        <v>36715</v>
      </c>
      <c r="C19902" s="29" t="s">
        <v>655</v>
      </c>
    </row>
    <row r="19903" spans="1:3" ht="30">
      <c r="A19903" s="29"/>
      <c r="B19903" s="29" t="s">
        <v>36715</v>
      </c>
      <c r="C19903" s="29" t="s">
        <v>36716</v>
      </c>
    </row>
    <row r="19904" spans="1:3" ht="45">
      <c r="A19904" s="29"/>
      <c r="B19904" s="29" t="s">
        <v>36715</v>
      </c>
      <c r="C19904" s="29" t="s">
        <v>36717</v>
      </c>
    </row>
    <row r="19905" spans="1:3">
      <c r="A19905" s="29"/>
      <c r="B19905" s="29" t="s">
        <v>36715</v>
      </c>
      <c r="C19905" s="29" t="s">
        <v>669</v>
      </c>
    </row>
    <row r="19906" spans="1:3" ht="30">
      <c r="A19906" s="29"/>
      <c r="B19906" s="29" t="s">
        <v>36715</v>
      </c>
      <c r="C19906" s="29" t="s">
        <v>36718</v>
      </c>
    </row>
    <row r="19907" spans="1:3">
      <c r="A19907" s="29" t="s">
        <v>36719</v>
      </c>
      <c r="B19907" s="29" t="s">
        <v>36719</v>
      </c>
      <c r="C19907" s="29" t="s">
        <v>36720</v>
      </c>
    </row>
    <row r="19908" spans="1:3">
      <c r="A19908" s="29" t="s">
        <v>36721</v>
      </c>
      <c r="B19908" s="29" t="s">
        <v>36721</v>
      </c>
      <c r="C19908" s="29" t="s">
        <v>36714</v>
      </c>
    </row>
    <row r="19909" spans="1:3">
      <c r="A19909" s="29" t="s">
        <v>7389</v>
      </c>
      <c r="B19909" s="29" t="s">
        <v>7389</v>
      </c>
      <c r="C19909" s="29" t="s">
        <v>36722</v>
      </c>
    </row>
    <row r="19910" spans="1:3">
      <c r="A19910" s="29" t="s">
        <v>36723</v>
      </c>
      <c r="B19910" s="29" t="s">
        <v>36723</v>
      </c>
      <c r="C19910" s="29" t="s">
        <v>36724</v>
      </c>
    </row>
    <row r="19911" spans="1:3">
      <c r="A19911" s="29"/>
      <c r="B19911" s="29" t="s">
        <v>36723</v>
      </c>
      <c r="C19911" s="29" t="s">
        <v>655</v>
      </c>
    </row>
    <row r="19912" spans="1:3">
      <c r="A19912" s="29"/>
      <c r="B19912" s="29" t="s">
        <v>36723</v>
      </c>
      <c r="C19912" s="29" t="s">
        <v>36725</v>
      </c>
    </row>
    <row r="19913" spans="1:3" ht="45">
      <c r="A19913" s="29"/>
      <c r="B19913" s="29" t="s">
        <v>36723</v>
      </c>
      <c r="C19913" s="29" t="s">
        <v>36726</v>
      </c>
    </row>
    <row r="19914" spans="1:3">
      <c r="A19914" s="29" t="s">
        <v>36727</v>
      </c>
      <c r="B19914" s="29" t="s">
        <v>36727</v>
      </c>
      <c r="C19914" s="29" t="s">
        <v>36724</v>
      </c>
    </row>
    <row r="19915" spans="1:3">
      <c r="A19915" s="29" t="s">
        <v>36728</v>
      </c>
      <c r="B19915" s="29" t="s">
        <v>36728</v>
      </c>
      <c r="C19915" s="29" t="s">
        <v>36729</v>
      </c>
    </row>
    <row r="19916" spans="1:3">
      <c r="A19916" s="29"/>
      <c r="B19916" s="29" t="s">
        <v>36728</v>
      </c>
      <c r="C19916" s="29" t="s">
        <v>655</v>
      </c>
    </row>
    <row r="19917" spans="1:3">
      <c r="A19917" s="29"/>
      <c r="B19917" s="29" t="s">
        <v>36728</v>
      </c>
      <c r="C19917" s="29" t="s">
        <v>36730</v>
      </c>
    </row>
    <row r="19918" spans="1:3" ht="75">
      <c r="A19918" s="29"/>
      <c r="B19918" s="29" t="s">
        <v>36728</v>
      </c>
      <c r="C19918" s="29" t="s">
        <v>36731</v>
      </c>
    </row>
    <row r="19919" spans="1:3">
      <c r="A19919" s="29" t="s">
        <v>36732</v>
      </c>
      <c r="B19919" s="29" t="s">
        <v>36732</v>
      </c>
      <c r="C19919" s="29" t="s">
        <v>36729</v>
      </c>
    </row>
    <row r="19920" spans="1:3">
      <c r="A19920" s="29" t="s">
        <v>36733</v>
      </c>
      <c r="B19920" s="29" t="s">
        <v>36733</v>
      </c>
      <c r="C19920" s="29" t="s">
        <v>36734</v>
      </c>
    </row>
    <row r="19921" spans="1:3">
      <c r="A19921" s="29"/>
      <c r="B19921" s="29" t="s">
        <v>36733</v>
      </c>
      <c r="C19921" s="29" t="s">
        <v>655</v>
      </c>
    </row>
    <row r="19922" spans="1:3" ht="30">
      <c r="A19922" s="29"/>
      <c r="B19922" s="29" t="s">
        <v>36733</v>
      </c>
      <c r="C19922" s="29" t="s">
        <v>36735</v>
      </c>
    </row>
    <row r="19923" spans="1:3" ht="30">
      <c r="A19923" s="29"/>
      <c r="B19923" s="29" t="s">
        <v>36733</v>
      </c>
      <c r="C19923" s="29" t="s">
        <v>36668</v>
      </c>
    </row>
    <row r="19924" spans="1:3">
      <c r="A19924" s="29" t="s">
        <v>36736</v>
      </c>
      <c r="B19924" s="29" t="s">
        <v>36736</v>
      </c>
      <c r="C19924" s="29" t="s">
        <v>36734</v>
      </c>
    </row>
    <row r="19925" spans="1:3">
      <c r="A19925" s="29" t="s">
        <v>7391</v>
      </c>
      <c r="B19925" s="29" t="s">
        <v>7391</v>
      </c>
      <c r="C19925" s="29" t="s">
        <v>36737</v>
      </c>
    </row>
    <row r="19926" spans="1:3">
      <c r="A19926" s="29" t="s">
        <v>36738</v>
      </c>
      <c r="B19926" s="29" t="s">
        <v>36738</v>
      </c>
      <c r="C19926" s="29" t="s">
        <v>36737</v>
      </c>
    </row>
    <row r="19927" spans="1:3">
      <c r="A19927" s="29"/>
      <c r="B19927" s="29" t="s">
        <v>36738</v>
      </c>
      <c r="C19927" s="29" t="s">
        <v>669</v>
      </c>
    </row>
    <row r="19928" spans="1:3">
      <c r="A19928" s="29"/>
      <c r="B19928" s="29" t="s">
        <v>36738</v>
      </c>
      <c r="C19928" s="29" t="s">
        <v>36739</v>
      </c>
    </row>
    <row r="19929" spans="1:3">
      <c r="A19929" s="29" t="s">
        <v>36740</v>
      </c>
      <c r="B19929" s="29" t="s">
        <v>36740</v>
      </c>
      <c r="C19929" s="29" t="s">
        <v>36737</v>
      </c>
    </row>
    <row r="19930" spans="1:3">
      <c r="A19930" s="29" t="s">
        <v>36741</v>
      </c>
      <c r="B19930" s="29" t="s">
        <v>36741</v>
      </c>
      <c r="C19930" s="29" t="s">
        <v>36742</v>
      </c>
    </row>
    <row r="19931" spans="1:3">
      <c r="A19931" s="29" t="s">
        <v>7393</v>
      </c>
      <c r="B19931" s="29" t="s">
        <v>7393</v>
      </c>
      <c r="C19931" s="29" t="s">
        <v>549</v>
      </c>
    </row>
    <row r="19932" spans="1:3">
      <c r="A19932" s="29" t="s">
        <v>7396</v>
      </c>
      <c r="B19932" s="29" t="s">
        <v>7396</v>
      </c>
      <c r="C19932" s="29" t="s">
        <v>549</v>
      </c>
    </row>
    <row r="19933" spans="1:3">
      <c r="A19933" s="29" t="s">
        <v>7402</v>
      </c>
      <c r="B19933" s="29" t="s">
        <v>7402</v>
      </c>
      <c r="C19933" s="29" t="s">
        <v>36743</v>
      </c>
    </row>
    <row r="19934" spans="1:3">
      <c r="A19934" s="29" t="s">
        <v>36744</v>
      </c>
      <c r="B19934" s="29" t="s">
        <v>36744</v>
      </c>
      <c r="C19934" s="29" t="s">
        <v>36743</v>
      </c>
    </row>
    <row r="19935" spans="1:3">
      <c r="A19935" s="29"/>
      <c r="B19935" s="29" t="s">
        <v>36744</v>
      </c>
      <c r="C19935" s="29" t="s">
        <v>655</v>
      </c>
    </row>
    <row r="19936" spans="1:3" ht="30">
      <c r="A19936" s="29"/>
      <c r="B19936" s="29" t="s">
        <v>36744</v>
      </c>
      <c r="C19936" s="29" t="s">
        <v>36745</v>
      </c>
    </row>
    <row r="19937" spans="1:3">
      <c r="A19937" s="29"/>
      <c r="B19937" s="29" t="s">
        <v>36744</v>
      </c>
      <c r="C19937" s="29" t="s">
        <v>36746</v>
      </c>
    </row>
    <row r="19938" spans="1:3">
      <c r="A19938" s="29" t="s">
        <v>36747</v>
      </c>
      <c r="B19938" s="29" t="s">
        <v>36747</v>
      </c>
      <c r="C19938" s="29" t="s">
        <v>36748</v>
      </c>
    </row>
    <row r="19939" spans="1:3">
      <c r="A19939" s="29" t="s">
        <v>7404</v>
      </c>
      <c r="B19939" s="29" t="s">
        <v>7404</v>
      </c>
      <c r="C19939" s="29" t="s">
        <v>36749</v>
      </c>
    </row>
    <row r="19940" spans="1:3">
      <c r="A19940" s="29" t="s">
        <v>36750</v>
      </c>
      <c r="B19940" s="29" t="s">
        <v>36750</v>
      </c>
      <c r="C19940" s="29" t="s">
        <v>36749</v>
      </c>
    </row>
    <row r="19941" spans="1:3">
      <c r="A19941" s="29"/>
      <c r="B19941" s="29" t="s">
        <v>36750</v>
      </c>
      <c r="C19941" s="29" t="s">
        <v>655</v>
      </c>
    </row>
    <row r="19942" spans="1:3" ht="30">
      <c r="A19942" s="29"/>
      <c r="B19942" s="29" t="s">
        <v>36750</v>
      </c>
      <c r="C19942" s="29" t="s">
        <v>36751</v>
      </c>
    </row>
    <row r="19943" spans="1:3" ht="90">
      <c r="A19943" s="29"/>
      <c r="B19943" s="29" t="s">
        <v>36750</v>
      </c>
      <c r="C19943" s="29" t="s">
        <v>44737</v>
      </c>
    </row>
    <row r="19944" spans="1:3">
      <c r="A19944" s="29"/>
      <c r="B19944" s="29" t="s">
        <v>36750</v>
      </c>
      <c r="C19944" s="29" t="s">
        <v>657</v>
      </c>
    </row>
    <row r="19945" spans="1:3" ht="30">
      <c r="A19945" s="29"/>
      <c r="B19945" s="29" t="s">
        <v>36750</v>
      </c>
      <c r="C19945" s="29" t="s">
        <v>36752</v>
      </c>
    </row>
    <row r="19946" spans="1:3">
      <c r="A19946" s="29" t="s">
        <v>36753</v>
      </c>
      <c r="B19946" s="29" t="s">
        <v>36753</v>
      </c>
      <c r="C19946" s="29" t="s">
        <v>36754</v>
      </c>
    </row>
    <row r="19947" spans="1:3">
      <c r="A19947" s="29" t="s">
        <v>7406</v>
      </c>
      <c r="B19947" s="29" t="s">
        <v>7406</v>
      </c>
      <c r="C19947" s="29" t="s">
        <v>36755</v>
      </c>
    </row>
    <row r="19948" spans="1:3">
      <c r="A19948" s="29" t="s">
        <v>7408</v>
      </c>
      <c r="B19948" s="29" t="s">
        <v>7408</v>
      </c>
      <c r="C19948" s="29" t="s">
        <v>36755</v>
      </c>
    </row>
    <row r="19949" spans="1:3">
      <c r="A19949" s="29" t="s">
        <v>36756</v>
      </c>
      <c r="B19949" s="29" t="s">
        <v>36756</v>
      </c>
      <c r="C19949" s="29" t="s">
        <v>36755</v>
      </c>
    </row>
    <row r="19950" spans="1:3">
      <c r="A19950" s="29" t="s">
        <v>36757</v>
      </c>
      <c r="B19950" s="29" t="s">
        <v>36757</v>
      </c>
      <c r="C19950" s="29" t="s">
        <v>36755</v>
      </c>
    </row>
    <row r="19951" spans="1:3">
      <c r="A19951" s="29"/>
      <c r="B19951" s="29" t="s">
        <v>36757</v>
      </c>
      <c r="C19951" s="29" t="s">
        <v>655</v>
      </c>
    </row>
    <row r="19952" spans="1:3" ht="30">
      <c r="A19952" s="29"/>
      <c r="B19952" s="29" t="s">
        <v>36757</v>
      </c>
      <c r="C19952" s="29" t="s">
        <v>36758</v>
      </c>
    </row>
    <row r="19953" spans="1:3" ht="30">
      <c r="A19953" s="29"/>
      <c r="B19953" s="29" t="s">
        <v>36757</v>
      </c>
      <c r="C19953" s="29" t="s">
        <v>36759</v>
      </c>
    </row>
    <row r="19954" spans="1:3" ht="45">
      <c r="A19954" s="29"/>
      <c r="B19954" s="29" t="s">
        <v>36757</v>
      </c>
      <c r="C19954" s="29" t="s">
        <v>36760</v>
      </c>
    </row>
    <row r="19955" spans="1:3">
      <c r="A19955" s="29"/>
      <c r="B19955" s="29" t="s">
        <v>36757</v>
      </c>
      <c r="C19955" s="29" t="s">
        <v>36761</v>
      </c>
    </row>
    <row r="19956" spans="1:3" ht="30">
      <c r="A19956" s="29"/>
      <c r="B19956" s="29" t="s">
        <v>36757</v>
      </c>
      <c r="C19956" s="29" t="s">
        <v>36762</v>
      </c>
    </row>
    <row r="19957" spans="1:3">
      <c r="A19957" s="29"/>
      <c r="B19957" s="29" t="s">
        <v>36757</v>
      </c>
      <c r="C19957" s="29" t="s">
        <v>36763</v>
      </c>
    </row>
    <row r="19958" spans="1:3" ht="30">
      <c r="A19958" s="29"/>
      <c r="B19958" s="29" t="s">
        <v>36757</v>
      </c>
      <c r="C19958" s="29" t="s">
        <v>36764</v>
      </c>
    </row>
    <row r="19959" spans="1:3" ht="30">
      <c r="A19959" s="29" t="s">
        <v>36765</v>
      </c>
      <c r="B19959" s="29" t="s">
        <v>36765</v>
      </c>
      <c r="C19959" s="29" t="s">
        <v>36766</v>
      </c>
    </row>
    <row r="19960" spans="1:3" ht="30">
      <c r="A19960" s="29" t="s">
        <v>36767</v>
      </c>
      <c r="B19960" s="29" t="s">
        <v>36767</v>
      </c>
      <c r="C19960" s="29" t="s">
        <v>36768</v>
      </c>
    </row>
    <row r="19961" spans="1:3" ht="60">
      <c r="A19961" s="29" t="s">
        <v>36769</v>
      </c>
      <c r="B19961" s="29" t="s">
        <v>36769</v>
      </c>
      <c r="C19961" s="29" t="s">
        <v>36770</v>
      </c>
    </row>
    <row r="19962" spans="1:3">
      <c r="A19962" s="29" t="s">
        <v>36771</v>
      </c>
      <c r="B19962" s="29" t="s">
        <v>36771</v>
      </c>
      <c r="C19962" s="29" t="s">
        <v>36772</v>
      </c>
    </row>
    <row r="19963" spans="1:3">
      <c r="A19963" s="29" t="s">
        <v>36773</v>
      </c>
      <c r="B19963" s="29" t="s">
        <v>36773</v>
      </c>
      <c r="C19963" s="29" t="s">
        <v>36774</v>
      </c>
    </row>
    <row r="19964" spans="1:3">
      <c r="A19964" s="29" t="s">
        <v>36775</v>
      </c>
      <c r="B19964" s="29" t="s">
        <v>36775</v>
      </c>
      <c r="C19964" s="29" t="s">
        <v>36776</v>
      </c>
    </row>
    <row r="19965" spans="1:3">
      <c r="A19965" s="29" t="s">
        <v>36777</v>
      </c>
      <c r="B19965" s="29" t="s">
        <v>36777</v>
      </c>
      <c r="C19965" s="29" t="s">
        <v>36778</v>
      </c>
    </row>
    <row r="19966" spans="1:3">
      <c r="A19966" s="29" t="s">
        <v>36779</v>
      </c>
      <c r="B19966" s="29" t="s">
        <v>36779</v>
      </c>
      <c r="C19966" s="29" t="s">
        <v>36780</v>
      </c>
    </row>
    <row r="19967" spans="1:3">
      <c r="A19967" s="29" t="s">
        <v>36781</v>
      </c>
      <c r="B19967" s="29" t="s">
        <v>36781</v>
      </c>
      <c r="C19967" s="29" t="s">
        <v>36782</v>
      </c>
    </row>
    <row r="19968" spans="1:3">
      <c r="A19968" s="29" t="s">
        <v>36783</v>
      </c>
      <c r="B19968" s="29" t="s">
        <v>36783</v>
      </c>
      <c r="C19968" s="29" t="s">
        <v>36784</v>
      </c>
    </row>
    <row r="19969" spans="1:3" ht="30">
      <c r="A19969" s="29" t="s">
        <v>7415</v>
      </c>
      <c r="B19969" s="29" t="s">
        <v>7415</v>
      </c>
      <c r="C19969" s="29" t="s">
        <v>36785</v>
      </c>
    </row>
    <row r="19970" spans="1:3" ht="30">
      <c r="A19970" s="29" t="s">
        <v>7420</v>
      </c>
      <c r="B19970" s="29" t="s">
        <v>7420</v>
      </c>
      <c r="C19970" s="29" t="s">
        <v>36785</v>
      </c>
    </row>
    <row r="19971" spans="1:3">
      <c r="A19971" s="29" t="s">
        <v>7421</v>
      </c>
      <c r="B19971" s="29" t="s">
        <v>7421</v>
      </c>
      <c r="C19971" s="29" t="s">
        <v>36786</v>
      </c>
    </row>
    <row r="19972" spans="1:3">
      <c r="A19972" s="29" t="s">
        <v>36787</v>
      </c>
      <c r="B19972" s="29" t="s">
        <v>36787</v>
      </c>
      <c r="C19972" s="29" t="s">
        <v>36788</v>
      </c>
    </row>
    <row r="19973" spans="1:3">
      <c r="A19973" s="29" t="s">
        <v>36789</v>
      </c>
      <c r="B19973" s="29" t="s">
        <v>36789</v>
      </c>
      <c r="C19973" s="29" t="s">
        <v>36788</v>
      </c>
    </row>
    <row r="19974" spans="1:3">
      <c r="A19974" s="29"/>
      <c r="B19974" s="29" t="s">
        <v>36789</v>
      </c>
      <c r="C19974" s="29" t="s">
        <v>655</v>
      </c>
    </row>
    <row r="19975" spans="1:3" ht="60">
      <c r="A19975" s="29"/>
      <c r="B19975" s="29" t="s">
        <v>36789</v>
      </c>
      <c r="C19975" s="29" t="s">
        <v>36790</v>
      </c>
    </row>
    <row r="19976" spans="1:3" ht="30">
      <c r="A19976" s="29"/>
      <c r="B19976" s="29" t="s">
        <v>36789</v>
      </c>
      <c r="C19976" s="29" t="s">
        <v>36791</v>
      </c>
    </row>
    <row r="19977" spans="1:3" ht="30">
      <c r="A19977" s="29"/>
      <c r="B19977" s="29" t="s">
        <v>36789</v>
      </c>
      <c r="C19977" s="29" t="s">
        <v>36792</v>
      </c>
    </row>
    <row r="19978" spans="1:3">
      <c r="A19978" s="29"/>
      <c r="B19978" s="29" t="s">
        <v>36789</v>
      </c>
      <c r="C19978" s="29" t="s">
        <v>36793</v>
      </c>
    </row>
    <row r="19979" spans="1:3">
      <c r="A19979" s="29"/>
      <c r="B19979" s="29" t="s">
        <v>36789</v>
      </c>
      <c r="C19979" s="29" t="s">
        <v>669</v>
      </c>
    </row>
    <row r="19980" spans="1:3">
      <c r="A19980" s="29"/>
      <c r="B19980" s="29" t="s">
        <v>36789</v>
      </c>
      <c r="C19980" s="29" t="s">
        <v>36794</v>
      </c>
    </row>
    <row r="19981" spans="1:3" ht="30">
      <c r="A19981" s="29"/>
      <c r="B19981" s="29" t="s">
        <v>36789</v>
      </c>
      <c r="C19981" s="29" t="s">
        <v>36795</v>
      </c>
    </row>
    <row r="19982" spans="1:3" ht="30">
      <c r="A19982" s="29"/>
      <c r="B19982" s="29" t="s">
        <v>36789</v>
      </c>
      <c r="C19982" s="29" t="s">
        <v>36796</v>
      </c>
    </row>
    <row r="19983" spans="1:3">
      <c r="A19983" s="29" t="s">
        <v>36797</v>
      </c>
      <c r="B19983" s="29" t="s">
        <v>36797</v>
      </c>
      <c r="C19983" s="29" t="s">
        <v>36798</v>
      </c>
    </row>
    <row r="19984" spans="1:3">
      <c r="A19984" s="29" t="s">
        <v>36799</v>
      </c>
      <c r="B19984" s="29" t="s">
        <v>36799</v>
      </c>
      <c r="C19984" s="29" t="s">
        <v>36800</v>
      </c>
    </row>
    <row r="19985" spans="1:3">
      <c r="A19985" s="29"/>
      <c r="B19985" s="29" t="s">
        <v>36799</v>
      </c>
      <c r="C19985" s="29" t="s">
        <v>655</v>
      </c>
    </row>
    <row r="19986" spans="1:3">
      <c r="A19986" s="29"/>
      <c r="B19986" s="29" t="s">
        <v>36799</v>
      </c>
      <c r="C19986" s="29" t="s">
        <v>36801</v>
      </c>
    </row>
    <row r="19987" spans="1:3" ht="45">
      <c r="A19987" s="29"/>
      <c r="B19987" s="29" t="s">
        <v>36799</v>
      </c>
      <c r="C19987" s="29" t="s">
        <v>36802</v>
      </c>
    </row>
    <row r="19988" spans="1:3">
      <c r="A19988" s="29"/>
      <c r="B19988" s="29" t="s">
        <v>36799</v>
      </c>
      <c r="C19988" s="29" t="s">
        <v>669</v>
      </c>
    </row>
    <row r="19989" spans="1:3">
      <c r="A19989" s="29"/>
      <c r="B19989" s="29" t="s">
        <v>36799</v>
      </c>
      <c r="C19989" s="29" t="s">
        <v>36803</v>
      </c>
    </row>
    <row r="19990" spans="1:3">
      <c r="A19990" s="29" t="s">
        <v>36804</v>
      </c>
      <c r="B19990" s="29" t="s">
        <v>36804</v>
      </c>
      <c r="C19990" s="29" t="s">
        <v>36800</v>
      </c>
    </row>
    <row r="19991" spans="1:3">
      <c r="A19991" s="29" t="s">
        <v>36805</v>
      </c>
      <c r="B19991" s="29" t="s">
        <v>36805</v>
      </c>
      <c r="C19991" s="29" t="s">
        <v>36806</v>
      </c>
    </row>
    <row r="19992" spans="1:3">
      <c r="A19992" s="29"/>
      <c r="B19992" s="29" t="s">
        <v>36805</v>
      </c>
      <c r="C19992" s="29" t="s">
        <v>655</v>
      </c>
    </row>
    <row r="19993" spans="1:3" ht="30">
      <c r="A19993" s="29"/>
      <c r="B19993" s="29" t="s">
        <v>36805</v>
      </c>
      <c r="C19993" s="29" t="s">
        <v>36807</v>
      </c>
    </row>
    <row r="19994" spans="1:3" ht="30">
      <c r="A19994" s="29"/>
      <c r="B19994" s="29" t="s">
        <v>36805</v>
      </c>
      <c r="C19994" s="29" t="s">
        <v>36808</v>
      </c>
    </row>
    <row r="19995" spans="1:3">
      <c r="A19995" s="29"/>
      <c r="B19995" s="29" t="s">
        <v>36805</v>
      </c>
      <c r="C19995" s="29" t="s">
        <v>669</v>
      </c>
    </row>
    <row r="19996" spans="1:3">
      <c r="A19996" s="29"/>
      <c r="B19996" s="29" t="s">
        <v>36805</v>
      </c>
      <c r="C19996" s="29" t="s">
        <v>36809</v>
      </c>
    </row>
    <row r="19997" spans="1:3">
      <c r="A19997" s="29"/>
      <c r="B19997" s="29" t="s">
        <v>36805</v>
      </c>
      <c r="C19997" s="29" t="s">
        <v>36810</v>
      </c>
    </row>
    <row r="19998" spans="1:3">
      <c r="A19998" s="29" t="s">
        <v>36811</v>
      </c>
      <c r="B19998" s="29" t="s">
        <v>36811</v>
      </c>
      <c r="C19998" s="29" t="s">
        <v>36812</v>
      </c>
    </row>
    <row r="19999" spans="1:3">
      <c r="A19999" s="29" t="s">
        <v>36813</v>
      </c>
      <c r="B19999" s="29" t="s">
        <v>36813</v>
      </c>
      <c r="C19999" s="29" t="s">
        <v>36812</v>
      </c>
    </row>
    <row r="20000" spans="1:3">
      <c r="A20000" s="29" t="s">
        <v>36814</v>
      </c>
      <c r="B20000" s="29" t="s">
        <v>36814</v>
      </c>
      <c r="C20000" s="29" t="s">
        <v>36815</v>
      </c>
    </row>
    <row r="20001" spans="1:3">
      <c r="A20001" s="29" t="s">
        <v>36816</v>
      </c>
      <c r="B20001" s="29" t="s">
        <v>36816</v>
      </c>
      <c r="C20001" s="29" t="s">
        <v>36815</v>
      </c>
    </row>
    <row r="20002" spans="1:3">
      <c r="A20002" s="29" t="s">
        <v>7429</v>
      </c>
      <c r="B20002" s="29" t="s">
        <v>7429</v>
      </c>
      <c r="C20002" s="29" t="s">
        <v>36817</v>
      </c>
    </row>
    <row r="20003" spans="1:3">
      <c r="A20003" s="29"/>
      <c r="B20003" s="29" t="s">
        <v>7429</v>
      </c>
      <c r="C20003" s="29" t="s">
        <v>669</v>
      </c>
    </row>
    <row r="20004" spans="1:3" ht="45">
      <c r="A20004" s="29"/>
      <c r="B20004" s="29" t="s">
        <v>7429</v>
      </c>
      <c r="C20004" s="29" t="s">
        <v>36818</v>
      </c>
    </row>
    <row r="20005" spans="1:3" ht="30">
      <c r="A20005" s="29"/>
      <c r="B20005" s="29" t="s">
        <v>7429</v>
      </c>
      <c r="C20005" s="29" t="s">
        <v>36819</v>
      </c>
    </row>
    <row r="20006" spans="1:3">
      <c r="A20006" s="29" t="s">
        <v>7437</v>
      </c>
      <c r="B20006" s="29" t="s">
        <v>7437</v>
      </c>
      <c r="C20006" s="29" t="s">
        <v>36820</v>
      </c>
    </row>
    <row r="20007" spans="1:3">
      <c r="A20007" s="29" t="s">
        <v>36821</v>
      </c>
      <c r="B20007" s="29" t="s">
        <v>36821</v>
      </c>
      <c r="C20007" s="29" t="s">
        <v>36820</v>
      </c>
    </row>
    <row r="20008" spans="1:3">
      <c r="A20008" s="29"/>
      <c r="B20008" s="29" t="s">
        <v>36821</v>
      </c>
      <c r="C20008" s="29" t="s">
        <v>655</v>
      </c>
    </row>
    <row r="20009" spans="1:3" ht="30">
      <c r="A20009" s="29"/>
      <c r="B20009" s="29" t="s">
        <v>36821</v>
      </c>
      <c r="C20009" s="29" t="s">
        <v>36822</v>
      </c>
    </row>
    <row r="20010" spans="1:3">
      <c r="A20010" s="29"/>
      <c r="B20010" s="29" t="s">
        <v>36821</v>
      </c>
      <c r="C20010" s="29" t="s">
        <v>36823</v>
      </c>
    </row>
    <row r="20011" spans="1:3" ht="30">
      <c r="A20011" s="29"/>
      <c r="B20011" s="29" t="s">
        <v>36821</v>
      </c>
      <c r="C20011" s="29" t="s">
        <v>36824</v>
      </c>
    </row>
    <row r="20012" spans="1:3" ht="45">
      <c r="A20012" s="29"/>
      <c r="B20012" s="29" t="s">
        <v>36821</v>
      </c>
      <c r="C20012" s="29" t="s">
        <v>36825</v>
      </c>
    </row>
    <row r="20013" spans="1:3">
      <c r="A20013" s="29" t="s">
        <v>36826</v>
      </c>
      <c r="B20013" s="29" t="s">
        <v>36826</v>
      </c>
      <c r="C20013" s="29" t="s">
        <v>36820</v>
      </c>
    </row>
    <row r="20014" spans="1:3">
      <c r="A20014" s="29" t="s">
        <v>7439</v>
      </c>
      <c r="B20014" s="29" t="s">
        <v>7439</v>
      </c>
      <c r="C20014" s="29" t="s">
        <v>36827</v>
      </c>
    </row>
    <row r="20015" spans="1:3">
      <c r="A20015" s="29" t="s">
        <v>36828</v>
      </c>
      <c r="B20015" s="29" t="s">
        <v>36828</v>
      </c>
      <c r="C20015" s="29" t="s">
        <v>36827</v>
      </c>
    </row>
    <row r="20016" spans="1:3">
      <c r="A20016" s="29"/>
      <c r="B20016" s="29" t="s">
        <v>36828</v>
      </c>
      <c r="C20016" s="29" t="s">
        <v>655</v>
      </c>
    </row>
    <row r="20017" spans="1:3" ht="45">
      <c r="A20017" s="29"/>
      <c r="B20017" s="29" t="s">
        <v>36828</v>
      </c>
      <c r="C20017" s="29" t="s">
        <v>36829</v>
      </c>
    </row>
    <row r="20018" spans="1:3">
      <c r="A20018" s="29" t="s">
        <v>36830</v>
      </c>
      <c r="B20018" s="29" t="s">
        <v>36830</v>
      </c>
      <c r="C20018" s="29" t="s">
        <v>36831</v>
      </c>
    </row>
    <row r="20019" spans="1:3">
      <c r="A20019" s="29" t="s">
        <v>36832</v>
      </c>
      <c r="B20019" s="29" t="s">
        <v>36832</v>
      </c>
      <c r="C20019" s="29" t="s">
        <v>36833</v>
      </c>
    </row>
    <row r="20020" spans="1:3">
      <c r="A20020" s="29" t="s">
        <v>36834</v>
      </c>
      <c r="B20020" s="29" t="s">
        <v>36834</v>
      </c>
      <c r="C20020" s="29" t="s">
        <v>36835</v>
      </c>
    </row>
    <row r="20021" spans="1:3">
      <c r="A20021" s="29" t="s">
        <v>36836</v>
      </c>
      <c r="B20021" s="29" t="s">
        <v>36836</v>
      </c>
      <c r="C20021" s="29" t="s">
        <v>36837</v>
      </c>
    </row>
    <row r="20022" spans="1:3">
      <c r="A20022" s="29" t="s">
        <v>36838</v>
      </c>
      <c r="B20022" s="29" t="s">
        <v>36838</v>
      </c>
      <c r="C20022" s="29" t="s">
        <v>36839</v>
      </c>
    </row>
    <row r="20023" spans="1:3">
      <c r="A20023" s="29" t="s">
        <v>7441</v>
      </c>
      <c r="B20023" s="29" t="s">
        <v>7441</v>
      </c>
      <c r="C20023" s="29" t="s">
        <v>36840</v>
      </c>
    </row>
    <row r="20024" spans="1:3">
      <c r="A20024" s="29" t="s">
        <v>36841</v>
      </c>
      <c r="B20024" s="29" t="s">
        <v>36841</v>
      </c>
      <c r="C20024" s="29" t="s">
        <v>36840</v>
      </c>
    </row>
    <row r="20025" spans="1:3">
      <c r="A20025" s="29"/>
      <c r="B20025" s="29" t="s">
        <v>36841</v>
      </c>
      <c r="C20025" s="29" t="s">
        <v>655</v>
      </c>
    </row>
    <row r="20026" spans="1:3">
      <c r="A20026" s="29"/>
      <c r="B20026" s="29" t="s">
        <v>36841</v>
      </c>
      <c r="C20026" s="29" t="s">
        <v>36842</v>
      </c>
    </row>
    <row r="20027" spans="1:3">
      <c r="A20027" s="29"/>
      <c r="B20027" s="29" t="s">
        <v>36841</v>
      </c>
      <c r="C20027" s="29" t="s">
        <v>36843</v>
      </c>
    </row>
    <row r="20028" spans="1:3" ht="30">
      <c r="A20028" s="29"/>
      <c r="B20028" s="29" t="s">
        <v>36841</v>
      </c>
      <c r="C20028" s="29" t="s">
        <v>36844</v>
      </c>
    </row>
    <row r="20029" spans="1:3">
      <c r="A20029" s="29"/>
      <c r="B20029" s="29" t="s">
        <v>36841</v>
      </c>
      <c r="C20029" s="29" t="s">
        <v>36845</v>
      </c>
    </row>
    <row r="20030" spans="1:3" ht="30">
      <c r="A20030" s="29"/>
      <c r="B20030" s="29" t="s">
        <v>36841</v>
      </c>
      <c r="C20030" s="29" t="s">
        <v>36846</v>
      </c>
    </row>
    <row r="20031" spans="1:3" ht="60">
      <c r="A20031" s="29"/>
      <c r="B20031" s="29" t="s">
        <v>36841</v>
      </c>
      <c r="C20031" s="29" t="s">
        <v>36847</v>
      </c>
    </row>
    <row r="20032" spans="1:3" ht="30">
      <c r="A20032" s="29"/>
      <c r="B20032" s="29" t="s">
        <v>36841</v>
      </c>
      <c r="C20032" s="29" t="s">
        <v>36848</v>
      </c>
    </row>
    <row r="20033" spans="1:3">
      <c r="A20033" s="29"/>
      <c r="B20033" s="29" t="s">
        <v>36841</v>
      </c>
      <c r="C20033" s="29" t="s">
        <v>669</v>
      </c>
    </row>
    <row r="20034" spans="1:3">
      <c r="A20034" s="29"/>
      <c r="B20034" s="29" t="s">
        <v>36841</v>
      </c>
      <c r="C20034" s="29" t="s">
        <v>36849</v>
      </c>
    </row>
    <row r="20035" spans="1:3">
      <c r="A20035" s="29" t="s">
        <v>36850</v>
      </c>
      <c r="B20035" s="29" t="s">
        <v>36850</v>
      </c>
      <c r="C20035" s="29" t="s">
        <v>36840</v>
      </c>
    </row>
    <row r="20036" spans="1:3">
      <c r="A20036" s="29" t="s">
        <v>7447</v>
      </c>
      <c r="B20036" s="29" t="s">
        <v>7447</v>
      </c>
      <c r="C20036" s="29" t="s">
        <v>36851</v>
      </c>
    </row>
    <row r="20037" spans="1:3">
      <c r="A20037" s="29" t="s">
        <v>7450</v>
      </c>
      <c r="B20037" s="29" t="s">
        <v>7450</v>
      </c>
      <c r="C20037" s="29" t="s">
        <v>36851</v>
      </c>
    </row>
    <row r="20038" spans="1:3">
      <c r="A20038" s="29"/>
      <c r="B20038" s="29" t="s">
        <v>7450</v>
      </c>
      <c r="C20038" s="29" t="s">
        <v>655</v>
      </c>
    </row>
    <row r="20039" spans="1:3" ht="30">
      <c r="A20039" s="29"/>
      <c r="B20039" s="29" t="s">
        <v>7450</v>
      </c>
      <c r="C20039" s="29" t="s">
        <v>36852</v>
      </c>
    </row>
    <row r="20040" spans="1:3">
      <c r="A20040" s="29" t="s">
        <v>7452</v>
      </c>
      <c r="B20040" s="29" t="s">
        <v>7452</v>
      </c>
      <c r="C20040" s="29" t="s">
        <v>36853</v>
      </c>
    </row>
    <row r="20041" spans="1:3">
      <c r="A20041" s="29"/>
      <c r="B20041" s="29" t="s">
        <v>7452</v>
      </c>
      <c r="C20041" s="29" t="s">
        <v>655</v>
      </c>
    </row>
    <row r="20042" spans="1:3" ht="30">
      <c r="A20042" s="29"/>
      <c r="B20042" s="29" t="s">
        <v>7452</v>
      </c>
      <c r="C20042" s="29" t="s">
        <v>36854</v>
      </c>
    </row>
    <row r="20043" spans="1:3">
      <c r="A20043" s="29"/>
      <c r="B20043" s="29" t="s">
        <v>7452</v>
      </c>
      <c r="C20043" s="29" t="s">
        <v>36855</v>
      </c>
    </row>
    <row r="20044" spans="1:3">
      <c r="A20044" s="29" t="s">
        <v>36856</v>
      </c>
      <c r="B20044" s="29" t="s">
        <v>36856</v>
      </c>
      <c r="C20044" s="29" t="s">
        <v>36853</v>
      </c>
    </row>
    <row r="20045" spans="1:3">
      <c r="A20045" s="29" t="s">
        <v>7454</v>
      </c>
      <c r="B20045" s="29" t="s">
        <v>7454</v>
      </c>
      <c r="C20045" s="29" t="s">
        <v>36857</v>
      </c>
    </row>
    <row r="20046" spans="1:3">
      <c r="A20046" s="29"/>
      <c r="B20046" s="29" t="s">
        <v>7454</v>
      </c>
      <c r="C20046" s="29" t="s">
        <v>655</v>
      </c>
    </row>
    <row r="20047" spans="1:3">
      <c r="A20047" s="29"/>
      <c r="B20047" s="29" t="s">
        <v>7454</v>
      </c>
      <c r="C20047" s="29" t="s">
        <v>36858</v>
      </c>
    </row>
    <row r="20048" spans="1:3">
      <c r="A20048" s="29" t="s">
        <v>36859</v>
      </c>
      <c r="B20048" s="29" t="s">
        <v>36859</v>
      </c>
      <c r="C20048" s="29" t="s">
        <v>36860</v>
      </c>
    </row>
    <row r="20049" spans="1:3">
      <c r="A20049" s="29" t="s">
        <v>36861</v>
      </c>
      <c r="B20049" s="29" t="s">
        <v>36861</v>
      </c>
      <c r="C20049" s="29" t="s">
        <v>36862</v>
      </c>
    </row>
    <row r="20050" spans="1:3">
      <c r="A20050" s="29" t="s">
        <v>36863</v>
      </c>
      <c r="B20050" s="29" t="s">
        <v>36863</v>
      </c>
      <c r="C20050" s="29" t="s">
        <v>36864</v>
      </c>
    </row>
    <row r="20051" spans="1:3">
      <c r="A20051" s="29" t="s">
        <v>36865</v>
      </c>
      <c r="B20051" s="29" t="s">
        <v>36865</v>
      </c>
      <c r="C20051" s="29" t="s">
        <v>36866</v>
      </c>
    </row>
    <row r="20052" spans="1:3">
      <c r="A20052" s="29" t="s">
        <v>7460</v>
      </c>
      <c r="B20052" s="29" t="s">
        <v>7460</v>
      </c>
      <c r="C20052" s="29" t="s">
        <v>36867</v>
      </c>
    </row>
    <row r="20053" spans="1:3">
      <c r="A20053" s="29" t="s">
        <v>36868</v>
      </c>
      <c r="B20053" s="29" t="s">
        <v>36868</v>
      </c>
      <c r="C20053" s="29" t="s">
        <v>36869</v>
      </c>
    </row>
    <row r="20054" spans="1:3">
      <c r="A20054" s="29" t="s">
        <v>36870</v>
      </c>
      <c r="B20054" s="29" t="s">
        <v>36870</v>
      </c>
      <c r="C20054" s="29" t="s">
        <v>36869</v>
      </c>
    </row>
    <row r="20055" spans="1:3">
      <c r="A20055" s="29"/>
      <c r="B20055" s="29" t="s">
        <v>36870</v>
      </c>
      <c r="C20055" s="29" t="s">
        <v>669</v>
      </c>
    </row>
    <row r="20056" spans="1:3">
      <c r="A20056" s="29"/>
      <c r="B20056" s="29" t="s">
        <v>36870</v>
      </c>
      <c r="C20056" s="29" t="s">
        <v>36871</v>
      </c>
    </row>
    <row r="20057" spans="1:3">
      <c r="A20057" s="29" t="s">
        <v>36872</v>
      </c>
      <c r="B20057" s="29" t="s">
        <v>36872</v>
      </c>
      <c r="C20057" s="29" t="s">
        <v>36869</v>
      </c>
    </row>
    <row r="20058" spans="1:3">
      <c r="A20058" s="29" t="s">
        <v>36873</v>
      </c>
      <c r="B20058" s="29" t="s">
        <v>36873</v>
      </c>
      <c r="C20058" s="29" t="s">
        <v>36874</v>
      </c>
    </row>
    <row r="20059" spans="1:3">
      <c r="A20059" s="29" t="s">
        <v>36875</v>
      </c>
      <c r="B20059" s="29" t="s">
        <v>36875</v>
      </c>
      <c r="C20059" s="29" t="s">
        <v>36874</v>
      </c>
    </row>
    <row r="20060" spans="1:3">
      <c r="A20060" s="29"/>
      <c r="B20060" s="29" t="s">
        <v>36875</v>
      </c>
      <c r="C20060" s="29" t="s">
        <v>655</v>
      </c>
    </row>
    <row r="20061" spans="1:3" ht="60">
      <c r="A20061" s="29"/>
      <c r="B20061" s="29" t="s">
        <v>36875</v>
      </c>
      <c r="C20061" s="29" t="s">
        <v>36876</v>
      </c>
    </row>
    <row r="20062" spans="1:3">
      <c r="A20062" s="29"/>
      <c r="B20062" s="29" t="s">
        <v>36875</v>
      </c>
      <c r="C20062" s="29" t="s">
        <v>36877</v>
      </c>
    </row>
    <row r="20063" spans="1:3">
      <c r="A20063" s="29"/>
      <c r="B20063" s="29" t="s">
        <v>36875</v>
      </c>
      <c r="C20063" s="29" t="s">
        <v>36878</v>
      </c>
    </row>
    <row r="20064" spans="1:3">
      <c r="A20064" s="29"/>
      <c r="B20064" s="29" t="s">
        <v>36875</v>
      </c>
      <c r="C20064" s="29" t="s">
        <v>669</v>
      </c>
    </row>
    <row r="20065" spans="1:3">
      <c r="A20065" s="29"/>
      <c r="B20065" s="29" t="s">
        <v>36875</v>
      </c>
      <c r="C20065" s="29" t="s">
        <v>36879</v>
      </c>
    </row>
    <row r="20066" spans="1:3">
      <c r="A20066" s="29"/>
      <c r="B20066" s="29" t="s">
        <v>36875</v>
      </c>
      <c r="C20066" s="29" t="s">
        <v>36880</v>
      </c>
    </row>
    <row r="20067" spans="1:3">
      <c r="A20067" s="29"/>
      <c r="B20067" s="29" t="s">
        <v>36875</v>
      </c>
      <c r="C20067" s="29" t="s">
        <v>36881</v>
      </c>
    </row>
    <row r="20068" spans="1:3" ht="30">
      <c r="A20068" s="29" t="s">
        <v>36882</v>
      </c>
      <c r="B20068" s="29" t="s">
        <v>36882</v>
      </c>
      <c r="C20068" s="29" t="s">
        <v>36883</v>
      </c>
    </row>
    <row r="20069" spans="1:3">
      <c r="A20069" s="29" t="s">
        <v>36884</v>
      </c>
      <c r="B20069" s="29" t="s">
        <v>36884</v>
      </c>
      <c r="C20069" s="29" t="s">
        <v>36885</v>
      </c>
    </row>
    <row r="20070" spans="1:3">
      <c r="A20070" s="29" t="s">
        <v>36886</v>
      </c>
      <c r="B20070" s="29" t="s">
        <v>36886</v>
      </c>
      <c r="C20070" s="29" t="s">
        <v>36887</v>
      </c>
    </row>
    <row r="20071" spans="1:3">
      <c r="A20071" s="29" t="s">
        <v>7468</v>
      </c>
      <c r="B20071" s="29" t="s">
        <v>7468</v>
      </c>
      <c r="C20071" s="29" t="s">
        <v>36888</v>
      </c>
    </row>
    <row r="20072" spans="1:3">
      <c r="A20072" s="29" t="s">
        <v>220</v>
      </c>
      <c r="B20072" s="29" t="s">
        <v>220</v>
      </c>
      <c r="C20072" s="29" t="s">
        <v>36889</v>
      </c>
    </row>
    <row r="20073" spans="1:3">
      <c r="A20073" s="29" t="s">
        <v>7475</v>
      </c>
      <c r="B20073" s="29" t="s">
        <v>7475</v>
      </c>
      <c r="C20073" s="29" t="s">
        <v>36890</v>
      </c>
    </row>
    <row r="20074" spans="1:3" ht="30">
      <c r="A20074" s="29" t="s">
        <v>7487</v>
      </c>
      <c r="B20074" s="29" t="s">
        <v>7487</v>
      </c>
      <c r="C20074" s="29" t="s">
        <v>36891</v>
      </c>
    </row>
    <row r="20075" spans="1:3">
      <c r="A20075" s="29" t="s">
        <v>36892</v>
      </c>
      <c r="B20075" s="29" t="s">
        <v>36892</v>
      </c>
      <c r="C20075" s="29" t="s">
        <v>36893</v>
      </c>
    </row>
    <row r="20076" spans="1:3">
      <c r="A20076" s="29"/>
      <c r="B20076" s="29" t="s">
        <v>36892</v>
      </c>
      <c r="C20076" s="29" t="s">
        <v>655</v>
      </c>
    </row>
    <row r="20077" spans="1:3" ht="30">
      <c r="A20077" s="29"/>
      <c r="B20077" s="29" t="s">
        <v>36892</v>
      </c>
      <c r="C20077" s="29" t="s">
        <v>36894</v>
      </c>
    </row>
    <row r="20078" spans="1:3">
      <c r="A20078" s="29" t="s">
        <v>36895</v>
      </c>
      <c r="B20078" s="29" t="s">
        <v>36895</v>
      </c>
      <c r="C20078" s="29" t="s">
        <v>36893</v>
      </c>
    </row>
    <row r="20079" spans="1:3">
      <c r="A20079" s="29" t="s">
        <v>36896</v>
      </c>
      <c r="B20079" s="29" t="s">
        <v>36896</v>
      </c>
      <c r="C20079" s="29" t="s">
        <v>36897</v>
      </c>
    </row>
    <row r="20080" spans="1:3">
      <c r="A20080" s="29"/>
      <c r="B20080" s="29" t="s">
        <v>36896</v>
      </c>
      <c r="C20080" s="29" t="s">
        <v>655</v>
      </c>
    </row>
    <row r="20081" spans="1:3" ht="75">
      <c r="A20081" s="29"/>
      <c r="B20081" s="29" t="s">
        <v>36896</v>
      </c>
      <c r="C20081" s="29" t="s">
        <v>36898</v>
      </c>
    </row>
    <row r="20082" spans="1:3" ht="105">
      <c r="A20082" s="29"/>
      <c r="B20082" s="29" t="s">
        <v>36896</v>
      </c>
      <c r="C20082" s="29" t="s">
        <v>44738</v>
      </c>
    </row>
    <row r="20083" spans="1:3">
      <c r="A20083" s="29" t="s">
        <v>36899</v>
      </c>
      <c r="B20083" s="29" t="s">
        <v>36899</v>
      </c>
      <c r="C20083" s="29" t="s">
        <v>36897</v>
      </c>
    </row>
    <row r="20084" spans="1:3">
      <c r="A20084" s="29" t="s">
        <v>36900</v>
      </c>
      <c r="B20084" s="29" t="s">
        <v>36900</v>
      </c>
      <c r="C20084" s="29" t="s">
        <v>36901</v>
      </c>
    </row>
    <row r="20085" spans="1:3">
      <c r="A20085" s="29"/>
      <c r="B20085" s="29" t="s">
        <v>36900</v>
      </c>
      <c r="C20085" s="29" t="s">
        <v>655</v>
      </c>
    </row>
    <row r="20086" spans="1:3" ht="60">
      <c r="A20086" s="29"/>
      <c r="B20086" s="29" t="s">
        <v>36900</v>
      </c>
      <c r="C20086" s="29" t="s">
        <v>36902</v>
      </c>
    </row>
    <row r="20087" spans="1:3" ht="30">
      <c r="A20087" s="29"/>
      <c r="B20087" s="29" t="s">
        <v>36900</v>
      </c>
      <c r="C20087" s="29" t="s">
        <v>36903</v>
      </c>
    </row>
    <row r="20088" spans="1:3">
      <c r="A20088" s="29"/>
      <c r="B20088" s="29" t="s">
        <v>36900</v>
      </c>
      <c r="C20088" s="29" t="s">
        <v>36904</v>
      </c>
    </row>
    <row r="20089" spans="1:3">
      <c r="A20089" s="29" t="s">
        <v>36905</v>
      </c>
      <c r="B20089" s="29" t="s">
        <v>36905</v>
      </c>
      <c r="C20089" s="29" t="s">
        <v>36901</v>
      </c>
    </row>
    <row r="20090" spans="1:3">
      <c r="A20090" s="29" t="s">
        <v>36906</v>
      </c>
      <c r="B20090" s="29" t="s">
        <v>36906</v>
      </c>
      <c r="C20090" s="29" t="s">
        <v>36907</v>
      </c>
    </row>
    <row r="20091" spans="1:3">
      <c r="A20091" s="29"/>
      <c r="B20091" s="29" t="s">
        <v>36906</v>
      </c>
      <c r="C20091" s="29" t="s">
        <v>655</v>
      </c>
    </row>
    <row r="20092" spans="1:3" ht="60">
      <c r="A20092" s="29"/>
      <c r="B20092" s="29" t="s">
        <v>36906</v>
      </c>
      <c r="C20092" s="29" t="s">
        <v>36908</v>
      </c>
    </row>
    <row r="20093" spans="1:3">
      <c r="A20093" s="29"/>
      <c r="B20093" s="29" t="s">
        <v>36906</v>
      </c>
      <c r="C20093" s="29" t="s">
        <v>36909</v>
      </c>
    </row>
    <row r="20094" spans="1:3">
      <c r="A20094" s="29"/>
      <c r="B20094" s="29" t="s">
        <v>36906</v>
      </c>
      <c r="C20094" s="29" t="s">
        <v>36910</v>
      </c>
    </row>
    <row r="20095" spans="1:3" ht="30">
      <c r="A20095" s="29"/>
      <c r="B20095" s="29" t="s">
        <v>36906</v>
      </c>
      <c r="C20095" s="29" t="s">
        <v>36911</v>
      </c>
    </row>
    <row r="20096" spans="1:3" ht="45">
      <c r="A20096" s="29"/>
      <c r="B20096" s="29" t="s">
        <v>36906</v>
      </c>
      <c r="C20096" s="29" t="s">
        <v>44739</v>
      </c>
    </row>
    <row r="20097" spans="1:3">
      <c r="A20097" s="29" t="s">
        <v>36912</v>
      </c>
      <c r="B20097" s="29" t="s">
        <v>36912</v>
      </c>
      <c r="C20097" s="29" t="s">
        <v>36907</v>
      </c>
    </row>
    <row r="20098" spans="1:3">
      <c r="A20098" s="29" t="s">
        <v>36913</v>
      </c>
      <c r="B20098" s="29" t="s">
        <v>36913</v>
      </c>
      <c r="C20098" s="29" t="s">
        <v>36914</v>
      </c>
    </row>
    <row r="20099" spans="1:3">
      <c r="A20099" s="29" t="s">
        <v>36915</v>
      </c>
      <c r="B20099" s="29" t="s">
        <v>36915</v>
      </c>
      <c r="C20099" s="29" t="s">
        <v>36916</v>
      </c>
    </row>
    <row r="20100" spans="1:3">
      <c r="A20100" s="29"/>
      <c r="B20100" s="29" t="s">
        <v>36915</v>
      </c>
      <c r="C20100" s="29" t="s">
        <v>655</v>
      </c>
    </row>
    <row r="20101" spans="1:3">
      <c r="A20101" s="29"/>
      <c r="B20101" s="29" t="s">
        <v>36915</v>
      </c>
      <c r="C20101" s="29" t="s">
        <v>36917</v>
      </c>
    </row>
    <row r="20102" spans="1:3">
      <c r="A20102" s="29" t="s">
        <v>36918</v>
      </c>
      <c r="B20102" s="29" t="s">
        <v>36918</v>
      </c>
      <c r="C20102" s="29" t="s">
        <v>36916</v>
      </c>
    </row>
    <row r="20103" spans="1:3">
      <c r="A20103" s="29" t="s">
        <v>36919</v>
      </c>
      <c r="B20103" s="29" t="s">
        <v>36919</v>
      </c>
      <c r="C20103" s="29" t="s">
        <v>36920</v>
      </c>
    </row>
    <row r="20104" spans="1:3">
      <c r="A20104" s="29"/>
      <c r="B20104" s="29" t="s">
        <v>36919</v>
      </c>
      <c r="C20104" s="29" t="s">
        <v>655</v>
      </c>
    </row>
    <row r="20105" spans="1:3">
      <c r="A20105" s="29"/>
      <c r="B20105" s="29" t="s">
        <v>36919</v>
      </c>
      <c r="C20105" s="29" t="s">
        <v>36921</v>
      </c>
    </row>
    <row r="20106" spans="1:3">
      <c r="A20106" s="29" t="s">
        <v>36922</v>
      </c>
      <c r="B20106" s="29" t="s">
        <v>36922</v>
      </c>
      <c r="C20106" s="29" t="s">
        <v>36920</v>
      </c>
    </row>
    <row r="20107" spans="1:3">
      <c r="A20107" s="29" t="s">
        <v>36923</v>
      </c>
      <c r="B20107" s="29" t="s">
        <v>36923</v>
      </c>
      <c r="C20107" s="29" t="s">
        <v>36924</v>
      </c>
    </row>
    <row r="20108" spans="1:3">
      <c r="A20108" s="29" t="s">
        <v>36925</v>
      </c>
      <c r="B20108" s="29" t="s">
        <v>36925</v>
      </c>
      <c r="C20108" s="29" t="s">
        <v>36924</v>
      </c>
    </row>
    <row r="20109" spans="1:3">
      <c r="A20109" s="29"/>
      <c r="B20109" s="29" t="s">
        <v>36925</v>
      </c>
      <c r="C20109" s="29" t="s">
        <v>669</v>
      </c>
    </row>
    <row r="20110" spans="1:3" ht="30">
      <c r="A20110" s="29"/>
      <c r="B20110" s="29" t="s">
        <v>36925</v>
      </c>
      <c r="C20110" s="29" t="s">
        <v>36926</v>
      </c>
    </row>
    <row r="20111" spans="1:3">
      <c r="A20111" s="29" t="s">
        <v>36927</v>
      </c>
      <c r="B20111" s="29" t="s">
        <v>36927</v>
      </c>
      <c r="C20111" s="29" t="s">
        <v>36924</v>
      </c>
    </row>
    <row r="20112" spans="1:3">
      <c r="A20112" s="29" t="s">
        <v>7499</v>
      </c>
      <c r="B20112" s="29" t="s">
        <v>7499</v>
      </c>
      <c r="C20112" s="29" t="s">
        <v>36928</v>
      </c>
    </row>
    <row r="20113" spans="1:3">
      <c r="A20113" s="29" t="s">
        <v>7505</v>
      </c>
      <c r="B20113" s="29" t="s">
        <v>7505</v>
      </c>
      <c r="C20113" s="29" t="s">
        <v>36928</v>
      </c>
    </row>
    <row r="20114" spans="1:3">
      <c r="A20114" s="29" t="s">
        <v>36929</v>
      </c>
      <c r="B20114" s="29" t="s">
        <v>36929</v>
      </c>
      <c r="C20114" s="29" t="s">
        <v>36928</v>
      </c>
    </row>
    <row r="20115" spans="1:3">
      <c r="A20115" s="29"/>
      <c r="B20115" s="29" t="s">
        <v>36929</v>
      </c>
      <c r="C20115" s="29" t="s">
        <v>655</v>
      </c>
    </row>
    <row r="20116" spans="1:3">
      <c r="A20116" s="29"/>
      <c r="B20116" s="29" t="s">
        <v>36929</v>
      </c>
      <c r="C20116" s="29" t="s">
        <v>36930</v>
      </c>
    </row>
    <row r="20117" spans="1:3">
      <c r="A20117" s="29"/>
      <c r="B20117" s="29" t="s">
        <v>36929</v>
      </c>
      <c r="C20117" s="29" t="s">
        <v>36931</v>
      </c>
    </row>
    <row r="20118" spans="1:3">
      <c r="A20118" s="29"/>
      <c r="B20118" s="29" t="s">
        <v>36929</v>
      </c>
      <c r="C20118" s="29" t="s">
        <v>669</v>
      </c>
    </row>
    <row r="20119" spans="1:3">
      <c r="A20119" s="29"/>
      <c r="B20119" s="29" t="s">
        <v>36929</v>
      </c>
      <c r="C20119" s="29" t="s">
        <v>36932</v>
      </c>
    </row>
    <row r="20120" spans="1:3">
      <c r="A20120" s="29" t="s">
        <v>36933</v>
      </c>
      <c r="B20120" s="29" t="s">
        <v>36933</v>
      </c>
      <c r="C20120" s="29" t="s">
        <v>36928</v>
      </c>
    </row>
    <row r="20121" spans="1:3">
      <c r="A20121" s="29" t="s">
        <v>7508</v>
      </c>
      <c r="B20121" s="29" t="s">
        <v>7508</v>
      </c>
      <c r="C20121" s="29" t="s">
        <v>36934</v>
      </c>
    </row>
    <row r="20122" spans="1:3">
      <c r="A20122" s="29" t="s">
        <v>7513</v>
      </c>
      <c r="B20122" s="29" t="s">
        <v>7513</v>
      </c>
      <c r="C20122" s="29" t="s">
        <v>36935</v>
      </c>
    </row>
    <row r="20123" spans="1:3">
      <c r="A20123" s="29" t="s">
        <v>36936</v>
      </c>
      <c r="B20123" s="29" t="s">
        <v>36936</v>
      </c>
      <c r="C20123" s="29" t="s">
        <v>36935</v>
      </c>
    </row>
    <row r="20124" spans="1:3">
      <c r="A20124" s="29"/>
      <c r="B20124" s="29" t="s">
        <v>36936</v>
      </c>
      <c r="C20124" s="29" t="s">
        <v>669</v>
      </c>
    </row>
    <row r="20125" spans="1:3">
      <c r="A20125" s="29"/>
      <c r="B20125" s="29" t="s">
        <v>36936</v>
      </c>
      <c r="C20125" s="29" t="s">
        <v>36937</v>
      </c>
    </row>
    <row r="20126" spans="1:3">
      <c r="A20126" s="29"/>
      <c r="B20126" s="29" t="s">
        <v>36936</v>
      </c>
      <c r="C20126" s="29" t="s">
        <v>36938</v>
      </c>
    </row>
    <row r="20127" spans="1:3">
      <c r="A20127" s="29" t="s">
        <v>36939</v>
      </c>
      <c r="B20127" s="29" t="s">
        <v>36939</v>
      </c>
      <c r="C20127" s="29" t="s">
        <v>36940</v>
      </c>
    </row>
    <row r="20128" spans="1:3">
      <c r="A20128" s="29"/>
      <c r="B20128" s="29" t="s">
        <v>36939</v>
      </c>
      <c r="C20128" s="29" t="s">
        <v>655</v>
      </c>
    </row>
    <row r="20129" spans="1:3" ht="30">
      <c r="A20129" s="29"/>
      <c r="B20129" s="29" t="s">
        <v>36939</v>
      </c>
      <c r="C20129" s="29" t="s">
        <v>36941</v>
      </c>
    </row>
    <row r="20130" spans="1:3">
      <c r="A20130" s="29" t="s">
        <v>36942</v>
      </c>
      <c r="B20130" s="29" t="s">
        <v>36942</v>
      </c>
      <c r="C20130" s="29" t="s">
        <v>36940</v>
      </c>
    </row>
    <row r="20131" spans="1:3">
      <c r="A20131" s="29" t="s">
        <v>36943</v>
      </c>
      <c r="B20131" s="29" t="s">
        <v>36943</v>
      </c>
      <c r="C20131" s="29" t="s">
        <v>36944</v>
      </c>
    </row>
    <row r="20132" spans="1:3">
      <c r="A20132" s="29"/>
      <c r="B20132" s="29" t="s">
        <v>36943</v>
      </c>
      <c r="C20132" s="29" t="s">
        <v>655</v>
      </c>
    </row>
    <row r="20133" spans="1:3">
      <c r="A20133" s="29"/>
      <c r="B20133" s="29" t="s">
        <v>36943</v>
      </c>
      <c r="C20133" s="29" t="s">
        <v>36945</v>
      </c>
    </row>
    <row r="20134" spans="1:3">
      <c r="A20134" s="29" t="s">
        <v>36946</v>
      </c>
      <c r="B20134" s="29" t="s">
        <v>36946</v>
      </c>
      <c r="C20134" s="29" t="s">
        <v>36944</v>
      </c>
    </row>
    <row r="20135" spans="1:3">
      <c r="A20135" s="29" t="s">
        <v>7519</v>
      </c>
      <c r="B20135" s="29" t="s">
        <v>7519</v>
      </c>
      <c r="C20135" s="29" t="s">
        <v>36947</v>
      </c>
    </row>
    <row r="20136" spans="1:3">
      <c r="A20136" s="29" t="s">
        <v>7523</v>
      </c>
      <c r="B20136" s="29" t="s">
        <v>7523</v>
      </c>
      <c r="C20136" s="29" t="s">
        <v>36947</v>
      </c>
    </row>
    <row r="20137" spans="1:3">
      <c r="A20137" s="29" t="s">
        <v>36948</v>
      </c>
      <c r="B20137" s="29" t="s">
        <v>36948</v>
      </c>
      <c r="C20137" s="29" t="s">
        <v>36947</v>
      </c>
    </row>
    <row r="20138" spans="1:3">
      <c r="A20138" s="29"/>
      <c r="B20138" s="29" t="s">
        <v>36948</v>
      </c>
      <c r="C20138" s="29" t="s">
        <v>655</v>
      </c>
    </row>
    <row r="20139" spans="1:3">
      <c r="A20139" s="29"/>
      <c r="B20139" s="29" t="s">
        <v>36948</v>
      </c>
      <c r="C20139" s="29" t="s">
        <v>36949</v>
      </c>
    </row>
    <row r="20140" spans="1:3">
      <c r="A20140" s="29"/>
      <c r="B20140" s="29" t="s">
        <v>36948</v>
      </c>
      <c r="C20140" s="29" t="s">
        <v>36950</v>
      </c>
    </row>
    <row r="20141" spans="1:3">
      <c r="A20141" s="29"/>
      <c r="B20141" s="29" t="s">
        <v>36948</v>
      </c>
      <c r="C20141" s="29" t="s">
        <v>36950</v>
      </c>
    </row>
    <row r="20142" spans="1:3">
      <c r="A20142" s="29"/>
      <c r="B20142" s="29" t="s">
        <v>36948</v>
      </c>
      <c r="C20142" s="29" t="s">
        <v>36951</v>
      </c>
    </row>
    <row r="20143" spans="1:3">
      <c r="A20143" s="29"/>
      <c r="B20143" s="29" t="s">
        <v>36948</v>
      </c>
      <c r="C20143" s="29" t="s">
        <v>36952</v>
      </c>
    </row>
    <row r="20144" spans="1:3">
      <c r="A20144" s="29"/>
      <c r="B20144" s="29" t="s">
        <v>36948</v>
      </c>
      <c r="C20144" s="29" t="s">
        <v>669</v>
      </c>
    </row>
    <row r="20145" spans="1:3">
      <c r="A20145" s="29"/>
      <c r="B20145" s="29" t="s">
        <v>36948</v>
      </c>
      <c r="C20145" s="29" t="s">
        <v>36953</v>
      </c>
    </row>
    <row r="20146" spans="1:3">
      <c r="A20146" s="29"/>
      <c r="B20146" s="29" t="s">
        <v>36948</v>
      </c>
      <c r="C20146" s="29" t="s">
        <v>36954</v>
      </c>
    </row>
    <row r="20147" spans="1:3">
      <c r="A20147" s="29" t="s">
        <v>36955</v>
      </c>
      <c r="B20147" s="29" t="s">
        <v>36955</v>
      </c>
      <c r="C20147" s="29" t="s">
        <v>36956</v>
      </c>
    </row>
    <row r="20148" spans="1:3">
      <c r="A20148" s="29" t="s">
        <v>36957</v>
      </c>
      <c r="B20148" s="29" t="s">
        <v>36957</v>
      </c>
      <c r="C20148" s="29" t="s">
        <v>36958</v>
      </c>
    </row>
    <row r="20149" spans="1:3">
      <c r="A20149" s="29" t="s">
        <v>36959</v>
      </c>
      <c r="B20149" s="29" t="s">
        <v>36959</v>
      </c>
      <c r="C20149" s="29" t="s">
        <v>36960</v>
      </c>
    </row>
    <row r="20150" spans="1:3">
      <c r="A20150" s="29" t="s">
        <v>36961</v>
      </c>
      <c r="B20150" s="29" t="s">
        <v>36961</v>
      </c>
      <c r="C20150" s="29" t="s">
        <v>36962</v>
      </c>
    </row>
    <row r="20151" spans="1:3">
      <c r="A20151" s="29" t="s">
        <v>36963</v>
      </c>
      <c r="B20151" s="29" t="s">
        <v>36963</v>
      </c>
      <c r="C20151" s="29" t="s">
        <v>36964</v>
      </c>
    </row>
    <row r="20152" spans="1:3">
      <c r="A20152" s="29" t="s">
        <v>7529</v>
      </c>
      <c r="B20152" s="29" t="s">
        <v>7529</v>
      </c>
      <c r="C20152" s="29" t="s">
        <v>36965</v>
      </c>
    </row>
    <row r="20153" spans="1:3">
      <c r="A20153" s="29" t="s">
        <v>36966</v>
      </c>
      <c r="B20153" s="29" t="s">
        <v>36966</v>
      </c>
      <c r="C20153" s="29" t="s">
        <v>36965</v>
      </c>
    </row>
    <row r="20154" spans="1:3">
      <c r="A20154" s="29"/>
      <c r="B20154" s="29" t="s">
        <v>36966</v>
      </c>
      <c r="C20154" s="29" t="s">
        <v>655</v>
      </c>
    </row>
    <row r="20155" spans="1:3">
      <c r="A20155" s="29"/>
      <c r="B20155" s="29" t="s">
        <v>36966</v>
      </c>
      <c r="C20155" s="29" t="s">
        <v>36967</v>
      </c>
    </row>
    <row r="20156" spans="1:3">
      <c r="A20156" s="29"/>
      <c r="B20156" s="29" t="s">
        <v>36966</v>
      </c>
      <c r="C20156" s="29" t="s">
        <v>44740</v>
      </c>
    </row>
    <row r="20157" spans="1:3">
      <c r="A20157" s="29"/>
      <c r="B20157" s="29" t="s">
        <v>36966</v>
      </c>
      <c r="C20157" s="29" t="s">
        <v>669</v>
      </c>
    </row>
    <row r="20158" spans="1:3">
      <c r="A20158" s="29"/>
      <c r="B20158" s="29" t="s">
        <v>36966</v>
      </c>
      <c r="C20158" s="29" t="s">
        <v>36968</v>
      </c>
    </row>
    <row r="20159" spans="1:3">
      <c r="A20159" s="29"/>
      <c r="B20159" s="29" t="s">
        <v>36966</v>
      </c>
      <c r="C20159" s="29" t="s">
        <v>36969</v>
      </c>
    </row>
    <row r="20160" spans="1:3">
      <c r="A20160" s="29"/>
      <c r="B20160" s="29" t="s">
        <v>36966</v>
      </c>
      <c r="C20160" s="29" t="s">
        <v>36970</v>
      </c>
    </row>
    <row r="20161" spans="1:3">
      <c r="A20161" s="29" t="s">
        <v>36971</v>
      </c>
      <c r="B20161" s="29" t="s">
        <v>36971</v>
      </c>
      <c r="C20161" s="29" t="s">
        <v>36965</v>
      </c>
    </row>
    <row r="20162" spans="1:3">
      <c r="A20162" s="29" t="s">
        <v>7531</v>
      </c>
      <c r="B20162" s="29" t="s">
        <v>7531</v>
      </c>
      <c r="C20162" s="29" t="s">
        <v>36972</v>
      </c>
    </row>
    <row r="20163" spans="1:3">
      <c r="A20163" s="29" t="s">
        <v>7535</v>
      </c>
      <c r="B20163" s="29" t="s">
        <v>7535</v>
      </c>
      <c r="C20163" s="29" t="s">
        <v>36973</v>
      </c>
    </row>
    <row r="20164" spans="1:3">
      <c r="A20164" s="29" t="s">
        <v>226</v>
      </c>
      <c r="B20164" s="29" t="s">
        <v>226</v>
      </c>
      <c r="C20164" s="29" t="s">
        <v>36974</v>
      </c>
    </row>
    <row r="20165" spans="1:3">
      <c r="A20165" s="29" t="s">
        <v>394</v>
      </c>
      <c r="B20165" s="29" t="s">
        <v>394</v>
      </c>
      <c r="C20165" s="29" t="s">
        <v>36975</v>
      </c>
    </row>
    <row r="20166" spans="1:3">
      <c r="A20166" s="29" t="s">
        <v>491</v>
      </c>
      <c r="B20166" s="29" t="s">
        <v>491</v>
      </c>
      <c r="C20166" s="29" t="s">
        <v>36975</v>
      </c>
    </row>
    <row r="20167" spans="1:3">
      <c r="A20167" s="29" t="s">
        <v>36976</v>
      </c>
      <c r="B20167" s="29" t="s">
        <v>36976</v>
      </c>
      <c r="C20167" s="29" t="s">
        <v>36975</v>
      </c>
    </row>
    <row r="20168" spans="1:3">
      <c r="A20168" s="29"/>
      <c r="B20168" s="29" t="s">
        <v>36976</v>
      </c>
      <c r="C20168" s="29" t="s">
        <v>655</v>
      </c>
    </row>
    <row r="20169" spans="1:3">
      <c r="A20169" s="29"/>
      <c r="B20169" s="29" t="s">
        <v>36976</v>
      </c>
      <c r="C20169" s="29" t="s">
        <v>36977</v>
      </c>
    </row>
    <row r="20170" spans="1:3">
      <c r="A20170" s="29"/>
      <c r="B20170" s="29" t="s">
        <v>36976</v>
      </c>
      <c r="C20170" s="29" t="s">
        <v>36978</v>
      </c>
    </row>
    <row r="20171" spans="1:3">
      <c r="A20171" s="29"/>
      <c r="B20171" s="29" t="s">
        <v>36976</v>
      </c>
      <c r="C20171" s="29" t="s">
        <v>36979</v>
      </c>
    </row>
    <row r="20172" spans="1:3">
      <c r="A20172" s="29"/>
      <c r="B20172" s="29" t="s">
        <v>36976</v>
      </c>
      <c r="C20172" s="29" t="s">
        <v>36980</v>
      </c>
    </row>
    <row r="20173" spans="1:3">
      <c r="A20173" s="29"/>
      <c r="B20173" s="29" t="s">
        <v>36976</v>
      </c>
      <c r="C20173" s="29" t="s">
        <v>36981</v>
      </c>
    </row>
    <row r="20174" spans="1:3">
      <c r="A20174" s="29"/>
      <c r="B20174" s="29" t="s">
        <v>36976</v>
      </c>
      <c r="C20174" s="29" t="s">
        <v>36982</v>
      </c>
    </row>
    <row r="20175" spans="1:3" ht="45">
      <c r="A20175" s="29"/>
      <c r="B20175" s="29" t="s">
        <v>36976</v>
      </c>
      <c r="C20175" s="29" t="s">
        <v>36983</v>
      </c>
    </row>
    <row r="20176" spans="1:3">
      <c r="A20176" s="29"/>
      <c r="B20176" s="29" t="s">
        <v>36976</v>
      </c>
      <c r="C20176" s="29" t="s">
        <v>36984</v>
      </c>
    </row>
    <row r="20177" spans="1:3">
      <c r="A20177" s="29"/>
      <c r="B20177" s="29" t="s">
        <v>36976</v>
      </c>
      <c r="C20177" s="29" t="s">
        <v>36985</v>
      </c>
    </row>
    <row r="20178" spans="1:3">
      <c r="A20178" s="29" t="s">
        <v>36986</v>
      </c>
      <c r="B20178" s="29" t="s">
        <v>36986</v>
      </c>
      <c r="C20178" s="29" t="s">
        <v>36975</v>
      </c>
    </row>
    <row r="20179" spans="1:3">
      <c r="A20179" s="29" t="s">
        <v>7564</v>
      </c>
      <c r="B20179" s="29" t="s">
        <v>7564</v>
      </c>
      <c r="C20179" s="29" t="s">
        <v>36987</v>
      </c>
    </row>
    <row r="20180" spans="1:3">
      <c r="A20180" s="29" t="s">
        <v>36988</v>
      </c>
      <c r="B20180" s="29" t="s">
        <v>36988</v>
      </c>
      <c r="C20180" s="29" t="s">
        <v>36989</v>
      </c>
    </row>
    <row r="20181" spans="1:3">
      <c r="A20181" s="29" t="s">
        <v>36990</v>
      </c>
      <c r="B20181" s="29" t="s">
        <v>36990</v>
      </c>
      <c r="C20181" s="29" t="s">
        <v>36991</v>
      </c>
    </row>
    <row r="20182" spans="1:3">
      <c r="A20182" s="29"/>
      <c r="B20182" s="29" t="s">
        <v>36990</v>
      </c>
      <c r="C20182" s="29" t="s">
        <v>655</v>
      </c>
    </row>
    <row r="20183" spans="1:3" ht="30">
      <c r="A20183" s="29"/>
      <c r="B20183" s="29" t="s">
        <v>36990</v>
      </c>
      <c r="C20183" s="29" t="s">
        <v>36992</v>
      </c>
    </row>
    <row r="20184" spans="1:3">
      <c r="A20184" s="29" t="s">
        <v>36993</v>
      </c>
      <c r="B20184" s="29" t="s">
        <v>36993</v>
      </c>
      <c r="C20184" s="29" t="s">
        <v>36991</v>
      </c>
    </row>
    <row r="20185" spans="1:3">
      <c r="A20185" s="29" t="s">
        <v>36994</v>
      </c>
      <c r="B20185" s="29" t="s">
        <v>36994</v>
      </c>
      <c r="C20185" s="29" t="s">
        <v>36995</v>
      </c>
    </row>
    <row r="20186" spans="1:3">
      <c r="A20186" s="29"/>
      <c r="B20186" s="29" t="s">
        <v>36994</v>
      </c>
      <c r="C20186" s="29" t="s">
        <v>655</v>
      </c>
    </row>
    <row r="20187" spans="1:3">
      <c r="A20187" s="29"/>
      <c r="B20187" s="29" t="s">
        <v>36994</v>
      </c>
      <c r="C20187" s="29" t="s">
        <v>36996</v>
      </c>
    </row>
    <row r="20188" spans="1:3">
      <c r="A20188" s="29"/>
      <c r="B20188" s="29" t="s">
        <v>36994</v>
      </c>
      <c r="C20188" s="29" t="s">
        <v>36997</v>
      </c>
    </row>
    <row r="20189" spans="1:3">
      <c r="A20189" s="29"/>
      <c r="B20189" s="29" t="s">
        <v>36994</v>
      </c>
      <c r="C20189" s="29" t="s">
        <v>36998</v>
      </c>
    </row>
    <row r="20190" spans="1:3">
      <c r="A20190" s="29"/>
      <c r="B20190" s="29" t="s">
        <v>36994</v>
      </c>
      <c r="C20190" s="29" t="s">
        <v>36999</v>
      </c>
    </row>
    <row r="20191" spans="1:3">
      <c r="A20191" s="29"/>
      <c r="B20191" s="29" t="s">
        <v>36994</v>
      </c>
      <c r="C20191" s="29" t="s">
        <v>669</v>
      </c>
    </row>
    <row r="20192" spans="1:3">
      <c r="A20192" s="29"/>
      <c r="B20192" s="29" t="s">
        <v>36994</v>
      </c>
      <c r="C20192" s="29" t="s">
        <v>37000</v>
      </c>
    </row>
    <row r="20193" spans="1:3">
      <c r="A20193" s="29"/>
      <c r="B20193" s="29" t="s">
        <v>36994</v>
      </c>
      <c r="C20193" s="29" t="s">
        <v>37001</v>
      </c>
    </row>
    <row r="20194" spans="1:3">
      <c r="A20194" s="29"/>
      <c r="B20194" s="29" t="s">
        <v>36994</v>
      </c>
      <c r="C20194" s="29" t="s">
        <v>37002</v>
      </c>
    </row>
    <row r="20195" spans="1:3" ht="30">
      <c r="A20195" s="29" t="s">
        <v>37003</v>
      </c>
      <c r="B20195" s="29" t="s">
        <v>37003</v>
      </c>
      <c r="C20195" s="29" t="s">
        <v>37004</v>
      </c>
    </row>
    <row r="20196" spans="1:3">
      <c r="A20196" s="29" t="s">
        <v>37005</v>
      </c>
      <c r="B20196" s="29" t="s">
        <v>37005</v>
      </c>
      <c r="C20196" s="29" t="s">
        <v>37006</v>
      </c>
    </row>
    <row r="20197" spans="1:3">
      <c r="A20197" s="29" t="s">
        <v>37007</v>
      </c>
      <c r="B20197" s="29" t="s">
        <v>37007</v>
      </c>
      <c r="C20197" s="29" t="s">
        <v>37008</v>
      </c>
    </row>
    <row r="20198" spans="1:3">
      <c r="A20198" s="29" t="s">
        <v>37009</v>
      </c>
      <c r="B20198" s="29" t="s">
        <v>37009</v>
      </c>
      <c r="C20198" s="29" t="s">
        <v>37010</v>
      </c>
    </row>
    <row r="20199" spans="1:3">
      <c r="A20199" s="29" t="s">
        <v>37011</v>
      </c>
      <c r="B20199" s="29" t="s">
        <v>37011</v>
      </c>
      <c r="C20199" s="29" t="s">
        <v>37012</v>
      </c>
    </row>
    <row r="20200" spans="1:3">
      <c r="A20200" s="29" t="s">
        <v>37013</v>
      </c>
      <c r="B20200" s="29" t="s">
        <v>37013</v>
      </c>
      <c r="C20200" s="29" t="s">
        <v>37014</v>
      </c>
    </row>
    <row r="20201" spans="1:3">
      <c r="A20201" s="29" t="s">
        <v>37015</v>
      </c>
      <c r="B20201" s="29" t="s">
        <v>37015</v>
      </c>
      <c r="C20201" s="29" t="s">
        <v>37016</v>
      </c>
    </row>
    <row r="20202" spans="1:3">
      <c r="A20202" s="29" t="s">
        <v>37017</v>
      </c>
      <c r="B20202" s="29" t="s">
        <v>37017</v>
      </c>
      <c r="C20202" s="29" t="s">
        <v>37018</v>
      </c>
    </row>
    <row r="20203" spans="1:3">
      <c r="A20203" s="29" t="s">
        <v>37019</v>
      </c>
      <c r="B20203" s="29" t="s">
        <v>37019</v>
      </c>
      <c r="C20203" s="29" t="s">
        <v>37020</v>
      </c>
    </row>
    <row r="20204" spans="1:3">
      <c r="A20204" s="29"/>
      <c r="B20204" s="29" t="s">
        <v>37019</v>
      </c>
      <c r="C20204" s="29" t="s">
        <v>655</v>
      </c>
    </row>
    <row r="20205" spans="1:3" ht="75">
      <c r="A20205" s="29"/>
      <c r="B20205" s="29" t="s">
        <v>37019</v>
      </c>
      <c r="C20205" s="29" t="s">
        <v>44741</v>
      </c>
    </row>
    <row r="20206" spans="1:3">
      <c r="A20206" s="29" t="s">
        <v>37021</v>
      </c>
      <c r="B20206" s="29" t="s">
        <v>37021</v>
      </c>
      <c r="C20206" s="29" t="s">
        <v>37020</v>
      </c>
    </row>
    <row r="20207" spans="1:3">
      <c r="A20207" s="29" t="s">
        <v>37022</v>
      </c>
      <c r="B20207" s="29" t="s">
        <v>37022</v>
      </c>
      <c r="C20207" s="29" t="s">
        <v>37023</v>
      </c>
    </row>
    <row r="20208" spans="1:3">
      <c r="A20208" s="29"/>
      <c r="B20208" s="29" t="s">
        <v>37022</v>
      </c>
      <c r="C20208" s="29" t="s">
        <v>655</v>
      </c>
    </row>
    <row r="20209" spans="1:3" ht="30">
      <c r="A20209" s="29"/>
      <c r="B20209" s="29" t="s">
        <v>37022</v>
      </c>
      <c r="C20209" s="29" t="s">
        <v>37024</v>
      </c>
    </row>
    <row r="20210" spans="1:3" ht="30">
      <c r="A20210" s="29"/>
      <c r="B20210" s="29" t="s">
        <v>37022</v>
      </c>
      <c r="C20210" s="29" t="s">
        <v>37025</v>
      </c>
    </row>
    <row r="20211" spans="1:3">
      <c r="A20211" s="29"/>
      <c r="B20211" s="29" t="s">
        <v>37022</v>
      </c>
      <c r="C20211" s="29" t="s">
        <v>37026</v>
      </c>
    </row>
    <row r="20212" spans="1:3">
      <c r="A20212" s="29"/>
      <c r="B20212" s="29" t="s">
        <v>37022</v>
      </c>
      <c r="C20212" s="29" t="s">
        <v>37027</v>
      </c>
    </row>
    <row r="20213" spans="1:3">
      <c r="A20213" s="29" t="s">
        <v>37028</v>
      </c>
      <c r="B20213" s="29" t="s">
        <v>37028</v>
      </c>
      <c r="C20213" s="29" t="s">
        <v>37023</v>
      </c>
    </row>
    <row r="20214" spans="1:3">
      <c r="A20214" s="29" t="s">
        <v>37029</v>
      </c>
      <c r="B20214" s="29" t="s">
        <v>37029</v>
      </c>
      <c r="C20214" s="29" t="s">
        <v>37030</v>
      </c>
    </row>
    <row r="20215" spans="1:3">
      <c r="A20215" s="29"/>
      <c r="B20215" s="29" t="s">
        <v>37029</v>
      </c>
      <c r="C20215" s="29" t="s">
        <v>655</v>
      </c>
    </row>
    <row r="20216" spans="1:3" ht="30">
      <c r="A20216" s="29"/>
      <c r="B20216" s="29" t="s">
        <v>37029</v>
      </c>
      <c r="C20216" s="29" t="s">
        <v>37031</v>
      </c>
    </row>
    <row r="20217" spans="1:3">
      <c r="A20217" s="29"/>
      <c r="B20217" s="29" t="s">
        <v>37029</v>
      </c>
      <c r="C20217" s="29" t="s">
        <v>37032</v>
      </c>
    </row>
    <row r="20218" spans="1:3">
      <c r="A20218" s="29"/>
      <c r="B20218" s="29" t="s">
        <v>37029</v>
      </c>
      <c r="C20218" s="29" t="s">
        <v>669</v>
      </c>
    </row>
    <row r="20219" spans="1:3">
      <c r="A20219" s="29"/>
      <c r="B20219" s="29" t="s">
        <v>37029</v>
      </c>
      <c r="C20219" s="29" t="s">
        <v>37033</v>
      </c>
    </row>
    <row r="20220" spans="1:3">
      <c r="A20220" s="29" t="s">
        <v>37034</v>
      </c>
      <c r="B20220" s="29" t="s">
        <v>37034</v>
      </c>
      <c r="C20220" s="29" t="s">
        <v>37030</v>
      </c>
    </row>
    <row r="20221" spans="1:3">
      <c r="A20221" s="29" t="s">
        <v>37035</v>
      </c>
      <c r="B20221" s="29" t="s">
        <v>37035</v>
      </c>
      <c r="C20221" s="29" t="s">
        <v>37036</v>
      </c>
    </row>
    <row r="20222" spans="1:3">
      <c r="A20222" s="29"/>
      <c r="B20222" s="29" t="s">
        <v>37035</v>
      </c>
      <c r="C20222" s="29" t="s">
        <v>655</v>
      </c>
    </row>
    <row r="20223" spans="1:3" ht="30">
      <c r="A20223" s="29"/>
      <c r="B20223" s="29" t="s">
        <v>37035</v>
      </c>
      <c r="C20223" s="29" t="s">
        <v>37037</v>
      </c>
    </row>
    <row r="20224" spans="1:3">
      <c r="A20224" s="29"/>
      <c r="B20224" s="29" t="s">
        <v>37035</v>
      </c>
      <c r="C20224" s="29" t="s">
        <v>669</v>
      </c>
    </row>
    <row r="20225" spans="1:3">
      <c r="A20225" s="29"/>
      <c r="B20225" s="29" t="s">
        <v>37035</v>
      </c>
      <c r="C20225" s="29" t="s">
        <v>37033</v>
      </c>
    </row>
    <row r="20226" spans="1:3">
      <c r="A20226" s="29" t="s">
        <v>37038</v>
      </c>
      <c r="B20226" s="29" t="s">
        <v>37038</v>
      </c>
      <c r="C20226" s="29" t="s">
        <v>37036</v>
      </c>
    </row>
    <row r="20227" spans="1:3">
      <c r="A20227" s="29" t="s">
        <v>37039</v>
      </c>
      <c r="B20227" s="29" t="s">
        <v>37039</v>
      </c>
      <c r="C20227" s="29" t="s">
        <v>37040</v>
      </c>
    </row>
    <row r="20228" spans="1:3">
      <c r="A20228" s="29"/>
      <c r="B20228" s="29" t="s">
        <v>37039</v>
      </c>
      <c r="C20228" s="29" t="s">
        <v>655</v>
      </c>
    </row>
    <row r="20229" spans="1:3" ht="45">
      <c r="A20229" s="29"/>
      <c r="B20229" s="29" t="s">
        <v>37039</v>
      </c>
      <c r="C20229" s="29" t="s">
        <v>37041</v>
      </c>
    </row>
    <row r="20230" spans="1:3">
      <c r="A20230" s="29"/>
      <c r="B20230" s="29" t="s">
        <v>37039</v>
      </c>
      <c r="C20230" s="29" t="s">
        <v>37042</v>
      </c>
    </row>
    <row r="20231" spans="1:3">
      <c r="A20231" s="29"/>
      <c r="B20231" s="29" t="s">
        <v>37039</v>
      </c>
      <c r="C20231" s="29" t="s">
        <v>37043</v>
      </c>
    </row>
    <row r="20232" spans="1:3">
      <c r="A20232" s="29"/>
      <c r="B20232" s="29" t="s">
        <v>37039</v>
      </c>
      <c r="C20232" s="29" t="s">
        <v>37044</v>
      </c>
    </row>
    <row r="20233" spans="1:3" ht="30">
      <c r="A20233" s="29"/>
      <c r="B20233" s="29" t="s">
        <v>37039</v>
      </c>
      <c r="C20233" s="29" t="s">
        <v>37045</v>
      </c>
    </row>
    <row r="20234" spans="1:3">
      <c r="A20234" s="29" t="s">
        <v>37046</v>
      </c>
      <c r="B20234" s="29" t="s">
        <v>37046</v>
      </c>
      <c r="C20234" s="29" t="s">
        <v>37040</v>
      </c>
    </row>
    <row r="20235" spans="1:3">
      <c r="A20235" s="29" t="s">
        <v>37047</v>
      </c>
      <c r="B20235" s="29" t="s">
        <v>37047</v>
      </c>
      <c r="C20235" s="29" t="s">
        <v>37048</v>
      </c>
    </row>
    <row r="20236" spans="1:3">
      <c r="A20236" s="29"/>
      <c r="B20236" s="29" t="s">
        <v>37047</v>
      </c>
      <c r="C20236" s="29" t="s">
        <v>655</v>
      </c>
    </row>
    <row r="20237" spans="1:3" ht="30">
      <c r="A20237" s="29"/>
      <c r="B20237" s="29" t="s">
        <v>37047</v>
      </c>
      <c r="C20237" s="29" t="s">
        <v>37049</v>
      </c>
    </row>
    <row r="20238" spans="1:3">
      <c r="A20238" s="29" t="s">
        <v>37050</v>
      </c>
      <c r="B20238" s="29" t="s">
        <v>37050</v>
      </c>
      <c r="C20238" s="29" t="s">
        <v>37048</v>
      </c>
    </row>
    <row r="20239" spans="1:3">
      <c r="A20239" s="29" t="s">
        <v>37051</v>
      </c>
      <c r="B20239" s="29" t="s">
        <v>37051</v>
      </c>
      <c r="C20239" s="29" t="s">
        <v>37052</v>
      </c>
    </row>
    <row r="20240" spans="1:3">
      <c r="A20240" s="29"/>
      <c r="B20240" s="29" t="s">
        <v>37051</v>
      </c>
      <c r="C20240" s="29" t="s">
        <v>655</v>
      </c>
    </row>
    <row r="20241" spans="1:3">
      <c r="A20241" s="29"/>
      <c r="B20241" s="29" t="s">
        <v>37051</v>
      </c>
      <c r="C20241" s="29" t="s">
        <v>37053</v>
      </c>
    </row>
    <row r="20242" spans="1:3">
      <c r="A20242" s="29"/>
      <c r="B20242" s="29" t="s">
        <v>37051</v>
      </c>
      <c r="C20242" s="29" t="s">
        <v>37054</v>
      </c>
    </row>
    <row r="20243" spans="1:3">
      <c r="A20243" s="29" t="s">
        <v>37055</v>
      </c>
      <c r="B20243" s="29" t="s">
        <v>37055</v>
      </c>
      <c r="C20243" s="29" t="s">
        <v>37052</v>
      </c>
    </row>
    <row r="20244" spans="1:3">
      <c r="A20244" s="29" t="s">
        <v>37056</v>
      </c>
      <c r="B20244" s="29" t="s">
        <v>37056</v>
      </c>
      <c r="C20244" s="29" t="s">
        <v>37057</v>
      </c>
    </row>
    <row r="20245" spans="1:3">
      <c r="A20245" s="29" t="s">
        <v>37058</v>
      </c>
      <c r="B20245" s="29" t="s">
        <v>37058</v>
      </c>
      <c r="C20245" s="29" t="s">
        <v>37057</v>
      </c>
    </row>
    <row r="20246" spans="1:3">
      <c r="A20246" s="29"/>
      <c r="B20246" s="29" t="s">
        <v>37058</v>
      </c>
      <c r="C20246" s="29" t="s">
        <v>655</v>
      </c>
    </row>
    <row r="20247" spans="1:3" ht="30">
      <c r="A20247" s="29"/>
      <c r="B20247" s="29" t="s">
        <v>37058</v>
      </c>
      <c r="C20247" s="29" t="s">
        <v>37059</v>
      </c>
    </row>
    <row r="20248" spans="1:3" ht="45">
      <c r="A20248" s="29"/>
      <c r="B20248" s="29" t="s">
        <v>37058</v>
      </c>
      <c r="C20248" s="29" t="s">
        <v>37060</v>
      </c>
    </row>
    <row r="20249" spans="1:3">
      <c r="A20249" s="29" t="s">
        <v>37061</v>
      </c>
      <c r="B20249" s="29" t="s">
        <v>37061</v>
      </c>
      <c r="C20249" s="29" t="s">
        <v>37057</v>
      </c>
    </row>
    <row r="20250" spans="1:3">
      <c r="A20250" s="29" t="s">
        <v>7579</v>
      </c>
      <c r="B20250" s="29" t="s">
        <v>7579</v>
      </c>
      <c r="C20250" s="29" t="s">
        <v>37062</v>
      </c>
    </row>
    <row r="20251" spans="1:3">
      <c r="A20251" s="29" t="s">
        <v>7581</v>
      </c>
      <c r="B20251" s="29" t="s">
        <v>7581</v>
      </c>
      <c r="C20251" s="29" t="s">
        <v>37062</v>
      </c>
    </row>
    <row r="20252" spans="1:3">
      <c r="A20252" s="29" t="s">
        <v>37063</v>
      </c>
      <c r="B20252" s="29" t="s">
        <v>37063</v>
      </c>
      <c r="C20252" s="29" t="s">
        <v>37062</v>
      </c>
    </row>
    <row r="20253" spans="1:3">
      <c r="A20253" s="29" t="s">
        <v>37064</v>
      </c>
      <c r="B20253" s="29" t="s">
        <v>37064</v>
      </c>
      <c r="C20253" s="29" t="s">
        <v>37062</v>
      </c>
    </row>
    <row r="20254" spans="1:3">
      <c r="A20254" s="29"/>
      <c r="B20254" s="29" t="s">
        <v>37064</v>
      </c>
      <c r="C20254" s="29" t="s">
        <v>655</v>
      </c>
    </row>
    <row r="20255" spans="1:3" ht="30">
      <c r="A20255" s="29"/>
      <c r="B20255" s="29" t="s">
        <v>37064</v>
      </c>
      <c r="C20255" s="29" t="s">
        <v>44742</v>
      </c>
    </row>
    <row r="20256" spans="1:3">
      <c r="A20256" s="29" t="s">
        <v>37065</v>
      </c>
      <c r="B20256" s="29" t="s">
        <v>37065</v>
      </c>
      <c r="C20256" s="29" t="s">
        <v>37062</v>
      </c>
    </row>
    <row r="20257" spans="1:3">
      <c r="A20257" s="29" t="s">
        <v>7584</v>
      </c>
      <c r="B20257" s="29" t="s">
        <v>7584</v>
      </c>
      <c r="C20257" s="29" t="s">
        <v>37066</v>
      </c>
    </row>
    <row r="20258" spans="1:3">
      <c r="A20258" s="29" t="s">
        <v>7586</v>
      </c>
      <c r="B20258" s="29" t="s">
        <v>7586</v>
      </c>
      <c r="C20258" s="29" t="s">
        <v>37066</v>
      </c>
    </row>
    <row r="20259" spans="1:3">
      <c r="A20259" s="29" t="s">
        <v>37067</v>
      </c>
      <c r="B20259" s="29" t="s">
        <v>37067</v>
      </c>
      <c r="C20259" s="29" t="s">
        <v>37066</v>
      </c>
    </row>
    <row r="20260" spans="1:3">
      <c r="A20260" s="29" t="s">
        <v>37068</v>
      </c>
      <c r="B20260" s="29" t="s">
        <v>37068</v>
      </c>
      <c r="C20260" s="29" t="s">
        <v>37066</v>
      </c>
    </row>
    <row r="20261" spans="1:3">
      <c r="A20261" s="29"/>
      <c r="B20261" s="29" t="s">
        <v>37068</v>
      </c>
      <c r="C20261" s="29" t="s">
        <v>655</v>
      </c>
    </row>
    <row r="20262" spans="1:3" ht="30">
      <c r="A20262" s="29"/>
      <c r="B20262" s="29" t="s">
        <v>37068</v>
      </c>
      <c r="C20262" s="29" t="s">
        <v>37069</v>
      </c>
    </row>
    <row r="20263" spans="1:3" ht="45">
      <c r="A20263" s="29"/>
      <c r="B20263" s="29" t="s">
        <v>37068</v>
      </c>
      <c r="C20263" s="29" t="s">
        <v>37070</v>
      </c>
    </row>
    <row r="20264" spans="1:3">
      <c r="A20264" s="29" t="s">
        <v>37071</v>
      </c>
      <c r="B20264" s="29" t="s">
        <v>37071</v>
      </c>
      <c r="C20264" s="29" t="s">
        <v>37066</v>
      </c>
    </row>
    <row r="20265" spans="1:3">
      <c r="A20265" s="29" t="s">
        <v>7595</v>
      </c>
      <c r="B20265" s="29" t="s">
        <v>7595</v>
      </c>
      <c r="C20265" s="29" t="s">
        <v>37072</v>
      </c>
    </row>
    <row r="20266" spans="1:3">
      <c r="A20266" s="29" t="s">
        <v>7599</v>
      </c>
      <c r="B20266" s="29" t="s">
        <v>7599</v>
      </c>
      <c r="C20266" s="29" t="s">
        <v>37073</v>
      </c>
    </row>
    <row r="20267" spans="1:3">
      <c r="A20267" s="29" t="s">
        <v>7603</v>
      </c>
      <c r="B20267" s="29" t="s">
        <v>7603</v>
      </c>
      <c r="C20267" s="29" t="s">
        <v>37073</v>
      </c>
    </row>
    <row r="20268" spans="1:3">
      <c r="A20268" s="29" t="s">
        <v>37074</v>
      </c>
      <c r="B20268" s="29" t="s">
        <v>37074</v>
      </c>
      <c r="C20268" s="29" t="s">
        <v>37073</v>
      </c>
    </row>
    <row r="20269" spans="1:3">
      <c r="A20269" s="29"/>
      <c r="B20269" s="29" t="s">
        <v>37074</v>
      </c>
      <c r="C20269" s="29" t="s">
        <v>655</v>
      </c>
    </row>
    <row r="20270" spans="1:3" ht="45">
      <c r="A20270" s="29"/>
      <c r="B20270" s="29" t="s">
        <v>37074</v>
      </c>
      <c r="C20270" s="29" t="s">
        <v>37075</v>
      </c>
    </row>
    <row r="20271" spans="1:3">
      <c r="A20271" s="29"/>
      <c r="B20271" s="29" t="s">
        <v>37074</v>
      </c>
      <c r="C20271" s="29" t="s">
        <v>669</v>
      </c>
    </row>
    <row r="20272" spans="1:3">
      <c r="A20272" s="29"/>
      <c r="B20272" s="29" t="s">
        <v>37074</v>
      </c>
      <c r="C20272" s="29" t="s">
        <v>37076</v>
      </c>
    </row>
    <row r="20273" spans="1:3">
      <c r="A20273" s="29" t="s">
        <v>37077</v>
      </c>
      <c r="B20273" s="29" t="s">
        <v>37077</v>
      </c>
      <c r="C20273" s="29" t="s">
        <v>37078</v>
      </c>
    </row>
    <row r="20274" spans="1:3">
      <c r="A20274" s="29" t="s">
        <v>37079</v>
      </c>
      <c r="B20274" s="29" t="s">
        <v>37079</v>
      </c>
      <c r="C20274" s="29" t="s">
        <v>37080</v>
      </c>
    </row>
    <row r="20275" spans="1:3">
      <c r="A20275" s="29" t="s">
        <v>7607</v>
      </c>
      <c r="B20275" s="29" t="s">
        <v>7607</v>
      </c>
      <c r="C20275" s="29" t="s">
        <v>37081</v>
      </c>
    </row>
    <row r="20276" spans="1:3">
      <c r="A20276" s="29" t="s">
        <v>7614</v>
      </c>
      <c r="B20276" s="29" t="s">
        <v>7614</v>
      </c>
      <c r="C20276" s="29" t="s">
        <v>37082</v>
      </c>
    </row>
    <row r="20277" spans="1:3">
      <c r="A20277" s="29" t="s">
        <v>37083</v>
      </c>
      <c r="B20277" s="29" t="s">
        <v>37083</v>
      </c>
      <c r="C20277" s="29" t="s">
        <v>37084</v>
      </c>
    </row>
    <row r="20278" spans="1:3">
      <c r="A20278" s="29"/>
      <c r="B20278" s="29" t="s">
        <v>37083</v>
      </c>
      <c r="C20278" s="29" t="s">
        <v>655</v>
      </c>
    </row>
    <row r="20279" spans="1:3">
      <c r="A20279" s="29"/>
      <c r="B20279" s="29" t="s">
        <v>37083</v>
      </c>
      <c r="C20279" s="29" t="s">
        <v>37085</v>
      </c>
    </row>
    <row r="20280" spans="1:3" ht="30">
      <c r="A20280" s="29"/>
      <c r="B20280" s="29" t="s">
        <v>37083</v>
      </c>
      <c r="C20280" s="29" t="s">
        <v>37086</v>
      </c>
    </row>
    <row r="20281" spans="1:3">
      <c r="A20281" s="29"/>
      <c r="B20281" s="29" t="s">
        <v>37083</v>
      </c>
      <c r="C20281" s="29" t="s">
        <v>657</v>
      </c>
    </row>
    <row r="20282" spans="1:3" ht="30">
      <c r="A20282" s="29"/>
      <c r="B20282" s="29" t="s">
        <v>37083</v>
      </c>
      <c r="C20282" s="29" t="s">
        <v>37087</v>
      </c>
    </row>
    <row r="20283" spans="1:3">
      <c r="A20283" s="29" t="s">
        <v>37088</v>
      </c>
      <c r="B20283" s="29" t="s">
        <v>37088</v>
      </c>
      <c r="C20283" s="29" t="s">
        <v>37084</v>
      </c>
    </row>
    <row r="20284" spans="1:3">
      <c r="A20284" s="29" t="s">
        <v>37089</v>
      </c>
      <c r="B20284" s="29" t="s">
        <v>37089</v>
      </c>
      <c r="C20284" s="29" t="s">
        <v>37090</v>
      </c>
    </row>
    <row r="20285" spans="1:3">
      <c r="A20285" s="29"/>
      <c r="B20285" s="29" t="s">
        <v>37089</v>
      </c>
      <c r="C20285" s="29" t="s">
        <v>655</v>
      </c>
    </row>
    <row r="20286" spans="1:3" ht="30">
      <c r="A20286" s="29"/>
      <c r="B20286" s="29" t="s">
        <v>37089</v>
      </c>
      <c r="C20286" s="29" t="s">
        <v>37091</v>
      </c>
    </row>
    <row r="20287" spans="1:3" ht="30">
      <c r="A20287" s="29"/>
      <c r="B20287" s="29" t="s">
        <v>37089</v>
      </c>
      <c r="C20287" s="29" t="s">
        <v>37092</v>
      </c>
    </row>
    <row r="20288" spans="1:3" ht="30">
      <c r="A20288" s="29"/>
      <c r="B20288" s="29" t="s">
        <v>37089</v>
      </c>
      <c r="C20288" s="29" t="s">
        <v>37093</v>
      </c>
    </row>
    <row r="20289" spans="1:3">
      <c r="A20289" s="29" t="s">
        <v>37094</v>
      </c>
      <c r="B20289" s="29" t="s">
        <v>37094</v>
      </c>
      <c r="C20289" s="29" t="s">
        <v>37090</v>
      </c>
    </row>
    <row r="20290" spans="1:3">
      <c r="A20290" s="29" t="s">
        <v>37095</v>
      </c>
      <c r="B20290" s="29" t="s">
        <v>37095</v>
      </c>
      <c r="C20290" s="29" t="s">
        <v>37096</v>
      </c>
    </row>
    <row r="20291" spans="1:3">
      <c r="A20291" s="29"/>
      <c r="B20291" s="29" t="s">
        <v>37095</v>
      </c>
      <c r="C20291" s="29" t="s">
        <v>655</v>
      </c>
    </row>
    <row r="20292" spans="1:3">
      <c r="A20292" s="29"/>
      <c r="B20292" s="29" t="s">
        <v>37095</v>
      </c>
      <c r="C20292" s="29" t="s">
        <v>37097</v>
      </c>
    </row>
    <row r="20293" spans="1:3">
      <c r="A20293" s="29"/>
      <c r="B20293" s="29" t="s">
        <v>37095</v>
      </c>
      <c r="C20293" s="29" t="s">
        <v>37098</v>
      </c>
    </row>
    <row r="20294" spans="1:3">
      <c r="A20294" s="29"/>
      <c r="B20294" s="29" t="s">
        <v>37095</v>
      </c>
      <c r="C20294" s="29" t="s">
        <v>669</v>
      </c>
    </row>
    <row r="20295" spans="1:3">
      <c r="A20295" s="29"/>
      <c r="B20295" s="29" t="s">
        <v>37095</v>
      </c>
      <c r="C20295" s="29" t="s">
        <v>37033</v>
      </c>
    </row>
    <row r="20296" spans="1:3">
      <c r="A20296" s="29" t="s">
        <v>37099</v>
      </c>
      <c r="B20296" s="29" t="s">
        <v>37099</v>
      </c>
      <c r="C20296" s="29" t="s">
        <v>37096</v>
      </c>
    </row>
    <row r="20297" spans="1:3">
      <c r="A20297" s="29" t="s">
        <v>37100</v>
      </c>
      <c r="B20297" s="29" t="s">
        <v>37100</v>
      </c>
      <c r="C20297" s="29" t="s">
        <v>37101</v>
      </c>
    </row>
    <row r="20298" spans="1:3">
      <c r="A20298" s="29"/>
      <c r="B20298" s="29" t="s">
        <v>37100</v>
      </c>
      <c r="C20298" s="29" t="s">
        <v>655</v>
      </c>
    </row>
    <row r="20299" spans="1:3">
      <c r="A20299" s="29"/>
      <c r="B20299" s="29" t="s">
        <v>37100</v>
      </c>
      <c r="C20299" s="29" t="s">
        <v>37102</v>
      </c>
    </row>
    <row r="20300" spans="1:3">
      <c r="A20300" s="29"/>
      <c r="B20300" s="29" t="s">
        <v>37100</v>
      </c>
      <c r="C20300" s="29" t="s">
        <v>37103</v>
      </c>
    </row>
    <row r="20301" spans="1:3">
      <c r="A20301" s="29"/>
      <c r="B20301" s="29" t="s">
        <v>37100</v>
      </c>
      <c r="C20301" s="29" t="s">
        <v>669</v>
      </c>
    </row>
    <row r="20302" spans="1:3">
      <c r="A20302" s="29"/>
      <c r="B20302" s="29" t="s">
        <v>37100</v>
      </c>
      <c r="C20302" s="29" t="s">
        <v>37033</v>
      </c>
    </row>
    <row r="20303" spans="1:3">
      <c r="A20303" s="29" t="s">
        <v>37104</v>
      </c>
      <c r="B20303" s="29" t="s">
        <v>37104</v>
      </c>
      <c r="C20303" s="29" t="s">
        <v>37101</v>
      </c>
    </row>
    <row r="20304" spans="1:3">
      <c r="A20304" s="29" t="s">
        <v>37105</v>
      </c>
      <c r="B20304" s="29" t="s">
        <v>37105</v>
      </c>
      <c r="C20304" s="29" t="s">
        <v>37106</v>
      </c>
    </row>
    <row r="20305" spans="1:3">
      <c r="A20305" s="29"/>
      <c r="B20305" s="29" t="s">
        <v>37105</v>
      </c>
      <c r="C20305" s="29" t="s">
        <v>655</v>
      </c>
    </row>
    <row r="20306" spans="1:3" ht="45">
      <c r="A20306" s="29"/>
      <c r="B20306" s="29" t="s">
        <v>37105</v>
      </c>
      <c r="C20306" s="29" t="s">
        <v>37107</v>
      </c>
    </row>
    <row r="20307" spans="1:3">
      <c r="A20307" s="29"/>
      <c r="B20307" s="29" t="s">
        <v>37105</v>
      </c>
      <c r="C20307" s="29" t="s">
        <v>37108</v>
      </c>
    </row>
    <row r="20308" spans="1:3">
      <c r="A20308" s="29"/>
      <c r="B20308" s="29" t="s">
        <v>37105</v>
      </c>
      <c r="C20308" s="29" t="s">
        <v>37109</v>
      </c>
    </row>
    <row r="20309" spans="1:3">
      <c r="A20309" s="29"/>
      <c r="B20309" s="29" t="s">
        <v>37105</v>
      </c>
      <c r="C20309" s="29" t="s">
        <v>37110</v>
      </c>
    </row>
    <row r="20310" spans="1:3" ht="30">
      <c r="A20310" s="29"/>
      <c r="B20310" s="29" t="s">
        <v>37105</v>
      </c>
      <c r="C20310" s="29" t="s">
        <v>37111</v>
      </c>
    </row>
    <row r="20311" spans="1:3">
      <c r="A20311" s="29" t="s">
        <v>37112</v>
      </c>
      <c r="B20311" s="29" t="s">
        <v>37112</v>
      </c>
      <c r="C20311" s="29" t="s">
        <v>37106</v>
      </c>
    </row>
    <row r="20312" spans="1:3">
      <c r="A20312" s="29" t="s">
        <v>37113</v>
      </c>
      <c r="B20312" s="29" t="s">
        <v>37113</v>
      </c>
      <c r="C20312" s="29" t="s">
        <v>37114</v>
      </c>
    </row>
    <row r="20313" spans="1:3">
      <c r="A20313" s="29"/>
      <c r="B20313" s="29" t="s">
        <v>37113</v>
      </c>
      <c r="C20313" s="29" t="s">
        <v>655</v>
      </c>
    </row>
    <row r="20314" spans="1:3" ht="30">
      <c r="A20314" s="29"/>
      <c r="B20314" s="29" t="s">
        <v>37113</v>
      </c>
      <c r="C20314" s="29" t="s">
        <v>37115</v>
      </c>
    </row>
    <row r="20315" spans="1:3">
      <c r="A20315" s="29" t="s">
        <v>37116</v>
      </c>
      <c r="B20315" s="29" t="s">
        <v>37116</v>
      </c>
      <c r="C20315" s="29" t="s">
        <v>37114</v>
      </c>
    </row>
    <row r="20316" spans="1:3">
      <c r="A20316" s="29" t="s">
        <v>37117</v>
      </c>
      <c r="B20316" s="29" t="s">
        <v>37117</v>
      </c>
      <c r="C20316" s="29" t="s">
        <v>37118</v>
      </c>
    </row>
    <row r="20317" spans="1:3">
      <c r="A20317" s="29"/>
      <c r="B20317" s="29" t="s">
        <v>37117</v>
      </c>
      <c r="C20317" s="29" t="s">
        <v>655</v>
      </c>
    </row>
    <row r="20318" spans="1:3">
      <c r="A20318" s="29"/>
      <c r="B20318" s="29" t="s">
        <v>37117</v>
      </c>
      <c r="C20318" s="29" t="s">
        <v>37119</v>
      </c>
    </row>
    <row r="20319" spans="1:3">
      <c r="A20319" s="29"/>
      <c r="B20319" s="29" t="s">
        <v>37117</v>
      </c>
      <c r="C20319" s="29" t="s">
        <v>37054</v>
      </c>
    </row>
    <row r="20320" spans="1:3">
      <c r="A20320" s="29" t="s">
        <v>37120</v>
      </c>
      <c r="B20320" s="29" t="s">
        <v>37120</v>
      </c>
      <c r="C20320" s="29" t="s">
        <v>37121</v>
      </c>
    </row>
    <row r="20321" spans="1:3">
      <c r="A20321" s="29" t="s">
        <v>37122</v>
      </c>
      <c r="B20321" s="29" t="s">
        <v>37122</v>
      </c>
      <c r="C20321" s="29" t="s">
        <v>37123</v>
      </c>
    </row>
    <row r="20322" spans="1:3">
      <c r="A20322" s="29" t="s">
        <v>37124</v>
      </c>
      <c r="B20322" s="29" t="s">
        <v>37124</v>
      </c>
      <c r="C20322" s="29" t="s">
        <v>37125</v>
      </c>
    </row>
    <row r="20323" spans="1:3">
      <c r="A20323" s="29" t="s">
        <v>37126</v>
      </c>
      <c r="B20323" s="29" t="s">
        <v>37126</v>
      </c>
      <c r="C20323" s="29" t="s">
        <v>37127</v>
      </c>
    </row>
    <row r="20324" spans="1:3">
      <c r="A20324" s="29" t="s">
        <v>37128</v>
      </c>
      <c r="B20324" s="29" t="s">
        <v>37128</v>
      </c>
      <c r="C20324" s="29" t="s">
        <v>37129</v>
      </c>
    </row>
    <row r="20325" spans="1:3">
      <c r="A20325" s="29" t="s">
        <v>37130</v>
      </c>
      <c r="B20325" s="29" t="s">
        <v>37130</v>
      </c>
      <c r="C20325" s="29" t="s">
        <v>37118</v>
      </c>
    </row>
    <row r="20326" spans="1:3">
      <c r="A20326" s="29" t="s">
        <v>7627</v>
      </c>
      <c r="B20326" s="29" t="s">
        <v>7627</v>
      </c>
      <c r="C20326" s="29" t="s">
        <v>37131</v>
      </c>
    </row>
    <row r="20327" spans="1:3">
      <c r="A20327" s="29" t="s">
        <v>7638</v>
      </c>
      <c r="B20327" s="29" t="s">
        <v>7638</v>
      </c>
      <c r="C20327" s="29" t="s">
        <v>37132</v>
      </c>
    </row>
    <row r="20328" spans="1:3">
      <c r="A20328" s="29" t="s">
        <v>37133</v>
      </c>
      <c r="B20328" s="29" t="s">
        <v>37133</v>
      </c>
      <c r="C20328" s="29" t="s">
        <v>37134</v>
      </c>
    </row>
    <row r="20329" spans="1:3">
      <c r="A20329" s="29"/>
      <c r="B20329" s="29" t="s">
        <v>37133</v>
      </c>
      <c r="C20329" s="29" t="s">
        <v>655</v>
      </c>
    </row>
    <row r="20330" spans="1:3">
      <c r="A20330" s="29"/>
      <c r="B20330" s="29" t="s">
        <v>37133</v>
      </c>
      <c r="C20330" s="29" t="s">
        <v>37135</v>
      </c>
    </row>
    <row r="20331" spans="1:3" ht="45">
      <c r="A20331" s="29"/>
      <c r="B20331" s="29" t="s">
        <v>37133</v>
      </c>
      <c r="C20331" s="29" t="s">
        <v>37136</v>
      </c>
    </row>
    <row r="20332" spans="1:3" ht="45">
      <c r="A20332" s="29"/>
      <c r="B20332" s="29" t="s">
        <v>37133</v>
      </c>
      <c r="C20332" s="29" t="s">
        <v>37137</v>
      </c>
    </row>
    <row r="20333" spans="1:3">
      <c r="A20333" s="29" t="s">
        <v>37138</v>
      </c>
      <c r="B20333" s="29" t="s">
        <v>37138</v>
      </c>
      <c r="C20333" s="29" t="s">
        <v>37134</v>
      </c>
    </row>
    <row r="20334" spans="1:3">
      <c r="A20334" s="29" t="s">
        <v>37139</v>
      </c>
      <c r="B20334" s="29" t="s">
        <v>37139</v>
      </c>
      <c r="C20334" s="29" t="s">
        <v>37140</v>
      </c>
    </row>
    <row r="20335" spans="1:3">
      <c r="A20335" s="29"/>
      <c r="B20335" s="29" t="s">
        <v>37139</v>
      </c>
      <c r="C20335" s="29" t="s">
        <v>655</v>
      </c>
    </row>
    <row r="20336" spans="1:3" ht="30">
      <c r="A20336" s="29"/>
      <c r="B20336" s="29" t="s">
        <v>37139</v>
      </c>
      <c r="C20336" s="29" t="s">
        <v>44743</v>
      </c>
    </row>
    <row r="20337" spans="1:3">
      <c r="A20337" s="29"/>
      <c r="B20337" s="29" t="s">
        <v>37139</v>
      </c>
      <c r="C20337" s="29" t="s">
        <v>44744</v>
      </c>
    </row>
    <row r="20338" spans="1:3">
      <c r="A20338" s="29" t="s">
        <v>37141</v>
      </c>
      <c r="B20338" s="29" t="s">
        <v>37141</v>
      </c>
      <c r="C20338" s="29" t="s">
        <v>37142</v>
      </c>
    </row>
    <row r="20339" spans="1:3">
      <c r="A20339" s="29" t="s">
        <v>37143</v>
      </c>
      <c r="B20339" s="29" t="s">
        <v>37143</v>
      </c>
      <c r="C20339" s="29" t="s">
        <v>37144</v>
      </c>
    </row>
    <row r="20340" spans="1:3">
      <c r="A20340" s="29" t="s">
        <v>37145</v>
      </c>
      <c r="B20340" s="29" t="s">
        <v>37145</v>
      </c>
      <c r="C20340" s="29" t="s">
        <v>37146</v>
      </c>
    </row>
    <row r="20341" spans="1:3">
      <c r="A20341" s="29" t="s">
        <v>37147</v>
      </c>
      <c r="B20341" s="29" t="s">
        <v>37147</v>
      </c>
      <c r="C20341" s="29" t="s">
        <v>37148</v>
      </c>
    </row>
    <row r="20342" spans="1:3">
      <c r="A20342" s="29" t="s">
        <v>37149</v>
      </c>
      <c r="B20342" s="29" t="s">
        <v>37149</v>
      </c>
      <c r="C20342" s="29" t="s">
        <v>37150</v>
      </c>
    </row>
    <row r="20343" spans="1:3">
      <c r="A20343" s="29" t="s">
        <v>37151</v>
      </c>
      <c r="B20343" s="29" t="s">
        <v>37151</v>
      </c>
      <c r="C20343" s="29" t="s">
        <v>37152</v>
      </c>
    </row>
    <row r="20344" spans="1:3">
      <c r="A20344" s="29" t="s">
        <v>37153</v>
      </c>
      <c r="B20344" s="29" t="s">
        <v>37153</v>
      </c>
      <c r="C20344" s="29" t="s">
        <v>37154</v>
      </c>
    </row>
    <row r="20345" spans="1:3">
      <c r="A20345" s="29" t="s">
        <v>37155</v>
      </c>
      <c r="B20345" s="29" t="s">
        <v>37155</v>
      </c>
      <c r="C20345" s="29" t="s">
        <v>37156</v>
      </c>
    </row>
    <row r="20346" spans="1:3">
      <c r="A20346" s="29" t="s">
        <v>37157</v>
      </c>
      <c r="B20346" s="29" t="s">
        <v>37157</v>
      </c>
      <c r="C20346" s="29" t="s">
        <v>37158</v>
      </c>
    </row>
    <row r="20347" spans="1:3">
      <c r="A20347" s="29" t="s">
        <v>9700</v>
      </c>
      <c r="B20347" s="29" t="s">
        <v>9700</v>
      </c>
      <c r="C20347" s="29" t="s">
        <v>37159</v>
      </c>
    </row>
    <row r="20348" spans="1:3">
      <c r="A20348" s="29" t="s">
        <v>7664</v>
      </c>
      <c r="B20348" s="29" t="s">
        <v>7664</v>
      </c>
      <c r="C20348" s="29" t="s">
        <v>37160</v>
      </c>
    </row>
    <row r="20349" spans="1:3">
      <c r="A20349" s="29" t="s">
        <v>7669</v>
      </c>
      <c r="B20349" s="29" t="s">
        <v>7669</v>
      </c>
      <c r="C20349" s="29" t="s">
        <v>37161</v>
      </c>
    </row>
    <row r="20350" spans="1:3">
      <c r="A20350" s="29" t="s">
        <v>37162</v>
      </c>
      <c r="B20350" s="29" t="s">
        <v>37162</v>
      </c>
      <c r="C20350" s="29" t="s">
        <v>37161</v>
      </c>
    </row>
    <row r="20351" spans="1:3">
      <c r="A20351" s="29" t="s">
        <v>37163</v>
      </c>
      <c r="B20351" s="29" t="s">
        <v>37163</v>
      </c>
      <c r="C20351" s="29" t="s">
        <v>37161</v>
      </c>
    </row>
    <row r="20352" spans="1:3">
      <c r="A20352" s="29"/>
      <c r="B20352" s="29" t="s">
        <v>37163</v>
      </c>
      <c r="C20352" s="29" t="s">
        <v>655</v>
      </c>
    </row>
    <row r="20353" spans="1:3" ht="30">
      <c r="A20353" s="29"/>
      <c r="B20353" s="29" t="s">
        <v>37163</v>
      </c>
      <c r="C20353" s="29" t="s">
        <v>37164</v>
      </c>
    </row>
    <row r="20354" spans="1:3" ht="30">
      <c r="A20354" s="29"/>
      <c r="B20354" s="29" t="s">
        <v>37163</v>
      </c>
      <c r="C20354" s="29" t="s">
        <v>37165</v>
      </c>
    </row>
    <row r="20355" spans="1:3">
      <c r="A20355" s="29" t="s">
        <v>37166</v>
      </c>
      <c r="B20355" s="29" t="s">
        <v>37166</v>
      </c>
      <c r="C20355" s="29" t="s">
        <v>37167</v>
      </c>
    </row>
    <row r="20356" spans="1:3" ht="30">
      <c r="A20356" s="29" t="s">
        <v>37168</v>
      </c>
      <c r="B20356" s="29" t="s">
        <v>37168</v>
      </c>
      <c r="C20356" s="29" t="s">
        <v>37169</v>
      </c>
    </row>
    <row r="20357" spans="1:3">
      <c r="A20357" s="29" t="s">
        <v>452</v>
      </c>
      <c r="B20357" s="29" t="s">
        <v>452</v>
      </c>
      <c r="C20357" s="29" t="s">
        <v>37170</v>
      </c>
    </row>
    <row r="20358" spans="1:3">
      <c r="A20358" s="29" t="s">
        <v>7674</v>
      </c>
      <c r="B20358" s="29" t="s">
        <v>7674</v>
      </c>
      <c r="C20358" s="29" t="s">
        <v>37171</v>
      </c>
    </row>
    <row r="20359" spans="1:3">
      <c r="A20359" s="29" t="s">
        <v>37172</v>
      </c>
      <c r="B20359" s="29" t="s">
        <v>37172</v>
      </c>
      <c r="C20359" s="29" t="s">
        <v>37173</v>
      </c>
    </row>
    <row r="20360" spans="1:3">
      <c r="A20360" s="29"/>
      <c r="B20360" s="29" t="s">
        <v>37172</v>
      </c>
      <c r="C20360" s="29" t="s">
        <v>655</v>
      </c>
    </row>
    <row r="20361" spans="1:3" ht="45">
      <c r="A20361" s="29"/>
      <c r="B20361" s="29" t="s">
        <v>37172</v>
      </c>
      <c r="C20361" s="29" t="s">
        <v>37174</v>
      </c>
    </row>
    <row r="20362" spans="1:3" ht="30">
      <c r="A20362" s="29"/>
      <c r="B20362" s="29" t="s">
        <v>37172</v>
      </c>
      <c r="C20362" s="29" t="s">
        <v>37175</v>
      </c>
    </row>
    <row r="20363" spans="1:3">
      <c r="A20363" s="29"/>
      <c r="B20363" s="29" t="s">
        <v>37172</v>
      </c>
      <c r="C20363" s="29" t="s">
        <v>669</v>
      </c>
    </row>
    <row r="20364" spans="1:3">
      <c r="A20364" s="29"/>
      <c r="B20364" s="29" t="s">
        <v>37172</v>
      </c>
      <c r="C20364" s="29" t="s">
        <v>37176</v>
      </c>
    </row>
    <row r="20365" spans="1:3">
      <c r="A20365" s="29" t="s">
        <v>37177</v>
      </c>
      <c r="B20365" s="29" t="s">
        <v>37177</v>
      </c>
      <c r="C20365" s="29" t="s">
        <v>37173</v>
      </c>
    </row>
    <row r="20366" spans="1:3">
      <c r="A20366" s="29" t="s">
        <v>37178</v>
      </c>
      <c r="B20366" s="29" t="s">
        <v>37178</v>
      </c>
      <c r="C20366" s="29" t="s">
        <v>37179</v>
      </c>
    </row>
    <row r="20367" spans="1:3">
      <c r="A20367" s="29"/>
      <c r="B20367" s="29" t="s">
        <v>37178</v>
      </c>
      <c r="C20367" s="29" t="s">
        <v>655</v>
      </c>
    </row>
    <row r="20368" spans="1:3" ht="60">
      <c r="A20368" s="29"/>
      <c r="B20368" s="29" t="s">
        <v>37178</v>
      </c>
      <c r="C20368" s="29" t="s">
        <v>37180</v>
      </c>
    </row>
    <row r="20369" spans="1:3">
      <c r="A20369" s="29"/>
      <c r="B20369" s="29" t="s">
        <v>37178</v>
      </c>
      <c r="C20369" s="29" t="s">
        <v>37181</v>
      </c>
    </row>
    <row r="20370" spans="1:3" ht="30">
      <c r="A20370" s="29"/>
      <c r="B20370" s="29" t="s">
        <v>37178</v>
      </c>
      <c r="C20370" s="29" t="s">
        <v>37182</v>
      </c>
    </row>
    <row r="20371" spans="1:3">
      <c r="A20371" s="29" t="s">
        <v>37183</v>
      </c>
      <c r="B20371" s="29" t="s">
        <v>37183</v>
      </c>
      <c r="C20371" s="29" t="s">
        <v>37179</v>
      </c>
    </row>
    <row r="20372" spans="1:3">
      <c r="A20372" s="29" t="s">
        <v>7681</v>
      </c>
      <c r="B20372" s="29" t="s">
        <v>7681</v>
      </c>
      <c r="C20372" s="29" t="s">
        <v>37184</v>
      </c>
    </row>
    <row r="20373" spans="1:3">
      <c r="A20373" s="29" t="s">
        <v>37185</v>
      </c>
      <c r="B20373" s="29" t="s">
        <v>37185</v>
      </c>
      <c r="C20373" s="29" t="s">
        <v>37186</v>
      </c>
    </row>
    <row r="20374" spans="1:3">
      <c r="A20374" s="29"/>
      <c r="B20374" s="29" t="s">
        <v>37185</v>
      </c>
      <c r="C20374" s="29" t="s">
        <v>655</v>
      </c>
    </row>
    <row r="20375" spans="1:3" ht="30">
      <c r="A20375" s="29"/>
      <c r="B20375" s="29" t="s">
        <v>37185</v>
      </c>
      <c r="C20375" s="29" t="s">
        <v>37187</v>
      </c>
    </row>
    <row r="20376" spans="1:3">
      <c r="A20376" s="29"/>
      <c r="B20376" s="29" t="s">
        <v>37185</v>
      </c>
      <c r="C20376" s="29" t="s">
        <v>669</v>
      </c>
    </row>
    <row r="20377" spans="1:3">
      <c r="A20377" s="29"/>
      <c r="B20377" s="29" t="s">
        <v>37185</v>
      </c>
      <c r="C20377" s="29" t="s">
        <v>37188</v>
      </c>
    </row>
    <row r="20378" spans="1:3">
      <c r="A20378" s="29" t="s">
        <v>37189</v>
      </c>
      <c r="B20378" s="29" t="s">
        <v>37189</v>
      </c>
      <c r="C20378" s="29" t="s">
        <v>37186</v>
      </c>
    </row>
    <row r="20379" spans="1:3">
      <c r="A20379" s="29" t="s">
        <v>37190</v>
      </c>
      <c r="B20379" s="29" t="s">
        <v>37190</v>
      </c>
      <c r="C20379" s="29" t="s">
        <v>37191</v>
      </c>
    </row>
    <row r="20380" spans="1:3">
      <c r="A20380" s="29"/>
      <c r="B20380" s="29" t="s">
        <v>37190</v>
      </c>
      <c r="C20380" s="29" t="s">
        <v>655</v>
      </c>
    </row>
    <row r="20381" spans="1:3">
      <c r="A20381" s="29"/>
      <c r="B20381" s="29" t="s">
        <v>37190</v>
      </c>
      <c r="C20381" s="29" t="s">
        <v>37192</v>
      </c>
    </row>
    <row r="20382" spans="1:3">
      <c r="A20382" s="29"/>
      <c r="B20382" s="29" t="s">
        <v>37190</v>
      </c>
      <c r="C20382" s="29" t="s">
        <v>669</v>
      </c>
    </row>
    <row r="20383" spans="1:3">
      <c r="A20383" s="29"/>
      <c r="B20383" s="29" t="s">
        <v>37190</v>
      </c>
      <c r="C20383" s="29" t="s">
        <v>37193</v>
      </c>
    </row>
    <row r="20384" spans="1:3">
      <c r="A20384" s="29" t="s">
        <v>37194</v>
      </c>
      <c r="B20384" s="29" t="s">
        <v>37194</v>
      </c>
      <c r="C20384" s="29" t="s">
        <v>37191</v>
      </c>
    </row>
    <row r="20385" spans="1:3">
      <c r="A20385" s="29" t="s">
        <v>7686</v>
      </c>
      <c r="B20385" s="29" t="s">
        <v>7686</v>
      </c>
      <c r="C20385" s="29" t="s">
        <v>37195</v>
      </c>
    </row>
    <row r="20386" spans="1:3">
      <c r="A20386" s="29" t="s">
        <v>37196</v>
      </c>
      <c r="B20386" s="29" t="s">
        <v>37196</v>
      </c>
      <c r="C20386" s="29" t="s">
        <v>37197</v>
      </c>
    </row>
    <row r="20387" spans="1:3">
      <c r="A20387" s="29"/>
      <c r="B20387" s="29" t="s">
        <v>37196</v>
      </c>
      <c r="C20387" s="29" t="s">
        <v>655</v>
      </c>
    </row>
    <row r="20388" spans="1:3" ht="30">
      <c r="A20388" s="29"/>
      <c r="B20388" s="29" t="s">
        <v>37196</v>
      </c>
      <c r="C20388" s="29" t="s">
        <v>37198</v>
      </c>
    </row>
    <row r="20389" spans="1:3">
      <c r="A20389" s="29"/>
      <c r="B20389" s="29" t="s">
        <v>37196</v>
      </c>
      <c r="C20389" s="29" t="s">
        <v>37199</v>
      </c>
    </row>
    <row r="20390" spans="1:3">
      <c r="A20390" s="29" t="s">
        <v>37200</v>
      </c>
      <c r="B20390" s="29" t="s">
        <v>37200</v>
      </c>
      <c r="C20390" s="29" t="s">
        <v>37197</v>
      </c>
    </row>
    <row r="20391" spans="1:3">
      <c r="A20391" s="29" t="s">
        <v>37201</v>
      </c>
      <c r="B20391" s="29" t="s">
        <v>37201</v>
      </c>
      <c r="C20391" s="29" t="s">
        <v>37202</v>
      </c>
    </row>
    <row r="20392" spans="1:3">
      <c r="A20392" s="29"/>
      <c r="B20392" s="29" t="s">
        <v>37201</v>
      </c>
      <c r="C20392" s="29" t="s">
        <v>655</v>
      </c>
    </row>
    <row r="20393" spans="1:3" ht="30">
      <c r="A20393" s="29"/>
      <c r="B20393" s="29" t="s">
        <v>37201</v>
      </c>
      <c r="C20393" s="29" t="s">
        <v>37203</v>
      </c>
    </row>
    <row r="20394" spans="1:3">
      <c r="A20394" s="29"/>
      <c r="B20394" s="29" t="s">
        <v>37201</v>
      </c>
      <c r="C20394" s="29" t="s">
        <v>37204</v>
      </c>
    </row>
    <row r="20395" spans="1:3">
      <c r="A20395" s="29" t="s">
        <v>37205</v>
      </c>
      <c r="B20395" s="29" t="s">
        <v>37205</v>
      </c>
      <c r="C20395" s="29" t="s">
        <v>37202</v>
      </c>
    </row>
    <row r="20396" spans="1:3">
      <c r="A20396" s="29" t="s">
        <v>37206</v>
      </c>
      <c r="B20396" s="29" t="s">
        <v>37206</v>
      </c>
      <c r="C20396" s="29" t="s">
        <v>37207</v>
      </c>
    </row>
    <row r="20397" spans="1:3">
      <c r="A20397" s="29"/>
      <c r="B20397" s="29" t="s">
        <v>37206</v>
      </c>
      <c r="C20397" s="29" t="s">
        <v>655</v>
      </c>
    </row>
    <row r="20398" spans="1:3" ht="30">
      <c r="A20398" s="29"/>
      <c r="B20398" s="29" t="s">
        <v>37206</v>
      </c>
      <c r="C20398" s="29" t="s">
        <v>37208</v>
      </c>
    </row>
    <row r="20399" spans="1:3">
      <c r="A20399" s="29"/>
      <c r="B20399" s="29" t="s">
        <v>37206</v>
      </c>
      <c r="C20399" s="29" t="s">
        <v>37209</v>
      </c>
    </row>
    <row r="20400" spans="1:3">
      <c r="A20400" s="29" t="s">
        <v>37210</v>
      </c>
      <c r="B20400" s="29" t="s">
        <v>37210</v>
      </c>
      <c r="C20400" s="29" t="s">
        <v>37207</v>
      </c>
    </row>
    <row r="20401" spans="1:3">
      <c r="A20401" s="29" t="s">
        <v>37211</v>
      </c>
      <c r="B20401" s="29" t="s">
        <v>37211</v>
      </c>
      <c r="C20401" s="29" t="s">
        <v>37212</v>
      </c>
    </row>
    <row r="20402" spans="1:3">
      <c r="A20402" s="29"/>
      <c r="B20402" s="29" t="s">
        <v>37211</v>
      </c>
      <c r="C20402" s="29" t="s">
        <v>655</v>
      </c>
    </row>
    <row r="20403" spans="1:3" ht="30">
      <c r="A20403" s="29"/>
      <c r="B20403" s="29" t="s">
        <v>37211</v>
      </c>
      <c r="C20403" s="29" t="s">
        <v>37213</v>
      </c>
    </row>
    <row r="20404" spans="1:3">
      <c r="A20404" s="29" t="s">
        <v>37214</v>
      </c>
      <c r="B20404" s="29" t="s">
        <v>37214</v>
      </c>
      <c r="C20404" s="29" t="s">
        <v>37212</v>
      </c>
    </row>
    <row r="20405" spans="1:3">
      <c r="A20405" s="29" t="s">
        <v>37215</v>
      </c>
      <c r="B20405" s="29" t="s">
        <v>37215</v>
      </c>
      <c r="C20405" s="29" t="s">
        <v>37216</v>
      </c>
    </row>
    <row r="20406" spans="1:3">
      <c r="A20406" s="29"/>
      <c r="B20406" s="29" t="s">
        <v>37215</v>
      </c>
      <c r="C20406" s="29" t="s">
        <v>655</v>
      </c>
    </row>
    <row r="20407" spans="1:3" ht="45">
      <c r="A20407" s="29"/>
      <c r="B20407" s="29" t="s">
        <v>37215</v>
      </c>
      <c r="C20407" s="29" t="s">
        <v>44745</v>
      </c>
    </row>
    <row r="20408" spans="1:3">
      <c r="A20408" s="29" t="s">
        <v>37217</v>
      </c>
      <c r="B20408" s="29" t="s">
        <v>37217</v>
      </c>
      <c r="C20408" s="29" t="s">
        <v>37216</v>
      </c>
    </row>
    <row r="20409" spans="1:3">
      <c r="A20409" s="29" t="s">
        <v>37218</v>
      </c>
      <c r="B20409" s="29" t="s">
        <v>37218</v>
      </c>
      <c r="C20409" s="29" t="s">
        <v>37219</v>
      </c>
    </row>
    <row r="20410" spans="1:3">
      <c r="A20410" s="29"/>
      <c r="B20410" s="29" t="s">
        <v>37218</v>
      </c>
      <c r="C20410" s="29" t="s">
        <v>655</v>
      </c>
    </row>
    <row r="20411" spans="1:3" ht="30">
      <c r="A20411" s="29"/>
      <c r="B20411" s="29" t="s">
        <v>37218</v>
      </c>
      <c r="C20411" s="29" t="s">
        <v>37220</v>
      </c>
    </row>
    <row r="20412" spans="1:3">
      <c r="A20412" s="29" t="s">
        <v>37221</v>
      </c>
      <c r="B20412" s="29" t="s">
        <v>37221</v>
      </c>
      <c r="C20412" s="29" t="s">
        <v>37219</v>
      </c>
    </row>
    <row r="20413" spans="1:3">
      <c r="A20413" s="29" t="s">
        <v>7698</v>
      </c>
      <c r="B20413" s="29" t="s">
        <v>7698</v>
      </c>
      <c r="C20413" s="29" t="s">
        <v>37222</v>
      </c>
    </row>
    <row r="20414" spans="1:3">
      <c r="A20414" s="29"/>
      <c r="B20414" s="29" t="s">
        <v>7698</v>
      </c>
      <c r="C20414" s="29" t="s">
        <v>655</v>
      </c>
    </row>
    <row r="20415" spans="1:3" ht="45">
      <c r="A20415" s="29"/>
      <c r="B20415" s="29" t="s">
        <v>7698</v>
      </c>
      <c r="C20415" s="29" t="s">
        <v>37223</v>
      </c>
    </row>
    <row r="20416" spans="1:3">
      <c r="A20416" s="29" t="s">
        <v>37224</v>
      </c>
      <c r="B20416" s="29" t="s">
        <v>37224</v>
      </c>
      <c r="C20416" s="29" t="s">
        <v>37225</v>
      </c>
    </row>
    <row r="20417" spans="1:3">
      <c r="A20417" s="29" t="s">
        <v>37226</v>
      </c>
      <c r="B20417" s="29" t="s">
        <v>37226</v>
      </c>
      <c r="C20417" s="29" t="s">
        <v>37225</v>
      </c>
    </row>
    <row r="20418" spans="1:3">
      <c r="A20418" s="29" t="s">
        <v>37227</v>
      </c>
      <c r="B20418" s="29" t="s">
        <v>37227</v>
      </c>
      <c r="C20418" s="29" t="s">
        <v>37228</v>
      </c>
    </row>
    <row r="20419" spans="1:3">
      <c r="A20419" s="29"/>
      <c r="B20419" s="29" t="s">
        <v>37227</v>
      </c>
      <c r="C20419" s="29" t="s">
        <v>655</v>
      </c>
    </row>
    <row r="20420" spans="1:3" ht="60">
      <c r="A20420" s="29"/>
      <c r="B20420" s="29" t="s">
        <v>37227</v>
      </c>
      <c r="C20420" s="29" t="s">
        <v>44746</v>
      </c>
    </row>
    <row r="20421" spans="1:3">
      <c r="A20421" s="29" t="s">
        <v>37229</v>
      </c>
      <c r="B20421" s="29" t="s">
        <v>37229</v>
      </c>
      <c r="C20421" s="29" t="s">
        <v>37228</v>
      </c>
    </row>
    <row r="20422" spans="1:3">
      <c r="A20422" s="29" t="s">
        <v>7701</v>
      </c>
      <c r="B20422" s="29" t="s">
        <v>7701</v>
      </c>
      <c r="C20422" s="29" t="s">
        <v>37230</v>
      </c>
    </row>
    <row r="20423" spans="1:3">
      <c r="A20423" s="29" t="s">
        <v>37231</v>
      </c>
      <c r="B20423" s="29" t="s">
        <v>37231</v>
      </c>
      <c r="C20423" s="29" t="s">
        <v>37230</v>
      </c>
    </row>
    <row r="20424" spans="1:3">
      <c r="A20424" s="29"/>
      <c r="B20424" s="29" t="s">
        <v>37231</v>
      </c>
      <c r="C20424" s="29" t="s">
        <v>655</v>
      </c>
    </row>
    <row r="20425" spans="1:3" ht="45">
      <c r="A20425" s="29"/>
      <c r="B20425" s="29" t="s">
        <v>37231</v>
      </c>
      <c r="C20425" s="29" t="s">
        <v>37232</v>
      </c>
    </row>
    <row r="20426" spans="1:3">
      <c r="A20426" s="29"/>
      <c r="B20426" s="29" t="s">
        <v>37231</v>
      </c>
      <c r="C20426" s="29" t="s">
        <v>669</v>
      </c>
    </row>
    <row r="20427" spans="1:3" ht="45">
      <c r="A20427" s="29"/>
      <c r="B20427" s="29" t="s">
        <v>37231</v>
      </c>
      <c r="C20427" s="29" t="s">
        <v>37233</v>
      </c>
    </row>
    <row r="20428" spans="1:3">
      <c r="A20428" s="29" t="s">
        <v>37234</v>
      </c>
      <c r="B20428" s="29" t="s">
        <v>37234</v>
      </c>
      <c r="C20428" s="29" t="s">
        <v>37230</v>
      </c>
    </row>
    <row r="20429" spans="1:3">
      <c r="A20429" s="29" t="s">
        <v>7710</v>
      </c>
      <c r="B20429" s="29" t="s">
        <v>7710</v>
      </c>
      <c r="C20429" s="29" t="s">
        <v>37235</v>
      </c>
    </row>
    <row r="20430" spans="1:3">
      <c r="A20430" s="29" t="s">
        <v>37236</v>
      </c>
      <c r="B20430" s="29" t="s">
        <v>37236</v>
      </c>
      <c r="C20430" s="29" t="s">
        <v>37237</v>
      </c>
    </row>
    <row r="20431" spans="1:3">
      <c r="A20431" s="29"/>
      <c r="B20431" s="29" t="s">
        <v>37236</v>
      </c>
      <c r="C20431" s="29" t="s">
        <v>655</v>
      </c>
    </row>
    <row r="20432" spans="1:3" ht="30">
      <c r="A20432" s="29"/>
      <c r="B20432" s="29" t="s">
        <v>37236</v>
      </c>
      <c r="C20432" s="29" t="s">
        <v>37238</v>
      </c>
    </row>
    <row r="20433" spans="1:3">
      <c r="A20433" s="29"/>
      <c r="B20433" s="29" t="s">
        <v>37236</v>
      </c>
      <c r="C20433" s="29" t="s">
        <v>37239</v>
      </c>
    </row>
    <row r="20434" spans="1:3">
      <c r="A20434" s="29" t="s">
        <v>37240</v>
      </c>
      <c r="B20434" s="29" t="s">
        <v>37240</v>
      </c>
      <c r="C20434" s="29" t="s">
        <v>37237</v>
      </c>
    </row>
    <row r="20435" spans="1:3">
      <c r="A20435" s="29" t="s">
        <v>37241</v>
      </c>
      <c r="B20435" s="29" t="s">
        <v>37241</v>
      </c>
      <c r="C20435" s="29" t="s">
        <v>37242</v>
      </c>
    </row>
    <row r="20436" spans="1:3">
      <c r="A20436" s="29"/>
      <c r="B20436" s="29" t="s">
        <v>37241</v>
      </c>
      <c r="C20436" s="29" t="s">
        <v>655</v>
      </c>
    </row>
    <row r="20437" spans="1:3" ht="30">
      <c r="A20437" s="29"/>
      <c r="B20437" s="29" t="s">
        <v>37241</v>
      </c>
      <c r="C20437" s="29" t="s">
        <v>37243</v>
      </c>
    </row>
    <row r="20438" spans="1:3">
      <c r="A20438" s="29" t="s">
        <v>37244</v>
      </c>
      <c r="B20438" s="29" t="s">
        <v>37244</v>
      </c>
      <c r="C20438" s="29" t="s">
        <v>37242</v>
      </c>
    </row>
    <row r="20439" spans="1:3" ht="30">
      <c r="A20439" s="29" t="s">
        <v>37245</v>
      </c>
      <c r="B20439" s="29" t="s">
        <v>37245</v>
      </c>
      <c r="C20439" s="29" t="s">
        <v>37246</v>
      </c>
    </row>
    <row r="20440" spans="1:3">
      <c r="A20440" s="29" t="s">
        <v>37247</v>
      </c>
      <c r="B20440" s="29" t="s">
        <v>37247</v>
      </c>
      <c r="C20440" s="29" t="s">
        <v>37248</v>
      </c>
    </row>
    <row r="20441" spans="1:3">
      <c r="A20441" s="29"/>
      <c r="B20441" s="29" t="s">
        <v>37247</v>
      </c>
      <c r="C20441" s="29" t="s">
        <v>655</v>
      </c>
    </row>
    <row r="20442" spans="1:3" ht="45">
      <c r="A20442" s="29"/>
      <c r="B20442" s="29" t="s">
        <v>37247</v>
      </c>
      <c r="C20442" s="29" t="s">
        <v>37249</v>
      </c>
    </row>
    <row r="20443" spans="1:3">
      <c r="A20443" s="29"/>
      <c r="B20443" s="29" t="s">
        <v>37247</v>
      </c>
      <c r="C20443" s="29" t="s">
        <v>669</v>
      </c>
    </row>
    <row r="20444" spans="1:3">
      <c r="A20444" s="29"/>
      <c r="B20444" s="29" t="s">
        <v>37247</v>
      </c>
      <c r="C20444" s="29" t="s">
        <v>37250</v>
      </c>
    </row>
    <row r="20445" spans="1:3">
      <c r="A20445" s="29" t="s">
        <v>37251</v>
      </c>
      <c r="B20445" s="29" t="s">
        <v>37251</v>
      </c>
      <c r="C20445" s="29" t="s">
        <v>37248</v>
      </c>
    </row>
    <row r="20446" spans="1:3">
      <c r="A20446" s="29" t="s">
        <v>37252</v>
      </c>
      <c r="B20446" s="29" t="s">
        <v>37252</v>
      </c>
      <c r="C20446" s="29" t="s">
        <v>37253</v>
      </c>
    </row>
    <row r="20447" spans="1:3">
      <c r="A20447" s="29"/>
      <c r="B20447" s="29" t="s">
        <v>37252</v>
      </c>
      <c r="C20447" s="29" t="s">
        <v>655</v>
      </c>
    </row>
    <row r="20448" spans="1:3">
      <c r="A20448" s="29"/>
      <c r="B20448" s="29" t="s">
        <v>37252</v>
      </c>
      <c r="C20448" s="29" t="s">
        <v>37254</v>
      </c>
    </row>
    <row r="20449" spans="1:3">
      <c r="A20449" s="29" t="s">
        <v>37255</v>
      </c>
      <c r="B20449" s="29" t="s">
        <v>37255</v>
      </c>
      <c r="C20449" s="29" t="s">
        <v>37253</v>
      </c>
    </row>
    <row r="20450" spans="1:3">
      <c r="A20450" s="29" t="s">
        <v>37256</v>
      </c>
      <c r="B20450" s="29" t="s">
        <v>37256</v>
      </c>
      <c r="C20450" s="29" t="s">
        <v>37257</v>
      </c>
    </row>
    <row r="20451" spans="1:3">
      <c r="A20451" s="29"/>
      <c r="B20451" s="29" t="s">
        <v>37256</v>
      </c>
      <c r="C20451" s="29" t="s">
        <v>655</v>
      </c>
    </row>
    <row r="20452" spans="1:3" ht="60">
      <c r="A20452" s="29"/>
      <c r="B20452" s="29" t="s">
        <v>37256</v>
      </c>
      <c r="C20452" s="29" t="s">
        <v>37258</v>
      </c>
    </row>
    <row r="20453" spans="1:3">
      <c r="A20453" s="29" t="s">
        <v>37259</v>
      </c>
      <c r="B20453" s="29" t="s">
        <v>37259</v>
      </c>
      <c r="C20453" s="29" t="s">
        <v>37257</v>
      </c>
    </row>
    <row r="20454" spans="1:3">
      <c r="A20454" s="29" t="s">
        <v>7718</v>
      </c>
      <c r="B20454" s="29" t="s">
        <v>7718</v>
      </c>
      <c r="C20454" s="29" t="s">
        <v>37260</v>
      </c>
    </row>
    <row r="20455" spans="1:3">
      <c r="A20455" s="29" t="s">
        <v>37261</v>
      </c>
      <c r="B20455" s="29" t="s">
        <v>37261</v>
      </c>
      <c r="C20455" s="29" t="s">
        <v>37260</v>
      </c>
    </row>
    <row r="20456" spans="1:3">
      <c r="A20456" s="29"/>
      <c r="B20456" s="29" t="s">
        <v>37261</v>
      </c>
      <c r="C20456" s="29" t="s">
        <v>655</v>
      </c>
    </row>
    <row r="20457" spans="1:3" ht="30">
      <c r="A20457" s="29"/>
      <c r="B20457" s="29" t="s">
        <v>37261</v>
      </c>
      <c r="C20457" s="29" t="s">
        <v>37262</v>
      </c>
    </row>
    <row r="20458" spans="1:3">
      <c r="A20458" s="29" t="s">
        <v>37263</v>
      </c>
      <c r="B20458" s="29" t="s">
        <v>37263</v>
      </c>
      <c r="C20458" s="29" t="s">
        <v>37260</v>
      </c>
    </row>
    <row r="20459" spans="1:3">
      <c r="A20459" s="29" t="s">
        <v>7721</v>
      </c>
      <c r="B20459" s="29" t="s">
        <v>7721</v>
      </c>
      <c r="C20459" s="29" t="s">
        <v>37264</v>
      </c>
    </row>
    <row r="20460" spans="1:3">
      <c r="A20460" s="29" t="s">
        <v>7723</v>
      </c>
      <c r="B20460" s="29" t="s">
        <v>7723</v>
      </c>
      <c r="C20460" s="29" t="s">
        <v>37264</v>
      </c>
    </row>
    <row r="20461" spans="1:3">
      <c r="A20461" s="29" t="s">
        <v>37265</v>
      </c>
      <c r="B20461" s="29" t="s">
        <v>37265</v>
      </c>
      <c r="C20461" s="29" t="s">
        <v>37266</v>
      </c>
    </row>
    <row r="20462" spans="1:3">
      <c r="A20462" s="29" t="s">
        <v>37267</v>
      </c>
      <c r="B20462" s="29" t="s">
        <v>37267</v>
      </c>
      <c r="C20462" s="29" t="s">
        <v>37268</v>
      </c>
    </row>
    <row r="20463" spans="1:3">
      <c r="A20463" s="29"/>
      <c r="B20463" s="29" t="s">
        <v>37267</v>
      </c>
      <c r="C20463" s="29" t="s">
        <v>655</v>
      </c>
    </row>
    <row r="20464" spans="1:3">
      <c r="A20464" s="29"/>
      <c r="B20464" s="29" t="s">
        <v>37267</v>
      </c>
      <c r="C20464" s="29" t="s">
        <v>37269</v>
      </c>
    </row>
    <row r="20465" spans="1:3">
      <c r="A20465" s="29"/>
      <c r="B20465" s="29" t="s">
        <v>37267</v>
      </c>
      <c r="C20465" s="29" t="s">
        <v>37270</v>
      </c>
    </row>
    <row r="20466" spans="1:3">
      <c r="A20466" s="29" t="s">
        <v>37271</v>
      </c>
      <c r="B20466" s="29" t="s">
        <v>37271</v>
      </c>
      <c r="C20466" s="29" t="s">
        <v>37268</v>
      </c>
    </row>
    <row r="20467" spans="1:3">
      <c r="A20467" s="29" t="s">
        <v>37272</v>
      </c>
      <c r="B20467" s="29" t="s">
        <v>37272</v>
      </c>
      <c r="C20467" s="29" t="s">
        <v>37273</v>
      </c>
    </row>
    <row r="20468" spans="1:3">
      <c r="A20468" s="29"/>
      <c r="B20468" s="29" t="s">
        <v>37272</v>
      </c>
      <c r="C20468" s="29" t="s">
        <v>655</v>
      </c>
    </row>
    <row r="20469" spans="1:3">
      <c r="A20469" s="29"/>
      <c r="B20469" s="29" t="s">
        <v>37272</v>
      </c>
      <c r="C20469" s="29" t="s">
        <v>37274</v>
      </c>
    </row>
    <row r="20470" spans="1:3">
      <c r="A20470" s="29"/>
      <c r="B20470" s="29" t="s">
        <v>37272</v>
      </c>
      <c r="C20470" s="29" t="s">
        <v>37270</v>
      </c>
    </row>
    <row r="20471" spans="1:3">
      <c r="A20471" s="29" t="s">
        <v>37275</v>
      </c>
      <c r="B20471" s="29" t="s">
        <v>37275</v>
      </c>
      <c r="C20471" s="29" t="s">
        <v>37273</v>
      </c>
    </row>
    <row r="20472" spans="1:3">
      <c r="A20472" s="29" t="s">
        <v>37276</v>
      </c>
      <c r="B20472" s="29" t="s">
        <v>37276</v>
      </c>
      <c r="C20472" s="29" t="s">
        <v>37277</v>
      </c>
    </row>
    <row r="20473" spans="1:3">
      <c r="A20473" s="29"/>
      <c r="B20473" s="29" t="s">
        <v>37276</v>
      </c>
      <c r="C20473" s="29" t="s">
        <v>655</v>
      </c>
    </row>
    <row r="20474" spans="1:3">
      <c r="A20474" s="29"/>
      <c r="B20474" s="29" t="s">
        <v>37276</v>
      </c>
      <c r="C20474" s="29" t="s">
        <v>37278</v>
      </c>
    </row>
    <row r="20475" spans="1:3">
      <c r="A20475" s="29"/>
      <c r="B20475" s="29" t="s">
        <v>37276</v>
      </c>
      <c r="C20475" s="29" t="s">
        <v>37270</v>
      </c>
    </row>
    <row r="20476" spans="1:3">
      <c r="A20476" s="29" t="s">
        <v>37279</v>
      </c>
      <c r="B20476" s="29" t="s">
        <v>37279</v>
      </c>
      <c r="C20476" s="29" t="s">
        <v>37277</v>
      </c>
    </row>
    <row r="20477" spans="1:3">
      <c r="A20477" s="29" t="s">
        <v>37280</v>
      </c>
      <c r="B20477" s="29" t="s">
        <v>37280</v>
      </c>
      <c r="C20477" s="29" t="s">
        <v>37281</v>
      </c>
    </row>
    <row r="20478" spans="1:3">
      <c r="A20478" s="29" t="s">
        <v>37282</v>
      </c>
      <c r="B20478" s="29" t="s">
        <v>37282</v>
      </c>
      <c r="C20478" s="29" t="s">
        <v>37283</v>
      </c>
    </row>
    <row r="20479" spans="1:3">
      <c r="A20479" s="29"/>
      <c r="B20479" s="29" t="s">
        <v>37282</v>
      </c>
      <c r="C20479" s="29" t="s">
        <v>655</v>
      </c>
    </row>
    <row r="20480" spans="1:3">
      <c r="A20480" s="29"/>
      <c r="B20480" s="29" t="s">
        <v>37282</v>
      </c>
      <c r="C20480" s="29" t="s">
        <v>37284</v>
      </c>
    </row>
    <row r="20481" spans="1:3">
      <c r="A20481" s="29"/>
      <c r="B20481" s="29" t="s">
        <v>37282</v>
      </c>
      <c r="C20481" s="29" t="s">
        <v>37285</v>
      </c>
    </row>
    <row r="20482" spans="1:3">
      <c r="A20482" s="29" t="s">
        <v>37286</v>
      </c>
      <c r="B20482" s="29" t="s">
        <v>37286</v>
      </c>
      <c r="C20482" s="29" t="s">
        <v>37283</v>
      </c>
    </row>
    <row r="20483" spans="1:3">
      <c r="A20483" s="29" t="s">
        <v>37287</v>
      </c>
      <c r="B20483" s="29" t="s">
        <v>37287</v>
      </c>
      <c r="C20483" s="29" t="s">
        <v>37288</v>
      </c>
    </row>
    <row r="20484" spans="1:3">
      <c r="A20484" s="29"/>
      <c r="B20484" s="29" t="s">
        <v>37287</v>
      </c>
      <c r="C20484" s="29" t="s">
        <v>655</v>
      </c>
    </row>
    <row r="20485" spans="1:3" ht="30">
      <c r="A20485" s="29"/>
      <c r="B20485" s="29" t="s">
        <v>37287</v>
      </c>
      <c r="C20485" s="29" t="s">
        <v>37289</v>
      </c>
    </row>
    <row r="20486" spans="1:3">
      <c r="A20486" s="29" t="s">
        <v>37290</v>
      </c>
      <c r="B20486" s="29" t="s">
        <v>37290</v>
      </c>
      <c r="C20486" s="29" t="s">
        <v>37288</v>
      </c>
    </row>
    <row r="20487" spans="1:3">
      <c r="A20487" s="29" t="s">
        <v>37291</v>
      </c>
      <c r="B20487" s="29" t="s">
        <v>37291</v>
      </c>
      <c r="C20487" s="29" t="s">
        <v>37292</v>
      </c>
    </row>
    <row r="20488" spans="1:3">
      <c r="A20488" s="29"/>
      <c r="B20488" s="29" t="s">
        <v>37291</v>
      </c>
      <c r="C20488" s="29" t="s">
        <v>655</v>
      </c>
    </row>
    <row r="20489" spans="1:3">
      <c r="A20489" s="29"/>
      <c r="B20489" s="29" t="s">
        <v>37291</v>
      </c>
      <c r="C20489" s="29" t="s">
        <v>37293</v>
      </c>
    </row>
    <row r="20490" spans="1:3">
      <c r="A20490" s="29" t="s">
        <v>37294</v>
      </c>
      <c r="B20490" s="29" t="s">
        <v>37294</v>
      </c>
      <c r="C20490" s="29" t="s">
        <v>37292</v>
      </c>
    </row>
    <row r="20491" spans="1:3">
      <c r="A20491" s="29" t="s">
        <v>37295</v>
      </c>
      <c r="B20491" s="29" t="s">
        <v>37295</v>
      </c>
      <c r="C20491" s="29" t="s">
        <v>37296</v>
      </c>
    </row>
    <row r="20492" spans="1:3">
      <c r="A20492" s="29"/>
      <c r="B20492" s="29" t="s">
        <v>37295</v>
      </c>
      <c r="C20492" s="29" t="s">
        <v>655</v>
      </c>
    </row>
    <row r="20493" spans="1:3">
      <c r="A20493" s="29"/>
      <c r="B20493" s="29" t="s">
        <v>37295</v>
      </c>
      <c r="C20493" s="29" t="s">
        <v>37297</v>
      </c>
    </row>
    <row r="20494" spans="1:3">
      <c r="A20494" s="29" t="s">
        <v>37298</v>
      </c>
      <c r="B20494" s="29" t="s">
        <v>37298</v>
      </c>
      <c r="C20494" s="29" t="s">
        <v>37296</v>
      </c>
    </row>
    <row r="20495" spans="1:3">
      <c r="A20495" s="29" t="s">
        <v>37299</v>
      </c>
      <c r="B20495" s="29" t="s">
        <v>37299</v>
      </c>
      <c r="C20495" s="29" t="s">
        <v>37300</v>
      </c>
    </row>
    <row r="20496" spans="1:3">
      <c r="A20496" s="29" t="s">
        <v>37301</v>
      </c>
      <c r="B20496" s="29" t="s">
        <v>37301</v>
      </c>
      <c r="C20496" s="29" t="s">
        <v>37300</v>
      </c>
    </row>
    <row r="20497" spans="1:3">
      <c r="A20497" s="29" t="s">
        <v>37302</v>
      </c>
      <c r="B20497" s="29" t="s">
        <v>37302</v>
      </c>
      <c r="C20497" s="29" t="s">
        <v>37303</v>
      </c>
    </row>
    <row r="20498" spans="1:3">
      <c r="A20498" s="29" t="s">
        <v>37304</v>
      </c>
      <c r="B20498" s="29" t="s">
        <v>37304</v>
      </c>
      <c r="C20498" s="29" t="s">
        <v>37305</v>
      </c>
    </row>
    <row r="20499" spans="1:3">
      <c r="A20499" s="29" t="s">
        <v>37306</v>
      </c>
      <c r="B20499" s="29" t="s">
        <v>37306</v>
      </c>
      <c r="C20499" s="29" t="s">
        <v>37305</v>
      </c>
    </row>
    <row r="20500" spans="1:3">
      <c r="A20500" s="29" t="s">
        <v>37307</v>
      </c>
      <c r="B20500" s="29" t="s">
        <v>37307</v>
      </c>
      <c r="C20500" s="29" t="s">
        <v>37308</v>
      </c>
    </row>
    <row r="20501" spans="1:3">
      <c r="A20501" s="29" t="s">
        <v>37309</v>
      </c>
      <c r="B20501" s="29" t="s">
        <v>37309</v>
      </c>
      <c r="C20501" s="29" t="s">
        <v>37308</v>
      </c>
    </row>
    <row r="20502" spans="1:3">
      <c r="A20502" s="29" t="s">
        <v>37310</v>
      </c>
      <c r="B20502" s="29" t="s">
        <v>37310</v>
      </c>
      <c r="C20502" s="29" t="s">
        <v>37311</v>
      </c>
    </row>
    <row r="20503" spans="1:3">
      <c r="A20503" s="29" t="s">
        <v>37312</v>
      </c>
      <c r="B20503" s="29" t="s">
        <v>37312</v>
      </c>
      <c r="C20503" s="29" t="s">
        <v>37313</v>
      </c>
    </row>
    <row r="20504" spans="1:3">
      <c r="A20504" s="29" t="s">
        <v>37314</v>
      </c>
      <c r="B20504" s="29" t="s">
        <v>37314</v>
      </c>
      <c r="C20504" s="29" t="s">
        <v>37313</v>
      </c>
    </row>
    <row r="20505" spans="1:3">
      <c r="A20505" s="29" t="s">
        <v>37315</v>
      </c>
      <c r="B20505" s="29" t="s">
        <v>37315</v>
      </c>
      <c r="C20505" s="29" t="s">
        <v>37316</v>
      </c>
    </row>
    <row r="20506" spans="1:3">
      <c r="A20506" s="29" t="s">
        <v>37317</v>
      </c>
      <c r="B20506" s="29" t="s">
        <v>37317</v>
      </c>
      <c r="C20506" s="29" t="s">
        <v>37316</v>
      </c>
    </row>
    <row r="20507" spans="1:3">
      <c r="A20507" s="29" t="s">
        <v>37318</v>
      </c>
      <c r="B20507" s="29" t="s">
        <v>37318</v>
      </c>
      <c r="C20507" s="29" t="s">
        <v>37319</v>
      </c>
    </row>
    <row r="20508" spans="1:3">
      <c r="A20508" s="29" t="s">
        <v>37320</v>
      </c>
      <c r="B20508" s="29" t="s">
        <v>37320</v>
      </c>
      <c r="C20508" s="29" t="s">
        <v>37319</v>
      </c>
    </row>
    <row r="20509" spans="1:3">
      <c r="A20509" s="29" t="s">
        <v>37321</v>
      </c>
      <c r="B20509" s="29" t="s">
        <v>37321</v>
      </c>
      <c r="C20509" s="29" t="s">
        <v>37319</v>
      </c>
    </row>
    <row r="20510" spans="1:3">
      <c r="A20510" s="29" t="s">
        <v>37322</v>
      </c>
      <c r="B20510" s="29" t="s">
        <v>37322</v>
      </c>
      <c r="C20510" s="29" t="s">
        <v>37323</v>
      </c>
    </row>
    <row r="20511" spans="1:3">
      <c r="A20511" s="29" t="s">
        <v>37324</v>
      </c>
      <c r="B20511" s="29" t="s">
        <v>37324</v>
      </c>
      <c r="C20511" s="29" t="s">
        <v>37323</v>
      </c>
    </row>
    <row r="20512" spans="1:3">
      <c r="A20512" s="29" t="s">
        <v>37325</v>
      </c>
      <c r="B20512" s="29" t="s">
        <v>37325</v>
      </c>
      <c r="C20512" s="29" t="s">
        <v>37323</v>
      </c>
    </row>
    <row r="20513" spans="1:3">
      <c r="A20513" s="29" t="s">
        <v>7726</v>
      </c>
      <c r="B20513" s="29" t="s">
        <v>7726</v>
      </c>
      <c r="C20513" s="29" t="s">
        <v>37326</v>
      </c>
    </row>
    <row r="20514" spans="1:3">
      <c r="A20514" s="29" t="s">
        <v>7728</v>
      </c>
      <c r="B20514" s="29" t="s">
        <v>7728</v>
      </c>
      <c r="C20514" s="29" t="s">
        <v>37326</v>
      </c>
    </row>
    <row r="20515" spans="1:3">
      <c r="A20515" s="29" t="s">
        <v>37327</v>
      </c>
      <c r="B20515" s="29" t="s">
        <v>37327</v>
      </c>
      <c r="C20515" s="29" t="s">
        <v>37326</v>
      </c>
    </row>
    <row r="20516" spans="1:3">
      <c r="A20516" s="29"/>
      <c r="B20516" s="29" t="s">
        <v>37327</v>
      </c>
      <c r="C20516" s="29" t="s">
        <v>669</v>
      </c>
    </row>
    <row r="20517" spans="1:3">
      <c r="A20517" s="29"/>
      <c r="B20517" s="29" t="s">
        <v>37327</v>
      </c>
      <c r="C20517" s="29" t="s">
        <v>37328</v>
      </c>
    </row>
    <row r="20518" spans="1:3">
      <c r="A20518" s="29"/>
      <c r="B20518" s="29" t="s">
        <v>37327</v>
      </c>
      <c r="C20518" s="29" t="s">
        <v>37329</v>
      </c>
    </row>
    <row r="20519" spans="1:3">
      <c r="A20519" s="29"/>
      <c r="B20519" s="29" t="s">
        <v>37327</v>
      </c>
      <c r="C20519" s="29" t="s">
        <v>37330</v>
      </c>
    </row>
    <row r="20520" spans="1:3">
      <c r="A20520" s="29"/>
      <c r="B20520" s="29" t="s">
        <v>37327</v>
      </c>
      <c r="C20520" s="29" t="s">
        <v>37331</v>
      </c>
    </row>
    <row r="20521" spans="1:3">
      <c r="A20521" s="29" t="s">
        <v>37332</v>
      </c>
      <c r="B20521" s="29" t="s">
        <v>37332</v>
      </c>
      <c r="C20521" s="29" t="s">
        <v>37333</v>
      </c>
    </row>
    <row r="20522" spans="1:3">
      <c r="A20522" s="29"/>
      <c r="B20522" s="29" t="s">
        <v>37332</v>
      </c>
      <c r="C20522" s="29" t="s">
        <v>655</v>
      </c>
    </row>
    <row r="20523" spans="1:3" ht="30">
      <c r="A20523" s="29"/>
      <c r="B20523" s="29" t="s">
        <v>37332</v>
      </c>
      <c r="C20523" s="29" t="s">
        <v>37334</v>
      </c>
    </row>
    <row r="20524" spans="1:3" ht="60">
      <c r="A20524" s="29"/>
      <c r="B20524" s="29" t="s">
        <v>37332</v>
      </c>
      <c r="C20524" s="29" t="s">
        <v>37335</v>
      </c>
    </row>
    <row r="20525" spans="1:3">
      <c r="A20525" s="29" t="s">
        <v>37336</v>
      </c>
      <c r="B20525" s="29" t="s">
        <v>37336</v>
      </c>
      <c r="C20525" s="29" t="s">
        <v>37333</v>
      </c>
    </row>
    <row r="20526" spans="1:3">
      <c r="A20526" s="29" t="s">
        <v>37337</v>
      </c>
      <c r="B20526" s="29" t="s">
        <v>37337</v>
      </c>
      <c r="C20526" s="29" t="s">
        <v>37338</v>
      </c>
    </row>
    <row r="20527" spans="1:3">
      <c r="A20527" s="29"/>
      <c r="B20527" s="29" t="s">
        <v>37337</v>
      </c>
      <c r="C20527" s="29" t="s">
        <v>655</v>
      </c>
    </row>
    <row r="20528" spans="1:3" ht="30">
      <c r="A20528" s="29"/>
      <c r="B20528" s="29" t="s">
        <v>37337</v>
      </c>
      <c r="C20528" s="29" t="s">
        <v>37339</v>
      </c>
    </row>
    <row r="20529" spans="1:3" ht="60">
      <c r="A20529" s="29"/>
      <c r="B20529" s="29" t="s">
        <v>37337</v>
      </c>
      <c r="C20529" s="29" t="s">
        <v>37340</v>
      </c>
    </row>
    <row r="20530" spans="1:3">
      <c r="A20530" s="29" t="s">
        <v>37341</v>
      </c>
      <c r="B20530" s="29" t="s">
        <v>37341</v>
      </c>
      <c r="C20530" s="29" t="s">
        <v>37338</v>
      </c>
    </row>
    <row r="20531" spans="1:3">
      <c r="A20531" s="29" t="s">
        <v>7734</v>
      </c>
      <c r="B20531" s="29" t="s">
        <v>7734</v>
      </c>
      <c r="C20531" s="29" t="s">
        <v>37342</v>
      </c>
    </row>
    <row r="20532" spans="1:3">
      <c r="A20532" s="29" t="s">
        <v>7738</v>
      </c>
      <c r="B20532" s="29" t="s">
        <v>7738</v>
      </c>
      <c r="C20532" s="29" t="s">
        <v>37343</v>
      </c>
    </row>
    <row r="20533" spans="1:3">
      <c r="A20533" s="29" t="s">
        <v>7741</v>
      </c>
      <c r="B20533" s="29" t="s">
        <v>7741</v>
      </c>
      <c r="C20533" s="29" t="s">
        <v>37344</v>
      </c>
    </row>
    <row r="20534" spans="1:3">
      <c r="A20534" s="29" t="s">
        <v>7745</v>
      </c>
      <c r="B20534" s="29" t="s">
        <v>7745</v>
      </c>
      <c r="C20534" s="29" t="s">
        <v>37344</v>
      </c>
    </row>
    <row r="20535" spans="1:3">
      <c r="A20535" s="29" t="s">
        <v>37345</v>
      </c>
      <c r="B20535" s="29" t="s">
        <v>37345</v>
      </c>
      <c r="C20535" s="29" t="s">
        <v>37346</v>
      </c>
    </row>
    <row r="20536" spans="1:3">
      <c r="A20536" s="29"/>
      <c r="B20536" s="29" t="s">
        <v>37345</v>
      </c>
      <c r="C20536" s="29" t="s">
        <v>655</v>
      </c>
    </row>
    <row r="20537" spans="1:3" ht="30">
      <c r="A20537" s="29"/>
      <c r="B20537" s="29" t="s">
        <v>37345</v>
      </c>
      <c r="C20537" s="29" t="s">
        <v>37347</v>
      </c>
    </row>
    <row r="20538" spans="1:3">
      <c r="A20538" s="29" t="s">
        <v>37348</v>
      </c>
      <c r="B20538" s="29" t="s">
        <v>37348</v>
      </c>
      <c r="C20538" s="29" t="s">
        <v>37346</v>
      </c>
    </row>
    <row r="20539" spans="1:3">
      <c r="A20539" s="29" t="s">
        <v>37349</v>
      </c>
      <c r="B20539" s="29" t="s">
        <v>37349</v>
      </c>
      <c r="C20539" s="29" t="s">
        <v>37350</v>
      </c>
    </row>
    <row r="20540" spans="1:3">
      <c r="A20540" s="29"/>
      <c r="B20540" s="29" t="s">
        <v>37349</v>
      </c>
      <c r="C20540" s="29" t="s">
        <v>655</v>
      </c>
    </row>
    <row r="20541" spans="1:3">
      <c r="A20541" s="29"/>
      <c r="B20541" s="29" t="s">
        <v>37349</v>
      </c>
      <c r="C20541" s="29" t="s">
        <v>37351</v>
      </c>
    </row>
    <row r="20542" spans="1:3">
      <c r="A20542" s="29" t="s">
        <v>37352</v>
      </c>
      <c r="B20542" s="29" t="s">
        <v>37352</v>
      </c>
      <c r="C20542" s="29" t="s">
        <v>37353</v>
      </c>
    </row>
    <row r="20543" spans="1:3">
      <c r="A20543" s="29" t="s">
        <v>37354</v>
      </c>
      <c r="B20543" s="29" t="s">
        <v>37354</v>
      </c>
      <c r="C20543" s="29" t="s">
        <v>37355</v>
      </c>
    </row>
    <row r="20544" spans="1:3">
      <c r="A20544" s="29" t="s">
        <v>37356</v>
      </c>
      <c r="B20544" s="29" t="s">
        <v>37356</v>
      </c>
      <c r="C20544" s="29" t="s">
        <v>37357</v>
      </c>
    </row>
    <row r="20545" spans="1:3">
      <c r="A20545" s="29" t="s">
        <v>37358</v>
      </c>
      <c r="B20545" s="29" t="s">
        <v>37358</v>
      </c>
      <c r="C20545" s="29" t="s">
        <v>37359</v>
      </c>
    </row>
    <row r="20546" spans="1:3">
      <c r="A20546" s="29"/>
      <c r="B20546" s="29" t="s">
        <v>37358</v>
      </c>
      <c r="C20546" s="29" t="s">
        <v>655</v>
      </c>
    </row>
    <row r="20547" spans="1:3">
      <c r="A20547" s="29"/>
      <c r="B20547" s="29" t="s">
        <v>37358</v>
      </c>
      <c r="C20547" s="29" t="s">
        <v>7755</v>
      </c>
    </row>
    <row r="20548" spans="1:3">
      <c r="A20548" s="29" t="s">
        <v>37360</v>
      </c>
      <c r="B20548" s="29" t="s">
        <v>37360</v>
      </c>
      <c r="C20548" s="29" t="s">
        <v>37361</v>
      </c>
    </row>
    <row r="20549" spans="1:3">
      <c r="A20549" s="29" t="s">
        <v>37362</v>
      </c>
      <c r="B20549" s="29" t="s">
        <v>37362</v>
      </c>
      <c r="C20549" s="29" t="s">
        <v>37363</v>
      </c>
    </row>
    <row r="20550" spans="1:3">
      <c r="A20550" s="29"/>
      <c r="B20550" s="29" t="s">
        <v>37362</v>
      </c>
      <c r="C20550" s="29" t="s">
        <v>669</v>
      </c>
    </row>
    <row r="20551" spans="1:3">
      <c r="A20551" s="29"/>
      <c r="B20551" s="29" t="s">
        <v>37362</v>
      </c>
      <c r="C20551" s="29" t="s">
        <v>37364</v>
      </c>
    </row>
    <row r="20552" spans="1:3">
      <c r="A20552" s="29"/>
      <c r="B20552" s="29" t="s">
        <v>37362</v>
      </c>
      <c r="C20552" s="29" t="s">
        <v>37365</v>
      </c>
    </row>
    <row r="20553" spans="1:3">
      <c r="A20553" s="29" t="s">
        <v>37366</v>
      </c>
      <c r="B20553" s="29" t="s">
        <v>37366</v>
      </c>
      <c r="C20553" s="29" t="s">
        <v>37363</v>
      </c>
    </row>
    <row r="20554" spans="1:3">
      <c r="A20554" s="29" t="s">
        <v>7756</v>
      </c>
      <c r="B20554" s="29" t="s">
        <v>7756</v>
      </c>
      <c r="C20554" s="29" t="s">
        <v>37367</v>
      </c>
    </row>
    <row r="20555" spans="1:3">
      <c r="A20555" s="29" t="s">
        <v>7764</v>
      </c>
      <c r="B20555" s="29" t="s">
        <v>7764</v>
      </c>
      <c r="C20555" s="29" t="s">
        <v>37367</v>
      </c>
    </row>
    <row r="20556" spans="1:3">
      <c r="A20556" s="29"/>
      <c r="B20556" s="29" t="s">
        <v>7764</v>
      </c>
      <c r="C20556" s="29" t="s">
        <v>669</v>
      </c>
    </row>
    <row r="20557" spans="1:3">
      <c r="A20557" s="29"/>
      <c r="B20557" s="29" t="s">
        <v>7764</v>
      </c>
      <c r="C20557" s="29" t="s">
        <v>37368</v>
      </c>
    </row>
    <row r="20558" spans="1:3">
      <c r="A20558" s="29" t="s">
        <v>37369</v>
      </c>
      <c r="B20558" s="29" t="s">
        <v>37369</v>
      </c>
      <c r="C20558" s="29" t="s">
        <v>37370</v>
      </c>
    </row>
    <row r="20559" spans="1:3">
      <c r="A20559" s="29"/>
      <c r="B20559" s="29" t="s">
        <v>37369</v>
      </c>
      <c r="C20559" s="29" t="s">
        <v>655</v>
      </c>
    </row>
    <row r="20560" spans="1:3">
      <c r="A20560" s="29"/>
      <c r="B20560" s="29" t="s">
        <v>37369</v>
      </c>
      <c r="C20560" s="29" t="s">
        <v>37371</v>
      </c>
    </row>
    <row r="20561" spans="1:3">
      <c r="A20561" s="29"/>
      <c r="B20561" s="29" t="s">
        <v>37369</v>
      </c>
      <c r="C20561" s="29" t="s">
        <v>37372</v>
      </c>
    </row>
    <row r="20562" spans="1:3">
      <c r="A20562" s="29"/>
      <c r="B20562" s="29" t="s">
        <v>37369</v>
      </c>
      <c r="C20562" s="29" t="s">
        <v>37373</v>
      </c>
    </row>
    <row r="20563" spans="1:3">
      <c r="A20563" s="29"/>
      <c r="B20563" s="29" t="s">
        <v>37369</v>
      </c>
      <c r="C20563" s="29" t="s">
        <v>37374</v>
      </c>
    </row>
    <row r="20564" spans="1:3">
      <c r="A20564" s="29" t="s">
        <v>37375</v>
      </c>
      <c r="B20564" s="29" t="s">
        <v>37375</v>
      </c>
      <c r="C20564" s="29" t="s">
        <v>37376</v>
      </c>
    </row>
    <row r="20565" spans="1:3">
      <c r="A20565" s="29" t="s">
        <v>37377</v>
      </c>
      <c r="B20565" s="29" t="s">
        <v>37377</v>
      </c>
      <c r="C20565" s="29" t="s">
        <v>37378</v>
      </c>
    </row>
    <row r="20566" spans="1:3">
      <c r="A20566" s="29" t="s">
        <v>37379</v>
      </c>
      <c r="B20566" s="29" t="s">
        <v>37379</v>
      </c>
      <c r="C20566" s="29" t="s">
        <v>37380</v>
      </c>
    </row>
    <row r="20567" spans="1:3">
      <c r="A20567" s="29" t="s">
        <v>37381</v>
      </c>
      <c r="B20567" s="29" t="s">
        <v>37381</v>
      </c>
      <c r="C20567" s="29" t="s">
        <v>37382</v>
      </c>
    </row>
    <row r="20568" spans="1:3">
      <c r="A20568" s="29" t="s">
        <v>37383</v>
      </c>
      <c r="B20568" s="29" t="s">
        <v>37383</v>
      </c>
      <c r="C20568" s="29" t="s">
        <v>37384</v>
      </c>
    </row>
    <row r="20569" spans="1:3">
      <c r="A20569" s="29" t="s">
        <v>37385</v>
      </c>
      <c r="B20569" s="29" t="s">
        <v>37385</v>
      </c>
      <c r="C20569" s="29" t="s">
        <v>37386</v>
      </c>
    </row>
    <row r="20570" spans="1:3">
      <c r="A20570" s="29"/>
      <c r="B20570" s="29" t="s">
        <v>37385</v>
      </c>
      <c r="C20570" s="29" t="s">
        <v>655</v>
      </c>
    </row>
    <row r="20571" spans="1:3">
      <c r="A20571" s="29"/>
      <c r="B20571" s="29" t="s">
        <v>37385</v>
      </c>
      <c r="C20571" s="29" t="s">
        <v>37387</v>
      </c>
    </row>
    <row r="20572" spans="1:3">
      <c r="A20572" s="29"/>
      <c r="B20572" s="29" t="s">
        <v>37385</v>
      </c>
      <c r="C20572" s="29" t="s">
        <v>37388</v>
      </c>
    </row>
    <row r="20573" spans="1:3">
      <c r="A20573" s="29"/>
      <c r="B20573" s="29" t="s">
        <v>37385</v>
      </c>
      <c r="C20573" s="29" t="s">
        <v>669</v>
      </c>
    </row>
    <row r="20574" spans="1:3">
      <c r="A20574" s="29"/>
      <c r="B20574" s="29" t="s">
        <v>37385</v>
      </c>
      <c r="C20574" s="29" t="s">
        <v>37389</v>
      </c>
    </row>
    <row r="20575" spans="1:3">
      <c r="A20575" s="29" t="s">
        <v>37390</v>
      </c>
      <c r="B20575" s="29" t="s">
        <v>37390</v>
      </c>
      <c r="C20575" s="29" t="s">
        <v>37386</v>
      </c>
    </row>
    <row r="20576" spans="1:3">
      <c r="A20576" s="29" t="s">
        <v>37391</v>
      </c>
      <c r="B20576" s="29" t="s">
        <v>37391</v>
      </c>
      <c r="C20576" s="29" t="s">
        <v>37392</v>
      </c>
    </row>
    <row r="20577" spans="1:3">
      <c r="A20577" s="29"/>
      <c r="B20577" s="29" t="s">
        <v>37391</v>
      </c>
      <c r="C20577" s="29" t="s">
        <v>655</v>
      </c>
    </row>
    <row r="20578" spans="1:3">
      <c r="A20578" s="29"/>
      <c r="B20578" s="29" t="s">
        <v>37391</v>
      </c>
      <c r="C20578" s="29" t="s">
        <v>37393</v>
      </c>
    </row>
    <row r="20579" spans="1:3">
      <c r="A20579" s="29" t="s">
        <v>37394</v>
      </c>
      <c r="B20579" s="29" t="s">
        <v>37394</v>
      </c>
      <c r="C20579" s="29" t="s">
        <v>37392</v>
      </c>
    </row>
    <row r="20580" spans="1:3">
      <c r="A20580" s="29" t="s">
        <v>7770</v>
      </c>
      <c r="B20580" s="29" t="s">
        <v>7770</v>
      </c>
      <c r="C20580" s="29" t="s">
        <v>37395</v>
      </c>
    </row>
    <row r="20581" spans="1:3">
      <c r="A20581" s="29" t="s">
        <v>7774</v>
      </c>
      <c r="B20581" s="29" t="s">
        <v>7774</v>
      </c>
      <c r="C20581" s="29" t="s">
        <v>37396</v>
      </c>
    </row>
    <row r="20582" spans="1:3">
      <c r="A20582" s="29" t="s">
        <v>37397</v>
      </c>
      <c r="B20582" s="29" t="s">
        <v>37397</v>
      </c>
      <c r="C20582" s="29" t="s">
        <v>37396</v>
      </c>
    </row>
    <row r="20583" spans="1:3">
      <c r="A20583" s="29"/>
      <c r="B20583" s="29" t="s">
        <v>37397</v>
      </c>
      <c r="C20583" s="29" t="s">
        <v>655</v>
      </c>
    </row>
    <row r="20584" spans="1:3" ht="30">
      <c r="A20584" s="29"/>
      <c r="B20584" s="29" t="s">
        <v>37397</v>
      </c>
      <c r="C20584" s="29" t="s">
        <v>37398</v>
      </c>
    </row>
    <row r="20585" spans="1:3">
      <c r="A20585" s="29" t="s">
        <v>37399</v>
      </c>
      <c r="B20585" s="29" t="s">
        <v>37399</v>
      </c>
      <c r="C20585" s="29" t="s">
        <v>37396</v>
      </c>
    </row>
    <row r="20586" spans="1:3">
      <c r="A20586" s="29" t="s">
        <v>37400</v>
      </c>
      <c r="B20586" s="29" t="s">
        <v>37400</v>
      </c>
      <c r="C20586" s="29" t="s">
        <v>37401</v>
      </c>
    </row>
    <row r="20587" spans="1:3">
      <c r="A20587" s="29" t="s">
        <v>37402</v>
      </c>
      <c r="B20587" s="29" t="s">
        <v>37402</v>
      </c>
      <c r="C20587" s="29" t="s">
        <v>37403</v>
      </c>
    </row>
    <row r="20588" spans="1:3">
      <c r="A20588" s="29"/>
      <c r="B20588" s="29" t="s">
        <v>37402</v>
      </c>
      <c r="C20588" s="29" t="s">
        <v>655</v>
      </c>
    </row>
    <row r="20589" spans="1:3">
      <c r="A20589" s="29"/>
      <c r="B20589" s="29" t="s">
        <v>37402</v>
      </c>
      <c r="C20589" s="29" t="s">
        <v>37404</v>
      </c>
    </row>
    <row r="20590" spans="1:3">
      <c r="A20590" s="29" t="s">
        <v>37405</v>
      </c>
      <c r="B20590" s="29" t="s">
        <v>37405</v>
      </c>
      <c r="C20590" s="29" t="s">
        <v>37403</v>
      </c>
    </row>
    <row r="20591" spans="1:3">
      <c r="A20591" s="29" t="s">
        <v>37406</v>
      </c>
      <c r="B20591" s="29" t="s">
        <v>37406</v>
      </c>
      <c r="C20591" s="29" t="s">
        <v>37407</v>
      </c>
    </row>
    <row r="20592" spans="1:3">
      <c r="A20592" s="29"/>
      <c r="B20592" s="29" t="s">
        <v>37406</v>
      </c>
      <c r="C20592" s="29" t="s">
        <v>655</v>
      </c>
    </row>
    <row r="20593" spans="1:3" ht="30">
      <c r="A20593" s="29"/>
      <c r="B20593" s="29" t="s">
        <v>37406</v>
      </c>
      <c r="C20593" s="29" t="s">
        <v>37408</v>
      </c>
    </row>
    <row r="20594" spans="1:3">
      <c r="A20594" s="29" t="s">
        <v>37409</v>
      </c>
      <c r="B20594" s="29" t="s">
        <v>37409</v>
      </c>
      <c r="C20594" s="29" t="s">
        <v>37407</v>
      </c>
    </row>
    <row r="20595" spans="1:3">
      <c r="A20595" s="29" t="s">
        <v>37410</v>
      </c>
      <c r="B20595" s="29" t="s">
        <v>37410</v>
      </c>
      <c r="C20595" s="29" t="s">
        <v>37411</v>
      </c>
    </row>
    <row r="20596" spans="1:3">
      <c r="A20596" s="29"/>
      <c r="B20596" s="29" t="s">
        <v>37410</v>
      </c>
      <c r="C20596" s="29" t="s">
        <v>669</v>
      </c>
    </row>
    <row r="20597" spans="1:3">
      <c r="A20597" s="29"/>
      <c r="B20597" s="29" t="s">
        <v>37410</v>
      </c>
      <c r="C20597" s="29" t="s">
        <v>37412</v>
      </c>
    </row>
    <row r="20598" spans="1:3">
      <c r="A20598" s="29"/>
      <c r="B20598" s="29" t="s">
        <v>37410</v>
      </c>
      <c r="C20598" s="29" t="s">
        <v>37364</v>
      </c>
    </row>
    <row r="20599" spans="1:3">
      <c r="A20599" s="29"/>
      <c r="B20599" s="29" t="s">
        <v>37410</v>
      </c>
      <c r="C20599" s="29" t="s">
        <v>37413</v>
      </c>
    </row>
    <row r="20600" spans="1:3">
      <c r="A20600" s="29"/>
      <c r="B20600" s="29" t="s">
        <v>37410</v>
      </c>
      <c r="C20600" s="29" t="s">
        <v>37414</v>
      </c>
    </row>
    <row r="20601" spans="1:3">
      <c r="A20601" s="29" t="s">
        <v>37415</v>
      </c>
      <c r="B20601" s="29" t="s">
        <v>37415</v>
      </c>
      <c r="C20601" s="29" t="s">
        <v>37411</v>
      </c>
    </row>
    <row r="20602" spans="1:3">
      <c r="A20602" s="29" t="s">
        <v>7776</v>
      </c>
      <c r="B20602" s="29" t="s">
        <v>7776</v>
      </c>
      <c r="C20602" s="29" t="s">
        <v>37416</v>
      </c>
    </row>
    <row r="20603" spans="1:3">
      <c r="A20603" s="29" t="s">
        <v>37417</v>
      </c>
      <c r="B20603" s="29" t="s">
        <v>37417</v>
      </c>
      <c r="C20603" s="29" t="s">
        <v>37418</v>
      </c>
    </row>
    <row r="20604" spans="1:3">
      <c r="A20604" s="29"/>
      <c r="B20604" s="29" t="s">
        <v>37417</v>
      </c>
      <c r="C20604" s="29" t="s">
        <v>655</v>
      </c>
    </row>
    <row r="20605" spans="1:3">
      <c r="A20605" s="29"/>
      <c r="B20605" s="29" t="s">
        <v>37417</v>
      </c>
      <c r="C20605" s="29" t="s">
        <v>37419</v>
      </c>
    </row>
    <row r="20606" spans="1:3">
      <c r="A20606" s="29"/>
      <c r="B20606" s="29" t="s">
        <v>37417</v>
      </c>
      <c r="C20606" s="29" t="s">
        <v>37420</v>
      </c>
    </row>
    <row r="20607" spans="1:3" ht="30">
      <c r="A20607" s="29"/>
      <c r="B20607" s="29" t="s">
        <v>37417</v>
      </c>
      <c r="C20607" s="29" t="s">
        <v>37421</v>
      </c>
    </row>
    <row r="20608" spans="1:3">
      <c r="A20608" s="29"/>
      <c r="B20608" s="29" t="s">
        <v>37417</v>
      </c>
      <c r="C20608" s="29" t="s">
        <v>669</v>
      </c>
    </row>
    <row r="20609" spans="1:3">
      <c r="A20609" s="29"/>
      <c r="B20609" s="29" t="s">
        <v>37417</v>
      </c>
      <c r="C20609" s="29" t="s">
        <v>37422</v>
      </c>
    </row>
    <row r="20610" spans="1:3">
      <c r="A20610" s="29" t="s">
        <v>37423</v>
      </c>
      <c r="B20610" s="29" t="s">
        <v>37423</v>
      </c>
      <c r="C20610" s="29" t="s">
        <v>37418</v>
      </c>
    </row>
    <row r="20611" spans="1:3">
      <c r="A20611" s="29" t="s">
        <v>37424</v>
      </c>
      <c r="B20611" s="29" t="s">
        <v>37424</v>
      </c>
      <c r="C20611" s="29" t="s">
        <v>37425</v>
      </c>
    </row>
    <row r="20612" spans="1:3">
      <c r="A20612" s="29"/>
      <c r="B20612" s="29" t="s">
        <v>37424</v>
      </c>
      <c r="C20612" s="29" t="s">
        <v>655</v>
      </c>
    </row>
    <row r="20613" spans="1:3" ht="30">
      <c r="A20613" s="29"/>
      <c r="B20613" s="29" t="s">
        <v>37424</v>
      </c>
      <c r="C20613" s="29" t="s">
        <v>37426</v>
      </c>
    </row>
    <row r="20614" spans="1:3">
      <c r="A20614" s="29"/>
      <c r="B20614" s="29" t="s">
        <v>37424</v>
      </c>
      <c r="C20614" s="29" t="s">
        <v>37427</v>
      </c>
    </row>
    <row r="20615" spans="1:3">
      <c r="A20615" s="29"/>
      <c r="B20615" s="29" t="s">
        <v>37424</v>
      </c>
      <c r="C20615" s="29" t="s">
        <v>37428</v>
      </c>
    </row>
    <row r="20616" spans="1:3">
      <c r="A20616" s="29"/>
      <c r="B20616" s="29" t="s">
        <v>37424</v>
      </c>
      <c r="C20616" s="29" t="s">
        <v>37429</v>
      </c>
    </row>
    <row r="20617" spans="1:3">
      <c r="A20617" s="29"/>
      <c r="B20617" s="29" t="s">
        <v>37424</v>
      </c>
      <c r="C20617" s="29" t="s">
        <v>37430</v>
      </c>
    </row>
    <row r="20618" spans="1:3">
      <c r="A20618" s="29" t="s">
        <v>37431</v>
      </c>
      <c r="B20618" s="29" t="s">
        <v>37431</v>
      </c>
      <c r="C20618" s="29" t="s">
        <v>37425</v>
      </c>
    </row>
    <row r="20619" spans="1:3" ht="30">
      <c r="A20619" s="29" t="s">
        <v>37432</v>
      </c>
      <c r="B20619" s="29" t="s">
        <v>37432</v>
      </c>
      <c r="C20619" s="29" t="s">
        <v>37433</v>
      </c>
    </row>
    <row r="20620" spans="1:3">
      <c r="A20620" s="29" t="s">
        <v>37434</v>
      </c>
      <c r="B20620" s="29" t="s">
        <v>37434</v>
      </c>
      <c r="C20620" s="29" t="s">
        <v>37435</v>
      </c>
    </row>
    <row r="20621" spans="1:3">
      <c r="A20621" s="29"/>
      <c r="B20621" s="29" t="s">
        <v>37434</v>
      </c>
      <c r="C20621" s="29" t="s">
        <v>655</v>
      </c>
    </row>
    <row r="20622" spans="1:3">
      <c r="A20622" s="29"/>
      <c r="B20622" s="29" t="s">
        <v>37434</v>
      </c>
      <c r="C20622" s="29" t="s">
        <v>37436</v>
      </c>
    </row>
    <row r="20623" spans="1:3">
      <c r="A20623" s="29"/>
      <c r="B20623" s="29" t="s">
        <v>37434</v>
      </c>
      <c r="C20623" s="29" t="s">
        <v>669</v>
      </c>
    </row>
    <row r="20624" spans="1:3">
      <c r="A20624" s="29"/>
      <c r="B20624" s="29" t="s">
        <v>37434</v>
      </c>
      <c r="C20624" s="29" t="s">
        <v>37437</v>
      </c>
    </row>
    <row r="20625" spans="1:3">
      <c r="A20625" s="29"/>
      <c r="B20625" s="29" t="s">
        <v>37434</v>
      </c>
      <c r="C20625" s="29" t="s">
        <v>37438</v>
      </c>
    </row>
    <row r="20626" spans="1:3">
      <c r="A20626" s="29"/>
      <c r="B20626" s="29" t="s">
        <v>37434</v>
      </c>
      <c r="C20626" s="29" t="s">
        <v>37413</v>
      </c>
    </row>
    <row r="20627" spans="1:3">
      <c r="A20627" s="29"/>
      <c r="B20627" s="29" t="s">
        <v>37434</v>
      </c>
      <c r="C20627" s="29" t="s">
        <v>37439</v>
      </c>
    </row>
    <row r="20628" spans="1:3">
      <c r="A20628" s="29"/>
      <c r="B20628" s="29" t="s">
        <v>37434</v>
      </c>
      <c r="C20628" s="29" t="s">
        <v>37440</v>
      </c>
    </row>
    <row r="20629" spans="1:3">
      <c r="A20629" s="29"/>
      <c r="B20629" s="29" t="s">
        <v>37434</v>
      </c>
      <c r="C20629" s="29" t="s">
        <v>37441</v>
      </c>
    </row>
    <row r="20630" spans="1:3">
      <c r="A20630" s="29"/>
      <c r="B20630" s="29" t="s">
        <v>37434</v>
      </c>
      <c r="C20630" s="29" t="s">
        <v>37442</v>
      </c>
    </row>
    <row r="20631" spans="1:3">
      <c r="A20631" s="29" t="s">
        <v>37443</v>
      </c>
      <c r="B20631" s="29" t="s">
        <v>37443</v>
      </c>
      <c r="C20631" s="29" t="s">
        <v>37435</v>
      </c>
    </row>
    <row r="20632" spans="1:3">
      <c r="A20632" s="29" t="s">
        <v>37444</v>
      </c>
      <c r="B20632" s="29" t="s">
        <v>37444</v>
      </c>
      <c r="C20632" s="29" t="s">
        <v>37445</v>
      </c>
    </row>
    <row r="20633" spans="1:3">
      <c r="A20633" s="29"/>
      <c r="B20633" s="29" t="s">
        <v>37444</v>
      </c>
      <c r="C20633" s="29" t="s">
        <v>655</v>
      </c>
    </row>
    <row r="20634" spans="1:3" ht="45">
      <c r="A20634" s="29"/>
      <c r="B20634" s="29" t="s">
        <v>37444</v>
      </c>
      <c r="C20634" s="29" t="s">
        <v>37446</v>
      </c>
    </row>
    <row r="20635" spans="1:3">
      <c r="A20635" s="29"/>
      <c r="B20635" s="29" t="s">
        <v>37444</v>
      </c>
      <c r="C20635" s="29" t="s">
        <v>37447</v>
      </c>
    </row>
    <row r="20636" spans="1:3">
      <c r="A20636" s="29"/>
      <c r="B20636" s="29" t="s">
        <v>37444</v>
      </c>
      <c r="C20636" s="29" t="s">
        <v>37448</v>
      </c>
    </row>
    <row r="20637" spans="1:3">
      <c r="A20637" s="29"/>
      <c r="B20637" s="29" t="s">
        <v>37444</v>
      </c>
      <c r="C20637" s="29" t="s">
        <v>669</v>
      </c>
    </row>
    <row r="20638" spans="1:3">
      <c r="A20638" s="29"/>
      <c r="B20638" s="29" t="s">
        <v>37444</v>
      </c>
      <c r="C20638" s="29" t="s">
        <v>37449</v>
      </c>
    </row>
    <row r="20639" spans="1:3">
      <c r="A20639" s="29" t="s">
        <v>37450</v>
      </c>
      <c r="B20639" s="29" t="s">
        <v>37450</v>
      </c>
      <c r="C20639" s="29" t="s">
        <v>37445</v>
      </c>
    </row>
    <row r="20640" spans="1:3" ht="30">
      <c r="A20640" s="29" t="s">
        <v>37451</v>
      </c>
      <c r="B20640" s="29" t="s">
        <v>37451</v>
      </c>
      <c r="C20640" s="29" t="s">
        <v>37452</v>
      </c>
    </row>
    <row r="20641" spans="1:3">
      <c r="A20641" s="29"/>
      <c r="B20641" s="29" t="s">
        <v>37451</v>
      </c>
      <c r="C20641" s="29" t="s">
        <v>655</v>
      </c>
    </row>
    <row r="20642" spans="1:3">
      <c r="A20642" s="29"/>
      <c r="B20642" s="29" t="s">
        <v>37451</v>
      </c>
      <c r="C20642" s="29" t="s">
        <v>46126</v>
      </c>
    </row>
    <row r="20643" spans="1:3">
      <c r="A20643" s="29"/>
      <c r="B20643" s="29" t="s">
        <v>37451</v>
      </c>
      <c r="C20643" s="29" t="s">
        <v>46127</v>
      </c>
    </row>
    <row r="20644" spans="1:3">
      <c r="A20644" s="29"/>
      <c r="B20644" s="29" t="s">
        <v>37451</v>
      </c>
      <c r="C20644" s="29" t="s">
        <v>669</v>
      </c>
    </row>
    <row r="20645" spans="1:3">
      <c r="A20645" s="29"/>
      <c r="B20645" s="29" t="s">
        <v>37451</v>
      </c>
      <c r="C20645" s="29" t="s">
        <v>37453</v>
      </c>
    </row>
    <row r="20646" spans="1:3">
      <c r="A20646" s="29" t="s">
        <v>37454</v>
      </c>
      <c r="B20646" s="29" t="s">
        <v>37454</v>
      </c>
      <c r="C20646" s="29" t="s">
        <v>37455</v>
      </c>
    </row>
    <row r="20647" spans="1:3">
      <c r="A20647" s="29" t="s">
        <v>37456</v>
      </c>
      <c r="B20647" s="29" t="s">
        <v>37456</v>
      </c>
      <c r="C20647" s="29" t="s">
        <v>37457</v>
      </c>
    </row>
    <row r="20648" spans="1:3">
      <c r="A20648" s="29" t="s">
        <v>37458</v>
      </c>
      <c r="B20648" s="29" t="s">
        <v>37458</v>
      </c>
      <c r="C20648" s="29" t="s">
        <v>37459</v>
      </c>
    </row>
    <row r="20649" spans="1:3">
      <c r="A20649" s="29" t="s">
        <v>37460</v>
      </c>
      <c r="B20649" s="29" t="s">
        <v>37460</v>
      </c>
      <c r="C20649" s="29" t="s">
        <v>37461</v>
      </c>
    </row>
    <row r="20650" spans="1:3">
      <c r="A20650" s="29" t="s">
        <v>37462</v>
      </c>
      <c r="B20650" s="29" t="s">
        <v>37462</v>
      </c>
      <c r="C20650" s="29" t="s">
        <v>37463</v>
      </c>
    </row>
    <row r="20651" spans="1:3">
      <c r="A20651" s="29" t="s">
        <v>46128</v>
      </c>
      <c r="B20651" s="29" t="s">
        <v>46128</v>
      </c>
      <c r="C20651" s="29" t="s">
        <v>46129</v>
      </c>
    </row>
    <row r="20652" spans="1:3" ht="30">
      <c r="A20652" s="29" t="s">
        <v>37464</v>
      </c>
      <c r="B20652" s="29" t="s">
        <v>37464</v>
      </c>
      <c r="C20652" s="29" t="s">
        <v>37452</v>
      </c>
    </row>
    <row r="20653" spans="1:3">
      <c r="A20653" s="29" t="s">
        <v>7789</v>
      </c>
      <c r="B20653" s="29" t="s">
        <v>7789</v>
      </c>
      <c r="C20653" s="29" t="s">
        <v>37465</v>
      </c>
    </row>
    <row r="20654" spans="1:3">
      <c r="A20654" s="29" t="s">
        <v>7792</v>
      </c>
      <c r="B20654" s="29" t="s">
        <v>7792</v>
      </c>
      <c r="C20654" s="29" t="s">
        <v>37466</v>
      </c>
    </row>
    <row r="20655" spans="1:3">
      <c r="A20655" s="29" t="s">
        <v>37467</v>
      </c>
      <c r="B20655" s="29" t="s">
        <v>37467</v>
      </c>
      <c r="C20655" s="29" t="s">
        <v>37466</v>
      </c>
    </row>
    <row r="20656" spans="1:3">
      <c r="A20656" s="29" t="s">
        <v>37468</v>
      </c>
      <c r="B20656" s="29" t="s">
        <v>37468</v>
      </c>
      <c r="C20656" s="29" t="s">
        <v>37466</v>
      </c>
    </row>
    <row r="20657" spans="1:3">
      <c r="A20657" s="29"/>
      <c r="B20657" s="29" t="s">
        <v>37468</v>
      </c>
      <c r="C20657" s="29" t="s">
        <v>655</v>
      </c>
    </row>
    <row r="20658" spans="1:3" ht="30">
      <c r="A20658" s="29"/>
      <c r="B20658" s="29" t="s">
        <v>37468</v>
      </c>
      <c r="C20658" s="29" t="s">
        <v>37469</v>
      </c>
    </row>
    <row r="20659" spans="1:3">
      <c r="A20659" s="29"/>
      <c r="B20659" s="29" t="s">
        <v>37468</v>
      </c>
      <c r="C20659" s="29" t="s">
        <v>37470</v>
      </c>
    </row>
    <row r="20660" spans="1:3">
      <c r="A20660" s="29" t="s">
        <v>37471</v>
      </c>
      <c r="B20660" s="29" t="s">
        <v>37471</v>
      </c>
      <c r="C20660" s="29" t="s">
        <v>37466</v>
      </c>
    </row>
    <row r="20661" spans="1:3">
      <c r="A20661" s="29" t="s">
        <v>7798</v>
      </c>
      <c r="B20661" s="29" t="s">
        <v>7798</v>
      </c>
      <c r="C20661" s="29" t="s">
        <v>37472</v>
      </c>
    </row>
    <row r="20662" spans="1:3">
      <c r="A20662" s="29" t="s">
        <v>37473</v>
      </c>
      <c r="B20662" s="29" t="s">
        <v>37473</v>
      </c>
      <c r="C20662" s="29" t="s">
        <v>37472</v>
      </c>
    </row>
    <row r="20663" spans="1:3">
      <c r="A20663" s="29" t="s">
        <v>37474</v>
      </c>
      <c r="B20663" s="29" t="s">
        <v>37474</v>
      </c>
      <c r="C20663" s="29" t="s">
        <v>37472</v>
      </c>
    </row>
    <row r="20664" spans="1:3">
      <c r="A20664" s="29"/>
      <c r="B20664" s="29" t="s">
        <v>37474</v>
      </c>
      <c r="C20664" s="29" t="s">
        <v>655</v>
      </c>
    </row>
    <row r="20665" spans="1:3">
      <c r="A20665" s="29"/>
      <c r="B20665" s="29" t="s">
        <v>37474</v>
      </c>
      <c r="C20665" s="29" t="s">
        <v>37475</v>
      </c>
    </row>
    <row r="20666" spans="1:3">
      <c r="A20666" s="29" t="s">
        <v>37476</v>
      </c>
      <c r="B20666" s="29" t="s">
        <v>37476</v>
      </c>
      <c r="C20666" s="29" t="s">
        <v>37472</v>
      </c>
    </row>
    <row r="20667" spans="1:3">
      <c r="A20667" s="29" t="s">
        <v>7801</v>
      </c>
      <c r="B20667" s="29" t="s">
        <v>7801</v>
      </c>
      <c r="C20667" s="29" t="s">
        <v>37477</v>
      </c>
    </row>
    <row r="20668" spans="1:3">
      <c r="A20668" s="29" t="s">
        <v>7806</v>
      </c>
      <c r="B20668" s="29" t="s">
        <v>7806</v>
      </c>
      <c r="C20668" s="29" t="s">
        <v>37477</v>
      </c>
    </row>
    <row r="20669" spans="1:3">
      <c r="A20669" s="29" t="s">
        <v>37478</v>
      </c>
      <c r="B20669" s="29" t="s">
        <v>37478</v>
      </c>
      <c r="C20669" s="29" t="s">
        <v>37479</v>
      </c>
    </row>
    <row r="20670" spans="1:3">
      <c r="A20670" s="29"/>
      <c r="B20670" s="29" t="s">
        <v>37478</v>
      </c>
      <c r="C20670" s="29" t="s">
        <v>655</v>
      </c>
    </row>
    <row r="20671" spans="1:3">
      <c r="A20671" s="29"/>
      <c r="B20671" s="29" t="s">
        <v>37478</v>
      </c>
      <c r="C20671" s="29" t="s">
        <v>37480</v>
      </c>
    </row>
    <row r="20672" spans="1:3">
      <c r="A20672" s="29" t="s">
        <v>37481</v>
      </c>
      <c r="B20672" s="29" t="s">
        <v>37481</v>
      </c>
      <c r="C20672" s="29" t="s">
        <v>37479</v>
      </c>
    </row>
    <row r="20673" spans="1:3">
      <c r="A20673" s="29" t="s">
        <v>37482</v>
      </c>
      <c r="B20673" s="29" t="s">
        <v>37482</v>
      </c>
      <c r="C20673" s="29" t="s">
        <v>37483</v>
      </c>
    </row>
    <row r="20674" spans="1:3">
      <c r="A20674" s="29"/>
      <c r="B20674" s="29" t="s">
        <v>37482</v>
      </c>
      <c r="C20674" s="29" t="s">
        <v>655</v>
      </c>
    </row>
    <row r="20675" spans="1:3">
      <c r="A20675" s="29"/>
      <c r="B20675" s="29" t="s">
        <v>37482</v>
      </c>
      <c r="C20675" s="29" t="s">
        <v>37484</v>
      </c>
    </row>
    <row r="20676" spans="1:3">
      <c r="A20676" s="29"/>
      <c r="B20676" s="29" t="s">
        <v>37482</v>
      </c>
      <c r="C20676" s="29" t="s">
        <v>37485</v>
      </c>
    </row>
    <row r="20677" spans="1:3">
      <c r="A20677" s="29"/>
      <c r="B20677" s="29" t="s">
        <v>37482</v>
      </c>
      <c r="C20677" s="29" t="s">
        <v>37486</v>
      </c>
    </row>
    <row r="20678" spans="1:3">
      <c r="A20678" s="29" t="s">
        <v>37487</v>
      </c>
      <c r="B20678" s="29" t="s">
        <v>37487</v>
      </c>
      <c r="C20678" s="29" t="s">
        <v>37483</v>
      </c>
    </row>
    <row r="20679" spans="1:3">
      <c r="A20679" s="29" t="s">
        <v>7812</v>
      </c>
      <c r="B20679" s="29" t="s">
        <v>7812</v>
      </c>
      <c r="C20679" s="29" t="s">
        <v>37488</v>
      </c>
    </row>
    <row r="20680" spans="1:3">
      <c r="A20680" s="29" t="s">
        <v>7814</v>
      </c>
      <c r="B20680" s="29" t="s">
        <v>7814</v>
      </c>
      <c r="C20680" s="29" t="s">
        <v>37488</v>
      </c>
    </row>
    <row r="20681" spans="1:3">
      <c r="A20681" s="29" t="s">
        <v>7817</v>
      </c>
      <c r="B20681" s="29" t="s">
        <v>7817</v>
      </c>
      <c r="C20681" s="29" t="s">
        <v>37488</v>
      </c>
    </row>
    <row r="20682" spans="1:3">
      <c r="A20682" s="29" t="s">
        <v>37489</v>
      </c>
      <c r="B20682" s="29" t="s">
        <v>37489</v>
      </c>
      <c r="C20682" s="29" t="s">
        <v>37490</v>
      </c>
    </row>
    <row r="20683" spans="1:3">
      <c r="A20683" s="29"/>
      <c r="B20683" s="29" t="s">
        <v>37489</v>
      </c>
      <c r="C20683" s="29" t="s">
        <v>655</v>
      </c>
    </row>
    <row r="20684" spans="1:3" ht="45">
      <c r="A20684" s="29"/>
      <c r="B20684" s="29" t="s">
        <v>37489</v>
      </c>
      <c r="C20684" s="29" t="s">
        <v>44747</v>
      </c>
    </row>
    <row r="20685" spans="1:3">
      <c r="A20685" s="29"/>
      <c r="B20685" s="29" t="s">
        <v>37489</v>
      </c>
      <c r="C20685" s="29" t="s">
        <v>669</v>
      </c>
    </row>
    <row r="20686" spans="1:3">
      <c r="A20686" s="29"/>
      <c r="B20686" s="29" t="s">
        <v>37489</v>
      </c>
      <c r="C20686" s="29" t="s">
        <v>37491</v>
      </c>
    </row>
    <row r="20687" spans="1:3" ht="30">
      <c r="A20687" s="29"/>
      <c r="B20687" s="29" t="s">
        <v>37489</v>
      </c>
      <c r="C20687" s="29" t="s">
        <v>37492</v>
      </c>
    </row>
    <row r="20688" spans="1:3">
      <c r="A20688" s="29"/>
      <c r="B20688" s="29" t="s">
        <v>37489</v>
      </c>
      <c r="C20688" s="29" t="s">
        <v>37493</v>
      </c>
    </row>
    <row r="20689" spans="1:3">
      <c r="A20689" s="29" t="s">
        <v>37494</v>
      </c>
      <c r="B20689" s="29" t="s">
        <v>37494</v>
      </c>
      <c r="C20689" s="29" t="s">
        <v>37495</v>
      </c>
    </row>
    <row r="20690" spans="1:3">
      <c r="A20690" s="29" t="s">
        <v>37496</v>
      </c>
      <c r="B20690" s="29" t="s">
        <v>37496</v>
      </c>
      <c r="C20690" s="29" t="s">
        <v>37497</v>
      </c>
    </row>
    <row r="20691" spans="1:3">
      <c r="A20691" s="29" t="s">
        <v>37498</v>
      </c>
      <c r="B20691" s="29" t="s">
        <v>37498</v>
      </c>
      <c r="C20691" s="29" t="s">
        <v>37499</v>
      </c>
    </row>
    <row r="20692" spans="1:3">
      <c r="A20692" s="29" t="s">
        <v>37500</v>
      </c>
      <c r="B20692" s="29" t="s">
        <v>37500</v>
      </c>
      <c r="C20692" s="29" t="s">
        <v>37501</v>
      </c>
    </row>
    <row r="20693" spans="1:3">
      <c r="A20693" s="29" t="s">
        <v>37502</v>
      </c>
      <c r="B20693" s="29" t="s">
        <v>37502</v>
      </c>
      <c r="C20693" s="29" t="s">
        <v>37503</v>
      </c>
    </row>
    <row r="20694" spans="1:3">
      <c r="A20694" s="29" t="s">
        <v>37504</v>
      </c>
      <c r="B20694" s="29" t="s">
        <v>37504</v>
      </c>
      <c r="C20694" s="29" t="s">
        <v>37505</v>
      </c>
    </row>
    <row r="20695" spans="1:3">
      <c r="A20695" s="29" t="s">
        <v>37506</v>
      </c>
      <c r="B20695" s="29" t="s">
        <v>37506</v>
      </c>
      <c r="C20695" s="29" t="s">
        <v>37507</v>
      </c>
    </row>
    <row r="20696" spans="1:3">
      <c r="A20696" s="29" t="s">
        <v>37508</v>
      </c>
      <c r="B20696" s="29" t="s">
        <v>37508</v>
      </c>
      <c r="C20696" s="29" t="s">
        <v>37509</v>
      </c>
    </row>
    <row r="20697" spans="1:3">
      <c r="A20697" s="29" t="s">
        <v>7831</v>
      </c>
      <c r="B20697" s="29" t="s">
        <v>7831</v>
      </c>
      <c r="C20697" s="29" t="s">
        <v>37510</v>
      </c>
    </row>
    <row r="20698" spans="1:3">
      <c r="A20698" s="29" t="s">
        <v>9701</v>
      </c>
      <c r="B20698" s="29" t="s">
        <v>9701</v>
      </c>
      <c r="C20698" s="29" t="s">
        <v>37511</v>
      </c>
    </row>
    <row r="20699" spans="1:3">
      <c r="A20699" s="29" t="s">
        <v>7837</v>
      </c>
      <c r="B20699" s="29" t="s">
        <v>7837</v>
      </c>
      <c r="C20699" s="29" t="s">
        <v>37512</v>
      </c>
    </row>
    <row r="20700" spans="1:3">
      <c r="A20700" s="29" t="s">
        <v>7839</v>
      </c>
      <c r="B20700" s="29" t="s">
        <v>7839</v>
      </c>
      <c r="C20700" s="29" t="s">
        <v>37512</v>
      </c>
    </row>
    <row r="20701" spans="1:3">
      <c r="A20701" s="29" t="s">
        <v>7842</v>
      </c>
      <c r="B20701" s="29" t="s">
        <v>7842</v>
      </c>
      <c r="C20701" s="29" t="s">
        <v>37512</v>
      </c>
    </row>
    <row r="20702" spans="1:3">
      <c r="A20702" s="29" t="s">
        <v>7844</v>
      </c>
      <c r="B20702" s="29" t="s">
        <v>7844</v>
      </c>
      <c r="C20702" s="29" t="s">
        <v>37513</v>
      </c>
    </row>
    <row r="20703" spans="1:3">
      <c r="A20703" s="29"/>
      <c r="B20703" s="29" t="s">
        <v>7844</v>
      </c>
      <c r="C20703" s="29" t="s">
        <v>655</v>
      </c>
    </row>
    <row r="20704" spans="1:3" ht="45">
      <c r="A20704" s="29"/>
      <c r="B20704" s="29" t="s">
        <v>7844</v>
      </c>
      <c r="C20704" s="29" t="s">
        <v>37514</v>
      </c>
    </row>
    <row r="20705" spans="1:3">
      <c r="A20705" s="29"/>
      <c r="B20705" s="29" t="s">
        <v>7844</v>
      </c>
      <c r="C20705" s="29" t="s">
        <v>37515</v>
      </c>
    </row>
    <row r="20706" spans="1:3">
      <c r="A20706" s="29"/>
      <c r="B20706" s="29" t="s">
        <v>7844</v>
      </c>
      <c r="C20706" s="29" t="s">
        <v>669</v>
      </c>
    </row>
    <row r="20707" spans="1:3">
      <c r="A20707" s="29"/>
      <c r="B20707" s="29" t="s">
        <v>7844</v>
      </c>
      <c r="C20707" s="29" t="s">
        <v>37516</v>
      </c>
    </row>
    <row r="20708" spans="1:3">
      <c r="A20708" s="29"/>
      <c r="B20708" s="29" t="s">
        <v>7844</v>
      </c>
      <c r="C20708" s="29" t="s">
        <v>37517</v>
      </c>
    </row>
    <row r="20709" spans="1:3">
      <c r="A20709" s="29" t="s">
        <v>37518</v>
      </c>
      <c r="B20709" s="29" t="s">
        <v>37518</v>
      </c>
      <c r="C20709" s="29" t="s">
        <v>37513</v>
      </c>
    </row>
    <row r="20710" spans="1:3">
      <c r="A20710" s="29" t="s">
        <v>7846</v>
      </c>
      <c r="B20710" s="29" t="s">
        <v>7846</v>
      </c>
      <c r="C20710" s="29" t="s">
        <v>37519</v>
      </c>
    </row>
    <row r="20711" spans="1:3">
      <c r="A20711" s="29"/>
      <c r="B20711" s="29" t="s">
        <v>7846</v>
      </c>
      <c r="C20711" s="29" t="s">
        <v>655</v>
      </c>
    </row>
    <row r="20712" spans="1:3">
      <c r="A20712" s="29"/>
      <c r="B20712" s="29" t="s">
        <v>7846</v>
      </c>
      <c r="C20712" s="29" t="s">
        <v>37520</v>
      </c>
    </row>
    <row r="20713" spans="1:3">
      <c r="A20713" s="29" t="s">
        <v>37521</v>
      </c>
      <c r="B20713" s="29" t="s">
        <v>37521</v>
      </c>
      <c r="C20713" s="29" t="s">
        <v>37519</v>
      </c>
    </row>
    <row r="20714" spans="1:3">
      <c r="A20714" s="29" t="s">
        <v>37522</v>
      </c>
      <c r="B20714" s="29" t="s">
        <v>37522</v>
      </c>
      <c r="C20714" s="29" t="s">
        <v>37523</v>
      </c>
    </row>
    <row r="20715" spans="1:3">
      <c r="A20715" s="29"/>
      <c r="B20715" s="29" t="s">
        <v>37522</v>
      </c>
      <c r="C20715" s="29" t="s">
        <v>655</v>
      </c>
    </row>
    <row r="20716" spans="1:3" ht="30">
      <c r="A20716" s="29"/>
      <c r="B20716" s="29" t="s">
        <v>37522</v>
      </c>
      <c r="C20716" s="29" t="s">
        <v>37524</v>
      </c>
    </row>
    <row r="20717" spans="1:3" ht="30">
      <c r="A20717" s="29"/>
      <c r="B20717" s="29" t="s">
        <v>37522</v>
      </c>
      <c r="C20717" s="29" t="s">
        <v>37525</v>
      </c>
    </row>
    <row r="20718" spans="1:3">
      <c r="A20718" s="29"/>
      <c r="B20718" s="29" t="s">
        <v>37522</v>
      </c>
      <c r="C20718" s="29" t="s">
        <v>669</v>
      </c>
    </row>
    <row r="20719" spans="1:3">
      <c r="A20719" s="29"/>
      <c r="B20719" s="29" t="s">
        <v>37522</v>
      </c>
      <c r="C20719" s="29" t="s">
        <v>37526</v>
      </c>
    </row>
    <row r="20720" spans="1:3">
      <c r="A20720" s="29" t="s">
        <v>37527</v>
      </c>
      <c r="B20720" s="29" t="s">
        <v>37527</v>
      </c>
      <c r="C20720" s="29" t="s">
        <v>37523</v>
      </c>
    </row>
    <row r="20721" spans="1:3">
      <c r="A20721" s="29" t="s">
        <v>37528</v>
      </c>
      <c r="B20721" s="29" t="s">
        <v>37528</v>
      </c>
      <c r="C20721" s="29" t="s">
        <v>37529</v>
      </c>
    </row>
    <row r="20722" spans="1:3">
      <c r="A20722" s="29"/>
      <c r="B20722" s="29" t="s">
        <v>37528</v>
      </c>
      <c r="C20722" s="29" t="s">
        <v>655</v>
      </c>
    </row>
    <row r="20723" spans="1:3" ht="30">
      <c r="A20723" s="29"/>
      <c r="B20723" s="29" t="s">
        <v>37528</v>
      </c>
      <c r="C20723" s="29" t="s">
        <v>37530</v>
      </c>
    </row>
    <row r="20724" spans="1:3" ht="30">
      <c r="A20724" s="29"/>
      <c r="B20724" s="29" t="s">
        <v>37528</v>
      </c>
      <c r="C20724" s="29" t="s">
        <v>37531</v>
      </c>
    </row>
    <row r="20725" spans="1:3">
      <c r="A20725" s="29"/>
      <c r="B20725" s="29" t="s">
        <v>37528</v>
      </c>
      <c r="C20725" s="29" t="s">
        <v>669</v>
      </c>
    </row>
    <row r="20726" spans="1:3">
      <c r="A20726" s="29"/>
      <c r="B20726" s="29" t="s">
        <v>37528</v>
      </c>
      <c r="C20726" s="29" t="s">
        <v>37532</v>
      </c>
    </row>
    <row r="20727" spans="1:3">
      <c r="A20727" s="29"/>
      <c r="B20727" s="29" t="s">
        <v>37528</v>
      </c>
      <c r="C20727" s="29" t="s">
        <v>37533</v>
      </c>
    </row>
    <row r="20728" spans="1:3">
      <c r="A20728" s="29" t="s">
        <v>37534</v>
      </c>
      <c r="B20728" s="29" t="s">
        <v>37534</v>
      </c>
      <c r="C20728" s="29" t="s">
        <v>37529</v>
      </c>
    </row>
    <row r="20729" spans="1:3">
      <c r="A20729" s="29" t="s">
        <v>37535</v>
      </c>
      <c r="B20729" s="29" t="s">
        <v>37535</v>
      </c>
      <c r="C20729" s="29" t="s">
        <v>37536</v>
      </c>
    </row>
    <row r="20730" spans="1:3">
      <c r="A20730" s="29"/>
      <c r="B20730" s="29" t="s">
        <v>37535</v>
      </c>
      <c r="C20730" s="29" t="s">
        <v>655</v>
      </c>
    </row>
    <row r="20731" spans="1:3" ht="30">
      <c r="A20731" s="29"/>
      <c r="B20731" s="29" t="s">
        <v>37535</v>
      </c>
      <c r="C20731" s="29" t="s">
        <v>37537</v>
      </c>
    </row>
    <row r="20732" spans="1:3">
      <c r="A20732" s="29"/>
      <c r="B20732" s="29" t="s">
        <v>37535</v>
      </c>
      <c r="C20732" s="29" t="s">
        <v>37538</v>
      </c>
    </row>
    <row r="20733" spans="1:3">
      <c r="A20733" s="29"/>
      <c r="B20733" s="29" t="s">
        <v>37535</v>
      </c>
      <c r="C20733" s="29" t="s">
        <v>669</v>
      </c>
    </row>
    <row r="20734" spans="1:3">
      <c r="A20734" s="29"/>
      <c r="B20734" s="29" t="s">
        <v>37535</v>
      </c>
      <c r="C20734" s="29" t="s">
        <v>37526</v>
      </c>
    </row>
    <row r="20735" spans="1:3">
      <c r="A20735" s="29" t="s">
        <v>37539</v>
      </c>
      <c r="B20735" s="29" t="s">
        <v>37539</v>
      </c>
      <c r="C20735" s="29" t="s">
        <v>37536</v>
      </c>
    </row>
    <row r="20736" spans="1:3">
      <c r="A20736" s="29" t="s">
        <v>7855</v>
      </c>
      <c r="B20736" s="29" t="s">
        <v>7855</v>
      </c>
      <c r="C20736" s="29" t="s">
        <v>37540</v>
      </c>
    </row>
    <row r="20737" spans="1:3">
      <c r="A20737" s="29" t="s">
        <v>7857</v>
      </c>
      <c r="B20737" s="29" t="s">
        <v>7857</v>
      </c>
      <c r="C20737" s="29" t="s">
        <v>37540</v>
      </c>
    </row>
    <row r="20738" spans="1:3">
      <c r="A20738" s="29" t="s">
        <v>7862</v>
      </c>
      <c r="B20738" s="29" t="s">
        <v>7862</v>
      </c>
      <c r="C20738" s="29" t="s">
        <v>37540</v>
      </c>
    </row>
    <row r="20739" spans="1:3">
      <c r="A20739" s="29" t="s">
        <v>37541</v>
      </c>
      <c r="B20739" s="29" t="s">
        <v>37541</v>
      </c>
      <c r="C20739" s="29" t="s">
        <v>37542</v>
      </c>
    </row>
    <row r="20740" spans="1:3">
      <c r="A20740" s="29"/>
      <c r="B20740" s="29" t="s">
        <v>37541</v>
      </c>
      <c r="C20740" s="29" t="s">
        <v>655</v>
      </c>
    </row>
    <row r="20741" spans="1:3" ht="45">
      <c r="A20741" s="29"/>
      <c r="B20741" s="29" t="s">
        <v>37541</v>
      </c>
      <c r="C20741" s="29" t="s">
        <v>37543</v>
      </c>
    </row>
    <row r="20742" spans="1:3">
      <c r="A20742" s="29"/>
      <c r="B20742" s="29" t="s">
        <v>37541</v>
      </c>
      <c r="C20742" s="29" t="s">
        <v>669</v>
      </c>
    </row>
    <row r="20743" spans="1:3" ht="30">
      <c r="A20743" s="29"/>
      <c r="B20743" s="29" t="s">
        <v>37541</v>
      </c>
      <c r="C20743" s="29" t="s">
        <v>37544</v>
      </c>
    </row>
    <row r="20744" spans="1:3">
      <c r="A20744" s="29" t="s">
        <v>37545</v>
      </c>
      <c r="B20744" s="29" t="s">
        <v>37545</v>
      </c>
      <c r="C20744" s="29" t="s">
        <v>37542</v>
      </c>
    </row>
    <row r="20745" spans="1:3">
      <c r="A20745" s="29" t="s">
        <v>37546</v>
      </c>
      <c r="B20745" s="29" t="s">
        <v>37546</v>
      </c>
      <c r="C20745" s="29" t="s">
        <v>37547</v>
      </c>
    </row>
    <row r="20746" spans="1:3">
      <c r="A20746" s="29"/>
      <c r="B20746" s="29" t="s">
        <v>37546</v>
      </c>
      <c r="C20746" s="29" t="s">
        <v>655</v>
      </c>
    </row>
    <row r="20747" spans="1:3" ht="60">
      <c r="A20747" s="29"/>
      <c r="B20747" s="29" t="s">
        <v>37546</v>
      </c>
      <c r="C20747" s="29" t="s">
        <v>37548</v>
      </c>
    </row>
    <row r="20748" spans="1:3" ht="30">
      <c r="A20748" s="29"/>
      <c r="B20748" s="29" t="s">
        <v>37546</v>
      </c>
      <c r="C20748" s="29" t="s">
        <v>47657</v>
      </c>
    </row>
    <row r="20749" spans="1:3">
      <c r="A20749" s="29"/>
      <c r="B20749" s="29" t="s">
        <v>37546</v>
      </c>
      <c r="C20749" s="29" t="s">
        <v>47658</v>
      </c>
    </row>
    <row r="20750" spans="1:3">
      <c r="A20750" s="29" t="s">
        <v>37549</v>
      </c>
      <c r="B20750" s="29" t="s">
        <v>37549</v>
      </c>
      <c r="C20750" s="29" t="s">
        <v>47659</v>
      </c>
    </row>
    <row r="20751" spans="1:3">
      <c r="A20751" s="29" t="s">
        <v>47660</v>
      </c>
      <c r="B20751" s="29" t="s">
        <v>47660</v>
      </c>
      <c r="C20751" s="29" t="s">
        <v>47661</v>
      </c>
    </row>
    <row r="20752" spans="1:3">
      <c r="A20752" s="29"/>
      <c r="B20752" s="29" t="s">
        <v>47660</v>
      </c>
      <c r="C20752" s="29" t="s">
        <v>655</v>
      </c>
    </row>
    <row r="20753" spans="1:3" ht="45">
      <c r="A20753" s="29"/>
      <c r="B20753" s="29" t="s">
        <v>47660</v>
      </c>
      <c r="C20753" s="29" t="s">
        <v>47662</v>
      </c>
    </row>
    <row r="20754" spans="1:3">
      <c r="A20754" s="29"/>
      <c r="B20754" s="29" t="s">
        <v>47660</v>
      </c>
      <c r="C20754" s="29" t="s">
        <v>657</v>
      </c>
    </row>
    <row r="20755" spans="1:3" ht="45">
      <c r="A20755" s="29"/>
      <c r="B20755" s="29" t="s">
        <v>47660</v>
      </c>
      <c r="C20755" s="29" t="s">
        <v>47663</v>
      </c>
    </row>
    <row r="20756" spans="1:3">
      <c r="A20756" s="29"/>
      <c r="B20756" s="29" t="s">
        <v>47660</v>
      </c>
      <c r="C20756" s="29" t="s">
        <v>669</v>
      </c>
    </row>
    <row r="20757" spans="1:3">
      <c r="A20757" s="29"/>
      <c r="B20757" s="29" t="s">
        <v>47660</v>
      </c>
      <c r="C20757" s="29" t="s">
        <v>47664</v>
      </c>
    </row>
    <row r="20758" spans="1:3">
      <c r="A20758" s="29" t="s">
        <v>47665</v>
      </c>
      <c r="B20758" s="29" t="s">
        <v>47665</v>
      </c>
      <c r="C20758" s="29" t="s">
        <v>47666</v>
      </c>
    </row>
    <row r="20759" spans="1:3">
      <c r="A20759" s="29" t="s">
        <v>7866</v>
      </c>
      <c r="B20759" s="29" t="s">
        <v>7866</v>
      </c>
      <c r="C20759" s="29" t="s">
        <v>37550</v>
      </c>
    </row>
    <row r="20760" spans="1:3">
      <c r="A20760" s="29" t="s">
        <v>7868</v>
      </c>
      <c r="B20760" s="29" t="s">
        <v>7868</v>
      </c>
      <c r="C20760" s="29" t="s">
        <v>37551</v>
      </c>
    </row>
    <row r="20761" spans="1:3">
      <c r="A20761" s="29" t="s">
        <v>7873</v>
      </c>
      <c r="B20761" s="29" t="s">
        <v>7873</v>
      </c>
      <c r="C20761" s="29" t="s">
        <v>37551</v>
      </c>
    </row>
    <row r="20762" spans="1:3" ht="30">
      <c r="A20762" s="29" t="s">
        <v>7875</v>
      </c>
      <c r="B20762" s="29" t="s">
        <v>7875</v>
      </c>
      <c r="C20762" s="29" t="s">
        <v>37552</v>
      </c>
    </row>
    <row r="20763" spans="1:3">
      <c r="A20763" s="29"/>
      <c r="B20763" s="29" t="s">
        <v>7875</v>
      </c>
      <c r="C20763" s="29" t="s">
        <v>655</v>
      </c>
    </row>
    <row r="20764" spans="1:3" ht="45">
      <c r="A20764" s="29"/>
      <c r="B20764" s="29" t="s">
        <v>7875</v>
      </c>
      <c r="C20764" s="29" t="s">
        <v>37553</v>
      </c>
    </row>
    <row r="20765" spans="1:3">
      <c r="A20765" s="29"/>
      <c r="B20765" s="29" t="s">
        <v>7875</v>
      </c>
      <c r="C20765" s="29" t="s">
        <v>669</v>
      </c>
    </row>
    <row r="20766" spans="1:3" ht="30">
      <c r="A20766" s="29"/>
      <c r="B20766" s="29" t="s">
        <v>7875</v>
      </c>
      <c r="C20766" s="29" t="s">
        <v>37554</v>
      </c>
    </row>
    <row r="20767" spans="1:3">
      <c r="A20767" s="29" t="s">
        <v>37555</v>
      </c>
      <c r="B20767" s="29" t="s">
        <v>37555</v>
      </c>
      <c r="C20767" s="29" t="s">
        <v>37556</v>
      </c>
    </row>
    <row r="20768" spans="1:3">
      <c r="A20768" s="29" t="s">
        <v>37557</v>
      </c>
      <c r="B20768" s="29" t="s">
        <v>37557</v>
      </c>
      <c r="C20768" s="29" t="s">
        <v>44748</v>
      </c>
    </row>
    <row r="20769" spans="1:3">
      <c r="A20769" s="29"/>
      <c r="B20769" s="29" t="s">
        <v>37557</v>
      </c>
      <c r="C20769" s="29" t="s">
        <v>44749</v>
      </c>
    </row>
    <row r="20770" spans="1:3">
      <c r="A20770" s="29" t="s">
        <v>37558</v>
      </c>
      <c r="B20770" s="29" t="s">
        <v>37558</v>
      </c>
      <c r="C20770" s="29" t="s">
        <v>37559</v>
      </c>
    </row>
    <row r="20771" spans="1:3">
      <c r="A20771" s="29" t="s">
        <v>37560</v>
      </c>
      <c r="B20771" s="29" t="s">
        <v>37560</v>
      </c>
      <c r="C20771" s="29" t="s">
        <v>37561</v>
      </c>
    </row>
    <row r="20772" spans="1:3">
      <c r="A20772" s="29" t="s">
        <v>7877</v>
      </c>
      <c r="B20772" s="29" t="s">
        <v>7877</v>
      </c>
      <c r="C20772" s="29" t="s">
        <v>37562</v>
      </c>
    </row>
    <row r="20773" spans="1:3">
      <c r="A20773" s="29"/>
      <c r="B20773" s="29" t="s">
        <v>7877</v>
      </c>
      <c r="C20773" s="29" t="s">
        <v>655</v>
      </c>
    </row>
    <row r="20774" spans="1:3">
      <c r="A20774" s="29"/>
      <c r="B20774" s="29" t="s">
        <v>7877</v>
      </c>
      <c r="C20774" s="29" t="s">
        <v>37563</v>
      </c>
    </row>
    <row r="20775" spans="1:3">
      <c r="A20775" s="29" t="s">
        <v>37564</v>
      </c>
      <c r="B20775" s="29" t="s">
        <v>37564</v>
      </c>
      <c r="C20775" s="29" t="s">
        <v>37562</v>
      </c>
    </row>
    <row r="20776" spans="1:3" ht="30">
      <c r="A20776" s="29" t="s">
        <v>37565</v>
      </c>
      <c r="B20776" s="29" t="s">
        <v>37565</v>
      </c>
      <c r="C20776" s="29" t="s">
        <v>37566</v>
      </c>
    </row>
    <row r="20777" spans="1:3">
      <c r="A20777" s="29"/>
      <c r="B20777" s="29" t="s">
        <v>37565</v>
      </c>
      <c r="C20777" s="29" t="s">
        <v>655</v>
      </c>
    </row>
    <row r="20778" spans="1:3" ht="30">
      <c r="A20778" s="29"/>
      <c r="B20778" s="29" t="s">
        <v>37565</v>
      </c>
      <c r="C20778" s="29" t="s">
        <v>37567</v>
      </c>
    </row>
    <row r="20779" spans="1:3" ht="30">
      <c r="A20779" s="29" t="s">
        <v>37568</v>
      </c>
      <c r="B20779" s="29" t="s">
        <v>37568</v>
      </c>
      <c r="C20779" s="29" t="s">
        <v>37566</v>
      </c>
    </row>
    <row r="20780" spans="1:3">
      <c r="A20780" s="29" t="s">
        <v>37569</v>
      </c>
      <c r="B20780" s="29" t="s">
        <v>37569</v>
      </c>
      <c r="C20780" s="29" t="s">
        <v>37570</v>
      </c>
    </row>
    <row r="20781" spans="1:3">
      <c r="A20781" s="29"/>
      <c r="B20781" s="29" t="s">
        <v>37569</v>
      </c>
      <c r="C20781" s="29" t="s">
        <v>655</v>
      </c>
    </row>
    <row r="20782" spans="1:3" ht="45">
      <c r="A20782" s="29"/>
      <c r="B20782" s="29" t="s">
        <v>37569</v>
      </c>
      <c r="C20782" s="29" t="s">
        <v>37571</v>
      </c>
    </row>
    <row r="20783" spans="1:3">
      <c r="A20783" s="29" t="s">
        <v>37572</v>
      </c>
      <c r="B20783" s="29" t="s">
        <v>37572</v>
      </c>
      <c r="C20783" s="29" t="s">
        <v>37573</v>
      </c>
    </row>
    <row r="20784" spans="1:3" ht="30">
      <c r="A20784" s="29" t="s">
        <v>37574</v>
      </c>
      <c r="B20784" s="29" t="s">
        <v>37574</v>
      </c>
      <c r="C20784" s="29" t="s">
        <v>37575</v>
      </c>
    </row>
    <row r="20785" spans="1:3">
      <c r="A20785" s="29" t="s">
        <v>37576</v>
      </c>
      <c r="B20785" s="29" t="s">
        <v>37576</v>
      </c>
      <c r="C20785" s="29" t="s">
        <v>37577</v>
      </c>
    </row>
    <row r="20786" spans="1:3">
      <c r="A20786" s="29" t="s">
        <v>37578</v>
      </c>
      <c r="B20786" s="29" t="s">
        <v>37578</v>
      </c>
      <c r="C20786" s="29" t="s">
        <v>37579</v>
      </c>
    </row>
    <row r="20787" spans="1:3">
      <c r="A20787" s="29" t="s">
        <v>37580</v>
      </c>
      <c r="B20787" s="29" t="s">
        <v>37580</v>
      </c>
      <c r="C20787" s="29" t="s">
        <v>37581</v>
      </c>
    </row>
    <row r="20788" spans="1:3">
      <c r="A20788" s="29"/>
      <c r="B20788" s="29" t="s">
        <v>37580</v>
      </c>
      <c r="C20788" s="29" t="s">
        <v>655</v>
      </c>
    </row>
    <row r="20789" spans="1:3" ht="30">
      <c r="A20789" s="29"/>
      <c r="B20789" s="29" t="s">
        <v>37580</v>
      </c>
      <c r="C20789" s="29" t="s">
        <v>37582</v>
      </c>
    </row>
    <row r="20790" spans="1:3">
      <c r="A20790" s="29" t="s">
        <v>37583</v>
      </c>
      <c r="B20790" s="29" t="s">
        <v>37583</v>
      </c>
      <c r="C20790" s="29" t="s">
        <v>37581</v>
      </c>
    </row>
    <row r="20791" spans="1:3">
      <c r="A20791" s="29" t="s">
        <v>37584</v>
      </c>
      <c r="B20791" s="29" t="s">
        <v>37584</v>
      </c>
      <c r="C20791" s="29" t="s">
        <v>37585</v>
      </c>
    </row>
    <row r="20792" spans="1:3">
      <c r="A20792" s="29"/>
      <c r="B20792" s="29" t="s">
        <v>37584</v>
      </c>
      <c r="C20792" s="29" t="s">
        <v>655</v>
      </c>
    </row>
    <row r="20793" spans="1:3" ht="30">
      <c r="A20793" s="29"/>
      <c r="B20793" s="29" t="s">
        <v>37584</v>
      </c>
      <c r="C20793" s="29" t="s">
        <v>37586</v>
      </c>
    </row>
    <row r="20794" spans="1:3">
      <c r="A20794" s="29" t="s">
        <v>37587</v>
      </c>
      <c r="B20794" s="29" t="s">
        <v>37587</v>
      </c>
      <c r="C20794" s="29" t="s">
        <v>37588</v>
      </c>
    </row>
    <row r="20795" spans="1:3">
      <c r="A20795" s="29" t="s">
        <v>37589</v>
      </c>
      <c r="B20795" s="29" t="s">
        <v>37589</v>
      </c>
      <c r="C20795" s="29" t="s">
        <v>37590</v>
      </c>
    </row>
    <row r="20796" spans="1:3">
      <c r="A20796" s="29" t="s">
        <v>7903</v>
      </c>
      <c r="B20796" s="29" t="s">
        <v>7903</v>
      </c>
      <c r="C20796" s="29" t="s">
        <v>37591</v>
      </c>
    </row>
    <row r="20797" spans="1:3">
      <c r="A20797" s="29" t="s">
        <v>7909</v>
      </c>
      <c r="B20797" s="29" t="s">
        <v>7909</v>
      </c>
      <c r="C20797" s="29" t="s">
        <v>37591</v>
      </c>
    </row>
    <row r="20798" spans="1:3" ht="30">
      <c r="A20798" s="29" t="s">
        <v>37592</v>
      </c>
      <c r="B20798" s="29" t="s">
        <v>37592</v>
      </c>
      <c r="C20798" s="29" t="s">
        <v>37593</v>
      </c>
    </row>
    <row r="20799" spans="1:3">
      <c r="A20799" s="29"/>
      <c r="B20799" s="29" t="s">
        <v>37592</v>
      </c>
      <c r="C20799" s="29" t="s">
        <v>655</v>
      </c>
    </row>
    <row r="20800" spans="1:3">
      <c r="A20800" s="29"/>
      <c r="B20800" s="29" t="s">
        <v>37592</v>
      </c>
      <c r="C20800" s="29" t="s">
        <v>37594</v>
      </c>
    </row>
    <row r="20801" spans="1:3">
      <c r="A20801" s="29"/>
      <c r="B20801" s="29" t="s">
        <v>37592</v>
      </c>
      <c r="C20801" s="29" t="s">
        <v>37595</v>
      </c>
    </row>
    <row r="20802" spans="1:3">
      <c r="A20802" s="29"/>
      <c r="B20802" s="29" t="s">
        <v>37592</v>
      </c>
      <c r="C20802" s="29" t="s">
        <v>37596</v>
      </c>
    </row>
    <row r="20803" spans="1:3">
      <c r="A20803" s="29"/>
      <c r="B20803" s="29" t="s">
        <v>37592</v>
      </c>
      <c r="C20803" s="29" t="s">
        <v>37597</v>
      </c>
    </row>
    <row r="20804" spans="1:3">
      <c r="A20804" s="29"/>
      <c r="B20804" s="29" t="s">
        <v>37592</v>
      </c>
      <c r="C20804" s="29" t="s">
        <v>37598</v>
      </c>
    </row>
    <row r="20805" spans="1:3">
      <c r="A20805" s="29" t="s">
        <v>46130</v>
      </c>
      <c r="B20805" s="29" t="s">
        <v>46130</v>
      </c>
      <c r="C20805" s="29" t="s">
        <v>46131</v>
      </c>
    </row>
    <row r="20806" spans="1:3">
      <c r="A20806" s="29" t="s">
        <v>40852</v>
      </c>
      <c r="B20806" s="29" t="s">
        <v>40852</v>
      </c>
      <c r="C20806" s="29" t="s">
        <v>40853</v>
      </c>
    </row>
    <row r="20807" spans="1:3" ht="30">
      <c r="A20807" s="29" t="s">
        <v>40854</v>
      </c>
      <c r="B20807" s="29" t="s">
        <v>40854</v>
      </c>
      <c r="C20807" s="29" t="s">
        <v>40855</v>
      </c>
    </row>
    <row r="20808" spans="1:3" ht="30">
      <c r="A20808" s="29" t="s">
        <v>37599</v>
      </c>
      <c r="B20808" s="29" t="s">
        <v>37599</v>
      </c>
      <c r="C20808" s="29" t="s">
        <v>37600</v>
      </c>
    </row>
    <row r="20809" spans="1:3" ht="30">
      <c r="A20809" s="29" t="s">
        <v>37601</v>
      </c>
      <c r="B20809" s="29" t="s">
        <v>37601</v>
      </c>
      <c r="C20809" s="29" t="s">
        <v>37600</v>
      </c>
    </row>
    <row r="20810" spans="1:3">
      <c r="A20810" s="29" t="s">
        <v>37602</v>
      </c>
      <c r="B20810" s="29" t="s">
        <v>37602</v>
      </c>
      <c r="C20810" s="29" t="s">
        <v>37603</v>
      </c>
    </row>
    <row r="20811" spans="1:3">
      <c r="A20811" s="29"/>
      <c r="B20811" s="29" t="s">
        <v>37602</v>
      </c>
      <c r="C20811" s="29" t="s">
        <v>655</v>
      </c>
    </row>
    <row r="20812" spans="1:3" ht="30">
      <c r="A20812" s="29"/>
      <c r="B20812" s="29" t="s">
        <v>37602</v>
      </c>
      <c r="C20812" s="29" t="s">
        <v>37604</v>
      </c>
    </row>
    <row r="20813" spans="1:3">
      <c r="A20813" s="29"/>
      <c r="B20813" s="29" t="s">
        <v>37602</v>
      </c>
      <c r="C20813" s="29" t="s">
        <v>37605</v>
      </c>
    </row>
    <row r="20814" spans="1:3">
      <c r="A20814" s="29"/>
      <c r="B20814" s="29" t="s">
        <v>37602</v>
      </c>
      <c r="C20814" s="29" t="s">
        <v>669</v>
      </c>
    </row>
    <row r="20815" spans="1:3" ht="30">
      <c r="A20815" s="29"/>
      <c r="B20815" s="29" t="s">
        <v>37602</v>
      </c>
      <c r="C20815" s="29" t="s">
        <v>37606</v>
      </c>
    </row>
    <row r="20816" spans="1:3" ht="30">
      <c r="A20816" s="29"/>
      <c r="B20816" s="29" t="s">
        <v>37602</v>
      </c>
      <c r="C20816" s="29" t="s">
        <v>37607</v>
      </c>
    </row>
    <row r="20817" spans="1:3">
      <c r="A20817" s="29"/>
      <c r="B20817" s="29" t="s">
        <v>37602</v>
      </c>
      <c r="C20817" s="29" t="s">
        <v>37608</v>
      </c>
    </row>
    <row r="20818" spans="1:3">
      <c r="A20818" s="29"/>
      <c r="B20818" s="29" t="s">
        <v>37602</v>
      </c>
      <c r="C20818" s="29" t="s">
        <v>37609</v>
      </c>
    </row>
    <row r="20819" spans="1:3">
      <c r="A20819" s="29" t="s">
        <v>46132</v>
      </c>
      <c r="B20819" s="29" t="s">
        <v>46132</v>
      </c>
      <c r="C20819" s="29" t="s">
        <v>46131</v>
      </c>
    </row>
    <row r="20820" spans="1:3">
      <c r="A20820" s="29" t="s">
        <v>40856</v>
      </c>
      <c r="B20820" s="29" t="s">
        <v>40856</v>
      </c>
      <c r="C20820" s="29" t="s">
        <v>40858</v>
      </c>
    </row>
    <row r="20821" spans="1:3" ht="30">
      <c r="A20821" s="29" t="s">
        <v>40857</v>
      </c>
      <c r="B20821" s="29" t="s">
        <v>40857</v>
      </c>
      <c r="C20821" s="29" t="s">
        <v>40859</v>
      </c>
    </row>
    <row r="20822" spans="1:3">
      <c r="A20822" s="29" t="s">
        <v>7913</v>
      </c>
      <c r="B20822" s="29" t="s">
        <v>7913</v>
      </c>
      <c r="C20822" s="29" t="s">
        <v>37610</v>
      </c>
    </row>
    <row r="20823" spans="1:3">
      <c r="A20823" s="29" t="s">
        <v>9702</v>
      </c>
      <c r="B20823" s="29" t="s">
        <v>9702</v>
      </c>
      <c r="C20823" s="29" t="s">
        <v>37611</v>
      </c>
    </row>
    <row r="20824" spans="1:3">
      <c r="A20824" s="29" t="s">
        <v>7923</v>
      </c>
      <c r="B20824" s="29" t="s">
        <v>7923</v>
      </c>
      <c r="C20824" s="29" t="s">
        <v>37612</v>
      </c>
    </row>
    <row r="20825" spans="1:3">
      <c r="A20825" s="29" t="s">
        <v>7925</v>
      </c>
      <c r="B20825" s="29" t="s">
        <v>7925</v>
      </c>
      <c r="C20825" s="29" t="s">
        <v>37612</v>
      </c>
    </row>
    <row r="20826" spans="1:3">
      <c r="A20826" s="29" t="s">
        <v>37613</v>
      </c>
      <c r="B20826" s="29" t="s">
        <v>37613</v>
      </c>
      <c r="C20826" s="29" t="s">
        <v>37612</v>
      </c>
    </row>
    <row r="20827" spans="1:3">
      <c r="A20827" s="29"/>
      <c r="B20827" s="29" t="s">
        <v>37613</v>
      </c>
      <c r="C20827" s="29" t="s">
        <v>669</v>
      </c>
    </row>
    <row r="20828" spans="1:3">
      <c r="A20828" s="29"/>
      <c r="B20828" s="29" t="s">
        <v>37613</v>
      </c>
      <c r="C20828" s="29" t="s">
        <v>37614</v>
      </c>
    </row>
    <row r="20829" spans="1:3">
      <c r="A20829" s="29" t="s">
        <v>37615</v>
      </c>
      <c r="B20829" s="29" t="s">
        <v>37615</v>
      </c>
      <c r="C20829" s="29" t="s">
        <v>37616</v>
      </c>
    </row>
    <row r="20830" spans="1:3">
      <c r="A20830" s="29"/>
      <c r="B20830" s="29" t="s">
        <v>37615</v>
      </c>
      <c r="C20830" s="29" t="s">
        <v>655</v>
      </c>
    </row>
    <row r="20831" spans="1:3" ht="30">
      <c r="A20831" s="29"/>
      <c r="B20831" s="29" t="s">
        <v>37615</v>
      </c>
      <c r="C20831" s="29" t="s">
        <v>37617</v>
      </c>
    </row>
    <row r="20832" spans="1:3">
      <c r="A20832" s="29" t="s">
        <v>37618</v>
      </c>
      <c r="B20832" s="29" t="s">
        <v>37618</v>
      </c>
      <c r="C20832" s="29" t="s">
        <v>37616</v>
      </c>
    </row>
    <row r="20833" spans="1:3" ht="30">
      <c r="A20833" s="29" t="s">
        <v>37619</v>
      </c>
      <c r="B20833" s="29" t="s">
        <v>37619</v>
      </c>
      <c r="C20833" s="29" t="s">
        <v>37620</v>
      </c>
    </row>
    <row r="20834" spans="1:3">
      <c r="A20834" s="29"/>
      <c r="B20834" s="29" t="s">
        <v>37619</v>
      </c>
      <c r="C20834" s="29" t="s">
        <v>655</v>
      </c>
    </row>
    <row r="20835" spans="1:3" ht="30">
      <c r="A20835" s="29"/>
      <c r="B20835" s="29" t="s">
        <v>37619</v>
      </c>
      <c r="C20835" s="29" t="s">
        <v>37621</v>
      </c>
    </row>
    <row r="20836" spans="1:3" ht="30">
      <c r="A20836" s="29" t="s">
        <v>37622</v>
      </c>
      <c r="B20836" s="29" t="s">
        <v>37622</v>
      </c>
      <c r="C20836" s="29" t="s">
        <v>37620</v>
      </c>
    </row>
    <row r="20837" spans="1:3">
      <c r="A20837" s="29" t="s">
        <v>37623</v>
      </c>
      <c r="B20837" s="29" t="s">
        <v>37623</v>
      </c>
      <c r="C20837" s="29" t="s">
        <v>37624</v>
      </c>
    </row>
    <row r="20838" spans="1:3">
      <c r="A20838" s="29"/>
      <c r="B20838" s="29" t="s">
        <v>37623</v>
      </c>
      <c r="C20838" s="29" t="s">
        <v>655</v>
      </c>
    </row>
    <row r="20839" spans="1:3">
      <c r="A20839" s="29"/>
      <c r="B20839" s="29" t="s">
        <v>37623</v>
      </c>
      <c r="C20839" s="29" t="s">
        <v>37625</v>
      </c>
    </row>
    <row r="20840" spans="1:3">
      <c r="A20840" s="29" t="s">
        <v>37626</v>
      </c>
      <c r="B20840" s="29" t="s">
        <v>37626</v>
      </c>
      <c r="C20840" s="29" t="s">
        <v>37624</v>
      </c>
    </row>
    <row r="20841" spans="1:3">
      <c r="A20841" s="29" t="s">
        <v>37627</v>
      </c>
      <c r="B20841" s="29" t="s">
        <v>37627</v>
      </c>
      <c r="C20841" s="29" t="s">
        <v>37628</v>
      </c>
    </row>
    <row r="20842" spans="1:3">
      <c r="A20842" s="29"/>
      <c r="B20842" s="29" t="s">
        <v>37627</v>
      </c>
      <c r="C20842" s="29" t="s">
        <v>655</v>
      </c>
    </row>
    <row r="20843" spans="1:3">
      <c r="A20843" s="29"/>
      <c r="B20843" s="29" t="s">
        <v>37627</v>
      </c>
      <c r="C20843" s="29" t="s">
        <v>37629</v>
      </c>
    </row>
    <row r="20844" spans="1:3">
      <c r="A20844" s="29" t="s">
        <v>37630</v>
      </c>
      <c r="B20844" s="29" t="s">
        <v>37630</v>
      </c>
      <c r="C20844" s="29" t="s">
        <v>37628</v>
      </c>
    </row>
    <row r="20845" spans="1:3">
      <c r="A20845" s="29" t="s">
        <v>37631</v>
      </c>
      <c r="B20845" s="29" t="s">
        <v>37631</v>
      </c>
      <c r="C20845" s="29" t="s">
        <v>37632</v>
      </c>
    </row>
    <row r="20846" spans="1:3">
      <c r="A20846" s="29"/>
      <c r="B20846" s="29" t="s">
        <v>37631</v>
      </c>
      <c r="C20846" s="29" t="s">
        <v>655</v>
      </c>
    </row>
    <row r="20847" spans="1:3" ht="30">
      <c r="A20847" s="29"/>
      <c r="B20847" s="29" t="s">
        <v>37631</v>
      </c>
      <c r="C20847" s="29" t="s">
        <v>37633</v>
      </c>
    </row>
    <row r="20848" spans="1:3">
      <c r="A20848" s="29"/>
      <c r="B20848" s="29" t="s">
        <v>37631</v>
      </c>
      <c r="C20848" s="29" t="s">
        <v>669</v>
      </c>
    </row>
    <row r="20849" spans="1:3">
      <c r="A20849" s="29"/>
      <c r="B20849" s="29" t="s">
        <v>37631</v>
      </c>
      <c r="C20849" s="29" t="s">
        <v>37634</v>
      </c>
    </row>
    <row r="20850" spans="1:3">
      <c r="A20850" s="29" t="s">
        <v>37635</v>
      </c>
      <c r="B20850" s="29" t="s">
        <v>37635</v>
      </c>
      <c r="C20850" s="29" t="s">
        <v>37632</v>
      </c>
    </row>
    <row r="20851" spans="1:3">
      <c r="A20851" s="29" t="s">
        <v>37636</v>
      </c>
      <c r="B20851" s="29" t="s">
        <v>37636</v>
      </c>
      <c r="C20851" s="29" t="s">
        <v>37637</v>
      </c>
    </row>
    <row r="20852" spans="1:3">
      <c r="A20852" s="29"/>
      <c r="B20852" s="29" t="s">
        <v>37636</v>
      </c>
      <c r="C20852" s="29" t="s">
        <v>655</v>
      </c>
    </row>
    <row r="20853" spans="1:3">
      <c r="A20853" s="29"/>
      <c r="B20853" s="29" t="s">
        <v>37636</v>
      </c>
      <c r="C20853" s="29" t="s">
        <v>37638</v>
      </c>
    </row>
    <row r="20854" spans="1:3" ht="30">
      <c r="A20854" s="29"/>
      <c r="B20854" s="29" t="s">
        <v>37636</v>
      </c>
      <c r="C20854" s="29" t="s">
        <v>37639</v>
      </c>
    </row>
    <row r="20855" spans="1:3">
      <c r="A20855" s="29" t="s">
        <v>37640</v>
      </c>
      <c r="B20855" s="29" t="s">
        <v>37640</v>
      </c>
      <c r="C20855" s="29" t="s">
        <v>37637</v>
      </c>
    </row>
    <row r="20856" spans="1:3">
      <c r="A20856" s="29" t="s">
        <v>37641</v>
      </c>
      <c r="B20856" s="29" t="s">
        <v>37641</v>
      </c>
      <c r="C20856" s="29" t="s">
        <v>37642</v>
      </c>
    </row>
    <row r="20857" spans="1:3">
      <c r="A20857" s="29"/>
      <c r="B20857" s="29" t="s">
        <v>37641</v>
      </c>
      <c r="C20857" s="29" t="s">
        <v>655</v>
      </c>
    </row>
    <row r="20858" spans="1:3" ht="30">
      <c r="A20858" s="29"/>
      <c r="B20858" s="29" t="s">
        <v>37641</v>
      </c>
      <c r="C20858" s="29" t="s">
        <v>37643</v>
      </c>
    </row>
    <row r="20859" spans="1:3">
      <c r="A20859" s="29"/>
      <c r="B20859" s="29" t="s">
        <v>37641</v>
      </c>
      <c r="C20859" s="29" t="s">
        <v>669</v>
      </c>
    </row>
    <row r="20860" spans="1:3">
      <c r="A20860" s="29"/>
      <c r="B20860" s="29" t="s">
        <v>37641</v>
      </c>
      <c r="C20860" s="29" t="s">
        <v>37644</v>
      </c>
    </row>
    <row r="20861" spans="1:3">
      <c r="A20861" s="29" t="s">
        <v>37645</v>
      </c>
      <c r="B20861" s="29" t="s">
        <v>37645</v>
      </c>
      <c r="C20861" s="29" t="s">
        <v>37642</v>
      </c>
    </row>
    <row r="20862" spans="1:3">
      <c r="A20862" s="29" t="s">
        <v>37646</v>
      </c>
      <c r="B20862" s="29" t="s">
        <v>37646</v>
      </c>
      <c r="C20862" s="29" t="s">
        <v>37647</v>
      </c>
    </row>
    <row r="20863" spans="1:3">
      <c r="A20863" s="29"/>
      <c r="B20863" s="29" t="s">
        <v>37646</v>
      </c>
      <c r="C20863" s="29" t="s">
        <v>655</v>
      </c>
    </row>
    <row r="20864" spans="1:3">
      <c r="A20864" s="29"/>
      <c r="B20864" s="29" t="s">
        <v>37646</v>
      </c>
      <c r="C20864" s="29" t="s">
        <v>37648</v>
      </c>
    </row>
    <row r="20865" spans="1:3">
      <c r="A20865" s="29"/>
      <c r="B20865" s="29" t="s">
        <v>37646</v>
      </c>
      <c r="C20865" s="29" t="s">
        <v>669</v>
      </c>
    </row>
    <row r="20866" spans="1:3">
      <c r="A20866" s="29"/>
      <c r="B20866" s="29" t="s">
        <v>37646</v>
      </c>
      <c r="C20866" s="29" t="s">
        <v>37649</v>
      </c>
    </row>
    <row r="20867" spans="1:3">
      <c r="A20867" s="29" t="s">
        <v>37650</v>
      </c>
      <c r="B20867" s="29" t="s">
        <v>37650</v>
      </c>
      <c r="C20867" s="29" t="s">
        <v>37647</v>
      </c>
    </row>
    <row r="20868" spans="1:3">
      <c r="A20868" s="29" t="s">
        <v>37651</v>
      </c>
      <c r="B20868" s="29" t="s">
        <v>37651</v>
      </c>
      <c r="C20868" s="29" t="s">
        <v>37652</v>
      </c>
    </row>
    <row r="20869" spans="1:3">
      <c r="A20869" s="29"/>
      <c r="B20869" s="29" t="s">
        <v>37651</v>
      </c>
      <c r="C20869" s="29" t="s">
        <v>655</v>
      </c>
    </row>
    <row r="20870" spans="1:3">
      <c r="A20870" s="29"/>
      <c r="B20870" s="29" t="s">
        <v>37651</v>
      </c>
      <c r="C20870" s="29" t="s">
        <v>37653</v>
      </c>
    </row>
    <row r="20871" spans="1:3">
      <c r="A20871" s="29"/>
      <c r="B20871" s="29" t="s">
        <v>37651</v>
      </c>
      <c r="C20871" s="29" t="s">
        <v>37654</v>
      </c>
    </row>
    <row r="20872" spans="1:3">
      <c r="A20872" s="29"/>
      <c r="B20872" s="29" t="s">
        <v>37651</v>
      </c>
      <c r="C20872" s="29" t="s">
        <v>37655</v>
      </c>
    </row>
    <row r="20873" spans="1:3">
      <c r="A20873" s="29" t="s">
        <v>37656</v>
      </c>
      <c r="B20873" s="29" t="s">
        <v>37656</v>
      </c>
      <c r="C20873" s="29" t="s">
        <v>37652</v>
      </c>
    </row>
    <row r="20874" spans="1:3">
      <c r="A20874" s="29" t="s">
        <v>7930</v>
      </c>
      <c r="B20874" s="29" t="s">
        <v>7930</v>
      </c>
      <c r="C20874" s="29" t="s">
        <v>37657</v>
      </c>
    </row>
    <row r="20875" spans="1:3">
      <c r="A20875" s="29" t="s">
        <v>7932</v>
      </c>
      <c r="B20875" s="29" t="s">
        <v>7932</v>
      </c>
      <c r="C20875" s="29" t="s">
        <v>37657</v>
      </c>
    </row>
    <row r="20876" spans="1:3">
      <c r="A20876" s="29" t="s">
        <v>7939</v>
      </c>
      <c r="B20876" s="29" t="s">
        <v>7939</v>
      </c>
      <c r="C20876" s="29" t="s">
        <v>37658</v>
      </c>
    </row>
    <row r="20877" spans="1:3">
      <c r="A20877" s="29" t="s">
        <v>37659</v>
      </c>
      <c r="B20877" s="29" t="s">
        <v>37659</v>
      </c>
      <c r="C20877" s="29" t="s">
        <v>37658</v>
      </c>
    </row>
    <row r="20878" spans="1:3">
      <c r="A20878" s="29"/>
      <c r="B20878" s="29" t="s">
        <v>37659</v>
      </c>
      <c r="C20878" s="29" t="s">
        <v>655</v>
      </c>
    </row>
    <row r="20879" spans="1:3" ht="30">
      <c r="A20879" s="29"/>
      <c r="B20879" s="29" t="s">
        <v>37659</v>
      </c>
      <c r="C20879" s="29" t="s">
        <v>37660</v>
      </c>
    </row>
    <row r="20880" spans="1:3">
      <c r="A20880" s="29"/>
      <c r="B20880" s="29" t="s">
        <v>37659</v>
      </c>
      <c r="C20880" s="29" t="s">
        <v>669</v>
      </c>
    </row>
    <row r="20881" spans="1:3">
      <c r="A20881" s="29"/>
      <c r="B20881" s="29" t="s">
        <v>37659</v>
      </c>
      <c r="C20881" s="29" t="s">
        <v>37661</v>
      </c>
    </row>
    <row r="20882" spans="1:3">
      <c r="A20882" s="29"/>
      <c r="B20882" s="29" t="s">
        <v>37659</v>
      </c>
      <c r="C20882" s="29" t="s">
        <v>37662</v>
      </c>
    </row>
    <row r="20883" spans="1:3">
      <c r="A20883" s="29" t="s">
        <v>37663</v>
      </c>
      <c r="B20883" s="29" t="s">
        <v>37663</v>
      </c>
      <c r="C20883" s="29" t="s">
        <v>37658</v>
      </c>
    </row>
    <row r="20884" spans="1:3">
      <c r="A20884" s="29" t="s">
        <v>7942</v>
      </c>
      <c r="B20884" s="29" t="s">
        <v>7942</v>
      </c>
      <c r="C20884" s="29" t="s">
        <v>37664</v>
      </c>
    </row>
    <row r="20885" spans="1:3">
      <c r="A20885" s="29"/>
      <c r="B20885" s="29" t="s">
        <v>7942</v>
      </c>
      <c r="C20885" s="29" t="s">
        <v>655</v>
      </c>
    </row>
    <row r="20886" spans="1:3">
      <c r="A20886" s="29"/>
      <c r="B20886" s="29" t="s">
        <v>7942</v>
      </c>
      <c r="C20886" s="29" t="s">
        <v>37665</v>
      </c>
    </row>
    <row r="20887" spans="1:3">
      <c r="A20887" s="29"/>
      <c r="B20887" s="29" t="s">
        <v>7942</v>
      </c>
      <c r="C20887" s="29" t="s">
        <v>37666</v>
      </c>
    </row>
    <row r="20888" spans="1:3">
      <c r="A20888" s="29"/>
      <c r="B20888" s="29" t="s">
        <v>7942</v>
      </c>
      <c r="C20888" s="29" t="s">
        <v>37667</v>
      </c>
    </row>
    <row r="20889" spans="1:3">
      <c r="A20889" s="29"/>
      <c r="B20889" s="29" t="s">
        <v>7942</v>
      </c>
      <c r="C20889" s="29" t="s">
        <v>37668</v>
      </c>
    </row>
    <row r="20890" spans="1:3">
      <c r="A20890" s="29"/>
      <c r="B20890" s="29" t="s">
        <v>7942</v>
      </c>
      <c r="C20890" s="29" t="s">
        <v>37669</v>
      </c>
    </row>
    <row r="20891" spans="1:3">
      <c r="A20891" s="29"/>
      <c r="B20891" s="29" t="s">
        <v>7942</v>
      </c>
      <c r="C20891" s="29" t="s">
        <v>669</v>
      </c>
    </row>
    <row r="20892" spans="1:3">
      <c r="A20892" s="29"/>
      <c r="B20892" s="29" t="s">
        <v>7942</v>
      </c>
      <c r="C20892" s="29" t="s">
        <v>37670</v>
      </c>
    </row>
    <row r="20893" spans="1:3">
      <c r="A20893" s="29" t="s">
        <v>37671</v>
      </c>
      <c r="B20893" s="29" t="s">
        <v>37671</v>
      </c>
      <c r="C20893" s="29" t="s">
        <v>37672</v>
      </c>
    </row>
    <row r="20894" spans="1:3">
      <c r="A20894" s="29"/>
      <c r="B20894" s="29" t="s">
        <v>37671</v>
      </c>
      <c r="C20894" s="29" t="s">
        <v>655</v>
      </c>
    </row>
    <row r="20895" spans="1:3" ht="45">
      <c r="A20895" s="29"/>
      <c r="B20895" s="29" t="s">
        <v>37671</v>
      </c>
      <c r="C20895" s="29" t="s">
        <v>37673</v>
      </c>
    </row>
    <row r="20896" spans="1:3">
      <c r="A20896" s="29"/>
      <c r="B20896" s="29" t="s">
        <v>37671</v>
      </c>
      <c r="C20896" s="29" t="s">
        <v>669</v>
      </c>
    </row>
    <row r="20897" spans="1:3">
      <c r="A20897" s="29"/>
      <c r="B20897" s="29" t="s">
        <v>37671</v>
      </c>
      <c r="C20897" s="29" t="s">
        <v>37670</v>
      </c>
    </row>
    <row r="20898" spans="1:3">
      <c r="A20898" s="29" t="s">
        <v>37674</v>
      </c>
      <c r="B20898" s="29" t="s">
        <v>37674</v>
      </c>
      <c r="C20898" s="29" t="s">
        <v>37672</v>
      </c>
    </row>
    <row r="20899" spans="1:3">
      <c r="A20899" s="29" t="s">
        <v>37675</v>
      </c>
      <c r="B20899" s="29" t="s">
        <v>37675</v>
      </c>
      <c r="C20899" s="29" t="s">
        <v>37676</v>
      </c>
    </row>
    <row r="20900" spans="1:3">
      <c r="A20900" s="29"/>
      <c r="B20900" s="29" t="s">
        <v>37675</v>
      </c>
      <c r="C20900" s="29" t="s">
        <v>655</v>
      </c>
    </row>
    <row r="20901" spans="1:3" ht="30">
      <c r="A20901" s="29"/>
      <c r="B20901" s="29" t="s">
        <v>37675</v>
      </c>
      <c r="C20901" s="29" t="s">
        <v>37677</v>
      </c>
    </row>
    <row r="20902" spans="1:3">
      <c r="A20902" s="29"/>
      <c r="B20902" s="29" t="s">
        <v>37675</v>
      </c>
      <c r="C20902" s="29" t="s">
        <v>37678</v>
      </c>
    </row>
    <row r="20903" spans="1:3">
      <c r="A20903" s="29"/>
      <c r="B20903" s="29" t="s">
        <v>37675</v>
      </c>
      <c r="C20903" s="29" t="s">
        <v>37679</v>
      </c>
    </row>
    <row r="20904" spans="1:3">
      <c r="A20904" s="29"/>
      <c r="B20904" s="29" t="s">
        <v>37675</v>
      </c>
      <c r="C20904" s="29" t="s">
        <v>669</v>
      </c>
    </row>
    <row r="20905" spans="1:3">
      <c r="A20905" s="29"/>
      <c r="B20905" s="29" t="s">
        <v>37675</v>
      </c>
      <c r="C20905" s="29" t="s">
        <v>37680</v>
      </c>
    </row>
    <row r="20906" spans="1:3">
      <c r="A20906" s="29"/>
      <c r="B20906" s="29" t="s">
        <v>37675</v>
      </c>
      <c r="C20906" s="29" t="s">
        <v>37681</v>
      </c>
    </row>
    <row r="20907" spans="1:3">
      <c r="A20907" s="29" t="s">
        <v>37682</v>
      </c>
      <c r="B20907" s="29" t="s">
        <v>37682</v>
      </c>
      <c r="C20907" s="29" t="s">
        <v>37676</v>
      </c>
    </row>
    <row r="20908" spans="1:3">
      <c r="A20908" s="29" t="s">
        <v>37683</v>
      </c>
      <c r="B20908" s="29" t="s">
        <v>37683</v>
      </c>
      <c r="C20908" s="29" t="s">
        <v>37684</v>
      </c>
    </row>
    <row r="20909" spans="1:3">
      <c r="A20909" s="29"/>
      <c r="B20909" s="29" t="s">
        <v>37683</v>
      </c>
      <c r="C20909" s="29" t="s">
        <v>655</v>
      </c>
    </row>
    <row r="20910" spans="1:3">
      <c r="A20910" s="29"/>
      <c r="B20910" s="29" t="s">
        <v>37683</v>
      </c>
      <c r="C20910" s="29" t="s">
        <v>44750</v>
      </c>
    </row>
    <row r="20911" spans="1:3" ht="30">
      <c r="A20911" s="29"/>
      <c r="B20911" s="29" t="s">
        <v>37683</v>
      </c>
      <c r="C20911" s="29" t="s">
        <v>44751</v>
      </c>
    </row>
    <row r="20912" spans="1:3">
      <c r="A20912" s="29"/>
      <c r="B20912" s="29" t="s">
        <v>37683</v>
      </c>
      <c r="C20912" s="29" t="s">
        <v>669</v>
      </c>
    </row>
    <row r="20913" spans="1:3">
      <c r="A20913" s="29"/>
      <c r="B20913" s="29" t="s">
        <v>37683</v>
      </c>
      <c r="C20913" s="29" t="s">
        <v>37685</v>
      </c>
    </row>
    <row r="20914" spans="1:3">
      <c r="A20914" s="29"/>
      <c r="B20914" s="29" t="s">
        <v>37683</v>
      </c>
      <c r="C20914" s="29" t="s">
        <v>37680</v>
      </c>
    </row>
    <row r="20915" spans="1:3">
      <c r="A20915" s="29"/>
      <c r="B20915" s="29" t="s">
        <v>37683</v>
      </c>
      <c r="C20915" s="29" t="s">
        <v>37686</v>
      </c>
    </row>
    <row r="20916" spans="1:3">
      <c r="A20916" s="29"/>
      <c r="B20916" s="29" t="s">
        <v>37683</v>
      </c>
      <c r="C20916" s="29" t="s">
        <v>37687</v>
      </c>
    </row>
    <row r="20917" spans="1:3">
      <c r="A20917" s="29"/>
      <c r="B20917" s="29" t="s">
        <v>37683</v>
      </c>
      <c r="C20917" s="29" t="s">
        <v>37688</v>
      </c>
    </row>
    <row r="20918" spans="1:3">
      <c r="A20918" s="29" t="s">
        <v>37689</v>
      </c>
      <c r="B20918" s="29" t="s">
        <v>37689</v>
      </c>
      <c r="C20918" s="29" t="s">
        <v>37684</v>
      </c>
    </row>
    <row r="20919" spans="1:3">
      <c r="A20919" s="29" t="s">
        <v>37690</v>
      </c>
      <c r="B20919" s="29" t="s">
        <v>37690</v>
      </c>
      <c r="C20919" s="29" t="s">
        <v>37691</v>
      </c>
    </row>
    <row r="20920" spans="1:3">
      <c r="A20920" s="29"/>
      <c r="B20920" s="29" t="s">
        <v>37690</v>
      </c>
      <c r="C20920" s="29" t="s">
        <v>655</v>
      </c>
    </row>
    <row r="20921" spans="1:3" ht="45">
      <c r="A20921" s="29"/>
      <c r="B20921" s="29" t="s">
        <v>37690</v>
      </c>
      <c r="C20921" s="29" t="s">
        <v>37692</v>
      </c>
    </row>
    <row r="20922" spans="1:3">
      <c r="A20922" s="29"/>
      <c r="B20922" s="29" t="s">
        <v>37690</v>
      </c>
      <c r="C20922" s="29" t="s">
        <v>669</v>
      </c>
    </row>
    <row r="20923" spans="1:3">
      <c r="A20923" s="29"/>
      <c r="B20923" s="29" t="s">
        <v>37690</v>
      </c>
      <c r="C20923" s="29" t="s">
        <v>37693</v>
      </c>
    </row>
    <row r="20924" spans="1:3">
      <c r="A20924" s="29" t="s">
        <v>37694</v>
      </c>
      <c r="B20924" s="29" t="s">
        <v>37694</v>
      </c>
      <c r="C20924" s="29" t="s">
        <v>37691</v>
      </c>
    </row>
    <row r="20925" spans="1:3">
      <c r="A20925" s="29" t="s">
        <v>37695</v>
      </c>
      <c r="B20925" s="29" t="s">
        <v>37695</v>
      </c>
      <c r="C20925" s="29" t="s">
        <v>37696</v>
      </c>
    </row>
    <row r="20926" spans="1:3">
      <c r="A20926" s="29"/>
      <c r="B20926" s="29" t="s">
        <v>37695</v>
      </c>
      <c r="C20926" s="29" t="s">
        <v>655</v>
      </c>
    </row>
    <row r="20927" spans="1:3">
      <c r="A20927" s="29"/>
      <c r="B20927" s="29" t="s">
        <v>37695</v>
      </c>
      <c r="C20927" s="29" t="s">
        <v>37697</v>
      </c>
    </row>
    <row r="20928" spans="1:3">
      <c r="A20928" s="29"/>
      <c r="B20928" s="29" t="s">
        <v>37695</v>
      </c>
      <c r="C20928" s="29" t="s">
        <v>669</v>
      </c>
    </row>
    <row r="20929" spans="1:3">
      <c r="A20929" s="29"/>
      <c r="B20929" s="29" t="s">
        <v>37695</v>
      </c>
      <c r="C20929" s="29" t="s">
        <v>37698</v>
      </c>
    </row>
    <row r="20930" spans="1:3">
      <c r="A20930" s="29" t="s">
        <v>37699</v>
      </c>
      <c r="B20930" s="29" t="s">
        <v>37699</v>
      </c>
      <c r="C20930" s="29" t="s">
        <v>37696</v>
      </c>
    </row>
    <row r="20931" spans="1:3">
      <c r="A20931" s="29" t="s">
        <v>7945</v>
      </c>
      <c r="B20931" s="29" t="s">
        <v>7945</v>
      </c>
      <c r="C20931" s="29" t="s">
        <v>37700</v>
      </c>
    </row>
    <row r="20932" spans="1:3">
      <c r="A20932" s="29"/>
      <c r="B20932" s="29" t="s">
        <v>7945</v>
      </c>
      <c r="C20932" s="29" t="s">
        <v>655</v>
      </c>
    </row>
    <row r="20933" spans="1:3">
      <c r="A20933" s="29"/>
      <c r="B20933" s="29" t="s">
        <v>7945</v>
      </c>
      <c r="C20933" s="29" t="s">
        <v>7947</v>
      </c>
    </row>
    <row r="20934" spans="1:3">
      <c r="A20934" s="29"/>
      <c r="B20934" s="29" t="s">
        <v>7945</v>
      </c>
      <c r="C20934" s="29" t="s">
        <v>37701</v>
      </c>
    </row>
    <row r="20935" spans="1:3">
      <c r="A20935" s="29" t="s">
        <v>37702</v>
      </c>
      <c r="B20935" s="29" t="s">
        <v>37702</v>
      </c>
      <c r="C20935" s="29" t="s">
        <v>37703</v>
      </c>
    </row>
    <row r="20936" spans="1:3">
      <c r="A20936" s="29"/>
      <c r="B20936" s="29" t="s">
        <v>37702</v>
      </c>
      <c r="C20936" s="29" t="s">
        <v>655</v>
      </c>
    </row>
    <row r="20937" spans="1:3">
      <c r="A20937" s="29"/>
      <c r="B20937" s="29" t="s">
        <v>37702</v>
      </c>
      <c r="C20937" s="29" t="s">
        <v>37704</v>
      </c>
    </row>
    <row r="20938" spans="1:3">
      <c r="A20938" s="29"/>
      <c r="B20938" s="29" t="s">
        <v>37702</v>
      </c>
      <c r="C20938" s="29" t="s">
        <v>37705</v>
      </c>
    </row>
    <row r="20939" spans="1:3">
      <c r="A20939" s="29" t="s">
        <v>37706</v>
      </c>
      <c r="B20939" s="29" t="s">
        <v>37706</v>
      </c>
      <c r="C20939" s="29" t="s">
        <v>37703</v>
      </c>
    </row>
    <row r="20940" spans="1:3">
      <c r="A20940" s="29" t="s">
        <v>37707</v>
      </c>
      <c r="B20940" s="29" t="s">
        <v>37707</v>
      </c>
      <c r="C20940" s="29" t="s">
        <v>37708</v>
      </c>
    </row>
    <row r="20941" spans="1:3">
      <c r="A20941" s="29"/>
      <c r="B20941" s="29" t="s">
        <v>37707</v>
      </c>
      <c r="C20941" s="29" t="s">
        <v>655</v>
      </c>
    </row>
    <row r="20942" spans="1:3">
      <c r="A20942" s="29"/>
      <c r="B20942" s="29" t="s">
        <v>37707</v>
      </c>
      <c r="C20942" s="29" t="s">
        <v>37709</v>
      </c>
    </row>
    <row r="20943" spans="1:3">
      <c r="A20943" s="29"/>
      <c r="B20943" s="29" t="s">
        <v>37707</v>
      </c>
      <c r="C20943" s="29" t="s">
        <v>37710</v>
      </c>
    </row>
    <row r="20944" spans="1:3">
      <c r="A20944" s="29" t="s">
        <v>37711</v>
      </c>
      <c r="B20944" s="29" t="s">
        <v>37711</v>
      </c>
      <c r="C20944" s="29" t="s">
        <v>37708</v>
      </c>
    </row>
    <row r="20945" spans="1:3">
      <c r="A20945" s="29" t="s">
        <v>37712</v>
      </c>
      <c r="B20945" s="29" t="s">
        <v>37712</v>
      </c>
      <c r="C20945" s="29" t="s">
        <v>37713</v>
      </c>
    </row>
    <row r="20946" spans="1:3">
      <c r="A20946" s="29" t="s">
        <v>37714</v>
      </c>
      <c r="B20946" s="29" t="s">
        <v>37714</v>
      </c>
      <c r="C20946" s="29" t="s">
        <v>37713</v>
      </c>
    </row>
    <row r="20947" spans="1:3">
      <c r="A20947" s="29"/>
      <c r="B20947" s="29" t="s">
        <v>37714</v>
      </c>
      <c r="C20947" s="29" t="s">
        <v>655</v>
      </c>
    </row>
    <row r="20948" spans="1:3" ht="30">
      <c r="A20948" s="29"/>
      <c r="B20948" s="29" t="s">
        <v>37714</v>
      </c>
      <c r="C20948" s="29" t="s">
        <v>37715</v>
      </c>
    </row>
    <row r="20949" spans="1:3">
      <c r="A20949" s="29" t="s">
        <v>37716</v>
      </c>
      <c r="B20949" s="29" t="s">
        <v>37716</v>
      </c>
      <c r="C20949" s="29" t="s">
        <v>37713</v>
      </c>
    </row>
    <row r="20950" spans="1:3">
      <c r="A20950" s="29" t="s">
        <v>7949</v>
      </c>
      <c r="B20950" s="29" t="s">
        <v>7949</v>
      </c>
      <c r="C20950" s="29" t="s">
        <v>37717</v>
      </c>
    </row>
    <row r="20951" spans="1:3">
      <c r="A20951" s="29" t="s">
        <v>7953</v>
      </c>
      <c r="B20951" s="29" t="s">
        <v>7953</v>
      </c>
      <c r="C20951" s="29" t="s">
        <v>37718</v>
      </c>
    </row>
    <row r="20952" spans="1:3">
      <c r="A20952" s="29" t="s">
        <v>7955</v>
      </c>
      <c r="B20952" s="29" t="s">
        <v>7955</v>
      </c>
      <c r="C20952" s="29" t="s">
        <v>37718</v>
      </c>
    </row>
    <row r="20953" spans="1:3">
      <c r="A20953" s="29" t="s">
        <v>7963</v>
      </c>
      <c r="B20953" s="29" t="s">
        <v>7963</v>
      </c>
      <c r="C20953" s="29" t="s">
        <v>37718</v>
      </c>
    </row>
    <row r="20954" spans="1:3">
      <c r="A20954" s="29" t="s">
        <v>37719</v>
      </c>
      <c r="B20954" s="29" t="s">
        <v>37719</v>
      </c>
      <c r="C20954" s="29" t="s">
        <v>37718</v>
      </c>
    </row>
    <row r="20955" spans="1:3">
      <c r="A20955" s="29"/>
      <c r="B20955" s="29" t="s">
        <v>37719</v>
      </c>
      <c r="C20955" s="29" t="s">
        <v>655</v>
      </c>
    </row>
    <row r="20956" spans="1:3">
      <c r="A20956" s="29"/>
      <c r="B20956" s="29" t="s">
        <v>37719</v>
      </c>
      <c r="C20956" s="29" t="s">
        <v>37720</v>
      </c>
    </row>
    <row r="20957" spans="1:3">
      <c r="A20957" s="29"/>
      <c r="B20957" s="29" t="s">
        <v>37719</v>
      </c>
      <c r="C20957" s="29" t="s">
        <v>669</v>
      </c>
    </row>
    <row r="20958" spans="1:3">
      <c r="A20958" s="29"/>
      <c r="B20958" s="29" t="s">
        <v>37719</v>
      </c>
      <c r="C20958" s="29" t="s">
        <v>37721</v>
      </c>
    </row>
    <row r="20959" spans="1:3">
      <c r="A20959" s="29" t="s">
        <v>37722</v>
      </c>
      <c r="B20959" s="29" t="s">
        <v>37722</v>
      </c>
      <c r="C20959" s="29" t="s">
        <v>37723</v>
      </c>
    </row>
    <row r="20960" spans="1:3">
      <c r="A20960" s="29" t="s">
        <v>37724</v>
      </c>
      <c r="B20960" s="29" t="s">
        <v>37724</v>
      </c>
      <c r="C20960" s="29" t="s">
        <v>37725</v>
      </c>
    </row>
    <row r="20961" spans="1:3">
      <c r="A20961" s="29" t="s">
        <v>37726</v>
      </c>
      <c r="B20961" s="29" t="s">
        <v>37726</v>
      </c>
      <c r="C20961" s="29" t="s">
        <v>37727</v>
      </c>
    </row>
    <row r="20962" spans="1:3">
      <c r="A20962" s="29" t="s">
        <v>469</v>
      </c>
      <c r="B20962" s="29" t="s">
        <v>469</v>
      </c>
      <c r="C20962" s="29" t="s">
        <v>37728</v>
      </c>
    </row>
    <row r="20963" spans="1:3">
      <c r="A20963" s="29" t="s">
        <v>231</v>
      </c>
      <c r="B20963" s="29" t="s">
        <v>231</v>
      </c>
      <c r="C20963" s="29" t="s">
        <v>37729</v>
      </c>
    </row>
    <row r="20964" spans="1:3">
      <c r="A20964" s="29" t="s">
        <v>37730</v>
      </c>
      <c r="B20964" s="29" t="s">
        <v>37730</v>
      </c>
      <c r="C20964" s="29" t="s">
        <v>37729</v>
      </c>
    </row>
    <row r="20965" spans="1:3">
      <c r="A20965" s="29" t="s">
        <v>37731</v>
      </c>
      <c r="B20965" s="29" t="s">
        <v>37731</v>
      </c>
      <c r="C20965" s="29" t="s">
        <v>37729</v>
      </c>
    </row>
    <row r="20966" spans="1:3">
      <c r="A20966" s="29"/>
      <c r="B20966" s="29" t="s">
        <v>37731</v>
      </c>
      <c r="C20966" s="29" t="s">
        <v>655</v>
      </c>
    </row>
    <row r="20967" spans="1:3" ht="30">
      <c r="A20967" s="29"/>
      <c r="B20967" s="29" t="s">
        <v>37731</v>
      </c>
      <c r="C20967" s="29" t="s">
        <v>37732</v>
      </c>
    </row>
    <row r="20968" spans="1:3">
      <c r="A20968" s="29"/>
      <c r="B20968" s="29" t="s">
        <v>37731</v>
      </c>
      <c r="C20968" s="29" t="s">
        <v>669</v>
      </c>
    </row>
    <row r="20969" spans="1:3">
      <c r="A20969" s="29"/>
      <c r="B20969" s="29" t="s">
        <v>37731</v>
      </c>
      <c r="C20969" s="29" t="s">
        <v>37733</v>
      </c>
    </row>
    <row r="20970" spans="1:3">
      <c r="A20970" s="29"/>
      <c r="B20970" s="29" t="s">
        <v>37731</v>
      </c>
      <c r="C20970" s="29" t="s">
        <v>37734</v>
      </c>
    </row>
    <row r="20971" spans="1:3">
      <c r="A20971" s="29" t="s">
        <v>37735</v>
      </c>
      <c r="B20971" s="29" t="s">
        <v>37735</v>
      </c>
      <c r="C20971" s="29" t="s">
        <v>37729</v>
      </c>
    </row>
    <row r="20972" spans="1:3">
      <c r="A20972" s="29" t="s">
        <v>7972</v>
      </c>
      <c r="B20972" s="29" t="s">
        <v>7972</v>
      </c>
      <c r="C20972" s="29" t="s">
        <v>37736</v>
      </c>
    </row>
    <row r="20973" spans="1:3">
      <c r="A20973" s="29" t="s">
        <v>37737</v>
      </c>
      <c r="B20973" s="29" t="s">
        <v>37737</v>
      </c>
      <c r="C20973" s="29" t="s">
        <v>37738</v>
      </c>
    </row>
    <row r="20974" spans="1:3">
      <c r="A20974" s="29" t="s">
        <v>37739</v>
      </c>
      <c r="B20974" s="29" t="s">
        <v>37739</v>
      </c>
      <c r="C20974" s="29" t="s">
        <v>37740</v>
      </c>
    </row>
    <row r="20975" spans="1:3">
      <c r="A20975" s="29"/>
      <c r="B20975" s="29" t="s">
        <v>37739</v>
      </c>
      <c r="C20975" s="29" t="s">
        <v>655</v>
      </c>
    </row>
    <row r="20976" spans="1:3" ht="30">
      <c r="A20976" s="29"/>
      <c r="B20976" s="29" t="s">
        <v>37739</v>
      </c>
      <c r="C20976" s="29" t="s">
        <v>37741</v>
      </c>
    </row>
    <row r="20977" spans="1:3" ht="105">
      <c r="A20977" s="29"/>
      <c r="B20977" s="29" t="s">
        <v>37739</v>
      </c>
      <c r="C20977" s="29" t="s">
        <v>37742</v>
      </c>
    </row>
    <row r="20978" spans="1:3">
      <c r="A20978" s="29"/>
      <c r="B20978" s="29" t="s">
        <v>37739</v>
      </c>
      <c r="C20978" s="29" t="s">
        <v>669</v>
      </c>
    </row>
    <row r="20979" spans="1:3">
      <c r="A20979" s="29"/>
      <c r="B20979" s="29" t="s">
        <v>37739</v>
      </c>
      <c r="C20979" s="29" t="s">
        <v>37743</v>
      </c>
    </row>
    <row r="20980" spans="1:3">
      <c r="A20980" s="29"/>
      <c r="B20980" s="29" t="s">
        <v>37739</v>
      </c>
      <c r="C20980" s="29" t="s">
        <v>37744</v>
      </c>
    </row>
    <row r="20981" spans="1:3">
      <c r="A20981" s="29" t="s">
        <v>37745</v>
      </c>
      <c r="B20981" s="29" t="s">
        <v>37745</v>
      </c>
      <c r="C20981" s="29" t="s">
        <v>37740</v>
      </c>
    </row>
    <row r="20982" spans="1:3">
      <c r="A20982" s="29" t="s">
        <v>37746</v>
      </c>
      <c r="B20982" s="29" t="s">
        <v>37746</v>
      </c>
      <c r="C20982" s="29" t="s">
        <v>37747</v>
      </c>
    </row>
    <row r="20983" spans="1:3">
      <c r="A20983" s="29"/>
      <c r="B20983" s="29" t="s">
        <v>37746</v>
      </c>
      <c r="C20983" s="29" t="s">
        <v>655</v>
      </c>
    </row>
    <row r="20984" spans="1:3" ht="75">
      <c r="A20984" s="29"/>
      <c r="B20984" s="29" t="s">
        <v>37746</v>
      </c>
      <c r="C20984" s="29" t="s">
        <v>37748</v>
      </c>
    </row>
    <row r="20985" spans="1:3">
      <c r="A20985" s="29"/>
      <c r="B20985" s="29" t="s">
        <v>37746</v>
      </c>
      <c r="C20985" s="29" t="s">
        <v>669</v>
      </c>
    </row>
    <row r="20986" spans="1:3">
      <c r="A20986" s="29"/>
      <c r="B20986" s="29" t="s">
        <v>37746</v>
      </c>
      <c r="C20986" s="29" t="s">
        <v>37749</v>
      </c>
    </row>
    <row r="20987" spans="1:3">
      <c r="A20987" s="29"/>
      <c r="B20987" s="29" t="s">
        <v>37746</v>
      </c>
      <c r="C20987" s="29" t="s">
        <v>37750</v>
      </c>
    </row>
    <row r="20988" spans="1:3">
      <c r="A20988" s="29"/>
      <c r="B20988" s="29" t="s">
        <v>37746</v>
      </c>
      <c r="C20988" s="29" t="s">
        <v>37751</v>
      </c>
    </row>
    <row r="20989" spans="1:3">
      <c r="A20989" s="29"/>
      <c r="B20989" s="29" t="s">
        <v>37746</v>
      </c>
      <c r="C20989" s="29" t="s">
        <v>37752</v>
      </c>
    </row>
    <row r="20990" spans="1:3">
      <c r="A20990" s="29" t="s">
        <v>37753</v>
      </c>
      <c r="B20990" s="29" t="s">
        <v>37753</v>
      </c>
      <c r="C20990" s="29" t="s">
        <v>37747</v>
      </c>
    </row>
    <row r="20991" spans="1:3">
      <c r="A20991" s="29" t="s">
        <v>37754</v>
      </c>
      <c r="B20991" s="29" t="s">
        <v>37754</v>
      </c>
      <c r="C20991" s="29" t="s">
        <v>37755</v>
      </c>
    </row>
    <row r="20992" spans="1:3">
      <c r="A20992" s="29"/>
      <c r="B20992" s="29" t="s">
        <v>37754</v>
      </c>
      <c r="C20992" s="29" t="s">
        <v>655</v>
      </c>
    </row>
    <row r="20993" spans="1:3" ht="30">
      <c r="A20993" s="29"/>
      <c r="B20993" s="29" t="s">
        <v>37754</v>
      </c>
      <c r="C20993" s="29" t="s">
        <v>37756</v>
      </c>
    </row>
    <row r="20994" spans="1:3" ht="75">
      <c r="A20994" s="29"/>
      <c r="B20994" s="29" t="s">
        <v>37754</v>
      </c>
      <c r="C20994" s="29" t="s">
        <v>37757</v>
      </c>
    </row>
    <row r="20995" spans="1:3">
      <c r="A20995" s="29"/>
      <c r="B20995" s="29" t="s">
        <v>37754</v>
      </c>
      <c r="C20995" s="29" t="s">
        <v>669</v>
      </c>
    </row>
    <row r="20996" spans="1:3">
      <c r="A20996" s="29"/>
      <c r="B20996" s="29" t="s">
        <v>37754</v>
      </c>
      <c r="C20996" s="29" t="s">
        <v>37758</v>
      </c>
    </row>
    <row r="20997" spans="1:3">
      <c r="A20997" s="29"/>
      <c r="B20997" s="29" t="s">
        <v>37754</v>
      </c>
      <c r="C20997" s="29" t="s">
        <v>37759</v>
      </c>
    </row>
    <row r="20998" spans="1:3">
      <c r="A20998" s="29" t="s">
        <v>37760</v>
      </c>
      <c r="B20998" s="29" t="s">
        <v>37760</v>
      </c>
      <c r="C20998" s="29" t="s">
        <v>37755</v>
      </c>
    </row>
    <row r="20999" spans="1:3">
      <c r="A20999" s="29"/>
      <c r="B20999" s="29" t="s">
        <v>37760</v>
      </c>
      <c r="C20999" s="29" t="s">
        <v>46644</v>
      </c>
    </row>
    <row r="21000" spans="1:3">
      <c r="A21000" s="29"/>
      <c r="B21000" s="29" t="s">
        <v>37760</v>
      </c>
      <c r="C21000" s="29" t="s">
        <v>46686</v>
      </c>
    </row>
    <row r="21001" spans="1:3">
      <c r="A21001" s="29"/>
      <c r="B21001" s="29" t="s">
        <v>37760</v>
      </c>
      <c r="C21001" s="29" t="s">
        <v>47667</v>
      </c>
    </row>
    <row r="21002" spans="1:3">
      <c r="A21002" s="29"/>
      <c r="B21002" s="29" t="s">
        <v>37760</v>
      </c>
      <c r="C21002" s="29" t="s">
        <v>47668</v>
      </c>
    </row>
    <row r="21003" spans="1:3">
      <c r="A21003" s="29" t="s">
        <v>37761</v>
      </c>
      <c r="B21003" s="29" t="s">
        <v>37761</v>
      </c>
      <c r="C21003" s="29" t="s">
        <v>37762</v>
      </c>
    </row>
    <row r="21004" spans="1:3">
      <c r="A21004" s="29"/>
      <c r="B21004" s="29" t="s">
        <v>37761</v>
      </c>
      <c r="C21004" s="29" t="s">
        <v>655</v>
      </c>
    </row>
    <row r="21005" spans="1:3" ht="30">
      <c r="A21005" s="29"/>
      <c r="B21005" s="29" t="s">
        <v>37761</v>
      </c>
      <c r="C21005" s="29" t="s">
        <v>37763</v>
      </c>
    </row>
    <row r="21006" spans="1:3" ht="90">
      <c r="A21006" s="29"/>
      <c r="B21006" s="29" t="s">
        <v>37761</v>
      </c>
      <c r="C21006" s="29" t="s">
        <v>37764</v>
      </c>
    </row>
    <row r="21007" spans="1:3">
      <c r="A21007" s="29"/>
      <c r="B21007" s="29" t="s">
        <v>37761</v>
      </c>
      <c r="C21007" s="29" t="s">
        <v>669</v>
      </c>
    </row>
    <row r="21008" spans="1:3">
      <c r="A21008" s="29"/>
      <c r="B21008" s="29" t="s">
        <v>37761</v>
      </c>
      <c r="C21008" s="29" t="s">
        <v>37765</v>
      </c>
    </row>
    <row r="21009" spans="1:3">
      <c r="A21009" s="29"/>
      <c r="B21009" s="29" t="s">
        <v>37761</v>
      </c>
      <c r="C21009" s="29" t="s">
        <v>47669</v>
      </c>
    </row>
    <row r="21010" spans="1:3">
      <c r="A21010" s="29" t="s">
        <v>37766</v>
      </c>
      <c r="B21010" s="29" t="s">
        <v>37766</v>
      </c>
      <c r="C21010" s="29" t="s">
        <v>37762</v>
      </c>
    </row>
    <row r="21011" spans="1:3">
      <c r="A21011" s="29" t="s">
        <v>37767</v>
      </c>
      <c r="B21011" s="29" t="s">
        <v>37767</v>
      </c>
      <c r="C21011" s="29" t="s">
        <v>37768</v>
      </c>
    </row>
    <row r="21012" spans="1:3">
      <c r="A21012" s="29"/>
      <c r="B21012" s="29" t="s">
        <v>37767</v>
      </c>
      <c r="C21012" s="29" t="s">
        <v>655</v>
      </c>
    </row>
    <row r="21013" spans="1:3" ht="45">
      <c r="A21013" s="29"/>
      <c r="B21013" s="29" t="s">
        <v>37767</v>
      </c>
      <c r="C21013" s="29" t="s">
        <v>37769</v>
      </c>
    </row>
    <row r="21014" spans="1:3">
      <c r="A21014" s="29"/>
      <c r="B21014" s="29" t="s">
        <v>37767</v>
      </c>
      <c r="C21014" s="29" t="s">
        <v>669</v>
      </c>
    </row>
    <row r="21015" spans="1:3">
      <c r="A21015" s="29"/>
      <c r="B21015" s="29" t="s">
        <v>37767</v>
      </c>
      <c r="C21015" s="29" t="s">
        <v>37770</v>
      </c>
    </row>
    <row r="21016" spans="1:3" ht="30">
      <c r="A21016" s="29"/>
      <c r="B21016" s="29" t="s">
        <v>37767</v>
      </c>
      <c r="C21016" s="29" t="s">
        <v>37771</v>
      </c>
    </row>
    <row r="21017" spans="1:3">
      <c r="A21017" s="29"/>
      <c r="B21017" s="29" t="s">
        <v>37767</v>
      </c>
      <c r="C21017" s="29" t="s">
        <v>37772</v>
      </c>
    </row>
    <row r="21018" spans="1:3">
      <c r="A21018" s="29" t="s">
        <v>37773</v>
      </c>
      <c r="B21018" s="29" t="s">
        <v>37773</v>
      </c>
      <c r="C21018" s="29" t="s">
        <v>37768</v>
      </c>
    </row>
    <row r="21019" spans="1:3">
      <c r="A21019" s="29" t="s">
        <v>37774</v>
      </c>
      <c r="B21019" s="29" t="s">
        <v>37774</v>
      </c>
      <c r="C21019" s="29" t="s">
        <v>37775</v>
      </c>
    </row>
    <row r="21020" spans="1:3">
      <c r="A21020" s="29"/>
      <c r="B21020" s="29" t="s">
        <v>37774</v>
      </c>
      <c r="C21020" s="29" t="s">
        <v>655</v>
      </c>
    </row>
    <row r="21021" spans="1:3">
      <c r="A21021" s="29"/>
      <c r="B21021" s="29" t="s">
        <v>37774</v>
      </c>
      <c r="C21021" s="29" t="s">
        <v>37776</v>
      </c>
    </row>
    <row r="21022" spans="1:3" ht="135">
      <c r="A21022" s="29"/>
      <c r="B21022" s="29" t="s">
        <v>37774</v>
      </c>
      <c r="C21022" s="29" t="s">
        <v>37777</v>
      </c>
    </row>
    <row r="21023" spans="1:3" ht="45">
      <c r="A21023" s="29"/>
      <c r="B21023" s="29" t="s">
        <v>37774</v>
      </c>
      <c r="C21023" s="29" t="s">
        <v>37778</v>
      </c>
    </row>
    <row r="21024" spans="1:3">
      <c r="A21024" s="29"/>
      <c r="B21024" s="29" t="s">
        <v>37774</v>
      </c>
      <c r="C21024" s="29" t="s">
        <v>669</v>
      </c>
    </row>
    <row r="21025" spans="1:3">
      <c r="A21025" s="29"/>
      <c r="B21025" s="29" t="s">
        <v>37774</v>
      </c>
      <c r="C21025" s="29" t="s">
        <v>37779</v>
      </c>
    </row>
    <row r="21026" spans="1:3">
      <c r="A21026" s="29"/>
      <c r="B21026" s="29" t="s">
        <v>37774</v>
      </c>
      <c r="C21026" s="29" t="s">
        <v>37780</v>
      </c>
    </row>
    <row r="21027" spans="1:3">
      <c r="A21027" s="29"/>
      <c r="B21027" s="29" t="s">
        <v>37774</v>
      </c>
      <c r="C21027" s="29" t="s">
        <v>37781</v>
      </c>
    </row>
    <row r="21028" spans="1:3">
      <c r="A21028" s="29"/>
      <c r="B21028" s="29" t="s">
        <v>37774</v>
      </c>
      <c r="C21028" s="29" t="s">
        <v>37782</v>
      </c>
    </row>
    <row r="21029" spans="1:3">
      <c r="A21029" s="29" t="s">
        <v>37783</v>
      </c>
      <c r="B21029" s="29" t="s">
        <v>37783</v>
      </c>
      <c r="C21029" s="29" t="s">
        <v>37775</v>
      </c>
    </row>
    <row r="21030" spans="1:3">
      <c r="A21030" s="29" t="s">
        <v>37784</v>
      </c>
      <c r="B21030" s="29" t="s">
        <v>37784</v>
      </c>
      <c r="C21030" s="29" t="s">
        <v>37785</v>
      </c>
    </row>
    <row r="21031" spans="1:3">
      <c r="A21031" s="29"/>
      <c r="B21031" s="29" t="s">
        <v>37784</v>
      </c>
      <c r="C21031" s="29" t="s">
        <v>655</v>
      </c>
    </row>
    <row r="21032" spans="1:3" ht="60">
      <c r="A21032" s="29"/>
      <c r="B21032" s="29" t="s">
        <v>37784</v>
      </c>
      <c r="C21032" s="29" t="s">
        <v>37786</v>
      </c>
    </row>
    <row r="21033" spans="1:3">
      <c r="A21033" s="29"/>
      <c r="B21033" s="29" t="s">
        <v>37784</v>
      </c>
      <c r="C21033" s="29" t="s">
        <v>37787</v>
      </c>
    </row>
    <row r="21034" spans="1:3" ht="45">
      <c r="A21034" s="29"/>
      <c r="B21034" s="29" t="s">
        <v>37784</v>
      </c>
      <c r="C21034" s="29" t="s">
        <v>37788</v>
      </c>
    </row>
    <row r="21035" spans="1:3">
      <c r="A21035" s="29"/>
      <c r="B21035" s="29" t="s">
        <v>37784</v>
      </c>
      <c r="C21035" s="29" t="s">
        <v>37789</v>
      </c>
    </row>
    <row r="21036" spans="1:3" ht="30">
      <c r="A21036" s="29"/>
      <c r="B21036" s="29" t="s">
        <v>37784</v>
      </c>
      <c r="C21036" s="29" t="s">
        <v>37790</v>
      </c>
    </row>
    <row r="21037" spans="1:3" ht="30">
      <c r="A21037" s="29"/>
      <c r="B21037" s="29" t="s">
        <v>37784</v>
      </c>
      <c r="C21037" s="29" t="s">
        <v>37791</v>
      </c>
    </row>
    <row r="21038" spans="1:3">
      <c r="A21038" s="29" t="s">
        <v>37792</v>
      </c>
      <c r="B21038" s="29" t="s">
        <v>37792</v>
      </c>
      <c r="C21038" s="29" t="s">
        <v>37785</v>
      </c>
    </row>
    <row r="21039" spans="1:3">
      <c r="A21039" s="29" t="s">
        <v>37793</v>
      </c>
      <c r="B21039" s="29" t="s">
        <v>37793</v>
      </c>
      <c r="C21039" s="29" t="s">
        <v>37794</v>
      </c>
    </row>
    <row r="21040" spans="1:3">
      <c r="A21040" s="29" t="s">
        <v>37795</v>
      </c>
      <c r="B21040" s="29" t="s">
        <v>37795</v>
      </c>
      <c r="C21040" s="29" t="s">
        <v>37794</v>
      </c>
    </row>
    <row r="21041" spans="1:3">
      <c r="A21041" s="29"/>
      <c r="B21041" s="29" t="s">
        <v>37795</v>
      </c>
      <c r="C21041" s="29" t="s">
        <v>655</v>
      </c>
    </row>
    <row r="21042" spans="1:3" ht="45">
      <c r="A21042" s="29"/>
      <c r="B21042" s="29" t="s">
        <v>37795</v>
      </c>
      <c r="C21042" s="29" t="s">
        <v>37796</v>
      </c>
    </row>
    <row r="21043" spans="1:3" ht="30">
      <c r="A21043" s="29"/>
      <c r="B21043" s="29" t="s">
        <v>37795</v>
      </c>
      <c r="C21043" s="29" t="s">
        <v>37797</v>
      </c>
    </row>
    <row r="21044" spans="1:3">
      <c r="A21044" s="29"/>
      <c r="B21044" s="29" t="s">
        <v>37795</v>
      </c>
      <c r="C21044" s="29" t="s">
        <v>669</v>
      </c>
    </row>
    <row r="21045" spans="1:3">
      <c r="A21045" s="29"/>
      <c r="B21045" s="29" t="s">
        <v>37795</v>
      </c>
      <c r="C21045" s="29" t="s">
        <v>37798</v>
      </c>
    </row>
    <row r="21046" spans="1:3">
      <c r="A21046" s="29" t="s">
        <v>37799</v>
      </c>
      <c r="B21046" s="29" t="s">
        <v>37799</v>
      </c>
      <c r="C21046" s="29" t="s">
        <v>37794</v>
      </c>
    </row>
    <row r="21047" spans="1:3">
      <c r="A21047" s="29" t="s">
        <v>37800</v>
      </c>
      <c r="B21047" s="29" t="s">
        <v>37800</v>
      </c>
      <c r="C21047" s="29" t="s">
        <v>37801</v>
      </c>
    </row>
    <row r="21048" spans="1:3">
      <c r="A21048" s="29" t="s">
        <v>37802</v>
      </c>
      <c r="B21048" s="29" t="s">
        <v>37802</v>
      </c>
      <c r="C21048" s="29" t="s">
        <v>37801</v>
      </c>
    </row>
    <row r="21049" spans="1:3">
      <c r="A21049" s="29"/>
      <c r="B21049" s="29" t="s">
        <v>37802</v>
      </c>
      <c r="C21049" s="29" t="s">
        <v>655</v>
      </c>
    </row>
    <row r="21050" spans="1:3">
      <c r="A21050" s="29"/>
      <c r="B21050" s="29" t="s">
        <v>37802</v>
      </c>
      <c r="C21050" s="29" t="s">
        <v>37803</v>
      </c>
    </row>
    <row r="21051" spans="1:3">
      <c r="A21051" s="29" t="s">
        <v>37804</v>
      </c>
      <c r="B21051" s="29" t="s">
        <v>37804</v>
      </c>
      <c r="C21051" s="29" t="s">
        <v>37801</v>
      </c>
    </row>
    <row r="21052" spans="1:3">
      <c r="A21052" s="29" t="s">
        <v>37805</v>
      </c>
      <c r="B21052" s="29" t="s">
        <v>37805</v>
      </c>
      <c r="C21052" s="29" t="s">
        <v>37806</v>
      </c>
    </row>
    <row r="21053" spans="1:3">
      <c r="A21053" s="29" t="s">
        <v>37807</v>
      </c>
      <c r="B21053" s="29" t="s">
        <v>37807</v>
      </c>
      <c r="C21053" s="29" t="s">
        <v>37806</v>
      </c>
    </row>
    <row r="21054" spans="1:3">
      <c r="A21054" s="29"/>
      <c r="B21054" s="29" t="s">
        <v>37807</v>
      </c>
      <c r="C21054" s="29" t="s">
        <v>655</v>
      </c>
    </row>
    <row r="21055" spans="1:3">
      <c r="A21055" s="29"/>
      <c r="B21055" s="29" t="s">
        <v>37807</v>
      </c>
      <c r="C21055" s="29" t="s">
        <v>37808</v>
      </c>
    </row>
    <row r="21056" spans="1:3" ht="30">
      <c r="A21056" s="29"/>
      <c r="B21056" s="29" t="s">
        <v>37807</v>
      </c>
      <c r="C21056" s="29" t="s">
        <v>37809</v>
      </c>
    </row>
    <row r="21057" spans="1:3">
      <c r="A21057" s="29"/>
      <c r="B21057" s="29" t="s">
        <v>37807</v>
      </c>
      <c r="C21057" s="29" t="s">
        <v>669</v>
      </c>
    </row>
    <row r="21058" spans="1:3">
      <c r="A21058" s="29"/>
      <c r="B21058" s="29" t="s">
        <v>37807</v>
      </c>
      <c r="C21058" s="29" t="s">
        <v>37810</v>
      </c>
    </row>
    <row r="21059" spans="1:3" ht="30">
      <c r="A21059" s="29"/>
      <c r="B21059" s="29" t="s">
        <v>37807</v>
      </c>
      <c r="C21059" s="29" t="s">
        <v>37811</v>
      </c>
    </row>
    <row r="21060" spans="1:3">
      <c r="A21060" s="29"/>
      <c r="B21060" s="29" t="s">
        <v>37807</v>
      </c>
      <c r="C21060" s="29" t="s">
        <v>37812</v>
      </c>
    </row>
    <row r="21061" spans="1:3">
      <c r="A21061" s="29"/>
      <c r="B21061" s="29" t="s">
        <v>37807</v>
      </c>
      <c r="C21061" s="29" t="s">
        <v>37813</v>
      </c>
    </row>
    <row r="21062" spans="1:3">
      <c r="A21062" s="29" t="s">
        <v>37814</v>
      </c>
      <c r="B21062" s="29" t="s">
        <v>37814</v>
      </c>
      <c r="C21062" s="29" t="s">
        <v>37806</v>
      </c>
    </row>
    <row r="21063" spans="1:3">
      <c r="A21063" s="29" t="s">
        <v>7985</v>
      </c>
      <c r="B21063" s="29" t="s">
        <v>7985</v>
      </c>
      <c r="C21063" s="29" t="s">
        <v>37815</v>
      </c>
    </row>
    <row r="21064" spans="1:3">
      <c r="A21064" s="29" t="s">
        <v>416</v>
      </c>
      <c r="B21064" s="29" t="s">
        <v>416</v>
      </c>
      <c r="C21064" s="29" t="s">
        <v>37816</v>
      </c>
    </row>
    <row r="21065" spans="1:3">
      <c r="A21065" s="29"/>
      <c r="B21065" s="29" t="s">
        <v>416</v>
      </c>
      <c r="C21065" s="29" t="s">
        <v>655</v>
      </c>
    </row>
    <row r="21066" spans="1:3" ht="30">
      <c r="A21066" s="29"/>
      <c r="B21066" s="29" t="s">
        <v>416</v>
      </c>
      <c r="C21066" s="29" t="s">
        <v>37817</v>
      </c>
    </row>
    <row r="21067" spans="1:3">
      <c r="A21067" s="29" t="s">
        <v>7992</v>
      </c>
      <c r="B21067" s="29" t="s">
        <v>7992</v>
      </c>
      <c r="C21067" s="29" t="s">
        <v>44752</v>
      </c>
    </row>
    <row r="21068" spans="1:3">
      <c r="A21068" s="29" t="s">
        <v>7995</v>
      </c>
      <c r="B21068" s="29" t="s">
        <v>7995</v>
      </c>
      <c r="C21068" s="29" t="s">
        <v>44753</v>
      </c>
    </row>
    <row r="21069" spans="1:3">
      <c r="A21069" s="29" t="s">
        <v>44754</v>
      </c>
      <c r="B21069" s="29" t="s">
        <v>44754</v>
      </c>
      <c r="C21069" s="29" t="s">
        <v>44753</v>
      </c>
    </row>
    <row r="21070" spans="1:3">
      <c r="A21070" s="29" t="s">
        <v>44755</v>
      </c>
      <c r="B21070" s="29" t="s">
        <v>44755</v>
      </c>
      <c r="C21070" s="29" t="s">
        <v>44753</v>
      </c>
    </row>
    <row r="21071" spans="1:3">
      <c r="A21071" s="29" t="s">
        <v>7996</v>
      </c>
      <c r="B21071" s="29" t="s">
        <v>7996</v>
      </c>
      <c r="C21071" s="29" t="s">
        <v>44756</v>
      </c>
    </row>
    <row r="21072" spans="1:3">
      <c r="A21072" s="29"/>
      <c r="B21072" s="29" t="s">
        <v>7996</v>
      </c>
      <c r="C21072" s="29" t="s">
        <v>669</v>
      </c>
    </row>
    <row r="21073" spans="1:3">
      <c r="A21073" s="29"/>
      <c r="B21073" s="29" t="s">
        <v>7996</v>
      </c>
      <c r="C21073" s="29" t="s">
        <v>44757</v>
      </c>
    </row>
    <row r="21074" spans="1:3">
      <c r="A21074" s="29" t="s">
        <v>44758</v>
      </c>
      <c r="B21074" s="29" t="s">
        <v>44758</v>
      </c>
      <c r="C21074" s="29" t="s">
        <v>44759</v>
      </c>
    </row>
    <row r="21075" spans="1:3">
      <c r="A21075" s="29"/>
      <c r="B21075" s="29" t="s">
        <v>44758</v>
      </c>
      <c r="C21075" s="29" t="s">
        <v>655</v>
      </c>
    </row>
    <row r="21076" spans="1:3" ht="30">
      <c r="A21076" s="29"/>
      <c r="B21076" s="29" t="s">
        <v>44758</v>
      </c>
      <c r="C21076" s="29" t="s">
        <v>44760</v>
      </c>
    </row>
    <row r="21077" spans="1:3">
      <c r="A21077" s="29" t="s">
        <v>44761</v>
      </c>
      <c r="B21077" s="29" t="s">
        <v>44761</v>
      </c>
      <c r="C21077" s="29" t="s">
        <v>44759</v>
      </c>
    </row>
    <row r="21078" spans="1:3">
      <c r="A21078" s="29" t="s">
        <v>44762</v>
      </c>
      <c r="B21078" s="29" t="s">
        <v>44762</v>
      </c>
      <c r="C21078" s="29" t="s">
        <v>44763</v>
      </c>
    </row>
    <row r="21079" spans="1:3">
      <c r="A21079" s="29"/>
      <c r="B21079" s="29" t="s">
        <v>44762</v>
      </c>
      <c r="C21079" s="29" t="s">
        <v>655</v>
      </c>
    </row>
    <row r="21080" spans="1:3" ht="60">
      <c r="A21080" s="29"/>
      <c r="B21080" s="29" t="s">
        <v>44762</v>
      </c>
      <c r="C21080" s="29" t="s">
        <v>44764</v>
      </c>
    </row>
    <row r="21081" spans="1:3">
      <c r="A21081" s="29" t="s">
        <v>44765</v>
      </c>
      <c r="B21081" s="29" t="s">
        <v>44765</v>
      </c>
      <c r="C21081" s="29" t="s">
        <v>44763</v>
      </c>
    </row>
    <row r="21082" spans="1:3">
      <c r="A21082" s="29" t="s">
        <v>44766</v>
      </c>
      <c r="B21082" s="29" t="s">
        <v>44766</v>
      </c>
      <c r="C21082" s="29" t="s">
        <v>44767</v>
      </c>
    </row>
    <row r="21083" spans="1:3">
      <c r="A21083" s="29"/>
      <c r="B21083" s="29" t="s">
        <v>44766</v>
      </c>
      <c r="C21083" s="29" t="s">
        <v>655</v>
      </c>
    </row>
    <row r="21084" spans="1:3" ht="30">
      <c r="A21084" s="29"/>
      <c r="B21084" s="29" t="s">
        <v>44766</v>
      </c>
      <c r="C21084" s="29" t="s">
        <v>44768</v>
      </c>
    </row>
    <row r="21085" spans="1:3">
      <c r="A21085" s="29"/>
      <c r="B21085" s="29" t="s">
        <v>44766</v>
      </c>
      <c r="C21085" s="29" t="s">
        <v>657</v>
      </c>
    </row>
    <row r="21086" spans="1:3" ht="30">
      <c r="A21086" s="29"/>
      <c r="B21086" s="29" t="s">
        <v>44766</v>
      </c>
      <c r="C21086" s="29" t="s">
        <v>46133</v>
      </c>
    </row>
    <row r="21087" spans="1:3">
      <c r="A21087" s="29"/>
      <c r="B21087" s="29" t="s">
        <v>44766</v>
      </c>
      <c r="C21087" s="29" t="s">
        <v>669</v>
      </c>
    </row>
    <row r="21088" spans="1:3" ht="30">
      <c r="A21088" s="29"/>
      <c r="B21088" s="29" t="s">
        <v>44766</v>
      </c>
      <c r="C21088" s="29" t="s">
        <v>46134</v>
      </c>
    </row>
    <row r="21089" spans="1:3" ht="30">
      <c r="A21089" s="29"/>
      <c r="B21089" s="29" t="s">
        <v>44766</v>
      </c>
      <c r="C21089" s="29" t="s">
        <v>46135</v>
      </c>
    </row>
    <row r="21090" spans="1:3">
      <c r="A21090" s="29" t="s">
        <v>44769</v>
      </c>
      <c r="B21090" s="29" t="s">
        <v>44769</v>
      </c>
      <c r="C21090" s="29" t="s">
        <v>44767</v>
      </c>
    </row>
    <row r="21091" spans="1:3">
      <c r="A21091" s="29" t="s">
        <v>44770</v>
      </c>
      <c r="B21091" s="29" t="s">
        <v>44770</v>
      </c>
      <c r="C21091" s="29" t="s">
        <v>44771</v>
      </c>
    </row>
    <row r="21092" spans="1:3">
      <c r="A21092" s="29"/>
      <c r="B21092" s="29" t="s">
        <v>44770</v>
      </c>
      <c r="C21092" s="29" t="s">
        <v>655</v>
      </c>
    </row>
    <row r="21093" spans="1:3" ht="60">
      <c r="A21093" s="29"/>
      <c r="B21093" s="29" t="s">
        <v>44770</v>
      </c>
      <c r="C21093" s="29" t="s">
        <v>44772</v>
      </c>
    </row>
    <row r="21094" spans="1:3">
      <c r="A21094" s="29"/>
      <c r="B21094" s="29" t="s">
        <v>44770</v>
      </c>
      <c r="C21094" s="29" t="s">
        <v>669</v>
      </c>
    </row>
    <row r="21095" spans="1:3" ht="45">
      <c r="A21095" s="29"/>
      <c r="B21095" s="29" t="s">
        <v>44770</v>
      </c>
      <c r="C21095" s="29" t="s">
        <v>44773</v>
      </c>
    </row>
    <row r="21096" spans="1:3">
      <c r="A21096" s="29" t="s">
        <v>44774</v>
      </c>
      <c r="B21096" s="29" t="s">
        <v>44774</v>
      </c>
      <c r="C21096" s="29" t="s">
        <v>44771</v>
      </c>
    </row>
    <row r="21097" spans="1:3">
      <c r="A21097" s="29" t="s">
        <v>7997</v>
      </c>
      <c r="B21097" s="29" t="s">
        <v>7997</v>
      </c>
      <c r="C21097" s="29" t="s">
        <v>44775</v>
      </c>
    </row>
    <row r="21098" spans="1:3">
      <c r="A21098" s="29" t="s">
        <v>44776</v>
      </c>
      <c r="B21098" s="29" t="s">
        <v>44776</v>
      </c>
      <c r="C21098" s="29" t="s">
        <v>44777</v>
      </c>
    </row>
    <row r="21099" spans="1:3">
      <c r="A21099" s="29"/>
      <c r="B21099" s="29" t="s">
        <v>44776</v>
      </c>
      <c r="C21099" s="29" t="s">
        <v>655</v>
      </c>
    </row>
    <row r="21100" spans="1:3" ht="45">
      <c r="A21100" s="29"/>
      <c r="B21100" s="29" t="s">
        <v>44776</v>
      </c>
      <c r="C21100" s="29" t="s">
        <v>44778</v>
      </c>
    </row>
    <row r="21101" spans="1:3">
      <c r="A21101" s="29"/>
      <c r="B21101" s="29" t="s">
        <v>44776</v>
      </c>
      <c r="C21101" s="29" t="s">
        <v>44779</v>
      </c>
    </row>
    <row r="21102" spans="1:3">
      <c r="A21102" s="29"/>
      <c r="B21102" s="29" t="s">
        <v>44776</v>
      </c>
      <c r="C21102" s="29" t="s">
        <v>44780</v>
      </c>
    </row>
    <row r="21103" spans="1:3" ht="30">
      <c r="A21103" s="29"/>
      <c r="B21103" s="29" t="s">
        <v>44776</v>
      </c>
      <c r="C21103" s="29" t="s">
        <v>44781</v>
      </c>
    </row>
    <row r="21104" spans="1:3" ht="30">
      <c r="A21104" s="29"/>
      <c r="B21104" s="29" t="s">
        <v>44776</v>
      </c>
      <c r="C21104" s="29" t="s">
        <v>44782</v>
      </c>
    </row>
    <row r="21105" spans="1:3" ht="30">
      <c r="A21105" s="29"/>
      <c r="B21105" s="29" t="s">
        <v>44776</v>
      </c>
      <c r="C21105" s="29" t="s">
        <v>44783</v>
      </c>
    </row>
    <row r="21106" spans="1:3">
      <c r="A21106" s="29" t="s">
        <v>44784</v>
      </c>
      <c r="B21106" s="29" t="s">
        <v>44784</v>
      </c>
      <c r="C21106" s="29" t="s">
        <v>44777</v>
      </c>
    </row>
    <row r="21107" spans="1:3">
      <c r="A21107" s="29" t="s">
        <v>44785</v>
      </c>
      <c r="B21107" s="29" t="s">
        <v>44785</v>
      </c>
      <c r="C21107" s="29" t="s">
        <v>44775</v>
      </c>
    </row>
    <row r="21108" spans="1:3">
      <c r="A21108" s="29"/>
      <c r="B21108" s="29" t="s">
        <v>44785</v>
      </c>
      <c r="C21108" s="29" t="s">
        <v>655</v>
      </c>
    </row>
    <row r="21109" spans="1:3" ht="30">
      <c r="A21109" s="29"/>
      <c r="B21109" s="29" t="s">
        <v>44785</v>
      </c>
      <c r="C21109" s="29" t="s">
        <v>44786</v>
      </c>
    </row>
    <row r="21110" spans="1:3">
      <c r="A21110" s="29"/>
      <c r="B21110" s="29" t="s">
        <v>44785</v>
      </c>
      <c r="C21110" s="29" t="s">
        <v>44787</v>
      </c>
    </row>
    <row r="21111" spans="1:3">
      <c r="A21111" s="29" t="s">
        <v>44788</v>
      </c>
      <c r="B21111" s="29" t="s">
        <v>44788</v>
      </c>
      <c r="C21111" s="29" t="s">
        <v>44775</v>
      </c>
    </row>
    <row r="21112" spans="1:3">
      <c r="A21112" s="29" t="s">
        <v>44789</v>
      </c>
      <c r="B21112" s="29" t="s">
        <v>44789</v>
      </c>
      <c r="C21112" s="29" t="s">
        <v>44790</v>
      </c>
    </row>
    <row r="21113" spans="1:3">
      <c r="A21113" s="29"/>
      <c r="B21113" s="29" t="s">
        <v>44789</v>
      </c>
      <c r="C21113" s="29" t="s">
        <v>655</v>
      </c>
    </row>
    <row r="21114" spans="1:3" ht="30">
      <c r="A21114" s="29"/>
      <c r="B21114" s="29" t="s">
        <v>44789</v>
      </c>
      <c r="C21114" s="29" t="s">
        <v>44791</v>
      </c>
    </row>
    <row r="21115" spans="1:3">
      <c r="A21115" s="29"/>
      <c r="B21115" s="29" t="s">
        <v>44789</v>
      </c>
      <c r="C21115" s="29" t="s">
        <v>44792</v>
      </c>
    </row>
    <row r="21116" spans="1:3">
      <c r="A21116" s="29"/>
      <c r="B21116" s="29" t="s">
        <v>44789</v>
      </c>
      <c r="C21116" s="29" t="s">
        <v>44793</v>
      </c>
    </row>
    <row r="21117" spans="1:3">
      <c r="A21117" s="29"/>
      <c r="B21117" s="29" t="s">
        <v>44789</v>
      </c>
      <c r="C21117" s="29" t="s">
        <v>44794</v>
      </c>
    </row>
    <row r="21118" spans="1:3">
      <c r="A21118" s="29" t="s">
        <v>44795</v>
      </c>
      <c r="B21118" s="29" t="s">
        <v>44795</v>
      </c>
      <c r="C21118" s="29" t="s">
        <v>44796</v>
      </c>
    </row>
    <row r="21119" spans="1:3">
      <c r="A21119" s="29" t="s">
        <v>44797</v>
      </c>
      <c r="B21119" s="29" t="s">
        <v>44797</v>
      </c>
      <c r="C21119" s="29" t="s">
        <v>44798</v>
      </c>
    </row>
    <row r="21120" spans="1:3">
      <c r="A21120" s="29" t="s">
        <v>44799</v>
      </c>
      <c r="B21120" s="29" t="s">
        <v>44799</v>
      </c>
      <c r="C21120" s="29" t="s">
        <v>44800</v>
      </c>
    </row>
    <row r="21121" spans="1:3">
      <c r="A21121" s="29" t="s">
        <v>44801</v>
      </c>
      <c r="B21121" s="29" t="s">
        <v>44801</v>
      </c>
      <c r="C21121" s="29" t="s">
        <v>44802</v>
      </c>
    </row>
    <row r="21122" spans="1:3">
      <c r="A21122" s="29"/>
      <c r="B21122" s="29" t="s">
        <v>44801</v>
      </c>
      <c r="C21122" s="29" t="s">
        <v>655</v>
      </c>
    </row>
    <row r="21123" spans="1:3" ht="30">
      <c r="A21123" s="29"/>
      <c r="B21123" s="29" t="s">
        <v>44801</v>
      </c>
      <c r="C21123" s="29" t="s">
        <v>44803</v>
      </c>
    </row>
    <row r="21124" spans="1:3" ht="45">
      <c r="A21124" s="29"/>
      <c r="B21124" s="29" t="s">
        <v>44801</v>
      </c>
      <c r="C21124" s="29" t="s">
        <v>44804</v>
      </c>
    </row>
    <row r="21125" spans="1:3" ht="45">
      <c r="A21125" s="29"/>
      <c r="B21125" s="29" t="s">
        <v>44801</v>
      </c>
      <c r="C21125" s="29" t="s">
        <v>44805</v>
      </c>
    </row>
    <row r="21126" spans="1:3">
      <c r="A21126" s="29"/>
      <c r="B21126" s="29" t="s">
        <v>44801</v>
      </c>
      <c r="C21126" s="29" t="s">
        <v>657</v>
      </c>
    </row>
    <row r="21127" spans="1:3" ht="60">
      <c r="A21127" s="29"/>
      <c r="B21127" s="29" t="s">
        <v>44801</v>
      </c>
      <c r="C21127" s="29" t="s">
        <v>46136</v>
      </c>
    </row>
    <row r="21128" spans="1:3" ht="30">
      <c r="A21128" s="29"/>
      <c r="B21128" s="29" t="s">
        <v>44801</v>
      </c>
      <c r="C21128" s="29" t="s">
        <v>46137</v>
      </c>
    </row>
    <row r="21129" spans="1:3">
      <c r="A21129" s="29" t="s">
        <v>44806</v>
      </c>
      <c r="B21129" s="29" t="s">
        <v>44806</v>
      </c>
      <c r="C21129" s="29" t="s">
        <v>45901</v>
      </c>
    </row>
    <row r="21130" spans="1:3">
      <c r="A21130" s="29" t="s">
        <v>46138</v>
      </c>
      <c r="B21130" s="29" t="s">
        <v>46138</v>
      </c>
      <c r="C21130" s="29" t="s">
        <v>46139</v>
      </c>
    </row>
    <row r="21131" spans="1:3" ht="30">
      <c r="A21131" s="29" t="s">
        <v>46140</v>
      </c>
      <c r="B21131" s="29" t="s">
        <v>46140</v>
      </c>
      <c r="C21131" s="29" t="s">
        <v>46141</v>
      </c>
    </row>
    <row r="21132" spans="1:3">
      <c r="A21132" s="29"/>
      <c r="B21132" s="29" t="s">
        <v>46140</v>
      </c>
      <c r="C21132" s="29" t="s">
        <v>657</v>
      </c>
    </row>
    <row r="21133" spans="1:3" ht="30">
      <c r="A21133" s="29"/>
      <c r="B21133" s="29" t="s">
        <v>46140</v>
      </c>
      <c r="C21133" s="29" t="s">
        <v>46142</v>
      </c>
    </row>
    <row r="21134" spans="1:3">
      <c r="A21134" s="29" t="s">
        <v>44807</v>
      </c>
      <c r="B21134" s="29" t="s">
        <v>44807</v>
      </c>
      <c r="C21134" s="29" t="s">
        <v>44808</v>
      </c>
    </row>
    <row r="21135" spans="1:3">
      <c r="A21135" s="29"/>
      <c r="B21135" s="29" t="s">
        <v>44807</v>
      </c>
      <c r="C21135" s="29" t="s">
        <v>655</v>
      </c>
    </row>
    <row r="21136" spans="1:3" ht="45">
      <c r="A21136" s="29"/>
      <c r="B21136" s="29" t="s">
        <v>44807</v>
      </c>
      <c r="C21136" s="29" t="s">
        <v>44809</v>
      </c>
    </row>
    <row r="21137" spans="1:3">
      <c r="A21137" s="29"/>
      <c r="B21137" s="29" t="s">
        <v>44807</v>
      </c>
      <c r="C21137" s="29" t="s">
        <v>44810</v>
      </c>
    </row>
    <row r="21138" spans="1:3">
      <c r="A21138" s="29"/>
      <c r="B21138" s="29" t="s">
        <v>44807</v>
      </c>
      <c r="C21138" s="29" t="s">
        <v>669</v>
      </c>
    </row>
    <row r="21139" spans="1:3" ht="45">
      <c r="A21139" s="29"/>
      <c r="B21139" s="29" t="s">
        <v>44807</v>
      </c>
      <c r="C21139" s="29" t="s">
        <v>44811</v>
      </c>
    </row>
    <row r="21140" spans="1:3">
      <c r="A21140" s="29" t="s">
        <v>44812</v>
      </c>
      <c r="B21140" s="29" t="s">
        <v>44812</v>
      </c>
      <c r="C21140" s="29" t="s">
        <v>44808</v>
      </c>
    </row>
    <row r="21141" spans="1:3">
      <c r="A21141" s="29" t="s">
        <v>7999</v>
      </c>
      <c r="B21141" s="29" t="s">
        <v>7999</v>
      </c>
      <c r="C21141" s="29" t="s">
        <v>37818</v>
      </c>
    </row>
    <row r="21142" spans="1:3">
      <c r="A21142" s="29" t="s">
        <v>8012</v>
      </c>
      <c r="B21142" s="29" t="s">
        <v>8012</v>
      </c>
      <c r="C21142" s="29" t="s">
        <v>37819</v>
      </c>
    </row>
    <row r="21143" spans="1:3">
      <c r="A21143" s="29"/>
      <c r="B21143" s="29" t="s">
        <v>8012</v>
      </c>
      <c r="C21143" s="29" t="s">
        <v>669</v>
      </c>
    </row>
    <row r="21144" spans="1:3">
      <c r="A21144" s="29"/>
      <c r="B21144" s="29" t="s">
        <v>8012</v>
      </c>
      <c r="C21144" s="29" t="s">
        <v>37820</v>
      </c>
    </row>
    <row r="21145" spans="1:3">
      <c r="A21145" s="29" t="s">
        <v>8014</v>
      </c>
      <c r="B21145" s="29" t="s">
        <v>8014</v>
      </c>
      <c r="C21145" s="29" t="s">
        <v>37821</v>
      </c>
    </row>
    <row r="21146" spans="1:3">
      <c r="A21146" s="29"/>
      <c r="B21146" s="29" t="s">
        <v>8014</v>
      </c>
      <c r="C21146" s="29" t="s">
        <v>655</v>
      </c>
    </row>
    <row r="21147" spans="1:3" ht="30">
      <c r="A21147" s="29"/>
      <c r="B21147" s="29" t="s">
        <v>8014</v>
      </c>
      <c r="C21147" s="29" t="s">
        <v>37822</v>
      </c>
    </row>
    <row r="21148" spans="1:3" ht="30">
      <c r="A21148" s="29"/>
      <c r="B21148" s="29" t="s">
        <v>8014</v>
      </c>
      <c r="C21148" s="29" t="s">
        <v>37823</v>
      </c>
    </row>
    <row r="21149" spans="1:3">
      <c r="A21149" s="29"/>
      <c r="B21149" s="29" t="s">
        <v>8014</v>
      </c>
      <c r="C21149" s="29" t="s">
        <v>37824</v>
      </c>
    </row>
    <row r="21150" spans="1:3">
      <c r="A21150" s="29"/>
      <c r="B21150" s="29" t="s">
        <v>8014</v>
      </c>
      <c r="C21150" s="29" t="s">
        <v>657</v>
      </c>
    </row>
    <row r="21151" spans="1:3">
      <c r="A21151" s="29"/>
      <c r="B21151" s="29" t="s">
        <v>8014</v>
      </c>
      <c r="C21151" s="29" t="s">
        <v>44813</v>
      </c>
    </row>
    <row r="21152" spans="1:3">
      <c r="A21152" s="29"/>
      <c r="B21152" s="29" t="s">
        <v>8014</v>
      </c>
      <c r="C21152" s="29" t="s">
        <v>8005</v>
      </c>
    </row>
    <row r="21153" spans="1:3">
      <c r="A21153" s="29"/>
      <c r="B21153" s="29" t="s">
        <v>8014</v>
      </c>
      <c r="C21153" s="29" t="s">
        <v>669</v>
      </c>
    </row>
    <row r="21154" spans="1:3" ht="30">
      <c r="A21154" s="29"/>
      <c r="B21154" s="29" t="s">
        <v>8014</v>
      </c>
      <c r="C21154" s="29" t="s">
        <v>37825</v>
      </c>
    </row>
    <row r="21155" spans="1:3">
      <c r="A21155" s="29" t="s">
        <v>46428</v>
      </c>
      <c r="B21155" s="29" t="s">
        <v>46428</v>
      </c>
      <c r="C21155" s="29" t="s">
        <v>46483</v>
      </c>
    </row>
    <row r="21156" spans="1:3">
      <c r="A21156" s="29" t="s">
        <v>44814</v>
      </c>
      <c r="B21156" s="29" t="s">
        <v>44814</v>
      </c>
      <c r="C21156" s="29" t="s">
        <v>44815</v>
      </c>
    </row>
    <row r="21157" spans="1:3">
      <c r="A21157" s="29" t="s">
        <v>44816</v>
      </c>
      <c r="B21157" s="29" t="s">
        <v>44816</v>
      </c>
      <c r="C21157" s="29" t="s">
        <v>44817</v>
      </c>
    </row>
    <row r="21158" spans="1:3">
      <c r="A21158" s="29" t="s">
        <v>8016</v>
      </c>
      <c r="B21158" s="29" t="s">
        <v>8016</v>
      </c>
      <c r="C21158" s="29" t="s">
        <v>37826</v>
      </c>
    </row>
    <row r="21159" spans="1:3">
      <c r="A21159" s="29"/>
      <c r="B21159" s="29" t="s">
        <v>8016</v>
      </c>
      <c r="C21159" s="29" t="s">
        <v>655</v>
      </c>
    </row>
    <row r="21160" spans="1:3" ht="45">
      <c r="A21160" s="29"/>
      <c r="B21160" s="29" t="s">
        <v>8016</v>
      </c>
      <c r="C21160" s="29" t="s">
        <v>37827</v>
      </c>
    </row>
    <row r="21161" spans="1:3" ht="75">
      <c r="A21161" s="29"/>
      <c r="B21161" s="29" t="s">
        <v>8016</v>
      </c>
      <c r="C21161" s="29" t="s">
        <v>37828</v>
      </c>
    </row>
    <row r="21162" spans="1:3" ht="30">
      <c r="A21162" s="29"/>
      <c r="B21162" s="29" t="s">
        <v>8016</v>
      </c>
      <c r="C21162" s="29" t="s">
        <v>37829</v>
      </c>
    </row>
    <row r="21163" spans="1:3">
      <c r="A21163" s="29"/>
      <c r="B21163" s="29" t="s">
        <v>8016</v>
      </c>
      <c r="C21163" s="29" t="s">
        <v>657</v>
      </c>
    </row>
    <row r="21164" spans="1:3" ht="30">
      <c r="A21164" s="29"/>
      <c r="B21164" s="29" t="s">
        <v>8016</v>
      </c>
      <c r="C21164" s="29" t="s">
        <v>46143</v>
      </c>
    </row>
    <row r="21165" spans="1:3">
      <c r="A21165" s="29"/>
      <c r="B21165" s="29" t="s">
        <v>8016</v>
      </c>
      <c r="C21165" s="29" t="s">
        <v>46144</v>
      </c>
    </row>
    <row r="21166" spans="1:3">
      <c r="A21166" s="29"/>
      <c r="B21166" s="29" t="s">
        <v>8016</v>
      </c>
      <c r="C21166" s="29" t="s">
        <v>669</v>
      </c>
    </row>
    <row r="21167" spans="1:3">
      <c r="A21167" s="29"/>
      <c r="B21167" s="29" t="s">
        <v>8016</v>
      </c>
      <c r="C21167" s="29" t="s">
        <v>46145</v>
      </c>
    </row>
    <row r="21168" spans="1:3" ht="30">
      <c r="A21168" s="29"/>
      <c r="B21168" s="29" t="s">
        <v>8016</v>
      </c>
      <c r="C21168" s="29" t="s">
        <v>46146</v>
      </c>
    </row>
    <row r="21169" spans="1:3">
      <c r="A21169" s="29" t="s">
        <v>44818</v>
      </c>
      <c r="B21169" s="29" t="s">
        <v>44818</v>
      </c>
      <c r="C21169" s="29" t="s">
        <v>44819</v>
      </c>
    </row>
    <row r="21170" spans="1:3">
      <c r="A21170" s="29"/>
      <c r="B21170" s="29" t="s">
        <v>44818</v>
      </c>
      <c r="C21170" s="29" t="s">
        <v>669</v>
      </c>
    </row>
    <row r="21171" spans="1:3">
      <c r="A21171" s="29"/>
      <c r="B21171" s="29" t="s">
        <v>44818</v>
      </c>
      <c r="C21171" s="29" t="s">
        <v>44820</v>
      </c>
    </row>
    <row r="21172" spans="1:3">
      <c r="A21172" s="29"/>
      <c r="B21172" s="29" t="s">
        <v>44818</v>
      </c>
      <c r="C21172" s="29" t="s">
        <v>44821</v>
      </c>
    </row>
    <row r="21173" spans="1:3">
      <c r="A21173" s="29" t="s">
        <v>44822</v>
      </c>
      <c r="B21173" s="29" t="s">
        <v>44822</v>
      </c>
      <c r="C21173" s="29" t="s">
        <v>44823</v>
      </c>
    </row>
    <row r="21174" spans="1:3" ht="30">
      <c r="A21174" s="29" t="s">
        <v>46147</v>
      </c>
      <c r="B21174" s="29" t="s">
        <v>46147</v>
      </c>
      <c r="C21174" s="29" t="s">
        <v>46148</v>
      </c>
    </row>
    <row r="21175" spans="1:3">
      <c r="A21175" s="29"/>
      <c r="B21175" s="29" t="s">
        <v>46147</v>
      </c>
      <c r="C21175" s="29" t="s">
        <v>657</v>
      </c>
    </row>
    <row r="21176" spans="1:3">
      <c r="A21176" s="29"/>
      <c r="B21176" s="29" t="s">
        <v>46147</v>
      </c>
      <c r="C21176" s="29" t="s">
        <v>46144</v>
      </c>
    </row>
    <row r="21177" spans="1:3">
      <c r="A21177" s="29"/>
      <c r="B21177" s="29" t="s">
        <v>46147</v>
      </c>
      <c r="C21177" s="29" t="s">
        <v>669</v>
      </c>
    </row>
    <row r="21178" spans="1:3" ht="30">
      <c r="A21178" s="29"/>
      <c r="B21178" s="29" t="s">
        <v>46147</v>
      </c>
      <c r="C21178" s="29" t="s">
        <v>46146</v>
      </c>
    </row>
    <row r="21179" spans="1:3">
      <c r="A21179" s="29" t="s">
        <v>44824</v>
      </c>
      <c r="B21179" s="29" t="s">
        <v>44824</v>
      </c>
      <c r="C21179" s="29" t="s">
        <v>44825</v>
      </c>
    </row>
    <row r="21180" spans="1:3">
      <c r="A21180" s="29" t="s">
        <v>8017</v>
      </c>
      <c r="B21180" s="29" t="s">
        <v>8017</v>
      </c>
      <c r="C21180" s="29" t="s">
        <v>37830</v>
      </c>
    </row>
    <row r="21181" spans="1:3">
      <c r="A21181" s="29"/>
      <c r="B21181" s="29" t="s">
        <v>8017</v>
      </c>
      <c r="C21181" s="29" t="s">
        <v>655</v>
      </c>
    </row>
    <row r="21182" spans="1:3" ht="45">
      <c r="A21182" s="29"/>
      <c r="B21182" s="29" t="s">
        <v>8017</v>
      </c>
      <c r="C21182" s="29" t="s">
        <v>37831</v>
      </c>
    </row>
    <row r="21183" spans="1:3">
      <c r="A21183" s="29"/>
      <c r="B21183" s="29" t="s">
        <v>8017</v>
      </c>
      <c r="C21183" s="29" t="s">
        <v>37832</v>
      </c>
    </row>
    <row r="21184" spans="1:3">
      <c r="A21184" s="29" t="s">
        <v>37833</v>
      </c>
      <c r="B21184" s="29" t="s">
        <v>37833</v>
      </c>
      <c r="C21184" s="29" t="s">
        <v>37830</v>
      </c>
    </row>
    <row r="21185" spans="1:3">
      <c r="A21185" s="29" t="s">
        <v>37834</v>
      </c>
      <c r="B21185" s="29" t="s">
        <v>37834</v>
      </c>
      <c r="C21185" s="29" t="s">
        <v>46149</v>
      </c>
    </row>
    <row r="21186" spans="1:3">
      <c r="A21186" s="29"/>
      <c r="B21186" s="29" t="s">
        <v>37834</v>
      </c>
      <c r="C21186" s="29" t="s">
        <v>655</v>
      </c>
    </row>
    <row r="21187" spans="1:3" ht="75">
      <c r="A21187" s="29"/>
      <c r="B21187" s="29" t="s">
        <v>37834</v>
      </c>
      <c r="C21187" s="29" t="s">
        <v>46150</v>
      </c>
    </row>
    <row r="21188" spans="1:3" ht="60">
      <c r="A21188" s="29"/>
      <c r="B21188" s="29" t="s">
        <v>37834</v>
      </c>
      <c r="C21188" s="29" t="s">
        <v>46151</v>
      </c>
    </row>
    <row r="21189" spans="1:3">
      <c r="A21189" s="29"/>
      <c r="B21189" s="29" t="s">
        <v>37834</v>
      </c>
      <c r="C21189" s="29" t="s">
        <v>657</v>
      </c>
    </row>
    <row r="21190" spans="1:3" ht="45">
      <c r="A21190" s="29"/>
      <c r="B21190" s="29" t="s">
        <v>37834</v>
      </c>
      <c r="C21190" s="29" t="s">
        <v>46152</v>
      </c>
    </row>
    <row r="21191" spans="1:3" ht="30">
      <c r="A21191" s="29"/>
      <c r="B21191" s="29" t="s">
        <v>37834</v>
      </c>
      <c r="C21191" s="29" t="s">
        <v>46153</v>
      </c>
    </row>
    <row r="21192" spans="1:3">
      <c r="A21192" s="29" t="s">
        <v>46429</v>
      </c>
      <c r="B21192" s="29" t="s">
        <v>46429</v>
      </c>
      <c r="C21192" s="29" t="s">
        <v>45901</v>
      </c>
    </row>
    <row r="21193" spans="1:3" ht="30">
      <c r="A21193" s="29" t="s">
        <v>46154</v>
      </c>
      <c r="B21193" s="29" t="s">
        <v>46154</v>
      </c>
      <c r="C21193" s="29" t="s">
        <v>46155</v>
      </c>
    </row>
    <row r="21194" spans="1:3">
      <c r="A21194" s="29" t="s">
        <v>46156</v>
      </c>
      <c r="B21194" s="29" t="s">
        <v>46156</v>
      </c>
      <c r="C21194" s="29" t="s">
        <v>46157</v>
      </c>
    </row>
    <row r="21195" spans="1:3">
      <c r="A21195" s="29"/>
      <c r="B21195" s="29" t="s">
        <v>46156</v>
      </c>
      <c r="C21195" s="29" t="s">
        <v>655</v>
      </c>
    </row>
    <row r="21196" spans="1:3" ht="45">
      <c r="A21196" s="29"/>
      <c r="B21196" s="29" t="s">
        <v>46156</v>
      </c>
      <c r="C21196" s="29" t="s">
        <v>46152</v>
      </c>
    </row>
    <row r="21197" spans="1:3" ht="30">
      <c r="A21197" s="29"/>
      <c r="B21197" s="29" t="s">
        <v>46156</v>
      </c>
      <c r="C21197" s="29" t="s">
        <v>46153</v>
      </c>
    </row>
    <row r="21198" spans="1:3">
      <c r="A21198" s="29" t="s">
        <v>37835</v>
      </c>
      <c r="B21198" s="29" t="s">
        <v>37835</v>
      </c>
      <c r="C21198" s="29" t="s">
        <v>37836</v>
      </c>
    </row>
    <row r="21199" spans="1:3">
      <c r="A21199" s="29"/>
      <c r="B21199" s="29" t="s">
        <v>37835</v>
      </c>
      <c r="C21199" s="29" t="s">
        <v>655</v>
      </c>
    </row>
    <row r="21200" spans="1:3" ht="30">
      <c r="A21200" s="29"/>
      <c r="B21200" s="29" t="s">
        <v>37835</v>
      </c>
      <c r="C21200" s="29" t="s">
        <v>37837</v>
      </c>
    </row>
    <row r="21201" spans="1:3" ht="45">
      <c r="A21201" s="29"/>
      <c r="B21201" s="29" t="s">
        <v>37835</v>
      </c>
      <c r="C21201" s="29" t="s">
        <v>37838</v>
      </c>
    </row>
    <row r="21202" spans="1:3" ht="45">
      <c r="A21202" s="29"/>
      <c r="B21202" s="29" t="s">
        <v>37835</v>
      </c>
      <c r="C21202" s="29" t="s">
        <v>37839</v>
      </c>
    </row>
    <row r="21203" spans="1:3">
      <c r="A21203" s="29" t="s">
        <v>37840</v>
      </c>
      <c r="B21203" s="29" t="s">
        <v>37840</v>
      </c>
      <c r="C21203" s="29" t="s">
        <v>37836</v>
      </c>
    </row>
    <row r="21204" spans="1:3">
      <c r="A21204" s="29" t="s">
        <v>37841</v>
      </c>
      <c r="B21204" s="29" t="s">
        <v>37841</v>
      </c>
      <c r="C21204" s="29" t="s">
        <v>37842</v>
      </c>
    </row>
    <row r="21205" spans="1:3">
      <c r="A21205" s="29"/>
      <c r="B21205" s="29" t="s">
        <v>37841</v>
      </c>
      <c r="C21205" s="29" t="s">
        <v>655</v>
      </c>
    </row>
    <row r="21206" spans="1:3" ht="105">
      <c r="A21206" s="29"/>
      <c r="B21206" s="29" t="s">
        <v>37841</v>
      </c>
      <c r="C21206" s="29" t="s">
        <v>37843</v>
      </c>
    </row>
    <row r="21207" spans="1:3">
      <c r="A21207" s="29" t="s">
        <v>37844</v>
      </c>
      <c r="B21207" s="29" t="s">
        <v>37844</v>
      </c>
      <c r="C21207" s="29" t="s">
        <v>37845</v>
      </c>
    </row>
    <row r="21208" spans="1:3">
      <c r="A21208" s="29" t="s">
        <v>37846</v>
      </c>
      <c r="B21208" s="29" t="s">
        <v>37846</v>
      </c>
      <c r="C21208" s="29" t="s">
        <v>37845</v>
      </c>
    </row>
    <row r="21209" spans="1:3">
      <c r="A21209" s="29"/>
      <c r="B21209" s="29" t="s">
        <v>37846</v>
      </c>
      <c r="C21209" s="29" t="s">
        <v>655</v>
      </c>
    </row>
    <row r="21210" spans="1:3">
      <c r="A21210" s="29"/>
      <c r="B21210" s="29" t="s">
        <v>37846</v>
      </c>
      <c r="C21210" s="29" t="s">
        <v>37847</v>
      </c>
    </row>
    <row r="21211" spans="1:3" ht="150">
      <c r="A21211" s="29"/>
      <c r="B21211" s="29" t="s">
        <v>37846</v>
      </c>
      <c r="C21211" s="29" t="s">
        <v>44826</v>
      </c>
    </row>
    <row r="21212" spans="1:3" ht="105">
      <c r="A21212" s="29"/>
      <c r="B21212" s="29" t="s">
        <v>37846</v>
      </c>
      <c r="C21212" s="29" t="s">
        <v>44827</v>
      </c>
    </row>
    <row r="21213" spans="1:3">
      <c r="A21213" s="29"/>
      <c r="B21213" s="29" t="s">
        <v>37846</v>
      </c>
      <c r="C21213" s="29" t="s">
        <v>669</v>
      </c>
    </row>
    <row r="21214" spans="1:3">
      <c r="A21214" s="29"/>
      <c r="B21214" s="29" t="s">
        <v>37846</v>
      </c>
      <c r="C21214" s="29" t="s">
        <v>37848</v>
      </c>
    </row>
    <row r="21215" spans="1:3">
      <c r="A21215" s="29" t="s">
        <v>37849</v>
      </c>
      <c r="B21215" s="29" t="s">
        <v>37849</v>
      </c>
      <c r="C21215" s="29" t="s">
        <v>37845</v>
      </c>
    </row>
    <row r="21216" spans="1:3">
      <c r="A21216" s="29" t="s">
        <v>37850</v>
      </c>
      <c r="B21216" s="29" t="s">
        <v>37850</v>
      </c>
      <c r="C21216" s="29" t="s">
        <v>37851</v>
      </c>
    </row>
    <row r="21217" spans="1:3">
      <c r="A21217" s="29"/>
      <c r="B21217" s="29" t="s">
        <v>37850</v>
      </c>
      <c r="C21217" s="29" t="s">
        <v>655</v>
      </c>
    </row>
    <row r="21218" spans="1:3" ht="30">
      <c r="A21218" s="29"/>
      <c r="B21218" s="29" t="s">
        <v>37850</v>
      </c>
      <c r="C21218" s="29" t="s">
        <v>37852</v>
      </c>
    </row>
    <row r="21219" spans="1:3" ht="45">
      <c r="A21219" s="29"/>
      <c r="B21219" s="29" t="s">
        <v>37850</v>
      </c>
      <c r="C21219" s="29" t="s">
        <v>37853</v>
      </c>
    </row>
    <row r="21220" spans="1:3">
      <c r="A21220" s="29"/>
      <c r="B21220" s="29" t="s">
        <v>37850</v>
      </c>
      <c r="C21220" s="29" t="s">
        <v>37854</v>
      </c>
    </row>
    <row r="21221" spans="1:3" ht="30">
      <c r="A21221" s="29"/>
      <c r="B21221" s="29" t="s">
        <v>37850</v>
      </c>
      <c r="C21221" s="29" t="s">
        <v>37855</v>
      </c>
    </row>
    <row r="21222" spans="1:3">
      <c r="A21222" s="29" t="s">
        <v>37856</v>
      </c>
      <c r="B21222" s="29" t="s">
        <v>37856</v>
      </c>
      <c r="C21222" s="29" t="s">
        <v>37851</v>
      </c>
    </row>
    <row r="21223" spans="1:3">
      <c r="A21223" s="29" t="s">
        <v>37857</v>
      </c>
      <c r="B21223" s="29" t="s">
        <v>37857</v>
      </c>
      <c r="C21223" s="29" t="s">
        <v>37858</v>
      </c>
    </row>
    <row r="21224" spans="1:3">
      <c r="A21224" s="29"/>
      <c r="B21224" s="29" t="s">
        <v>37857</v>
      </c>
      <c r="C21224" s="29" t="s">
        <v>655</v>
      </c>
    </row>
    <row r="21225" spans="1:3" ht="30">
      <c r="A21225" s="29"/>
      <c r="B21225" s="29" t="s">
        <v>37857</v>
      </c>
      <c r="C21225" s="29" t="s">
        <v>37859</v>
      </c>
    </row>
    <row r="21226" spans="1:3" ht="30">
      <c r="A21226" s="29"/>
      <c r="B21226" s="29" t="s">
        <v>37857</v>
      </c>
      <c r="C21226" s="29" t="s">
        <v>37860</v>
      </c>
    </row>
    <row r="21227" spans="1:3">
      <c r="A21227" s="29"/>
      <c r="B21227" s="29" t="s">
        <v>37857</v>
      </c>
      <c r="C21227" s="29" t="s">
        <v>657</v>
      </c>
    </row>
    <row r="21228" spans="1:3" ht="45">
      <c r="A21228" s="29"/>
      <c r="B21228" s="29" t="s">
        <v>37857</v>
      </c>
      <c r="C21228" s="29" t="s">
        <v>46158</v>
      </c>
    </row>
    <row r="21229" spans="1:3">
      <c r="A21229" s="29"/>
      <c r="B21229" s="29" t="s">
        <v>37857</v>
      </c>
      <c r="C21229" s="29" t="s">
        <v>46159</v>
      </c>
    </row>
    <row r="21230" spans="1:3">
      <c r="A21230" s="29" t="s">
        <v>46430</v>
      </c>
      <c r="B21230" s="29" t="s">
        <v>46430</v>
      </c>
      <c r="C21230" s="29" t="s">
        <v>45901</v>
      </c>
    </row>
    <row r="21231" spans="1:3">
      <c r="A21231" s="29" t="s">
        <v>46160</v>
      </c>
      <c r="B21231" s="29" t="s">
        <v>46160</v>
      </c>
      <c r="C21231" s="29" t="s">
        <v>46161</v>
      </c>
    </row>
    <row r="21232" spans="1:3">
      <c r="A21232" s="29" t="s">
        <v>46162</v>
      </c>
      <c r="B21232" s="29" t="s">
        <v>46162</v>
      </c>
      <c r="C21232" s="29" t="s">
        <v>46163</v>
      </c>
    </row>
    <row r="21233" spans="1:3">
      <c r="A21233" s="29"/>
      <c r="B21233" s="29" t="s">
        <v>46162</v>
      </c>
      <c r="C21233" s="29" t="s">
        <v>655</v>
      </c>
    </row>
    <row r="21234" spans="1:3" ht="45">
      <c r="A21234" s="29"/>
      <c r="B21234" s="29" t="s">
        <v>46162</v>
      </c>
      <c r="C21234" s="29" t="s">
        <v>46158</v>
      </c>
    </row>
    <row r="21235" spans="1:3">
      <c r="A21235" s="29"/>
      <c r="B21235" s="29" t="s">
        <v>46162</v>
      </c>
      <c r="C21235" s="29" t="s">
        <v>46159</v>
      </c>
    </row>
    <row r="21236" spans="1:3">
      <c r="A21236" s="29" t="s">
        <v>8019</v>
      </c>
      <c r="B21236" s="29" t="s">
        <v>8019</v>
      </c>
      <c r="C21236" s="29" t="s">
        <v>37861</v>
      </c>
    </row>
    <row r="21237" spans="1:3">
      <c r="A21237" s="29" t="s">
        <v>37862</v>
      </c>
      <c r="B21237" s="29" t="s">
        <v>37862</v>
      </c>
      <c r="C21237" s="29" t="s">
        <v>37861</v>
      </c>
    </row>
    <row r="21238" spans="1:3">
      <c r="A21238" s="29"/>
      <c r="B21238" s="29" t="s">
        <v>37862</v>
      </c>
      <c r="C21238" s="29" t="s">
        <v>655</v>
      </c>
    </row>
    <row r="21239" spans="1:3" ht="30">
      <c r="A21239" s="29"/>
      <c r="B21239" s="29" t="s">
        <v>37862</v>
      </c>
      <c r="C21239" s="29" t="s">
        <v>37863</v>
      </c>
    </row>
    <row r="21240" spans="1:3">
      <c r="A21240" s="29"/>
      <c r="B21240" s="29" t="s">
        <v>37862</v>
      </c>
      <c r="C21240" s="29" t="s">
        <v>37864</v>
      </c>
    </row>
    <row r="21241" spans="1:3">
      <c r="A21241" s="29"/>
      <c r="B21241" s="29" t="s">
        <v>37862</v>
      </c>
      <c r="C21241" s="29" t="s">
        <v>657</v>
      </c>
    </row>
    <row r="21242" spans="1:3">
      <c r="A21242" s="29"/>
      <c r="B21242" s="29" t="s">
        <v>37862</v>
      </c>
      <c r="C21242" s="29" t="s">
        <v>46164</v>
      </c>
    </row>
    <row r="21243" spans="1:3">
      <c r="A21243" s="29"/>
      <c r="B21243" s="29" t="s">
        <v>37862</v>
      </c>
      <c r="C21243" s="29" t="s">
        <v>669</v>
      </c>
    </row>
    <row r="21244" spans="1:3">
      <c r="A21244" s="29"/>
      <c r="B21244" s="29" t="s">
        <v>37862</v>
      </c>
      <c r="C21244" s="29" t="s">
        <v>37865</v>
      </c>
    </row>
    <row r="21245" spans="1:3">
      <c r="A21245" s="29" t="s">
        <v>37866</v>
      </c>
      <c r="B21245" s="29" t="s">
        <v>37866</v>
      </c>
      <c r="C21245" s="29" t="s">
        <v>37867</v>
      </c>
    </row>
    <row r="21246" spans="1:3">
      <c r="A21246" s="29" t="s">
        <v>46165</v>
      </c>
      <c r="B21246" s="29" t="s">
        <v>46165</v>
      </c>
      <c r="C21246" s="29" t="s">
        <v>46166</v>
      </c>
    </row>
    <row r="21247" spans="1:3">
      <c r="A21247" s="29" t="s">
        <v>37868</v>
      </c>
      <c r="B21247" s="29" t="s">
        <v>37868</v>
      </c>
      <c r="C21247" s="29" t="s">
        <v>37869</v>
      </c>
    </row>
    <row r="21248" spans="1:3">
      <c r="A21248" s="29" t="s">
        <v>8023</v>
      </c>
      <c r="B21248" s="29" t="s">
        <v>8023</v>
      </c>
      <c r="C21248" s="29" t="s">
        <v>37870</v>
      </c>
    </row>
    <row r="21249" spans="1:3">
      <c r="A21249" s="29" t="s">
        <v>37871</v>
      </c>
      <c r="B21249" s="29" t="s">
        <v>37871</v>
      </c>
      <c r="C21249" s="29" t="s">
        <v>37872</v>
      </c>
    </row>
    <row r="21250" spans="1:3">
      <c r="A21250" s="29"/>
      <c r="B21250" s="29" t="s">
        <v>37871</v>
      </c>
      <c r="C21250" s="29" t="s">
        <v>655</v>
      </c>
    </row>
    <row r="21251" spans="1:3" ht="30">
      <c r="A21251" s="29"/>
      <c r="B21251" s="29" t="s">
        <v>37871</v>
      </c>
      <c r="C21251" s="29" t="s">
        <v>47670</v>
      </c>
    </row>
    <row r="21252" spans="1:3" ht="45">
      <c r="A21252" s="29"/>
      <c r="B21252" s="29" t="s">
        <v>37871</v>
      </c>
      <c r="C21252" s="29" t="s">
        <v>47671</v>
      </c>
    </row>
    <row r="21253" spans="1:3">
      <c r="A21253" s="29"/>
      <c r="B21253" s="29" t="s">
        <v>37871</v>
      </c>
      <c r="C21253" s="29" t="s">
        <v>47672</v>
      </c>
    </row>
    <row r="21254" spans="1:3">
      <c r="A21254" s="29"/>
      <c r="B21254" s="29" t="s">
        <v>37871</v>
      </c>
      <c r="C21254" s="29" t="s">
        <v>47673</v>
      </c>
    </row>
    <row r="21255" spans="1:3">
      <c r="A21255" s="29"/>
      <c r="B21255" s="29" t="s">
        <v>37871</v>
      </c>
      <c r="C21255" s="29" t="s">
        <v>47674</v>
      </c>
    </row>
    <row r="21256" spans="1:3">
      <c r="A21256" s="29"/>
      <c r="B21256" s="29" t="s">
        <v>37871</v>
      </c>
      <c r="C21256" s="29" t="s">
        <v>47675</v>
      </c>
    </row>
    <row r="21257" spans="1:3">
      <c r="A21257" s="29"/>
      <c r="B21257" s="29" t="s">
        <v>37871</v>
      </c>
      <c r="C21257" s="29" t="s">
        <v>47676</v>
      </c>
    </row>
    <row r="21258" spans="1:3">
      <c r="A21258" s="29"/>
      <c r="B21258" s="29" t="s">
        <v>37871</v>
      </c>
      <c r="C21258" s="29" t="s">
        <v>47677</v>
      </c>
    </row>
    <row r="21259" spans="1:3">
      <c r="A21259" s="29"/>
      <c r="B21259" s="29" t="s">
        <v>37871</v>
      </c>
      <c r="C21259" s="29" t="s">
        <v>47678</v>
      </c>
    </row>
    <row r="21260" spans="1:3">
      <c r="A21260" s="29"/>
      <c r="B21260" s="29" t="s">
        <v>37871</v>
      </c>
      <c r="C21260" s="29" t="s">
        <v>47679</v>
      </c>
    </row>
    <row r="21261" spans="1:3">
      <c r="A21261" s="29"/>
      <c r="B21261" s="29" t="s">
        <v>37871</v>
      </c>
      <c r="C21261" s="29" t="s">
        <v>47680</v>
      </c>
    </row>
    <row r="21262" spans="1:3" ht="30">
      <c r="A21262" s="29"/>
      <c r="B21262" s="29" t="s">
        <v>37871</v>
      </c>
      <c r="C21262" s="29" t="s">
        <v>47681</v>
      </c>
    </row>
    <row r="21263" spans="1:3">
      <c r="A21263" s="29"/>
      <c r="B21263" s="29" t="s">
        <v>37871</v>
      </c>
      <c r="C21263" s="29" t="s">
        <v>47682</v>
      </c>
    </row>
    <row r="21264" spans="1:3">
      <c r="A21264" s="29"/>
      <c r="B21264" s="29" t="s">
        <v>37871</v>
      </c>
      <c r="C21264" s="29" t="s">
        <v>47683</v>
      </c>
    </row>
    <row r="21265" spans="1:3">
      <c r="A21265" s="29"/>
      <c r="B21265" s="29" t="s">
        <v>37871</v>
      </c>
      <c r="C21265" s="29" t="s">
        <v>47684</v>
      </c>
    </row>
    <row r="21266" spans="1:3">
      <c r="A21266" s="29"/>
      <c r="B21266" s="29" t="s">
        <v>37871</v>
      </c>
      <c r="C21266" s="29" t="s">
        <v>47685</v>
      </c>
    </row>
    <row r="21267" spans="1:3">
      <c r="A21267" s="29"/>
      <c r="B21267" s="29" t="s">
        <v>37871</v>
      </c>
      <c r="C21267" s="29" t="s">
        <v>47686</v>
      </c>
    </row>
    <row r="21268" spans="1:3">
      <c r="A21268" s="29"/>
      <c r="B21268" s="29" t="s">
        <v>37871</v>
      </c>
      <c r="C21268" s="29" t="s">
        <v>47687</v>
      </c>
    </row>
    <row r="21269" spans="1:3">
      <c r="A21269" s="29"/>
      <c r="B21269" s="29" t="s">
        <v>37871</v>
      </c>
      <c r="C21269" s="29" t="s">
        <v>47688</v>
      </c>
    </row>
    <row r="21270" spans="1:3">
      <c r="A21270" s="29"/>
      <c r="B21270" s="29" t="s">
        <v>37871</v>
      </c>
      <c r="C21270" s="29" t="s">
        <v>47689</v>
      </c>
    </row>
    <row r="21271" spans="1:3">
      <c r="A21271" s="29"/>
      <c r="B21271" s="29" t="s">
        <v>37871</v>
      </c>
      <c r="C21271" s="29" t="s">
        <v>37873</v>
      </c>
    </row>
    <row r="21272" spans="1:3">
      <c r="A21272" s="29"/>
      <c r="B21272" s="29" t="s">
        <v>37871</v>
      </c>
      <c r="C21272" s="29" t="s">
        <v>37874</v>
      </c>
    </row>
    <row r="21273" spans="1:3">
      <c r="A21273" s="29"/>
      <c r="B21273" s="29" t="s">
        <v>37871</v>
      </c>
      <c r="C21273" s="29" t="s">
        <v>37875</v>
      </c>
    </row>
    <row r="21274" spans="1:3">
      <c r="A21274" s="29" t="s">
        <v>37876</v>
      </c>
      <c r="B21274" s="29" t="s">
        <v>37876</v>
      </c>
      <c r="C21274" s="29" t="s">
        <v>37872</v>
      </c>
    </row>
    <row r="21275" spans="1:3">
      <c r="A21275" s="29" t="s">
        <v>37877</v>
      </c>
      <c r="B21275" s="29" t="s">
        <v>37877</v>
      </c>
      <c r="C21275" s="29" t="s">
        <v>37878</v>
      </c>
    </row>
    <row r="21276" spans="1:3">
      <c r="A21276" s="29"/>
      <c r="B21276" s="29" t="s">
        <v>37877</v>
      </c>
      <c r="C21276" s="29" t="s">
        <v>655</v>
      </c>
    </row>
    <row r="21277" spans="1:3" ht="30">
      <c r="A21277" s="29"/>
      <c r="B21277" s="29" t="s">
        <v>37877</v>
      </c>
      <c r="C21277" s="29" t="s">
        <v>37879</v>
      </c>
    </row>
    <row r="21278" spans="1:3">
      <c r="A21278" s="29"/>
      <c r="B21278" s="29" t="s">
        <v>37877</v>
      </c>
      <c r="C21278" s="29" t="s">
        <v>669</v>
      </c>
    </row>
    <row r="21279" spans="1:3">
      <c r="A21279" s="29"/>
      <c r="B21279" s="29" t="s">
        <v>37877</v>
      </c>
      <c r="C21279" s="29" t="s">
        <v>37880</v>
      </c>
    </row>
    <row r="21280" spans="1:3">
      <c r="A21280" s="29" t="s">
        <v>37881</v>
      </c>
      <c r="B21280" s="29" t="s">
        <v>37881</v>
      </c>
      <c r="C21280" s="29" t="s">
        <v>37878</v>
      </c>
    </row>
    <row r="21281" spans="1:3">
      <c r="A21281" s="29" t="s">
        <v>37882</v>
      </c>
      <c r="B21281" s="29" t="s">
        <v>37882</v>
      </c>
      <c r="C21281" s="29" t="s">
        <v>37883</v>
      </c>
    </row>
    <row r="21282" spans="1:3">
      <c r="A21282" s="29"/>
      <c r="B21282" s="29" t="s">
        <v>37882</v>
      </c>
      <c r="C21282" s="29" t="s">
        <v>669</v>
      </c>
    </row>
    <row r="21283" spans="1:3">
      <c r="A21283" s="29"/>
      <c r="B21283" s="29" t="s">
        <v>37882</v>
      </c>
      <c r="C21283" s="29" t="s">
        <v>37884</v>
      </c>
    </row>
    <row r="21284" spans="1:3">
      <c r="A21284" s="29" t="s">
        <v>44828</v>
      </c>
      <c r="B21284" s="29" t="s">
        <v>44828</v>
      </c>
      <c r="C21284" s="29" t="s">
        <v>44829</v>
      </c>
    </row>
    <row r="21285" spans="1:3">
      <c r="A21285" s="29" t="s">
        <v>44830</v>
      </c>
      <c r="B21285" s="29" t="s">
        <v>44830</v>
      </c>
      <c r="C21285" s="29" t="s">
        <v>44831</v>
      </c>
    </row>
    <row r="21286" spans="1:3">
      <c r="A21286" s="29" t="s">
        <v>37885</v>
      </c>
      <c r="B21286" s="29" t="s">
        <v>37885</v>
      </c>
      <c r="C21286" s="29" t="s">
        <v>37886</v>
      </c>
    </row>
    <row r="21287" spans="1:3">
      <c r="A21287" s="29"/>
      <c r="B21287" s="29" t="s">
        <v>37885</v>
      </c>
      <c r="C21287" s="29" t="s">
        <v>655</v>
      </c>
    </row>
    <row r="21288" spans="1:3" ht="30">
      <c r="A21288" s="29"/>
      <c r="B21288" s="29" t="s">
        <v>37885</v>
      </c>
      <c r="C21288" s="29" t="s">
        <v>46167</v>
      </c>
    </row>
    <row r="21289" spans="1:3">
      <c r="A21289" s="29"/>
      <c r="B21289" s="29" t="s">
        <v>37885</v>
      </c>
      <c r="C21289" s="29" t="s">
        <v>37887</v>
      </c>
    </row>
    <row r="21290" spans="1:3">
      <c r="A21290" s="29"/>
      <c r="B21290" s="29" t="s">
        <v>37885</v>
      </c>
      <c r="C21290" s="29" t="s">
        <v>657</v>
      </c>
    </row>
    <row r="21291" spans="1:3">
      <c r="A21291" s="29"/>
      <c r="B21291" s="29" t="s">
        <v>37885</v>
      </c>
      <c r="C21291" s="29" t="s">
        <v>46168</v>
      </c>
    </row>
    <row r="21292" spans="1:3">
      <c r="A21292" s="29"/>
      <c r="B21292" s="29" t="s">
        <v>37885</v>
      </c>
      <c r="C21292" s="29" t="s">
        <v>46169</v>
      </c>
    </row>
    <row r="21293" spans="1:3">
      <c r="A21293" s="29"/>
      <c r="B21293" s="29" t="s">
        <v>37885</v>
      </c>
      <c r="C21293" s="29" t="s">
        <v>669</v>
      </c>
    </row>
    <row r="21294" spans="1:3">
      <c r="A21294" s="29"/>
      <c r="B21294" s="29" t="s">
        <v>37885</v>
      </c>
      <c r="C21294" s="29" t="s">
        <v>37888</v>
      </c>
    </row>
    <row r="21295" spans="1:3">
      <c r="A21295" s="29" t="s">
        <v>46170</v>
      </c>
      <c r="B21295" s="29" t="s">
        <v>46170</v>
      </c>
      <c r="C21295" s="29" t="s">
        <v>46131</v>
      </c>
    </row>
    <row r="21296" spans="1:3">
      <c r="A21296" s="29" t="s">
        <v>40860</v>
      </c>
      <c r="B21296" s="29" t="s">
        <v>40860</v>
      </c>
      <c r="C21296" s="29" t="s">
        <v>40862</v>
      </c>
    </row>
    <row r="21297" spans="1:3">
      <c r="A21297" s="29"/>
      <c r="B21297" s="29" t="s">
        <v>40860</v>
      </c>
      <c r="C21297" s="29" t="s">
        <v>657</v>
      </c>
    </row>
    <row r="21298" spans="1:3">
      <c r="A21298" s="29"/>
      <c r="B21298" s="29" t="s">
        <v>40860</v>
      </c>
      <c r="C21298" s="29" t="s">
        <v>46169</v>
      </c>
    </row>
    <row r="21299" spans="1:3">
      <c r="A21299" s="29" t="s">
        <v>40861</v>
      </c>
      <c r="B21299" s="29" t="s">
        <v>40861</v>
      </c>
      <c r="C21299" s="29" t="s">
        <v>47690</v>
      </c>
    </row>
    <row r="21300" spans="1:3">
      <c r="A21300" s="29"/>
      <c r="B21300" s="29" t="s">
        <v>40861</v>
      </c>
      <c r="C21300" s="29" t="s">
        <v>657</v>
      </c>
    </row>
    <row r="21301" spans="1:3">
      <c r="A21301" s="29"/>
      <c r="B21301" s="29" t="s">
        <v>40861</v>
      </c>
      <c r="C21301" s="29" t="s">
        <v>47691</v>
      </c>
    </row>
    <row r="21302" spans="1:3">
      <c r="A21302" s="29" t="s">
        <v>47692</v>
      </c>
      <c r="B21302" s="29" t="s">
        <v>47692</v>
      </c>
      <c r="C21302" s="29" t="s">
        <v>47693</v>
      </c>
    </row>
    <row r="21303" spans="1:3">
      <c r="A21303" s="29" t="s">
        <v>37889</v>
      </c>
      <c r="B21303" s="29" t="s">
        <v>37889</v>
      </c>
      <c r="C21303" s="29" t="s">
        <v>37890</v>
      </c>
    </row>
    <row r="21304" spans="1:3">
      <c r="A21304" s="29"/>
      <c r="B21304" s="29" t="s">
        <v>37889</v>
      </c>
      <c r="C21304" s="29" t="s">
        <v>655</v>
      </c>
    </row>
    <row r="21305" spans="1:3" ht="45">
      <c r="A21305" s="29"/>
      <c r="B21305" s="29" t="s">
        <v>37889</v>
      </c>
      <c r="C21305" s="29" t="s">
        <v>37891</v>
      </c>
    </row>
    <row r="21306" spans="1:3">
      <c r="A21306" s="29"/>
      <c r="B21306" s="29" t="s">
        <v>37889</v>
      </c>
      <c r="C21306" s="29" t="s">
        <v>669</v>
      </c>
    </row>
    <row r="21307" spans="1:3">
      <c r="A21307" s="29"/>
      <c r="B21307" s="29" t="s">
        <v>37889</v>
      </c>
      <c r="C21307" s="29" t="s">
        <v>37892</v>
      </c>
    </row>
    <row r="21308" spans="1:3">
      <c r="A21308" s="29" t="s">
        <v>46171</v>
      </c>
      <c r="B21308" s="29" t="s">
        <v>46171</v>
      </c>
      <c r="C21308" s="29" t="s">
        <v>46131</v>
      </c>
    </row>
    <row r="21309" spans="1:3">
      <c r="A21309" s="29" t="s">
        <v>40863</v>
      </c>
      <c r="B21309" s="29" t="s">
        <v>40863</v>
      </c>
      <c r="C21309" s="29" t="s">
        <v>40865</v>
      </c>
    </row>
    <row r="21310" spans="1:3">
      <c r="A21310" s="29" t="s">
        <v>40864</v>
      </c>
      <c r="B21310" s="29" t="s">
        <v>40864</v>
      </c>
      <c r="C21310" s="29" t="s">
        <v>47694</v>
      </c>
    </row>
    <row r="21311" spans="1:3">
      <c r="A21311" s="29"/>
      <c r="B21311" s="29" t="s">
        <v>40864</v>
      </c>
      <c r="C21311" s="29" t="s">
        <v>655</v>
      </c>
    </row>
    <row r="21312" spans="1:3" ht="30">
      <c r="A21312" s="29"/>
      <c r="B21312" s="29" t="s">
        <v>40864</v>
      </c>
      <c r="C21312" s="29" t="s">
        <v>47695</v>
      </c>
    </row>
    <row r="21313" spans="1:3">
      <c r="A21313" s="29" t="s">
        <v>47696</v>
      </c>
      <c r="B21313" s="29" t="s">
        <v>47696</v>
      </c>
      <c r="C21313" s="29" t="s">
        <v>47697</v>
      </c>
    </row>
    <row r="21314" spans="1:3">
      <c r="A21314" s="29" t="s">
        <v>37893</v>
      </c>
      <c r="B21314" s="29" t="s">
        <v>37893</v>
      </c>
      <c r="C21314" s="29" t="s">
        <v>37894</v>
      </c>
    </row>
    <row r="21315" spans="1:3">
      <c r="A21315" s="29"/>
      <c r="B21315" s="29" t="s">
        <v>37893</v>
      </c>
      <c r="C21315" s="29" t="s">
        <v>657</v>
      </c>
    </row>
    <row r="21316" spans="1:3" ht="30">
      <c r="A21316" s="29"/>
      <c r="B21316" s="29" t="s">
        <v>37893</v>
      </c>
      <c r="C21316" s="29" t="s">
        <v>46172</v>
      </c>
    </row>
    <row r="21317" spans="1:3">
      <c r="A21317" s="29" t="s">
        <v>37895</v>
      </c>
      <c r="B21317" s="29" t="s">
        <v>37895</v>
      </c>
      <c r="C21317" s="29" t="s">
        <v>37896</v>
      </c>
    </row>
    <row r="21318" spans="1:3">
      <c r="A21318" s="29" t="s">
        <v>37897</v>
      </c>
      <c r="B21318" s="29" t="s">
        <v>37897</v>
      </c>
      <c r="C21318" s="29" t="s">
        <v>37898</v>
      </c>
    </row>
    <row r="21319" spans="1:3">
      <c r="A21319" s="29" t="s">
        <v>37899</v>
      </c>
      <c r="B21319" s="29" t="s">
        <v>37899</v>
      </c>
      <c r="C21319" s="29" t="s">
        <v>37900</v>
      </c>
    </row>
    <row r="21320" spans="1:3">
      <c r="A21320" s="29" t="s">
        <v>37901</v>
      </c>
      <c r="B21320" s="29" t="s">
        <v>37901</v>
      </c>
      <c r="C21320" s="29" t="s">
        <v>37902</v>
      </c>
    </row>
    <row r="21321" spans="1:3" ht="30">
      <c r="A21321" s="29" t="s">
        <v>37903</v>
      </c>
      <c r="B21321" s="29" t="s">
        <v>37903</v>
      </c>
      <c r="C21321" s="29" t="s">
        <v>8047</v>
      </c>
    </row>
    <row r="21322" spans="1:3">
      <c r="A21322" s="29" t="s">
        <v>37904</v>
      </c>
      <c r="B21322" s="29" t="s">
        <v>37904</v>
      </c>
      <c r="C21322" s="29" t="s">
        <v>37905</v>
      </c>
    </row>
    <row r="21323" spans="1:3">
      <c r="A21323" s="29" t="s">
        <v>37906</v>
      </c>
      <c r="B21323" s="29" t="s">
        <v>37906</v>
      </c>
      <c r="C21323" s="29" t="s">
        <v>37907</v>
      </c>
    </row>
    <row r="21324" spans="1:3">
      <c r="A21324" s="29" t="s">
        <v>37908</v>
      </c>
      <c r="B21324" s="29" t="s">
        <v>37908</v>
      </c>
      <c r="C21324" s="29" t="s">
        <v>37909</v>
      </c>
    </row>
    <row r="21325" spans="1:3">
      <c r="A21325" s="29" t="s">
        <v>37910</v>
      </c>
      <c r="B21325" s="29" t="s">
        <v>37910</v>
      </c>
      <c r="C21325" s="29" t="s">
        <v>37911</v>
      </c>
    </row>
    <row r="21326" spans="1:3">
      <c r="A21326" s="29"/>
      <c r="B21326" s="29" t="s">
        <v>37910</v>
      </c>
      <c r="C21326" s="29" t="s">
        <v>657</v>
      </c>
    </row>
    <row r="21327" spans="1:3" ht="30">
      <c r="A21327" s="29"/>
      <c r="B21327" s="29" t="s">
        <v>37910</v>
      </c>
      <c r="C21327" s="29" t="s">
        <v>46173</v>
      </c>
    </row>
    <row r="21328" spans="1:3">
      <c r="A21328" s="29" t="s">
        <v>8024</v>
      </c>
      <c r="B21328" s="29" t="s">
        <v>8024</v>
      </c>
      <c r="C21328" s="29" t="s">
        <v>37912</v>
      </c>
    </row>
    <row r="21329" spans="1:3">
      <c r="A21329" s="29" t="s">
        <v>37913</v>
      </c>
      <c r="B21329" s="29" t="s">
        <v>37913</v>
      </c>
      <c r="C21329" s="29" t="s">
        <v>37912</v>
      </c>
    </row>
    <row r="21330" spans="1:3">
      <c r="A21330" s="29" t="s">
        <v>37914</v>
      </c>
      <c r="B21330" s="29" t="s">
        <v>37914</v>
      </c>
      <c r="C21330" s="29" t="s">
        <v>37915</v>
      </c>
    </row>
    <row r="21331" spans="1:3">
      <c r="A21331" s="29"/>
      <c r="B21331" s="29" t="s">
        <v>37914</v>
      </c>
      <c r="C21331" s="29" t="s">
        <v>655</v>
      </c>
    </row>
    <row r="21332" spans="1:3" ht="30">
      <c r="A21332" s="29"/>
      <c r="B21332" s="29" t="s">
        <v>37914</v>
      </c>
      <c r="C21332" s="29" t="s">
        <v>37916</v>
      </c>
    </row>
    <row r="21333" spans="1:3" ht="30">
      <c r="A21333" s="29"/>
      <c r="B21333" s="29" t="s">
        <v>37914</v>
      </c>
      <c r="C21333" s="29" t="s">
        <v>37917</v>
      </c>
    </row>
    <row r="21334" spans="1:3">
      <c r="A21334" s="29"/>
      <c r="B21334" s="29" t="s">
        <v>37914</v>
      </c>
      <c r="C21334" s="29" t="s">
        <v>37918</v>
      </c>
    </row>
    <row r="21335" spans="1:3">
      <c r="A21335" s="29"/>
      <c r="B21335" s="29" t="s">
        <v>37914</v>
      </c>
      <c r="C21335" s="29" t="s">
        <v>37919</v>
      </c>
    </row>
    <row r="21336" spans="1:3">
      <c r="A21336" s="29" t="s">
        <v>44832</v>
      </c>
      <c r="B21336" s="29" t="s">
        <v>44832</v>
      </c>
      <c r="C21336" s="29" t="s">
        <v>44833</v>
      </c>
    </row>
    <row r="21337" spans="1:3">
      <c r="A21337" s="29" t="s">
        <v>44834</v>
      </c>
      <c r="B21337" s="29" t="s">
        <v>44834</v>
      </c>
      <c r="C21337" s="29" t="s">
        <v>44835</v>
      </c>
    </row>
    <row r="21338" spans="1:3" ht="30">
      <c r="A21338" s="29" t="s">
        <v>44836</v>
      </c>
      <c r="B21338" s="29" t="s">
        <v>44836</v>
      </c>
      <c r="C21338" s="29" t="s">
        <v>44837</v>
      </c>
    </row>
    <row r="21339" spans="1:3">
      <c r="A21339" s="29" t="s">
        <v>37920</v>
      </c>
      <c r="B21339" s="29" t="s">
        <v>37920</v>
      </c>
      <c r="C21339" s="29" t="s">
        <v>37921</v>
      </c>
    </row>
    <row r="21340" spans="1:3">
      <c r="A21340" s="29"/>
      <c r="B21340" s="29" t="s">
        <v>37920</v>
      </c>
      <c r="C21340" s="29" t="s">
        <v>655</v>
      </c>
    </row>
    <row r="21341" spans="1:3">
      <c r="A21341" s="29"/>
      <c r="B21341" s="29" t="s">
        <v>37920</v>
      </c>
      <c r="C21341" s="29" t="s">
        <v>37922</v>
      </c>
    </row>
    <row r="21342" spans="1:3">
      <c r="A21342" s="29"/>
      <c r="B21342" s="29" t="s">
        <v>37920</v>
      </c>
      <c r="C21342" s="29" t="s">
        <v>37923</v>
      </c>
    </row>
    <row r="21343" spans="1:3">
      <c r="A21343" s="29"/>
      <c r="B21343" s="29" t="s">
        <v>37920</v>
      </c>
      <c r="C21343" s="29" t="s">
        <v>44838</v>
      </c>
    </row>
    <row r="21344" spans="1:3">
      <c r="A21344" s="29"/>
      <c r="B21344" s="29" t="s">
        <v>37920</v>
      </c>
      <c r="C21344" s="29" t="s">
        <v>37924</v>
      </c>
    </row>
    <row r="21345" spans="1:3">
      <c r="A21345" s="29" t="s">
        <v>44839</v>
      </c>
      <c r="B21345" s="29" t="s">
        <v>44839</v>
      </c>
      <c r="C21345" s="29" t="s">
        <v>44840</v>
      </c>
    </row>
    <row r="21346" spans="1:3">
      <c r="A21346" s="29" t="s">
        <v>44841</v>
      </c>
      <c r="B21346" s="29" t="s">
        <v>44841</v>
      </c>
      <c r="C21346" s="29" t="s">
        <v>44842</v>
      </c>
    </row>
    <row r="21347" spans="1:3">
      <c r="A21347" s="29" t="s">
        <v>37925</v>
      </c>
      <c r="B21347" s="29" t="s">
        <v>37925</v>
      </c>
      <c r="C21347" s="29" t="s">
        <v>37926</v>
      </c>
    </row>
    <row r="21348" spans="1:3">
      <c r="A21348" s="29" t="s">
        <v>44843</v>
      </c>
      <c r="B21348" s="29" t="s">
        <v>44843</v>
      </c>
      <c r="C21348" s="29" t="s">
        <v>44844</v>
      </c>
    </row>
    <row r="21349" spans="1:3">
      <c r="A21349" s="29" t="s">
        <v>44845</v>
      </c>
      <c r="B21349" s="29" t="s">
        <v>44845</v>
      </c>
      <c r="C21349" s="29" t="s">
        <v>44846</v>
      </c>
    </row>
    <row r="21350" spans="1:3">
      <c r="A21350" s="29" t="s">
        <v>37927</v>
      </c>
      <c r="B21350" s="29" t="s">
        <v>37927</v>
      </c>
      <c r="C21350" s="29" t="s">
        <v>37928</v>
      </c>
    </row>
    <row r="21351" spans="1:3">
      <c r="A21351" s="29" t="s">
        <v>44847</v>
      </c>
      <c r="B21351" s="29" t="s">
        <v>44847</v>
      </c>
      <c r="C21351" s="29" t="s">
        <v>44848</v>
      </c>
    </row>
    <row r="21352" spans="1:3">
      <c r="A21352" s="29" t="s">
        <v>44849</v>
      </c>
      <c r="B21352" s="29" t="s">
        <v>44849</v>
      </c>
      <c r="C21352" s="29" t="s">
        <v>44850</v>
      </c>
    </row>
    <row r="21353" spans="1:3">
      <c r="A21353" s="29" t="s">
        <v>37929</v>
      </c>
      <c r="B21353" s="29" t="s">
        <v>37929</v>
      </c>
      <c r="C21353" s="29" t="s">
        <v>37930</v>
      </c>
    </row>
    <row r="21354" spans="1:3">
      <c r="A21354" s="29" t="s">
        <v>37931</v>
      </c>
      <c r="B21354" s="29" t="s">
        <v>37931</v>
      </c>
      <c r="C21354" s="29" t="s">
        <v>37932</v>
      </c>
    </row>
    <row r="21355" spans="1:3">
      <c r="A21355" s="29"/>
      <c r="B21355" s="29" t="s">
        <v>37931</v>
      </c>
      <c r="C21355" s="29" t="s">
        <v>655</v>
      </c>
    </row>
    <row r="21356" spans="1:3">
      <c r="A21356" s="29"/>
      <c r="B21356" s="29" t="s">
        <v>37931</v>
      </c>
      <c r="C21356" s="29" t="s">
        <v>37933</v>
      </c>
    </row>
    <row r="21357" spans="1:3">
      <c r="A21357" s="29"/>
      <c r="B21357" s="29" t="s">
        <v>37931</v>
      </c>
      <c r="C21357" s="29" t="s">
        <v>37934</v>
      </c>
    </row>
    <row r="21358" spans="1:3">
      <c r="A21358" s="29"/>
      <c r="B21358" s="29" t="s">
        <v>37931</v>
      </c>
      <c r="C21358" s="29" t="s">
        <v>37935</v>
      </c>
    </row>
    <row r="21359" spans="1:3">
      <c r="A21359" s="29" t="s">
        <v>8085</v>
      </c>
      <c r="B21359" s="29" t="s">
        <v>8085</v>
      </c>
      <c r="C21359" s="29" t="s">
        <v>37936</v>
      </c>
    </row>
    <row r="21360" spans="1:3">
      <c r="A21360" s="29" t="s">
        <v>8087</v>
      </c>
      <c r="B21360" s="29" t="s">
        <v>8087</v>
      </c>
      <c r="C21360" s="29" t="s">
        <v>37936</v>
      </c>
    </row>
    <row r="21361" spans="1:3">
      <c r="A21361" s="29" t="s">
        <v>8093</v>
      </c>
      <c r="B21361" s="29" t="s">
        <v>8093</v>
      </c>
      <c r="C21361" s="29" t="s">
        <v>37937</v>
      </c>
    </row>
    <row r="21362" spans="1:3">
      <c r="A21362" s="29" t="s">
        <v>37938</v>
      </c>
      <c r="B21362" s="29" t="s">
        <v>37938</v>
      </c>
      <c r="C21362" s="29" t="s">
        <v>37939</v>
      </c>
    </row>
    <row r="21363" spans="1:3">
      <c r="A21363" s="29"/>
      <c r="B21363" s="29" t="s">
        <v>37938</v>
      </c>
      <c r="C21363" s="29" t="s">
        <v>655</v>
      </c>
    </row>
    <row r="21364" spans="1:3" ht="30">
      <c r="A21364" s="29"/>
      <c r="B21364" s="29" t="s">
        <v>37938</v>
      </c>
      <c r="C21364" s="29" t="s">
        <v>37940</v>
      </c>
    </row>
    <row r="21365" spans="1:3">
      <c r="A21365" s="29"/>
      <c r="B21365" s="29" t="s">
        <v>37938</v>
      </c>
      <c r="C21365" s="29" t="s">
        <v>37941</v>
      </c>
    </row>
    <row r="21366" spans="1:3">
      <c r="A21366" s="29"/>
      <c r="B21366" s="29" t="s">
        <v>37938</v>
      </c>
      <c r="C21366" s="29" t="s">
        <v>669</v>
      </c>
    </row>
    <row r="21367" spans="1:3">
      <c r="A21367" s="29"/>
      <c r="B21367" s="29" t="s">
        <v>37938</v>
      </c>
      <c r="C21367" s="29" t="s">
        <v>37942</v>
      </c>
    </row>
    <row r="21368" spans="1:3">
      <c r="A21368" s="29"/>
      <c r="B21368" s="29" t="s">
        <v>37938</v>
      </c>
      <c r="C21368" s="29" t="s">
        <v>37943</v>
      </c>
    </row>
    <row r="21369" spans="1:3">
      <c r="A21369" s="29" t="s">
        <v>37944</v>
      </c>
      <c r="B21369" s="29" t="s">
        <v>37944</v>
      </c>
      <c r="C21369" s="29" t="s">
        <v>37945</v>
      </c>
    </row>
    <row r="21370" spans="1:3">
      <c r="A21370" s="29" t="s">
        <v>37946</v>
      </c>
      <c r="B21370" s="29" t="s">
        <v>37946</v>
      </c>
      <c r="C21370" s="29" t="s">
        <v>37947</v>
      </c>
    </row>
    <row r="21371" spans="1:3">
      <c r="A21371" s="29" t="s">
        <v>37948</v>
      </c>
      <c r="B21371" s="29" t="s">
        <v>37948</v>
      </c>
      <c r="C21371" s="29" t="s">
        <v>37949</v>
      </c>
    </row>
    <row r="21372" spans="1:3">
      <c r="A21372" s="29"/>
      <c r="B21372" s="29" t="s">
        <v>37948</v>
      </c>
      <c r="C21372" s="29" t="s">
        <v>655</v>
      </c>
    </row>
    <row r="21373" spans="1:3" ht="30">
      <c r="A21373" s="29"/>
      <c r="B21373" s="29" t="s">
        <v>37948</v>
      </c>
      <c r="C21373" s="29" t="s">
        <v>37950</v>
      </c>
    </row>
    <row r="21374" spans="1:3">
      <c r="A21374" s="29" t="s">
        <v>37951</v>
      </c>
      <c r="B21374" s="29" t="s">
        <v>37951</v>
      </c>
      <c r="C21374" s="29" t="s">
        <v>37949</v>
      </c>
    </row>
    <row r="21375" spans="1:3">
      <c r="A21375" s="29" t="s">
        <v>37952</v>
      </c>
      <c r="B21375" s="29" t="s">
        <v>37952</v>
      </c>
      <c r="C21375" s="29" t="s">
        <v>37953</v>
      </c>
    </row>
    <row r="21376" spans="1:3">
      <c r="A21376" s="29"/>
      <c r="B21376" s="29" t="s">
        <v>37952</v>
      </c>
      <c r="C21376" s="29" t="s">
        <v>655</v>
      </c>
    </row>
    <row r="21377" spans="1:3" ht="60">
      <c r="A21377" s="29"/>
      <c r="B21377" s="29" t="s">
        <v>37952</v>
      </c>
      <c r="C21377" s="29" t="s">
        <v>44851</v>
      </c>
    </row>
    <row r="21378" spans="1:3">
      <c r="A21378" s="29" t="s">
        <v>37954</v>
      </c>
      <c r="B21378" s="29" t="s">
        <v>37954</v>
      </c>
      <c r="C21378" s="29" t="s">
        <v>37953</v>
      </c>
    </row>
    <row r="21379" spans="1:3" ht="30">
      <c r="A21379" s="29" t="s">
        <v>37955</v>
      </c>
      <c r="B21379" s="29" t="s">
        <v>37955</v>
      </c>
      <c r="C21379" s="29" t="s">
        <v>37956</v>
      </c>
    </row>
    <row r="21380" spans="1:3">
      <c r="A21380" s="29" t="s">
        <v>37957</v>
      </c>
      <c r="B21380" s="29" t="s">
        <v>37957</v>
      </c>
      <c r="C21380" s="29" t="s">
        <v>37958</v>
      </c>
    </row>
    <row r="21381" spans="1:3">
      <c r="A21381" s="29" t="s">
        <v>37959</v>
      </c>
      <c r="B21381" s="29" t="s">
        <v>37959</v>
      </c>
      <c r="C21381" s="29" t="s">
        <v>37960</v>
      </c>
    </row>
    <row r="21382" spans="1:3">
      <c r="A21382" s="29"/>
      <c r="B21382" s="29" t="s">
        <v>37959</v>
      </c>
      <c r="C21382" s="29" t="s">
        <v>655</v>
      </c>
    </row>
    <row r="21383" spans="1:3">
      <c r="A21383" s="29"/>
      <c r="B21383" s="29" t="s">
        <v>37959</v>
      </c>
      <c r="C21383" s="29" t="s">
        <v>37961</v>
      </c>
    </row>
    <row r="21384" spans="1:3">
      <c r="A21384" s="29"/>
      <c r="B21384" s="29" t="s">
        <v>37959</v>
      </c>
      <c r="C21384" s="29" t="s">
        <v>669</v>
      </c>
    </row>
    <row r="21385" spans="1:3">
      <c r="A21385" s="29"/>
      <c r="B21385" s="29" t="s">
        <v>37959</v>
      </c>
      <c r="C21385" s="29" t="s">
        <v>37962</v>
      </c>
    </row>
    <row r="21386" spans="1:3">
      <c r="A21386" s="29"/>
      <c r="B21386" s="29" t="s">
        <v>37959</v>
      </c>
      <c r="C21386" s="29" t="s">
        <v>37963</v>
      </c>
    </row>
    <row r="21387" spans="1:3">
      <c r="A21387" s="29" t="s">
        <v>37964</v>
      </c>
      <c r="B21387" s="29" t="s">
        <v>37964</v>
      </c>
      <c r="C21387" s="29" t="s">
        <v>37960</v>
      </c>
    </row>
    <row r="21388" spans="1:3">
      <c r="A21388" s="29" t="s">
        <v>37965</v>
      </c>
      <c r="B21388" s="29" t="s">
        <v>37965</v>
      </c>
      <c r="C21388" s="29" t="s">
        <v>37966</v>
      </c>
    </row>
    <row r="21389" spans="1:3">
      <c r="A21389" s="29"/>
      <c r="B21389" s="29" t="s">
        <v>37965</v>
      </c>
      <c r="C21389" s="29" t="s">
        <v>655</v>
      </c>
    </row>
    <row r="21390" spans="1:3">
      <c r="A21390" s="29"/>
      <c r="B21390" s="29" t="s">
        <v>37965</v>
      </c>
      <c r="C21390" s="29" t="s">
        <v>37967</v>
      </c>
    </row>
    <row r="21391" spans="1:3" ht="30">
      <c r="A21391" s="29"/>
      <c r="B21391" s="29" t="s">
        <v>37965</v>
      </c>
      <c r="C21391" s="29" t="s">
        <v>46174</v>
      </c>
    </row>
    <row r="21392" spans="1:3">
      <c r="A21392" s="29"/>
      <c r="B21392" s="29" t="s">
        <v>37965</v>
      </c>
      <c r="C21392" s="29" t="s">
        <v>657</v>
      </c>
    </row>
    <row r="21393" spans="1:3">
      <c r="A21393" s="29"/>
      <c r="B21393" s="29" t="s">
        <v>37965</v>
      </c>
      <c r="C21393" s="29" t="s">
        <v>37968</v>
      </c>
    </row>
    <row r="21394" spans="1:3">
      <c r="A21394" s="29"/>
      <c r="B21394" s="29" t="s">
        <v>37965</v>
      </c>
      <c r="C21394" s="29" t="s">
        <v>37969</v>
      </c>
    </row>
    <row r="21395" spans="1:3">
      <c r="A21395" s="29"/>
      <c r="B21395" s="29" t="s">
        <v>37965</v>
      </c>
      <c r="C21395" s="29" t="s">
        <v>37970</v>
      </c>
    </row>
    <row r="21396" spans="1:3">
      <c r="A21396" s="29"/>
      <c r="B21396" s="29" t="s">
        <v>37965</v>
      </c>
      <c r="C21396" s="29" t="s">
        <v>37971</v>
      </c>
    </row>
    <row r="21397" spans="1:3" ht="30">
      <c r="A21397" s="29"/>
      <c r="B21397" s="29" t="s">
        <v>37965</v>
      </c>
      <c r="C21397" s="29" t="s">
        <v>46175</v>
      </c>
    </row>
    <row r="21398" spans="1:3">
      <c r="A21398" s="29"/>
      <c r="B21398" s="29" t="s">
        <v>37965</v>
      </c>
      <c r="C21398" s="29" t="s">
        <v>46176</v>
      </c>
    </row>
    <row r="21399" spans="1:3" ht="30">
      <c r="A21399" s="29"/>
      <c r="B21399" s="29" t="s">
        <v>37965</v>
      </c>
      <c r="C21399" s="29" t="s">
        <v>46177</v>
      </c>
    </row>
    <row r="21400" spans="1:3">
      <c r="A21400" s="29"/>
      <c r="B21400" s="29" t="s">
        <v>37965</v>
      </c>
      <c r="C21400" s="29" t="s">
        <v>44852</v>
      </c>
    </row>
    <row r="21401" spans="1:3" ht="30">
      <c r="A21401" s="29"/>
      <c r="B21401" s="29" t="s">
        <v>37965</v>
      </c>
      <c r="C21401" s="29" t="s">
        <v>47698</v>
      </c>
    </row>
    <row r="21402" spans="1:3" ht="30">
      <c r="A21402" s="29"/>
      <c r="B21402" s="29" t="s">
        <v>37965</v>
      </c>
      <c r="C21402" s="29" t="s">
        <v>47699</v>
      </c>
    </row>
    <row r="21403" spans="1:3">
      <c r="A21403" s="29"/>
      <c r="B21403" s="29" t="s">
        <v>37965</v>
      </c>
      <c r="C21403" s="29" t="s">
        <v>46178</v>
      </c>
    </row>
    <row r="21404" spans="1:3">
      <c r="A21404" s="29"/>
      <c r="B21404" s="29" t="s">
        <v>37965</v>
      </c>
      <c r="C21404" s="29" t="s">
        <v>669</v>
      </c>
    </row>
    <row r="21405" spans="1:3">
      <c r="A21405" s="29"/>
      <c r="B21405" s="29" t="s">
        <v>37965</v>
      </c>
      <c r="C21405" s="29" t="s">
        <v>37972</v>
      </c>
    </row>
    <row r="21406" spans="1:3">
      <c r="A21406" s="29"/>
      <c r="B21406" s="29" t="s">
        <v>37965</v>
      </c>
      <c r="C21406" s="29" t="s">
        <v>37973</v>
      </c>
    </row>
    <row r="21407" spans="1:3">
      <c r="A21407" s="29"/>
      <c r="B21407" s="29" t="s">
        <v>37965</v>
      </c>
      <c r="C21407" s="29" t="s">
        <v>37974</v>
      </c>
    </row>
    <row r="21408" spans="1:3" ht="30">
      <c r="A21408" s="29" t="s">
        <v>37975</v>
      </c>
      <c r="B21408" s="29" t="s">
        <v>37975</v>
      </c>
      <c r="C21408" s="29" t="s">
        <v>47700</v>
      </c>
    </row>
    <row r="21409" spans="1:3">
      <c r="A21409" s="29"/>
      <c r="B21409" s="29" t="s">
        <v>37975</v>
      </c>
      <c r="C21409" s="29" t="s">
        <v>669</v>
      </c>
    </row>
    <row r="21410" spans="1:3">
      <c r="A21410" s="29"/>
      <c r="B21410" s="29" t="s">
        <v>37975</v>
      </c>
      <c r="C21410" s="29" t="s">
        <v>44853</v>
      </c>
    </row>
    <row r="21411" spans="1:3" ht="30">
      <c r="A21411" s="29" t="s">
        <v>37976</v>
      </c>
      <c r="B21411" s="29" t="s">
        <v>37976</v>
      </c>
      <c r="C21411" s="29" t="s">
        <v>47701</v>
      </c>
    </row>
    <row r="21412" spans="1:3">
      <c r="A21412" s="29"/>
      <c r="B21412" s="29" t="s">
        <v>37976</v>
      </c>
      <c r="C21412" s="29" t="s">
        <v>657</v>
      </c>
    </row>
    <row r="21413" spans="1:3" ht="30">
      <c r="A21413" s="29"/>
      <c r="B21413" s="29" t="s">
        <v>37976</v>
      </c>
      <c r="C21413" s="29" t="s">
        <v>47702</v>
      </c>
    </row>
    <row r="21414" spans="1:3" ht="30">
      <c r="A21414" s="29"/>
      <c r="B21414" s="29" t="s">
        <v>37976</v>
      </c>
      <c r="C21414" s="29" t="s">
        <v>47703</v>
      </c>
    </row>
    <row r="21415" spans="1:3">
      <c r="A21415" s="29"/>
      <c r="B21415" s="29" t="s">
        <v>37976</v>
      </c>
      <c r="C21415" s="29" t="s">
        <v>669</v>
      </c>
    </row>
    <row r="21416" spans="1:3">
      <c r="A21416" s="29"/>
      <c r="B21416" s="29" t="s">
        <v>37976</v>
      </c>
      <c r="C21416" s="29" t="s">
        <v>46179</v>
      </c>
    </row>
    <row r="21417" spans="1:3" ht="30">
      <c r="A21417" s="29"/>
      <c r="B21417" s="29" t="s">
        <v>37976</v>
      </c>
      <c r="C21417" s="29" t="s">
        <v>46180</v>
      </c>
    </row>
    <row r="21418" spans="1:3">
      <c r="A21418" s="29" t="s">
        <v>37977</v>
      </c>
      <c r="B21418" s="29" t="s">
        <v>37977</v>
      </c>
      <c r="C21418" s="29" t="s">
        <v>37978</v>
      </c>
    </row>
    <row r="21419" spans="1:3">
      <c r="A21419" s="29" t="s">
        <v>44854</v>
      </c>
      <c r="B21419" s="29" t="s">
        <v>44854</v>
      </c>
      <c r="C21419" s="29" t="s">
        <v>44855</v>
      </c>
    </row>
    <row r="21420" spans="1:3" ht="30">
      <c r="A21420" s="29" t="s">
        <v>46181</v>
      </c>
      <c r="B21420" s="29" t="s">
        <v>46181</v>
      </c>
      <c r="C21420" s="29" t="s">
        <v>46182</v>
      </c>
    </row>
    <row r="21421" spans="1:3">
      <c r="A21421" s="29" t="s">
        <v>37979</v>
      </c>
      <c r="B21421" s="29" t="s">
        <v>37979</v>
      </c>
      <c r="C21421" s="29" t="s">
        <v>37980</v>
      </c>
    </row>
    <row r="21422" spans="1:3">
      <c r="A21422" s="29" t="s">
        <v>44856</v>
      </c>
      <c r="B21422" s="29" t="s">
        <v>44856</v>
      </c>
      <c r="C21422" s="29" t="s">
        <v>44857</v>
      </c>
    </row>
    <row r="21423" spans="1:3" ht="30">
      <c r="A21423" s="29" t="s">
        <v>44858</v>
      </c>
      <c r="B21423" s="29" t="s">
        <v>44858</v>
      </c>
      <c r="C21423" s="29" t="s">
        <v>44859</v>
      </c>
    </row>
    <row r="21424" spans="1:3">
      <c r="A21424" s="29" t="s">
        <v>44860</v>
      </c>
      <c r="B21424" s="29" t="s">
        <v>44860</v>
      </c>
      <c r="C21424" s="29" t="s">
        <v>44861</v>
      </c>
    </row>
    <row r="21425" spans="1:3">
      <c r="A21425" s="29" t="s">
        <v>37981</v>
      </c>
      <c r="B21425" s="29" t="s">
        <v>37981</v>
      </c>
      <c r="C21425" s="29" t="s">
        <v>37982</v>
      </c>
    </row>
    <row r="21426" spans="1:3">
      <c r="A21426" s="29" t="s">
        <v>37983</v>
      </c>
      <c r="B21426" s="29" t="s">
        <v>37983</v>
      </c>
      <c r="C21426" s="29" t="s">
        <v>37984</v>
      </c>
    </row>
    <row r="21427" spans="1:3">
      <c r="A21427" s="29" t="s">
        <v>44862</v>
      </c>
      <c r="B21427" s="29" t="s">
        <v>44862</v>
      </c>
      <c r="C21427" s="29" t="s">
        <v>44863</v>
      </c>
    </row>
    <row r="21428" spans="1:3">
      <c r="A21428" s="29"/>
      <c r="B21428" s="29" t="s">
        <v>44862</v>
      </c>
      <c r="C21428" s="29" t="s">
        <v>669</v>
      </c>
    </row>
    <row r="21429" spans="1:3">
      <c r="A21429" s="29"/>
      <c r="B21429" s="29" t="s">
        <v>44862</v>
      </c>
      <c r="C21429" s="29" t="s">
        <v>44864</v>
      </c>
    </row>
    <row r="21430" spans="1:3" ht="30">
      <c r="A21430" s="29" t="s">
        <v>44865</v>
      </c>
      <c r="B21430" s="29" t="s">
        <v>44865</v>
      </c>
      <c r="C21430" s="29" t="s">
        <v>44866</v>
      </c>
    </row>
    <row r="21431" spans="1:3">
      <c r="A21431" s="29" t="s">
        <v>44867</v>
      </c>
      <c r="B21431" s="29" t="s">
        <v>44867</v>
      </c>
      <c r="C21431" s="29" t="s">
        <v>44868</v>
      </c>
    </row>
    <row r="21432" spans="1:3">
      <c r="A21432" s="29" t="s">
        <v>46183</v>
      </c>
      <c r="B21432" s="29" t="s">
        <v>46183</v>
      </c>
      <c r="C21432" s="29" t="s">
        <v>46184</v>
      </c>
    </row>
    <row r="21433" spans="1:3">
      <c r="A21433" s="29"/>
      <c r="B21433" s="29" t="s">
        <v>46183</v>
      </c>
      <c r="C21433" s="29" t="s">
        <v>655</v>
      </c>
    </row>
    <row r="21434" spans="1:3" ht="30">
      <c r="A21434" s="29"/>
      <c r="B21434" s="29" t="s">
        <v>46183</v>
      </c>
      <c r="C21434" s="29" t="s">
        <v>46175</v>
      </c>
    </row>
    <row r="21435" spans="1:3">
      <c r="A21435" s="29"/>
      <c r="B21435" s="29" t="s">
        <v>46183</v>
      </c>
      <c r="C21435" s="29" t="s">
        <v>46185</v>
      </c>
    </row>
    <row r="21436" spans="1:3">
      <c r="A21436" s="29" t="s">
        <v>37985</v>
      </c>
      <c r="B21436" s="29" t="s">
        <v>37985</v>
      </c>
      <c r="C21436" s="29" t="s">
        <v>37986</v>
      </c>
    </row>
    <row r="21437" spans="1:3">
      <c r="A21437" s="29" t="s">
        <v>9703</v>
      </c>
      <c r="B21437" s="29" t="s">
        <v>9703</v>
      </c>
      <c r="C21437" s="29" t="s">
        <v>37987</v>
      </c>
    </row>
    <row r="21438" spans="1:3">
      <c r="A21438" s="29"/>
      <c r="B21438" s="29" t="s">
        <v>9703</v>
      </c>
      <c r="C21438" s="29" t="s">
        <v>669</v>
      </c>
    </row>
    <row r="21439" spans="1:3">
      <c r="A21439" s="29"/>
      <c r="B21439" s="29" t="s">
        <v>9703</v>
      </c>
      <c r="C21439" s="29" t="s">
        <v>37988</v>
      </c>
    </row>
    <row r="21440" spans="1:3">
      <c r="A21440" s="29" t="s">
        <v>8118</v>
      </c>
      <c r="B21440" s="29" t="s">
        <v>8118</v>
      </c>
      <c r="C21440" s="29" t="s">
        <v>37989</v>
      </c>
    </row>
    <row r="21441" spans="1:3">
      <c r="A21441" s="29" t="s">
        <v>8121</v>
      </c>
      <c r="B21441" s="29" t="s">
        <v>8121</v>
      </c>
      <c r="C21441" s="29" t="s">
        <v>37990</v>
      </c>
    </row>
    <row r="21442" spans="1:3">
      <c r="A21442" s="29" t="s">
        <v>37991</v>
      </c>
      <c r="B21442" s="29" t="s">
        <v>37991</v>
      </c>
      <c r="C21442" s="29" t="s">
        <v>37990</v>
      </c>
    </row>
    <row r="21443" spans="1:3">
      <c r="A21443" s="29"/>
      <c r="B21443" s="29" t="s">
        <v>37991</v>
      </c>
      <c r="C21443" s="29" t="s">
        <v>44869</v>
      </c>
    </row>
    <row r="21444" spans="1:3">
      <c r="A21444" s="29"/>
      <c r="B21444" s="29" t="s">
        <v>37991</v>
      </c>
      <c r="C21444" s="29" t="s">
        <v>655</v>
      </c>
    </row>
    <row r="21445" spans="1:3" ht="45">
      <c r="A21445" s="29"/>
      <c r="B21445" s="29" t="s">
        <v>37991</v>
      </c>
      <c r="C21445" s="29" t="s">
        <v>37992</v>
      </c>
    </row>
    <row r="21446" spans="1:3" ht="60">
      <c r="A21446" s="29"/>
      <c r="B21446" s="29" t="s">
        <v>37991</v>
      </c>
      <c r="C21446" s="29" t="s">
        <v>37993</v>
      </c>
    </row>
    <row r="21447" spans="1:3" ht="30">
      <c r="A21447" s="29"/>
      <c r="B21447" s="29" t="s">
        <v>37991</v>
      </c>
      <c r="C21447" s="29" t="s">
        <v>37994</v>
      </c>
    </row>
    <row r="21448" spans="1:3" ht="45">
      <c r="A21448" s="29"/>
      <c r="B21448" s="29" t="s">
        <v>37991</v>
      </c>
      <c r="C21448" s="29" t="s">
        <v>37995</v>
      </c>
    </row>
    <row r="21449" spans="1:3">
      <c r="A21449" s="29"/>
      <c r="B21449" s="29" t="s">
        <v>37991</v>
      </c>
      <c r="C21449" s="29" t="s">
        <v>37996</v>
      </c>
    </row>
    <row r="21450" spans="1:3">
      <c r="A21450" s="29" t="s">
        <v>37997</v>
      </c>
      <c r="B21450" s="29" t="s">
        <v>37997</v>
      </c>
      <c r="C21450" s="29" t="s">
        <v>37998</v>
      </c>
    </row>
    <row r="21451" spans="1:3">
      <c r="A21451" s="29" t="s">
        <v>37999</v>
      </c>
      <c r="B21451" s="29" t="s">
        <v>37999</v>
      </c>
      <c r="C21451" s="29" t="s">
        <v>37998</v>
      </c>
    </row>
    <row r="21452" spans="1:3" ht="30">
      <c r="A21452" s="29" t="s">
        <v>38000</v>
      </c>
      <c r="B21452" s="29" t="s">
        <v>38000</v>
      </c>
      <c r="C21452" s="29" t="s">
        <v>38001</v>
      </c>
    </row>
    <row r="21453" spans="1:3" ht="30">
      <c r="A21453" s="29" t="s">
        <v>38002</v>
      </c>
      <c r="B21453" s="29" t="s">
        <v>38002</v>
      </c>
      <c r="C21453" s="29" t="s">
        <v>38001</v>
      </c>
    </row>
    <row r="21454" spans="1:3">
      <c r="A21454" s="29" t="s">
        <v>38003</v>
      </c>
      <c r="B21454" s="29" t="s">
        <v>38003</v>
      </c>
      <c r="C21454" s="29" t="s">
        <v>38004</v>
      </c>
    </row>
    <row r="21455" spans="1:3">
      <c r="A21455" s="29" t="s">
        <v>38005</v>
      </c>
      <c r="B21455" s="29" t="s">
        <v>38005</v>
      </c>
      <c r="C21455" s="29" t="s">
        <v>38004</v>
      </c>
    </row>
    <row r="21456" spans="1:3">
      <c r="A21456" s="29" t="s">
        <v>38006</v>
      </c>
      <c r="B21456" s="29" t="s">
        <v>38006</v>
      </c>
      <c r="C21456" s="29" t="s">
        <v>38007</v>
      </c>
    </row>
    <row r="21457" spans="1:3">
      <c r="A21457" s="29" t="s">
        <v>38008</v>
      </c>
      <c r="B21457" s="29" t="s">
        <v>38008</v>
      </c>
      <c r="C21457" s="29" t="s">
        <v>38007</v>
      </c>
    </row>
    <row r="21458" spans="1:3">
      <c r="A21458" s="29"/>
      <c r="B21458" s="29" t="s">
        <v>38008</v>
      </c>
      <c r="C21458" s="29" t="s">
        <v>655</v>
      </c>
    </row>
    <row r="21459" spans="1:3" ht="30">
      <c r="A21459" s="29"/>
      <c r="B21459" s="29" t="s">
        <v>38008</v>
      </c>
      <c r="C21459" s="29" t="s">
        <v>38009</v>
      </c>
    </row>
    <row r="21460" spans="1:3" ht="30">
      <c r="A21460" s="29"/>
      <c r="B21460" s="29" t="s">
        <v>38008</v>
      </c>
      <c r="C21460" s="29" t="s">
        <v>38010</v>
      </c>
    </row>
    <row r="21461" spans="1:3">
      <c r="A21461" s="29" t="s">
        <v>38011</v>
      </c>
      <c r="B21461" s="29" t="s">
        <v>38011</v>
      </c>
      <c r="C21461" s="29" t="s">
        <v>38007</v>
      </c>
    </row>
    <row r="21462" spans="1:3">
      <c r="A21462" s="29" t="s">
        <v>8129</v>
      </c>
      <c r="B21462" s="29" t="s">
        <v>8129</v>
      </c>
      <c r="C21462" s="29" t="s">
        <v>38012</v>
      </c>
    </row>
    <row r="21463" spans="1:3">
      <c r="A21463" s="29" t="s">
        <v>8132</v>
      </c>
      <c r="B21463" s="29" t="s">
        <v>8132</v>
      </c>
      <c r="C21463" s="29" t="s">
        <v>38013</v>
      </c>
    </row>
    <row r="21464" spans="1:3">
      <c r="A21464" s="29" t="s">
        <v>38014</v>
      </c>
      <c r="B21464" s="29" t="s">
        <v>38014</v>
      </c>
      <c r="C21464" s="29" t="s">
        <v>38015</v>
      </c>
    </row>
    <row r="21465" spans="1:3">
      <c r="A21465" s="29" t="s">
        <v>38016</v>
      </c>
      <c r="B21465" s="29" t="s">
        <v>38016</v>
      </c>
      <c r="C21465" s="29" t="s">
        <v>38015</v>
      </c>
    </row>
    <row r="21466" spans="1:3">
      <c r="A21466" s="29" t="s">
        <v>38017</v>
      </c>
      <c r="B21466" s="29" t="s">
        <v>38017</v>
      </c>
      <c r="C21466" s="29" t="s">
        <v>38018</v>
      </c>
    </row>
    <row r="21467" spans="1:3">
      <c r="A21467" s="29" t="s">
        <v>38019</v>
      </c>
      <c r="B21467" s="29" t="s">
        <v>38019</v>
      </c>
      <c r="C21467" s="29" t="s">
        <v>38018</v>
      </c>
    </row>
    <row r="21468" spans="1:3">
      <c r="A21468" s="29" t="s">
        <v>38020</v>
      </c>
      <c r="B21468" s="29" t="s">
        <v>38020</v>
      </c>
      <c r="C21468" s="29" t="s">
        <v>38021</v>
      </c>
    </row>
    <row r="21469" spans="1:3">
      <c r="A21469" s="29"/>
      <c r="B21469" s="29" t="s">
        <v>38020</v>
      </c>
      <c r="C21469" s="29" t="s">
        <v>655</v>
      </c>
    </row>
    <row r="21470" spans="1:3" ht="30">
      <c r="A21470" s="29"/>
      <c r="B21470" s="29" t="s">
        <v>38020</v>
      </c>
      <c r="C21470" s="29" t="s">
        <v>38022</v>
      </c>
    </row>
    <row r="21471" spans="1:3">
      <c r="A21471" s="29" t="s">
        <v>38023</v>
      </c>
      <c r="B21471" s="29" t="s">
        <v>38023</v>
      </c>
      <c r="C21471" s="29" t="s">
        <v>38021</v>
      </c>
    </row>
    <row r="21472" spans="1:3">
      <c r="A21472" s="29" t="s">
        <v>38024</v>
      </c>
      <c r="B21472" s="29" t="s">
        <v>38024</v>
      </c>
      <c r="C21472" s="29" t="s">
        <v>38025</v>
      </c>
    </row>
    <row r="21473" spans="1:3">
      <c r="A21473" s="29" t="s">
        <v>38026</v>
      </c>
      <c r="B21473" s="29" t="s">
        <v>38026</v>
      </c>
      <c r="C21473" s="29" t="s">
        <v>38025</v>
      </c>
    </row>
    <row r="21474" spans="1:3" ht="30">
      <c r="A21474" s="29" t="s">
        <v>38027</v>
      </c>
      <c r="B21474" s="29" t="s">
        <v>38027</v>
      </c>
      <c r="C21474" s="29" t="s">
        <v>38028</v>
      </c>
    </row>
    <row r="21475" spans="1:3" ht="30">
      <c r="A21475" s="29" t="s">
        <v>38029</v>
      </c>
      <c r="B21475" s="29" t="s">
        <v>38029</v>
      </c>
      <c r="C21475" s="29" t="s">
        <v>38028</v>
      </c>
    </row>
    <row r="21476" spans="1:3">
      <c r="A21476" s="29" t="s">
        <v>38030</v>
      </c>
      <c r="B21476" s="29" t="s">
        <v>38030</v>
      </c>
      <c r="C21476" s="29" t="s">
        <v>38031</v>
      </c>
    </row>
    <row r="21477" spans="1:3">
      <c r="A21477" s="29"/>
      <c r="B21477" s="29" t="s">
        <v>38030</v>
      </c>
      <c r="C21477" s="29" t="s">
        <v>655</v>
      </c>
    </row>
    <row r="21478" spans="1:3" ht="30">
      <c r="A21478" s="29"/>
      <c r="B21478" s="29" t="s">
        <v>38030</v>
      </c>
      <c r="C21478" s="29" t="s">
        <v>38032</v>
      </c>
    </row>
    <row r="21479" spans="1:3">
      <c r="A21479" s="29" t="s">
        <v>38033</v>
      </c>
      <c r="B21479" s="29" t="s">
        <v>38033</v>
      </c>
      <c r="C21479" s="29" t="s">
        <v>38031</v>
      </c>
    </row>
    <row r="21480" spans="1:3">
      <c r="A21480" s="29" t="s">
        <v>38034</v>
      </c>
      <c r="B21480" s="29" t="s">
        <v>38034</v>
      </c>
      <c r="C21480" s="29" t="s">
        <v>38013</v>
      </c>
    </row>
    <row r="21481" spans="1:3">
      <c r="A21481" s="29"/>
      <c r="B21481" s="29" t="s">
        <v>38034</v>
      </c>
      <c r="C21481" s="29" t="s">
        <v>655</v>
      </c>
    </row>
    <row r="21482" spans="1:3">
      <c r="A21482" s="29"/>
      <c r="B21482" s="29" t="s">
        <v>38034</v>
      </c>
      <c r="C21482" s="29" t="s">
        <v>38035</v>
      </c>
    </row>
    <row r="21483" spans="1:3">
      <c r="A21483" s="29"/>
      <c r="B21483" s="29" t="s">
        <v>38034</v>
      </c>
      <c r="C21483" s="29" t="s">
        <v>657</v>
      </c>
    </row>
    <row r="21484" spans="1:3" ht="30">
      <c r="A21484" s="29"/>
      <c r="B21484" s="29" t="s">
        <v>38034</v>
      </c>
      <c r="C21484" s="29" t="s">
        <v>46186</v>
      </c>
    </row>
    <row r="21485" spans="1:3">
      <c r="A21485" s="29" t="s">
        <v>38036</v>
      </c>
      <c r="B21485" s="29" t="s">
        <v>38036</v>
      </c>
      <c r="C21485" s="29" t="s">
        <v>47704</v>
      </c>
    </row>
    <row r="21486" spans="1:3">
      <c r="A21486" s="29" t="s">
        <v>47705</v>
      </c>
      <c r="B21486" s="29" t="s">
        <v>47705</v>
      </c>
      <c r="C21486" s="29" t="s">
        <v>47706</v>
      </c>
    </row>
    <row r="21487" spans="1:3" ht="30">
      <c r="A21487" s="29" t="s">
        <v>47707</v>
      </c>
      <c r="B21487" s="29" t="s">
        <v>47707</v>
      </c>
      <c r="C21487" s="29" t="s">
        <v>47708</v>
      </c>
    </row>
    <row r="21488" spans="1:3" ht="30">
      <c r="A21488" s="29" t="s">
        <v>8133</v>
      </c>
      <c r="B21488" s="29" t="s">
        <v>8133</v>
      </c>
      <c r="C21488" s="29" t="s">
        <v>38037</v>
      </c>
    </row>
    <row r="21489" spans="1:3">
      <c r="A21489" s="29" t="s">
        <v>38038</v>
      </c>
      <c r="B21489" s="29" t="s">
        <v>38038</v>
      </c>
      <c r="C21489" s="29" t="s">
        <v>38039</v>
      </c>
    </row>
    <row r="21490" spans="1:3">
      <c r="A21490" s="29" t="s">
        <v>38040</v>
      </c>
      <c r="B21490" s="29" t="s">
        <v>38040</v>
      </c>
      <c r="C21490" s="29" t="s">
        <v>38039</v>
      </c>
    </row>
    <row r="21491" spans="1:3" ht="30">
      <c r="A21491" s="29" t="s">
        <v>38041</v>
      </c>
      <c r="B21491" s="29" t="s">
        <v>38041</v>
      </c>
      <c r="C21491" s="29" t="s">
        <v>38042</v>
      </c>
    </row>
    <row r="21492" spans="1:3">
      <c r="A21492" s="29"/>
      <c r="B21492" s="29" t="s">
        <v>38041</v>
      </c>
      <c r="C21492" s="29" t="s">
        <v>655</v>
      </c>
    </row>
    <row r="21493" spans="1:3" ht="30">
      <c r="A21493" s="29"/>
      <c r="B21493" s="29" t="s">
        <v>38041</v>
      </c>
      <c r="C21493" s="29" t="s">
        <v>38043</v>
      </c>
    </row>
    <row r="21494" spans="1:3">
      <c r="A21494" s="29"/>
      <c r="B21494" s="29" t="s">
        <v>38041</v>
      </c>
      <c r="C21494" s="29" t="s">
        <v>657</v>
      </c>
    </row>
    <row r="21495" spans="1:3" ht="30">
      <c r="A21495" s="29"/>
      <c r="B21495" s="29" t="s">
        <v>38041</v>
      </c>
      <c r="C21495" s="29" t="s">
        <v>46187</v>
      </c>
    </row>
    <row r="21496" spans="1:3">
      <c r="A21496" s="29"/>
      <c r="B21496" s="29" t="s">
        <v>38041</v>
      </c>
      <c r="C21496" s="29" t="s">
        <v>669</v>
      </c>
    </row>
    <row r="21497" spans="1:3" ht="30">
      <c r="A21497" s="29"/>
      <c r="B21497" s="29" t="s">
        <v>38041</v>
      </c>
      <c r="C21497" s="29" t="s">
        <v>38044</v>
      </c>
    </row>
    <row r="21498" spans="1:3">
      <c r="A21498" s="29" t="s">
        <v>46188</v>
      </c>
      <c r="B21498" s="29" t="s">
        <v>46188</v>
      </c>
      <c r="C21498" s="29" t="s">
        <v>46189</v>
      </c>
    </row>
    <row r="21499" spans="1:3">
      <c r="A21499" s="29" t="s">
        <v>44870</v>
      </c>
      <c r="B21499" s="29" t="s">
        <v>44870</v>
      </c>
      <c r="C21499" s="29" t="s">
        <v>44871</v>
      </c>
    </row>
    <row r="21500" spans="1:3">
      <c r="A21500" s="29" t="s">
        <v>44872</v>
      </c>
      <c r="B21500" s="29" t="s">
        <v>44872</v>
      </c>
      <c r="C21500" s="29" t="s">
        <v>44873</v>
      </c>
    </row>
    <row r="21501" spans="1:3">
      <c r="A21501" s="29" t="s">
        <v>44874</v>
      </c>
      <c r="B21501" s="29" t="s">
        <v>44874</v>
      </c>
      <c r="C21501" s="29" t="s">
        <v>44875</v>
      </c>
    </row>
    <row r="21502" spans="1:3">
      <c r="A21502" s="29" t="s">
        <v>44876</v>
      </c>
      <c r="B21502" s="29" t="s">
        <v>44876</v>
      </c>
      <c r="C21502" s="29" t="s">
        <v>44877</v>
      </c>
    </row>
    <row r="21503" spans="1:3" ht="30">
      <c r="A21503" s="29" t="s">
        <v>46190</v>
      </c>
      <c r="B21503" s="29" t="s">
        <v>46190</v>
      </c>
      <c r="C21503" s="29" t="s">
        <v>46191</v>
      </c>
    </row>
    <row r="21504" spans="1:3" ht="30">
      <c r="A21504" s="29" t="s">
        <v>44878</v>
      </c>
      <c r="B21504" s="29" t="s">
        <v>44878</v>
      </c>
      <c r="C21504" s="29" t="s">
        <v>44879</v>
      </c>
    </row>
    <row r="21505" spans="1:3">
      <c r="A21505" s="29" t="s">
        <v>8134</v>
      </c>
      <c r="B21505" s="29" t="s">
        <v>8134</v>
      </c>
      <c r="C21505" s="29" t="s">
        <v>38045</v>
      </c>
    </row>
    <row r="21506" spans="1:3">
      <c r="A21506" s="29" t="s">
        <v>38046</v>
      </c>
      <c r="B21506" s="29" t="s">
        <v>38046</v>
      </c>
      <c r="C21506" s="29" t="s">
        <v>38045</v>
      </c>
    </row>
    <row r="21507" spans="1:3">
      <c r="A21507" s="29"/>
      <c r="B21507" s="29" t="s">
        <v>38046</v>
      </c>
      <c r="C21507" s="29" t="s">
        <v>655</v>
      </c>
    </row>
    <row r="21508" spans="1:3" ht="30">
      <c r="A21508" s="29"/>
      <c r="B21508" s="29" t="s">
        <v>38046</v>
      </c>
      <c r="C21508" s="29" t="s">
        <v>38047</v>
      </c>
    </row>
    <row r="21509" spans="1:3">
      <c r="A21509" s="29"/>
      <c r="B21509" s="29" t="s">
        <v>38046</v>
      </c>
      <c r="C21509" s="29" t="s">
        <v>669</v>
      </c>
    </row>
    <row r="21510" spans="1:3">
      <c r="A21510" s="29"/>
      <c r="B21510" s="29" t="s">
        <v>38046</v>
      </c>
      <c r="C21510" s="29" t="s">
        <v>38048</v>
      </c>
    </row>
    <row r="21511" spans="1:3">
      <c r="A21511" s="29" t="s">
        <v>38049</v>
      </c>
      <c r="B21511" s="29" t="s">
        <v>38049</v>
      </c>
      <c r="C21511" s="29" t="s">
        <v>38045</v>
      </c>
    </row>
    <row r="21512" spans="1:3">
      <c r="A21512" s="29" t="s">
        <v>38050</v>
      </c>
      <c r="B21512" s="29" t="s">
        <v>38050</v>
      </c>
      <c r="C21512" s="29" t="s">
        <v>38051</v>
      </c>
    </row>
    <row r="21513" spans="1:3">
      <c r="A21513" s="29" t="s">
        <v>38052</v>
      </c>
      <c r="B21513" s="29" t="s">
        <v>38052</v>
      </c>
      <c r="C21513" s="29" t="s">
        <v>38051</v>
      </c>
    </row>
    <row r="21514" spans="1:3">
      <c r="A21514" s="29"/>
      <c r="B21514" s="29" t="s">
        <v>38052</v>
      </c>
      <c r="C21514" s="29" t="s">
        <v>655</v>
      </c>
    </row>
    <row r="21515" spans="1:3" ht="30">
      <c r="A21515" s="29"/>
      <c r="B21515" s="29" t="s">
        <v>38052</v>
      </c>
      <c r="C21515" s="29" t="s">
        <v>38053</v>
      </c>
    </row>
    <row r="21516" spans="1:3">
      <c r="A21516" s="29"/>
      <c r="B21516" s="29" t="s">
        <v>38052</v>
      </c>
      <c r="C21516" s="29" t="s">
        <v>669</v>
      </c>
    </row>
    <row r="21517" spans="1:3">
      <c r="A21517" s="29"/>
      <c r="B21517" s="29" t="s">
        <v>38052</v>
      </c>
      <c r="C21517" s="29" t="s">
        <v>38054</v>
      </c>
    </row>
    <row r="21518" spans="1:3">
      <c r="A21518" s="29" t="s">
        <v>38055</v>
      </c>
      <c r="B21518" s="29" t="s">
        <v>38055</v>
      </c>
      <c r="C21518" s="29" t="s">
        <v>38051</v>
      </c>
    </row>
    <row r="21519" spans="1:3">
      <c r="A21519" s="29" t="s">
        <v>38056</v>
      </c>
      <c r="B21519" s="29" t="s">
        <v>38056</v>
      </c>
      <c r="C21519" s="29" t="s">
        <v>38057</v>
      </c>
    </row>
    <row r="21520" spans="1:3">
      <c r="A21520" s="29" t="s">
        <v>38058</v>
      </c>
      <c r="B21520" s="29" t="s">
        <v>38058</v>
      </c>
      <c r="C21520" s="29" t="s">
        <v>38057</v>
      </c>
    </row>
    <row r="21521" spans="1:3">
      <c r="A21521" s="29"/>
      <c r="B21521" s="29" t="s">
        <v>38058</v>
      </c>
      <c r="C21521" s="29" t="s">
        <v>655</v>
      </c>
    </row>
    <row r="21522" spans="1:3" ht="45">
      <c r="A21522" s="29"/>
      <c r="B21522" s="29" t="s">
        <v>38058</v>
      </c>
      <c r="C21522" s="29" t="s">
        <v>38059</v>
      </c>
    </row>
    <row r="21523" spans="1:3" ht="30">
      <c r="A21523" s="29"/>
      <c r="B21523" s="29" t="s">
        <v>38058</v>
      </c>
      <c r="C21523" s="29" t="s">
        <v>38010</v>
      </c>
    </row>
    <row r="21524" spans="1:3">
      <c r="A21524" s="29"/>
      <c r="B21524" s="29" t="s">
        <v>38058</v>
      </c>
      <c r="C21524" s="29" t="s">
        <v>669</v>
      </c>
    </row>
    <row r="21525" spans="1:3">
      <c r="A21525" s="29"/>
      <c r="B21525" s="29" t="s">
        <v>38058</v>
      </c>
      <c r="C21525" s="29" t="s">
        <v>38060</v>
      </c>
    </row>
    <row r="21526" spans="1:3">
      <c r="A21526" s="29" t="s">
        <v>38061</v>
      </c>
      <c r="B21526" s="29" t="s">
        <v>38061</v>
      </c>
      <c r="C21526" s="29" t="s">
        <v>38057</v>
      </c>
    </row>
    <row r="21527" spans="1:3">
      <c r="A21527" s="29" t="s">
        <v>219</v>
      </c>
      <c r="B21527" s="29" t="s">
        <v>219</v>
      </c>
      <c r="C21527" s="29" t="s">
        <v>38062</v>
      </c>
    </row>
    <row r="21528" spans="1:3">
      <c r="A21528" s="29" t="s">
        <v>430</v>
      </c>
      <c r="B21528" s="29" t="s">
        <v>430</v>
      </c>
      <c r="C21528" s="29" t="s">
        <v>38062</v>
      </c>
    </row>
    <row r="21529" spans="1:3">
      <c r="A21529" s="29" t="s">
        <v>8142</v>
      </c>
      <c r="B21529" s="29" t="s">
        <v>8142</v>
      </c>
      <c r="C21529" s="29" t="s">
        <v>38063</v>
      </c>
    </row>
    <row r="21530" spans="1:3">
      <c r="A21530" s="29" t="s">
        <v>38064</v>
      </c>
      <c r="B21530" s="29" t="s">
        <v>38064</v>
      </c>
      <c r="C21530" s="29" t="s">
        <v>38065</v>
      </c>
    </row>
    <row r="21531" spans="1:3">
      <c r="A21531" s="29"/>
      <c r="B21531" s="29" t="s">
        <v>38064</v>
      </c>
      <c r="C21531" s="29" t="s">
        <v>655</v>
      </c>
    </row>
    <row r="21532" spans="1:3" ht="30">
      <c r="A21532" s="29"/>
      <c r="B21532" s="29" t="s">
        <v>38064</v>
      </c>
      <c r="C21532" s="29" t="s">
        <v>38066</v>
      </c>
    </row>
    <row r="21533" spans="1:3">
      <c r="A21533" s="29"/>
      <c r="B21533" s="29" t="s">
        <v>38064</v>
      </c>
      <c r="C21533" s="29" t="s">
        <v>669</v>
      </c>
    </row>
    <row r="21534" spans="1:3">
      <c r="A21534" s="29"/>
      <c r="B21534" s="29" t="s">
        <v>38064</v>
      </c>
      <c r="C21534" s="29" t="s">
        <v>37988</v>
      </c>
    </row>
    <row r="21535" spans="1:3">
      <c r="A21535" s="29" t="s">
        <v>38067</v>
      </c>
      <c r="B21535" s="29" t="s">
        <v>38067</v>
      </c>
      <c r="C21535" s="29" t="s">
        <v>38065</v>
      </c>
    </row>
    <row r="21536" spans="1:3">
      <c r="A21536" s="29" t="s">
        <v>38068</v>
      </c>
      <c r="B21536" s="29" t="s">
        <v>38068</v>
      </c>
      <c r="C21536" s="29" t="s">
        <v>38069</v>
      </c>
    </row>
    <row r="21537" spans="1:3">
      <c r="A21537" s="29" t="s">
        <v>38070</v>
      </c>
      <c r="B21537" s="29" t="s">
        <v>38070</v>
      </c>
      <c r="C21537" s="29" t="s">
        <v>38069</v>
      </c>
    </row>
    <row r="21538" spans="1:3">
      <c r="A21538" s="29" t="s">
        <v>38071</v>
      </c>
      <c r="B21538" s="29" t="s">
        <v>38071</v>
      </c>
      <c r="C21538" s="29" t="s">
        <v>38072</v>
      </c>
    </row>
    <row r="21539" spans="1:3">
      <c r="A21539" s="29"/>
      <c r="B21539" s="29" t="s">
        <v>38071</v>
      </c>
      <c r="C21539" s="29" t="s">
        <v>655</v>
      </c>
    </row>
    <row r="21540" spans="1:3">
      <c r="A21540" s="29"/>
      <c r="B21540" s="29" t="s">
        <v>38071</v>
      </c>
      <c r="C21540" s="29" t="s">
        <v>38073</v>
      </c>
    </row>
    <row r="21541" spans="1:3">
      <c r="A21541" s="29" t="s">
        <v>38074</v>
      </c>
      <c r="B21541" s="29" t="s">
        <v>38074</v>
      </c>
      <c r="C21541" s="29" t="s">
        <v>38072</v>
      </c>
    </row>
    <row r="21542" spans="1:3">
      <c r="A21542" s="29" t="s">
        <v>38075</v>
      </c>
      <c r="B21542" s="29" t="s">
        <v>38075</v>
      </c>
      <c r="C21542" s="29" t="s">
        <v>38076</v>
      </c>
    </row>
    <row r="21543" spans="1:3">
      <c r="A21543" s="29"/>
      <c r="B21543" s="29" t="s">
        <v>38075</v>
      </c>
      <c r="C21543" s="29" t="s">
        <v>655</v>
      </c>
    </row>
    <row r="21544" spans="1:3" ht="30">
      <c r="A21544" s="29"/>
      <c r="B21544" s="29" t="s">
        <v>38075</v>
      </c>
      <c r="C21544" s="29" t="s">
        <v>38077</v>
      </c>
    </row>
    <row r="21545" spans="1:3">
      <c r="A21545" s="29" t="s">
        <v>38078</v>
      </c>
      <c r="B21545" s="29" t="s">
        <v>38078</v>
      </c>
      <c r="C21545" s="29" t="s">
        <v>38076</v>
      </c>
    </row>
    <row r="21546" spans="1:3">
      <c r="A21546" s="29" t="s">
        <v>8144</v>
      </c>
      <c r="B21546" s="29" t="s">
        <v>8144</v>
      </c>
      <c r="C21546" s="29" t="s">
        <v>38079</v>
      </c>
    </row>
    <row r="21547" spans="1:3">
      <c r="A21547" s="29" t="s">
        <v>38080</v>
      </c>
      <c r="B21547" s="29" t="s">
        <v>38080</v>
      </c>
      <c r="C21547" s="29" t="s">
        <v>38081</v>
      </c>
    </row>
    <row r="21548" spans="1:3">
      <c r="A21548" s="29"/>
      <c r="B21548" s="29" t="s">
        <v>38080</v>
      </c>
      <c r="C21548" s="29" t="s">
        <v>655</v>
      </c>
    </row>
    <row r="21549" spans="1:3">
      <c r="A21549" s="29"/>
      <c r="B21549" s="29" t="s">
        <v>38080</v>
      </c>
      <c r="C21549" s="29" t="s">
        <v>38082</v>
      </c>
    </row>
    <row r="21550" spans="1:3">
      <c r="A21550" s="29" t="s">
        <v>38083</v>
      </c>
      <c r="B21550" s="29" t="s">
        <v>38083</v>
      </c>
      <c r="C21550" s="29" t="s">
        <v>38081</v>
      </c>
    </row>
    <row r="21551" spans="1:3">
      <c r="A21551" s="29" t="s">
        <v>38084</v>
      </c>
      <c r="B21551" s="29" t="s">
        <v>38084</v>
      </c>
      <c r="C21551" s="29" t="s">
        <v>38085</v>
      </c>
    </row>
    <row r="21552" spans="1:3">
      <c r="A21552" s="29"/>
      <c r="B21552" s="29" t="s">
        <v>38084</v>
      </c>
      <c r="C21552" s="29" t="s">
        <v>655</v>
      </c>
    </row>
    <row r="21553" spans="1:3" ht="30">
      <c r="A21553" s="29"/>
      <c r="B21553" s="29" t="s">
        <v>38084</v>
      </c>
      <c r="C21553" s="29" t="s">
        <v>38086</v>
      </c>
    </row>
    <row r="21554" spans="1:3">
      <c r="A21554" s="29"/>
      <c r="B21554" s="29" t="s">
        <v>38084</v>
      </c>
      <c r="C21554" s="29" t="s">
        <v>657</v>
      </c>
    </row>
    <row r="21555" spans="1:3">
      <c r="A21555" s="29"/>
      <c r="B21555" s="29" t="s">
        <v>38084</v>
      </c>
      <c r="C21555" s="29" t="s">
        <v>46192</v>
      </c>
    </row>
    <row r="21556" spans="1:3">
      <c r="A21556" s="29"/>
      <c r="B21556" s="29" t="s">
        <v>38084</v>
      </c>
      <c r="C21556" s="29" t="s">
        <v>46193</v>
      </c>
    </row>
    <row r="21557" spans="1:3">
      <c r="A21557" s="29"/>
      <c r="B21557" s="29" t="s">
        <v>38084</v>
      </c>
      <c r="C21557" s="29" t="s">
        <v>46194</v>
      </c>
    </row>
    <row r="21558" spans="1:3">
      <c r="A21558" s="29" t="s">
        <v>38087</v>
      </c>
      <c r="B21558" s="29" t="s">
        <v>38087</v>
      </c>
      <c r="C21558" s="29" t="s">
        <v>45901</v>
      </c>
    </row>
    <row r="21559" spans="1:3" ht="30">
      <c r="A21559" s="29" t="s">
        <v>46195</v>
      </c>
      <c r="B21559" s="29" t="s">
        <v>46195</v>
      </c>
      <c r="C21559" s="29" t="s">
        <v>46196</v>
      </c>
    </row>
    <row r="21560" spans="1:3" ht="30">
      <c r="A21560" s="29" t="s">
        <v>46197</v>
      </c>
      <c r="B21560" s="29" t="s">
        <v>46197</v>
      </c>
      <c r="C21560" s="29" t="s">
        <v>46198</v>
      </c>
    </row>
    <row r="21561" spans="1:3">
      <c r="A21561" s="29" t="s">
        <v>46199</v>
      </c>
      <c r="B21561" s="29" t="s">
        <v>46199</v>
      </c>
      <c r="C21561" s="29" t="s">
        <v>46200</v>
      </c>
    </row>
    <row r="21562" spans="1:3">
      <c r="A21562" s="29"/>
      <c r="B21562" s="29" t="s">
        <v>46199</v>
      </c>
      <c r="C21562" s="29" t="s">
        <v>657</v>
      </c>
    </row>
    <row r="21563" spans="1:3">
      <c r="A21563" s="29"/>
      <c r="B21563" s="29" t="s">
        <v>46199</v>
      </c>
      <c r="C21563" s="29" t="s">
        <v>46194</v>
      </c>
    </row>
    <row r="21564" spans="1:3" ht="30">
      <c r="A21564" s="29" t="s">
        <v>46201</v>
      </c>
      <c r="B21564" s="29" t="s">
        <v>46201</v>
      </c>
      <c r="C21564" s="29" t="s">
        <v>46202</v>
      </c>
    </row>
    <row r="21565" spans="1:3">
      <c r="A21565" s="29" t="s">
        <v>38088</v>
      </c>
      <c r="B21565" s="29" t="s">
        <v>38088</v>
      </c>
      <c r="C21565" s="29" t="s">
        <v>38089</v>
      </c>
    </row>
    <row r="21566" spans="1:3">
      <c r="A21566" s="29" t="s">
        <v>38090</v>
      </c>
      <c r="B21566" s="29" t="s">
        <v>38090</v>
      </c>
      <c r="C21566" s="29" t="s">
        <v>38089</v>
      </c>
    </row>
    <row r="21567" spans="1:3">
      <c r="A21567" s="29"/>
      <c r="B21567" s="29" t="s">
        <v>38090</v>
      </c>
      <c r="C21567" s="29" t="s">
        <v>6108</v>
      </c>
    </row>
    <row r="21568" spans="1:3" ht="45">
      <c r="A21568" s="29"/>
      <c r="B21568" s="29" t="s">
        <v>38090</v>
      </c>
      <c r="C21568" s="29" t="s">
        <v>38091</v>
      </c>
    </row>
    <row r="21569" spans="1:3" ht="30">
      <c r="A21569" s="29"/>
      <c r="B21569" s="29" t="s">
        <v>38090</v>
      </c>
      <c r="C21569" s="29" t="s">
        <v>38010</v>
      </c>
    </row>
    <row r="21570" spans="1:3">
      <c r="A21570" s="29" t="s">
        <v>38092</v>
      </c>
      <c r="B21570" s="29" t="s">
        <v>38092</v>
      </c>
      <c r="C21570" s="29" t="s">
        <v>38089</v>
      </c>
    </row>
    <row r="21571" spans="1:3">
      <c r="A21571" s="29" t="s">
        <v>9704</v>
      </c>
      <c r="B21571" s="29" t="s">
        <v>9704</v>
      </c>
      <c r="C21571" s="29" t="s">
        <v>38093</v>
      </c>
    </row>
    <row r="21572" spans="1:3">
      <c r="A21572" s="29" t="s">
        <v>8148</v>
      </c>
      <c r="B21572" s="29" t="s">
        <v>8148</v>
      </c>
      <c r="C21572" s="29" t="s">
        <v>38094</v>
      </c>
    </row>
    <row r="21573" spans="1:3">
      <c r="A21573" s="29" t="s">
        <v>8150</v>
      </c>
      <c r="B21573" s="29" t="s">
        <v>8150</v>
      </c>
      <c r="C21573" s="29" t="s">
        <v>38095</v>
      </c>
    </row>
    <row r="21574" spans="1:3">
      <c r="A21574" s="29" t="s">
        <v>38096</v>
      </c>
      <c r="B21574" s="29" t="s">
        <v>38096</v>
      </c>
      <c r="C21574" s="29" t="s">
        <v>38095</v>
      </c>
    </row>
    <row r="21575" spans="1:3">
      <c r="A21575" s="29" t="s">
        <v>38097</v>
      </c>
      <c r="B21575" s="29" t="s">
        <v>38097</v>
      </c>
      <c r="C21575" s="29" t="s">
        <v>38098</v>
      </c>
    </row>
    <row r="21576" spans="1:3">
      <c r="A21576" s="29"/>
      <c r="B21576" s="29" t="s">
        <v>38097</v>
      </c>
      <c r="C21576" s="29" t="s">
        <v>655</v>
      </c>
    </row>
    <row r="21577" spans="1:3" ht="30">
      <c r="A21577" s="29"/>
      <c r="B21577" s="29" t="s">
        <v>38097</v>
      </c>
      <c r="C21577" s="29" t="s">
        <v>38099</v>
      </c>
    </row>
    <row r="21578" spans="1:3" ht="30">
      <c r="A21578" s="29"/>
      <c r="B21578" s="29" t="s">
        <v>38097</v>
      </c>
      <c r="C21578" s="29" t="s">
        <v>38100</v>
      </c>
    </row>
    <row r="21579" spans="1:3">
      <c r="A21579" s="29"/>
      <c r="B21579" s="29" t="s">
        <v>38097</v>
      </c>
      <c r="C21579" s="29" t="s">
        <v>38101</v>
      </c>
    </row>
    <row r="21580" spans="1:3">
      <c r="A21580" s="29"/>
      <c r="B21580" s="29" t="s">
        <v>38097</v>
      </c>
      <c r="C21580" s="29" t="s">
        <v>669</v>
      </c>
    </row>
    <row r="21581" spans="1:3">
      <c r="A21581" s="29"/>
      <c r="B21581" s="29" t="s">
        <v>38097</v>
      </c>
      <c r="C21581" s="29" t="s">
        <v>38102</v>
      </c>
    </row>
    <row r="21582" spans="1:3">
      <c r="A21582" s="29"/>
      <c r="B21582" s="29" t="s">
        <v>38097</v>
      </c>
      <c r="C21582" s="29" t="s">
        <v>38103</v>
      </c>
    </row>
    <row r="21583" spans="1:3">
      <c r="A21583" s="29"/>
      <c r="B21583" s="29" t="s">
        <v>38097</v>
      </c>
      <c r="C21583" s="29" t="s">
        <v>38104</v>
      </c>
    </row>
    <row r="21584" spans="1:3">
      <c r="A21584" s="29"/>
      <c r="B21584" s="29" t="s">
        <v>38097</v>
      </c>
      <c r="C21584" s="29" t="s">
        <v>38105</v>
      </c>
    </row>
    <row r="21585" spans="1:3">
      <c r="A21585" s="29" t="s">
        <v>38106</v>
      </c>
      <c r="B21585" s="29" t="s">
        <v>38106</v>
      </c>
      <c r="C21585" s="29" t="s">
        <v>38098</v>
      </c>
    </row>
    <row r="21586" spans="1:3">
      <c r="A21586" s="29" t="s">
        <v>38107</v>
      </c>
      <c r="B21586" s="29" t="s">
        <v>38107</v>
      </c>
      <c r="C21586" s="29" t="s">
        <v>38108</v>
      </c>
    </row>
    <row r="21587" spans="1:3">
      <c r="A21587" s="29"/>
      <c r="B21587" s="29" t="s">
        <v>38107</v>
      </c>
      <c r="C21587" s="29" t="s">
        <v>655</v>
      </c>
    </row>
    <row r="21588" spans="1:3" ht="30">
      <c r="A21588" s="29"/>
      <c r="B21588" s="29" t="s">
        <v>38107</v>
      </c>
      <c r="C21588" s="29" t="s">
        <v>38109</v>
      </c>
    </row>
    <row r="21589" spans="1:3">
      <c r="A21589" s="29"/>
      <c r="B21589" s="29" t="s">
        <v>38107</v>
      </c>
      <c r="C21589" s="29" t="s">
        <v>38110</v>
      </c>
    </row>
    <row r="21590" spans="1:3">
      <c r="A21590" s="29"/>
      <c r="B21590" s="29" t="s">
        <v>38107</v>
      </c>
      <c r="C21590" s="29" t="s">
        <v>669</v>
      </c>
    </row>
    <row r="21591" spans="1:3">
      <c r="A21591" s="29"/>
      <c r="B21591" s="29" t="s">
        <v>38107</v>
      </c>
      <c r="C21591" s="29" t="s">
        <v>38111</v>
      </c>
    </row>
    <row r="21592" spans="1:3">
      <c r="A21592" s="29" t="s">
        <v>38112</v>
      </c>
      <c r="B21592" s="29" t="s">
        <v>38112</v>
      </c>
      <c r="C21592" s="29" t="s">
        <v>38108</v>
      </c>
    </row>
    <row r="21593" spans="1:3">
      <c r="A21593" s="29" t="s">
        <v>38113</v>
      </c>
      <c r="B21593" s="29" t="s">
        <v>38113</v>
      </c>
      <c r="C21593" s="29" t="s">
        <v>38114</v>
      </c>
    </row>
    <row r="21594" spans="1:3">
      <c r="A21594" s="29"/>
      <c r="B21594" s="29" t="s">
        <v>38113</v>
      </c>
      <c r="C21594" s="29" t="s">
        <v>655</v>
      </c>
    </row>
    <row r="21595" spans="1:3" ht="30">
      <c r="A21595" s="29"/>
      <c r="B21595" s="29" t="s">
        <v>38113</v>
      </c>
      <c r="C21595" s="29" t="s">
        <v>38115</v>
      </c>
    </row>
    <row r="21596" spans="1:3">
      <c r="A21596" s="29"/>
      <c r="B21596" s="29" t="s">
        <v>38113</v>
      </c>
      <c r="C21596" s="29" t="s">
        <v>38116</v>
      </c>
    </row>
    <row r="21597" spans="1:3">
      <c r="A21597" s="29" t="s">
        <v>38117</v>
      </c>
      <c r="B21597" s="29" t="s">
        <v>38117</v>
      </c>
      <c r="C21597" s="29" t="s">
        <v>38114</v>
      </c>
    </row>
    <row r="21598" spans="1:3">
      <c r="A21598" s="29" t="s">
        <v>38118</v>
      </c>
      <c r="B21598" s="29" t="s">
        <v>38118</v>
      </c>
      <c r="C21598" s="29" t="s">
        <v>38119</v>
      </c>
    </row>
    <row r="21599" spans="1:3">
      <c r="A21599" s="29"/>
      <c r="B21599" s="29" t="s">
        <v>38118</v>
      </c>
      <c r="C21599" s="29" t="s">
        <v>655</v>
      </c>
    </row>
    <row r="21600" spans="1:3">
      <c r="A21600" s="29"/>
      <c r="B21600" s="29" t="s">
        <v>38118</v>
      </c>
      <c r="C21600" s="29" t="s">
        <v>38120</v>
      </c>
    </row>
    <row r="21601" spans="1:3">
      <c r="A21601" s="29"/>
      <c r="B21601" s="29" t="s">
        <v>38118</v>
      </c>
      <c r="C21601" s="29" t="s">
        <v>38121</v>
      </c>
    </row>
    <row r="21602" spans="1:3">
      <c r="A21602" s="29"/>
      <c r="B21602" s="29" t="s">
        <v>38118</v>
      </c>
      <c r="C21602" s="29" t="s">
        <v>38122</v>
      </c>
    </row>
    <row r="21603" spans="1:3">
      <c r="A21603" s="29"/>
      <c r="B21603" s="29" t="s">
        <v>38118</v>
      </c>
      <c r="C21603" s="29" t="s">
        <v>669</v>
      </c>
    </row>
    <row r="21604" spans="1:3">
      <c r="A21604" s="29"/>
      <c r="B21604" s="29" t="s">
        <v>38118</v>
      </c>
      <c r="C21604" s="29" t="s">
        <v>38123</v>
      </c>
    </row>
    <row r="21605" spans="1:3">
      <c r="A21605" s="29"/>
      <c r="B21605" s="29" t="s">
        <v>38118</v>
      </c>
      <c r="C21605" s="29" t="s">
        <v>38124</v>
      </c>
    </row>
    <row r="21606" spans="1:3">
      <c r="A21606" s="29"/>
      <c r="B21606" s="29" t="s">
        <v>38118</v>
      </c>
      <c r="C21606" s="29" t="s">
        <v>38125</v>
      </c>
    </row>
    <row r="21607" spans="1:3">
      <c r="A21607" s="29"/>
      <c r="B21607" s="29" t="s">
        <v>38118</v>
      </c>
      <c r="C21607" s="29" t="s">
        <v>38126</v>
      </c>
    </row>
    <row r="21608" spans="1:3">
      <c r="A21608" s="29"/>
      <c r="B21608" s="29" t="s">
        <v>38118</v>
      </c>
      <c r="C21608" s="29" t="s">
        <v>38127</v>
      </c>
    </row>
    <row r="21609" spans="1:3">
      <c r="A21609" s="29" t="s">
        <v>38128</v>
      </c>
      <c r="B21609" s="29" t="s">
        <v>38128</v>
      </c>
      <c r="C21609" s="29" t="s">
        <v>38119</v>
      </c>
    </row>
    <row r="21610" spans="1:3">
      <c r="A21610" s="29" t="s">
        <v>8156</v>
      </c>
      <c r="B21610" s="29" t="s">
        <v>8156</v>
      </c>
      <c r="C21610" s="29" t="s">
        <v>38129</v>
      </c>
    </row>
    <row r="21611" spans="1:3">
      <c r="A21611" s="29" t="s">
        <v>38130</v>
      </c>
      <c r="B21611" s="29" t="s">
        <v>38130</v>
      </c>
      <c r="C21611" s="29" t="s">
        <v>38131</v>
      </c>
    </row>
    <row r="21612" spans="1:3">
      <c r="A21612" s="29"/>
      <c r="B21612" s="29" t="s">
        <v>38130</v>
      </c>
      <c r="C21612" s="29" t="s">
        <v>655</v>
      </c>
    </row>
    <row r="21613" spans="1:3">
      <c r="A21613" s="29"/>
      <c r="B21613" s="29" t="s">
        <v>38130</v>
      </c>
      <c r="C21613" s="29" t="s">
        <v>38132</v>
      </c>
    </row>
    <row r="21614" spans="1:3">
      <c r="A21614" s="29"/>
      <c r="B21614" s="29" t="s">
        <v>38130</v>
      </c>
      <c r="C21614" s="29" t="s">
        <v>38133</v>
      </c>
    </row>
    <row r="21615" spans="1:3">
      <c r="A21615" s="29"/>
      <c r="B21615" s="29" t="s">
        <v>38130</v>
      </c>
      <c r="C21615" s="29" t="s">
        <v>669</v>
      </c>
    </row>
    <row r="21616" spans="1:3">
      <c r="A21616" s="29"/>
      <c r="B21616" s="29" t="s">
        <v>38130</v>
      </c>
      <c r="C21616" s="29" t="s">
        <v>38134</v>
      </c>
    </row>
    <row r="21617" spans="1:3">
      <c r="A21617" s="29" t="s">
        <v>38135</v>
      </c>
      <c r="B21617" s="29" t="s">
        <v>38135</v>
      </c>
      <c r="C21617" s="29" t="s">
        <v>38136</v>
      </c>
    </row>
    <row r="21618" spans="1:3">
      <c r="A21618" s="29"/>
      <c r="B21618" s="29" t="s">
        <v>38135</v>
      </c>
      <c r="C21618" s="29" t="s">
        <v>669</v>
      </c>
    </row>
    <row r="21619" spans="1:3">
      <c r="A21619" s="29"/>
      <c r="B21619" s="29" t="s">
        <v>38135</v>
      </c>
      <c r="C21619" s="29" t="s">
        <v>38137</v>
      </c>
    </row>
    <row r="21620" spans="1:3">
      <c r="A21620" s="29" t="s">
        <v>38138</v>
      </c>
      <c r="B21620" s="29" t="s">
        <v>38138</v>
      </c>
      <c r="C21620" s="29" t="s">
        <v>38136</v>
      </c>
    </row>
    <row r="21621" spans="1:3">
      <c r="A21621" s="29" t="s">
        <v>38139</v>
      </c>
      <c r="B21621" s="29" t="s">
        <v>38139</v>
      </c>
      <c r="C21621" s="29" t="s">
        <v>38140</v>
      </c>
    </row>
    <row r="21622" spans="1:3">
      <c r="A21622" s="29"/>
      <c r="B21622" s="29" t="s">
        <v>38139</v>
      </c>
      <c r="C21622" s="29" t="s">
        <v>669</v>
      </c>
    </row>
    <row r="21623" spans="1:3">
      <c r="A21623" s="29"/>
      <c r="B21623" s="29" t="s">
        <v>38139</v>
      </c>
      <c r="C21623" s="29" t="s">
        <v>38141</v>
      </c>
    </row>
    <row r="21624" spans="1:3">
      <c r="A21624" s="29" t="s">
        <v>38142</v>
      </c>
      <c r="B21624" s="29" t="s">
        <v>38142</v>
      </c>
      <c r="C21624" s="29" t="s">
        <v>38140</v>
      </c>
    </row>
    <row r="21625" spans="1:3" ht="30">
      <c r="A21625" s="29" t="s">
        <v>38143</v>
      </c>
      <c r="B21625" s="29" t="s">
        <v>38143</v>
      </c>
      <c r="C21625" s="29" t="s">
        <v>38144</v>
      </c>
    </row>
    <row r="21626" spans="1:3" ht="30">
      <c r="A21626" s="29" t="s">
        <v>38145</v>
      </c>
      <c r="B21626" s="29" t="s">
        <v>38145</v>
      </c>
      <c r="C21626" s="29" t="s">
        <v>38144</v>
      </c>
    </row>
    <row r="21627" spans="1:3">
      <c r="A21627" s="29" t="s">
        <v>38146</v>
      </c>
      <c r="B21627" s="29" t="s">
        <v>38146</v>
      </c>
      <c r="C21627" s="29" t="s">
        <v>38147</v>
      </c>
    </row>
    <row r="21628" spans="1:3">
      <c r="A21628" s="29"/>
      <c r="B21628" s="29" t="s">
        <v>38146</v>
      </c>
      <c r="C21628" s="29" t="s">
        <v>655</v>
      </c>
    </row>
    <row r="21629" spans="1:3">
      <c r="A21629" s="29"/>
      <c r="B21629" s="29" t="s">
        <v>38146</v>
      </c>
      <c r="C21629" s="29" t="s">
        <v>38148</v>
      </c>
    </row>
    <row r="21630" spans="1:3">
      <c r="A21630" s="29" t="s">
        <v>38149</v>
      </c>
      <c r="B21630" s="29" t="s">
        <v>38149</v>
      </c>
      <c r="C21630" s="29" t="s">
        <v>38147</v>
      </c>
    </row>
    <row r="21631" spans="1:3">
      <c r="A21631" s="29" t="s">
        <v>38150</v>
      </c>
      <c r="B21631" s="29" t="s">
        <v>38150</v>
      </c>
      <c r="C21631" s="29" t="s">
        <v>38151</v>
      </c>
    </row>
    <row r="21632" spans="1:3">
      <c r="A21632" s="29"/>
      <c r="B21632" s="29" t="s">
        <v>38150</v>
      </c>
      <c r="C21632" s="29" t="s">
        <v>655</v>
      </c>
    </row>
    <row r="21633" spans="1:3">
      <c r="A21633" s="29"/>
      <c r="B21633" s="29" t="s">
        <v>38150</v>
      </c>
      <c r="C21633" s="29" t="s">
        <v>38152</v>
      </c>
    </row>
    <row r="21634" spans="1:3">
      <c r="A21634" s="29"/>
      <c r="B21634" s="29" t="s">
        <v>38150</v>
      </c>
      <c r="C21634" s="29" t="s">
        <v>38153</v>
      </c>
    </row>
    <row r="21635" spans="1:3">
      <c r="A21635" s="29"/>
      <c r="B21635" s="29" t="s">
        <v>38150</v>
      </c>
      <c r="C21635" s="29" t="s">
        <v>38154</v>
      </c>
    </row>
    <row r="21636" spans="1:3">
      <c r="A21636" s="29" t="s">
        <v>38155</v>
      </c>
      <c r="B21636" s="29" t="s">
        <v>38155</v>
      </c>
      <c r="C21636" s="29" t="s">
        <v>38151</v>
      </c>
    </row>
    <row r="21637" spans="1:3">
      <c r="A21637" s="29" t="s">
        <v>38156</v>
      </c>
      <c r="B21637" s="29" t="s">
        <v>38156</v>
      </c>
      <c r="C21637" s="29" t="s">
        <v>38157</v>
      </c>
    </row>
    <row r="21638" spans="1:3">
      <c r="A21638" s="29" t="s">
        <v>38158</v>
      </c>
      <c r="B21638" s="29" t="s">
        <v>38158</v>
      </c>
      <c r="C21638" s="29" t="s">
        <v>38157</v>
      </c>
    </row>
    <row r="21639" spans="1:3">
      <c r="A21639" s="29" t="s">
        <v>38159</v>
      </c>
      <c r="B21639" s="29" t="s">
        <v>38159</v>
      </c>
      <c r="C21639" s="29" t="s">
        <v>38157</v>
      </c>
    </row>
    <row r="21640" spans="1:3">
      <c r="A21640" s="29" t="s">
        <v>8159</v>
      </c>
      <c r="B21640" s="29" t="s">
        <v>8159</v>
      </c>
      <c r="C21640" s="29" t="s">
        <v>38160</v>
      </c>
    </row>
    <row r="21641" spans="1:3">
      <c r="A21641" s="29" t="s">
        <v>8161</v>
      </c>
      <c r="B21641" s="29" t="s">
        <v>8161</v>
      </c>
      <c r="C21641" s="29" t="s">
        <v>38160</v>
      </c>
    </row>
    <row r="21642" spans="1:3">
      <c r="A21642" s="29" t="s">
        <v>8164</v>
      </c>
      <c r="B21642" s="29" t="s">
        <v>8164</v>
      </c>
      <c r="C21642" s="29" t="s">
        <v>38161</v>
      </c>
    </row>
    <row r="21643" spans="1:3">
      <c r="A21643" s="29"/>
      <c r="B21643" s="29" t="s">
        <v>8164</v>
      </c>
      <c r="C21643" s="29" t="s">
        <v>655</v>
      </c>
    </row>
    <row r="21644" spans="1:3" ht="30">
      <c r="A21644" s="29"/>
      <c r="B21644" s="29" t="s">
        <v>8164</v>
      </c>
      <c r="C21644" s="29" t="s">
        <v>38162</v>
      </c>
    </row>
    <row r="21645" spans="1:3">
      <c r="A21645" s="29"/>
      <c r="B21645" s="29" t="s">
        <v>8164</v>
      </c>
      <c r="C21645" s="29" t="s">
        <v>669</v>
      </c>
    </row>
    <row r="21646" spans="1:3">
      <c r="A21646" s="29"/>
      <c r="B21646" s="29" t="s">
        <v>8164</v>
      </c>
      <c r="C21646" s="29" t="s">
        <v>38163</v>
      </c>
    </row>
    <row r="21647" spans="1:3">
      <c r="A21647" s="29"/>
      <c r="B21647" s="29" t="s">
        <v>8164</v>
      </c>
      <c r="C21647" s="29" t="s">
        <v>38164</v>
      </c>
    </row>
    <row r="21648" spans="1:3">
      <c r="A21648" s="29" t="s">
        <v>38165</v>
      </c>
      <c r="B21648" s="29" t="s">
        <v>38165</v>
      </c>
      <c r="C21648" s="29" t="s">
        <v>38166</v>
      </c>
    </row>
    <row r="21649" spans="1:3">
      <c r="A21649" s="29"/>
      <c r="B21649" s="29" t="s">
        <v>38165</v>
      </c>
      <c r="C21649" s="29" t="s">
        <v>655</v>
      </c>
    </row>
    <row r="21650" spans="1:3" ht="30">
      <c r="A21650" s="29"/>
      <c r="B21650" s="29" t="s">
        <v>38165</v>
      </c>
      <c r="C21650" s="29" t="s">
        <v>38167</v>
      </c>
    </row>
    <row r="21651" spans="1:3">
      <c r="A21651" s="29" t="s">
        <v>38168</v>
      </c>
      <c r="B21651" s="29" t="s">
        <v>38168</v>
      </c>
      <c r="C21651" s="29" t="s">
        <v>38166</v>
      </c>
    </row>
    <row r="21652" spans="1:3">
      <c r="A21652" s="29" t="s">
        <v>38169</v>
      </c>
      <c r="B21652" s="29" t="s">
        <v>38169</v>
      </c>
      <c r="C21652" s="29" t="s">
        <v>38170</v>
      </c>
    </row>
    <row r="21653" spans="1:3">
      <c r="A21653" s="29"/>
      <c r="B21653" s="29" t="s">
        <v>38169</v>
      </c>
      <c r="C21653" s="29" t="s">
        <v>655</v>
      </c>
    </row>
    <row r="21654" spans="1:3">
      <c r="A21654" s="29"/>
      <c r="B21654" s="29" t="s">
        <v>38169</v>
      </c>
      <c r="C21654" s="29" t="s">
        <v>38171</v>
      </c>
    </row>
    <row r="21655" spans="1:3">
      <c r="A21655" s="29"/>
      <c r="B21655" s="29" t="s">
        <v>38169</v>
      </c>
      <c r="C21655" s="29" t="s">
        <v>38172</v>
      </c>
    </row>
    <row r="21656" spans="1:3">
      <c r="A21656" s="29" t="s">
        <v>38173</v>
      </c>
      <c r="B21656" s="29" t="s">
        <v>38173</v>
      </c>
      <c r="C21656" s="29" t="s">
        <v>38174</v>
      </c>
    </row>
    <row r="21657" spans="1:3">
      <c r="A21657" s="29" t="s">
        <v>38175</v>
      </c>
      <c r="B21657" s="29" t="s">
        <v>38175</v>
      </c>
      <c r="C21657" s="29" t="s">
        <v>38176</v>
      </c>
    </row>
    <row r="21658" spans="1:3">
      <c r="A21658" s="29"/>
      <c r="B21658" s="29" t="s">
        <v>38175</v>
      </c>
      <c r="C21658" s="29" t="s">
        <v>655</v>
      </c>
    </row>
    <row r="21659" spans="1:3">
      <c r="A21659" s="29"/>
      <c r="B21659" s="29" t="s">
        <v>38175</v>
      </c>
      <c r="C21659" s="29" t="s">
        <v>38177</v>
      </c>
    </row>
    <row r="21660" spans="1:3">
      <c r="A21660" s="29" t="s">
        <v>38178</v>
      </c>
      <c r="B21660" s="29" t="s">
        <v>38178</v>
      </c>
      <c r="C21660" s="29" t="s">
        <v>38176</v>
      </c>
    </row>
    <row r="21661" spans="1:3">
      <c r="A21661" s="29" t="s">
        <v>38179</v>
      </c>
      <c r="B21661" s="29" t="s">
        <v>38179</v>
      </c>
      <c r="C21661" s="29" t="s">
        <v>38180</v>
      </c>
    </row>
    <row r="21662" spans="1:3">
      <c r="A21662" s="29"/>
      <c r="B21662" s="29" t="s">
        <v>38179</v>
      </c>
      <c r="C21662" s="29" t="s">
        <v>655</v>
      </c>
    </row>
    <row r="21663" spans="1:3">
      <c r="A21663" s="29"/>
      <c r="B21663" s="29" t="s">
        <v>38179</v>
      </c>
      <c r="C21663" s="29" t="s">
        <v>38181</v>
      </c>
    </row>
    <row r="21664" spans="1:3">
      <c r="A21664" s="29" t="s">
        <v>38182</v>
      </c>
      <c r="B21664" s="29" t="s">
        <v>38182</v>
      </c>
      <c r="C21664" s="29" t="s">
        <v>38180</v>
      </c>
    </row>
    <row r="21665" spans="1:3">
      <c r="A21665" s="29" t="s">
        <v>38183</v>
      </c>
      <c r="B21665" s="29" t="s">
        <v>38183</v>
      </c>
      <c r="C21665" s="29" t="s">
        <v>38184</v>
      </c>
    </row>
    <row r="21666" spans="1:3">
      <c r="A21666" s="29" t="s">
        <v>38185</v>
      </c>
      <c r="B21666" s="29" t="s">
        <v>38185</v>
      </c>
      <c r="C21666" s="29" t="s">
        <v>38184</v>
      </c>
    </row>
    <row r="21667" spans="1:3">
      <c r="A21667" s="29" t="s">
        <v>8166</v>
      </c>
      <c r="B21667" s="29" t="s">
        <v>8166</v>
      </c>
      <c r="C21667" s="29" t="s">
        <v>38186</v>
      </c>
    </row>
    <row r="21668" spans="1:3">
      <c r="A21668" s="29" t="s">
        <v>38187</v>
      </c>
      <c r="B21668" s="29" t="s">
        <v>38187</v>
      </c>
      <c r="C21668" s="29" t="s">
        <v>38186</v>
      </c>
    </row>
    <row r="21669" spans="1:3">
      <c r="A21669" s="29"/>
      <c r="B21669" s="29" t="s">
        <v>38187</v>
      </c>
      <c r="C21669" s="29" t="s">
        <v>655</v>
      </c>
    </row>
    <row r="21670" spans="1:3" ht="30">
      <c r="A21670" s="29"/>
      <c r="B21670" s="29" t="s">
        <v>38187</v>
      </c>
      <c r="C21670" s="29" t="s">
        <v>38188</v>
      </c>
    </row>
    <row r="21671" spans="1:3">
      <c r="A21671" s="29"/>
      <c r="B21671" s="29" t="s">
        <v>38187</v>
      </c>
      <c r="C21671" s="29" t="s">
        <v>669</v>
      </c>
    </row>
    <row r="21672" spans="1:3">
      <c r="A21672" s="29"/>
      <c r="B21672" s="29" t="s">
        <v>38187</v>
      </c>
      <c r="C21672" s="29" t="s">
        <v>38189</v>
      </c>
    </row>
    <row r="21673" spans="1:3">
      <c r="A21673" s="29" t="s">
        <v>38190</v>
      </c>
      <c r="B21673" s="29" t="s">
        <v>38190</v>
      </c>
      <c r="C21673" s="29" t="s">
        <v>38186</v>
      </c>
    </row>
    <row r="21674" spans="1:3">
      <c r="A21674" s="29" t="s">
        <v>9705</v>
      </c>
      <c r="B21674" s="29" t="s">
        <v>9705</v>
      </c>
      <c r="C21674" s="29" t="s">
        <v>38191</v>
      </c>
    </row>
    <row r="21675" spans="1:3">
      <c r="A21675" s="29" t="s">
        <v>506</v>
      </c>
      <c r="B21675" s="29" t="s">
        <v>506</v>
      </c>
      <c r="C21675" s="29" t="s">
        <v>38192</v>
      </c>
    </row>
    <row r="21676" spans="1:3">
      <c r="A21676" s="29" t="s">
        <v>8171</v>
      </c>
      <c r="B21676" s="29" t="s">
        <v>8171</v>
      </c>
      <c r="C21676" s="29" t="s">
        <v>38192</v>
      </c>
    </row>
    <row r="21677" spans="1:3">
      <c r="A21677" s="29" t="s">
        <v>38193</v>
      </c>
      <c r="B21677" s="29" t="s">
        <v>38193</v>
      </c>
      <c r="C21677" s="29" t="s">
        <v>38194</v>
      </c>
    </row>
    <row r="21678" spans="1:3">
      <c r="A21678" s="29" t="s">
        <v>38195</v>
      </c>
      <c r="B21678" s="29" t="s">
        <v>38195</v>
      </c>
      <c r="C21678" s="29" t="s">
        <v>38196</v>
      </c>
    </row>
    <row r="21679" spans="1:3">
      <c r="A21679" s="29"/>
      <c r="B21679" s="29" t="s">
        <v>38195</v>
      </c>
      <c r="C21679" s="29" t="s">
        <v>655</v>
      </c>
    </row>
    <row r="21680" spans="1:3" ht="30">
      <c r="A21680" s="29"/>
      <c r="B21680" s="29" t="s">
        <v>38195</v>
      </c>
      <c r="C21680" s="29" t="s">
        <v>38197</v>
      </c>
    </row>
    <row r="21681" spans="1:3">
      <c r="A21681" s="29"/>
      <c r="B21681" s="29" t="s">
        <v>38195</v>
      </c>
      <c r="C21681" s="29" t="s">
        <v>38198</v>
      </c>
    </row>
    <row r="21682" spans="1:3">
      <c r="A21682" s="29"/>
      <c r="B21682" s="29" t="s">
        <v>38195</v>
      </c>
      <c r="C21682" s="29" t="s">
        <v>669</v>
      </c>
    </row>
    <row r="21683" spans="1:3">
      <c r="A21683" s="29"/>
      <c r="B21683" s="29" t="s">
        <v>38195</v>
      </c>
      <c r="C21683" s="29" t="s">
        <v>38199</v>
      </c>
    </row>
    <row r="21684" spans="1:3">
      <c r="A21684" s="29" t="s">
        <v>38200</v>
      </c>
      <c r="B21684" s="29" t="s">
        <v>38200</v>
      </c>
      <c r="C21684" s="29" t="s">
        <v>38196</v>
      </c>
    </row>
    <row r="21685" spans="1:3">
      <c r="A21685" s="29" t="s">
        <v>38201</v>
      </c>
      <c r="B21685" s="29" t="s">
        <v>38201</v>
      </c>
      <c r="C21685" s="29" t="s">
        <v>38202</v>
      </c>
    </row>
    <row r="21686" spans="1:3">
      <c r="A21686" s="29"/>
      <c r="B21686" s="29" t="s">
        <v>38201</v>
      </c>
      <c r="C21686" s="29" t="s">
        <v>655</v>
      </c>
    </row>
    <row r="21687" spans="1:3" ht="60">
      <c r="A21687" s="29"/>
      <c r="B21687" s="29" t="s">
        <v>38201</v>
      </c>
      <c r="C21687" s="29" t="s">
        <v>38203</v>
      </c>
    </row>
    <row r="21688" spans="1:3">
      <c r="A21688" s="29"/>
      <c r="B21688" s="29" t="s">
        <v>38201</v>
      </c>
      <c r="C21688" s="29" t="s">
        <v>669</v>
      </c>
    </row>
    <row r="21689" spans="1:3">
      <c r="A21689" s="29"/>
      <c r="B21689" s="29" t="s">
        <v>38201</v>
      </c>
      <c r="C21689" s="29" t="s">
        <v>38204</v>
      </c>
    </row>
    <row r="21690" spans="1:3">
      <c r="A21690" s="29" t="s">
        <v>38205</v>
      </c>
      <c r="B21690" s="29" t="s">
        <v>38205</v>
      </c>
      <c r="C21690" s="29" t="s">
        <v>38202</v>
      </c>
    </row>
    <row r="21691" spans="1:3">
      <c r="A21691" s="29" t="s">
        <v>38206</v>
      </c>
      <c r="B21691" s="29" t="s">
        <v>38206</v>
      </c>
      <c r="C21691" s="29" t="s">
        <v>38207</v>
      </c>
    </row>
    <row r="21692" spans="1:3">
      <c r="A21692" s="29"/>
      <c r="B21692" s="29" t="s">
        <v>38206</v>
      </c>
      <c r="C21692" s="29" t="s">
        <v>655</v>
      </c>
    </row>
    <row r="21693" spans="1:3" ht="45">
      <c r="A21693" s="29"/>
      <c r="B21693" s="29" t="s">
        <v>38206</v>
      </c>
      <c r="C21693" s="29" t="s">
        <v>38208</v>
      </c>
    </row>
    <row r="21694" spans="1:3">
      <c r="A21694" s="29"/>
      <c r="B21694" s="29" t="s">
        <v>38206</v>
      </c>
      <c r="C21694" s="29" t="s">
        <v>38209</v>
      </c>
    </row>
    <row r="21695" spans="1:3">
      <c r="A21695" s="29"/>
      <c r="B21695" s="29" t="s">
        <v>38206</v>
      </c>
      <c r="C21695" s="29" t="s">
        <v>38210</v>
      </c>
    </row>
    <row r="21696" spans="1:3">
      <c r="A21696" s="29" t="s">
        <v>38211</v>
      </c>
      <c r="B21696" s="29" t="s">
        <v>38211</v>
      </c>
      <c r="C21696" s="29" t="s">
        <v>38207</v>
      </c>
    </row>
    <row r="21697" spans="1:3">
      <c r="A21697" s="29" t="s">
        <v>38212</v>
      </c>
      <c r="B21697" s="29" t="s">
        <v>38212</v>
      </c>
      <c r="C21697" s="29" t="s">
        <v>38213</v>
      </c>
    </row>
    <row r="21698" spans="1:3">
      <c r="A21698" s="29" t="s">
        <v>38214</v>
      </c>
      <c r="B21698" s="29" t="s">
        <v>38214</v>
      </c>
      <c r="C21698" s="29" t="s">
        <v>38213</v>
      </c>
    </row>
    <row r="21699" spans="1:3">
      <c r="A21699" s="29"/>
      <c r="B21699" s="29" t="s">
        <v>38214</v>
      </c>
      <c r="C21699" s="29" t="s">
        <v>655</v>
      </c>
    </row>
    <row r="21700" spans="1:3" ht="30">
      <c r="A21700" s="29"/>
      <c r="B21700" s="29" t="s">
        <v>38214</v>
      </c>
      <c r="C21700" s="29" t="s">
        <v>38215</v>
      </c>
    </row>
    <row r="21701" spans="1:3">
      <c r="A21701" s="29"/>
      <c r="B21701" s="29" t="s">
        <v>38214</v>
      </c>
      <c r="C21701" s="29" t="s">
        <v>38216</v>
      </c>
    </row>
    <row r="21702" spans="1:3">
      <c r="A21702" s="29" t="s">
        <v>38217</v>
      </c>
      <c r="B21702" s="29" t="s">
        <v>38217</v>
      </c>
      <c r="C21702" s="29" t="s">
        <v>38213</v>
      </c>
    </row>
    <row r="21703" spans="1:3">
      <c r="A21703" s="29" t="s">
        <v>384</v>
      </c>
      <c r="B21703" s="29" t="s">
        <v>384</v>
      </c>
      <c r="C21703" s="29" t="s">
        <v>38218</v>
      </c>
    </row>
    <row r="21704" spans="1:3">
      <c r="A21704" s="29" t="s">
        <v>392</v>
      </c>
      <c r="B21704" s="29" t="s">
        <v>392</v>
      </c>
      <c r="C21704" s="29" t="s">
        <v>38218</v>
      </c>
    </row>
    <row r="21705" spans="1:3">
      <c r="A21705" s="29" t="s">
        <v>405</v>
      </c>
      <c r="B21705" s="29" t="s">
        <v>405</v>
      </c>
      <c r="C21705" s="29" t="s">
        <v>38219</v>
      </c>
    </row>
    <row r="21706" spans="1:3">
      <c r="A21706" s="29" t="s">
        <v>401</v>
      </c>
      <c r="B21706" s="29" t="s">
        <v>401</v>
      </c>
      <c r="C21706" s="29" t="s">
        <v>38220</v>
      </c>
    </row>
    <row r="21707" spans="1:3">
      <c r="A21707" s="29" t="s">
        <v>38221</v>
      </c>
      <c r="B21707" s="29" t="s">
        <v>38221</v>
      </c>
      <c r="C21707" s="29" t="s">
        <v>38220</v>
      </c>
    </row>
    <row r="21708" spans="1:3">
      <c r="A21708" s="29" t="s">
        <v>411</v>
      </c>
      <c r="B21708" s="29" t="s">
        <v>411</v>
      </c>
      <c r="C21708" s="29" t="s">
        <v>38222</v>
      </c>
    </row>
    <row r="21709" spans="1:3">
      <c r="A21709" s="29" t="s">
        <v>38223</v>
      </c>
      <c r="B21709" s="29" t="s">
        <v>38223</v>
      </c>
      <c r="C21709" s="29" t="s">
        <v>38222</v>
      </c>
    </row>
    <row r="21710" spans="1:3">
      <c r="A21710" s="29" t="s">
        <v>38224</v>
      </c>
      <c r="B21710" s="29" t="s">
        <v>38224</v>
      </c>
      <c r="C21710" s="29" t="s">
        <v>38225</v>
      </c>
    </row>
    <row r="21711" spans="1:3">
      <c r="A21711" s="29" t="s">
        <v>38226</v>
      </c>
      <c r="B21711" s="29" t="s">
        <v>38226</v>
      </c>
      <c r="C21711" s="29" t="s">
        <v>38225</v>
      </c>
    </row>
    <row r="21712" spans="1:3">
      <c r="A21712" s="29" t="s">
        <v>38227</v>
      </c>
      <c r="B21712" s="29" t="s">
        <v>38227</v>
      </c>
      <c r="C21712" s="29" t="s">
        <v>38228</v>
      </c>
    </row>
    <row r="21713" spans="1:3">
      <c r="A21713" s="29"/>
      <c r="B21713" s="29" t="s">
        <v>38227</v>
      </c>
      <c r="C21713" s="29" t="s">
        <v>657</v>
      </c>
    </row>
    <row r="21714" spans="1:3">
      <c r="A21714" s="29"/>
      <c r="B21714" s="29" t="s">
        <v>38227</v>
      </c>
      <c r="C21714" s="29" t="s">
        <v>38229</v>
      </c>
    </row>
    <row r="21715" spans="1:3">
      <c r="A21715" s="29" t="s">
        <v>38230</v>
      </c>
      <c r="B21715" s="29" t="s">
        <v>38230</v>
      </c>
      <c r="C21715" s="29" t="s">
        <v>38231</v>
      </c>
    </row>
    <row r="21716" spans="1:3">
      <c r="A21716" s="29"/>
      <c r="B21716" s="29" t="s">
        <v>38230</v>
      </c>
      <c r="C21716" s="29" t="s">
        <v>655</v>
      </c>
    </row>
    <row r="21717" spans="1:3">
      <c r="A21717" s="29"/>
      <c r="B21717" s="29" t="s">
        <v>38230</v>
      </c>
      <c r="C21717" s="29" t="s">
        <v>38232</v>
      </c>
    </row>
    <row r="21718" spans="1:3" ht="45">
      <c r="A21718" s="29"/>
      <c r="B21718" s="29" t="s">
        <v>38230</v>
      </c>
      <c r="C21718" s="29" t="s">
        <v>38233</v>
      </c>
    </row>
    <row r="21719" spans="1:3">
      <c r="A21719" s="29" t="s">
        <v>44880</v>
      </c>
      <c r="B21719" s="29" t="s">
        <v>44880</v>
      </c>
      <c r="C21719" s="29" t="s">
        <v>44881</v>
      </c>
    </row>
    <row r="21720" spans="1:3">
      <c r="A21720" s="29" t="s">
        <v>44882</v>
      </c>
      <c r="B21720" s="29" t="s">
        <v>44882</v>
      </c>
      <c r="C21720" s="29" t="s">
        <v>44883</v>
      </c>
    </row>
    <row r="21721" spans="1:3">
      <c r="A21721" s="29" t="s">
        <v>44884</v>
      </c>
      <c r="B21721" s="29" t="s">
        <v>44884</v>
      </c>
      <c r="C21721" s="29" t="s">
        <v>44885</v>
      </c>
    </row>
    <row r="21722" spans="1:3">
      <c r="A21722" s="29" t="s">
        <v>44886</v>
      </c>
      <c r="B21722" s="29" t="s">
        <v>44886</v>
      </c>
      <c r="C21722" s="29" t="s">
        <v>44887</v>
      </c>
    </row>
    <row r="21723" spans="1:3">
      <c r="A21723" s="29" t="s">
        <v>44888</v>
      </c>
      <c r="B21723" s="29" t="s">
        <v>44888</v>
      </c>
      <c r="C21723" s="29" t="s">
        <v>44889</v>
      </c>
    </row>
    <row r="21724" spans="1:3">
      <c r="A21724" s="29" t="s">
        <v>44890</v>
      </c>
      <c r="B21724" s="29" t="s">
        <v>44890</v>
      </c>
      <c r="C21724" s="29" t="s">
        <v>44891</v>
      </c>
    </row>
    <row r="21725" spans="1:3">
      <c r="A21725" s="29" t="s">
        <v>41067</v>
      </c>
      <c r="B21725" s="29" t="s">
        <v>41067</v>
      </c>
      <c r="C21725" s="29" t="s">
        <v>41068</v>
      </c>
    </row>
    <row r="21726" spans="1:3">
      <c r="A21726" s="29" t="s">
        <v>38234</v>
      </c>
      <c r="B21726" s="29" t="s">
        <v>38234</v>
      </c>
      <c r="C21726" s="29" t="s">
        <v>38235</v>
      </c>
    </row>
    <row r="21727" spans="1:3">
      <c r="A21727" s="29"/>
      <c r="B21727" s="29" t="s">
        <v>38234</v>
      </c>
      <c r="C21727" s="29" t="s">
        <v>655</v>
      </c>
    </row>
    <row r="21728" spans="1:3" ht="30">
      <c r="A21728" s="29"/>
      <c r="B21728" s="29" t="s">
        <v>38234</v>
      </c>
      <c r="C21728" s="29" t="s">
        <v>38236</v>
      </c>
    </row>
    <row r="21729" spans="1:3">
      <c r="A21729" s="29"/>
      <c r="B21729" s="29" t="s">
        <v>38234</v>
      </c>
      <c r="C21729" s="29" t="s">
        <v>38237</v>
      </c>
    </row>
    <row r="21730" spans="1:3">
      <c r="A21730" s="29" t="s">
        <v>38238</v>
      </c>
      <c r="B21730" s="29" t="s">
        <v>38238</v>
      </c>
      <c r="C21730" s="29" t="s">
        <v>38239</v>
      </c>
    </row>
    <row r="21731" spans="1:3">
      <c r="A21731" s="29" t="s">
        <v>38240</v>
      </c>
      <c r="B21731" s="29" t="s">
        <v>38240</v>
      </c>
      <c r="C21731" s="29" t="s">
        <v>38241</v>
      </c>
    </row>
    <row r="21732" spans="1:3">
      <c r="A21732" s="29"/>
      <c r="B21732" s="29" t="s">
        <v>38240</v>
      </c>
      <c r="C21732" s="29" t="s">
        <v>655</v>
      </c>
    </row>
    <row r="21733" spans="1:3" ht="30">
      <c r="A21733" s="29"/>
      <c r="B21733" s="29" t="s">
        <v>38240</v>
      </c>
      <c r="C21733" s="29" t="s">
        <v>38242</v>
      </c>
    </row>
    <row r="21734" spans="1:3">
      <c r="A21734" s="29"/>
      <c r="B21734" s="29" t="s">
        <v>38240</v>
      </c>
      <c r="C21734" s="29" t="s">
        <v>669</v>
      </c>
    </row>
    <row r="21735" spans="1:3">
      <c r="A21735" s="29"/>
      <c r="B21735" s="29" t="s">
        <v>38240</v>
      </c>
      <c r="C21735" s="29" t="s">
        <v>38243</v>
      </c>
    </row>
    <row r="21736" spans="1:3">
      <c r="A21736" s="29"/>
      <c r="B21736" s="29" t="s">
        <v>38240</v>
      </c>
      <c r="C21736" s="29" t="s">
        <v>38244</v>
      </c>
    </row>
    <row r="21737" spans="1:3">
      <c r="A21737" s="29" t="s">
        <v>38245</v>
      </c>
      <c r="B21737" s="29" t="s">
        <v>38245</v>
      </c>
      <c r="C21737" s="29" t="s">
        <v>38241</v>
      </c>
    </row>
    <row r="21738" spans="1:3">
      <c r="A21738" s="29" t="s">
        <v>38246</v>
      </c>
      <c r="B21738" s="29" t="s">
        <v>38246</v>
      </c>
      <c r="C21738" s="29" t="s">
        <v>38247</v>
      </c>
    </row>
    <row r="21739" spans="1:3">
      <c r="A21739" s="29"/>
      <c r="B21739" s="29" t="s">
        <v>38246</v>
      </c>
      <c r="C21739" s="29" t="s">
        <v>655</v>
      </c>
    </row>
    <row r="21740" spans="1:3">
      <c r="A21740" s="29"/>
      <c r="B21740" s="29" t="s">
        <v>38246</v>
      </c>
      <c r="C21740" s="29" t="s">
        <v>38248</v>
      </c>
    </row>
    <row r="21741" spans="1:3">
      <c r="A21741" s="29"/>
      <c r="B21741" s="29" t="s">
        <v>38246</v>
      </c>
      <c r="C21741" s="29" t="s">
        <v>669</v>
      </c>
    </row>
    <row r="21742" spans="1:3">
      <c r="A21742" s="29"/>
      <c r="B21742" s="29" t="s">
        <v>38246</v>
      </c>
      <c r="C21742" s="29" t="s">
        <v>38249</v>
      </c>
    </row>
    <row r="21743" spans="1:3">
      <c r="A21743" s="29" t="s">
        <v>38250</v>
      </c>
      <c r="B21743" s="29" t="s">
        <v>38250</v>
      </c>
      <c r="C21743" s="29" t="s">
        <v>38247</v>
      </c>
    </row>
    <row r="21744" spans="1:3">
      <c r="A21744" s="29" t="s">
        <v>38251</v>
      </c>
      <c r="B21744" s="29" t="s">
        <v>38251</v>
      </c>
      <c r="C21744" s="29" t="s">
        <v>38252</v>
      </c>
    </row>
    <row r="21745" spans="1:3">
      <c r="A21745" s="29"/>
      <c r="B21745" s="29" t="s">
        <v>38251</v>
      </c>
      <c r="C21745" s="29" t="s">
        <v>655</v>
      </c>
    </row>
    <row r="21746" spans="1:3">
      <c r="A21746" s="29"/>
      <c r="B21746" s="29" t="s">
        <v>38251</v>
      </c>
      <c r="C21746" s="29" t="s">
        <v>38253</v>
      </c>
    </row>
    <row r="21747" spans="1:3">
      <c r="A21747" s="29"/>
      <c r="B21747" s="29" t="s">
        <v>38251</v>
      </c>
      <c r="C21747" s="29" t="s">
        <v>38254</v>
      </c>
    </row>
    <row r="21748" spans="1:3">
      <c r="A21748" s="29"/>
      <c r="B21748" s="29" t="s">
        <v>38251</v>
      </c>
      <c r="C21748" s="29" t="s">
        <v>669</v>
      </c>
    </row>
    <row r="21749" spans="1:3">
      <c r="A21749" s="29"/>
      <c r="B21749" s="29" t="s">
        <v>38251</v>
      </c>
      <c r="C21749" s="29" t="s">
        <v>38255</v>
      </c>
    </row>
    <row r="21750" spans="1:3">
      <c r="A21750" s="29" t="s">
        <v>38256</v>
      </c>
      <c r="B21750" s="29" t="s">
        <v>38256</v>
      </c>
      <c r="C21750" s="29" t="s">
        <v>38252</v>
      </c>
    </row>
    <row r="21751" spans="1:3">
      <c r="A21751" s="29" t="s">
        <v>38257</v>
      </c>
      <c r="B21751" s="29" t="s">
        <v>38257</v>
      </c>
      <c r="C21751" s="29" t="s">
        <v>38258</v>
      </c>
    </row>
    <row r="21752" spans="1:3">
      <c r="A21752" s="29" t="s">
        <v>38259</v>
      </c>
      <c r="B21752" s="29" t="s">
        <v>38259</v>
      </c>
      <c r="C21752" s="29" t="s">
        <v>38260</v>
      </c>
    </row>
    <row r="21753" spans="1:3">
      <c r="A21753" s="29"/>
      <c r="B21753" s="29" t="s">
        <v>38259</v>
      </c>
      <c r="C21753" s="29" t="s">
        <v>655</v>
      </c>
    </row>
    <row r="21754" spans="1:3" ht="30">
      <c r="A21754" s="29"/>
      <c r="B21754" s="29" t="s">
        <v>38259</v>
      </c>
      <c r="C21754" s="29" t="s">
        <v>38261</v>
      </c>
    </row>
    <row r="21755" spans="1:3">
      <c r="A21755" s="29"/>
      <c r="B21755" s="29" t="s">
        <v>38259</v>
      </c>
      <c r="C21755" s="29" t="s">
        <v>38262</v>
      </c>
    </row>
    <row r="21756" spans="1:3">
      <c r="A21756" s="29"/>
      <c r="B21756" s="29" t="s">
        <v>38259</v>
      </c>
      <c r="C21756" s="29" t="s">
        <v>38263</v>
      </c>
    </row>
    <row r="21757" spans="1:3">
      <c r="A21757" s="29"/>
      <c r="B21757" s="29" t="s">
        <v>38259</v>
      </c>
      <c r="C21757" s="29" t="s">
        <v>38264</v>
      </c>
    </row>
    <row r="21758" spans="1:3">
      <c r="A21758" s="29"/>
      <c r="B21758" s="29" t="s">
        <v>38259</v>
      </c>
      <c r="C21758" s="29" t="s">
        <v>38265</v>
      </c>
    </row>
    <row r="21759" spans="1:3">
      <c r="A21759" s="29"/>
      <c r="B21759" s="29" t="s">
        <v>38259</v>
      </c>
      <c r="C21759" s="29" t="s">
        <v>38266</v>
      </c>
    </row>
    <row r="21760" spans="1:3">
      <c r="A21760" s="29"/>
      <c r="B21760" s="29" t="s">
        <v>38259</v>
      </c>
      <c r="C21760" s="29" t="s">
        <v>669</v>
      </c>
    </row>
    <row r="21761" spans="1:3">
      <c r="A21761" s="29"/>
      <c r="B21761" s="29" t="s">
        <v>38259</v>
      </c>
      <c r="C21761" s="29" t="s">
        <v>38267</v>
      </c>
    </row>
    <row r="21762" spans="1:3">
      <c r="A21762" s="29" t="s">
        <v>38268</v>
      </c>
      <c r="B21762" s="29" t="s">
        <v>38268</v>
      </c>
      <c r="C21762" s="29" t="s">
        <v>38260</v>
      </c>
    </row>
    <row r="21763" spans="1:3">
      <c r="A21763" s="29" t="s">
        <v>38269</v>
      </c>
      <c r="B21763" s="29" t="s">
        <v>38269</v>
      </c>
      <c r="C21763" s="29" t="s">
        <v>38270</v>
      </c>
    </row>
    <row r="21764" spans="1:3">
      <c r="A21764" s="29"/>
      <c r="B21764" s="29" t="s">
        <v>38269</v>
      </c>
      <c r="C21764" s="29" t="s">
        <v>655</v>
      </c>
    </row>
    <row r="21765" spans="1:3">
      <c r="A21765" s="29"/>
      <c r="B21765" s="29" t="s">
        <v>38269</v>
      </c>
      <c r="C21765" s="29" t="s">
        <v>38271</v>
      </c>
    </row>
    <row r="21766" spans="1:3">
      <c r="A21766" s="29"/>
      <c r="B21766" s="29" t="s">
        <v>38269</v>
      </c>
      <c r="C21766" s="29" t="s">
        <v>38272</v>
      </c>
    </row>
    <row r="21767" spans="1:3">
      <c r="A21767" s="29" t="s">
        <v>38273</v>
      </c>
      <c r="B21767" s="29" t="s">
        <v>38273</v>
      </c>
      <c r="C21767" s="29" t="s">
        <v>38270</v>
      </c>
    </row>
    <row r="21768" spans="1:3">
      <c r="A21768" s="29" t="s">
        <v>38274</v>
      </c>
      <c r="B21768" s="29" t="s">
        <v>38274</v>
      </c>
      <c r="C21768" s="29" t="s">
        <v>38275</v>
      </c>
    </row>
    <row r="21769" spans="1:3">
      <c r="A21769" s="29"/>
      <c r="B21769" s="29" t="s">
        <v>38274</v>
      </c>
      <c r="C21769" s="29" t="s">
        <v>655</v>
      </c>
    </row>
    <row r="21770" spans="1:3">
      <c r="A21770" s="29"/>
      <c r="B21770" s="29" t="s">
        <v>38274</v>
      </c>
      <c r="C21770" s="29" t="s">
        <v>38276</v>
      </c>
    </row>
    <row r="21771" spans="1:3">
      <c r="A21771" s="29"/>
      <c r="B21771" s="29" t="s">
        <v>38274</v>
      </c>
      <c r="C21771" s="29" t="s">
        <v>669</v>
      </c>
    </row>
    <row r="21772" spans="1:3">
      <c r="A21772" s="29"/>
      <c r="B21772" s="29" t="s">
        <v>38274</v>
      </c>
      <c r="C21772" s="29" t="s">
        <v>38277</v>
      </c>
    </row>
    <row r="21773" spans="1:3">
      <c r="A21773" s="29" t="s">
        <v>38278</v>
      </c>
      <c r="B21773" s="29" t="s">
        <v>38278</v>
      </c>
      <c r="C21773" s="29" t="s">
        <v>38275</v>
      </c>
    </row>
    <row r="21774" spans="1:3">
      <c r="A21774" s="29" t="s">
        <v>362</v>
      </c>
      <c r="B21774" s="29" t="s">
        <v>362</v>
      </c>
      <c r="C21774" s="29" t="s">
        <v>38279</v>
      </c>
    </row>
    <row r="21775" spans="1:3">
      <c r="A21775" s="29" t="s">
        <v>259</v>
      </c>
      <c r="B21775" s="29" t="s">
        <v>259</v>
      </c>
      <c r="C21775" s="29" t="s">
        <v>38279</v>
      </c>
    </row>
    <row r="21776" spans="1:3">
      <c r="A21776" s="29" t="s">
        <v>492</v>
      </c>
      <c r="B21776" s="29" t="s">
        <v>492</v>
      </c>
      <c r="C21776" s="29" t="s">
        <v>38279</v>
      </c>
    </row>
    <row r="21777" spans="1:3">
      <c r="A21777" s="29" t="s">
        <v>38280</v>
      </c>
      <c r="B21777" s="29" t="s">
        <v>38280</v>
      </c>
      <c r="C21777" s="29" t="s">
        <v>38281</v>
      </c>
    </row>
    <row r="21778" spans="1:3">
      <c r="A21778" s="29"/>
      <c r="B21778" s="29" t="s">
        <v>38280</v>
      </c>
      <c r="C21778" s="29" t="s">
        <v>655</v>
      </c>
    </row>
    <row r="21779" spans="1:3">
      <c r="A21779" s="29"/>
      <c r="B21779" s="29" t="s">
        <v>38280</v>
      </c>
      <c r="C21779" s="29" t="s">
        <v>38282</v>
      </c>
    </row>
    <row r="21780" spans="1:3">
      <c r="A21780" s="29" t="s">
        <v>38283</v>
      </c>
      <c r="B21780" s="29" t="s">
        <v>38283</v>
      </c>
      <c r="C21780" s="29" t="s">
        <v>38281</v>
      </c>
    </row>
    <row r="21781" spans="1:3">
      <c r="A21781" s="29" t="s">
        <v>38284</v>
      </c>
      <c r="B21781" s="29" t="s">
        <v>38284</v>
      </c>
      <c r="C21781" s="29" t="s">
        <v>38285</v>
      </c>
    </row>
    <row r="21782" spans="1:3">
      <c r="A21782" s="29"/>
      <c r="B21782" s="29" t="s">
        <v>38284</v>
      </c>
      <c r="C21782" s="29" t="s">
        <v>655</v>
      </c>
    </row>
    <row r="21783" spans="1:3">
      <c r="A21783" s="29"/>
      <c r="B21783" s="29" t="s">
        <v>38284</v>
      </c>
      <c r="C21783" s="29" t="s">
        <v>38286</v>
      </c>
    </row>
    <row r="21784" spans="1:3">
      <c r="A21784" s="29" t="s">
        <v>38287</v>
      </c>
      <c r="B21784" s="29" t="s">
        <v>38287</v>
      </c>
      <c r="C21784" s="29" t="s">
        <v>38285</v>
      </c>
    </row>
    <row r="21785" spans="1:3">
      <c r="A21785" s="29" t="s">
        <v>8185</v>
      </c>
      <c r="B21785" s="29" t="s">
        <v>8185</v>
      </c>
      <c r="C21785" s="29" t="s">
        <v>38288</v>
      </c>
    </row>
    <row r="21786" spans="1:3">
      <c r="A21786" s="29" t="s">
        <v>8187</v>
      </c>
      <c r="B21786" s="29" t="s">
        <v>8187</v>
      </c>
      <c r="C21786" s="29" t="s">
        <v>38288</v>
      </c>
    </row>
    <row r="21787" spans="1:3">
      <c r="A21787" s="29" t="s">
        <v>8197</v>
      </c>
      <c r="B21787" s="29" t="s">
        <v>8197</v>
      </c>
      <c r="C21787" s="29" t="s">
        <v>38289</v>
      </c>
    </row>
    <row r="21788" spans="1:3">
      <c r="A21788" s="29" t="s">
        <v>38290</v>
      </c>
      <c r="B21788" s="29" t="s">
        <v>38290</v>
      </c>
      <c r="C21788" s="29" t="s">
        <v>38291</v>
      </c>
    </row>
    <row r="21789" spans="1:3">
      <c r="A21789" s="29" t="s">
        <v>38292</v>
      </c>
      <c r="B21789" s="29" t="s">
        <v>38292</v>
      </c>
      <c r="C21789" s="29" t="s">
        <v>38291</v>
      </c>
    </row>
    <row r="21790" spans="1:3">
      <c r="A21790" s="29" t="s">
        <v>38293</v>
      </c>
      <c r="B21790" s="29" t="s">
        <v>38293</v>
      </c>
      <c r="C21790" s="29" t="s">
        <v>38294</v>
      </c>
    </row>
    <row r="21791" spans="1:3">
      <c r="A21791" s="29"/>
      <c r="B21791" s="29" t="s">
        <v>38293</v>
      </c>
      <c r="C21791" s="29" t="s">
        <v>655</v>
      </c>
    </row>
    <row r="21792" spans="1:3">
      <c r="A21792" s="29"/>
      <c r="B21792" s="29" t="s">
        <v>38293</v>
      </c>
      <c r="C21792" s="29" t="s">
        <v>38295</v>
      </c>
    </row>
    <row r="21793" spans="1:3">
      <c r="A21793" s="29"/>
      <c r="B21793" s="29" t="s">
        <v>38293</v>
      </c>
      <c r="C21793" s="29" t="s">
        <v>38296</v>
      </c>
    </row>
    <row r="21794" spans="1:3">
      <c r="A21794" s="29"/>
      <c r="B21794" s="29" t="s">
        <v>38293</v>
      </c>
      <c r="C21794" s="29" t="s">
        <v>669</v>
      </c>
    </row>
    <row r="21795" spans="1:3">
      <c r="A21795" s="29"/>
      <c r="B21795" s="29" t="s">
        <v>38293</v>
      </c>
      <c r="C21795" s="29" t="s">
        <v>38297</v>
      </c>
    </row>
    <row r="21796" spans="1:3">
      <c r="A21796" s="29"/>
      <c r="B21796" s="29" t="s">
        <v>38293</v>
      </c>
      <c r="C21796" s="29" t="s">
        <v>38298</v>
      </c>
    </row>
    <row r="21797" spans="1:3">
      <c r="A21797" s="29"/>
      <c r="B21797" s="29" t="s">
        <v>38293</v>
      </c>
      <c r="C21797" s="29" t="s">
        <v>38299</v>
      </c>
    </row>
    <row r="21798" spans="1:3">
      <c r="A21798" s="29" t="s">
        <v>38300</v>
      </c>
      <c r="B21798" s="29" t="s">
        <v>38300</v>
      </c>
      <c r="C21798" s="29" t="s">
        <v>38301</v>
      </c>
    </row>
    <row r="21799" spans="1:3">
      <c r="A21799" s="29" t="s">
        <v>38302</v>
      </c>
      <c r="B21799" s="29" t="s">
        <v>38302</v>
      </c>
      <c r="C21799" s="29" t="s">
        <v>38303</v>
      </c>
    </row>
    <row r="21800" spans="1:3">
      <c r="A21800" s="29" t="s">
        <v>38304</v>
      </c>
      <c r="B21800" s="29" t="s">
        <v>38304</v>
      </c>
      <c r="C21800" s="29" t="s">
        <v>38305</v>
      </c>
    </row>
    <row r="21801" spans="1:3" ht="30">
      <c r="A21801" s="29" t="s">
        <v>38306</v>
      </c>
      <c r="B21801" s="29" t="s">
        <v>38306</v>
      </c>
      <c r="C21801" s="29" t="s">
        <v>38307</v>
      </c>
    </row>
    <row r="21802" spans="1:3" ht="30">
      <c r="A21802" s="29" t="s">
        <v>38308</v>
      </c>
      <c r="B21802" s="29" t="s">
        <v>38308</v>
      </c>
      <c r="C21802" s="29" t="s">
        <v>38309</v>
      </c>
    </row>
    <row r="21803" spans="1:3">
      <c r="A21803" s="29" t="s">
        <v>38310</v>
      </c>
      <c r="B21803" s="29" t="s">
        <v>38310</v>
      </c>
      <c r="C21803" s="29" t="s">
        <v>38311</v>
      </c>
    </row>
    <row r="21804" spans="1:3">
      <c r="A21804" s="29" t="s">
        <v>38312</v>
      </c>
      <c r="B21804" s="29" t="s">
        <v>38312</v>
      </c>
      <c r="C21804" s="29" t="s">
        <v>38313</v>
      </c>
    </row>
    <row r="21805" spans="1:3" ht="30">
      <c r="A21805" s="29" t="s">
        <v>38314</v>
      </c>
      <c r="B21805" s="29" t="s">
        <v>38314</v>
      </c>
      <c r="C21805" s="29" t="s">
        <v>38315</v>
      </c>
    </row>
    <row r="21806" spans="1:3">
      <c r="A21806" s="29" t="s">
        <v>38316</v>
      </c>
      <c r="B21806" s="29" t="s">
        <v>38316</v>
      </c>
      <c r="C21806" s="29" t="s">
        <v>38317</v>
      </c>
    </row>
    <row r="21807" spans="1:3">
      <c r="A21807" s="29"/>
      <c r="B21807" s="29" t="s">
        <v>38316</v>
      </c>
      <c r="C21807" s="29" t="s">
        <v>655</v>
      </c>
    </row>
    <row r="21808" spans="1:3" ht="60">
      <c r="A21808" s="29"/>
      <c r="B21808" s="29" t="s">
        <v>38316</v>
      </c>
      <c r="C21808" s="29" t="s">
        <v>44892</v>
      </c>
    </row>
    <row r="21809" spans="1:3" ht="30">
      <c r="A21809" s="29"/>
      <c r="B21809" s="29" t="s">
        <v>38316</v>
      </c>
      <c r="C21809" s="29" t="s">
        <v>38318</v>
      </c>
    </row>
    <row r="21810" spans="1:3" ht="30">
      <c r="A21810" s="29"/>
      <c r="B21810" s="29" t="s">
        <v>38316</v>
      </c>
      <c r="C21810" s="29" t="s">
        <v>38319</v>
      </c>
    </row>
    <row r="21811" spans="1:3" ht="30">
      <c r="A21811" s="29"/>
      <c r="B21811" s="29" t="s">
        <v>38316</v>
      </c>
      <c r="C21811" s="29" t="s">
        <v>44893</v>
      </c>
    </row>
    <row r="21812" spans="1:3" ht="75">
      <c r="A21812" s="29"/>
      <c r="B21812" s="29" t="s">
        <v>38316</v>
      </c>
      <c r="C21812" s="29" t="s">
        <v>44894</v>
      </c>
    </row>
    <row r="21813" spans="1:3" ht="45">
      <c r="A21813" s="29"/>
      <c r="B21813" s="29" t="s">
        <v>38316</v>
      </c>
      <c r="C21813" s="29" t="s">
        <v>44895</v>
      </c>
    </row>
    <row r="21814" spans="1:3">
      <c r="A21814" s="29"/>
      <c r="B21814" s="29" t="s">
        <v>38316</v>
      </c>
      <c r="C21814" s="29" t="s">
        <v>44896</v>
      </c>
    </row>
    <row r="21815" spans="1:3">
      <c r="A21815" s="29" t="s">
        <v>38320</v>
      </c>
      <c r="B21815" s="29" t="s">
        <v>38320</v>
      </c>
      <c r="C21815" s="29" t="s">
        <v>38317</v>
      </c>
    </row>
    <row r="21816" spans="1:3">
      <c r="A21816" s="29" t="s">
        <v>38321</v>
      </c>
      <c r="B21816" s="29" t="s">
        <v>38321</v>
      </c>
      <c r="C21816" s="29" t="s">
        <v>38322</v>
      </c>
    </row>
    <row r="21817" spans="1:3">
      <c r="A21817" s="29"/>
      <c r="B21817" s="29" t="s">
        <v>38321</v>
      </c>
      <c r="C21817" s="29" t="s">
        <v>655</v>
      </c>
    </row>
    <row r="21818" spans="1:3">
      <c r="A21818" s="29"/>
      <c r="B21818" s="29" t="s">
        <v>38321</v>
      </c>
      <c r="C21818" s="29" t="s">
        <v>38323</v>
      </c>
    </row>
    <row r="21819" spans="1:3">
      <c r="A21819" s="29" t="s">
        <v>38324</v>
      </c>
      <c r="B21819" s="29" t="s">
        <v>38324</v>
      </c>
      <c r="C21819" s="29" t="s">
        <v>38322</v>
      </c>
    </row>
    <row r="21820" spans="1:3">
      <c r="A21820" s="29" t="s">
        <v>38325</v>
      </c>
      <c r="B21820" s="29" t="s">
        <v>38325</v>
      </c>
      <c r="C21820" s="29" t="s">
        <v>38326</v>
      </c>
    </row>
    <row r="21821" spans="1:3">
      <c r="A21821" s="29"/>
      <c r="B21821" s="29" t="s">
        <v>38325</v>
      </c>
      <c r="C21821" s="29" t="s">
        <v>655</v>
      </c>
    </row>
    <row r="21822" spans="1:3" ht="30">
      <c r="A21822" s="29"/>
      <c r="B21822" s="29" t="s">
        <v>38325</v>
      </c>
      <c r="C21822" s="29" t="s">
        <v>38327</v>
      </c>
    </row>
    <row r="21823" spans="1:3">
      <c r="A21823" s="29"/>
      <c r="B21823" s="29" t="s">
        <v>38325</v>
      </c>
      <c r="C21823" s="29" t="s">
        <v>669</v>
      </c>
    </row>
    <row r="21824" spans="1:3">
      <c r="A21824" s="29"/>
      <c r="B21824" s="29" t="s">
        <v>38325</v>
      </c>
      <c r="C21824" s="29" t="s">
        <v>38328</v>
      </c>
    </row>
    <row r="21825" spans="1:3">
      <c r="A21825" s="29"/>
      <c r="B21825" s="29" t="s">
        <v>38325</v>
      </c>
      <c r="C21825" s="29" t="s">
        <v>38329</v>
      </c>
    </row>
    <row r="21826" spans="1:3">
      <c r="A21826" s="29" t="s">
        <v>38330</v>
      </c>
      <c r="B21826" s="29" t="s">
        <v>38330</v>
      </c>
      <c r="C21826" s="29" t="s">
        <v>38331</v>
      </c>
    </row>
    <row r="21827" spans="1:3">
      <c r="A21827" s="29" t="s">
        <v>38332</v>
      </c>
      <c r="B21827" s="29" t="s">
        <v>38332</v>
      </c>
      <c r="C21827" s="29" t="s">
        <v>38333</v>
      </c>
    </row>
    <row r="21828" spans="1:3">
      <c r="A21828" s="29" t="s">
        <v>38334</v>
      </c>
      <c r="B21828" s="29" t="s">
        <v>38334</v>
      </c>
      <c r="C21828" s="29" t="s">
        <v>38335</v>
      </c>
    </row>
    <row r="21829" spans="1:3">
      <c r="A21829" s="29"/>
      <c r="B21829" s="29" t="s">
        <v>38334</v>
      </c>
      <c r="C21829" s="29" t="s">
        <v>655</v>
      </c>
    </row>
    <row r="21830" spans="1:3">
      <c r="A21830" s="29"/>
      <c r="B21830" s="29" t="s">
        <v>38334</v>
      </c>
      <c r="C21830" s="29" t="s">
        <v>38336</v>
      </c>
    </row>
    <row r="21831" spans="1:3">
      <c r="A21831" s="29"/>
      <c r="B21831" s="29" t="s">
        <v>38334</v>
      </c>
      <c r="C21831" s="29" t="s">
        <v>38337</v>
      </c>
    </row>
    <row r="21832" spans="1:3">
      <c r="A21832" s="29"/>
      <c r="B21832" s="29" t="s">
        <v>38334</v>
      </c>
      <c r="C21832" s="29" t="s">
        <v>38338</v>
      </c>
    </row>
    <row r="21833" spans="1:3">
      <c r="A21833" s="29"/>
      <c r="B21833" s="29" t="s">
        <v>38334</v>
      </c>
      <c r="C21833" s="29" t="s">
        <v>38339</v>
      </c>
    </row>
    <row r="21834" spans="1:3">
      <c r="A21834" s="29"/>
      <c r="B21834" s="29" t="s">
        <v>38334</v>
      </c>
      <c r="C21834" s="29" t="s">
        <v>669</v>
      </c>
    </row>
    <row r="21835" spans="1:3">
      <c r="A21835" s="29"/>
      <c r="B21835" s="29" t="s">
        <v>38334</v>
      </c>
      <c r="C21835" s="29" t="s">
        <v>38340</v>
      </c>
    </row>
    <row r="21836" spans="1:3">
      <c r="A21836" s="29"/>
      <c r="B21836" s="29" t="s">
        <v>38334</v>
      </c>
      <c r="C21836" s="29" t="s">
        <v>38341</v>
      </c>
    </row>
    <row r="21837" spans="1:3">
      <c r="A21837" s="29"/>
      <c r="B21837" s="29" t="s">
        <v>38334</v>
      </c>
      <c r="C21837" s="29" t="s">
        <v>38342</v>
      </c>
    </row>
    <row r="21838" spans="1:3">
      <c r="A21838" s="29" t="s">
        <v>38343</v>
      </c>
      <c r="B21838" s="29" t="s">
        <v>38343</v>
      </c>
      <c r="C21838" s="29" t="s">
        <v>38344</v>
      </c>
    </row>
    <row r="21839" spans="1:3">
      <c r="A21839" s="29" t="s">
        <v>38345</v>
      </c>
      <c r="B21839" s="29" t="s">
        <v>38345</v>
      </c>
      <c r="C21839" s="29" t="s">
        <v>38346</v>
      </c>
    </row>
    <row r="21840" spans="1:3">
      <c r="A21840" s="29" t="s">
        <v>8199</v>
      </c>
      <c r="B21840" s="29" t="s">
        <v>8199</v>
      </c>
      <c r="C21840" s="29" t="s">
        <v>38347</v>
      </c>
    </row>
    <row r="21841" spans="1:3">
      <c r="A21841" s="29" t="s">
        <v>38348</v>
      </c>
      <c r="B21841" s="29" t="s">
        <v>38348</v>
      </c>
      <c r="C21841" s="29" t="s">
        <v>38347</v>
      </c>
    </row>
    <row r="21842" spans="1:3">
      <c r="A21842" s="29"/>
      <c r="B21842" s="29" t="s">
        <v>38348</v>
      </c>
      <c r="C21842" s="29" t="s">
        <v>655</v>
      </c>
    </row>
    <row r="21843" spans="1:3" ht="30">
      <c r="A21843" s="29"/>
      <c r="B21843" s="29" t="s">
        <v>38348</v>
      </c>
      <c r="C21843" s="29" t="s">
        <v>38349</v>
      </c>
    </row>
    <row r="21844" spans="1:3" ht="30">
      <c r="A21844" s="29"/>
      <c r="B21844" s="29" t="s">
        <v>38348</v>
      </c>
      <c r="C21844" s="29" t="s">
        <v>38350</v>
      </c>
    </row>
    <row r="21845" spans="1:3">
      <c r="A21845" s="29"/>
      <c r="B21845" s="29" t="s">
        <v>38348</v>
      </c>
      <c r="C21845" s="29" t="s">
        <v>38351</v>
      </c>
    </row>
    <row r="21846" spans="1:3" ht="30">
      <c r="A21846" s="29"/>
      <c r="B21846" s="29" t="s">
        <v>38348</v>
      </c>
      <c r="C21846" s="29" t="s">
        <v>38352</v>
      </c>
    </row>
    <row r="21847" spans="1:3">
      <c r="A21847" s="29"/>
      <c r="B21847" s="29" t="s">
        <v>38348</v>
      </c>
      <c r="C21847" s="29" t="s">
        <v>44897</v>
      </c>
    </row>
    <row r="21848" spans="1:3">
      <c r="A21848" s="29"/>
      <c r="B21848" s="29" t="s">
        <v>38348</v>
      </c>
      <c r="C21848" s="29" t="s">
        <v>44898</v>
      </c>
    </row>
    <row r="21849" spans="1:3">
      <c r="A21849" s="29"/>
      <c r="B21849" s="29" t="s">
        <v>38348</v>
      </c>
      <c r="C21849" s="29" t="s">
        <v>1262</v>
      </c>
    </row>
    <row r="21850" spans="1:3" ht="30">
      <c r="A21850" s="29"/>
      <c r="B21850" s="29" t="s">
        <v>38348</v>
      </c>
      <c r="C21850" s="29" t="s">
        <v>46203</v>
      </c>
    </row>
    <row r="21851" spans="1:3">
      <c r="A21851" s="29"/>
      <c r="B21851" s="29" t="s">
        <v>38348</v>
      </c>
      <c r="C21851" s="29" t="s">
        <v>669</v>
      </c>
    </row>
    <row r="21852" spans="1:3">
      <c r="A21852" s="29"/>
      <c r="B21852" s="29" t="s">
        <v>38348</v>
      </c>
      <c r="C21852" s="29" t="s">
        <v>38353</v>
      </c>
    </row>
    <row r="21853" spans="1:3">
      <c r="A21853" s="29"/>
      <c r="B21853" s="29" t="s">
        <v>38348</v>
      </c>
      <c r="C21853" s="29" t="s">
        <v>38354</v>
      </c>
    </row>
    <row r="21854" spans="1:3">
      <c r="A21854" s="29"/>
      <c r="B21854" s="29" t="s">
        <v>38348</v>
      </c>
      <c r="C21854" s="29" t="s">
        <v>38355</v>
      </c>
    </row>
    <row r="21855" spans="1:3">
      <c r="A21855" s="29"/>
      <c r="B21855" s="29" t="s">
        <v>38348</v>
      </c>
      <c r="C21855" s="29" t="s">
        <v>38356</v>
      </c>
    </row>
    <row r="21856" spans="1:3" ht="30">
      <c r="A21856" s="29" t="s">
        <v>38357</v>
      </c>
      <c r="B21856" s="29" t="s">
        <v>38357</v>
      </c>
      <c r="C21856" s="29" t="s">
        <v>38358</v>
      </c>
    </row>
    <row r="21857" spans="1:3">
      <c r="A21857" s="29" t="s">
        <v>38359</v>
      </c>
      <c r="B21857" s="29" t="s">
        <v>38359</v>
      </c>
      <c r="C21857" s="29" t="s">
        <v>38360</v>
      </c>
    </row>
    <row r="21858" spans="1:3" ht="45">
      <c r="A21858" s="29" t="s">
        <v>38361</v>
      </c>
      <c r="B21858" s="29" t="s">
        <v>38361</v>
      </c>
      <c r="C21858" s="29" t="s">
        <v>38362</v>
      </c>
    </row>
    <row r="21859" spans="1:3">
      <c r="A21859" s="29" t="s">
        <v>44899</v>
      </c>
      <c r="B21859" s="29" t="s">
        <v>44899</v>
      </c>
      <c r="C21859" s="29" t="s">
        <v>44900</v>
      </c>
    </row>
    <row r="21860" spans="1:3">
      <c r="A21860" s="29" t="s">
        <v>44901</v>
      </c>
      <c r="B21860" s="29" t="s">
        <v>44901</v>
      </c>
      <c r="C21860" s="29" t="s">
        <v>44902</v>
      </c>
    </row>
    <row r="21861" spans="1:3">
      <c r="A21861" s="29" t="s">
        <v>44903</v>
      </c>
      <c r="B21861" s="29" t="s">
        <v>44903</v>
      </c>
      <c r="C21861" s="29" t="s">
        <v>44904</v>
      </c>
    </row>
    <row r="21862" spans="1:3">
      <c r="A21862" s="29" t="s">
        <v>44905</v>
      </c>
      <c r="B21862" s="29" t="s">
        <v>44905</v>
      </c>
      <c r="C21862" s="29" t="s">
        <v>44906</v>
      </c>
    </row>
    <row r="21863" spans="1:3">
      <c r="A21863" s="29" t="s">
        <v>46204</v>
      </c>
      <c r="B21863" s="29" t="s">
        <v>46204</v>
      </c>
      <c r="C21863" s="29" t="s">
        <v>46205</v>
      </c>
    </row>
    <row r="21864" spans="1:3" ht="135">
      <c r="A21864" s="29"/>
      <c r="B21864" s="29" t="s">
        <v>47583</v>
      </c>
      <c r="C21864" s="29"/>
    </row>
    <row r="21865" spans="1:3">
      <c r="A21865" s="29" t="s">
        <v>9706</v>
      </c>
      <c r="B21865" s="29" t="s">
        <v>9706</v>
      </c>
      <c r="C21865" s="29" t="s">
        <v>38363</v>
      </c>
    </row>
    <row r="21866" spans="1:3">
      <c r="A21866" s="29"/>
      <c r="B21866" s="29" t="s">
        <v>9706</v>
      </c>
      <c r="C21866" s="29"/>
    </row>
    <row r="21867" spans="1:3">
      <c r="A21867" s="29" t="s">
        <v>8233</v>
      </c>
      <c r="B21867" s="29" t="s">
        <v>8233</v>
      </c>
      <c r="C21867" s="29" t="s">
        <v>38363</v>
      </c>
    </row>
    <row r="21868" spans="1:3">
      <c r="A21868" s="29" t="s">
        <v>8234</v>
      </c>
      <c r="B21868" s="29" t="s">
        <v>8234</v>
      </c>
      <c r="C21868" s="29" t="s">
        <v>38363</v>
      </c>
    </row>
    <row r="21869" spans="1:3">
      <c r="A21869" s="29" t="s">
        <v>8239</v>
      </c>
      <c r="B21869" s="29" t="s">
        <v>8239</v>
      </c>
      <c r="C21869" s="29" t="s">
        <v>38363</v>
      </c>
    </row>
    <row r="21870" spans="1:3">
      <c r="A21870" s="29"/>
      <c r="B21870" s="29" t="s">
        <v>8239</v>
      </c>
      <c r="C21870" s="29" t="s">
        <v>669</v>
      </c>
    </row>
    <row r="21871" spans="1:3">
      <c r="A21871" s="29"/>
      <c r="B21871" s="29" t="s">
        <v>8239</v>
      </c>
      <c r="C21871" s="29" t="s">
        <v>38364</v>
      </c>
    </row>
    <row r="21872" spans="1:3">
      <c r="A21872" s="29"/>
      <c r="B21872" s="29" t="s">
        <v>8239</v>
      </c>
      <c r="C21872" s="29" t="s">
        <v>38365</v>
      </c>
    </row>
    <row r="21873" spans="1:3">
      <c r="A21873" s="29" t="s">
        <v>38366</v>
      </c>
      <c r="B21873" s="29" t="s">
        <v>38366</v>
      </c>
      <c r="C21873" s="29" t="s">
        <v>38367</v>
      </c>
    </row>
    <row r="21874" spans="1:3">
      <c r="A21874" s="29"/>
      <c r="B21874" s="29" t="s">
        <v>38366</v>
      </c>
      <c r="C21874" s="29" t="s">
        <v>655</v>
      </c>
    </row>
    <row r="21875" spans="1:3" ht="30">
      <c r="A21875" s="29"/>
      <c r="B21875" s="29" t="s">
        <v>38366</v>
      </c>
      <c r="C21875" s="29" t="s">
        <v>38368</v>
      </c>
    </row>
    <row r="21876" spans="1:3">
      <c r="A21876" s="29"/>
      <c r="B21876" s="29" t="s">
        <v>38366</v>
      </c>
      <c r="C21876" s="29" t="s">
        <v>38369</v>
      </c>
    </row>
    <row r="21877" spans="1:3">
      <c r="A21877" s="29"/>
      <c r="B21877" s="29" t="s">
        <v>38366</v>
      </c>
      <c r="C21877" s="29" t="s">
        <v>38370</v>
      </c>
    </row>
    <row r="21878" spans="1:3">
      <c r="A21878" s="29"/>
      <c r="B21878" s="29" t="s">
        <v>38366</v>
      </c>
      <c r="C21878" s="29" t="s">
        <v>669</v>
      </c>
    </row>
    <row r="21879" spans="1:3">
      <c r="A21879" s="29"/>
      <c r="B21879" s="29" t="s">
        <v>38366</v>
      </c>
      <c r="C21879" s="29" t="s">
        <v>38371</v>
      </c>
    </row>
    <row r="21880" spans="1:3">
      <c r="A21880" s="29" t="s">
        <v>38372</v>
      </c>
      <c r="B21880" s="29" t="s">
        <v>38372</v>
      </c>
      <c r="C21880" s="29" t="s">
        <v>38367</v>
      </c>
    </row>
    <row r="21881" spans="1:3">
      <c r="A21881" s="29" t="s">
        <v>38373</v>
      </c>
      <c r="B21881" s="29" t="s">
        <v>38373</v>
      </c>
      <c r="C21881" s="29" t="s">
        <v>38374</v>
      </c>
    </row>
    <row r="21882" spans="1:3">
      <c r="A21882" s="29"/>
      <c r="B21882" s="29" t="s">
        <v>38373</v>
      </c>
      <c r="C21882" s="29" t="s">
        <v>655</v>
      </c>
    </row>
    <row r="21883" spans="1:3" ht="30">
      <c r="A21883" s="29"/>
      <c r="B21883" s="29" t="s">
        <v>38373</v>
      </c>
      <c r="C21883" s="29" t="s">
        <v>38375</v>
      </c>
    </row>
    <row r="21884" spans="1:3">
      <c r="A21884" s="29"/>
      <c r="B21884" s="29" t="s">
        <v>38373</v>
      </c>
      <c r="C21884" s="29" t="s">
        <v>38369</v>
      </c>
    </row>
    <row r="21885" spans="1:3">
      <c r="A21885" s="29"/>
      <c r="B21885" s="29" t="s">
        <v>38373</v>
      </c>
      <c r="C21885" s="29" t="s">
        <v>38370</v>
      </c>
    </row>
    <row r="21886" spans="1:3">
      <c r="A21886" s="29"/>
      <c r="B21886" s="29" t="s">
        <v>38373</v>
      </c>
      <c r="C21886" s="29" t="s">
        <v>669</v>
      </c>
    </row>
    <row r="21887" spans="1:3">
      <c r="A21887" s="29"/>
      <c r="B21887" s="29" t="s">
        <v>38373</v>
      </c>
      <c r="C21887" s="29" t="s">
        <v>38376</v>
      </c>
    </row>
    <row r="21888" spans="1:3">
      <c r="A21888" s="29"/>
      <c r="B21888" s="29" t="s">
        <v>38373</v>
      </c>
      <c r="C21888" s="29" t="s">
        <v>38377</v>
      </c>
    </row>
    <row r="21889" spans="1:3">
      <c r="A21889" s="29"/>
      <c r="B21889" s="29" t="s">
        <v>38373</v>
      </c>
      <c r="C21889" s="29" t="s">
        <v>38378</v>
      </c>
    </row>
    <row r="21890" spans="1:3">
      <c r="A21890" s="29" t="s">
        <v>38379</v>
      </c>
      <c r="B21890" s="29" t="s">
        <v>38379</v>
      </c>
      <c r="C21890" s="29" t="s">
        <v>38374</v>
      </c>
    </row>
    <row r="21891" spans="1:3">
      <c r="A21891" s="29" t="s">
        <v>38380</v>
      </c>
      <c r="B21891" s="29" t="s">
        <v>38380</v>
      </c>
      <c r="C21891" s="29" t="s">
        <v>38381</v>
      </c>
    </row>
    <row r="21892" spans="1:3">
      <c r="A21892" s="29"/>
      <c r="B21892" s="29" t="s">
        <v>38380</v>
      </c>
      <c r="C21892" s="29" t="s">
        <v>655</v>
      </c>
    </row>
    <row r="21893" spans="1:3">
      <c r="A21893" s="29"/>
      <c r="B21893" s="29" t="s">
        <v>38380</v>
      </c>
      <c r="C21893" s="29" t="s">
        <v>38382</v>
      </c>
    </row>
    <row r="21894" spans="1:3" ht="30">
      <c r="A21894" s="29"/>
      <c r="B21894" s="29" t="s">
        <v>38380</v>
      </c>
      <c r="C21894" s="29" t="s">
        <v>38383</v>
      </c>
    </row>
    <row r="21895" spans="1:3">
      <c r="A21895" s="29"/>
      <c r="B21895" s="29" t="s">
        <v>38380</v>
      </c>
      <c r="C21895" s="29" t="s">
        <v>38384</v>
      </c>
    </row>
    <row r="21896" spans="1:3">
      <c r="A21896" s="29"/>
      <c r="B21896" s="29" t="s">
        <v>38380</v>
      </c>
      <c r="C21896" s="29" t="s">
        <v>657</v>
      </c>
    </row>
    <row r="21897" spans="1:3">
      <c r="A21897" s="29"/>
      <c r="B21897" s="29" t="s">
        <v>38380</v>
      </c>
      <c r="C21897" s="29" t="s">
        <v>38369</v>
      </c>
    </row>
    <row r="21898" spans="1:3">
      <c r="A21898" s="29"/>
      <c r="B21898" s="29" t="s">
        <v>38380</v>
      </c>
      <c r="C21898" s="29" t="s">
        <v>38385</v>
      </c>
    </row>
    <row r="21899" spans="1:3">
      <c r="A21899" s="29" t="s">
        <v>38386</v>
      </c>
      <c r="B21899" s="29" t="s">
        <v>38386</v>
      </c>
      <c r="C21899" s="29" t="s">
        <v>38381</v>
      </c>
    </row>
    <row r="21900" spans="1:3">
      <c r="A21900" s="29" t="s">
        <v>8243</v>
      </c>
      <c r="B21900" s="29" t="s">
        <v>8243</v>
      </c>
      <c r="C21900" s="29" t="s">
        <v>38387</v>
      </c>
    </row>
    <row r="21901" spans="1:3">
      <c r="A21901" s="29" t="s">
        <v>9707</v>
      </c>
      <c r="B21901" s="29" t="s">
        <v>9707</v>
      </c>
      <c r="C21901" s="29" t="s">
        <v>38388</v>
      </c>
    </row>
    <row r="21902" spans="1:3">
      <c r="A21902" s="29"/>
      <c r="B21902" s="29" t="s">
        <v>9707</v>
      </c>
      <c r="C21902" s="29" t="s">
        <v>669</v>
      </c>
    </row>
    <row r="21903" spans="1:3">
      <c r="A21903" s="29"/>
      <c r="B21903" s="29" t="s">
        <v>9707</v>
      </c>
      <c r="C21903" s="29" t="s">
        <v>38389</v>
      </c>
    </row>
    <row r="21904" spans="1:3">
      <c r="A21904" s="29" t="s">
        <v>8252</v>
      </c>
      <c r="B21904" s="29" t="s">
        <v>8252</v>
      </c>
      <c r="C21904" s="29" t="s">
        <v>38390</v>
      </c>
    </row>
    <row r="21905" spans="1:3">
      <c r="A21905" s="29" t="s">
        <v>8254</v>
      </c>
      <c r="B21905" s="29" t="s">
        <v>8254</v>
      </c>
      <c r="C21905" s="29" t="s">
        <v>38391</v>
      </c>
    </row>
    <row r="21906" spans="1:3">
      <c r="A21906" s="29" t="s">
        <v>38392</v>
      </c>
      <c r="B21906" s="29" t="s">
        <v>38392</v>
      </c>
      <c r="C21906" s="29" t="s">
        <v>38391</v>
      </c>
    </row>
    <row r="21907" spans="1:3">
      <c r="A21907" s="29" t="s">
        <v>38393</v>
      </c>
      <c r="B21907" s="29" t="s">
        <v>38393</v>
      </c>
      <c r="C21907" s="29" t="s">
        <v>38391</v>
      </c>
    </row>
    <row r="21908" spans="1:3">
      <c r="A21908" s="29"/>
      <c r="B21908" s="29" t="s">
        <v>38393</v>
      </c>
      <c r="C21908" s="29" t="s">
        <v>655</v>
      </c>
    </row>
    <row r="21909" spans="1:3">
      <c r="A21909" s="29"/>
      <c r="B21909" s="29" t="s">
        <v>38393</v>
      </c>
      <c r="C21909" s="29" t="s">
        <v>38394</v>
      </c>
    </row>
    <row r="21910" spans="1:3">
      <c r="A21910" s="29"/>
      <c r="B21910" s="29" t="s">
        <v>38393</v>
      </c>
      <c r="C21910" s="29" t="s">
        <v>669</v>
      </c>
    </row>
    <row r="21911" spans="1:3">
      <c r="A21911" s="29"/>
      <c r="B21911" s="29" t="s">
        <v>38393</v>
      </c>
      <c r="C21911" s="29" t="s">
        <v>38395</v>
      </c>
    </row>
    <row r="21912" spans="1:3">
      <c r="A21912" s="29" t="s">
        <v>38396</v>
      </c>
      <c r="B21912" s="29" t="s">
        <v>38396</v>
      </c>
      <c r="C21912" s="29" t="s">
        <v>38391</v>
      </c>
    </row>
    <row r="21913" spans="1:3">
      <c r="A21913" s="29" t="s">
        <v>8258</v>
      </c>
      <c r="B21913" s="29" t="s">
        <v>8258</v>
      </c>
      <c r="C21913" s="29" t="s">
        <v>38397</v>
      </c>
    </row>
    <row r="21914" spans="1:3">
      <c r="A21914" s="29" t="s">
        <v>38398</v>
      </c>
      <c r="B21914" s="29" t="s">
        <v>38398</v>
      </c>
      <c r="C21914" s="29" t="s">
        <v>38397</v>
      </c>
    </row>
    <row r="21915" spans="1:3">
      <c r="A21915" s="29" t="s">
        <v>38399</v>
      </c>
      <c r="B21915" s="29" t="s">
        <v>38399</v>
      </c>
      <c r="C21915" s="29" t="s">
        <v>38400</v>
      </c>
    </row>
    <row r="21916" spans="1:3">
      <c r="A21916" s="29"/>
      <c r="B21916" s="29" t="s">
        <v>38399</v>
      </c>
      <c r="C21916" s="29" t="s">
        <v>655</v>
      </c>
    </row>
    <row r="21917" spans="1:3" ht="30">
      <c r="A21917" s="29"/>
      <c r="B21917" s="29" t="s">
        <v>38399</v>
      </c>
      <c r="C21917" s="29" t="s">
        <v>38401</v>
      </c>
    </row>
    <row r="21918" spans="1:3">
      <c r="A21918" s="29"/>
      <c r="B21918" s="29" t="s">
        <v>38399</v>
      </c>
      <c r="C21918" s="29" t="s">
        <v>669</v>
      </c>
    </row>
    <row r="21919" spans="1:3">
      <c r="A21919" s="29"/>
      <c r="B21919" s="29" t="s">
        <v>38399</v>
      </c>
      <c r="C21919" s="29" t="s">
        <v>38402</v>
      </c>
    </row>
    <row r="21920" spans="1:3">
      <c r="A21920" s="29" t="s">
        <v>38403</v>
      </c>
      <c r="B21920" s="29" t="s">
        <v>38403</v>
      </c>
      <c r="C21920" s="29" t="s">
        <v>38400</v>
      </c>
    </row>
    <row r="21921" spans="1:3">
      <c r="A21921" s="29" t="s">
        <v>38404</v>
      </c>
      <c r="B21921" s="29" t="s">
        <v>38404</v>
      </c>
      <c r="C21921" s="29" t="s">
        <v>38405</v>
      </c>
    </row>
    <row r="21922" spans="1:3">
      <c r="A21922" s="29"/>
      <c r="B21922" s="29" t="s">
        <v>38404</v>
      </c>
      <c r="C21922" s="29" t="s">
        <v>655</v>
      </c>
    </row>
    <row r="21923" spans="1:3" ht="30">
      <c r="A21923" s="29"/>
      <c r="B21923" s="29" t="s">
        <v>38404</v>
      </c>
      <c r="C21923" s="29" t="s">
        <v>38406</v>
      </c>
    </row>
    <row r="21924" spans="1:3">
      <c r="A21924" s="29"/>
      <c r="B21924" s="29" t="s">
        <v>38404</v>
      </c>
      <c r="C21924" s="29" t="s">
        <v>38407</v>
      </c>
    </row>
    <row r="21925" spans="1:3">
      <c r="A21925" s="29"/>
      <c r="B21925" s="29" t="s">
        <v>38404</v>
      </c>
      <c r="C21925" s="29" t="s">
        <v>38408</v>
      </c>
    </row>
    <row r="21926" spans="1:3">
      <c r="A21926" s="29"/>
      <c r="B21926" s="29" t="s">
        <v>38404</v>
      </c>
      <c r="C21926" s="29" t="s">
        <v>669</v>
      </c>
    </row>
    <row r="21927" spans="1:3">
      <c r="A21927" s="29"/>
      <c r="B21927" s="29" t="s">
        <v>38404</v>
      </c>
      <c r="C21927" s="29" t="s">
        <v>44907</v>
      </c>
    </row>
    <row r="21928" spans="1:3">
      <c r="A21928" s="29"/>
      <c r="B21928" s="29" t="s">
        <v>38404</v>
      </c>
      <c r="C21928" s="29" t="s">
        <v>38409</v>
      </c>
    </row>
    <row r="21929" spans="1:3">
      <c r="A21929" s="29"/>
      <c r="B21929" s="29" t="s">
        <v>38404</v>
      </c>
      <c r="C21929" s="29" t="s">
        <v>38410</v>
      </c>
    </row>
    <row r="21930" spans="1:3">
      <c r="A21930" s="29" t="s">
        <v>38411</v>
      </c>
      <c r="B21930" s="29" t="s">
        <v>38411</v>
      </c>
      <c r="C21930" s="29" t="s">
        <v>38405</v>
      </c>
    </row>
    <row r="21931" spans="1:3">
      <c r="A21931" s="29" t="s">
        <v>8262</v>
      </c>
      <c r="B21931" s="29" t="s">
        <v>8262</v>
      </c>
      <c r="C21931" s="29" t="s">
        <v>38412</v>
      </c>
    </row>
    <row r="21932" spans="1:3">
      <c r="A21932" s="29" t="s">
        <v>8267</v>
      </c>
      <c r="B21932" s="29" t="s">
        <v>8267</v>
      </c>
      <c r="C21932" s="29" t="s">
        <v>38413</v>
      </c>
    </row>
    <row r="21933" spans="1:3">
      <c r="A21933" s="29" t="s">
        <v>38414</v>
      </c>
      <c r="B21933" s="29" t="s">
        <v>38414</v>
      </c>
      <c r="C21933" s="29" t="s">
        <v>38413</v>
      </c>
    </row>
    <row r="21934" spans="1:3">
      <c r="A21934" s="29" t="s">
        <v>38415</v>
      </c>
      <c r="B21934" s="29" t="s">
        <v>38415</v>
      </c>
      <c r="C21934" s="29" t="s">
        <v>38413</v>
      </c>
    </row>
    <row r="21935" spans="1:3">
      <c r="A21935" s="29"/>
      <c r="B21935" s="29" t="s">
        <v>38415</v>
      </c>
      <c r="C21935" s="29" t="s">
        <v>655</v>
      </c>
    </row>
    <row r="21936" spans="1:3" ht="60">
      <c r="A21936" s="29"/>
      <c r="B21936" s="29" t="s">
        <v>38415</v>
      </c>
      <c r="C21936" s="29" t="s">
        <v>38416</v>
      </c>
    </row>
    <row r="21937" spans="1:3">
      <c r="A21937" s="29"/>
      <c r="B21937" s="29" t="s">
        <v>38415</v>
      </c>
      <c r="C21937" s="29" t="s">
        <v>669</v>
      </c>
    </row>
    <row r="21938" spans="1:3">
      <c r="A21938" s="29"/>
      <c r="B21938" s="29" t="s">
        <v>38415</v>
      </c>
      <c r="C21938" s="29" t="s">
        <v>38417</v>
      </c>
    </row>
    <row r="21939" spans="1:3">
      <c r="A21939" s="29"/>
      <c r="B21939" s="29" t="s">
        <v>38415</v>
      </c>
      <c r="C21939" s="29" t="s">
        <v>38418</v>
      </c>
    </row>
    <row r="21940" spans="1:3">
      <c r="A21940" s="29"/>
      <c r="B21940" s="29" t="s">
        <v>38415</v>
      </c>
      <c r="C21940" s="29" t="s">
        <v>38419</v>
      </c>
    </row>
    <row r="21941" spans="1:3">
      <c r="A21941" s="29" t="s">
        <v>38420</v>
      </c>
      <c r="B21941" s="29" t="s">
        <v>38420</v>
      </c>
      <c r="C21941" s="29" t="s">
        <v>38413</v>
      </c>
    </row>
    <row r="21942" spans="1:3">
      <c r="A21942" s="29" t="s">
        <v>8274</v>
      </c>
      <c r="B21942" s="29" t="s">
        <v>8274</v>
      </c>
      <c r="C21942" s="29" t="s">
        <v>38421</v>
      </c>
    </row>
    <row r="21943" spans="1:3">
      <c r="A21943" s="29" t="s">
        <v>38422</v>
      </c>
      <c r="B21943" s="29" t="s">
        <v>38422</v>
      </c>
      <c r="C21943" s="29" t="s">
        <v>38421</v>
      </c>
    </row>
    <row r="21944" spans="1:3">
      <c r="A21944" s="29" t="s">
        <v>38423</v>
      </c>
      <c r="B21944" s="29" t="s">
        <v>38423</v>
      </c>
      <c r="C21944" s="29" t="s">
        <v>38421</v>
      </c>
    </row>
    <row r="21945" spans="1:3">
      <c r="A21945" s="29"/>
      <c r="B21945" s="29" t="s">
        <v>38423</v>
      </c>
      <c r="C21945" s="29" t="s">
        <v>655</v>
      </c>
    </row>
    <row r="21946" spans="1:3" ht="30">
      <c r="A21946" s="29"/>
      <c r="B21946" s="29" t="s">
        <v>38423</v>
      </c>
      <c r="C21946" s="29" t="s">
        <v>38424</v>
      </c>
    </row>
    <row r="21947" spans="1:3">
      <c r="A21947" s="29"/>
      <c r="B21947" s="29" t="s">
        <v>38423</v>
      </c>
      <c r="C21947" s="29" t="s">
        <v>38425</v>
      </c>
    </row>
    <row r="21948" spans="1:3">
      <c r="A21948" s="29"/>
      <c r="B21948" s="29" t="s">
        <v>38423</v>
      </c>
      <c r="C21948" s="29" t="s">
        <v>38426</v>
      </c>
    </row>
    <row r="21949" spans="1:3">
      <c r="A21949" s="29" t="s">
        <v>38427</v>
      </c>
      <c r="B21949" s="29" t="s">
        <v>38427</v>
      </c>
      <c r="C21949" s="29" t="s">
        <v>38421</v>
      </c>
    </row>
    <row r="21950" spans="1:3">
      <c r="A21950" s="29" t="s">
        <v>8277</v>
      </c>
      <c r="B21950" s="29" t="s">
        <v>8277</v>
      </c>
      <c r="C21950" s="29" t="s">
        <v>38428</v>
      </c>
    </row>
    <row r="21951" spans="1:3">
      <c r="A21951" s="29" t="s">
        <v>8284</v>
      </c>
      <c r="B21951" s="29" t="s">
        <v>8284</v>
      </c>
      <c r="C21951" s="29" t="s">
        <v>38428</v>
      </c>
    </row>
    <row r="21952" spans="1:3">
      <c r="A21952" s="29" t="s">
        <v>38429</v>
      </c>
      <c r="B21952" s="29" t="s">
        <v>38429</v>
      </c>
      <c r="C21952" s="29" t="s">
        <v>38430</v>
      </c>
    </row>
    <row r="21953" spans="1:3">
      <c r="A21953" s="29"/>
      <c r="B21953" s="29" t="s">
        <v>38429</v>
      </c>
      <c r="C21953" s="29" t="s">
        <v>655</v>
      </c>
    </row>
    <row r="21954" spans="1:3" ht="30">
      <c r="A21954" s="29"/>
      <c r="B21954" s="29" t="s">
        <v>38429</v>
      </c>
      <c r="C21954" s="29" t="s">
        <v>38431</v>
      </c>
    </row>
    <row r="21955" spans="1:3">
      <c r="A21955" s="29" t="s">
        <v>38432</v>
      </c>
      <c r="B21955" s="29" t="s">
        <v>38432</v>
      </c>
      <c r="C21955" s="29" t="s">
        <v>38430</v>
      </c>
    </row>
    <row r="21956" spans="1:3">
      <c r="A21956" s="29" t="s">
        <v>38433</v>
      </c>
      <c r="B21956" s="29" t="s">
        <v>38433</v>
      </c>
      <c r="C21956" s="29" t="s">
        <v>38434</v>
      </c>
    </row>
    <row r="21957" spans="1:3">
      <c r="A21957" s="29"/>
      <c r="B21957" s="29" t="s">
        <v>38433</v>
      </c>
      <c r="C21957" s="29" t="s">
        <v>655</v>
      </c>
    </row>
    <row r="21958" spans="1:3" ht="30">
      <c r="A21958" s="29"/>
      <c r="B21958" s="29" t="s">
        <v>38433</v>
      </c>
      <c r="C21958" s="29" t="s">
        <v>38435</v>
      </c>
    </row>
    <row r="21959" spans="1:3">
      <c r="A21959" s="29"/>
      <c r="B21959" s="29" t="s">
        <v>38433</v>
      </c>
      <c r="C21959" s="29" t="s">
        <v>38436</v>
      </c>
    </row>
    <row r="21960" spans="1:3">
      <c r="A21960" s="29"/>
      <c r="B21960" s="29" t="s">
        <v>38433</v>
      </c>
      <c r="C21960" s="29" t="s">
        <v>669</v>
      </c>
    </row>
    <row r="21961" spans="1:3">
      <c r="A21961" s="29"/>
      <c r="B21961" s="29" t="s">
        <v>38433</v>
      </c>
      <c r="C21961" s="29" t="s">
        <v>38437</v>
      </c>
    </row>
    <row r="21962" spans="1:3">
      <c r="A21962" s="29" t="s">
        <v>38438</v>
      </c>
      <c r="B21962" s="29" t="s">
        <v>38438</v>
      </c>
      <c r="C21962" s="29" t="s">
        <v>38434</v>
      </c>
    </row>
    <row r="21963" spans="1:3">
      <c r="A21963" s="29" t="s">
        <v>38439</v>
      </c>
      <c r="B21963" s="29" t="s">
        <v>38439</v>
      </c>
      <c r="C21963" s="29" t="s">
        <v>38440</v>
      </c>
    </row>
    <row r="21964" spans="1:3">
      <c r="A21964" s="29" t="s">
        <v>38441</v>
      </c>
      <c r="B21964" s="29" t="s">
        <v>38441</v>
      </c>
      <c r="C21964" s="29" t="s">
        <v>38440</v>
      </c>
    </row>
    <row r="21965" spans="1:3">
      <c r="A21965" s="29" t="s">
        <v>38442</v>
      </c>
      <c r="B21965" s="29" t="s">
        <v>38442</v>
      </c>
      <c r="C21965" s="29" t="s">
        <v>38443</v>
      </c>
    </row>
    <row r="21966" spans="1:3">
      <c r="A21966" s="29"/>
      <c r="B21966" s="29" t="s">
        <v>38442</v>
      </c>
      <c r="C21966" s="29" t="s">
        <v>669</v>
      </c>
    </row>
    <row r="21967" spans="1:3">
      <c r="A21967" s="29"/>
      <c r="B21967" s="29" t="s">
        <v>38442</v>
      </c>
      <c r="C21967" s="29" t="s">
        <v>47709</v>
      </c>
    </row>
    <row r="21968" spans="1:3">
      <c r="A21968" s="29" t="s">
        <v>38444</v>
      </c>
      <c r="B21968" s="29" t="s">
        <v>38444</v>
      </c>
      <c r="C21968" s="29" t="s">
        <v>38443</v>
      </c>
    </row>
    <row r="21969" spans="1:3">
      <c r="A21969" s="29" t="s">
        <v>38445</v>
      </c>
      <c r="B21969" s="29" t="s">
        <v>38445</v>
      </c>
      <c r="C21969" s="29" t="s">
        <v>38446</v>
      </c>
    </row>
    <row r="21970" spans="1:3">
      <c r="A21970" s="29"/>
      <c r="B21970" s="29" t="s">
        <v>38445</v>
      </c>
      <c r="C21970" s="29" t="s">
        <v>657</v>
      </c>
    </row>
    <row r="21971" spans="1:3">
      <c r="A21971" s="29"/>
      <c r="B21971" s="29" t="s">
        <v>38445</v>
      </c>
      <c r="C21971" s="29" t="s">
        <v>38447</v>
      </c>
    </row>
    <row r="21972" spans="1:3">
      <c r="A21972" s="29"/>
      <c r="B21972" s="29" t="s">
        <v>38445</v>
      </c>
      <c r="C21972" s="29" t="s">
        <v>669</v>
      </c>
    </row>
    <row r="21973" spans="1:3">
      <c r="A21973" s="29"/>
      <c r="B21973" s="29" t="s">
        <v>38445</v>
      </c>
      <c r="C21973" s="29" t="s">
        <v>47710</v>
      </c>
    </row>
    <row r="21974" spans="1:3">
      <c r="A21974" s="29" t="s">
        <v>38448</v>
      </c>
      <c r="B21974" s="29" t="s">
        <v>38448</v>
      </c>
      <c r="C21974" s="29" t="s">
        <v>47711</v>
      </c>
    </row>
    <row r="21975" spans="1:3">
      <c r="A21975" s="29" t="s">
        <v>47712</v>
      </c>
      <c r="B21975" s="29" t="s">
        <v>47712</v>
      </c>
      <c r="C21975" s="29" t="s">
        <v>38446</v>
      </c>
    </row>
    <row r="21976" spans="1:3">
      <c r="A21976" s="29" t="s">
        <v>47713</v>
      </c>
      <c r="B21976" s="29" t="s">
        <v>47713</v>
      </c>
      <c r="C21976" s="29" t="s">
        <v>47714</v>
      </c>
    </row>
    <row r="21977" spans="1:3">
      <c r="A21977" s="29" t="s">
        <v>47715</v>
      </c>
      <c r="B21977" s="29" t="s">
        <v>47715</v>
      </c>
      <c r="C21977" s="29" t="s">
        <v>47716</v>
      </c>
    </row>
    <row r="21978" spans="1:3">
      <c r="A21978" s="29" t="s">
        <v>38449</v>
      </c>
      <c r="B21978" s="29" t="s">
        <v>38449</v>
      </c>
      <c r="C21978" s="29" t="s">
        <v>38450</v>
      </c>
    </row>
    <row r="21979" spans="1:3">
      <c r="A21979" s="29"/>
      <c r="B21979" s="29" t="s">
        <v>38449</v>
      </c>
      <c r="C21979" s="29" t="s">
        <v>655</v>
      </c>
    </row>
    <row r="21980" spans="1:3">
      <c r="A21980" s="29"/>
      <c r="B21980" s="29" t="s">
        <v>38449</v>
      </c>
      <c r="C21980" s="29" t="s">
        <v>38451</v>
      </c>
    </row>
    <row r="21981" spans="1:3">
      <c r="A21981" s="29" t="s">
        <v>38452</v>
      </c>
      <c r="B21981" s="29" t="s">
        <v>38452</v>
      </c>
      <c r="C21981" s="29" t="s">
        <v>38450</v>
      </c>
    </row>
    <row r="21982" spans="1:3">
      <c r="A21982" s="29" t="s">
        <v>38453</v>
      </c>
      <c r="B21982" s="29" t="s">
        <v>38453</v>
      </c>
      <c r="C21982" s="29" t="s">
        <v>38454</v>
      </c>
    </row>
    <row r="21983" spans="1:3">
      <c r="A21983" s="29"/>
      <c r="B21983" s="29" t="s">
        <v>38453</v>
      </c>
      <c r="C21983" s="29" t="s">
        <v>655</v>
      </c>
    </row>
    <row r="21984" spans="1:3" ht="30">
      <c r="A21984" s="29"/>
      <c r="B21984" s="29" t="s">
        <v>38453</v>
      </c>
      <c r="C21984" s="29" t="s">
        <v>38455</v>
      </c>
    </row>
    <row r="21985" spans="1:3" ht="30">
      <c r="A21985" s="29"/>
      <c r="B21985" s="29" t="s">
        <v>38453</v>
      </c>
      <c r="C21985" s="29" t="s">
        <v>38456</v>
      </c>
    </row>
    <row r="21986" spans="1:3">
      <c r="A21986" s="29"/>
      <c r="B21986" s="29" t="s">
        <v>38453</v>
      </c>
      <c r="C21986" s="29" t="s">
        <v>669</v>
      </c>
    </row>
    <row r="21987" spans="1:3">
      <c r="A21987" s="29"/>
      <c r="B21987" s="29" t="s">
        <v>38453</v>
      </c>
      <c r="C21987" s="29" t="s">
        <v>38457</v>
      </c>
    </row>
    <row r="21988" spans="1:3">
      <c r="A21988" s="29"/>
      <c r="B21988" s="29" t="s">
        <v>38453</v>
      </c>
      <c r="C21988" s="29" t="s">
        <v>38458</v>
      </c>
    </row>
    <row r="21989" spans="1:3">
      <c r="A21989" s="29"/>
      <c r="B21989" s="29" t="s">
        <v>38453</v>
      </c>
      <c r="C21989" s="29" t="s">
        <v>38417</v>
      </c>
    </row>
    <row r="21990" spans="1:3">
      <c r="A21990" s="29"/>
      <c r="B21990" s="29" t="s">
        <v>38453</v>
      </c>
      <c r="C21990" s="29" t="s">
        <v>38459</v>
      </c>
    </row>
    <row r="21991" spans="1:3">
      <c r="A21991" s="29"/>
      <c r="B21991" s="29" t="s">
        <v>38453</v>
      </c>
      <c r="C21991" s="29" t="s">
        <v>38460</v>
      </c>
    </row>
    <row r="21992" spans="1:3">
      <c r="A21992" s="29"/>
      <c r="B21992" s="29" t="s">
        <v>38453</v>
      </c>
      <c r="C21992" s="29" t="s">
        <v>38461</v>
      </c>
    </row>
    <row r="21993" spans="1:3">
      <c r="A21993" s="29"/>
      <c r="B21993" s="29" t="s">
        <v>38453</v>
      </c>
      <c r="C21993" s="29" t="s">
        <v>38462</v>
      </c>
    </row>
    <row r="21994" spans="1:3">
      <c r="A21994" s="29"/>
      <c r="B21994" s="29" t="s">
        <v>38453</v>
      </c>
      <c r="C21994" s="29" t="s">
        <v>38463</v>
      </c>
    </row>
    <row r="21995" spans="1:3">
      <c r="A21995" s="29" t="s">
        <v>38464</v>
      </c>
      <c r="B21995" s="29" t="s">
        <v>38464</v>
      </c>
      <c r="C21995" s="29" t="s">
        <v>38454</v>
      </c>
    </row>
    <row r="21996" spans="1:3">
      <c r="A21996" s="29" t="s">
        <v>8292</v>
      </c>
      <c r="B21996" s="29" t="s">
        <v>8292</v>
      </c>
      <c r="C21996" s="29" t="s">
        <v>38465</v>
      </c>
    </row>
    <row r="21997" spans="1:3">
      <c r="A21997" s="29" t="s">
        <v>8294</v>
      </c>
      <c r="B21997" s="29" t="s">
        <v>8294</v>
      </c>
      <c r="C21997" s="29" t="s">
        <v>38466</v>
      </c>
    </row>
    <row r="21998" spans="1:3">
      <c r="A21998" s="29" t="s">
        <v>38467</v>
      </c>
      <c r="B21998" s="29" t="s">
        <v>38467</v>
      </c>
      <c r="C21998" s="29" t="s">
        <v>38466</v>
      </c>
    </row>
    <row r="21999" spans="1:3">
      <c r="A21999" s="29" t="s">
        <v>38468</v>
      </c>
      <c r="B21999" s="29" t="s">
        <v>38468</v>
      </c>
      <c r="C21999" s="29" t="s">
        <v>38466</v>
      </c>
    </row>
    <row r="22000" spans="1:3">
      <c r="A22000" s="29"/>
      <c r="B22000" s="29" t="s">
        <v>38468</v>
      </c>
      <c r="C22000" s="29" t="s">
        <v>655</v>
      </c>
    </row>
    <row r="22001" spans="1:3" ht="30">
      <c r="A22001" s="29"/>
      <c r="B22001" s="29" t="s">
        <v>38468</v>
      </c>
      <c r="C22001" s="29" t="s">
        <v>38469</v>
      </c>
    </row>
    <row r="22002" spans="1:3">
      <c r="A22002" s="29"/>
      <c r="B22002" s="29" t="s">
        <v>38468</v>
      </c>
      <c r="C22002" s="29" t="s">
        <v>669</v>
      </c>
    </row>
    <row r="22003" spans="1:3">
      <c r="A22003" s="29"/>
      <c r="B22003" s="29" t="s">
        <v>38468</v>
      </c>
      <c r="C22003" s="29" t="s">
        <v>38470</v>
      </c>
    </row>
    <row r="22004" spans="1:3">
      <c r="A22004" s="29"/>
      <c r="B22004" s="29" t="s">
        <v>38468</v>
      </c>
      <c r="C22004" s="29" t="s">
        <v>38471</v>
      </c>
    </row>
    <row r="22005" spans="1:3">
      <c r="A22005" s="29" t="s">
        <v>38472</v>
      </c>
      <c r="B22005" s="29" t="s">
        <v>38472</v>
      </c>
      <c r="C22005" s="29" t="s">
        <v>38466</v>
      </c>
    </row>
    <row r="22006" spans="1:3">
      <c r="A22006" s="29" t="s">
        <v>8298</v>
      </c>
      <c r="B22006" s="29" t="s">
        <v>8298</v>
      </c>
      <c r="C22006" s="29" t="s">
        <v>38473</v>
      </c>
    </row>
    <row r="22007" spans="1:3">
      <c r="A22007" s="29" t="s">
        <v>38474</v>
      </c>
      <c r="B22007" s="29" t="s">
        <v>38474</v>
      </c>
      <c r="C22007" s="29" t="s">
        <v>38473</v>
      </c>
    </row>
    <row r="22008" spans="1:3">
      <c r="A22008" s="29" t="s">
        <v>38475</v>
      </c>
      <c r="B22008" s="29" t="s">
        <v>38475</v>
      </c>
      <c r="C22008" s="29" t="s">
        <v>38473</v>
      </c>
    </row>
    <row r="22009" spans="1:3">
      <c r="A22009" s="29"/>
      <c r="B22009" s="29" t="s">
        <v>38475</v>
      </c>
      <c r="C22009" s="29" t="s">
        <v>655</v>
      </c>
    </row>
    <row r="22010" spans="1:3" ht="45">
      <c r="A22010" s="29"/>
      <c r="B22010" s="29" t="s">
        <v>38475</v>
      </c>
      <c r="C22010" s="29" t="s">
        <v>38476</v>
      </c>
    </row>
    <row r="22011" spans="1:3">
      <c r="A22011" s="29"/>
      <c r="B22011" s="29" t="s">
        <v>38475</v>
      </c>
      <c r="C22011" s="29" t="s">
        <v>669</v>
      </c>
    </row>
    <row r="22012" spans="1:3">
      <c r="A22012" s="29"/>
      <c r="B22012" s="29" t="s">
        <v>38475</v>
      </c>
      <c r="C22012" s="29" t="s">
        <v>38477</v>
      </c>
    </row>
    <row r="22013" spans="1:3">
      <c r="A22013" s="29" t="s">
        <v>38478</v>
      </c>
      <c r="B22013" s="29" t="s">
        <v>38478</v>
      </c>
      <c r="C22013" s="29" t="s">
        <v>38473</v>
      </c>
    </row>
    <row r="22014" spans="1:3">
      <c r="A22014" s="29" t="s">
        <v>8302</v>
      </c>
      <c r="B22014" s="29" t="s">
        <v>8302</v>
      </c>
      <c r="C22014" s="29" t="s">
        <v>38479</v>
      </c>
    </row>
    <row r="22015" spans="1:3">
      <c r="A22015" s="29" t="s">
        <v>8305</v>
      </c>
      <c r="B22015" s="29" t="s">
        <v>8305</v>
      </c>
      <c r="C22015" s="29" t="s">
        <v>38479</v>
      </c>
    </row>
    <row r="22016" spans="1:3">
      <c r="A22016" s="29" t="s">
        <v>38480</v>
      </c>
      <c r="B22016" s="29" t="s">
        <v>38480</v>
      </c>
      <c r="C22016" s="29" t="s">
        <v>38481</v>
      </c>
    </row>
    <row r="22017" spans="1:3">
      <c r="A22017" s="29"/>
      <c r="B22017" s="29" t="s">
        <v>38480</v>
      </c>
      <c r="C22017" s="29" t="s">
        <v>655</v>
      </c>
    </row>
    <row r="22018" spans="1:3" ht="45">
      <c r="A22018" s="29"/>
      <c r="B22018" s="29" t="s">
        <v>38480</v>
      </c>
      <c r="C22018" s="29" t="s">
        <v>38482</v>
      </c>
    </row>
    <row r="22019" spans="1:3">
      <c r="A22019" s="29"/>
      <c r="B22019" s="29" t="s">
        <v>38480</v>
      </c>
      <c r="C22019" s="29" t="s">
        <v>38483</v>
      </c>
    </row>
    <row r="22020" spans="1:3">
      <c r="A22020" s="29"/>
      <c r="B22020" s="29" t="s">
        <v>38480</v>
      </c>
      <c r="C22020" s="29" t="s">
        <v>669</v>
      </c>
    </row>
    <row r="22021" spans="1:3">
      <c r="A22021" s="29"/>
      <c r="B22021" s="29" t="s">
        <v>38480</v>
      </c>
      <c r="C22021" s="29" t="s">
        <v>38484</v>
      </c>
    </row>
    <row r="22022" spans="1:3">
      <c r="A22022" s="29"/>
      <c r="B22022" s="29" t="s">
        <v>38480</v>
      </c>
      <c r="C22022" s="29" t="s">
        <v>38485</v>
      </c>
    </row>
    <row r="22023" spans="1:3">
      <c r="A22023" s="29" t="s">
        <v>38486</v>
      </c>
      <c r="B22023" s="29" t="s">
        <v>38486</v>
      </c>
      <c r="C22023" s="29" t="s">
        <v>38487</v>
      </c>
    </row>
    <row r="22024" spans="1:3">
      <c r="A22024" s="29" t="s">
        <v>38488</v>
      </c>
      <c r="B22024" s="29" t="s">
        <v>38488</v>
      </c>
      <c r="C22024" s="29" t="s">
        <v>38489</v>
      </c>
    </row>
    <row r="22025" spans="1:3">
      <c r="A22025" s="29" t="s">
        <v>38490</v>
      </c>
      <c r="B22025" s="29" t="s">
        <v>38490</v>
      </c>
      <c r="C22025" s="29" t="s">
        <v>38491</v>
      </c>
    </row>
    <row r="22026" spans="1:3">
      <c r="A22026" s="29" t="s">
        <v>38492</v>
      </c>
      <c r="B22026" s="29" t="s">
        <v>38492</v>
      </c>
      <c r="C22026" s="29" t="s">
        <v>38493</v>
      </c>
    </row>
    <row r="22027" spans="1:3">
      <c r="A22027" s="29" t="s">
        <v>38494</v>
      </c>
      <c r="B22027" s="29" t="s">
        <v>38494</v>
      </c>
      <c r="C22027" s="29" t="s">
        <v>38495</v>
      </c>
    </row>
    <row r="22028" spans="1:3">
      <c r="A22028" s="29" t="s">
        <v>38496</v>
      </c>
      <c r="B22028" s="29" t="s">
        <v>38496</v>
      </c>
      <c r="C22028" s="29" t="s">
        <v>38497</v>
      </c>
    </row>
    <row r="22029" spans="1:3">
      <c r="A22029" s="29"/>
      <c r="B22029" s="29" t="s">
        <v>38496</v>
      </c>
      <c r="C22029" s="29" t="s">
        <v>655</v>
      </c>
    </row>
    <row r="22030" spans="1:3" ht="30">
      <c r="A22030" s="29"/>
      <c r="B22030" s="29" t="s">
        <v>38496</v>
      </c>
      <c r="C22030" s="29" t="s">
        <v>38498</v>
      </c>
    </row>
    <row r="22031" spans="1:3">
      <c r="A22031" s="29"/>
      <c r="B22031" s="29" t="s">
        <v>38496</v>
      </c>
      <c r="C22031" s="29" t="s">
        <v>669</v>
      </c>
    </row>
    <row r="22032" spans="1:3">
      <c r="A22032" s="29"/>
      <c r="B22032" s="29" t="s">
        <v>38496</v>
      </c>
      <c r="C22032" s="29" t="s">
        <v>38499</v>
      </c>
    </row>
    <row r="22033" spans="1:3">
      <c r="A22033" s="29" t="s">
        <v>38500</v>
      </c>
      <c r="B22033" s="29" t="s">
        <v>38500</v>
      </c>
      <c r="C22033" s="29" t="s">
        <v>38497</v>
      </c>
    </row>
    <row r="22034" spans="1:3">
      <c r="A22034" s="29" t="s">
        <v>8309</v>
      </c>
      <c r="B22034" s="29" t="s">
        <v>8309</v>
      </c>
      <c r="C22034" s="29" t="s">
        <v>38501</v>
      </c>
    </row>
    <row r="22035" spans="1:3">
      <c r="A22035" s="29" t="s">
        <v>38502</v>
      </c>
      <c r="B22035" s="29" t="s">
        <v>38502</v>
      </c>
      <c r="C22035" s="29" t="s">
        <v>38501</v>
      </c>
    </row>
    <row r="22036" spans="1:3">
      <c r="A22036" s="29" t="s">
        <v>38503</v>
      </c>
      <c r="B22036" s="29" t="s">
        <v>38503</v>
      </c>
      <c r="C22036" s="29" t="s">
        <v>38501</v>
      </c>
    </row>
    <row r="22037" spans="1:3">
      <c r="A22037" s="29"/>
      <c r="B22037" s="29" t="s">
        <v>38503</v>
      </c>
      <c r="C22037" s="29" t="s">
        <v>655</v>
      </c>
    </row>
    <row r="22038" spans="1:3" ht="30">
      <c r="A22038" s="29"/>
      <c r="B22038" s="29" t="s">
        <v>38503</v>
      </c>
      <c r="C22038" s="29" t="s">
        <v>38504</v>
      </c>
    </row>
    <row r="22039" spans="1:3">
      <c r="A22039" s="29"/>
      <c r="B22039" s="29" t="s">
        <v>38503</v>
      </c>
      <c r="C22039" s="29" t="s">
        <v>669</v>
      </c>
    </row>
    <row r="22040" spans="1:3" ht="30">
      <c r="A22040" s="29"/>
      <c r="B22040" s="29" t="s">
        <v>38503</v>
      </c>
      <c r="C22040" s="29" t="s">
        <v>38505</v>
      </c>
    </row>
    <row r="22041" spans="1:3" ht="30">
      <c r="A22041" s="29"/>
      <c r="B22041" s="29" t="s">
        <v>38503</v>
      </c>
      <c r="C22041" s="29" t="s">
        <v>38506</v>
      </c>
    </row>
    <row r="22042" spans="1:3">
      <c r="A22042" s="29"/>
      <c r="B22042" s="29" t="s">
        <v>38503</v>
      </c>
      <c r="C22042" s="29" t="s">
        <v>38507</v>
      </c>
    </row>
    <row r="22043" spans="1:3">
      <c r="A22043" s="29" t="s">
        <v>38508</v>
      </c>
      <c r="B22043" s="29" t="s">
        <v>38508</v>
      </c>
      <c r="C22043" s="29" t="s">
        <v>38501</v>
      </c>
    </row>
    <row r="22044" spans="1:3">
      <c r="A22044" s="29" t="s">
        <v>8314</v>
      </c>
      <c r="B22044" s="29" t="s">
        <v>8314</v>
      </c>
      <c r="C22044" s="29" t="s">
        <v>38509</v>
      </c>
    </row>
    <row r="22045" spans="1:3">
      <c r="A22045" s="29" t="s">
        <v>38510</v>
      </c>
      <c r="B22045" s="29" t="s">
        <v>38510</v>
      </c>
      <c r="C22045" s="29" t="s">
        <v>38509</v>
      </c>
    </row>
    <row r="22046" spans="1:3">
      <c r="A22046" s="29" t="s">
        <v>38511</v>
      </c>
      <c r="B22046" s="29" t="s">
        <v>38511</v>
      </c>
      <c r="C22046" s="29" t="s">
        <v>38509</v>
      </c>
    </row>
    <row r="22047" spans="1:3">
      <c r="A22047" s="29"/>
      <c r="B22047" s="29" t="s">
        <v>38511</v>
      </c>
      <c r="C22047" s="29" t="s">
        <v>655</v>
      </c>
    </row>
    <row r="22048" spans="1:3">
      <c r="A22048" s="29"/>
      <c r="B22048" s="29" t="s">
        <v>38511</v>
      </c>
      <c r="C22048" s="29" t="s">
        <v>38512</v>
      </c>
    </row>
    <row r="22049" spans="1:3">
      <c r="A22049" s="29"/>
      <c r="B22049" s="29" t="s">
        <v>38511</v>
      </c>
      <c r="C22049" s="29" t="s">
        <v>669</v>
      </c>
    </row>
    <row r="22050" spans="1:3">
      <c r="A22050" s="29"/>
      <c r="B22050" s="29" t="s">
        <v>38511</v>
      </c>
      <c r="C22050" s="29" t="s">
        <v>38513</v>
      </c>
    </row>
    <row r="22051" spans="1:3">
      <c r="A22051" s="29"/>
      <c r="B22051" s="29" t="s">
        <v>38511</v>
      </c>
      <c r="C22051" s="29" t="s">
        <v>38514</v>
      </c>
    </row>
    <row r="22052" spans="1:3">
      <c r="A22052" s="29" t="s">
        <v>38515</v>
      </c>
      <c r="B22052" s="29" t="s">
        <v>38515</v>
      </c>
      <c r="C22052" s="29" t="s">
        <v>38509</v>
      </c>
    </row>
    <row r="22053" spans="1:3">
      <c r="A22053" s="29" t="s">
        <v>8318</v>
      </c>
      <c r="B22053" s="29" t="s">
        <v>8318</v>
      </c>
      <c r="C22053" s="29" t="s">
        <v>38516</v>
      </c>
    </row>
    <row r="22054" spans="1:3">
      <c r="A22054" s="29" t="s">
        <v>8326</v>
      </c>
      <c r="B22054" s="29" t="s">
        <v>8326</v>
      </c>
      <c r="C22054" s="29" t="s">
        <v>38516</v>
      </c>
    </row>
    <row r="22055" spans="1:3">
      <c r="A22055" s="29" t="s">
        <v>8328</v>
      </c>
      <c r="B22055" s="29" t="s">
        <v>8328</v>
      </c>
      <c r="C22055" s="29" t="s">
        <v>38517</v>
      </c>
    </row>
    <row r="22056" spans="1:3">
      <c r="A22056" s="29"/>
      <c r="B22056" s="29" t="s">
        <v>8328</v>
      </c>
      <c r="C22056" s="29" t="s">
        <v>655</v>
      </c>
    </row>
    <row r="22057" spans="1:3" ht="45">
      <c r="A22057" s="29"/>
      <c r="B22057" s="29" t="s">
        <v>8328</v>
      </c>
      <c r="C22057" s="29" t="s">
        <v>38518</v>
      </c>
    </row>
    <row r="22058" spans="1:3" ht="30">
      <c r="A22058" s="29"/>
      <c r="B22058" s="29" t="s">
        <v>8328</v>
      </c>
      <c r="C22058" s="29" t="s">
        <v>38519</v>
      </c>
    </row>
    <row r="22059" spans="1:3">
      <c r="A22059" s="29"/>
      <c r="B22059" s="29" t="s">
        <v>8328</v>
      </c>
      <c r="C22059" s="29" t="s">
        <v>669</v>
      </c>
    </row>
    <row r="22060" spans="1:3">
      <c r="A22060" s="29"/>
      <c r="B22060" s="29" t="s">
        <v>8328</v>
      </c>
      <c r="C22060" s="29" t="s">
        <v>38520</v>
      </c>
    </row>
    <row r="22061" spans="1:3">
      <c r="A22061" s="29"/>
      <c r="B22061" s="29" t="s">
        <v>8328</v>
      </c>
      <c r="C22061" s="29" t="s">
        <v>38521</v>
      </c>
    </row>
    <row r="22062" spans="1:3">
      <c r="A22062" s="29"/>
      <c r="B22062" s="29" t="s">
        <v>8328</v>
      </c>
      <c r="C22062" s="29" t="s">
        <v>38522</v>
      </c>
    </row>
    <row r="22063" spans="1:3">
      <c r="A22063" s="29"/>
      <c r="B22063" s="29" t="s">
        <v>8328</v>
      </c>
      <c r="C22063" s="29" t="s">
        <v>38523</v>
      </c>
    </row>
    <row r="22064" spans="1:3">
      <c r="A22064" s="29" t="s">
        <v>38524</v>
      </c>
      <c r="B22064" s="29" t="s">
        <v>38524</v>
      </c>
      <c r="C22064" s="29" t="s">
        <v>38517</v>
      </c>
    </row>
    <row r="22065" spans="1:3">
      <c r="A22065" s="29" t="s">
        <v>8330</v>
      </c>
      <c r="B22065" s="29" t="s">
        <v>8330</v>
      </c>
      <c r="C22065" s="29" t="s">
        <v>38525</v>
      </c>
    </row>
    <row r="22066" spans="1:3">
      <c r="A22066" s="29"/>
      <c r="B22066" s="29" t="s">
        <v>8330</v>
      </c>
      <c r="C22066" s="29" t="s">
        <v>655</v>
      </c>
    </row>
    <row r="22067" spans="1:3">
      <c r="A22067" s="29"/>
      <c r="B22067" s="29" t="s">
        <v>8330</v>
      </c>
      <c r="C22067" s="29" t="s">
        <v>38526</v>
      </c>
    </row>
    <row r="22068" spans="1:3">
      <c r="A22068" s="29" t="s">
        <v>38527</v>
      </c>
      <c r="B22068" s="29" t="s">
        <v>38527</v>
      </c>
      <c r="C22068" s="29" t="s">
        <v>38525</v>
      </c>
    </row>
    <row r="22069" spans="1:3">
      <c r="A22069" s="29" t="s">
        <v>38528</v>
      </c>
      <c r="B22069" s="29" t="s">
        <v>38528</v>
      </c>
      <c r="C22069" s="29" t="s">
        <v>38529</v>
      </c>
    </row>
    <row r="22070" spans="1:3">
      <c r="A22070" s="29"/>
      <c r="B22070" s="29" t="s">
        <v>38528</v>
      </c>
      <c r="C22070" s="29" t="s">
        <v>655</v>
      </c>
    </row>
    <row r="22071" spans="1:3">
      <c r="A22071" s="29"/>
      <c r="B22071" s="29" t="s">
        <v>38528</v>
      </c>
      <c r="C22071" s="29" t="s">
        <v>38530</v>
      </c>
    </row>
    <row r="22072" spans="1:3">
      <c r="A22072" s="29"/>
      <c r="B22072" s="29" t="s">
        <v>38528</v>
      </c>
      <c r="C22072" s="29" t="s">
        <v>669</v>
      </c>
    </row>
    <row r="22073" spans="1:3">
      <c r="A22073" s="29"/>
      <c r="B22073" s="29" t="s">
        <v>38528</v>
      </c>
      <c r="C22073" s="29" t="s">
        <v>38531</v>
      </c>
    </row>
    <row r="22074" spans="1:3">
      <c r="A22074" s="29"/>
      <c r="B22074" s="29" t="s">
        <v>38528</v>
      </c>
      <c r="C22074" s="29" t="s">
        <v>38532</v>
      </c>
    </row>
    <row r="22075" spans="1:3">
      <c r="A22075" s="29" t="s">
        <v>38533</v>
      </c>
      <c r="B22075" s="29" t="s">
        <v>38533</v>
      </c>
      <c r="C22075" s="29" t="s">
        <v>38529</v>
      </c>
    </row>
    <row r="22076" spans="1:3">
      <c r="A22076" s="29" t="s">
        <v>38534</v>
      </c>
      <c r="B22076" s="29" t="s">
        <v>38534</v>
      </c>
      <c r="C22076" s="29" t="s">
        <v>38535</v>
      </c>
    </row>
    <row r="22077" spans="1:3">
      <c r="A22077" s="29"/>
      <c r="B22077" s="29" t="s">
        <v>38534</v>
      </c>
      <c r="C22077" s="29" t="s">
        <v>655</v>
      </c>
    </row>
    <row r="22078" spans="1:3" ht="30">
      <c r="A22078" s="29"/>
      <c r="B22078" s="29" t="s">
        <v>38534</v>
      </c>
      <c r="C22078" s="29" t="s">
        <v>38536</v>
      </c>
    </row>
    <row r="22079" spans="1:3">
      <c r="A22079" s="29" t="s">
        <v>38537</v>
      </c>
      <c r="B22079" s="29" t="s">
        <v>38537</v>
      </c>
      <c r="C22079" s="29" t="s">
        <v>38535</v>
      </c>
    </row>
    <row r="22080" spans="1:3">
      <c r="A22080" s="29" t="s">
        <v>38538</v>
      </c>
      <c r="B22080" s="29" t="s">
        <v>38538</v>
      </c>
      <c r="C22080" s="29" t="s">
        <v>38539</v>
      </c>
    </row>
    <row r="22081" spans="1:3">
      <c r="A22081" s="29"/>
      <c r="B22081" s="29" t="s">
        <v>38538</v>
      </c>
      <c r="C22081" s="29" t="s">
        <v>655</v>
      </c>
    </row>
    <row r="22082" spans="1:3" ht="75">
      <c r="A22082" s="29"/>
      <c r="B22082" s="29" t="s">
        <v>38538</v>
      </c>
      <c r="C22082" s="29" t="s">
        <v>38540</v>
      </c>
    </row>
    <row r="22083" spans="1:3">
      <c r="A22083" s="29"/>
      <c r="B22083" s="29" t="s">
        <v>38538</v>
      </c>
      <c r="C22083" s="29" t="s">
        <v>38541</v>
      </c>
    </row>
    <row r="22084" spans="1:3">
      <c r="A22084" s="29"/>
      <c r="B22084" s="29" t="s">
        <v>38538</v>
      </c>
      <c r="C22084" s="29" t="s">
        <v>38542</v>
      </c>
    </row>
    <row r="22085" spans="1:3">
      <c r="A22085" s="29"/>
      <c r="B22085" s="29" t="s">
        <v>38538</v>
      </c>
      <c r="C22085" s="29" t="s">
        <v>38543</v>
      </c>
    </row>
    <row r="22086" spans="1:3">
      <c r="A22086" s="29"/>
      <c r="B22086" s="29" t="s">
        <v>38538</v>
      </c>
      <c r="C22086" s="29" t="s">
        <v>669</v>
      </c>
    </row>
    <row r="22087" spans="1:3">
      <c r="A22087" s="29"/>
      <c r="B22087" s="29" t="s">
        <v>38538</v>
      </c>
      <c r="C22087" s="29" t="s">
        <v>38544</v>
      </c>
    </row>
    <row r="22088" spans="1:3">
      <c r="A22088" s="29"/>
      <c r="B22088" s="29" t="s">
        <v>38538</v>
      </c>
      <c r="C22088" s="29" t="s">
        <v>38545</v>
      </c>
    </row>
    <row r="22089" spans="1:3">
      <c r="A22089" s="29"/>
      <c r="B22089" s="29" t="s">
        <v>38538</v>
      </c>
      <c r="C22089" s="29" t="s">
        <v>38546</v>
      </c>
    </row>
    <row r="22090" spans="1:3">
      <c r="A22090" s="29"/>
      <c r="B22090" s="29" t="s">
        <v>38538</v>
      </c>
      <c r="C22090" s="29" t="s">
        <v>38547</v>
      </c>
    </row>
    <row r="22091" spans="1:3">
      <c r="A22091" s="29" t="s">
        <v>38548</v>
      </c>
      <c r="B22091" s="29" t="s">
        <v>38548</v>
      </c>
      <c r="C22091" s="29" t="s">
        <v>38549</v>
      </c>
    </row>
    <row r="22092" spans="1:3">
      <c r="A22092" s="29" t="s">
        <v>38550</v>
      </c>
      <c r="B22092" s="29" t="s">
        <v>38550</v>
      </c>
      <c r="C22092" s="29" t="s">
        <v>38551</v>
      </c>
    </row>
    <row r="22093" spans="1:3">
      <c r="A22093" s="29" t="s">
        <v>38552</v>
      </c>
      <c r="B22093" s="29" t="s">
        <v>38552</v>
      </c>
      <c r="C22093" s="29" t="s">
        <v>38553</v>
      </c>
    </row>
    <row r="22094" spans="1:3">
      <c r="A22094" s="29" t="s">
        <v>38554</v>
      </c>
      <c r="B22094" s="29" t="s">
        <v>38554</v>
      </c>
      <c r="C22094" s="29" t="s">
        <v>38555</v>
      </c>
    </row>
    <row r="22095" spans="1:3">
      <c r="A22095" s="29" t="s">
        <v>38556</v>
      </c>
      <c r="B22095" s="29" t="s">
        <v>38556</v>
      </c>
      <c r="C22095" s="29" t="s">
        <v>38557</v>
      </c>
    </row>
    <row r="22096" spans="1:3">
      <c r="A22096" s="29" t="s">
        <v>38558</v>
      </c>
      <c r="B22096" s="29" t="s">
        <v>38558</v>
      </c>
      <c r="C22096" s="29" t="s">
        <v>38559</v>
      </c>
    </row>
    <row r="22097" spans="1:3">
      <c r="A22097" s="29" t="s">
        <v>38560</v>
      </c>
      <c r="B22097" s="29" t="s">
        <v>38560</v>
      </c>
      <c r="C22097" s="29" t="s">
        <v>38561</v>
      </c>
    </row>
    <row r="22098" spans="1:3">
      <c r="A22098" s="29" t="s">
        <v>38562</v>
      </c>
      <c r="B22098" s="29" t="s">
        <v>38562</v>
      </c>
      <c r="C22098" s="29" t="s">
        <v>38563</v>
      </c>
    </row>
    <row r="22099" spans="1:3">
      <c r="A22099" s="29" t="s">
        <v>38564</v>
      </c>
      <c r="B22099" s="29" t="s">
        <v>38564</v>
      </c>
      <c r="C22099" s="29" t="s">
        <v>38565</v>
      </c>
    </row>
    <row r="22100" spans="1:3">
      <c r="A22100" s="29" t="s">
        <v>38566</v>
      </c>
      <c r="B22100" s="29" t="s">
        <v>38566</v>
      </c>
      <c r="C22100" s="29" t="s">
        <v>38567</v>
      </c>
    </row>
    <row r="22101" spans="1:3">
      <c r="A22101" s="29" t="s">
        <v>38568</v>
      </c>
      <c r="B22101" s="29" t="s">
        <v>38568</v>
      </c>
      <c r="C22101" s="29" t="s">
        <v>38569</v>
      </c>
    </row>
    <row r="22102" spans="1:3">
      <c r="A22102" s="29" t="s">
        <v>38570</v>
      </c>
      <c r="B22102" s="29" t="s">
        <v>38570</v>
      </c>
      <c r="C22102" s="29" t="s">
        <v>38571</v>
      </c>
    </row>
    <row r="22103" spans="1:3" ht="30">
      <c r="A22103" s="29" t="s">
        <v>8352</v>
      </c>
      <c r="B22103" s="29" t="s">
        <v>8352</v>
      </c>
      <c r="C22103" s="29" t="s">
        <v>38572</v>
      </c>
    </row>
    <row r="22104" spans="1:3" ht="30">
      <c r="A22104" s="29" t="s">
        <v>8354</v>
      </c>
      <c r="B22104" s="29" t="s">
        <v>8354</v>
      </c>
      <c r="C22104" s="29" t="s">
        <v>38572</v>
      </c>
    </row>
    <row r="22105" spans="1:3" ht="30">
      <c r="A22105" s="29" t="s">
        <v>38573</v>
      </c>
      <c r="B22105" s="29" t="s">
        <v>38573</v>
      </c>
      <c r="C22105" s="29" t="s">
        <v>38572</v>
      </c>
    </row>
    <row r="22106" spans="1:3">
      <c r="A22106" s="29"/>
      <c r="B22106" s="29" t="s">
        <v>38573</v>
      </c>
      <c r="C22106" s="29" t="s">
        <v>655</v>
      </c>
    </row>
    <row r="22107" spans="1:3" ht="30">
      <c r="A22107" s="29"/>
      <c r="B22107" s="29" t="s">
        <v>38573</v>
      </c>
      <c r="C22107" s="29" t="s">
        <v>38574</v>
      </c>
    </row>
    <row r="22108" spans="1:3" ht="45">
      <c r="A22108" s="29"/>
      <c r="B22108" s="29" t="s">
        <v>38573</v>
      </c>
      <c r="C22108" s="29" t="s">
        <v>44908</v>
      </c>
    </row>
    <row r="22109" spans="1:3">
      <c r="A22109" s="29"/>
      <c r="B22109" s="29" t="s">
        <v>38573</v>
      </c>
      <c r="C22109" s="29" t="s">
        <v>669</v>
      </c>
    </row>
    <row r="22110" spans="1:3" ht="30">
      <c r="A22110" s="29"/>
      <c r="B22110" s="29" t="s">
        <v>38573</v>
      </c>
      <c r="C22110" s="29" t="s">
        <v>38575</v>
      </c>
    </row>
    <row r="22111" spans="1:3">
      <c r="A22111" s="29"/>
      <c r="B22111" s="29" t="s">
        <v>38573</v>
      </c>
      <c r="C22111" s="29" t="s">
        <v>38576</v>
      </c>
    </row>
    <row r="22112" spans="1:3">
      <c r="A22112" s="29"/>
      <c r="B22112" s="29" t="s">
        <v>38573</v>
      </c>
      <c r="C22112" s="29" t="s">
        <v>38577</v>
      </c>
    </row>
    <row r="22113" spans="1:3">
      <c r="A22113" s="29"/>
      <c r="B22113" s="29" t="s">
        <v>38573</v>
      </c>
      <c r="C22113" s="29" t="s">
        <v>38578</v>
      </c>
    </row>
    <row r="22114" spans="1:3">
      <c r="A22114" s="29" t="s">
        <v>38579</v>
      </c>
      <c r="B22114" s="29" t="s">
        <v>38579</v>
      </c>
      <c r="C22114" s="29" t="s">
        <v>38580</v>
      </c>
    </row>
    <row r="22115" spans="1:3">
      <c r="A22115" s="29"/>
      <c r="B22115" s="29" t="s">
        <v>38579</v>
      </c>
      <c r="C22115" s="29" t="s">
        <v>655</v>
      </c>
    </row>
    <row r="22116" spans="1:3" ht="45">
      <c r="A22116" s="29"/>
      <c r="B22116" s="29" t="s">
        <v>38579</v>
      </c>
      <c r="C22116" s="29" t="s">
        <v>38581</v>
      </c>
    </row>
    <row r="22117" spans="1:3">
      <c r="A22117" s="29" t="s">
        <v>38582</v>
      </c>
      <c r="B22117" s="29" t="s">
        <v>38582</v>
      </c>
      <c r="C22117" s="29" t="s">
        <v>38580</v>
      </c>
    </row>
    <row r="22118" spans="1:3">
      <c r="A22118" s="29" t="s">
        <v>38583</v>
      </c>
      <c r="B22118" s="29" t="s">
        <v>38583</v>
      </c>
      <c r="C22118" s="29" t="s">
        <v>38584</v>
      </c>
    </row>
    <row r="22119" spans="1:3">
      <c r="A22119" s="29"/>
      <c r="B22119" s="29" t="s">
        <v>38583</v>
      </c>
      <c r="C22119" s="29" t="s">
        <v>655</v>
      </c>
    </row>
    <row r="22120" spans="1:3">
      <c r="A22120" s="29"/>
      <c r="B22120" s="29" t="s">
        <v>38583</v>
      </c>
      <c r="C22120" s="29" t="s">
        <v>38585</v>
      </c>
    </row>
    <row r="22121" spans="1:3">
      <c r="A22121" s="29" t="s">
        <v>38586</v>
      </c>
      <c r="B22121" s="29" t="s">
        <v>38586</v>
      </c>
      <c r="C22121" s="29" t="s">
        <v>38584</v>
      </c>
    </row>
    <row r="22122" spans="1:3" ht="30">
      <c r="A22122" s="29" t="s">
        <v>38587</v>
      </c>
      <c r="B22122" s="29" t="s">
        <v>38587</v>
      </c>
      <c r="C22122" s="29" t="s">
        <v>38588</v>
      </c>
    </row>
    <row r="22123" spans="1:3">
      <c r="A22123" s="29"/>
      <c r="B22123" s="29" t="s">
        <v>38587</v>
      </c>
      <c r="C22123" s="29" t="s">
        <v>655</v>
      </c>
    </row>
    <row r="22124" spans="1:3" ht="30">
      <c r="A22124" s="29"/>
      <c r="B22124" s="29" t="s">
        <v>38587</v>
      </c>
      <c r="C22124" s="29" t="s">
        <v>38589</v>
      </c>
    </row>
    <row r="22125" spans="1:3" ht="30">
      <c r="A22125" s="29" t="s">
        <v>38590</v>
      </c>
      <c r="B22125" s="29" t="s">
        <v>38590</v>
      </c>
      <c r="C22125" s="29" t="s">
        <v>38588</v>
      </c>
    </row>
    <row r="22126" spans="1:3" ht="30">
      <c r="A22126" s="29" t="s">
        <v>38591</v>
      </c>
      <c r="B22126" s="29" t="s">
        <v>38591</v>
      </c>
      <c r="C22126" s="29" t="s">
        <v>38592</v>
      </c>
    </row>
    <row r="22127" spans="1:3">
      <c r="A22127" s="29"/>
      <c r="B22127" s="29" t="s">
        <v>38591</v>
      </c>
      <c r="C22127" s="29" t="s">
        <v>655</v>
      </c>
    </row>
    <row r="22128" spans="1:3" ht="30">
      <c r="A22128" s="29"/>
      <c r="B22128" s="29" t="s">
        <v>38591</v>
      </c>
      <c r="C22128" s="29" t="s">
        <v>38593</v>
      </c>
    </row>
    <row r="22129" spans="1:3">
      <c r="A22129" s="29"/>
      <c r="B22129" s="29" t="s">
        <v>38591</v>
      </c>
      <c r="C22129" s="29" t="s">
        <v>669</v>
      </c>
    </row>
    <row r="22130" spans="1:3">
      <c r="A22130" s="29"/>
      <c r="B22130" s="29" t="s">
        <v>38591</v>
      </c>
      <c r="C22130" s="29" t="s">
        <v>38594</v>
      </c>
    </row>
    <row r="22131" spans="1:3" ht="30">
      <c r="A22131" s="29" t="s">
        <v>38595</v>
      </c>
      <c r="B22131" s="29" t="s">
        <v>38595</v>
      </c>
      <c r="C22131" s="29" t="s">
        <v>38592</v>
      </c>
    </row>
    <row r="22132" spans="1:3">
      <c r="A22132" s="29"/>
      <c r="B22132" s="29" t="s">
        <v>38595</v>
      </c>
      <c r="C22132" s="29"/>
    </row>
    <row r="22133" spans="1:3">
      <c r="A22133" s="29" t="s">
        <v>8363</v>
      </c>
      <c r="B22133" s="29" t="s">
        <v>8363</v>
      </c>
      <c r="C22133" s="29" t="s">
        <v>38596</v>
      </c>
    </row>
    <row r="22134" spans="1:3">
      <c r="A22134" s="29"/>
      <c r="B22134" s="29" t="s">
        <v>8363</v>
      </c>
      <c r="C22134" s="29"/>
    </row>
    <row r="22135" spans="1:3">
      <c r="A22135" s="29" t="s">
        <v>8369</v>
      </c>
      <c r="B22135" s="29" t="s">
        <v>8369</v>
      </c>
      <c r="C22135" s="29" t="s">
        <v>38597</v>
      </c>
    </row>
    <row r="22136" spans="1:3">
      <c r="A22136" s="29" t="s">
        <v>8371</v>
      </c>
      <c r="B22136" s="29" t="s">
        <v>8371</v>
      </c>
      <c r="C22136" s="29" t="s">
        <v>38597</v>
      </c>
    </row>
    <row r="22137" spans="1:3">
      <c r="A22137" s="29" t="s">
        <v>38598</v>
      </c>
      <c r="B22137" s="29" t="s">
        <v>38598</v>
      </c>
      <c r="C22137" s="29" t="s">
        <v>38597</v>
      </c>
    </row>
    <row r="22138" spans="1:3">
      <c r="A22138" s="29" t="s">
        <v>38599</v>
      </c>
      <c r="B22138" s="29" t="s">
        <v>38599</v>
      </c>
      <c r="C22138" s="29" t="s">
        <v>38600</v>
      </c>
    </row>
    <row r="22139" spans="1:3">
      <c r="A22139" s="29"/>
      <c r="B22139" s="29" t="s">
        <v>38599</v>
      </c>
      <c r="C22139" s="29" t="s">
        <v>655</v>
      </c>
    </row>
    <row r="22140" spans="1:3" ht="135">
      <c r="A22140" s="29"/>
      <c r="B22140" s="29" t="s">
        <v>38599</v>
      </c>
      <c r="C22140" s="29" t="s">
        <v>44909</v>
      </c>
    </row>
    <row r="22141" spans="1:3">
      <c r="A22141" s="29" t="s">
        <v>38601</v>
      </c>
      <c r="B22141" s="29" t="s">
        <v>38601</v>
      </c>
      <c r="C22141" s="29" t="s">
        <v>38600</v>
      </c>
    </row>
    <row r="22142" spans="1:3">
      <c r="A22142" s="29" t="s">
        <v>38602</v>
      </c>
      <c r="B22142" s="29" t="s">
        <v>38602</v>
      </c>
      <c r="C22142" s="29" t="s">
        <v>38603</v>
      </c>
    </row>
    <row r="22143" spans="1:3">
      <c r="A22143" s="29"/>
      <c r="B22143" s="29" t="s">
        <v>38602</v>
      </c>
      <c r="C22143" s="29" t="s">
        <v>655</v>
      </c>
    </row>
    <row r="22144" spans="1:3">
      <c r="A22144" s="29"/>
      <c r="B22144" s="29" t="s">
        <v>38602</v>
      </c>
      <c r="C22144" s="29" t="s">
        <v>38604</v>
      </c>
    </row>
    <row r="22145" spans="1:3">
      <c r="A22145" s="29"/>
      <c r="B22145" s="29" t="s">
        <v>38602</v>
      </c>
      <c r="C22145" s="29" t="s">
        <v>38605</v>
      </c>
    </row>
    <row r="22146" spans="1:3" ht="45">
      <c r="A22146" s="29"/>
      <c r="B22146" s="29" t="s">
        <v>38602</v>
      </c>
      <c r="C22146" s="29" t="s">
        <v>44910</v>
      </c>
    </row>
    <row r="22147" spans="1:3">
      <c r="A22147" s="29"/>
      <c r="B22147" s="29" t="s">
        <v>38602</v>
      </c>
      <c r="C22147" s="29" t="s">
        <v>655</v>
      </c>
    </row>
    <row r="22148" spans="1:3" ht="45">
      <c r="A22148" s="29"/>
      <c r="B22148" s="29" t="s">
        <v>38602</v>
      </c>
      <c r="C22148" s="29" t="s">
        <v>38606</v>
      </c>
    </row>
    <row r="22149" spans="1:3">
      <c r="A22149" s="29"/>
      <c r="B22149" s="29" t="s">
        <v>38602</v>
      </c>
      <c r="C22149" s="29" t="s">
        <v>38607</v>
      </c>
    </row>
    <row r="22150" spans="1:3">
      <c r="A22150" s="29"/>
      <c r="B22150" s="29" t="s">
        <v>38602</v>
      </c>
      <c r="C22150" s="29" t="s">
        <v>38608</v>
      </c>
    </row>
    <row r="22151" spans="1:3">
      <c r="A22151" s="29"/>
      <c r="B22151" s="29" t="s">
        <v>38602</v>
      </c>
      <c r="C22151" s="29" t="s">
        <v>669</v>
      </c>
    </row>
    <row r="22152" spans="1:3">
      <c r="A22152" s="29"/>
      <c r="B22152" s="29" t="s">
        <v>38602</v>
      </c>
      <c r="C22152" s="29" t="s">
        <v>38609</v>
      </c>
    </row>
    <row r="22153" spans="1:3">
      <c r="A22153" s="29" t="s">
        <v>38610</v>
      </c>
      <c r="B22153" s="29" t="s">
        <v>38610</v>
      </c>
      <c r="C22153" s="29" t="s">
        <v>38603</v>
      </c>
    </row>
    <row r="22154" spans="1:3">
      <c r="A22154" s="29" t="s">
        <v>8376</v>
      </c>
      <c r="B22154" s="29" t="s">
        <v>8376</v>
      </c>
      <c r="C22154" s="29" t="s">
        <v>38611</v>
      </c>
    </row>
    <row r="22155" spans="1:3">
      <c r="A22155" s="29" t="s">
        <v>8378</v>
      </c>
      <c r="B22155" s="29" t="s">
        <v>8378</v>
      </c>
      <c r="C22155" s="29" t="s">
        <v>38611</v>
      </c>
    </row>
    <row r="22156" spans="1:3">
      <c r="A22156" s="29" t="s">
        <v>38612</v>
      </c>
      <c r="B22156" s="29" t="s">
        <v>38612</v>
      </c>
      <c r="C22156" s="29" t="s">
        <v>38611</v>
      </c>
    </row>
    <row r="22157" spans="1:3">
      <c r="A22157" s="29"/>
      <c r="B22157" s="29" t="s">
        <v>38612</v>
      </c>
      <c r="C22157" s="29" t="s">
        <v>655</v>
      </c>
    </row>
    <row r="22158" spans="1:3">
      <c r="A22158" s="29"/>
      <c r="B22158" s="29" t="s">
        <v>38612</v>
      </c>
      <c r="C22158" s="29" t="s">
        <v>38613</v>
      </c>
    </row>
    <row r="22159" spans="1:3" ht="75">
      <c r="A22159" s="29"/>
      <c r="B22159" s="29" t="s">
        <v>38612</v>
      </c>
      <c r="C22159" s="29" t="s">
        <v>38614</v>
      </c>
    </row>
    <row r="22160" spans="1:3">
      <c r="A22160" s="29" t="s">
        <v>38615</v>
      </c>
      <c r="B22160" s="29" t="s">
        <v>38615</v>
      </c>
      <c r="C22160" s="29" t="s">
        <v>38616</v>
      </c>
    </row>
    <row r="22161" spans="1:3">
      <c r="A22161" s="29"/>
      <c r="B22161" s="29" t="s">
        <v>38615</v>
      </c>
      <c r="C22161" s="29" t="s">
        <v>655</v>
      </c>
    </row>
    <row r="22162" spans="1:3" ht="45">
      <c r="A22162" s="29"/>
      <c r="B22162" s="29" t="s">
        <v>38615</v>
      </c>
      <c r="C22162" s="29" t="s">
        <v>38617</v>
      </c>
    </row>
    <row r="22163" spans="1:3">
      <c r="A22163" s="29" t="s">
        <v>38618</v>
      </c>
      <c r="B22163" s="29" t="s">
        <v>38618</v>
      </c>
      <c r="C22163" s="29" t="s">
        <v>38616</v>
      </c>
    </row>
    <row r="22164" spans="1:3">
      <c r="A22164" s="29" t="s">
        <v>38619</v>
      </c>
      <c r="B22164" s="29" t="s">
        <v>38619</v>
      </c>
      <c r="C22164" s="29" t="s">
        <v>38620</v>
      </c>
    </row>
    <row r="22165" spans="1:3">
      <c r="A22165" s="29"/>
      <c r="B22165" s="29" t="s">
        <v>38619</v>
      </c>
      <c r="C22165" s="29" t="s">
        <v>655</v>
      </c>
    </row>
    <row r="22166" spans="1:3" ht="30">
      <c r="A22166" s="29"/>
      <c r="B22166" s="29" t="s">
        <v>38619</v>
      </c>
      <c r="C22166" s="29" t="s">
        <v>38621</v>
      </c>
    </row>
    <row r="22167" spans="1:3">
      <c r="A22167" s="29" t="s">
        <v>38622</v>
      </c>
      <c r="B22167" s="29" t="s">
        <v>38622</v>
      </c>
      <c r="C22167" s="29" t="s">
        <v>38620</v>
      </c>
    </row>
    <row r="22168" spans="1:3">
      <c r="A22168" s="29" t="s">
        <v>38623</v>
      </c>
      <c r="B22168" s="29" t="s">
        <v>38623</v>
      </c>
      <c r="C22168" s="29" t="s">
        <v>38624</v>
      </c>
    </row>
    <row r="22169" spans="1:3">
      <c r="A22169" s="29" t="s">
        <v>38625</v>
      </c>
      <c r="B22169" s="29" t="s">
        <v>38625</v>
      </c>
      <c r="C22169" s="29" t="s">
        <v>38624</v>
      </c>
    </row>
    <row r="22170" spans="1:3">
      <c r="A22170" s="29" t="s">
        <v>38626</v>
      </c>
      <c r="B22170" s="29" t="s">
        <v>38626</v>
      </c>
      <c r="C22170" s="29" t="s">
        <v>38627</v>
      </c>
    </row>
    <row r="22171" spans="1:3">
      <c r="A22171" s="29"/>
      <c r="B22171" s="29" t="s">
        <v>38626</v>
      </c>
      <c r="C22171" s="29" t="s">
        <v>655</v>
      </c>
    </row>
    <row r="22172" spans="1:3" ht="45">
      <c r="A22172" s="29"/>
      <c r="B22172" s="29" t="s">
        <v>38626</v>
      </c>
      <c r="C22172" s="29" t="s">
        <v>38628</v>
      </c>
    </row>
    <row r="22173" spans="1:3">
      <c r="A22173" s="29" t="s">
        <v>38629</v>
      </c>
      <c r="B22173" s="29" t="s">
        <v>38629</v>
      </c>
      <c r="C22173" s="29" t="s">
        <v>38627</v>
      </c>
    </row>
    <row r="22174" spans="1:3">
      <c r="A22174" s="29" t="s">
        <v>38630</v>
      </c>
      <c r="B22174" s="29" t="s">
        <v>38630</v>
      </c>
      <c r="C22174" s="29" t="s">
        <v>38631</v>
      </c>
    </row>
    <row r="22175" spans="1:3">
      <c r="A22175" s="29"/>
      <c r="B22175" s="29" t="s">
        <v>38630</v>
      </c>
      <c r="C22175" s="29" t="s">
        <v>655</v>
      </c>
    </row>
    <row r="22176" spans="1:3" ht="30">
      <c r="A22176" s="29"/>
      <c r="B22176" s="29" t="s">
        <v>38630</v>
      </c>
      <c r="C22176" s="29" t="s">
        <v>38632</v>
      </c>
    </row>
    <row r="22177" spans="1:3">
      <c r="A22177" s="29" t="s">
        <v>38633</v>
      </c>
      <c r="B22177" s="29" t="s">
        <v>38633</v>
      </c>
      <c r="C22177" s="29" t="s">
        <v>38631</v>
      </c>
    </row>
    <row r="22178" spans="1:3">
      <c r="A22178" s="29" t="s">
        <v>38634</v>
      </c>
      <c r="B22178" s="29" t="s">
        <v>38634</v>
      </c>
      <c r="C22178" s="29" t="s">
        <v>38635</v>
      </c>
    </row>
    <row r="22179" spans="1:3">
      <c r="A22179" s="29" t="s">
        <v>38636</v>
      </c>
      <c r="B22179" s="29" t="s">
        <v>38636</v>
      </c>
      <c r="C22179" s="29" t="s">
        <v>38635</v>
      </c>
    </row>
    <row r="22180" spans="1:3">
      <c r="A22180" s="29" t="s">
        <v>38637</v>
      </c>
      <c r="B22180" s="29" t="s">
        <v>38637</v>
      </c>
      <c r="C22180" s="29" t="s">
        <v>38638</v>
      </c>
    </row>
    <row r="22181" spans="1:3">
      <c r="A22181" s="29"/>
      <c r="B22181" s="29" t="s">
        <v>38637</v>
      </c>
      <c r="C22181" s="29" t="s">
        <v>655</v>
      </c>
    </row>
    <row r="22182" spans="1:3" ht="30">
      <c r="A22182" s="29"/>
      <c r="B22182" s="29" t="s">
        <v>38637</v>
      </c>
      <c r="C22182" s="29" t="s">
        <v>38639</v>
      </c>
    </row>
    <row r="22183" spans="1:3">
      <c r="A22183" s="29" t="s">
        <v>38640</v>
      </c>
      <c r="B22183" s="29" t="s">
        <v>38640</v>
      </c>
      <c r="C22183" s="29" t="s">
        <v>38638</v>
      </c>
    </row>
    <row r="22184" spans="1:3">
      <c r="A22184" s="29" t="s">
        <v>8381</v>
      </c>
      <c r="B22184" s="29" t="s">
        <v>8381</v>
      </c>
      <c r="C22184" s="29" t="s">
        <v>38641</v>
      </c>
    </row>
    <row r="22185" spans="1:3">
      <c r="A22185" s="29" t="s">
        <v>8383</v>
      </c>
      <c r="B22185" s="29" t="s">
        <v>8383</v>
      </c>
      <c r="C22185" s="29" t="s">
        <v>38641</v>
      </c>
    </row>
    <row r="22186" spans="1:3">
      <c r="A22186" s="29"/>
      <c r="B22186" s="29" t="s">
        <v>8383</v>
      </c>
      <c r="C22186" s="29" t="s">
        <v>669</v>
      </c>
    </row>
    <row r="22187" spans="1:3" ht="30">
      <c r="A22187" s="29"/>
      <c r="B22187" s="29" t="s">
        <v>8383</v>
      </c>
      <c r="C22187" s="29" t="s">
        <v>38642</v>
      </c>
    </row>
    <row r="22188" spans="1:3">
      <c r="A22188" s="29"/>
      <c r="B22188" s="29" t="s">
        <v>8383</v>
      </c>
      <c r="C22188" s="29" t="s">
        <v>38643</v>
      </c>
    </row>
    <row r="22189" spans="1:3">
      <c r="A22189" s="29" t="s">
        <v>38644</v>
      </c>
      <c r="B22189" s="29" t="s">
        <v>38644</v>
      </c>
      <c r="C22189" s="29" t="s">
        <v>38641</v>
      </c>
    </row>
    <row r="22190" spans="1:3">
      <c r="A22190" s="29"/>
      <c r="B22190" s="29" t="s">
        <v>38644</v>
      </c>
      <c r="C22190" s="29" t="s">
        <v>655</v>
      </c>
    </row>
    <row r="22191" spans="1:3">
      <c r="A22191" s="29"/>
      <c r="B22191" s="29" t="s">
        <v>38644</v>
      </c>
      <c r="C22191" s="29" t="s">
        <v>38645</v>
      </c>
    </row>
    <row r="22192" spans="1:3" ht="75">
      <c r="A22192" s="29"/>
      <c r="B22192" s="29" t="s">
        <v>38644</v>
      </c>
      <c r="C22192" s="29" t="s">
        <v>38646</v>
      </c>
    </row>
    <row r="22193" spans="1:3">
      <c r="A22193" s="29" t="s">
        <v>38647</v>
      </c>
      <c r="B22193" s="29" t="s">
        <v>38647</v>
      </c>
      <c r="C22193" s="29" t="s">
        <v>38648</v>
      </c>
    </row>
    <row r="22194" spans="1:3">
      <c r="A22194" s="29"/>
      <c r="B22194" s="29" t="s">
        <v>38647</v>
      </c>
      <c r="C22194" s="29" t="s">
        <v>655</v>
      </c>
    </row>
    <row r="22195" spans="1:3" ht="45">
      <c r="A22195" s="29"/>
      <c r="B22195" s="29" t="s">
        <v>38647</v>
      </c>
      <c r="C22195" s="29" t="s">
        <v>38649</v>
      </c>
    </row>
    <row r="22196" spans="1:3">
      <c r="A22196" s="29" t="s">
        <v>38650</v>
      </c>
      <c r="B22196" s="29" t="s">
        <v>38650</v>
      </c>
      <c r="C22196" s="29" t="s">
        <v>38648</v>
      </c>
    </row>
    <row r="22197" spans="1:3">
      <c r="A22197" s="29" t="s">
        <v>38651</v>
      </c>
      <c r="B22197" s="29" t="s">
        <v>38651</v>
      </c>
      <c r="C22197" s="29" t="s">
        <v>38652</v>
      </c>
    </row>
    <row r="22198" spans="1:3">
      <c r="A22198" s="29"/>
      <c r="B22198" s="29" t="s">
        <v>38651</v>
      </c>
      <c r="C22198" s="29" t="s">
        <v>655</v>
      </c>
    </row>
    <row r="22199" spans="1:3" ht="30">
      <c r="A22199" s="29"/>
      <c r="B22199" s="29" t="s">
        <v>38651</v>
      </c>
      <c r="C22199" s="29" t="s">
        <v>38653</v>
      </c>
    </row>
    <row r="22200" spans="1:3">
      <c r="A22200" s="29" t="s">
        <v>38654</v>
      </c>
      <c r="B22200" s="29" t="s">
        <v>38654</v>
      </c>
      <c r="C22200" s="29" t="s">
        <v>38652</v>
      </c>
    </row>
    <row r="22201" spans="1:3">
      <c r="A22201" s="29" t="s">
        <v>38655</v>
      </c>
      <c r="B22201" s="29" t="s">
        <v>38655</v>
      </c>
      <c r="C22201" s="29" t="s">
        <v>38656</v>
      </c>
    </row>
    <row r="22202" spans="1:3">
      <c r="A22202" s="29" t="s">
        <v>38657</v>
      </c>
      <c r="B22202" s="29" t="s">
        <v>38657</v>
      </c>
      <c r="C22202" s="29" t="s">
        <v>38656</v>
      </c>
    </row>
    <row r="22203" spans="1:3">
      <c r="A22203" s="29" t="s">
        <v>38658</v>
      </c>
      <c r="B22203" s="29" t="s">
        <v>38658</v>
      </c>
      <c r="C22203" s="29" t="s">
        <v>38659</v>
      </c>
    </row>
    <row r="22204" spans="1:3">
      <c r="A22204" s="29"/>
      <c r="B22204" s="29" t="s">
        <v>38658</v>
      </c>
      <c r="C22204" s="29" t="s">
        <v>655</v>
      </c>
    </row>
    <row r="22205" spans="1:3" ht="45">
      <c r="A22205" s="29"/>
      <c r="B22205" s="29" t="s">
        <v>38658</v>
      </c>
      <c r="C22205" s="29" t="s">
        <v>38660</v>
      </c>
    </row>
    <row r="22206" spans="1:3">
      <c r="A22206" s="29" t="s">
        <v>38661</v>
      </c>
      <c r="B22206" s="29" t="s">
        <v>38661</v>
      </c>
      <c r="C22206" s="29" t="s">
        <v>38659</v>
      </c>
    </row>
    <row r="22207" spans="1:3">
      <c r="A22207" s="29" t="s">
        <v>38662</v>
      </c>
      <c r="B22207" s="29" t="s">
        <v>38662</v>
      </c>
      <c r="C22207" s="29" t="s">
        <v>38663</v>
      </c>
    </row>
    <row r="22208" spans="1:3">
      <c r="A22208" s="29"/>
      <c r="B22208" s="29" t="s">
        <v>38662</v>
      </c>
      <c r="C22208" s="29" t="s">
        <v>655</v>
      </c>
    </row>
    <row r="22209" spans="1:3" ht="30">
      <c r="A22209" s="29"/>
      <c r="B22209" s="29" t="s">
        <v>38662</v>
      </c>
      <c r="C22209" s="29" t="s">
        <v>38664</v>
      </c>
    </row>
    <row r="22210" spans="1:3">
      <c r="A22210" s="29" t="s">
        <v>38665</v>
      </c>
      <c r="B22210" s="29" t="s">
        <v>38665</v>
      </c>
      <c r="C22210" s="29" t="s">
        <v>38663</v>
      </c>
    </row>
    <row r="22211" spans="1:3">
      <c r="A22211" s="29" t="s">
        <v>38666</v>
      </c>
      <c r="B22211" s="29" t="s">
        <v>38666</v>
      </c>
      <c r="C22211" s="29" t="s">
        <v>38667</v>
      </c>
    </row>
    <row r="22212" spans="1:3">
      <c r="A22212" s="29" t="s">
        <v>38668</v>
      </c>
      <c r="B22212" s="29" t="s">
        <v>38668</v>
      </c>
      <c r="C22212" s="29" t="s">
        <v>38667</v>
      </c>
    </row>
    <row r="22213" spans="1:3">
      <c r="A22213" s="29" t="s">
        <v>38669</v>
      </c>
      <c r="B22213" s="29" t="s">
        <v>38669</v>
      </c>
      <c r="C22213" s="29" t="s">
        <v>38670</v>
      </c>
    </row>
    <row r="22214" spans="1:3">
      <c r="A22214" s="29"/>
      <c r="B22214" s="29" t="s">
        <v>38669</v>
      </c>
      <c r="C22214" s="29" t="s">
        <v>655</v>
      </c>
    </row>
    <row r="22215" spans="1:3" ht="30">
      <c r="A22215" s="29"/>
      <c r="B22215" s="29" t="s">
        <v>38669</v>
      </c>
      <c r="C22215" s="29" t="s">
        <v>38671</v>
      </c>
    </row>
    <row r="22216" spans="1:3">
      <c r="A22216" s="29" t="s">
        <v>38672</v>
      </c>
      <c r="B22216" s="29" t="s">
        <v>38672</v>
      </c>
      <c r="C22216" s="29" t="s">
        <v>38670</v>
      </c>
    </row>
    <row r="22217" spans="1:3">
      <c r="A22217" s="29"/>
      <c r="B22217" s="29" t="s">
        <v>38672</v>
      </c>
      <c r="C22217" s="29"/>
    </row>
    <row r="22218" spans="1:3">
      <c r="A22218" s="29" t="s">
        <v>8388</v>
      </c>
      <c r="B22218" s="29" t="s">
        <v>8388</v>
      </c>
      <c r="C22218" s="29" t="s">
        <v>38673</v>
      </c>
    </row>
    <row r="22219" spans="1:3">
      <c r="A22219" s="29"/>
      <c r="B22219" s="29" t="s">
        <v>8388</v>
      </c>
      <c r="C22219" s="29"/>
    </row>
    <row r="22220" spans="1:3">
      <c r="A22220" s="29" t="s">
        <v>8392</v>
      </c>
      <c r="B22220" s="29" t="s">
        <v>8392</v>
      </c>
      <c r="C22220" s="29" t="s">
        <v>38674</v>
      </c>
    </row>
    <row r="22221" spans="1:3">
      <c r="A22221" s="29" t="s">
        <v>8395</v>
      </c>
      <c r="B22221" s="29" t="s">
        <v>8395</v>
      </c>
      <c r="C22221" s="29" t="s">
        <v>38675</v>
      </c>
    </row>
    <row r="22222" spans="1:3">
      <c r="A22222" s="29" t="s">
        <v>38676</v>
      </c>
      <c r="B22222" s="29" t="s">
        <v>38676</v>
      </c>
      <c r="C22222" s="29" t="s">
        <v>38677</v>
      </c>
    </row>
    <row r="22223" spans="1:3">
      <c r="A22223" s="29"/>
      <c r="B22223" s="29" t="s">
        <v>38676</v>
      </c>
      <c r="C22223" s="29" t="s">
        <v>655</v>
      </c>
    </row>
    <row r="22224" spans="1:3">
      <c r="A22224" s="29"/>
      <c r="B22224" s="29" t="s">
        <v>38676</v>
      </c>
      <c r="C22224" s="29" t="s">
        <v>38678</v>
      </c>
    </row>
    <row r="22225" spans="1:3" ht="60">
      <c r="A22225" s="29"/>
      <c r="B22225" s="29" t="s">
        <v>38676</v>
      </c>
      <c r="C22225" s="29" t="s">
        <v>38679</v>
      </c>
    </row>
    <row r="22226" spans="1:3">
      <c r="A22226" s="29" t="s">
        <v>38680</v>
      </c>
      <c r="B22226" s="29" t="s">
        <v>38680</v>
      </c>
      <c r="C22226" s="29" t="s">
        <v>38681</v>
      </c>
    </row>
    <row r="22227" spans="1:3">
      <c r="A22227" s="29"/>
      <c r="B22227" s="29" t="s">
        <v>38680</v>
      </c>
      <c r="C22227" s="29" t="s">
        <v>655</v>
      </c>
    </row>
    <row r="22228" spans="1:3">
      <c r="A22228" s="29"/>
      <c r="B22228" s="29" t="s">
        <v>38680</v>
      </c>
      <c r="C22228" s="29" t="s">
        <v>38682</v>
      </c>
    </row>
    <row r="22229" spans="1:3">
      <c r="A22229" s="29" t="s">
        <v>38683</v>
      </c>
      <c r="B22229" s="29" t="s">
        <v>38683</v>
      </c>
      <c r="C22229" s="29" t="s">
        <v>38681</v>
      </c>
    </row>
    <row r="22230" spans="1:3">
      <c r="A22230" s="29" t="s">
        <v>38684</v>
      </c>
      <c r="B22230" s="29" t="s">
        <v>38684</v>
      </c>
      <c r="C22230" s="29" t="s">
        <v>38685</v>
      </c>
    </row>
    <row r="22231" spans="1:3">
      <c r="A22231" s="29"/>
      <c r="B22231" s="29" t="s">
        <v>38684</v>
      </c>
      <c r="C22231" s="29" t="s">
        <v>655</v>
      </c>
    </row>
    <row r="22232" spans="1:3">
      <c r="A22232" s="29"/>
      <c r="B22232" s="29" t="s">
        <v>38684</v>
      </c>
      <c r="C22232" s="29" t="s">
        <v>38686</v>
      </c>
    </row>
    <row r="22233" spans="1:3">
      <c r="A22233" s="29" t="s">
        <v>38687</v>
      </c>
      <c r="B22233" s="29" t="s">
        <v>38687</v>
      </c>
      <c r="C22233" s="29" t="s">
        <v>38685</v>
      </c>
    </row>
    <row r="22234" spans="1:3">
      <c r="A22234" s="29" t="s">
        <v>38688</v>
      </c>
      <c r="B22234" s="29" t="s">
        <v>38688</v>
      </c>
      <c r="C22234" s="29" t="s">
        <v>38689</v>
      </c>
    </row>
    <row r="22235" spans="1:3">
      <c r="A22235" s="29"/>
      <c r="B22235" s="29" t="s">
        <v>38688</v>
      </c>
      <c r="C22235" s="29" t="s">
        <v>655</v>
      </c>
    </row>
    <row r="22236" spans="1:3">
      <c r="A22236" s="29"/>
      <c r="B22236" s="29" t="s">
        <v>38688</v>
      </c>
      <c r="C22236" s="29" t="s">
        <v>38690</v>
      </c>
    </row>
    <row r="22237" spans="1:3">
      <c r="A22237" s="29" t="s">
        <v>38691</v>
      </c>
      <c r="B22237" s="29" t="s">
        <v>38691</v>
      </c>
      <c r="C22237" s="29" t="s">
        <v>38689</v>
      </c>
    </row>
    <row r="22238" spans="1:3">
      <c r="A22238" s="29" t="s">
        <v>38692</v>
      </c>
      <c r="B22238" s="29" t="s">
        <v>38692</v>
      </c>
      <c r="C22238" s="29" t="s">
        <v>38693</v>
      </c>
    </row>
    <row r="22239" spans="1:3">
      <c r="A22239" s="29"/>
      <c r="B22239" s="29" t="s">
        <v>38692</v>
      </c>
      <c r="C22239" s="29" t="s">
        <v>655</v>
      </c>
    </row>
    <row r="22240" spans="1:3">
      <c r="A22240" s="29"/>
      <c r="B22240" s="29" t="s">
        <v>38692</v>
      </c>
      <c r="C22240" s="29" t="s">
        <v>38694</v>
      </c>
    </row>
    <row r="22241" spans="1:3">
      <c r="A22241" s="29" t="s">
        <v>38695</v>
      </c>
      <c r="B22241" s="29" t="s">
        <v>38695</v>
      </c>
      <c r="C22241" s="29" t="s">
        <v>38693</v>
      </c>
    </row>
    <row r="22242" spans="1:3">
      <c r="A22242" s="29" t="s">
        <v>38696</v>
      </c>
      <c r="B22242" s="29" t="s">
        <v>38696</v>
      </c>
      <c r="C22242" s="29" t="s">
        <v>38697</v>
      </c>
    </row>
    <row r="22243" spans="1:3">
      <c r="A22243" s="29"/>
      <c r="B22243" s="29" t="s">
        <v>38696</v>
      </c>
      <c r="C22243" s="29" t="s">
        <v>655</v>
      </c>
    </row>
    <row r="22244" spans="1:3" ht="30">
      <c r="A22244" s="29"/>
      <c r="B22244" s="29" t="s">
        <v>38696</v>
      </c>
      <c r="C22244" s="29" t="s">
        <v>38698</v>
      </c>
    </row>
    <row r="22245" spans="1:3">
      <c r="A22245" s="29" t="s">
        <v>38699</v>
      </c>
      <c r="B22245" s="29" t="s">
        <v>38699</v>
      </c>
      <c r="C22245" s="29" t="s">
        <v>38697</v>
      </c>
    </row>
    <row r="22246" spans="1:3">
      <c r="A22246" s="29" t="s">
        <v>38700</v>
      </c>
      <c r="B22246" s="29" t="s">
        <v>38700</v>
      </c>
      <c r="C22246" s="29" t="s">
        <v>38701</v>
      </c>
    </row>
    <row r="22247" spans="1:3">
      <c r="A22247" s="29" t="s">
        <v>38702</v>
      </c>
      <c r="B22247" s="29" t="s">
        <v>38702</v>
      </c>
      <c r="C22247" s="29" t="s">
        <v>38703</v>
      </c>
    </row>
    <row r="22248" spans="1:3">
      <c r="A22248" s="29"/>
      <c r="B22248" s="29" t="s">
        <v>38702</v>
      </c>
      <c r="C22248" s="29" t="s">
        <v>655</v>
      </c>
    </row>
    <row r="22249" spans="1:3" ht="30">
      <c r="A22249" s="29"/>
      <c r="B22249" s="29" t="s">
        <v>38702</v>
      </c>
      <c r="C22249" s="29" t="s">
        <v>38704</v>
      </c>
    </row>
    <row r="22250" spans="1:3">
      <c r="A22250" s="29"/>
      <c r="B22250" s="29" t="s">
        <v>38702</v>
      </c>
      <c r="C22250" s="29" t="s">
        <v>38705</v>
      </c>
    </row>
    <row r="22251" spans="1:3">
      <c r="A22251" s="29" t="s">
        <v>38706</v>
      </c>
      <c r="B22251" s="29" t="s">
        <v>38706</v>
      </c>
      <c r="C22251" s="29" t="s">
        <v>38703</v>
      </c>
    </row>
    <row r="22252" spans="1:3">
      <c r="A22252" s="29" t="s">
        <v>38707</v>
      </c>
      <c r="B22252" s="29" t="s">
        <v>38707</v>
      </c>
      <c r="C22252" s="29" t="s">
        <v>38708</v>
      </c>
    </row>
    <row r="22253" spans="1:3">
      <c r="A22253" s="29"/>
      <c r="B22253" s="29" t="s">
        <v>38707</v>
      </c>
      <c r="C22253" s="29" t="s">
        <v>655</v>
      </c>
    </row>
    <row r="22254" spans="1:3">
      <c r="A22254" s="29"/>
      <c r="B22254" s="29" t="s">
        <v>38707</v>
      </c>
      <c r="C22254" s="29" t="s">
        <v>38709</v>
      </c>
    </row>
    <row r="22255" spans="1:3">
      <c r="A22255" s="29" t="s">
        <v>38710</v>
      </c>
      <c r="B22255" s="29" t="s">
        <v>38710</v>
      </c>
      <c r="C22255" s="29" t="s">
        <v>38708</v>
      </c>
    </row>
    <row r="22256" spans="1:3">
      <c r="A22256" s="29" t="s">
        <v>38711</v>
      </c>
      <c r="B22256" s="29" t="s">
        <v>38711</v>
      </c>
      <c r="C22256" s="29" t="s">
        <v>38712</v>
      </c>
    </row>
    <row r="22257" spans="1:3">
      <c r="A22257" s="29"/>
      <c r="B22257" s="29" t="s">
        <v>38711</v>
      </c>
      <c r="C22257" s="29" t="s">
        <v>655</v>
      </c>
    </row>
    <row r="22258" spans="1:3" ht="30">
      <c r="A22258" s="29"/>
      <c r="B22258" s="29" t="s">
        <v>38711</v>
      </c>
      <c r="C22258" s="29" t="s">
        <v>38713</v>
      </c>
    </row>
    <row r="22259" spans="1:3">
      <c r="A22259" s="29" t="s">
        <v>38714</v>
      </c>
      <c r="B22259" s="29" t="s">
        <v>38714</v>
      </c>
      <c r="C22259" s="29" t="s">
        <v>38712</v>
      </c>
    </row>
    <row r="22260" spans="1:3">
      <c r="A22260" s="29" t="s">
        <v>8398</v>
      </c>
      <c r="B22260" s="29" t="s">
        <v>8398</v>
      </c>
      <c r="C22260" s="29" t="s">
        <v>38715</v>
      </c>
    </row>
    <row r="22261" spans="1:3">
      <c r="A22261" s="29" t="s">
        <v>38716</v>
      </c>
      <c r="B22261" s="29" t="s">
        <v>38716</v>
      </c>
      <c r="C22261" s="29" t="s">
        <v>38715</v>
      </c>
    </row>
    <row r="22262" spans="1:3">
      <c r="A22262" s="29" t="s">
        <v>38717</v>
      </c>
      <c r="B22262" s="29" t="s">
        <v>38717</v>
      </c>
      <c r="C22262" s="29" t="s">
        <v>38718</v>
      </c>
    </row>
    <row r="22263" spans="1:3">
      <c r="A22263" s="29"/>
      <c r="B22263" s="29" t="s">
        <v>38717</v>
      </c>
      <c r="C22263" s="29" t="s">
        <v>655</v>
      </c>
    </row>
    <row r="22264" spans="1:3" ht="45">
      <c r="A22264" s="29"/>
      <c r="B22264" s="29" t="s">
        <v>38717</v>
      </c>
      <c r="C22264" s="29" t="s">
        <v>38719</v>
      </c>
    </row>
    <row r="22265" spans="1:3" ht="45">
      <c r="A22265" s="29"/>
      <c r="B22265" s="29" t="s">
        <v>38717</v>
      </c>
      <c r="C22265" s="29" t="s">
        <v>38720</v>
      </c>
    </row>
    <row r="22266" spans="1:3">
      <c r="A22266" s="29" t="s">
        <v>38721</v>
      </c>
      <c r="B22266" s="29" t="s">
        <v>38721</v>
      </c>
      <c r="C22266" s="29" t="s">
        <v>38718</v>
      </c>
    </row>
    <row r="22267" spans="1:3">
      <c r="A22267" s="29" t="s">
        <v>38722</v>
      </c>
      <c r="B22267" s="29" t="s">
        <v>38722</v>
      </c>
      <c r="C22267" s="29" t="s">
        <v>38723</v>
      </c>
    </row>
    <row r="22268" spans="1:3">
      <c r="A22268" s="29"/>
      <c r="B22268" s="29" t="s">
        <v>38722</v>
      </c>
      <c r="C22268" s="29" t="s">
        <v>655</v>
      </c>
    </row>
    <row r="22269" spans="1:3">
      <c r="A22269" s="29"/>
      <c r="B22269" s="29" t="s">
        <v>38722</v>
      </c>
      <c r="C22269" s="29" t="s">
        <v>38724</v>
      </c>
    </row>
    <row r="22270" spans="1:3">
      <c r="A22270" s="29" t="s">
        <v>38725</v>
      </c>
      <c r="B22270" s="29" t="s">
        <v>38725</v>
      </c>
      <c r="C22270" s="29" t="s">
        <v>38723</v>
      </c>
    </row>
    <row r="22271" spans="1:3">
      <c r="A22271" s="29" t="s">
        <v>8402</v>
      </c>
      <c r="B22271" s="29" t="s">
        <v>8402</v>
      </c>
      <c r="C22271" s="29" t="s">
        <v>38726</v>
      </c>
    </row>
    <row r="22272" spans="1:3">
      <c r="A22272" s="29" t="s">
        <v>8404</v>
      </c>
      <c r="B22272" s="29" t="s">
        <v>8404</v>
      </c>
      <c r="C22272" s="29" t="s">
        <v>38726</v>
      </c>
    </row>
    <row r="22273" spans="1:3">
      <c r="A22273" s="29"/>
      <c r="B22273" s="29" t="s">
        <v>8404</v>
      </c>
      <c r="C22273" s="29" t="s">
        <v>669</v>
      </c>
    </row>
    <row r="22274" spans="1:3">
      <c r="A22274" s="29"/>
      <c r="B22274" s="29" t="s">
        <v>8404</v>
      </c>
      <c r="C22274" s="29" t="s">
        <v>38727</v>
      </c>
    </row>
    <row r="22275" spans="1:3">
      <c r="A22275" s="29"/>
      <c r="B22275" s="29" t="s">
        <v>8404</v>
      </c>
      <c r="C22275" s="29" t="s">
        <v>38728</v>
      </c>
    </row>
    <row r="22276" spans="1:3">
      <c r="A22276" s="29" t="s">
        <v>8411</v>
      </c>
      <c r="B22276" s="29" t="s">
        <v>8411</v>
      </c>
      <c r="C22276" s="29" t="s">
        <v>38729</v>
      </c>
    </row>
    <row r="22277" spans="1:3">
      <c r="A22277" s="29" t="s">
        <v>38730</v>
      </c>
      <c r="B22277" s="29" t="s">
        <v>38730</v>
      </c>
      <c r="C22277" s="29" t="s">
        <v>38731</v>
      </c>
    </row>
    <row r="22278" spans="1:3">
      <c r="A22278" s="29"/>
      <c r="B22278" s="29" t="s">
        <v>38730</v>
      </c>
      <c r="C22278" s="29" t="s">
        <v>655</v>
      </c>
    </row>
    <row r="22279" spans="1:3">
      <c r="A22279" s="29"/>
      <c r="B22279" s="29" t="s">
        <v>38730</v>
      </c>
      <c r="C22279" s="29" t="s">
        <v>38732</v>
      </c>
    </row>
    <row r="22280" spans="1:3">
      <c r="A22280" s="29" t="s">
        <v>38733</v>
      </c>
      <c r="B22280" s="29" t="s">
        <v>38733</v>
      </c>
      <c r="C22280" s="29" t="s">
        <v>38731</v>
      </c>
    </row>
    <row r="22281" spans="1:3">
      <c r="A22281" s="29" t="s">
        <v>38734</v>
      </c>
      <c r="B22281" s="29" t="s">
        <v>38734</v>
      </c>
      <c r="C22281" s="29" t="s">
        <v>38735</v>
      </c>
    </row>
    <row r="22282" spans="1:3">
      <c r="A22282" s="29"/>
      <c r="B22282" s="29" t="s">
        <v>38734</v>
      </c>
      <c r="C22282" s="29" t="s">
        <v>655</v>
      </c>
    </row>
    <row r="22283" spans="1:3">
      <c r="A22283" s="29"/>
      <c r="B22283" s="29" t="s">
        <v>38734</v>
      </c>
      <c r="C22283" s="29" t="s">
        <v>38736</v>
      </c>
    </row>
    <row r="22284" spans="1:3">
      <c r="A22284" s="29" t="s">
        <v>38737</v>
      </c>
      <c r="B22284" s="29" t="s">
        <v>38737</v>
      </c>
      <c r="C22284" s="29" t="s">
        <v>38738</v>
      </c>
    </row>
    <row r="22285" spans="1:3">
      <c r="A22285" s="29" t="s">
        <v>38739</v>
      </c>
      <c r="B22285" s="29" t="s">
        <v>38739</v>
      </c>
      <c r="C22285" s="29" t="s">
        <v>38740</v>
      </c>
    </row>
    <row r="22286" spans="1:3">
      <c r="A22286" s="29" t="s">
        <v>38741</v>
      </c>
      <c r="B22286" s="29" t="s">
        <v>38741</v>
      </c>
      <c r="C22286" s="29" t="s">
        <v>38742</v>
      </c>
    </row>
    <row r="22287" spans="1:3">
      <c r="A22287" s="29" t="s">
        <v>38743</v>
      </c>
      <c r="B22287" s="29" t="s">
        <v>38743</v>
      </c>
      <c r="C22287" s="29" t="s">
        <v>38744</v>
      </c>
    </row>
    <row r="22288" spans="1:3">
      <c r="A22288" s="29" t="s">
        <v>38745</v>
      </c>
      <c r="B22288" s="29" t="s">
        <v>38745</v>
      </c>
      <c r="C22288" s="29" t="s">
        <v>38746</v>
      </c>
    </row>
    <row r="22289" spans="1:3">
      <c r="A22289" s="29" t="s">
        <v>8413</v>
      </c>
      <c r="B22289" s="29" t="s">
        <v>8413</v>
      </c>
      <c r="C22289" s="29" t="s">
        <v>38747</v>
      </c>
    </row>
    <row r="22290" spans="1:3">
      <c r="A22290" s="29" t="s">
        <v>38748</v>
      </c>
      <c r="B22290" s="29" t="s">
        <v>38748</v>
      </c>
      <c r="C22290" s="29" t="s">
        <v>38747</v>
      </c>
    </row>
    <row r="22291" spans="1:3">
      <c r="A22291" s="29"/>
      <c r="B22291" s="29" t="s">
        <v>38748</v>
      </c>
      <c r="C22291" s="29" t="s">
        <v>655</v>
      </c>
    </row>
    <row r="22292" spans="1:3" ht="30">
      <c r="A22292" s="29"/>
      <c r="B22292" s="29" t="s">
        <v>38748</v>
      </c>
      <c r="C22292" s="29" t="s">
        <v>38749</v>
      </c>
    </row>
    <row r="22293" spans="1:3">
      <c r="A22293" s="29"/>
      <c r="B22293" s="29" t="s">
        <v>38748</v>
      </c>
      <c r="C22293" s="29" t="s">
        <v>669</v>
      </c>
    </row>
    <row r="22294" spans="1:3">
      <c r="A22294" s="29"/>
      <c r="B22294" s="29" t="s">
        <v>38748</v>
      </c>
      <c r="C22294" s="29" t="s">
        <v>38750</v>
      </c>
    </row>
    <row r="22295" spans="1:3">
      <c r="A22295" s="29"/>
      <c r="B22295" s="29" t="s">
        <v>38748</v>
      </c>
      <c r="C22295" s="29" t="s">
        <v>38751</v>
      </c>
    </row>
    <row r="22296" spans="1:3">
      <c r="A22296" s="29" t="s">
        <v>38752</v>
      </c>
      <c r="B22296" s="29" t="s">
        <v>38752</v>
      </c>
      <c r="C22296" s="29" t="s">
        <v>38747</v>
      </c>
    </row>
    <row r="22297" spans="1:3">
      <c r="A22297" s="29" t="s">
        <v>8420</v>
      </c>
      <c r="B22297" s="29" t="s">
        <v>8420</v>
      </c>
      <c r="C22297" s="29" t="s">
        <v>38753</v>
      </c>
    </row>
    <row r="22298" spans="1:3">
      <c r="A22298" s="29" t="s">
        <v>8422</v>
      </c>
      <c r="B22298" s="29" t="s">
        <v>8422</v>
      </c>
      <c r="C22298" s="29" t="s">
        <v>38754</v>
      </c>
    </row>
    <row r="22299" spans="1:3">
      <c r="A22299" s="29"/>
      <c r="B22299" s="29" t="s">
        <v>8422</v>
      </c>
      <c r="C22299" s="29" t="s">
        <v>655</v>
      </c>
    </row>
    <row r="22300" spans="1:3">
      <c r="A22300" s="29"/>
      <c r="B22300" s="29" t="s">
        <v>8422</v>
      </c>
      <c r="C22300" s="29" t="s">
        <v>38755</v>
      </c>
    </row>
    <row r="22301" spans="1:3">
      <c r="A22301" s="29" t="s">
        <v>38756</v>
      </c>
      <c r="B22301" s="29" t="s">
        <v>38756</v>
      </c>
      <c r="C22301" s="29" t="s">
        <v>38754</v>
      </c>
    </row>
    <row r="22302" spans="1:3">
      <c r="A22302" s="29" t="s">
        <v>8424</v>
      </c>
      <c r="B22302" s="29" t="s">
        <v>8424</v>
      </c>
      <c r="C22302" s="29" t="s">
        <v>38757</v>
      </c>
    </row>
    <row r="22303" spans="1:3">
      <c r="A22303" s="29"/>
      <c r="B22303" s="29" t="s">
        <v>8424</v>
      </c>
      <c r="C22303" s="29" t="s">
        <v>669</v>
      </c>
    </row>
    <row r="22304" spans="1:3">
      <c r="A22304" s="29"/>
      <c r="B22304" s="29" t="s">
        <v>8424</v>
      </c>
      <c r="C22304" s="29" t="s">
        <v>38758</v>
      </c>
    </row>
    <row r="22305" spans="1:3">
      <c r="A22305" s="29" t="s">
        <v>38759</v>
      </c>
      <c r="B22305" s="29" t="s">
        <v>38759</v>
      </c>
      <c r="C22305" s="29" t="s">
        <v>38757</v>
      </c>
    </row>
    <row r="22306" spans="1:3" ht="30">
      <c r="A22306" s="29" t="s">
        <v>38760</v>
      </c>
      <c r="B22306" s="29" t="s">
        <v>38760</v>
      </c>
      <c r="C22306" s="29" t="s">
        <v>38761</v>
      </c>
    </row>
    <row r="22307" spans="1:3">
      <c r="A22307" s="29"/>
      <c r="B22307" s="29" t="s">
        <v>38760</v>
      </c>
      <c r="C22307" s="29" t="s">
        <v>655</v>
      </c>
    </row>
    <row r="22308" spans="1:3">
      <c r="A22308" s="29"/>
      <c r="B22308" s="29" t="s">
        <v>38760</v>
      </c>
      <c r="C22308" s="29" t="s">
        <v>38762</v>
      </c>
    </row>
    <row r="22309" spans="1:3">
      <c r="A22309" s="29" t="s">
        <v>38763</v>
      </c>
      <c r="B22309" s="29" t="s">
        <v>38763</v>
      </c>
      <c r="C22309" s="29" t="s">
        <v>38764</v>
      </c>
    </row>
    <row r="22310" spans="1:3">
      <c r="A22310" s="29" t="s">
        <v>38765</v>
      </c>
      <c r="B22310" s="29" t="s">
        <v>38765</v>
      </c>
      <c r="C22310" s="29" t="s">
        <v>38766</v>
      </c>
    </row>
    <row r="22311" spans="1:3">
      <c r="A22311" s="29"/>
      <c r="B22311" s="29" t="s">
        <v>38765</v>
      </c>
      <c r="C22311" s="29"/>
    </row>
    <row r="22312" spans="1:3">
      <c r="A22312" s="29" t="s">
        <v>9708</v>
      </c>
      <c r="B22312" s="29" t="s">
        <v>9708</v>
      </c>
      <c r="C22312" s="29" t="s">
        <v>38767</v>
      </c>
    </row>
    <row r="22313" spans="1:3">
      <c r="A22313" s="29"/>
      <c r="B22313" s="29" t="s">
        <v>9708</v>
      </c>
      <c r="C22313" s="29"/>
    </row>
    <row r="22314" spans="1:3">
      <c r="A22314" s="29" t="s">
        <v>8429</v>
      </c>
      <c r="B22314" s="29" t="s">
        <v>8429</v>
      </c>
      <c r="C22314" s="29" t="s">
        <v>38768</v>
      </c>
    </row>
    <row r="22315" spans="1:3">
      <c r="A22315" s="29" t="s">
        <v>8431</v>
      </c>
      <c r="B22315" s="29" t="s">
        <v>8431</v>
      </c>
      <c r="C22315" s="29" t="s">
        <v>38768</v>
      </c>
    </row>
    <row r="22316" spans="1:3">
      <c r="A22316" s="29" t="s">
        <v>38769</v>
      </c>
      <c r="B22316" s="29" t="s">
        <v>38769</v>
      </c>
      <c r="C22316" s="29" t="s">
        <v>38768</v>
      </c>
    </row>
    <row r="22317" spans="1:3">
      <c r="A22317" s="29" t="s">
        <v>38770</v>
      </c>
      <c r="B22317" s="29" t="s">
        <v>38770</v>
      </c>
      <c r="C22317" s="29" t="s">
        <v>38771</v>
      </c>
    </row>
    <row r="22318" spans="1:3">
      <c r="A22318" s="29"/>
      <c r="B22318" s="29" t="s">
        <v>38770</v>
      </c>
      <c r="C22318" s="29" t="s">
        <v>655</v>
      </c>
    </row>
    <row r="22319" spans="1:3" ht="45">
      <c r="A22319" s="29"/>
      <c r="B22319" s="29" t="s">
        <v>38770</v>
      </c>
      <c r="C22319" s="29" t="s">
        <v>38772</v>
      </c>
    </row>
    <row r="22320" spans="1:3">
      <c r="A22320" s="29" t="s">
        <v>38773</v>
      </c>
      <c r="B22320" s="29" t="s">
        <v>38773</v>
      </c>
      <c r="C22320" s="29" t="s">
        <v>38771</v>
      </c>
    </row>
    <row r="22321" spans="1:3">
      <c r="A22321" s="29" t="s">
        <v>38774</v>
      </c>
      <c r="B22321" s="29" t="s">
        <v>38774</v>
      </c>
      <c r="C22321" s="29" t="s">
        <v>38775</v>
      </c>
    </row>
    <row r="22322" spans="1:3">
      <c r="A22322" s="29"/>
      <c r="B22322" s="29" t="s">
        <v>38774</v>
      </c>
      <c r="C22322" s="29" t="s">
        <v>655</v>
      </c>
    </row>
    <row r="22323" spans="1:3" ht="60">
      <c r="A22323" s="29"/>
      <c r="B22323" s="29" t="s">
        <v>38774</v>
      </c>
      <c r="C22323" s="29" t="s">
        <v>38776</v>
      </c>
    </row>
    <row r="22324" spans="1:3">
      <c r="A22324" s="29"/>
      <c r="B22324" s="29" t="s">
        <v>38774</v>
      </c>
      <c r="C22324" s="29" t="s">
        <v>669</v>
      </c>
    </row>
    <row r="22325" spans="1:3">
      <c r="A22325" s="29"/>
      <c r="B22325" s="29" t="s">
        <v>38774</v>
      </c>
      <c r="C22325" s="29" t="s">
        <v>38777</v>
      </c>
    </row>
    <row r="22326" spans="1:3">
      <c r="A22326" s="29" t="s">
        <v>38778</v>
      </c>
      <c r="B22326" s="29" t="s">
        <v>38778</v>
      </c>
      <c r="C22326" s="29" t="s">
        <v>38775</v>
      </c>
    </row>
    <row r="22327" spans="1:3">
      <c r="A22327" s="29" t="s">
        <v>38779</v>
      </c>
      <c r="B22327" s="29" t="s">
        <v>38779</v>
      </c>
      <c r="C22327" s="29" t="s">
        <v>38780</v>
      </c>
    </row>
    <row r="22328" spans="1:3">
      <c r="A22328" s="29"/>
      <c r="B22328" s="29" t="s">
        <v>38779</v>
      </c>
      <c r="C22328" s="29" t="s">
        <v>655</v>
      </c>
    </row>
    <row r="22329" spans="1:3">
      <c r="A22329" s="29"/>
      <c r="B22329" s="29" t="s">
        <v>38779</v>
      </c>
      <c r="C22329" s="29" t="s">
        <v>38781</v>
      </c>
    </row>
    <row r="22330" spans="1:3">
      <c r="A22330" s="29"/>
      <c r="B22330" s="29" t="s">
        <v>38779</v>
      </c>
      <c r="C22330" s="29" t="s">
        <v>38782</v>
      </c>
    </row>
    <row r="22331" spans="1:3">
      <c r="A22331" s="29"/>
      <c r="B22331" s="29" t="s">
        <v>38779</v>
      </c>
      <c r="C22331" s="29" t="s">
        <v>38783</v>
      </c>
    </row>
    <row r="22332" spans="1:3">
      <c r="A22332" s="29"/>
      <c r="B22332" s="29" t="s">
        <v>38779</v>
      </c>
      <c r="C22332" s="29" t="s">
        <v>38784</v>
      </c>
    </row>
    <row r="22333" spans="1:3">
      <c r="A22333" s="29" t="s">
        <v>38785</v>
      </c>
      <c r="B22333" s="29" t="s">
        <v>38785</v>
      </c>
      <c r="C22333" s="29" t="s">
        <v>38780</v>
      </c>
    </row>
    <row r="22334" spans="1:3">
      <c r="A22334" s="29" t="s">
        <v>8440</v>
      </c>
      <c r="B22334" s="29" t="s">
        <v>8440</v>
      </c>
      <c r="C22334" s="29" t="s">
        <v>38786</v>
      </c>
    </row>
    <row r="22335" spans="1:3">
      <c r="A22335" s="29" t="s">
        <v>502</v>
      </c>
      <c r="B22335" s="29" t="s">
        <v>502</v>
      </c>
      <c r="C22335" s="29" t="s">
        <v>38786</v>
      </c>
    </row>
    <row r="22336" spans="1:3">
      <c r="A22336" s="29" t="s">
        <v>38787</v>
      </c>
      <c r="B22336" s="29" t="s">
        <v>38787</v>
      </c>
      <c r="C22336" s="29" t="s">
        <v>38786</v>
      </c>
    </row>
    <row r="22337" spans="1:3">
      <c r="A22337" s="29" t="s">
        <v>38788</v>
      </c>
      <c r="B22337" s="29" t="s">
        <v>38788</v>
      </c>
      <c r="C22337" s="29" t="s">
        <v>38786</v>
      </c>
    </row>
    <row r="22338" spans="1:3">
      <c r="A22338" s="29"/>
      <c r="B22338" s="29" t="s">
        <v>38788</v>
      </c>
      <c r="C22338" s="29" t="s">
        <v>655</v>
      </c>
    </row>
    <row r="22339" spans="1:3" ht="45">
      <c r="A22339" s="29"/>
      <c r="B22339" s="29" t="s">
        <v>38788</v>
      </c>
      <c r="C22339" s="29" t="s">
        <v>38789</v>
      </c>
    </row>
    <row r="22340" spans="1:3">
      <c r="A22340" s="29"/>
      <c r="B22340" s="29" t="s">
        <v>38788</v>
      </c>
      <c r="C22340" s="29" t="s">
        <v>38790</v>
      </c>
    </row>
    <row r="22341" spans="1:3">
      <c r="A22341" s="29"/>
      <c r="B22341" s="29" t="s">
        <v>38788</v>
      </c>
      <c r="C22341" s="29" t="s">
        <v>669</v>
      </c>
    </row>
    <row r="22342" spans="1:3" ht="30">
      <c r="A22342" s="29"/>
      <c r="B22342" s="29" t="s">
        <v>38788</v>
      </c>
      <c r="C22342" s="29" t="s">
        <v>38791</v>
      </c>
    </row>
    <row r="22343" spans="1:3" ht="30">
      <c r="A22343" s="29"/>
      <c r="B22343" s="29" t="s">
        <v>38788</v>
      </c>
      <c r="C22343" s="29" t="s">
        <v>38792</v>
      </c>
    </row>
    <row r="22344" spans="1:3">
      <c r="A22344" s="29"/>
      <c r="B22344" s="29" t="s">
        <v>38788</v>
      </c>
      <c r="C22344" s="29" t="s">
        <v>38793</v>
      </c>
    </row>
    <row r="22345" spans="1:3">
      <c r="A22345" s="29"/>
      <c r="B22345" s="29" t="s">
        <v>38788</v>
      </c>
      <c r="C22345" s="29" t="s">
        <v>38794</v>
      </c>
    </row>
    <row r="22346" spans="1:3">
      <c r="A22346" s="29" t="s">
        <v>38795</v>
      </c>
      <c r="B22346" s="29" t="s">
        <v>38795</v>
      </c>
      <c r="C22346" s="29" t="s">
        <v>38786</v>
      </c>
    </row>
    <row r="22347" spans="1:3">
      <c r="A22347" s="29" t="s">
        <v>8450</v>
      </c>
      <c r="B22347" s="29" t="s">
        <v>8450</v>
      </c>
      <c r="C22347" s="29" t="s">
        <v>38796</v>
      </c>
    </row>
    <row r="22348" spans="1:3">
      <c r="A22348" s="29" t="s">
        <v>495</v>
      </c>
      <c r="B22348" s="29" t="s">
        <v>495</v>
      </c>
      <c r="C22348" s="29" t="s">
        <v>38796</v>
      </c>
    </row>
    <row r="22349" spans="1:3">
      <c r="A22349" s="29" t="s">
        <v>494</v>
      </c>
      <c r="B22349" s="29" t="s">
        <v>494</v>
      </c>
      <c r="C22349" s="29" t="s">
        <v>38796</v>
      </c>
    </row>
    <row r="22350" spans="1:3">
      <c r="A22350" s="29" t="s">
        <v>38797</v>
      </c>
      <c r="B22350" s="29" t="s">
        <v>38797</v>
      </c>
      <c r="C22350" s="29" t="s">
        <v>38796</v>
      </c>
    </row>
    <row r="22351" spans="1:3">
      <c r="A22351" s="29"/>
      <c r="B22351" s="29" t="s">
        <v>38797</v>
      </c>
      <c r="C22351" s="29" t="s">
        <v>655</v>
      </c>
    </row>
    <row r="22352" spans="1:3" ht="45">
      <c r="A22352" s="29"/>
      <c r="B22352" s="29" t="s">
        <v>38797</v>
      </c>
      <c r="C22352" s="29" t="s">
        <v>38798</v>
      </c>
    </row>
    <row r="22353" spans="1:3">
      <c r="A22353" s="29"/>
      <c r="B22353" s="29" t="s">
        <v>38797</v>
      </c>
      <c r="C22353" s="29" t="s">
        <v>38799</v>
      </c>
    </row>
    <row r="22354" spans="1:3">
      <c r="A22354" s="29"/>
      <c r="B22354" s="29" t="s">
        <v>38797</v>
      </c>
      <c r="C22354" s="29" t="s">
        <v>669</v>
      </c>
    </row>
    <row r="22355" spans="1:3">
      <c r="A22355" s="29"/>
      <c r="B22355" s="29" t="s">
        <v>38797</v>
      </c>
      <c r="C22355" s="29" t="s">
        <v>38800</v>
      </c>
    </row>
    <row r="22356" spans="1:3">
      <c r="A22356" s="29" t="s">
        <v>38801</v>
      </c>
      <c r="B22356" s="29" t="s">
        <v>38801</v>
      </c>
      <c r="C22356" s="29" t="s">
        <v>38796</v>
      </c>
    </row>
    <row r="22357" spans="1:3">
      <c r="A22357" s="29"/>
      <c r="B22357" s="29" t="s">
        <v>38801</v>
      </c>
      <c r="C22357" s="29"/>
    </row>
    <row r="22358" spans="1:3">
      <c r="A22358" s="29" t="s">
        <v>8454</v>
      </c>
      <c r="B22358" s="29" t="s">
        <v>8454</v>
      </c>
      <c r="C22358" s="29" t="s">
        <v>38802</v>
      </c>
    </row>
    <row r="22359" spans="1:3">
      <c r="A22359" s="29"/>
      <c r="B22359" s="29" t="s">
        <v>8454</v>
      </c>
      <c r="C22359" s="29"/>
    </row>
    <row r="22360" spans="1:3">
      <c r="A22360" s="29" t="s">
        <v>8458</v>
      </c>
      <c r="B22360" s="29" t="s">
        <v>8458</v>
      </c>
      <c r="C22360" s="29" t="s">
        <v>38803</v>
      </c>
    </row>
    <row r="22361" spans="1:3">
      <c r="A22361" s="29" t="s">
        <v>8460</v>
      </c>
      <c r="B22361" s="29" t="s">
        <v>8460</v>
      </c>
      <c r="C22361" s="29" t="s">
        <v>38803</v>
      </c>
    </row>
    <row r="22362" spans="1:3">
      <c r="A22362" s="29" t="s">
        <v>38804</v>
      </c>
      <c r="B22362" s="29" t="s">
        <v>38804</v>
      </c>
      <c r="C22362" s="29" t="s">
        <v>38803</v>
      </c>
    </row>
    <row r="22363" spans="1:3">
      <c r="A22363" s="29" t="s">
        <v>38805</v>
      </c>
      <c r="B22363" s="29" t="s">
        <v>38805</v>
      </c>
      <c r="C22363" s="29" t="s">
        <v>38803</v>
      </c>
    </row>
    <row r="22364" spans="1:3">
      <c r="A22364" s="29"/>
      <c r="B22364" s="29" t="s">
        <v>38805</v>
      </c>
      <c r="C22364" s="29" t="s">
        <v>655</v>
      </c>
    </row>
    <row r="22365" spans="1:3" ht="30">
      <c r="A22365" s="29"/>
      <c r="B22365" s="29" t="s">
        <v>38805</v>
      </c>
      <c r="C22365" s="29" t="s">
        <v>38806</v>
      </c>
    </row>
    <row r="22366" spans="1:3">
      <c r="A22366" s="29"/>
      <c r="B22366" s="29" t="s">
        <v>38805</v>
      </c>
      <c r="C22366" s="29" t="s">
        <v>669</v>
      </c>
    </row>
    <row r="22367" spans="1:3" ht="30">
      <c r="A22367" s="29"/>
      <c r="B22367" s="29" t="s">
        <v>38805</v>
      </c>
      <c r="C22367" s="29" t="s">
        <v>38807</v>
      </c>
    </row>
    <row r="22368" spans="1:3" ht="30">
      <c r="A22368" s="29"/>
      <c r="B22368" s="29" t="s">
        <v>38805</v>
      </c>
      <c r="C22368" s="29" t="s">
        <v>38808</v>
      </c>
    </row>
    <row r="22369" spans="1:3">
      <c r="A22369" s="29" t="s">
        <v>38809</v>
      </c>
      <c r="B22369" s="29" t="s">
        <v>38809</v>
      </c>
      <c r="C22369" s="29" t="s">
        <v>38810</v>
      </c>
    </row>
    <row r="22370" spans="1:3">
      <c r="A22370" s="29" t="s">
        <v>8469</v>
      </c>
      <c r="B22370" s="29" t="s">
        <v>8469</v>
      </c>
      <c r="C22370" s="29" t="s">
        <v>38811</v>
      </c>
    </row>
    <row r="22371" spans="1:3">
      <c r="A22371" s="29" t="s">
        <v>8476</v>
      </c>
      <c r="B22371" s="29" t="s">
        <v>8476</v>
      </c>
      <c r="C22371" s="29" t="s">
        <v>38812</v>
      </c>
    </row>
    <row r="22372" spans="1:3">
      <c r="A22372" s="29" t="s">
        <v>38813</v>
      </c>
      <c r="B22372" s="29" t="s">
        <v>38813</v>
      </c>
      <c r="C22372" s="29" t="s">
        <v>38812</v>
      </c>
    </row>
    <row r="22373" spans="1:3">
      <c r="A22373" s="29" t="s">
        <v>38814</v>
      </c>
      <c r="B22373" s="29" t="s">
        <v>38814</v>
      </c>
      <c r="C22373" s="29" t="s">
        <v>38812</v>
      </c>
    </row>
    <row r="22374" spans="1:3">
      <c r="A22374" s="29"/>
      <c r="B22374" s="29" t="s">
        <v>38814</v>
      </c>
      <c r="C22374" s="29" t="s">
        <v>655</v>
      </c>
    </row>
    <row r="22375" spans="1:3" ht="30">
      <c r="A22375" s="29"/>
      <c r="B22375" s="29" t="s">
        <v>38814</v>
      </c>
      <c r="C22375" s="29" t="s">
        <v>44911</v>
      </c>
    </row>
    <row r="22376" spans="1:3">
      <c r="A22376" s="29"/>
      <c r="B22376" s="29" t="s">
        <v>38814</v>
      </c>
      <c r="C22376" s="29" t="s">
        <v>44912</v>
      </c>
    </row>
    <row r="22377" spans="1:3">
      <c r="A22377" s="29"/>
      <c r="B22377" s="29" t="s">
        <v>38814</v>
      </c>
      <c r="C22377" s="29" t="s">
        <v>44913</v>
      </c>
    </row>
    <row r="22378" spans="1:3">
      <c r="A22378" s="29"/>
      <c r="B22378" s="29" t="s">
        <v>38814</v>
      </c>
      <c r="C22378" s="29" t="s">
        <v>669</v>
      </c>
    </row>
    <row r="22379" spans="1:3" ht="30">
      <c r="A22379" s="29"/>
      <c r="B22379" s="29" t="s">
        <v>38814</v>
      </c>
      <c r="C22379" s="29" t="s">
        <v>38815</v>
      </c>
    </row>
    <row r="22380" spans="1:3">
      <c r="A22380" s="29" t="s">
        <v>38816</v>
      </c>
      <c r="B22380" s="29" t="s">
        <v>38816</v>
      </c>
      <c r="C22380" s="29" t="s">
        <v>38812</v>
      </c>
    </row>
    <row r="22381" spans="1:3">
      <c r="A22381" s="29" t="s">
        <v>8482</v>
      </c>
      <c r="B22381" s="29" t="s">
        <v>8482</v>
      </c>
      <c r="C22381" s="29" t="s">
        <v>38817</v>
      </c>
    </row>
    <row r="22382" spans="1:3">
      <c r="A22382" s="29" t="s">
        <v>38818</v>
      </c>
      <c r="B22382" s="29" t="s">
        <v>38818</v>
      </c>
      <c r="C22382" s="29" t="s">
        <v>38819</v>
      </c>
    </row>
    <row r="22383" spans="1:3">
      <c r="A22383" s="29" t="s">
        <v>38820</v>
      </c>
      <c r="B22383" s="29" t="s">
        <v>38820</v>
      </c>
      <c r="C22383" s="29" t="s">
        <v>38821</v>
      </c>
    </row>
    <row r="22384" spans="1:3">
      <c r="A22384" s="29"/>
      <c r="B22384" s="29" t="s">
        <v>38820</v>
      </c>
      <c r="C22384" s="29" t="s">
        <v>655</v>
      </c>
    </row>
    <row r="22385" spans="1:3">
      <c r="A22385" s="29"/>
      <c r="B22385" s="29" t="s">
        <v>38820</v>
      </c>
      <c r="C22385" s="29" t="s">
        <v>38822</v>
      </c>
    </row>
    <row r="22386" spans="1:3">
      <c r="A22386" s="29"/>
      <c r="B22386" s="29" t="s">
        <v>38820</v>
      </c>
      <c r="C22386" s="29" t="s">
        <v>38823</v>
      </c>
    </row>
    <row r="22387" spans="1:3">
      <c r="A22387" s="29" t="s">
        <v>38824</v>
      </c>
      <c r="B22387" s="29" t="s">
        <v>38824</v>
      </c>
      <c r="C22387" s="29" t="s">
        <v>38821</v>
      </c>
    </row>
    <row r="22388" spans="1:3">
      <c r="A22388" s="29" t="s">
        <v>38825</v>
      </c>
      <c r="B22388" s="29" t="s">
        <v>38825</v>
      </c>
      <c r="C22388" s="29" t="s">
        <v>38826</v>
      </c>
    </row>
    <row r="22389" spans="1:3">
      <c r="A22389" s="29"/>
      <c r="B22389" s="29" t="s">
        <v>38825</v>
      </c>
      <c r="C22389" s="29" t="s">
        <v>655</v>
      </c>
    </row>
    <row r="22390" spans="1:3">
      <c r="A22390" s="29"/>
      <c r="B22390" s="29" t="s">
        <v>38825</v>
      </c>
      <c r="C22390" s="29" t="s">
        <v>38827</v>
      </c>
    </row>
    <row r="22391" spans="1:3">
      <c r="A22391" s="29"/>
      <c r="B22391" s="29" t="s">
        <v>38825</v>
      </c>
      <c r="C22391" s="29" t="s">
        <v>38828</v>
      </c>
    </row>
    <row r="22392" spans="1:3">
      <c r="A22392" s="29"/>
      <c r="B22392" s="29" t="s">
        <v>38825</v>
      </c>
      <c r="C22392" s="29" t="s">
        <v>38829</v>
      </c>
    </row>
    <row r="22393" spans="1:3">
      <c r="A22393" s="29"/>
      <c r="B22393" s="29" t="s">
        <v>38825</v>
      </c>
      <c r="C22393" s="29" t="s">
        <v>38830</v>
      </c>
    </row>
    <row r="22394" spans="1:3" ht="30">
      <c r="A22394" s="29"/>
      <c r="B22394" s="29" t="s">
        <v>38825</v>
      </c>
      <c r="C22394" s="29" t="s">
        <v>38831</v>
      </c>
    </row>
    <row r="22395" spans="1:3">
      <c r="A22395" s="29"/>
      <c r="B22395" s="29" t="s">
        <v>38825</v>
      </c>
      <c r="C22395" s="29" t="s">
        <v>38832</v>
      </c>
    </row>
    <row r="22396" spans="1:3">
      <c r="A22396" s="29"/>
      <c r="B22396" s="29" t="s">
        <v>38825</v>
      </c>
      <c r="C22396" s="29" t="s">
        <v>669</v>
      </c>
    </row>
    <row r="22397" spans="1:3">
      <c r="A22397" s="29"/>
      <c r="B22397" s="29" t="s">
        <v>38825</v>
      </c>
      <c r="C22397" s="29" t="s">
        <v>38833</v>
      </c>
    </row>
    <row r="22398" spans="1:3">
      <c r="A22398" s="29"/>
      <c r="B22398" s="29" t="s">
        <v>38825</v>
      </c>
      <c r="C22398" s="29" t="s">
        <v>38834</v>
      </c>
    </row>
    <row r="22399" spans="1:3">
      <c r="A22399" s="29"/>
      <c r="B22399" s="29" t="s">
        <v>38825</v>
      </c>
      <c r="C22399" s="29" t="s">
        <v>38835</v>
      </c>
    </row>
    <row r="22400" spans="1:3">
      <c r="A22400" s="29"/>
      <c r="B22400" s="29" t="s">
        <v>38825</v>
      </c>
      <c r="C22400" s="29" t="s">
        <v>38836</v>
      </c>
    </row>
    <row r="22401" spans="1:3">
      <c r="A22401" s="29"/>
      <c r="B22401" s="29" t="s">
        <v>38825</v>
      </c>
      <c r="C22401" s="29" t="s">
        <v>38837</v>
      </c>
    </row>
    <row r="22402" spans="1:3">
      <c r="A22402" s="29" t="s">
        <v>38838</v>
      </c>
      <c r="B22402" s="29" t="s">
        <v>38838</v>
      </c>
      <c r="C22402" s="29" t="s">
        <v>38826</v>
      </c>
    </row>
    <row r="22403" spans="1:3">
      <c r="A22403" s="29" t="s">
        <v>38839</v>
      </c>
      <c r="B22403" s="29" t="s">
        <v>38839</v>
      </c>
      <c r="C22403" s="29" t="s">
        <v>38840</v>
      </c>
    </row>
    <row r="22404" spans="1:3">
      <c r="A22404" s="29"/>
      <c r="B22404" s="29" t="s">
        <v>38839</v>
      </c>
      <c r="C22404" s="29" t="s">
        <v>669</v>
      </c>
    </row>
    <row r="22405" spans="1:3">
      <c r="A22405" s="29"/>
      <c r="B22405" s="29" t="s">
        <v>38839</v>
      </c>
      <c r="C22405" s="29" t="s">
        <v>38841</v>
      </c>
    </row>
    <row r="22406" spans="1:3">
      <c r="A22406" s="29" t="s">
        <v>38842</v>
      </c>
      <c r="B22406" s="29" t="s">
        <v>38842</v>
      </c>
      <c r="C22406" s="29" t="s">
        <v>38840</v>
      </c>
    </row>
    <row r="22407" spans="1:3">
      <c r="A22407" s="29" t="s">
        <v>8489</v>
      </c>
      <c r="B22407" s="29" t="s">
        <v>8489</v>
      </c>
      <c r="C22407" s="29" t="s">
        <v>38843</v>
      </c>
    </row>
    <row r="22408" spans="1:3">
      <c r="A22408" s="29" t="s">
        <v>8499</v>
      </c>
      <c r="B22408" s="29" t="s">
        <v>8499</v>
      </c>
      <c r="C22408" s="29" t="s">
        <v>38843</v>
      </c>
    </row>
    <row r="22409" spans="1:3">
      <c r="A22409" s="29" t="s">
        <v>38844</v>
      </c>
      <c r="B22409" s="29" t="s">
        <v>38844</v>
      </c>
      <c r="C22409" s="29" t="s">
        <v>38845</v>
      </c>
    </row>
    <row r="22410" spans="1:3">
      <c r="A22410" s="29"/>
      <c r="B22410" s="29" t="s">
        <v>38844</v>
      </c>
      <c r="C22410" s="29" t="s">
        <v>655</v>
      </c>
    </row>
    <row r="22411" spans="1:3">
      <c r="A22411" s="29"/>
      <c r="B22411" s="29" t="s">
        <v>38844</v>
      </c>
      <c r="C22411" s="29" t="s">
        <v>38846</v>
      </c>
    </row>
    <row r="22412" spans="1:3">
      <c r="A22412" s="29"/>
      <c r="B22412" s="29" t="s">
        <v>38844</v>
      </c>
      <c r="C22412" s="29" t="s">
        <v>38847</v>
      </c>
    </row>
    <row r="22413" spans="1:3">
      <c r="A22413" s="29"/>
      <c r="B22413" s="29" t="s">
        <v>38844</v>
      </c>
      <c r="C22413" s="29" t="s">
        <v>38848</v>
      </c>
    </row>
    <row r="22414" spans="1:3">
      <c r="A22414" s="29"/>
      <c r="B22414" s="29" t="s">
        <v>38844</v>
      </c>
      <c r="C22414" s="29" t="s">
        <v>38849</v>
      </c>
    </row>
    <row r="22415" spans="1:3">
      <c r="A22415" s="29"/>
      <c r="B22415" s="29" t="s">
        <v>38844</v>
      </c>
      <c r="C22415" s="29" t="s">
        <v>669</v>
      </c>
    </row>
    <row r="22416" spans="1:3">
      <c r="A22416" s="29"/>
      <c r="B22416" s="29" t="s">
        <v>38844</v>
      </c>
      <c r="C22416" s="29" t="s">
        <v>38850</v>
      </c>
    </row>
    <row r="22417" spans="1:3">
      <c r="A22417" s="29"/>
      <c r="B22417" s="29" t="s">
        <v>38844</v>
      </c>
      <c r="C22417" s="29" t="s">
        <v>38833</v>
      </c>
    </row>
    <row r="22418" spans="1:3">
      <c r="A22418" s="29"/>
      <c r="B22418" s="29" t="s">
        <v>38844</v>
      </c>
      <c r="C22418" s="29" t="s">
        <v>38851</v>
      </c>
    </row>
    <row r="22419" spans="1:3">
      <c r="A22419" s="29"/>
      <c r="B22419" s="29" t="s">
        <v>38844</v>
      </c>
      <c r="C22419" s="29" t="s">
        <v>38852</v>
      </c>
    </row>
    <row r="22420" spans="1:3">
      <c r="A22420" s="29" t="s">
        <v>38853</v>
      </c>
      <c r="B22420" s="29" t="s">
        <v>38853</v>
      </c>
      <c r="C22420" s="29" t="s">
        <v>38845</v>
      </c>
    </row>
    <row r="22421" spans="1:3">
      <c r="A22421" s="29" t="s">
        <v>38854</v>
      </c>
      <c r="B22421" s="29" t="s">
        <v>38854</v>
      </c>
      <c r="C22421" s="29" t="s">
        <v>38855</v>
      </c>
    </row>
    <row r="22422" spans="1:3">
      <c r="A22422" s="29"/>
      <c r="B22422" s="29" t="s">
        <v>38854</v>
      </c>
      <c r="C22422" s="29" t="s">
        <v>655</v>
      </c>
    </row>
    <row r="22423" spans="1:3">
      <c r="A22423" s="29"/>
      <c r="B22423" s="29" t="s">
        <v>38854</v>
      </c>
      <c r="C22423" s="29" t="s">
        <v>38856</v>
      </c>
    </row>
    <row r="22424" spans="1:3">
      <c r="A22424" s="29"/>
      <c r="B22424" s="29" t="s">
        <v>38854</v>
      </c>
      <c r="C22424" s="29" t="s">
        <v>38857</v>
      </c>
    </row>
    <row r="22425" spans="1:3">
      <c r="A22425" s="29"/>
      <c r="B22425" s="29" t="s">
        <v>38854</v>
      </c>
      <c r="C22425" s="29" t="s">
        <v>38858</v>
      </c>
    </row>
    <row r="22426" spans="1:3">
      <c r="A22426" s="29"/>
      <c r="B22426" s="29" t="s">
        <v>38854</v>
      </c>
      <c r="C22426" s="29" t="s">
        <v>38859</v>
      </c>
    </row>
    <row r="22427" spans="1:3">
      <c r="A22427" s="29" t="s">
        <v>38860</v>
      </c>
      <c r="B22427" s="29" t="s">
        <v>38860</v>
      </c>
      <c r="C22427" s="29" t="s">
        <v>38855</v>
      </c>
    </row>
    <row r="22428" spans="1:3">
      <c r="A22428" s="29" t="s">
        <v>38861</v>
      </c>
      <c r="B22428" s="29" t="s">
        <v>38861</v>
      </c>
      <c r="C22428" s="29" t="s">
        <v>38862</v>
      </c>
    </row>
    <row r="22429" spans="1:3">
      <c r="A22429" s="29"/>
      <c r="B22429" s="29" t="s">
        <v>38861</v>
      </c>
      <c r="C22429" s="29" t="s">
        <v>655</v>
      </c>
    </row>
    <row r="22430" spans="1:3">
      <c r="A22430" s="29"/>
      <c r="B22430" s="29" t="s">
        <v>38861</v>
      </c>
      <c r="C22430" s="29" t="s">
        <v>44914</v>
      </c>
    </row>
    <row r="22431" spans="1:3">
      <c r="A22431" s="29"/>
      <c r="B22431" s="29" t="s">
        <v>38861</v>
      </c>
      <c r="C22431" s="29" t="s">
        <v>44915</v>
      </c>
    </row>
    <row r="22432" spans="1:3">
      <c r="A22432" s="29"/>
      <c r="B22432" s="29" t="s">
        <v>38861</v>
      </c>
      <c r="C22432" s="29" t="s">
        <v>44916</v>
      </c>
    </row>
    <row r="22433" spans="1:3">
      <c r="A22433" s="29"/>
      <c r="B22433" s="29" t="s">
        <v>38861</v>
      </c>
      <c r="C22433" s="29" t="s">
        <v>669</v>
      </c>
    </row>
    <row r="22434" spans="1:3">
      <c r="A22434" s="29"/>
      <c r="B22434" s="29" t="s">
        <v>38861</v>
      </c>
      <c r="C22434" s="29" t="s">
        <v>38850</v>
      </c>
    </row>
    <row r="22435" spans="1:3">
      <c r="A22435" s="29"/>
      <c r="B22435" s="29" t="s">
        <v>38861</v>
      </c>
      <c r="C22435" s="29" t="s">
        <v>38863</v>
      </c>
    </row>
    <row r="22436" spans="1:3" ht="30">
      <c r="A22436" s="29"/>
      <c r="B22436" s="29" t="s">
        <v>38861</v>
      </c>
      <c r="C22436" s="29" t="s">
        <v>44917</v>
      </c>
    </row>
    <row r="22437" spans="1:3">
      <c r="A22437" s="29" t="s">
        <v>38864</v>
      </c>
      <c r="B22437" s="29" t="s">
        <v>38864</v>
      </c>
      <c r="C22437" s="29" t="s">
        <v>38862</v>
      </c>
    </row>
    <row r="22438" spans="1:3">
      <c r="A22438" s="29" t="s">
        <v>38865</v>
      </c>
      <c r="B22438" s="29" t="s">
        <v>38865</v>
      </c>
      <c r="C22438" s="29" t="s">
        <v>38866</v>
      </c>
    </row>
    <row r="22439" spans="1:3">
      <c r="A22439" s="29"/>
      <c r="B22439" s="29" t="s">
        <v>38865</v>
      </c>
      <c r="C22439" s="29" t="s">
        <v>655</v>
      </c>
    </row>
    <row r="22440" spans="1:3" ht="30">
      <c r="A22440" s="29"/>
      <c r="B22440" s="29" t="s">
        <v>38865</v>
      </c>
      <c r="C22440" s="29" t="s">
        <v>38867</v>
      </c>
    </row>
    <row r="22441" spans="1:3">
      <c r="A22441" s="29"/>
      <c r="B22441" s="29" t="s">
        <v>38865</v>
      </c>
      <c r="C22441" s="29" t="s">
        <v>38868</v>
      </c>
    </row>
    <row r="22442" spans="1:3">
      <c r="A22442" s="29"/>
      <c r="B22442" s="29" t="s">
        <v>38865</v>
      </c>
      <c r="C22442" s="29" t="s">
        <v>38869</v>
      </c>
    </row>
    <row r="22443" spans="1:3">
      <c r="A22443" s="29"/>
      <c r="B22443" s="29" t="s">
        <v>38865</v>
      </c>
      <c r="C22443" s="29" t="s">
        <v>38870</v>
      </c>
    </row>
    <row r="22444" spans="1:3">
      <c r="A22444" s="29"/>
      <c r="B22444" s="29" t="s">
        <v>38865</v>
      </c>
      <c r="C22444" s="29" t="s">
        <v>44918</v>
      </c>
    </row>
    <row r="22445" spans="1:3">
      <c r="A22445" s="29"/>
      <c r="B22445" s="29" t="s">
        <v>38865</v>
      </c>
      <c r="C22445" s="29" t="s">
        <v>44919</v>
      </c>
    </row>
    <row r="22446" spans="1:3">
      <c r="A22446" s="29"/>
      <c r="B22446" s="29" t="s">
        <v>38865</v>
      </c>
      <c r="C22446" s="29" t="s">
        <v>44920</v>
      </c>
    </row>
    <row r="22447" spans="1:3">
      <c r="A22447" s="29"/>
      <c r="B22447" s="29" t="s">
        <v>38865</v>
      </c>
      <c r="C22447" s="29" t="s">
        <v>44921</v>
      </c>
    </row>
    <row r="22448" spans="1:3">
      <c r="A22448" s="29"/>
      <c r="B22448" s="29" t="s">
        <v>38865</v>
      </c>
      <c r="C22448" s="29" t="s">
        <v>38871</v>
      </c>
    </row>
    <row r="22449" spans="1:3">
      <c r="A22449" s="29"/>
      <c r="B22449" s="29" t="s">
        <v>38865</v>
      </c>
      <c r="C22449" s="29" t="s">
        <v>669</v>
      </c>
    </row>
    <row r="22450" spans="1:3">
      <c r="A22450" s="29"/>
      <c r="B22450" s="29" t="s">
        <v>38865</v>
      </c>
      <c r="C22450" s="29" t="s">
        <v>38833</v>
      </c>
    </row>
    <row r="22451" spans="1:3">
      <c r="A22451" s="29"/>
      <c r="B22451" s="29" t="s">
        <v>38865</v>
      </c>
      <c r="C22451" s="29" t="s">
        <v>38872</v>
      </c>
    </row>
    <row r="22452" spans="1:3">
      <c r="A22452" s="29"/>
      <c r="B22452" s="29" t="s">
        <v>38865</v>
      </c>
      <c r="C22452" s="29" t="s">
        <v>38835</v>
      </c>
    </row>
    <row r="22453" spans="1:3">
      <c r="A22453" s="29"/>
      <c r="B22453" s="29" t="s">
        <v>38865</v>
      </c>
      <c r="C22453" s="29" t="s">
        <v>38873</v>
      </c>
    </row>
    <row r="22454" spans="1:3">
      <c r="A22454" s="29"/>
      <c r="B22454" s="29" t="s">
        <v>38865</v>
      </c>
      <c r="C22454" s="29" t="s">
        <v>38874</v>
      </c>
    </row>
    <row r="22455" spans="1:3">
      <c r="A22455" s="29" t="s">
        <v>38875</v>
      </c>
      <c r="B22455" s="29" t="s">
        <v>38875</v>
      </c>
      <c r="C22455" s="29" t="s">
        <v>38866</v>
      </c>
    </row>
    <row r="22456" spans="1:3">
      <c r="A22456" s="29" t="s">
        <v>8505</v>
      </c>
      <c r="B22456" s="29" t="s">
        <v>8505</v>
      </c>
      <c r="C22456" s="29" t="s">
        <v>38876</v>
      </c>
    </row>
    <row r="22457" spans="1:3">
      <c r="A22457" s="29" t="s">
        <v>8507</v>
      </c>
      <c r="B22457" s="29" t="s">
        <v>8507</v>
      </c>
      <c r="C22457" s="29" t="s">
        <v>38876</v>
      </c>
    </row>
    <row r="22458" spans="1:3">
      <c r="A22458" s="29" t="s">
        <v>38877</v>
      </c>
      <c r="B22458" s="29" t="s">
        <v>38877</v>
      </c>
      <c r="C22458" s="29" t="s">
        <v>38876</v>
      </c>
    </row>
    <row r="22459" spans="1:3">
      <c r="A22459" s="29" t="s">
        <v>38878</v>
      </c>
      <c r="B22459" s="29" t="s">
        <v>38878</v>
      </c>
      <c r="C22459" s="29" t="s">
        <v>38876</v>
      </c>
    </row>
    <row r="22460" spans="1:3">
      <c r="A22460" s="29"/>
      <c r="B22460" s="29" t="s">
        <v>38878</v>
      </c>
      <c r="C22460" s="29" t="s">
        <v>655</v>
      </c>
    </row>
    <row r="22461" spans="1:3" ht="105">
      <c r="A22461" s="29"/>
      <c r="B22461" s="29" t="s">
        <v>38878</v>
      </c>
      <c r="C22461" s="29" t="s">
        <v>38879</v>
      </c>
    </row>
    <row r="22462" spans="1:3">
      <c r="A22462" s="29"/>
      <c r="B22462" s="29" t="s">
        <v>38878</v>
      </c>
      <c r="C22462" s="29" t="s">
        <v>38880</v>
      </c>
    </row>
    <row r="22463" spans="1:3">
      <c r="A22463" s="29"/>
      <c r="B22463" s="29" t="s">
        <v>38878</v>
      </c>
      <c r="C22463" s="29" t="s">
        <v>38881</v>
      </c>
    </row>
    <row r="22464" spans="1:3" ht="30">
      <c r="A22464" s="29"/>
      <c r="B22464" s="29" t="s">
        <v>38878</v>
      </c>
      <c r="C22464" s="29" t="s">
        <v>44922</v>
      </c>
    </row>
    <row r="22465" spans="1:3">
      <c r="A22465" s="29"/>
      <c r="B22465" s="29" t="s">
        <v>38878</v>
      </c>
      <c r="C22465" s="29" t="s">
        <v>38882</v>
      </c>
    </row>
    <row r="22466" spans="1:3" ht="30">
      <c r="A22466" s="29"/>
      <c r="B22466" s="29" t="s">
        <v>38878</v>
      </c>
      <c r="C22466" s="29" t="s">
        <v>38883</v>
      </c>
    </row>
    <row r="22467" spans="1:3">
      <c r="A22467" s="29"/>
      <c r="B22467" s="29" t="s">
        <v>38878</v>
      </c>
      <c r="C22467" s="29" t="s">
        <v>669</v>
      </c>
    </row>
    <row r="22468" spans="1:3">
      <c r="A22468" s="29"/>
      <c r="B22468" s="29" t="s">
        <v>38878</v>
      </c>
      <c r="C22468" s="29" t="s">
        <v>38884</v>
      </c>
    </row>
    <row r="22469" spans="1:3">
      <c r="A22469" s="29"/>
      <c r="B22469" s="29" t="s">
        <v>38878</v>
      </c>
      <c r="C22469" s="29" t="s">
        <v>38885</v>
      </c>
    </row>
    <row r="22470" spans="1:3">
      <c r="A22470" s="29"/>
      <c r="B22470" s="29" t="s">
        <v>38878</v>
      </c>
      <c r="C22470" s="29" t="s">
        <v>38886</v>
      </c>
    </row>
    <row r="22471" spans="1:3">
      <c r="A22471" s="29"/>
      <c r="B22471" s="29" t="s">
        <v>38878</v>
      </c>
      <c r="C22471" s="29" t="s">
        <v>38887</v>
      </c>
    </row>
    <row r="22472" spans="1:3">
      <c r="A22472" s="29"/>
      <c r="B22472" s="29" t="s">
        <v>38878</v>
      </c>
      <c r="C22472" s="29" t="s">
        <v>38888</v>
      </c>
    </row>
    <row r="22473" spans="1:3">
      <c r="A22473" s="29" t="s">
        <v>38889</v>
      </c>
      <c r="B22473" s="29" t="s">
        <v>38889</v>
      </c>
      <c r="C22473" s="29" t="s">
        <v>38876</v>
      </c>
    </row>
    <row r="22474" spans="1:3">
      <c r="A22474" s="29"/>
      <c r="B22474" s="29" t="s">
        <v>38889</v>
      </c>
      <c r="C22474" s="29"/>
    </row>
    <row r="22475" spans="1:3">
      <c r="A22475" s="29" t="s">
        <v>8516</v>
      </c>
      <c r="B22475" s="29" t="s">
        <v>8516</v>
      </c>
      <c r="C22475" s="29" t="s">
        <v>38890</v>
      </c>
    </row>
    <row r="22476" spans="1:3">
      <c r="A22476" s="29"/>
      <c r="B22476" s="29" t="s">
        <v>8516</v>
      </c>
      <c r="C22476" s="29"/>
    </row>
    <row r="22477" spans="1:3">
      <c r="A22477" s="29" t="s">
        <v>8521</v>
      </c>
      <c r="B22477" s="29" t="s">
        <v>8521</v>
      </c>
      <c r="C22477" s="29" t="s">
        <v>38891</v>
      </c>
    </row>
    <row r="22478" spans="1:3">
      <c r="A22478" s="29" t="s">
        <v>8526</v>
      </c>
      <c r="B22478" s="29" t="s">
        <v>8526</v>
      </c>
      <c r="C22478" s="29" t="s">
        <v>38892</v>
      </c>
    </row>
    <row r="22479" spans="1:3">
      <c r="A22479" s="29" t="s">
        <v>38893</v>
      </c>
      <c r="B22479" s="29" t="s">
        <v>38893</v>
      </c>
      <c r="C22479" s="29" t="s">
        <v>38892</v>
      </c>
    </row>
    <row r="22480" spans="1:3">
      <c r="A22480" s="29" t="s">
        <v>38894</v>
      </c>
      <c r="B22480" s="29" t="s">
        <v>38894</v>
      </c>
      <c r="C22480" s="29" t="s">
        <v>38892</v>
      </c>
    </row>
    <row r="22481" spans="1:3">
      <c r="A22481" s="29"/>
      <c r="B22481" s="29" t="s">
        <v>38894</v>
      </c>
      <c r="C22481" s="29" t="s">
        <v>655</v>
      </c>
    </row>
    <row r="22482" spans="1:3" ht="45">
      <c r="A22482" s="29"/>
      <c r="B22482" s="29" t="s">
        <v>38894</v>
      </c>
      <c r="C22482" s="29" t="s">
        <v>38895</v>
      </c>
    </row>
    <row r="22483" spans="1:3">
      <c r="A22483" s="29"/>
      <c r="B22483" s="29" t="s">
        <v>38894</v>
      </c>
      <c r="C22483" s="29" t="s">
        <v>669</v>
      </c>
    </row>
    <row r="22484" spans="1:3" ht="30">
      <c r="A22484" s="29"/>
      <c r="B22484" s="29" t="s">
        <v>38894</v>
      </c>
      <c r="C22484" s="29" t="s">
        <v>38896</v>
      </c>
    </row>
    <row r="22485" spans="1:3" ht="30">
      <c r="A22485" s="29"/>
      <c r="B22485" s="29" t="s">
        <v>38894</v>
      </c>
      <c r="C22485" s="29" t="s">
        <v>38897</v>
      </c>
    </row>
    <row r="22486" spans="1:3">
      <c r="A22486" s="29" t="s">
        <v>38898</v>
      </c>
      <c r="B22486" s="29" t="s">
        <v>38898</v>
      </c>
      <c r="C22486" s="29" t="s">
        <v>38892</v>
      </c>
    </row>
    <row r="22487" spans="1:3">
      <c r="A22487" s="29" t="s">
        <v>8531</v>
      </c>
      <c r="B22487" s="29" t="s">
        <v>8531</v>
      </c>
      <c r="C22487" s="29" t="s">
        <v>38899</v>
      </c>
    </row>
    <row r="22488" spans="1:3">
      <c r="A22488" s="29" t="s">
        <v>38900</v>
      </c>
      <c r="B22488" s="29" t="s">
        <v>38900</v>
      </c>
      <c r="C22488" s="29" t="s">
        <v>38901</v>
      </c>
    </row>
    <row r="22489" spans="1:3">
      <c r="A22489" s="29" t="s">
        <v>38902</v>
      </c>
      <c r="B22489" s="29" t="s">
        <v>38902</v>
      </c>
      <c r="C22489" s="29" t="s">
        <v>38903</v>
      </c>
    </row>
    <row r="22490" spans="1:3">
      <c r="A22490" s="29"/>
      <c r="B22490" s="29" t="s">
        <v>38902</v>
      </c>
      <c r="C22490" s="29" t="s">
        <v>655</v>
      </c>
    </row>
    <row r="22491" spans="1:3" ht="30">
      <c r="A22491" s="29"/>
      <c r="B22491" s="29" t="s">
        <v>38902</v>
      </c>
      <c r="C22491" s="29" t="s">
        <v>38904</v>
      </c>
    </row>
    <row r="22492" spans="1:3">
      <c r="A22492" s="29"/>
      <c r="B22492" s="29" t="s">
        <v>38902</v>
      </c>
      <c r="C22492" s="29" t="s">
        <v>669</v>
      </c>
    </row>
    <row r="22493" spans="1:3">
      <c r="A22493" s="29"/>
      <c r="B22493" s="29" t="s">
        <v>38902</v>
      </c>
      <c r="C22493" s="29" t="s">
        <v>38905</v>
      </c>
    </row>
    <row r="22494" spans="1:3">
      <c r="A22494" s="29" t="s">
        <v>38906</v>
      </c>
      <c r="B22494" s="29" t="s">
        <v>38906</v>
      </c>
      <c r="C22494" s="29" t="s">
        <v>38903</v>
      </c>
    </row>
    <row r="22495" spans="1:3">
      <c r="A22495" s="29" t="s">
        <v>38907</v>
      </c>
      <c r="B22495" s="29" t="s">
        <v>38907</v>
      </c>
      <c r="C22495" s="29" t="s">
        <v>38908</v>
      </c>
    </row>
    <row r="22496" spans="1:3">
      <c r="A22496" s="29"/>
      <c r="B22496" s="29" t="s">
        <v>38907</v>
      </c>
      <c r="C22496" s="29" t="s">
        <v>655</v>
      </c>
    </row>
    <row r="22497" spans="1:3" ht="30">
      <c r="A22497" s="29"/>
      <c r="B22497" s="29" t="s">
        <v>38907</v>
      </c>
      <c r="C22497" s="29" t="s">
        <v>38909</v>
      </c>
    </row>
    <row r="22498" spans="1:3" ht="30">
      <c r="A22498" s="29"/>
      <c r="B22498" s="29" t="s">
        <v>38907</v>
      </c>
      <c r="C22498" s="29" t="s">
        <v>38910</v>
      </c>
    </row>
    <row r="22499" spans="1:3">
      <c r="A22499" s="29"/>
      <c r="B22499" s="29" t="s">
        <v>38907</v>
      </c>
      <c r="C22499" s="29" t="s">
        <v>669</v>
      </c>
    </row>
    <row r="22500" spans="1:3">
      <c r="A22500" s="29"/>
      <c r="B22500" s="29" t="s">
        <v>38907</v>
      </c>
      <c r="C22500" s="29" t="s">
        <v>38911</v>
      </c>
    </row>
    <row r="22501" spans="1:3">
      <c r="A22501" s="29"/>
      <c r="B22501" s="29" t="s">
        <v>38907</v>
      </c>
      <c r="C22501" s="29" t="s">
        <v>38912</v>
      </c>
    </row>
    <row r="22502" spans="1:3">
      <c r="A22502" s="29"/>
      <c r="B22502" s="29" t="s">
        <v>38907</v>
      </c>
      <c r="C22502" s="29" t="s">
        <v>38913</v>
      </c>
    </row>
    <row r="22503" spans="1:3">
      <c r="A22503" s="29"/>
      <c r="B22503" s="29" t="s">
        <v>38907</v>
      </c>
      <c r="C22503" s="29" t="s">
        <v>38914</v>
      </c>
    </row>
    <row r="22504" spans="1:3">
      <c r="A22504" s="29"/>
      <c r="B22504" s="29" t="s">
        <v>38907</v>
      </c>
      <c r="C22504" s="29" t="s">
        <v>38915</v>
      </c>
    </row>
    <row r="22505" spans="1:3">
      <c r="A22505" s="29" t="s">
        <v>38916</v>
      </c>
      <c r="B22505" s="29" t="s">
        <v>38916</v>
      </c>
      <c r="C22505" s="29" t="s">
        <v>38908</v>
      </c>
    </row>
    <row r="22506" spans="1:3">
      <c r="A22506" s="29" t="s">
        <v>38917</v>
      </c>
      <c r="B22506" s="29" t="s">
        <v>38917</v>
      </c>
      <c r="C22506" s="29" t="s">
        <v>38918</v>
      </c>
    </row>
    <row r="22507" spans="1:3">
      <c r="A22507" s="29"/>
      <c r="B22507" s="29" t="s">
        <v>38917</v>
      </c>
      <c r="C22507" s="29" t="s">
        <v>655</v>
      </c>
    </row>
    <row r="22508" spans="1:3" ht="30">
      <c r="A22508" s="29"/>
      <c r="B22508" s="29" t="s">
        <v>38917</v>
      </c>
      <c r="C22508" s="29" t="s">
        <v>38919</v>
      </c>
    </row>
    <row r="22509" spans="1:3">
      <c r="A22509" s="29"/>
      <c r="B22509" s="29" t="s">
        <v>38917</v>
      </c>
      <c r="C22509" s="29" t="s">
        <v>38920</v>
      </c>
    </row>
    <row r="22510" spans="1:3" ht="30">
      <c r="A22510" s="29"/>
      <c r="B22510" s="29" t="s">
        <v>38917</v>
      </c>
      <c r="C22510" s="29" t="s">
        <v>38921</v>
      </c>
    </row>
    <row r="22511" spans="1:3" ht="30">
      <c r="A22511" s="29"/>
      <c r="B22511" s="29" t="s">
        <v>38917</v>
      </c>
      <c r="C22511" s="29" t="s">
        <v>38922</v>
      </c>
    </row>
    <row r="22512" spans="1:3">
      <c r="A22512" s="29"/>
      <c r="B22512" s="29" t="s">
        <v>38917</v>
      </c>
      <c r="C22512" s="29" t="s">
        <v>669</v>
      </c>
    </row>
    <row r="22513" spans="1:3">
      <c r="A22513" s="29"/>
      <c r="B22513" s="29" t="s">
        <v>38917</v>
      </c>
      <c r="C22513" s="29" t="s">
        <v>38923</v>
      </c>
    </row>
    <row r="22514" spans="1:3">
      <c r="A22514" s="29"/>
      <c r="B22514" s="29" t="s">
        <v>38917</v>
      </c>
      <c r="C22514" s="29" t="s">
        <v>38924</v>
      </c>
    </row>
    <row r="22515" spans="1:3">
      <c r="A22515" s="29"/>
      <c r="B22515" s="29" t="s">
        <v>38917</v>
      </c>
      <c r="C22515" s="29" t="s">
        <v>38925</v>
      </c>
    </row>
    <row r="22516" spans="1:3">
      <c r="A22516" s="29" t="s">
        <v>38926</v>
      </c>
      <c r="B22516" s="29" t="s">
        <v>38926</v>
      </c>
      <c r="C22516" s="29" t="s">
        <v>38918</v>
      </c>
    </row>
    <row r="22517" spans="1:3">
      <c r="A22517" s="29" t="s">
        <v>8551</v>
      </c>
      <c r="B22517" s="29" t="s">
        <v>8551</v>
      </c>
      <c r="C22517" s="29" t="s">
        <v>38927</v>
      </c>
    </row>
    <row r="22518" spans="1:3">
      <c r="A22518" s="29" t="s">
        <v>8553</v>
      </c>
      <c r="B22518" s="29" t="s">
        <v>8553</v>
      </c>
      <c r="C22518" s="29" t="s">
        <v>38927</v>
      </c>
    </row>
    <row r="22519" spans="1:3">
      <c r="A22519" s="29" t="s">
        <v>38928</v>
      </c>
      <c r="B22519" s="29" t="s">
        <v>38928</v>
      </c>
      <c r="C22519" s="29" t="s">
        <v>38927</v>
      </c>
    </row>
    <row r="22520" spans="1:3">
      <c r="A22520" s="29" t="s">
        <v>38929</v>
      </c>
      <c r="B22520" s="29" t="s">
        <v>38929</v>
      </c>
      <c r="C22520" s="29" t="s">
        <v>38927</v>
      </c>
    </row>
    <row r="22521" spans="1:3">
      <c r="A22521" s="29"/>
      <c r="B22521" s="29" t="s">
        <v>38929</v>
      </c>
      <c r="C22521" s="29" t="s">
        <v>669</v>
      </c>
    </row>
    <row r="22522" spans="1:3">
      <c r="A22522" s="29"/>
      <c r="B22522" s="29" t="s">
        <v>38929</v>
      </c>
      <c r="C22522" s="29" t="s">
        <v>38930</v>
      </c>
    </row>
    <row r="22523" spans="1:3">
      <c r="A22523" s="29"/>
      <c r="B22523" s="29" t="s">
        <v>38929</v>
      </c>
      <c r="C22523" s="29" t="s">
        <v>38931</v>
      </c>
    </row>
    <row r="22524" spans="1:3">
      <c r="A22524" s="29"/>
      <c r="B22524" s="29" t="s">
        <v>38929</v>
      </c>
      <c r="C22524" s="29" t="s">
        <v>38164</v>
      </c>
    </row>
    <row r="22525" spans="1:3">
      <c r="A22525" s="29" t="s">
        <v>38932</v>
      </c>
      <c r="B22525" s="29" t="s">
        <v>38932</v>
      </c>
      <c r="C22525" s="29" t="s">
        <v>38927</v>
      </c>
    </row>
    <row r="22526" spans="1:3">
      <c r="A22526" s="29" t="s">
        <v>8555</v>
      </c>
      <c r="B22526" s="29" t="s">
        <v>8555</v>
      </c>
      <c r="C22526" s="29" t="s">
        <v>38933</v>
      </c>
    </row>
    <row r="22527" spans="1:3">
      <c r="A22527" s="29" t="s">
        <v>8557</v>
      </c>
      <c r="B22527" s="29" t="s">
        <v>8557</v>
      </c>
      <c r="C22527" s="29" t="s">
        <v>38933</v>
      </c>
    </row>
    <row r="22528" spans="1:3">
      <c r="A22528" s="29" t="s">
        <v>38934</v>
      </c>
      <c r="B22528" s="29" t="s">
        <v>38934</v>
      </c>
      <c r="C22528" s="29" t="s">
        <v>38933</v>
      </c>
    </row>
    <row r="22529" spans="1:3">
      <c r="A22529" s="29" t="s">
        <v>38935</v>
      </c>
      <c r="B22529" s="29" t="s">
        <v>38935</v>
      </c>
      <c r="C22529" s="29" t="s">
        <v>38936</v>
      </c>
    </row>
    <row r="22530" spans="1:3">
      <c r="A22530" s="29"/>
      <c r="B22530" s="29" t="s">
        <v>38935</v>
      </c>
      <c r="C22530" s="29" t="s">
        <v>655</v>
      </c>
    </row>
    <row r="22531" spans="1:3" ht="45">
      <c r="A22531" s="29"/>
      <c r="B22531" s="29" t="s">
        <v>38935</v>
      </c>
      <c r="C22531" s="29" t="s">
        <v>38937</v>
      </c>
    </row>
    <row r="22532" spans="1:3" ht="30">
      <c r="A22532" s="29"/>
      <c r="B22532" s="29" t="s">
        <v>38935</v>
      </c>
      <c r="C22532" s="29" t="s">
        <v>38938</v>
      </c>
    </row>
    <row r="22533" spans="1:3">
      <c r="A22533" s="29"/>
      <c r="B22533" s="29" t="s">
        <v>38935</v>
      </c>
      <c r="C22533" s="29" t="s">
        <v>38939</v>
      </c>
    </row>
    <row r="22534" spans="1:3">
      <c r="A22534" s="29"/>
      <c r="B22534" s="29" t="s">
        <v>38935</v>
      </c>
      <c r="C22534" s="29" t="s">
        <v>38940</v>
      </c>
    </row>
    <row r="22535" spans="1:3" ht="30">
      <c r="A22535" s="29"/>
      <c r="B22535" s="29" t="s">
        <v>38935</v>
      </c>
      <c r="C22535" s="29" t="s">
        <v>38941</v>
      </c>
    </row>
    <row r="22536" spans="1:3" ht="45">
      <c r="A22536" s="29"/>
      <c r="B22536" s="29" t="s">
        <v>38935</v>
      </c>
      <c r="C22536" s="29" t="s">
        <v>38942</v>
      </c>
    </row>
    <row r="22537" spans="1:3">
      <c r="A22537" s="29"/>
      <c r="B22537" s="29" t="s">
        <v>38935</v>
      </c>
      <c r="C22537" s="29" t="s">
        <v>38943</v>
      </c>
    </row>
    <row r="22538" spans="1:3">
      <c r="A22538" s="29"/>
      <c r="B22538" s="29" t="s">
        <v>38935</v>
      </c>
      <c r="C22538" s="29" t="s">
        <v>38944</v>
      </c>
    </row>
    <row r="22539" spans="1:3" ht="30">
      <c r="A22539" s="29"/>
      <c r="B22539" s="29" t="s">
        <v>38935</v>
      </c>
      <c r="C22539" s="29" t="s">
        <v>38945</v>
      </c>
    </row>
    <row r="22540" spans="1:3">
      <c r="A22540" s="29" t="s">
        <v>38946</v>
      </c>
      <c r="B22540" s="29" t="s">
        <v>38946</v>
      </c>
      <c r="C22540" s="29" t="s">
        <v>38936</v>
      </c>
    </row>
    <row r="22541" spans="1:3">
      <c r="A22541" s="29" t="s">
        <v>38947</v>
      </c>
      <c r="B22541" s="29" t="s">
        <v>38947</v>
      </c>
      <c r="C22541" s="29" t="s">
        <v>38948</v>
      </c>
    </row>
    <row r="22542" spans="1:3">
      <c r="A22542" s="29"/>
      <c r="B22542" s="29" t="s">
        <v>38947</v>
      </c>
      <c r="C22542" s="29" t="s">
        <v>655</v>
      </c>
    </row>
    <row r="22543" spans="1:3" ht="30">
      <c r="A22543" s="29"/>
      <c r="B22543" s="29" t="s">
        <v>38947</v>
      </c>
      <c r="C22543" s="29" t="s">
        <v>38949</v>
      </c>
    </row>
    <row r="22544" spans="1:3" ht="30">
      <c r="A22544" s="29"/>
      <c r="B22544" s="29" t="s">
        <v>38947</v>
      </c>
      <c r="C22544" s="29" t="s">
        <v>38938</v>
      </c>
    </row>
    <row r="22545" spans="1:3">
      <c r="A22545" s="29"/>
      <c r="B22545" s="29" t="s">
        <v>38947</v>
      </c>
      <c r="C22545" s="29" t="s">
        <v>38950</v>
      </c>
    </row>
    <row r="22546" spans="1:3">
      <c r="A22546" s="29"/>
      <c r="B22546" s="29" t="s">
        <v>38947</v>
      </c>
      <c r="C22546" s="29" t="s">
        <v>38951</v>
      </c>
    </row>
    <row r="22547" spans="1:3" ht="30">
      <c r="A22547" s="29"/>
      <c r="B22547" s="29" t="s">
        <v>38947</v>
      </c>
      <c r="C22547" s="29" t="s">
        <v>38952</v>
      </c>
    </row>
    <row r="22548" spans="1:3">
      <c r="A22548" s="29"/>
      <c r="B22548" s="29" t="s">
        <v>38947</v>
      </c>
      <c r="C22548" s="29" t="s">
        <v>38953</v>
      </c>
    </row>
    <row r="22549" spans="1:3">
      <c r="A22549" s="29"/>
      <c r="B22549" s="29" t="s">
        <v>38947</v>
      </c>
      <c r="C22549" s="29" t="s">
        <v>38954</v>
      </c>
    </row>
    <row r="22550" spans="1:3">
      <c r="A22550" s="29"/>
      <c r="B22550" s="29" t="s">
        <v>38947</v>
      </c>
      <c r="C22550" s="29" t="s">
        <v>38955</v>
      </c>
    </row>
    <row r="22551" spans="1:3">
      <c r="A22551" s="29"/>
      <c r="B22551" s="29" t="s">
        <v>38947</v>
      </c>
      <c r="C22551" s="29" t="s">
        <v>38956</v>
      </c>
    </row>
    <row r="22552" spans="1:3">
      <c r="A22552" s="29"/>
      <c r="B22552" s="29" t="s">
        <v>38947</v>
      </c>
      <c r="C22552" s="29" t="s">
        <v>38957</v>
      </c>
    </row>
    <row r="22553" spans="1:3">
      <c r="A22553" s="29" t="s">
        <v>38958</v>
      </c>
      <c r="B22553" s="29" t="s">
        <v>38958</v>
      </c>
      <c r="C22553" s="29" t="s">
        <v>38948</v>
      </c>
    </row>
    <row r="22554" spans="1:3">
      <c r="A22554" s="29" t="s">
        <v>8559</v>
      </c>
      <c r="B22554" s="29" t="s">
        <v>8559</v>
      </c>
      <c r="C22554" s="29" t="s">
        <v>38959</v>
      </c>
    </row>
    <row r="22555" spans="1:3">
      <c r="A22555" s="29" t="s">
        <v>8563</v>
      </c>
      <c r="B22555" s="29" t="s">
        <v>8563</v>
      </c>
      <c r="C22555" s="29" t="s">
        <v>38960</v>
      </c>
    </row>
    <row r="22556" spans="1:3">
      <c r="A22556" s="29" t="s">
        <v>38961</v>
      </c>
      <c r="B22556" s="29" t="s">
        <v>38961</v>
      </c>
      <c r="C22556" s="29" t="s">
        <v>38960</v>
      </c>
    </row>
    <row r="22557" spans="1:3">
      <c r="A22557" s="29" t="s">
        <v>38962</v>
      </c>
      <c r="B22557" s="29" t="s">
        <v>38962</v>
      </c>
      <c r="C22557" s="29" t="s">
        <v>38963</v>
      </c>
    </row>
    <row r="22558" spans="1:3">
      <c r="A22558" s="29"/>
      <c r="B22558" s="29" t="s">
        <v>38962</v>
      </c>
      <c r="C22558" s="29" t="s">
        <v>655</v>
      </c>
    </row>
    <row r="22559" spans="1:3">
      <c r="A22559" s="29"/>
      <c r="B22559" s="29" t="s">
        <v>38962</v>
      </c>
      <c r="C22559" s="29" t="s">
        <v>38964</v>
      </c>
    </row>
    <row r="22560" spans="1:3">
      <c r="A22560" s="29"/>
      <c r="B22560" s="29" t="s">
        <v>38962</v>
      </c>
      <c r="C22560" s="29" t="s">
        <v>38965</v>
      </c>
    </row>
    <row r="22561" spans="1:3">
      <c r="A22561" s="29"/>
      <c r="B22561" s="29" t="s">
        <v>38962</v>
      </c>
      <c r="C22561" s="29" t="s">
        <v>38966</v>
      </c>
    </row>
    <row r="22562" spans="1:3">
      <c r="A22562" s="29" t="s">
        <v>38967</v>
      </c>
      <c r="B22562" s="29" t="s">
        <v>38967</v>
      </c>
      <c r="C22562" s="29" t="s">
        <v>38963</v>
      </c>
    </row>
    <row r="22563" spans="1:3">
      <c r="A22563" s="29" t="s">
        <v>38968</v>
      </c>
      <c r="B22563" s="29" t="s">
        <v>38968</v>
      </c>
      <c r="C22563" s="29" t="s">
        <v>38969</v>
      </c>
    </row>
    <row r="22564" spans="1:3">
      <c r="A22564" s="29"/>
      <c r="B22564" s="29" t="s">
        <v>38968</v>
      </c>
      <c r="C22564" s="29" t="s">
        <v>655</v>
      </c>
    </row>
    <row r="22565" spans="1:3">
      <c r="A22565" s="29"/>
      <c r="B22565" s="29" t="s">
        <v>38968</v>
      </c>
      <c r="C22565" s="29" t="s">
        <v>38970</v>
      </c>
    </row>
    <row r="22566" spans="1:3">
      <c r="A22566" s="29"/>
      <c r="B22566" s="29" t="s">
        <v>38968</v>
      </c>
      <c r="C22566" s="29" t="s">
        <v>38971</v>
      </c>
    </row>
    <row r="22567" spans="1:3">
      <c r="A22567" s="29"/>
      <c r="B22567" s="29" t="s">
        <v>38968</v>
      </c>
      <c r="C22567" s="29" t="s">
        <v>38972</v>
      </c>
    </row>
    <row r="22568" spans="1:3">
      <c r="A22568" s="29"/>
      <c r="B22568" s="29" t="s">
        <v>38968</v>
      </c>
      <c r="C22568" s="29" t="s">
        <v>38973</v>
      </c>
    </row>
    <row r="22569" spans="1:3">
      <c r="A22569" s="29" t="s">
        <v>38974</v>
      </c>
      <c r="B22569" s="29" t="s">
        <v>38974</v>
      </c>
      <c r="C22569" s="29" t="s">
        <v>38969</v>
      </c>
    </row>
    <row r="22570" spans="1:3">
      <c r="A22570" s="29" t="s">
        <v>8567</v>
      </c>
      <c r="B22570" s="29" t="s">
        <v>8567</v>
      </c>
      <c r="C22570" s="29" t="s">
        <v>38975</v>
      </c>
    </row>
    <row r="22571" spans="1:3">
      <c r="A22571" s="29" t="s">
        <v>38976</v>
      </c>
      <c r="B22571" s="29" t="s">
        <v>38976</v>
      </c>
      <c r="C22571" s="29" t="s">
        <v>38975</v>
      </c>
    </row>
    <row r="22572" spans="1:3">
      <c r="A22572" s="29" t="s">
        <v>38977</v>
      </c>
      <c r="B22572" s="29" t="s">
        <v>38977</v>
      </c>
      <c r="C22572" s="29" t="s">
        <v>38975</v>
      </c>
    </row>
    <row r="22573" spans="1:3">
      <c r="A22573" s="29"/>
      <c r="B22573" s="29" t="s">
        <v>38977</v>
      </c>
      <c r="C22573" s="29" t="s">
        <v>655</v>
      </c>
    </row>
    <row r="22574" spans="1:3" ht="60">
      <c r="A22574" s="29"/>
      <c r="B22574" s="29" t="s">
        <v>38977</v>
      </c>
      <c r="C22574" s="29" t="s">
        <v>38978</v>
      </c>
    </row>
    <row r="22575" spans="1:3">
      <c r="A22575" s="29"/>
      <c r="B22575" s="29" t="s">
        <v>38977</v>
      </c>
      <c r="C22575" s="29" t="s">
        <v>38979</v>
      </c>
    </row>
    <row r="22576" spans="1:3">
      <c r="A22576" s="29"/>
      <c r="B22576" s="29" t="s">
        <v>38977</v>
      </c>
      <c r="C22576" s="29" t="s">
        <v>38980</v>
      </c>
    </row>
    <row r="22577" spans="1:3">
      <c r="A22577" s="29"/>
      <c r="B22577" s="29" t="s">
        <v>38977</v>
      </c>
      <c r="C22577" s="29" t="s">
        <v>38981</v>
      </c>
    </row>
    <row r="22578" spans="1:3">
      <c r="A22578" s="29"/>
      <c r="B22578" s="29" t="s">
        <v>38977</v>
      </c>
      <c r="C22578" s="29" t="s">
        <v>38982</v>
      </c>
    </row>
    <row r="22579" spans="1:3">
      <c r="A22579" s="29"/>
      <c r="B22579" s="29" t="s">
        <v>38977</v>
      </c>
      <c r="C22579" s="29" t="s">
        <v>38983</v>
      </c>
    </row>
    <row r="22580" spans="1:3">
      <c r="A22580" s="29"/>
      <c r="B22580" s="29" t="s">
        <v>38977</v>
      </c>
      <c r="C22580" s="29" t="s">
        <v>669</v>
      </c>
    </row>
    <row r="22581" spans="1:3">
      <c r="A22581" s="29"/>
      <c r="B22581" s="29" t="s">
        <v>38977</v>
      </c>
      <c r="C22581" s="29" t="s">
        <v>38984</v>
      </c>
    </row>
    <row r="22582" spans="1:3">
      <c r="A22582" s="29"/>
      <c r="B22582" s="29" t="s">
        <v>38977</v>
      </c>
      <c r="C22582" s="29" t="s">
        <v>38985</v>
      </c>
    </row>
    <row r="22583" spans="1:3">
      <c r="A22583" s="29"/>
      <c r="B22583" s="29" t="s">
        <v>38977</v>
      </c>
      <c r="C22583" s="29" t="s">
        <v>38986</v>
      </c>
    </row>
    <row r="22584" spans="1:3" ht="60">
      <c r="A22584" s="29"/>
      <c r="B22584" s="29" t="s">
        <v>38977</v>
      </c>
      <c r="C22584" s="29" t="s">
        <v>38987</v>
      </c>
    </row>
    <row r="22585" spans="1:3">
      <c r="A22585" s="29" t="s">
        <v>38988</v>
      </c>
      <c r="B22585" s="29" t="s">
        <v>38988</v>
      </c>
      <c r="C22585" s="29" t="s">
        <v>38975</v>
      </c>
    </row>
    <row r="22586" spans="1:3">
      <c r="A22586" s="29" t="s">
        <v>8576</v>
      </c>
      <c r="B22586" s="29" t="s">
        <v>8576</v>
      </c>
      <c r="C22586" s="29" t="s">
        <v>38989</v>
      </c>
    </row>
    <row r="22587" spans="1:3">
      <c r="A22587" s="29" t="s">
        <v>38990</v>
      </c>
      <c r="B22587" s="29" t="s">
        <v>38990</v>
      </c>
      <c r="C22587" s="29" t="s">
        <v>38989</v>
      </c>
    </row>
    <row r="22588" spans="1:3">
      <c r="A22588" s="29" t="s">
        <v>38991</v>
      </c>
      <c r="B22588" s="29" t="s">
        <v>38991</v>
      </c>
      <c r="C22588" s="29" t="s">
        <v>38992</v>
      </c>
    </row>
    <row r="22589" spans="1:3">
      <c r="A22589" s="29"/>
      <c r="B22589" s="29" t="s">
        <v>38991</v>
      </c>
      <c r="C22589" s="29" t="s">
        <v>655</v>
      </c>
    </row>
    <row r="22590" spans="1:3">
      <c r="A22590" s="29"/>
      <c r="B22590" s="29" t="s">
        <v>38991</v>
      </c>
      <c r="C22590" s="29" t="s">
        <v>38993</v>
      </c>
    </row>
    <row r="22591" spans="1:3">
      <c r="A22591" s="29" t="s">
        <v>38994</v>
      </c>
      <c r="B22591" s="29" t="s">
        <v>38994</v>
      </c>
      <c r="C22591" s="29" t="s">
        <v>38992</v>
      </c>
    </row>
    <row r="22592" spans="1:3">
      <c r="A22592" s="29" t="s">
        <v>38995</v>
      </c>
      <c r="B22592" s="29" t="s">
        <v>38995</v>
      </c>
      <c r="C22592" s="29" t="s">
        <v>38996</v>
      </c>
    </row>
    <row r="22593" spans="1:3">
      <c r="A22593" s="29"/>
      <c r="B22593" s="29" t="s">
        <v>38995</v>
      </c>
      <c r="C22593" s="29" t="s">
        <v>655</v>
      </c>
    </row>
    <row r="22594" spans="1:3">
      <c r="A22594" s="29"/>
      <c r="B22594" s="29" t="s">
        <v>38995</v>
      </c>
      <c r="C22594" s="29" t="s">
        <v>38997</v>
      </c>
    </row>
    <row r="22595" spans="1:3">
      <c r="A22595" s="29"/>
      <c r="B22595" s="29" t="s">
        <v>38995</v>
      </c>
      <c r="C22595" s="29" t="s">
        <v>38998</v>
      </c>
    </row>
    <row r="22596" spans="1:3">
      <c r="A22596" s="29"/>
      <c r="B22596" s="29" t="s">
        <v>38995</v>
      </c>
      <c r="C22596" s="29" t="s">
        <v>669</v>
      </c>
    </row>
    <row r="22597" spans="1:3">
      <c r="A22597" s="29"/>
      <c r="B22597" s="29" t="s">
        <v>38995</v>
      </c>
      <c r="C22597" s="29" t="s">
        <v>38999</v>
      </c>
    </row>
    <row r="22598" spans="1:3">
      <c r="A22598" s="29"/>
      <c r="B22598" s="29" t="s">
        <v>38995</v>
      </c>
      <c r="C22598" s="29" t="s">
        <v>39000</v>
      </c>
    </row>
    <row r="22599" spans="1:3">
      <c r="A22599" s="29" t="s">
        <v>39001</v>
      </c>
      <c r="B22599" s="29" t="s">
        <v>39001</v>
      </c>
      <c r="C22599" s="29" t="s">
        <v>38996</v>
      </c>
    </row>
    <row r="22600" spans="1:3">
      <c r="A22600" s="29" t="s">
        <v>39002</v>
      </c>
      <c r="B22600" s="29" t="s">
        <v>39002</v>
      </c>
      <c r="C22600" s="29" t="s">
        <v>38989</v>
      </c>
    </row>
    <row r="22601" spans="1:3">
      <c r="A22601" s="29"/>
      <c r="B22601" s="29" t="s">
        <v>39002</v>
      </c>
      <c r="C22601" s="29" t="s">
        <v>655</v>
      </c>
    </row>
    <row r="22602" spans="1:3">
      <c r="A22602" s="29"/>
      <c r="B22602" s="29" t="s">
        <v>39002</v>
      </c>
      <c r="C22602" s="29" t="s">
        <v>39003</v>
      </c>
    </row>
    <row r="22603" spans="1:3">
      <c r="A22603" s="29"/>
      <c r="B22603" s="29" t="s">
        <v>39002</v>
      </c>
      <c r="C22603" s="29" t="s">
        <v>8580</v>
      </c>
    </row>
    <row r="22604" spans="1:3">
      <c r="A22604" s="29"/>
      <c r="B22604" s="29" t="s">
        <v>39002</v>
      </c>
      <c r="C22604" s="29" t="s">
        <v>39004</v>
      </c>
    </row>
    <row r="22605" spans="1:3">
      <c r="A22605" s="29"/>
      <c r="B22605" s="29" t="s">
        <v>39002</v>
      </c>
      <c r="C22605" s="29" t="s">
        <v>39005</v>
      </c>
    </row>
    <row r="22606" spans="1:3">
      <c r="A22606" s="29"/>
      <c r="B22606" s="29" t="s">
        <v>39002</v>
      </c>
      <c r="C22606" s="29" t="s">
        <v>39006</v>
      </c>
    </row>
    <row r="22607" spans="1:3">
      <c r="A22607" s="29"/>
      <c r="B22607" s="29" t="s">
        <v>39002</v>
      </c>
      <c r="C22607" s="29" t="s">
        <v>39007</v>
      </c>
    </row>
    <row r="22608" spans="1:3">
      <c r="A22608" s="29"/>
      <c r="B22608" s="29" t="s">
        <v>39002</v>
      </c>
      <c r="C22608" s="29" t="s">
        <v>39008</v>
      </c>
    </row>
    <row r="22609" spans="1:3">
      <c r="A22609" s="29"/>
      <c r="B22609" s="29" t="s">
        <v>39002</v>
      </c>
      <c r="C22609" s="29" t="s">
        <v>39009</v>
      </c>
    </row>
    <row r="22610" spans="1:3">
      <c r="A22610" s="29"/>
      <c r="B22610" s="29" t="s">
        <v>39002</v>
      </c>
      <c r="C22610" s="29" t="s">
        <v>39010</v>
      </c>
    </row>
    <row r="22611" spans="1:3">
      <c r="A22611" s="29"/>
      <c r="B22611" s="29" t="s">
        <v>39002</v>
      </c>
      <c r="C22611" s="29" t="s">
        <v>39011</v>
      </c>
    </row>
    <row r="22612" spans="1:3">
      <c r="A22612" s="29"/>
      <c r="B22612" s="29" t="s">
        <v>39002</v>
      </c>
      <c r="C22612" s="29" t="s">
        <v>39012</v>
      </c>
    </row>
    <row r="22613" spans="1:3">
      <c r="A22613" s="29"/>
      <c r="B22613" s="29" t="s">
        <v>39002</v>
      </c>
      <c r="C22613" s="29" t="s">
        <v>669</v>
      </c>
    </row>
    <row r="22614" spans="1:3">
      <c r="A22614" s="29"/>
      <c r="B22614" s="29" t="s">
        <v>39002</v>
      </c>
      <c r="C22614" s="29" t="s">
        <v>39013</v>
      </c>
    </row>
    <row r="22615" spans="1:3">
      <c r="A22615" s="29"/>
      <c r="B22615" s="29" t="s">
        <v>39002</v>
      </c>
      <c r="C22615" s="29" t="s">
        <v>39014</v>
      </c>
    </row>
    <row r="22616" spans="1:3">
      <c r="A22616" s="29"/>
      <c r="B22616" s="29" t="s">
        <v>39002</v>
      </c>
      <c r="C22616" s="29" t="s">
        <v>39015</v>
      </c>
    </row>
    <row r="22617" spans="1:3">
      <c r="A22617" s="29" t="s">
        <v>39016</v>
      </c>
      <c r="B22617" s="29" t="s">
        <v>39016</v>
      </c>
      <c r="C22617" s="29" t="s">
        <v>38989</v>
      </c>
    </row>
    <row r="22618" spans="1:3" ht="30">
      <c r="A22618" s="29" t="s">
        <v>8590</v>
      </c>
      <c r="B22618" s="29" t="s">
        <v>8590</v>
      </c>
      <c r="C22618" s="29" t="s">
        <v>39017</v>
      </c>
    </row>
    <row r="22619" spans="1:3">
      <c r="A22619" s="29" t="s">
        <v>9709</v>
      </c>
      <c r="B22619" s="29" t="s">
        <v>9709</v>
      </c>
      <c r="C22619" s="29" t="s">
        <v>39018</v>
      </c>
    </row>
    <row r="22620" spans="1:3">
      <c r="A22620" s="29" t="s">
        <v>8598</v>
      </c>
      <c r="B22620" s="29" t="s">
        <v>8598</v>
      </c>
      <c r="C22620" s="29" t="s">
        <v>39019</v>
      </c>
    </row>
    <row r="22621" spans="1:3">
      <c r="A22621" s="29" t="s">
        <v>8601</v>
      </c>
      <c r="B22621" s="29" t="s">
        <v>8601</v>
      </c>
      <c r="C22621" s="29" t="s">
        <v>39020</v>
      </c>
    </row>
    <row r="22622" spans="1:3">
      <c r="A22622" s="29" t="s">
        <v>8620</v>
      </c>
      <c r="B22622" s="29" t="s">
        <v>8620</v>
      </c>
      <c r="C22622" s="29" t="s">
        <v>39020</v>
      </c>
    </row>
    <row r="22623" spans="1:3">
      <c r="A22623" s="29" t="s">
        <v>8622</v>
      </c>
      <c r="B22623" s="29" t="s">
        <v>8622</v>
      </c>
      <c r="C22623" s="29" t="s">
        <v>39021</v>
      </c>
    </row>
    <row r="22624" spans="1:3">
      <c r="A22624" s="29"/>
      <c r="B22624" s="29" t="s">
        <v>8622</v>
      </c>
      <c r="C22624" s="29" t="s">
        <v>655</v>
      </c>
    </row>
    <row r="22625" spans="1:3" ht="30">
      <c r="A22625" s="29"/>
      <c r="B22625" s="29" t="s">
        <v>8622</v>
      </c>
      <c r="C22625" s="29" t="s">
        <v>39022</v>
      </c>
    </row>
    <row r="22626" spans="1:3">
      <c r="A22626" s="29" t="s">
        <v>39023</v>
      </c>
      <c r="B22626" s="29" t="s">
        <v>39023</v>
      </c>
      <c r="C22626" s="29" t="s">
        <v>39024</v>
      </c>
    </row>
    <row r="22627" spans="1:3" ht="30">
      <c r="A22627" s="29" t="s">
        <v>39025</v>
      </c>
      <c r="B22627" s="29" t="s">
        <v>39025</v>
      </c>
      <c r="C22627" s="29" t="s">
        <v>39026</v>
      </c>
    </row>
    <row r="22628" spans="1:3" ht="30">
      <c r="A22628" s="29" t="s">
        <v>39027</v>
      </c>
      <c r="B22628" s="29" t="s">
        <v>39027</v>
      </c>
      <c r="C22628" s="29" t="s">
        <v>39028</v>
      </c>
    </row>
    <row r="22629" spans="1:3">
      <c r="A22629" s="29" t="s">
        <v>39029</v>
      </c>
      <c r="B22629" s="29" t="s">
        <v>39029</v>
      </c>
      <c r="C22629" s="29" t="s">
        <v>39030</v>
      </c>
    </row>
    <row r="22630" spans="1:3">
      <c r="A22630" s="29" t="s">
        <v>39031</v>
      </c>
      <c r="B22630" s="29" t="s">
        <v>39031</v>
      </c>
      <c r="C22630" s="29" t="s">
        <v>39032</v>
      </c>
    </row>
    <row r="22631" spans="1:3">
      <c r="A22631" s="29" t="s">
        <v>39033</v>
      </c>
      <c r="B22631" s="29" t="s">
        <v>39033</v>
      </c>
      <c r="C22631" s="29" t="s">
        <v>39034</v>
      </c>
    </row>
    <row r="22632" spans="1:3" ht="30">
      <c r="A22632" s="29" t="s">
        <v>39035</v>
      </c>
      <c r="B22632" s="29" t="s">
        <v>39035</v>
      </c>
      <c r="C22632" s="29" t="s">
        <v>39036</v>
      </c>
    </row>
    <row r="22633" spans="1:3">
      <c r="A22633" s="29" t="s">
        <v>39037</v>
      </c>
      <c r="B22633" s="29" t="s">
        <v>39037</v>
      </c>
      <c r="C22633" s="29" t="s">
        <v>39038</v>
      </c>
    </row>
    <row r="22634" spans="1:3">
      <c r="A22634" s="29" t="s">
        <v>39039</v>
      </c>
      <c r="B22634" s="29" t="s">
        <v>39039</v>
      </c>
      <c r="C22634" s="29" t="s">
        <v>39040</v>
      </c>
    </row>
    <row r="22635" spans="1:3">
      <c r="A22635" s="29" t="s">
        <v>39041</v>
      </c>
      <c r="B22635" s="29" t="s">
        <v>39041</v>
      </c>
      <c r="C22635" s="29" t="s">
        <v>39042</v>
      </c>
    </row>
    <row r="22636" spans="1:3">
      <c r="A22636" s="29" t="s">
        <v>39043</v>
      </c>
      <c r="B22636" s="29" t="s">
        <v>39043</v>
      </c>
      <c r="C22636" s="29" t="s">
        <v>39052</v>
      </c>
    </row>
    <row r="22637" spans="1:3">
      <c r="A22637" s="29" t="s">
        <v>39045</v>
      </c>
      <c r="B22637" s="29" t="s">
        <v>39045</v>
      </c>
      <c r="C22637" s="29" t="s">
        <v>39050</v>
      </c>
    </row>
    <row r="22638" spans="1:3">
      <c r="A22638" s="29" t="s">
        <v>39047</v>
      </c>
      <c r="B22638" s="29" t="s">
        <v>39047</v>
      </c>
      <c r="C22638" s="29" t="s">
        <v>39044</v>
      </c>
    </row>
    <row r="22639" spans="1:3">
      <c r="A22639" s="29" t="s">
        <v>39049</v>
      </c>
      <c r="B22639" s="29" t="s">
        <v>39049</v>
      </c>
      <c r="C22639" s="29" t="s">
        <v>47717</v>
      </c>
    </row>
    <row r="22640" spans="1:3">
      <c r="A22640" s="29" t="s">
        <v>39051</v>
      </c>
      <c r="B22640" s="29" t="s">
        <v>39051</v>
      </c>
      <c r="C22640" s="29" t="s">
        <v>39046</v>
      </c>
    </row>
    <row r="22641" spans="1:3">
      <c r="A22641" s="29" t="s">
        <v>47718</v>
      </c>
      <c r="B22641" s="29" t="s">
        <v>47718</v>
      </c>
      <c r="C22641" s="29" t="s">
        <v>47719</v>
      </c>
    </row>
    <row r="22642" spans="1:3">
      <c r="A22642" s="29" t="s">
        <v>47720</v>
      </c>
      <c r="B22642" s="29" t="s">
        <v>47720</v>
      </c>
      <c r="C22642" s="29" t="s">
        <v>47721</v>
      </c>
    </row>
    <row r="22643" spans="1:3">
      <c r="A22643" s="29" t="s">
        <v>47722</v>
      </c>
      <c r="B22643" s="29" t="s">
        <v>47722</v>
      </c>
      <c r="C22643" s="29" t="s">
        <v>39048</v>
      </c>
    </row>
    <row r="22644" spans="1:3">
      <c r="A22644" s="29" t="s">
        <v>8624</v>
      </c>
      <c r="B22644" s="29" t="s">
        <v>8624</v>
      </c>
      <c r="C22644" s="29" t="s">
        <v>39053</v>
      </c>
    </row>
    <row r="22645" spans="1:3">
      <c r="A22645" s="29"/>
      <c r="B22645" s="29" t="s">
        <v>8624</v>
      </c>
      <c r="C22645" s="29" t="s">
        <v>655</v>
      </c>
    </row>
    <row r="22646" spans="1:3" ht="45">
      <c r="A22646" s="29"/>
      <c r="B22646" s="29" t="s">
        <v>8624</v>
      </c>
      <c r="C22646" s="29" t="s">
        <v>44923</v>
      </c>
    </row>
    <row r="22647" spans="1:3">
      <c r="A22647" s="29" t="s">
        <v>39054</v>
      </c>
      <c r="B22647" s="29" t="s">
        <v>39054</v>
      </c>
      <c r="C22647" s="29" t="s">
        <v>39055</v>
      </c>
    </row>
    <row r="22648" spans="1:3">
      <c r="A22648" s="29" t="s">
        <v>8626</v>
      </c>
      <c r="B22648" s="29" t="s">
        <v>8626</v>
      </c>
      <c r="C22648" s="29" t="s">
        <v>39056</v>
      </c>
    </row>
    <row r="22649" spans="1:3">
      <c r="A22649" s="29"/>
      <c r="B22649" s="29" t="s">
        <v>8626</v>
      </c>
      <c r="C22649" s="29" t="s">
        <v>655</v>
      </c>
    </row>
    <row r="22650" spans="1:3">
      <c r="A22650" s="29"/>
      <c r="B22650" s="29" t="s">
        <v>8626</v>
      </c>
      <c r="C22650" s="29" t="s">
        <v>39057</v>
      </c>
    </row>
    <row r="22651" spans="1:3">
      <c r="A22651" s="29"/>
      <c r="B22651" s="29" t="s">
        <v>8626</v>
      </c>
      <c r="C22651" s="29" t="s">
        <v>39058</v>
      </c>
    </row>
    <row r="22652" spans="1:3" ht="30">
      <c r="A22652" s="29"/>
      <c r="B22652" s="29" t="s">
        <v>8626</v>
      </c>
      <c r="C22652" s="29" t="s">
        <v>39059</v>
      </c>
    </row>
    <row r="22653" spans="1:3">
      <c r="A22653" s="29" t="s">
        <v>39060</v>
      </c>
      <c r="B22653" s="29" t="s">
        <v>39060</v>
      </c>
      <c r="C22653" s="29" t="s">
        <v>39056</v>
      </c>
    </row>
    <row r="22654" spans="1:3">
      <c r="A22654" s="29" t="s">
        <v>39061</v>
      </c>
      <c r="B22654" s="29" t="s">
        <v>39061</v>
      </c>
      <c r="C22654" s="29" t="s">
        <v>39062</v>
      </c>
    </row>
    <row r="22655" spans="1:3">
      <c r="A22655" s="29"/>
      <c r="B22655" s="29" t="s">
        <v>39061</v>
      </c>
      <c r="C22655" s="29" t="s">
        <v>655</v>
      </c>
    </row>
    <row r="22656" spans="1:3" ht="45">
      <c r="A22656" s="29"/>
      <c r="B22656" s="29" t="s">
        <v>39061</v>
      </c>
      <c r="C22656" s="29" t="s">
        <v>39063</v>
      </c>
    </row>
    <row r="22657" spans="1:3">
      <c r="A22657" s="29"/>
      <c r="B22657" s="29" t="s">
        <v>39061</v>
      </c>
      <c r="C22657" s="29" t="s">
        <v>669</v>
      </c>
    </row>
    <row r="22658" spans="1:3" ht="30">
      <c r="A22658" s="29"/>
      <c r="B22658" s="29" t="s">
        <v>39061</v>
      </c>
      <c r="C22658" s="29" t="s">
        <v>39064</v>
      </c>
    </row>
    <row r="22659" spans="1:3" ht="30">
      <c r="A22659" s="29"/>
      <c r="B22659" s="29" t="s">
        <v>39061</v>
      </c>
      <c r="C22659" s="29" t="s">
        <v>39065</v>
      </c>
    </row>
    <row r="22660" spans="1:3" ht="30">
      <c r="A22660" s="29"/>
      <c r="B22660" s="29" t="s">
        <v>39061</v>
      </c>
      <c r="C22660" s="29" t="s">
        <v>39066</v>
      </c>
    </row>
    <row r="22661" spans="1:3">
      <c r="A22661" s="29" t="s">
        <v>39067</v>
      </c>
      <c r="B22661" s="29" t="s">
        <v>39067</v>
      </c>
      <c r="C22661" s="29" t="s">
        <v>39062</v>
      </c>
    </row>
    <row r="22662" spans="1:3">
      <c r="A22662" s="29" t="s">
        <v>39068</v>
      </c>
      <c r="B22662" s="29" t="s">
        <v>39068</v>
      </c>
      <c r="C22662" s="29" t="s">
        <v>39069</v>
      </c>
    </row>
    <row r="22663" spans="1:3">
      <c r="A22663" s="29"/>
      <c r="B22663" s="29" t="s">
        <v>39068</v>
      </c>
      <c r="C22663" s="29" t="s">
        <v>655</v>
      </c>
    </row>
    <row r="22664" spans="1:3" ht="30">
      <c r="A22664" s="29"/>
      <c r="B22664" s="29" t="s">
        <v>39068</v>
      </c>
      <c r="C22664" s="29" t="s">
        <v>39070</v>
      </c>
    </row>
    <row r="22665" spans="1:3">
      <c r="A22665" s="29"/>
      <c r="B22665" s="29" t="s">
        <v>39068</v>
      </c>
      <c r="C22665" s="29" t="s">
        <v>39071</v>
      </c>
    </row>
    <row r="22666" spans="1:3">
      <c r="A22666" s="29"/>
      <c r="B22666" s="29" t="s">
        <v>39068</v>
      </c>
      <c r="C22666" s="29" t="s">
        <v>39072</v>
      </c>
    </row>
    <row r="22667" spans="1:3">
      <c r="A22667" s="29" t="s">
        <v>39073</v>
      </c>
      <c r="B22667" s="29" t="s">
        <v>39073</v>
      </c>
      <c r="C22667" s="29" t="s">
        <v>39074</v>
      </c>
    </row>
    <row r="22668" spans="1:3">
      <c r="A22668" s="29" t="s">
        <v>39075</v>
      </c>
      <c r="B22668" s="29" t="s">
        <v>39075</v>
      </c>
      <c r="C22668" s="29" t="s">
        <v>39076</v>
      </c>
    </row>
    <row r="22669" spans="1:3">
      <c r="A22669" s="29" t="s">
        <v>39077</v>
      </c>
      <c r="B22669" s="29" t="s">
        <v>39077</v>
      </c>
      <c r="C22669" s="29" t="s">
        <v>39078</v>
      </c>
    </row>
    <row r="22670" spans="1:3">
      <c r="A22670" s="29" t="s">
        <v>39079</v>
      </c>
      <c r="B22670" s="29" t="s">
        <v>39079</v>
      </c>
      <c r="C22670" s="29" t="s">
        <v>39080</v>
      </c>
    </row>
    <row r="22671" spans="1:3">
      <c r="A22671" s="29" t="s">
        <v>8628</v>
      </c>
      <c r="B22671" s="29" t="s">
        <v>8628</v>
      </c>
      <c r="C22671" s="29" t="s">
        <v>39081</v>
      </c>
    </row>
    <row r="22672" spans="1:3">
      <c r="A22672" s="29" t="s">
        <v>8630</v>
      </c>
      <c r="B22672" s="29" t="s">
        <v>8630</v>
      </c>
      <c r="C22672" s="29" t="s">
        <v>39082</v>
      </c>
    </row>
    <row r="22673" spans="1:3">
      <c r="A22673" s="29"/>
      <c r="B22673" s="29" t="s">
        <v>8630</v>
      </c>
      <c r="C22673" s="29" t="s">
        <v>655</v>
      </c>
    </row>
    <row r="22674" spans="1:3" ht="30">
      <c r="A22674" s="29"/>
      <c r="B22674" s="29" t="s">
        <v>8630</v>
      </c>
      <c r="C22674" s="29" t="s">
        <v>39083</v>
      </c>
    </row>
    <row r="22675" spans="1:3" ht="45">
      <c r="A22675" s="29"/>
      <c r="B22675" s="29" t="s">
        <v>8630</v>
      </c>
      <c r="C22675" s="29" t="s">
        <v>39084</v>
      </c>
    </row>
    <row r="22676" spans="1:3">
      <c r="A22676" s="29" t="s">
        <v>39085</v>
      </c>
      <c r="B22676" s="29" t="s">
        <v>39085</v>
      </c>
      <c r="C22676" s="29" t="s">
        <v>39082</v>
      </c>
    </row>
    <row r="22677" spans="1:3">
      <c r="A22677" s="29" t="s">
        <v>39086</v>
      </c>
      <c r="B22677" s="29" t="s">
        <v>39086</v>
      </c>
      <c r="C22677" s="29" t="s">
        <v>39087</v>
      </c>
    </row>
    <row r="22678" spans="1:3">
      <c r="A22678" s="29"/>
      <c r="B22678" s="29" t="s">
        <v>39086</v>
      </c>
      <c r="C22678" s="29" t="s">
        <v>655</v>
      </c>
    </row>
    <row r="22679" spans="1:3">
      <c r="A22679" s="29"/>
      <c r="B22679" s="29" t="s">
        <v>39086</v>
      </c>
      <c r="C22679" s="29" t="s">
        <v>39088</v>
      </c>
    </row>
    <row r="22680" spans="1:3">
      <c r="A22680" s="29"/>
      <c r="B22680" s="29" t="s">
        <v>39086</v>
      </c>
      <c r="C22680" s="29" t="s">
        <v>669</v>
      </c>
    </row>
    <row r="22681" spans="1:3">
      <c r="A22681" s="29"/>
      <c r="B22681" s="29" t="s">
        <v>39086</v>
      </c>
      <c r="C22681" s="29" t="s">
        <v>39089</v>
      </c>
    </row>
    <row r="22682" spans="1:3">
      <c r="A22682" s="29"/>
      <c r="B22682" s="29" t="s">
        <v>39086</v>
      </c>
      <c r="C22682" s="29" t="s">
        <v>39090</v>
      </c>
    </row>
    <row r="22683" spans="1:3">
      <c r="A22683" s="29" t="s">
        <v>39091</v>
      </c>
      <c r="B22683" s="29" t="s">
        <v>39091</v>
      </c>
      <c r="C22683" s="29" t="s">
        <v>39087</v>
      </c>
    </row>
    <row r="22684" spans="1:3" ht="30">
      <c r="A22684" s="29" t="s">
        <v>8660</v>
      </c>
      <c r="B22684" s="29" t="s">
        <v>8660</v>
      </c>
      <c r="C22684" s="29" t="s">
        <v>39092</v>
      </c>
    </row>
    <row r="22685" spans="1:3" ht="30">
      <c r="A22685" s="29" t="s">
        <v>39093</v>
      </c>
      <c r="B22685" s="29" t="s">
        <v>39093</v>
      </c>
      <c r="C22685" s="29" t="s">
        <v>39094</v>
      </c>
    </row>
    <row r="22686" spans="1:3">
      <c r="A22686" s="29"/>
      <c r="B22686" s="29" t="s">
        <v>39093</v>
      </c>
      <c r="C22686" s="29" t="s">
        <v>655</v>
      </c>
    </row>
    <row r="22687" spans="1:3" ht="30">
      <c r="A22687" s="29"/>
      <c r="B22687" s="29" t="s">
        <v>39093</v>
      </c>
      <c r="C22687" s="29" t="s">
        <v>39095</v>
      </c>
    </row>
    <row r="22688" spans="1:3">
      <c r="A22688" s="29"/>
      <c r="B22688" s="29" t="s">
        <v>39093</v>
      </c>
      <c r="C22688" s="29" t="s">
        <v>46644</v>
      </c>
    </row>
    <row r="22689" spans="1:3">
      <c r="A22689" s="29"/>
      <c r="B22689" s="29" t="s">
        <v>39093</v>
      </c>
      <c r="C22689" s="29" t="s">
        <v>46686</v>
      </c>
    </row>
    <row r="22690" spans="1:3">
      <c r="A22690" s="29"/>
      <c r="B22690" s="29" t="s">
        <v>39093</v>
      </c>
      <c r="C22690" s="29" t="s">
        <v>47723</v>
      </c>
    </row>
    <row r="22691" spans="1:3">
      <c r="A22691" s="29"/>
      <c r="B22691" s="29" t="s">
        <v>39093</v>
      </c>
      <c r="C22691" s="29" t="s">
        <v>47668</v>
      </c>
    </row>
    <row r="22692" spans="1:3">
      <c r="A22692" s="29" t="s">
        <v>39096</v>
      </c>
      <c r="B22692" s="29" t="s">
        <v>39096</v>
      </c>
      <c r="C22692" s="29" t="s">
        <v>39097</v>
      </c>
    </row>
    <row r="22693" spans="1:3">
      <c r="A22693" s="29"/>
      <c r="B22693" s="29" t="s">
        <v>39096</v>
      </c>
      <c r="C22693" s="29" t="s">
        <v>655</v>
      </c>
    </row>
    <row r="22694" spans="1:3" ht="30">
      <c r="A22694" s="29"/>
      <c r="B22694" s="29" t="s">
        <v>39096</v>
      </c>
      <c r="C22694" s="29" t="s">
        <v>39098</v>
      </c>
    </row>
    <row r="22695" spans="1:3" ht="30">
      <c r="A22695" s="29"/>
      <c r="B22695" s="29" t="s">
        <v>39096</v>
      </c>
      <c r="C22695" s="29" t="s">
        <v>39099</v>
      </c>
    </row>
    <row r="22696" spans="1:3">
      <c r="A22696" s="29"/>
      <c r="B22696" s="29" t="s">
        <v>39096</v>
      </c>
      <c r="C22696" s="29" t="s">
        <v>669</v>
      </c>
    </row>
    <row r="22697" spans="1:3">
      <c r="A22697" s="29"/>
      <c r="B22697" s="29" t="s">
        <v>39096</v>
      </c>
      <c r="C22697" s="29" t="s">
        <v>47724</v>
      </c>
    </row>
    <row r="22698" spans="1:3">
      <c r="A22698" s="29" t="s">
        <v>39100</v>
      </c>
      <c r="B22698" s="29" t="s">
        <v>39100</v>
      </c>
      <c r="C22698" s="29" t="s">
        <v>39097</v>
      </c>
    </row>
    <row r="22699" spans="1:3">
      <c r="A22699" s="29" t="s">
        <v>39101</v>
      </c>
      <c r="B22699" s="29" t="s">
        <v>39101</v>
      </c>
      <c r="C22699" s="29" t="s">
        <v>39102</v>
      </c>
    </row>
    <row r="22700" spans="1:3">
      <c r="A22700" s="29"/>
      <c r="B22700" s="29" t="s">
        <v>39101</v>
      </c>
      <c r="C22700" s="29" t="s">
        <v>655</v>
      </c>
    </row>
    <row r="22701" spans="1:3">
      <c r="A22701" s="29"/>
      <c r="B22701" s="29" t="s">
        <v>39101</v>
      </c>
      <c r="C22701" s="29" t="s">
        <v>39103</v>
      </c>
    </row>
    <row r="22702" spans="1:3" ht="45">
      <c r="A22702" s="29"/>
      <c r="B22702" s="29" t="s">
        <v>39101</v>
      </c>
      <c r="C22702" s="29" t="s">
        <v>39104</v>
      </c>
    </row>
    <row r="22703" spans="1:3" ht="45">
      <c r="A22703" s="29"/>
      <c r="B22703" s="29" t="s">
        <v>39101</v>
      </c>
      <c r="C22703" s="29" t="s">
        <v>39105</v>
      </c>
    </row>
    <row r="22704" spans="1:3" ht="30">
      <c r="A22704" s="29"/>
      <c r="B22704" s="29" t="s">
        <v>39101</v>
      </c>
      <c r="C22704" s="29" t="s">
        <v>39106</v>
      </c>
    </row>
    <row r="22705" spans="1:3">
      <c r="A22705" s="29"/>
      <c r="B22705" s="29" t="s">
        <v>39101</v>
      </c>
      <c r="C22705" s="29" t="s">
        <v>669</v>
      </c>
    </row>
    <row r="22706" spans="1:3" ht="30">
      <c r="A22706" s="29"/>
      <c r="B22706" s="29" t="s">
        <v>39101</v>
      </c>
      <c r="C22706" s="29" t="s">
        <v>39107</v>
      </c>
    </row>
    <row r="22707" spans="1:3">
      <c r="A22707" s="29"/>
      <c r="B22707" s="29" t="s">
        <v>39101</v>
      </c>
      <c r="C22707" s="29" t="s">
        <v>39108</v>
      </c>
    </row>
    <row r="22708" spans="1:3">
      <c r="A22708" s="29"/>
      <c r="B22708" s="29" t="s">
        <v>39101</v>
      </c>
      <c r="C22708" s="29" t="s">
        <v>39109</v>
      </c>
    </row>
    <row r="22709" spans="1:3">
      <c r="A22709" s="29" t="s">
        <v>39110</v>
      </c>
      <c r="B22709" s="29" t="s">
        <v>39110</v>
      </c>
      <c r="C22709" s="29" t="s">
        <v>39102</v>
      </c>
    </row>
    <row r="22710" spans="1:3">
      <c r="A22710" s="29" t="s">
        <v>39111</v>
      </c>
      <c r="B22710" s="29" t="s">
        <v>39111</v>
      </c>
      <c r="C22710" s="29" t="s">
        <v>39112</v>
      </c>
    </row>
    <row r="22711" spans="1:3">
      <c r="A22711" s="29"/>
      <c r="B22711" s="29" t="s">
        <v>39111</v>
      </c>
      <c r="C22711" s="29" t="s">
        <v>655</v>
      </c>
    </row>
    <row r="22712" spans="1:3" ht="30">
      <c r="A22712" s="29"/>
      <c r="B22712" s="29" t="s">
        <v>39111</v>
      </c>
      <c r="C22712" s="29" t="s">
        <v>39113</v>
      </c>
    </row>
    <row r="22713" spans="1:3" ht="30">
      <c r="A22713" s="29"/>
      <c r="B22713" s="29" t="s">
        <v>39111</v>
      </c>
      <c r="C22713" s="29" t="s">
        <v>39114</v>
      </c>
    </row>
    <row r="22714" spans="1:3" ht="30">
      <c r="A22714" s="29"/>
      <c r="B22714" s="29" t="s">
        <v>39111</v>
      </c>
      <c r="C22714" s="29" t="s">
        <v>39115</v>
      </c>
    </row>
    <row r="22715" spans="1:3" ht="30">
      <c r="A22715" s="29"/>
      <c r="B22715" s="29" t="s">
        <v>39111</v>
      </c>
      <c r="C22715" s="29" t="s">
        <v>39116</v>
      </c>
    </row>
    <row r="22716" spans="1:3" ht="30">
      <c r="A22716" s="29"/>
      <c r="B22716" s="29" t="s">
        <v>39111</v>
      </c>
      <c r="C22716" s="29" t="s">
        <v>39117</v>
      </c>
    </row>
    <row r="22717" spans="1:3" ht="45">
      <c r="A22717" s="29"/>
      <c r="B22717" s="29" t="s">
        <v>39111</v>
      </c>
      <c r="C22717" s="29" t="s">
        <v>39118</v>
      </c>
    </row>
    <row r="22718" spans="1:3">
      <c r="A22718" s="29"/>
      <c r="B22718" s="29" t="s">
        <v>39111</v>
      </c>
      <c r="C22718" s="29" t="s">
        <v>39119</v>
      </c>
    </row>
    <row r="22719" spans="1:3">
      <c r="A22719" s="29"/>
      <c r="B22719" s="29" t="s">
        <v>39111</v>
      </c>
      <c r="C22719" s="29" t="s">
        <v>669</v>
      </c>
    </row>
    <row r="22720" spans="1:3">
      <c r="A22720" s="29"/>
      <c r="B22720" s="29" t="s">
        <v>39111</v>
      </c>
      <c r="C22720" s="29" t="s">
        <v>39120</v>
      </c>
    </row>
    <row r="22721" spans="1:3">
      <c r="A22721" s="29" t="s">
        <v>39121</v>
      </c>
      <c r="B22721" s="29" t="s">
        <v>39121</v>
      </c>
      <c r="C22721" s="29" t="s">
        <v>39112</v>
      </c>
    </row>
    <row r="22722" spans="1:3">
      <c r="A22722" s="29" t="s">
        <v>39122</v>
      </c>
      <c r="B22722" s="29" t="s">
        <v>39122</v>
      </c>
      <c r="C22722" s="29" t="s">
        <v>39123</v>
      </c>
    </row>
    <row r="22723" spans="1:3">
      <c r="A22723" s="29"/>
      <c r="B22723" s="29" t="s">
        <v>39122</v>
      </c>
      <c r="C22723" s="29" t="s">
        <v>655</v>
      </c>
    </row>
    <row r="22724" spans="1:3" ht="30">
      <c r="A22724" s="29"/>
      <c r="B22724" s="29" t="s">
        <v>39122</v>
      </c>
      <c r="C22724" s="29" t="s">
        <v>39124</v>
      </c>
    </row>
    <row r="22725" spans="1:3">
      <c r="A22725" s="29"/>
      <c r="B22725" s="29" t="s">
        <v>39122</v>
      </c>
      <c r="C22725" s="29" t="s">
        <v>39125</v>
      </c>
    </row>
    <row r="22726" spans="1:3">
      <c r="A22726" s="29"/>
      <c r="B22726" s="29" t="s">
        <v>39122</v>
      </c>
      <c r="C22726" s="29" t="s">
        <v>39126</v>
      </c>
    </row>
    <row r="22727" spans="1:3">
      <c r="A22727" s="29"/>
      <c r="B22727" s="29" t="s">
        <v>39122</v>
      </c>
      <c r="C22727" s="29" t="s">
        <v>39127</v>
      </c>
    </row>
    <row r="22728" spans="1:3">
      <c r="A22728" s="29"/>
      <c r="B22728" s="29" t="s">
        <v>39122</v>
      </c>
      <c r="C22728" s="29" t="s">
        <v>669</v>
      </c>
    </row>
    <row r="22729" spans="1:3">
      <c r="A22729" s="29"/>
      <c r="B22729" s="29" t="s">
        <v>39122</v>
      </c>
      <c r="C22729" s="29" t="s">
        <v>39128</v>
      </c>
    </row>
    <row r="22730" spans="1:3">
      <c r="A22730" s="29"/>
      <c r="B22730" s="29" t="s">
        <v>39122</v>
      </c>
      <c r="C22730" s="29" t="s">
        <v>39129</v>
      </c>
    </row>
    <row r="22731" spans="1:3">
      <c r="A22731" s="29"/>
      <c r="B22731" s="29" t="s">
        <v>39122</v>
      </c>
      <c r="C22731" s="29" t="s">
        <v>39130</v>
      </c>
    </row>
    <row r="22732" spans="1:3">
      <c r="A22732" s="29"/>
      <c r="B22732" s="29" t="s">
        <v>39122</v>
      </c>
      <c r="C22732" s="29" t="s">
        <v>39131</v>
      </c>
    </row>
    <row r="22733" spans="1:3">
      <c r="A22733" s="29"/>
      <c r="B22733" s="29" t="s">
        <v>39122</v>
      </c>
      <c r="C22733" s="29" t="s">
        <v>39132</v>
      </c>
    </row>
    <row r="22734" spans="1:3">
      <c r="A22734" s="29" t="s">
        <v>39133</v>
      </c>
      <c r="B22734" s="29" t="s">
        <v>39133</v>
      </c>
      <c r="C22734" s="29" t="s">
        <v>39123</v>
      </c>
    </row>
    <row r="22735" spans="1:3">
      <c r="A22735" s="29" t="s">
        <v>8675</v>
      </c>
      <c r="B22735" s="29" t="s">
        <v>8675</v>
      </c>
      <c r="C22735" s="29" t="s">
        <v>39134</v>
      </c>
    </row>
    <row r="22736" spans="1:3">
      <c r="A22736" s="29" t="s">
        <v>39135</v>
      </c>
      <c r="B22736" s="29" t="s">
        <v>39135</v>
      </c>
      <c r="C22736" s="29" t="s">
        <v>39134</v>
      </c>
    </row>
    <row r="22737" spans="1:3">
      <c r="A22737" s="29"/>
      <c r="B22737" s="29" t="s">
        <v>39135</v>
      </c>
      <c r="C22737" s="29" t="s">
        <v>655</v>
      </c>
    </row>
    <row r="22738" spans="1:3" ht="30">
      <c r="A22738" s="29"/>
      <c r="B22738" s="29" t="s">
        <v>39135</v>
      </c>
      <c r="C22738" s="29" t="s">
        <v>39136</v>
      </c>
    </row>
    <row r="22739" spans="1:3">
      <c r="A22739" s="29"/>
      <c r="B22739" s="29" t="s">
        <v>39135</v>
      </c>
      <c r="C22739" s="29" t="s">
        <v>39137</v>
      </c>
    </row>
    <row r="22740" spans="1:3">
      <c r="A22740" s="29"/>
      <c r="B22740" s="29" t="s">
        <v>39135</v>
      </c>
      <c r="C22740" s="29" t="s">
        <v>669</v>
      </c>
    </row>
    <row r="22741" spans="1:3">
      <c r="A22741" s="29"/>
      <c r="B22741" s="29" t="s">
        <v>39135</v>
      </c>
      <c r="C22741" s="29" t="s">
        <v>39138</v>
      </c>
    </row>
    <row r="22742" spans="1:3">
      <c r="A22742" s="29" t="s">
        <v>39139</v>
      </c>
      <c r="B22742" s="29" t="s">
        <v>39139</v>
      </c>
      <c r="C22742" s="29" t="s">
        <v>39140</v>
      </c>
    </row>
    <row r="22743" spans="1:3">
      <c r="A22743" s="29"/>
      <c r="B22743" s="29" t="s">
        <v>39139</v>
      </c>
      <c r="C22743" s="29" t="s">
        <v>655</v>
      </c>
    </row>
    <row r="22744" spans="1:3" ht="30">
      <c r="A22744" s="29"/>
      <c r="B22744" s="29" t="s">
        <v>39139</v>
      </c>
      <c r="C22744" s="29" t="s">
        <v>39141</v>
      </c>
    </row>
    <row r="22745" spans="1:3" ht="60">
      <c r="A22745" s="29"/>
      <c r="B22745" s="29" t="s">
        <v>39139</v>
      </c>
      <c r="C22745" s="29" t="s">
        <v>39142</v>
      </c>
    </row>
    <row r="22746" spans="1:3" ht="60">
      <c r="A22746" s="29"/>
      <c r="B22746" s="29" t="s">
        <v>39139</v>
      </c>
      <c r="C22746" s="29" t="s">
        <v>39143</v>
      </c>
    </row>
    <row r="22747" spans="1:3">
      <c r="A22747" s="29" t="s">
        <v>39144</v>
      </c>
      <c r="B22747" s="29" t="s">
        <v>39144</v>
      </c>
      <c r="C22747" s="29" t="s">
        <v>39140</v>
      </c>
    </row>
    <row r="22748" spans="1:3">
      <c r="A22748" s="29" t="s">
        <v>39145</v>
      </c>
      <c r="B22748" s="29" t="s">
        <v>39145</v>
      </c>
      <c r="C22748" s="29" t="s">
        <v>39146</v>
      </c>
    </row>
    <row r="22749" spans="1:3">
      <c r="A22749" s="29"/>
      <c r="B22749" s="29" t="s">
        <v>39145</v>
      </c>
      <c r="C22749" s="29" t="s">
        <v>655</v>
      </c>
    </row>
    <row r="22750" spans="1:3" ht="45">
      <c r="A22750" s="29"/>
      <c r="B22750" s="29" t="s">
        <v>39145</v>
      </c>
      <c r="C22750" s="29" t="s">
        <v>39147</v>
      </c>
    </row>
    <row r="22751" spans="1:3">
      <c r="A22751" s="29" t="s">
        <v>39148</v>
      </c>
      <c r="B22751" s="29" t="s">
        <v>39148</v>
      </c>
      <c r="C22751" s="29" t="s">
        <v>39146</v>
      </c>
    </row>
    <row r="22752" spans="1:3" ht="30">
      <c r="A22752" s="29" t="s">
        <v>39149</v>
      </c>
      <c r="B22752" s="29" t="s">
        <v>39149</v>
      </c>
      <c r="C22752" s="29" t="s">
        <v>39150</v>
      </c>
    </row>
    <row r="22753" spans="1:3">
      <c r="A22753" s="29"/>
      <c r="B22753" s="29" t="s">
        <v>39149</v>
      </c>
      <c r="C22753" s="29" t="s">
        <v>655</v>
      </c>
    </row>
    <row r="22754" spans="1:3" ht="90">
      <c r="A22754" s="29"/>
      <c r="B22754" s="29" t="s">
        <v>39149</v>
      </c>
      <c r="C22754" s="29" t="s">
        <v>39151</v>
      </c>
    </row>
    <row r="22755" spans="1:3">
      <c r="A22755" s="29"/>
      <c r="B22755" s="29" t="s">
        <v>39149</v>
      </c>
      <c r="C22755" s="29" t="s">
        <v>669</v>
      </c>
    </row>
    <row r="22756" spans="1:3">
      <c r="A22756" s="29"/>
      <c r="B22756" s="29" t="s">
        <v>39149</v>
      </c>
      <c r="C22756" s="29" t="s">
        <v>39152</v>
      </c>
    </row>
    <row r="22757" spans="1:3" ht="30">
      <c r="A22757" s="29" t="s">
        <v>39153</v>
      </c>
      <c r="B22757" s="29" t="s">
        <v>39153</v>
      </c>
      <c r="C22757" s="29" t="s">
        <v>39154</v>
      </c>
    </row>
    <row r="22758" spans="1:3">
      <c r="A22758" s="29" t="s">
        <v>39155</v>
      </c>
      <c r="B22758" s="29" t="s">
        <v>39155</v>
      </c>
      <c r="C22758" s="29" t="s">
        <v>39156</v>
      </c>
    </row>
    <row r="22759" spans="1:3">
      <c r="A22759" s="29"/>
      <c r="B22759" s="29" t="s">
        <v>39155</v>
      </c>
      <c r="C22759" s="29" t="s">
        <v>655</v>
      </c>
    </row>
    <row r="22760" spans="1:3" ht="30">
      <c r="A22760" s="29"/>
      <c r="B22760" s="29" t="s">
        <v>39155</v>
      </c>
      <c r="C22760" s="29" t="s">
        <v>39157</v>
      </c>
    </row>
    <row r="22761" spans="1:3" ht="75">
      <c r="A22761" s="29"/>
      <c r="B22761" s="29" t="s">
        <v>39155</v>
      </c>
      <c r="C22761" s="29" t="s">
        <v>39158</v>
      </c>
    </row>
    <row r="22762" spans="1:3" ht="30">
      <c r="A22762" s="29"/>
      <c r="B22762" s="29" t="s">
        <v>39155</v>
      </c>
      <c r="C22762" s="29" t="s">
        <v>39159</v>
      </c>
    </row>
    <row r="22763" spans="1:3">
      <c r="A22763" s="29"/>
      <c r="B22763" s="29" t="s">
        <v>39155</v>
      </c>
      <c r="C22763" s="29" t="s">
        <v>39160</v>
      </c>
    </row>
    <row r="22764" spans="1:3">
      <c r="A22764" s="29"/>
      <c r="B22764" s="29" t="s">
        <v>39155</v>
      </c>
      <c r="C22764" s="29" t="s">
        <v>39161</v>
      </c>
    </row>
    <row r="22765" spans="1:3">
      <c r="A22765" s="29"/>
      <c r="B22765" s="29" t="s">
        <v>39155</v>
      </c>
      <c r="C22765" s="29" t="s">
        <v>39162</v>
      </c>
    </row>
    <row r="22766" spans="1:3">
      <c r="A22766" s="29"/>
      <c r="B22766" s="29" t="s">
        <v>39155</v>
      </c>
      <c r="C22766" s="29" t="s">
        <v>669</v>
      </c>
    </row>
    <row r="22767" spans="1:3">
      <c r="A22767" s="29"/>
      <c r="B22767" s="29" t="s">
        <v>39155</v>
      </c>
      <c r="C22767" s="29" t="s">
        <v>39163</v>
      </c>
    </row>
    <row r="22768" spans="1:3">
      <c r="A22768" s="29" t="s">
        <v>39164</v>
      </c>
      <c r="B22768" s="29" t="s">
        <v>39164</v>
      </c>
      <c r="C22768" s="29" t="s">
        <v>39156</v>
      </c>
    </row>
    <row r="22769" spans="1:3">
      <c r="A22769" s="29" t="s">
        <v>39165</v>
      </c>
      <c r="B22769" s="29" t="s">
        <v>39165</v>
      </c>
      <c r="C22769" s="29" t="s">
        <v>39166</v>
      </c>
    </row>
    <row r="22770" spans="1:3">
      <c r="A22770" s="29"/>
      <c r="B22770" s="29" t="s">
        <v>39165</v>
      </c>
      <c r="C22770" s="29" t="s">
        <v>655</v>
      </c>
    </row>
    <row r="22771" spans="1:3">
      <c r="A22771" s="29"/>
      <c r="B22771" s="29" t="s">
        <v>39165</v>
      </c>
      <c r="C22771" s="29" t="s">
        <v>39167</v>
      </c>
    </row>
    <row r="22772" spans="1:3" ht="45">
      <c r="A22772" s="29"/>
      <c r="B22772" s="29" t="s">
        <v>39165</v>
      </c>
      <c r="C22772" s="29" t="s">
        <v>39168</v>
      </c>
    </row>
    <row r="22773" spans="1:3">
      <c r="A22773" s="29"/>
      <c r="B22773" s="29" t="s">
        <v>39165</v>
      </c>
      <c r="C22773" s="29" t="s">
        <v>39169</v>
      </c>
    </row>
    <row r="22774" spans="1:3">
      <c r="A22774" s="29" t="s">
        <v>39170</v>
      </c>
      <c r="B22774" s="29" t="s">
        <v>39170</v>
      </c>
      <c r="C22774" s="29" t="s">
        <v>39166</v>
      </c>
    </row>
    <row r="22775" spans="1:3">
      <c r="A22775" s="29" t="s">
        <v>39171</v>
      </c>
      <c r="B22775" s="29" t="s">
        <v>39171</v>
      </c>
      <c r="C22775" s="29" t="s">
        <v>39172</v>
      </c>
    </row>
    <row r="22776" spans="1:3">
      <c r="A22776" s="29"/>
      <c r="B22776" s="29" t="s">
        <v>39171</v>
      </c>
      <c r="C22776" s="29" t="s">
        <v>655</v>
      </c>
    </row>
    <row r="22777" spans="1:3">
      <c r="A22777" s="29"/>
      <c r="B22777" s="29" t="s">
        <v>39171</v>
      </c>
      <c r="C22777" s="29" t="s">
        <v>39173</v>
      </c>
    </row>
    <row r="22778" spans="1:3" ht="30">
      <c r="A22778" s="29"/>
      <c r="B22778" s="29" t="s">
        <v>39171</v>
      </c>
      <c r="C22778" s="29" t="s">
        <v>39174</v>
      </c>
    </row>
    <row r="22779" spans="1:3">
      <c r="A22779" s="29"/>
      <c r="B22779" s="29" t="s">
        <v>39171</v>
      </c>
      <c r="C22779" s="29" t="s">
        <v>669</v>
      </c>
    </row>
    <row r="22780" spans="1:3">
      <c r="A22780" s="29"/>
      <c r="B22780" s="29" t="s">
        <v>39171</v>
      </c>
      <c r="C22780" s="29" t="s">
        <v>39175</v>
      </c>
    </row>
    <row r="22781" spans="1:3">
      <c r="A22781" s="29" t="s">
        <v>39176</v>
      </c>
      <c r="B22781" s="29" t="s">
        <v>39176</v>
      </c>
      <c r="C22781" s="29" t="s">
        <v>39172</v>
      </c>
    </row>
    <row r="22782" spans="1:3">
      <c r="A22782" s="29" t="s">
        <v>39177</v>
      </c>
      <c r="B22782" s="29" t="s">
        <v>39177</v>
      </c>
      <c r="C22782" s="29" t="s">
        <v>39178</v>
      </c>
    </row>
    <row r="22783" spans="1:3">
      <c r="A22783" s="29"/>
      <c r="B22783" s="29" t="s">
        <v>39177</v>
      </c>
      <c r="C22783" s="29" t="s">
        <v>655</v>
      </c>
    </row>
    <row r="22784" spans="1:3" ht="30">
      <c r="A22784" s="29"/>
      <c r="B22784" s="29" t="s">
        <v>39177</v>
      </c>
      <c r="C22784" s="29" t="s">
        <v>39179</v>
      </c>
    </row>
    <row r="22785" spans="1:3" ht="30">
      <c r="A22785" s="29"/>
      <c r="B22785" s="29" t="s">
        <v>39177</v>
      </c>
      <c r="C22785" s="29" t="s">
        <v>39180</v>
      </c>
    </row>
    <row r="22786" spans="1:3">
      <c r="A22786" s="29" t="s">
        <v>39181</v>
      </c>
      <c r="B22786" s="29" t="s">
        <v>39181</v>
      </c>
      <c r="C22786" s="29" t="s">
        <v>39178</v>
      </c>
    </row>
    <row r="22787" spans="1:3">
      <c r="A22787" s="29" t="s">
        <v>39182</v>
      </c>
      <c r="B22787" s="29" t="s">
        <v>39182</v>
      </c>
      <c r="C22787" s="29" t="s">
        <v>39183</v>
      </c>
    </row>
    <row r="22788" spans="1:3">
      <c r="A22788" s="29"/>
      <c r="B22788" s="29" t="s">
        <v>39182</v>
      </c>
      <c r="C22788" s="29" t="s">
        <v>655</v>
      </c>
    </row>
    <row r="22789" spans="1:3" ht="75">
      <c r="A22789" s="29"/>
      <c r="B22789" s="29" t="s">
        <v>39182</v>
      </c>
      <c r="C22789" s="29" t="s">
        <v>39184</v>
      </c>
    </row>
    <row r="22790" spans="1:3" ht="30">
      <c r="A22790" s="29"/>
      <c r="B22790" s="29" t="s">
        <v>39182</v>
      </c>
      <c r="C22790" s="29" t="s">
        <v>39185</v>
      </c>
    </row>
    <row r="22791" spans="1:3" ht="45">
      <c r="A22791" s="29"/>
      <c r="B22791" s="29" t="s">
        <v>39182</v>
      </c>
      <c r="C22791" s="29" t="s">
        <v>39186</v>
      </c>
    </row>
    <row r="22792" spans="1:3">
      <c r="A22792" s="29" t="s">
        <v>39187</v>
      </c>
      <c r="B22792" s="29" t="s">
        <v>39187</v>
      </c>
      <c r="C22792" s="29" t="s">
        <v>39183</v>
      </c>
    </row>
    <row r="22793" spans="1:3">
      <c r="A22793" s="29" t="s">
        <v>8682</v>
      </c>
      <c r="B22793" s="29" t="s">
        <v>8682</v>
      </c>
      <c r="C22793" s="29" t="s">
        <v>39188</v>
      </c>
    </row>
    <row r="22794" spans="1:3">
      <c r="A22794" s="29" t="s">
        <v>8687</v>
      </c>
      <c r="B22794" s="29" t="s">
        <v>8687</v>
      </c>
      <c r="C22794" s="29" t="s">
        <v>39189</v>
      </c>
    </row>
    <row r="22795" spans="1:3">
      <c r="A22795" s="29" t="s">
        <v>39190</v>
      </c>
      <c r="B22795" s="29" t="s">
        <v>39190</v>
      </c>
      <c r="C22795" s="29" t="s">
        <v>39189</v>
      </c>
    </row>
    <row r="22796" spans="1:3">
      <c r="A22796" s="29"/>
      <c r="B22796" s="29" t="s">
        <v>39190</v>
      </c>
      <c r="C22796" s="29" t="s">
        <v>669</v>
      </c>
    </row>
    <row r="22797" spans="1:3">
      <c r="A22797" s="29"/>
      <c r="B22797" s="29" t="s">
        <v>39190</v>
      </c>
      <c r="C22797" s="29" t="s">
        <v>39191</v>
      </c>
    </row>
    <row r="22798" spans="1:3">
      <c r="A22798" s="29" t="s">
        <v>39192</v>
      </c>
      <c r="B22798" s="29" t="s">
        <v>39192</v>
      </c>
      <c r="C22798" s="29" t="s">
        <v>39193</v>
      </c>
    </row>
    <row r="22799" spans="1:3">
      <c r="A22799" s="29"/>
      <c r="B22799" s="29" t="s">
        <v>39192</v>
      </c>
      <c r="C22799" s="29" t="s">
        <v>655</v>
      </c>
    </row>
    <row r="22800" spans="1:3" ht="30">
      <c r="A22800" s="29"/>
      <c r="B22800" s="29" t="s">
        <v>39192</v>
      </c>
      <c r="C22800" s="29" t="s">
        <v>39194</v>
      </c>
    </row>
    <row r="22801" spans="1:3" ht="30">
      <c r="A22801" s="29"/>
      <c r="B22801" s="29" t="s">
        <v>39192</v>
      </c>
      <c r="C22801" s="29" t="s">
        <v>39195</v>
      </c>
    </row>
    <row r="22802" spans="1:3">
      <c r="A22802" s="29" t="s">
        <v>39196</v>
      </c>
      <c r="B22802" s="29" t="s">
        <v>39196</v>
      </c>
      <c r="C22802" s="29" t="s">
        <v>39193</v>
      </c>
    </row>
    <row r="22803" spans="1:3">
      <c r="A22803" s="29" t="s">
        <v>39197</v>
      </c>
      <c r="B22803" s="29" t="s">
        <v>39197</v>
      </c>
      <c r="C22803" s="29" t="s">
        <v>39198</v>
      </c>
    </row>
    <row r="22804" spans="1:3">
      <c r="A22804" s="29"/>
      <c r="B22804" s="29" t="s">
        <v>39197</v>
      </c>
      <c r="C22804" s="29" t="s">
        <v>655</v>
      </c>
    </row>
    <row r="22805" spans="1:3" ht="30">
      <c r="A22805" s="29"/>
      <c r="B22805" s="29" t="s">
        <v>39197</v>
      </c>
      <c r="C22805" s="29" t="s">
        <v>39199</v>
      </c>
    </row>
    <row r="22806" spans="1:3" ht="30">
      <c r="A22806" s="29"/>
      <c r="B22806" s="29" t="s">
        <v>39197</v>
      </c>
      <c r="C22806" s="29" t="s">
        <v>39200</v>
      </c>
    </row>
    <row r="22807" spans="1:3">
      <c r="A22807" s="29"/>
      <c r="B22807" s="29" t="s">
        <v>39197</v>
      </c>
      <c r="C22807" s="29" t="s">
        <v>39201</v>
      </c>
    </row>
    <row r="22808" spans="1:3">
      <c r="A22808" s="29"/>
      <c r="B22808" s="29" t="s">
        <v>39197</v>
      </c>
      <c r="C22808" s="29" t="s">
        <v>39202</v>
      </c>
    </row>
    <row r="22809" spans="1:3">
      <c r="A22809" s="29" t="s">
        <v>39203</v>
      </c>
      <c r="B22809" s="29" t="s">
        <v>39203</v>
      </c>
      <c r="C22809" s="29" t="s">
        <v>39198</v>
      </c>
    </row>
    <row r="22810" spans="1:3">
      <c r="A22810" s="29" t="s">
        <v>39204</v>
      </c>
      <c r="B22810" s="29" t="s">
        <v>39204</v>
      </c>
      <c r="C22810" s="29" t="s">
        <v>39205</v>
      </c>
    </row>
    <row r="22811" spans="1:3">
      <c r="A22811" s="29"/>
      <c r="B22811" s="29" t="s">
        <v>39204</v>
      </c>
      <c r="C22811" s="29" t="s">
        <v>655</v>
      </c>
    </row>
    <row r="22812" spans="1:3" ht="60">
      <c r="A22812" s="29"/>
      <c r="B22812" s="29" t="s">
        <v>39204</v>
      </c>
      <c r="C22812" s="29" t="s">
        <v>39206</v>
      </c>
    </row>
    <row r="22813" spans="1:3">
      <c r="A22813" s="29" t="s">
        <v>39207</v>
      </c>
      <c r="B22813" s="29" t="s">
        <v>39207</v>
      </c>
      <c r="C22813" s="29" t="s">
        <v>39205</v>
      </c>
    </row>
    <row r="22814" spans="1:3">
      <c r="A22814" s="29" t="s">
        <v>8695</v>
      </c>
      <c r="B22814" s="29" t="s">
        <v>8695</v>
      </c>
      <c r="C22814" s="29" t="s">
        <v>39208</v>
      </c>
    </row>
    <row r="22815" spans="1:3">
      <c r="A22815" s="29" t="s">
        <v>39209</v>
      </c>
      <c r="B22815" s="29" t="s">
        <v>39209</v>
      </c>
      <c r="C22815" s="29" t="s">
        <v>39208</v>
      </c>
    </row>
    <row r="22816" spans="1:3">
      <c r="A22816" s="29"/>
      <c r="B22816" s="29" t="s">
        <v>39209</v>
      </c>
      <c r="C22816" s="29" t="s">
        <v>655</v>
      </c>
    </row>
    <row r="22817" spans="1:3" ht="30">
      <c r="A22817" s="29"/>
      <c r="B22817" s="29" t="s">
        <v>39209</v>
      </c>
      <c r="C22817" s="29" t="s">
        <v>39210</v>
      </c>
    </row>
    <row r="22818" spans="1:3">
      <c r="A22818" s="29" t="s">
        <v>39211</v>
      </c>
      <c r="B22818" s="29" t="s">
        <v>39211</v>
      </c>
      <c r="C22818" s="29" t="s">
        <v>39208</v>
      </c>
    </row>
    <row r="22819" spans="1:3">
      <c r="A22819" s="29"/>
      <c r="B22819" s="29" t="s">
        <v>39211</v>
      </c>
      <c r="C22819" s="29" t="s">
        <v>655</v>
      </c>
    </row>
    <row r="22820" spans="1:3">
      <c r="A22820" s="29"/>
      <c r="B22820" s="29" t="s">
        <v>39211</v>
      </c>
      <c r="C22820" s="29" t="s">
        <v>39212</v>
      </c>
    </row>
    <row r="22821" spans="1:3" ht="45">
      <c r="A22821" s="29"/>
      <c r="B22821" s="29" t="s">
        <v>39211</v>
      </c>
      <c r="C22821" s="29" t="s">
        <v>39213</v>
      </c>
    </row>
    <row r="22822" spans="1:3" ht="30">
      <c r="A22822" s="29"/>
      <c r="B22822" s="29" t="s">
        <v>39211</v>
      </c>
      <c r="C22822" s="29" t="s">
        <v>39214</v>
      </c>
    </row>
    <row r="22823" spans="1:3">
      <c r="A22823" s="29"/>
      <c r="B22823" s="29" t="s">
        <v>39211</v>
      </c>
      <c r="C22823" s="29" t="s">
        <v>669</v>
      </c>
    </row>
    <row r="22824" spans="1:3">
      <c r="A22824" s="29"/>
      <c r="B22824" s="29" t="s">
        <v>39211</v>
      </c>
      <c r="C22824" s="29" t="s">
        <v>39215</v>
      </c>
    </row>
    <row r="22825" spans="1:3">
      <c r="A22825" s="29"/>
      <c r="B22825" s="29" t="s">
        <v>39211</v>
      </c>
      <c r="C22825" s="29" t="s">
        <v>39216</v>
      </c>
    </row>
    <row r="22826" spans="1:3">
      <c r="A22826" s="29"/>
      <c r="B22826" s="29" t="s">
        <v>39211</v>
      </c>
      <c r="C22826" s="29" t="s">
        <v>39217</v>
      </c>
    </row>
    <row r="22827" spans="1:3">
      <c r="A22827" s="29"/>
      <c r="B22827" s="29" t="s">
        <v>39211</v>
      </c>
      <c r="C22827" s="29" t="s">
        <v>39218</v>
      </c>
    </row>
    <row r="22828" spans="1:3">
      <c r="A22828" s="29" t="s">
        <v>39219</v>
      </c>
      <c r="B22828" s="29" t="s">
        <v>39219</v>
      </c>
      <c r="C22828" s="29" t="s">
        <v>39208</v>
      </c>
    </row>
    <row r="22829" spans="1:3">
      <c r="A22829" s="29" t="s">
        <v>39220</v>
      </c>
      <c r="B22829" s="29" t="s">
        <v>39220</v>
      </c>
      <c r="C22829" s="29" t="s">
        <v>39221</v>
      </c>
    </row>
    <row r="22830" spans="1:3">
      <c r="A22830" s="29"/>
      <c r="B22830" s="29" t="s">
        <v>39220</v>
      </c>
      <c r="C22830" s="29" t="s">
        <v>655</v>
      </c>
    </row>
    <row r="22831" spans="1:3">
      <c r="A22831" s="29"/>
      <c r="B22831" s="29" t="s">
        <v>39220</v>
      </c>
      <c r="C22831" s="29" t="s">
        <v>39222</v>
      </c>
    </row>
    <row r="22832" spans="1:3" ht="30">
      <c r="A22832" s="29"/>
      <c r="B22832" s="29" t="s">
        <v>39220</v>
      </c>
      <c r="C22832" s="29" t="s">
        <v>44924</v>
      </c>
    </row>
    <row r="22833" spans="1:3" ht="30">
      <c r="A22833" s="29"/>
      <c r="B22833" s="29" t="s">
        <v>39220</v>
      </c>
      <c r="C22833" s="29" t="s">
        <v>44925</v>
      </c>
    </row>
    <row r="22834" spans="1:3" ht="30">
      <c r="A22834" s="29"/>
      <c r="B22834" s="29" t="s">
        <v>39220</v>
      </c>
      <c r="C22834" s="29" t="s">
        <v>39223</v>
      </c>
    </row>
    <row r="22835" spans="1:3">
      <c r="A22835" s="29" t="s">
        <v>46206</v>
      </c>
      <c r="B22835" s="29" t="s">
        <v>46206</v>
      </c>
      <c r="C22835" s="29" t="s">
        <v>45894</v>
      </c>
    </row>
    <row r="22836" spans="1:3">
      <c r="A22836" s="29" t="s">
        <v>44926</v>
      </c>
      <c r="B22836" s="29" t="s">
        <v>44926</v>
      </c>
      <c r="C22836" s="29" t="s">
        <v>44927</v>
      </c>
    </row>
    <row r="22837" spans="1:3">
      <c r="A22837" s="29"/>
      <c r="B22837" s="29" t="s">
        <v>44926</v>
      </c>
      <c r="C22837" s="29" t="s">
        <v>655</v>
      </c>
    </row>
    <row r="22838" spans="1:3" ht="30">
      <c r="A22838" s="29"/>
      <c r="B22838" s="29" t="s">
        <v>44926</v>
      </c>
      <c r="C22838" s="29" t="s">
        <v>44928</v>
      </c>
    </row>
    <row r="22839" spans="1:3">
      <c r="A22839" s="29"/>
      <c r="B22839" s="29" t="s">
        <v>44926</v>
      </c>
      <c r="C22839" s="29" t="s">
        <v>44929</v>
      </c>
    </row>
    <row r="22840" spans="1:3" ht="30">
      <c r="A22840" s="29"/>
      <c r="B22840" s="29" t="s">
        <v>44926</v>
      </c>
      <c r="C22840" s="29" t="s">
        <v>44930</v>
      </c>
    </row>
    <row r="22841" spans="1:3" ht="30">
      <c r="A22841" s="29"/>
      <c r="B22841" s="29" t="s">
        <v>44926</v>
      </c>
      <c r="C22841" s="29" t="s">
        <v>44931</v>
      </c>
    </row>
    <row r="22842" spans="1:3">
      <c r="A22842" s="29" t="s">
        <v>44932</v>
      </c>
      <c r="B22842" s="29" t="s">
        <v>44932</v>
      </c>
      <c r="C22842" s="29" t="s">
        <v>44933</v>
      </c>
    </row>
    <row r="22843" spans="1:3">
      <c r="A22843" s="29" t="s">
        <v>8705</v>
      </c>
      <c r="B22843" s="29" t="s">
        <v>8705</v>
      </c>
      <c r="C22843" s="29" t="s">
        <v>39224</v>
      </c>
    </row>
    <row r="22844" spans="1:3">
      <c r="A22844" s="29" t="s">
        <v>8714</v>
      </c>
      <c r="B22844" s="29" t="s">
        <v>8714</v>
      </c>
      <c r="C22844" s="29" t="s">
        <v>39224</v>
      </c>
    </row>
    <row r="22845" spans="1:3">
      <c r="A22845" s="29" t="s">
        <v>8716</v>
      </c>
      <c r="B22845" s="29" t="s">
        <v>8716</v>
      </c>
      <c r="C22845" s="29" t="s">
        <v>39225</v>
      </c>
    </row>
    <row r="22846" spans="1:3">
      <c r="A22846" s="29"/>
      <c r="B22846" s="29" t="s">
        <v>8716</v>
      </c>
      <c r="C22846" s="29" t="s">
        <v>655</v>
      </c>
    </row>
    <row r="22847" spans="1:3" ht="45">
      <c r="A22847" s="29"/>
      <c r="B22847" s="29" t="s">
        <v>8716</v>
      </c>
      <c r="C22847" s="29" t="s">
        <v>39226</v>
      </c>
    </row>
    <row r="22848" spans="1:3">
      <c r="A22848" s="29"/>
      <c r="B22848" s="29" t="s">
        <v>8716</v>
      </c>
      <c r="C22848" s="29" t="s">
        <v>39227</v>
      </c>
    </row>
    <row r="22849" spans="1:3">
      <c r="A22849" s="29"/>
      <c r="B22849" s="29" t="s">
        <v>8716</v>
      </c>
      <c r="C22849" s="29" t="s">
        <v>669</v>
      </c>
    </row>
    <row r="22850" spans="1:3">
      <c r="A22850" s="29"/>
      <c r="B22850" s="29" t="s">
        <v>8716</v>
      </c>
      <c r="C22850" s="29" t="s">
        <v>39228</v>
      </c>
    </row>
    <row r="22851" spans="1:3">
      <c r="A22851" s="29" t="s">
        <v>39229</v>
      </c>
      <c r="B22851" s="29" t="s">
        <v>39229</v>
      </c>
      <c r="C22851" s="29" t="s">
        <v>39230</v>
      </c>
    </row>
    <row r="22852" spans="1:3">
      <c r="A22852" s="29" t="s">
        <v>39231</v>
      </c>
      <c r="B22852" s="29" t="s">
        <v>39231</v>
      </c>
      <c r="C22852" s="29" t="s">
        <v>39232</v>
      </c>
    </row>
    <row r="22853" spans="1:3">
      <c r="A22853" s="29" t="s">
        <v>39233</v>
      </c>
      <c r="B22853" s="29" t="s">
        <v>39233</v>
      </c>
      <c r="C22853" s="29" t="s">
        <v>39234</v>
      </c>
    </row>
    <row r="22854" spans="1:3" ht="30">
      <c r="A22854" s="29" t="s">
        <v>39235</v>
      </c>
      <c r="B22854" s="29" t="s">
        <v>39235</v>
      </c>
      <c r="C22854" s="29" t="s">
        <v>46484</v>
      </c>
    </row>
    <row r="22855" spans="1:3">
      <c r="A22855" s="29" t="s">
        <v>39236</v>
      </c>
      <c r="B22855" s="29" t="s">
        <v>39236</v>
      </c>
      <c r="C22855" s="29" t="s">
        <v>39237</v>
      </c>
    </row>
    <row r="22856" spans="1:3">
      <c r="A22856" s="29" t="s">
        <v>39238</v>
      </c>
      <c r="B22856" s="29" t="s">
        <v>39238</v>
      </c>
      <c r="C22856" s="29" t="s">
        <v>39239</v>
      </c>
    </row>
    <row r="22857" spans="1:3">
      <c r="A22857" s="29" t="s">
        <v>39240</v>
      </c>
      <c r="B22857" s="29" t="s">
        <v>39240</v>
      </c>
      <c r="C22857" s="29" t="s">
        <v>46485</v>
      </c>
    </row>
    <row r="22858" spans="1:3">
      <c r="A22858" s="29" t="s">
        <v>39241</v>
      </c>
      <c r="B22858" s="29" t="s">
        <v>39241</v>
      </c>
      <c r="C22858" s="29" t="s">
        <v>39242</v>
      </c>
    </row>
    <row r="22859" spans="1:3">
      <c r="A22859" s="29" t="s">
        <v>39243</v>
      </c>
      <c r="B22859" s="29" t="s">
        <v>39243</v>
      </c>
      <c r="C22859" s="29" t="s">
        <v>46486</v>
      </c>
    </row>
    <row r="22860" spans="1:3">
      <c r="A22860" s="29" t="s">
        <v>39244</v>
      </c>
      <c r="B22860" s="29" t="s">
        <v>39244</v>
      </c>
      <c r="C22860" s="29" t="s">
        <v>39245</v>
      </c>
    </row>
    <row r="22861" spans="1:3">
      <c r="A22861" s="29" t="s">
        <v>39246</v>
      </c>
      <c r="B22861" s="29" t="s">
        <v>39246</v>
      </c>
      <c r="C22861" s="29" t="s">
        <v>39247</v>
      </c>
    </row>
    <row r="22862" spans="1:3">
      <c r="A22862" s="29" t="s">
        <v>39248</v>
      </c>
      <c r="B22862" s="29" t="s">
        <v>39248</v>
      </c>
      <c r="C22862" s="29" t="s">
        <v>39249</v>
      </c>
    </row>
    <row r="22863" spans="1:3">
      <c r="A22863" s="29" t="s">
        <v>39250</v>
      </c>
      <c r="B22863" s="29" t="s">
        <v>39250</v>
      </c>
      <c r="C22863" s="29" t="s">
        <v>39251</v>
      </c>
    </row>
    <row r="22864" spans="1:3">
      <c r="A22864" s="29" t="s">
        <v>39252</v>
      </c>
      <c r="B22864" s="29" t="s">
        <v>39252</v>
      </c>
      <c r="C22864" s="29" t="s">
        <v>39253</v>
      </c>
    </row>
    <row r="22865" spans="1:3">
      <c r="A22865" s="29" t="s">
        <v>39254</v>
      </c>
      <c r="B22865" s="29" t="s">
        <v>39254</v>
      </c>
      <c r="C22865" s="29" t="s">
        <v>39255</v>
      </c>
    </row>
    <row r="22866" spans="1:3">
      <c r="A22866" s="29" t="s">
        <v>39256</v>
      </c>
      <c r="B22866" s="29" t="s">
        <v>39256</v>
      </c>
      <c r="C22866" s="29" t="s">
        <v>39257</v>
      </c>
    </row>
    <row r="22867" spans="1:3">
      <c r="A22867" s="29" t="s">
        <v>39258</v>
      </c>
      <c r="B22867" s="29" t="s">
        <v>39258</v>
      </c>
      <c r="C22867" s="29" t="s">
        <v>39259</v>
      </c>
    </row>
    <row r="22868" spans="1:3">
      <c r="A22868" s="29" t="s">
        <v>39260</v>
      </c>
      <c r="B22868" s="29" t="s">
        <v>39260</v>
      </c>
      <c r="C22868" s="29" t="s">
        <v>39261</v>
      </c>
    </row>
    <row r="22869" spans="1:3">
      <c r="A22869" s="29" t="s">
        <v>39262</v>
      </c>
      <c r="B22869" s="29" t="s">
        <v>39262</v>
      </c>
      <c r="C22869" s="29" t="s">
        <v>39263</v>
      </c>
    </row>
    <row r="22870" spans="1:3" ht="60">
      <c r="A22870" s="29" t="s">
        <v>39264</v>
      </c>
      <c r="B22870" s="29" t="s">
        <v>39264</v>
      </c>
      <c r="C22870" s="29" t="s">
        <v>39265</v>
      </c>
    </row>
    <row r="22871" spans="1:3">
      <c r="A22871" s="29" t="s">
        <v>8718</v>
      </c>
      <c r="B22871" s="29" t="s">
        <v>8718</v>
      </c>
      <c r="C22871" s="29" t="s">
        <v>39266</v>
      </c>
    </row>
    <row r="22872" spans="1:3">
      <c r="A22872" s="29"/>
      <c r="B22872" s="29" t="s">
        <v>8718</v>
      </c>
      <c r="C22872" s="29" t="s">
        <v>655</v>
      </c>
    </row>
    <row r="22873" spans="1:3">
      <c r="A22873" s="29"/>
      <c r="B22873" s="29" t="s">
        <v>8718</v>
      </c>
      <c r="C22873" s="29" t="s">
        <v>39267</v>
      </c>
    </row>
    <row r="22874" spans="1:3" ht="30">
      <c r="A22874" s="29"/>
      <c r="B22874" s="29" t="s">
        <v>8718</v>
      </c>
      <c r="C22874" s="29" t="s">
        <v>39268</v>
      </c>
    </row>
    <row r="22875" spans="1:3">
      <c r="A22875" s="29"/>
      <c r="B22875" s="29" t="s">
        <v>8718</v>
      </c>
      <c r="C22875" s="29" t="s">
        <v>669</v>
      </c>
    </row>
    <row r="22876" spans="1:3">
      <c r="A22876" s="29"/>
      <c r="B22876" s="29" t="s">
        <v>8718</v>
      </c>
      <c r="C22876" s="29" t="s">
        <v>39269</v>
      </c>
    </row>
    <row r="22877" spans="1:3">
      <c r="A22877" s="29"/>
      <c r="B22877" s="29" t="s">
        <v>8718</v>
      </c>
      <c r="C22877" s="29" t="s">
        <v>39270</v>
      </c>
    </row>
    <row r="22878" spans="1:3">
      <c r="A22878" s="29" t="s">
        <v>39271</v>
      </c>
      <c r="B22878" s="29" t="s">
        <v>39271</v>
      </c>
      <c r="C22878" s="29" t="s">
        <v>39266</v>
      </c>
    </row>
    <row r="22879" spans="1:3">
      <c r="A22879" s="29" t="s">
        <v>8764</v>
      </c>
      <c r="B22879" s="29" t="s">
        <v>8764</v>
      </c>
      <c r="C22879" s="29" t="s">
        <v>39272</v>
      </c>
    </row>
    <row r="22880" spans="1:3">
      <c r="A22880" s="29" t="s">
        <v>39273</v>
      </c>
      <c r="B22880" s="29" t="s">
        <v>39273</v>
      </c>
      <c r="C22880" s="29" t="s">
        <v>39272</v>
      </c>
    </row>
    <row r="22881" spans="1:3">
      <c r="A22881" s="29"/>
      <c r="B22881" s="29" t="s">
        <v>39273</v>
      </c>
      <c r="C22881" s="29" t="s">
        <v>669</v>
      </c>
    </row>
    <row r="22882" spans="1:3">
      <c r="A22882" s="29"/>
      <c r="B22882" s="29" t="s">
        <v>39273</v>
      </c>
      <c r="C22882" s="29" t="s">
        <v>39274</v>
      </c>
    </row>
    <row r="22883" spans="1:3">
      <c r="A22883" s="29"/>
      <c r="B22883" s="29" t="s">
        <v>39273</v>
      </c>
      <c r="C22883" s="29" t="s">
        <v>39275</v>
      </c>
    </row>
    <row r="22884" spans="1:3" ht="30">
      <c r="A22884" s="29"/>
      <c r="B22884" s="29" t="s">
        <v>39273</v>
      </c>
      <c r="C22884" s="29" t="s">
        <v>39276</v>
      </c>
    </row>
    <row r="22885" spans="1:3" ht="30">
      <c r="A22885" s="29"/>
      <c r="B22885" s="29" t="s">
        <v>39273</v>
      </c>
      <c r="C22885" s="29" t="s">
        <v>39277</v>
      </c>
    </row>
    <row r="22886" spans="1:3">
      <c r="A22886" s="29" t="s">
        <v>39278</v>
      </c>
      <c r="B22886" s="29" t="s">
        <v>39278</v>
      </c>
      <c r="C22886" s="29" t="s">
        <v>39279</v>
      </c>
    </row>
    <row r="22887" spans="1:3">
      <c r="A22887" s="29"/>
      <c r="B22887" s="29" t="s">
        <v>39278</v>
      </c>
      <c r="C22887" s="29" t="s">
        <v>655</v>
      </c>
    </row>
    <row r="22888" spans="1:3" ht="30">
      <c r="A22888" s="29"/>
      <c r="B22888" s="29" t="s">
        <v>39278</v>
      </c>
      <c r="C22888" s="29" t="s">
        <v>39280</v>
      </c>
    </row>
    <row r="22889" spans="1:3">
      <c r="A22889" s="29"/>
      <c r="B22889" s="29" t="s">
        <v>39278</v>
      </c>
      <c r="C22889" s="29" t="s">
        <v>39281</v>
      </c>
    </row>
    <row r="22890" spans="1:3">
      <c r="A22890" s="29" t="s">
        <v>39282</v>
      </c>
      <c r="B22890" s="29" t="s">
        <v>39282</v>
      </c>
      <c r="C22890" s="29" t="s">
        <v>39279</v>
      </c>
    </row>
    <row r="22891" spans="1:3">
      <c r="A22891" s="29" t="s">
        <v>39283</v>
      </c>
      <c r="B22891" s="29" t="s">
        <v>39283</v>
      </c>
      <c r="C22891" s="29" t="s">
        <v>39284</v>
      </c>
    </row>
    <row r="22892" spans="1:3">
      <c r="A22892" s="29"/>
      <c r="B22892" s="29" t="s">
        <v>39283</v>
      </c>
      <c r="C22892" s="29" t="s">
        <v>655</v>
      </c>
    </row>
    <row r="22893" spans="1:3" ht="30">
      <c r="A22893" s="29"/>
      <c r="B22893" s="29" t="s">
        <v>39283</v>
      </c>
      <c r="C22893" s="29" t="s">
        <v>39285</v>
      </c>
    </row>
    <row r="22894" spans="1:3" ht="30">
      <c r="A22894" s="29"/>
      <c r="B22894" s="29" t="s">
        <v>39283</v>
      </c>
      <c r="C22894" s="29" t="s">
        <v>39286</v>
      </c>
    </row>
    <row r="22895" spans="1:3">
      <c r="A22895" s="29"/>
      <c r="B22895" s="29" t="s">
        <v>39283</v>
      </c>
      <c r="C22895" s="29" t="s">
        <v>39287</v>
      </c>
    </row>
    <row r="22896" spans="1:3">
      <c r="A22896" s="29" t="s">
        <v>44934</v>
      </c>
      <c r="B22896" s="29" t="s">
        <v>44934</v>
      </c>
      <c r="C22896" s="29" t="s">
        <v>39284</v>
      </c>
    </row>
    <row r="22897" spans="1:3">
      <c r="A22897" s="29" t="s">
        <v>8771</v>
      </c>
      <c r="B22897" s="29" t="s">
        <v>8771</v>
      </c>
      <c r="C22897" s="29" t="s">
        <v>44935</v>
      </c>
    </row>
    <row r="22898" spans="1:3">
      <c r="A22898" s="29" t="s">
        <v>8786</v>
      </c>
      <c r="B22898" s="29" t="s">
        <v>8786</v>
      </c>
      <c r="C22898" s="29" t="s">
        <v>44935</v>
      </c>
    </row>
    <row r="22899" spans="1:3">
      <c r="A22899" s="29" t="s">
        <v>44936</v>
      </c>
      <c r="B22899" s="29" t="s">
        <v>44936</v>
      </c>
      <c r="C22899" s="29" t="s">
        <v>44937</v>
      </c>
    </row>
    <row r="22900" spans="1:3">
      <c r="A22900" s="29"/>
      <c r="B22900" s="29" t="s">
        <v>44936</v>
      </c>
      <c r="C22900" s="29" t="s">
        <v>655</v>
      </c>
    </row>
    <row r="22901" spans="1:3" ht="30">
      <c r="A22901" s="29"/>
      <c r="B22901" s="29" t="s">
        <v>44936</v>
      </c>
      <c r="C22901" s="29" t="s">
        <v>44938</v>
      </c>
    </row>
    <row r="22902" spans="1:3">
      <c r="A22902" s="29"/>
      <c r="B22902" s="29" t="s">
        <v>44936</v>
      </c>
      <c r="C22902" s="29" t="s">
        <v>44939</v>
      </c>
    </row>
    <row r="22903" spans="1:3">
      <c r="A22903" s="29"/>
      <c r="B22903" s="29" t="s">
        <v>44936</v>
      </c>
      <c r="C22903" s="29" t="s">
        <v>669</v>
      </c>
    </row>
    <row r="22904" spans="1:3">
      <c r="A22904" s="29"/>
      <c r="B22904" s="29" t="s">
        <v>44936</v>
      </c>
      <c r="C22904" s="29" t="s">
        <v>44940</v>
      </c>
    </row>
    <row r="22905" spans="1:3">
      <c r="A22905" s="29"/>
      <c r="B22905" s="29" t="s">
        <v>44936</v>
      </c>
      <c r="C22905" s="29" t="s">
        <v>44941</v>
      </c>
    </row>
    <row r="22906" spans="1:3">
      <c r="A22906" s="29"/>
      <c r="B22906" s="29" t="s">
        <v>44936</v>
      </c>
      <c r="C22906" s="29" t="s">
        <v>44942</v>
      </c>
    </row>
    <row r="22907" spans="1:3">
      <c r="A22907" s="29" t="s">
        <v>39288</v>
      </c>
      <c r="B22907" s="29" t="s">
        <v>39288</v>
      </c>
      <c r="C22907" s="29" t="s">
        <v>39289</v>
      </c>
    </row>
    <row r="22908" spans="1:3">
      <c r="A22908" s="29" t="s">
        <v>39290</v>
      </c>
      <c r="B22908" s="29" t="s">
        <v>39290</v>
      </c>
      <c r="C22908" s="29" t="s">
        <v>39291</v>
      </c>
    </row>
    <row r="22909" spans="1:3">
      <c r="A22909" s="29" t="s">
        <v>44943</v>
      </c>
      <c r="B22909" s="29" t="s">
        <v>44943</v>
      </c>
      <c r="C22909" s="29" t="s">
        <v>44944</v>
      </c>
    </row>
    <row r="22910" spans="1:3">
      <c r="A22910" s="29" t="s">
        <v>44945</v>
      </c>
      <c r="B22910" s="29" t="s">
        <v>44945</v>
      </c>
      <c r="C22910" s="29" t="s">
        <v>44946</v>
      </c>
    </row>
    <row r="22911" spans="1:3">
      <c r="A22911" s="29" t="s">
        <v>44947</v>
      </c>
      <c r="B22911" s="29" t="s">
        <v>44947</v>
      </c>
      <c r="C22911" s="29" t="s">
        <v>44948</v>
      </c>
    </row>
    <row r="22912" spans="1:3">
      <c r="A22912" s="29" t="s">
        <v>44949</v>
      </c>
      <c r="B22912" s="29" t="s">
        <v>44949</v>
      </c>
      <c r="C22912" s="29" t="s">
        <v>44950</v>
      </c>
    </row>
    <row r="22913" spans="1:3">
      <c r="A22913" s="29" t="s">
        <v>44951</v>
      </c>
      <c r="B22913" s="29" t="s">
        <v>44951</v>
      </c>
      <c r="C22913" s="29" t="s">
        <v>44952</v>
      </c>
    </row>
    <row r="22914" spans="1:3" ht="30">
      <c r="A22914" s="29" t="s">
        <v>44953</v>
      </c>
      <c r="B22914" s="29" t="s">
        <v>44953</v>
      </c>
      <c r="C22914" s="29" t="s">
        <v>44954</v>
      </c>
    </row>
    <row r="22915" spans="1:3">
      <c r="A22915" s="29" t="s">
        <v>44955</v>
      </c>
      <c r="B22915" s="29" t="s">
        <v>44955</v>
      </c>
      <c r="C22915" s="29" t="s">
        <v>44956</v>
      </c>
    </row>
    <row r="22916" spans="1:3">
      <c r="A22916" s="29" t="s">
        <v>44957</v>
      </c>
      <c r="B22916" s="29" t="s">
        <v>44957</v>
      </c>
      <c r="C22916" s="29" t="s">
        <v>44958</v>
      </c>
    </row>
    <row r="22917" spans="1:3">
      <c r="A22917" s="29" t="s">
        <v>44959</v>
      </c>
      <c r="B22917" s="29" t="s">
        <v>44959</v>
      </c>
      <c r="C22917" s="29" t="s">
        <v>44960</v>
      </c>
    </row>
    <row r="22918" spans="1:3">
      <c r="A22918" s="29" t="s">
        <v>39292</v>
      </c>
      <c r="B22918" s="29" t="s">
        <v>39292</v>
      </c>
      <c r="C22918" s="29" t="s">
        <v>39293</v>
      </c>
    </row>
    <row r="22919" spans="1:3">
      <c r="A22919" s="29"/>
      <c r="B22919" s="29" t="s">
        <v>39292</v>
      </c>
      <c r="C22919" s="29" t="s">
        <v>655</v>
      </c>
    </row>
    <row r="22920" spans="1:3" ht="30">
      <c r="A22920" s="29"/>
      <c r="B22920" s="29" t="s">
        <v>39292</v>
      </c>
      <c r="C22920" s="29" t="s">
        <v>39294</v>
      </c>
    </row>
    <row r="22921" spans="1:3">
      <c r="A22921" s="29"/>
      <c r="B22921" s="29" t="s">
        <v>39292</v>
      </c>
      <c r="C22921" s="29" t="s">
        <v>39295</v>
      </c>
    </row>
    <row r="22922" spans="1:3">
      <c r="A22922" s="29"/>
      <c r="B22922" s="29" t="s">
        <v>39292</v>
      </c>
      <c r="C22922" s="29" t="s">
        <v>669</v>
      </c>
    </row>
    <row r="22923" spans="1:3" ht="30">
      <c r="A22923" s="29"/>
      <c r="B22923" s="29" t="s">
        <v>39292</v>
      </c>
      <c r="C22923" s="29" t="s">
        <v>39296</v>
      </c>
    </row>
    <row r="22924" spans="1:3">
      <c r="A22924" s="29" t="s">
        <v>39297</v>
      </c>
      <c r="B22924" s="29" t="s">
        <v>39297</v>
      </c>
      <c r="C22924" s="29" t="s">
        <v>39298</v>
      </c>
    </row>
    <row r="22925" spans="1:3">
      <c r="A22925" s="29" t="s">
        <v>39299</v>
      </c>
      <c r="B22925" s="29" t="s">
        <v>39299</v>
      </c>
      <c r="C22925" s="29" t="s">
        <v>39293</v>
      </c>
    </row>
    <row r="22926" spans="1:3">
      <c r="A22926" s="29" t="s">
        <v>8792</v>
      </c>
      <c r="B22926" s="29" t="s">
        <v>8792</v>
      </c>
      <c r="C22926" s="29" t="s">
        <v>39300</v>
      </c>
    </row>
    <row r="22927" spans="1:3">
      <c r="A22927" s="29" t="s">
        <v>8794</v>
      </c>
      <c r="B22927" s="29" t="s">
        <v>8794</v>
      </c>
      <c r="C22927" s="29" t="s">
        <v>39300</v>
      </c>
    </row>
    <row r="22928" spans="1:3">
      <c r="A22928" s="29" t="s">
        <v>39301</v>
      </c>
      <c r="B22928" s="29" t="s">
        <v>39301</v>
      </c>
      <c r="C22928" s="29" t="s">
        <v>39300</v>
      </c>
    </row>
    <row r="22929" spans="1:3">
      <c r="A22929" s="29"/>
      <c r="B22929" s="29" t="s">
        <v>39301</v>
      </c>
      <c r="C22929" s="29" t="s">
        <v>669</v>
      </c>
    </row>
    <row r="22930" spans="1:3">
      <c r="A22930" s="29"/>
      <c r="B22930" s="29" t="s">
        <v>39301</v>
      </c>
      <c r="C22930" s="29" t="s">
        <v>39302</v>
      </c>
    </row>
    <row r="22931" spans="1:3">
      <c r="A22931" s="29"/>
      <c r="B22931" s="29" t="s">
        <v>39301</v>
      </c>
      <c r="C22931" s="29" t="s">
        <v>39303</v>
      </c>
    </row>
    <row r="22932" spans="1:3">
      <c r="A22932" s="29" t="s">
        <v>39304</v>
      </c>
      <c r="B22932" s="29" t="s">
        <v>39304</v>
      </c>
      <c r="C22932" s="29" t="s">
        <v>39305</v>
      </c>
    </row>
    <row r="22933" spans="1:3">
      <c r="A22933" s="29"/>
      <c r="B22933" s="29" t="s">
        <v>39304</v>
      </c>
      <c r="C22933" s="29" t="s">
        <v>655</v>
      </c>
    </row>
    <row r="22934" spans="1:3" ht="30">
      <c r="A22934" s="29"/>
      <c r="B22934" s="29" t="s">
        <v>39304</v>
      </c>
      <c r="C22934" s="29" t="s">
        <v>39306</v>
      </c>
    </row>
    <row r="22935" spans="1:3">
      <c r="A22935" s="29"/>
      <c r="B22935" s="29" t="s">
        <v>39304</v>
      </c>
      <c r="C22935" s="29" t="s">
        <v>669</v>
      </c>
    </row>
    <row r="22936" spans="1:3">
      <c r="A22936" s="29"/>
      <c r="B22936" s="29" t="s">
        <v>39304</v>
      </c>
      <c r="C22936" s="29" t="s">
        <v>39307</v>
      </c>
    </row>
    <row r="22937" spans="1:3">
      <c r="A22937" s="29" t="s">
        <v>39308</v>
      </c>
      <c r="B22937" s="29" t="s">
        <v>39308</v>
      </c>
      <c r="C22937" s="29" t="s">
        <v>39305</v>
      </c>
    </row>
    <row r="22938" spans="1:3" ht="30">
      <c r="A22938" s="29" t="s">
        <v>39309</v>
      </c>
      <c r="B22938" s="29" t="s">
        <v>39309</v>
      </c>
      <c r="C22938" s="29" t="s">
        <v>39310</v>
      </c>
    </row>
    <row r="22939" spans="1:3">
      <c r="A22939" s="29"/>
      <c r="B22939" s="29" t="s">
        <v>39309</v>
      </c>
      <c r="C22939" s="29" t="s">
        <v>655</v>
      </c>
    </row>
    <row r="22940" spans="1:3" ht="30">
      <c r="A22940" s="29"/>
      <c r="B22940" s="29" t="s">
        <v>39309</v>
      </c>
      <c r="C22940" s="29" t="s">
        <v>39311</v>
      </c>
    </row>
    <row r="22941" spans="1:3" ht="45">
      <c r="A22941" s="29"/>
      <c r="B22941" s="29" t="s">
        <v>39309</v>
      </c>
      <c r="C22941" s="29" t="s">
        <v>39312</v>
      </c>
    </row>
    <row r="22942" spans="1:3" ht="30">
      <c r="A22942" s="29" t="s">
        <v>39313</v>
      </c>
      <c r="B22942" s="29" t="s">
        <v>39313</v>
      </c>
      <c r="C22942" s="29" t="s">
        <v>39310</v>
      </c>
    </row>
    <row r="22943" spans="1:3">
      <c r="A22943" s="29" t="s">
        <v>39314</v>
      </c>
      <c r="B22943" s="29" t="s">
        <v>39314</v>
      </c>
      <c r="C22943" s="29" t="s">
        <v>39315</v>
      </c>
    </row>
    <row r="22944" spans="1:3">
      <c r="A22944" s="29"/>
      <c r="B22944" s="29" t="s">
        <v>39314</v>
      </c>
      <c r="C22944" s="29" t="s">
        <v>655</v>
      </c>
    </row>
    <row r="22945" spans="1:3">
      <c r="A22945" s="29"/>
      <c r="B22945" s="29" t="s">
        <v>39314</v>
      </c>
      <c r="C22945" s="29" t="s">
        <v>39316</v>
      </c>
    </row>
    <row r="22946" spans="1:3" ht="30">
      <c r="A22946" s="29"/>
      <c r="B22946" s="29" t="s">
        <v>39314</v>
      </c>
      <c r="C22946" s="29" t="s">
        <v>39317</v>
      </c>
    </row>
    <row r="22947" spans="1:3">
      <c r="A22947" s="29" t="s">
        <v>39318</v>
      </c>
      <c r="B22947" s="29" t="s">
        <v>39318</v>
      </c>
      <c r="C22947" s="29" t="s">
        <v>39315</v>
      </c>
    </row>
    <row r="22948" spans="1:3">
      <c r="A22948" s="29" t="s">
        <v>39319</v>
      </c>
      <c r="B22948" s="29" t="s">
        <v>39319</v>
      </c>
      <c r="C22948" s="29" t="s">
        <v>39320</v>
      </c>
    </row>
    <row r="22949" spans="1:3">
      <c r="A22949" s="29"/>
      <c r="B22949" s="29" t="s">
        <v>39319</v>
      </c>
      <c r="C22949" s="29" t="s">
        <v>655</v>
      </c>
    </row>
    <row r="22950" spans="1:3" ht="45">
      <c r="A22950" s="29"/>
      <c r="B22950" s="29" t="s">
        <v>39319</v>
      </c>
      <c r="C22950" s="29" t="s">
        <v>39321</v>
      </c>
    </row>
    <row r="22951" spans="1:3">
      <c r="A22951" s="29"/>
      <c r="B22951" s="29" t="s">
        <v>39319</v>
      </c>
      <c r="C22951" s="29" t="s">
        <v>669</v>
      </c>
    </row>
    <row r="22952" spans="1:3">
      <c r="A22952" s="29"/>
      <c r="B22952" s="29" t="s">
        <v>39319</v>
      </c>
      <c r="C22952" s="29" t="s">
        <v>39322</v>
      </c>
    </row>
    <row r="22953" spans="1:3">
      <c r="A22953" s="29" t="s">
        <v>39323</v>
      </c>
      <c r="B22953" s="29" t="s">
        <v>39323</v>
      </c>
      <c r="C22953" s="29" t="s">
        <v>39320</v>
      </c>
    </row>
    <row r="22954" spans="1:3">
      <c r="A22954" s="29" t="s">
        <v>8800</v>
      </c>
      <c r="B22954" s="29" t="s">
        <v>8800</v>
      </c>
      <c r="C22954" s="29" t="s">
        <v>39324</v>
      </c>
    </row>
    <row r="22955" spans="1:3">
      <c r="A22955" s="29" t="s">
        <v>8827</v>
      </c>
      <c r="B22955" s="29" t="s">
        <v>8827</v>
      </c>
      <c r="C22955" s="29" t="s">
        <v>39325</v>
      </c>
    </row>
    <row r="22956" spans="1:3">
      <c r="A22956" s="29"/>
      <c r="B22956" s="29" t="s">
        <v>8827</v>
      </c>
      <c r="C22956" s="29" t="s">
        <v>657</v>
      </c>
    </row>
    <row r="22957" spans="1:3">
      <c r="A22957" s="29"/>
      <c r="B22957" s="29" t="s">
        <v>8827</v>
      </c>
      <c r="C22957" s="29" t="s">
        <v>39326</v>
      </c>
    </row>
    <row r="22958" spans="1:3">
      <c r="A22958" s="29" t="s">
        <v>8829</v>
      </c>
      <c r="B22958" s="29" t="s">
        <v>8829</v>
      </c>
      <c r="C22958" s="29" t="s">
        <v>39327</v>
      </c>
    </row>
    <row r="22959" spans="1:3">
      <c r="A22959" s="29" t="s">
        <v>379</v>
      </c>
      <c r="B22959" s="29" t="s">
        <v>379</v>
      </c>
      <c r="C22959" s="29" t="s">
        <v>39328</v>
      </c>
    </row>
    <row r="22960" spans="1:3">
      <c r="A22960" s="29" t="s">
        <v>443</v>
      </c>
      <c r="B22960" s="29" t="s">
        <v>443</v>
      </c>
      <c r="C22960" s="29" t="s">
        <v>39328</v>
      </c>
    </row>
    <row r="22961" spans="1:3">
      <c r="A22961" s="29" t="s">
        <v>39329</v>
      </c>
      <c r="B22961" s="29" t="s">
        <v>39329</v>
      </c>
      <c r="C22961" s="29" t="s">
        <v>39328</v>
      </c>
    </row>
    <row r="22962" spans="1:3">
      <c r="A22962" s="29"/>
      <c r="B22962" s="29" t="s">
        <v>39329</v>
      </c>
      <c r="C22962" s="29" t="s">
        <v>655</v>
      </c>
    </row>
    <row r="22963" spans="1:3" ht="45">
      <c r="A22963" s="29"/>
      <c r="B22963" s="29" t="s">
        <v>39329</v>
      </c>
      <c r="C22963" s="29" t="s">
        <v>39330</v>
      </c>
    </row>
    <row r="22964" spans="1:3" ht="30">
      <c r="A22964" s="29"/>
      <c r="B22964" s="29" t="s">
        <v>39329</v>
      </c>
      <c r="C22964" s="29" t="s">
        <v>39331</v>
      </c>
    </row>
    <row r="22965" spans="1:3">
      <c r="A22965" s="29"/>
      <c r="B22965" s="29" t="s">
        <v>39329</v>
      </c>
      <c r="C22965" s="29" t="s">
        <v>669</v>
      </c>
    </row>
    <row r="22966" spans="1:3">
      <c r="A22966" s="29"/>
      <c r="B22966" s="29" t="s">
        <v>39329</v>
      </c>
      <c r="C22966" s="29" t="s">
        <v>39332</v>
      </c>
    </row>
    <row r="22967" spans="1:3">
      <c r="A22967" s="29" t="s">
        <v>39333</v>
      </c>
      <c r="B22967" s="29" t="s">
        <v>39333</v>
      </c>
      <c r="C22967" s="29" t="s">
        <v>39328</v>
      </c>
    </row>
    <row r="22968" spans="1:3">
      <c r="A22968" s="29" t="s">
        <v>505</v>
      </c>
      <c r="B22968" s="29" t="s">
        <v>505</v>
      </c>
      <c r="C22968" s="29" t="s">
        <v>39334</v>
      </c>
    </row>
    <row r="22969" spans="1:3">
      <c r="A22969" s="29" t="s">
        <v>39335</v>
      </c>
      <c r="B22969" s="29" t="s">
        <v>39335</v>
      </c>
      <c r="C22969" s="29" t="s">
        <v>39334</v>
      </c>
    </row>
    <row r="22970" spans="1:3">
      <c r="A22970" s="29"/>
      <c r="B22970" s="29" t="s">
        <v>39335</v>
      </c>
      <c r="C22970" s="29" t="s">
        <v>655</v>
      </c>
    </row>
    <row r="22971" spans="1:3" ht="45">
      <c r="A22971" s="29"/>
      <c r="B22971" s="29" t="s">
        <v>39335</v>
      </c>
      <c r="C22971" s="29" t="s">
        <v>39336</v>
      </c>
    </row>
    <row r="22972" spans="1:3">
      <c r="A22972" s="29"/>
      <c r="B22972" s="29" t="s">
        <v>39335</v>
      </c>
      <c r="C22972" s="29" t="s">
        <v>39337</v>
      </c>
    </row>
    <row r="22973" spans="1:3">
      <c r="A22973" s="29"/>
      <c r="B22973" s="29" t="s">
        <v>39335</v>
      </c>
      <c r="C22973" s="29" t="s">
        <v>669</v>
      </c>
    </row>
    <row r="22974" spans="1:3">
      <c r="A22974" s="29"/>
      <c r="B22974" s="29" t="s">
        <v>39335</v>
      </c>
      <c r="C22974" s="29" t="s">
        <v>39332</v>
      </c>
    </row>
    <row r="22975" spans="1:3">
      <c r="A22975" s="29" t="s">
        <v>39338</v>
      </c>
      <c r="B22975" s="29" t="s">
        <v>39338</v>
      </c>
      <c r="C22975" s="29" t="s">
        <v>39339</v>
      </c>
    </row>
    <row r="22976" spans="1:3">
      <c r="A22976" s="29" t="s">
        <v>39340</v>
      </c>
      <c r="B22976" s="29" t="s">
        <v>39340</v>
      </c>
      <c r="C22976" s="29" t="s">
        <v>39339</v>
      </c>
    </row>
    <row r="22977" spans="1:3">
      <c r="A22977" s="29" t="s">
        <v>39341</v>
      </c>
      <c r="B22977" s="29" t="s">
        <v>39341</v>
      </c>
      <c r="C22977" s="29" t="s">
        <v>39342</v>
      </c>
    </row>
    <row r="22978" spans="1:3">
      <c r="A22978" s="29" t="s">
        <v>39343</v>
      </c>
      <c r="B22978" s="29" t="s">
        <v>39343</v>
      </c>
      <c r="C22978" s="29" t="s">
        <v>39342</v>
      </c>
    </row>
    <row r="22979" spans="1:3">
      <c r="A22979" s="29" t="s">
        <v>8839</v>
      </c>
      <c r="B22979" s="29" t="s">
        <v>8839</v>
      </c>
      <c r="C22979" s="29" t="s">
        <v>39344</v>
      </c>
    </row>
    <row r="22980" spans="1:3">
      <c r="A22980" s="29" t="s">
        <v>39345</v>
      </c>
      <c r="B22980" s="29" t="s">
        <v>39345</v>
      </c>
      <c r="C22980" s="29" t="s">
        <v>39344</v>
      </c>
    </row>
    <row r="22981" spans="1:3">
      <c r="A22981" s="29" t="s">
        <v>39346</v>
      </c>
      <c r="B22981" s="29" t="s">
        <v>39346</v>
      </c>
      <c r="C22981" s="29" t="s">
        <v>39347</v>
      </c>
    </row>
    <row r="22982" spans="1:3">
      <c r="A22982" s="29" t="s">
        <v>39348</v>
      </c>
      <c r="B22982" s="29" t="s">
        <v>39348</v>
      </c>
      <c r="C22982" s="29" t="s">
        <v>39347</v>
      </c>
    </row>
    <row r="22983" spans="1:3">
      <c r="A22983" s="29" t="s">
        <v>39349</v>
      </c>
      <c r="B22983" s="29" t="s">
        <v>39349</v>
      </c>
      <c r="C22983" s="29" t="s">
        <v>39350</v>
      </c>
    </row>
    <row r="22984" spans="1:3">
      <c r="A22984" s="29" t="s">
        <v>39351</v>
      </c>
      <c r="B22984" s="29" t="s">
        <v>39351</v>
      </c>
      <c r="C22984" s="29" t="s">
        <v>39350</v>
      </c>
    </row>
    <row r="22985" spans="1:3">
      <c r="A22985" s="29" t="s">
        <v>275</v>
      </c>
      <c r="B22985" s="29" t="s">
        <v>275</v>
      </c>
      <c r="C22985" s="29" t="s">
        <v>39352</v>
      </c>
    </row>
    <row r="22986" spans="1:3">
      <c r="A22986" s="29" t="s">
        <v>253</v>
      </c>
      <c r="B22986" s="29" t="s">
        <v>253</v>
      </c>
      <c r="C22986" s="29" t="s">
        <v>39352</v>
      </c>
    </row>
    <row r="22987" spans="1:3">
      <c r="A22987" s="29" t="s">
        <v>39353</v>
      </c>
      <c r="B22987" s="29" t="s">
        <v>39353</v>
      </c>
      <c r="C22987" s="29" t="s">
        <v>39354</v>
      </c>
    </row>
    <row r="22988" spans="1:3">
      <c r="A22988" s="29"/>
      <c r="B22988" s="29" t="s">
        <v>39353</v>
      </c>
      <c r="C22988" s="29" t="s">
        <v>655</v>
      </c>
    </row>
    <row r="22989" spans="1:3" ht="45">
      <c r="A22989" s="29"/>
      <c r="B22989" s="29" t="s">
        <v>39353</v>
      </c>
      <c r="C22989" s="29" t="s">
        <v>39355</v>
      </c>
    </row>
    <row r="22990" spans="1:3" ht="30">
      <c r="A22990" s="29"/>
      <c r="B22990" s="29" t="s">
        <v>39353</v>
      </c>
      <c r="C22990" s="29" t="s">
        <v>39356</v>
      </c>
    </row>
    <row r="22991" spans="1:3">
      <c r="A22991" s="29"/>
      <c r="B22991" s="29" t="s">
        <v>39353</v>
      </c>
      <c r="C22991" s="29" t="s">
        <v>657</v>
      </c>
    </row>
    <row r="22992" spans="1:3">
      <c r="A22992" s="29"/>
      <c r="B22992" s="29" t="s">
        <v>39353</v>
      </c>
      <c r="C22992" s="29" t="s">
        <v>39337</v>
      </c>
    </row>
    <row r="22993" spans="1:3">
      <c r="A22993" s="29" t="s">
        <v>39357</v>
      </c>
      <c r="B22993" s="29" t="s">
        <v>39357</v>
      </c>
      <c r="C22993" s="29" t="s">
        <v>39354</v>
      </c>
    </row>
    <row r="22994" spans="1:3">
      <c r="A22994" s="29" t="s">
        <v>39358</v>
      </c>
      <c r="B22994" s="29" t="s">
        <v>39358</v>
      </c>
      <c r="C22994" s="29" t="s">
        <v>39359</v>
      </c>
    </row>
    <row r="22995" spans="1:3">
      <c r="A22995" s="29"/>
      <c r="B22995" s="29" t="s">
        <v>39358</v>
      </c>
      <c r="C22995" s="29" t="s">
        <v>655</v>
      </c>
    </row>
    <row r="22996" spans="1:3" ht="45">
      <c r="A22996" s="29"/>
      <c r="B22996" s="29" t="s">
        <v>39358</v>
      </c>
      <c r="C22996" s="29" t="s">
        <v>39360</v>
      </c>
    </row>
    <row r="22997" spans="1:3" ht="30">
      <c r="A22997" s="29"/>
      <c r="B22997" s="29" t="s">
        <v>39358</v>
      </c>
      <c r="C22997" s="29" t="s">
        <v>39356</v>
      </c>
    </row>
    <row r="22998" spans="1:3">
      <c r="A22998" s="29"/>
      <c r="B22998" s="29" t="s">
        <v>39358</v>
      </c>
      <c r="C22998" s="29" t="s">
        <v>657</v>
      </c>
    </row>
    <row r="22999" spans="1:3">
      <c r="A22999" s="29"/>
      <c r="B22999" s="29" t="s">
        <v>39358</v>
      </c>
      <c r="C22999" s="29" t="s">
        <v>39361</v>
      </c>
    </row>
    <row r="23000" spans="1:3">
      <c r="A23000" s="29" t="s">
        <v>39362</v>
      </c>
      <c r="B23000" s="29" t="s">
        <v>39362</v>
      </c>
      <c r="C23000" s="29" t="s">
        <v>39359</v>
      </c>
    </row>
    <row r="23001" spans="1:3">
      <c r="A23001" s="29" t="s">
        <v>8845</v>
      </c>
      <c r="B23001" s="29" t="s">
        <v>8845</v>
      </c>
      <c r="C23001" s="29" t="s">
        <v>39363</v>
      </c>
    </row>
    <row r="23002" spans="1:3">
      <c r="A23002" s="29" t="s">
        <v>8847</v>
      </c>
      <c r="B23002" s="29" t="s">
        <v>8847</v>
      </c>
      <c r="C23002" s="29" t="s">
        <v>39364</v>
      </c>
    </row>
    <row r="23003" spans="1:3">
      <c r="A23003" s="29"/>
      <c r="B23003" s="29" t="s">
        <v>8847</v>
      </c>
      <c r="C23003" s="29" t="s">
        <v>669</v>
      </c>
    </row>
    <row r="23004" spans="1:3">
      <c r="A23004" s="29"/>
      <c r="B23004" s="29" t="s">
        <v>8847</v>
      </c>
      <c r="C23004" s="29" t="s">
        <v>39365</v>
      </c>
    </row>
    <row r="23005" spans="1:3">
      <c r="A23005" s="29"/>
      <c r="B23005" s="29" t="s">
        <v>8847</v>
      </c>
      <c r="C23005" s="29" t="s">
        <v>39366</v>
      </c>
    </row>
    <row r="23006" spans="1:3">
      <c r="A23006" s="29"/>
      <c r="B23006" s="29" t="s">
        <v>8847</v>
      </c>
      <c r="C23006" s="29" t="s">
        <v>39367</v>
      </c>
    </row>
    <row r="23007" spans="1:3">
      <c r="A23007" s="29" t="s">
        <v>39368</v>
      </c>
      <c r="B23007" s="29" t="s">
        <v>39368</v>
      </c>
      <c r="C23007" s="29" t="s">
        <v>39364</v>
      </c>
    </row>
    <row r="23008" spans="1:3">
      <c r="A23008" s="29" t="s">
        <v>39369</v>
      </c>
      <c r="B23008" s="29" t="s">
        <v>39369</v>
      </c>
      <c r="C23008" s="29" t="s">
        <v>39370</v>
      </c>
    </row>
    <row r="23009" spans="1:3">
      <c r="A23009" s="29"/>
      <c r="B23009" s="29" t="s">
        <v>39369</v>
      </c>
      <c r="C23009" s="29" t="s">
        <v>655</v>
      </c>
    </row>
    <row r="23010" spans="1:3" ht="45">
      <c r="A23010" s="29"/>
      <c r="B23010" s="29" t="s">
        <v>39369</v>
      </c>
      <c r="C23010" s="29" t="s">
        <v>39355</v>
      </c>
    </row>
    <row r="23011" spans="1:3" ht="45">
      <c r="A23011" s="29"/>
      <c r="B23011" s="29" t="s">
        <v>39369</v>
      </c>
      <c r="C23011" s="29" t="s">
        <v>39371</v>
      </c>
    </row>
    <row r="23012" spans="1:3">
      <c r="A23012" s="29" t="s">
        <v>39372</v>
      </c>
      <c r="B23012" s="29" t="s">
        <v>39372</v>
      </c>
      <c r="C23012" s="29" t="s">
        <v>39370</v>
      </c>
    </row>
    <row r="23013" spans="1:3">
      <c r="A23013" s="29" t="s">
        <v>39373</v>
      </c>
      <c r="B23013" s="29" t="s">
        <v>39373</v>
      </c>
      <c r="C23013" s="29" t="s">
        <v>39374</v>
      </c>
    </row>
    <row r="23014" spans="1:3">
      <c r="A23014" s="29"/>
      <c r="B23014" s="29" t="s">
        <v>39373</v>
      </c>
      <c r="C23014" s="29" t="s">
        <v>655</v>
      </c>
    </row>
    <row r="23015" spans="1:3" ht="45">
      <c r="A23015" s="29"/>
      <c r="B23015" s="29" t="s">
        <v>39373</v>
      </c>
      <c r="C23015" s="29" t="s">
        <v>39360</v>
      </c>
    </row>
    <row r="23016" spans="1:3" ht="45">
      <c r="A23016" s="29"/>
      <c r="B23016" s="29" t="s">
        <v>39373</v>
      </c>
      <c r="C23016" s="29" t="s">
        <v>39371</v>
      </c>
    </row>
    <row r="23017" spans="1:3">
      <c r="A23017" s="29" t="s">
        <v>39375</v>
      </c>
      <c r="B23017" s="29" t="s">
        <v>39375</v>
      </c>
      <c r="C23017" s="29" t="s">
        <v>39374</v>
      </c>
    </row>
    <row r="23018" spans="1:3">
      <c r="A23018" s="29" t="s">
        <v>8850</v>
      </c>
      <c r="B23018" s="29" t="s">
        <v>8850</v>
      </c>
      <c r="C23018" s="29" t="s">
        <v>39376</v>
      </c>
    </row>
    <row r="23019" spans="1:3">
      <c r="A23019" s="29"/>
      <c r="B23019" s="29" t="s">
        <v>8850</v>
      </c>
      <c r="C23019" s="29" t="s">
        <v>655</v>
      </c>
    </row>
    <row r="23020" spans="1:3">
      <c r="A23020" s="29"/>
      <c r="B23020" s="29" t="s">
        <v>8850</v>
      </c>
      <c r="C23020" s="29" t="s">
        <v>39377</v>
      </c>
    </row>
    <row r="23021" spans="1:3">
      <c r="A23021" s="29"/>
      <c r="B23021" s="29" t="s">
        <v>8850</v>
      </c>
      <c r="C23021" s="29" t="s">
        <v>39378</v>
      </c>
    </row>
    <row r="23022" spans="1:3">
      <c r="A23022" s="29"/>
      <c r="B23022" s="29" t="s">
        <v>8850</v>
      </c>
      <c r="C23022" s="29" t="s">
        <v>657</v>
      </c>
    </row>
    <row r="23023" spans="1:3">
      <c r="A23023" s="29"/>
      <c r="B23023" s="29" t="s">
        <v>8850</v>
      </c>
      <c r="C23023" s="29" t="s">
        <v>39379</v>
      </c>
    </row>
    <row r="23024" spans="1:3">
      <c r="A23024" s="29" t="s">
        <v>8853</v>
      </c>
      <c r="B23024" s="29" t="s">
        <v>8853</v>
      </c>
      <c r="C23024" s="29" t="s">
        <v>39380</v>
      </c>
    </row>
    <row r="23025" spans="1:3">
      <c r="A23025" s="29" t="s">
        <v>39381</v>
      </c>
      <c r="B23025" s="29" t="s">
        <v>39381</v>
      </c>
      <c r="C23025" s="29" t="s">
        <v>39382</v>
      </c>
    </row>
    <row r="23026" spans="1:3">
      <c r="A23026" s="29" t="s">
        <v>39383</v>
      </c>
      <c r="B23026" s="29" t="s">
        <v>39383</v>
      </c>
      <c r="C23026" s="29" t="s">
        <v>39382</v>
      </c>
    </row>
    <row r="23027" spans="1:3">
      <c r="A23027" s="29" t="s">
        <v>39384</v>
      </c>
      <c r="B23027" s="29" t="s">
        <v>39384</v>
      </c>
      <c r="C23027" s="29" t="s">
        <v>39385</v>
      </c>
    </row>
    <row r="23028" spans="1:3">
      <c r="A23028" s="29" t="s">
        <v>39386</v>
      </c>
      <c r="B23028" s="29" t="s">
        <v>39386</v>
      </c>
      <c r="C23028" s="29" t="s">
        <v>39385</v>
      </c>
    </row>
    <row r="23029" spans="1:3">
      <c r="A23029" s="29" t="s">
        <v>8855</v>
      </c>
      <c r="B23029" s="29" t="s">
        <v>8855</v>
      </c>
      <c r="C23029" s="29" t="s">
        <v>39387</v>
      </c>
    </row>
    <row r="23030" spans="1:3">
      <c r="A23030" s="29" t="s">
        <v>39388</v>
      </c>
      <c r="B23030" s="29" t="s">
        <v>39388</v>
      </c>
      <c r="C23030" s="29" t="s">
        <v>39389</v>
      </c>
    </row>
    <row r="23031" spans="1:3">
      <c r="A23031" s="29" t="s">
        <v>39390</v>
      </c>
      <c r="B23031" s="29" t="s">
        <v>39390</v>
      </c>
      <c r="C23031" s="29" t="s">
        <v>39389</v>
      </c>
    </row>
    <row r="23032" spans="1:3">
      <c r="A23032" s="29" t="s">
        <v>39391</v>
      </c>
      <c r="B23032" s="29" t="s">
        <v>39391</v>
      </c>
      <c r="C23032" s="29" t="s">
        <v>39392</v>
      </c>
    </row>
    <row r="23033" spans="1:3">
      <c r="A23033" s="29" t="s">
        <v>39393</v>
      </c>
      <c r="B23033" s="29" t="s">
        <v>39393</v>
      </c>
      <c r="C23033" s="29" t="s">
        <v>39392</v>
      </c>
    </row>
    <row r="23034" spans="1:3">
      <c r="A23034" s="29" t="s">
        <v>8857</v>
      </c>
      <c r="B23034" s="29" t="s">
        <v>8857</v>
      </c>
      <c r="C23034" s="29" t="s">
        <v>39394</v>
      </c>
    </row>
    <row r="23035" spans="1:3">
      <c r="A23035" s="29" t="s">
        <v>39395</v>
      </c>
      <c r="B23035" s="29" t="s">
        <v>39395</v>
      </c>
      <c r="C23035" s="29" t="s">
        <v>39396</v>
      </c>
    </row>
    <row r="23036" spans="1:3">
      <c r="A23036" s="29" t="s">
        <v>39397</v>
      </c>
      <c r="B23036" s="29" t="s">
        <v>39397</v>
      </c>
      <c r="C23036" s="29" t="s">
        <v>39396</v>
      </c>
    </row>
    <row r="23037" spans="1:3">
      <c r="A23037" s="29" t="s">
        <v>39398</v>
      </c>
      <c r="B23037" s="29" t="s">
        <v>39398</v>
      </c>
      <c r="C23037" s="29" t="s">
        <v>39399</v>
      </c>
    </row>
    <row r="23038" spans="1:3">
      <c r="A23038" s="29" t="s">
        <v>39400</v>
      </c>
      <c r="B23038" s="29" t="s">
        <v>39400</v>
      </c>
      <c r="C23038" s="29" t="s">
        <v>39399</v>
      </c>
    </row>
    <row r="23039" spans="1:3">
      <c r="A23039" s="29" t="s">
        <v>8859</v>
      </c>
      <c r="B23039" s="29" t="s">
        <v>8859</v>
      </c>
      <c r="C23039" s="29" t="s">
        <v>39401</v>
      </c>
    </row>
    <row r="23040" spans="1:3">
      <c r="A23040" s="29" t="s">
        <v>39402</v>
      </c>
      <c r="B23040" s="29" t="s">
        <v>39402</v>
      </c>
      <c r="C23040" s="29" t="s">
        <v>39401</v>
      </c>
    </row>
    <row r="23041" spans="1:3">
      <c r="A23041" s="29" t="s">
        <v>39403</v>
      </c>
      <c r="B23041" s="29" t="s">
        <v>39403</v>
      </c>
      <c r="C23041" s="29" t="s">
        <v>39401</v>
      </c>
    </row>
    <row r="23042" spans="1:3">
      <c r="A23042" s="29" t="s">
        <v>39404</v>
      </c>
      <c r="B23042" s="29" t="s">
        <v>39404</v>
      </c>
      <c r="C23042" s="29" t="s">
        <v>39401</v>
      </c>
    </row>
    <row r="23043" spans="1:3">
      <c r="A23043" s="29" t="s">
        <v>8861</v>
      </c>
      <c r="B23043" s="29" t="s">
        <v>8861</v>
      </c>
      <c r="C23043" s="29" t="s">
        <v>39405</v>
      </c>
    </row>
    <row r="23044" spans="1:3">
      <c r="A23044" s="29" t="s">
        <v>39406</v>
      </c>
      <c r="B23044" s="29" t="s">
        <v>39406</v>
      </c>
      <c r="C23044" s="29" t="s">
        <v>39405</v>
      </c>
    </row>
    <row r="23045" spans="1:3">
      <c r="A23045" s="29" t="s">
        <v>39407</v>
      </c>
      <c r="B23045" s="29" t="s">
        <v>39407</v>
      </c>
      <c r="C23045" s="29" t="s">
        <v>39405</v>
      </c>
    </row>
    <row r="23046" spans="1:3">
      <c r="A23046" s="29" t="s">
        <v>39408</v>
      </c>
      <c r="B23046" s="29" t="s">
        <v>39408</v>
      </c>
      <c r="C23046" s="29" t="s">
        <v>39405</v>
      </c>
    </row>
    <row r="23047" spans="1:3">
      <c r="A23047" s="29" t="s">
        <v>39409</v>
      </c>
      <c r="B23047" s="29" t="s">
        <v>39409</v>
      </c>
      <c r="C23047" s="29" t="s">
        <v>39405</v>
      </c>
    </row>
    <row r="23048" spans="1:3">
      <c r="A23048" s="29" t="s">
        <v>8864</v>
      </c>
      <c r="B23048" s="29" t="s">
        <v>8864</v>
      </c>
      <c r="C23048" s="29" t="s">
        <v>39410</v>
      </c>
    </row>
    <row r="23049" spans="1:3">
      <c r="A23049" s="29" t="s">
        <v>8866</v>
      </c>
      <c r="B23049" s="29" t="s">
        <v>8866</v>
      </c>
      <c r="C23049" s="29" t="s">
        <v>39411</v>
      </c>
    </row>
    <row r="23050" spans="1:3">
      <c r="A23050" s="29" t="s">
        <v>8868</v>
      </c>
      <c r="B23050" s="29" t="s">
        <v>8868</v>
      </c>
      <c r="C23050" s="29" t="s">
        <v>39412</v>
      </c>
    </row>
    <row r="23051" spans="1:3">
      <c r="A23051" s="29" t="s">
        <v>39413</v>
      </c>
      <c r="B23051" s="29" t="s">
        <v>39413</v>
      </c>
      <c r="C23051" s="29" t="s">
        <v>39412</v>
      </c>
    </row>
    <row r="23052" spans="1:3">
      <c r="A23052" s="29"/>
      <c r="B23052" s="29" t="s">
        <v>39413</v>
      </c>
      <c r="C23052" s="29" t="s">
        <v>655</v>
      </c>
    </row>
    <row r="23053" spans="1:3">
      <c r="A23053" s="29"/>
      <c r="B23053" s="29" t="s">
        <v>39413</v>
      </c>
      <c r="C23053" s="29" t="s">
        <v>39414</v>
      </c>
    </row>
    <row r="23054" spans="1:3">
      <c r="A23054" s="29"/>
      <c r="B23054" s="29" t="s">
        <v>39413</v>
      </c>
      <c r="C23054" s="29" t="s">
        <v>39415</v>
      </c>
    </row>
    <row r="23055" spans="1:3">
      <c r="A23055" s="29"/>
      <c r="B23055" s="29" t="s">
        <v>39413</v>
      </c>
      <c r="C23055" s="29" t="s">
        <v>39416</v>
      </c>
    </row>
    <row r="23056" spans="1:3">
      <c r="A23056" s="29"/>
      <c r="B23056" s="29" t="s">
        <v>39413</v>
      </c>
      <c r="C23056" s="29" t="s">
        <v>39417</v>
      </c>
    </row>
    <row r="23057" spans="1:3">
      <c r="A23057" s="29"/>
      <c r="B23057" s="29" t="s">
        <v>39413</v>
      </c>
      <c r="C23057" s="29" t="s">
        <v>39418</v>
      </c>
    </row>
    <row r="23058" spans="1:3">
      <c r="A23058" s="29"/>
      <c r="B23058" s="29" t="s">
        <v>39413</v>
      </c>
      <c r="C23058" s="29" t="s">
        <v>39419</v>
      </c>
    </row>
    <row r="23059" spans="1:3">
      <c r="A23059" s="29"/>
      <c r="B23059" s="29" t="s">
        <v>39413</v>
      </c>
      <c r="C23059" s="29" t="s">
        <v>39420</v>
      </c>
    </row>
    <row r="23060" spans="1:3">
      <c r="A23060" s="29"/>
      <c r="B23060" s="29" t="s">
        <v>39413</v>
      </c>
      <c r="C23060" s="29" t="s">
        <v>39421</v>
      </c>
    </row>
    <row r="23061" spans="1:3">
      <c r="A23061" s="29"/>
      <c r="B23061" s="29" t="s">
        <v>39413</v>
      </c>
      <c r="C23061" s="29" t="s">
        <v>39422</v>
      </c>
    </row>
    <row r="23062" spans="1:3">
      <c r="A23062" s="29"/>
      <c r="B23062" s="29" t="s">
        <v>39413</v>
      </c>
      <c r="C23062" s="29" t="s">
        <v>669</v>
      </c>
    </row>
    <row r="23063" spans="1:3">
      <c r="A23063" s="29"/>
      <c r="B23063" s="29" t="s">
        <v>39413</v>
      </c>
      <c r="C23063" s="29" t="s">
        <v>39423</v>
      </c>
    </row>
    <row r="23064" spans="1:3">
      <c r="A23064" s="29"/>
      <c r="B23064" s="29" t="s">
        <v>39413</v>
      </c>
      <c r="C23064" s="29" t="s">
        <v>47647</v>
      </c>
    </row>
    <row r="23065" spans="1:3">
      <c r="A23065" s="29" t="s">
        <v>39424</v>
      </c>
      <c r="B23065" s="29" t="s">
        <v>39424</v>
      </c>
      <c r="C23065" s="29" t="s">
        <v>39412</v>
      </c>
    </row>
    <row r="23066" spans="1:3">
      <c r="A23066" s="29" t="s">
        <v>8877</v>
      </c>
      <c r="B23066" s="29" t="s">
        <v>8877</v>
      </c>
      <c r="C23066" s="29" t="s">
        <v>39425</v>
      </c>
    </row>
    <row r="23067" spans="1:3">
      <c r="A23067" s="29"/>
      <c r="B23067" s="29" t="s">
        <v>8877</v>
      </c>
      <c r="C23067" s="29" t="s">
        <v>669</v>
      </c>
    </row>
    <row r="23068" spans="1:3">
      <c r="A23068" s="29"/>
      <c r="B23068" s="29" t="s">
        <v>8877</v>
      </c>
      <c r="C23068" s="29" t="s">
        <v>47725</v>
      </c>
    </row>
    <row r="23069" spans="1:3">
      <c r="A23069" s="29"/>
      <c r="B23069" s="29" t="s">
        <v>8877</v>
      </c>
      <c r="C23069" s="29" t="s">
        <v>47647</v>
      </c>
    </row>
    <row r="23070" spans="1:3">
      <c r="A23070" s="29" t="s">
        <v>39426</v>
      </c>
      <c r="B23070" s="29" t="s">
        <v>39426</v>
      </c>
      <c r="C23070" s="29" t="s">
        <v>39427</v>
      </c>
    </row>
    <row r="23071" spans="1:3">
      <c r="A23071" s="29"/>
      <c r="B23071" s="29" t="s">
        <v>39426</v>
      </c>
      <c r="C23071" s="29" t="s">
        <v>655</v>
      </c>
    </row>
    <row r="23072" spans="1:3">
      <c r="A23072" s="29"/>
      <c r="B23072" s="29" t="s">
        <v>39426</v>
      </c>
      <c r="C23072" s="29" t="s">
        <v>39428</v>
      </c>
    </row>
    <row r="23073" spans="1:3">
      <c r="A23073" s="29" t="s">
        <v>39429</v>
      </c>
      <c r="B23073" s="29" t="s">
        <v>39429</v>
      </c>
      <c r="C23073" s="29" t="s">
        <v>39427</v>
      </c>
    </row>
    <row r="23074" spans="1:3">
      <c r="A23074" s="29" t="s">
        <v>39430</v>
      </c>
      <c r="B23074" s="29" t="s">
        <v>39430</v>
      </c>
      <c r="C23074" s="29" t="s">
        <v>39431</v>
      </c>
    </row>
    <row r="23075" spans="1:3">
      <c r="A23075" s="29"/>
      <c r="B23075" s="29" t="s">
        <v>39430</v>
      </c>
      <c r="C23075" s="29" t="s">
        <v>655</v>
      </c>
    </row>
    <row r="23076" spans="1:3">
      <c r="A23076" s="29"/>
      <c r="B23076" s="29" t="s">
        <v>39430</v>
      </c>
      <c r="C23076" s="29" t="s">
        <v>39432</v>
      </c>
    </row>
    <row r="23077" spans="1:3">
      <c r="A23077" s="29" t="s">
        <v>39433</v>
      </c>
      <c r="B23077" s="29" t="s">
        <v>39433</v>
      </c>
      <c r="C23077" s="29" t="s">
        <v>39431</v>
      </c>
    </row>
    <row r="23078" spans="1:3">
      <c r="A23078" s="29" t="s">
        <v>39434</v>
      </c>
      <c r="B23078" s="29" t="s">
        <v>39434</v>
      </c>
      <c r="C23078" s="29" t="s">
        <v>39435</v>
      </c>
    </row>
    <row r="23079" spans="1:3">
      <c r="A23079" s="29" t="s">
        <v>39436</v>
      </c>
      <c r="B23079" s="29" t="s">
        <v>39436</v>
      </c>
      <c r="C23079" s="29" t="s">
        <v>39435</v>
      </c>
    </row>
    <row r="23080" spans="1:3">
      <c r="A23080" s="29" t="s">
        <v>39437</v>
      </c>
      <c r="B23080" s="29" t="s">
        <v>39437</v>
      </c>
      <c r="C23080" s="29" t="s">
        <v>39438</v>
      </c>
    </row>
    <row r="23081" spans="1:3">
      <c r="A23081" s="29"/>
      <c r="B23081" s="29" t="s">
        <v>39437</v>
      </c>
      <c r="C23081" s="29" t="s">
        <v>655</v>
      </c>
    </row>
    <row r="23082" spans="1:3">
      <c r="A23082" s="29"/>
      <c r="B23082" s="29" t="s">
        <v>39437</v>
      </c>
      <c r="C23082" s="29" t="s">
        <v>39439</v>
      </c>
    </row>
    <row r="23083" spans="1:3">
      <c r="A23083" s="29"/>
      <c r="B23083" s="29" t="s">
        <v>39437</v>
      </c>
      <c r="C23083" s="29" t="s">
        <v>39440</v>
      </c>
    </row>
    <row r="23084" spans="1:3">
      <c r="A23084" s="29" t="s">
        <v>39441</v>
      </c>
      <c r="B23084" s="29" t="s">
        <v>39441</v>
      </c>
      <c r="C23084" s="29" t="s">
        <v>39438</v>
      </c>
    </row>
    <row r="23085" spans="1:3">
      <c r="A23085" s="29" t="s">
        <v>8888</v>
      </c>
      <c r="B23085" s="29" t="s">
        <v>8888</v>
      </c>
      <c r="C23085" s="29" t="s">
        <v>39442</v>
      </c>
    </row>
    <row r="23086" spans="1:3">
      <c r="A23086" s="29"/>
      <c r="B23086" s="29" t="s">
        <v>8888</v>
      </c>
      <c r="C23086" s="29" t="s">
        <v>669</v>
      </c>
    </row>
    <row r="23087" spans="1:3">
      <c r="A23087" s="29"/>
      <c r="B23087" s="29" t="s">
        <v>8888</v>
      </c>
      <c r="C23087" s="29" t="s">
        <v>39443</v>
      </c>
    </row>
    <row r="23088" spans="1:3">
      <c r="A23088" s="29" t="s">
        <v>39444</v>
      </c>
      <c r="B23088" s="29" t="s">
        <v>39444</v>
      </c>
      <c r="C23088" s="29" t="s">
        <v>39445</v>
      </c>
    </row>
    <row r="23089" spans="1:3">
      <c r="A23089" s="29" t="s">
        <v>39446</v>
      </c>
      <c r="B23089" s="29" t="s">
        <v>39446</v>
      </c>
      <c r="C23089" s="29" t="s">
        <v>39445</v>
      </c>
    </row>
    <row r="23090" spans="1:3">
      <c r="A23090" s="29" t="s">
        <v>39447</v>
      </c>
      <c r="B23090" s="29" t="s">
        <v>39447</v>
      </c>
      <c r="C23090" s="29" t="s">
        <v>39448</v>
      </c>
    </row>
    <row r="23091" spans="1:3">
      <c r="A23091" s="29"/>
      <c r="B23091" s="29" t="s">
        <v>39447</v>
      </c>
      <c r="C23091" s="29" t="s">
        <v>655</v>
      </c>
    </row>
    <row r="23092" spans="1:3">
      <c r="A23092" s="29"/>
      <c r="B23092" s="29" t="s">
        <v>39447</v>
      </c>
      <c r="C23092" s="29" t="s">
        <v>39449</v>
      </c>
    </row>
    <row r="23093" spans="1:3">
      <c r="A23093" s="29" t="s">
        <v>39450</v>
      </c>
      <c r="B23093" s="29" t="s">
        <v>39450</v>
      </c>
      <c r="C23093" s="29" t="s">
        <v>39448</v>
      </c>
    </row>
    <row r="23094" spans="1:3">
      <c r="A23094" s="29" t="s">
        <v>39451</v>
      </c>
      <c r="B23094" s="29" t="s">
        <v>39451</v>
      </c>
      <c r="C23094" s="29" t="s">
        <v>39452</v>
      </c>
    </row>
    <row r="23095" spans="1:3">
      <c r="A23095" s="29"/>
      <c r="B23095" s="29" t="s">
        <v>39451</v>
      </c>
      <c r="C23095" s="29" t="s">
        <v>655</v>
      </c>
    </row>
    <row r="23096" spans="1:3" ht="45">
      <c r="A23096" s="29"/>
      <c r="B23096" s="29" t="s">
        <v>39451</v>
      </c>
      <c r="C23096" s="29" t="s">
        <v>39453</v>
      </c>
    </row>
    <row r="23097" spans="1:3">
      <c r="A23097" s="29" t="s">
        <v>39454</v>
      </c>
      <c r="B23097" s="29" t="s">
        <v>39454</v>
      </c>
      <c r="C23097" s="29" t="s">
        <v>39452</v>
      </c>
    </row>
    <row r="23098" spans="1:3">
      <c r="A23098" s="29" t="s">
        <v>39455</v>
      </c>
      <c r="B23098" s="29" t="s">
        <v>39455</v>
      </c>
      <c r="C23098" s="29" t="s">
        <v>39456</v>
      </c>
    </row>
    <row r="23099" spans="1:3">
      <c r="A23099" s="29" t="s">
        <v>39457</v>
      </c>
      <c r="B23099" s="29" t="s">
        <v>39457</v>
      </c>
      <c r="C23099" s="29" t="s">
        <v>47726</v>
      </c>
    </row>
    <row r="23100" spans="1:3">
      <c r="A23100" s="29" t="s">
        <v>47727</v>
      </c>
      <c r="B23100" s="29" t="s">
        <v>47727</v>
      </c>
      <c r="C23100" s="29" t="s">
        <v>47728</v>
      </c>
    </row>
    <row r="23101" spans="1:3">
      <c r="A23101" s="29"/>
      <c r="B23101" s="29" t="s">
        <v>47727</v>
      </c>
      <c r="C23101" s="29" t="s">
        <v>655</v>
      </c>
    </row>
    <row r="23102" spans="1:3" ht="30">
      <c r="A23102" s="29"/>
      <c r="B23102" s="29" t="s">
        <v>47727</v>
      </c>
      <c r="C23102" s="29" t="s">
        <v>47729</v>
      </c>
    </row>
    <row r="23103" spans="1:3">
      <c r="A23103" s="29" t="s">
        <v>47730</v>
      </c>
      <c r="B23103" s="29" t="s">
        <v>47730</v>
      </c>
      <c r="C23103" s="29" t="s">
        <v>39456</v>
      </c>
    </row>
    <row r="23104" spans="1:3">
      <c r="A23104" s="29" t="s">
        <v>8892</v>
      </c>
      <c r="B23104" s="29" t="s">
        <v>8892</v>
      </c>
      <c r="C23104" s="29" t="s">
        <v>39458</v>
      </c>
    </row>
    <row r="23105" spans="1:3">
      <c r="A23105" s="29" t="s">
        <v>8894</v>
      </c>
      <c r="B23105" s="29" t="s">
        <v>8894</v>
      </c>
      <c r="C23105" s="29" t="s">
        <v>39458</v>
      </c>
    </row>
    <row r="23106" spans="1:3">
      <c r="A23106" s="29" t="s">
        <v>39459</v>
      </c>
      <c r="B23106" s="29" t="s">
        <v>39459</v>
      </c>
      <c r="C23106" s="29" t="s">
        <v>39460</v>
      </c>
    </row>
    <row r="23107" spans="1:3">
      <c r="A23107" s="29"/>
      <c r="B23107" s="29" t="s">
        <v>39459</v>
      </c>
      <c r="C23107" s="29" t="s">
        <v>655</v>
      </c>
    </row>
    <row r="23108" spans="1:3" ht="30">
      <c r="A23108" s="29"/>
      <c r="B23108" s="29" t="s">
        <v>39459</v>
      </c>
      <c r="C23108" s="29" t="s">
        <v>39461</v>
      </c>
    </row>
    <row r="23109" spans="1:3">
      <c r="A23109" s="29"/>
      <c r="B23109" s="29" t="s">
        <v>39459</v>
      </c>
      <c r="C23109" s="29" t="s">
        <v>669</v>
      </c>
    </row>
    <row r="23110" spans="1:3">
      <c r="A23110" s="29"/>
      <c r="B23110" s="29" t="s">
        <v>39459</v>
      </c>
      <c r="C23110" s="29" t="s">
        <v>39462</v>
      </c>
    </row>
    <row r="23111" spans="1:3">
      <c r="A23111" s="29" t="s">
        <v>39463</v>
      </c>
      <c r="B23111" s="29" t="s">
        <v>39463</v>
      </c>
      <c r="C23111" s="29" t="s">
        <v>39460</v>
      </c>
    </row>
    <row r="23112" spans="1:3">
      <c r="A23112" s="29" t="s">
        <v>39464</v>
      </c>
      <c r="B23112" s="29" t="s">
        <v>39464</v>
      </c>
      <c r="C23112" s="29" t="s">
        <v>39465</v>
      </c>
    </row>
    <row r="23113" spans="1:3">
      <c r="A23113" s="29"/>
      <c r="B23113" s="29" t="s">
        <v>39464</v>
      </c>
      <c r="C23113" s="29" t="s">
        <v>655</v>
      </c>
    </row>
    <row r="23114" spans="1:3">
      <c r="A23114" s="29"/>
      <c r="B23114" s="29" t="s">
        <v>39464</v>
      </c>
      <c r="C23114" s="29" t="s">
        <v>39466</v>
      </c>
    </row>
    <row r="23115" spans="1:3">
      <c r="A23115" s="29"/>
      <c r="B23115" s="29" t="s">
        <v>39464</v>
      </c>
      <c r="C23115" s="29" t="s">
        <v>669</v>
      </c>
    </row>
    <row r="23116" spans="1:3">
      <c r="A23116" s="29"/>
      <c r="B23116" s="29" t="s">
        <v>39464</v>
      </c>
      <c r="C23116" s="29" t="s">
        <v>39467</v>
      </c>
    </row>
    <row r="23117" spans="1:3">
      <c r="A23117" s="29" t="s">
        <v>39468</v>
      </c>
      <c r="B23117" s="29" t="s">
        <v>39468</v>
      </c>
      <c r="C23117" s="29" t="s">
        <v>39465</v>
      </c>
    </row>
    <row r="23118" spans="1:3">
      <c r="A23118" s="29" t="s">
        <v>39469</v>
      </c>
      <c r="B23118" s="29" t="s">
        <v>39469</v>
      </c>
      <c r="C23118" s="29" t="s">
        <v>39470</v>
      </c>
    </row>
    <row r="23119" spans="1:3">
      <c r="A23119" s="29"/>
      <c r="B23119" s="29" t="s">
        <v>39469</v>
      </c>
      <c r="C23119" s="29" t="s">
        <v>655</v>
      </c>
    </row>
    <row r="23120" spans="1:3">
      <c r="A23120" s="29"/>
      <c r="B23120" s="29" t="s">
        <v>39469</v>
      </c>
      <c r="C23120" s="29" t="s">
        <v>39471</v>
      </c>
    </row>
    <row r="23121" spans="1:3">
      <c r="A23121" s="29"/>
      <c r="B23121" s="29" t="s">
        <v>39469</v>
      </c>
      <c r="C23121" s="29" t="s">
        <v>39472</v>
      </c>
    </row>
    <row r="23122" spans="1:3">
      <c r="A23122" s="29"/>
      <c r="B23122" s="29" t="s">
        <v>39469</v>
      </c>
      <c r="C23122" s="29" t="s">
        <v>39473</v>
      </c>
    </row>
    <row r="23123" spans="1:3">
      <c r="A23123" s="29"/>
      <c r="B23123" s="29" t="s">
        <v>39469</v>
      </c>
      <c r="C23123" s="29" t="s">
        <v>39474</v>
      </c>
    </row>
    <row r="23124" spans="1:3">
      <c r="A23124" s="29"/>
      <c r="B23124" s="29" t="s">
        <v>39469</v>
      </c>
      <c r="C23124" s="29" t="s">
        <v>39475</v>
      </c>
    </row>
    <row r="23125" spans="1:3">
      <c r="A23125" s="29"/>
      <c r="B23125" s="29" t="s">
        <v>39469</v>
      </c>
      <c r="C23125" s="29" t="s">
        <v>39476</v>
      </c>
    </row>
    <row r="23126" spans="1:3">
      <c r="A23126" s="29"/>
      <c r="B23126" s="29" t="s">
        <v>39469</v>
      </c>
      <c r="C23126" s="29" t="s">
        <v>39477</v>
      </c>
    </row>
    <row r="23127" spans="1:3">
      <c r="A23127" s="29"/>
      <c r="B23127" s="29" t="s">
        <v>39469</v>
      </c>
      <c r="C23127" s="29" t="s">
        <v>39478</v>
      </c>
    </row>
    <row r="23128" spans="1:3">
      <c r="A23128" s="29"/>
      <c r="B23128" s="29" t="s">
        <v>39469</v>
      </c>
      <c r="C23128" s="29" t="s">
        <v>39479</v>
      </c>
    </row>
    <row r="23129" spans="1:3">
      <c r="A23129" s="29"/>
      <c r="B23129" s="29" t="s">
        <v>39469</v>
      </c>
      <c r="C23129" s="29" t="s">
        <v>669</v>
      </c>
    </row>
    <row r="23130" spans="1:3">
      <c r="A23130" s="29"/>
      <c r="B23130" s="29" t="s">
        <v>39469</v>
      </c>
      <c r="C23130" s="29" t="s">
        <v>44961</v>
      </c>
    </row>
    <row r="23131" spans="1:3">
      <c r="A23131" s="29"/>
      <c r="B23131" s="29" t="s">
        <v>39469</v>
      </c>
      <c r="C23131" s="29" t="s">
        <v>44962</v>
      </c>
    </row>
    <row r="23132" spans="1:3">
      <c r="A23132" s="29" t="s">
        <v>46207</v>
      </c>
      <c r="B23132" s="29" t="s">
        <v>46207</v>
      </c>
      <c r="C23132" s="29" t="s">
        <v>45894</v>
      </c>
    </row>
    <row r="23133" spans="1:3">
      <c r="A23133" s="29" t="s">
        <v>44963</v>
      </c>
      <c r="B23133" s="29" t="s">
        <v>44963</v>
      </c>
      <c r="C23133" s="29" t="s">
        <v>44964</v>
      </c>
    </row>
    <row r="23134" spans="1:3">
      <c r="A23134" s="29" t="s">
        <v>44965</v>
      </c>
      <c r="B23134" s="29" t="s">
        <v>44965</v>
      </c>
      <c r="C23134" s="29" t="s">
        <v>44966</v>
      </c>
    </row>
    <row r="23135" spans="1:3">
      <c r="A23135" s="29" t="s">
        <v>44967</v>
      </c>
      <c r="B23135" s="29" t="s">
        <v>44967</v>
      </c>
      <c r="C23135" s="29" t="s">
        <v>44968</v>
      </c>
    </row>
    <row r="23136" spans="1:3">
      <c r="A23136" s="29" t="s">
        <v>41040</v>
      </c>
      <c r="B23136" s="29" t="s">
        <v>41040</v>
      </c>
      <c r="C23136" s="29" t="s">
        <v>41041</v>
      </c>
    </row>
    <row r="23137" spans="1:3">
      <c r="A23137" s="29" t="s">
        <v>39480</v>
      </c>
      <c r="B23137" s="29" t="s">
        <v>39480</v>
      </c>
      <c r="C23137" s="29" t="s">
        <v>39481</v>
      </c>
    </row>
    <row r="23138" spans="1:3">
      <c r="A23138" s="29" t="s">
        <v>8910</v>
      </c>
      <c r="B23138" s="29" t="s">
        <v>8910</v>
      </c>
      <c r="C23138" s="29" t="s">
        <v>39482</v>
      </c>
    </row>
    <row r="23139" spans="1:3">
      <c r="A23139" s="29" t="s">
        <v>8916</v>
      </c>
      <c r="B23139" s="29" t="s">
        <v>8916</v>
      </c>
      <c r="C23139" s="29" t="s">
        <v>39483</v>
      </c>
    </row>
    <row r="23140" spans="1:3">
      <c r="A23140" s="29" t="s">
        <v>8918</v>
      </c>
      <c r="B23140" s="29" t="s">
        <v>8918</v>
      </c>
      <c r="C23140" s="29" t="s">
        <v>39483</v>
      </c>
    </row>
    <row r="23141" spans="1:3">
      <c r="A23141" s="29" t="s">
        <v>39484</v>
      </c>
      <c r="B23141" s="29" t="s">
        <v>39484</v>
      </c>
      <c r="C23141" s="29" t="s">
        <v>39483</v>
      </c>
    </row>
    <row r="23142" spans="1:3">
      <c r="A23142" s="29"/>
      <c r="B23142" s="29" t="s">
        <v>39484</v>
      </c>
      <c r="C23142" s="29" t="s">
        <v>655</v>
      </c>
    </row>
    <row r="23143" spans="1:3" ht="60">
      <c r="A23143" s="29"/>
      <c r="B23143" s="29" t="s">
        <v>39484</v>
      </c>
      <c r="C23143" s="29" t="s">
        <v>44969</v>
      </c>
    </row>
    <row r="23144" spans="1:3" ht="30">
      <c r="A23144" s="29"/>
      <c r="B23144" s="29" t="s">
        <v>39484</v>
      </c>
      <c r="C23144" s="29" t="s">
        <v>44970</v>
      </c>
    </row>
    <row r="23145" spans="1:3">
      <c r="A23145" s="29"/>
      <c r="B23145" s="29" t="s">
        <v>39484</v>
      </c>
      <c r="C23145" s="29" t="s">
        <v>8921</v>
      </c>
    </row>
    <row r="23146" spans="1:3">
      <c r="A23146" s="29"/>
      <c r="B23146" s="29" t="s">
        <v>39484</v>
      </c>
      <c r="C23146" s="29" t="s">
        <v>39485</v>
      </c>
    </row>
    <row r="23147" spans="1:3">
      <c r="A23147" s="29"/>
      <c r="B23147" s="29" t="s">
        <v>39484</v>
      </c>
      <c r="C23147" s="29" t="s">
        <v>669</v>
      </c>
    </row>
    <row r="23148" spans="1:3">
      <c r="A23148" s="29"/>
      <c r="B23148" s="29" t="s">
        <v>39484</v>
      </c>
      <c r="C23148" s="29" t="s">
        <v>39486</v>
      </c>
    </row>
    <row r="23149" spans="1:3">
      <c r="A23149" s="29" t="s">
        <v>39487</v>
      </c>
      <c r="B23149" s="29" t="s">
        <v>39487</v>
      </c>
      <c r="C23149" s="29" t="s">
        <v>39488</v>
      </c>
    </row>
    <row r="23150" spans="1:3">
      <c r="A23150" s="29"/>
      <c r="B23150" s="29" t="s">
        <v>39487</v>
      </c>
      <c r="C23150" s="29" t="s">
        <v>655</v>
      </c>
    </row>
    <row r="23151" spans="1:3" ht="30">
      <c r="A23151" s="29"/>
      <c r="B23151" s="29" t="s">
        <v>39487</v>
      </c>
      <c r="C23151" s="29" t="s">
        <v>39489</v>
      </c>
    </row>
    <row r="23152" spans="1:3">
      <c r="A23152" s="29"/>
      <c r="B23152" s="29" t="s">
        <v>39487</v>
      </c>
      <c r="C23152" s="29" t="s">
        <v>669</v>
      </c>
    </row>
    <row r="23153" spans="1:3">
      <c r="A23153" s="29"/>
      <c r="B23153" s="29" t="s">
        <v>39487</v>
      </c>
      <c r="C23153" s="29" t="s">
        <v>39490</v>
      </c>
    </row>
    <row r="23154" spans="1:3">
      <c r="A23154" s="29" t="s">
        <v>39491</v>
      </c>
      <c r="B23154" s="29" t="s">
        <v>39491</v>
      </c>
      <c r="C23154" s="29" t="s">
        <v>39492</v>
      </c>
    </row>
    <row r="23155" spans="1:3">
      <c r="A23155" s="29" t="s">
        <v>39493</v>
      </c>
      <c r="B23155" s="29" t="s">
        <v>39493</v>
      </c>
      <c r="C23155" s="29" t="s">
        <v>39494</v>
      </c>
    </row>
    <row r="23156" spans="1:3">
      <c r="A23156" s="29" t="s">
        <v>39495</v>
      </c>
      <c r="B23156" s="29" t="s">
        <v>39495</v>
      </c>
      <c r="C23156" s="29" t="s">
        <v>39496</v>
      </c>
    </row>
    <row r="23157" spans="1:3">
      <c r="A23157" s="29" t="s">
        <v>39497</v>
      </c>
      <c r="B23157" s="29" t="s">
        <v>39497</v>
      </c>
      <c r="C23157" s="29" t="s">
        <v>39498</v>
      </c>
    </row>
    <row r="23158" spans="1:3">
      <c r="A23158" s="29"/>
      <c r="B23158" s="29" t="s">
        <v>39497</v>
      </c>
      <c r="C23158" s="29" t="s">
        <v>655</v>
      </c>
    </row>
    <row r="23159" spans="1:3" ht="30">
      <c r="A23159" s="29"/>
      <c r="B23159" s="29" t="s">
        <v>39497</v>
      </c>
      <c r="C23159" s="29" t="s">
        <v>39499</v>
      </c>
    </row>
    <row r="23160" spans="1:3">
      <c r="A23160" s="29"/>
      <c r="B23160" s="29" t="s">
        <v>39497</v>
      </c>
      <c r="C23160" s="29" t="s">
        <v>39500</v>
      </c>
    </row>
    <row r="23161" spans="1:3">
      <c r="A23161" s="29" t="s">
        <v>39501</v>
      </c>
      <c r="B23161" s="29" t="s">
        <v>39501</v>
      </c>
      <c r="C23161" s="29" t="s">
        <v>39502</v>
      </c>
    </row>
    <row r="23162" spans="1:3">
      <c r="A23162" s="29" t="s">
        <v>39503</v>
      </c>
      <c r="B23162" s="29" t="s">
        <v>39503</v>
      </c>
      <c r="C23162" s="29" t="s">
        <v>39504</v>
      </c>
    </row>
    <row r="23163" spans="1:3">
      <c r="A23163" s="29" t="s">
        <v>39505</v>
      </c>
      <c r="B23163" s="29" t="s">
        <v>39505</v>
      </c>
      <c r="C23163" s="29" t="s">
        <v>39506</v>
      </c>
    </row>
    <row r="23164" spans="1:3">
      <c r="A23164" s="29" t="s">
        <v>39507</v>
      </c>
      <c r="B23164" s="29" t="s">
        <v>39507</v>
      </c>
      <c r="C23164" s="29" t="s">
        <v>39508</v>
      </c>
    </row>
    <row r="23165" spans="1:3">
      <c r="A23165" s="29"/>
      <c r="B23165" s="29" t="s">
        <v>39507</v>
      </c>
      <c r="C23165" s="29" t="s">
        <v>655</v>
      </c>
    </row>
    <row r="23166" spans="1:3" ht="30">
      <c r="A23166" s="29"/>
      <c r="B23166" s="29" t="s">
        <v>39507</v>
      </c>
      <c r="C23166" s="29" t="s">
        <v>39509</v>
      </c>
    </row>
    <row r="23167" spans="1:3">
      <c r="A23167" s="29" t="s">
        <v>39510</v>
      </c>
      <c r="B23167" s="29" t="s">
        <v>39510</v>
      </c>
      <c r="C23167" s="29" t="s">
        <v>39511</v>
      </c>
    </row>
    <row r="23168" spans="1:3">
      <c r="A23168" s="29" t="s">
        <v>39512</v>
      </c>
      <c r="B23168" s="29" t="s">
        <v>39512</v>
      </c>
      <c r="C23168" s="29" t="s">
        <v>39513</v>
      </c>
    </row>
    <row r="23169" spans="1:3">
      <c r="A23169" s="29" t="s">
        <v>39514</v>
      </c>
      <c r="B23169" s="29" t="s">
        <v>39514</v>
      </c>
      <c r="C23169" s="29" t="s">
        <v>39515</v>
      </c>
    </row>
    <row r="23170" spans="1:3">
      <c r="A23170" s="29" t="s">
        <v>39516</v>
      </c>
      <c r="B23170" s="29" t="s">
        <v>39516</v>
      </c>
      <c r="C23170" s="29" t="s">
        <v>39517</v>
      </c>
    </row>
    <row r="23171" spans="1:3">
      <c r="A23171" s="29"/>
      <c r="B23171" s="29" t="s">
        <v>39516</v>
      </c>
      <c r="C23171" s="29" t="s">
        <v>655</v>
      </c>
    </row>
    <row r="23172" spans="1:3" ht="30">
      <c r="A23172" s="29"/>
      <c r="B23172" s="29" t="s">
        <v>39516</v>
      </c>
      <c r="C23172" s="29" t="s">
        <v>39518</v>
      </c>
    </row>
    <row r="23173" spans="1:3">
      <c r="A23173" s="29" t="s">
        <v>39519</v>
      </c>
      <c r="B23173" s="29" t="s">
        <v>39519</v>
      </c>
      <c r="C23173" s="29" t="s">
        <v>39520</v>
      </c>
    </row>
    <row r="23174" spans="1:3">
      <c r="A23174" s="29" t="s">
        <v>39521</v>
      </c>
      <c r="B23174" s="29" t="s">
        <v>39521</v>
      </c>
      <c r="C23174" s="29" t="s">
        <v>39522</v>
      </c>
    </row>
    <row r="23175" spans="1:3">
      <c r="A23175" s="29" t="s">
        <v>39523</v>
      </c>
      <c r="B23175" s="29" t="s">
        <v>39523</v>
      </c>
      <c r="C23175" s="29" t="s">
        <v>39524</v>
      </c>
    </row>
    <row r="23176" spans="1:3">
      <c r="A23176" s="29" t="s">
        <v>39525</v>
      </c>
      <c r="B23176" s="29" t="s">
        <v>39525</v>
      </c>
      <c r="C23176" s="29" t="s">
        <v>39526</v>
      </c>
    </row>
    <row r="23177" spans="1:3">
      <c r="A23177" s="29"/>
      <c r="B23177" s="29" t="s">
        <v>39525</v>
      </c>
      <c r="C23177" s="29" t="s">
        <v>655</v>
      </c>
    </row>
    <row r="23178" spans="1:3" ht="30">
      <c r="A23178" s="29"/>
      <c r="B23178" s="29" t="s">
        <v>39525</v>
      </c>
      <c r="C23178" s="29" t="s">
        <v>39527</v>
      </c>
    </row>
    <row r="23179" spans="1:3">
      <c r="A23179" s="29"/>
      <c r="B23179" s="29" t="s">
        <v>39525</v>
      </c>
      <c r="C23179" s="29" t="s">
        <v>669</v>
      </c>
    </row>
    <row r="23180" spans="1:3" ht="30">
      <c r="A23180" s="29"/>
      <c r="B23180" s="29" t="s">
        <v>39525</v>
      </c>
      <c r="C23180" s="29" t="s">
        <v>39528</v>
      </c>
    </row>
    <row r="23181" spans="1:3">
      <c r="A23181" s="29"/>
      <c r="B23181" s="29" t="s">
        <v>39525</v>
      </c>
      <c r="C23181" s="29" t="s">
        <v>39529</v>
      </c>
    </row>
    <row r="23182" spans="1:3">
      <c r="A23182" s="29"/>
      <c r="B23182" s="29" t="s">
        <v>39525</v>
      </c>
      <c r="C23182" s="29" t="s">
        <v>39530</v>
      </c>
    </row>
    <row r="23183" spans="1:3">
      <c r="A23183" s="29" t="s">
        <v>39531</v>
      </c>
      <c r="B23183" s="29" t="s">
        <v>39531</v>
      </c>
      <c r="C23183" s="29" t="s">
        <v>39526</v>
      </c>
    </row>
    <row r="23184" spans="1:3">
      <c r="A23184" s="29" t="s">
        <v>39532</v>
      </c>
      <c r="B23184" s="29" t="s">
        <v>39532</v>
      </c>
      <c r="C23184" s="29" t="s">
        <v>39533</v>
      </c>
    </row>
    <row r="23185" spans="1:3">
      <c r="A23185" s="29"/>
      <c r="B23185" s="29" t="s">
        <v>39532</v>
      </c>
      <c r="C23185" s="29" t="s">
        <v>655</v>
      </c>
    </row>
    <row r="23186" spans="1:3" ht="30">
      <c r="A23186" s="29"/>
      <c r="B23186" s="29" t="s">
        <v>39532</v>
      </c>
      <c r="C23186" s="29" t="s">
        <v>39534</v>
      </c>
    </row>
    <row r="23187" spans="1:3">
      <c r="A23187" s="29"/>
      <c r="B23187" s="29" t="s">
        <v>39532</v>
      </c>
      <c r="C23187" s="29" t="s">
        <v>669</v>
      </c>
    </row>
    <row r="23188" spans="1:3" ht="30">
      <c r="A23188" s="29"/>
      <c r="B23188" s="29" t="s">
        <v>39532</v>
      </c>
      <c r="C23188" s="29" t="s">
        <v>39535</v>
      </c>
    </row>
    <row r="23189" spans="1:3">
      <c r="A23189" s="29"/>
      <c r="B23189" s="29" t="s">
        <v>39532</v>
      </c>
      <c r="C23189" s="29" t="s">
        <v>39536</v>
      </c>
    </row>
    <row r="23190" spans="1:3">
      <c r="A23190" s="29"/>
      <c r="B23190" s="29" t="s">
        <v>39532</v>
      </c>
      <c r="C23190" s="29" t="s">
        <v>39537</v>
      </c>
    </row>
    <row r="23191" spans="1:3">
      <c r="A23191" s="29"/>
      <c r="B23191" s="29" t="s">
        <v>39532</v>
      </c>
      <c r="C23191" s="29" t="s">
        <v>39538</v>
      </c>
    </row>
    <row r="23192" spans="1:3">
      <c r="A23192" s="29" t="s">
        <v>39539</v>
      </c>
      <c r="B23192" s="29" t="s">
        <v>39539</v>
      </c>
      <c r="C23192" s="29" t="s">
        <v>39533</v>
      </c>
    </row>
    <row r="23193" spans="1:3">
      <c r="A23193" s="29" t="s">
        <v>8933</v>
      </c>
      <c r="B23193" s="29" t="s">
        <v>8933</v>
      </c>
      <c r="C23193" s="29" t="s">
        <v>39540</v>
      </c>
    </row>
    <row r="23194" spans="1:3">
      <c r="A23194" s="29" t="s">
        <v>8939</v>
      </c>
      <c r="B23194" s="29" t="s">
        <v>8939</v>
      </c>
      <c r="C23194" s="29" t="s">
        <v>39541</v>
      </c>
    </row>
    <row r="23195" spans="1:3">
      <c r="A23195" s="29" t="s">
        <v>39542</v>
      </c>
      <c r="B23195" s="29" t="s">
        <v>39542</v>
      </c>
      <c r="C23195" s="29" t="s">
        <v>39541</v>
      </c>
    </row>
    <row r="23196" spans="1:3">
      <c r="A23196" s="29" t="s">
        <v>39543</v>
      </c>
      <c r="B23196" s="29" t="s">
        <v>39543</v>
      </c>
      <c r="C23196" s="29" t="s">
        <v>39541</v>
      </c>
    </row>
    <row r="23197" spans="1:3">
      <c r="A23197" s="29"/>
      <c r="B23197" s="29" t="s">
        <v>39543</v>
      </c>
      <c r="C23197" s="29" t="s">
        <v>655</v>
      </c>
    </row>
    <row r="23198" spans="1:3" ht="30">
      <c r="A23198" s="29"/>
      <c r="B23198" s="29" t="s">
        <v>39543</v>
      </c>
      <c r="C23198" s="29" t="s">
        <v>39544</v>
      </c>
    </row>
    <row r="23199" spans="1:3" ht="45">
      <c r="A23199" s="29"/>
      <c r="B23199" s="29" t="s">
        <v>39543</v>
      </c>
      <c r="C23199" s="29" t="s">
        <v>44971</v>
      </c>
    </row>
    <row r="23200" spans="1:3">
      <c r="A23200" s="29" t="s">
        <v>39545</v>
      </c>
      <c r="B23200" s="29" t="s">
        <v>39545</v>
      </c>
      <c r="C23200" s="29" t="s">
        <v>39546</v>
      </c>
    </row>
    <row r="23201" spans="1:3">
      <c r="A23201" s="29" t="s">
        <v>39547</v>
      </c>
      <c r="B23201" s="29" t="s">
        <v>39547</v>
      </c>
      <c r="C23201" s="29" t="s">
        <v>39548</v>
      </c>
    </row>
    <row r="23202" spans="1:3">
      <c r="A23202" s="29" t="s">
        <v>39549</v>
      </c>
      <c r="B23202" s="29" t="s">
        <v>39549</v>
      </c>
      <c r="C23202" s="29" t="s">
        <v>39550</v>
      </c>
    </row>
    <row r="23203" spans="1:3">
      <c r="A23203" s="29" t="s">
        <v>39551</v>
      </c>
      <c r="B23203" s="29" t="s">
        <v>39551</v>
      </c>
      <c r="C23203" s="29" t="s">
        <v>39552</v>
      </c>
    </row>
    <row r="23204" spans="1:3">
      <c r="A23204" s="29" t="s">
        <v>8944</v>
      </c>
      <c r="B23204" s="29" t="s">
        <v>8944</v>
      </c>
      <c r="C23204" s="29" t="s">
        <v>39553</v>
      </c>
    </row>
    <row r="23205" spans="1:3">
      <c r="A23205" s="29" t="s">
        <v>39554</v>
      </c>
      <c r="B23205" s="29" t="s">
        <v>39554</v>
      </c>
      <c r="C23205" s="29" t="s">
        <v>39553</v>
      </c>
    </row>
    <row r="23206" spans="1:3">
      <c r="A23206" s="29"/>
      <c r="B23206" s="29" t="s">
        <v>39554</v>
      </c>
      <c r="C23206" s="29" t="s">
        <v>655</v>
      </c>
    </row>
    <row r="23207" spans="1:3" ht="45">
      <c r="A23207" s="29"/>
      <c r="B23207" s="29" t="s">
        <v>39554</v>
      </c>
      <c r="C23207" s="29" t="s">
        <v>39555</v>
      </c>
    </row>
    <row r="23208" spans="1:3">
      <c r="A23208" s="29" t="s">
        <v>39556</v>
      </c>
      <c r="B23208" s="29" t="s">
        <v>39556</v>
      </c>
      <c r="C23208" s="29" t="s">
        <v>39557</v>
      </c>
    </row>
    <row r="23209" spans="1:3">
      <c r="A23209" s="29"/>
      <c r="B23209" s="29" t="s">
        <v>39556</v>
      </c>
      <c r="C23209" s="29" t="s">
        <v>655</v>
      </c>
    </row>
    <row r="23210" spans="1:3">
      <c r="A23210" s="29"/>
      <c r="B23210" s="29" t="s">
        <v>39556</v>
      </c>
      <c r="C23210" s="29" t="s">
        <v>39558</v>
      </c>
    </row>
    <row r="23211" spans="1:3">
      <c r="A23211" s="29"/>
      <c r="B23211" s="29" t="s">
        <v>39556</v>
      </c>
      <c r="C23211" s="29" t="s">
        <v>669</v>
      </c>
    </row>
    <row r="23212" spans="1:3">
      <c r="A23212" s="29"/>
      <c r="B23212" s="29" t="s">
        <v>39556</v>
      </c>
      <c r="C23212" s="29" t="s">
        <v>39559</v>
      </c>
    </row>
    <row r="23213" spans="1:3">
      <c r="A23213" s="29"/>
      <c r="B23213" s="29" t="s">
        <v>39556</v>
      </c>
      <c r="C23213" s="29" t="s">
        <v>39560</v>
      </c>
    </row>
    <row r="23214" spans="1:3">
      <c r="A23214" s="29" t="s">
        <v>39561</v>
      </c>
      <c r="B23214" s="29" t="s">
        <v>39561</v>
      </c>
      <c r="C23214" s="29" t="s">
        <v>39557</v>
      </c>
    </row>
    <row r="23215" spans="1:3">
      <c r="A23215" s="29" t="s">
        <v>39562</v>
      </c>
      <c r="B23215" s="29" t="s">
        <v>39562</v>
      </c>
      <c r="C23215" s="29" t="s">
        <v>39563</v>
      </c>
    </row>
    <row r="23216" spans="1:3">
      <c r="A23216" s="29"/>
      <c r="B23216" s="29" t="s">
        <v>39562</v>
      </c>
      <c r="C23216" s="29" t="s">
        <v>655</v>
      </c>
    </row>
    <row r="23217" spans="1:3" ht="30">
      <c r="A23217" s="29"/>
      <c r="B23217" s="29" t="s">
        <v>39562</v>
      </c>
      <c r="C23217" s="29" t="s">
        <v>39564</v>
      </c>
    </row>
    <row r="23218" spans="1:3" ht="30">
      <c r="A23218" s="29"/>
      <c r="B23218" s="29" t="s">
        <v>39562</v>
      </c>
      <c r="C23218" s="29" t="s">
        <v>39565</v>
      </c>
    </row>
    <row r="23219" spans="1:3">
      <c r="A23219" s="29"/>
      <c r="B23219" s="29" t="s">
        <v>39562</v>
      </c>
      <c r="C23219" s="29" t="s">
        <v>669</v>
      </c>
    </row>
    <row r="23220" spans="1:3">
      <c r="A23220" s="29"/>
      <c r="B23220" s="29" t="s">
        <v>39562</v>
      </c>
      <c r="C23220" s="29" t="s">
        <v>39559</v>
      </c>
    </row>
    <row r="23221" spans="1:3">
      <c r="A23221" s="29"/>
      <c r="B23221" s="29" t="s">
        <v>39562</v>
      </c>
      <c r="C23221" s="29" t="s">
        <v>39566</v>
      </c>
    </row>
    <row r="23222" spans="1:3">
      <c r="A23222" s="29"/>
      <c r="B23222" s="29" t="s">
        <v>39562</v>
      </c>
      <c r="C23222" s="29" t="s">
        <v>39567</v>
      </c>
    </row>
    <row r="23223" spans="1:3">
      <c r="A23223" s="29"/>
      <c r="B23223" s="29" t="s">
        <v>39562</v>
      </c>
      <c r="C23223" s="29" t="s">
        <v>39568</v>
      </c>
    </row>
    <row r="23224" spans="1:3">
      <c r="A23224" s="29"/>
      <c r="B23224" s="29" t="s">
        <v>39562</v>
      </c>
      <c r="C23224" s="29" t="s">
        <v>39569</v>
      </c>
    </row>
    <row r="23225" spans="1:3">
      <c r="A23225" s="29"/>
      <c r="B23225" s="29" t="s">
        <v>39562</v>
      </c>
      <c r="C23225" s="29" t="s">
        <v>39570</v>
      </c>
    </row>
    <row r="23226" spans="1:3">
      <c r="A23226" s="29"/>
      <c r="B23226" s="29" t="s">
        <v>39562</v>
      </c>
      <c r="C23226" s="29" t="s">
        <v>39571</v>
      </c>
    </row>
    <row r="23227" spans="1:3">
      <c r="A23227" s="29" t="s">
        <v>39572</v>
      </c>
      <c r="B23227" s="29" t="s">
        <v>39572</v>
      </c>
      <c r="C23227" s="29" t="s">
        <v>47731</v>
      </c>
    </row>
    <row r="23228" spans="1:3">
      <c r="A23228" s="29" t="s">
        <v>47732</v>
      </c>
      <c r="B23228" s="29" t="s">
        <v>47732</v>
      </c>
      <c r="C23228" s="29" t="s">
        <v>47733</v>
      </c>
    </row>
    <row r="23229" spans="1:3">
      <c r="A23229" s="29"/>
      <c r="B23229" s="29" t="s">
        <v>47732</v>
      </c>
      <c r="C23229" s="29" t="s">
        <v>655</v>
      </c>
    </row>
    <row r="23230" spans="1:3" ht="45">
      <c r="A23230" s="29"/>
      <c r="B23230" s="29" t="s">
        <v>47732</v>
      </c>
      <c r="C23230" s="29" t="s">
        <v>46734</v>
      </c>
    </row>
    <row r="23231" spans="1:3">
      <c r="A23231" s="29"/>
      <c r="B23231" s="29" t="s">
        <v>47732</v>
      </c>
      <c r="C23231" s="29" t="s">
        <v>669</v>
      </c>
    </row>
    <row r="23232" spans="1:3">
      <c r="A23232" s="29"/>
      <c r="B23232" s="29" t="s">
        <v>47732</v>
      </c>
      <c r="C23232" s="29" t="s">
        <v>47734</v>
      </c>
    </row>
    <row r="23233" spans="1:3">
      <c r="A23233" s="29"/>
      <c r="B23233" s="29" t="s">
        <v>47732</v>
      </c>
      <c r="C23233" s="29" t="s">
        <v>47735</v>
      </c>
    </row>
    <row r="23234" spans="1:3">
      <c r="A23234" s="29"/>
      <c r="B23234" s="29" t="s">
        <v>47732</v>
      </c>
      <c r="C23234" s="29" t="s">
        <v>47736</v>
      </c>
    </row>
    <row r="23235" spans="1:3">
      <c r="A23235" s="29"/>
      <c r="B23235" s="29" t="s">
        <v>47732</v>
      </c>
      <c r="C23235" s="29" t="s">
        <v>47737</v>
      </c>
    </row>
    <row r="23236" spans="1:3">
      <c r="A23236" s="29" t="s">
        <v>47738</v>
      </c>
      <c r="B23236" s="29" t="s">
        <v>47738</v>
      </c>
      <c r="C23236" s="29" t="s">
        <v>47739</v>
      </c>
    </row>
    <row r="23237" spans="1:3">
      <c r="A23237" s="29" t="s">
        <v>8948</v>
      </c>
      <c r="B23237" s="29" t="s">
        <v>8948</v>
      </c>
      <c r="C23237" s="29" t="s">
        <v>39573</v>
      </c>
    </row>
    <row r="23238" spans="1:3">
      <c r="A23238" s="29" t="s">
        <v>39574</v>
      </c>
      <c r="B23238" s="29" t="s">
        <v>39574</v>
      </c>
      <c r="C23238" s="29" t="s">
        <v>39573</v>
      </c>
    </row>
    <row r="23239" spans="1:3">
      <c r="A23239" s="29" t="s">
        <v>39575</v>
      </c>
      <c r="B23239" s="29" t="s">
        <v>39575</v>
      </c>
      <c r="C23239" s="29" t="s">
        <v>39576</v>
      </c>
    </row>
    <row r="23240" spans="1:3">
      <c r="A23240" s="29"/>
      <c r="B23240" s="29" t="s">
        <v>39575</v>
      </c>
      <c r="C23240" s="29" t="s">
        <v>655</v>
      </c>
    </row>
    <row r="23241" spans="1:3" ht="30">
      <c r="A23241" s="29"/>
      <c r="B23241" s="29" t="s">
        <v>39575</v>
      </c>
      <c r="C23241" s="29" t="s">
        <v>39577</v>
      </c>
    </row>
    <row r="23242" spans="1:3">
      <c r="A23242" s="29"/>
      <c r="B23242" s="29" t="s">
        <v>39575</v>
      </c>
      <c r="C23242" s="29" t="s">
        <v>39578</v>
      </c>
    </row>
    <row r="23243" spans="1:3" ht="30">
      <c r="A23243" s="29"/>
      <c r="B23243" s="29" t="s">
        <v>39575</v>
      </c>
      <c r="C23243" s="29" t="s">
        <v>39579</v>
      </c>
    </row>
    <row r="23244" spans="1:3">
      <c r="A23244" s="29" t="s">
        <v>39580</v>
      </c>
      <c r="B23244" s="29" t="s">
        <v>39580</v>
      </c>
      <c r="C23244" s="29" t="s">
        <v>39576</v>
      </c>
    </row>
    <row r="23245" spans="1:3">
      <c r="A23245" s="29" t="s">
        <v>39581</v>
      </c>
      <c r="B23245" s="29" t="s">
        <v>39581</v>
      </c>
      <c r="C23245" s="29" t="s">
        <v>39582</v>
      </c>
    </row>
    <row r="23246" spans="1:3">
      <c r="A23246" s="29"/>
      <c r="B23246" s="29" t="s">
        <v>39581</v>
      </c>
      <c r="C23246" s="29" t="s">
        <v>655</v>
      </c>
    </row>
    <row r="23247" spans="1:3">
      <c r="A23247" s="29"/>
      <c r="B23247" s="29" t="s">
        <v>39581</v>
      </c>
      <c r="C23247" s="29" t="s">
        <v>39583</v>
      </c>
    </row>
    <row r="23248" spans="1:3" ht="30">
      <c r="A23248" s="29"/>
      <c r="B23248" s="29" t="s">
        <v>39581</v>
      </c>
      <c r="C23248" s="29" t="s">
        <v>39584</v>
      </c>
    </row>
    <row r="23249" spans="1:3">
      <c r="A23249" s="29"/>
      <c r="B23249" s="29" t="s">
        <v>39581</v>
      </c>
      <c r="C23249" s="29" t="s">
        <v>39585</v>
      </c>
    </row>
    <row r="23250" spans="1:3" ht="30">
      <c r="A23250" s="29"/>
      <c r="B23250" s="29" t="s">
        <v>39581</v>
      </c>
      <c r="C23250" s="29" t="s">
        <v>39586</v>
      </c>
    </row>
    <row r="23251" spans="1:3">
      <c r="A23251" s="29" t="s">
        <v>39587</v>
      </c>
      <c r="B23251" s="29" t="s">
        <v>39587</v>
      </c>
      <c r="C23251" s="29" t="s">
        <v>39582</v>
      </c>
    </row>
    <row r="23252" spans="1:3">
      <c r="A23252" s="29" t="s">
        <v>8953</v>
      </c>
      <c r="B23252" s="29" t="s">
        <v>8953</v>
      </c>
      <c r="C23252" s="29" t="s">
        <v>39588</v>
      </c>
    </row>
    <row r="23253" spans="1:3">
      <c r="A23253" s="29" t="s">
        <v>8955</v>
      </c>
      <c r="B23253" s="29" t="s">
        <v>8955</v>
      </c>
      <c r="C23253" s="29" t="s">
        <v>39588</v>
      </c>
    </row>
    <row r="23254" spans="1:3">
      <c r="A23254" s="29" t="s">
        <v>8963</v>
      </c>
      <c r="B23254" s="29" t="s">
        <v>8963</v>
      </c>
      <c r="C23254" s="29" t="s">
        <v>39588</v>
      </c>
    </row>
    <row r="23255" spans="1:3">
      <c r="A23255" s="29" t="s">
        <v>39589</v>
      </c>
      <c r="B23255" s="29" t="s">
        <v>39589</v>
      </c>
      <c r="C23255" s="29" t="s">
        <v>39590</v>
      </c>
    </row>
    <row r="23256" spans="1:3">
      <c r="A23256" s="29"/>
      <c r="B23256" s="29" t="s">
        <v>39589</v>
      </c>
      <c r="C23256" s="29" t="s">
        <v>655</v>
      </c>
    </row>
    <row r="23257" spans="1:3">
      <c r="A23257" s="29"/>
      <c r="B23257" s="29" t="s">
        <v>39589</v>
      </c>
      <c r="C23257" s="29" t="s">
        <v>39591</v>
      </c>
    </row>
    <row r="23258" spans="1:3">
      <c r="A23258" s="29"/>
      <c r="B23258" s="29" t="s">
        <v>39589</v>
      </c>
      <c r="C23258" s="29" t="s">
        <v>39592</v>
      </c>
    </row>
    <row r="23259" spans="1:3">
      <c r="A23259" s="29"/>
      <c r="B23259" s="29" t="s">
        <v>39589</v>
      </c>
      <c r="C23259" s="29" t="s">
        <v>39593</v>
      </c>
    </row>
    <row r="23260" spans="1:3">
      <c r="A23260" s="29"/>
      <c r="B23260" s="29" t="s">
        <v>39589</v>
      </c>
      <c r="C23260" s="29" t="s">
        <v>39594</v>
      </c>
    </row>
    <row r="23261" spans="1:3">
      <c r="A23261" s="29" t="s">
        <v>39595</v>
      </c>
      <c r="B23261" s="29" t="s">
        <v>39595</v>
      </c>
      <c r="C23261" s="29" t="s">
        <v>39590</v>
      </c>
    </row>
    <row r="23262" spans="1:3">
      <c r="A23262" s="29" t="s">
        <v>39596</v>
      </c>
      <c r="B23262" s="29" t="s">
        <v>39596</v>
      </c>
      <c r="C23262" s="29" t="s">
        <v>39597</v>
      </c>
    </row>
    <row r="23263" spans="1:3">
      <c r="A23263" s="29"/>
      <c r="B23263" s="29" t="s">
        <v>39596</v>
      </c>
      <c r="C23263" s="29" t="s">
        <v>655</v>
      </c>
    </row>
    <row r="23264" spans="1:3" ht="45">
      <c r="A23264" s="29"/>
      <c r="B23264" s="29" t="s">
        <v>39596</v>
      </c>
      <c r="C23264" s="29" t="s">
        <v>47740</v>
      </c>
    </row>
    <row r="23265" spans="1:3">
      <c r="A23265" s="29"/>
      <c r="B23265" s="29" t="s">
        <v>39596</v>
      </c>
      <c r="C23265" s="29" t="s">
        <v>669</v>
      </c>
    </row>
    <row r="23266" spans="1:3">
      <c r="A23266" s="29"/>
      <c r="B23266" s="29" t="s">
        <v>39596</v>
      </c>
      <c r="C23266" s="29" t="s">
        <v>39598</v>
      </c>
    </row>
    <row r="23267" spans="1:3">
      <c r="A23267" s="29" t="s">
        <v>39599</v>
      </c>
      <c r="B23267" s="29" t="s">
        <v>39599</v>
      </c>
      <c r="C23267" s="29" t="s">
        <v>47741</v>
      </c>
    </row>
    <row r="23268" spans="1:3">
      <c r="A23268" s="29" t="s">
        <v>47742</v>
      </c>
      <c r="B23268" s="29" t="s">
        <v>47742</v>
      </c>
      <c r="C23268" s="29" t="s">
        <v>47743</v>
      </c>
    </row>
    <row r="23269" spans="1:3">
      <c r="A23269" s="29" t="s">
        <v>47744</v>
      </c>
      <c r="B23269" s="29" t="s">
        <v>47744</v>
      </c>
      <c r="C23269" s="29" t="s">
        <v>47745</v>
      </c>
    </row>
    <row r="23270" spans="1:3">
      <c r="A23270" s="29" t="s">
        <v>39600</v>
      </c>
      <c r="B23270" s="29" t="s">
        <v>39600</v>
      </c>
      <c r="C23270" s="29" t="s">
        <v>39601</v>
      </c>
    </row>
    <row r="23271" spans="1:3">
      <c r="A23271" s="29"/>
      <c r="B23271" s="29" t="s">
        <v>39600</v>
      </c>
      <c r="C23271" s="29" t="s">
        <v>655</v>
      </c>
    </row>
    <row r="23272" spans="1:3">
      <c r="A23272" s="29"/>
      <c r="B23272" s="29" t="s">
        <v>39600</v>
      </c>
      <c r="C23272" s="29" t="s">
        <v>39602</v>
      </c>
    </row>
    <row r="23273" spans="1:3">
      <c r="A23273" s="29"/>
      <c r="B23273" s="29" t="s">
        <v>39600</v>
      </c>
      <c r="C23273" s="29" t="s">
        <v>39603</v>
      </c>
    </row>
    <row r="23274" spans="1:3">
      <c r="A23274" s="29" t="s">
        <v>39604</v>
      </c>
      <c r="B23274" s="29" t="s">
        <v>39604</v>
      </c>
      <c r="C23274" s="29" t="s">
        <v>39601</v>
      </c>
    </row>
    <row r="23275" spans="1:3">
      <c r="A23275" s="29" t="s">
        <v>39605</v>
      </c>
      <c r="B23275" s="29" t="s">
        <v>39605</v>
      </c>
      <c r="C23275" s="29" t="s">
        <v>39606</v>
      </c>
    </row>
    <row r="23276" spans="1:3">
      <c r="A23276" s="29"/>
      <c r="B23276" s="29" t="s">
        <v>39605</v>
      </c>
      <c r="C23276" s="29" t="s">
        <v>655</v>
      </c>
    </row>
    <row r="23277" spans="1:3" ht="30">
      <c r="A23277" s="29"/>
      <c r="B23277" s="29" t="s">
        <v>39605</v>
      </c>
      <c r="C23277" s="29" t="s">
        <v>39607</v>
      </c>
    </row>
    <row r="23278" spans="1:3">
      <c r="A23278" s="29" t="s">
        <v>39608</v>
      </c>
      <c r="B23278" s="29" t="s">
        <v>39608</v>
      </c>
      <c r="C23278" s="29" t="s">
        <v>39606</v>
      </c>
    </row>
    <row r="23279" spans="1:3">
      <c r="A23279" s="29" t="s">
        <v>39609</v>
      </c>
      <c r="B23279" s="29" t="s">
        <v>39609</v>
      </c>
      <c r="C23279" s="29" t="s">
        <v>39610</v>
      </c>
    </row>
    <row r="23280" spans="1:3">
      <c r="A23280" s="29"/>
      <c r="B23280" s="29" t="s">
        <v>39609</v>
      </c>
      <c r="C23280" s="29" t="s">
        <v>669</v>
      </c>
    </row>
    <row r="23281" spans="1:3">
      <c r="A23281" s="29"/>
      <c r="B23281" s="29" t="s">
        <v>39609</v>
      </c>
      <c r="C23281" s="29" t="s">
        <v>39611</v>
      </c>
    </row>
    <row r="23282" spans="1:3">
      <c r="A23282" s="29"/>
      <c r="B23282" s="29" t="s">
        <v>39609</v>
      </c>
      <c r="C23282" s="29" t="s">
        <v>39612</v>
      </c>
    </row>
    <row r="23283" spans="1:3">
      <c r="A23283" s="29" t="s">
        <v>39613</v>
      </c>
      <c r="B23283" s="29" t="s">
        <v>39613</v>
      </c>
      <c r="C23283" s="29" t="s">
        <v>39610</v>
      </c>
    </row>
    <row r="23284" spans="1:3">
      <c r="A23284" s="29" t="s">
        <v>39614</v>
      </c>
      <c r="B23284" s="29" t="s">
        <v>39614</v>
      </c>
      <c r="C23284" s="29" t="s">
        <v>39615</v>
      </c>
    </row>
    <row r="23285" spans="1:3">
      <c r="A23285" s="29"/>
      <c r="B23285" s="29" t="s">
        <v>39614</v>
      </c>
      <c r="C23285" s="29" t="s">
        <v>655</v>
      </c>
    </row>
    <row r="23286" spans="1:3" ht="30">
      <c r="A23286" s="29"/>
      <c r="B23286" s="29" t="s">
        <v>39614</v>
      </c>
      <c r="C23286" s="29" t="s">
        <v>39616</v>
      </c>
    </row>
    <row r="23287" spans="1:3">
      <c r="A23287" s="29" t="s">
        <v>39617</v>
      </c>
      <c r="B23287" s="29" t="s">
        <v>39617</v>
      </c>
      <c r="C23287" s="29" t="s">
        <v>39615</v>
      </c>
    </row>
    <row r="23288" spans="1:3">
      <c r="A23288" s="29" t="s">
        <v>39618</v>
      </c>
      <c r="B23288" s="29" t="s">
        <v>39618</v>
      </c>
      <c r="C23288" s="29" t="s">
        <v>39619</v>
      </c>
    </row>
    <row r="23289" spans="1:3">
      <c r="A23289" s="29"/>
      <c r="B23289" s="29" t="s">
        <v>39618</v>
      </c>
      <c r="C23289" s="29" t="s">
        <v>655</v>
      </c>
    </row>
    <row r="23290" spans="1:3" ht="30">
      <c r="A23290" s="29"/>
      <c r="B23290" s="29" t="s">
        <v>39618</v>
      </c>
      <c r="C23290" s="29" t="s">
        <v>39620</v>
      </c>
    </row>
    <row r="23291" spans="1:3">
      <c r="A23291" s="29" t="s">
        <v>39621</v>
      </c>
      <c r="B23291" s="29" t="s">
        <v>39621</v>
      </c>
      <c r="C23291" s="29" t="s">
        <v>39619</v>
      </c>
    </row>
    <row r="23292" spans="1:3">
      <c r="A23292" s="29" t="s">
        <v>39622</v>
      </c>
      <c r="B23292" s="29" t="s">
        <v>39622</v>
      </c>
      <c r="C23292" s="29" t="s">
        <v>39623</v>
      </c>
    </row>
    <row r="23293" spans="1:3">
      <c r="A23293" s="29"/>
      <c r="B23293" s="29" t="s">
        <v>39622</v>
      </c>
      <c r="C23293" s="29" t="s">
        <v>655</v>
      </c>
    </row>
    <row r="23294" spans="1:3" ht="30">
      <c r="A23294" s="29"/>
      <c r="B23294" s="29" t="s">
        <v>39622</v>
      </c>
      <c r="C23294" s="29" t="s">
        <v>39624</v>
      </c>
    </row>
    <row r="23295" spans="1:3">
      <c r="A23295" s="29" t="s">
        <v>39625</v>
      </c>
      <c r="B23295" s="29" t="s">
        <v>39625</v>
      </c>
      <c r="C23295" s="29" t="s">
        <v>39623</v>
      </c>
    </row>
    <row r="23296" spans="1:3">
      <c r="A23296" s="29" t="s">
        <v>39626</v>
      </c>
      <c r="B23296" s="29" t="s">
        <v>39626</v>
      </c>
      <c r="C23296" s="29" t="s">
        <v>39627</v>
      </c>
    </row>
    <row r="23297" spans="1:3">
      <c r="A23297" s="29"/>
      <c r="B23297" s="29" t="s">
        <v>39626</v>
      </c>
      <c r="C23297" s="29" t="s">
        <v>655</v>
      </c>
    </row>
    <row r="23298" spans="1:3" ht="30">
      <c r="A23298" s="29"/>
      <c r="B23298" s="29" t="s">
        <v>39626</v>
      </c>
      <c r="C23298" s="29" t="s">
        <v>39628</v>
      </c>
    </row>
    <row r="23299" spans="1:3">
      <c r="A23299" s="29"/>
      <c r="B23299" s="29" t="s">
        <v>39626</v>
      </c>
      <c r="C23299" s="29" t="s">
        <v>39629</v>
      </c>
    </row>
    <row r="23300" spans="1:3">
      <c r="A23300" s="29"/>
      <c r="B23300" s="29" t="s">
        <v>39626</v>
      </c>
      <c r="C23300" s="29" t="s">
        <v>669</v>
      </c>
    </row>
    <row r="23301" spans="1:3">
      <c r="A23301" s="29"/>
      <c r="B23301" s="29" t="s">
        <v>39626</v>
      </c>
      <c r="C23301" s="29" t="s">
        <v>39630</v>
      </c>
    </row>
    <row r="23302" spans="1:3">
      <c r="A23302" s="29" t="s">
        <v>39631</v>
      </c>
      <c r="B23302" s="29" t="s">
        <v>39631</v>
      </c>
      <c r="C23302" s="29" t="s">
        <v>39632</v>
      </c>
    </row>
    <row r="23303" spans="1:3">
      <c r="A23303" s="29" t="s">
        <v>39633</v>
      </c>
      <c r="B23303" s="29" t="s">
        <v>39633</v>
      </c>
      <c r="C23303" s="29" t="s">
        <v>39634</v>
      </c>
    </row>
    <row r="23304" spans="1:3">
      <c r="A23304" s="29" t="s">
        <v>39635</v>
      </c>
      <c r="B23304" s="29" t="s">
        <v>39635</v>
      </c>
      <c r="C23304" s="29" t="s">
        <v>39636</v>
      </c>
    </row>
    <row r="23305" spans="1:3">
      <c r="A23305" s="29" t="s">
        <v>39637</v>
      </c>
      <c r="B23305" s="29" t="s">
        <v>39637</v>
      </c>
      <c r="C23305" s="29" t="s">
        <v>39638</v>
      </c>
    </row>
    <row r="23306" spans="1:3">
      <c r="A23306" s="29" t="s">
        <v>39639</v>
      </c>
      <c r="B23306" s="29" t="s">
        <v>39639</v>
      </c>
      <c r="C23306" s="29" t="s">
        <v>39640</v>
      </c>
    </row>
    <row r="23307" spans="1:3">
      <c r="A23307" s="29" t="s">
        <v>9710</v>
      </c>
      <c r="B23307" s="29" t="s">
        <v>9710</v>
      </c>
      <c r="C23307" s="29" t="s">
        <v>39641</v>
      </c>
    </row>
    <row r="23308" spans="1:3">
      <c r="A23308" s="29" t="s">
        <v>8977</v>
      </c>
      <c r="B23308" s="29" t="s">
        <v>8977</v>
      </c>
      <c r="C23308" s="29" t="s">
        <v>39642</v>
      </c>
    </row>
    <row r="23309" spans="1:3">
      <c r="A23309" s="29" t="s">
        <v>8979</v>
      </c>
      <c r="B23309" s="29" t="s">
        <v>8979</v>
      </c>
      <c r="C23309" s="29" t="s">
        <v>39642</v>
      </c>
    </row>
    <row r="23310" spans="1:3">
      <c r="A23310" s="29" t="s">
        <v>39643</v>
      </c>
      <c r="B23310" s="29" t="s">
        <v>39643</v>
      </c>
      <c r="C23310" s="29" t="s">
        <v>39642</v>
      </c>
    </row>
    <row r="23311" spans="1:3">
      <c r="A23311" s="29" t="s">
        <v>39644</v>
      </c>
      <c r="B23311" s="29" t="s">
        <v>39644</v>
      </c>
      <c r="C23311" s="29" t="s">
        <v>39642</v>
      </c>
    </row>
    <row r="23312" spans="1:3">
      <c r="A23312" s="29"/>
      <c r="B23312" s="29" t="s">
        <v>39644</v>
      </c>
      <c r="C23312" s="29" t="s">
        <v>655</v>
      </c>
    </row>
    <row r="23313" spans="1:3" ht="30">
      <c r="A23313" s="29"/>
      <c r="B23313" s="29" t="s">
        <v>39644</v>
      </c>
      <c r="C23313" s="29" t="s">
        <v>39645</v>
      </c>
    </row>
    <row r="23314" spans="1:3">
      <c r="A23314" s="29"/>
      <c r="B23314" s="29" t="s">
        <v>39644</v>
      </c>
      <c r="C23314" s="29" t="s">
        <v>669</v>
      </c>
    </row>
    <row r="23315" spans="1:3">
      <c r="A23315" s="29"/>
      <c r="B23315" s="29" t="s">
        <v>39644</v>
      </c>
      <c r="C23315" s="29" t="s">
        <v>39646</v>
      </c>
    </row>
    <row r="23316" spans="1:3">
      <c r="A23316" s="29"/>
      <c r="B23316" s="29" t="s">
        <v>39644</v>
      </c>
      <c r="C23316" s="29" t="s">
        <v>39647</v>
      </c>
    </row>
    <row r="23317" spans="1:3">
      <c r="A23317" s="29"/>
      <c r="B23317" s="29" t="s">
        <v>39644</v>
      </c>
      <c r="C23317" s="29" t="s">
        <v>39648</v>
      </c>
    </row>
    <row r="23318" spans="1:3">
      <c r="A23318" s="29"/>
      <c r="B23318" s="29" t="s">
        <v>39644</v>
      </c>
      <c r="C23318" s="29" t="s">
        <v>39649</v>
      </c>
    </row>
    <row r="23319" spans="1:3">
      <c r="A23319" s="29" t="s">
        <v>39650</v>
      </c>
      <c r="B23319" s="29" t="s">
        <v>39650</v>
      </c>
      <c r="C23319" s="29" t="s">
        <v>39642</v>
      </c>
    </row>
    <row r="23320" spans="1:3" ht="30">
      <c r="A23320" s="29" t="s">
        <v>8984</v>
      </c>
      <c r="B23320" s="29" t="s">
        <v>8984</v>
      </c>
      <c r="C23320" s="29" t="s">
        <v>39651</v>
      </c>
    </row>
    <row r="23321" spans="1:3" ht="30">
      <c r="A23321" s="29" t="s">
        <v>8986</v>
      </c>
      <c r="B23321" s="29" t="s">
        <v>8986</v>
      </c>
      <c r="C23321" s="29" t="s">
        <v>39651</v>
      </c>
    </row>
    <row r="23322" spans="1:3" ht="30">
      <c r="A23322" s="29" t="s">
        <v>39652</v>
      </c>
      <c r="B23322" s="29" t="s">
        <v>39652</v>
      </c>
      <c r="C23322" s="29" t="s">
        <v>39651</v>
      </c>
    </row>
    <row r="23323" spans="1:3">
      <c r="A23323" s="29"/>
      <c r="B23323" s="29" t="s">
        <v>39652</v>
      </c>
      <c r="C23323" s="29" t="s">
        <v>655</v>
      </c>
    </row>
    <row r="23324" spans="1:3" ht="30">
      <c r="A23324" s="29"/>
      <c r="B23324" s="29" t="s">
        <v>39652</v>
      </c>
      <c r="C23324" s="29" t="s">
        <v>39653</v>
      </c>
    </row>
    <row r="23325" spans="1:3">
      <c r="A23325" s="29"/>
      <c r="B23325" s="29" t="s">
        <v>39652</v>
      </c>
      <c r="C23325" s="29" t="s">
        <v>669</v>
      </c>
    </row>
    <row r="23326" spans="1:3" ht="30">
      <c r="A23326" s="29"/>
      <c r="B23326" s="29" t="s">
        <v>39652</v>
      </c>
      <c r="C23326" s="29" t="s">
        <v>39654</v>
      </c>
    </row>
    <row r="23327" spans="1:3">
      <c r="A23327" s="29"/>
      <c r="B23327" s="29" t="s">
        <v>39652</v>
      </c>
      <c r="C23327" s="29" t="s">
        <v>39655</v>
      </c>
    </row>
    <row r="23328" spans="1:3" ht="30">
      <c r="A23328" s="29" t="s">
        <v>39656</v>
      </c>
      <c r="B23328" s="29" t="s">
        <v>39656</v>
      </c>
      <c r="C23328" s="29" t="s">
        <v>39657</v>
      </c>
    </row>
    <row r="23329" spans="1:3" ht="30">
      <c r="A23329" s="29" t="s">
        <v>39658</v>
      </c>
      <c r="B23329" s="29" t="s">
        <v>39658</v>
      </c>
      <c r="C23329" s="29" t="s">
        <v>39657</v>
      </c>
    </row>
    <row r="23330" spans="1:3" ht="30">
      <c r="A23330" s="29" t="s">
        <v>39659</v>
      </c>
      <c r="B23330" s="29" t="s">
        <v>39659</v>
      </c>
      <c r="C23330" s="29" t="s">
        <v>39660</v>
      </c>
    </row>
    <row r="23331" spans="1:3" ht="30">
      <c r="A23331" s="29" t="s">
        <v>39661</v>
      </c>
      <c r="B23331" s="29" t="s">
        <v>39661</v>
      </c>
      <c r="C23331" s="29" t="s">
        <v>39660</v>
      </c>
    </row>
    <row r="23332" spans="1:3">
      <c r="A23332" s="29" t="s">
        <v>8995</v>
      </c>
      <c r="B23332" s="29" t="s">
        <v>8995</v>
      </c>
      <c r="C23332" s="29" t="s">
        <v>39662</v>
      </c>
    </row>
    <row r="23333" spans="1:3">
      <c r="A23333" s="29" t="s">
        <v>8997</v>
      </c>
      <c r="B23333" s="29" t="s">
        <v>8997</v>
      </c>
      <c r="C23333" s="29" t="s">
        <v>39662</v>
      </c>
    </row>
    <row r="23334" spans="1:3">
      <c r="A23334" s="29" t="s">
        <v>39663</v>
      </c>
      <c r="B23334" s="29" t="s">
        <v>39663</v>
      </c>
      <c r="C23334" s="29" t="s">
        <v>39662</v>
      </c>
    </row>
    <row r="23335" spans="1:3">
      <c r="A23335" s="29"/>
      <c r="B23335" s="29" t="s">
        <v>39663</v>
      </c>
      <c r="C23335" s="29" t="s">
        <v>655</v>
      </c>
    </row>
    <row r="23336" spans="1:3">
      <c r="A23336" s="29"/>
      <c r="B23336" s="29" t="s">
        <v>39663</v>
      </c>
      <c r="C23336" s="29" t="s">
        <v>39664</v>
      </c>
    </row>
    <row r="23337" spans="1:3">
      <c r="A23337" s="29"/>
      <c r="B23337" s="29" t="s">
        <v>39663</v>
      </c>
      <c r="C23337" s="29" t="s">
        <v>669</v>
      </c>
    </row>
    <row r="23338" spans="1:3">
      <c r="A23338" s="29"/>
      <c r="B23338" s="29" t="s">
        <v>39663</v>
      </c>
      <c r="C23338" s="29" t="s">
        <v>39665</v>
      </c>
    </row>
    <row r="23339" spans="1:3">
      <c r="A23339" s="29"/>
      <c r="B23339" s="29" t="s">
        <v>39663</v>
      </c>
      <c r="C23339" s="29" t="s">
        <v>39666</v>
      </c>
    </row>
    <row r="23340" spans="1:3">
      <c r="A23340" s="29"/>
      <c r="B23340" s="29" t="s">
        <v>39663</v>
      </c>
      <c r="C23340" s="29" t="s">
        <v>39667</v>
      </c>
    </row>
    <row r="23341" spans="1:3">
      <c r="A23341" s="29" t="s">
        <v>39668</v>
      </c>
      <c r="B23341" s="29" t="s">
        <v>39668</v>
      </c>
      <c r="C23341" s="29" t="s">
        <v>39669</v>
      </c>
    </row>
    <row r="23342" spans="1:3">
      <c r="A23342" s="29"/>
      <c r="B23342" s="29" t="s">
        <v>39668</v>
      </c>
      <c r="C23342" s="29" t="s">
        <v>655</v>
      </c>
    </row>
    <row r="23343" spans="1:3" ht="30">
      <c r="A23343" s="29"/>
      <c r="B23343" s="29" t="s">
        <v>39668</v>
      </c>
      <c r="C23343" s="29" t="s">
        <v>39670</v>
      </c>
    </row>
    <row r="23344" spans="1:3">
      <c r="A23344" s="29" t="s">
        <v>39671</v>
      </c>
      <c r="B23344" s="29" t="s">
        <v>39671</v>
      </c>
      <c r="C23344" s="29" t="s">
        <v>39669</v>
      </c>
    </row>
    <row r="23345" spans="1:3">
      <c r="A23345" s="29" t="s">
        <v>39672</v>
      </c>
      <c r="B23345" s="29" t="s">
        <v>39672</v>
      </c>
      <c r="C23345" s="29" t="s">
        <v>39673</v>
      </c>
    </row>
    <row r="23346" spans="1:3">
      <c r="A23346" s="29"/>
      <c r="B23346" s="29" t="s">
        <v>39672</v>
      </c>
      <c r="C23346" s="29" t="s">
        <v>655</v>
      </c>
    </row>
    <row r="23347" spans="1:3" ht="30">
      <c r="A23347" s="29"/>
      <c r="B23347" s="29" t="s">
        <v>39672</v>
      </c>
      <c r="C23347" s="29" t="s">
        <v>39674</v>
      </c>
    </row>
    <row r="23348" spans="1:3">
      <c r="A23348" s="29" t="s">
        <v>39675</v>
      </c>
      <c r="B23348" s="29" t="s">
        <v>39675</v>
      </c>
      <c r="C23348" s="29" t="s">
        <v>39673</v>
      </c>
    </row>
    <row r="23349" spans="1:3">
      <c r="A23349" s="29" t="s">
        <v>39676</v>
      </c>
      <c r="B23349" s="29" t="s">
        <v>39676</v>
      </c>
      <c r="C23349" s="29" t="s">
        <v>39677</v>
      </c>
    </row>
    <row r="23350" spans="1:3">
      <c r="A23350" s="29"/>
      <c r="B23350" s="29" t="s">
        <v>39676</v>
      </c>
      <c r="C23350" s="29" t="s">
        <v>655</v>
      </c>
    </row>
    <row r="23351" spans="1:3" ht="30">
      <c r="A23351" s="29"/>
      <c r="B23351" s="29" t="s">
        <v>39676</v>
      </c>
      <c r="C23351" s="29" t="s">
        <v>39678</v>
      </c>
    </row>
    <row r="23352" spans="1:3">
      <c r="A23352" s="29" t="s">
        <v>39679</v>
      </c>
      <c r="B23352" s="29" t="s">
        <v>39679</v>
      </c>
      <c r="C23352" s="29" t="s">
        <v>39677</v>
      </c>
    </row>
    <row r="23353" spans="1:3">
      <c r="A23353" s="29" t="s">
        <v>8998</v>
      </c>
      <c r="B23353" s="29" t="s">
        <v>8998</v>
      </c>
      <c r="C23353" s="29" t="s">
        <v>39680</v>
      </c>
    </row>
    <row r="23354" spans="1:3">
      <c r="A23354" s="29" t="s">
        <v>9000</v>
      </c>
      <c r="B23354" s="29" t="s">
        <v>9000</v>
      </c>
      <c r="C23354" s="29" t="s">
        <v>39680</v>
      </c>
    </row>
    <row r="23355" spans="1:3">
      <c r="A23355" s="29" t="s">
        <v>39681</v>
      </c>
      <c r="B23355" s="29" t="s">
        <v>39681</v>
      </c>
      <c r="C23355" s="29" t="s">
        <v>39680</v>
      </c>
    </row>
    <row r="23356" spans="1:3">
      <c r="A23356" s="29"/>
      <c r="B23356" s="29" t="s">
        <v>39681</v>
      </c>
      <c r="C23356" s="29" t="s">
        <v>669</v>
      </c>
    </row>
    <row r="23357" spans="1:3">
      <c r="A23357" s="29"/>
      <c r="B23357" s="29" t="s">
        <v>39681</v>
      </c>
      <c r="C23357" s="29" t="s">
        <v>39682</v>
      </c>
    </row>
    <row r="23358" spans="1:3">
      <c r="A23358" s="29"/>
      <c r="B23358" s="29" t="s">
        <v>39681</v>
      </c>
      <c r="C23358" s="29" t="s">
        <v>39683</v>
      </c>
    </row>
    <row r="23359" spans="1:3">
      <c r="A23359" s="29"/>
      <c r="B23359" s="29" t="s">
        <v>39681</v>
      </c>
      <c r="C23359" s="29" t="s">
        <v>39684</v>
      </c>
    </row>
    <row r="23360" spans="1:3">
      <c r="A23360" s="29" t="s">
        <v>39685</v>
      </c>
      <c r="B23360" s="29" t="s">
        <v>39685</v>
      </c>
      <c r="C23360" s="29" t="s">
        <v>39686</v>
      </c>
    </row>
    <row r="23361" spans="1:3">
      <c r="A23361" s="29"/>
      <c r="B23361" s="29" t="s">
        <v>39685</v>
      </c>
      <c r="C23361" s="29" t="s">
        <v>655</v>
      </c>
    </row>
    <row r="23362" spans="1:3" ht="45">
      <c r="A23362" s="29"/>
      <c r="B23362" s="29" t="s">
        <v>39685</v>
      </c>
      <c r="C23362" s="29" t="s">
        <v>39687</v>
      </c>
    </row>
    <row r="23363" spans="1:3">
      <c r="A23363" s="29"/>
      <c r="B23363" s="29" t="s">
        <v>39685</v>
      </c>
      <c r="C23363" s="29" t="s">
        <v>669</v>
      </c>
    </row>
    <row r="23364" spans="1:3" ht="30">
      <c r="A23364" s="29"/>
      <c r="B23364" s="29" t="s">
        <v>39685</v>
      </c>
      <c r="C23364" s="29" t="s">
        <v>39688</v>
      </c>
    </row>
    <row r="23365" spans="1:3">
      <c r="A23365" s="29"/>
      <c r="B23365" s="29" t="s">
        <v>39685</v>
      </c>
      <c r="C23365" s="29" t="s">
        <v>39689</v>
      </c>
    </row>
    <row r="23366" spans="1:3">
      <c r="A23366" s="29" t="s">
        <v>39690</v>
      </c>
      <c r="B23366" s="29" t="s">
        <v>39690</v>
      </c>
      <c r="C23366" s="29" t="s">
        <v>39686</v>
      </c>
    </row>
    <row r="23367" spans="1:3">
      <c r="A23367" s="29" t="s">
        <v>39691</v>
      </c>
      <c r="B23367" s="29" t="s">
        <v>39691</v>
      </c>
      <c r="C23367" s="29" t="s">
        <v>39692</v>
      </c>
    </row>
    <row r="23368" spans="1:3">
      <c r="A23368" s="29" t="s">
        <v>39693</v>
      </c>
      <c r="B23368" s="29" t="s">
        <v>39693</v>
      </c>
      <c r="C23368" s="29" t="s">
        <v>39692</v>
      </c>
    </row>
    <row r="23369" spans="1:3">
      <c r="A23369" s="29" t="s">
        <v>39694</v>
      </c>
      <c r="B23369" s="29" t="s">
        <v>39694</v>
      </c>
      <c r="C23369" s="29" t="s">
        <v>39695</v>
      </c>
    </row>
    <row r="23370" spans="1:3">
      <c r="A23370" s="29"/>
      <c r="B23370" s="29" t="s">
        <v>39694</v>
      </c>
      <c r="C23370" s="29" t="s">
        <v>655</v>
      </c>
    </row>
    <row r="23371" spans="1:3" ht="45">
      <c r="A23371" s="29"/>
      <c r="B23371" s="29" t="s">
        <v>39694</v>
      </c>
      <c r="C23371" s="29" t="s">
        <v>39696</v>
      </c>
    </row>
    <row r="23372" spans="1:3">
      <c r="A23372" s="29"/>
      <c r="B23372" s="29" t="s">
        <v>39694</v>
      </c>
      <c r="C23372" s="29" t="s">
        <v>669</v>
      </c>
    </row>
    <row r="23373" spans="1:3" ht="30">
      <c r="A23373" s="29"/>
      <c r="B23373" s="29" t="s">
        <v>39694</v>
      </c>
      <c r="C23373" s="29" t="s">
        <v>39697</v>
      </c>
    </row>
    <row r="23374" spans="1:3">
      <c r="A23374" s="29"/>
      <c r="B23374" s="29" t="s">
        <v>39694</v>
      </c>
      <c r="C23374" s="29" t="s">
        <v>39698</v>
      </c>
    </row>
    <row r="23375" spans="1:3">
      <c r="A23375" s="29" t="s">
        <v>39699</v>
      </c>
      <c r="B23375" s="29" t="s">
        <v>39699</v>
      </c>
      <c r="C23375" s="29" t="s">
        <v>39695</v>
      </c>
    </row>
    <row r="23376" spans="1:3">
      <c r="A23376" s="29" t="s">
        <v>464</v>
      </c>
      <c r="B23376" s="29" t="s">
        <v>464</v>
      </c>
      <c r="C23376" s="29" t="s">
        <v>39700</v>
      </c>
    </row>
    <row r="23377" spans="1:3">
      <c r="A23377" s="29" t="s">
        <v>9012</v>
      </c>
      <c r="B23377" s="29" t="s">
        <v>9012</v>
      </c>
      <c r="C23377" s="29" t="s">
        <v>39701</v>
      </c>
    </row>
    <row r="23378" spans="1:3">
      <c r="A23378" s="29" t="s">
        <v>9014</v>
      </c>
      <c r="B23378" s="29" t="s">
        <v>9014</v>
      </c>
      <c r="C23378" s="29" t="s">
        <v>39701</v>
      </c>
    </row>
    <row r="23379" spans="1:3">
      <c r="A23379" s="29" t="s">
        <v>39702</v>
      </c>
      <c r="B23379" s="29" t="s">
        <v>39702</v>
      </c>
      <c r="C23379" s="29" t="s">
        <v>39701</v>
      </c>
    </row>
    <row r="23380" spans="1:3">
      <c r="A23380" s="29"/>
      <c r="B23380" s="29" t="s">
        <v>39702</v>
      </c>
      <c r="C23380" s="29" t="s">
        <v>669</v>
      </c>
    </row>
    <row r="23381" spans="1:3">
      <c r="A23381" s="29"/>
      <c r="B23381" s="29" t="s">
        <v>39702</v>
      </c>
      <c r="C23381" s="29" t="s">
        <v>39703</v>
      </c>
    </row>
    <row r="23382" spans="1:3">
      <c r="A23382" s="29" t="s">
        <v>39704</v>
      </c>
      <c r="B23382" s="29" t="s">
        <v>39704</v>
      </c>
      <c r="C23382" s="29" t="s">
        <v>39705</v>
      </c>
    </row>
    <row r="23383" spans="1:3">
      <c r="A23383" s="29" t="s">
        <v>39706</v>
      </c>
      <c r="B23383" s="29" t="s">
        <v>39706</v>
      </c>
      <c r="C23383" s="29" t="s">
        <v>39705</v>
      </c>
    </row>
    <row r="23384" spans="1:3">
      <c r="A23384" s="29" t="s">
        <v>39707</v>
      </c>
      <c r="B23384" s="29" t="s">
        <v>39707</v>
      </c>
      <c r="C23384" s="29" t="s">
        <v>39708</v>
      </c>
    </row>
    <row r="23385" spans="1:3">
      <c r="A23385" s="29" t="s">
        <v>39709</v>
      </c>
      <c r="B23385" s="29" t="s">
        <v>39709</v>
      </c>
      <c r="C23385" s="29" t="s">
        <v>39708</v>
      </c>
    </row>
    <row r="23386" spans="1:3">
      <c r="A23386" s="29" t="s">
        <v>39710</v>
      </c>
      <c r="B23386" s="29" t="s">
        <v>39710</v>
      </c>
      <c r="C23386" s="29" t="s">
        <v>39711</v>
      </c>
    </row>
    <row r="23387" spans="1:3">
      <c r="A23387" s="29"/>
      <c r="B23387" s="29" t="s">
        <v>39710</v>
      </c>
      <c r="C23387" s="29" t="s">
        <v>655</v>
      </c>
    </row>
    <row r="23388" spans="1:3">
      <c r="A23388" s="29"/>
      <c r="B23388" s="29" t="s">
        <v>39710</v>
      </c>
      <c r="C23388" s="29" t="s">
        <v>39712</v>
      </c>
    </row>
    <row r="23389" spans="1:3">
      <c r="A23389" s="29"/>
      <c r="B23389" s="29" t="s">
        <v>39710</v>
      </c>
      <c r="C23389" s="29" t="s">
        <v>669</v>
      </c>
    </row>
    <row r="23390" spans="1:3">
      <c r="A23390" s="29"/>
      <c r="B23390" s="29" t="s">
        <v>39710</v>
      </c>
      <c r="C23390" s="29" t="s">
        <v>39713</v>
      </c>
    </row>
    <row r="23391" spans="1:3">
      <c r="A23391" s="29" t="s">
        <v>39714</v>
      </c>
      <c r="B23391" s="29" t="s">
        <v>39714</v>
      </c>
      <c r="C23391" s="29" t="s">
        <v>39711</v>
      </c>
    </row>
    <row r="23392" spans="1:3">
      <c r="A23392" s="29" t="s">
        <v>39715</v>
      </c>
      <c r="B23392" s="29" t="s">
        <v>39715</v>
      </c>
      <c r="C23392" s="29" t="s">
        <v>39716</v>
      </c>
    </row>
    <row r="23393" spans="1:3">
      <c r="A23393" s="29"/>
      <c r="B23393" s="29" t="s">
        <v>39715</v>
      </c>
      <c r="C23393" s="29" t="s">
        <v>657</v>
      </c>
    </row>
    <row r="23394" spans="1:3">
      <c r="A23394" s="29"/>
      <c r="B23394" s="29" t="s">
        <v>39715</v>
      </c>
      <c r="C23394" s="29" t="s">
        <v>44972</v>
      </c>
    </row>
    <row r="23395" spans="1:3">
      <c r="A23395" s="29" t="s">
        <v>39717</v>
      </c>
      <c r="B23395" s="29" t="s">
        <v>39717</v>
      </c>
      <c r="C23395" s="29" t="s">
        <v>39716</v>
      </c>
    </row>
    <row r="23396" spans="1:3">
      <c r="A23396" s="29" t="s">
        <v>39718</v>
      </c>
      <c r="B23396" s="29" t="s">
        <v>39718</v>
      </c>
      <c r="C23396" s="29" t="s">
        <v>39719</v>
      </c>
    </row>
    <row r="23397" spans="1:3">
      <c r="A23397" s="29"/>
      <c r="B23397" s="29" t="s">
        <v>39718</v>
      </c>
      <c r="C23397" s="29" t="s">
        <v>669</v>
      </c>
    </row>
    <row r="23398" spans="1:3">
      <c r="A23398" s="29"/>
      <c r="B23398" s="29" t="s">
        <v>39718</v>
      </c>
      <c r="C23398" s="29" t="s">
        <v>39720</v>
      </c>
    </row>
    <row r="23399" spans="1:3">
      <c r="A23399" s="29" t="s">
        <v>39721</v>
      </c>
      <c r="B23399" s="29" t="s">
        <v>39721</v>
      </c>
      <c r="C23399" s="29" t="s">
        <v>39719</v>
      </c>
    </row>
    <row r="23400" spans="1:3">
      <c r="A23400" s="29" t="s">
        <v>9017</v>
      </c>
      <c r="B23400" s="29" t="s">
        <v>9017</v>
      </c>
      <c r="C23400" s="29" t="s">
        <v>39722</v>
      </c>
    </row>
    <row r="23401" spans="1:3">
      <c r="A23401" s="29" t="s">
        <v>9020</v>
      </c>
      <c r="B23401" s="29" t="s">
        <v>9020</v>
      </c>
      <c r="C23401" s="29" t="s">
        <v>39723</v>
      </c>
    </row>
    <row r="23402" spans="1:3">
      <c r="A23402" s="29" t="s">
        <v>39724</v>
      </c>
      <c r="B23402" s="29" t="s">
        <v>39724</v>
      </c>
      <c r="C23402" s="29" t="s">
        <v>39723</v>
      </c>
    </row>
    <row r="23403" spans="1:3">
      <c r="A23403" s="29" t="s">
        <v>39725</v>
      </c>
      <c r="B23403" s="29" t="s">
        <v>39725</v>
      </c>
      <c r="C23403" s="29" t="s">
        <v>39726</v>
      </c>
    </row>
    <row r="23404" spans="1:3">
      <c r="A23404" s="29"/>
      <c r="B23404" s="29" t="s">
        <v>39725</v>
      </c>
      <c r="C23404" s="29" t="s">
        <v>655</v>
      </c>
    </row>
    <row r="23405" spans="1:3" ht="30">
      <c r="A23405" s="29"/>
      <c r="B23405" s="29" t="s">
        <v>39725</v>
      </c>
      <c r="C23405" s="29" t="s">
        <v>39727</v>
      </c>
    </row>
    <row r="23406" spans="1:3">
      <c r="A23406" s="29"/>
      <c r="B23406" s="29" t="s">
        <v>39725</v>
      </c>
      <c r="C23406" s="29" t="s">
        <v>669</v>
      </c>
    </row>
    <row r="23407" spans="1:3">
      <c r="A23407" s="29"/>
      <c r="B23407" s="29" t="s">
        <v>39725</v>
      </c>
      <c r="C23407" s="29" t="s">
        <v>47746</v>
      </c>
    </row>
    <row r="23408" spans="1:3">
      <c r="A23408" s="29"/>
      <c r="B23408" s="29" t="s">
        <v>39725</v>
      </c>
      <c r="C23408" s="29" t="s">
        <v>47647</v>
      </c>
    </row>
    <row r="23409" spans="1:3">
      <c r="A23409" s="29" t="s">
        <v>39728</v>
      </c>
      <c r="B23409" s="29" t="s">
        <v>39728</v>
      </c>
      <c r="C23409" s="29" t="s">
        <v>39726</v>
      </c>
    </row>
    <row r="23410" spans="1:3">
      <c r="A23410" s="29" t="s">
        <v>39729</v>
      </c>
      <c r="B23410" s="29" t="s">
        <v>39729</v>
      </c>
      <c r="C23410" s="29" t="s">
        <v>39730</v>
      </c>
    </row>
    <row r="23411" spans="1:3">
      <c r="A23411" s="29"/>
      <c r="B23411" s="29" t="s">
        <v>39729</v>
      </c>
      <c r="C23411" s="29" t="s">
        <v>655</v>
      </c>
    </row>
    <row r="23412" spans="1:3" ht="30">
      <c r="A23412" s="29"/>
      <c r="B23412" s="29" t="s">
        <v>39729</v>
      </c>
      <c r="C23412" s="29" t="s">
        <v>39731</v>
      </c>
    </row>
    <row r="23413" spans="1:3">
      <c r="A23413" s="29" t="s">
        <v>39732</v>
      </c>
      <c r="B23413" s="29" t="s">
        <v>39732</v>
      </c>
      <c r="C23413" s="29" t="s">
        <v>39730</v>
      </c>
    </row>
    <row r="23414" spans="1:3">
      <c r="A23414" s="29" t="s">
        <v>39733</v>
      </c>
      <c r="B23414" s="29" t="s">
        <v>39733</v>
      </c>
      <c r="C23414" s="29" t="s">
        <v>39734</v>
      </c>
    </row>
    <row r="23415" spans="1:3">
      <c r="A23415" s="29" t="s">
        <v>39735</v>
      </c>
      <c r="B23415" s="29" t="s">
        <v>39735</v>
      </c>
      <c r="C23415" s="29" t="s">
        <v>39734</v>
      </c>
    </row>
    <row r="23416" spans="1:3">
      <c r="A23416" s="29" t="s">
        <v>9022</v>
      </c>
      <c r="B23416" s="29" t="s">
        <v>9022</v>
      </c>
      <c r="C23416" s="29" t="s">
        <v>39736</v>
      </c>
    </row>
    <row r="23417" spans="1:3">
      <c r="A23417" s="29" t="s">
        <v>39737</v>
      </c>
      <c r="B23417" s="29" t="s">
        <v>39737</v>
      </c>
      <c r="C23417" s="29" t="s">
        <v>39736</v>
      </c>
    </row>
    <row r="23418" spans="1:3">
      <c r="A23418" s="29"/>
      <c r="B23418" s="29" t="s">
        <v>39737</v>
      </c>
      <c r="C23418" s="29" t="s">
        <v>669</v>
      </c>
    </row>
    <row r="23419" spans="1:3">
      <c r="A23419" s="29"/>
      <c r="B23419" s="29" t="s">
        <v>39737</v>
      </c>
      <c r="C23419" s="29" t="s">
        <v>39703</v>
      </c>
    </row>
    <row r="23420" spans="1:3">
      <c r="A23420" s="29"/>
      <c r="B23420" s="29" t="s">
        <v>39737</v>
      </c>
      <c r="C23420" s="29" t="s">
        <v>46644</v>
      </c>
    </row>
    <row r="23421" spans="1:3">
      <c r="A23421" s="29"/>
      <c r="B23421" s="29" t="s">
        <v>39737</v>
      </c>
      <c r="C23421" s="29" t="s">
        <v>46686</v>
      </c>
    </row>
    <row r="23422" spans="1:3">
      <c r="A23422" s="29"/>
      <c r="B23422" s="29" t="s">
        <v>39737</v>
      </c>
      <c r="C23422" s="29" t="s">
        <v>47747</v>
      </c>
    </row>
    <row r="23423" spans="1:3">
      <c r="A23423" s="29" t="s">
        <v>39738</v>
      </c>
      <c r="B23423" s="29" t="s">
        <v>39738</v>
      </c>
      <c r="C23423" s="29" t="s">
        <v>39739</v>
      </c>
    </row>
    <row r="23424" spans="1:3">
      <c r="A23424" s="29"/>
      <c r="B23424" s="29" t="s">
        <v>39738</v>
      </c>
      <c r="C23424" s="29" t="s">
        <v>655</v>
      </c>
    </row>
    <row r="23425" spans="1:3" ht="30">
      <c r="A23425" s="29"/>
      <c r="B23425" s="29" t="s">
        <v>39738</v>
      </c>
      <c r="C23425" s="29" t="s">
        <v>39740</v>
      </c>
    </row>
    <row r="23426" spans="1:3" ht="45">
      <c r="A23426" s="29"/>
      <c r="B23426" s="29" t="s">
        <v>39738</v>
      </c>
      <c r="C23426" s="29" t="s">
        <v>39741</v>
      </c>
    </row>
    <row r="23427" spans="1:3">
      <c r="A23427" s="29"/>
      <c r="B23427" s="29" t="s">
        <v>39738</v>
      </c>
      <c r="C23427" s="29" t="s">
        <v>669</v>
      </c>
    </row>
    <row r="23428" spans="1:3">
      <c r="A23428" s="29"/>
      <c r="B23428" s="29" t="s">
        <v>39738</v>
      </c>
      <c r="C23428" s="29" t="s">
        <v>47748</v>
      </c>
    </row>
    <row r="23429" spans="1:3">
      <c r="A23429" s="29" t="s">
        <v>39742</v>
      </c>
      <c r="B23429" s="29" t="s">
        <v>39742</v>
      </c>
      <c r="C23429" s="29" t="s">
        <v>39739</v>
      </c>
    </row>
    <row r="23430" spans="1:3">
      <c r="A23430" s="29" t="s">
        <v>39743</v>
      </c>
      <c r="B23430" s="29" t="s">
        <v>39743</v>
      </c>
      <c r="C23430" s="29" t="s">
        <v>39700</v>
      </c>
    </row>
    <row r="23431" spans="1:3">
      <c r="A23431" s="29"/>
      <c r="B23431" s="29" t="s">
        <v>39743</v>
      </c>
      <c r="C23431" s="29" t="s">
        <v>655</v>
      </c>
    </row>
    <row r="23432" spans="1:3" ht="30">
      <c r="A23432" s="29"/>
      <c r="B23432" s="29" t="s">
        <v>39743</v>
      </c>
      <c r="C23432" s="29" t="s">
        <v>39744</v>
      </c>
    </row>
    <row r="23433" spans="1:3">
      <c r="A23433" s="29"/>
      <c r="B23433" s="29" t="s">
        <v>39743</v>
      </c>
      <c r="C23433" s="29" t="s">
        <v>39745</v>
      </c>
    </row>
    <row r="23434" spans="1:3">
      <c r="A23434" s="29"/>
      <c r="B23434" s="29" t="s">
        <v>39743</v>
      </c>
      <c r="C23434" s="29" t="s">
        <v>39746</v>
      </c>
    </row>
    <row r="23435" spans="1:3">
      <c r="A23435" s="29"/>
      <c r="B23435" s="29" t="s">
        <v>39743</v>
      </c>
      <c r="C23435" s="29" t="s">
        <v>39747</v>
      </c>
    </row>
    <row r="23436" spans="1:3">
      <c r="A23436" s="29"/>
      <c r="B23436" s="29" t="s">
        <v>39743</v>
      </c>
      <c r="C23436" s="29" t="s">
        <v>39748</v>
      </c>
    </row>
    <row r="23437" spans="1:3">
      <c r="A23437" s="29"/>
      <c r="B23437" s="29" t="s">
        <v>39743</v>
      </c>
      <c r="C23437" s="29" t="s">
        <v>669</v>
      </c>
    </row>
    <row r="23438" spans="1:3">
      <c r="A23438" s="29"/>
      <c r="B23438" s="29" t="s">
        <v>39743</v>
      </c>
      <c r="C23438" s="29" t="s">
        <v>39749</v>
      </c>
    </row>
    <row r="23439" spans="1:3">
      <c r="A23439" s="29"/>
      <c r="B23439" s="29" t="s">
        <v>39743</v>
      </c>
      <c r="C23439" s="29" t="s">
        <v>39750</v>
      </c>
    </row>
    <row r="23440" spans="1:3">
      <c r="A23440" s="29" t="s">
        <v>39751</v>
      </c>
      <c r="B23440" s="29" t="s">
        <v>39751</v>
      </c>
      <c r="C23440" s="29" t="s">
        <v>39700</v>
      </c>
    </row>
    <row r="23441" spans="1:3">
      <c r="A23441" s="29" t="s">
        <v>39752</v>
      </c>
      <c r="B23441" s="29" t="s">
        <v>39752</v>
      </c>
      <c r="C23441" s="29" t="s">
        <v>39753</v>
      </c>
    </row>
    <row r="23442" spans="1:3">
      <c r="A23442" s="29"/>
      <c r="B23442" s="29" t="s">
        <v>39752</v>
      </c>
      <c r="C23442" s="29" t="s">
        <v>655</v>
      </c>
    </row>
    <row r="23443" spans="1:3">
      <c r="A23443" s="29"/>
      <c r="B23443" s="29" t="s">
        <v>39752</v>
      </c>
      <c r="C23443" s="29" t="s">
        <v>39754</v>
      </c>
    </row>
    <row r="23444" spans="1:3">
      <c r="A23444" s="29"/>
      <c r="B23444" s="29" t="s">
        <v>39752</v>
      </c>
      <c r="C23444" s="29" t="s">
        <v>669</v>
      </c>
    </row>
    <row r="23445" spans="1:3">
      <c r="A23445" s="29"/>
      <c r="B23445" s="29" t="s">
        <v>39752</v>
      </c>
      <c r="C23445" s="29" t="s">
        <v>39755</v>
      </c>
    </row>
    <row r="23446" spans="1:3">
      <c r="A23446" s="29"/>
      <c r="B23446" s="29" t="s">
        <v>39752</v>
      </c>
      <c r="C23446" s="29" t="s">
        <v>39756</v>
      </c>
    </row>
    <row r="23447" spans="1:3">
      <c r="A23447" s="29" t="s">
        <v>39757</v>
      </c>
      <c r="B23447" s="29" t="s">
        <v>39757</v>
      </c>
      <c r="C23447" s="29" t="s">
        <v>39753</v>
      </c>
    </row>
    <row r="23448" spans="1:3">
      <c r="A23448" s="29" t="s">
        <v>39758</v>
      </c>
      <c r="B23448" s="29" t="s">
        <v>39758</v>
      </c>
      <c r="C23448" s="29" t="s">
        <v>39736</v>
      </c>
    </row>
    <row r="23449" spans="1:3">
      <c r="A23449" s="29"/>
      <c r="B23449" s="29" t="s">
        <v>39758</v>
      </c>
      <c r="C23449" s="29" t="s">
        <v>655</v>
      </c>
    </row>
    <row r="23450" spans="1:3">
      <c r="A23450" s="29"/>
      <c r="B23450" s="29" t="s">
        <v>39758</v>
      </c>
      <c r="C23450" s="29" t="s">
        <v>39759</v>
      </c>
    </row>
    <row r="23451" spans="1:3">
      <c r="A23451" s="29"/>
      <c r="B23451" s="29" t="s">
        <v>39758</v>
      </c>
      <c r="C23451" s="29" t="s">
        <v>39760</v>
      </c>
    </row>
    <row r="23452" spans="1:3">
      <c r="A23452" s="29"/>
      <c r="B23452" s="29" t="s">
        <v>39758</v>
      </c>
      <c r="C23452" s="29" t="s">
        <v>39761</v>
      </c>
    </row>
    <row r="23453" spans="1:3">
      <c r="A23453" s="29"/>
      <c r="B23453" s="29" t="s">
        <v>39758</v>
      </c>
      <c r="C23453" s="29" t="s">
        <v>39762</v>
      </c>
    </row>
    <row r="23454" spans="1:3">
      <c r="A23454" s="29" t="s">
        <v>39763</v>
      </c>
      <c r="B23454" s="29" t="s">
        <v>39763</v>
      </c>
      <c r="C23454" s="29" t="s">
        <v>39736</v>
      </c>
    </row>
    <row r="23455" spans="1:3">
      <c r="A23455" s="29" t="s">
        <v>9028</v>
      </c>
      <c r="B23455" s="29" t="s">
        <v>9028</v>
      </c>
      <c r="C23455" s="29" t="s">
        <v>39764</v>
      </c>
    </row>
    <row r="23456" spans="1:3">
      <c r="A23456" s="29" t="s">
        <v>9031</v>
      </c>
      <c r="B23456" s="29" t="s">
        <v>9031</v>
      </c>
      <c r="C23456" s="29" t="s">
        <v>39765</v>
      </c>
    </row>
    <row r="23457" spans="1:3">
      <c r="A23457" s="29" t="s">
        <v>9045</v>
      </c>
      <c r="B23457" s="29" t="s">
        <v>9045</v>
      </c>
      <c r="C23457" s="29" t="s">
        <v>39765</v>
      </c>
    </row>
    <row r="23458" spans="1:3">
      <c r="A23458" s="29" t="s">
        <v>382</v>
      </c>
      <c r="B23458" s="29" t="s">
        <v>382</v>
      </c>
      <c r="C23458" s="29" t="s">
        <v>39766</v>
      </c>
    </row>
    <row r="23459" spans="1:3">
      <c r="A23459" s="29" t="s">
        <v>39767</v>
      </c>
      <c r="B23459" s="29" t="s">
        <v>39767</v>
      </c>
      <c r="C23459" s="29" t="s">
        <v>39766</v>
      </c>
    </row>
    <row r="23460" spans="1:3">
      <c r="A23460" s="29" t="s">
        <v>39768</v>
      </c>
      <c r="B23460" s="29" t="s">
        <v>39768</v>
      </c>
      <c r="C23460" s="29" t="s">
        <v>39766</v>
      </c>
    </row>
    <row r="23461" spans="1:3">
      <c r="A23461" s="29"/>
      <c r="B23461" s="29" t="s">
        <v>39768</v>
      </c>
      <c r="C23461" s="29" t="s">
        <v>655</v>
      </c>
    </row>
    <row r="23462" spans="1:3">
      <c r="A23462" s="29"/>
      <c r="B23462" s="29" t="s">
        <v>39768</v>
      </c>
      <c r="C23462" s="29" t="s">
        <v>39769</v>
      </c>
    </row>
    <row r="23463" spans="1:3">
      <c r="A23463" s="29"/>
      <c r="B23463" s="29" t="s">
        <v>39768</v>
      </c>
      <c r="C23463" s="29" t="s">
        <v>39770</v>
      </c>
    </row>
    <row r="23464" spans="1:3">
      <c r="A23464" s="29"/>
      <c r="B23464" s="29" t="s">
        <v>39768</v>
      </c>
      <c r="C23464" s="29" t="s">
        <v>39771</v>
      </c>
    </row>
    <row r="23465" spans="1:3">
      <c r="A23465" s="29" t="s">
        <v>39772</v>
      </c>
      <c r="B23465" s="29" t="s">
        <v>39772</v>
      </c>
      <c r="C23465" s="29" t="s">
        <v>39766</v>
      </c>
    </row>
    <row r="23466" spans="1:3">
      <c r="A23466" s="29" t="s">
        <v>493</v>
      </c>
      <c r="B23466" s="29" t="s">
        <v>493</v>
      </c>
      <c r="C23466" s="29" t="s">
        <v>39773</v>
      </c>
    </row>
    <row r="23467" spans="1:3">
      <c r="A23467" s="29" t="s">
        <v>39774</v>
      </c>
      <c r="B23467" s="29" t="s">
        <v>39774</v>
      </c>
      <c r="C23467" s="29" t="s">
        <v>39773</v>
      </c>
    </row>
    <row r="23468" spans="1:3">
      <c r="A23468" s="29"/>
      <c r="B23468" s="29" t="s">
        <v>39774</v>
      </c>
      <c r="C23468" s="29" t="s">
        <v>669</v>
      </c>
    </row>
    <row r="23469" spans="1:3">
      <c r="A23469" s="29"/>
      <c r="B23469" s="29" t="s">
        <v>39774</v>
      </c>
      <c r="C23469" s="29" t="s">
        <v>39775</v>
      </c>
    </row>
    <row r="23470" spans="1:3">
      <c r="A23470" s="29"/>
      <c r="B23470" s="29" t="s">
        <v>39774</v>
      </c>
      <c r="C23470" s="29" t="s">
        <v>39776</v>
      </c>
    </row>
    <row r="23471" spans="1:3">
      <c r="A23471" s="29" t="s">
        <v>39777</v>
      </c>
      <c r="B23471" s="29" t="s">
        <v>39777</v>
      </c>
      <c r="C23471" s="29" t="s">
        <v>39778</v>
      </c>
    </row>
    <row r="23472" spans="1:3">
      <c r="A23472" s="29"/>
      <c r="B23472" s="29" t="s">
        <v>39777</v>
      </c>
      <c r="C23472" s="29" t="s">
        <v>655</v>
      </c>
    </row>
    <row r="23473" spans="1:3" ht="30">
      <c r="A23473" s="29"/>
      <c r="B23473" s="29" t="s">
        <v>39777</v>
      </c>
      <c r="C23473" s="29" t="s">
        <v>39779</v>
      </c>
    </row>
    <row r="23474" spans="1:3">
      <c r="A23474" s="29"/>
      <c r="B23474" s="29" t="s">
        <v>39777</v>
      </c>
      <c r="C23474" s="29" t="s">
        <v>669</v>
      </c>
    </row>
    <row r="23475" spans="1:3">
      <c r="A23475" s="29"/>
      <c r="B23475" s="29" t="s">
        <v>39777</v>
      </c>
      <c r="C23475" s="29" t="s">
        <v>39780</v>
      </c>
    </row>
    <row r="23476" spans="1:3">
      <c r="A23476" s="29" t="s">
        <v>39781</v>
      </c>
      <c r="B23476" s="29" t="s">
        <v>39781</v>
      </c>
      <c r="C23476" s="29" t="s">
        <v>39778</v>
      </c>
    </row>
    <row r="23477" spans="1:3" ht="30">
      <c r="A23477" s="29" t="s">
        <v>39782</v>
      </c>
      <c r="B23477" s="29" t="s">
        <v>39782</v>
      </c>
      <c r="C23477" s="29" t="s">
        <v>39783</v>
      </c>
    </row>
    <row r="23478" spans="1:3">
      <c r="A23478" s="29"/>
      <c r="B23478" s="29" t="s">
        <v>39782</v>
      </c>
      <c r="C23478" s="29" t="s">
        <v>655</v>
      </c>
    </row>
    <row r="23479" spans="1:3" ht="30">
      <c r="A23479" s="29"/>
      <c r="B23479" s="29" t="s">
        <v>39782</v>
      </c>
      <c r="C23479" s="29" t="s">
        <v>39784</v>
      </c>
    </row>
    <row r="23480" spans="1:3" ht="30">
      <c r="A23480" s="29" t="s">
        <v>39785</v>
      </c>
      <c r="B23480" s="29" t="s">
        <v>39785</v>
      </c>
      <c r="C23480" s="29" t="s">
        <v>39783</v>
      </c>
    </row>
    <row r="23481" spans="1:3">
      <c r="A23481" s="29" t="s">
        <v>39786</v>
      </c>
      <c r="B23481" s="29" t="s">
        <v>39786</v>
      </c>
      <c r="C23481" s="29" t="s">
        <v>39787</v>
      </c>
    </row>
    <row r="23482" spans="1:3">
      <c r="A23482" s="29"/>
      <c r="B23482" s="29" t="s">
        <v>39786</v>
      </c>
      <c r="C23482" s="29" t="s">
        <v>655</v>
      </c>
    </row>
    <row r="23483" spans="1:3" ht="30">
      <c r="A23483" s="29"/>
      <c r="B23483" s="29" t="s">
        <v>39786</v>
      </c>
      <c r="C23483" s="29" t="s">
        <v>39788</v>
      </c>
    </row>
    <row r="23484" spans="1:3" ht="30">
      <c r="A23484" s="29"/>
      <c r="B23484" s="29" t="s">
        <v>39786</v>
      </c>
      <c r="C23484" s="29" t="s">
        <v>39789</v>
      </c>
    </row>
    <row r="23485" spans="1:3" ht="30">
      <c r="A23485" s="29"/>
      <c r="B23485" s="29" t="s">
        <v>39786</v>
      </c>
      <c r="C23485" s="29" t="s">
        <v>39790</v>
      </c>
    </row>
    <row r="23486" spans="1:3">
      <c r="A23486" s="29"/>
      <c r="B23486" s="29" t="s">
        <v>39786</v>
      </c>
      <c r="C23486" s="29" t="s">
        <v>669</v>
      </c>
    </row>
    <row r="23487" spans="1:3">
      <c r="A23487" s="29"/>
      <c r="B23487" s="29" t="s">
        <v>39786</v>
      </c>
      <c r="C23487" s="29" t="s">
        <v>39791</v>
      </c>
    </row>
    <row r="23488" spans="1:3">
      <c r="A23488" s="29" t="s">
        <v>39792</v>
      </c>
      <c r="B23488" s="29" t="s">
        <v>39792</v>
      </c>
      <c r="C23488" s="29" t="s">
        <v>39787</v>
      </c>
    </row>
    <row r="23489" spans="1:3">
      <c r="A23489" s="29" t="s">
        <v>9057</v>
      </c>
      <c r="B23489" s="29" t="s">
        <v>9057</v>
      </c>
      <c r="C23489" s="29" t="s">
        <v>39793</v>
      </c>
    </row>
    <row r="23490" spans="1:3">
      <c r="A23490" s="29" t="s">
        <v>39794</v>
      </c>
      <c r="B23490" s="29" t="s">
        <v>39794</v>
      </c>
      <c r="C23490" s="29" t="s">
        <v>39793</v>
      </c>
    </row>
    <row r="23491" spans="1:3">
      <c r="A23491" s="29" t="s">
        <v>39795</v>
      </c>
      <c r="B23491" s="29" t="s">
        <v>39795</v>
      </c>
      <c r="C23491" s="29" t="s">
        <v>39796</v>
      </c>
    </row>
    <row r="23492" spans="1:3">
      <c r="A23492" s="29"/>
      <c r="B23492" s="29" t="s">
        <v>39795</v>
      </c>
      <c r="C23492" s="29" t="s">
        <v>655</v>
      </c>
    </row>
    <row r="23493" spans="1:3" ht="30">
      <c r="A23493" s="29"/>
      <c r="B23493" s="29" t="s">
        <v>39795</v>
      </c>
      <c r="C23493" s="29" t="s">
        <v>39797</v>
      </c>
    </row>
    <row r="23494" spans="1:3">
      <c r="A23494" s="29"/>
      <c r="B23494" s="29" t="s">
        <v>39795</v>
      </c>
      <c r="C23494" s="29" t="s">
        <v>39798</v>
      </c>
    </row>
    <row r="23495" spans="1:3">
      <c r="A23495" s="29"/>
      <c r="B23495" s="29" t="s">
        <v>39795</v>
      </c>
      <c r="C23495" s="29" t="s">
        <v>39799</v>
      </c>
    </row>
    <row r="23496" spans="1:3">
      <c r="A23496" s="29"/>
      <c r="B23496" s="29" t="s">
        <v>39795</v>
      </c>
      <c r="C23496" s="29" t="s">
        <v>39800</v>
      </c>
    </row>
    <row r="23497" spans="1:3">
      <c r="A23497" s="29"/>
      <c r="B23497" s="29" t="s">
        <v>39795</v>
      </c>
      <c r="C23497" s="29" t="s">
        <v>657</v>
      </c>
    </row>
    <row r="23498" spans="1:3">
      <c r="A23498" s="29"/>
      <c r="B23498" s="29" t="s">
        <v>39795</v>
      </c>
      <c r="C23498" s="29" t="s">
        <v>46208</v>
      </c>
    </row>
    <row r="23499" spans="1:3">
      <c r="A23499" s="29"/>
      <c r="B23499" s="29" t="s">
        <v>39795</v>
      </c>
      <c r="C23499" s="29" t="s">
        <v>669</v>
      </c>
    </row>
    <row r="23500" spans="1:3">
      <c r="A23500" s="29"/>
      <c r="B23500" s="29" t="s">
        <v>39795</v>
      </c>
      <c r="C23500" s="29" t="s">
        <v>39801</v>
      </c>
    </row>
    <row r="23501" spans="1:3">
      <c r="A23501" s="29"/>
      <c r="B23501" s="29" t="s">
        <v>39795</v>
      </c>
      <c r="C23501" s="29" t="s">
        <v>39802</v>
      </c>
    </row>
    <row r="23502" spans="1:3">
      <c r="A23502" s="29"/>
      <c r="B23502" s="29" t="s">
        <v>39795</v>
      </c>
      <c r="C23502" s="29" t="s">
        <v>46209</v>
      </c>
    </row>
    <row r="23503" spans="1:3">
      <c r="A23503" s="29"/>
      <c r="B23503" s="29" t="s">
        <v>39795</v>
      </c>
      <c r="C23503" s="29" t="s">
        <v>46210</v>
      </c>
    </row>
    <row r="23504" spans="1:3" ht="30">
      <c r="A23504" s="29"/>
      <c r="B23504" s="29" t="s">
        <v>39795</v>
      </c>
      <c r="C23504" s="29" t="s">
        <v>46211</v>
      </c>
    </row>
    <row r="23505" spans="1:3">
      <c r="A23505" s="29" t="s">
        <v>39803</v>
      </c>
      <c r="B23505" s="29" t="s">
        <v>39803</v>
      </c>
      <c r="C23505" s="29" t="s">
        <v>45901</v>
      </c>
    </row>
    <row r="23506" spans="1:3">
      <c r="A23506" s="29" t="s">
        <v>46212</v>
      </c>
      <c r="B23506" s="29" t="s">
        <v>46212</v>
      </c>
      <c r="C23506" s="29" t="s">
        <v>46213</v>
      </c>
    </row>
    <row r="23507" spans="1:3" ht="30">
      <c r="A23507" s="29" t="s">
        <v>46214</v>
      </c>
      <c r="B23507" s="29" t="s">
        <v>46214</v>
      </c>
      <c r="C23507" s="29" t="s">
        <v>46215</v>
      </c>
    </row>
    <row r="23508" spans="1:3">
      <c r="A23508" s="29" t="s">
        <v>39804</v>
      </c>
      <c r="B23508" s="29" t="s">
        <v>39804</v>
      </c>
      <c r="C23508" s="29" t="s">
        <v>39805</v>
      </c>
    </row>
    <row r="23509" spans="1:3">
      <c r="A23509" s="29"/>
      <c r="B23509" s="29" t="s">
        <v>39804</v>
      </c>
      <c r="C23509" s="29" t="s">
        <v>655</v>
      </c>
    </row>
    <row r="23510" spans="1:3" ht="30">
      <c r="A23510" s="29"/>
      <c r="B23510" s="29" t="s">
        <v>39804</v>
      </c>
      <c r="C23510" s="29" t="s">
        <v>39806</v>
      </c>
    </row>
    <row r="23511" spans="1:3" ht="30">
      <c r="A23511" s="29"/>
      <c r="B23511" s="29" t="s">
        <v>39804</v>
      </c>
      <c r="C23511" s="29" t="s">
        <v>39807</v>
      </c>
    </row>
    <row r="23512" spans="1:3">
      <c r="A23512" s="29"/>
      <c r="B23512" s="29" t="s">
        <v>39804</v>
      </c>
      <c r="C23512" s="29" t="s">
        <v>669</v>
      </c>
    </row>
    <row r="23513" spans="1:3">
      <c r="A23513" s="29"/>
      <c r="B23513" s="29" t="s">
        <v>39804</v>
      </c>
      <c r="C23513" s="29" t="s">
        <v>39808</v>
      </c>
    </row>
    <row r="23514" spans="1:3">
      <c r="A23514" s="29" t="s">
        <v>39809</v>
      </c>
      <c r="B23514" s="29" t="s">
        <v>39809</v>
      </c>
      <c r="C23514" s="29" t="s">
        <v>39805</v>
      </c>
    </row>
    <row r="23515" spans="1:3">
      <c r="A23515" s="29" t="s">
        <v>39810</v>
      </c>
      <c r="B23515" s="29" t="s">
        <v>39810</v>
      </c>
      <c r="C23515" s="29" t="s">
        <v>39811</v>
      </c>
    </row>
    <row r="23516" spans="1:3">
      <c r="A23516" s="29"/>
      <c r="B23516" s="29" t="s">
        <v>39810</v>
      </c>
      <c r="C23516" s="29" t="s">
        <v>655</v>
      </c>
    </row>
    <row r="23517" spans="1:3">
      <c r="A23517" s="29"/>
      <c r="B23517" s="29" t="s">
        <v>39810</v>
      </c>
      <c r="C23517" s="29" t="s">
        <v>39812</v>
      </c>
    </row>
    <row r="23518" spans="1:3">
      <c r="A23518" s="29"/>
      <c r="B23518" s="29" t="s">
        <v>39810</v>
      </c>
      <c r="C23518" s="29" t="s">
        <v>669</v>
      </c>
    </row>
    <row r="23519" spans="1:3">
      <c r="A23519" s="29"/>
      <c r="B23519" s="29" t="s">
        <v>39810</v>
      </c>
      <c r="C23519" s="29" t="s">
        <v>39813</v>
      </c>
    </row>
    <row r="23520" spans="1:3">
      <c r="A23520" s="29" t="s">
        <v>39814</v>
      </c>
      <c r="B23520" s="29" t="s">
        <v>39814</v>
      </c>
      <c r="C23520" s="29" t="s">
        <v>39811</v>
      </c>
    </row>
    <row r="23521" spans="1:3">
      <c r="A23521" s="29" t="s">
        <v>9065</v>
      </c>
      <c r="B23521" s="29" t="s">
        <v>9065</v>
      </c>
      <c r="C23521" s="29" t="s">
        <v>39815</v>
      </c>
    </row>
    <row r="23522" spans="1:3">
      <c r="A23522" s="29" t="s">
        <v>9071</v>
      </c>
      <c r="B23522" s="29" t="s">
        <v>9071</v>
      </c>
      <c r="C23522" s="29" t="s">
        <v>39815</v>
      </c>
    </row>
    <row r="23523" spans="1:3">
      <c r="A23523" s="29" t="s">
        <v>39816</v>
      </c>
      <c r="B23523" s="29" t="s">
        <v>39816</v>
      </c>
      <c r="C23523" s="29" t="s">
        <v>39815</v>
      </c>
    </row>
    <row r="23524" spans="1:3">
      <c r="A23524" s="29"/>
      <c r="B23524" s="29" t="s">
        <v>39816</v>
      </c>
      <c r="C23524" s="29" t="s">
        <v>655</v>
      </c>
    </row>
    <row r="23525" spans="1:3">
      <c r="A23525" s="29"/>
      <c r="B23525" s="29" t="s">
        <v>39816</v>
      </c>
      <c r="C23525" s="29" t="s">
        <v>39817</v>
      </c>
    </row>
    <row r="23526" spans="1:3">
      <c r="A23526" s="29"/>
      <c r="B23526" s="29" t="s">
        <v>39816</v>
      </c>
      <c r="C23526" s="29" t="s">
        <v>39818</v>
      </c>
    </row>
    <row r="23527" spans="1:3">
      <c r="A23527" s="29"/>
      <c r="B23527" s="29" t="s">
        <v>39816</v>
      </c>
      <c r="C23527" s="29" t="s">
        <v>669</v>
      </c>
    </row>
    <row r="23528" spans="1:3">
      <c r="A23528" s="29"/>
      <c r="B23528" s="29" t="s">
        <v>39816</v>
      </c>
      <c r="C23528" s="29" t="s">
        <v>39819</v>
      </c>
    </row>
    <row r="23529" spans="1:3">
      <c r="A23529" s="29"/>
      <c r="B23529" s="29" t="s">
        <v>39816</v>
      </c>
      <c r="C23529" s="29" t="s">
        <v>39820</v>
      </c>
    </row>
    <row r="23530" spans="1:3">
      <c r="A23530" s="29"/>
      <c r="B23530" s="29" t="s">
        <v>39816</v>
      </c>
      <c r="C23530" s="29" t="s">
        <v>39821</v>
      </c>
    </row>
    <row r="23531" spans="1:3">
      <c r="A23531" s="29"/>
      <c r="B23531" s="29" t="s">
        <v>39816</v>
      </c>
      <c r="C23531" s="29" t="s">
        <v>39822</v>
      </c>
    </row>
    <row r="23532" spans="1:3">
      <c r="A23532" s="29" t="s">
        <v>39823</v>
      </c>
      <c r="B23532" s="29" t="s">
        <v>39823</v>
      </c>
      <c r="C23532" s="29" t="s">
        <v>39824</v>
      </c>
    </row>
    <row r="23533" spans="1:3">
      <c r="A23533" s="29" t="s">
        <v>39825</v>
      </c>
      <c r="B23533" s="29" t="s">
        <v>39825</v>
      </c>
      <c r="C23533" s="29" t="s">
        <v>39826</v>
      </c>
    </row>
    <row r="23534" spans="1:3">
      <c r="A23534" s="29" t="s">
        <v>39827</v>
      </c>
      <c r="B23534" s="29" t="s">
        <v>39827</v>
      </c>
      <c r="C23534" s="29" t="s">
        <v>39828</v>
      </c>
    </row>
    <row r="23535" spans="1:3">
      <c r="A23535" s="29" t="s">
        <v>639</v>
      </c>
      <c r="B23535" s="29" t="s">
        <v>639</v>
      </c>
      <c r="C23535" s="29" t="s">
        <v>39829</v>
      </c>
    </row>
    <row r="23536" spans="1:3">
      <c r="A23536" s="29" t="s">
        <v>9082</v>
      </c>
      <c r="B23536" s="29" t="s">
        <v>9082</v>
      </c>
      <c r="C23536" s="29" t="s">
        <v>39829</v>
      </c>
    </row>
    <row r="23537" spans="1:3">
      <c r="A23537" s="29" t="s">
        <v>9083</v>
      </c>
      <c r="B23537" s="29" t="s">
        <v>9083</v>
      </c>
      <c r="C23537" s="29" t="s">
        <v>39830</v>
      </c>
    </row>
    <row r="23538" spans="1:3">
      <c r="A23538" s="29" t="s">
        <v>39831</v>
      </c>
      <c r="B23538" s="29" t="s">
        <v>39831</v>
      </c>
      <c r="C23538" s="29" t="s">
        <v>39830</v>
      </c>
    </row>
    <row r="23539" spans="1:3">
      <c r="A23539" s="29" t="s">
        <v>39832</v>
      </c>
      <c r="B23539" s="29" t="s">
        <v>39832</v>
      </c>
      <c r="C23539" s="29" t="s">
        <v>39833</v>
      </c>
    </row>
    <row r="23540" spans="1:3">
      <c r="A23540" s="29"/>
      <c r="B23540" s="29" t="s">
        <v>39832</v>
      </c>
      <c r="C23540" s="29" t="s">
        <v>655</v>
      </c>
    </row>
    <row r="23541" spans="1:3">
      <c r="A23541" s="29"/>
      <c r="B23541" s="29" t="s">
        <v>39832</v>
      </c>
      <c r="C23541" s="29" t="s">
        <v>39834</v>
      </c>
    </row>
    <row r="23542" spans="1:3">
      <c r="A23542" s="29"/>
      <c r="B23542" s="29" t="s">
        <v>39832</v>
      </c>
      <c r="C23542" s="29" t="s">
        <v>39835</v>
      </c>
    </row>
    <row r="23543" spans="1:3">
      <c r="A23543" s="29"/>
      <c r="B23543" s="29" t="s">
        <v>39832</v>
      </c>
      <c r="C23543" s="29" t="s">
        <v>39836</v>
      </c>
    </row>
    <row r="23544" spans="1:3">
      <c r="A23544" s="29"/>
      <c r="B23544" s="29" t="s">
        <v>39832</v>
      </c>
      <c r="C23544" s="29" t="s">
        <v>669</v>
      </c>
    </row>
    <row r="23545" spans="1:3">
      <c r="A23545" s="29"/>
      <c r="B23545" s="29" t="s">
        <v>39832</v>
      </c>
      <c r="C23545" s="29" t="s">
        <v>39837</v>
      </c>
    </row>
    <row r="23546" spans="1:3">
      <c r="A23546" s="29"/>
      <c r="B23546" s="29" t="s">
        <v>39832</v>
      </c>
      <c r="C23546" s="29" t="s">
        <v>39838</v>
      </c>
    </row>
    <row r="23547" spans="1:3">
      <c r="A23547" s="29" t="s">
        <v>39839</v>
      </c>
      <c r="B23547" s="29" t="s">
        <v>39839</v>
      </c>
      <c r="C23547" s="29" t="s">
        <v>39833</v>
      </c>
    </row>
    <row r="23548" spans="1:3">
      <c r="A23548" s="29" t="s">
        <v>39840</v>
      </c>
      <c r="B23548" s="29" t="s">
        <v>39840</v>
      </c>
      <c r="C23548" s="29" t="s">
        <v>39841</v>
      </c>
    </row>
    <row r="23549" spans="1:3">
      <c r="A23549" s="29"/>
      <c r="B23549" s="29" t="s">
        <v>39840</v>
      </c>
      <c r="C23549" s="29" t="s">
        <v>655</v>
      </c>
    </row>
    <row r="23550" spans="1:3" ht="30">
      <c r="A23550" s="29"/>
      <c r="B23550" s="29" t="s">
        <v>39840</v>
      </c>
      <c r="C23550" s="29" t="s">
        <v>39842</v>
      </c>
    </row>
    <row r="23551" spans="1:3">
      <c r="A23551" s="29"/>
      <c r="B23551" s="29" t="s">
        <v>39840</v>
      </c>
      <c r="C23551" s="29" t="s">
        <v>39843</v>
      </c>
    </row>
    <row r="23552" spans="1:3">
      <c r="A23552" s="29" t="s">
        <v>39844</v>
      </c>
      <c r="B23552" s="29" t="s">
        <v>39844</v>
      </c>
      <c r="C23552" s="29" t="s">
        <v>39841</v>
      </c>
    </row>
    <row r="23553" spans="1:3">
      <c r="A23553" s="29" t="s">
        <v>9087</v>
      </c>
      <c r="B23553" s="29" t="s">
        <v>9087</v>
      </c>
      <c r="C23553" s="29" t="s">
        <v>39845</v>
      </c>
    </row>
    <row r="23554" spans="1:3">
      <c r="A23554" s="29" t="s">
        <v>39846</v>
      </c>
      <c r="B23554" s="29" t="s">
        <v>39846</v>
      </c>
      <c r="C23554" s="29" t="s">
        <v>39845</v>
      </c>
    </row>
    <row r="23555" spans="1:3">
      <c r="A23555" s="29" t="s">
        <v>39847</v>
      </c>
      <c r="B23555" s="29" t="s">
        <v>39847</v>
      </c>
      <c r="C23555" s="29" t="s">
        <v>39845</v>
      </c>
    </row>
    <row r="23556" spans="1:3">
      <c r="A23556" s="29"/>
      <c r="B23556" s="29" t="s">
        <v>39847</v>
      </c>
      <c r="C23556" s="29" t="s">
        <v>655</v>
      </c>
    </row>
    <row r="23557" spans="1:3">
      <c r="A23557" s="29"/>
      <c r="B23557" s="29" t="s">
        <v>39847</v>
      </c>
      <c r="C23557" s="29" t="s">
        <v>39848</v>
      </c>
    </row>
    <row r="23558" spans="1:3">
      <c r="A23558" s="29"/>
      <c r="B23558" s="29" t="s">
        <v>39847</v>
      </c>
      <c r="C23558" s="29" t="s">
        <v>39849</v>
      </c>
    </row>
    <row r="23559" spans="1:3">
      <c r="A23559" s="29"/>
      <c r="B23559" s="29" t="s">
        <v>39847</v>
      </c>
      <c r="C23559" s="29" t="s">
        <v>39850</v>
      </c>
    </row>
    <row r="23560" spans="1:3">
      <c r="A23560" s="29"/>
      <c r="B23560" s="29" t="s">
        <v>39847</v>
      </c>
      <c r="C23560" s="29" t="s">
        <v>669</v>
      </c>
    </row>
    <row r="23561" spans="1:3">
      <c r="A23561" s="29"/>
      <c r="B23561" s="29" t="s">
        <v>39847</v>
      </c>
      <c r="C23561" s="29" t="s">
        <v>39851</v>
      </c>
    </row>
    <row r="23562" spans="1:3">
      <c r="A23562" s="29"/>
      <c r="B23562" s="29" t="s">
        <v>39847</v>
      </c>
      <c r="C23562" s="29" t="s">
        <v>39852</v>
      </c>
    </row>
    <row r="23563" spans="1:3">
      <c r="A23563" s="29"/>
      <c r="B23563" s="29" t="s">
        <v>39847</v>
      </c>
      <c r="C23563" s="29" t="s">
        <v>39853</v>
      </c>
    </row>
    <row r="23564" spans="1:3">
      <c r="A23564" s="29"/>
      <c r="B23564" s="29" t="s">
        <v>39847</v>
      </c>
      <c r="C23564" s="29" t="s">
        <v>39854</v>
      </c>
    </row>
    <row r="23565" spans="1:3">
      <c r="A23565" s="29"/>
      <c r="B23565" s="29" t="s">
        <v>39847</v>
      </c>
      <c r="C23565" s="29" t="s">
        <v>39855</v>
      </c>
    </row>
    <row r="23566" spans="1:3">
      <c r="A23566" s="29" t="s">
        <v>39856</v>
      </c>
      <c r="B23566" s="29" t="s">
        <v>39856</v>
      </c>
      <c r="C23566" s="29" t="s">
        <v>39845</v>
      </c>
    </row>
    <row r="23567" spans="1:3">
      <c r="A23567" s="29" t="s">
        <v>39857</v>
      </c>
      <c r="B23567" s="29" t="s">
        <v>39857</v>
      </c>
      <c r="C23567" s="29" t="s">
        <v>39858</v>
      </c>
    </row>
    <row r="23568" spans="1:3">
      <c r="A23568" s="29" t="s">
        <v>39859</v>
      </c>
      <c r="B23568" s="29" t="s">
        <v>39859</v>
      </c>
      <c r="C23568" s="29" t="s">
        <v>39858</v>
      </c>
    </row>
    <row r="23569" spans="1:3">
      <c r="A23569" s="29"/>
      <c r="B23569" s="29" t="s">
        <v>39859</v>
      </c>
      <c r="C23569" s="29" t="s">
        <v>655</v>
      </c>
    </row>
    <row r="23570" spans="1:3">
      <c r="A23570" s="29"/>
      <c r="B23570" s="29" t="s">
        <v>39859</v>
      </c>
      <c r="C23570" s="29" t="s">
        <v>39860</v>
      </c>
    </row>
    <row r="23571" spans="1:3">
      <c r="A23571" s="29"/>
      <c r="B23571" s="29" t="s">
        <v>39859</v>
      </c>
      <c r="C23571" s="29" t="s">
        <v>39861</v>
      </c>
    </row>
    <row r="23572" spans="1:3">
      <c r="A23572" s="29" t="s">
        <v>39862</v>
      </c>
      <c r="B23572" s="29" t="s">
        <v>39862</v>
      </c>
      <c r="C23572" s="29" t="s">
        <v>39858</v>
      </c>
    </row>
    <row r="23573" spans="1:3">
      <c r="A23573" s="29" t="s">
        <v>9092</v>
      </c>
      <c r="B23573" s="29" t="s">
        <v>9092</v>
      </c>
      <c r="C23573" s="29" t="s">
        <v>39863</v>
      </c>
    </row>
    <row r="23574" spans="1:3">
      <c r="A23574" s="29" t="s">
        <v>39864</v>
      </c>
      <c r="B23574" s="29" t="s">
        <v>39864</v>
      </c>
      <c r="C23574" s="29" t="s">
        <v>39863</v>
      </c>
    </row>
    <row r="23575" spans="1:3">
      <c r="A23575" s="29" t="s">
        <v>39865</v>
      </c>
      <c r="B23575" s="29" t="s">
        <v>39865</v>
      </c>
      <c r="C23575" s="29" t="s">
        <v>39863</v>
      </c>
    </row>
    <row r="23576" spans="1:3">
      <c r="A23576" s="29"/>
      <c r="B23576" s="29" t="s">
        <v>39865</v>
      </c>
      <c r="C23576" s="29" t="s">
        <v>655</v>
      </c>
    </row>
    <row r="23577" spans="1:3">
      <c r="A23577" s="29"/>
      <c r="B23577" s="29" t="s">
        <v>39865</v>
      </c>
      <c r="C23577" s="29" t="s">
        <v>39866</v>
      </c>
    </row>
    <row r="23578" spans="1:3">
      <c r="A23578" s="29"/>
      <c r="B23578" s="29" t="s">
        <v>39865</v>
      </c>
      <c r="C23578" s="29" t="s">
        <v>39867</v>
      </c>
    </row>
    <row r="23579" spans="1:3">
      <c r="A23579" s="29"/>
      <c r="B23579" s="29" t="s">
        <v>39865</v>
      </c>
      <c r="C23579" s="29" t="s">
        <v>669</v>
      </c>
    </row>
    <row r="23580" spans="1:3">
      <c r="A23580" s="29"/>
      <c r="B23580" s="29" t="s">
        <v>39865</v>
      </c>
      <c r="C23580" s="29" t="s">
        <v>39868</v>
      </c>
    </row>
    <row r="23581" spans="1:3">
      <c r="A23581" s="29" t="s">
        <v>39869</v>
      </c>
      <c r="B23581" s="29" t="s">
        <v>39869</v>
      </c>
      <c r="C23581" s="29" t="s">
        <v>39863</v>
      </c>
    </row>
    <row r="23582" spans="1:3">
      <c r="A23582" s="29" t="s">
        <v>9096</v>
      </c>
      <c r="B23582" s="29" t="s">
        <v>9096</v>
      </c>
      <c r="C23582" s="29" t="s">
        <v>39870</v>
      </c>
    </row>
    <row r="23583" spans="1:3">
      <c r="A23583" s="29" t="s">
        <v>9102</v>
      </c>
      <c r="B23583" s="29" t="s">
        <v>9102</v>
      </c>
      <c r="C23583" s="29" t="s">
        <v>39870</v>
      </c>
    </row>
    <row r="23584" spans="1:3">
      <c r="A23584" s="29"/>
      <c r="B23584" s="29" t="s">
        <v>9102</v>
      </c>
      <c r="C23584" s="29" t="s">
        <v>669</v>
      </c>
    </row>
    <row r="23585" spans="1:3">
      <c r="A23585" s="29"/>
      <c r="B23585" s="29" t="s">
        <v>9102</v>
      </c>
      <c r="C23585" s="29" t="s">
        <v>39871</v>
      </c>
    </row>
    <row r="23586" spans="1:3">
      <c r="A23586" s="29" t="s">
        <v>39872</v>
      </c>
      <c r="B23586" s="29" t="s">
        <v>39872</v>
      </c>
      <c r="C23586" s="29" t="s">
        <v>39873</v>
      </c>
    </row>
    <row r="23587" spans="1:3">
      <c r="A23587" s="29"/>
      <c r="B23587" s="29" t="s">
        <v>39872</v>
      </c>
      <c r="C23587" s="29" t="s">
        <v>655</v>
      </c>
    </row>
    <row r="23588" spans="1:3">
      <c r="A23588" s="29"/>
      <c r="B23588" s="29" t="s">
        <v>39872</v>
      </c>
      <c r="C23588" s="29" t="s">
        <v>39874</v>
      </c>
    </row>
    <row r="23589" spans="1:3">
      <c r="A23589" s="29"/>
      <c r="B23589" s="29" t="s">
        <v>39872</v>
      </c>
      <c r="C23589" s="29" t="s">
        <v>39875</v>
      </c>
    </row>
    <row r="23590" spans="1:3">
      <c r="A23590" s="29"/>
      <c r="B23590" s="29" t="s">
        <v>39872</v>
      </c>
      <c r="C23590" s="29" t="s">
        <v>669</v>
      </c>
    </row>
    <row r="23591" spans="1:3">
      <c r="A23591" s="29"/>
      <c r="B23591" s="29" t="s">
        <v>39872</v>
      </c>
      <c r="C23591" s="29" t="s">
        <v>39876</v>
      </c>
    </row>
    <row r="23592" spans="1:3">
      <c r="A23592" s="29" t="s">
        <v>39877</v>
      </c>
      <c r="B23592" s="29" t="s">
        <v>39877</v>
      </c>
      <c r="C23592" s="29" t="s">
        <v>39878</v>
      </c>
    </row>
    <row r="23593" spans="1:3">
      <c r="A23593" s="29" t="s">
        <v>39879</v>
      </c>
      <c r="B23593" s="29" t="s">
        <v>39879</v>
      </c>
      <c r="C23593" s="29" t="s">
        <v>39880</v>
      </c>
    </row>
    <row r="23594" spans="1:3">
      <c r="A23594" s="29" t="s">
        <v>39881</v>
      </c>
      <c r="B23594" s="29" t="s">
        <v>39881</v>
      </c>
      <c r="C23594" s="29" t="s">
        <v>39882</v>
      </c>
    </row>
    <row r="23595" spans="1:3">
      <c r="A23595" s="29"/>
      <c r="B23595" s="29" t="s">
        <v>39881</v>
      </c>
      <c r="C23595" s="29" t="s">
        <v>655</v>
      </c>
    </row>
    <row r="23596" spans="1:3">
      <c r="A23596" s="29"/>
      <c r="B23596" s="29" t="s">
        <v>39881</v>
      </c>
      <c r="C23596" s="29" t="s">
        <v>39883</v>
      </c>
    </row>
    <row r="23597" spans="1:3">
      <c r="A23597" s="29"/>
      <c r="B23597" s="29" t="s">
        <v>39881</v>
      </c>
      <c r="C23597" s="29" t="s">
        <v>39884</v>
      </c>
    </row>
    <row r="23598" spans="1:3">
      <c r="A23598" s="29"/>
      <c r="B23598" s="29" t="s">
        <v>39881</v>
      </c>
      <c r="C23598" s="29" t="s">
        <v>39885</v>
      </c>
    </row>
    <row r="23599" spans="1:3">
      <c r="A23599" s="29"/>
      <c r="B23599" s="29" t="s">
        <v>39881</v>
      </c>
      <c r="C23599" s="29" t="s">
        <v>669</v>
      </c>
    </row>
    <row r="23600" spans="1:3">
      <c r="A23600" s="29"/>
      <c r="B23600" s="29" t="s">
        <v>39881</v>
      </c>
      <c r="C23600" s="29" t="s">
        <v>39886</v>
      </c>
    </row>
    <row r="23601" spans="1:3">
      <c r="A23601" s="29" t="s">
        <v>39887</v>
      </c>
      <c r="B23601" s="29" t="s">
        <v>39887</v>
      </c>
      <c r="C23601" s="29" t="s">
        <v>39888</v>
      </c>
    </row>
    <row r="23602" spans="1:3">
      <c r="A23602" s="29" t="s">
        <v>39889</v>
      </c>
      <c r="B23602" s="29" t="s">
        <v>39889</v>
      </c>
      <c r="C23602" s="29" t="s">
        <v>39890</v>
      </c>
    </row>
    <row r="23603" spans="1:3">
      <c r="A23603" s="29" t="s">
        <v>39891</v>
      </c>
      <c r="B23603" s="29" t="s">
        <v>39891</v>
      </c>
      <c r="C23603" s="29" t="s">
        <v>39892</v>
      </c>
    </row>
    <row r="23604" spans="1:3">
      <c r="A23604" s="29" t="s">
        <v>39893</v>
      </c>
      <c r="B23604" s="29" t="s">
        <v>39893</v>
      </c>
      <c r="C23604" s="29" t="s">
        <v>39894</v>
      </c>
    </row>
    <row r="23605" spans="1:3">
      <c r="A23605" s="29" t="s">
        <v>640</v>
      </c>
      <c r="B23605" s="29" t="s">
        <v>640</v>
      </c>
      <c r="C23605" s="29" t="s">
        <v>39895</v>
      </c>
    </row>
    <row r="23606" spans="1:3">
      <c r="A23606" s="29" t="s">
        <v>9138</v>
      </c>
      <c r="B23606" s="29" t="s">
        <v>9138</v>
      </c>
      <c r="C23606" s="29" t="s">
        <v>39896</v>
      </c>
    </row>
    <row r="23607" spans="1:3">
      <c r="A23607" s="29" t="s">
        <v>9140</v>
      </c>
      <c r="B23607" s="29" t="s">
        <v>9140</v>
      </c>
      <c r="C23607" s="29" t="s">
        <v>39897</v>
      </c>
    </row>
    <row r="23608" spans="1:3">
      <c r="A23608" s="29"/>
      <c r="B23608" s="29" t="s">
        <v>9140</v>
      </c>
      <c r="C23608" s="29" t="s">
        <v>655</v>
      </c>
    </row>
    <row r="23609" spans="1:3" ht="30">
      <c r="A23609" s="29"/>
      <c r="B23609" s="29" t="s">
        <v>9140</v>
      </c>
      <c r="C23609" s="29" t="s">
        <v>39898</v>
      </c>
    </row>
    <row r="23610" spans="1:3">
      <c r="A23610" s="29" t="s">
        <v>39899</v>
      </c>
      <c r="B23610" s="29" t="s">
        <v>39899</v>
      </c>
      <c r="C23610" s="29" t="s">
        <v>39897</v>
      </c>
    </row>
    <row r="23611" spans="1:3">
      <c r="A23611" s="29" t="s">
        <v>39900</v>
      </c>
      <c r="B23611" s="29" t="s">
        <v>39900</v>
      </c>
      <c r="C23611" s="29" t="s">
        <v>39897</v>
      </c>
    </row>
    <row r="23612" spans="1:3">
      <c r="A23612" s="29"/>
      <c r="B23612" s="29" t="s">
        <v>39900</v>
      </c>
      <c r="C23612" s="29" t="s">
        <v>655</v>
      </c>
    </row>
    <row r="23613" spans="1:3" ht="30">
      <c r="A23613" s="29"/>
      <c r="B23613" s="29" t="s">
        <v>39900</v>
      </c>
      <c r="C23613" s="29" t="s">
        <v>39898</v>
      </c>
    </row>
    <row r="23614" spans="1:3">
      <c r="A23614" s="29" t="s">
        <v>39901</v>
      </c>
      <c r="B23614" s="29" t="s">
        <v>39901</v>
      </c>
      <c r="C23614" s="29" t="s">
        <v>39897</v>
      </c>
    </row>
    <row r="23615" spans="1:3">
      <c r="A23615" s="29" t="s">
        <v>9143</v>
      </c>
      <c r="B23615" s="29" t="s">
        <v>9143</v>
      </c>
      <c r="C23615" s="29" t="s">
        <v>39902</v>
      </c>
    </row>
    <row r="23616" spans="1:3">
      <c r="A23616" s="29" t="s">
        <v>39903</v>
      </c>
      <c r="B23616" s="29" t="s">
        <v>39903</v>
      </c>
      <c r="C23616" s="29" t="s">
        <v>39902</v>
      </c>
    </row>
    <row r="23617" spans="1:3">
      <c r="A23617" s="29" t="s">
        <v>39904</v>
      </c>
      <c r="B23617" s="29" t="s">
        <v>39904</v>
      </c>
      <c r="C23617" s="29" t="s">
        <v>39902</v>
      </c>
    </row>
    <row r="23618" spans="1:3">
      <c r="A23618" s="29"/>
      <c r="B23618" s="29" t="s">
        <v>39904</v>
      </c>
      <c r="C23618" s="29" t="s">
        <v>655</v>
      </c>
    </row>
    <row r="23619" spans="1:3" ht="30">
      <c r="A23619" s="29"/>
      <c r="B23619" s="29" t="s">
        <v>39904</v>
      </c>
      <c r="C23619" s="29" t="s">
        <v>39905</v>
      </c>
    </row>
    <row r="23620" spans="1:3">
      <c r="A23620" s="29"/>
      <c r="B23620" s="29" t="s">
        <v>39904</v>
      </c>
      <c r="C23620" s="29" t="s">
        <v>669</v>
      </c>
    </row>
    <row r="23621" spans="1:3">
      <c r="A23621" s="29"/>
      <c r="B23621" s="29" t="s">
        <v>39904</v>
      </c>
      <c r="C23621" s="29" t="s">
        <v>39906</v>
      </c>
    </row>
    <row r="23622" spans="1:3">
      <c r="A23622" s="29" t="s">
        <v>39907</v>
      </c>
      <c r="B23622" s="29" t="s">
        <v>39907</v>
      </c>
      <c r="C23622" s="29" t="s">
        <v>39902</v>
      </c>
    </row>
    <row r="23623" spans="1:3">
      <c r="A23623" s="29" t="s">
        <v>9146</v>
      </c>
      <c r="B23623" s="29" t="s">
        <v>9146</v>
      </c>
      <c r="C23623" s="29" t="s">
        <v>39908</v>
      </c>
    </row>
    <row r="23624" spans="1:3">
      <c r="A23624" s="29" t="s">
        <v>39909</v>
      </c>
      <c r="B23624" s="29" t="s">
        <v>39909</v>
      </c>
      <c r="C23624" s="29" t="s">
        <v>39908</v>
      </c>
    </row>
    <row r="23625" spans="1:3">
      <c r="A23625" s="29" t="s">
        <v>39910</v>
      </c>
      <c r="B23625" s="29" t="s">
        <v>39910</v>
      </c>
      <c r="C23625" s="29" t="s">
        <v>39908</v>
      </c>
    </row>
    <row r="23626" spans="1:3">
      <c r="A23626" s="29"/>
      <c r="B23626" s="29" t="s">
        <v>39910</v>
      </c>
      <c r="C23626" s="29" t="s">
        <v>655</v>
      </c>
    </row>
    <row r="23627" spans="1:3" ht="30">
      <c r="A23627" s="29"/>
      <c r="B23627" s="29" t="s">
        <v>39910</v>
      </c>
      <c r="C23627" s="29" t="s">
        <v>39911</v>
      </c>
    </row>
    <row r="23628" spans="1:3" ht="30">
      <c r="A23628" s="29"/>
      <c r="B23628" s="29" t="s">
        <v>39910</v>
      </c>
      <c r="C23628" s="29" t="s">
        <v>9149</v>
      </c>
    </row>
    <row r="23629" spans="1:3">
      <c r="A23629" s="29" t="s">
        <v>39912</v>
      </c>
      <c r="B23629" s="29" t="s">
        <v>39912</v>
      </c>
      <c r="C23629" s="29" t="s">
        <v>39908</v>
      </c>
    </row>
    <row r="23630" spans="1:3">
      <c r="A23630" s="29" t="s">
        <v>9150</v>
      </c>
      <c r="B23630" s="29" t="s">
        <v>9150</v>
      </c>
      <c r="C23630" s="29" t="s">
        <v>39913</v>
      </c>
    </row>
    <row r="23631" spans="1:3">
      <c r="A23631" s="29" t="s">
        <v>9152</v>
      </c>
      <c r="B23631" s="29" t="s">
        <v>9152</v>
      </c>
      <c r="C23631" s="29" t="s">
        <v>39914</v>
      </c>
    </row>
    <row r="23632" spans="1:3">
      <c r="A23632" s="29" t="s">
        <v>39915</v>
      </c>
      <c r="B23632" s="29" t="s">
        <v>39915</v>
      </c>
      <c r="C23632" s="29" t="s">
        <v>39914</v>
      </c>
    </row>
    <row r="23633" spans="1:3">
      <c r="A23633" s="29" t="s">
        <v>39916</v>
      </c>
      <c r="B23633" s="29" t="s">
        <v>39916</v>
      </c>
      <c r="C23633" s="29" t="s">
        <v>39914</v>
      </c>
    </row>
    <row r="23634" spans="1:3">
      <c r="A23634" s="29" t="s">
        <v>39917</v>
      </c>
      <c r="B23634" s="29" t="s">
        <v>39917</v>
      </c>
      <c r="C23634" s="29" t="s">
        <v>39914</v>
      </c>
    </row>
    <row r="23635" spans="1:3">
      <c r="A23635" s="29" t="s">
        <v>9154</v>
      </c>
      <c r="B23635" s="29" t="s">
        <v>9154</v>
      </c>
      <c r="C23635" s="29" t="s">
        <v>39918</v>
      </c>
    </row>
    <row r="23636" spans="1:3">
      <c r="A23636" s="29" t="s">
        <v>39919</v>
      </c>
      <c r="B23636" s="29" t="s">
        <v>39919</v>
      </c>
      <c r="C23636" s="29" t="s">
        <v>39918</v>
      </c>
    </row>
    <row r="23637" spans="1:3">
      <c r="A23637" s="29" t="s">
        <v>39920</v>
      </c>
      <c r="B23637" s="29" t="s">
        <v>39920</v>
      </c>
      <c r="C23637" s="29" t="s">
        <v>39918</v>
      </c>
    </row>
    <row r="23638" spans="1:3">
      <c r="A23638" s="29" t="s">
        <v>39921</v>
      </c>
      <c r="B23638" s="29" t="s">
        <v>39921</v>
      </c>
      <c r="C23638" s="29" t="s">
        <v>39918</v>
      </c>
    </row>
    <row r="23639" spans="1:3">
      <c r="A23639" s="29" t="s">
        <v>9156</v>
      </c>
      <c r="B23639" s="29" t="s">
        <v>9156</v>
      </c>
      <c r="C23639" s="29" t="s">
        <v>39922</v>
      </c>
    </row>
    <row r="23640" spans="1:3">
      <c r="A23640" s="29" t="s">
        <v>39923</v>
      </c>
      <c r="B23640" s="29" t="s">
        <v>39923</v>
      </c>
      <c r="C23640" s="29" t="s">
        <v>39922</v>
      </c>
    </row>
    <row r="23641" spans="1:3">
      <c r="A23641" s="29" t="s">
        <v>39924</v>
      </c>
      <c r="B23641" s="29" t="s">
        <v>39924</v>
      </c>
      <c r="C23641" s="29" t="s">
        <v>39922</v>
      </c>
    </row>
    <row r="23642" spans="1:3">
      <c r="A23642" s="29"/>
      <c r="B23642" s="29" t="s">
        <v>39924</v>
      </c>
      <c r="C23642" s="29" t="s">
        <v>655</v>
      </c>
    </row>
    <row r="23643" spans="1:3" ht="30">
      <c r="A23643" s="29"/>
      <c r="B23643" s="29" t="s">
        <v>39924</v>
      </c>
      <c r="C23643" s="29" t="s">
        <v>39925</v>
      </c>
    </row>
    <row r="23644" spans="1:3">
      <c r="A23644" s="29" t="s">
        <v>39926</v>
      </c>
      <c r="B23644" s="29" t="s">
        <v>39926</v>
      </c>
      <c r="C23644" s="29" t="s">
        <v>39922</v>
      </c>
    </row>
    <row r="23645" spans="1:3">
      <c r="A23645" s="29" t="s">
        <v>641</v>
      </c>
      <c r="B23645" s="29" t="s">
        <v>641</v>
      </c>
      <c r="C23645" s="29" t="s">
        <v>39927</v>
      </c>
    </row>
    <row r="23646" spans="1:3">
      <c r="A23646" s="29" t="s">
        <v>9162</v>
      </c>
      <c r="B23646" s="29" t="s">
        <v>9162</v>
      </c>
      <c r="C23646" s="29" t="s">
        <v>39928</v>
      </c>
    </row>
    <row r="23647" spans="1:3">
      <c r="A23647" s="29" t="s">
        <v>9170</v>
      </c>
      <c r="B23647" s="29" t="s">
        <v>9170</v>
      </c>
      <c r="C23647" s="29" t="s">
        <v>39929</v>
      </c>
    </row>
    <row r="23648" spans="1:3">
      <c r="A23648" s="29" t="s">
        <v>39930</v>
      </c>
      <c r="B23648" s="29" t="s">
        <v>39930</v>
      </c>
      <c r="C23648" s="29" t="s">
        <v>39929</v>
      </c>
    </row>
    <row r="23649" spans="1:3">
      <c r="A23649" s="29" t="s">
        <v>39931</v>
      </c>
      <c r="B23649" s="29" t="s">
        <v>39931</v>
      </c>
      <c r="C23649" s="29" t="s">
        <v>39929</v>
      </c>
    </row>
    <row r="23650" spans="1:3">
      <c r="A23650" s="29"/>
      <c r="B23650" s="29" t="s">
        <v>39931</v>
      </c>
      <c r="C23650" s="29" t="s">
        <v>655</v>
      </c>
    </row>
    <row r="23651" spans="1:3" ht="30">
      <c r="A23651" s="29"/>
      <c r="B23651" s="29" t="s">
        <v>39931</v>
      </c>
      <c r="C23651" s="29" t="s">
        <v>39932</v>
      </c>
    </row>
    <row r="23652" spans="1:3">
      <c r="A23652" s="29"/>
      <c r="B23652" s="29" t="s">
        <v>39931</v>
      </c>
      <c r="C23652" s="29" t="s">
        <v>39933</v>
      </c>
    </row>
    <row r="23653" spans="1:3" ht="30">
      <c r="A23653" s="29"/>
      <c r="B23653" s="29" t="s">
        <v>39931</v>
      </c>
      <c r="C23653" s="29" t="s">
        <v>39934</v>
      </c>
    </row>
    <row r="23654" spans="1:3">
      <c r="A23654" s="29"/>
      <c r="B23654" s="29" t="s">
        <v>39931</v>
      </c>
      <c r="C23654" s="29" t="s">
        <v>669</v>
      </c>
    </row>
    <row r="23655" spans="1:3">
      <c r="A23655" s="29"/>
      <c r="B23655" s="29" t="s">
        <v>39931</v>
      </c>
      <c r="C23655" s="29" t="s">
        <v>39935</v>
      </c>
    </row>
    <row r="23656" spans="1:3">
      <c r="A23656" s="29"/>
      <c r="B23656" s="29" t="s">
        <v>39931</v>
      </c>
      <c r="C23656" s="29" t="s">
        <v>39936</v>
      </c>
    </row>
    <row r="23657" spans="1:3">
      <c r="A23657" s="29"/>
      <c r="B23657" s="29" t="s">
        <v>39931</v>
      </c>
      <c r="C23657" s="29" t="s">
        <v>39937</v>
      </c>
    </row>
    <row r="23658" spans="1:3">
      <c r="A23658" s="29"/>
      <c r="B23658" s="29" t="s">
        <v>39931</v>
      </c>
      <c r="C23658" s="29" t="s">
        <v>39938</v>
      </c>
    </row>
    <row r="23659" spans="1:3">
      <c r="A23659" s="29"/>
      <c r="B23659" s="29" t="s">
        <v>39931</v>
      </c>
      <c r="C23659" s="29" t="s">
        <v>39939</v>
      </c>
    </row>
    <row r="23660" spans="1:3">
      <c r="A23660" s="29" t="s">
        <v>39940</v>
      </c>
      <c r="B23660" s="29" t="s">
        <v>39940</v>
      </c>
      <c r="C23660" s="29" t="s">
        <v>39929</v>
      </c>
    </row>
    <row r="23661" spans="1:3">
      <c r="A23661" s="29" t="s">
        <v>9178</v>
      </c>
      <c r="B23661" s="29" t="s">
        <v>9178</v>
      </c>
      <c r="C23661" s="29" t="s">
        <v>39941</v>
      </c>
    </row>
    <row r="23662" spans="1:3">
      <c r="A23662" s="29" t="s">
        <v>39942</v>
      </c>
      <c r="B23662" s="29" t="s">
        <v>39942</v>
      </c>
      <c r="C23662" s="29" t="s">
        <v>39941</v>
      </c>
    </row>
    <row r="23663" spans="1:3">
      <c r="A23663" s="29" t="s">
        <v>39943</v>
      </c>
      <c r="B23663" s="29" t="s">
        <v>39943</v>
      </c>
      <c r="C23663" s="29" t="s">
        <v>39941</v>
      </c>
    </row>
    <row r="23664" spans="1:3">
      <c r="A23664" s="29"/>
      <c r="B23664" s="29" t="s">
        <v>39943</v>
      </c>
      <c r="C23664" s="29" t="s">
        <v>669</v>
      </c>
    </row>
    <row r="23665" spans="1:3">
      <c r="A23665" s="29"/>
      <c r="B23665" s="29" t="s">
        <v>39943</v>
      </c>
      <c r="C23665" s="29" t="s">
        <v>39944</v>
      </c>
    </row>
    <row r="23666" spans="1:3">
      <c r="A23666" s="29"/>
      <c r="B23666" s="29" t="s">
        <v>39943</v>
      </c>
      <c r="C23666" s="29" t="s">
        <v>39945</v>
      </c>
    </row>
    <row r="23667" spans="1:3" ht="30">
      <c r="A23667" s="29"/>
      <c r="B23667" s="29" t="s">
        <v>39943</v>
      </c>
      <c r="C23667" s="29" t="s">
        <v>39946</v>
      </c>
    </row>
    <row r="23668" spans="1:3">
      <c r="A23668" s="29" t="s">
        <v>39947</v>
      </c>
      <c r="B23668" s="29" t="s">
        <v>39947</v>
      </c>
      <c r="C23668" s="29" t="s">
        <v>39941</v>
      </c>
    </row>
    <row r="23669" spans="1:3">
      <c r="A23669" s="29" t="s">
        <v>9184</v>
      </c>
      <c r="B23669" s="29" t="s">
        <v>9184</v>
      </c>
      <c r="C23669" s="29" t="s">
        <v>39948</v>
      </c>
    </row>
    <row r="23670" spans="1:3">
      <c r="A23670" s="29" t="s">
        <v>39949</v>
      </c>
      <c r="B23670" s="29" t="s">
        <v>39949</v>
      </c>
      <c r="C23670" s="29" t="s">
        <v>39948</v>
      </c>
    </row>
    <row r="23671" spans="1:3">
      <c r="A23671" s="29" t="s">
        <v>39950</v>
      </c>
      <c r="B23671" s="29" t="s">
        <v>39950</v>
      </c>
      <c r="C23671" s="29" t="s">
        <v>39948</v>
      </c>
    </row>
    <row r="23672" spans="1:3">
      <c r="A23672" s="29"/>
      <c r="B23672" s="29" t="s">
        <v>39950</v>
      </c>
      <c r="C23672" s="29" t="s">
        <v>655</v>
      </c>
    </row>
    <row r="23673" spans="1:3">
      <c r="A23673" s="29"/>
      <c r="B23673" s="29" t="s">
        <v>39950</v>
      </c>
      <c r="C23673" s="29" t="s">
        <v>39951</v>
      </c>
    </row>
    <row r="23674" spans="1:3">
      <c r="A23674" s="29"/>
      <c r="B23674" s="29" t="s">
        <v>39950</v>
      </c>
      <c r="C23674" s="29" t="s">
        <v>669</v>
      </c>
    </row>
    <row r="23675" spans="1:3">
      <c r="A23675" s="29"/>
      <c r="B23675" s="29" t="s">
        <v>39950</v>
      </c>
      <c r="C23675" s="29" t="s">
        <v>39952</v>
      </c>
    </row>
    <row r="23676" spans="1:3">
      <c r="A23676" s="29" t="s">
        <v>39953</v>
      </c>
      <c r="B23676" s="29" t="s">
        <v>39953</v>
      </c>
      <c r="C23676" s="29" t="s">
        <v>39948</v>
      </c>
    </row>
    <row r="23677" spans="1:3">
      <c r="A23677" s="29" t="s">
        <v>9188</v>
      </c>
      <c r="B23677" s="29" t="s">
        <v>9188</v>
      </c>
      <c r="C23677" s="29" t="s">
        <v>39954</v>
      </c>
    </row>
    <row r="23678" spans="1:3">
      <c r="A23678" s="29" t="s">
        <v>39955</v>
      </c>
      <c r="B23678" s="29" t="s">
        <v>39955</v>
      </c>
      <c r="C23678" s="29" t="s">
        <v>39954</v>
      </c>
    </row>
    <row r="23679" spans="1:3">
      <c r="A23679" s="29" t="s">
        <v>39956</v>
      </c>
      <c r="B23679" s="29" t="s">
        <v>39956</v>
      </c>
      <c r="C23679" s="29" t="s">
        <v>39957</v>
      </c>
    </row>
    <row r="23680" spans="1:3">
      <c r="A23680" s="29"/>
      <c r="B23680" s="29" t="s">
        <v>39956</v>
      </c>
      <c r="C23680" s="29" t="s">
        <v>655</v>
      </c>
    </row>
    <row r="23681" spans="1:3">
      <c r="A23681" s="29"/>
      <c r="B23681" s="29" t="s">
        <v>39956</v>
      </c>
      <c r="C23681" s="29" t="s">
        <v>39958</v>
      </c>
    </row>
    <row r="23682" spans="1:3">
      <c r="A23682" s="29"/>
      <c r="B23682" s="29" t="s">
        <v>39956</v>
      </c>
      <c r="C23682" s="29" t="s">
        <v>669</v>
      </c>
    </row>
    <row r="23683" spans="1:3" ht="30">
      <c r="A23683" s="29"/>
      <c r="B23683" s="29" t="s">
        <v>39956</v>
      </c>
      <c r="C23683" s="29" t="s">
        <v>39959</v>
      </c>
    </row>
    <row r="23684" spans="1:3">
      <c r="A23684" s="29" t="s">
        <v>39960</v>
      </c>
      <c r="B23684" s="29" t="s">
        <v>39960</v>
      </c>
      <c r="C23684" s="29" t="s">
        <v>39957</v>
      </c>
    </row>
    <row r="23685" spans="1:3">
      <c r="A23685" s="29" t="s">
        <v>39961</v>
      </c>
      <c r="B23685" s="29" t="s">
        <v>39961</v>
      </c>
      <c r="C23685" s="29" t="s">
        <v>39962</v>
      </c>
    </row>
    <row r="23686" spans="1:3">
      <c r="A23686" s="29"/>
      <c r="B23686" s="29" t="s">
        <v>39961</v>
      </c>
      <c r="C23686" s="29" t="s">
        <v>655</v>
      </c>
    </row>
    <row r="23687" spans="1:3">
      <c r="A23687" s="29"/>
      <c r="B23687" s="29" t="s">
        <v>39961</v>
      </c>
      <c r="C23687" s="29" t="s">
        <v>39963</v>
      </c>
    </row>
    <row r="23688" spans="1:3">
      <c r="A23688" s="29" t="s">
        <v>39964</v>
      </c>
      <c r="B23688" s="29" t="s">
        <v>39964</v>
      </c>
      <c r="C23688" s="29" t="s">
        <v>39962</v>
      </c>
    </row>
    <row r="23689" spans="1:3">
      <c r="A23689" s="29" t="s">
        <v>39965</v>
      </c>
      <c r="B23689" s="29" t="s">
        <v>39965</v>
      </c>
      <c r="C23689" s="29" t="s">
        <v>39966</v>
      </c>
    </row>
    <row r="23690" spans="1:3">
      <c r="A23690" s="29"/>
      <c r="B23690" s="29" t="s">
        <v>39965</v>
      </c>
      <c r="C23690" s="29" t="s">
        <v>655</v>
      </c>
    </row>
    <row r="23691" spans="1:3">
      <c r="A23691" s="29"/>
      <c r="B23691" s="29" t="s">
        <v>39965</v>
      </c>
      <c r="C23691" s="29" t="s">
        <v>39967</v>
      </c>
    </row>
    <row r="23692" spans="1:3">
      <c r="A23692" s="29"/>
      <c r="B23692" s="29" t="s">
        <v>39965</v>
      </c>
      <c r="C23692" s="29" t="s">
        <v>39968</v>
      </c>
    </row>
    <row r="23693" spans="1:3">
      <c r="A23693" s="29"/>
      <c r="B23693" s="29" t="s">
        <v>39965</v>
      </c>
      <c r="C23693" s="29" t="s">
        <v>39969</v>
      </c>
    </row>
    <row r="23694" spans="1:3">
      <c r="A23694" s="29"/>
      <c r="B23694" s="29" t="s">
        <v>39965</v>
      </c>
      <c r="C23694" s="29" t="s">
        <v>39970</v>
      </c>
    </row>
    <row r="23695" spans="1:3">
      <c r="A23695" s="29"/>
      <c r="B23695" s="29" t="s">
        <v>39965</v>
      </c>
      <c r="C23695" s="29" t="s">
        <v>39971</v>
      </c>
    </row>
    <row r="23696" spans="1:3">
      <c r="A23696" s="29"/>
      <c r="B23696" s="29" t="s">
        <v>39965</v>
      </c>
      <c r="C23696" s="29" t="s">
        <v>39972</v>
      </c>
    </row>
    <row r="23697" spans="1:3">
      <c r="A23697" s="29"/>
      <c r="B23697" s="29" t="s">
        <v>39965</v>
      </c>
      <c r="C23697" s="29" t="s">
        <v>669</v>
      </c>
    </row>
    <row r="23698" spans="1:3">
      <c r="A23698" s="29"/>
      <c r="B23698" s="29" t="s">
        <v>39965</v>
      </c>
      <c r="C23698" s="29" t="s">
        <v>39973</v>
      </c>
    </row>
    <row r="23699" spans="1:3">
      <c r="A23699" s="29"/>
      <c r="B23699" s="29" t="s">
        <v>39965</v>
      </c>
      <c r="C23699" s="29" t="s">
        <v>39974</v>
      </c>
    </row>
    <row r="23700" spans="1:3">
      <c r="A23700" s="29"/>
      <c r="B23700" s="29" t="s">
        <v>39965</v>
      </c>
      <c r="C23700" s="29" t="s">
        <v>39975</v>
      </c>
    </row>
    <row r="23701" spans="1:3">
      <c r="A23701" s="29" t="s">
        <v>39976</v>
      </c>
      <c r="B23701" s="29" t="s">
        <v>39976</v>
      </c>
      <c r="C23701" s="29" t="s">
        <v>39966</v>
      </c>
    </row>
    <row r="23702" spans="1:3">
      <c r="A23702" s="29" t="s">
        <v>39977</v>
      </c>
      <c r="B23702" s="29" t="s">
        <v>39977</v>
      </c>
      <c r="C23702" s="29" t="s">
        <v>39978</v>
      </c>
    </row>
    <row r="23703" spans="1:3">
      <c r="A23703" s="29"/>
      <c r="B23703" s="29" t="s">
        <v>39977</v>
      </c>
      <c r="C23703" s="29" t="s">
        <v>655</v>
      </c>
    </row>
    <row r="23704" spans="1:3">
      <c r="A23704" s="29"/>
      <c r="B23704" s="29" t="s">
        <v>39977</v>
      </c>
      <c r="C23704" s="29" t="s">
        <v>39979</v>
      </c>
    </row>
    <row r="23705" spans="1:3">
      <c r="A23705" s="29"/>
      <c r="B23705" s="29" t="s">
        <v>39977</v>
      </c>
      <c r="C23705" s="29" t="s">
        <v>39980</v>
      </c>
    </row>
    <row r="23706" spans="1:3">
      <c r="A23706" s="29"/>
      <c r="B23706" s="29" t="s">
        <v>39977</v>
      </c>
      <c r="C23706" s="29" t="s">
        <v>39981</v>
      </c>
    </row>
    <row r="23707" spans="1:3">
      <c r="A23707" s="29"/>
      <c r="B23707" s="29" t="s">
        <v>39977</v>
      </c>
      <c r="C23707" s="29" t="s">
        <v>39982</v>
      </c>
    </row>
    <row r="23708" spans="1:3">
      <c r="A23708" s="29"/>
      <c r="B23708" s="29" t="s">
        <v>39977</v>
      </c>
      <c r="C23708" s="29" t="s">
        <v>669</v>
      </c>
    </row>
    <row r="23709" spans="1:3">
      <c r="A23709" s="29"/>
      <c r="B23709" s="29" t="s">
        <v>39977</v>
      </c>
      <c r="C23709" s="29" t="s">
        <v>39939</v>
      </c>
    </row>
    <row r="23710" spans="1:3">
      <c r="A23710" s="29" t="s">
        <v>39983</v>
      </c>
      <c r="B23710" s="29" t="s">
        <v>39983</v>
      </c>
      <c r="C23710" s="29" t="s">
        <v>39978</v>
      </c>
    </row>
    <row r="23711" spans="1:3">
      <c r="A23711" s="29" t="s">
        <v>9203</v>
      </c>
      <c r="B23711" s="29" t="s">
        <v>9203</v>
      </c>
      <c r="C23711" s="29" t="s">
        <v>39984</v>
      </c>
    </row>
    <row r="23712" spans="1:3">
      <c r="A23712" s="29" t="s">
        <v>9209</v>
      </c>
      <c r="B23712" s="29" t="s">
        <v>9209</v>
      </c>
      <c r="C23712" s="29" t="s">
        <v>39985</v>
      </c>
    </row>
    <row r="23713" spans="1:3">
      <c r="A23713" s="29" t="s">
        <v>39986</v>
      </c>
      <c r="B23713" s="29" t="s">
        <v>39986</v>
      </c>
      <c r="C23713" s="29" t="s">
        <v>39985</v>
      </c>
    </row>
    <row r="23714" spans="1:3">
      <c r="A23714" s="29" t="s">
        <v>39987</v>
      </c>
      <c r="B23714" s="29" t="s">
        <v>39987</v>
      </c>
      <c r="C23714" s="29" t="s">
        <v>39985</v>
      </c>
    </row>
    <row r="23715" spans="1:3">
      <c r="A23715" s="29"/>
      <c r="B23715" s="29" t="s">
        <v>39987</v>
      </c>
      <c r="C23715" s="29" t="s">
        <v>655</v>
      </c>
    </row>
    <row r="23716" spans="1:3">
      <c r="A23716" s="29"/>
      <c r="B23716" s="29" t="s">
        <v>39987</v>
      </c>
      <c r="C23716" s="29" t="s">
        <v>39988</v>
      </c>
    </row>
    <row r="23717" spans="1:3">
      <c r="A23717" s="29"/>
      <c r="B23717" s="29" t="s">
        <v>39987</v>
      </c>
      <c r="C23717" s="29" t="s">
        <v>39989</v>
      </c>
    </row>
    <row r="23718" spans="1:3">
      <c r="A23718" s="29"/>
      <c r="B23718" s="29" t="s">
        <v>39987</v>
      </c>
      <c r="C23718" s="29" t="s">
        <v>39990</v>
      </c>
    </row>
    <row r="23719" spans="1:3">
      <c r="A23719" s="29"/>
      <c r="B23719" s="29" t="s">
        <v>39987</v>
      </c>
      <c r="C23719" s="29" t="s">
        <v>39991</v>
      </c>
    </row>
    <row r="23720" spans="1:3">
      <c r="A23720" s="29" t="s">
        <v>39992</v>
      </c>
      <c r="B23720" s="29" t="s">
        <v>39992</v>
      </c>
      <c r="C23720" s="29" t="s">
        <v>39985</v>
      </c>
    </row>
    <row r="23721" spans="1:3">
      <c r="A23721" s="29" t="s">
        <v>9213</v>
      </c>
      <c r="B23721" s="29" t="s">
        <v>9213</v>
      </c>
      <c r="C23721" s="29" t="s">
        <v>39993</v>
      </c>
    </row>
    <row r="23722" spans="1:3">
      <c r="A23722" s="29" t="s">
        <v>9228</v>
      </c>
      <c r="B23722" s="29" t="s">
        <v>9228</v>
      </c>
      <c r="C23722" s="29" t="s">
        <v>39994</v>
      </c>
    </row>
    <row r="23723" spans="1:3">
      <c r="A23723" s="29" t="s">
        <v>39995</v>
      </c>
      <c r="B23723" s="29" t="s">
        <v>39995</v>
      </c>
      <c r="C23723" s="29" t="s">
        <v>39996</v>
      </c>
    </row>
    <row r="23724" spans="1:3">
      <c r="A23724" s="29"/>
      <c r="B23724" s="29" t="s">
        <v>39995</v>
      </c>
      <c r="C23724" s="29" t="s">
        <v>655</v>
      </c>
    </row>
    <row r="23725" spans="1:3" ht="30">
      <c r="A23725" s="29"/>
      <c r="B23725" s="29" t="s">
        <v>39995</v>
      </c>
      <c r="C23725" s="29" t="s">
        <v>39997</v>
      </c>
    </row>
    <row r="23726" spans="1:3">
      <c r="A23726" s="29"/>
      <c r="B23726" s="29" t="s">
        <v>39995</v>
      </c>
      <c r="C23726" s="29" t="s">
        <v>36518</v>
      </c>
    </row>
    <row r="23727" spans="1:3" ht="30">
      <c r="A23727" s="29"/>
      <c r="B23727" s="29" t="s">
        <v>39995</v>
      </c>
      <c r="C23727" s="29" t="s">
        <v>39998</v>
      </c>
    </row>
    <row r="23728" spans="1:3">
      <c r="A23728" s="29" t="s">
        <v>39999</v>
      </c>
      <c r="B23728" s="29" t="s">
        <v>39999</v>
      </c>
      <c r="C23728" s="29" t="s">
        <v>39996</v>
      </c>
    </row>
    <row r="23729" spans="1:3">
      <c r="A23729" s="29" t="s">
        <v>40000</v>
      </c>
      <c r="B23729" s="29" t="s">
        <v>40000</v>
      </c>
      <c r="C23729" s="29" t="s">
        <v>40001</v>
      </c>
    </row>
    <row r="23730" spans="1:3">
      <c r="A23730" s="29"/>
      <c r="B23730" s="29" t="s">
        <v>40000</v>
      </c>
      <c r="C23730" s="29" t="s">
        <v>655</v>
      </c>
    </row>
    <row r="23731" spans="1:3">
      <c r="A23731" s="29"/>
      <c r="B23731" s="29" t="s">
        <v>40000</v>
      </c>
      <c r="C23731" s="29" t="s">
        <v>40002</v>
      </c>
    </row>
    <row r="23732" spans="1:3">
      <c r="A23732" s="29"/>
      <c r="B23732" s="29" t="s">
        <v>40000</v>
      </c>
      <c r="C23732" s="29" t="s">
        <v>40003</v>
      </c>
    </row>
    <row r="23733" spans="1:3">
      <c r="A23733" s="29"/>
      <c r="B23733" s="29" t="s">
        <v>40000</v>
      </c>
      <c r="C23733" s="29" t="s">
        <v>40004</v>
      </c>
    </row>
    <row r="23734" spans="1:3">
      <c r="A23734" s="29"/>
      <c r="B23734" s="29" t="s">
        <v>40000</v>
      </c>
      <c r="C23734" s="29" t="s">
        <v>669</v>
      </c>
    </row>
    <row r="23735" spans="1:3">
      <c r="A23735" s="29"/>
      <c r="B23735" s="29" t="s">
        <v>40000</v>
      </c>
      <c r="C23735" s="29" t="s">
        <v>40005</v>
      </c>
    </row>
    <row r="23736" spans="1:3">
      <c r="A23736" s="29"/>
      <c r="B23736" s="29" t="s">
        <v>40000</v>
      </c>
      <c r="C23736" s="29" t="s">
        <v>40006</v>
      </c>
    </row>
    <row r="23737" spans="1:3">
      <c r="A23737" s="29"/>
      <c r="B23737" s="29" t="s">
        <v>40000</v>
      </c>
      <c r="C23737" s="29" t="s">
        <v>40007</v>
      </c>
    </row>
    <row r="23738" spans="1:3">
      <c r="A23738" s="29" t="s">
        <v>40008</v>
      </c>
      <c r="B23738" s="29" t="s">
        <v>40008</v>
      </c>
      <c r="C23738" s="29" t="s">
        <v>40001</v>
      </c>
    </row>
    <row r="23739" spans="1:3">
      <c r="A23739" s="29" t="s">
        <v>9230</v>
      </c>
      <c r="B23739" s="29" t="s">
        <v>9230</v>
      </c>
      <c r="C23739" s="29" t="s">
        <v>40009</v>
      </c>
    </row>
    <row r="23740" spans="1:3">
      <c r="A23740" s="29" t="s">
        <v>40010</v>
      </c>
      <c r="B23740" s="29" t="s">
        <v>40010</v>
      </c>
      <c r="C23740" s="29" t="s">
        <v>40011</v>
      </c>
    </row>
    <row r="23741" spans="1:3">
      <c r="A23741" s="29" t="s">
        <v>40012</v>
      </c>
      <c r="B23741" s="29" t="s">
        <v>40012</v>
      </c>
      <c r="C23741" s="29" t="s">
        <v>40011</v>
      </c>
    </row>
    <row r="23742" spans="1:3">
      <c r="A23742" s="29" t="s">
        <v>40013</v>
      </c>
      <c r="B23742" s="29" t="s">
        <v>40013</v>
      </c>
      <c r="C23742" s="29" t="s">
        <v>40014</v>
      </c>
    </row>
    <row r="23743" spans="1:3">
      <c r="A23743" s="29"/>
      <c r="B23743" s="29" t="s">
        <v>40013</v>
      </c>
      <c r="C23743" s="29" t="s">
        <v>655</v>
      </c>
    </row>
    <row r="23744" spans="1:3">
      <c r="A23744" s="29"/>
      <c r="B23744" s="29" t="s">
        <v>40013</v>
      </c>
      <c r="C23744" s="29" t="s">
        <v>40015</v>
      </c>
    </row>
    <row r="23745" spans="1:3">
      <c r="A23745" s="29"/>
      <c r="B23745" s="29" t="s">
        <v>40013</v>
      </c>
      <c r="C23745" s="29" t="s">
        <v>669</v>
      </c>
    </row>
    <row r="23746" spans="1:3">
      <c r="A23746" s="29"/>
      <c r="B23746" s="29" t="s">
        <v>40013</v>
      </c>
      <c r="C23746" s="29" t="s">
        <v>40016</v>
      </c>
    </row>
    <row r="23747" spans="1:3">
      <c r="A23747" s="29"/>
      <c r="B23747" s="29" t="s">
        <v>40013</v>
      </c>
      <c r="C23747" s="29" t="s">
        <v>40017</v>
      </c>
    </row>
    <row r="23748" spans="1:3">
      <c r="A23748" s="29" t="s">
        <v>40018</v>
      </c>
      <c r="B23748" s="29" t="s">
        <v>40018</v>
      </c>
      <c r="C23748" s="29" t="s">
        <v>40014</v>
      </c>
    </row>
    <row r="23749" spans="1:3">
      <c r="A23749" s="29" t="s">
        <v>40019</v>
      </c>
      <c r="B23749" s="29" t="s">
        <v>40019</v>
      </c>
      <c r="C23749" s="29" t="s">
        <v>40020</v>
      </c>
    </row>
    <row r="23750" spans="1:3">
      <c r="A23750" s="29"/>
      <c r="B23750" s="29" t="s">
        <v>40019</v>
      </c>
      <c r="C23750" s="29" t="s">
        <v>655</v>
      </c>
    </row>
    <row r="23751" spans="1:3">
      <c r="A23751" s="29"/>
      <c r="B23751" s="29" t="s">
        <v>40019</v>
      </c>
      <c r="C23751" s="29" t="s">
        <v>40021</v>
      </c>
    </row>
    <row r="23752" spans="1:3">
      <c r="A23752" s="29"/>
      <c r="B23752" s="29" t="s">
        <v>40019</v>
      </c>
      <c r="C23752" s="29" t="s">
        <v>669</v>
      </c>
    </row>
    <row r="23753" spans="1:3">
      <c r="A23753" s="29"/>
      <c r="B23753" s="29" t="s">
        <v>40019</v>
      </c>
      <c r="C23753" s="29" t="s">
        <v>40022</v>
      </c>
    </row>
    <row r="23754" spans="1:3">
      <c r="A23754" s="29"/>
      <c r="B23754" s="29" t="s">
        <v>40019</v>
      </c>
      <c r="C23754" s="29" t="s">
        <v>40023</v>
      </c>
    </row>
    <row r="23755" spans="1:3">
      <c r="A23755" s="29"/>
      <c r="B23755" s="29" t="s">
        <v>40019</v>
      </c>
      <c r="C23755" s="29" t="s">
        <v>40024</v>
      </c>
    </row>
    <row r="23756" spans="1:3">
      <c r="A23756" s="29"/>
      <c r="B23756" s="29" t="s">
        <v>40019</v>
      </c>
      <c r="C23756" s="29" t="s">
        <v>40025</v>
      </c>
    </row>
    <row r="23757" spans="1:3">
      <c r="A23757" s="29" t="s">
        <v>40026</v>
      </c>
      <c r="B23757" s="29" t="s">
        <v>40026</v>
      </c>
      <c r="C23757" s="29" t="s">
        <v>40020</v>
      </c>
    </row>
    <row r="23758" spans="1:3">
      <c r="A23758" s="29" t="s">
        <v>9234</v>
      </c>
      <c r="B23758" s="29" t="s">
        <v>9234</v>
      </c>
      <c r="C23758" s="29" t="s">
        <v>40027</v>
      </c>
    </row>
    <row r="23759" spans="1:3">
      <c r="A23759" s="29" t="s">
        <v>642</v>
      </c>
      <c r="B23759" s="29" t="s">
        <v>642</v>
      </c>
      <c r="C23759" s="29" t="s">
        <v>40028</v>
      </c>
    </row>
    <row r="23760" spans="1:3">
      <c r="A23760" s="29" t="s">
        <v>9241</v>
      </c>
      <c r="B23760" s="29" t="s">
        <v>9241</v>
      </c>
      <c r="C23760" s="29" t="s">
        <v>40029</v>
      </c>
    </row>
    <row r="23761" spans="1:3">
      <c r="A23761" s="29" t="s">
        <v>9246</v>
      </c>
      <c r="B23761" s="29" t="s">
        <v>9246</v>
      </c>
      <c r="C23761" s="29" t="s">
        <v>40030</v>
      </c>
    </row>
    <row r="23762" spans="1:3">
      <c r="A23762" s="29" t="s">
        <v>40031</v>
      </c>
      <c r="B23762" s="29" t="s">
        <v>40031</v>
      </c>
      <c r="C23762" s="29" t="s">
        <v>40030</v>
      </c>
    </row>
    <row r="23763" spans="1:3">
      <c r="A23763" s="29" t="s">
        <v>40032</v>
      </c>
      <c r="B23763" s="29" t="s">
        <v>40032</v>
      </c>
      <c r="C23763" s="29" t="s">
        <v>40030</v>
      </c>
    </row>
    <row r="23764" spans="1:3">
      <c r="A23764" s="29"/>
      <c r="B23764" s="29" t="s">
        <v>40032</v>
      </c>
      <c r="C23764" s="29" t="s">
        <v>655</v>
      </c>
    </row>
    <row r="23765" spans="1:3" ht="45">
      <c r="A23765" s="29"/>
      <c r="B23765" s="29" t="s">
        <v>40032</v>
      </c>
      <c r="C23765" s="29" t="s">
        <v>40033</v>
      </c>
    </row>
    <row r="23766" spans="1:3">
      <c r="A23766" s="29"/>
      <c r="B23766" s="29" t="s">
        <v>40032</v>
      </c>
      <c r="C23766" s="29" t="s">
        <v>669</v>
      </c>
    </row>
    <row r="23767" spans="1:3">
      <c r="A23767" s="29"/>
      <c r="B23767" s="29" t="s">
        <v>40032</v>
      </c>
      <c r="C23767" s="29" t="s">
        <v>40034</v>
      </c>
    </row>
    <row r="23768" spans="1:3">
      <c r="A23768" s="29"/>
      <c r="B23768" s="29" t="s">
        <v>40032</v>
      </c>
      <c r="C23768" s="29" t="s">
        <v>40035</v>
      </c>
    </row>
    <row r="23769" spans="1:3">
      <c r="A23769" s="29" t="s">
        <v>40036</v>
      </c>
      <c r="B23769" s="29" t="s">
        <v>40036</v>
      </c>
      <c r="C23769" s="29" t="s">
        <v>40030</v>
      </c>
    </row>
    <row r="23770" spans="1:3">
      <c r="A23770" s="29" t="s">
        <v>9252</v>
      </c>
      <c r="B23770" s="29" t="s">
        <v>9252</v>
      </c>
      <c r="C23770" s="29" t="s">
        <v>40037</v>
      </c>
    </row>
    <row r="23771" spans="1:3">
      <c r="A23771" s="29" t="s">
        <v>40038</v>
      </c>
      <c r="B23771" s="29" t="s">
        <v>40038</v>
      </c>
      <c r="C23771" s="29" t="s">
        <v>40037</v>
      </c>
    </row>
    <row r="23772" spans="1:3">
      <c r="A23772" s="29" t="s">
        <v>40039</v>
      </c>
      <c r="B23772" s="29" t="s">
        <v>40039</v>
      </c>
      <c r="C23772" s="29" t="s">
        <v>40037</v>
      </c>
    </row>
    <row r="23773" spans="1:3">
      <c r="A23773" s="29"/>
      <c r="B23773" s="29" t="s">
        <v>40039</v>
      </c>
      <c r="C23773" s="29" t="s">
        <v>655</v>
      </c>
    </row>
    <row r="23774" spans="1:3" ht="45">
      <c r="A23774" s="29"/>
      <c r="B23774" s="29" t="s">
        <v>40039</v>
      </c>
      <c r="C23774" s="29" t="s">
        <v>40040</v>
      </c>
    </row>
    <row r="23775" spans="1:3">
      <c r="A23775" s="29"/>
      <c r="B23775" s="29" t="s">
        <v>40039</v>
      </c>
      <c r="C23775" s="29" t="s">
        <v>40041</v>
      </c>
    </row>
    <row r="23776" spans="1:3">
      <c r="A23776" s="29"/>
      <c r="B23776" s="29" t="s">
        <v>40039</v>
      </c>
      <c r="C23776" s="29" t="s">
        <v>669</v>
      </c>
    </row>
    <row r="23777" spans="1:3">
      <c r="A23777" s="29"/>
      <c r="B23777" s="29" t="s">
        <v>40039</v>
      </c>
      <c r="C23777" s="29" t="s">
        <v>40042</v>
      </c>
    </row>
    <row r="23778" spans="1:3">
      <c r="A23778" s="29" t="s">
        <v>40043</v>
      </c>
      <c r="B23778" s="29" t="s">
        <v>40043</v>
      </c>
      <c r="C23778" s="29" t="s">
        <v>40037</v>
      </c>
    </row>
    <row r="23779" spans="1:3">
      <c r="A23779" s="29" t="s">
        <v>9258</v>
      </c>
      <c r="B23779" s="29" t="s">
        <v>9258</v>
      </c>
      <c r="C23779" s="29" t="s">
        <v>40044</v>
      </c>
    </row>
    <row r="23780" spans="1:3">
      <c r="A23780" s="29" t="s">
        <v>9260</v>
      </c>
      <c r="B23780" s="29" t="s">
        <v>9260</v>
      </c>
      <c r="C23780" s="29" t="s">
        <v>40044</v>
      </c>
    </row>
    <row r="23781" spans="1:3">
      <c r="A23781" s="29" t="s">
        <v>40045</v>
      </c>
      <c r="B23781" s="29" t="s">
        <v>40045</v>
      </c>
      <c r="C23781" s="29" t="s">
        <v>40044</v>
      </c>
    </row>
    <row r="23782" spans="1:3">
      <c r="A23782" s="29" t="s">
        <v>40046</v>
      </c>
      <c r="B23782" s="29" t="s">
        <v>40046</v>
      </c>
      <c r="C23782" s="29" t="s">
        <v>40044</v>
      </c>
    </row>
    <row r="23783" spans="1:3">
      <c r="A23783" s="29"/>
      <c r="B23783" s="29" t="s">
        <v>40046</v>
      </c>
      <c r="C23783" s="29" t="s">
        <v>655</v>
      </c>
    </row>
    <row r="23784" spans="1:3" ht="45">
      <c r="A23784" s="29"/>
      <c r="B23784" s="29" t="s">
        <v>40046</v>
      </c>
      <c r="C23784" s="29" t="s">
        <v>40047</v>
      </c>
    </row>
    <row r="23785" spans="1:3">
      <c r="A23785" s="29"/>
      <c r="B23785" s="29" t="s">
        <v>40046</v>
      </c>
      <c r="C23785" s="29" t="s">
        <v>669</v>
      </c>
    </row>
    <row r="23786" spans="1:3">
      <c r="A23786" s="29"/>
      <c r="B23786" s="29" t="s">
        <v>40046</v>
      </c>
      <c r="C23786" s="29" t="s">
        <v>40042</v>
      </c>
    </row>
    <row r="23787" spans="1:3">
      <c r="A23787" s="29" t="s">
        <v>40048</v>
      </c>
      <c r="B23787" s="29" t="s">
        <v>40048</v>
      </c>
      <c r="C23787" s="29" t="s">
        <v>40044</v>
      </c>
    </row>
    <row r="23788" spans="1:3">
      <c r="A23788" s="29" t="s">
        <v>9264</v>
      </c>
      <c r="B23788" s="29" t="s">
        <v>9264</v>
      </c>
      <c r="C23788" s="29" t="s">
        <v>40049</v>
      </c>
    </row>
    <row r="23789" spans="1:3">
      <c r="A23789" s="29" t="s">
        <v>9267</v>
      </c>
      <c r="B23789" s="29" t="s">
        <v>9267</v>
      </c>
      <c r="C23789" s="29" t="s">
        <v>9268</v>
      </c>
    </row>
    <row r="23790" spans="1:3">
      <c r="A23790" s="29" t="s">
        <v>40050</v>
      </c>
      <c r="B23790" s="29" t="s">
        <v>40050</v>
      </c>
      <c r="C23790" s="29" t="s">
        <v>9268</v>
      </c>
    </row>
    <row r="23791" spans="1:3">
      <c r="A23791" s="29" t="s">
        <v>40051</v>
      </c>
      <c r="B23791" s="29" t="s">
        <v>40051</v>
      </c>
      <c r="C23791" s="29" t="s">
        <v>9268</v>
      </c>
    </row>
    <row r="23792" spans="1:3">
      <c r="A23792" s="29"/>
      <c r="B23792" s="29" t="s">
        <v>40051</v>
      </c>
      <c r="C23792" s="29" t="s">
        <v>655</v>
      </c>
    </row>
    <row r="23793" spans="1:3" ht="30">
      <c r="A23793" s="29"/>
      <c r="B23793" s="29" t="s">
        <v>40051</v>
      </c>
      <c r="C23793" s="29" t="s">
        <v>44973</v>
      </c>
    </row>
    <row r="23794" spans="1:3">
      <c r="A23794" s="29" t="s">
        <v>40052</v>
      </c>
      <c r="B23794" s="29" t="s">
        <v>40052</v>
      </c>
      <c r="C23794" s="29" t="s">
        <v>9268</v>
      </c>
    </row>
    <row r="23795" spans="1:3">
      <c r="A23795" s="29" t="s">
        <v>9269</v>
      </c>
      <c r="B23795" s="29" t="s">
        <v>9269</v>
      </c>
      <c r="C23795" s="29" t="s">
        <v>40053</v>
      </c>
    </row>
    <row r="23796" spans="1:3">
      <c r="A23796" s="29" t="s">
        <v>40054</v>
      </c>
      <c r="B23796" s="29" t="s">
        <v>40054</v>
      </c>
      <c r="C23796" s="29" t="s">
        <v>40053</v>
      </c>
    </row>
    <row r="23797" spans="1:3">
      <c r="A23797" s="29" t="s">
        <v>40055</v>
      </c>
      <c r="B23797" s="29" t="s">
        <v>40055</v>
      </c>
      <c r="C23797" s="29" t="s">
        <v>40053</v>
      </c>
    </row>
    <row r="23798" spans="1:3">
      <c r="A23798" s="29"/>
      <c r="B23798" s="29" t="s">
        <v>40055</v>
      </c>
      <c r="C23798" s="29" t="s">
        <v>655</v>
      </c>
    </row>
    <row r="23799" spans="1:3" ht="45">
      <c r="A23799" s="29"/>
      <c r="B23799" s="29" t="s">
        <v>40055</v>
      </c>
      <c r="C23799" s="29" t="s">
        <v>40056</v>
      </c>
    </row>
    <row r="23800" spans="1:3">
      <c r="A23800" s="29" t="s">
        <v>40057</v>
      </c>
      <c r="B23800" s="29" t="s">
        <v>40057</v>
      </c>
      <c r="C23800" s="29" t="s">
        <v>40053</v>
      </c>
    </row>
    <row r="23801" spans="1:3">
      <c r="A23801" s="29" t="s">
        <v>9273</v>
      </c>
      <c r="B23801" s="29" t="s">
        <v>9273</v>
      </c>
      <c r="C23801" s="29" t="s">
        <v>40058</v>
      </c>
    </row>
    <row r="23802" spans="1:3">
      <c r="A23802" s="29" t="s">
        <v>40059</v>
      </c>
      <c r="B23802" s="29" t="s">
        <v>40059</v>
      </c>
      <c r="C23802" s="29" t="s">
        <v>40060</v>
      </c>
    </row>
    <row r="23803" spans="1:3">
      <c r="A23803" s="29"/>
      <c r="B23803" s="29" t="s">
        <v>40059</v>
      </c>
      <c r="C23803" s="29" t="s">
        <v>669</v>
      </c>
    </row>
    <row r="23804" spans="1:3">
      <c r="A23804" s="29"/>
      <c r="B23804" s="29" t="s">
        <v>40059</v>
      </c>
      <c r="C23804" s="29" t="s">
        <v>40061</v>
      </c>
    </row>
    <row r="23805" spans="1:3">
      <c r="A23805" s="29" t="s">
        <v>40062</v>
      </c>
      <c r="B23805" s="29" t="s">
        <v>40062</v>
      </c>
      <c r="C23805" s="29" t="s">
        <v>40063</v>
      </c>
    </row>
    <row r="23806" spans="1:3">
      <c r="A23806" s="29"/>
      <c r="B23806" s="29" t="s">
        <v>40062</v>
      </c>
      <c r="C23806" s="29" t="s">
        <v>655</v>
      </c>
    </row>
    <row r="23807" spans="1:3" ht="30">
      <c r="A23807" s="29"/>
      <c r="B23807" s="29" t="s">
        <v>40062</v>
      </c>
      <c r="C23807" s="29" t="s">
        <v>40064</v>
      </c>
    </row>
    <row r="23808" spans="1:3">
      <c r="A23808" s="29" t="s">
        <v>40065</v>
      </c>
      <c r="B23808" s="29" t="s">
        <v>40065</v>
      </c>
      <c r="C23808" s="29" t="s">
        <v>40063</v>
      </c>
    </row>
    <row r="23809" spans="1:3">
      <c r="A23809" s="29" t="s">
        <v>40066</v>
      </c>
      <c r="B23809" s="29" t="s">
        <v>40066</v>
      </c>
      <c r="C23809" s="29" t="s">
        <v>40067</v>
      </c>
    </row>
    <row r="23810" spans="1:3">
      <c r="A23810" s="29"/>
      <c r="B23810" s="29" t="s">
        <v>40066</v>
      </c>
      <c r="C23810" s="29" t="s">
        <v>655</v>
      </c>
    </row>
    <row r="23811" spans="1:3" ht="45">
      <c r="A23811" s="29"/>
      <c r="B23811" s="29" t="s">
        <v>40066</v>
      </c>
      <c r="C23811" s="29" t="s">
        <v>40068</v>
      </c>
    </row>
    <row r="23812" spans="1:3">
      <c r="A23812" s="29" t="s">
        <v>40069</v>
      </c>
      <c r="B23812" s="29" t="s">
        <v>40069</v>
      </c>
      <c r="C23812" s="29" t="s">
        <v>40067</v>
      </c>
    </row>
    <row r="23813" spans="1:3">
      <c r="A23813" s="29" t="s">
        <v>40070</v>
      </c>
      <c r="B23813" s="29" t="s">
        <v>40070</v>
      </c>
      <c r="C23813" s="29" t="s">
        <v>40071</v>
      </c>
    </row>
    <row r="23814" spans="1:3">
      <c r="A23814" s="29"/>
      <c r="B23814" s="29" t="s">
        <v>40070</v>
      </c>
      <c r="C23814" s="29" t="s">
        <v>655</v>
      </c>
    </row>
    <row r="23815" spans="1:3" ht="45">
      <c r="A23815" s="29"/>
      <c r="B23815" s="29" t="s">
        <v>40070</v>
      </c>
      <c r="C23815" s="29" t="s">
        <v>40072</v>
      </c>
    </row>
    <row r="23816" spans="1:3">
      <c r="A23816" s="29" t="s">
        <v>40073</v>
      </c>
      <c r="B23816" s="29" t="s">
        <v>40073</v>
      </c>
      <c r="C23816" s="29" t="s">
        <v>40071</v>
      </c>
    </row>
    <row r="23817" spans="1:3">
      <c r="A23817" s="29" t="s">
        <v>40074</v>
      </c>
      <c r="B23817" s="29" t="s">
        <v>40074</v>
      </c>
      <c r="C23817" s="29" t="s">
        <v>40075</v>
      </c>
    </row>
    <row r="23818" spans="1:3">
      <c r="A23818" s="29"/>
      <c r="B23818" s="29" t="s">
        <v>40074</v>
      </c>
      <c r="C23818" s="29" t="s">
        <v>655</v>
      </c>
    </row>
    <row r="23819" spans="1:3" ht="30">
      <c r="A23819" s="29"/>
      <c r="B23819" s="29" t="s">
        <v>40074</v>
      </c>
      <c r="C23819" s="29" t="s">
        <v>40076</v>
      </c>
    </row>
    <row r="23820" spans="1:3">
      <c r="A23820" s="29"/>
      <c r="B23820" s="29" t="s">
        <v>40074</v>
      </c>
      <c r="C23820" s="29" t="s">
        <v>40077</v>
      </c>
    </row>
    <row r="23821" spans="1:3">
      <c r="A23821" s="29"/>
      <c r="B23821" s="29" t="s">
        <v>40074</v>
      </c>
      <c r="C23821" s="29" t="s">
        <v>40078</v>
      </c>
    </row>
    <row r="23822" spans="1:3">
      <c r="A23822" s="29" t="s">
        <v>40079</v>
      </c>
      <c r="B23822" s="29" t="s">
        <v>40079</v>
      </c>
      <c r="C23822" s="29" t="s">
        <v>40075</v>
      </c>
    </row>
    <row r="23823" spans="1:3">
      <c r="A23823" s="29" t="s">
        <v>40080</v>
      </c>
      <c r="B23823" s="29" t="s">
        <v>40080</v>
      </c>
      <c r="C23823" s="29" t="s">
        <v>40081</v>
      </c>
    </row>
    <row r="23824" spans="1:3">
      <c r="A23824" s="29"/>
      <c r="B23824" s="29" t="s">
        <v>40080</v>
      </c>
      <c r="C23824" s="29" t="s">
        <v>655</v>
      </c>
    </row>
    <row r="23825" spans="1:3">
      <c r="A23825" s="29"/>
      <c r="B23825" s="29" t="s">
        <v>40080</v>
      </c>
      <c r="C23825" s="29" t="s">
        <v>40082</v>
      </c>
    </row>
    <row r="23826" spans="1:3">
      <c r="A23826" s="29"/>
      <c r="B23826" s="29" t="s">
        <v>40080</v>
      </c>
      <c r="C23826" s="29" t="s">
        <v>40083</v>
      </c>
    </row>
    <row r="23827" spans="1:3">
      <c r="A23827" s="29"/>
      <c r="B23827" s="29" t="s">
        <v>40080</v>
      </c>
      <c r="C23827" s="29" t="s">
        <v>40084</v>
      </c>
    </row>
    <row r="23828" spans="1:3">
      <c r="A23828" s="29"/>
      <c r="B23828" s="29" t="s">
        <v>40080</v>
      </c>
      <c r="C23828" s="29" t="s">
        <v>669</v>
      </c>
    </row>
    <row r="23829" spans="1:3">
      <c r="A23829" s="29"/>
      <c r="B23829" s="29" t="s">
        <v>40080</v>
      </c>
      <c r="C23829" s="29" t="s">
        <v>40085</v>
      </c>
    </row>
    <row r="23830" spans="1:3">
      <c r="A23830" s="29" t="s">
        <v>40086</v>
      </c>
      <c r="B23830" s="29" t="s">
        <v>40086</v>
      </c>
      <c r="C23830" s="29" t="s">
        <v>40087</v>
      </c>
    </row>
    <row r="23831" spans="1:3">
      <c r="A23831" s="29" t="s">
        <v>40088</v>
      </c>
      <c r="B23831" s="29" t="s">
        <v>40088</v>
      </c>
      <c r="C23831" s="29" t="s">
        <v>40089</v>
      </c>
    </row>
    <row r="23832" spans="1:3">
      <c r="A23832" s="29" t="s">
        <v>40090</v>
      </c>
      <c r="B23832" s="29" t="s">
        <v>40090</v>
      </c>
      <c r="C23832" s="29" t="s">
        <v>40091</v>
      </c>
    </row>
    <row r="23833" spans="1:3">
      <c r="A23833" s="29" t="s">
        <v>40092</v>
      </c>
      <c r="B23833" s="29" t="s">
        <v>40092</v>
      </c>
      <c r="C23833" s="29" t="s">
        <v>40093</v>
      </c>
    </row>
    <row r="23834" spans="1:3">
      <c r="A23834" s="29"/>
      <c r="B23834" s="29" t="s">
        <v>40092</v>
      </c>
      <c r="C23834" s="29" t="s">
        <v>655</v>
      </c>
    </row>
    <row r="23835" spans="1:3" ht="45">
      <c r="A23835" s="29"/>
      <c r="B23835" s="29" t="s">
        <v>40092</v>
      </c>
      <c r="C23835" s="29" t="s">
        <v>40094</v>
      </c>
    </row>
    <row r="23836" spans="1:3">
      <c r="A23836" s="29"/>
      <c r="B23836" s="29" t="s">
        <v>40092</v>
      </c>
      <c r="C23836" s="29" t="s">
        <v>669</v>
      </c>
    </row>
    <row r="23837" spans="1:3">
      <c r="A23837" s="29"/>
      <c r="B23837" s="29" t="s">
        <v>40092</v>
      </c>
      <c r="C23837" s="29" t="s">
        <v>40095</v>
      </c>
    </row>
    <row r="23838" spans="1:3">
      <c r="A23838" s="29"/>
      <c r="B23838" s="29" t="s">
        <v>40092</v>
      </c>
      <c r="C23838" s="29" t="s">
        <v>40096</v>
      </c>
    </row>
    <row r="23839" spans="1:3">
      <c r="A23839" s="29" t="s">
        <v>40097</v>
      </c>
      <c r="B23839" s="29" t="s">
        <v>40097</v>
      </c>
      <c r="C23839" s="29" t="s">
        <v>40093</v>
      </c>
    </row>
    <row r="23840" spans="1:3">
      <c r="A23840" s="29" t="s">
        <v>40098</v>
      </c>
      <c r="B23840" s="29" t="s">
        <v>40098</v>
      </c>
      <c r="C23840" s="29" t="s">
        <v>40099</v>
      </c>
    </row>
    <row r="23841" spans="1:3">
      <c r="A23841" s="29"/>
      <c r="B23841" s="29" t="s">
        <v>40098</v>
      </c>
      <c r="C23841" s="29" t="s">
        <v>655</v>
      </c>
    </row>
    <row r="23842" spans="1:3">
      <c r="A23842" s="29"/>
      <c r="B23842" s="29" t="s">
        <v>40098</v>
      </c>
      <c r="C23842" s="29" t="s">
        <v>40100</v>
      </c>
    </row>
    <row r="23843" spans="1:3">
      <c r="A23843" s="29"/>
      <c r="B23843" s="29" t="s">
        <v>40098</v>
      </c>
      <c r="C23843" s="29" t="s">
        <v>40101</v>
      </c>
    </row>
    <row r="23844" spans="1:3">
      <c r="A23844" s="29"/>
      <c r="B23844" s="29" t="s">
        <v>40098</v>
      </c>
      <c r="C23844" s="29" t="s">
        <v>40102</v>
      </c>
    </row>
    <row r="23845" spans="1:3">
      <c r="A23845" s="29" t="s">
        <v>40103</v>
      </c>
      <c r="B23845" s="29" t="s">
        <v>40103</v>
      </c>
      <c r="C23845" s="29" t="s">
        <v>40099</v>
      </c>
    </row>
    <row r="23846" spans="1:3">
      <c r="A23846" s="29" t="s">
        <v>40104</v>
      </c>
      <c r="B23846" s="29" t="s">
        <v>40104</v>
      </c>
      <c r="C23846" s="29" t="s">
        <v>40105</v>
      </c>
    </row>
    <row r="23847" spans="1:3">
      <c r="A23847" s="29"/>
      <c r="B23847" s="29" t="s">
        <v>40104</v>
      </c>
      <c r="C23847" s="29" t="s">
        <v>655</v>
      </c>
    </row>
    <row r="23848" spans="1:3">
      <c r="A23848" s="29"/>
      <c r="B23848" s="29" t="s">
        <v>40104</v>
      </c>
      <c r="C23848" s="29" t="s">
        <v>40106</v>
      </c>
    </row>
    <row r="23849" spans="1:3">
      <c r="A23849" s="29"/>
      <c r="B23849" s="29" t="s">
        <v>40104</v>
      </c>
      <c r="C23849" s="29" t="s">
        <v>40107</v>
      </c>
    </row>
    <row r="23850" spans="1:3">
      <c r="A23850" s="29"/>
      <c r="B23850" s="29" t="s">
        <v>40104</v>
      </c>
      <c r="C23850" s="29" t="s">
        <v>669</v>
      </c>
    </row>
    <row r="23851" spans="1:3">
      <c r="A23851" s="29"/>
      <c r="B23851" s="29" t="s">
        <v>40104</v>
      </c>
      <c r="C23851" s="29" t="s">
        <v>40108</v>
      </c>
    </row>
    <row r="23852" spans="1:3">
      <c r="A23852" s="29" t="s">
        <v>40109</v>
      </c>
      <c r="B23852" s="29" t="s">
        <v>40109</v>
      </c>
      <c r="C23852" s="29" t="s">
        <v>40110</v>
      </c>
    </row>
    <row r="23853" spans="1:3">
      <c r="A23853" s="29" t="s">
        <v>40111</v>
      </c>
      <c r="B23853" s="29" t="s">
        <v>40111</v>
      </c>
      <c r="C23853" s="29" t="s">
        <v>40112</v>
      </c>
    </row>
    <row r="23854" spans="1:3">
      <c r="A23854" s="29" t="s">
        <v>40113</v>
      </c>
      <c r="B23854" s="29" t="s">
        <v>40113</v>
      </c>
      <c r="C23854" s="29" t="s">
        <v>40114</v>
      </c>
    </row>
    <row r="23855" spans="1:3">
      <c r="A23855" s="29" t="s">
        <v>40115</v>
      </c>
      <c r="B23855" s="29" t="s">
        <v>40115</v>
      </c>
      <c r="C23855" s="29" t="s">
        <v>40116</v>
      </c>
    </row>
    <row r="23856" spans="1:3">
      <c r="A23856" s="29" t="s">
        <v>40117</v>
      </c>
      <c r="B23856" s="29" t="s">
        <v>40117</v>
      </c>
      <c r="C23856" s="29" t="s">
        <v>40118</v>
      </c>
    </row>
    <row r="23857" spans="1:3">
      <c r="A23857" s="29" t="s">
        <v>40119</v>
      </c>
      <c r="B23857" s="29" t="s">
        <v>40119</v>
      </c>
      <c r="C23857" s="29" t="s">
        <v>40120</v>
      </c>
    </row>
    <row r="23858" spans="1:3">
      <c r="A23858" s="29" t="s">
        <v>40121</v>
      </c>
      <c r="B23858" s="29" t="s">
        <v>40121</v>
      </c>
      <c r="C23858" s="29" t="s">
        <v>40122</v>
      </c>
    </row>
    <row r="23859" spans="1:3">
      <c r="A23859" s="29" t="s">
        <v>40123</v>
      </c>
      <c r="B23859" s="29" t="s">
        <v>40123</v>
      </c>
      <c r="C23859" s="29" t="s">
        <v>40122</v>
      </c>
    </row>
    <row r="23860" spans="1:3">
      <c r="A23860" s="29"/>
      <c r="B23860" s="29" t="s">
        <v>40123</v>
      </c>
      <c r="C23860" s="29" t="s">
        <v>655</v>
      </c>
    </row>
    <row r="23861" spans="1:3" ht="30">
      <c r="A23861" s="29"/>
      <c r="B23861" s="29" t="s">
        <v>40123</v>
      </c>
      <c r="C23861" s="29" t="s">
        <v>40124</v>
      </c>
    </row>
    <row r="23862" spans="1:3">
      <c r="A23862" s="29"/>
      <c r="B23862" s="29" t="s">
        <v>40123</v>
      </c>
      <c r="C23862" s="29" t="s">
        <v>669</v>
      </c>
    </row>
    <row r="23863" spans="1:3">
      <c r="A23863" s="29"/>
      <c r="B23863" s="29" t="s">
        <v>40123</v>
      </c>
      <c r="C23863" s="29" t="s">
        <v>40125</v>
      </c>
    </row>
    <row r="23864" spans="1:3">
      <c r="A23864" s="29"/>
      <c r="B23864" s="29" t="s">
        <v>40123</v>
      </c>
      <c r="C23864" s="29" t="s">
        <v>40126</v>
      </c>
    </row>
    <row r="23865" spans="1:3">
      <c r="A23865" s="29" t="s">
        <v>40127</v>
      </c>
      <c r="B23865" s="29" t="s">
        <v>40127</v>
      </c>
      <c r="C23865" s="29" t="s">
        <v>40122</v>
      </c>
    </row>
    <row r="23866" spans="1:3">
      <c r="A23866" s="29" t="s">
        <v>643</v>
      </c>
      <c r="B23866" s="29" t="s">
        <v>643</v>
      </c>
      <c r="C23866" s="29" t="s">
        <v>40128</v>
      </c>
    </row>
    <row r="23867" spans="1:3">
      <c r="A23867" s="29" t="s">
        <v>9297</v>
      </c>
      <c r="B23867" s="29" t="s">
        <v>9297</v>
      </c>
      <c r="C23867" s="29" t="s">
        <v>40129</v>
      </c>
    </row>
    <row r="23868" spans="1:3">
      <c r="A23868" s="29" t="s">
        <v>9300</v>
      </c>
      <c r="B23868" s="29" t="s">
        <v>9300</v>
      </c>
      <c r="C23868" s="29" t="s">
        <v>40130</v>
      </c>
    </row>
    <row r="23869" spans="1:3">
      <c r="A23869" s="29" t="s">
        <v>40131</v>
      </c>
      <c r="B23869" s="29" t="s">
        <v>40131</v>
      </c>
      <c r="C23869" s="29" t="s">
        <v>40130</v>
      </c>
    </row>
    <row r="23870" spans="1:3">
      <c r="A23870" s="29" t="s">
        <v>40132</v>
      </c>
      <c r="B23870" s="29" t="s">
        <v>40132</v>
      </c>
      <c r="C23870" s="29" t="s">
        <v>40130</v>
      </c>
    </row>
    <row r="23871" spans="1:3">
      <c r="A23871" s="29"/>
      <c r="B23871" s="29" t="s">
        <v>40132</v>
      </c>
      <c r="C23871" s="29" t="s">
        <v>655</v>
      </c>
    </row>
    <row r="23872" spans="1:3" ht="75">
      <c r="A23872" s="29"/>
      <c r="B23872" s="29" t="s">
        <v>40132</v>
      </c>
      <c r="C23872" s="29" t="s">
        <v>40133</v>
      </c>
    </row>
    <row r="23873" spans="1:3" ht="30">
      <c r="A23873" s="29"/>
      <c r="B23873" s="29" t="s">
        <v>40132</v>
      </c>
      <c r="C23873" s="29" t="s">
        <v>44974</v>
      </c>
    </row>
    <row r="23874" spans="1:3">
      <c r="A23874" s="29"/>
      <c r="B23874" s="29" t="s">
        <v>40132</v>
      </c>
      <c r="C23874" s="29" t="s">
        <v>669</v>
      </c>
    </row>
    <row r="23875" spans="1:3">
      <c r="A23875" s="29"/>
      <c r="B23875" s="29" t="s">
        <v>40132</v>
      </c>
      <c r="C23875" s="29" t="s">
        <v>40134</v>
      </c>
    </row>
    <row r="23876" spans="1:3">
      <c r="A23876" s="29"/>
      <c r="B23876" s="29" t="s">
        <v>40132</v>
      </c>
      <c r="C23876" s="29" t="s">
        <v>40135</v>
      </c>
    </row>
    <row r="23877" spans="1:3" ht="30">
      <c r="A23877" s="29" t="s">
        <v>41049</v>
      </c>
      <c r="B23877" s="29" t="s">
        <v>41049</v>
      </c>
      <c r="C23877" s="29" t="s">
        <v>41050</v>
      </c>
    </row>
    <row r="23878" spans="1:3">
      <c r="A23878" s="29" t="s">
        <v>44975</v>
      </c>
      <c r="B23878" s="29" t="s">
        <v>44975</v>
      </c>
      <c r="C23878" s="29" t="s">
        <v>44976</v>
      </c>
    </row>
    <row r="23879" spans="1:3">
      <c r="A23879" s="29" t="s">
        <v>44977</v>
      </c>
      <c r="B23879" s="29" t="s">
        <v>44977</v>
      </c>
      <c r="C23879" s="29" t="s">
        <v>44978</v>
      </c>
    </row>
    <row r="23880" spans="1:3">
      <c r="A23880" s="29" t="s">
        <v>44979</v>
      </c>
      <c r="B23880" s="29" t="s">
        <v>44979</v>
      </c>
      <c r="C23880" s="29" t="s">
        <v>44980</v>
      </c>
    </row>
    <row r="23881" spans="1:3">
      <c r="A23881" s="29" t="s">
        <v>9304</v>
      </c>
      <c r="B23881" s="29" t="s">
        <v>9304</v>
      </c>
      <c r="C23881" s="29" t="s">
        <v>40136</v>
      </c>
    </row>
    <row r="23882" spans="1:3">
      <c r="A23882" s="29" t="s">
        <v>40137</v>
      </c>
      <c r="B23882" s="29" t="s">
        <v>40137</v>
      </c>
      <c r="C23882" s="29" t="s">
        <v>40136</v>
      </c>
    </row>
    <row r="23883" spans="1:3">
      <c r="A23883" s="29" t="s">
        <v>40138</v>
      </c>
      <c r="B23883" s="29" t="s">
        <v>40138</v>
      </c>
      <c r="C23883" s="29" t="s">
        <v>40136</v>
      </c>
    </row>
    <row r="23884" spans="1:3">
      <c r="A23884" s="29"/>
      <c r="B23884" s="29" t="s">
        <v>40138</v>
      </c>
      <c r="C23884" s="29" t="s">
        <v>655</v>
      </c>
    </row>
    <row r="23885" spans="1:3">
      <c r="A23885" s="29"/>
      <c r="B23885" s="29" t="s">
        <v>40138</v>
      </c>
      <c r="C23885" s="29" t="s">
        <v>40139</v>
      </c>
    </row>
    <row r="23886" spans="1:3">
      <c r="A23886" s="29"/>
      <c r="B23886" s="29" t="s">
        <v>40138</v>
      </c>
      <c r="C23886" s="29" t="s">
        <v>40140</v>
      </c>
    </row>
    <row r="23887" spans="1:3">
      <c r="A23887" s="29"/>
      <c r="B23887" s="29" t="s">
        <v>40138</v>
      </c>
      <c r="C23887" s="29" t="s">
        <v>40141</v>
      </c>
    </row>
    <row r="23888" spans="1:3">
      <c r="A23888" s="29" t="s">
        <v>40142</v>
      </c>
      <c r="B23888" s="29" t="s">
        <v>40142</v>
      </c>
      <c r="C23888" s="29" t="s">
        <v>40136</v>
      </c>
    </row>
    <row r="23889" spans="1:3">
      <c r="A23889" s="29" t="s">
        <v>9307</v>
      </c>
      <c r="B23889" s="29" t="s">
        <v>9307</v>
      </c>
      <c r="C23889" s="29" t="s">
        <v>40143</v>
      </c>
    </row>
    <row r="23890" spans="1:3">
      <c r="A23890" s="29" t="s">
        <v>9310</v>
      </c>
      <c r="B23890" s="29" t="s">
        <v>9310</v>
      </c>
      <c r="C23890" s="29" t="s">
        <v>40144</v>
      </c>
    </row>
    <row r="23891" spans="1:3">
      <c r="A23891" s="29" t="s">
        <v>40145</v>
      </c>
      <c r="B23891" s="29" t="s">
        <v>40145</v>
      </c>
      <c r="C23891" s="29" t="s">
        <v>40144</v>
      </c>
    </row>
    <row r="23892" spans="1:3">
      <c r="A23892" s="29" t="s">
        <v>40146</v>
      </c>
      <c r="B23892" s="29" t="s">
        <v>40146</v>
      </c>
      <c r="C23892" s="29" t="s">
        <v>40144</v>
      </c>
    </row>
    <row r="23893" spans="1:3">
      <c r="A23893" s="29"/>
      <c r="B23893" s="29" t="s">
        <v>40146</v>
      </c>
      <c r="C23893" s="29" t="s">
        <v>655</v>
      </c>
    </row>
    <row r="23894" spans="1:3" ht="30">
      <c r="A23894" s="29"/>
      <c r="B23894" s="29" t="s">
        <v>40146</v>
      </c>
      <c r="C23894" s="29" t="s">
        <v>40147</v>
      </c>
    </row>
    <row r="23895" spans="1:3">
      <c r="A23895" s="29"/>
      <c r="B23895" s="29" t="s">
        <v>40146</v>
      </c>
      <c r="C23895" s="29" t="s">
        <v>669</v>
      </c>
    </row>
    <row r="23896" spans="1:3">
      <c r="A23896" s="29"/>
      <c r="B23896" s="29" t="s">
        <v>40146</v>
      </c>
      <c r="C23896" s="29" t="s">
        <v>40148</v>
      </c>
    </row>
    <row r="23897" spans="1:3">
      <c r="A23897" s="29"/>
      <c r="B23897" s="29" t="s">
        <v>40146</v>
      </c>
      <c r="C23897" s="29" t="s">
        <v>40149</v>
      </c>
    </row>
    <row r="23898" spans="1:3">
      <c r="A23898" s="29" t="s">
        <v>44981</v>
      </c>
      <c r="B23898" s="29" t="s">
        <v>44981</v>
      </c>
      <c r="C23898" s="29" t="s">
        <v>40144</v>
      </c>
    </row>
    <row r="23899" spans="1:3">
      <c r="A23899" s="29" t="s">
        <v>44982</v>
      </c>
      <c r="B23899" s="29" t="s">
        <v>44982</v>
      </c>
      <c r="C23899" s="29" t="s">
        <v>44983</v>
      </c>
    </row>
    <row r="23900" spans="1:3">
      <c r="A23900" s="29" t="s">
        <v>44984</v>
      </c>
      <c r="B23900" s="29" t="s">
        <v>44984</v>
      </c>
      <c r="C23900" s="29" t="s">
        <v>44985</v>
      </c>
    </row>
    <row r="23901" spans="1:3">
      <c r="A23901" s="29" t="s">
        <v>44986</v>
      </c>
      <c r="B23901" s="29" t="s">
        <v>44986</v>
      </c>
      <c r="C23901" s="29" t="s">
        <v>44987</v>
      </c>
    </row>
    <row r="23902" spans="1:3">
      <c r="A23902" s="29" t="s">
        <v>44988</v>
      </c>
      <c r="B23902" s="29" t="s">
        <v>44988</v>
      </c>
      <c r="C23902" s="29" t="s">
        <v>44989</v>
      </c>
    </row>
    <row r="23903" spans="1:3">
      <c r="A23903" s="29" t="s">
        <v>44990</v>
      </c>
      <c r="B23903" s="29" t="s">
        <v>44990</v>
      </c>
      <c r="C23903" s="29" t="s">
        <v>44991</v>
      </c>
    </row>
    <row r="23904" spans="1:3">
      <c r="A23904" s="29" t="s">
        <v>44992</v>
      </c>
      <c r="B23904" s="29" t="s">
        <v>44992</v>
      </c>
      <c r="C23904" s="29" t="s">
        <v>44993</v>
      </c>
    </row>
    <row r="23905" spans="1:3">
      <c r="A23905" s="29" t="s">
        <v>44994</v>
      </c>
      <c r="B23905" s="29" t="s">
        <v>44994</v>
      </c>
      <c r="C23905" s="29" t="s">
        <v>44995</v>
      </c>
    </row>
    <row r="23906" spans="1:3">
      <c r="A23906" s="29" t="s">
        <v>44996</v>
      </c>
      <c r="B23906" s="29" t="s">
        <v>44996</v>
      </c>
      <c r="C23906" s="29" t="s">
        <v>44997</v>
      </c>
    </row>
    <row r="23907" spans="1:3">
      <c r="A23907" s="29" t="s">
        <v>44998</v>
      </c>
      <c r="B23907" s="29" t="s">
        <v>44998</v>
      </c>
      <c r="C23907" s="29" t="s">
        <v>44999</v>
      </c>
    </row>
    <row r="23908" spans="1:3">
      <c r="A23908" s="29" t="s">
        <v>9312</v>
      </c>
      <c r="B23908" s="29" t="s">
        <v>9312</v>
      </c>
      <c r="C23908" s="29" t="s">
        <v>40150</v>
      </c>
    </row>
    <row r="23909" spans="1:3">
      <c r="A23909" s="29" t="s">
        <v>9317</v>
      </c>
      <c r="B23909" s="29" t="s">
        <v>9317</v>
      </c>
      <c r="C23909" s="29" t="s">
        <v>40150</v>
      </c>
    </row>
    <row r="23910" spans="1:3">
      <c r="A23910" s="29" t="s">
        <v>40151</v>
      </c>
      <c r="B23910" s="29" t="s">
        <v>40151</v>
      </c>
      <c r="C23910" s="29" t="s">
        <v>40150</v>
      </c>
    </row>
    <row r="23911" spans="1:3">
      <c r="A23911" s="29"/>
      <c r="B23911" s="29" t="s">
        <v>40151</v>
      </c>
      <c r="C23911" s="29" t="s">
        <v>655</v>
      </c>
    </row>
    <row r="23912" spans="1:3" ht="30">
      <c r="A23912" s="29"/>
      <c r="B23912" s="29" t="s">
        <v>40151</v>
      </c>
      <c r="C23912" s="29" t="s">
        <v>40152</v>
      </c>
    </row>
    <row r="23913" spans="1:3" ht="30">
      <c r="A23913" s="29"/>
      <c r="B23913" s="29" t="s">
        <v>40151</v>
      </c>
      <c r="C23913" s="29" t="s">
        <v>40153</v>
      </c>
    </row>
    <row r="23914" spans="1:3">
      <c r="A23914" s="29" t="s">
        <v>41063</v>
      </c>
      <c r="B23914" s="29" t="s">
        <v>41063</v>
      </c>
      <c r="C23914" s="29" t="s">
        <v>41064</v>
      </c>
    </row>
    <row r="23915" spans="1:3">
      <c r="A23915" s="29" t="s">
        <v>40154</v>
      </c>
      <c r="B23915" s="29" t="s">
        <v>40154</v>
      </c>
      <c r="C23915" s="29" t="s">
        <v>45000</v>
      </c>
    </row>
    <row r="23916" spans="1:3">
      <c r="A23916" s="29" t="s">
        <v>40156</v>
      </c>
      <c r="B23916" s="29" t="s">
        <v>40156</v>
      </c>
      <c r="C23916" s="29" t="s">
        <v>45001</v>
      </c>
    </row>
    <row r="23917" spans="1:3">
      <c r="A23917" s="29" t="s">
        <v>45002</v>
      </c>
      <c r="B23917" s="29" t="s">
        <v>45002</v>
      </c>
      <c r="C23917" s="29" t="s">
        <v>45003</v>
      </c>
    </row>
    <row r="23918" spans="1:3">
      <c r="A23918" s="29" t="s">
        <v>45004</v>
      </c>
      <c r="B23918" s="29" t="s">
        <v>45004</v>
      </c>
      <c r="C23918" s="29" t="s">
        <v>45005</v>
      </c>
    </row>
    <row r="23919" spans="1:3">
      <c r="A23919" s="29" t="s">
        <v>45006</v>
      </c>
      <c r="B23919" s="29" t="s">
        <v>45006</v>
      </c>
      <c r="C23919" s="29" t="s">
        <v>45007</v>
      </c>
    </row>
    <row r="23920" spans="1:3">
      <c r="A23920" s="29" t="s">
        <v>45008</v>
      </c>
      <c r="B23920" s="29" t="s">
        <v>45008</v>
      </c>
      <c r="C23920" s="29" t="s">
        <v>45009</v>
      </c>
    </row>
    <row r="23921" spans="1:3">
      <c r="A23921" s="29" t="s">
        <v>45010</v>
      </c>
      <c r="B23921" s="29" t="s">
        <v>45010</v>
      </c>
      <c r="C23921" s="29" t="s">
        <v>45011</v>
      </c>
    </row>
    <row r="23922" spans="1:3">
      <c r="A23922" s="29" t="s">
        <v>45012</v>
      </c>
      <c r="B23922" s="29" t="s">
        <v>45012</v>
      </c>
      <c r="C23922" s="29" t="s">
        <v>45013</v>
      </c>
    </row>
    <row r="23923" spans="1:3">
      <c r="A23923" s="29" t="s">
        <v>45014</v>
      </c>
      <c r="B23923" s="29" t="s">
        <v>45014</v>
      </c>
      <c r="C23923" s="29" t="s">
        <v>45015</v>
      </c>
    </row>
    <row r="23924" spans="1:3">
      <c r="A23924" s="29" t="s">
        <v>45016</v>
      </c>
      <c r="B23924" s="29" t="s">
        <v>45016</v>
      </c>
      <c r="C23924" s="29" t="s">
        <v>40155</v>
      </c>
    </row>
    <row r="23925" spans="1:3">
      <c r="A23925" s="29" t="s">
        <v>45017</v>
      </c>
      <c r="B23925" s="29" t="s">
        <v>45017</v>
      </c>
      <c r="C23925" s="29" t="s">
        <v>45018</v>
      </c>
    </row>
    <row r="23926" spans="1:3">
      <c r="A23926" s="29" t="s">
        <v>45019</v>
      </c>
      <c r="B23926" s="29" t="s">
        <v>45019</v>
      </c>
      <c r="C23926" s="29" t="s">
        <v>45020</v>
      </c>
    </row>
    <row r="23927" spans="1:3">
      <c r="A23927" s="29" t="s">
        <v>45021</v>
      </c>
      <c r="B23927" s="29" t="s">
        <v>45021</v>
      </c>
      <c r="C23927" s="29" t="s">
        <v>45022</v>
      </c>
    </row>
    <row r="23928" spans="1:3">
      <c r="A23928" s="29" t="s">
        <v>45023</v>
      </c>
      <c r="B23928" s="29" t="s">
        <v>45023</v>
      </c>
      <c r="C23928" s="29" t="s">
        <v>45024</v>
      </c>
    </row>
    <row r="23929" spans="1:3">
      <c r="A23929" s="29" t="s">
        <v>45025</v>
      </c>
      <c r="B23929" s="29" t="s">
        <v>45025</v>
      </c>
      <c r="C23929" s="29" t="s">
        <v>45026</v>
      </c>
    </row>
    <row r="23930" spans="1:3">
      <c r="A23930" s="29" t="s">
        <v>45027</v>
      </c>
      <c r="B23930" s="29" t="s">
        <v>45027</v>
      </c>
      <c r="C23930" s="29" t="s">
        <v>45028</v>
      </c>
    </row>
    <row r="23931" spans="1:3">
      <c r="A23931" s="29" t="s">
        <v>45029</v>
      </c>
      <c r="B23931" s="29" t="s">
        <v>45029</v>
      </c>
      <c r="C23931" s="29" t="s">
        <v>45030</v>
      </c>
    </row>
    <row r="23932" spans="1:3">
      <c r="A23932" s="29" t="s">
        <v>45031</v>
      </c>
      <c r="B23932" s="29" t="s">
        <v>45031</v>
      </c>
      <c r="C23932" s="29" t="s">
        <v>45032</v>
      </c>
    </row>
    <row r="23933" spans="1:3">
      <c r="A23933" s="29" t="s">
        <v>45033</v>
      </c>
      <c r="B23933" s="29" t="s">
        <v>45033</v>
      </c>
      <c r="C23933" s="29" t="s">
        <v>45034</v>
      </c>
    </row>
    <row r="23934" spans="1:3">
      <c r="A23934" s="29" t="s">
        <v>45035</v>
      </c>
      <c r="B23934" s="29" t="s">
        <v>45035</v>
      </c>
      <c r="C23934" s="29" t="s">
        <v>45036</v>
      </c>
    </row>
    <row r="23935" spans="1:3">
      <c r="A23935" s="29" t="s">
        <v>45037</v>
      </c>
      <c r="B23935" s="29" t="s">
        <v>45037</v>
      </c>
      <c r="C23935" s="29" t="s">
        <v>45038</v>
      </c>
    </row>
    <row r="23936" spans="1:3">
      <c r="A23936" s="29" t="s">
        <v>45039</v>
      </c>
      <c r="B23936" s="29" t="s">
        <v>45039</v>
      </c>
      <c r="C23936" s="29" t="s">
        <v>45040</v>
      </c>
    </row>
    <row r="23937" spans="1:3">
      <c r="A23937" s="29" t="s">
        <v>45041</v>
      </c>
      <c r="B23937" s="29" t="s">
        <v>45041</v>
      </c>
      <c r="C23937" s="29" t="s">
        <v>45042</v>
      </c>
    </row>
    <row r="23938" spans="1:3">
      <c r="A23938" s="29" t="s">
        <v>45043</v>
      </c>
      <c r="B23938" s="29" t="s">
        <v>45043</v>
      </c>
      <c r="C23938" s="29" t="s">
        <v>45044</v>
      </c>
    </row>
    <row r="23939" spans="1:3">
      <c r="A23939" s="29" t="s">
        <v>45045</v>
      </c>
      <c r="B23939" s="29" t="s">
        <v>45045</v>
      </c>
      <c r="C23939" s="29" t="s">
        <v>45046</v>
      </c>
    </row>
    <row r="23940" spans="1:3">
      <c r="A23940" s="29" t="s">
        <v>45047</v>
      </c>
      <c r="B23940" s="29" t="s">
        <v>45047</v>
      </c>
      <c r="C23940" s="29" t="s">
        <v>45048</v>
      </c>
    </row>
    <row r="23941" spans="1:3" ht="30">
      <c r="A23941" s="29" t="s">
        <v>45049</v>
      </c>
      <c r="B23941" s="29" t="s">
        <v>45049</v>
      </c>
      <c r="C23941" s="29" t="s">
        <v>45050</v>
      </c>
    </row>
    <row r="23942" spans="1:3">
      <c r="A23942" s="29" t="s">
        <v>45051</v>
      </c>
      <c r="B23942" s="29" t="s">
        <v>45051</v>
      </c>
      <c r="C23942" s="29" t="s">
        <v>45052</v>
      </c>
    </row>
    <row r="23943" spans="1:3">
      <c r="A23943" s="29" t="s">
        <v>45053</v>
      </c>
      <c r="B23943" s="29" t="s">
        <v>45053</v>
      </c>
      <c r="C23943" s="29" t="s">
        <v>45054</v>
      </c>
    </row>
    <row r="23944" spans="1:3">
      <c r="A23944" s="29"/>
      <c r="B23944" s="29" t="s">
        <v>45053</v>
      </c>
      <c r="C23944" s="29" t="s">
        <v>655</v>
      </c>
    </row>
    <row r="23945" spans="1:3" ht="45">
      <c r="A23945" s="29"/>
      <c r="B23945" s="29" t="s">
        <v>45053</v>
      </c>
      <c r="C23945" s="29" t="s">
        <v>45055</v>
      </c>
    </row>
    <row r="23946" spans="1:3">
      <c r="A23946" s="29" t="s">
        <v>45056</v>
      </c>
      <c r="B23946" s="29" t="s">
        <v>45056</v>
      </c>
      <c r="C23946" s="29" t="s">
        <v>45057</v>
      </c>
    </row>
    <row r="23947" spans="1:3">
      <c r="A23947" s="29" t="s">
        <v>45058</v>
      </c>
      <c r="B23947" s="29" t="s">
        <v>45058</v>
      </c>
      <c r="C23947" s="29" t="s">
        <v>45059</v>
      </c>
    </row>
    <row r="23948" spans="1:3">
      <c r="A23948" s="29" t="s">
        <v>45060</v>
      </c>
      <c r="B23948" s="29" t="s">
        <v>45060</v>
      </c>
      <c r="C23948" s="29" t="s">
        <v>45061</v>
      </c>
    </row>
    <row r="23949" spans="1:3">
      <c r="A23949" s="29" t="s">
        <v>45062</v>
      </c>
      <c r="B23949" s="29" t="s">
        <v>45062</v>
      </c>
      <c r="C23949" s="29" t="s">
        <v>45063</v>
      </c>
    </row>
    <row r="23950" spans="1:3">
      <c r="A23950" s="29" t="s">
        <v>45064</v>
      </c>
      <c r="B23950" s="29" t="s">
        <v>45064</v>
      </c>
      <c r="C23950" s="29" t="s">
        <v>45065</v>
      </c>
    </row>
    <row r="23951" spans="1:3">
      <c r="A23951" s="29" t="s">
        <v>45066</v>
      </c>
      <c r="B23951" s="29" t="s">
        <v>45066</v>
      </c>
      <c r="C23951" s="29" t="s">
        <v>45067</v>
      </c>
    </row>
    <row r="23952" spans="1:3">
      <c r="A23952" s="29" t="s">
        <v>45068</v>
      </c>
      <c r="B23952" s="29" t="s">
        <v>45068</v>
      </c>
      <c r="C23952" s="29" t="s">
        <v>45069</v>
      </c>
    </row>
    <row r="23953" spans="1:3">
      <c r="A23953" s="29" t="s">
        <v>45070</v>
      </c>
      <c r="B23953" s="29" t="s">
        <v>45070</v>
      </c>
      <c r="C23953" s="29" t="s">
        <v>45071</v>
      </c>
    </row>
    <row r="23954" spans="1:3">
      <c r="A23954" s="29" t="s">
        <v>45072</v>
      </c>
      <c r="B23954" s="29" t="s">
        <v>45072</v>
      </c>
      <c r="C23954" s="29" t="s">
        <v>45073</v>
      </c>
    </row>
    <row r="23955" spans="1:3">
      <c r="A23955" s="29" t="s">
        <v>45074</v>
      </c>
      <c r="B23955" s="29" t="s">
        <v>45074</v>
      </c>
      <c r="C23955" s="29" t="s">
        <v>45075</v>
      </c>
    </row>
    <row r="23956" spans="1:3">
      <c r="A23956" s="29" t="s">
        <v>45076</v>
      </c>
      <c r="B23956" s="29" t="s">
        <v>45076</v>
      </c>
      <c r="C23956" s="29" t="s">
        <v>45077</v>
      </c>
    </row>
    <row r="23957" spans="1:3">
      <c r="A23957" s="29" t="s">
        <v>45078</v>
      </c>
      <c r="B23957" s="29" t="s">
        <v>45078</v>
      </c>
      <c r="C23957" s="29" t="s">
        <v>45079</v>
      </c>
    </row>
    <row r="23958" spans="1:3">
      <c r="A23958" s="29" t="s">
        <v>45080</v>
      </c>
      <c r="B23958" s="29" t="s">
        <v>45080</v>
      </c>
      <c r="C23958" s="29" t="s">
        <v>45081</v>
      </c>
    </row>
    <row r="23959" spans="1:3">
      <c r="A23959" s="29" t="s">
        <v>45082</v>
      </c>
      <c r="B23959" s="29" t="s">
        <v>45082</v>
      </c>
      <c r="C23959" s="29" t="s">
        <v>45083</v>
      </c>
    </row>
    <row r="23960" spans="1:3">
      <c r="A23960" s="29" t="s">
        <v>45084</v>
      </c>
      <c r="B23960" s="29" t="s">
        <v>45084</v>
      </c>
      <c r="C23960" s="29" t="s">
        <v>45085</v>
      </c>
    </row>
    <row r="23961" spans="1:3">
      <c r="A23961" s="29" t="s">
        <v>45086</v>
      </c>
      <c r="B23961" s="29" t="s">
        <v>45086</v>
      </c>
      <c r="C23961" s="29" t="s">
        <v>45087</v>
      </c>
    </row>
    <row r="23962" spans="1:3">
      <c r="A23962" s="29" t="s">
        <v>45088</v>
      </c>
      <c r="B23962" s="29" t="s">
        <v>45088</v>
      </c>
      <c r="C23962" s="29" t="s">
        <v>45089</v>
      </c>
    </row>
    <row r="23963" spans="1:3">
      <c r="A23963" s="29" t="s">
        <v>45090</v>
      </c>
      <c r="B23963" s="29" t="s">
        <v>45090</v>
      </c>
      <c r="C23963" s="29" t="s">
        <v>45091</v>
      </c>
    </row>
    <row r="23964" spans="1:3">
      <c r="A23964" s="29" t="s">
        <v>41048</v>
      </c>
      <c r="B23964" s="29" t="s">
        <v>41048</v>
      </c>
      <c r="C23964" s="29" t="s">
        <v>40157</v>
      </c>
    </row>
    <row r="23965" spans="1:3">
      <c r="A23965" s="29" t="s">
        <v>45092</v>
      </c>
      <c r="B23965" s="29" t="s">
        <v>45092</v>
      </c>
      <c r="C23965" s="29" t="s">
        <v>45093</v>
      </c>
    </row>
    <row r="23966" spans="1:3">
      <c r="A23966" s="29" t="s">
        <v>45094</v>
      </c>
      <c r="B23966" s="29" t="s">
        <v>45094</v>
      </c>
      <c r="C23966" s="29" t="s">
        <v>45095</v>
      </c>
    </row>
    <row r="23967" spans="1:3">
      <c r="A23967" s="29" t="s">
        <v>45096</v>
      </c>
      <c r="B23967" s="29" t="s">
        <v>45096</v>
      </c>
      <c r="C23967" s="29" t="s">
        <v>45097</v>
      </c>
    </row>
    <row r="23968" spans="1:3">
      <c r="A23968" s="29" t="s">
        <v>9321</v>
      </c>
      <c r="B23968" s="29" t="s">
        <v>9321</v>
      </c>
      <c r="C23968" s="29" t="s">
        <v>40158</v>
      </c>
    </row>
    <row r="23969" spans="1:3">
      <c r="A23969" s="29" t="s">
        <v>40159</v>
      </c>
      <c r="B23969" s="29" t="s">
        <v>40159</v>
      </c>
      <c r="C23969" s="29" t="s">
        <v>40158</v>
      </c>
    </row>
    <row r="23970" spans="1:3">
      <c r="A23970" s="29" t="s">
        <v>40160</v>
      </c>
      <c r="B23970" s="29" t="s">
        <v>40160</v>
      </c>
      <c r="C23970" s="29" t="s">
        <v>40158</v>
      </c>
    </row>
    <row r="23971" spans="1:3">
      <c r="A23971" s="29"/>
      <c r="B23971" s="29" t="s">
        <v>40160</v>
      </c>
      <c r="C23971" s="29" t="s">
        <v>655</v>
      </c>
    </row>
    <row r="23972" spans="1:3">
      <c r="A23972" s="29"/>
      <c r="B23972" s="29" t="s">
        <v>40160</v>
      </c>
      <c r="C23972" s="29" t="s">
        <v>40161</v>
      </c>
    </row>
    <row r="23973" spans="1:3">
      <c r="A23973" s="29" t="s">
        <v>45098</v>
      </c>
      <c r="B23973" s="29" t="s">
        <v>45098</v>
      </c>
      <c r="C23973" s="29" t="s">
        <v>45099</v>
      </c>
    </row>
    <row r="23974" spans="1:3">
      <c r="A23974" s="29" t="s">
        <v>45100</v>
      </c>
      <c r="B23974" s="29" t="s">
        <v>45100</v>
      </c>
      <c r="C23974" s="29" t="s">
        <v>45101</v>
      </c>
    </row>
    <row r="23975" spans="1:3">
      <c r="A23975" s="29" t="s">
        <v>45102</v>
      </c>
      <c r="B23975" s="29" t="s">
        <v>45102</v>
      </c>
      <c r="C23975" s="29" t="s">
        <v>45103</v>
      </c>
    </row>
    <row r="23976" spans="1:3">
      <c r="A23976" s="29" t="s">
        <v>45104</v>
      </c>
      <c r="B23976" s="29" t="s">
        <v>45104</v>
      </c>
      <c r="C23976" s="29" t="s">
        <v>45105</v>
      </c>
    </row>
    <row r="23977" spans="1:3">
      <c r="A23977" s="29" t="s">
        <v>45106</v>
      </c>
      <c r="B23977" s="29" t="s">
        <v>45106</v>
      </c>
      <c r="C23977" s="29" t="s">
        <v>45107</v>
      </c>
    </row>
    <row r="23978" spans="1:3">
      <c r="A23978" s="29" t="s">
        <v>45108</v>
      </c>
      <c r="B23978" s="29" t="s">
        <v>45108</v>
      </c>
      <c r="C23978" s="29" t="s">
        <v>45109</v>
      </c>
    </row>
    <row r="23979" spans="1:3">
      <c r="A23979" s="29" t="s">
        <v>45110</v>
      </c>
      <c r="B23979" s="29" t="s">
        <v>45110</v>
      </c>
      <c r="C23979" s="29" t="s">
        <v>45111</v>
      </c>
    </row>
    <row r="23980" spans="1:3" ht="30">
      <c r="A23980" s="29" t="s">
        <v>45112</v>
      </c>
      <c r="B23980" s="29" t="s">
        <v>45112</v>
      </c>
      <c r="C23980" s="29" t="s">
        <v>45113</v>
      </c>
    </row>
    <row r="23981" spans="1:3">
      <c r="A23981" s="29" t="s">
        <v>45114</v>
      </c>
      <c r="B23981" s="29" t="s">
        <v>45114</v>
      </c>
      <c r="C23981" s="29" t="s">
        <v>45115</v>
      </c>
    </row>
    <row r="23982" spans="1:3">
      <c r="A23982" s="29" t="s">
        <v>45116</v>
      </c>
      <c r="B23982" s="29" t="s">
        <v>45116</v>
      </c>
      <c r="C23982" s="29" t="s">
        <v>45117</v>
      </c>
    </row>
    <row r="23983" spans="1:3">
      <c r="A23983" s="29" t="s">
        <v>45118</v>
      </c>
      <c r="B23983" s="29" t="s">
        <v>45118</v>
      </c>
      <c r="C23983" s="29" t="s">
        <v>45119</v>
      </c>
    </row>
    <row r="23984" spans="1:3">
      <c r="A23984" s="29" t="s">
        <v>45120</v>
      </c>
      <c r="B23984" s="29" t="s">
        <v>45120</v>
      </c>
      <c r="C23984" s="29" t="s">
        <v>45121</v>
      </c>
    </row>
    <row r="23985" spans="1:3">
      <c r="A23985" s="29" t="s">
        <v>45122</v>
      </c>
      <c r="B23985" s="29" t="s">
        <v>45122</v>
      </c>
      <c r="C23985" s="29" t="s">
        <v>45123</v>
      </c>
    </row>
    <row r="23986" spans="1:3">
      <c r="A23986" s="29" t="s">
        <v>45124</v>
      </c>
      <c r="B23986" s="29" t="s">
        <v>45124</v>
      </c>
      <c r="C23986" s="29" t="s">
        <v>45125</v>
      </c>
    </row>
    <row r="23987" spans="1:3">
      <c r="A23987" s="29" t="s">
        <v>45126</v>
      </c>
      <c r="B23987" s="29" t="s">
        <v>45126</v>
      </c>
      <c r="C23987" s="29" t="s">
        <v>45127</v>
      </c>
    </row>
    <row r="23988" spans="1:3">
      <c r="A23988" s="29" t="s">
        <v>45128</v>
      </c>
      <c r="B23988" s="29" t="s">
        <v>45128</v>
      </c>
      <c r="C23988" s="29" t="s">
        <v>45129</v>
      </c>
    </row>
    <row r="23989" spans="1:3">
      <c r="A23989" s="29" t="s">
        <v>45130</v>
      </c>
      <c r="B23989" s="29" t="s">
        <v>45130</v>
      </c>
      <c r="C23989" s="29" t="s">
        <v>45131</v>
      </c>
    </row>
    <row r="23990" spans="1:3">
      <c r="A23990" s="29" t="s">
        <v>45132</v>
      </c>
      <c r="B23990" s="29" t="s">
        <v>45132</v>
      </c>
      <c r="C23990" s="29" t="s">
        <v>45133</v>
      </c>
    </row>
    <row r="23991" spans="1:3">
      <c r="A23991" s="29" t="s">
        <v>45134</v>
      </c>
      <c r="B23991" s="29" t="s">
        <v>45134</v>
      </c>
      <c r="C23991" s="29" t="s">
        <v>45135</v>
      </c>
    </row>
    <row r="23992" spans="1:3">
      <c r="A23992" s="29" t="s">
        <v>45136</v>
      </c>
      <c r="B23992" s="29" t="s">
        <v>45136</v>
      </c>
      <c r="C23992" s="29" t="s">
        <v>45137</v>
      </c>
    </row>
    <row r="23993" spans="1:3" ht="30">
      <c r="A23993" s="29" t="s">
        <v>45138</v>
      </c>
      <c r="B23993" s="29" t="s">
        <v>45138</v>
      </c>
      <c r="C23993" s="29" t="s">
        <v>45139</v>
      </c>
    </row>
    <row r="23994" spans="1:3">
      <c r="A23994" s="29" t="s">
        <v>45140</v>
      </c>
      <c r="B23994" s="29" t="s">
        <v>45140</v>
      </c>
      <c r="C23994" s="29" t="s">
        <v>45141</v>
      </c>
    </row>
    <row r="23995" spans="1:3">
      <c r="A23995" s="29" t="s">
        <v>45142</v>
      </c>
      <c r="B23995" s="29" t="s">
        <v>45142</v>
      </c>
      <c r="C23995" s="29" t="s">
        <v>45143</v>
      </c>
    </row>
    <row r="23996" spans="1:3">
      <c r="A23996" s="29" t="s">
        <v>45144</v>
      </c>
      <c r="B23996" s="29" t="s">
        <v>45144</v>
      </c>
      <c r="C23996" s="29" t="s">
        <v>45145</v>
      </c>
    </row>
    <row r="23997" spans="1:3">
      <c r="A23997" s="29" t="s">
        <v>45146</v>
      </c>
      <c r="B23997" s="29" t="s">
        <v>45146</v>
      </c>
      <c r="C23997" s="29" t="s">
        <v>45147</v>
      </c>
    </row>
    <row r="23998" spans="1:3">
      <c r="A23998" s="29" t="s">
        <v>45148</v>
      </c>
      <c r="B23998" s="29" t="s">
        <v>45148</v>
      </c>
      <c r="C23998" s="29" t="s">
        <v>45149</v>
      </c>
    </row>
    <row r="23999" spans="1:3">
      <c r="A23999" s="29" t="s">
        <v>45150</v>
      </c>
      <c r="B23999" s="29" t="s">
        <v>45150</v>
      </c>
      <c r="C23999" s="29" t="s">
        <v>45151</v>
      </c>
    </row>
    <row r="24000" spans="1:3">
      <c r="A24000" s="29" t="s">
        <v>45152</v>
      </c>
      <c r="B24000" s="29" t="s">
        <v>45152</v>
      </c>
      <c r="C24000" s="29" t="s">
        <v>45153</v>
      </c>
    </row>
    <row r="24001" spans="1:3">
      <c r="A24001" s="29" t="s">
        <v>45154</v>
      </c>
      <c r="B24001" s="29" t="s">
        <v>45154</v>
      </c>
      <c r="C24001" s="29" t="s">
        <v>45155</v>
      </c>
    </row>
    <row r="24002" spans="1:3">
      <c r="A24002" s="29" t="s">
        <v>45156</v>
      </c>
      <c r="B24002" s="29" t="s">
        <v>45156</v>
      </c>
      <c r="C24002" s="29" t="s">
        <v>45157</v>
      </c>
    </row>
    <row r="24003" spans="1:3">
      <c r="A24003" s="29" t="s">
        <v>45158</v>
      </c>
      <c r="B24003" s="29" t="s">
        <v>45158</v>
      </c>
      <c r="C24003" s="29" t="s">
        <v>45159</v>
      </c>
    </row>
    <row r="24004" spans="1:3">
      <c r="A24004" s="29" t="s">
        <v>45160</v>
      </c>
      <c r="B24004" s="29" t="s">
        <v>45160</v>
      </c>
      <c r="C24004" s="29" t="s">
        <v>45161</v>
      </c>
    </row>
    <row r="24005" spans="1:3">
      <c r="A24005" s="29" t="s">
        <v>45162</v>
      </c>
      <c r="B24005" s="29" t="s">
        <v>45162</v>
      </c>
      <c r="C24005" s="29" t="s">
        <v>45163</v>
      </c>
    </row>
    <row r="24006" spans="1:3">
      <c r="A24006" s="29" t="s">
        <v>45164</v>
      </c>
      <c r="B24006" s="29" t="s">
        <v>45164</v>
      </c>
      <c r="C24006" s="29" t="s">
        <v>45165</v>
      </c>
    </row>
    <row r="24007" spans="1:3">
      <c r="A24007" s="29" t="s">
        <v>45166</v>
      </c>
      <c r="B24007" s="29" t="s">
        <v>45166</v>
      </c>
      <c r="C24007" s="29" t="s">
        <v>45167</v>
      </c>
    </row>
    <row r="24008" spans="1:3">
      <c r="A24008" s="29" t="s">
        <v>45168</v>
      </c>
      <c r="B24008" s="29" t="s">
        <v>45168</v>
      </c>
      <c r="C24008" s="29" t="s">
        <v>45169</v>
      </c>
    </row>
    <row r="24009" spans="1:3">
      <c r="A24009" s="29" t="s">
        <v>45170</v>
      </c>
      <c r="B24009" s="29" t="s">
        <v>45170</v>
      </c>
      <c r="C24009" s="29" t="s">
        <v>45171</v>
      </c>
    </row>
    <row r="24010" spans="1:3">
      <c r="A24010" s="29" t="s">
        <v>9324</v>
      </c>
      <c r="B24010" s="29" t="s">
        <v>9324</v>
      </c>
      <c r="C24010" s="29" t="s">
        <v>40162</v>
      </c>
    </row>
    <row r="24011" spans="1:3">
      <c r="A24011" s="29" t="s">
        <v>40163</v>
      </c>
      <c r="B24011" s="29" t="s">
        <v>40163</v>
      </c>
      <c r="C24011" s="29" t="s">
        <v>40162</v>
      </c>
    </row>
    <row r="24012" spans="1:3">
      <c r="A24012" s="29" t="s">
        <v>40164</v>
      </c>
      <c r="B24012" s="29" t="s">
        <v>40164</v>
      </c>
      <c r="C24012" s="29" t="s">
        <v>40162</v>
      </c>
    </row>
    <row r="24013" spans="1:3">
      <c r="A24013" s="29"/>
      <c r="B24013" s="29" t="s">
        <v>40164</v>
      </c>
      <c r="C24013" s="29" t="s">
        <v>655</v>
      </c>
    </row>
    <row r="24014" spans="1:3">
      <c r="A24014" s="29"/>
      <c r="B24014" s="29" t="s">
        <v>40164</v>
      </c>
      <c r="C24014" s="29" t="s">
        <v>40165</v>
      </c>
    </row>
    <row r="24015" spans="1:3">
      <c r="A24015" s="29"/>
      <c r="B24015" s="29" t="s">
        <v>40164</v>
      </c>
      <c r="C24015" s="29" t="s">
        <v>40166</v>
      </c>
    </row>
    <row r="24016" spans="1:3">
      <c r="A24016" s="29" t="s">
        <v>45172</v>
      </c>
      <c r="B24016" s="29" t="s">
        <v>45172</v>
      </c>
      <c r="C24016" s="29" t="s">
        <v>45173</v>
      </c>
    </row>
    <row r="24017" spans="1:3">
      <c r="A24017" s="29" t="s">
        <v>45174</v>
      </c>
      <c r="B24017" s="29" t="s">
        <v>45174</v>
      </c>
      <c r="C24017" s="29" t="s">
        <v>45175</v>
      </c>
    </row>
    <row r="24018" spans="1:3">
      <c r="A24018" s="29" t="s">
        <v>45176</v>
      </c>
      <c r="B24018" s="29" t="s">
        <v>45176</v>
      </c>
      <c r="C24018" s="29" t="s">
        <v>45177</v>
      </c>
    </row>
    <row r="24019" spans="1:3">
      <c r="A24019" s="29" t="s">
        <v>45178</v>
      </c>
      <c r="B24019" s="29" t="s">
        <v>45178</v>
      </c>
      <c r="C24019" s="29" t="s">
        <v>45179</v>
      </c>
    </row>
    <row r="24020" spans="1:3">
      <c r="A24020" s="29" t="s">
        <v>45180</v>
      </c>
      <c r="B24020" s="29" t="s">
        <v>45180</v>
      </c>
      <c r="C24020" s="29" t="s">
        <v>45181</v>
      </c>
    </row>
    <row r="24021" spans="1:3">
      <c r="A24021" s="29" t="s">
        <v>45182</v>
      </c>
      <c r="B24021" s="29" t="s">
        <v>45182</v>
      </c>
      <c r="C24021" s="29" t="s">
        <v>45183</v>
      </c>
    </row>
    <row r="24022" spans="1:3">
      <c r="A24022" s="29" t="s">
        <v>45184</v>
      </c>
      <c r="B24022" s="29" t="s">
        <v>45184</v>
      </c>
      <c r="C24022" s="29" t="s">
        <v>45185</v>
      </c>
    </row>
    <row r="24023" spans="1:3">
      <c r="A24023" s="29" t="s">
        <v>45186</v>
      </c>
      <c r="B24023" s="29" t="s">
        <v>45186</v>
      </c>
      <c r="C24023" s="29" t="s">
        <v>45187</v>
      </c>
    </row>
    <row r="24024" spans="1:3">
      <c r="A24024" s="29" t="s">
        <v>45188</v>
      </c>
      <c r="B24024" s="29" t="s">
        <v>45188</v>
      </c>
      <c r="C24024" s="29" t="s">
        <v>45189</v>
      </c>
    </row>
    <row r="24025" spans="1:3">
      <c r="A24025" s="29" t="s">
        <v>45190</v>
      </c>
      <c r="B24025" s="29" t="s">
        <v>45190</v>
      </c>
      <c r="C24025" s="29" t="s">
        <v>45191</v>
      </c>
    </row>
    <row r="24026" spans="1:3">
      <c r="A24026" s="29" t="s">
        <v>45192</v>
      </c>
      <c r="B24026" s="29" t="s">
        <v>45192</v>
      </c>
      <c r="C24026" s="29" t="s">
        <v>45193</v>
      </c>
    </row>
    <row r="24027" spans="1:3">
      <c r="A24027" s="29" t="s">
        <v>45194</v>
      </c>
      <c r="B24027" s="29" t="s">
        <v>45194</v>
      </c>
      <c r="C24027" s="29" t="s">
        <v>45195</v>
      </c>
    </row>
    <row r="24028" spans="1:3">
      <c r="A24028" s="29" t="s">
        <v>41059</v>
      </c>
      <c r="B24028" s="29" t="s">
        <v>41059</v>
      </c>
      <c r="C24028" s="29" t="s">
        <v>41060</v>
      </c>
    </row>
    <row r="24029" spans="1:3">
      <c r="A24029" s="29" t="s">
        <v>45196</v>
      </c>
      <c r="B24029" s="29" t="s">
        <v>45196</v>
      </c>
      <c r="C24029" s="29" t="s">
        <v>45197</v>
      </c>
    </row>
    <row r="24030" spans="1:3">
      <c r="A24030" s="29" t="s">
        <v>45198</v>
      </c>
      <c r="B24030" s="29" t="s">
        <v>45198</v>
      </c>
      <c r="C24030" s="29" t="s">
        <v>45199</v>
      </c>
    </row>
    <row r="24031" spans="1:3" ht="30">
      <c r="A24031" s="29" t="s">
        <v>45200</v>
      </c>
      <c r="B24031" s="29" t="s">
        <v>45200</v>
      </c>
      <c r="C24031" s="29" t="s">
        <v>45201</v>
      </c>
    </row>
    <row r="24032" spans="1:3">
      <c r="A24032" s="29" t="s">
        <v>45202</v>
      </c>
      <c r="B24032" s="29" t="s">
        <v>45202</v>
      </c>
      <c r="C24032" s="29" t="s">
        <v>45203</v>
      </c>
    </row>
    <row r="24033" spans="1:3">
      <c r="A24033" s="29" t="s">
        <v>45204</v>
      </c>
      <c r="B24033" s="29" t="s">
        <v>45204</v>
      </c>
      <c r="C24033" s="29" t="s">
        <v>45205</v>
      </c>
    </row>
    <row r="24034" spans="1:3">
      <c r="A24034" s="29" t="s">
        <v>9326</v>
      </c>
      <c r="B24034" s="29" t="s">
        <v>9326</v>
      </c>
      <c r="C24034" s="29" t="s">
        <v>40167</v>
      </c>
    </row>
    <row r="24035" spans="1:3">
      <c r="A24035" s="29" t="s">
        <v>9331</v>
      </c>
      <c r="B24035" s="29" t="s">
        <v>9331</v>
      </c>
      <c r="C24035" s="29" t="s">
        <v>40167</v>
      </c>
    </row>
    <row r="24036" spans="1:3">
      <c r="A24036" s="29" t="s">
        <v>40168</v>
      </c>
      <c r="B24036" s="29" t="s">
        <v>40168</v>
      </c>
      <c r="C24036" s="29" t="s">
        <v>40169</v>
      </c>
    </row>
    <row r="24037" spans="1:3">
      <c r="A24037" s="29"/>
      <c r="B24037" s="29" t="s">
        <v>40168</v>
      </c>
      <c r="C24037" s="29" t="s">
        <v>669</v>
      </c>
    </row>
    <row r="24038" spans="1:3">
      <c r="A24038" s="29"/>
      <c r="B24038" s="29" t="s">
        <v>40168</v>
      </c>
      <c r="C24038" s="29" t="s">
        <v>40170</v>
      </c>
    </row>
    <row r="24039" spans="1:3">
      <c r="A24039" s="29" t="s">
        <v>45206</v>
      </c>
      <c r="B24039" s="29" t="s">
        <v>45206</v>
      </c>
      <c r="C24039" s="29" t="s">
        <v>40169</v>
      </c>
    </row>
    <row r="24040" spans="1:3">
      <c r="A24040" s="29" t="s">
        <v>45207</v>
      </c>
      <c r="B24040" s="29" t="s">
        <v>45207</v>
      </c>
      <c r="C24040" s="29" t="s">
        <v>45208</v>
      </c>
    </row>
    <row r="24041" spans="1:3">
      <c r="A24041" s="29" t="s">
        <v>45209</v>
      </c>
      <c r="B24041" s="29" t="s">
        <v>45209</v>
      </c>
      <c r="C24041" s="29" t="s">
        <v>45210</v>
      </c>
    </row>
    <row r="24042" spans="1:3">
      <c r="A24042" s="29" t="s">
        <v>45211</v>
      </c>
      <c r="B24042" s="29" t="s">
        <v>45211</v>
      </c>
      <c r="C24042" s="29" t="s">
        <v>45212</v>
      </c>
    </row>
    <row r="24043" spans="1:3">
      <c r="A24043" s="29" t="s">
        <v>45213</v>
      </c>
      <c r="B24043" s="29" t="s">
        <v>45213</v>
      </c>
      <c r="C24043" s="29" t="s">
        <v>45214</v>
      </c>
    </row>
    <row r="24044" spans="1:3">
      <c r="A24044" s="29" t="s">
        <v>45215</v>
      </c>
      <c r="B24044" s="29" t="s">
        <v>45215</v>
      </c>
      <c r="C24044" s="29" t="s">
        <v>45216</v>
      </c>
    </row>
    <row r="24045" spans="1:3">
      <c r="A24045" s="29" t="s">
        <v>45217</v>
      </c>
      <c r="B24045" s="29" t="s">
        <v>45217</v>
      </c>
      <c r="C24045" s="29" t="s">
        <v>45218</v>
      </c>
    </row>
    <row r="24046" spans="1:3">
      <c r="A24046" s="29" t="s">
        <v>45219</v>
      </c>
      <c r="B24046" s="29" t="s">
        <v>45219</v>
      </c>
      <c r="C24046" s="29" t="s">
        <v>45220</v>
      </c>
    </row>
    <row r="24047" spans="1:3" ht="30">
      <c r="A24047" s="29" t="s">
        <v>45221</v>
      </c>
      <c r="B24047" s="29" t="s">
        <v>45221</v>
      </c>
      <c r="C24047" s="29" t="s">
        <v>45222</v>
      </c>
    </row>
    <row r="24048" spans="1:3">
      <c r="A24048" s="29" t="s">
        <v>45223</v>
      </c>
      <c r="B24048" s="29" t="s">
        <v>45223</v>
      </c>
      <c r="C24048" s="29" t="s">
        <v>45224</v>
      </c>
    </row>
    <row r="24049" spans="1:3">
      <c r="A24049" s="29" t="s">
        <v>45225</v>
      </c>
      <c r="B24049" s="29" t="s">
        <v>45225</v>
      </c>
      <c r="C24049" s="29" t="s">
        <v>45226</v>
      </c>
    </row>
    <row r="24050" spans="1:3">
      <c r="A24050" s="29" t="s">
        <v>45227</v>
      </c>
      <c r="B24050" s="29" t="s">
        <v>45227</v>
      </c>
      <c r="C24050" s="29" t="s">
        <v>45228</v>
      </c>
    </row>
    <row r="24051" spans="1:3">
      <c r="A24051" s="29" t="s">
        <v>45229</v>
      </c>
      <c r="B24051" s="29" t="s">
        <v>45229</v>
      </c>
      <c r="C24051" s="29" t="s">
        <v>45230</v>
      </c>
    </row>
    <row r="24052" spans="1:3">
      <c r="A24052" s="29" t="s">
        <v>45231</v>
      </c>
      <c r="B24052" s="29" t="s">
        <v>45231</v>
      </c>
      <c r="C24052" s="29" t="s">
        <v>45232</v>
      </c>
    </row>
    <row r="24053" spans="1:3">
      <c r="A24053" s="29" t="s">
        <v>45233</v>
      </c>
      <c r="B24053" s="29" t="s">
        <v>45233</v>
      </c>
      <c r="C24053" s="29" t="s">
        <v>45234</v>
      </c>
    </row>
    <row r="24054" spans="1:3">
      <c r="A24054" s="29" t="s">
        <v>45235</v>
      </c>
      <c r="B24054" s="29" t="s">
        <v>45235</v>
      </c>
      <c r="C24054" s="29" t="s">
        <v>45236</v>
      </c>
    </row>
    <row r="24055" spans="1:3">
      <c r="A24055" s="29" t="s">
        <v>45237</v>
      </c>
      <c r="B24055" s="29" t="s">
        <v>45237</v>
      </c>
      <c r="C24055" s="29" t="s">
        <v>45238</v>
      </c>
    </row>
    <row r="24056" spans="1:3">
      <c r="A24056" s="29" t="s">
        <v>40171</v>
      </c>
      <c r="B24056" s="29" t="s">
        <v>40171</v>
      </c>
      <c r="C24056" s="29" t="s">
        <v>40172</v>
      </c>
    </row>
    <row r="24057" spans="1:3">
      <c r="A24057" s="29" t="s">
        <v>45239</v>
      </c>
      <c r="B24057" s="29" t="s">
        <v>45239</v>
      </c>
      <c r="C24057" s="29" t="s">
        <v>45240</v>
      </c>
    </row>
    <row r="24058" spans="1:3">
      <c r="A24058" s="29" t="s">
        <v>45241</v>
      </c>
      <c r="B24058" s="29" t="s">
        <v>45241</v>
      </c>
      <c r="C24058" s="29" t="s">
        <v>45242</v>
      </c>
    </row>
    <row r="24059" spans="1:3">
      <c r="A24059" s="29" t="s">
        <v>45243</v>
      </c>
      <c r="B24059" s="29" t="s">
        <v>45243</v>
      </c>
      <c r="C24059" s="29" t="s">
        <v>44200</v>
      </c>
    </row>
    <row r="24060" spans="1:3">
      <c r="A24060" s="29" t="s">
        <v>45244</v>
      </c>
      <c r="B24060" s="29" t="s">
        <v>45244</v>
      </c>
      <c r="C24060" s="29" t="s">
        <v>45245</v>
      </c>
    </row>
    <row r="24061" spans="1:3">
      <c r="A24061" s="29" t="s">
        <v>45246</v>
      </c>
      <c r="B24061" s="29" t="s">
        <v>45246</v>
      </c>
      <c r="C24061" s="29" t="s">
        <v>45247</v>
      </c>
    </row>
    <row r="24062" spans="1:3">
      <c r="A24062" s="29" t="s">
        <v>9335</v>
      </c>
      <c r="B24062" s="29" t="s">
        <v>9335</v>
      </c>
      <c r="C24062" s="29" t="s">
        <v>40173</v>
      </c>
    </row>
    <row r="24063" spans="1:3">
      <c r="A24063" s="29" t="s">
        <v>9347</v>
      </c>
      <c r="B24063" s="29" t="s">
        <v>9347</v>
      </c>
      <c r="C24063" s="29" t="s">
        <v>40173</v>
      </c>
    </row>
    <row r="24064" spans="1:3">
      <c r="A24064" s="29" t="s">
        <v>40174</v>
      </c>
      <c r="B24064" s="29" t="s">
        <v>40174</v>
      </c>
      <c r="C24064" s="29" t="s">
        <v>40175</v>
      </c>
    </row>
    <row r="24065" spans="1:3">
      <c r="A24065" s="29"/>
      <c r="B24065" s="29" t="s">
        <v>40174</v>
      </c>
      <c r="C24065" s="29" t="s">
        <v>655</v>
      </c>
    </row>
    <row r="24066" spans="1:3">
      <c r="A24066" s="29"/>
      <c r="B24066" s="29" t="s">
        <v>40174</v>
      </c>
      <c r="C24066" s="29" t="s">
        <v>40176</v>
      </c>
    </row>
    <row r="24067" spans="1:3">
      <c r="A24067" s="29" t="s">
        <v>45248</v>
      </c>
      <c r="B24067" s="29" t="s">
        <v>45248</v>
      </c>
      <c r="C24067" s="29" t="s">
        <v>45249</v>
      </c>
    </row>
    <row r="24068" spans="1:3">
      <c r="A24068" s="29" t="s">
        <v>45250</v>
      </c>
      <c r="B24068" s="29" t="s">
        <v>45250</v>
      </c>
      <c r="C24068" s="29" t="s">
        <v>45251</v>
      </c>
    </row>
    <row r="24069" spans="1:3">
      <c r="A24069" s="29" t="s">
        <v>45252</v>
      </c>
      <c r="B24069" s="29" t="s">
        <v>45252</v>
      </c>
      <c r="C24069" s="29" t="s">
        <v>45253</v>
      </c>
    </row>
    <row r="24070" spans="1:3">
      <c r="A24070" s="29" t="s">
        <v>45254</v>
      </c>
      <c r="B24070" s="29" t="s">
        <v>45254</v>
      </c>
      <c r="C24070" s="29" t="s">
        <v>45255</v>
      </c>
    </row>
    <row r="24071" spans="1:3">
      <c r="A24071" s="29" t="s">
        <v>45256</v>
      </c>
      <c r="B24071" s="29" t="s">
        <v>45256</v>
      </c>
      <c r="C24071" s="29" t="s">
        <v>45257</v>
      </c>
    </row>
    <row r="24072" spans="1:3">
      <c r="A24072" s="29" t="s">
        <v>45258</v>
      </c>
      <c r="B24072" s="29" t="s">
        <v>45258</v>
      </c>
      <c r="C24072" s="29" t="s">
        <v>45259</v>
      </c>
    </row>
    <row r="24073" spans="1:3">
      <c r="A24073" s="29" t="s">
        <v>45260</v>
      </c>
      <c r="B24073" s="29" t="s">
        <v>45260</v>
      </c>
      <c r="C24073" s="29" t="s">
        <v>45261</v>
      </c>
    </row>
    <row r="24074" spans="1:3">
      <c r="A24074" s="29" t="s">
        <v>45262</v>
      </c>
      <c r="B24074" s="29" t="s">
        <v>45262</v>
      </c>
      <c r="C24074" s="29" t="s">
        <v>45263</v>
      </c>
    </row>
    <row r="24075" spans="1:3">
      <c r="A24075" s="29" t="s">
        <v>45264</v>
      </c>
      <c r="B24075" s="29" t="s">
        <v>45264</v>
      </c>
      <c r="C24075" s="29" t="s">
        <v>45265</v>
      </c>
    </row>
    <row r="24076" spans="1:3">
      <c r="A24076" s="29" t="s">
        <v>45266</v>
      </c>
      <c r="B24076" s="29" t="s">
        <v>45266</v>
      </c>
      <c r="C24076" s="29" t="s">
        <v>45267</v>
      </c>
    </row>
    <row r="24077" spans="1:3">
      <c r="A24077" s="29" t="s">
        <v>45268</v>
      </c>
      <c r="B24077" s="29" t="s">
        <v>45268</v>
      </c>
      <c r="C24077" s="29" t="s">
        <v>45269</v>
      </c>
    </row>
    <row r="24078" spans="1:3">
      <c r="A24078" s="29" t="s">
        <v>45270</v>
      </c>
      <c r="B24078" s="29" t="s">
        <v>45270</v>
      </c>
      <c r="C24078" s="29" t="s">
        <v>45271</v>
      </c>
    </row>
    <row r="24079" spans="1:3">
      <c r="A24079" s="29" t="s">
        <v>45272</v>
      </c>
      <c r="B24079" s="29" t="s">
        <v>45272</v>
      </c>
      <c r="C24079" s="29" t="s">
        <v>45273</v>
      </c>
    </row>
    <row r="24080" spans="1:3">
      <c r="A24080" s="29" t="s">
        <v>45274</v>
      </c>
      <c r="B24080" s="29" t="s">
        <v>45274</v>
      </c>
      <c r="C24080" s="29" t="s">
        <v>45275</v>
      </c>
    </row>
    <row r="24081" spans="1:3">
      <c r="A24081" s="29" t="s">
        <v>45276</v>
      </c>
      <c r="B24081" s="29" t="s">
        <v>45276</v>
      </c>
      <c r="C24081" s="29" t="s">
        <v>45277</v>
      </c>
    </row>
    <row r="24082" spans="1:3">
      <c r="A24082" s="29" t="s">
        <v>45278</v>
      </c>
      <c r="B24082" s="29" t="s">
        <v>45278</v>
      </c>
      <c r="C24082" s="29" t="s">
        <v>45279</v>
      </c>
    </row>
    <row r="24083" spans="1:3">
      <c r="A24083" s="29" t="s">
        <v>45280</v>
      </c>
      <c r="B24083" s="29" t="s">
        <v>45280</v>
      </c>
      <c r="C24083" s="29" t="s">
        <v>45281</v>
      </c>
    </row>
    <row r="24084" spans="1:3">
      <c r="A24084" s="29" t="s">
        <v>45282</v>
      </c>
      <c r="B24084" s="29" t="s">
        <v>45282</v>
      </c>
      <c r="C24084" s="29" t="s">
        <v>45283</v>
      </c>
    </row>
    <row r="24085" spans="1:3">
      <c r="A24085" s="29" t="s">
        <v>45284</v>
      </c>
      <c r="B24085" s="29" t="s">
        <v>45284</v>
      </c>
      <c r="C24085" s="29" t="s">
        <v>45285</v>
      </c>
    </row>
    <row r="24086" spans="1:3">
      <c r="A24086" s="29" t="s">
        <v>45286</v>
      </c>
      <c r="B24086" s="29" t="s">
        <v>45286</v>
      </c>
      <c r="C24086" s="29" t="s">
        <v>45287</v>
      </c>
    </row>
    <row r="24087" spans="1:3">
      <c r="A24087" s="29" t="s">
        <v>45288</v>
      </c>
      <c r="B24087" s="29" t="s">
        <v>45288</v>
      </c>
      <c r="C24087" s="29" t="s">
        <v>45289</v>
      </c>
    </row>
    <row r="24088" spans="1:3">
      <c r="A24088" s="29" t="s">
        <v>45290</v>
      </c>
      <c r="B24088" s="29" t="s">
        <v>45290</v>
      </c>
      <c r="C24088" s="29" t="s">
        <v>45291</v>
      </c>
    </row>
    <row r="24089" spans="1:3">
      <c r="A24089" s="29" t="s">
        <v>45292</v>
      </c>
      <c r="B24089" s="29" t="s">
        <v>45292</v>
      </c>
      <c r="C24089" s="29" t="s">
        <v>45293</v>
      </c>
    </row>
    <row r="24090" spans="1:3">
      <c r="A24090" s="29" t="s">
        <v>45294</v>
      </c>
      <c r="B24090" s="29" t="s">
        <v>45294</v>
      </c>
      <c r="C24090" s="29" t="s">
        <v>45295</v>
      </c>
    </row>
    <row r="24091" spans="1:3">
      <c r="A24091" s="29" t="s">
        <v>45296</v>
      </c>
      <c r="B24091" s="29" t="s">
        <v>45296</v>
      </c>
      <c r="C24091" s="29" t="s">
        <v>45297</v>
      </c>
    </row>
    <row r="24092" spans="1:3">
      <c r="A24092" s="29" t="s">
        <v>45298</v>
      </c>
      <c r="B24092" s="29" t="s">
        <v>45298</v>
      </c>
      <c r="C24092" s="29" t="s">
        <v>45299</v>
      </c>
    </row>
    <row r="24093" spans="1:3">
      <c r="A24093" s="29" t="s">
        <v>45300</v>
      </c>
      <c r="B24093" s="29" t="s">
        <v>45300</v>
      </c>
      <c r="C24093" s="29" t="s">
        <v>45301</v>
      </c>
    </row>
    <row r="24094" spans="1:3">
      <c r="A24094" s="29" t="s">
        <v>45302</v>
      </c>
      <c r="B24094" s="29" t="s">
        <v>45302</v>
      </c>
      <c r="C24094" s="29" t="s">
        <v>45303</v>
      </c>
    </row>
    <row r="24095" spans="1:3">
      <c r="A24095" s="29" t="s">
        <v>45304</v>
      </c>
      <c r="B24095" s="29" t="s">
        <v>45304</v>
      </c>
      <c r="C24095" s="29" t="s">
        <v>45305</v>
      </c>
    </row>
    <row r="24096" spans="1:3">
      <c r="A24096" s="29" t="s">
        <v>45306</v>
      </c>
      <c r="B24096" s="29" t="s">
        <v>45306</v>
      </c>
      <c r="C24096" s="29" t="s">
        <v>45307</v>
      </c>
    </row>
    <row r="24097" spans="1:3">
      <c r="A24097" s="29" t="s">
        <v>45308</v>
      </c>
      <c r="B24097" s="29" t="s">
        <v>45308</v>
      </c>
      <c r="C24097" s="29" t="s">
        <v>45309</v>
      </c>
    </row>
    <row r="24098" spans="1:3">
      <c r="A24098" s="29" t="s">
        <v>45310</v>
      </c>
      <c r="B24098" s="29" t="s">
        <v>45310</v>
      </c>
      <c r="C24098" s="29" t="s">
        <v>45311</v>
      </c>
    </row>
    <row r="24099" spans="1:3">
      <c r="A24099" s="29" t="s">
        <v>45312</v>
      </c>
      <c r="B24099" s="29" t="s">
        <v>45312</v>
      </c>
      <c r="C24099" s="29" t="s">
        <v>45313</v>
      </c>
    </row>
    <row r="24100" spans="1:3">
      <c r="A24100" s="29" t="s">
        <v>45314</v>
      </c>
      <c r="B24100" s="29" t="s">
        <v>45314</v>
      </c>
      <c r="C24100" s="29" t="s">
        <v>45315</v>
      </c>
    </row>
    <row r="24101" spans="1:3">
      <c r="A24101" s="29" t="s">
        <v>40177</v>
      </c>
      <c r="B24101" s="29" t="s">
        <v>40177</v>
      </c>
      <c r="C24101" s="29" t="s">
        <v>40178</v>
      </c>
    </row>
    <row r="24102" spans="1:3">
      <c r="A24102" s="29"/>
      <c r="B24102" s="29" t="s">
        <v>40177</v>
      </c>
      <c r="C24102" s="29" t="s">
        <v>655</v>
      </c>
    </row>
    <row r="24103" spans="1:3">
      <c r="A24103" s="29"/>
      <c r="B24103" s="29" t="s">
        <v>40177</v>
      </c>
      <c r="C24103" s="29" t="s">
        <v>45316</v>
      </c>
    </row>
    <row r="24104" spans="1:3">
      <c r="A24104" s="29" t="s">
        <v>40179</v>
      </c>
      <c r="B24104" s="29" t="s">
        <v>40179</v>
      </c>
      <c r="C24104" s="29" t="s">
        <v>40178</v>
      </c>
    </row>
    <row r="24105" spans="1:3">
      <c r="A24105" s="29" t="s">
        <v>40180</v>
      </c>
      <c r="B24105" s="29" t="s">
        <v>40180</v>
      </c>
      <c r="C24105" s="29" t="s">
        <v>40181</v>
      </c>
    </row>
    <row r="24106" spans="1:3">
      <c r="A24106" s="29"/>
      <c r="B24106" s="29" t="s">
        <v>40180</v>
      </c>
      <c r="C24106" s="29" t="s">
        <v>655</v>
      </c>
    </row>
    <row r="24107" spans="1:3" ht="30">
      <c r="A24107" s="29"/>
      <c r="B24107" s="29" t="s">
        <v>40180</v>
      </c>
      <c r="C24107" s="29" t="s">
        <v>45317</v>
      </c>
    </row>
    <row r="24108" spans="1:3">
      <c r="A24108" s="29"/>
      <c r="B24108" s="29" t="s">
        <v>40180</v>
      </c>
      <c r="C24108" s="29" t="s">
        <v>40182</v>
      </c>
    </row>
    <row r="24109" spans="1:3">
      <c r="A24109" s="29"/>
      <c r="B24109" s="29" t="s">
        <v>40180</v>
      </c>
      <c r="C24109" s="29" t="s">
        <v>40183</v>
      </c>
    </row>
    <row r="24110" spans="1:3">
      <c r="A24110" s="29" t="s">
        <v>40184</v>
      </c>
      <c r="B24110" s="29" t="s">
        <v>40184</v>
      </c>
      <c r="C24110" s="29" t="s">
        <v>40181</v>
      </c>
    </row>
    <row r="24111" spans="1:3">
      <c r="A24111" s="29" t="s">
        <v>40185</v>
      </c>
      <c r="B24111" s="29" t="s">
        <v>40185</v>
      </c>
      <c r="C24111" s="29" t="s">
        <v>40186</v>
      </c>
    </row>
    <row r="24112" spans="1:3">
      <c r="A24112" s="29"/>
      <c r="B24112" s="29" t="s">
        <v>40185</v>
      </c>
      <c r="C24112" s="29" t="s">
        <v>655</v>
      </c>
    </row>
    <row r="24113" spans="1:3" ht="30">
      <c r="A24113" s="29"/>
      <c r="B24113" s="29" t="s">
        <v>40185</v>
      </c>
      <c r="C24113" s="29" t="s">
        <v>40187</v>
      </c>
    </row>
    <row r="24114" spans="1:3" ht="30">
      <c r="A24114" s="29"/>
      <c r="B24114" s="29" t="s">
        <v>40185</v>
      </c>
      <c r="C24114" s="29" t="s">
        <v>40188</v>
      </c>
    </row>
    <row r="24115" spans="1:3">
      <c r="A24115" s="29"/>
      <c r="B24115" s="29" t="s">
        <v>40185</v>
      </c>
      <c r="C24115" s="29" t="s">
        <v>669</v>
      </c>
    </row>
    <row r="24116" spans="1:3">
      <c r="A24116" s="29"/>
      <c r="B24116" s="29" t="s">
        <v>40185</v>
      </c>
      <c r="C24116" s="29" t="s">
        <v>40189</v>
      </c>
    </row>
    <row r="24117" spans="1:3">
      <c r="A24117" s="29" t="s">
        <v>45318</v>
      </c>
      <c r="B24117" s="29" t="s">
        <v>45318</v>
      </c>
      <c r="C24117" s="29" t="s">
        <v>40186</v>
      </c>
    </row>
    <row r="24118" spans="1:3">
      <c r="A24118" s="29" t="s">
        <v>45319</v>
      </c>
      <c r="B24118" s="29" t="s">
        <v>45319</v>
      </c>
      <c r="C24118" s="29" t="s">
        <v>45320</v>
      </c>
    </row>
    <row r="24119" spans="1:3">
      <c r="A24119" s="29" t="s">
        <v>45321</v>
      </c>
      <c r="B24119" s="29" t="s">
        <v>45321</v>
      </c>
      <c r="C24119" s="29" t="s">
        <v>45322</v>
      </c>
    </row>
    <row r="24120" spans="1:3">
      <c r="A24120" s="29" t="s">
        <v>45323</v>
      </c>
      <c r="B24120" s="29" t="s">
        <v>45323</v>
      </c>
      <c r="C24120" s="29" t="s">
        <v>45324</v>
      </c>
    </row>
    <row r="24121" spans="1:3">
      <c r="A24121" s="29" t="s">
        <v>45325</v>
      </c>
      <c r="B24121" s="29" t="s">
        <v>45325</v>
      </c>
      <c r="C24121" s="29" t="s">
        <v>45326</v>
      </c>
    </row>
    <row r="24122" spans="1:3">
      <c r="A24122" s="29" t="s">
        <v>45327</v>
      </c>
      <c r="B24122" s="29" t="s">
        <v>45327</v>
      </c>
      <c r="C24122" s="29" t="s">
        <v>45328</v>
      </c>
    </row>
    <row r="24123" spans="1:3">
      <c r="A24123" s="29" t="s">
        <v>45329</v>
      </c>
      <c r="B24123" s="29" t="s">
        <v>45329</v>
      </c>
      <c r="C24123" s="29" t="s">
        <v>45330</v>
      </c>
    </row>
    <row r="24124" spans="1:3">
      <c r="A24124" s="29" t="s">
        <v>45331</v>
      </c>
      <c r="B24124" s="29" t="s">
        <v>45331</v>
      </c>
      <c r="C24124" s="29" t="s">
        <v>45332</v>
      </c>
    </row>
    <row r="24125" spans="1:3">
      <c r="A24125" s="29" t="s">
        <v>45333</v>
      </c>
      <c r="B24125" s="29" t="s">
        <v>45333</v>
      </c>
      <c r="C24125" s="29" t="s">
        <v>45334</v>
      </c>
    </row>
    <row r="24126" spans="1:3">
      <c r="A24126" s="29" t="s">
        <v>45335</v>
      </c>
      <c r="B24126" s="29" t="s">
        <v>45335</v>
      </c>
      <c r="C24126" s="29" t="s">
        <v>45336</v>
      </c>
    </row>
    <row r="24127" spans="1:3">
      <c r="A24127" s="29" t="s">
        <v>40190</v>
      </c>
      <c r="B24127" s="29" t="s">
        <v>40190</v>
      </c>
      <c r="C24127" s="29" t="s">
        <v>40191</v>
      </c>
    </row>
    <row r="24128" spans="1:3">
      <c r="A24128" s="29"/>
      <c r="B24128" s="29" t="s">
        <v>40190</v>
      </c>
      <c r="C24128" s="29" t="s">
        <v>655</v>
      </c>
    </row>
    <row r="24129" spans="1:3" ht="30">
      <c r="A24129" s="29"/>
      <c r="B24129" s="29" t="s">
        <v>40190</v>
      </c>
      <c r="C24129" s="29" t="s">
        <v>45337</v>
      </c>
    </row>
    <row r="24130" spans="1:3" ht="30">
      <c r="A24130" s="29"/>
      <c r="B24130" s="29" t="s">
        <v>40190</v>
      </c>
      <c r="C24130" s="29" t="s">
        <v>45338</v>
      </c>
    </row>
    <row r="24131" spans="1:3">
      <c r="A24131" s="29"/>
      <c r="B24131" s="29" t="s">
        <v>40190</v>
      </c>
      <c r="C24131" s="29" t="s">
        <v>669</v>
      </c>
    </row>
    <row r="24132" spans="1:3">
      <c r="A24132" s="29"/>
      <c r="B24132" s="29" t="s">
        <v>40190</v>
      </c>
      <c r="C24132" s="29" t="s">
        <v>45339</v>
      </c>
    </row>
    <row r="24133" spans="1:3">
      <c r="A24133" s="29"/>
      <c r="B24133" s="29" t="s">
        <v>40190</v>
      </c>
      <c r="C24133" s="29" t="s">
        <v>40192</v>
      </c>
    </row>
    <row r="24134" spans="1:3">
      <c r="A24134" s="29" t="s">
        <v>45340</v>
      </c>
      <c r="B24134" s="29" t="s">
        <v>45340</v>
      </c>
      <c r="C24134" s="29" t="s">
        <v>45341</v>
      </c>
    </row>
    <row r="24135" spans="1:3">
      <c r="A24135" s="29" t="s">
        <v>45342</v>
      </c>
      <c r="B24135" s="29" t="s">
        <v>45342</v>
      </c>
      <c r="C24135" s="29" t="s">
        <v>45343</v>
      </c>
    </row>
    <row r="24136" spans="1:3">
      <c r="A24136" s="29" t="s">
        <v>45344</v>
      </c>
      <c r="B24136" s="29" t="s">
        <v>45344</v>
      </c>
      <c r="C24136" s="29" t="s">
        <v>45345</v>
      </c>
    </row>
    <row r="24137" spans="1:3">
      <c r="A24137" s="29" t="s">
        <v>45346</v>
      </c>
      <c r="B24137" s="29" t="s">
        <v>45346</v>
      </c>
      <c r="C24137" s="29" t="s">
        <v>45347</v>
      </c>
    </row>
    <row r="24138" spans="1:3">
      <c r="A24138" s="29" t="s">
        <v>45348</v>
      </c>
      <c r="B24138" s="29" t="s">
        <v>45348</v>
      </c>
      <c r="C24138" s="29" t="s">
        <v>45349</v>
      </c>
    </row>
    <row r="24139" spans="1:3">
      <c r="A24139" s="29" t="s">
        <v>45350</v>
      </c>
      <c r="B24139" s="29" t="s">
        <v>45350</v>
      </c>
      <c r="C24139" s="29" t="s">
        <v>45351</v>
      </c>
    </row>
    <row r="24140" spans="1:3">
      <c r="A24140" s="29" t="s">
        <v>45352</v>
      </c>
      <c r="B24140" s="29" t="s">
        <v>45352</v>
      </c>
      <c r="C24140" s="29" t="s">
        <v>32306</v>
      </c>
    </row>
    <row r="24141" spans="1:3">
      <c r="A24141" s="29" t="s">
        <v>45353</v>
      </c>
      <c r="B24141" s="29" t="s">
        <v>45353</v>
      </c>
      <c r="C24141" s="29" t="s">
        <v>45354</v>
      </c>
    </row>
    <row r="24142" spans="1:3">
      <c r="A24142" s="29" t="s">
        <v>45355</v>
      </c>
      <c r="B24142" s="29" t="s">
        <v>45355</v>
      </c>
      <c r="C24142" s="29" t="s">
        <v>45356</v>
      </c>
    </row>
    <row r="24143" spans="1:3">
      <c r="A24143" s="29" t="s">
        <v>45357</v>
      </c>
      <c r="B24143" s="29" t="s">
        <v>45357</v>
      </c>
      <c r="C24143" s="29" t="s">
        <v>45358</v>
      </c>
    </row>
    <row r="24144" spans="1:3">
      <c r="A24144" s="29" t="s">
        <v>45359</v>
      </c>
      <c r="B24144" s="29" t="s">
        <v>45359</v>
      </c>
      <c r="C24144" s="29" t="s">
        <v>45360</v>
      </c>
    </row>
    <row r="24145" spans="1:3">
      <c r="A24145" s="29" t="s">
        <v>45361</v>
      </c>
      <c r="B24145" s="29" t="s">
        <v>45361</v>
      </c>
      <c r="C24145" s="29" t="s">
        <v>45362</v>
      </c>
    </row>
    <row r="24146" spans="1:3">
      <c r="A24146" s="29" t="s">
        <v>45363</v>
      </c>
      <c r="B24146" s="29" t="s">
        <v>45363</v>
      </c>
      <c r="C24146" s="29" t="s">
        <v>45364</v>
      </c>
    </row>
    <row r="24147" spans="1:3">
      <c r="A24147" s="29" t="s">
        <v>45365</v>
      </c>
      <c r="B24147" s="29" t="s">
        <v>45365</v>
      </c>
      <c r="C24147" s="29" t="s">
        <v>45366</v>
      </c>
    </row>
    <row r="24148" spans="1:3">
      <c r="A24148" s="29" t="s">
        <v>45367</v>
      </c>
      <c r="B24148" s="29" t="s">
        <v>45367</v>
      </c>
      <c r="C24148" s="29" t="s">
        <v>45368</v>
      </c>
    </row>
    <row r="24149" spans="1:3">
      <c r="A24149" s="29" t="s">
        <v>45369</v>
      </c>
      <c r="B24149" s="29" t="s">
        <v>45369</v>
      </c>
      <c r="C24149" s="29" t="s">
        <v>45370</v>
      </c>
    </row>
    <row r="24150" spans="1:3">
      <c r="A24150" s="29" t="s">
        <v>45371</v>
      </c>
      <c r="B24150" s="29" t="s">
        <v>45371</v>
      </c>
      <c r="C24150" s="29" t="s">
        <v>45372</v>
      </c>
    </row>
    <row r="24151" spans="1:3">
      <c r="A24151" s="29" t="s">
        <v>45373</v>
      </c>
      <c r="B24151" s="29" t="s">
        <v>45373</v>
      </c>
      <c r="C24151" s="29" t="s">
        <v>45374</v>
      </c>
    </row>
    <row r="24152" spans="1:3">
      <c r="A24152" s="29" t="s">
        <v>45375</v>
      </c>
      <c r="B24152" s="29" t="s">
        <v>45375</v>
      </c>
      <c r="C24152" s="29" t="s">
        <v>45376</v>
      </c>
    </row>
    <row r="24153" spans="1:3">
      <c r="A24153" s="29" t="s">
        <v>45377</v>
      </c>
      <c r="B24153" s="29" t="s">
        <v>45377</v>
      </c>
      <c r="C24153" s="29" t="s">
        <v>45378</v>
      </c>
    </row>
    <row r="24154" spans="1:3">
      <c r="A24154" s="29" t="s">
        <v>45379</v>
      </c>
      <c r="B24154" s="29" t="s">
        <v>45379</v>
      </c>
      <c r="C24154" s="29" t="s">
        <v>45380</v>
      </c>
    </row>
    <row r="24155" spans="1:3">
      <c r="A24155" s="29" t="s">
        <v>45381</v>
      </c>
      <c r="B24155" s="29" t="s">
        <v>45381</v>
      </c>
      <c r="C24155" s="29" t="s">
        <v>45382</v>
      </c>
    </row>
    <row r="24156" spans="1:3">
      <c r="A24156" s="29" t="s">
        <v>45383</v>
      </c>
      <c r="B24156" s="29" t="s">
        <v>45383</v>
      </c>
      <c r="C24156" s="29" t="s">
        <v>45384</v>
      </c>
    </row>
    <row r="24157" spans="1:3">
      <c r="A24157" s="29" t="s">
        <v>644</v>
      </c>
      <c r="B24157" s="29" t="s">
        <v>644</v>
      </c>
      <c r="C24157" s="29" t="s">
        <v>40193</v>
      </c>
    </row>
    <row r="24158" spans="1:3">
      <c r="A24158" s="29" t="s">
        <v>9355</v>
      </c>
      <c r="B24158" s="29" t="s">
        <v>9355</v>
      </c>
      <c r="C24158" s="29" t="s">
        <v>40193</v>
      </c>
    </row>
    <row r="24159" spans="1:3">
      <c r="A24159" s="29" t="s">
        <v>9356</v>
      </c>
      <c r="B24159" s="29" t="s">
        <v>9356</v>
      </c>
      <c r="C24159" s="29" t="s">
        <v>40194</v>
      </c>
    </row>
    <row r="24160" spans="1:3">
      <c r="A24160" s="29" t="s">
        <v>40195</v>
      </c>
      <c r="B24160" s="29" t="s">
        <v>40195</v>
      </c>
      <c r="C24160" s="29" t="s">
        <v>40194</v>
      </c>
    </row>
    <row r="24161" spans="1:3">
      <c r="A24161" s="29" t="s">
        <v>40196</v>
      </c>
      <c r="B24161" s="29" t="s">
        <v>40196</v>
      </c>
      <c r="C24161" s="29" t="s">
        <v>40197</v>
      </c>
    </row>
    <row r="24162" spans="1:3">
      <c r="A24162" s="29"/>
      <c r="B24162" s="29" t="s">
        <v>40196</v>
      </c>
      <c r="C24162" s="29" t="s">
        <v>655</v>
      </c>
    </row>
    <row r="24163" spans="1:3">
      <c r="A24163" s="29"/>
      <c r="B24163" s="29" t="s">
        <v>40196</v>
      </c>
      <c r="C24163" s="29" t="s">
        <v>40198</v>
      </c>
    </row>
    <row r="24164" spans="1:3">
      <c r="A24164" s="29" t="s">
        <v>40199</v>
      </c>
      <c r="B24164" s="29" t="s">
        <v>40199</v>
      </c>
      <c r="C24164" s="29" t="s">
        <v>40197</v>
      </c>
    </row>
    <row r="24165" spans="1:3">
      <c r="A24165" s="29" t="s">
        <v>40200</v>
      </c>
      <c r="B24165" s="29" t="s">
        <v>40200</v>
      </c>
      <c r="C24165" s="29" t="s">
        <v>40201</v>
      </c>
    </row>
    <row r="24166" spans="1:3">
      <c r="A24166" s="29"/>
      <c r="B24166" s="29" t="s">
        <v>40200</v>
      </c>
      <c r="C24166" s="29" t="s">
        <v>655</v>
      </c>
    </row>
    <row r="24167" spans="1:3">
      <c r="A24167" s="29"/>
      <c r="B24167" s="29" t="s">
        <v>40200</v>
      </c>
      <c r="C24167" s="29" t="s">
        <v>40202</v>
      </c>
    </row>
    <row r="24168" spans="1:3">
      <c r="A24168" s="29" t="s">
        <v>45385</v>
      </c>
      <c r="B24168" s="29" t="s">
        <v>45385</v>
      </c>
      <c r="C24168" s="29" t="s">
        <v>45386</v>
      </c>
    </row>
    <row r="24169" spans="1:3">
      <c r="A24169" s="29" t="s">
        <v>45387</v>
      </c>
      <c r="B24169" s="29" t="s">
        <v>45387</v>
      </c>
      <c r="C24169" s="29" t="s">
        <v>45388</v>
      </c>
    </row>
    <row r="24170" spans="1:3">
      <c r="A24170" s="29" t="s">
        <v>45389</v>
      </c>
      <c r="B24170" s="29" t="s">
        <v>45389</v>
      </c>
      <c r="C24170" s="29" t="s">
        <v>45390</v>
      </c>
    </row>
    <row r="24171" spans="1:3">
      <c r="A24171" s="29" t="s">
        <v>45391</v>
      </c>
      <c r="B24171" s="29" t="s">
        <v>45391</v>
      </c>
      <c r="C24171" s="29" t="s">
        <v>45392</v>
      </c>
    </row>
    <row r="24172" spans="1:3">
      <c r="A24172" s="29" t="s">
        <v>45393</v>
      </c>
      <c r="B24172" s="29" t="s">
        <v>45393</v>
      </c>
      <c r="C24172" s="29" t="s">
        <v>45394</v>
      </c>
    </row>
    <row r="24173" spans="1:3">
      <c r="A24173" s="29" t="s">
        <v>45395</v>
      </c>
      <c r="B24173" s="29" t="s">
        <v>45395</v>
      </c>
      <c r="C24173" s="29" t="s">
        <v>45396</v>
      </c>
    </row>
    <row r="24174" spans="1:3">
      <c r="A24174" s="29" t="s">
        <v>45397</v>
      </c>
      <c r="B24174" s="29" t="s">
        <v>45397</v>
      </c>
      <c r="C24174" s="29" t="s">
        <v>45398</v>
      </c>
    </row>
    <row r="24175" spans="1:3">
      <c r="A24175" s="29" t="s">
        <v>45399</v>
      </c>
      <c r="B24175" s="29" t="s">
        <v>45399</v>
      </c>
      <c r="C24175" s="29" t="s">
        <v>45400</v>
      </c>
    </row>
    <row r="24176" spans="1:3" ht="30">
      <c r="A24176" s="29" t="s">
        <v>45401</v>
      </c>
      <c r="B24176" s="29" t="s">
        <v>45401</v>
      </c>
      <c r="C24176" s="29" t="s">
        <v>45402</v>
      </c>
    </row>
    <row r="24177" spans="1:3">
      <c r="A24177" s="29" t="s">
        <v>45403</v>
      </c>
      <c r="B24177" s="29" t="s">
        <v>45403</v>
      </c>
      <c r="C24177" s="29" t="s">
        <v>45404</v>
      </c>
    </row>
    <row r="24178" spans="1:3">
      <c r="A24178" s="29" t="s">
        <v>45405</v>
      </c>
      <c r="B24178" s="29" t="s">
        <v>45405</v>
      </c>
      <c r="C24178" s="29" t="s">
        <v>45406</v>
      </c>
    </row>
    <row r="24179" spans="1:3">
      <c r="A24179" s="29" t="s">
        <v>45407</v>
      </c>
      <c r="B24179" s="29" t="s">
        <v>45407</v>
      </c>
      <c r="C24179" s="29" t="s">
        <v>45408</v>
      </c>
    </row>
    <row r="24180" spans="1:3">
      <c r="A24180" s="29" t="s">
        <v>45409</v>
      </c>
      <c r="B24180" s="29" t="s">
        <v>45409</v>
      </c>
      <c r="C24180" s="29" t="s">
        <v>45410</v>
      </c>
    </row>
    <row r="24181" spans="1:3">
      <c r="A24181" s="29" t="s">
        <v>45411</v>
      </c>
      <c r="B24181" s="29" t="s">
        <v>45411</v>
      </c>
      <c r="C24181" s="29" t="s">
        <v>45412</v>
      </c>
    </row>
    <row r="24182" spans="1:3">
      <c r="A24182" s="29" t="s">
        <v>45413</v>
      </c>
      <c r="B24182" s="29" t="s">
        <v>45413</v>
      </c>
      <c r="C24182" s="29" t="s">
        <v>45414</v>
      </c>
    </row>
    <row r="24183" spans="1:3">
      <c r="A24183" s="29" t="s">
        <v>45415</v>
      </c>
      <c r="B24183" s="29" t="s">
        <v>45415</v>
      </c>
      <c r="C24183" s="29" t="s">
        <v>45416</v>
      </c>
    </row>
    <row r="24184" spans="1:3">
      <c r="A24184" s="29" t="s">
        <v>45417</v>
      </c>
      <c r="B24184" s="29" t="s">
        <v>45417</v>
      </c>
      <c r="C24184" s="29" t="s">
        <v>45418</v>
      </c>
    </row>
    <row r="24185" spans="1:3">
      <c r="A24185" s="29" t="s">
        <v>45419</v>
      </c>
      <c r="B24185" s="29" t="s">
        <v>45419</v>
      </c>
      <c r="C24185" s="29" t="s">
        <v>45420</v>
      </c>
    </row>
    <row r="24186" spans="1:3">
      <c r="A24186" s="29" t="s">
        <v>45421</v>
      </c>
      <c r="B24186" s="29" t="s">
        <v>45421</v>
      </c>
      <c r="C24186" s="29" t="s">
        <v>45422</v>
      </c>
    </row>
    <row r="24187" spans="1:3">
      <c r="A24187" s="29" t="s">
        <v>45423</v>
      </c>
      <c r="B24187" s="29" t="s">
        <v>45423</v>
      </c>
      <c r="C24187" s="29" t="s">
        <v>45424</v>
      </c>
    </row>
    <row r="24188" spans="1:3">
      <c r="A24188" s="29" t="s">
        <v>45425</v>
      </c>
      <c r="B24188" s="29" t="s">
        <v>45425</v>
      </c>
      <c r="C24188" s="29" t="s">
        <v>45426</v>
      </c>
    </row>
    <row r="24189" spans="1:3">
      <c r="A24189" s="29" t="s">
        <v>45427</v>
      </c>
      <c r="B24189" s="29" t="s">
        <v>45427</v>
      </c>
      <c r="C24189" s="29" t="s">
        <v>45428</v>
      </c>
    </row>
    <row r="24190" spans="1:3">
      <c r="A24190" s="29" t="s">
        <v>45429</v>
      </c>
      <c r="B24190" s="29" t="s">
        <v>45429</v>
      </c>
      <c r="C24190" s="29" t="s">
        <v>45430</v>
      </c>
    </row>
    <row r="24191" spans="1:3">
      <c r="A24191" s="29" t="s">
        <v>45431</v>
      </c>
      <c r="B24191" s="29" t="s">
        <v>45431</v>
      </c>
      <c r="C24191" s="29" t="s">
        <v>45432</v>
      </c>
    </row>
    <row r="24192" spans="1:3">
      <c r="A24192" s="29" t="s">
        <v>45433</v>
      </c>
      <c r="B24192" s="29" t="s">
        <v>45433</v>
      </c>
      <c r="C24192" s="29" t="s">
        <v>45434</v>
      </c>
    </row>
    <row r="24193" spans="1:3">
      <c r="A24193" s="29" t="s">
        <v>45435</v>
      </c>
      <c r="B24193" s="29" t="s">
        <v>45435</v>
      </c>
      <c r="C24193" s="29" t="s">
        <v>45436</v>
      </c>
    </row>
    <row r="24194" spans="1:3">
      <c r="A24194" s="29" t="s">
        <v>45437</v>
      </c>
      <c r="B24194" s="29" t="s">
        <v>45437</v>
      </c>
      <c r="C24194" s="29" t="s">
        <v>45438</v>
      </c>
    </row>
    <row r="24195" spans="1:3">
      <c r="A24195" s="29" t="s">
        <v>45439</v>
      </c>
      <c r="B24195" s="29" t="s">
        <v>45439</v>
      </c>
      <c r="C24195" s="29" t="s">
        <v>45440</v>
      </c>
    </row>
    <row r="24196" spans="1:3">
      <c r="A24196" s="29" t="s">
        <v>45441</v>
      </c>
      <c r="B24196" s="29" t="s">
        <v>45441</v>
      </c>
      <c r="C24196" s="29" t="s">
        <v>45442</v>
      </c>
    </row>
    <row r="24197" spans="1:3">
      <c r="A24197" s="29" t="s">
        <v>45443</v>
      </c>
      <c r="B24197" s="29" t="s">
        <v>45443</v>
      </c>
      <c r="C24197" s="29" t="s">
        <v>45444</v>
      </c>
    </row>
    <row r="24198" spans="1:3">
      <c r="A24198" s="29" t="s">
        <v>45445</v>
      </c>
      <c r="B24198" s="29" t="s">
        <v>45445</v>
      </c>
      <c r="C24198" s="29" t="s">
        <v>45446</v>
      </c>
    </row>
    <row r="24199" spans="1:3">
      <c r="A24199" s="29" t="s">
        <v>45447</v>
      </c>
      <c r="B24199" s="29" t="s">
        <v>45447</v>
      </c>
      <c r="C24199" s="29" t="s">
        <v>45448</v>
      </c>
    </row>
    <row r="24200" spans="1:3">
      <c r="A24200" s="29" t="s">
        <v>45449</v>
      </c>
      <c r="B24200" s="29" t="s">
        <v>45449</v>
      </c>
      <c r="C24200" s="29" t="s">
        <v>45450</v>
      </c>
    </row>
    <row r="24201" spans="1:3">
      <c r="A24201" s="29" t="s">
        <v>45451</v>
      </c>
      <c r="B24201" s="29" t="s">
        <v>45451</v>
      </c>
      <c r="C24201" s="29" t="s">
        <v>45452</v>
      </c>
    </row>
    <row r="24202" spans="1:3">
      <c r="A24202" s="29" t="s">
        <v>45453</v>
      </c>
      <c r="B24202" s="29" t="s">
        <v>45453</v>
      </c>
      <c r="C24202" s="29" t="s">
        <v>45454</v>
      </c>
    </row>
    <row r="24203" spans="1:3">
      <c r="A24203" s="29" t="s">
        <v>45455</v>
      </c>
      <c r="B24203" s="29" t="s">
        <v>45455</v>
      </c>
      <c r="C24203" s="29" t="s">
        <v>45456</v>
      </c>
    </row>
    <row r="24204" spans="1:3">
      <c r="A24204" s="29" t="s">
        <v>45457</v>
      </c>
      <c r="B24204" s="29" t="s">
        <v>45457</v>
      </c>
      <c r="C24204" s="29" t="s">
        <v>45458</v>
      </c>
    </row>
    <row r="24205" spans="1:3">
      <c r="A24205" s="29" t="s">
        <v>45459</v>
      </c>
      <c r="B24205" s="29" t="s">
        <v>45459</v>
      </c>
      <c r="C24205" s="29" t="s">
        <v>45460</v>
      </c>
    </row>
    <row r="24206" spans="1:3">
      <c r="A24206" s="29" t="s">
        <v>45461</v>
      </c>
      <c r="B24206" s="29" t="s">
        <v>45461</v>
      </c>
      <c r="C24206" s="29" t="s">
        <v>45462</v>
      </c>
    </row>
    <row r="24207" spans="1:3">
      <c r="A24207" s="29" t="s">
        <v>45463</v>
      </c>
      <c r="B24207" s="29" t="s">
        <v>45463</v>
      </c>
      <c r="C24207" s="29" t="s">
        <v>45464</v>
      </c>
    </row>
    <row r="24208" spans="1:3">
      <c r="A24208" s="29" t="s">
        <v>45465</v>
      </c>
      <c r="B24208" s="29" t="s">
        <v>45465</v>
      </c>
      <c r="C24208" s="29" t="s">
        <v>45466</v>
      </c>
    </row>
    <row r="24209" spans="1:3">
      <c r="A24209" s="29" t="s">
        <v>45467</v>
      </c>
      <c r="B24209" s="29" t="s">
        <v>45467</v>
      </c>
      <c r="C24209" s="29" t="s">
        <v>45468</v>
      </c>
    </row>
    <row r="24210" spans="1:3">
      <c r="A24210" s="29" t="s">
        <v>45469</v>
      </c>
      <c r="B24210" s="29" t="s">
        <v>45469</v>
      </c>
      <c r="C24210" s="29" t="s">
        <v>45470</v>
      </c>
    </row>
    <row r="24211" spans="1:3" ht="30">
      <c r="A24211" s="29" t="s">
        <v>45471</v>
      </c>
      <c r="B24211" s="29" t="s">
        <v>45471</v>
      </c>
      <c r="C24211" s="29" t="s">
        <v>45472</v>
      </c>
    </row>
    <row r="24212" spans="1:3">
      <c r="A24212" s="29" t="s">
        <v>45473</v>
      </c>
      <c r="B24212" s="29" t="s">
        <v>45473</v>
      </c>
      <c r="C24212" s="29" t="s">
        <v>45474</v>
      </c>
    </row>
    <row r="24213" spans="1:3">
      <c r="A24213" s="29" t="s">
        <v>45475</v>
      </c>
      <c r="B24213" s="29" t="s">
        <v>45475</v>
      </c>
      <c r="C24213" s="29" t="s">
        <v>45476</v>
      </c>
    </row>
    <row r="24214" spans="1:3">
      <c r="A24214" s="29" t="s">
        <v>45477</v>
      </c>
      <c r="B24214" s="29" t="s">
        <v>45477</v>
      </c>
      <c r="C24214" s="29" t="s">
        <v>45478</v>
      </c>
    </row>
    <row r="24215" spans="1:3">
      <c r="A24215" s="29" t="s">
        <v>45479</v>
      </c>
      <c r="B24215" s="29" t="s">
        <v>45479</v>
      </c>
      <c r="C24215" s="29" t="s">
        <v>45480</v>
      </c>
    </row>
    <row r="24216" spans="1:3">
      <c r="A24216" s="29" t="s">
        <v>45481</v>
      </c>
      <c r="B24216" s="29" t="s">
        <v>45481</v>
      </c>
      <c r="C24216" s="29" t="s">
        <v>45482</v>
      </c>
    </row>
    <row r="24217" spans="1:3">
      <c r="A24217" s="29" t="s">
        <v>45483</v>
      </c>
      <c r="B24217" s="29" t="s">
        <v>45483</v>
      </c>
      <c r="C24217" s="29" t="s">
        <v>45484</v>
      </c>
    </row>
    <row r="24218" spans="1:3">
      <c r="A24218" s="29" t="s">
        <v>45485</v>
      </c>
      <c r="B24218" s="29" t="s">
        <v>45485</v>
      </c>
      <c r="C24218" s="29" t="s">
        <v>45486</v>
      </c>
    </row>
    <row r="24219" spans="1:3">
      <c r="A24219" s="29" t="s">
        <v>45487</v>
      </c>
      <c r="B24219" s="29" t="s">
        <v>45487</v>
      </c>
      <c r="C24219" s="29" t="s">
        <v>45488</v>
      </c>
    </row>
    <row r="24220" spans="1:3">
      <c r="A24220" s="29" t="s">
        <v>45489</v>
      </c>
      <c r="B24220" s="29" t="s">
        <v>45489</v>
      </c>
      <c r="C24220" s="29" t="s">
        <v>45490</v>
      </c>
    </row>
    <row r="24221" spans="1:3">
      <c r="A24221" s="29" t="s">
        <v>45491</v>
      </c>
      <c r="B24221" s="29" t="s">
        <v>45491</v>
      </c>
      <c r="C24221" s="29" t="s">
        <v>45492</v>
      </c>
    </row>
    <row r="24222" spans="1:3">
      <c r="A24222" s="29" t="s">
        <v>45493</v>
      </c>
      <c r="B24222" s="29" t="s">
        <v>45493</v>
      </c>
      <c r="C24222" s="29" t="s">
        <v>45494</v>
      </c>
    </row>
    <row r="24223" spans="1:3">
      <c r="A24223" s="29" t="s">
        <v>45495</v>
      </c>
      <c r="B24223" s="29" t="s">
        <v>45495</v>
      </c>
      <c r="C24223" s="29" t="s">
        <v>45496</v>
      </c>
    </row>
    <row r="24224" spans="1:3">
      <c r="A24224" s="29" t="s">
        <v>45497</v>
      </c>
      <c r="B24224" s="29" t="s">
        <v>45497</v>
      </c>
      <c r="C24224" s="29" t="s">
        <v>45498</v>
      </c>
    </row>
    <row r="24225" spans="1:3">
      <c r="A24225" s="29" t="s">
        <v>45499</v>
      </c>
      <c r="B24225" s="29" t="s">
        <v>45499</v>
      </c>
      <c r="C24225" s="29" t="s">
        <v>45500</v>
      </c>
    </row>
    <row r="24226" spans="1:3">
      <c r="A24226" s="29" t="s">
        <v>40203</v>
      </c>
      <c r="B24226" s="29" t="s">
        <v>40203</v>
      </c>
      <c r="C24226" s="29" t="s">
        <v>40204</v>
      </c>
    </row>
    <row r="24227" spans="1:3">
      <c r="A24227" s="29"/>
      <c r="B24227" s="29" t="s">
        <v>40203</v>
      </c>
      <c r="C24227" s="29" t="s">
        <v>655</v>
      </c>
    </row>
    <row r="24228" spans="1:3">
      <c r="A24228" s="29"/>
      <c r="B24228" s="29" t="s">
        <v>40203</v>
      </c>
      <c r="C24228" s="29" t="s">
        <v>40205</v>
      </c>
    </row>
    <row r="24229" spans="1:3">
      <c r="A24229" s="29" t="s">
        <v>40206</v>
      </c>
      <c r="B24229" s="29" t="s">
        <v>40206</v>
      </c>
      <c r="C24229" s="29" t="s">
        <v>40204</v>
      </c>
    </row>
    <row r="24230" spans="1:3">
      <c r="A24230" s="29" t="s">
        <v>40207</v>
      </c>
      <c r="B24230" s="29" t="s">
        <v>40207</v>
      </c>
      <c r="C24230" s="29" t="s">
        <v>40208</v>
      </c>
    </row>
    <row r="24231" spans="1:3">
      <c r="A24231" s="29"/>
      <c r="B24231" s="29" t="s">
        <v>40207</v>
      </c>
      <c r="C24231" s="29" t="s">
        <v>655</v>
      </c>
    </row>
    <row r="24232" spans="1:3">
      <c r="A24232" s="29"/>
      <c r="B24232" s="29" t="s">
        <v>40207</v>
      </c>
      <c r="C24232" s="29" t="s">
        <v>40209</v>
      </c>
    </row>
    <row r="24233" spans="1:3">
      <c r="A24233" s="29"/>
      <c r="B24233" s="29" t="s">
        <v>40207</v>
      </c>
      <c r="C24233" s="29" t="s">
        <v>669</v>
      </c>
    </row>
    <row r="24234" spans="1:3">
      <c r="A24234" s="29"/>
      <c r="B24234" s="29" t="s">
        <v>40207</v>
      </c>
      <c r="C24234" s="29" t="s">
        <v>40210</v>
      </c>
    </row>
    <row r="24235" spans="1:3">
      <c r="A24235" s="29" t="s">
        <v>45501</v>
      </c>
      <c r="B24235" s="29" t="s">
        <v>45501</v>
      </c>
      <c r="C24235" s="29" t="s">
        <v>45502</v>
      </c>
    </row>
    <row r="24236" spans="1:3">
      <c r="A24236" s="29" t="s">
        <v>45503</v>
      </c>
      <c r="B24236" s="29" t="s">
        <v>45503</v>
      </c>
      <c r="C24236" s="29" t="s">
        <v>45504</v>
      </c>
    </row>
    <row r="24237" spans="1:3">
      <c r="A24237" s="29" t="s">
        <v>45505</v>
      </c>
      <c r="B24237" s="29" t="s">
        <v>45505</v>
      </c>
      <c r="C24237" s="29" t="s">
        <v>45506</v>
      </c>
    </row>
    <row r="24238" spans="1:3">
      <c r="A24238" s="29" t="s">
        <v>45507</v>
      </c>
      <c r="B24238" s="29" t="s">
        <v>45507</v>
      </c>
      <c r="C24238" s="29" t="s">
        <v>45508</v>
      </c>
    </row>
    <row r="24239" spans="1:3">
      <c r="A24239" s="29" t="s">
        <v>45509</v>
      </c>
      <c r="B24239" s="29" t="s">
        <v>45509</v>
      </c>
      <c r="C24239" s="29" t="s">
        <v>45510</v>
      </c>
    </row>
    <row r="24240" spans="1:3">
      <c r="A24240" s="29" t="s">
        <v>45511</v>
      </c>
      <c r="B24240" s="29" t="s">
        <v>45511</v>
      </c>
      <c r="C24240" s="29" t="s">
        <v>45512</v>
      </c>
    </row>
    <row r="24241" spans="1:3">
      <c r="A24241" s="29" t="s">
        <v>45513</v>
      </c>
      <c r="B24241" s="29" t="s">
        <v>45513</v>
      </c>
      <c r="C24241" s="29" t="s">
        <v>45514</v>
      </c>
    </row>
    <row r="24242" spans="1:3">
      <c r="A24242" s="29" t="s">
        <v>45515</v>
      </c>
      <c r="B24242" s="29" t="s">
        <v>45515</v>
      </c>
      <c r="C24242" s="29" t="s">
        <v>45516</v>
      </c>
    </row>
    <row r="24243" spans="1:3">
      <c r="A24243" s="29" t="s">
        <v>40211</v>
      </c>
      <c r="B24243" s="29" t="s">
        <v>40211</v>
      </c>
      <c r="C24243" s="29" t="s">
        <v>40212</v>
      </c>
    </row>
    <row r="24244" spans="1:3">
      <c r="A24244" s="29"/>
      <c r="B24244" s="29" t="s">
        <v>40211</v>
      </c>
      <c r="C24244" s="29" t="s">
        <v>655</v>
      </c>
    </row>
    <row r="24245" spans="1:3">
      <c r="A24245" s="29"/>
      <c r="B24245" s="29" t="s">
        <v>40211</v>
      </c>
      <c r="C24245" s="29" t="s">
        <v>40213</v>
      </c>
    </row>
    <row r="24246" spans="1:3">
      <c r="A24246" s="29"/>
      <c r="B24246" s="29" t="s">
        <v>40211</v>
      </c>
      <c r="C24246" s="29" t="s">
        <v>40214</v>
      </c>
    </row>
    <row r="24247" spans="1:3">
      <c r="A24247" s="29"/>
      <c r="B24247" s="29" t="s">
        <v>40211</v>
      </c>
      <c r="C24247" s="29" t="s">
        <v>40215</v>
      </c>
    </row>
    <row r="24248" spans="1:3">
      <c r="A24248" s="29"/>
      <c r="B24248" s="29" t="s">
        <v>40211</v>
      </c>
      <c r="C24248" s="29" t="s">
        <v>40216</v>
      </c>
    </row>
    <row r="24249" spans="1:3">
      <c r="A24249" s="29"/>
      <c r="B24249" s="29" t="s">
        <v>40211</v>
      </c>
      <c r="C24249" s="29" t="s">
        <v>40217</v>
      </c>
    </row>
    <row r="24250" spans="1:3">
      <c r="A24250" s="29"/>
      <c r="B24250" s="29" t="s">
        <v>40211</v>
      </c>
      <c r="C24250" s="29" t="s">
        <v>40218</v>
      </c>
    </row>
    <row r="24251" spans="1:3">
      <c r="A24251" s="29"/>
      <c r="B24251" s="29" t="s">
        <v>40211</v>
      </c>
      <c r="C24251" s="29" t="s">
        <v>669</v>
      </c>
    </row>
    <row r="24252" spans="1:3">
      <c r="A24252" s="29"/>
      <c r="B24252" s="29" t="s">
        <v>40211</v>
      </c>
      <c r="C24252" s="29" t="s">
        <v>40219</v>
      </c>
    </row>
    <row r="24253" spans="1:3">
      <c r="A24253" s="29"/>
      <c r="B24253" s="29" t="s">
        <v>40211</v>
      </c>
      <c r="C24253" s="29" t="s">
        <v>40220</v>
      </c>
    </row>
    <row r="24254" spans="1:3">
      <c r="A24254" s="29" t="s">
        <v>41053</v>
      </c>
      <c r="B24254" s="29" t="s">
        <v>41053</v>
      </c>
      <c r="C24254" s="29" t="s">
        <v>41054</v>
      </c>
    </row>
    <row r="24255" spans="1:3">
      <c r="A24255" s="29" t="s">
        <v>45517</v>
      </c>
      <c r="B24255" s="29" t="s">
        <v>45517</v>
      </c>
      <c r="C24255" s="29" t="s">
        <v>45518</v>
      </c>
    </row>
    <row r="24256" spans="1:3">
      <c r="A24256" s="29" t="s">
        <v>45519</v>
      </c>
      <c r="B24256" s="29" t="s">
        <v>45519</v>
      </c>
      <c r="C24256" s="29" t="s">
        <v>45520</v>
      </c>
    </row>
    <row r="24257" spans="1:3">
      <c r="A24257" s="29" t="s">
        <v>45521</v>
      </c>
      <c r="B24257" s="29" t="s">
        <v>45521</v>
      </c>
      <c r="C24257" s="29" t="s">
        <v>45522</v>
      </c>
    </row>
    <row r="24258" spans="1:3">
      <c r="A24258" s="29" t="s">
        <v>45523</v>
      </c>
      <c r="B24258" s="29" t="s">
        <v>45523</v>
      </c>
      <c r="C24258" s="29" t="s">
        <v>45524</v>
      </c>
    </row>
    <row r="24259" spans="1:3">
      <c r="A24259" s="29" t="s">
        <v>45525</v>
      </c>
      <c r="B24259" s="29" t="s">
        <v>45525</v>
      </c>
      <c r="C24259" s="29" t="s">
        <v>45526</v>
      </c>
    </row>
    <row r="24260" spans="1:3">
      <c r="A24260" s="29" t="s">
        <v>45527</v>
      </c>
      <c r="B24260" s="29" t="s">
        <v>45527</v>
      </c>
      <c r="C24260" s="29" t="s">
        <v>45528</v>
      </c>
    </row>
    <row r="24261" spans="1:3">
      <c r="A24261" s="29" t="s">
        <v>45529</v>
      </c>
      <c r="B24261" s="29" t="s">
        <v>45529</v>
      </c>
      <c r="C24261" s="29" t="s">
        <v>45530</v>
      </c>
    </row>
    <row r="24262" spans="1:3">
      <c r="A24262" s="29" t="s">
        <v>45531</v>
      </c>
      <c r="B24262" s="29" t="s">
        <v>45531</v>
      </c>
      <c r="C24262" s="29" t="s">
        <v>45532</v>
      </c>
    </row>
    <row r="24263" spans="1:3">
      <c r="A24263" s="29" t="s">
        <v>45533</v>
      </c>
      <c r="B24263" s="29" t="s">
        <v>45533</v>
      </c>
      <c r="C24263" s="29" t="s">
        <v>45534</v>
      </c>
    </row>
    <row r="24264" spans="1:3">
      <c r="A24264" s="29" t="s">
        <v>45535</v>
      </c>
      <c r="B24264" s="29" t="s">
        <v>45535</v>
      </c>
      <c r="C24264" s="29" t="s">
        <v>45536</v>
      </c>
    </row>
    <row r="24265" spans="1:3">
      <c r="A24265" s="29" t="s">
        <v>45537</v>
      </c>
      <c r="B24265" s="29" t="s">
        <v>45537</v>
      </c>
      <c r="C24265" s="29" t="s">
        <v>45538</v>
      </c>
    </row>
    <row r="24266" spans="1:3">
      <c r="A24266" s="29" t="s">
        <v>45539</v>
      </c>
      <c r="B24266" s="29" t="s">
        <v>45539</v>
      </c>
      <c r="C24266" s="29" t="s">
        <v>45540</v>
      </c>
    </row>
    <row r="24267" spans="1:3">
      <c r="A24267" s="29" t="s">
        <v>45541</v>
      </c>
      <c r="B24267" s="29" t="s">
        <v>45541</v>
      </c>
      <c r="C24267" s="29" t="s">
        <v>45542</v>
      </c>
    </row>
    <row r="24268" spans="1:3">
      <c r="A24268" s="29" t="s">
        <v>45543</v>
      </c>
      <c r="B24268" s="29" t="s">
        <v>45543</v>
      </c>
      <c r="C24268" s="29" t="s">
        <v>45544</v>
      </c>
    </row>
    <row r="24269" spans="1:3">
      <c r="A24269" s="29" t="s">
        <v>45545</v>
      </c>
      <c r="B24269" s="29" t="s">
        <v>45545</v>
      </c>
      <c r="C24269" s="29" t="s">
        <v>45546</v>
      </c>
    </row>
    <row r="24270" spans="1:3">
      <c r="A24270" s="29" t="s">
        <v>45547</v>
      </c>
      <c r="B24270" s="29" t="s">
        <v>45547</v>
      </c>
      <c r="C24270" s="29" t="s">
        <v>45548</v>
      </c>
    </row>
    <row r="24271" spans="1:3">
      <c r="A24271" s="29" t="s">
        <v>45549</v>
      </c>
      <c r="B24271" s="29" t="s">
        <v>45549</v>
      </c>
      <c r="C24271" s="29" t="s">
        <v>45550</v>
      </c>
    </row>
    <row r="24272" spans="1:3">
      <c r="A24272" s="29" t="s">
        <v>45551</v>
      </c>
      <c r="B24272" s="29" t="s">
        <v>45551</v>
      </c>
      <c r="C24272" s="29" t="s">
        <v>45552</v>
      </c>
    </row>
    <row r="24273" spans="1:3">
      <c r="A24273" s="29" t="s">
        <v>45553</v>
      </c>
      <c r="B24273" s="29" t="s">
        <v>45553</v>
      </c>
      <c r="C24273" s="29" t="s">
        <v>45554</v>
      </c>
    </row>
    <row r="24274" spans="1:3">
      <c r="A24274" s="29" t="s">
        <v>45555</v>
      </c>
      <c r="B24274" s="29" t="s">
        <v>45555</v>
      </c>
      <c r="C24274" s="29" t="s">
        <v>45556</v>
      </c>
    </row>
    <row r="24275" spans="1:3">
      <c r="A24275" s="29" t="s">
        <v>47749</v>
      </c>
      <c r="B24275" s="29" t="s">
        <v>47749</v>
      </c>
      <c r="C24275" s="29" t="s">
        <v>47750</v>
      </c>
    </row>
    <row r="24276" spans="1:3">
      <c r="A24276" s="29" t="s">
        <v>45557</v>
      </c>
      <c r="B24276" s="29" t="s">
        <v>45557</v>
      </c>
      <c r="C24276" s="29" t="s">
        <v>45558</v>
      </c>
    </row>
    <row r="24277" spans="1:3">
      <c r="A24277" s="29" t="s">
        <v>9362</v>
      </c>
      <c r="B24277" s="29" t="s">
        <v>9362</v>
      </c>
      <c r="C24277" s="29" t="s">
        <v>40221</v>
      </c>
    </row>
    <row r="24278" spans="1:3">
      <c r="A24278" s="29" t="s">
        <v>40222</v>
      </c>
      <c r="B24278" s="29" t="s">
        <v>40222</v>
      </c>
      <c r="C24278" s="29" t="s">
        <v>40223</v>
      </c>
    </row>
    <row r="24279" spans="1:3">
      <c r="A24279" s="29" t="s">
        <v>40224</v>
      </c>
      <c r="B24279" s="29" t="s">
        <v>40224</v>
      </c>
      <c r="C24279" s="29" t="s">
        <v>40225</v>
      </c>
    </row>
    <row r="24280" spans="1:3">
      <c r="A24280" s="29"/>
      <c r="B24280" s="29" t="s">
        <v>40224</v>
      </c>
      <c r="C24280" s="29" t="s">
        <v>655</v>
      </c>
    </row>
    <row r="24281" spans="1:3">
      <c r="A24281" s="29"/>
      <c r="B24281" s="29" t="s">
        <v>40224</v>
      </c>
      <c r="C24281" s="29" t="s">
        <v>40226</v>
      </c>
    </row>
    <row r="24282" spans="1:3">
      <c r="A24282" s="29" t="s">
        <v>40227</v>
      </c>
      <c r="B24282" s="29" t="s">
        <v>40227</v>
      </c>
      <c r="C24282" s="29" t="s">
        <v>40225</v>
      </c>
    </row>
    <row r="24283" spans="1:3">
      <c r="A24283" s="29" t="s">
        <v>40228</v>
      </c>
      <c r="B24283" s="29" t="s">
        <v>40228</v>
      </c>
      <c r="C24283" s="29" t="s">
        <v>40229</v>
      </c>
    </row>
    <row r="24284" spans="1:3">
      <c r="A24284" s="29"/>
      <c r="B24284" s="29" t="s">
        <v>40228</v>
      </c>
      <c r="C24284" s="29" t="s">
        <v>655</v>
      </c>
    </row>
    <row r="24285" spans="1:3">
      <c r="A24285" s="29"/>
      <c r="B24285" s="29" t="s">
        <v>40228</v>
      </c>
      <c r="C24285" s="29" t="s">
        <v>40230</v>
      </c>
    </row>
    <row r="24286" spans="1:3">
      <c r="A24286" s="29"/>
      <c r="B24286" s="29" t="s">
        <v>40228</v>
      </c>
      <c r="C24286" s="29" t="s">
        <v>45559</v>
      </c>
    </row>
    <row r="24287" spans="1:3">
      <c r="A24287" s="29"/>
      <c r="B24287" s="29" t="s">
        <v>40228</v>
      </c>
      <c r="C24287" s="29" t="s">
        <v>45560</v>
      </c>
    </row>
    <row r="24288" spans="1:3">
      <c r="A24288" s="29" t="s">
        <v>40231</v>
      </c>
      <c r="B24288" s="29" t="s">
        <v>40231</v>
      </c>
      <c r="C24288" s="29" t="s">
        <v>40229</v>
      </c>
    </row>
    <row r="24289" spans="1:3">
      <c r="A24289" s="29" t="s">
        <v>40232</v>
      </c>
      <c r="B24289" s="29" t="s">
        <v>40232</v>
      </c>
      <c r="C24289" s="29" t="s">
        <v>40233</v>
      </c>
    </row>
    <row r="24290" spans="1:3">
      <c r="A24290" s="29"/>
      <c r="B24290" s="29" t="s">
        <v>40232</v>
      </c>
      <c r="C24290" s="29" t="s">
        <v>655</v>
      </c>
    </row>
    <row r="24291" spans="1:3">
      <c r="A24291" s="29"/>
      <c r="B24291" s="29" t="s">
        <v>40232</v>
      </c>
      <c r="C24291" s="29" t="s">
        <v>40234</v>
      </c>
    </row>
    <row r="24292" spans="1:3">
      <c r="A24292" s="29"/>
      <c r="B24292" s="29" t="s">
        <v>40232</v>
      </c>
      <c r="C24292" s="29" t="s">
        <v>40235</v>
      </c>
    </row>
    <row r="24293" spans="1:3">
      <c r="A24293" s="29"/>
      <c r="B24293" s="29" t="s">
        <v>40232</v>
      </c>
      <c r="C24293" s="29" t="s">
        <v>40236</v>
      </c>
    </row>
    <row r="24294" spans="1:3">
      <c r="A24294" s="29"/>
      <c r="B24294" s="29" t="s">
        <v>40232</v>
      </c>
      <c r="C24294" s="29" t="s">
        <v>669</v>
      </c>
    </row>
    <row r="24295" spans="1:3">
      <c r="A24295" s="29"/>
      <c r="B24295" s="29" t="s">
        <v>40232</v>
      </c>
      <c r="C24295" s="29" t="s">
        <v>40237</v>
      </c>
    </row>
    <row r="24296" spans="1:3">
      <c r="A24296" s="29" t="s">
        <v>45561</v>
      </c>
      <c r="B24296" s="29" t="s">
        <v>45561</v>
      </c>
      <c r="C24296" s="29" t="s">
        <v>45562</v>
      </c>
    </row>
    <row r="24297" spans="1:3">
      <c r="A24297" s="29" t="s">
        <v>45563</v>
      </c>
      <c r="B24297" s="29" t="s">
        <v>45563</v>
      </c>
      <c r="C24297" s="29" t="s">
        <v>45564</v>
      </c>
    </row>
    <row r="24298" spans="1:3">
      <c r="A24298" s="29" t="s">
        <v>45565</v>
      </c>
      <c r="B24298" s="29" t="s">
        <v>45565</v>
      </c>
      <c r="C24298" s="29" t="s">
        <v>45566</v>
      </c>
    </row>
    <row r="24299" spans="1:3">
      <c r="A24299" s="29" t="s">
        <v>45567</v>
      </c>
      <c r="B24299" s="29" t="s">
        <v>45567</v>
      </c>
      <c r="C24299" s="29" t="s">
        <v>45568</v>
      </c>
    </row>
    <row r="24300" spans="1:3">
      <c r="A24300" s="29" t="s">
        <v>45569</v>
      </c>
      <c r="B24300" s="29" t="s">
        <v>45569</v>
      </c>
      <c r="C24300" s="29" t="s">
        <v>45570</v>
      </c>
    </row>
    <row r="24301" spans="1:3">
      <c r="A24301" s="29" t="s">
        <v>45571</v>
      </c>
      <c r="B24301" s="29" t="s">
        <v>45571</v>
      </c>
      <c r="C24301" s="29" t="s">
        <v>45572</v>
      </c>
    </row>
    <row r="24302" spans="1:3">
      <c r="A24302" s="29" t="s">
        <v>45573</v>
      </c>
      <c r="B24302" s="29" t="s">
        <v>45573</v>
      </c>
      <c r="C24302" s="29" t="s">
        <v>45574</v>
      </c>
    </row>
    <row r="24303" spans="1:3">
      <c r="A24303" s="29" t="s">
        <v>45575</v>
      </c>
      <c r="B24303" s="29" t="s">
        <v>45575</v>
      </c>
      <c r="C24303" s="29" t="s">
        <v>45576</v>
      </c>
    </row>
    <row r="24304" spans="1:3">
      <c r="A24304" s="29"/>
      <c r="B24304" s="29" t="s">
        <v>45575</v>
      </c>
      <c r="C24304" s="29" t="s">
        <v>655</v>
      </c>
    </row>
    <row r="24305" spans="1:3">
      <c r="A24305" s="29"/>
      <c r="B24305" s="29" t="s">
        <v>45575</v>
      </c>
      <c r="C24305" s="29" t="s">
        <v>45577</v>
      </c>
    </row>
    <row r="24306" spans="1:3">
      <c r="A24306" s="29"/>
      <c r="B24306" s="29" t="s">
        <v>45575</v>
      </c>
      <c r="C24306" s="29" t="s">
        <v>45578</v>
      </c>
    </row>
    <row r="24307" spans="1:3">
      <c r="A24307" s="29"/>
      <c r="B24307" s="29" t="s">
        <v>45575</v>
      </c>
      <c r="C24307" s="29" t="s">
        <v>45579</v>
      </c>
    </row>
    <row r="24308" spans="1:3">
      <c r="A24308" s="29"/>
      <c r="B24308" s="29" t="s">
        <v>45575</v>
      </c>
      <c r="C24308" s="29" t="s">
        <v>45580</v>
      </c>
    </row>
    <row r="24309" spans="1:3">
      <c r="A24309" s="29" t="s">
        <v>45581</v>
      </c>
      <c r="B24309" s="29" t="s">
        <v>45581</v>
      </c>
      <c r="C24309" s="29" t="s">
        <v>45582</v>
      </c>
    </row>
    <row r="24310" spans="1:3">
      <c r="A24310" s="29"/>
      <c r="B24310" s="29" t="s">
        <v>45581</v>
      </c>
      <c r="C24310" s="29" t="s">
        <v>655</v>
      </c>
    </row>
    <row r="24311" spans="1:3">
      <c r="A24311" s="29"/>
      <c r="B24311" s="29" t="s">
        <v>45581</v>
      </c>
      <c r="C24311" s="29" t="s">
        <v>45583</v>
      </c>
    </row>
    <row r="24312" spans="1:3">
      <c r="A24312" s="29"/>
      <c r="B24312" s="29" t="s">
        <v>45581</v>
      </c>
      <c r="C24312" s="29" t="s">
        <v>45584</v>
      </c>
    </row>
    <row r="24313" spans="1:3">
      <c r="A24313" s="29"/>
      <c r="B24313" s="29" t="s">
        <v>45581</v>
      </c>
      <c r="C24313" s="29" t="s">
        <v>45585</v>
      </c>
    </row>
    <row r="24314" spans="1:3">
      <c r="A24314" s="29"/>
      <c r="B24314" s="29" t="s">
        <v>45581</v>
      </c>
      <c r="C24314" s="29" t="s">
        <v>45586</v>
      </c>
    </row>
    <row r="24315" spans="1:3">
      <c r="A24315" s="29" t="s">
        <v>40238</v>
      </c>
      <c r="B24315" s="29" t="s">
        <v>40238</v>
      </c>
      <c r="C24315" s="29" t="s">
        <v>40239</v>
      </c>
    </row>
    <row r="24316" spans="1:3">
      <c r="A24316" s="29"/>
      <c r="B24316" s="29" t="s">
        <v>40238</v>
      </c>
      <c r="C24316" s="29" t="s">
        <v>655</v>
      </c>
    </row>
    <row r="24317" spans="1:3">
      <c r="A24317" s="29"/>
      <c r="B24317" s="29" t="s">
        <v>40238</v>
      </c>
      <c r="C24317" s="29" t="s">
        <v>40240</v>
      </c>
    </row>
    <row r="24318" spans="1:3">
      <c r="A24318" s="29"/>
      <c r="B24318" s="29" t="s">
        <v>40238</v>
      </c>
      <c r="C24318" s="29" t="s">
        <v>40241</v>
      </c>
    </row>
    <row r="24319" spans="1:3">
      <c r="A24319" s="29"/>
      <c r="B24319" s="29" t="s">
        <v>40238</v>
      </c>
      <c r="C24319" s="29" t="s">
        <v>669</v>
      </c>
    </row>
    <row r="24320" spans="1:3">
      <c r="A24320" s="29"/>
      <c r="B24320" s="29" t="s">
        <v>40238</v>
      </c>
      <c r="C24320" s="29" t="s">
        <v>40242</v>
      </c>
    </row>
    <row r="24321" spans="1:3">
      <c r="A24321" s="29" t="s">
        <v>45587</v>
      </c>
      <c r="B24321" s="29" t="s">
        <v>45587</v>
      </c>
      <c r="C24321" s="29" t="s">
        <v>40239</v>
      </c>
    </row>
    <row r="24322" spans="1:3" ht="30">
      <c r="A24322" s="29" t="s">
        <v>45588</v>
      </c>
      <c r="B24322" s="29" t="s">
        <v>45588</v>
      </c>
      <c r="C24322" s="29" t="s">
        <v>45589</v>
      </c>
    </row>
    <row r="24323" spans="1:3">
      <c r="A24323" s="29" t="s">
        <v>45590</v>
      </c>
      <c r="B24323" s="29" t="s">
        <v>45590</v>
      </c>
      <c r="C24323" s="29" t="s">
        <v>45591</v>
      </c>
    </row>
    <row r="24324" spans="1:3">
      <c r="A24324" s="29" t="s">
        <v>40243</v>
      </c>
      <c r="B24324" s="29" t="s">
        <v>40243</v>
      </c>
      <c r="C24324" s="29" t="s">
        <v>40244</v>
      </c>
    </row>
    <row r="24325" spans="1:3">
      <c r="A24325" s="29" t="s">
        <v>40245</v>
      </c>
      <c r="B24325" s="29" t="s">
        <v>40245</v>
      </c>
      <c r="C24325" s="29" t="s">
        <v>40244</v>
      </c>
    </row>
    <row r="24326" spans="1:3">
      <c r="A24326" s="29" t="s">
        <v>40246</v>
      </c>
      <c r="B24326" s="29" t="s">
        <v>40246</v>
      </c>
      <c r="C24326" s="29" t="s">
        <v>40244</v>
      </c>
    </row>
    <row r="24327" spans="1:3">
      <c r="A24327" s="29" t="s">
        <v>9368</v>
      </c>
      <c r="B24327" s="29" t="s">
        <v>9368</v>
      </c>
      <c r="C24327" s="29" t="s">
        <v>40247</v>
      </c>
    </row>
    <row r="24328" spans="1:3">
      <c r="A24328" s="29" t="s">
        <v>40248</v>
      </c>
      <c r="B24328" s="29" t="s">
        <v>40248</v>
      </c>
      <c r="C24328" s="29" t="s">
        <v>40247</v>
      </c>
    </row>
    <row r="24329" spans="1:3">
      <c r="A24329" s="29" t="s">
        <v>40249</v>
      </c>
      <c r="B24329" s="29" t="s">
        <v>40249</v>
      </c>
      <c r="C24329" s="29" t="s">
        <v>40250</v>
      </c>
    </row>
    <row r="24330" spans="1:3">
      <c r="A24330" s="29"/>
      <c r="B24330" s="29" t="s">
        <v>40249</v>
      </c>
      <c r="C24330" s="29" t="s">
        <v>655</v>
      </c>
    </row>
    <row r="24331" spans="1:3">
      <c r="A24331" s="29"/>
      <c r="B24331" s="29" t="s">
        <v>40249</v>
      </c>
      <c r="C24331" s="29" t="s">
        <v>45592</v>
      </c>
    </row>
    <row r="24332" spans="1:3">
      <c r="A24332" s="29"/>
      <c r="B24332" s="29" t="s">
        <v>40249</v>
      </c>
      <c r="C24332" s="29" t="s">
        <v>40251</v>
      </c>
    </row>
    <row r="24333" spans="1:3">
      <c r="A24333" s="29"/>
      <c r="B24333" s="29" t="s">
        <v>40249</v>
      </c>
      <c r="C24333" s="29" t="s">
        <v>40252</v>
      </c>
    </row>
    <row r="24334" spans="1:3">
      <c r="A24334" s="29" t="s">
        <v>45593</v>
      </c>
      <c r="B24334" s="29" t="s">
        <v>45593</v>
      </c>
      <c r="C24334" s="29" t="s">
        <v>45594</v>
      </c>
    </row>
    <row r="24335" spans="1:3">
      <c r="A24335" s="29" t="s">
        <v>45595</v>
      </c>
      <c r="B24335" s="29" t="s">
        <v>45595</v>
      </c>
      <c r="C24335" s="29" t="s">
        <v>45596</v>
      </c>
    </row>
    <row r="24336" spans="1:3">
      <c r="A24336" s="29" t="s">
        <v>45597</v>
      </c>
      <c r="B24336" s="29" t="s">
        <v>45597</v>
      </c>
      <c r="C24336" s="29" t="s">
        <v>45598</v>
      </c>
    </row>
    <row r="24337" spans="1:3">
      <c r="A24337" s="29"/>
      <c r="B24337" s="29" t="s">
        <v>45597</v>
      </c>
      <c r="C24337" s="29" t="s">
        <v>669</v>
      </c>
    </row>
    <row r="24338" spans="1:3">
      <c r="A24338" s="29"/>
      <c r="B24338" s="29" t="s">
        <v>45597</v>
      </c>
      <c r="C24338" s="29" t="s">
        <v>45599</v>
      </c>
    </row>
    <row r="24339" spans="1:3">
      <c r="A24339" s="29" t="s">
        <v>45600</v>
      </c>
      <c r="B24339" s="29" t="s">
        <v>45600</v>
      </c>
      <c r="C24339" s="29" t="s">
        <v>45601</v>
      </c>
    </row>
    <row r="24340" spans="1:3" ht="30">
      <c r="A24340" s="29" t="s">
        <v>45602</v>
      </c>
      <c r="B24340" s="29" t="s">
        <v>45602</v>
      </c>
      <c r="C24340" s="29" t="s">
        <v>45603</v>
      </c>
    </row>
    <row r="24341" spans="1:3">
      <c r="A24341" s="29" t="s">
        <v>45604</v>
      </c>
      <c r="B24341" s="29" t="s">
        <v>45604</v>
      </c>
      <c r="C24341" s="29" t="s">
        <v>45605</v>
      </c>
    </row>
    <row r="24342" spans="1:3">
      <c r="A24342" s="29" t="s">
        <v>45606</v>
      </c>
      <c r="B24342" s="29" t="s">
        <v>45606</v>
      </c>
      <c r="C24342" s="29" t="s">
        <v>45607</v>
      </c>
    </row>
    <row r="24343" spans="1:3">
      <c r="A24343" s="29" t="s">
        <v>45608</v>
      </c>
      <c r="B24343" s="29" t="s">
        <v>45608</v>
      </c>
      <c r="C24343" s="29" t="s">
        <v>45609</v>
      </c>
    </row>
    <row r="24344" spans="1:3">
      <c r="A24344" s="29" t="s">
        <v>45610</v>
      </c>
      <c r="B24344" s="29" t="s">
        <v>45610</v>
      </c>
      <c r="C24344" s="29" t="s">
        <v>45611</v>
      </c>
    </row>
    <row r="24345" spans="1:3">
      <c r="A24345" s="29" t="s">
        <v>45612</v>
      </c>
      <c r="B24345" s="29" t="s">
        <v>45612</v>
      </c>
      <c r="C24345" s="29" t="s">
        <v>45613</v>
      </c>
    </row>
    <row r="24346" spans="1:3">
      <c r="A24346" s="29" t="s">
        <v>40253</v>
      </c>
      <c r="B24346" s="29" t="s">
        <v>40253</v>
      </c>
      <c r="C24346" s="29" t="s">
        <v>40254</v>
      </c>
    </row>
    <row r="24347" spans="1:3">
      <c r="A24347" s="29"/>
      <c r="B24347" s="29" t="s">
        <v>40253</v>
      </c>
      <c r="C24347" s="29" t="s">
        <v>655</v>
      </c>
    </row>
    <row r="24348" spans="1:3">
      <c r="A24348" s="29"/>
      <c r="B24348" s="29" t="s">
        <v>40253</v>
      </c>
      <c r="C24348" s="29" t="s">
        <v>40255</v>
      </c>
    </row>
    <row r="24349" spans="1:3">
      <c r="A24349" s="29"/>
      <c r="B24349" s="29" t="s">
        <v>40253</v>
      </c>
      <c r="C24349" s="29" t="s">
        <v>40256</v>
      </c>
    </row>
    <row r="24350" spans="1:3">
      <c r="A24350" s="29"/>
      <c r="B24350" s="29" t="s">
        <v>40253</v>
      </c>
      <c r="C24350" s="29" t="s">
        <v>40257</v>
      </c>
    </row>
    <row r="24351" spans="1:3">
      <c r="A24351" s="29"/>
      <c r="B24351" s="29" t="s">
        <v>40253</v>
      </c>
      <c r="C24351" s="29" t="s">
        <v>40258</v>
      </c>
    </row>
    <row r="24352" spans="1:3">
      <c r="A24352" s="29"/>
      <c r="B24352" s="29" t="s">
        <v>40253</v>
      </c>
      <c r="C24352" s="29" t="s">
        <v>40259</v>
      </c>
    </row>
    <row r="24353" spans="1:3">
      <c r="A24353" s="29" t="s">
        <v>45614</v>
      </c>
      <c r="B24353" s="29" t="s">
        <v>45614</v>
      </c>
      <c r="C24353" s="29" t="s">
        <v>45615</v>
      </c>
    </row>
    <row r="24354" spans="1:3">
      <c r="A24354" s="29" t="s">
        <v>45616</v>
      </c>
      <c r="B24354" s="29" t="s">
        <v>45616</v>
      </c>
      <c r="C24354" s="29" t="s">
        <v>45617</v>
      </c>
    </row>
    <row r="24355" spans="1:3">
      <c r="A24355" s="29" t="s">
        <v>45618</v>
      </c>
      <c r="B24355" s="29" t="s">
        <v>45618</v>
      </c>
      <c r="C24355" s="29" t="s">
        <v>45619</v>
      </c>
    </row>
    <row r="24356" spans="1:3">
      <c r="A24356" s="29" t="s">
        <v>45620</v>
      </c>
      <c r="B24356" s="29" t="s">
        <v>45620</v>
      </c>
      <c r="C24356" s="29" t="s">
        <v>45621</v>
      </c>
    </row>
    <row r="24357" spans="1:3">
      <c r="A24357" s="29" t="s">
        <v>45622</v>
      </c>
      <c r="B24357" s="29" t="s">
        <v>45622</v>
      </c>
      <c r="C24357" s="29" t="s">
        <v>45623</v>
      </c>
    </row>
    <row r="24358" spans="1:3">
      <c r="A24358" s="29" t="s">
        <v>45624</v>
      </c>
      <c r="B24358" s="29" t="s">
        <v>45624</v>
      </c>
      <c r="C24358" s="29" t="s">
        <v>45625</v>
      </c>
    </row>
    <row r="24359" spans="1:3">
      <c r="A24359" s="29" t="s">
        <v>45626</v>
      </c>
      <c r="B24359" s="29" t="s">
        <v>45626</v>
      </c>
      <c r="C24359" s="29" t="s">
        <v>45627</v>
      </c>
    </row>
    <row r="24360" spans="1:3">
      <c r="A24360" s="29" t="s">
        <v>45628</v>
      </c>
      <c r="B24360" s="29" t="s">
        <v>45628</v>
      </c>
      <c r="C24360" s="29" t="s">
        <v>45629</v>
      </c>
    </row>
    <row r="24361" spans="1:3">
      <c r="A24361" s="29" t="s">
        <v>45630</v>
      </c>
      <c r="B24361" s="29" t="s">
        <v>45630</v>
      </c>
      <c r="C24361" s="29" t="s">
        <v>45631</v>
      </c>
    </row>
    <row r="24362" spans="1:3">
      <c r="A24362" s="29" t="s">
        <v>45632</v>
      </c>
      <c r="B24362" s="29" t="s">
        <v>45632</v>
      </c>
      <c r="C24362" s="29" t="s">
        <v>45633</v>
      </c>
    </row>
    <row r="24363" spans="1:3">
      <c r="A24363" s="29" t="s">
        <v>45634</v>
      </c>
      <c r="B24363" s="29" t="s">
        <v>45634</v>
      </c>
      <c r="C24363" s="29" t="s">
        <v>45635</v>
      </c>
    </row>
    <row r="24364" spans="1:3">
      <c r="A24364" s="29" t="s">
        <v>45636</v>
      </c>
      <c r="B24364" s="29" t="s">
        <v>45636</v>
      </c>
      <c r="C24364" s="29" t="s">
        <v>45637</v>
      </c>
    </row>
    <row r="24365" spans="1:3">
      <c r="A24365" s="29" t="s">
        <v>45638</v>
      </c>
      <c r="B24365" s="29" t="s">
        <v>45638</v>
      </c>
      <c r="C24365" s="29" t="s">
        <v>45639</v>
      </c>
    </row>
    <row r="24366" spans="1:3">
      <c r="A24366" s="29" t="s">
        <v>9376</v>
      </c>
      <c r="B24366" s="29" t="s">
        <v>9376</v>
      </c>
      <c r="C24366" s="29" t="s">
        <v>40260</v>
      </c>
    </row>
    <row r="24367" spans="1:3">
      <c r="A24367" s="29" t="s">
        <v>40261</v>
      </c>
      <c r="B24367" s="29" t="s">
        <v>40261</v>
      </c>
      <c r="C24367" s="29" t="s">
        <v>40260</v>
      </c>
    </row>
    <row r="24368" spans="1:3">
      <c r="A24368" s="29" t="s">
        <v>40262</v>
      </c>
      <c r="B24368" s="29" t="s">
        <v>40262</v>
      </c>
      <c r="C24368" s="29" t="s">
        <v>40260</v>
      </c>
    </row>
    <row r="24369" spans="1:3">
      <c r="A24369" s="29"/>
      <c r="B24369" s="29" t="s">
        <v>40262</v>
      </c>
      <c r="C24369" s="29" t="s">
        <v>655</v>
      </c>
    </row>
    <row r="24370" spans="1:3" ht="30">
      <c r="A24370" s="29"/>
      <c r="B24370" s="29" t="s">
        <v>40262</v>
      </c>
      <c r="C24370" s="29" t="s">
        <v>45640</v>
      </c>
    </row>
    <row r="24371" spans="1:3">
      <c r="A24371" s="29"/>
      <c r="B24371" s="29" t="s">
        <v>40262</v>
      </c>
      <c r="C24371" s="29" t="s">
        <v>669</v>
      </c>
    </row>
    <row r="24372" spans="1:3">
      <c r="A24372" s="29"/>
      <c r="B24372" s="29" t="s">
        <v>40262</v>
      </c>
      <c r="C24372" s="29" t="s">
        <v>40263</v>
      </c>
    </row>
    <row r="24373" spans="1:3">
      <c r="A24373" s="29"/>
      <c r="B24373" s="29" t="s">
        <v>40262</v>
      </c>
      <c r="C24373" s="29" t="s">
        <v>45641</v>
      </c>
    </row>
    <row r="24374" spans="1:3">
      <c r="A24374" s="29" t="s">
        <v>40264</v>
      </c>
      <c r="B24374" s="29" t="s">
        <v>40264</v>
      </c>
      <c r="C24374" s="29" t="s">
        <v>40260</v>
      </c>
    </row>
    <row r="24375" spans="1:3">
      <c r="A24375" s="29" t="s">
        <v>9380</v>
      </c>
      <c r="B24375" s="29" t="s">
        <v>9380</v>
      </c>
      <c r="C24375" s="29" t="s">
        <v>40265</v>
      </c>
    </row>
    <row r="24376" spans="1:3">
      <c r="A24376" s="29" t="s">
        <v>40266</v>
      </c>
      <c r="B24376" s="29" t="s">
        <v>40266</v>
      </c>
      <c r="C24376" s="29" t="s">
        <v>40265</v>
      </c>
    </row>
    <row r="24377" spans="1:3">
      <c r="A24377" s="29" t="s">
        <v>40267</v>
      </c>
      <c r="B24377" s="29" t="s">
        <v>40267</v>
      </c>
      <c r="C24377" s="29" t="s">
        <v>40268</v>
      </c>
    </row>
    <row r="24378" spans="1:3">
      <c r="A24378" s="29"/>
      <c r="B24378" s="29" t="s">
        <v>40267</v>
      </c>
      <c r="C24378" s="29" t="s">
        <v>655</v>
      </c>
    </row>
    <row r="24379" spans="1:3">
      <c r="A24379" s="29"/>
      <c r="B24379" s="29" t="s">
        <v>40267</v>
      </c>
      <c r="C24379" s="29" t="s">
        <v>40269</v>
      </c>
    </row>
    <row r="24380" spans="1:3">
      <c r="A24380" s="29"/>
      <c r="B24380" s="29" t="s">
        <v>40267</v>
      </c>
      <c r="C24380" s="29" t="s">
        <v>40270</v>
      </c>
    </row>
    <row r="24381" spans="1:3">
      <c r="A24381" s="29"/>
      <c r="B24381" s="29" t="s">
        <v>40267</v>
      </c>
      <c r="C24381" s="29" t="s">
        <v>40271</v>
      </c>
    </row>
    <row r="24382" spans="1:3">
      <c r="A24382" s="29"/>
      <c r="B24382" s="29" t="s">
        <v>40267</v>
      </c>
      <c r="C24382" s="29" t="s">
        <v>40272</v>
      </c>
    </row>
    <row r="24383" spans="1:3">
      <c r="A24383" s="29"/>
      <c r="B24383" s="29" t="s">
        <v>40267</v>
      </c>
      <c r="C24383" s="29" t="s">
        <v>669</v>
      </c>
    </row>
    <row r="24384" spans="1:3">
      <c r="A24384" s="29"/>
      <c r="B24384" s="29" t="s">
        <v>40267</v>
      </c>
      <c r="C24384" s="29" t="s">
        <v>40273</v>
      </c>
    </row>
    <row r="24385" spans="1:3">
      <c r="A24385" s="29"/>
      <c r="B24385" s="29" t="s">
        <v>40267</v>
      </c>
      <c r="C24385" s="29" t="s">
        <v>40274</v>
      </c>
    </row>
    <row r="24386" spans="1:3">
      <c r="A24386" s="29" t="s">
        <v>40275</v>
      </c>
      <c r="B24386" s="29" t="s">
        <v>40275</v>
      </c>
      <c r="C24386" s="29" t="s">
        <v>40268</v>
      </c>
    </row>
    <row r="24387" spans="1:3">
      <c r="A24387" s="29" t="s">
        <v>40276</v>
      </c>
      <c r="B24387" s="29" t="s">
        <v>40276</v>
      </c>
      <c r="C24387" s="29" t="s">
        <v>40277</v>
      </c>
    </row>
    <row r="24388" spans="1:3">
      <c r="A24388" s="29"/>
      <c r="B24388" s="29" t="s">
        <v>40276</v>
      </c>
      <c r="C24388" s="29" t="s">
        <v>655</v>
      </c>
    </row>
    <row r="24389" spans="1:3">
      <c r="A24389" s="29"/>
      <c r="B24389" s="29" t="s">
        <v>40276</v>
      </c>
      <c r="C24389" s="29" t="s">
        <v>40278</v>
      </c>
    </row>
    <row r="24390" spans="1:3">
      <c r="A24390" s="29" t="s">
        <v>40279</v>
      </c>
      <c r="B24390" s="29" t="s">
        <v>40279</v>
      </c>
      <c r="C24390" s="29" t="s">
        <v>40277</v>
      </c>
    </row>
    <row r="24391" spans="1:3">
      <c r="A24391" s="29" t="s">
        <v>40280</v>
      </c>
      <c r="B24391" s="29" t="s">
        <v>40280</v>
      </c>
      <c r="C24391" s="29" t="s">
        <v>40281</v>
      </c>
    </row>
    <row r="24392" spans="1:3">
      <c r="A24392" s="29"/>
      <c r="B24392" s="29" t="s">
        <v>40280</v>
      </c>
      <c r="C24392" s="29" t="s">
        <v>655</v>
      </c>
    </row>
    <row r="24393" spans="1:3" ht="30">
      <c r="A24393" s="29"/>
      <c r="B24393" s="29" t="s">
        <v>40280</v>
      </c>
      <c r="C24393" s="29" t="s">
        <v>40282</v>
      </c>
    </row>
    <row r="24394" spans="1:3">
      <c r="A24394" s="29"/>
      <c r="B24394" s="29" t="s">
        <v>40280</v>
      </c>
      <c r="C24394" s="29" t="s">
        <v>669</v>
      </c>
    </row>
    <row r="24395" spans="1:3">
      <c r="A24395" s="29"/>
      <c r="B24395" s="29" t="s">
        <v>40280</v>
      </c>
      <c r="C24395" s="29" t="s">
        <v>40283</v>
      </c>
    </row>
    <row r="24396" spans="1:3" ht="30">
      <c r="A24396" s="29"/>
      <c r="B24396" s="29" t="s">
        <v>40280</v>
      </c>
      <c r="C24396" s="29" t="s">
        <v>40284</v>
      </c>
    </row>
    <row r="24397" spans="1:3">
      <c r="A24397" s="29" t="s">
        <v>40285</v>
      </c>
      <c r="B24397" s="29" t="s">
        <v>40285</v>
      </c>
      <c r="C24397" s="29" t="s">
        <v>40281</v>
      </c>
    </row>
    <row r="24398" spans="1:3">
      <c r="A24398" s="29" t="s">
        <v>40286</v>
      </c>
      <c r="B24398" s="29" t="s">
        <v>40286</v>
      </c>
      <c r="C24398" s="29" t="s">
        <v>40287</v>
      </c>
    </row>
    <row r="24399" spans="1:3">
      <c r="A24399" s="29"/>
      <c r="B24399" s="29" t="s">
        <v>40286</v>
      </c>
      <c r="C24399" s="29" t="s">
        <v>655</v>
      </c>
    </row>
    <row r="24400" spans="1:3">
      <c r="A24400" s="29"/>
      <c r="B24400" s="29" t="s">
        <v>40286</v>
      </c>
      <c r="C24400" s="29" t="s">
        <v>40288</v>
      </c>
    </row>
    <row r="24401" spans="1:3">
      <c r="A24401" s="29"/>
      <c r="B24401" s="29" t="s">
        <v>40286</v>
      </c>
      <c r="C24401" s="29" t="s">
        <v>40289</v>
      </c>
    </row>
    <row r="24402" spans="1:3">
      <c r="A24402" s="29"/>
      <c r="B24402" s="29" t="s">
        <v>40286</v>
      </c>
      <c r="C24402" s="29" t="s">
        <v>40290</v>
      </c>
    </row>
    <row r="24403" spans="1:3">
      <c r="A24403" s="29"/>
      <c r="B24403" s="29" t="s">
        <v>40286</v>
      </c>
      <c r="C24403" s="29" t="s">
        <v>40291</v>
      </c>
    </row>
    <row r="24404" spans="1:3">
      <c r="A24404" s="29"/>
      <c r="B24404" s="29" t="s">
        <v>40286</v>
      </c>
      <c r="C24404" s="29" t="s">
        <v>40292</v>
      </c>
    </row>
    <row r="24405" spans="1:3">
      <c r="A24405" s="29"/>
      <c r="B24405" s="29" t="s">
        <v>40286</v>
      </c>
      <c r="C24405" s="29" t="s">
        <v>40293</v>
      </c>
    </row>
    <row r="24406" spans="1:3">
      <c r="A24406" s="29"/>
      <c r="B24406" s="29" t="s">
        <v>40286</v>
      </c>
      <c r="C24406" s="29" t="s">
        <v>40294</v>
      </c>
    </row>
    <row r="24407" spans="1:3">
      <c r="A24407" s="29"/>
      <c r="B24407" s="29" t="s">
        <v>40286</v>
      </c>
      <c r="C24407" s="29" t="s">
        <v>40295</v>
      </c>
    </row>
    <row r="24408" spans="1:3">
      <c r="A24408" s="29"/>
      <c r="B24408" s="29" t="s">
        <v>40286</v>
      </c>
      <c r="C24408" s="29" t="s">
        <v>40296</v>
      </c>
    </row>
    <row r="24409" spans="1:3" ht="30">
      <c r="A24409" s="29"/>
      <c r="B24409" s="29" t="s">
        <v>40286</v>
      </c>
      <c r="C24409" s="29" t="s">
        <v>41497</v>
      </c>
    </row>
    <row r="24410" spans="1:3">
      <c r="A24410" s="29"/>
      <c r="B24410" s="29" t="s">
        <v>40286</v>
      </c>
      <c r="C24410" s="29" t="s">
        <v>41498</v>
      </c>
    </row>
    <row r="24411" spans="1:3">
      <c r="A24411" s="29"/>
      <c r="B24411" s="29" t="s">
        <v>40286</v>
      </c>
      <c r="C24411" s="29" t="s">
        <v>41499</v>
      </c>
    </row>
    <row r="24412" spans="1:3">
      <c r="A24412" s="29"/>
      <c r="B24412" s="29" t="s">
        <v>40286</v>
      </c>
      <c r="C24412" s="29" t="s">
        <v>41500</v>
      </c>
    </row>
    <row r="24413" spans="1:3">
      <c r="A24413" s="29"/>
      <c r="B24413" s="29" t="s">
        <v>40286</v>
      </c>
      <c r="C24413" s="29" t="s">
        <v>41501</v>
      </c>
    </row>
    <row r="24414" spans="1:3">
      <c r="A24414" s="29"/>
      <c r="B24414" s="29" t="s">
        <v>40286</v>
      </c>
      <c r="C24414" s="29" t="s">
        <v>41502</v>
      </c>
    </row>
    <row r="24415" spans="1:3">
      <c r="A24415" s="29"/>
      <c r="B24415" s="29" t="s">
        <v>40286</v>
      </c>
      <c r="C24415" s="29" t="s">
        <v>41503</v>
      </c>
    </row>
    <row r="24416" spans="1:3" ht="30">
      <c r="A24416" s="29"/>
      <c r="B24416" s="29" t="s">
        <v>40286</v>
      </c>
      <c r="C24416" s="29" t="s">
        <v>45642</v>
      </c>
    </row>
    <row r="24417" spans="1:3">
      <c r="A24417" s="29"/>
      <c r="B24417" s="29" t="s">
        <v>40286</v>
      </c>
      <c r="C24417" s="29" t="s">
        <v>45643</v>
      </c>
    </row>
    <row r="24418" spans="1:3">
      <c r="A24418" s="29"/>
      <c r="B24418" s="29" t="s">
        <v>40286</v>
      </c>
      <c r="C24418" s="29" t="s">
        <v>45644</v>
      </c>
    </row>
    <row r="24419" spans="1:3">
      <c r="A24419" s="29"/>
      <c r="B24419" s="29" t="s">
        <v>40286</v>
      </c>
      <c r="C24419" s="29" t="s">
        <v>40297</v>
      </c>
    </row>
    <row r="24420" spans="1:3">
      <c r="A24420" s="29"/>
      <c r="B24420" s="29" t="s">
        <v>40286</v>
      </c>
      <c r="C24420" s="29" t="s">
        <v>669</v>
      </c>
    </row>
    <row r="24421" spans="1:3">
      <c r="A24421" s="29"/>
      <c r="B24421" s="29" t="s">
        <v>40286</v>
      </c>
      <c r="C24421" s="29" t="s">
        <v>40298</v>
      </c>
    </row>
    <row r="24422" spans="1:3" ht="30">
      <c r="A24422" s="29" t="s">
        <v>45645</v>
      </c>
      <c r="B24422" s="29" t="s">
        <v>45645</v>
      </c>
      <c r="C24422" s="29" t="s">
        <v>45646</v>
      </c>
    </row>
    <row r="24423" spans="1:3">
      <c r="A24423" s="29" t="s">
        <v>45647</v>
      </c>
      <c r="B24423" s="29" t="s">
        <v>45647</v>
      </c>
      <c r="C24423" s="29" t="s">
        <v>45648</v>
      </c>
    </row>
    <row r="24424" spans="1:3">
      <c r="A24424" s="29" t="s">
        <v>45649</v>
      </c>
      <c r="B24424" s="29" t="s">
        <v>45649</v>
      </c>
      <c r="C24424" s="29" t="s">
        <v>45650</v>
      </c>
    </row>
    <row r="24425" spans="1:3">
      <c r="A24425" s="29" t="s">
        <v>45651</v>
      </c>
      <c r="B24425" s="29" t="s">
        <v>45651</v>
      </c>
      <c r="C24425" s="29" t="s">
        <v>45652</v>
      </c>
    </row>
    <row r="24426" spans="1:3">
      <c r="A24426" s="29" t="s">
        <v>45653</v>
      </c>
      <c r="B24426" s="29" t="s">
        <v>45653</v>
      </c>
      <c r="C24426" s="29" t="s">
        <v>45654</v>
      </c>
    </row>
    <row r="24427" spans="1:3">
      <c r="A24427" s="29" t="s">
        <v>45655</v>
      </c>
      <c r="B24427" s="29" t="s">
        <v>45655</v>
      </c>
      <c r="C24427" s="29" t="s">
        <v>45656</v>
      </c>
    </row>
    <row r="24428" spans="1:3">
      <c r="A24428" s="29" t="s">
        <v>45657</v>
      </c>
      <c r="B24428" s="29" t="s">
        <v>45657</v>
      </c>
      <c r="C24428" s="29" t="s">
        <v>45658</v>
      </c>
    </row>
    <row r="24429" spans="1:3">
      <c r="A24429" s="29" t="s">
        <v>45659</v>
      </c>
      <c r="B24429" s="29" t="s">
        <v>45659</v>
      </c>
      <c r="C24429" s="29" t="s">
        <v>45660</v>
      </c>
    </row>
    <row r="24430" spans="1:3">
      <c r="A24430" s="29" t="s">
        <v>45661</v>
      </c>
      <c r="B24430" s="29" t="s">
        <v>45661</v>
      </c>
      <c r="C24430" s="29" t="s">
        <v>45662</v>
      </c>
    </row>
    <row r="24431" spans="1:3">
      <c r="A24431" s="29" t="s">
        <v>45663</v>
      </c>
      <c r="B24431" s="29" t="s">
        <v>45663</v>
      </c>
      <c r="C24431" s="29" t="s">
        <v>45664</v>
      </c>
    </row>
    <row r="24432" spans="1:3">
      <c r="A24432" s="29" t="s">
        <v>45665</v>
      </c>
      <c r="B24432" s="29" t="s">
        <v>45665</v>
      </c>
      <c r="C24432" s="29" t="s">
        <v>45666</v>
      </c>
    </row>
    <row r="24433" spans="1:3">
      <c r="A24433" s="29" t="s">
        <v>45667</v>
      </c>
      <c r="B24433" s="29" t="s">
        <v>45667</v>
      </c>
      <c r="C24433" s="29" t="s">
        <v>45668</v>
      </c>
    </row>
    <row r="24434" spans="1:3">
      <c r="A24434" s="29" t="s">
        <v>45669</v>
      </c>
      <c r="B24434" s="29" t="s">
        <v>45669</v>
      </c>
      <c r="C24434" s="29" t="s">
        <v>45670</v>
      </c>
    </row>
    <row r="24435" spans="1:3">
      <c r="A24435" s="29" t="s">
        <v>45671</v>
      </c>
      <c r="B24435" s="29" t="s">
        <v>45671</v>
      </c>
      <c r="C24435" s="29" t="s">
        <v>45672</v>
      </c>
    </row>
    <row r="24436" spans="1:3">
      <c r="A24436" s="29" t="s">
        <v>45673</v>
      </c>
      <c r="B24436" s="29" t="s">
        <v>45673</v>
      </c>
      <c r="C24436" s="29" t="s">
        <v>46216</v>
      </c>
    </row>
    <row r="24437" spans="1:3">
      <c r="A24437" s="29" t="s">
        <v>45674</v>
      </c>
      <c r="B24437" s="29" t="s">
        <v>45674</v>
      </c>
      <c r="C24437" s="29" t="s">
        <v>45675</v>
      </c>
    </row>
    <row r="24438" spans="1:3">
      <c r="A24438" s="29" t="s">
        <v>45676</v>
      </c>
      <c r="B24438" s="29" t="s">
        <v>45676</v>
      </c>
      <c r="C24438" s="29" t="s">
        <v>45677</v>
      </c>
    </row>
    <row r="24439" spans="1:3">
      <c r="A24439" s="29" t="s">
        <v>45678</v>
      </c>
      <c r="B24439" s="29" t="s">
        <v>45678</v>
      </c>
      <c r="C24439" s="29" t="s">
        <v>45679</v>
      </c>
    </row>
    <row r="24440" spans="1:3">
      <c r="A24440" s="29" t="s">
        <v>47751</v>
      </c>
      <c r="B24440" s="29" t="s">
        <v>47751</v>
      </c>
      <c r="C24440" s="29" t="s">
        <v>47752</v>
      </c>
    </row>
    <row r="24441" spans="1:3">
      <c r="A24441" s="29" t="s">
        <v>45680</v>
      </c>
      <c r="B24441" s="29" t="s">
        <v>45680</v>
      </c>
      <c r="C24441" s="29" t="s">
        <v>45681</v>
      </c>
    </row>
    <row r="24442" spans="1:3" ht="30">
      <c r="A24442" s="29" t="s">
        <v>9390</v>
      </c>
      <c r="B24442" s="29" t="s">
        <v>9390</v>
      </c>
      <c r="C24442" s="29" t="s">
        <v>40299</v>
      </c>
    </row>
    <row r="24443" spans="1:3">
      <c r="A24443" s="29" t="s">
        <v>645</v>
      </c>
      <c r="B24443" s="29" t="s">
        <v>645</v>
      </c>
      <c r="C24443" s="29" t="s">
        <v>40300</v>
      </c>
    </row>
    <row r="24444" spans="1:3">
      <c r="A24444" s="29" t="s">
        <v>9393</v>
      </c>
      <c r="B24444" s="29" t="s">
        <v>9393</v>
      </c>
      <c r="C24444" s="29" t="s">
        <v>40300</v>
      </c>
    </row>
    <row r="24445" spans="1:3">
      <c r="A24445" s="29" t="s">
        <v>9394</v>
      </c>
      <c r="B24445" s="29" t="s">
        <v>9394</v>
      </c>
      <c r="C24445" s="29" t="s">
        <v>40300</v>
      </c>
    </row>
    <row r="24446" spans="1:3">
      <c r="A24446" s="29" t="s">
        <v>40301</v>
      </c>
      <c r="B24446" s="29" t="s">
        <v>40301</v>
      </c>
      <c r="C24446" s="29" t="s">
        <v>40300</v>
      </c>
    </row>
    <row r="24447" spans="1:3">
      <c r="A24447" s="29" t="s">
        <v>40302</v>
      </c>
      <c r="B24447" s="29" t="s">
        <v>40302</v>
      </c>
      <c r="C24447" s="29" t="s">
        <v>40300</v>
      </c>
    </row>
    <row r="24448" spans="1:3">
      <c r="A24448" s="29"/>
      <c r="B24448" s="29" t="s">
        <v>40302</v>
      </c>
      <c r="C24448" s="29" t="s">
        <v>655</v>
      </c>
    </row>
    <row r="24449" spans="1:3" ht="30">
      <c r="A24449" s="29"/>
      <c r="B24449" s="29" t="s">
        <v>40302</v>
      </c>
      <c r="C24449" s="29" t="s">
        <v>40303</v>
      </c>
    </row>
    <row r="24450" spans="1:3">
      <c r="A24450" s="29"/>
      <c r="B24450" s="29" t="s">
        <v>40302</v>
      </c>
      <c r="C24450" s="29" t="s">
        <v>669</v>
      </c>
    </row>
    <row r="24451" spans="1:3">
      <c r="A24451" s="29"/>
      <c r="B24451" s="29" t="s">
        <v>40302</v>
      </c>
      <c r="C24451" s="29" t="s">
        <v>40304</v>
      </c>
    </row>
    <row r="24452" spans="1:3">
      <c r="A24452" s="29" t="s">
        <v>40305</v>
      </c>
      <c r="B24452" s="29" t="s">
        <v>40305</v>
      </c>
      <c r="C24452" s="29" t="s">
        <v>40300</v>
      </c>
    </row>
    <row r="24453" spans="1:3">
      <c r="A24453" s="29" t="s">
        <v>646</v>
      </c>
      <c r="B24453" s="29" t="s">
        <v>646</v>
      </c>
      <c r="C24453" s="29" t="s">
        <v>40306</v>
      </c>
    </row>
    <row r="24454" spans="1:3">
      <c r="A24454" s="29" t="s">
        <v>9402</v>
      </c>
      <c r="B24454" s="29" t="s">
        <v>9402</v>
      </c>
      <c r="C24454" s="29" t="s">
        <v>40307</v>
      </c>
    </row>
    <row r="24455" spans="1:3">
      <c r="A24455" s="29" t="s">
        <v>9404</v>
      </c>
      <c r="B24455" s="29" t="s">
        <v>9404</v>
      </c>
      <c r="C24455" s="29" t="s">
        <v>40307</v>
      </c>
    </row>
    <row r="24456" spans="1:3">
      <c r="A24456" s="29" t="s">
        <v>40308</v>
      </c>
      <c r="B24456" s="29" t="s">
        <v>40308</v>
      </c>
      <c r="C24456" s="29" t="s">
        <v>40307</v>
      </c>
    </row>
    <row r="24457" spans="1:3">
      <c r="A24457" s="29" t="s">
        <v>40309</v>
      </c>
      <c r="B24457" s="29" t="s">
        <v>40309</v>
      </c>
      <c r="C24457" s="29" t="s">
        <v>40307</v>
      </c>
    </row>
    <row r="24458" spans="1:3">
      <c r="A24458" s="29" t="s">
        <v>40310</v>
      </c>
      <c r="B24458" s="29" t="s">
        <v>40310</v>
      </c>
      <c r="C24458" s="29" t="s">
        <v>40307</v>
      </c>
    </row>
    <row r="24459" spans="1:3">
      <c r="A24459" s="29" t="s">
        <v>9408</v>
      </c>
      <c r="B24459" s="29" t="s">
        <v>9408</v>
      </c>
      <c r="C24459" s="29" t="s">
        <v>40311</v>
      </c>
    </row>
    <row r="24460" spans="1:3">
      <c r="A24460" s="29" t="s">
        <v>9410</v>
      </c>
      <c r="B24460" s="29" t="s">
        <v>9410</v>
      </c>
      <c r="C24460" s="29" t="s">
        <v>40311</v>
      </c>
    </row>
    <row r="24461" spans="1:3">
      <c r="A24461" s="29" t="s">
        <v>40312</v>
      </c>
      <c r="B24461" s="29" t="s">
        <v>40312</v>
      </c>
      <c r="C24461" s="29" t="s">
        <v>40311</v>
      </c>
    </row>
    <row r="24462" spans="1:3">
      <c r="A24462" s="29" t="s">
        <v>40313</v>
      </c>
      <c r="B24462" s="29" t="s">
        <v>40313</v>
      </c>
      <c r="C24462" s="29" t="s">
        <v>40311</v>
      </c>
    </row>
    <row r="24463" spans="1:3">
      <c r="A24463" s="29" t="s">
        <v>40314</v>
      </c>
      <c r="B24463" s="29" t="s">
        <v>40314</v>
      </c>
      <c r="C24463" s="29" t="s">
        <v>40311</v>
      </c>
    </row>
    <row r="24464" spans="1:3">
      <c r="A24464" s="29" t="s">
        <v>9414</v>
      </c>
      <c r="B24464" s="29" t="s">
        <v>9414</v>
      </c>
      <c r="C24464" s="29" t="s">
        <v>40315</v>
      </c>
    </row>
    <row r="24465" spans="1:3">
      <c r="A24465" s="29" t="s">
        <v>647</v>
      </c>
      <c r="B24465" s="29" t="s">
        <v>647</v>
      </c>
      <c r="C24465" s="29" t="s">
        <v>40316</v>
      </c>
    </row>
    <row r="24466" spans="1:3">
      <c r="A24466" s="29" t="s">
        <v>9417</v>
      </c>
      <c r="B24466" s="29" t="s">
        <v>9417</v>
      </c>
      <c r="C24466" s="29" t="s">
        <v>40316</v>
      </c>
    </row>
    <row r="24467" spans="1:3">
      <c r="A24467" s="29" t="s">
        <v>9418</v>
      </c>
      <c r="B24467" s="29" t="s">
        <v>9418</v>
      </c>
      <c r="C24467" s="29" t="s">
        <v>40316</v>
      </c>
    </row>
    <row r="24468" spans="1:3">
      <c r="A24468" s="29" t="s">
        <v>40317</v>
      </c>
      <c r="B24468" s="29" t="s">
        <v>40317</v>
      </c>
      <c r="C24468" s="29" t="s">
        <v>40316</v>
      </c>
    </row>
    <row r="24469" spans="1:3">
      <c r="A24469" s="29" t="s">
        <v>40318</v>
      </c>
      <c r="B24469" s="29" t="s">
        <v>40318</v>
      </c>
      <c r="C24469" s="29" t="s">
        <v>40316</v>
      </c>
    </row>
    <row r="24470" spans="1:3">
      <c r="A24470" s="29"/>
      <c r="B24470" s="29" t="s">
        <v>40318</v>
      </c>
      <c r="C24470" s="29" t="s">
        <v>655</v>
      </c>
    </row>
    <row r="24471" spans="1:3" ht="60">
      <c r="A24471" s="29"/>
      <c r="B24471" s="29" t="s">
        <v>40318</v>
      </c>
      <c r="C24471" s="29" t="s">
        <v>40319</v>
      </c>
    </row>
    <row r="24472" spans="1:3">
      <c r="A24472" s="29"/>
      <c r="B24472" s="29" t="s">
        <v>40318</v>
      </c>
      <c r="C24472" s="29" t="s">
        <v>40320</v>
      </c>
    </row>
    <row r="24473" spans="1:3">
      <c r="A24473" s="29" t="s">
        <v>40321</v>
      </c>
      <c r="B24473" s="29" t="s">
        <v>40321</v>
      </c>
      <c r="C24473" s="29" t="s">
        <v>40316</v>
      </c>
    </row>
  </sheetData>
  <autoFilter ref="A1:C24473" xr:uid="{00000000-0009-0000-0000-000005000000}"/>
  <customSheetViews>
    <customSheetView guid="{91CCA552-4FF9-4F8A-918F-E90526B3286D}" showAutoFilter="1">
      <pane ySplit="1" topLeftCell="A2" activePane="bottomLeft" state="frozen"/>
      <selection pane="bottomLeft"/>
      <pageMargins left="0.7" right="0.7" top="0.75" bottom="0.75" header="0.3" footer="0.3"/>
      <pageSetup paperSize="9" orientation="portrait" verticalDpi="0" r:id="rId1"/>
      <autoFilter ref="A1:D21616" xr:uid="{2C142866-16A6-4AE4-BB09-ED468D549450}"/>
    </customSheetView>
    <customSheetView guid="{AF533CF8-BCBD-4BCE-89DB-18D6C13C2DDE}" showAutoFilter="1">
      <pane ySplit="1" topLeftCell="A2" activePane="bottomLeft" state="frozen"/>
      <selection pane="bottomLeft" activeCell="C21" sqref="C21"/>
      <pageMargins left="0.7" right="0.7" top="0.75" bottom="0.75" header="0.3" footer="0.3"/>
      <pageSetup paperSize="9" orientation="portrait" verticalDpi="0" r:id="rId2"/>
      <autoFilter ref="A1:D1" xr:uid="{B5A80D74-62AC-4F36-B63A-4282247D3BB5}"/>
    </customSheetView>
    <customSheetView guid="{6D183BEC-C2CD-41F1-9C7E-530180CF74BE}" showAutoFilter="1">
      <pane ySplit="1" topLeftCell="A13981" activePane="bottomLeft" state="frozen"/>
      <selection pane="bottomLeft" activeCell="B13993" sqref="B13993"/>
      <pageMargins left="0.7" right="0.7" top="0.75" bottom="0.75" header="0.3" footer="0.3"/>
      <pageSetup paperSize="9" orientation="portrait" verticalDpi="0" r:id="rId3"/>
      <autoFilter ref="A1:C10578" xr:uid="{60470B1A-65C0-4526-8689-4577911422BF}"/>
    </customSheetView>
  </customSheetViews>
  <pageMargins left="0.7" right="0.7" top="0.75" bottom="0.75" header="0.3" footer="0.3"/>
  <pageSetup paperSize="9"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tabColor rgb="FFFFFF00"/>
  </sheetPr>
  <dimension ref="A1:B34"/>
  <sheetViews>
    <sheetView topLeftCell="A7" zoomScale="80" zoomScaleNormal="80" workbookViewId="0"/>
  </sheetViews>
  <sheetFormatPr defaultRowHeight="15"/>
  <cols>
    <col min="1" max="1" width="25" customWidth="1"/>
    <col min="2" max="2" width="184.5703125" customWidth="1"/>
  </cols>
  <sheetData>
    <row r="1" spans="1:2" ht="75">
      <c r="A1" s="30" t="s">
        <v>40851</v>
      </c>
      <c r="B1" s="30" t="s">
        <v>40802</v>
      </c>
    </row>
    <row r="2" spans="1:2" ht="105">
      <c r="A2" s="28" t="s">
        <v>46346</v>
      </c>
      <c r="B2" s="29" t="s">
        <v>40866</v>
      </c>
    </row>
    <row r="3" spans="1:2">
      <c r="A3" s="28" t="s">
        <v>46350</v>
      </c>
      <c r="B3" s="29" t="s">
        <v>40803</v>
      </c>
    </row>
    <row r="4" spans="1:2">
      <c r="A4" s="28" t="s">
        <v>46351</v>
      </c>
      <c r="B4" s="29" t="s">
        <v>40804</v>
      </c>
    </row>
    <row r="5" spans="1:2">
      <c r="A5" s="28" t="s">
        <v>46352</v>
      </c>
      <c r="B5" s="29" t="s">
        <v>40805</v>
      </c>
    </row>
    <row r="6" spans="1:2" ht="30">
      <c r="A6" s="28" t="s">
        <v>46353</v>
      </c>
      <c r="B6" s="29" t="s">
        <v>40806</v>
      </c>
    </row>
    <row r="7" spans="1:2" ht="30">
      <c r="A7" s="28" t="s">
        <v>46354</v>
      </c>
      <c r="B7" s="31" t="s">
        <v>40807</v>
      </c>
    </row>
    <row r="8" spans="1:2">
      <c r="A8" s="28" t="s">
        <v>46355</v>
      </c>
      <c r="B8" s="29" t="s">
        <v>40808</v>
      </c>
    </row>
    <row r="9" spans="1:2">
      <c r="A9" s="28" t="s">
        <v>46356</v>
      </c>
      <c r="B9" s="29" t="s">
        <v>40809</v>
      </c>
    </row>
    <row r="10" spans="1:2" ht="30">
      <c r="A10" s="28" t="s">
        <v>46357</v>
      </c>
      <c r="B10" s="32" t="s">
        <v>40810</v>
      </c>
    </row>
    <row r="11" spans="1:2" ht="60">
      <c r="A11" s="28" t="s">
        <v>46358</v>
      </c>
      <c r="B11" s="29" t="s">
        <v>40811</v>
      </c>
    </row>
    <row r="12" spans="1:2" ht="45">
      <c r="A12" s="28" t="s">
        <v>46359</v>
      </c>
      <c r="B12" s="31" t="s">
        <v>40812</v>
      </c>
    </row>
    <row r="13" spans="1:2">
      <c r="A13" s="28" t="s">
        <v>46360</v>
      </c>
      <c r="B13" s="32" t="s">
        <v>40813</v>
      </c>
    </row>
    <row r="14" spans="1:2">
      <c r="A14" s="28" t="s">
        <v>46361</v>
      </c>
      <c r="B14" s="31" t="s">
        <v>40814</v>
      </c>
    </row>
    <row r="15" spans="1:2">
      <c r="A15" s="28" t="s">
        <v>46362</v>
      </c>
      <c r="B15" s="29" t="s">
        <v>40815</v>
      </c>
    </row>
    <row r="16" spans="1:2">
      <c r="A16" s="28" t="s">
        <v>46363</v>
      </c>
      <c r="B16" s="29" t="s">
        <v>40816</v>
      </c>
    </row>
    <row r="17" spans="1:2" ht="30">
      <c r="A17" s="28" t="s">
        <v>46364</v>
      </c>
      <c r="B17" s="31" t="s">
        <v>40817</v>
      </c>
    </row>
    <row r="18" spans="1:2">
      <c r="A18" s="28" t="s">
        <v>46365</v>
      </c>
      <c r="B18" s="29" t="s">
        <v>40818</v>
      </c>
    </row>
    <row r="19" spans="1:2">
      <c r="A19" s="28" t="s">
        <v>46366</v>
      </c>
      <c r="B19" s="29" t="s">
        <v>40819</v>
      </c>
    </row>
    <row r="20" spans="1:2">
      <c r="A20" s="28" t="s">
        <v>46367</v>
      </c>
      <c r="B20" s="29" t="s">
        <v>40820</v>
      </c>
    </row>
    <row r="21" spans="1:2" ht="30">
      <c r="A21" s="28" t="s">
        <v>46368</v>
      </c>
      <c r="B21" s="31" t="s">
        <v>40867</v>
      </c>
    </row>
    <row r="22" spans="1:2" ht="30">
      <c r="A22" s="28" t="s">
        <v>46369</v>
      </c>
      <c r="B22" s="29" t="s">
        <v>40868</v>
      </c>
    </row>
    <row r="23" spans="1:2">
      <c r="A23" s="28" t="s">
        <v>40822</v>
      </c>
      <c r="B23" s="31" t="s">
        <v>40821</v>
      </c>
    </row>
    <row r="24" spans="1:2">
      <c r="A24" s="28" t="s">
        <v>46370</v>
      </c>
      <c r="B24" s="31" t="s">
        <v>40869</v>
      </c>
    </row>
    <row r="25" spans="1:2" ht="75">
      <c r="A25" s="28" t="s">
        <v>46371</v>
      </c>
      <c r="B25" s="29" t="s">
        <v>40870</v>
      </c>
    </row>
    <row r="26" spans="1:2">
      <c r="A26" s="28" t="s">
        <v>46372</v>
      </c>
      <c r="B26" s="29" t="s">
        <v>40871</v>
      </c>
    </row>
    <row r="27" spans="1:2" ht="30">
      <c r="A27" s="28" t="s">
        <v>46373</v>
      </c>
      <c r="B27" s="29" t="s">
        <v>40872</v>
      </c>
    </row>
    <row r="28" spans="1:2">
      <c r="A28" s="28" t="s">
        <v>46374</v>
      </c>
      <c r="B28" s="29" t="s">
        <v>41014</v>
      </c>
    </row>
    <row r="29" spans="1:2" ht="90">
      <c r="A29" s="28" t="s">
        <v>46375</v>
      </c>
      <c r="B29" s="29" t="s">
        <v>41013</v>
      </c>
    </row>
    <row r="30" spans="1:2" ht="45">
      <c r="A30" s="28" t="s">
        <v>46376</v>
      </c>
      <c r="B30" s="29" t="s">
        <v>41015</v>
      </c>
    </row>
    <row r="31" spans="1:2" ht="90">
      <c r="A31" s="28" t="s">
        <v>46377</v>
      </c>
      <c r="B31" s="29" t="s">
        <v>41016</v>
      </c>
    </row>
    <row r="32" spans="1:2" ht="45">
      <c r="A32" s="28" t="s">
        <v>46514</v>
      </c>
      <c r="B32" s="29" t="s">
        <v>46517</v>
      </c>
    </row>
    <row r="33" spans="1:2" ht="30">
      <c r="A33" s="28" t="s">
        <v>46515</v>
      </c>
      <c r="B33" s="29" t="s">
        <v>46518</v>
      </c>
    </row>
    <row r="34" spans="1:2" ht="45">
      <c r="A34" s="28" t="s">
        <v>46516</v>
      </c>
      <c r="B34" s="29" t="s">
        <v>46519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1</vt:i4>
      </vt:variant>
    </vt:vector>
  </HeadingPairs>
  <TitlesOfParts>
    <vt:vector size="8" baseType="lpstr">
      <vt:lpstr>00_План закупки</vt:lpstr>
      <vt:lpstr>01_Описание граф ПЗ</vt:lpstr>
      <vt:lpstr>02_Аналитика</vt:lpstr>
      <vt:lpstr>03_Справочники</vt:lpstr>
      <vt:lpstr>04_ОКВЭД 2</vt:lpstr>
      <vt:lpstr>05_ОКПД 2</vt:lpstr>
      <vt:lpstr>07_п. 7 Положения ППРФ №1352</vt:lpstr>
      <vt:lpstr>'02_Аналитика'!Область_печати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Тамбиев Т.Х.</dc:creator>
  <cp:lastModifiedBy>Невзоров Андрей Юрьевич</cp:lastModifiedBy>
  <cp:lastPrinted>2022-10-28T08:54:50Z</cp:lastPrinted>
  <dcterms:created xsi:type="dcterms:W3CDTF">2011-11-18T07:59:33Z</dcterms:created>
  <dcterms:modified xsi:type="dcterms:W3CDTF">2023-11-21T13:59:40Z</dcterms:modified>
</cp:coreProperties>
</file>